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38"/>
  <workbookPr filterPrivacy="1" autoCompressPictures="0" defaultThemeVersion="124226"/>
  <xr:revisionPtr revIDLastSave="0" documentId="13_ncr:1_{D8E8502A-D904-4889-BF02-D41530FA4CA2}" xr6:coauthVersionLast="36" xr6:coauthVersionMax="45" xr10:uidLastSave="{00000000-0000-0000-0000-000000000000}"/>
  <bookViews>
    <workbookView xWindow="-110" yWindow="-110" windowWidth="19420" windowHeight="10420" tabRatio="636" firstSheet="7" activeTab="9" xr2:uid="{00000000-000D-0000-FFFF-FFFF00000000}"/>
  </bookViews>
  <sheets>
    <sheet name="Fig 4 C (ND Atg5 RNAi)" sheetId="4" r:id="rId1"/>
    <sheet name="Fig 4 D (HFD Atg5 RNAi)" sheetId="18" r:id="rId2"/>
    <sheet name="Fig 4 S1 A (ND AKHR KO)" sheetId="19" r:id="rId3"/>
    <sheet name="Fig 4 S1 B (HFD AKHR KO)" sheetId="20" r:id="rId4"/>
    <sheet name="Fig 4 S2 A (ND Kir2.1)" sheetId="21" r:id="rId5"/>
    <sheet name="Fig 4 S2 B (HFD Kir2.1)" sheetId="22" r:id="rId6"/>
    <sheet name="Fig 4 S3 A (ND NachBac)" sheetId="23" r:id="rId7"/>
    <sheet name="Fig 4 S3 B (HFD NachBac)" sheetId="24" r:id="rId8"/>
    <sheet name="Fig 4 S4 A (ND ATG7 RNAi)" sheetId="25" r:id="rId9"/>
    <sheet name="Fig 4 S4 B (HFD ATG7 RNAi)" sheetId="26" r:id="rId10"/>
  </sheets>
  <calcPr calcId="179021"/>
</workbook>
</file>

<file path=xl/calcChain.xml><?xml version="1.0" encoding="utf-8"?>
<calcChain xmlns="http://schemas.openxmlformats.org/spreadsheetml/2006/main">
  <c r="MF121" i="26" l="1"/>
  <c r="ME121" i="26"/>
  <c r="MD121" i="26"/>
  <c r="KC121" i="26"/>
  <c r="KB121" i="26"/>
  <c r="KA121" i="26"/>
  <c r="MF120" i="26"/>
  <c r="ME120" i="26"/>
  <c r="MD120" i="26"/>
  <c r="KC120" i="26"/>
  <c r="KB120" i="26"/>
  <c r="KA120" i="26"/>
  <c r="MF119" i="26"/>
  <c r="ME119" i="26"/>
  <c r="MD119" i="26"/>
  <c r="KC119" i="26"/>
  <c r="KB119" i="26"/>
  <c r="KA119" i="26"/>
  <c r="MF118" i="26"/>
  <c r="ME118" i="26"/>
  <c r="MD118" i="26"/>
  <c r="KC118" i="26"/>
  <c r="KB118" i="26"/>
  <c r="KA118" i="26"/>
  <c r="MF117" i="26"/>
  <c r="ME117" i="26"/>
  <c r="MD117" i="26"/>
  <c r="KC117" i="26"/>
  <c r="KB117" i="26"/>
  <c r="KA117" i="26"/>
  <c r="MF116" i="26"/>
  <c r="ME116" i="26"/>
  <c r="MD116" i="26"/>
  <c r="KC116" i="26"/>
  <c r="KB116" i="26"/>
  <c r="KA116" i="26"/>
  <c r="MF115" i="26"/>
  <c r="ME115" i="26"/>
  <c r="MD115" i="26"/>
  <c r="KC115" i="26"/>
  <c r="KB115" i="26"/>
  <c r="KA115" i="26"/>
  <c r="MF114" i="26"/>
  <c r="ME114" i="26"/>
  <c r="MD114" i="26"/>
  <c r="KC114" i="26"/>
  <c r="KB114" i="26"/>
  <c r="KA114" i="26"/>
  <c r="MF113" i="26"/>
  <c r="ME113" i="26"/>
  <c r="MD113" i="26"/>
  <c r="KC113" i="26"/>
  <c r="KB113" i="26"/>
  <c r="KA113" i="26"/>
  <c r="MF112" i="26"/>
  <c r="ME112" i="26"/>
  <c r="MD112" i="26"/>
  <c r="KC112" i="26"/>
  <c r="KB112" i="26"/>
  <c r="KA112" i="26"/>
  <c r="MF111" i="26"/>
  <c r="ME111" i="26"/>
  <c r="MD111" i="26"/>
  <c r="KC111" i="26"/>
  <c r="KB111" i="26"/>
  <c r="KA111" i="26"/>
  <c r="MF110" i="26"/>
  <c r="ME110" i="26"/>
  <c r="MD110" i="26"/>
  <c r="KC110" i="26"/>
  <c r="KB110" i="26"/>
  <c r="KA110" i="26"/>
  <c r="MF109" i="26"/>
  <c r="ME109" i="26"/>
  <c r="MD109" i="26"/>
  <c r="KC109" i="26"/>
  <c r="KB109" i="26"/>
  <c r="KA109" i="26"/>
  <c r="MF108" i="26"/>
  <c r="ME108" i="26"/>
  <c r="MD108" i="26"/>
  <c r="KC108" i="26"/>
  <c r="KB108" i="26"/>
  <c r="KA108" i="26"/>
  <c r="MF107" i="26"/>
  <c r="ME107" i="26"/>
  <c r="MD107" i="26"/>
  <c r="KC107" i="26"/>
  <c r="KB107" i="26"/>
  <c r="KA107" i="26"/>
  <c r="MF106" i="26"/>
  <c r="ME106" i="26"/>
  <c r="MD106" i="26"/>
  <c r="KC106" i="26"/>
  <c r="KB106" i="26"/>
  <c r="KA106" i="26"/>
  <c r="MF105" i="26"/>
  <c r="ME105" i="26"/>
  <c r="MD105" i="26"/>
  <c r="KC105" i="26"/>
  <c r="KB105" i="26"/>
  <c r="KA105" i="26"/>
  <c r="MF104" i="26"/>
  <c r="ME104" i="26"/>
  <c r="MD104" i="26"/>
  <c r="KC104" i="26"/>
  <c r="KB104" i="26"/>
  <c r="KA104" i="26"/>
  <c r="MF103" i="26"/>
  <c r="ME103" i="26"/>
  <c r="MD103" i="26"/>
  <c r="KC103" i="26"/>
  <c r="KB103" i="26"/>
  <c r="KA103" i="26"/>
  <c r="MF102" i="26"/>
  <c r="ME102" i="26"/>
  <c r="MD102" i="26"/>
  <c r="KC102" i="26"/>
  <c r="KB102" i="26"/>
  <c r="KA102" i="26"/>
  <c r="MF101" i="26"/>
  <c r="ME101" i="26"/>
  <c r="MD101" i="26"/>
  <c r="KC101" i="26"/>
  <c r="KB101" i="26"/>
  <c r="KA101" i="26"/>
  <c r="MF100" i="26"/>
  <c r="ME100" i="26"/>
  <c r="MD100" i="26"/>
  <c r="KC100" i="26"/>
  <c r="KB100" i="26"/>
  <c r="KA100" i="26"/>
  <c r="MF99" i="26"/>
  <c r="ME99" i="26"/>
  <c r="MD99" i="26"/>
  <c r="KC99" i="26"/>
  <c r="KB99" i="26"/>
  <c r="KA99" i="26"/>
  <c r="MF98" i="26"/>
  <c r="ME98" i="26"/>
  <c r="MD98" i="26"/>
  <c r="KC98" i="26"/>
  <c r="KB98" i="26"/>
  <c r="KA98" i="26"/>
  <c r="MF97" i="26"/>
  <c r="ME97" i="26"/>
  <c r="MD97" i="26"/>
  <c r="KC97" i="26"/>
  <c r="KB97" i="26"/>
  <c r="KA97" i="26"/>
  <c r="MF96" i="26"/>
  <c r="ME96" i="26"/>
  <c r="MD96" i="26"/>
  <c r="KC96" i="26"/>
  <c r="KB96" i="26"/>
  <c r="KA96" i="26"/>
  <c r="MF95" i="26"/>
  <c r="ME95" i="26"/>
  <c r="MD95" i="26"/>
  <c r="KC95" i="26"/>
  <c r="KB95" i="26"/>
  <c r="KA95" i="26"/>
  <c r="MF94" i="26"/>
  <c r="ME94" i="26"/>
  <c r="MD94" i="26"/>
  <c r="KC94" i="26"/>
  <c r="KB94" i="26"/>
  <c r="KA94" i="26"/>
  <c r="MF93" i="26"/>
  <c r="ME93" i="26"/>
  <c r="MD93" i="26"/>
  <c r="KC93" i="26"/>
  <c r="KB93" i="26"/>
  <c r="KA93" i="26"/>
  <c r="MF92" i="26"/>
  <c r="ME92" i="26"/>
  <c r="MD92" i="26"/>
  <c r="KC92" i="26"/>
  <c r="KB92" i="26"/>
  <c r="KA92" i="26"/>
  <c r="MF91" i="26"/>
  <c r="ME91" i="26"/>
  <c r="MD91" i="26"/>
  <c r="KC91" i="26"/>
  <c r="KB91" i="26"/>
  <c r="KA91" i="26"/>
  <c r="MF90" i="26"/>
  <c r="ME90" i="26"/>
  <c r="MD90" i="26"/>
  <c r="KC90" i="26"/>
  <c r="KB90" i="26"/>
  <c r="KA90" i="26"/>
  <c r="MF89" i="26"/>
  <c r="ME89" i="26"/>
  <c r="MD89" i="26"/>
  <c r="KC89" i="26"/>
  <c r="KB89" i="26"/>
  <c r="KA89" i="26"/>
  <c r="MF88" i="26"/>
  <c r="ME88" i="26"/>
  <c r="MD88" i="26"/>
  <c r="KC88" i="26"/>
  <c r="KB88" i="26"/>
  <c r="KA88" i="26"/>
  <c r="MF87" i="26"/>
  <c r="ME87" i="26"/>
  <c r="MD87" i="26"/>
  <c r="KC87" i="26"/>
  <c r="KB87" i="26"/>
  <c r="KA87" i="26"/>
  <c r="MF86" i="26"/>
  <c r="ME86" i="26"/>
  <c r="MD86" i="26"/>
  <c r="KC86" i="26"/>
  <c r="KB86" i="26"/>
  <c r="KA86" i="26"/>
  <c r="MF85" i="26"/>
  <c r="ME85" i="26"/>
  <c r="MD85" i="26"/>
  <c r="KC85" i="26"/>
  <c r="KB85" i="26"/>
  <c r="KA85" i="26"/>
  <c r="MF84" i="26"/>
  <c r="ME84" i="26"/>
  <c r="MD84" i="26"/>
  <c r="KC84" i="26"/>
  <c r="KB84" i="26"/>
  <c r="KA84" i="26"/>
  <c r="MF83" i="26"/>
  <c r="ME83" i="26"/>
  <c r="MD83" i="26"/>
  <c r="KC83" i="26"/>
  <c r="KB83" i="26"/>
  <c r="KA83" i="26"/>
  <c r="MF82" i="26"/>
  <c r="ME82" i="26"/>
  <c r="MD82" i="26"/>
  <c r="KC82" i="26"/>
  <c r="KB82" i="26"/>
  <c r="KA82" i="26"/>
  <c r="MF81" i="26"/>
  <c r="ME81" i="26"/>
  <c r="MD81" i="26"/>
  <c r="KC81" i="26"/>
  <c r="KB81" i="26"/>
  <c r="KA81" i="26"/>
  <c r="MF80" i="26"/>
  <c r="ME80" i="26"/>
  <c r="MD80" i="26"/>
  <c r="KC80" i="26"/>
  <c r="KB80" i="26"/>
  <c r="KA80" i="26"/>
  <c r="MF79" i="26"/>
  <c r="ME79" i="26"/>
  <c r="MD79" i="26"/>
  <c r="KC79" i="26"/>
  <c r="KB79" i="26"/>
  <c r="KA79" i="26"/>
  <c r="MF78" i="26"/>
  <c r="ME78" i="26"/>
  <c r="MD78" i="26"/>
  <c r="KC78" i="26"/>
  <c r="KB78" i="26"/>
  <c r="KA78" i="26"/>
  <c r="MF77" i="26"/>
  <c r="ME77" i="26"/>
  <c r="MD77" i="26"/>
  <c r="KC77" i="26"/>
  <c r="KB77" i="26"/>
  <c r="KA77" i="26"/>
  <c r="MF76" i="26"/>
  <c r="ME76" i="26"/>
  <c r="MD76" i="26"/>
  <c r="KC76" i="26"/>
  <c r="KB76" i="26"/>
  <c r="KA76" i="26"/>
  <c r="MF75" i="26"/>
  <c r="ME75" i="26"/>
  <c r="MD75" i="26"/>
  <c r="KC75" i="26"/>
  <c r="KB75" i="26"/>
  <c r="KA75" i="26"/>
  <c r="MF74" i="26"/>
  <c r="ME74" i="26"/>
  <c r="MD74" i="26"/>
  <c r="KC74" i="26"/>
  <c r="KB74" i="26"/>
  <c r="KA74" i="26"/>
  <c r="MF73" i="26"/>
  <c r="ME73" i="26"/>
  <c r="MD73" i="26"/>
  <c r="KC73" i="26"/>
  <c r="KB73" i="26"/>
  <c r="KA73" i="26"/>
  <c r="MF72" i="26"/>
  <c r="ME72" i="26"/>
  <c r="MD72" i="26"/>
  <c r="KC72" i="26"/>
  <c r="KB72" i="26"/>
  <c r="KA72" i="26"/>
  <c r="MF71" i="26"/>
  <c r="ME71" i="26"/>
  <c r="MD71" i="26"/>
  <c r="KC71" i="26"/>
  <c r="KB71" i="26"/>
  <c r="KA71" i="26"/>
  <c r="MF70" i="26"/>
  <c r="ME70" i="26"/>
  <c r="MD70" i="26"/>
  <c r="KC70" i="26"/>
  <c r="KB70" i="26"/>
  <c r="KA70" i="26"/>
  <c r="MF69" i="26"/>
  <c r="ME69" i="26"/>
  <c r="MD69" i="26"/>
  <c r="KC69" i="26"/>
  <c r="KB69" i="26"/>
  <c r="KA69" i="26"/>
  <c r="MF68" i="26"/>
  <c r="ME68" i="26"/>
  <c r="MD68" i="26"/>
  <c r="KC68" i="26"/>
  <c r="KB68" i="26"/>
  <c r="KA68" i="26"/>
  <c r="MF67" i="26"/>
  <c r="ME67" i="26"/>
  <c r="MD67" i="26"/>
  <c r="KC67" i="26"/>
  <c r="KB67" i="26"/>
  <c r="KA67" i="26"/>
  <c r="MF66" i="26"/>
  <c r="ME66" i="26"/>
  <c r="MD66" i="26"/>
  <c r="KC66" i="26"/>
  <c r="KB66" i="26"/>
  <c r="KA66" i="26"/>
  <c r="MF65" i="26"/>
  <c r="ME65" i="26"/>
  <c r="MD65" i="26"/>
  <c r="KC65" i="26"/>
  <c r="KB65" i="26"/>
  <c r="KA65" i="26"/>
  <c r="MF64" i="26"/>
  <c r="ME64" i="26"/>
  <c r="MD64" i="26"/>
  <c r="KC64" i="26"/>
  <c r="KB64" i="26"/>
  <c r="KA64" i="26"/>
  <c r="MF63" i="26"/>
  <c r="ME63" i="26"/>
  <c r="MD63" i="26"/>
  <c r="KC63" i="26"/>
  <c r="KB63" i="26"/>
  <c r="KA63" i="26"/>
  <c r="MF62" i="26"/>
  <c r="ME62" i="26"/>
  <c r="MD62" i="26"/>
  <c r="KC62" i="26"/>
  <c r="KB62" i="26"/>
  <c r="KA62" i="26"/>
  <c r="MF61" i="26"/>
  <c r="ME61" i="26"/>
  <c r="MD61" i="26"/>
  <c r="KC61" i="26"/>
  <c r="KB61" i="26"/>
  <c r="KA61" i="26"/>
  <c r="MF60" i="26"/>
  <c r="ME60" i="26"/>
  <c r="MD60" i="26"/>
  <c r="KC60" i="26"/>
  <c r="KB60" i="26"/>
  <c r="KA60" i="26"/>
  <c r="MF59" i="26"/>
  <c r="ME59" i="26"/>
  <c r="MD59" i="26"/>
  <c r="KC59" i="26"/>
  <c r="KB59" i="26"/>
  <c r="KA59" i="26"/>
  <c r="MF58" i="26"/>
  <c r="ME58" i="26"/>
  <c r="MD58" i="26"/>
  <c r="KC58" i="26"/>
  <c r="KB58" i="26"/>
  <c r="KA58" i="26"/>
  <c r="MF57" i="26"/>
  <c r="ME57" i="26"/>
  <c r="MD57" i="26"/>
  <c r="KC57" i="26"/>
  <c r="KB57" i="26"/>
  <c r="KA57" i="26"/>
  <c r="MF56" i="26"/>
  <c r="ME56" i="26"/>
  <c r="MD56" i="26"/>
  <c r="KC56" i="26"/>
  <c r="KB56" i="26"/>
  <c r="KA56" i="26"/>
  <c r="MF55" i="26"/>
  <c r="ME55" i="26"/>
  <c r="MD55" i="26"/>
  <c r="KC55" i="26"/>
  <c r="KB55" i="26"/>
  <c r="KA55" i="26"/>
  <c r="MF54" i="26"/>
  <c r="ME54" i="26"/>
  <c r="MD54" i="26"/>
  <c r="KC54" i="26"/>
  <c r="KB54" i="26"/>
  <c r="KA54" i="26"/>
  <c r="MF53" i="26"/>
  <c r="ME53" i="26"/>
  <c r="MD53" i="26"/>
  <c r="KC53" i="26"/>
  <c r="KB53" i="26"/>
  <c r="KA53" i="26"/>
  <c r="MF52" i="26"/>
  <c r="ME52" i="26"/>
  <c r="MD52" i="26"/>
  <c r="KC52" i="26"/>
  <c r="KB52" i="26"/>
  <c r="KA52" i="26"/>
  <c r="MF51" i="26"/>
  <c r="ME51" i="26"/>
  <c r="MD51" i="26"/>
  <c r="KC51" i="26"/>
  <c r="KB51" i="26"/>
  <c r="KA51" i="26"/>
  <c r="MF50" i="26"/>
  <c r="ME50" i="26"/>
  <c r="MD50" i="26"/>
  <c r="KC50" i="26"/>
  <c r="KB50" i="26"/>
  <c r="KA50" i="26"/>
  <c r="MF49" i="26"/>
  <c r="ME49" i="26"/>
  <c r="MD49" i="26"/>
  <c r="KC49" i="26"/>
  <c r="KB49" i="26"/>
  <c r="KA49" i="26"/>
  <c r="MF48" i="26"/>
  <c r="ME48" i="26"/>
  <c r="MD48" i="26"/>
  <c r="KC48" i="26"/>
  <c r="KB48" i="26"/>
  <c r="KA48" i="26"/>
  <c r="MF47" i="26"/>
  <c r="ME47" i="26"/>
  <c r="MD47" i="26"/>
  <c r="KC47" i="26"/>
  <c r="KB47" i="26"/>
  <c r="KA47" i="26"/>
  <c r="MF46" i="26"/>
  <c r="ME46" i="26"/>
  <c r="MD46" i="26"/>
  <c r="KC46" i="26"/>
  <c r="KB46" i="26"/>
  <c r="KA46" i="26"/>
  <c r="MF45" i="26"/>
  <c r="ME45" i="26"/>
  <c r="MD45" i="26"/>
  <c r="KC45" i="26"/>
  <c r="KB45" i="26"/>
  <c r="KA45" i="26"/>
  <c r="MF44" i="26"/>
  <c r="ME44" i="26"/>
  <c r="MD44" i="26"/>
  <c r="KC44" i="26"/>
  <c r="KB44" i="26"/>
  <c r="KA44" i="26"/>
  <c r="MF43" i="26"/>
  <c r="ME43" i="26"/>
  <c r="MD43" i="26"/>
  <c r="KC43" i="26"/>
  <c r="KB43" i="26"/>
  <c r="KA43" i="26"/>
  <c r="MF42" i="26"/>
  <c r="ME42" i="26"/>
  <c r="MD42" i="26"/>
  <c r="KC42" i="26"/>
  <c r="KB42" i="26"/>
  <c r="KA42" i="26"/>
  <c r="MF41" i="26"/>
  <c r="ME41" i="26"/>
  <c r="MD41" i="26"/>
  <c r="KC41" i="26"/>
  <c r="KB41" i="26"/>
  <c r="KA41" i="26"/>
  <c r="MF40" i="26"/>
  <c r="ME40" i="26"/>
  <c r="MD40" i="26"/>
  <c r="KC40" i="26"/>
  <c r="KB40" i="26"/>
  <c r="KA40" i="26"/>
  <c r="MF39" i="26"/>
  <c r="ME39" i="26"/>
  <c r="MD39" i="26"/>
  <c r="KC39" i="26"/>
  <c r="KB39" i="26"/>
  <c r="KA39" i="26"/>
  <c r="MF38" i="26"/>
  <c r="ME38" i="26"/>
  <c r="MD38" i="26"/>
  <c r="KC38" i="26"/>
  <c r="KB38" i="26"/>
  <c r="KA38" i="26"/>
  <c r="MF37" i="26"/>
  <c r="ME37" i="26"/>
  <c r="MD37" i="26"/>
  <c r="KC37" i="26"/>
  <c r="KB37" i="26"/>
  <c r="KA37" i="26"/>
  <c r="MF36" i="26"/>
  <c r="ME36" i="26"/>
  <c r="MD36" i="26"/>
  <c r="KC36" i="26"/>
  <c r="KB36" i="26"/>
  <c r="KA36" i="26"/>
  <c r="MF35" i="26"/>
  <c r="ME35" i="26"/>
  <c r="MD35" i="26"/>
  <c r="KC35" i="26"/>
  <c r="KB35" i="26"/>
  <c r="KA35" i="26"/>
  <c r="MF34" i="26"/>
  <c r="ME34" i="26"/>
  <c r="MD34" i="26"/>
  <c r="KC34" i="26"/>
  <c r="KB34" i="26"/>
  <c r="KA34" i="26"/>
  <c r="MF33" i="26"/>
  <c r="ME33" i="26"/>
  <c r="MD33" i="26"/>
  <c r="KC33" i="26"/>
  <c r="KB33" i="26"/>
  <c r="KA33" i="26"/>
  <c r="MF32" i="26"/>
  <c r="ME32" i="26"/>
  <c r="MD32" i="26"/>
  <c r="KC32" i="26"/>
  <c r="KB32" i="26"/>
  <c r="KA32" i="26"/>
  <c r="MF31" i="26"/>
  <c r="ME31" i="26"/>
  <c r="MD31" i="26"/>
  <c r="KC31" i="26"/>
  <c r="KB31" i="26"/>
  <c r="KA31" i="26"/>
  <c r="MF30" i="26"/>
  <c r="ME30" i="26"/>
  <c r="MD30" i="26"/>
  <c r="KC30" i="26"/>
  <c r="KB30" i="26"/>
  <c r="KA30" i="26"/>
  <c r="MF29" i="26"/>
  <c r="ME29" i="26"/>
  <c r="MD29" i="26"/>
  <c r="KC29" i="26"/>
  <c r="KB29" i="26"/>
  <c r="KA29" i="26"/>
  <c r="MF28" i="26"/>
  <c r="ME28" i="26"/>
  <c r="MD28" i="26"/>
  <c r="KC28" i="26"/>
  <c r="KB28" i="26"/>
  <c r="KA28" i="26"/>
  <c r="MF27" i="26"/>
  <c r="ME27" i="26"/>
  <c r="MD27" i="26"/>
  <c r="KC27" i="26"/>
  <c r="KB27" i="26"/>
  <c r="KA27" i="26"/>
  <c r="MF26" i="26"/>
  <c r="ME26" i="26"/>
  <c r="MD26" i="26"/>
  <c r="KC26" i="26"/>
  <c r="KB26" i="26"/>
  <c r="KA26" i="26"/>
  <c r="MF25" i="26"/>
  <c r="ME25" i="26"/>
  <c r="MD25" i="26"/>
  <c r="KC25" i="26"/>
  <c r="KB25" i="26"/>
  <c r="KA25" i="26"/>
  <c r="MF24" i="26"/>
  <c r="ME24" i="26"/>
  <c r="MD24" i="26"/>
  <c r="KC24" i="26"/>
  <c r="KB24" i="26"/>
  <c r="KA24" i="26"/>
  <c r="MF23" i="26"/>
  <c r="ME23" i="26"/>
  <c r="MD23" i="26"/>
  <c r="KC23" i="26"/>
  <c r="KB23" i="26"/>
  <c r="KA23" i="26"/>
  <c r="MF22" i="26"/>
  <c r="ME22" i="26"/>
  <c r="MD22" i="26"/>
  <c r="KC22" i="26"/>
  <c r="KB22" i="26"/>
  <c r="KA22" i="26"/>
  <c r="MF21" i="26"/>
  <c r="ME21" i="26"/>
  <c r="MD21" i="26"/>
  <c r="KC21" i="26"/>
  <c r="KB21" i="26"/>
  <c r="KA21" i="26"/>
  <c r="MF20" i="26"/>
  <c r="ME20" i="26"/>
  <c r="MD20" i="26"/>
  <c r="KC20" i="26"/>
  <c r="KB20" i="26"/>
  <c r="KA20" i="26"/>
  <c r="MF19" i="26"/>
  <c r="ME19" i="26"/>
  <c r="MD19" i="26"/>
  <c r="KC19" i="26"/>
  <c r="KB19" i="26"/>
  <c r="KA19" i="26"/>
  <c r="MF18" i="26"/>
  <c r="ME18" i="26"/>
  <c r="MD18" i="26"/>
  <c r="KC18" i="26"/>
  <c r="KB18" i="26"/>
  <c r="KA18" i="26"/>
  <c r="MF17" i="26"/>
  <c r="ME17" i="26"/>
  <c r="MD17" i="26"/>
  <c r="KC17" i="26"/>
  <c r="KB17" i="26"/>
  <c r="KA17" i="26"/>
  <c r="MF16" i="26"/>
  <c r="ME16" i="26"/>
  <c r="MD16" i="26"/>
  <c r="KC16" i="26"/>
  <c r="KB16" i="26"/>
  <c r="KA16" i="26"/>
  <c r="MF15" i="26"/>
  <c r="ME15" i="26"/>
  <c r="MD15" i="26"/>
  <c r="KC15" i="26"/>
  <c r="KB15" i="26"/>
  <c r="KA15" i="26"/>
  <c r="MF14" i="26"/>
  <c r="ME14" i="26"/>
  <c r="MD14" i="26"/>
  <c r="KC14" i="26"/>
  <c r="KB14" i="26"/>
  <c r="KA14" i="26"/>
  <c r="MF13" i="26"/>
  <c r="ME13" i="26"/>
  <c r="MD13" i="26"/>
  <c r="KC13" i="26"/>
  <c r="KB13" i="26"/>
  <c r="KA13" i="26"/>
  <c r="MF12" i="26"/>
  <c r="ME12" i="26"/>
  <c r="MD12" i="26"/>
  <c r="KC12" i="26"/>
  <c r="KB12" i="26"/>
  <c r="KA12" i="26"/>
  <c r="MF11" i="26"/>
  <c r="ME11" i="26"/>
  <c r="MD11" i="26"/>
  <c r="KC11" i="26"/>
  <c r="KB11" i="26"/>
  <c r="KA11" i="26"/>
  <c r="MF10" i="26"/>
  <c r="ME10" i="26"/>
  <c r="MD10" i="26"/>
  <c r="KC10" i="26"/>
  <c r="KB10" i="26"/>
  <c r="KA10" i="26"/>
  <c r="MF9" i="26"/>
  <c r="ME9" i="26"/>
  <c r="MD9" i="26"/>
  <c r="KC9" i="26"/>
  <c r="KB9" i="26"/>
  <c r="KA9" i="26"/>
  <c r="MF8" i="26"/>
  <c r="ME8" i="26"/>
  <c r="MD8" i="26"/>
  <c r="KC8" i="26"/>
  <c r="KB8" i="26"/>
  <c r="KA8" i="26"/>
  <c r="MF7" i="26"/>
  <c r="ME7" i="26"/>
  <c r="MD7" i="26"/>
  <c r="KC7" i="26"/>
  <c r="KB7" i="26"/>
  <c r="KA7" i="26"/>
  <c r="MF6" i="26"/>
  <c r="ME6" i="26"/>
  <c r="MD6" i="26"/>
  <c r="KC6" i="26"/>
  <c r="KB6" i="26"/>
  <c r="KA6" i="26"/>
  <c r="MF5" i="26"/>
  <c r="ME5" i="26"/>
  <c r="MD5" i="26"/>
  <c r="KC5" i="26"/>
  <c r="KB5" i="26"/>
  <c r="KA5" i="26"/>
  <c r="MF4" i="26"/>
  <c r="ME4" i="26"/>
  <c r="MD4" i="26"/>
  <c r="KC4" i="26"/>
  <c r="KB4" i="26"/>
  <c r="KA4" i="26"/>
  <c r="MF3" i="26"/>
  <c r="ME3" i="26"/>
  <c r="MD3" i="26"/>
  <c r="KC3" i="26"/>
  <c r="KB3" i="26"/>
  <c r="KA3" i="26"/>
  <c r="MF2" i="26"/>
  <c r="ME2" i="26"/>
  <c r="MD2" i="26"/>
  <c r="KC2" i="26"/>
  <c r="KB2" i="26"/>
  <c r="KA2" i="26"/>
  <c r="HP121" i="26"/>
  <c r="HO121" i="26"/>
  <c r="HN121" i="26"/>
  <c r="HP120" i="26"/>
  <c r="HO120" i="26"/>
  <c r="HN120" i="26"/>
  <c r="HP119" i="26"/>
  <c r="HO119" i="26"/>
  <c r="HN119" i="26"/>
  <c r="HP118" i="26"/>
  <c r="HO118" i="26"/>
  <c r="HN118" i="26"/>
  <c r="HP117" i="26"/>
  <c r="HO117" i="26"/>
  <c r="HN117" i="26"/>
  <c r="HP116" i="26"/>
  <c r="HO116" i="26"/>
  <c r="HN116" i="26"/>
  <c r="HP115" i="26"/>
  <c r="HO115" i="26"/>
  <c r="HN115" i="26"/>
  <c r="HP114" i="26"/>
  <c r="HO114" i="26"/>
  <c r="HN114" i="26"/>
  <c r="HP113" i="26"/>
  <c r="HO113" i="26"/>
  <c r="HN113" i="26"/>
  <c r="HP112" i="26"/>
  <c r="HO112" i="26"/>
  <c r="HN112" i="26"/>
  <c r="HP111" i="26"/>
  <c r="HO111" i="26"/>
  <c r="HN111" i="26"/>
  <c r="HP110" i="26"/>
  <c r="HO110" i="26"/>
  <c r="HN110" i="26"/>
  <c r="HP109" i="26"/>
  <c r="HO109" i="26"/>
  <c r="HN109" i="26"/>
  <c r="HP108" i="26"/>
  <c r="HO108" i="26"/>
  <c r="HN108" i="26"/>
  <c r="HP107" i="26"/>
  <c r="HO107" i="26"/>
  <c r="HN107" i="26"/>
  <c r="HP106" i="26"/>
  <c r="HO106" i="26"/>
  <c r="HN106" i="26"/>
  <c r="HP105" i="26"/>
  <c r="HO105" i="26"/>
  <c r="HN105" i="26"/>
  <c r="HP104" i="26"/>
  <c r="HO104" i="26"/>
  <c r="HN104" i="26"/>
  <c r="HP103" i="26"/>
  <c r="HO103" i="26"/>
  <c r="HN103" i="26"/>
  <c r="HP102" i="26"/>
  <c r="HO102" i="26"/>
  <c r="HN102" i="26"/>
  <c r="HP101" i="26"/>
  <c r="HO101" i="26"/>
  <c r="HN101" i="26"/>
  <c r="HP100" i="26"/>
  <c r="HO100" i="26"/>
  <c r="HN100" i="26"/>
  <c r="HP99" i="26"/>
  <c r="HO99" i="26"/>
  <c r="HN99" i="26"/>
  <c r="HP98" i="26"/>
  <c r="HO98" i="26"/>
  <c r="HN98" i="26"/>
  <c r="HP97" i="26"/>
  <c r="HO97" i="26"/>
  <c r="HN97" i="26"/>
  <c r="HP96" i="26"/>
  <c r="HO96" i="26"/>
  <c r="HN96" i="26"/>
  <c r="HP95" i="26"/>
  <c r="HO95" i="26"/>
  <c r="HN95" i="26"/>
  <c r="HP94" i="26"/>
  <c r="HO94" i="26"/>
  <c r="HN94" i="26"/>
  <c r="HP93" i="26"/>
  <c r="HO93" i="26"/>
  <c r="HN93" i="26"/>
  <c r="HP92" i="26"/>
  <c r="HO92" i="26"/>
  <c r="HN92" i="26"/>
  <c r="HP91" i="26"/>
  <c r="HO91" i="26"/>
  <c r="HN91" i="26"/>
  <c r="HP90" i="26"/>
  <c r="HO90" i="26"/>
  <c r="HN90" i="26"/>
  <c r="HP89" i="26"/>
  <c r="HO89" i="26"/>
  <c r="HN89" i="26"/>
  <c r="HP88" i="26"/>
  <c r="HO88" i="26"/>
  <c r="HN88" i="26"/>
  <c r="HP87" i="26"/>
  <c r="HO87" i="26"/>
  <c r="HN87" i="26"/>
  <c r="HP86" i="26"/>
  <c r="HO86" i="26"/>
  <c r="HN86" i="26"/>
  <c r="HP85" i="26"/>
  <c r="HO85" i="26"/>
  <c r="HN85" i="26"/>
  <c r="HP84" i="26"/>
  <c r="HO84" i="26"/>
  <c r="HN84" i="26"/>
  <c r="HP83" i="26"/>
  <c r="HO83" i="26"/>
  <c r="HN83" i="26"/>
  <c r="HP82" i="26"/>
  <c r="HO82" i="26"/>
  <c r="HN82" i="26"/>
  <c r="HP81" i="26"/>
  <c r="HO81" i="26"/>
  <c r="HN81" i="26"/>
  <c r="HP80" i="26"/>
  <c r="HO80" i="26"/>
  <c r="HN80" i="26"/>
  <c r="HP79" i="26"/>
  <c r="HO79" i="26"/>
  <c r="HN79" i="26"/>
  <c r="HP78" i="26"/>
  <c r="HO78" i="26"/>
  <c r="HN78" i="26"/>
  <c r="HP77" i="26"/>
  <c r="HO77" i="26"/>
  <c r="HN77" i="26"/>
  <c r="HP76" i="26"/>
  <c r="HO76" i="26"/>
  <c r="HN76" i="26"/>
  <c r="HP75" i="26"/>
  <c r="HO75" i="26"/>
  <c r="HN75" i="26"/>
  <c r="HP74" i="26"/>
  <c r="HO74" i="26"/>
  <c r="HN74" i="26"/>
  <c r="HP73" i="26"/>
  <c r="HO73" i="26"/>
  <c r="HN73" i="26"/>
  <c r="HP72" i="26"/>
  <c r="HO72" i="26"/>
  <c r="HN72" i="26"/>
  <c r="HP71" i="26"/>
  <c r="HO71" i="26"/>
  <c r="HN71" i="26"/>
  <c r="HP70" i="26"/>
  <c r="HO70" i="26"/>
  <c r="HN70" i="26"/>
  <c r="HP69" i="26"/>
  <c r="HO69" i="26"/>
  <c r="HN69" i="26"/>
  <c r="HP68" i="26"/>
  <c r="HO68" i="26"/>
  <c r="HN68" i="26"/>
  <c r="HP67" i="26"/>
  <c r="HO67" i="26"/>
  <c r="HN67" i="26"/>
  <c r="HP66" i="26"/>
  <c r="HO66" i="26"/>
  <c r="HN66" i="26"/>
  <c r="HP65" i="26"/>
  <c r="HO65" i="26"/>
  <c r="HN65" i="26"/>
  <c r="HP64" i="26"/>
  <c r="HO64" i="26"/>
  <c r="HN64" i="26"/>
  <c r="HP63" i="26"/>
  <c r="HO63" i="26"/>
  <c r="HN63" i="26"/>
  <c r="HP62" i="26"/>
  <c r="HO62" i="26"/>
  <c r="HN62" i="26"/>
  <c r="HP61" i="26"/>
  <c r="HO61" i="26"/>
  <c r="HN61" i="26"/>
  <c r="HP60" i="26"/>
  <c r="HO60" i="26"/>
  <c r="HN60" i="26"/>
  <c r="HP59" i="26"/>
  <c r="HO59" i="26"/>
  <c r="HN59" i="26"/>
  <c r="HP58" i="26"/>
  <c r="HO58" i="26"/>
  <c r="HN58" i="26"/>
  <c r="HP57" i="26"/>
  <c r="HO57" i="26"/>
  <c r="HN57" i="26"/>
  <c r="HP56" i="26"/>
  <c r="HO56" i="26"/>
  <c r="HN56" i="26"/>
  <c r="HP55" i="26"/>
  <c r="HO55" i="26"/>
  <c r="HN55" i="26"/>
  <c r="HP54" i="26"/>
  <c r="HO54" i="26"/>
  <c r="HN54" i="26"/>
  <c r="HP53" i="26"/>
  <c r="HO53" i="26"/>
  <c r="HN53" i="26"/>
  <c r="HP52" i="26"/>
  <c r="HO52" i="26"/>
  <c r="HN52" i="26"/>
  <c r="HP51" i="26"/>
  <c r="HO51" i="26"/>
  <c r="HN51" i="26"/>
  <c r="HP50" i="26"/>
  <c r="HO50" i="26"/>
  <c r="HN50" i="26"/>
  <c r="HP49" i="26"/>
  <c r="HO49" i="26"/>
  <c r="HN49" i="26"/>
  <c r="HP48" i="26"/>
  <c r="HO48" i="26"/>
  <c r="HN48" i="26"/>
  <c r="HP47" i="26"/>
  <c r="HO47" i="26"/>
  <c r="HN47" i="26"/>
  <c r="HP46" i="26"/>
  <c r="HO46" i="26"/>
  <c r="HN46" i="26"/>
  <c r="HP45" i="26"/>
  <c r="HO45" i="26"/>
  <c r="HN45" i="26"/>
  <c r="HP44" i="26"/>
  <c r="HO44" i="26"/>
  <c r="HN44" i="26"/>
  <c r="HP43" i="26"/>
  <c r="HO43" i="26"/>
  <c r="HN43" i="26"/>
  <c r="HP42" i="26"/>
  <c r="HO42" i="26"/>
  <c r="HN42" i="26"/>
  <c r="HP41" i="26"/>
  <c r="HO41" i="26"/>
  <c r="HN41" i="26"/>
  <c r="HP40" i="26"/>
  <c r="HO40" i="26"/>
  <c r="HN40" i="26"/>
  <c r="HP39" i="26"/>
  <c r="HO39" i="26"/>
  <c r="HN39" i="26"/>
  <c r="HP38" i="26"/>
  <c r="HO38" i="26"/>
  <c r="HN38" i="26"/>
  <c r="HP37" i="26"/>
  <c r="HO37" i="26"/>
  <c r="HN37" i="26"/>
  <c r="HP36" i="26"/>
  <c r="HO36" i="26"/>
  <c r="HN36" i="26"/>
  <c r="HP35" i="26"/>
  <c r="HO35" i="26"/>
  <c r="HN35" i="26"/>
  <c r="HP34" i="26"/>
  <c r="HO34" i="26"/>
  <c r="HN34" i="26"/>
  <c r="HP33" i="26"/>
  <c r="HO33" i="26"/>
  <c r="HN33" i="26"/>
  <c r="HP32" i="26"/>
  <c r="HO32" i="26"/>
  <c r="HN32" i="26"/>
  <c r="HP31" i="26"/>
  <c r="HO31" i="26"/>
  <c r="HN31" i="26"/>
  <c r="HP30" i="26"/>
  <c r="HO30" i="26"/>
  <c r="HN30" i="26"/>
  <c r="HP29" i="26"/>
  <c r="HO29" i="26"/>
  <c r="HN29" i="26"/>
  <c r="HP28" i="26"/>
  <c r="HO28" i="26"/>
  <c r="HN28" i="26"/>
  <c r="HP27" i="26"/>
  <c r="HO27" i="26"/>
  <c r="HN27" i="26"/>
  <c r="HP26" i="26"/>
  <c r="HO26" i="26"/>
  <c r="HN26" i="26"/>
  <c r="HP25" i="26"/>
  <c r="HO25" i="26"/>
  <c r="HN25" i="26"/>
  <c r="HP24" i="26"/>
  <c r="HO24" i="26"/>
  <c r="HN24" i="26"/>
  <c r="HP23" i="26"/>
  <c r="HO23" i="26"/>
  <c r="HN23" i="26"/>
  <c r="HP22" i="26"/>
  <c r="HO22" i="26"/>
  <c r="HN22" i="26"/>
  <c r="HP21" i="26"/>
  <c r="HO21" i="26"/>
  <c r="HN21" i="26"/>
  <c r="HP20" i="26"/>
  <c r="HO20" i="26"/>
  <c r="HN20" i="26"/>
  <c r="HP19" i="26"/>
  <c r="HO19" i="26"/>
  <c r="HN19" i="26"/>
  <c r="HP18" i="26"/>
  <c r="HO18" i="26"/>
  <c r="HN18" i="26"/>
  <c r="HP17" i="26"/>
  <c r="HO17" i="26"/>
  <c r="HN17" i="26"/>
  <c r="HP16" i="26"/>
  <c r="HO16" i="26"/>
  <c r="HN16" i="26"/>
  <c r="HP15" i="26"/>
  <c r="HO15" i="26"/>
  <c r="HN15" i="26"/>
  <c r="HP14" i="26"/>
  <c r="HO14" i="26"/>
  <c r="HN14" i="26"/>
  <c r="HP13" i="26"/>
  <c r="HO13" i="26"/>
  <c r="HN13" i="26"/>
  <c r="HP12" i="26"/>
  <c r="HO12" i="26"/>
  <c r="HN12" i="26"/>
  <c r="HP11" i="26"/>
  <c r="HO11" i="26"/>
  <c r="HN11" i="26"/>
  <c r="HP10" i="26"/>
  <c r="HO10" i="26"/>
  <c r="HN10" i="26"/>
  <c r="HP9" i="26"/>
  <c r="HO9" i="26"/>
  <c r="HN9" i="26"/>
  <c r="HP8" i="26"/>
  <c r="HO8" i="26"/>
  <c r="HN8" i="26"/>
  <c r="HP7" i="26"/>
  <c r="HO7" i="26"/>
  <c r="HN7" i="26"/>
  <c r="HP6" i="26"/>
  <c r="HO6" i="26"/>
  <c r="HN6" i="26"/>
  <c r="HP5" i="26"/>
  <c r="HO5" i="26"/>
  <c r="HN5" i="26"/>
  <c r="HP4" i="26"/>
  <c r="HO4" i="26"/>
  <c r="HN4" i="26"/>
  <c r="HP3" i="26"/>
  <c r="HO3" i="26"/>
  <c r="HN3" i="26"/>
  <c r="HP2" i="26"/>
  <c r="HO2" i="26"/>
  <c r="HN2" i="26"/>
  <c r="FY121" i="26"/>
  <c r="FX121" i="26"/>
  <c r="FW121" i="26"/>
  <c r="FY120" i="26"/>
  <c r="FX120" i="26"/>
  <c r="FW120" i="26"/>
  <c r="FY119" i="26"/>
  <c r="FX119" i="26"/>
  <c r="FW119" i="26"/>
  <c r="FY118" i="26"/>
  <c r="FX118" i="26"/>
  <c r="FW118" i="26"/>
  <c r="FY117" i="26"/>
  <c r="FX117" i="26"/>
  <c r="FW117" i="26"/>
  <c r="FY116" i="26"/>
  <c r="FX116" i="26"/>
  <c r="FW116" i="26"/>
  <c r="FY115" i="26"/>
  <c r="FX115" i="26"/>
  <c r="FW115" i="26"/>
  <c r="FY114" i="26"/>
  <c r="FX114" i="26"/>
  <c r="FW114" i="26"/>
  <c r="FY113" i="26"/>
  <c r="FX113" i="26"/>
  <c r="FW113" i="26"/>
  <c r="FY112" i="26"/>
  <c r="FX112" i="26"/>
  <c r="FW112" i="26"/>
  <c r="FY111" i="26"/>
  <c r="FX111" i="26"/>
  <c r="FW111" i="26"/>
  <c r="FY110" i="26"/>
  <c r="FX110" i="26"/>
  <c r="FW110" i="26"/>
  <c r="FY109" i="26"/>
  <c r="FX109" i="26"/>
  <c r="FW109" i="26"/>
  <c r="FY108" i="26"/>
  <c r="FX108" i="26"/>
  <c r="FW108" i="26"/>
  <c r="FY107" i="26"/>
  <c r="FX107" i="26"/>
  <c r="FW107" i="26"/>
  <c r="FY106" i="26"/>
  <c r="FX106" i="26"/>
  <c r="FW106" i="26"/>
  <c r="FY105" i="26"/>
  <c r="FX105" i="26"/>
  <c r="FW105" i="26"/>
  <c r="FY104" i="26"/>
  <c r="FX104" i="26"/>
  <c r="FW104" i="26"/>
  <c r="FY103" i="26"/>
  <c r="FX103" i="26"/>
  <c r="FW103" i="26"/>
  <c r="FY102" i="26"/>
  <c r="FX102" i="26"/>
  <c r="FW102" i="26"/>
  <c r="FY101" i="26"/>
  <c r="FX101" i="26"/>
  <c r="FW101" i="26"/>
  <c r="FY100" i="26"/>
  <c r="FX100" i="26"/>
  <c r="FW100" i="26"/>
  <c r="FY99" i="26"/>
  <c r="FX99" i="26"/>
  <c r="FW99" i="26"/>
  <c r="FY98" i="26"/>
  <c r="FX98" i="26"/>
  <c r="FW98" i="26"/>
  <c r="FY97" i="26"/>
  <c r="FX97" i="26"/>
  <c r="FW97" i="26"/>
  <c r="FY96" i="26"/>
  <c r="FX96" i="26"/>
  <c r="FW96" i="26"/>
  <c r="FY95" i="26"/>
  <c r="FX95" i="26"/>
  <c r="FW95" i="26"/>
  <c r="FY94" i="26"/>
  <c r="FX94" i="26"/>
  <c r="FW94" i="26"/>
  <c r="FY93" i="26"/>
  <c r="FX93" i="26"/>
  <c r="FW93" i="26"/>
  <c r="FY92" i="26"/>
  <c r="FX92" i="26"/>
  <c r="FW92" i="26"/>
  <c r="FY91" i="26"/>
  <c r="FX91" i="26"/>
  <c r="FW91" i="26"/>
  <c r="FY90" i="26"/>
  <c r="FX90" i="26"/>
  <c r="FW90" i="26"/>
  <c r="FY89" i="26"/>
  <c r="FX89" i="26"/>
  <c r="FW89" i="26"/>
  <c r="FY88" i="26"/>
  <c r="FX88" i="26"/>
  <c r="FW88" i="26"/>
  <c r="FY87" i="26"/>
  <c r="FX87" i="26"/>
  <c r="FW87" i="26"/>
  <c r="FY86" i="26"/>
  <c r="FX86" i="26"/>
  <c r="FW86" i="26"/>
  <c r="FY85" i="26"/>
  <c r="FX85" i="26"/>
  <c r="FW85" i="26"/>
  <c r="FY84" i="26"/>
  <c r="FX84" i="26"/>
  <c r="FW84" i="26"/>
  <c r="FY83" i="26"/>
  <c r="FX83" i="26"/>
  <c r="FW83" i="26"/>
  <c r="FY82" i="26"/>
  <c r="FX82" i="26"/>
  <c r="FW82" i="26"/>
  <c r="FY81" i="26"/>
  <c r="FX81" i="26"/>
  <c r="FW81" i="26"/>
  <c r="FY80" i="26"/>
  <c r="FX80" i="26"/>
  <c r="FW80" i="26"/>
  <c r="FY79" i="26"/>
  <c r="FX79" i="26"/>
  <c r="FW79" i="26"/>
  <c r="FY78" i="26"/>
  <c r="FX78" i="26"/>
  <c r="FW78" i="26"/>
  <c r="FY77" i="26"/>
  <c r="FX77" i="26"/>
  <c r="FW77" i="26"/>
  <c r="FY76" i="26"/>
  <c r="FX76" i="26"/>
  <c r="FW76" i="26"/>
  <c r="FY75" i="26"/>
  <c r="FX75" i="26"/>
  <c r="FW75" i="26"/>
  <c r="FY74" i="26"/>
  <c r="FX74" i="26"/>
  <c r="FW74" i="26"/>
  <c r="FY73" i="26"/>
  <c r="FX73" i="26"/>
  <c r="FW73" i="26"/>
  <c r="FY72" i="26"/>
  <c r="FX72" i="26"/>
  <c r="FW72" i="26"/>
  <c r="FY71" i="26"/>
  <c r="FX71" i="26"/>
  <c r="FW71" i="26"/>
  <c r="FY70" i="26"/>
  <c r="FX70" i="26"/>
  <c r="FW70" i="26"/>
  <c r="FY69" i="26"/>
  <c r="FX69" i="26"/>
  <c r="FW69" i="26"/>
  <c r="FY68" i="26"/>
  <c r="FX68" i="26"/>
  <c r="FW68" i="26"/>
  <c r="FY67" i="26"/>
  <c r="FX67" i="26"/>
  <c r="FW67" i="26"/>
  <c r="FY66" i="26"/>
  <c r="FX66" i="26"/>
  <c r="FW66" i="26"/>
  <c r="FY65" i="26"/>
  <c r="FX65" i="26"/>
  <c r="FW65" i="26"/>
  <c r="FY64" i="26"/>
  <c r="FX64" i="26"/>
  <c r="FW64" i="26"/>
  <c r="FY63" i="26"/>
  <c r="FX63" i="26"/>
  <c r="FW63" i="26"/>
  <c r="FY62" i="26"/>
  <c r="FX62" i="26"/>
  <c r="FW62" i="26"/>
  <c r="FY61" i="26"/>
  <c r="FX61" i="26"/>
  <c r="FW61" i="26"/>
  <c r="FY60" i="26"/>
  <c r="FX60" i="26"/>
  <c r="FW60" i="26"/>
  <c r="FY59" i="26"/>
  <c r="FX59" i="26"/>
  <c r="FW59" i="26"/>
  <c r="FY58" i="26"/>
  <c r="FX58" i="26"/>
  <c r="FW58" i="26"/>
  <c r="FY57" i="26"/>
  <c r="FX57" i="26"/>
  <c r="FW57" i="26"/>
  <c r="FY56" i="26"/>
  <c r="FX56" i="26"/>
  <c r="FW56" i="26"/>
  <c r="FY55" i="26"/>
  <c r="FX55" i="26"/>
  <c r="FW55" i="26"/>
  <c r="FY54" i="26"/>
  <c r="FX54" i="26"/>
  <c r="FW54" i="26"/>
  <c r="FY53" i="26"/>
  <c r="FX53" i="26"/>
  <c r="FW53" i="26"/>
  <c r="FY52" i="26"/>
  <c r="FX52" i="26"/>
  <c r="FW52" i="26"/>
  <c r="FY51" i="26"/>
  <c r="FX51" i="26"/>
  <c r="FW51" i="26"/>
  <c r="FY50" i="26"/>
  <c r="FX50" i="26"/>
  <c r="FW50" i="26"/>
  <c r="FY49" i="26"/>
  <c r="FX49" i="26"/>
  <c r="FW49" i="26"/>
  <c r="FY48" i="26"/>
  <c r="FX48" i="26"/>
  <c r="FW48" i="26"/>
  <c r="FY47" i="26"/>
  <c r="FX47" i="26"/>
  <c r="FW47" i="26"/>
  <c r="FY46" i="26"/>
  <c r="FX46" i="26"/>
  <c r="FW46" i="26"/>
  <c r="FY45" i="26"/>
  <c r="FX45" i="26"/>
  <c r="FW45" i="26"/>
  <c r="FY44" i="26"/>
  <c r="FX44" i="26"/>
  <c r="FW44" i="26"/>
  <c r="FY43" i="26"/>
  <c r="FX43" i="26"/>
  <c r="FW43" i="26"/>
  <c r="FY42" i="26"/>
  <c r="FX42" i="26"/>
  <c r="FW42" i="26"/>
  <c r="FY41" i="26"/>
  <c r="FX41" i="26"/>
  <c r="FW41" i="26"/>
  <c r="FY40" i="26"/>
  <c r="FX40" i="26"/>
  <c r="FW40" i="26"/>
  <c r="FY39" i="26"/>
  <c r="FX39" i="26"/>
  <c r="FW39" i="26"/>
  <c r="FY38" i="26"/>
  <c r="FX38" i="26"/>
  <c r="FW38" i="26"/>
  <c r="FY37" i="26"/>
  <c r="FX37" i="26"/>
  <c r="FW37" i="26"/>
  <c r="FY36" i="26"/>
  <c r="FX36" i="26"/>
  <c r="FW36" i="26"/>
  <c r="FY35" i="26"/>
  <c r="FX35" i="26"/>
  <c r="FW35" i="26"/>
  <c r="FY34" i="26"/>
  <c r="FX34" i="26"/>
  <c r="FW34" i="26"/>
  <c r="FY33" i="26"/>
  <c r="FX33" i="26"/>
  <c r="FW33" i="26"/>
  <c r="FY32" i="26"/>
  <c r="FX32" i="26"/>
  <c r="FW32" i="26"/>
  <c r="FY31" i="26"/>
  <c r="FX31" i="26"/>
  <c r="FW31" i="26"/>
  <c r="FY30" i="26"/>
  <c r="FX30" i="26"/>
  <c r="FW30" i="26"/>
  <c r="FY29" i="26"/>
  <c r="FX29" i="26"/>
  <c r="FW29" i="26"/>
  <c r="FY28" i="26"/>
  <c r="FX28" i="26"/>
  <c r="FW28" i="26"/>
  <c r="FY27" i="26"/>
  <c r="FX27" i="26"/>
  <c r="FW27" i="26"/>
  <c r="FY26" i="26"/>
  <c r="FX26" i="26"/>
  <c r="FW26" i="26"/>
  <c r="FY25" i="26"/>
  <c r="FX25" i="26"/>
  <c r="FW25" i="26"/>
  <c r="FY24" i="26"/>
  <c r="FX24" i="26"/>
  <c r="FW24" i="26"/>
  <c r="FY23" i="26"/>
  <c r="FX23" i="26"/>
  <c r="FW23" i="26"/>
  <c r="FY22" i="26"/>
  <c r="FX22" i="26"/>
  <c r="FW22" i="26"/>
  <c r="FY21" i="26"/>
  <c r="FX21" i="26"/>
  <c r="FW21" i="26"/>
  <c r="FY20" i="26"/>
  <c r="FX20" i="26"/>
  <c r="FW20" i="26"/>
  <c r="FY19" i="26"/>
  <c r="FX19" i="26"/>
  <c r="FW19" i="26"/>
  <c r="FY18" i="26"/>
  <c r="FX18" i="26"/>
  <c r="FW18" i="26"/>
  <c r="FY17" i="26"/>
  <c r="FX17" i="26"/>
  <c r="FW17" i="26"/>
  <c r="FY16" i="26"/>
  <c r="FX16" i="26"/>
  <c r="FW16" i="26"/>
  <c r="FY15" i="26"/>
  <c r="FX15" i="26"/>
  <c r="FW15" i="26"/>
  <c r="FY14" i="26"/>
  <c r="FX14" i="26"/>
  <c r="FW14" i="26"/>
  <c r="FY13" i="26"/>
  <c r="FX13" i="26"/>
  <c r="FW13" i="26"/>
  <c r="FY12" i="26"/>
  <c r="FX12" i="26"/>
  <c r="FW12" i="26"/>
  <c r="FY11" i="26"/>
  <c r="FX11" i="26"/>
  <c r="FW11" i="26"/>
  <c r="FY10" i="26"/>
  <c r="FX10" i="26"/>
  <c r="FW10" i="26"/>
  <c r="FY9" i="26"/>
  <c r="FX9" i="26"/>
  <c r="FW9" i="26"/>
  <c r="FY8" i="26"/>
  <c r="FX8" i="26"/>
  <c r="FW8" i="26"/>
  <c r="FY7" i="26"/>
  <c r="FX7" i="26"/>
  <c r="FW7" i="26"/>
  <c r="FY6" i="26"/>
  <c r="FX6" i="26"/>
  <c r="FW6" i="26"/>
  <c r="FY5" i="26"/>
  <c r="FX5" i="26"/>
  <c r="FW5" i="26"/>
  <c r="FY4" i="26"/>
  <c r="FX4" i="26"/>
  <c r="FW4" i="26"/>
  <c r="FY3" i="26"/>
  <c r="FX3" i="26"/>
  <c r="FW3" i="26"/>
  <c r="FY2" i="26"/>
  <c r="FX2" i="26"/>
  <c r="FW2" i="26"/>
  <c r="DX121" i="26"/>
  <c r="DW121" i="26"/>
  <c r="DV121" i="26"/>
  <c r="DX120" i="26"/>
  <c r="DW120" i="26"/>
  <c r="DV120" i="26"/>
  <c r="DX119" i="26"/>
  <c r="DW119" i="26"/>
  <c r="DV119" i="26"/>
  <c r="DX118" i="26"/>
  <c r="DW118" i="26"/>
  <c r="DV118" i="26"/>
  <c r="DX117" i="26"/>
  <c r="DW117" i="26"/>
  <c r="DV117" i="26"/>
  <c r="DX116" i="26"/>
  <c r="DW116" i="26"/>
  <c r="DV116" i="26"/>
  <c r="DX115" i="26"/>
  <c r="DW115" i="26"/>
  <c r="DV115" i="26"/>
  <c r="DX114" i="26"/>
  <c r="DW114" i="26"/>
  <c r="DV114" i="26"/>
  <c r="DX113" i="26"/>
  <c r="DW113" i="26"/>
  <c r="DV113" i="26"/>
  <c r="DX112" i="26"/>
  <c r="DW112" i="26"/>
  <c r="DV112" i="26"/>
  <c r="DX111" i="26"/>
  <c r="DW111" i="26"/>
  <c r="DV111" i="26"/>
  <c r="DX110" i="26"/>
  <c r="DW110" i="26"/>
  <c r="DV110" i="26"/>
  <c r="DX109" i="26"/>
  <c r="DW109" i="26"/>
  <c r="DV109" i="26"/>
  <c r="DX108" i="26"/>
  <c r="DW108" i="26"/>
  <c r="DV108" i="26"/>
  <c r="DX107" i="26"/>
  <c r="DW107" i="26"/>
  <c r="DV107" i="26"/>
  <c r="DX106" i="26"/>
  <c r="DW106" i="26"/>
  <c r="DV106" i="26"/>
  <c r="DX105" i="26"/>
  <c r="DW105" i="26"/>
  <c r="DV105" i="26"/>
  <c r="DX104" i="26"/>
  <c r="DW104" i="26"/>
  <c r="DV104" i="26"/>
  <c r="DX103" i="26"/>
  <c r="DW103" i="26"/>
  <c r="DV103" i="26"/>
  <c r="DX102" i="26"/>
  <c r="DW102" i="26"/>
  <c r="DV102" i="26"/>
  <c r="DX101" i="26"/>
  <c r="DW101" i="26"/>
  <c r="DV101" i="26"/>
  <c r="DX100" i="26"/>
  <c r="DW100" i="26"/>
  <c r="DV100" i="26"/>
  <c r="DX99" i="26"/>
  <c r="DW99" i="26"/>
  <c r="DV99" i="26"/>
  <c r="DX98" i="26"/>
  <c r="DW98" i="26"/>
  <c r="DV98" i="26"/>
  <c r="DX97" i="26"/>
  <c r="DW97" i="26"/>
  <c r="DV97" i="26"/>
  <c r="DX96" i="26"/>
  <c r="DW96" i="26"/>
  <c r="DV96" i="26"/>
  <c r="DX95" i="26"/>
  <c r="DW95" i="26"/>
  <c r="DV95" i="26"/>
  <c r="DX94" i="26"/>
  <c r="DW94" i="26"/>
  <c r="DV94" i="26"/>
  <c r="DX93" i="26"/>
  <c r="DW93" i="26"/>
  <c r="DV93" i="26"/>
  <c r="DX92" i="26"/>
  <c r="DW92" i="26"/>
  <c r="DV92" i="26"/>
  <c r="DX91" i="26"/>
  <c r="DW91" i="26"/>
  <c r="DV91" i="26"/>
  <c r="DX90" i="26"/>
  <c r="DW90" i="26"/>
  <c r="DV90" i="26"/>
  <c r="DX89" i="26"/>
  <c r="DW89" i="26"/>
  <c r="DV89" i="26"/>
  <c r="DX88" i="26"/>
  <c r="DW88" i="26"/>
  <c r="DV88" i="26"/>
  <c r="DX87" i="26"/>
  <c r="DW87" i="26"/>
  <c r="DV87" i="26"/>
  <c r="DX86" i="26"/>
  <c r="DW86" i="26"/>
  <c r="DV86" i="26"/>
  <c r="DX85" i="26"/>
  <c r="DW85" i="26"/>
  <c r="DV85" i="26"/>
  <c r="DX84" i="26"/>
  <c r="DW84" i="26"/>
  <c r="DV84" i="26"/>
  <c r="DX83" i="26"/>
  <c r="DW83" i="26"/>
  <c r="DV83" i="26"/>
  <c r="DX82" i="26"/>
  <c r="DW82" i="26"/>
  <c r="DV82" i="26"/>
  <c r="DX81" i="26"/>
  <c r="DW81" i="26"/>
  <c r="DV81" i="26"/>
  <c r="DX80" i="26"/>
  <c r="DW80" i="26"/>
  <c r="DV80" i="26"/>
  <c r="DX79" i="26"/>
  <c r="DW79" i="26"/>
  <c r="DV79" i="26"/>
  <c r="DX78" i="26"/>
  <c r="DW78" i="26"/>
  <c r="DV78" i="26"/>
  <c r="DX77" i="26"/>
  <c r="DW77" i="26"/>
  <c r="DV77" i="26"/>
  <c r="DX76" i="26"/>
  <c r="DW76" i="26"/>
  <c r="DV76" i="26"/>
  <c r="DX75" i="26"/>
  <c r="DW75" i="26"/>
  <c r="DV75" i="26"/>
  <c r="DX74" i="26"/>
  <c r="DW74" i="26"/>
  <c r="DV74" i="26"/>
  <c r="DX73" i="26"/>
  <c r="DW73" i="26"/>
  <c r="DV73" i="26"/>
  <c r="DX72" i="26"/>
  <c r="DW72" i="26"/>
  <c r="DV72" i="26"/>
  <c r="DX71" i="26"/>
  <c r="DW71" i="26"/>
  <c r="DV71" i="26"/>
  <c r="DX70" i="26"/>
  <c r="DW70" i="26"/>
  <c r="DV70" i="26"/>
  <c r="DX69" i="26"/>
  <c r="DW69" i="26"/>
  <c r="DV69" i="26"/>
  <c r="DX68" i="26"/>
  <c r="DW68" i="26"/>
  <c r="DV68" i="26"/>
  <c r="DX67" i="26"/>
  <c r="DW67" i="26"/>
  <c r="DV67" i="26"/>
  <c r="DX66" i="26"/>
  <c r="DW66" i="26"/>
  <c r="DV66" i="26"/>
  <c r="DX65" i="26"/>
  <c r="DW65" i="26"/>
  <c r="DV65" i="26"/>
  <c r="DX64" i="26"/>
  <c r="DW64" i="26"/>
  <c r="DV64" i="26"/>
  <c r="DX63" i="26"/>
  <c r="DW63" i="26"/>
  <c r="DV63" i="26"/>
  <c r="DX62" i="26"/>
  <c r="DW62" i="26"/>
  <c r="DV62" i="26"/>
  <c r="DX61" i="26"/>
  <c r="DW61" i="26"/>
  <c r="DV61" i="26"/>
  <c r="DX60" i="26"/>
  <c r="DW60" i="26"/>
  <c r="DV60" i="26"/>
  <c r="DX59" i="26"/>
  <c r="DW59" i="26"/>
  <c r="DV59" i="26"/>
  <c r="DX58" i="26"/>
  <c r="DW58" i="26"/>
  <c r="DV58" i="26"/>
  <c r="DX57" i="26"/>
  <c r="DW57" i="26"/>
  <c r="DV57" i="26"/>
  <c r="DX56" i="26"/>
  <c r="DW56" i="26"/>
  <c r="DV56" i="26"/>
  <c r="DX55" i="26"/>
  <c r="DW55" i="26"/>
  <c r="DV55" i="26"/>
  <c r="DX54" i="26"/>
  <c r="DW54" i="26"/>
  <c r="DV54" i="26"/>
  <c r="DX53" i="26"/>
  <c r="DW53" i="26"/>
  <c r="DV53" i="26"/>
  <c r="DX52" i="26"/>
  <c r="DW52" i="26"/>
  <c r="DV52" i="26"/>
  <c r="DX51" i="26"/>
  <c r="DW51" i="26"/>
  <c r="DV51" i="26"/>
  <c r="DX50" i="26"/>
  <c r="DW50" i="26"/>
  <c r="DV50" i="26"/>
  <c r="DX49" i="26"/>
  <c r="DW49" i="26"/>
  <c r="DV49" i="26"/>
  <c r="DX48" i="26"/>
  <c r="DW48" i="26"/>
  <c r="DV48" i="26"/>
  <c r="DX47" i="26"/>
  <c r="DW47" i="26"/>
  <c r="DV47" i="26"/>
  <c r="DX46" i="26"/>
  <c r="DW46" i="26"/>
  <c r="DV46" i="26"/>
  <c r="DX45" i="26"/>
  <c r="DW45" i="26"/>
  <c r="DV45" i="26"/>
  <c r="DX44" i="26"/>
  <c r="DW44" i="26"/>
  <c r="DV44" i="26"/>
  <c r="DX43" i="26"/>
  <c r="DW43" i="26"/>
  <c r="DV43" i="26"/>
  <c r="DX42" i="26"/>
  <c r="DW42" i="26"/>
  <c r="DV42" i="26"/>
  <c r="DX41" i="26"/>
  <c r="DW41" i="26"/>
  <c r="DV41" i="26"/>
  <c r="DX40" i="26"/>
  <c r="DW40" i="26"/>
  <c r="DV40" i="26"/>
  <c r="DX39" i="26"/>
  <c r="DW39" i="26"/>
  <c r="DV39" i="26"/>
  <c r="DX38" i="26"/>
  <c r="DW38" i="26"/>
  <c r="DV38" i="26"/>
  <c r="DX37" i="26"/>
  <c r="DW37" i="26"/>
  <c r="DV37" i="26"/>
  <c r="DX36" i="26"/>
  <c r="DW36" i="26"/>
  <c r="DV36" i="26"/>
  <c r="DX35" i="26"/>
  <c r="DW35" i="26"/>
  <c r="DV35" i="26"/>
  <c r="DX34" i="26"/>
  <c r="DW34" i="26"/>
  <c r="DV34" i="26"/>
  <c r="DX33" i="26"/>
  <c r="DW33" i="26"/>
  <c r="DV33" i="26"/>
  <c r="DX32" i="26"/>
  <c r="DW32" i="26"/>
  <c r="DV32" i="26"/>
  <c r="DX31" i="26"/>
  <c r="DW31" i="26"/>
  <c r="DV31" i="26"/>
  <c r="DX30" i="26"/>
  <c r="DW30" i="26"/>
  <c r="DV30" i="26"/>
  <c r="DX29" i="26"/>
  <c r="DW29" i="26"/>
  <c r="DV29" i="26"/>
  <c r="DX28" i="26"/>
  <c r="DW28" i="26"/>
  <c r="DV28" i="26"/>
  <c r="DX27" i="26"/>
  <c r="DW27" i="26"/>
  <c r="DV27" i="26"/>
  <c r="DX26" i="26"/>
  <c r="DW26" i="26"/>
  <c r="DV26" i="26"/>
  <c r="DX25" i="26"/>
  <c r="DW25" i="26"/>
  <c r="DV25" i="26"/>
  <c r="DX24" i="26"/>
  <c r="DW24" i="26"/>
  <c r="DV24" i="26"/>
  <c r="DX23" i="26"/>
  <c r="DW23" i="26"/>
  <c r="DV23" i="26"/>
  <c r="DX22" i="26"/>
  <c r="DW22" i="26"/>
  <c r="DV22" i="26"/>
  <c r="DX21" i="26"/>
  <c r="DW21" i="26"/>
  <c r="DV21" i="26"/>
  <c r="DX20" i="26"/>
  <c r="DW20" i="26"/>
  <c r="DV20" i="26"/>
  <c r="DX19" i="26"/>
  <c r="DW19" i="26"/>
  <c r="DV19" i="26"/>
  <c r="DX18" i="26"/>
  <c r="DW18" i="26"/>
  <c r="DV18" i="26"/>
  <c r="DX17" i="26"/>
  <c r="DW17" i="26"/>
  <c r="DV17" i="26"/>
  <c r="DX16" i="26"/>
  <c r="DW16" i="26"/>
  <c r="DV16" i="26"/>
  <c r="DX15" i="26"/>
  <c r="DW15" i="26"/>
  <c r="DV15" i="26"/>
  <c r="DX14" i="26"/>
  <c r="DW14" i="26"/>
  <c r="DV14" i="26"/>
  <c r="DX13" i="26"/>
  <c r="DW13" i="26"/>
  <c r="DV13" i="26"/>
  <c r="DX12" i="26"/>
  <c r="DW12" i="26"/>
  <c r="DV12" i="26"/>
  <c r="DX11" i="26"/>
  <c r="DW11" i="26"/>
  <c r="DV11" i="26"/>
  <c r="DX10" i="26"/>
  <c r="DW10" i="26"/>
  <c r="DV10" i="26"/>
  <c r="DX9" i="26"/>
  <c r="DW9" i="26"/>
  <c r="DV9" i="26"/>
  <c r="DX8" i="26"/>
  <c r="DW8" i="26"/>
  <c r="DV8" i="26"/>
  <c r="DX7" i="26"/>
  <c r="DW7" i="26"/>
  <c r="DV7" i="26"/>
  <c r="DX6" i="26"/>
  <c r="DW6" i="26"/>
  <c r="DV6" i="26"/>
  <c r="DX5" i="26"/>
  <c r="DW5" i="26"/>
  <c r="DV5" i="26"/>
  <c r="DX4" i="26"/>
  <c r="DW4" i="26"/>
  <c r="DV4" i="26"/>
  <c r="DX3" i="26"/>
  <c r="DW3" i="26"/>
  <c r="DV3" i="26"/>
  <c r="DX2" i="26"/>
  <c r="DW2" i="26"/>
  <c r="DV2" i="26"/>
  <c r="BI121" i="26"/>
  <c r="BH121" i="26"/>
  <c r="BG121" i="26"/>
  <c r="BI120" i="26"/>
  <c r="BH120" i="26"/>
  <c r="BG120" i="26"/>
  <c r="BI119" i="26"/>
  <c r="BH119" i="26"/>
  <c r="BG119" i="26"/>
  <c r="BI118" i="26"/>
  <c r="BH118" i="26"/>
  <c r="BG118" i="26"/>
  <c r="BI117" i="26"/>
  <c r="BH117" i="26"/>
  <c r="BG117" i="26"/>
  <c r="BI116" i="26"/>
  <c r="BH116" i="26"/>
  <c r="BG116" i="26"/>
  <c r="BI115" i="26"/>
  <c r="BH115" i="26"/>
  <c r="BG115" i="26"/>
  <c r="BI114" i="26"/>
  <c r="BH114" i="26"/>
  <c r="BG114" i="26"/>
  <c r="BI113" i="26"/>
  <c r="BH113" i="26"/>
  <c r="BG113" i="26"/>
  <c r="BI112" i="26"/>
  <c r="BH112" i="26"/>
  <c r="BG112" i="26"/>
  <c r="BI111" i="26"/>
  <c r="BH111" i="26"/>
  <c r="BG111" i="26"/>
  <c r="BI110" i="26"/>
  <c r="BH110" i="26"/>
  <c r="BG110" i="26"/>
  <c r="BI109" i="26"/>
  <c r="BH109" i="26"/>
  <c r="BG109" i="26"/>
  <c r="BI108" i="26"/>
  <c r="BH108" i="26"/>
  <c r="BG108" i="26"/>
  <c r="BI107" i="26"/>
  <c r="BH107" i="26"/>
  <c r="BG107" i="26"/>
  <c r="BI106" i="26"/>
  <c r="BH106" i="26"/>
  <c r="BG106" i="26"/>
  <c r="BI105" i="26"/>
  <c r="BH105" i="26"/>
  <c r="BG105" i="26"/>
  <c r="BI104" i="26"/>
  <c r="BH104" i="26"/>
  <c r="BG104" i="26"/>
  <c r="BI103" i="26"/>
  <c r="BH103" i="26"/>
  <c r="BG103" i="26"/>
  <c r="BI102" i="26"/>
  <c r="BH102" i="26"/>
  <c r="BG102" i="26"/>
  <c r="BI101" i="26"/>
  <c r="BH101" i="26"/>
  <c r="BG101" i="26"/>
  <c r="BI100" i="26"/>
  <c r="BH100" i="26"/>
  <c r="BG100" i="26"/>
  <c r="BI99" i="26"/>
  <c r="BH99" i="26"/>
  <c r="BG99" i="26"/>
  <c r="BI98" i="26"/>
  <c r="BH98" i="26"/>
  <c r="BG98" i="26"/>
  <c r="BI97" i="26"/>
  <c r="BH97" i="26"/>
  <c r="BG97" i="26"/>
  <c r="BI96" i="26"/>
  <c r="BH96" i="26"/>
  <c r="BG96" i="26"/>
  <c r="BI95" i="26"/>
  <c r="BH95" i="26"/>
  <c r="BG95" i="26"/>
  <c r="BI94" i="26"/>
  <c r="BH94" i="26"/>
  <c r="BG94" i="26"/>
  <c r="BI93" i="26"/>
  <c r="BH93" i="26"/>
  <c r="BG93" i="26"/>
  <c r="BI92" i="26"/>
  <c r="BH92" i="26"/>
  <c r="BG92" i="26"/>
  <c r="BI91" i="26"/>
  <c r="BH91" i="26"/>
  <c r="BG91" i="26"/>
  <c r="BI90" i="26"/>
  <c r="BH90" i="26"/>
  <c r="BG90" i="26"/>
  <c r="BI89" i="26"/>
  <c r="BH89" i="26"/>
  <c r="BG89" i="26"/>
  <c r="BI88" i="26"/>
  <c r="BH88" i="26"/>
  <c r="BG88" i="26"/>
  <c r="BI87" i="26"/>
  <c r="BH87" i="26"/>
  <c r="BG87" i="26"/>
  <c r="BI86" i="26"/>
  <c r="BH86" i="26"/>
  <c r="BG86" i="26"/>
  <c r="BI85" i="26"/>
  <c r="BH85" i="26"/>
  <c r="BG85" i="26"/>
  <c r="BI84" i="26"/>
  <c r="BH84" i="26"/>
  <c r="BG84" i="26"/>
  <c r="BI83" i="26"/>
  <c r="BH83" i="26"/>
  <c r="BG83" i="26"/>
  <c r="BI82" i="26"/>
  <c r="BH82" i="26"/>
  <c r="BG82" i="26"/>
  <c r="BI81" i="26"/>
  <c r="BH81" i="26"/>
  <c r="BG81" i="26"/>
  <c r="BI80" i="26"/>
  <c r="BH80" i="26"/>
  <c r="BG80" i="26"/>
  <c r="BI79" i="26"/>
  <c r="BH79" i="26"/>
  <c r="BG79" i="26"/>
  <c r="BI78" i="26"/>
  <c r="BH78" i="26"/>
  <c r="BG78" i="26"/>
  <c r="BI77" i="26"/>
  <c r="BH77" i="26"/>
  <c r="BG77" i="26"/>
  <c r="BI76" i="26"/>
  <c r="BH76" i="26"/>
  <c r="BG76" i="26"/>
  <c r="BI75" i="26"/>
  <c r="BH75" i="26"/>
  <c r="BG75" i="26"/>
  <c r="BI74" i="26"/>
  <c r="BH74" i="26"/>
  <c r="BG74" i="26"/>
  <c r="BI73" i="26"/>
  <c r="BH73" i="26"/>
  <c r="BG73" i="26"/>
  <c r="BI72" i="26"/>
  <c r="BH72" i="26"/>
  <c r="BG72" i="26"/>
  <c r="BI71" i="26"/>
  <c r="BH71" i="26"/>
  <c r="BG71" i="26"/>
  <c r="BI70" i="26"/>
  <c r="BH70" i="26"/>
  <c r="BG70" i="26"/>
  <c r="BI69" i="26"/>
  <c r="BH69" i="26"/>
  <c r="BG69" i="26"/>
  <c r="BI68" i="26"/>
  <c r="BH68" i="26"/>
  <c r="BG68" i="26"/>
  <c r="BI67" i="26"/>
  <c r="BH67" i="26"/>
  <c r="BG67" i="26"/>
  <c r="BI66" i="26"/>
  <c r="BH66" i="26"/>
  <c r="BG66" i="26"/>
  <c r="BI65" i="26"/>
  <c r="BH65" i="26"/>
  <c r="BG65" i="26"/>
  <c r="BI64" i="26"/>
  <c r="BH64" i="26"/>
  <c r="BG64" i="26"/>
  <c r="BI63" i="26"/>
  <c r="BH63" i="26"/>
  <c r="BG63" i="26"/>
  <c r="BI62" i="26"/>
  <c r="BH62" i="26"/>
  <c r="BG62" i="26"/>
  <c r="BI61" i="26"/>
  <c r="BH61" i="26"/>
  <c r="BG61" i="26"/>
  <c r="BI60" i="26"/>
  <c r="BH60" i="26"/>
  <c r="BG60" i="26"/>
  <c r="BI59" i="26"/>
  <c r="BH59" i="26"/>
  <c r="BG59" i="26"/>
  <c r="BI58" i="26"/>
  <c r="BH58" i="26"/>
  <c r="BG58" i="26"/>
  <c r="BI57" i="26"/>
  <c r="BH57" i="26"/>
  <c r="BG57" i="26"/>
  <c r="BI56" i="26"/>
  <c r="BH56" i="26"/>
  <c r="BG56" i="26"/>
  <c r="BI55" i="26"/>
  <c r="BH55" i="26"/>
  <c r="BG55" i="26"/>
  <c r="BI54" i="26"/>
  <c r="BH54" i="26"/>
  <c r="BG54" i="26"/>
  <c r="BI53" i="26"/>
  <c r="BH53" i="26"/>
  <c r="BG53" i="26"/>
  <c r="BI52" i="26"/>
  <c r="BH52" i="26"/>
  <c r="BG52" i="26"/>
  <c r="BI51" i="26"/>
  <c r="BH51" i="26"/>
  <c r="BG51" i="26"/>
  <c r="BI50" i="26"/>
  <c r="BH50" i="26"/>
  <c r="BG50" i="26"/>
  <c r="BI49" i="26"/>
  <c r="BH49" i="26"/>
  <c r="BG49" i="26"/>
  <c r="BI48" i="26"/>
  <c r="BH48" i="26"/>
  <c r="BG48" i="26"/>
  <c r="BI47" i="26"/>
  <c r="BH47" i="26"/>
  <c r="BG47" i="26"/>
  <c r="BI46" i="26"/>
  <c r="BH46" i="26"/>
  <c r="BG46" i="26"/>
  <c r="BI45" i="26"/>
  <c r="BH45" i="26"/>
  <c r="BG45" i="26"/>
  <c r="BI44" i="26"/>
  <c r="BH44" i="26"/>
  <c r="BG44" i="26"/>
  <c r="BI43" i="26"/>
  <c r="BH43" i="26"/>
  <c r="BG43" i="26"/>
  <c r="BI42" i="26"/>
  <c r="BH42" i="26"/>
  <c r="BG42" i="26"/>
  <c r="BI41" i="26"/>
  <c r="BH41" i="26"/>
  <c r="BG41" i="26"/>
  <c r="BI40" i="26"/>
  <c r="BH40" i="26"/>
  <c r="BG40" i="26"/>
  <c r="BI39" i="26"/>
  <c r="BH39" i="26"/>
  <c r="BG39" i="26"/>
  <c r="BI38" i="26"/>
  <c r="BH38" i="26"/>
  <c r="BG38" i="26"/>
  <c r="BI37" i="26"/>
  <c r="BH37" i="26"/>
  <c r="BG37" i="26"/>
  <c r="BI36" i="26"/>
  <c r="BH36" i="26"/>
  <c r="BG36" i="26"/>
  <c r="BI35" i="26"/>
  <c r="BH35" i="26"/>
  <c r="BG35" i="26"/>
  <c r="BI34" i="26"/>
  <c r="BH34" i="26"/>
  <c r="BG34" i="26"/>
  <c r="BI33" i="26"/>
  <c r="BH33" i="26"/>
  <c r="BG33" i="26"/>
  <c r="BI32" i="26"/>
  <c r="BH32" i="26"/>
  <c r="BG32" i="26"/>
  <c r="BI31" i="26"/>
  <c r="BH31" i="26"/>
  <c r="BG31" i="26"/>
  <c r="BI30" i="26"/>
  <c r="BH30" i="26"/>
  <c r="BG30" i="26"/>
  <c r="BI29" i="26"/>
  <c r="BH29" i="26"/>
  <c r="BG29" i="26"/>
  <c r="BI28" i="26"/>
  <c r="BH28" i="26"/>
  <c r="BG28" i="26"/>
  <c r="BI27" i="26"/>
  <c r="BH27" i="26"/>
  <c r="BG27" i="26"/>
  <c r="BI26" i="26"/>
  <c r="BH26" i="26"/>
  <c r="BG26" i="26"/>
  <c r="BI25" i="26"/>
  <c r="BH25" i="26"/>
  <c r="BG25" i="26"/>
  <c r="BI24" i="26"/>
  <c r="BH24" i="26"/>
  <c r="BG24" i="26"/>
  <c r="BI23" i="26"/>
  <c r="BH23" i="26"/>
  <c r="BG23" i="26"/>
  <c r="BI22" i="26"/>
  <c r="BH22" i="26"/>
  <c r="BG22" i="26"/>
  <c r="BI21" i="26"/>
  <c r="BH21" i="26"/>
  <c r="BG21" i="26"/>
  <c r="BI20" i="26"/>
  <c r="BH20" i="26"/>
  <c r="BG20" i="26"/>
  <c r="BI19" i="26"/>
  <c r="BH19" i="26"/>
  <c r="BG19" i="26"/>
  <c r="BI18" i="26"/>
  <c r="BH18" i="26"/>
  <c r="BG18" i="26"/>
  <c r="BI17" i="26"/>
  <c r="BH17" i="26"/>
  <c r="BG17" i="26"/>
  <c r="BI16" i="26"/>
  <c r="BH16" i="26"/>
  <c r="BG16" i="26"/>
  <c r="BI15" i="26"/>
  <c r="BH15" i="26"/>
  <c r="BG15" i="26"/>
  <c r="BI14" i="26"/>
  <c r="BH14" i="26"/>
  <c r="BG14" i="26"/>
  <c r="BI13" i="26"/>
  <c r="BH13" i="26"/>
  <c r="BG13" i="26"/>
  <c r="BI12" i="26"/>
  <c r="BH12" i="26"/>
  <c r="BG12" i="26"/>
  <c r="BI11" i="26"/>
  <c r="BH11" i="26"/>
  <c r="BG11" i="26"/>
  <c r="BI10" i="26"/>
  <c r="BH10" i="26"/>
  <c r="BG10" i="26"/>
  <c r="BI9" i="26"/>
  <c r="BH9" i="26"/>
  <c r="BG9" i="26"/>
  <c r="BI8" i="26"/>
  <c r="BH8" i="26"/>
  <c r="BG8" i="26"/>
  <c r="BI7" i="26"/>
  <c r="BH7" i="26"/>
  <c r="BG7" i="26"/>
  <c r="BI6" i="26"/>
  <c r="BH6" i="26"/>
  <c r="BG6" i="26"/>
  <c r="BI5" i="26"/>
  <c r="BH5" i="26"/>
  <c r="BG5" i="26"/>
  <c r="BI4" i="26"/>
  <c r="BH4" i="26"/>
  <c r="BG4" i="26"/>
  <c r="BI3" i="26"/>
  <c r="BH3" i="26"/>
  <c r="BG3" i="26"/>
  <c r="BI2" i="26"/>
  <c r="BH2" i="26"/>
  <c r="BG2" i="26"/>
  <c r="KV121" i="25"/>
  <c r="KU121" i="25"/>
  <c r="KT121" i="25"/>
  <c r="IW121" i="25"/>
  <c r="IV121" i="25"/>
  <c r="IU121" i="25"/>
  <c r="KV120" i="25"/>
  <c r="KU120" i="25"/>
  <c r="KT120" i="25"/>
  <c r="IW120" i="25"/>
  <c r="IV120" i="25"/>
  <c r="IU120" i="25"/>
  <c r="KV119" i="25"/>
  <c r="KU119" i="25"/>
  <c r="KT119" i="25"/>
  <c r="IW119" i="25"/>
  <c r="IV119" i="25"/>
  <c r="IU119" i="25"/>
  <c r="KV118" i="25"/>
  <c r="KU118" i="25"/>
  <c r="KT118" i="25"/>
  <c r="IW118" i="25"/>
  <c r="IV118" i="25"/>
  <c r="IU118" i="25"/>
  <c r="KV117" i="25"/>
  <c r="KU117" i="25"/>
  <c r="KT117" i="25"/>
  <c r="IW117" i="25"/>
  <c r="IV117" i="25"/>
  <c r="IU117" i="25"/>
  <c r="KV116" i="25"/>
  <c r="KU116" i="25"/>
  <c r="KT116" i="25"/>
  <c r="IW116" i="25"/>
  <c r="IV116" i="25"/>
  <c r="IU116" i="25"/>
  <c r="KV115" i="25"/>
  <c r="KU115" i="25"/>
  <c r="KT115" i="25"/>
  <c r="IW115" i="25"/>
  <c r="IV115" i="25"/>
  <c r="IU115" i="25"/>
  <c r="KV114" i="25"/>
  <c r="KU114" i="25"/>
  <c r="KT114" i="25"/>
  <c r="IW114" i="25"/>
  <c r="IV114" i="25"/>
  <c r="IU114" i="25"/>
  <c r="KV113" i="25"/>
  <c r="KU113" i="25"/>
  <c r="KT113" i="25"/>
  <c r="IW113" i="25"/>
  <c r="IV113" i="25"/>
  <c r="IU113" i="25"/>
  <c r="KV112" i="25"/>
  <c r="KU112" i="25"/>
  <c r="KT112" i="25"/>
  <c r="IW112" i="25"/>
  <c r="IV112" i="25"/>
  <c r="IU112" i="25"/>
  <c r="KV111" i="25"/>
  <c r="KU111" i="25"/>
  <c r="KT111" i="25"/>
  <c r="IW111" i="25"/>
  <c r="IV111" i="25"/>
  <c r="IU111" i="25"/>
  <c r="KV110" i="25"/>
  <c r="KU110" i="25"/>
  <c r="KT110" i="25"/>
  <c r="IW110" i="25"/>
  <c r="IV110" i="25"/>
  <c r="IU110" i="25"/>
  <c r="KV109" i="25"/>
  <c r="KU109" i="25"/>
  <c r="KT109" i="25"/>
  <c r="IW109" i="25"/>
  <c r="IV109" i="25"/>
  <c r="IU109" i="25"/>
  <c r="KV108" i="25"/>
  <c r="KU108" i="25"/>
  <c r="KT108" i="25"/>
  <c r="IW108" i="25"/>
  <c r="IV108" i="25"/>
  <c r="IU108" i="25"/>
  <c r="KV107" i="25"/>
  <c r="KU107" i="25"/>
  <c r="KT107" i="25"/>
  <c r="IW107" i="25"/>
  <c r="IV107" i="25"/>
  <c r="IU107" i="25"/>
  <c r="KV106" i="25"/>
  <c r="KU106" i="25"/>
  <c r="KT106" i="25"/>
  <c r="IW106" i="25"/>
  <c r="IV106" i="25"/>
  <c r="IU106" i="25"/>
  <c r="KV105" i="25"/>
  <c r="KU105" i="25"/>
  <c r="KT105" i="25"/>
  <c r="IW105" i="25"/>
  <c r="IV105" i="25"/>
  <c r="IU105" i="25"/>
  <c r="KV104" i="25"/>
  <c r="KU104" i="25"/>
  <c r="KT104" i="25"/>
  <c r="IW104" i="25"/>
  <c r="IV104" i="25"/>
  <c r="IU104" i="25"/>
  <c r="KV103" i="25"/>
  <c r="KU103" i="25"/>
  <c r="KT103" i="25"/>
  <c r="IW103" i="25"/>
  <c r="IV103" i="25"/>
  <c r="IU103" i="25"/>
  <c r="KV102" i="25"/>
  <c r="KU102" i="25"/>
  <c r="KT102" i="25"/>
  <c r="IW102" i="25"/>
  <c r="IV102" i="25"/>
  <c r="IU102" i="25"/>
  <c r="KV101" i="25"/>
  <c r="KU101" i="25"/>
  <c r="KT101" i="25"/>
  <c r="IW101" i="25"/>
  <c r="IV101" i="25"/>
  <c r="IU101" i="25"/>
  <c r="KV100" i="25"/>
  <c r="KU100" i="25"/>
  <c r="KT100" i="25"/>
  <c r="IW100" i="25"/>
  <c r="IV100" i="25"/>
  <c r="IU100" i="25"/>
  <c r="KV99" i="25"/>
  <c r="KU99" i="25"/>
  <c r="KT99" i="25"/>
  <c r="IW99" i="25"/>
  <c r="IV99" i="25"/>
  <c r="IU99" i="25"/>
  <c r="KV98" i="25"/>
  <c r="KU98" i="25"/>
  <c r="KT98" i="25"/>
  <c r="IW98" i="25"/>
  <c r="IV98" i="25"/>
  <c r="IU98" i="25"/>
  <c r="KV97" i="25"/>
  <c r="KU97" i="25"/>
  <c r="KT97" i="25"/>
  <c r="IW97" i="25"/>
  <c r="IV97" i="25"/>
  <c r="IU97" i="25"/>
  <c r="KV96" i="25"/>
  <c r="KU96" i="25"/>
  <c r="KT96" i="25"/>
  <c r="IW96" i="25"/>
  <c r="IV96" i="25"/>
  <c r="IU96" i="25"/>
  <c r="KV95" i="25"/>
  <c r="KU95" i="25"/>
  <c r="KT95" i="25"/>
  <c r="IW95" i="25"/>
  <c r="IV95" i="25"/>
  <c r="IU95" i="25"/>
  <c r="KV94" i="25"/>
  <c r="KU94" i="25"/>
  <c r="KT94" i="25"/>
  <c r="IW94" i="25"/>
  <c r="IV94" i="25"/>
  <c r="IU94" i="25"/>
  <c r="KV93" i="25"/>
  <c r="KU93" i="25"/>
  <c r="KT93" i="25"/>
  <c r="IW93" i="25"/>
  <c r="IV93" i="25"/>
  <c r="IU93" i="25"/>
  <c r="KV92" i="25"/>
  <c r="KU92" i="25"/>
  <c r="KT92" i="25"/>
  <c r="IW92" i="25"/>
  <c r="IV92" i="25"/>
  <c r="IU92" i="25"/>
  <c r="KV91" i="25"/>
  <c r="KU91" i="25"/>
  <c r="KT91" i="25"/>
  <c r="IW91" i="25"/>
  <c r="IV91" i="25"/>
  <c r="IU91" i="25"/>
  <c r="KV90" i="25"/>
  <c r="KU90" i="25"/>
  <c r="KT90" i="25"/>
  <c r="IW90" i="25"/>
  <c r="IV90" i="25"/>
  <c r="IU90" i="25"/>
  <c r="KV89" i="25"/>
  <c r="KU89" i="25"/>
  <c r="KT89" i="25"/>
  <c r="IW89" i="25"/>
  <c r="IV89" i="25"/>
  <c r="IU89" i="25"/>
  <c r="KV88" i="25"/>
  <c r="KU88" i="25"/>
  <c r="KT88" i="25"/>
  <c r="IW88" i="25"/>
  <c r="IV88" i="25"/>
  <c r="IU88" i="25"/>
  <c r="KV87" i="25"/>
  <c r="KU87" i="25"/>
  <c r="KT87" i="25"/>
  <c r="IW87" i="25"/>
  <c r="IV87" i="25"/>
  <c r="IU87" i="25"/>
  <c r="KV86" i="25"/>
  <c r="KU86" i="25"/>
  <c r="KT86" i="25"/>
  <c r="IW86" i="25"/>
  <c r="IV86" i="25"/>
  <c r="IU86" i="25"/>
  <c r="KV85" i="25"/>
  <c r="KU85" i="25"/>
  <c r="KT85" i="25"/>
  <c r="IW85" i="25"/>
  <c r="IV85" i="25"/>
  <c r="IU85" i="25"/>
  <c r="KV84" i="25"/>
  <c r="KU84" i="25"/>
  <c r="KT84" i="25"/>
  <c r="IW84" i="25"/>
  <c r="IV84" i="25"/>
  <c r="IU84" i="25"/>
  <c r="KV83" i="25"/>
  <c r="KU83" i="25"/>
  <c r="KT83" i="25"/>
  <c r="IW83" i="25"/>
  <c r="IV83" i="25"/>
  <c r="IU83" i="25"/>
  <c r="KV82" i="25"/>
  <c r="KU82" i="25"/>
  <c r="KT82" i="25"/>
  <c r="IW82" i="25"/>
  <c r="IV82" i="25"/>
  <c r="IU82" i="25"/>
  <c r="KV81" i="25"/>
  <c r="KU81" i="25"/>
  <c r="KT81" i="25"/>
  <c r="IW81" i="25"/>
  <c r="IV81" i="25"/>
  <c r="IU81" i="25"/>
  <c r="KV80" i="25"/>
  <c r="KU80" i="25"/>
  <c r="KT80" i="25"/>
  <c r="IW80" i="25"/>
  <c r="IV80" i="25"/>
  <c r="IU80" i="25"/>
  <c r="KV79" i="25"/>
  <c r="KU79" i="25"/>
  <c r="KT79" i="25"/>
  <c r="IW79" i="25"/>
  <c r="IV79" i="25"/>
  <c r="IU79" i="25"/>
  <c r="KV78" i="25"/>
  <c r="KU78" i="25"/>
  <c r="KT78" i="25"/>
  <c r="IW78" i="25"/>
  <c r="IV78" i="25"/>
  <c r="IU78" i="25"/>
  <c r="KV77" i="25"/>
  <c r="KU77" i="25"/>
  <c r="KT77" i="25"/>
  <c r="IW77" i="25"/>
  <c r="IV77" i="25"/>
  <c r="IU77" i="25"/>
  <c r="KV76" i="25"/>
  <c r="KU76" i="25"/>
  <c r="KT76" i="25"/>
  <c r="IW76" i="25"/>
  <c r="IV76" i="25"/>
  <c r="IU76" i="25"/>
  <c r="KV75" i="25"/>
  <c r="KU75" i="25"/>
  <c r="KT75" i="25"/>
  <c r="IW75" i="25"/>
  <c r="IV75" i="25"/>
  <c r="IU75" i="25"/>
  <c r="KV74" i="25"/>
  <c r="KU74" i="25"/>
  <c r="KT74" i="25"/>
  <c r="IW74" i="25"/>
  <c r="IV74" i="25"/>
  <c r="IU74" i="25"/>
  <c r="KV73" i="25"/>
  <c r="KU73" i="25"/>
  <c r="KT73" i="25"/>
  <c r="IW73" i="25"/>
  <c r="IV73" i="25"/>
  <c r="IU73" i="25"/>
  <c r="KV72" i="25"/>
  <c r="KU72" i="25"/>
  <c r="KT72" i="25"/>
  <c r="IW72" i="25"/>
  <c r="IV72" i="25"/>
  <c r="IU72" i="25"/>
  <c r="KV71" i="25"/>
  <c r="KU71" i="25"/>
  <c r="KT71" i="25"/>
  <c r="IW71" i="25"/>
  <c r="IV71" i="25"/>
  <c r="IU71" i="25"/>
  <c r="KV70" i="25"/>
  <c r="KU70" i="25"/>
  <c r="KT70" i="25"/>
  <c r="IW70" i="25"/>
  <c r="IV70" i="25"/>
  <c r="IU70" i="25"/>
  <c r="KV69" i="25"/>
  <c r="KU69" i="25"/>
  <c r="KT69" i="25"/>
  <c r="IW69" i="25"/>
  <c r="IV69" i="25"/>
  <c r="IU69" i="25"/>
  <c r="KV68" i="25"/>
  <c r="KU68" i="25"/>
  <c r="KT68" i="25"/>
  <c r="IW68" i="25"/>
  <c r="IV68" i="25"/>
  <c r="IU68" i="25"/>
  <c r="KV67" i="25"/>
  <c r="KU67" i="25"/>
  <c r="KT67" i="25"/>
  <c r="IW67" i="25"/>
  <c r="IV67" i="25"/>
  <c r="IU67" i="25"/>
  <c r="KV66" i="25"/>
  <c r="KU66" i="25"/>
  <c r="KT66" i="25"/>
  <c r="IW66" i="25"/>
  <c r="IV66" i="25"/>
  <c r="IU66" i="25"/>
  <c r="KV65" i="25"/>
  <c r="KU65" i="25"/>
  <c r="KT65" i="25"/>
  <c r="IW65" i="25"/>
  <c r="IV65" i="25"/>
  <c r="IU65" i="25"/>
  <c r="KV64" i="25"/>
  <c r="KU64" i="25"/>
  <c r="KT64" i="25"/>
  <c r="IW64" i="25"/>
  <c r="IV64" i="25"/>
  <c r="IU64" i="25"/>
  <c r="KV63" i="25"/>
  <c r="KU63" i="25"/>
  <c r="KT63" i="25"/>
  <c r="IW63" i="25"/>
  <c r="IV63" i="25"/>
  <c r="IU63" i="25"/>
  <c r="KV62" i="25"/>
  <c r="KU62" i="25"/>
  <c r="KT62" i="25"/>
  <c r="IW62" i="25"/>
  <c r="IV62" i="25"/>
  <c r="IU62" i="25"/>
  <c r="KV61" i="25"/>
  <c r="KU61" i="25"/>
  <c r="KT61" i="25"/>
  <c r="IW61" i="25"/>
  <c r="IV61" i="25"/>
  <c r="IU61" i="25"/>
  <c r="KV60" i="25"/>
  <c r="KU60" i="25"/>
  <c r="KT60" i="25"/>
  <c r="IW60" i="25"/>
  <c r="IV60" i="25"/>
  <c r="IU60" i="25"/>
  <c r="KV59" i="25"/>
  <c r="KU59" i="25"/>
  <c r="KT59" i="25"/>
  <c r="IW59" i="25"/>
  <c r="IV59" i="25"/>
  <c r="IU59" i="25"/>
  <c r="KV58" i="25"/>
  <c r="KU58" i="25"/>
  <c r="KT58" i="25"/>
  <c r="IW58" i="25"/>
  <c r="IV58" i="25"/>
  <c r="IU58" i="25"/>
  <c r="KV57" i="25"/>
  <c r="KU57" i="25"/>
  <c r="KT57" i="25"/>
  <c r="IW57" i="25"/>
  <c r="IV57" i="25"/>
  <c r="IU57" i="25"/>
  <c r="KV56" i="25"/>
  <c r="KU56" i="25"/>
  <c r="KT56" i="25"/>
  <c r="IW56" i="25"/>
  <c r="IV56" i="25"/>
  <c r="IU56" i="25"/>
  <c r="KV55" i="25"/>
  <c r="KU55" i="25"/>
  <c r="KT55" i="25"/>
  <c r="IW55" i="25"/>
  <c r="IV55" i="25"/>
  <c r="IU55" i="25"/>
  <c r="KV54" i="25"/>
  <c r="KU54" i="25"/>
  <c r="KT54" i="25"/>
  <c r="IW54" i="25"/>
  <c r="IV54" i="25"/>
  <c r="IU54" i="25"/>
  <c r="KV53" i="25"/>
  <c r="KU53" i="25"/>
  <c r="KT53" i="25"/>
  <c r="IW53" i="25"/>
  <c r="IV53" i="25"/>
  <c r="IU53" i="25"/>
  <c r="KV52" i="25"/>
  <c r="KU52" i="25"/>
  <c r="KT52" i="25"/>
  <c r="IW52" i="25"/>
  <c r="IV52" i="25"/>
  <c r="IU52" i="25"/>
  <c r="KV51" i="25"/>
  <c r="KU51" i="25"/>
  <c r="KT51" i="25"/>
  <c r="IW51" i="25"/>
  <c r="IV51" i="25"/>
  <c r="IU51" i="25"/>
  <c r="KV50" i="25"/>
  <c r="KU50" i="25"/>
  <c r="KT50" i="25"/>
  <c r="IW50" i="25"/>
  <c r="IV50" i="25"/>
  <c r="IU50" i="25"/>
  <c r="KV49" i="25"/>
  <c r="KU49" i="25"/>
  <c r="KT49" i="25"/>
  <c r="IW49" i="25"/>
  <c r="IV49" i="25"/>
  <c r="IU49" i="25"/>
  <c r="KV48" i="25"/>
  <c r="KU48" i="25"/>
  <c r="KT48" i="25"/>
  <c r="IW48" i="25"/>
  <c r="IV48" i="25"/>
  <c r="IU48" i="25"/>
  <c r="KV47" i="25"/>
  <c r="KU47" i="25"/>
  <c r="KT47" i="25"/>
  <c r="IW47" i="25"/>
  <c r="IV47" i="25"/>
  <c r="IU47" i="25"/>
  <c r="KV46" i="25"/>
  <c r="KU46" i="25"/>
  <c r="KT46" i="25"/>
  <c r="IW46" i="25"/>
  <c r="IV46" i="25"/>
  <c r="IU46" i="25"/>
  <c r="KV45" i="25"/>
  <c r="KU45" i="25"/>
  <c r="KT45" i="25"/>
  <c r="IW45" i="25"/>
  <c r="IV45" i="25"/>
  <c r="IU45" i="25"/>
  <c r="KV44" i="25"/>
  <c r="KU44" i="25"/>
  <c r="KT44" i="25"/>
  <c r="IW44" i="25"/>
  <c r="IV44" i="25"/>
  <c r="IU44" i="25"/>
  <c r="KV43" i="25"/>
  <c r="KU43" i="25"/>
  <c r="KT43" i="25"/>
  <c r="IW43" i="25"/>
  <c r="IV43" i="25"/>
  <c r="IU43" i="25"/>
  <c r="KV42" i="25"/>
  <c r="KU42" i="25"/>
  <c r="KT42" i="25"/>
  <c r="IW42" i="25"/>
  <c r="IV42" i="25"/>
  <c r="IU42" i="25"/>
  <c r="KV41" i="25"/>
  <c r="KU41" i="25"/>
  <c r="KT41" i="25"/>
  <c r="IW41" i="25"/>
  <c r="IV41" i="25"/>
  <c r="IU41" i="25"/>
  <c r="KV40" i="25"/>
  <c r="KU40" i="25"/>
  <c r="KT40" i="25"/>
  <c r="IW40" i="25"/>
  <c r="IV40" i="25"/>
  <c r="IU40" i="25"/>
  <c r="KV39" i="25"/>
  <c r="KU39" i="25"/>
  <c r="KT39" i="25"/>
  <c r="IW39" i="25"/>
  <c r="IV39" i="25"/>
  <c r="IU39" i="25"/>
  <c r="KV38" i="25"/>
  <c r="KU38" i="25"/>
  <c r="KT38" i="25"/>
  <c r="IW38" i="25"/>
  <c r="IV38" i="25"/>
  <c r="IU38" i="25"/>
  <c r="KV37" i="25"/>
  <c r="KU37" i="25"/>
  <c r="KT37" i="25"/>
  <c r="IW37" i="25"/>
  <c r="IV37" i="25"/>
  <c r="IU37" i="25"/>
  <c r="KV36" i="25"/>
  <c r="KU36" i="25"/>
  <c r="KT36" i="25"/>
  <c r="IW36" i="25"/>
  <c r="IV36" i="25"/>
  <c r="IU36" i="25"/>
  <c r="KV35" i="25"/>
  <c r="KU35" i="25"/>
  <c r="KT35" i="25"/>
  <c r="IW35" i="25"/>
  <c r="IV35" i="25"/>
  <c r="IU35" i="25"/>
  <c r="KV34" i="25"/>
  <c r="KU34" i="25"/>
  <c r="KT34" i="25"/>
  <c r="IW34" i="25"/>
  <c r="IV34" i="25"/>
  <c r="IU34" i="25"/>
  <c r="KV33" i="25"/>
  <c r="KU33" i="25"/>
  <c r="KT33" i="25"/>
  <c r="IW33" i="25"/>
  <c r="IV33" i="25"/>
  <c r="IU33" i="25"/>
  <c r="KV32" i="25"/>
  <c r="KU32" i="25"/>
  <c r="KT32" i="25"/>
  <c r="IW32" i="25"/>
  <c r="IV32" i="25"/>
  <c r="IU32" i="25"/>
  <c r="KV31" i="25"/>
  <c r="KU31" i="25"/>
  <c r="KT31" i="25"/>
  <c r="IW31" i="25"/>
  <c r="IV31" i="25"/>
  <c r="IU31" i="25"/>
  <c r="KV30" i="25"/>
  <c r="KU30" i="25"/>
  <c r="KT30" i="25"/>
  <c r="IW30" i="25"/>
  <c r="IV30" i="25"/>
  <c r="IU30" i="25"/>
  <c r="KV29" i="25"/>
  <c r="KU29" i="25"/>
  <c r="KT29" i="25"/>
  <c r="IW29" i="25"/>
  <c r="IV29" i="25"/>
  <c r="IU29" i="25"/>
  <c r="KV28" i="25"/>
  <c r="KU28" i="25"/>
  <c r="KT28" i="25"/>
  <c r="IW28" i="25"/>
  <c r="IV28" i="25"/>
  <c r="IU28" i="25"/>
  <c r="KV27" i="25"/>
  <c r="KU27" i="25"/>
  <c r="KT27" i="25"/>
  <c r="IW27" i="25"/>
  <c r="IV27" i="25"/>
  <c r="IU27" i="25"/>
  <c r="KV26" i="25"/>
  <c r="KU26" i="25"/>
  <c r="KT26" i="25"/>
  <c r="IW26" i="25"/>
  <c r="IV26" i="25"/>
  <c r="IU26" i="25"/>
  <c r="KV25" i="25"/>
  <c r="KU25" i="25"/>
  <c r="KT25" i="25"/>
  <c r="IW25" i="25"/>
  <c r="IV25" i="25"/>
  <c r="IU25" i="25"/>
  <c r="KV24" i="25"/>
  <c r="KU24" i="25"/>
  <c r="KT24" i="25"/>
  <c r="IW24" i="25"/>
  <c r="IV24" i="25"/>
  <c r="IU24" i="25"/>
  <c r="KV23" i="25"/>
  <c r="KU23" i="25"/>
  <c r="KT23" i="25"/>
  <c r="IW23" i="25"/>
  <c r="IV23" i="25"/>
  <c r="IU23" i="25"/>
  <c r="KV22" i="25"/>
  <c r="KU22" i="25"/>
  <c r="KT22" i="25"/>
  <c r="IW22" i="25"/>
  <c r="IV22" i="25"/>
  <c r="IU22" i="25"/>
  <c r="KV21" i="25"/>
  <c r="KU21" i="25"/>
  <c r="KT21" i="25"/>
  <c r="IW21" i="25"/>
  <c r="IV21" i="25"/>
  <c r="IU21" i="25"/>
  <c r="KV20" i="25"/>
  <c r="KU20" i="25"/>
  <c r="KT20" i="25"/>
  <c r="IW20" i="25"/>
  <c r="IV20" i="25"/>
  <c r="IU20" i="25"/>
  <c r="KV19" i="25"/>
  <c r="KU19" i="25"/>
  <c r="KT19" i="25"/>
  <c r="IW19" i="25"/>
  <c r="IV19" i="25"/>
  <c r="IU19" i="25"/>
  <c r="KV18" i="25"/>
  <c r="KU18" i="25"/>
  <c r="KT18" i="25"/>
  <c r="IW18" i="25"/>
  <c r="IV18" i="25"/>
  <c r="IU18" i="25"/>
  <c r="KV17" i="25"/>
  <c r="KU17" i="25"/>
  <c r="KT17" i="25"/>
  <c r="IW17" i="25"/>
  <c r="IV17" i="25"/>
  <c r="IU17" i="25"/>
  <c r="KV16" i="25"/>
  <c r="KU16" i="25"/>
  <c r="KT16" i="25"/>
  <c r="IW16" i="25"/>
  <c r="IV16" i="25"/>
  <c r="IU16" i="25"/>
  <c r="KV15" i="25"/>
  <c r="KU15" i="25"/>
  <c r="KT15" i="25"/>
  <c r="IW15" i="25"/>
  <c r="IV15" i="25"/>
  <c r="IU15" i="25"/>
  <c r="KV14" i="25"/>
  <c r="KU14" i="25"/>
  <c r="KT14" i="25"/>
  <c r="IW14" i="25"/>
  <c r="IV14" i="25"/>
  <c r="IU14" i="25"/>
  <c r="KV13" i="25"/>
  <c r="KU13" i="25"/>
  <c r="KT13" i="25"/>
  <c r="IW13" i="25"/>
  <c r="IV13" i="25"/>
  <c r="IU13" i="25"/>
  <c r="KV12" i="25"/>
  <c r="KU12" i="25"/>
  <c r="KT12" i="25"/>
  <c r="IW12" i="25"/>
  <c r="IV12" i="25"/>
  <c r="IU12" i="25"/>
  <c r="KV11" i="25"/>
  <c r="KU11" i="25"/>
  <c r="KT11" i="25"/>
  <c r="IW11" i="25"/>
  <c r="IV11" i="25"/>
  <c r="IU11" i="25"/>
  <c r="KV10" i="25"/>
  <c r="KU10" i="25"/>
  <c r="KT10" i="25"/>
  <c r="IW10" i="25"/>
  <c r="IV10" i="25"/>
  <c r="IU10" i="25"/>
  <c r="KV9" i="25"/>
  <c r="KU9" i="25"/>
  <c r="KT9" i="25"/>
  <c r="IW9" i="25"/>
  <c r="IV9" i="25"/>
  <c r="IU9" i="25"/>
  <c r="KV8" i="25"/>
  <c r="KU8" i="25"/>
  <c r="KT8" i="25"/>
  <c r="IW8" i="25"/>
  <c r="IV8" i="25"/>
  <c r="IU8" i="25"/>
  <c r="KV7" i="25"/>
  <c r="KU7" i="25"/>
  <c r="KT7" i="25"/>
  <c r="IW7" i="25"/>
  <c r="IV7" i="25"/>
  <c r="IU7" i="25"/>
  <c r="KV6" i="25"/>
  <c r="KU6" i="25"/>
  <c r="KT6" i="25"/>
  <c r="IW6" i="25"/>
  <c r="IV6" i="25"/>
  <c r="IU6" i="25"/>
  <c r="KV5" i="25"/>
  <c r="KU5" i="25"/>
  <c r="KT5" i="25"/>
  <c r="IW5" i="25"/>
  <c r="IV5" i="25"/>
  <c r="IU5" i="25"/>
  <c r="KV4" i="25"/>
  <c r="KU4" i="25"/>
  <c r="KT4" i="25"/>
  <c r="IW4" i="25"/>
  <c r="IV4" i="25"/>
  <c r="IU4" i="25"/>
  <c r="KV3" i="25"/>
  <c r="KU3" i="25"/>
  <c r="KT3" i="25"/>
  <c r="IW3" i="25"/>
  <c r="IV3" i="25"/>
  <c r="IU3" i="25"/>
  <c r="KV2" i="25"/>
  <c r="KU2" i="25"/>
  <c r="KT2" i="25"/>
  <c r="IW2" i="25"/>
  <c r="IV2" i="25"/>
  <c r="IU2" i="25"/>
  <c r="FZ190" i="25"/>
  <c r="FW190" i="25"/>
  <c r="FV190" i="25"/>
  <c r="FU190" i="25"/>
  <c r="FT190" i="25"/>
  <c r="GZ121" i="25"/>
  <c r="GY121" i="25"/>
  <c r="GX121" i="25"/>
  <c r="GZ120" i="25"/>
  <c r="GY120" i="25"/>
  <c r="GX120" i="25"/>
  <c r="GZ119" i="25"/>
  <c r="GY119" i="25"/>
  <c r="GX119" i="25"/>
  <c r="GZ118" i="25"/>
  <c r="GY118" i="25"/>
  <c r="GX118" i="25"/>
  <c r="GZ117" i="25"/>
  <c r="GY117" i="25"/>
  <c r="GX117" i="25"/>
  <c r="GZ116" i="25"/>
  <c r="GY116" i="25"/>
  <c r="GX116" i="25"/>
  <c r="GZ115" i="25"/>
  <c r="GY115" i="25"/>
  <c r="GX115" i="25"/>
  <c r="GZ114" i="25"/>
  <c r="GY114" i="25"/>
  <c r="GX114" i="25"/>
  <c r="GZ113" i="25"/>
  <c r="GY113" i="25"/>
  <c r="GX113" i="25"/>
  <c r="GZ112" i="25"/>
  <c r="GY112" i="25"/>
  <c r="GX112" i="25"/>
  <c r="GZ111" i="25"/>
  <c r="GY111" i="25"/>
  <c r="GX111" i="25"/>
  <c r="GZ110" i="25"/>
  <c r="GY110" i="25"/>
  <c r="GX110" i="25"/>
  <c r="GZ109" i="25"/>
  <c r="GY109" i="25"/>
  <c r="GX109" i="25"/>
  <c r="GZ108" i="25"/>
  <c r="GY108" i="25"/>
  <c r="GX108" i="25"/>
  <c r="GZ107" i="25"/>
  <c r="GY107" i="25"/>
  <c r="GX107" i="25"/>
  <c r="GZ106" i="25"/>
  <c r="GY106" i="25"/>
  <c r="GX106" i="25"/>
  <c r="GZ105" i="25"/>
  <c r="GY105" i="25"/>
  <c r="GX105" i="25"/>
  <c r="GZ104" i="25"/>
  <c r="GY104" i="25"/>
  <c r="GX104" i="25"/>
  <c r="GZ103" i="25"/>
  <c r="GY103" i="25"/>
  <c r="GX103" i="25"/>
  <c r="GZ102" i="25"/>
  <c r="GY102" i="25"/>
  <c r="GX102" i="25"/>
  <c r="GZ101" i="25"/>
  <c r="GY101" i="25"/>
  <c r="GX101" i="25"/>
  <c r="GZ100" i="25"/>
  <c r="GY100" i="25"/>
  <c r="GX100" i="25"/>
  <c r="GZ99" i="25"/>
  <c r="GY99" i="25"/>
  <c r="GX99" i="25"/>
  <c r="GZ98" i="25"/>
  <c r="GY98" i="25"/>
  <c r="GX98" i="25"/>
  <c r="GZ97" i="25"/>
  <c r="GY97" i="25"/>
  <c r="GX97" i="25"/>
  <c r="GZ96" i="25"/>
  <c r="GY96" i="25"/>
  <c r="GX96" i="25"/>
  <c r="GZ95" i="25"/>
  <c r="GY95" i="25"/>
  <c r="GX95" i="25"/>
  <c r="GZ94" i="25"/>
  <c r="GY94" i="25"/>
  <c r="GX94" i="25"/>
  <c r="GZ93" i="25"/>
  <c r="GY93" i="25"/>
  <c r="GX93" i="25"/>
  <c r="GZ92" i="25"/>
  <c r="GY92" i="25"/>
  <c r="GX92" i="25"/>
  <c r="GZ91" i="25"/>
  <c r="GY91" i="25"/>
  <c r="GX91" i="25"/>
  <c r="GZ90" i="25"/>
  <c r="GY90" i="25"/>
  <c r="GX90" i="25"/>
  <c r="GZ89" i="25"/>
  <c r="GY89" i="25"/>
  <c r="GX89" i="25"/>
  <c r="GZ88" i="25"/>
  <c r="GY88" i="25"/>
  <c r="GX88" i="25"/>
  <c r="GZ87" i="25"/>
  <c r="GY87" i="25"/>
  <c r="GX87" i="25"/>
  <c r="GZ86" i="25"/>
  <c r="GY86" i="25"/>
  <c r="GX86" i="25"/>
  <c r="GZ85" i="25"/>
  <c r="GY85" i="25"/>
  <c r="GX85" i="25"/>
  <c r="GZ84" i="25"/>
  <c r="GY84" i="25"/>
  <c r="GX84" i="25"/>
  <c r="GZ83" i="25"/>
  <c r="GY83" i="25"/>
  <c r="GX83" i="25"/>
  <c r="GZ82" i="25"/>
  <c r="GY82" i="25"/>
  <c r="GX82" i="25"/>
  <c r="GZ81" i="25"/>
  <c r="GY81" i="25"/>
  <c r="GX81" i="25"/>
  <c r="GZ80" i="25"/>
  <c r="GY80" i="25"/>
  <c r="GX80" i="25"/>
  <c r="GZ79" i="25"/>
  <c r="GY79" i="25"/>
  <c r="GX79" i="25"/>
  <c r="GZ78" i="25"/>
  <c r="GY78" i="25"/>
  <c r="GX78" i="25"/>
  <c r="GZ77" i="25"/>
  <c r="GY77" i="25"/>
  <c r="GX77" i="25"/>
  <c r="GZ76" i="25"/>
  <c r="GY76" i="25"/>
  <c r="GX76" i="25"/>
  <c r="GZ75" i="25"/>
  <c r="GY75" i="25"/>
  <c r="GX75" i="25"/>
  <c r="GZ74" i="25"/>
  <c r="GY74" i="25"/>
  <c r="GX74" i="25"/>
  <c r="GZ73" i="25"/>
  <c r="GY73" i="25"/>
  <c r="GX73" i="25"/>
  <c r="GZ72" i="25"/>
  <c r="GY72" i="25"/>
  <c r="GX72" i="25"/>
  <c r="GZ71" i="25"/>
  <c r="GY71" i="25"/>
  <c r="GX71" i="25"/>
  <c r="GZ70" i="25"/>
  <c r="GY70" i="25"/>
  <c r="GX70" i="25"/>
  <c r="GZ69" i="25"/>
  <c r="GY69" i="25"/>
  <c r="GX69" i="25"/>
  <c r="GZ68" i="25"/>
  <c r="GY68" i="25"/>
  <c r="GX68" i="25"/>
  <c r="GZ67" i="25"/>
  <c r="GY67" i="25"/>
  <c r="GX67" i="25"/>
  <c r="GZ66" i="25"/>
  <c r="GY66" i="25"/>
  <c r="GX66" i="25"/>
  <c r="GZ65" i="25"/>
  <c r="GY65" i="25"/>
  <c r="GX65" i="25"/>
  <c r="GZ64" i="25"/>
  <c r="GY64" i="25"/>
  <c r="GX64" i="25"/>
  <c r="GZ63" i="25"/>
  <c r="GY63" i="25"/>
  <c r="GX63" i="25"/>
  <c r="GZ62" i="25"/>
  <c r="GY62" i="25"/>
  <c r="GX62" i="25"/>
  <c r="GZ61" i="25"/>
  <c r="GY61" i="25"/>
  <c r="GX61" i="25"/>
  <c r="GZ60" i="25"/>
  <c r="GY60" i="25"/>
  <c r="GX60" i="25"/>
  <c r="GZ59" i="25"/>
  <c r="GY59" i="25"/>
  <c r="GX59" i="25"/>
  <c r="GZ58" i="25"/>
  <c r="GY58" i="25"/>
  <c r="GX58" i="25"/>
  <c r="GZ57" i="25"/>
  <c r="GY57" i="25"/>
  <c r="GX57" i="25"/>
  <c r="GZ56" i="25"/>
  <c r="GY56" i="25"/>
  <c r="GX56" i="25"/>
  <c r="GZ55" i="25"/>
  <c r="GY55" i="25"/>
  <c r="GX55" i="25"/>
  <c r="GZ54" i="25"/>
  <c r="GY54" i="25"/>
  <c r="GX54" i="25"/>
  <c r="GZ53" i="25"/>
  <c r="GY53" i="25"/>
  <c r="GX53" i="25"/>
  <c r="GZ52" i="25"/>
  <c r="GY52" i="25"/>
  <c r="GX52" i="25"/>
  <c r="GZ51" i="25"/>
  <c r="GY51" i="25"/>
  <c r="GX51" i="25"/>
  <c r="GZ50" i="25"/>
  <c r="GY50" i="25"/>
  <c r="GX50" i="25"/>
  <c r="GZ49" i="25"/>
  <c r="GY49" i="25"/>
  <c r="GX49" i="25"/>
  <c r="GZ48" i="25"/>
  <c r="GY48" i="25"/>
  <c r="GX48" i="25"/>
  <c r="GZ47" i="25"/>
  <c r="GY47" i="25"/>
  <c r="GX47" i="25"/>
  <c r="GZ46" i="25"/>
  <c r="GY46" i="25"/>
  <c r="GX46" i="25"/>
  <c r="GZ45" i="25"/>
  <c r="GY45" i="25"/>
  <c r="GX45" i="25"/>
  <c r="GZ44" i="25"/>
  <c r="GY44" i="25"/>
  <c r="GX44" i="25"/>
  <c r="GZ43" i="25"/>
  <c r="GY43" i="25"/>
  <c r="GX43" i="25"/>
  <c r="GZ42" i="25"/>
  <c r="GY42" i="25"/>
  <c r="GX42" i="25"/>
  <c r="GZ41" i="25"/>
  <c r="GY41" i="25"/>
  <c r="GX41" i="25"/>
  <c r="GZ40" i="25"/>
  <c r="GY40" i="25"/>
  <c r="GX40" i="25"/>
  <c r="GZ39" i="25"/>
  <c r="GY39" i="25"/>
  <c r="GX39" i="25"/>
  <c r="GZ38" i="25"/>
  <c r="GY38" i="25"/>
  <c r="GX38" i="25"/>
  <c r="GZ37" i="25"/>
  <c r="GY37" i="25"/>
  <c r="GX37" i="25"/>
  <c r="GZ36" i="25"/>
  <c r="GY36" i="25"/>
  <c r="GX36" i="25"/>
  <c r="GZ35" i="25"/>
  <c r="GY35" i="25"/>
  <c r="GX35" i="25"/>
  <c r="GZ34" i="25"/>
  <c r="GY34" i="25"/>
  <c r="GX34" i="25"/>
  <c r="GZ33" i="25"/>
  <c r="GY33" i="25"/>
  <c r="GX33" i="25"/>
  <c r="GZ32" i="25"/>
  <c r="GY32" i="25"/>
  <c r="GX32" i="25"/>
  <c r="GZ31" i="25"/>
  <c r="GY31" i="25"/>
  <c r="GX31" i="25"/>
  <c r="GZ30" i="25"/>
  <c r="GY30" i="25"/>
  <c r="GX30" i="25"/>
  <c r="GZ29" i="25"/>
  <c r="GY29" i="25"/>
  <c r="GX29" i="25"/>
  <c r="GZ28" i="25"/>
  <c r="GY28" i="25"/>
  <c r="GX28" i="25"/>
  <c r="GZ27" i="25"/>
  <c r="GY27" i="25"/>
  <c r="GX27" i="25"/>
  <c r="GZ26" i="25"/>
  <c r="GY26" i="25"/>
  <c r="GX26" i="25"/>
  <c r="GZ25" i="25"/>
  <c r="GY25" i="25"/>
  <c r="GX25" i="25"/>
  <c r="GZ24" i="25"/>
  <c r="GY24" i="25"/>
  <c r="GX24" i="25"/>
  <c r="GZ23" i="25"/>
  <c r="GY23" i="25"/>
  <c r="GX23" i="25"/>
  <c r="GZ22" i="25"/>
  <c r="GY22" i="25"/>
  <c r="GX22" i="25"/>
  <c r="GZ21" i="25"/>
  <c r="GY21" i="25"/>
  <c r="GX21" i="25"/>
  <c r="GZ20" i="25"/>
  <c r="GY20" i="25"/>
  <c r="GX20" i="25"/>
  <c r="GZ19" i="25"/>
  <c r="GY19" i="25"/>
  <c r="GX19" i="25"/>
  <c r="GZ18" i="25"/>
  <c r="GY18" i="25"/>
  <c r="GX18" i="25"/>
  <c r="GZ17" i="25"/>
  <c r="GY17" i="25"/>
  <c r="GX17" i="25"/>
  <c r="GZ16" i="25"/>
  <c r="GY16" i="25"/>
  <c r="GX16" i="25"/>
  <c r="GZ15" i="25"/>
  <c r="GY15" i="25"/>
  <c r="GX15" i="25"/>
  <c r="GZ14" i="25"/>
  <c r="GY14" i="25"/>
  <c r="GX14" i="25"/>
  <c r="GZ13" i="25"/>
  <c r="GY13" i="25"/>
  <c r="GX13" i="25"/>
  <c r="GZ12" i="25"/>
  <c r="GY12" i="25"/>
  <c r="GX12" i="25"/>
  <c r="GZ11" i="25"/>
  <c r="GY11" i="25"/>
  <c r="GX11" i="25"/>
  <c r="GZ10" i="25"/>
  <c r="GY10" i="25"/>
  <c r="GX10" i="25"/>
  <c r="GZ9" i="25"/>
  <c r="GY9" i="25"/>
  <c r="GX9" i="25"/>
  <c r="GZ8" i="25"/>
  <c r="GY8" i="25"/>
  <c r="GX8" i="25"/>
  <c r="GZ7" i="25"/>
  <c r="GY7" i="25"/>
  <c r="GX7" i="25"/>
  <c r="GZ6" i="25"/>
  <c r="GY6" i="25"/>
  <c r="GX6" i="25"/>
  <c r="GZ5" i="25"/>
  <c r="GY5" i="25"/>
  <c r="GX5" i="25"/>
  <c r="GZ4" i="25"/>
  <c r="GY4" i="25"/>
  <c r="GX4" i="25"/>
  <c r="GZ3" i="25"/>
  <c r="GY3" i="25"/>
  <c r="GX3" i="25"/>
  <c r="GZ2" i="25"/>
  <c r="GY2" i="25"/>
  <c r="GX2" i="25"/>
  <c r="EZ121" i="25"/>
  <c r="EY121" i="25"/>
  <c r="EX121" i="25"/>
  <c r="EZ120" i="25"/>
  <c r="EY120" i="25"/>
  <c r="EX120" i="25"/>
  <c r="EZ119" i="25"/>
  <c r="EY119" i="25"/>
  <c r="EX119" i="25"/>
  <c r="EZ118" i="25"/>
  <c r="EY118" i="25"/>
  <c r="EX118" i="25"/>
  <c r="EZ117" i="25"/>
  <c r="EY117" i="25"/>
  <c r="EX117" i="25"/>
  <c r="EZ116" i="25"/>
  <c r="EY116" i="25"/>
  <c r="EX116" i="25"/>
  <c r="EZ115" i="25"/>
  <c r="EY115" i="25"/>
  <c r="EX115" i="25"/>
  <c r="EZ114" i="25"/>
  <c r="EY114" i="25"/>
  <c r="EX114" i="25"/>
  <c r="EZ113" i="25"/>
  <c r="EY113" i="25"/>
  <c r="EX113" i="25"/>
  <c r="EZ112" i="25"/>
  <c r="EY112" i="25"/>
  <c r="EX112" i="25"/>
  <c r="EZ111" i="25"/>
  <c r="EY111" i="25"/>
  <c r="EX111" i="25"/>
  <c r="EZ110" i="25"/>
  <c r="EY110" i="25"/>
  <c r="EX110" i="25"/>
  <c r="EZ109" i="25"/>
  <c r="EY109" i="25"/>
  <c r="EX109" i="25"/>
  <c r="EZ108" i="25"/>
  <c r="EY108" i="25"/>
  <c r="EX108" i="25"/>
  <c r="EZ107" i="25"/>
  <c r="EY107" i="25"/>
  <c r="EX107" i="25"/>
  <c r="EZ106" i="25"/>
  <c r="EY106" i="25"/>
  <c r="EX106" i="25"/>
  <c r="EZ105" i="25"/>
  <c r="EY105" i="25"/>
  <c r="EX105" i="25"/>
  <c r="EZ104" i="25"/>
  <c r="EY104" i="25"/>
  <c r="EX104" i="25"/>
  <c r="EZ103" i="25"/>
  <c r="EY103" i="25"/>
  <c r="EX103" i="25"/>
  <c r="EZ102" i="25"/>
  <c r="EY102" i="25"/>
  <c r="EX102" i="25"/>
  <c r="EZ101" i="25"/>
  <c r="EY101" i="25"/>
  <c r="EX101" i="25"/>
  <c r="EZ100" i="25"/>
  <c r="EY100" i="25"/>
  <c r="EX100" i="25"/>
  <c r="EZ99" i="25"/>
  <c r="EY99" i="25"/>
  <c r="EX99" i="25"/>
  <c r="EZ98" i="25"/>
  <c r="EY98" i="25"/>
  <c r="EX98" i="25"/>
  <c r="EZ97" i="25"/>
  <c r="EY97" i="25"/>
  <c r="EX97" i="25"/>
  <c r="EZ96" i="25"/>
  <c r="EY96" i="25"/>
  <c r="EX96" i="25"/>
  <c r="EZ95" i="25"/>
  <c r="EY95" i="25"/>
  <c r="EX95" i="25"/>
  <c r="EZ94" i="25"/>
  <c r="EY94" i="25"/>
  <c r="EX94" i="25"/>
  <c r="EZ93" i="25"/>
  <c r="EY93" i="25"/>
  <c r="EX93" i="25"/>
  <c r="EZ92" i="25"/>
  <c r="EY92" i="25"/>
  <c r="EX92" i="25"/>
  <c r="EZ91" i="25"/>
  <c r="EY91" i="25"/>
  <c r="EX91" i="25"/>
  <c r="EZ90" i="25"/>
  <c r="EY90" i="25"/>
  <c r="EX90" i="25"/>
  <c r="EZ89" i="25"/>
  <c r="EY89" i="25"/>
  <c r="EX89" i="25"/>
  <c r="EZ88" i="25"/>
  <c r="EY88" i="25"/>
  <c r="EX88" i="25"/>
  <c r="EZ87" i="25"/>
  <c r="EY87" i="25"/>
  <c r="EX87" i="25"/>
  <c r="EZ86" i="25"/>
  <c r="EY86" i="25"/>
  <c r="EX86" i="25"/>
  <c r="EZ85" i="25"/>
  <c r="EY85" i="25"/>
  <c r="EX85" i="25"/>
  <c r="EZ84" i="25"/>
  <c r="EY84" i="25"/>
  <c r="EX84" i="25"/>
  <c r="EZ83" i="25"/>
  <c r="EY83" i="25"/>
  <c r="EX83" i="25"/>
  <c r="EZ82" i="25"/>
  <c r="EY82" i="25"/>
  <c r="EX82" i="25"/>
  <c r="EZ81" i="25"/>
  <c r="EY81" i="25"/>
  <c r="EX81" i="25"/>
  <c r="EZ80" i="25"/>
  <c r="EY80" i="25"/>
  <c r="EX80" i="25"/>
  <c r="EZ79" i="25"/>
  <c r="EY79" i="25"/>
  <c r="EX79" i="25"/>
  <c r="EZ78" i="25"/>
  <c r="EY78" i="25"/>
  <c r="EX78" i="25"/>
  <c r="EZ77" i="25"/>
  <c r="EY77" i="25"/>
  <c r="EX77" i="25"/>
  <c r="EZ76" i="25"/>
  <c r="EY76" i="25"/>
  <c r="EX76" i="25"/>
  <c r="EZ75" i="25"/>
  <c r="EY75" i="25"/>
  <c r="EX75" i="25"/>
  <c r="EZ74" i="25"/>
  <c r="EY74" i="25"/>
  <c r="EX74" i="25"/>
  <c r="EZ73" i="25"/>
  <c r="EY73" i="25"/>
  <c r="EX73" i="25"/>
  <c r="EZ72" i="25"/>
  <c r="EY72" i="25"/>
  <c r="EX72" i="25"/>
  <c r="EZ71" i="25"/>
  <c r="EY71" i="25"/>
  <c r="EX71" i="25"/>
  <c r="EZ70" i="25"/>
  <c r="EY70" i="25"/>
  <c r="EX70" i="25"/>
  <c r="EZ69" i="25"/>
  <c r="EY69" i="25"/>
  <c r="EX69" i="25"/>
  <c r="EZ68" i="25"/>
  <c r="EY68" i="25"/>
  <c r="EX68" i="25"/>
  <c r="EZ67" i="25"/>
  <c r="EY67" i="25"/>
  <c r="EX67" i="25"/>
  <c r="EZ66" i="25"/>
  <c r="EY66" i="25"/>
  <c r="EX66" i="25"/>
  <c r="EZ65" i="25"/>
  <c r="EY65" i="25"/>
  <c r="EX65" i="25"/>
  <c r="EZ64" i="25"/>
  <c r="EY64" i="25"/>
  <c r="EX64" i="25"/>
  <c r="EZ63" i="25"/>
  <c r="EY63" i="25"/>
  <c r="EX63" i="25"/>
  <c r="EZ62" i="25"/>
  <c r="EY62" i="25"/>
  <c r="EX62" i="25"/>
  <c r="EZ61" i="25"/>
  <c r="EY61" i="25"/>
  <c r="EX61" i="25"/>
  <c r="EZ60" i="25"/>
  <c r="EY60" i="25"/>
  <c r="EX60" i="25"/>
  <c r="EZ59" i="25"/>
  <c r="EY59" i="25"/>
  <c r="EX59" i="25"/>
  <c r="EZ58" i="25"/>
  <c r="EY58" i="25"/>
  <c r="EX58" i="25"/>
  <c r="EZ57" i="25"/>
  <c r="EY57" i="25"/>
  <c r="EX57" i="25"/>
  <c r="EZ56" i="25"/>
  <c r="EY56" i="25"/>
  <c r="EX56" i="25"/>
  <c r="EZ55" i="25"/>
  <c r="EY55" i="25"/>
  <c r="EX55" i="25"/>
  <c r="EZ54" i="25"/>
  <c r="EY54" i="25"/>
  <c r="EX54" i="25"/>
  <c r="EZ53" i="25"/>
  <c r="EY53" i="25"/>
  <c r="EX53" i="25"/>
  <c r="EZ52" i="25"/>
  <c r="EY52" i="25"/>
  <c r="EX52" i="25"/>
  <c r="EZ51" i="25"/>
  <c r="EY51" i="25"/>
  <c r="EX51" i="25"/>
  <c r="EZ50" i="25"/>
  <c r="EY50" i="25"/>
  <c r="EX50" i="25"/>
  <c r="EZ49" i="25"/>
  <c r="EY49" i="25"/>
  <c r="EX49" i="25"/>
  <c r="EZ48" i="25"/>
  <c r="EY48" i="25"/>
  <c r="EX48" i="25"/>
  <c r="EZ47" i="25"/>
  <c r="EY47" i="25"/>
  <c r="EX47" i="25"/>
  <c r="EZ46" i="25"/>
  <c r="EY46" i="25"/>
  <c r="EX46" i="25"/>
  <c r="EZ45" i="25"/>
  <c r="EY45" i="25"/>
  <c r="EX45" i="25"/>
  <c r="EZ44" i="25"/>
  <c r="EY44" i="25"/>
  <c r="EX44" i="25"/>
  <c r="EZ43" i="25"/>
  <c r="EY43" i="25"/>
  <c r="EX43" i="25"/>
  <c r="EZ42" i="25"/>
  <c r="EY42" i="25"/>
  <c r="EX42" i="25"/>
  <c r="EZ41" i="25"/>
  <c r="EY41" i="25"/>
  <c r="EX41" i="25"/>
  <c r="EZ40" i="25"/>
  <c r="EY40" i="25"/>
  <c r="EX40" i="25"/>
  <c r="EZ39" i="25"/>
  <c r="EY39" i="25"/>
  <c r="EX39" i="25"/>
  <c r="EZ38" i="25"/>
  <c r="EY38" i="25"/>
  <c r="EX38" i="25"/>
  <c r="EZ37" i="25"/>
  <c r="EY37" i="25"/>
  <c r="EX37" i="25"/>
  <c r="EZ36" i="25"/>
  <c r="EY36" i="25"/>
  <c r="EX36" i="25"/>
  <c r="EZ35" i="25"/>
  <c r="EY35" i="25"/>
  <c r="EX35" i="25"/>
  <c r="EZ34" i="25"/>
  <c r="EY34" i="25"/>
  <c r="EX34" i="25"/>
  <c r="EZ33" i="25"/>
  <c r="EY33" i="25"/>
  <c r="EX33" i="25"/>
  <c r="EZ32" i="25"/>
  <c r="EY32" i="25"/>
  <c r="EX32" i="25"/>
  <c r="EZ31" i="25"/>
  <c r="EY31" i="25"/>
  <c r="EX31" i="25"/>
  <c r="EZ30" i="25"/>
  <c r="EY30" i="25"/>
  <c r="EX30" i="25"/>
  <c r="EZ29" i="25"/>
  <c r="EY29" i="25"/>
  <c r="EX29" i="25"/>
  <c r="EZ28" i="25"/>
  <c r="EY28" i="25"/>
  <c r="EX28" i="25"/>
  <c r="EZ27" i="25"/>
  <c r="EY27" i="25"/>
  <c r="EX27" i="25"/>
  <c r="EZ26" i="25"/>
  <c r="EY26" i="25"/>
  <c r="EX26" i="25"/>
  <c r="EZ25" i="25"/>
  <c r="EY25" i="25"/>
  <c r="EX25" i="25"/>
  <c r="EZ24" i="25"/>
  <c r="EY24" i="25"/>
  <c r="EX24" i="25"/>
  <c r="EZ23" i="25"/>
  <c r="EY23" i="25"/>
  <c r="EX23" i="25"/>
  <c r="EZ22" i="25"/>
  <c r="EY22" i="25"/>
  <c r="EX22" i="25"/>
  <c r="EZ21" i="25"/>
  <c r="EY21" i="25"/>
  <c r="EX21" i="25"/>
  <c r="EZ20" i="25"/>
  <c r="EY20" i="25"/>
  <c r="EX20" i="25"/>
  <c r="EZ19" i="25"/>
  <c r="EY19" i="25"/>
  <c r="EX19" i="25"/>
  <c r="EZ18" i="25"/>
  <c r="EY18" i="25"/>
  <c r="EX18" i="25"/>
  <c r="EZ17" i="25"/>
  <c r="EY17" i="25"/>
  <c r="EX17" i="25"/>
  <c r="EZ16" i="25"/>
  <c r="EY16" i="25"/>
  <c r="EX16" i="25"/>
  <c r="EZ15" i="25"/>
  <c r="EY15" i="25"/>
  <c r="EX15" i="25"/>
  <c r="EZ14" i="25"/>
  <c r="EY14" i="25"/>
  <c r="EX14" i="25"/>
  <c r="EZ13" i="25"/>
  <c r="EY13" i="25"/>
  <c r="EX13" i="25"/>
  <c r="EZ12" i="25"/>
  <c r="EY12" i="25"/>
  <c r="EX12" i="25"/>
  <c r="EZ11" i="25"/>
  <c r="EY11" i="25"/>
  <c r="EX11" i="25"/>
  <c r="EZ10" i="25"/>
  <c r="EY10" i="25"/>
  <c r="EX10" i="25"/>
  <c r="EZ9" i="25"/>
  <c r="EY9" i="25"/>
  <c r="EX9" i="25"/>
  <c r="EZ8" i="25"/>
  <c r="EY8" i="25"/>
  <c r="EX8" i="25"/>
  <c r="EZ7" i="25"/>
  <c r="EY7" i="25"/>
  <c r="EX7" i="25"/>
  <c r="EZ6" i="25"/>
  <c r="EY6" i="25"/>
  <c r="EX6" i="25"/>
  <c r="EZ5" i="25"/>
  <c r="EY5" i="25"/>
  <c r="EX5" i="25"/>
  <c r="EZ4" i="25"/>
  <c r="EY4" i="25"/>
  <c r="EX4" i="25"/>
  <c r="EZ3" i="25"/>
  <c r="EY3" i="25"/>
  <c r="EX3" i="25"/>
  <c r="EZ2" i="25"/>
  <c r="EY2" i="25"/>
  <c r="EX2" i="25"/>
  <c r="DA121" i="25"/>
  <c r="CZ121" i="25"/>
  <c r="CY121" i="25"/>
  <c r="DA120" i="25"/>
  <c r="CZ120" i="25"/>
  <c r="CY120" i="25"/>
  <c r="DA119" i="25"/>
  <c r="CZ119" i="25"/>
  <c r="CY119" i="25"/>
  <c r="DA118" i="25"/>
  <c r="CZ118" i="25"/>
  <c r="CY118" i="25"/>
  <c r="DA117" i="25"/>
  <c r="CZ117" i="25"/>
  <c r="CY117" i="25"/>
  <c r="DA116" i="25"/>
  <c r="CZ116" i="25"/>
  <c r="CY116" i="25"/>
  <c r="DA115" i="25"/>
  <c r="CZ115" i="25"/>
  <c r="CY115" i="25"/>
  <c r="DA114" i="25"/>
  <c r="CZ114" i="25"/>
  <c r="CY114" i="25"/>
  <c r="DA113" i="25"/>
  <c r="CZ113" i="25"/>
  <c r="CY113" i="25"/>
  <c r="DA112" i="25"/>
  <c r="CZ112" i="25"/>
  <c r="CY112" i="25"/>
  <c r="DA111" i="25"/>
  <c r="CZ111" i="25"/>
  <c r="CY111" i="25"/>
  <c r="DA110" i="25"/>
  <c r="CZ110" i="25"/>
  <c r="CY110" i="25"/>
  <c r="DA109" i="25"/>
  <c r="CZ109" i="25"/>
  <c r="CY109" i="25"/>
  <c r="DA108" i="25"/>
  <c r="CZ108" i="25"/>
  <c r="CY108" i="25"/>
  <c r="DA107" i="25"/>
  <c r="CZ107" i="25"/>
  <c r="CY107" i="25"/>
  <c r="DA106" i="25"/>
  <c r="CZ106" i="25"/>
  <c r="CY106" i="25"/>
  <c r="DA105" i="25"/>
  <c r="CZ105" i="25"/>
  <c r="CY105" i="25"/>
  <c r="DA104" i="25"/>
  <c r="CZ104" i="25"/>
  <c r="CY104" i="25"/>
  <c r="DA103" i="25"/>
  <c r="CZ103" i="25"/>
  <c r="CY103" i="25"/>
  <c r="DA102" i="25"/>
  <c r="CZ102" i="25"/>
  <c r="CY102" i="25"/>
  <c r="DA101" i="25"/>
  <c r="CZ101" i="25"/>
  <c r="CY101" i="25"/>
  <c r="DA100" i="25"/>
  <c r="CZ100" i="25"/>
  <c r="CY100" i="25"/>
  <c r="DA99" i="25"/>
  <c r="CZ99" i="25"/>
  <c r="CY99" i="25"/>
  <c r="DA98" i="25"/>
  <c r="CZ98" i="25"/>
  <c r="CY98" i="25"/>
  <c r="DA97" i="25"/>
  <c r="CZ97" i="25"/>
  <c r="CY97" i="25"/>
  <c r="DA96" i="25"/>
  <c r="CZ96" i="25"/>
  <c r="CY96" i="25"/>
  <c r="DA95" i="25"/>
  <c r="CZ95" i="25"/>
  <c r="CY95" i="25"/>
  <c r="DA94" i="25"/>
  <c r="CZ94" i="25"/>
  <c r="CY94" i="25"/>
  <c r="DA93" i="25"/>
  <c r="CZ93" i="25"/>
  <c r="CY93" i="25"/>
  <c r="DA92" i="25"/>
  <c r="CZ92" i="25"/>
  <c r="CY92" i="25"/>
  <c r="DA91" i="25"/>
  <c r="CZ91" i="25"/>
  <c r="CY91" i="25"/>
  <c r="DA90" i="25"/>
  <c r="CZ90" i="25"/>
  <c r="CY90" i="25"/>
  <c r="DA89" i="25"/>
  <c r="CZ89" i="25"/>
  <c r="CY89" i="25"/>
  <c r="DA88" i="25"/>
  <c r="CZ88" i="25"/>
  <c r="CY88" i="25"/>
  <c r="DA87" i="25"/>
  <c r="CZ87" i="25"/>
  <c r="CY87" i="25"/>
  <c r="DA86" i="25"/>
  <c r="CZ86" i="25"/>
  <c r="CY86" i="25"/>
  <c r="DA85" i="25"/>
  <c r="CZ85" i="25"/>
  <c r="CY85" i="25"/>
  <c r="DA84" i="25"/>
  <c r="CZ84" i="25"/>
  <c r="CY84" i="25"/>
  <c r="DA83" i="25"/>
  <c r="CZ83" i="25"/>
  <c r="CY83" i="25"/>
  <c r="DA82" i="25"/>
  <c r="CZ82" i="25"/>
  <c r="CY82" i="25"/>
  <c r="DA81" i="25"/>
  <c r="CZ81" i="25"/>
  <c r="CY81" i="25"/>
  <c r="DA80" i="25"/>
  <c r="CZ80" i="25"/>
  <c r="CY80" i="25"/>
  <c r="DA79" i="25"/>
  <c r="CZ79" i="25"/>
  <c r="CY79" i="25"/>
  <c r="DA78" i="25"/>
  <c r="CZ78" i="25"/>
  <c r="CY78" i="25"/>
  <c r="DA77" i="25"/>
  <c r="CZ77" i="25"/>
  <c r="CY77" i="25"/>
  <c r="DA76" i="25"/>
  <c r="CZ76" i="25"/>
  <c r="CY76" i="25"/>
  <c r="DA75" i="25"/>
  <c r="CZ75" i="25"/>
  <c r="CY75" i="25"/>
  <c r="DA74" i="25"/>
  <c r="CZ74" i="25"/>
  <c r="CY74" i="25"/>
  <c r="DA73" i="25"/>
  <c r="CZ73" i="25"/>
  <c r="CY73" i="25"/>
  <c r="DA72" i="25"/>
  <c r="CZ72" i="25"/>
  <c r="CY72" i="25"/>
  <c r="DA71" i="25"/>
  <c r="CZ71" i="25"/>
  <c r="CY71" i="25"/>
  <c r="DA70" i="25"/>
  <c r="CZ70" i="25"/>
  <c r="CY70" i="25"/>
  <c r="DA69" i="25"/>
  <c r="CZ69" i="25"/>
  <c r="CY69" i="25"/>
  <c r="DA68" i="25"/>
  <c r="CZ68" i="25"/>
  <c r="CY68" i="25"/>
  <c r="DA67" i="25"/>
  <c r="CZ67" i="25"/>
  <c r="CY67" i="25"/>
  <c r="DA66" i="25"/>
  <c r="CZ66" i="25"/>
  <c r="CY66" i="25"/>
  <c r="DA65" i="25"/>
  <c r="CZ65" i="25"/>
  <c r="CY65" i="25"/>
  <c r="DA64" i="25"/>
  <c r="CZ64" i="25"/>
  <c r="CY64" i="25"/>
  <c r="DA63" i="25"/>
  <c r="CZ63" i="25"/>
  <c r="CY63" i="25"/>
  <c r="DA62" i="25"/>
  <c r="CZ62" i="25"/>
  <c r="CY62" i="25"/>
  <c r="DA61" i="25"/>
  <c r="CZ61" i="25"/>
  <c r="CY61" i="25"/>
  <c r="DA60" i="25"/>
  <c r="CZ60" i="25"/>
  <c r="CY60" i="25"/>
  <c r="DA59" i="25"/>
  <c r="CZ59" i="25"/>
  <c r="CY59" i="25"/>
  <c r="DA58" i="25"/>
  <c r="CZ58" i="25"/>
  <c r="CY58" i="25"/>
  <c r="DA57" i="25"/>
  <c r="CZ57" i="25"/>
  <c r="CY57" i="25"/>
  <c r="DA56" i="25"/>
  <c r="CZ56" i="25"/>
  <c r="CY56" i="25"/>
  <c r="DA55" i="25"/>
  <c r="CZ55" i="25"/>
  <c r="CY55" i="25"/>
  <c r="DA54" i="25"/>
  <c r="CZ54" i="25"/>
  <c r="CY54" i="25"/>
  <c r="DA53" i="25"/>
  <c r="CZ53" i="25"/>
  <c r="CY53" i="25"/>
  <c r="DA52" i="25"/>
  <c r="CZ52" i="25"/>
  <c r="CY52" i="25"/>
  <c r="DA51" i="25"/>
  <c r="CZ51" i="25"/>
  <c r="CY51" i="25"/>
  <c r="DA50" i="25"/>
  <c r="CZ50" i="25"/>
  <c r="CY50" i="25"/>
  <c r="DA49" i="25"/>
  <c r="CZ49" i="25"/>
  <c r="CY49" i="25"/>
  <c r="DA48" i="25"/>
  <c r="CZ48" i="25"/>
  <c r="CY48" i="25"/>
  <c r="DA47" i="25"/>
  <c r="CZ47" i="25"/>
  <c r="CY47" i="25"/>
  <c r="DA46" i="25"/>
  <c r="CZ46" i="25"/>
  <c r="CY46" i="25"/>
  <c r="DA45" i="25"/>
  <c r="CZ45" i="25"/>
  <c r="CY45" i="25"/>
  <c r="DA44" i="25"/>
  <c r="CZ44" i="25"/>
  <c r="CY44" i="25"/>
  <c r="DA43" i="25"/>
  <c r="CZ43" i="25"/>
  <c r="CY43" i="25"/>
  <c r="DA42" i="25"/>
  <c r="CZ42" i="25"/>
  <c r="CY42" i="25"/>
  <c r="DA41" i="25"/>
  <c r="CZ41" i="25"/>
  <c r="CY41" i="25"/>
  <c r="DA40" i="25"/>
  <c r="CZ40" i="25"/>
  <c r="CY40" i="25"/>
  <c r="DA39" i="25"/>
  <c r="CZ39" i="25"/>
  <c r="CY39" i="25"/>
  <c r="DA38" i="25"/>
  <c r="CZ38" i="25"/>
  <c r="CY38" i="25"/>
  <c r="DA37" i="25"/>
  <c r="CZ37" i="25"/>
  <c r="CY37" i="25"/>
  <c r="DA36" i="25"/>
  <c r="CZ36" i="25"/>
  <c r="CY36" i="25"/>
  <c r="DA35" i="25"/>
  <c r="CZ35" i="25"/>
  <c r="CY35" i="25"/>
  <c r="DA34" i="25"/>
  <c r="CZ34" i="25"/>
  <c r="CY34" i="25"/>
  <c r="DA33" i="25"/>
  <c r="CZ33" i="25"/>
  <c r="CY33" i="25"/>
  <c r="DA32" i="25"/>
  <c r="CZ32" i="25"/>
  <c r="CY32" i="25"/>
  <c r="DA31" i="25"/>
  <c r="CZ31" i="25"/>
  <c r="CY31" i="25"/>
  <c r="DA30" i="25"/>
  <c r="CZ30" i="25"/>
  <c r="CY30" i="25"/>
  <c r="DA29" i="25"/>
  <c r="CZ29" i="25"/>
  <c r="CY29" i="25"/>
  <c r="DA28" i="25"/>
  <c r="CZ28" i="25"/>
  <c r="CY28" i="25"/>
  <c r="DA27" i="25"/>
  <c r="CZ27" i="25"/>
  <c r="CY27" i="25"/>
  <c r="DA26" i="25"/>
  <c r="CZ26" i="25"/>
  <c r="CY26" i="25"/>
  <c r="DA25" i="25"/>
  <c r="CZ25" i="25"/>
  <c r="CY25" i="25"/>
  <c r="DA24" i="25"/>
  <c r="CZ24" i="25"/>
  <c r="CY24" i="25"/>
  <c r="DA23" i="25"/>
  <c r="CZ23" i="25"/>
  <c r="CY23" i="25"/>
  <c r="DA22" i="25"/>
  <c r="CZ22" i="25"/>
  <c r="CY22" i="25"/>
  <c r="DA21" i="25"/>
  <c r="CZ21" i="25"/>
  <c r="CY21" i="25"/>
  <c r="DA20" i="25"/>
  <c r="CZ20" i="25"/>
  <c r="CY20" i="25"/>
  <c r="DA19" i="25"/>
  <c r="CZ19" i="25"/>
  <c r="CY19" i="25"/>
  <c r="DA18" i="25"/>
  <c r="CZ18" i="25"/>
  <c r="CY18" i="25"/>
  <c r="DA17" i="25"/>
  <c r="CZ17" i="25"/>
  <c r="CY17" i="25"/>
  <c r="DA16" i="25"/>
  <c r="CZ16" i="25"/>
  <c r="CY16" i="25"/>
  <c r="DA15" i="25"/>
  <c r="CZ15" i="25"/>
  <c r="CY15" i="25"/>
  <c r="DA14" i="25"/>
  <c r="CZ14" i="25"/>
  <c r="CY14" i="25"/>
  <c r="DA13" i="25"/>
  <c r="CZ13" i="25"/>
  <c r="CY13" i="25"/>
  <c r="DA12" i="25"/>
  <c r="CZ12" i="25"/>
  <c r="CY12" i="25"/>
  <c r="DA11" i="25"/>
  <c r="CZ11" i="25"/>
  <c r="CY11" i="25"/>
  <c r="DA10" i="25"/>
  <c r="CZ10" i="25"/>
  <c r="CY10" i="25"/>
  <c r="DA9" i="25"/>
  <c r="CZ9" i="25"/>
  <c r="CY9" i="25"/>
  <c r="DA8" i="25"/>
  <c r="CZ8" i="25"/>
  <c r="CY8" i="25"/>
  <c r="DA7" i="25"/>
  <c r="CZ7" i="25"/>
  <c r="CY7" i="25"/>
  <c r="DA6" i="25"/>
  <c r="CZ6" i="25"/>
  <c r="CY6" i="25"/>
  <c r="DA5" i="25"/>
  <c r="CZ5" i="25"/>
  <c r="CY5" i="25"/>
  <c r="DA4" i="25"/>
  <c r="CZ4" i="25"/>
  <c r="CY4" i="25"/>
  <c r="DA3" i="25"/>
  <c r="CZ3" i="25"/>
  <c r="CY3" i="25"/>
  <c r="DA2" i="25"/>
  <c r="CZ2" i="25"/>
  <c r="CY2" i="25"/>
  <c r="AZ121" i="25"/>
  <c r="AY121" i="25"/>
  <c r="AX121" i="25"/>
  <c r="AZ120" i="25"/>
  <c r="AY120" i="25"/>
  <c r="AX120" i="25"/>
  <c r="AZ119" i="25"/>
  <c r="AY119" i="25"/>
  <c r="AX119" i="25"/>
  <c r="AZ118" i="25"/>
  <c r="AY118" i="25"/>
  <c r="AX118" i="25"/>
  <c r="AZ117" i="25"/>
  <c r="AY117" i="25"/>
  <c r="AX117" i="25"/>
  <c r="AZ116" i="25"/>
  <c r="AY116" i="25"/>
  <c r="AX116" i="25"/>
  <c r="AZ115" i="25"/>
  <c r="AY115" i="25"/>
  <c r="AX115" i="25"/>
  <c r="AZ114" i="25"/>
  <c r="AY114" i="25"/>
  <c r="AX114" i="25"/>
  <c r="AZ113" i="25"/>
  <c r="AY113" i="25"/>
  <c r="AX113" i="25"/>
  <c r="AZ112" i="25"/>
  <c r="AY112" i="25"/>
  <c r="AX112" i="25"/>
  <c r="AZ111" i="25"/>
  <c r="AY111" i="25"/>
  <c r="AX111" i="25"/>
  <c r="AZ110" i="25"/>
  <c r="AY110" i="25"/>
  <c r="AX110" i="25"/>
  <c r="AZ109" i="25"/>
  <c r="AY109" i="25"/>
  <c r="AX109" i="25"/>
  <c r="AZ108" i="25"/>
  <c r="AY108" i="25"/>
  <c r="AX108" i="25"/>
  <c r="AZ107" i="25"/>
  <c r="AY107" i="25"/>
  <c r="AX107" i="25"/>
  <c r="AZ106" i="25"/>
  <c r="AY106" i="25"/>
  <c r="AX106" i="25"/>
  <c r="AZ105" i="25"/>
  <c r="AY105" i="25"/>
  <c r="AX105" i="25"/>
  <c r="AZ104" i="25"/>
  <c r="AY104" i="25"/>
  <c r="AX104" i="25"/>
  <c r="AZ103" i="25"/>
  <c r="AY103" i="25"/>
  <c r="AX103" i="25"/>
  <c r="AZ102" i="25"/>
  <c r="AY102" i="25"/>
  <c r="AX102" i="25"/>
  <c r="AZ101" i="25"/>
  <c r="AY101" i="25"/>
  <c r="AX101" i="25"/>
  <c r="AZ100" i="25"/>
  <c r="AY100" i="25"/>
  <c r="AX100" i="25"/>
  <c r="AZ99" i="25"/>
  <c r="AY99" i="25"/>
  <c r="AX99" i="25"/>
  <c r="AZ98" i="25"/>
  <c r="AY98" i="25"/>
  <c r="AX98" i="25"/>
  <c r="AZ97" i="25"/>
  <c r="AY97" i="25"/>
  <c r="AX97" i="25"/>
  <c r="AZ96" i="25"/>
  <c r="AY96" i="25"/>
  <c r="AX96" i="25"/>
  <c r="AZ95" i="25"/>
  <c r="AY95" i="25"/>
  <c r="AX95" i="25"/>
  <c r="AZ94" i="25"/>
  <c r="AY94" i="25"/>
  <c r="AX94" i="25"/>
  <c r="AZ93" i="25"/>
  <c r="AY93" i="25"/>
  <c r="AX93" i="25"/>
  <c r="AZ92" i="25"/>
  <c r="AY92" i="25"/>
  <c r="AX92" i="25"/>
  <c r="AZ91" i="25"/>
  <c r="AY91" i="25"/>
  <c r="AX91" i="25"/>
  <c r="AZ90" i="25"/>
  <c r="AY90" i="25"/>
  <c r="AX90" i="25"/>
  <c r="AZ89" i="25"/>
  <c r="AY89" i="25"/>
  <c r="AX89" i="25"/>
  <c r="AZ88" i="25"/>
  <c r="AY88" i="25"/>
  <c r="AX88" i="25"/>
  <c r="AZ87" i="25"/>
  <c r="AY87" i="25"/>
  <c r="AX87" i="25"/>
  <c r="AZ86" i="25"/>
  <c r="AY86" i="25"/>
  <c r="AX86" i="25"/>
  <c r="AZ85" i="25"/>
  <c r="AY85" i="25"/>
  <c r="AX85" i="25"/>
  <c r="AZ84" i="25"/>
  <c r="AY84" i="25"/>
  <c r="AX84" i="25"/>
  <c r="AZ83" i="25"/>
  <c r="AY83" i="25"/>
  <c r="AX83" i="25"/>
  <c r="AZ82" i="25"/>
  <c r="AY82" i="25"/>
  <c r="AX82" i="25"/>
  <c r="AZ81" i="25"/>
  <c r="AY81" i="25"/>
  <c r="AX81" i="25"/>
  <c r="AZ80" i="25"/>
  <c r="AY80" i="25"/>
  <c r="AX80" i="25"/>
  <c r="AZ79" i="25"/>
  <c r="AY79" i="25"/>
  <c r="AX79" i="25"/>
  <c r="AZ78" i="25"/>
  <c r="AY78" i="25"/>
  <c r="AX78" i="25"/>
  <c r="AZ77" i="25"/>
  <c r="AY77" i="25"/>
  <c r="AX77" i="25"/>
  <c r="AZ76" i="25"/>
  <c r="AY76" i="25"/>
  <c r="AX76" i="25"/>
  <c r="AZ75" i="25"/>
  <c r="AY75" i="25"/>
  <c r="AX75" i="25"/>
  <c r="AZ74" i="25"/>
  <c r="AY74" i="25"/>
  <c r="AX74" i="25"/>
  <c r="AZ73" i="25"/>
  <c r="AY73" i="25"/>
  <c r="AX73" i="25"/>
  <c r="AZ72" i="25"/>
  <c r="AY72" i="25"/>
  <c r="AX72" i="25"/>
  <c r="AZ71" i="25"/>
  <c r="AY71" i="25"/>
  <c r="AX71" i="25"/>
  <c r="AZ70" i="25"/>
  <c r="AY70" i="25"/>
  <c r="AX70" i="25"/>
  <c r="AZ69" i="25"/>
  <c r="AY69" i="25"/>
  <c r="AX69" i="25"/>
  <c r="AZ68" i="25"/>
  <c r="AY68" i="25"/>
  <c r="AX68" i="25"/>
  <c r="AZ67" i="25"/>
  <c r="AY67" i="25"/>
  <c r="AX67" i="25"/>
  <c r="AZ66" i="25"/>
  <c r="AY66" i="25"/>
  <c r="AX66" i="25"/>
  <c r="AZ65" i="25"/>
  <c r="AY65" i="25"/>
  <c r="AX65" i="25"/>
  <c r="AZ64" i="25"/>
  <c r="AY64" i="25"/>
  <c r="AX64" i="25"/>
  <c r="AZ63" i="25"/>
  <c r="AY63" i="25"/>
  <c r="AX63" i="25"/>
  <c r="AZ62" i="25"/>
  <c r="AY62" i="25"/>
  <c r="AX62" i="25"/>
  <c r="AZ61" i="25"/>
  <c r="AY61" i="25"/>
  <c r="AX61" i="25"/>
  <c r="AZ60" i="25"/>
  <c r="AY60" i="25"/>
  <c r="AX60" i="25"/>
  <c r="AZ59" i="25"/>
  <c r="AY59" i="25"/>
  <c r="AX59" i="25"/>
  <c r="AZ58" i="25"/>
  <c r="AY58" i="25"/>
  <c r="AX58" i="25"/>
  <c r="AZ57" i="25"/>
  <c r="AY57" i="25"/>
  <c r="AX57" i="25"/>
  <c r="AZ56" i="25"/>
  <c r="AY56" i="25"/>
  <c r="AX56" i="25"/>
  <c r="AZ55" i="25"/>
  <c r="AY55" i="25"/>
  <c r="AX55" i="25"/>
  <c r="AZ54" i="25"/>
  <c r="AY54" i="25"/>
  <c r="AX54" i="25"/>
  <c r="AZ53" i="25"/>
  <c r="AY53" i="25"/>
  <c r="AX53" i="25"/>
  <c r="AZ52" i="25"/>
  <c r="AY52" i="25"/>
  <c r="AX52" i="25"/>
  <c r="AZ51" i="25"/>
  <c r="AY51" i="25"/>
  <c r="AX51" i="25"/>
  <c r="AZ50" i="25"/>
  <c r="AY50" i="25"/>
  <c r="AX50" i="25"/>
  <c r="AZ49" i="25"/>
  <c r="AY49" i="25"/>
  <c r="AX49" i="25"/>
  <c r="AZ48" i="25"/>
  <c r="AY48" i="25"/>
  <c r="AX48" i="25"/>
  <c r="AZ47" i="25"/>
  <c r="AY47" i="25"/>
  <c r="AX47" i="25"/>
  <c r="AZ46" i="25"/>
  <c r="AY46" i="25"/>
  <c r="AX46" i="25"/>
  <c r="AZ45" i="25"/>
  <c r="AY45" i="25"/>
  <c r="AX45" i="25"/>
  <c r="AZ44" i="25"/>
  <c r="AY44" i="25"/>
  <c r="AX44" i="25"/>
  <c r="AZ43" i="25"/>
  <c r="AY43" i="25"/>
  <c r="AX43" i="25"/>
  <c r="AZ42" i="25"/>
  <c r="AY42" i="25"/>
  <c r="AX42" i="25"/>
  <c r="AZ41" i="25"/>
  <c r="AY41" i="25"/>
  <c r="AX41" i="25"/>
  <c r="AZ40" i="25"/>
  <c r="AY40" i="25"/>
  <c r="AX40" i="25"/>
  <c r="AZ39" i="25"/>
  <c r="AY39" i="25"/>
  <c r="AX39" i="25"/>
  <c r="AZ38" i="25"/>
  <c r="AY38" i="25"/>
  <c r="AX38" i="25"/>
  <c r="AZ37" i="25"/>
  <c r="AY37" i="25"/>
  <c r="AX37" i="25"/>
  <c r="AZ36" i="25"/>
  <c r="AY36" i="25"/>
  <c r="AX36" i="25"/>
  <c r="AZ35" i="25"/>
  <c r="AY35" i="25"/>
  <c r="AX35" i="25"/>
  <c r="AZ34" i="25"/>
  <c r="AY34" i="25"/>
  <c r="AX34" i="25"/>
  <c r="AZ33" i="25"/>
  <c r="AY33" i="25"/>
  <c r="AX33" i="25"/>
  <c r="AZ32" i="25"/>
  <c r="AY32" i="25"/>
  <c r="AX32" i="25"/>
  <c r="AZ31" i="25"/>
  <c r="AY31" i="25"/>
  <c r="AX31" i="25"/>
  <c r="AZ30" i="25"/>
  <c r="AY30" i="25"/>
  <c r="AX30" i="25"/>
  <c r="AZ29" i="25"/>
  <c r="AY29" i="25"/>
  <c r="AX29" i="25"/>
  <c r="AZ28" i="25"/>
  <c r="AY28" i="25"/>
  <c r="AX28" i="25"/>
  <c r="AZ27" i="25"/>
  <c r="AY27" i="25"/>
  <c r="AX27" i="25"/>
  <c r="AZ26" i="25"/>
  <c r="AY26" i="25"/>
  <c r="AX26" i="25"/>
  <c r="AZ25" i="25"/>
  <c r="AY25" i="25"/>
  <c r="AX25" i="25"/>
  <c r="AZ24" i="25"/>
  <c r="AY24" i="25"/>
  <c r="AX24" i="25"/>
  <c r="AZ23" i="25"/>
  <c r="AY23" i="25"/>
  <c r="AX23" i="25"/>
  <c r="AZ22" i="25"/>
  <c r="AY22" i="25"/>
  <c r="AX22" i="25"/>
  <c r="AZ21" i="25"/>
  <c r="AY21" i="25"/>
  <c r="AX21" i="25"/>
  <c r="AZ20" i="25"/>
  <c r="AY20" i="25"/>
  <c r="AX20" i="25"/>
  <c r="AZ19" i="25"/>
  <c r="AY19" i="25"/>
  <c r="AX19" i="25"/>
  <c r="AZ18" i="25"/>
  <c r="AY18" i="25"/>
  <c r="AX18" i="25"/>
  <c r="AZ17" i="25"/>
  <c r="AY17" i="25"/>
  <c r="AX17" i="25"/>
  <c r="AZ16" i="25"/>
  <c r="AY16" i="25"/>
  <c r="AX16" i="25"/>
  <c r="AZ15" i="25"/>
  <c r="AY15" i="25"/>
  <c r="AX15" i="25"/>
  <c r="AZ14" i="25"/>
  <c r="AY14" i="25"/>
  <c r="AX14" i="25"/>
  <c r="AZ13" i="25"/>
  <c r="AY13" i="25"/>
  <c r="AX13" i="25"/>
  <c r="AZ12" i="25"/>
  <c r="AY12" i="25"/>
  <c r="AX12" i="25"/>
  <c r="AZ11" i="25"/>
  <c r="AY11" i="25"/>
  <c r="AX11" i="25"/>
  <c r="AZ10" i="25"/>
  <c r="AY10" i="25"/>
  <c r="AX10" i="25"/>
  <c r="AZ9" i="25"/>
  <c r="AY9" i="25"/>
  <c r="AX9" i="25"/>
  <c r="AZ8" i="25"/>
  <c r="AY8" i="25"/>
  <c r="AX8" i="25"/>
  <c r="AZ7" i="25"/>
  <c r="AY7" i="25"/>
  <c r="AX7" i="25"/>
  <c r="AZ6" i="25"/>
  <c r="AY6" i="25"/>
  <c r="AX6" i="25"/>
  <c r="AZ5" i="25"/>
  <c r="AY5" i="25"/>
  <c r="AX5" i="25"/>
  <c r="AZ4" i="25"/>
  <c r="AY4" i="25"/>
  <c r="AX4" i="25"/>
  <c r="AZ3" i="25"/>
  <c r="AY3" i="25"/>
  <c r="AX3" i="25"/>
  <c r="AZ2" i="25"/>
  <c r="AY2" i="25"/>
  <c r="AX2" i="25"/>
  <c r="MO121" i="24" l="1"/>
  <c r="MN121" i="24"/>
  <c r="MM121" i="24"/>
  <c r="KL121" i="24"/>
  <c r="KK121" i="24"/>
  <c r="KJ121" i="24"/>
  <c r="MO120" i="24"/>
  <c r="MN120" i="24"/>
  <c r="MM120" i="24"/>
  <c r="KL120" i="24"/>
  <c r="KK120" i="24"/>
  <c r="KJ120" i="24"/>
  <c r="MO119" i="24"/>
  <c r="MN119" i="24"/>
  <c r="MM119" i="24"/>
  <c r="KL119" i="24"/>
  <c r="KK119" i="24"/>
  <c r="KJ119" i="24"/>
  <c r="MO118" i="24"/>
  <c r="MN118" i="24"/>
  <c r="MM118" i="24"/>
  <c r="KL118" i="24"/>
  <c r="KK118" i="24"/>
  <c r="KJ118" i="24"/>
  <c r="MO117" i="24"/>
  <c r="MN117" i="24"/>
  <c r="MM117" i="24"/>
  <c r="KL117" i="24"/>
  <c r="KK117" i="24"/>
  <c r="KJ117" i="24"/>
  <c r="MO116" i="24"/>
  <c r="MN116" i="24"/>
  <c r="MM116" i="24"/>
  <c r="KL116" i="24"/>
  <c r="KK116" i="24"/>
  <c r="KJ116" i="24"/>
  <c r="MO115" i="24"/>
  <c r="MN115" i="24"/>
  <c r="MM115" i="24"/>
  <c r="KL115" i="24"/>
  <c r="KK115" i="24"/>
  <c r="KJ115" i="24"/>
  <c r="MO114" i="24"/>
  <c r="MN114" i="24"/>
  <c r="MM114" i="24"/>
  <c r="KL114" i="24"/>
  <c r="KK114" i="24"/>
  <c r="KJ114" i="24"/>
  <c r="MO113" i="24"/>
  <c r="MN113" i="24"/>
  <c r="MM113" i="24"/>
  <c r="KL113" i="24"/>
  <c r="KK113" i="24"/>
  <c r="KJ113" i="24"/>
  <c r="MO112" i="24"/>
  <c r="MN112" i="24"/>
  <c r="MM112" i="24"/>
  <c r="KL112" i="24"/>
  <c r="KK112" i="24"/>
  <c r="KJ112" i="24"/>
  <c r="MO111" i="24"/>
  <c r="MN111" i="24"/>
  <c r="MM111" i="24"/>
  <c r="KL111" i="24"/>
  <c r="KK111" i="24"/>
  <c r="KJ111" i="24"/>
  <c r="MO110" i="24"/>
  <c r="MN110" i="24"/>
  <c r="MM110" i="24"/>
  <c r="KL110" i="24"/>
  <c r="KK110" i="24"/>
  <c r="KJ110" i="24"/>
  <c r="MO109" i="24"/>
  <c r="MN109" i="24"/>
  <c r="MM109" i="24"/>
  <c r="KL109" i="24"/>
  <c r="KK109" i="24"/>
  <c r="KJ109" i="24"/>
  <c r="MO108" i="24"/>
  <c r="MN108" i="24"/>
  <c r="MM108" i="24"/>
  <c r="KL108" i="24"/>
  <c r="KK108" i="24"/>
  <c r="KJ108" i="24"/>
  <c r="MO107" i="24"/>
  <c r="MN107" i="24"/>
  <c r="MM107" i="24"/>
  <c r="KL107" i="24"/>
  <c r="KK107" i="24"/>
  <c r="KJ107" i="24"/>
  <c r="MO106" i="24"/>
  <c r="MN106" i="24"/>
  <c r="MM106" i="24"/>
  <c r="KL106" i="24"/>
  <c r="KK106" i="24"/>
  <c r="KJ106" i="24"/>
  <c r="MO105" i="24"/>
  <c r="MN105" i="24"/>
  <c r="MM105" i="24"/>
  <c r="KL105" i="24"/>
  <c r="KK105" i="24"/>
  <c r="KJ105" i="24"/>
  <c r="MO104" i="24"/>
  <c r="MN104" i="24"/>
  <c r="MM104" i="24"/>
  <c r="KL104" i="24"/>
  <c r="KK104" i="24"/>
  <c r="KJ104" i="24"/>
  <c r="MO103" i="24"/>
  <c r="MN103" i="24"/>
  <c r="MM103" i="24"/>
  <c r="KL103" i="24"/>
  <c r="KK103" i="24"/>
  <c r="KJ103" i="24"/>
  <c r="MO102" i="24"/>
  <c r="MN102" i="24"/>
  <c r="MM102" i="24"/>
  <c r="KL102" i="24"/>
  <c r="KK102" i="24"/>
  <c r="KJ102" i="24"/>
  <c r="MO101" i="24"/>
  <c r="MN101" i="24"/>
  <c r="MM101" i="24"/>
  <c r="KL101" i="24"/>
  <c r="KK101" i="24"/>
  <c r="KJ101" i="24"/>
  <c r="MO100" i="24"/>
  <c r="MN100" i="24"/>
  <c r="MM100" i="24"/>
  <c r="KL100" i="24"/>
  <c r="KK100" i="24"/>
  <c r="KJ100" i="24"/>
  <c r="MO99" i="24"/>
  <c r="MN99" i="24"/>
  <c r="MM99" i="24"/>
  <c r="KL99" i="24"/>
  <c r="KK99" i="24"/>
  <c r="KJ99" i="24"/>
  <c r="MO98" i="24"/>
  <c r="MN98" i="24"/>
  <c r="MM98" i="24"/>
  <c r="KL98" i="24"/>
  <c r="KK98" i="24"/>
  <c r="KJ98" i="24"/>
  <c r="MO97" i="24"/>
  <c r="MN97" i="24"/>
  <c r="MM97" i="24"/>
  <c r="KL97" i="24"/>
  <c r="KK97" i="24"/>
  <c r="KJ97" i="24"/>
  <c r="MO96" i="24"/>
  <c r="MN96" i="24"/>
  <c r="MM96" i="24"/>
  <c r="KL96" i="24"/>
  <c r="KK96" i="24"/>
  <c r="KJ96" i="24"/>
  <c r="MO95" i="24"/>
  <c r="MN95" i="24"/>
  <c r="MM95" i="24"/>
  <c r="KL95" i="24"/>
  <c r="KK95" i="24"/>
  <c r="KJ95" i="24"/>
  <c r="MO94" i="24"/>
  <c r="MN94" i="24"/>
  <c r="MM94" i="24"/>
  <c r="KL94" i="24"/>
  <c r="KK94" i="24"/>
  <c r="KJ94" i="24"/>
  <c r="MO93" i="24"/>
  <c r="MN93" i="24"/>
  <c r="MM93" i="24"/>
  <c r="KL93" i="24"/>
  <c r="KK93" i="24"/>
  <c r="KJ93" i="24"/>
  <c r="MO92" i="24"/>
  <c r="MN92" i="24"/>
  <c r="MM92" i="24"/>
  <c r="KL92" i="24"/>
  <c r="KK92" i="24"/>
  <c r="KJ92" i="24"/>
  <c r="MO91" i="24"/>
  <c r="MN91" i="24"/>
  <c r="MM91" i="24"/>
  <c r="KL91" i="24"/>
  <c r="KK91" i="24"/>
  <c r="KJ91" i="24"/>
  <c r="MO90" i="24"/>
  <c r="MN90" i="24"/>
  <c r="MM90" i="24"/>
  <c r="KL90" i="24"/>
  <c r="KK90" i="24"/>
  <c r="KJ90" i="24"/>
  <c r="MO89" i="24"/>
  <c r="MN89" i="24"/>
  <c r="MM89" i="24"/>
  <c r="KL89" i="24"/>
  <c r="KK89" i="24"/>
  <c r="KJ89" i="24"/>
  <c r="MO88" i="24"/>
  <c r="MN88" i="24"/>
  <c r="MM88" i="24"/>
  <c r="KL88" i="24"/>
  <c r="KK88" i="24"/>
  <c r="KJ88" i="24"/>
  <c r="MO87" i="24"/>
  <c r="MN87" i="24"/>
  <c r="MM87" i="24"/>
  <c r="KL87" i="24"/>
  <c r="KK87" i="24"/>
  <c r="KJ87" i="24"/>
  <c r="MO86" i="24"/>
  <c r="MN86" i="24"/>
  <c r="MM86" i="24"/>
  <c r="KL86" i="24"/>
  <c r="KK86" i="24"/>
  <c r="KJ86" i="24"/>
  <c r="MO85" i="24"/>
  <c r="MN85" i="24"/>
  <c r="MM85" i="24"/>
  <c r="KL85" i="24"/>
  <c r="KK85" i="24"/>
  <c r="KJ85" i="24"/>
  <c r="MO84" i="24"/>
  <c r="MN84" i="24"/>
  <c r="MM84" i="24"/>
  <c r="KL84" i="24"/>
  <c r="KK84" i="24"/>
  <c r="KJ84" i="24"/>
  <c r="MO83" i="24"/>
  <c r="MN83" i="24"/>
  <c r="MM83" i="24"/>
  <c r="KL83" i="24"/>
  <c r="KK83" i="24"/>
  <c r="KJ83" i="24"/>
  <c r="MO82" i="24"/>
  <c r="MN82" i="24"/>
  <c r="MM82" i="24"/>
  <c r="KL82" i="24"/>
  <c r="KK82" i="24"/>
  <c r="KJ82" i="24"/>
  <c r="MO81" i="24"/>
  <c r="MN81" i="24"/>
  <c r="MM81" i="24"/>
  <c r="KL81" i="24"/>
  <c r="KK81" i="24"/>
  <c r="KJ81" i="24"/>
  <c r="MO80" i="24"/>
  <c r="MN80" i="24"/>
  <c r="MM80" i="24"/>
  <c r="KL80" i="24"/>
  <c r="KK80" i="24"/>
  <c r="KJ80" i="24"/>
  <c r="MO79" i="24"/>
  <c r="MN79" i="24"/>
  <c r="MM79" i="24"/>
  <c r="KL79" i="24"/>
  <c r="KK79" i="24"/>
  <c r="KJ79" i="24"/>
  <c r="MO78" i="24"/>
  <c r="MN78" i="24"/>
  <c r="MM78" i="24"/>
  <c r="KL78" i="24"/>
  <c r="KK78" i="24"/>
  <c r="KJ78" i="24"/>
  <c r="MO77" i="24"/>
  <c r="MN77" i="24"/>
  <c r="MM77" i="24"/>
  <c r="KL77" i="24"/>
  <c r="KK77" i="24"/>
  <c r="KJ77" i="24"/>
  <c r="MO76" i="24"/>
  <c r="MN76" i="24"/>
  <c r="MM76" i="24"/>
  <c r="KL76" i="24"/>
  <c r="KK76" i="24"/>
  <c r="KJ76" i="24"/>
  <c r="MO75" i="24"/>
  <c r="MN75" i="24"/>
  <c r="MM75" i="24"/>
  <c r="KL75" i="24"/>
  <c r="KK75" i="24"/>
  <c r="KJ75" i="24"/>
  <c r="MO74" i="24"/>
  <c r="MN74" i="24"/>
  <c r="MM74" i="24"/>
  <c r="KL74" i="24"/>
  <c r="KK74" i="24"/>
  <c r="KJ74" i="24"/>
  <c r="MO73" i="24"/>
  <c r="MN73" i="24"/>
  <c r="MM73" i="24"/>
  <c r="KL73" i="24"/>
  <c r="KK73" i="24"/>
  <c r="KJ73" i="24"/>
  <c r="MO72" i="24"/>
  <c r="MN72" i="24"/>
  <c r="MM72" i="24"/>
  <c r="KL72" i="24"/>
  <c r="KK72" i="24"/>
  <c r="KJ72" i="24"/>
  <c r="MO71" i="24"/>
  <c r="MN71" i="24"/>
  <c r="MM71" i="24"/>
  <c r="KL71" i="24"/>
  <c r="KK71" i="24"/>
  <c r="KJ71" i="24"/>
  <c r="MO70" i="24"/>
  <c r="MN70" i="24"/>
  <c r="MM70" i="24"/>
  <c r="KL70" i="24"/>
  <c r="KK70" i="24"/>
  <c r="KJ70" i="24"/>
  <c r="MO69" i="24"/>
  <c r="MN69" i="24"/>
  <c r="MM69" i="24"/>
  <c r="KL69" i="24"/>
  <c r="KK69" i="24"/>
  <c r="KJ69" i="24"/>
  <c r="MO68" i="24"/>
  <c r="MN68" i="24"/>
  <c r="MM68" i="24"/>
  <c r="KL68" i="24"/>
  <c r="KK68" i="24"/>
  <c r="KJ68" i="24"/>
  <c r="MO67" i="24"/>
  <c r="MN67" i="24"/>
  <c r="MM67" i="24"/>
  <c r="KL67" i="24"/>
  <c r="KK67" i="24"/>
  <c r="KJ67" i="24"/>
  <c r="MO66" i="24"/>
  <c r="MN66" i="24"/>
  <c r="MM66" i="24"/>
  <c r="KL66" i="24"/>
  <c r="KK66" i="24"/>
  <c r="KJ66" i="24"/>
  <c r="MO65" i="24"/>
  <c r="MN65" i="24"/>
  <c r="MM65" i="24"/>
  <c r="KL65" i="24"/>
  <c r="KK65" i="24"/>
  <c r="KJ65" i="24"/>
  <c r="MO64" i="24"/>
  <c r="MN64" i="24"/>
  <c r="MM64" i="24"/>
  <c r="KL64" i="24"/>
  <c r="KK64" i="24"/>
  <c r="KJ64" i="24"/>
  <c r="MO63" i="24"/>
  <c r="MN63" i="24"/>
  <c r="MM63" i="24"/>
  <c r="KL63" i="24"/>
  <c r="KK63" i="24"/>
  <c r="KJ63" i="24"/>
  <c r="MO62" i="24"/>
  <c r="MN62" i="24"/>
  <c r="MM62" i="24"/>
  <c r="KL62" i="24"/>
  <c r="KK62" i="24"/>
  <c r="KJ62" i="24"/>
  <c r="MO61" i="24"/>
  <c r="MN61" i="24"/>
  <c r="MM61" i="24"/>
  <c r="KL61" i="24"/>
  <c r="KK61" i="24"/>
  <c r="KJ61" i="24"/>
  <c r="MO60" i="24"/>
  <c r="MN60" i="24"/>
  <c r="MM60" i="24"/>
  <c r="KL60" i="24"/>
  <c r="KK60" i="24"/>
  <c r="KJ60" i="24"/>
  <c r="MO59" i="24"/>
  <c r="MN59" i="24"/>
  <c r="MM59" i="24"/>
  <c r="KL59" i="24"/>
  <c r="KK59" i="24"/>
  <c r="KJ59" i="24"/>
  <c r="MO58" i="24"/>
  <c r="MN58" i="24"/>
  <c r="MM58" i="24"/>
  <c r="KL58" i="24"/>
  <c r="KK58" i="24"/>
  <c r="KJ58" i="24"/>
  <c r="MO57" i="24"/>
  <c r="MN57" i="24"/>
  <c r="MM57" i="24"/>
  <c r="KL57" i="24"/>
  <c r="KK57" i="24"/>
  <c r="KJ57" i="24"/>
  <c r="MO56" i="24"/>
  <c r="MN56" i="24"/>
  <c r="MM56" i="24"/>
  <c r="KL56" i="24"/>
  <c r="KK56" i="24"/>
  <c r="KJ56" i="24"/>
  <c r="MO55" i="24"/>
  <c r="MN55" i="24"/>
  <c r="MM55" i="24"/>
  <c r="KL55" i="24"/>
  <c r="KK55" i="24"/>
  <c r="KJ55" i="24"/>
  <c r="MO54" i="24"/>
  <c r="MN54" i="24"/>
  <c r="MM54" i="24"/>
  <c r="KL54" i="24"/>
  <c r="KK54" i="24"/>
  <c r="KJ54" i="24"/>
  <c r="MO53" i="24"/>
  <c r="MN53" i="24"/>
  <c r="MM53" i="24"/>
  <c r="KL53" i="24"/>
  <c r="KK53" i="24"/>
  <c r="KJ53" i="24"/>
  <c r="MO52" i="24"/>
  <c r="MN52" i="24"/>
  <c r="MM52" i="24"/>
  <c r="KL52" i="24"/>
  <c r="KK52" i="24"/>
  <c r="KJ52" i="24"/>
  <c r="MO51" i="24"/>
  <c r="MN51" i="24"/>
  <c r="MM51" i="24"/>
  <c r="KL51" i="24"/>
  <c r="KK51" i="24"/>
  <c r="KJ51" i="24"/>
  <c r="MO50" i="24"/>
  <c r="MN50" i="24"/>
  <c r="MM50" i="24"/>
  <c r="KL50" i="24"/>
  <c r="KK50" i="24"/>
  <c r="KJ50" i="24"/>
  <c r="MO49" i="24"/>
  <c r="MN49" i="24"/>
  <c r="MM49" i="24"/>
  <c r="KL49" i="24"/>
  <c r="KK49" i="24"/>
  <c r="KJ49" i="24"/>
  <c r="MO48" i="24"/>
  <c r="MN48" i="24"/>
  <c r="MM48" i="24"/>
  <c r="KL48" i="24"/>
  <c r="KK48" i="24"/>
  <c r="KJ48" i="24"/>
  <c r="MO47" i="24"/>
  <c r="MN47" i="24"/>
  <c r="MM47" i="24"/>
  <c r="KL47" i="24"/>
  <c r="KK47" i="24"/>
  <c r="KJ47" i="24"/>
  <c r="MO46" i="24"/>
  <c r="MN46" i="24"/>
  <c r="MM46" i="24"/>
  <c r="KL46" i="24"/>
  <c r="KK46" i="24"/>
  <c r="KJ46" i="24"/>
  <c r="MO45" i="24"/>
  <c r="MN45" i="24"/>
  <c r="MM45" i="24"/>
  <c r="KL45" i="24"/>
  <c r="KK45" i="24"/>
  <c r="KJ45" i="24"/>
  <c r="MO44" i="24"/>
  <c r="MN44" i="24"/>
  <c r="MM44" i="24"/>
  <c r="KL44" i="24"/>
  <c r="KK44" i="24"/>
  <c r="KJ44" i="24"/>
  <c r="MO43" i="24"/>
  <c r="MN43" i="24"/>
  <c r="MM43" i="24"/>
  <c r="KL43" i="24"/>
  <c r="KK43" i="24"/>
  <c r="KJ43" i="24"/>
  <c r="MO42" i="24"/>
  <c r="MN42" i="24"/>
  <c r="MM42" i="24"/>
  <c r="KL42" i="24"/>
  <c r="KK42" i="24"/>
  <c r="KJ42" i="24"/>
  <c r="MO41" i="24"/>
  <c r="MN41" i="24"/>
  <c r="MM41" i="24"/>
  <c r="KL41" i="24"/>
  <c r="KK41" i="24"/>
  <c r="KJ41" i="24"/>
  <c r="MO40" i="24"/>
  <c r="MN40" i="24"/>
  <c r="MM40" i="24"/>
  <c r="KL40" i="24"/>
  <c r="KK40" i="24"/>
  <c r="KJ40" i="24"/>
  <c r="MO39" i="24"/>
  <c r="MN39" i="24"/>
  <c r="MM39" i="24"/>
  <c r="KL39" i="24"/>
  <c r="KK39" i="24"/>
  <c r="KJ39" i="24"/>
  <c r="MO38" i="24"/>
  <c r="MN38" i="24"/>
  <c r="MM38" i="24"/>
  <c r="KL38" i="24"/>
  <c r="KK38" i="24"/>
  <c r="KJ38" i="24"/>
  <c r="MO37" i="24"/>
  <c r="MN37" i="24"/>
  <c r="MM37" i="24"/>
  <c r="KL37" i="24"/>
  <c r="KK37" i="24"/>
  <c r="KJ37" i="24"/>
  <c r="MO36" i="24"/>
  <c r="MN36" i="24"/>
  <c r="MM36" i="24"/>
  <c r="KL36" i="24"/>
  <c r="KK36" i="24"/>
  <c r="KJ36" i="24"/>
  <c r="MO35" i="24"/>
  <c r="MN35" i="24"/>
  <c r="MM35" i="24"/>
  <c r="KL35" i="24"/>
  <c r="KK35" i="24"/>
  <c r="KJ35" i="24"/>
  <c r="MO34" i="24"/>
  <c r="MN34" i="24"/>
  <c r="MM34" i="24"/>
  <c r="KL34" i="24"/>
  <c r="KK34" i="24"/>
  <c r="KJ34" i="24"/>
  <c r="MO33" i="24"/>
  <c r="MN33" i="24"/>
  <c r="MM33" i="24"/>
  <c r="KL33" i="24"/>
  <c r="KK33" i="24"/>
  <c r="KJ33" i="24"/>
  <c r="MO32" i="24"/>
  <c r="MN32" i="24"/>
  <c r="MM32" i="24"/>
  <c r="KL32" i="24"/>
  <c r="KK32" i="24"/>
  <c r="KJ32" i="24"/>
  <c r="MO31" i="24"/>
  <c r="MN31" i="24"/>
  <c r="MM31" i="24"/>
  <c r="KL31" i="24"/>
  <c r="KK31" i="24"/>
  <c r="KJ31" i="24"/>
  <c r="MO30" i="24"/>
  <c r="MN30" i="24"/>
  <c r="MM30" i="24"/>
  <c r="KL30" i="24"/>
  <c r="KK30" i="24"/>
  <c r="KJ30" i="24"/>
  <c r="MO29" i="24"/>
  <c r="MN29" i="24"/>
  <c r="MM29" i="24"/>
  <c r="KL29" i="24"/>
  <c r="KK29" i="24"/>
  <c r="KJ29" i="24"/>
  <c r="MO28" i="24"/>
  <c r="MN28" i="24"/>
  <c r="MM28" i="24"/>
  <c r="KL28" i="24"/>
  <c r="KK28" i="24"/>
  <c r="KJ28" i="24"/>
  <c r="MO27" i="24"/>
  <c r="MN27" i="24"/>
  <c r="MM27" i="24"/>
  <c r="KL27" i="24"/>
  <c r="KK27" i="24"/>
  <c r="KJ27" i="24"/>
  <c r="MO26" i="24"/>
  <c r="MN26" i="24"/>
  <c r="MM26" i="24"/>
  <c r="KL26" i="24"/>
  <c r="KK26" i="24"/>
  <c r="KJ26" i="24"/>
  <c r="MO25" i="24"/>
  <c r="MN25" i="24"/>
  <c r="MM25" i="24"/>
  <c r="KL25" i="24"/>
  <c r="KK25" i="24"/>
  <c r="KJ25" i="24"/>
  <c r="MO24" i="24"/>
  <c r="MN24" i="24"/>
  <c r="MM24" i="24"/>
  <c r="KL24" i="24"/>
  <c r="KK24" i="24"/>
  <c r="KJ24" i="24"/>
  <c r="MO23" i="24"/>
  <c r="MN23" i="24"/>
  <c r="MM23" i="24"/>
  <c r="KL23" i="24"/>
  <c r="KK23" i="24"/>
  <c r="KJ23" i="24"/>
  <c r="MO22" i="24"/>
  <c r="MN22" i="24"/>
  <c r="MM22" i="24"/>
  <c r="KL22" i="24"/>
  <c r="KK22" i="24"/>
  <c r="KJ22" i="24"/>
  <c r="MO21" i="24"/>
  <c r="MN21" i="24"/>
  <c r="MM21" i="24"/>
  <c r="KL21" i="24"/>
  <c r="KK21" i="24"/>
  <c r="KJ21" i="24"/>
  <c r="MO20" i="24"/>
  <c r="MN20" i="24"/>
  <c r="MM20" i="24"/>
  <c r="KL20" i="24"/>
  <c r="KK20" i="24"/>
  <c r="KJ20" i="24"/>
  <c r="MO19" i="24"/>
  <c r="MN19" i="24"/>
  <c r="MM19" i="24"/>
  <c r="KL19" i="24"/>
  <c r="KK19" i="24"/>
  <c r="KJ19" i="24"/>
  <c r="MO18" i="24"/>
  <c r="MN18" i="24"/>
  <c r="MM18" i="24"/>
  <c r="KL18" i="24"/>
  <c r="KK18" i="24"/>
  <c r="KJ18" i="24"/>
  <c r="MO17" i="24"/>
  <c r="MN17" i="24"/>
  <c r="MM17" i="24"/>
  <c r="KL17" i="24"/>
  <c r="KK17" i="24"/>
  <c r="KJ17" i="24"/>
  <c r="MO16" i="24"/>
  <c r="MN16" i="24"/>
  <c r="MM16" i="24"/>
  <c r="KL16" i="24"/>
  <c r="KK16" i="24"/>
  <c r="KJ16" i="24"/>
  <c r="MO15" i="24"/>
  <c r="MN15" i="24"/>
  <c r="MM15" i="24"/>
  <c r="KL15" i="24"/>
  <c r="KK15" i="24"/>
  <c r="KJ15" i="24"/>
  <c r="MO14" i="24"/>
  <c r="MN14" i="24"/>
  <c r="MM14" i="24"/>
  <c r="KL14" i="24"/>
  <c r="KK14" i="24"/>
  <c r="KJ14" i="24"/>
  <c r="MO13" i="24"/>
  <c r="MN13" i="24"/>
  <c r="MM13" i="24"/>
  <c r="KL13" i="24"/>
  <c r="KK13" i="24"/>
  <c r="KJ13" i="24"/>
  <c r="MO12" i="24"/>
  <c r="MN12" i="24"/>
  <c r="MM12" i="24"/>
  <c r="KL12" i="24"/>
  <c r="KK12" i="24"/>
  <c r="KJ12" i="24"/>
  <c r="MO11" i="24"/>
  <c r="MN11" i="24"/>
  <c r="MM11" i="24"/>
  <c r="KL11" i="24"/>
  <c r="KK11" i="24"/>
  <c r="KJ11" i="24"/>
  <c r="MO10" i="24"/>
  <c r="MN10" i="24"/>
  <c r="MM10" i="24"/>
  <c r="KL10" i="24"/>
  <c r="KK10" i="24"/>
  <c r="KJ10" i="24"/>
  <c r="MO9" i="24"/>
  <c r="MN9" i="24"/>
  <c r="MM9" i="24"/>
  <c r="KL9" i="24"/>
  <c r="KK9" i="24"/>
  <c r="KJ9" i="24"/>
  <c r="MO8" i="24"/>
  <c r="MN8" i="24"/>
  <c r="MM8" i="24"/>
  <c r="KL8" i="24"/>
  <c r="KK8" i="24"/>
  <c r="KJ8" i="24"/>
  <c r="MO7" i="24"/>
  <c r="MN7" i="24"/>
  <c r="MM7" i="24"/>
  <c r="KL7" i="24"/>
  <c r="KK7" i="24"/>
  <c r="KJ7" i="24"/>
  <c r="MO6" i="24"/>
  <c r="MN6" i="24"/>
  <c r="MM6" i="24"/>
  <c r="KL6" i="24"/>
  <c r="KK6" i="24"/>
  <c r="KJ6" i="24"/>
  <c r="MO5" i="24"/>
  <c r="MN5" i="24"/>
  <c r="MM5" i="24"/>
  <c r="KL5" i="24"/>
  <c r="KK5" i="24"/>
  <c r="KJ5" i="24"/>
  <c r="MO4" i="24"/>
  <c r="MN4" i="24"/>
  <c r="MM4" i="24"/>
  <c r="KL4" i="24"/>
  <c r="KK4" i="24"/>
  <c r="KJ4" i="24"/>
  <c r="MO3" i="24"/>
  <c r="MN3" i="24"/>
  <c r="MM3" i="24"/>
  <c r="KL3" i="24"/>
  <c r="KK3" i="24"/>
  <c r="KJ3" i="24"/>
  <c r="MO2" i="24"/>
  <c r="MN2" i="24"/>
  <c r="MM2" i="24"/>
  <c r="KL2" i="24"/>
  <c r="KK2" i="24"/>
  <c r="KJ2" i="24"/>
  <c r="HY121" i="24"/>
  <c r="HX121" i="24"/>
  <c r="HW121" i="24"/>
  <c r="HY120" i="24"/>
  <c r="HX120" i="24"/>
  <c r="HW120" i="24"/>
  <c r="HY119" i="24"/>
  <c r="HX119" i="24"/>
  <c r="HW119" i="24"/>
  <c r="HY118" i="24"/>
  <c r="HX118" i="24"/>
  <c r="HW118" i="24"/>
  <c r="HY117" i="24"/>
  <c r="HX117" i="24"/>
  <c r="HW117" i="24"/>
  <c r="HY116" i="24"/>
  <c r="HX116" i="24"/>
  <c r="HW116" i="24"/>
  <c r="HY115" i="24"/>
  <c r="HX115" i="24"/>
  <c r="HW115" i="24"/>
  <c r="HY114" i="24"/>
  <c r="HX114" i="24"/>
  <c r="HW114" i="24"/>
  <c r="HY113" i="24"/>
  <c r="HX113" i="24"/>
  <c r="HW113" i="24"/>
  <c r="HY112" i="24"/>
  <c r="HX112" i="24"/>
  <c r="HW112" i="24"/>
  <c r="HY111" i="24"/>
  <c r="HX111" i="24"/>
  <c r="HW111" i="24"/>
  <c r="HY110" i="24"/>
  <c r="HX110" i="24"/>
  <c r="HW110" i="24"/>
  <c r="HY109" i="24"/>
  <c r="HX109" i="24"/>
  <c r="HW109" i="24"/>
  <c r="HY108" i="24"/>
  <c r="HX108" i="24"/>
  <c r="HW108" i="24"/>
  <c r="HY107" i="24"/>
  <c r="HX107" i="24"/>
  <c r="HW107" i="24"/>
  <c r="HY106" i="24"/>
  <c r="HX106" i="24"/>
  <c r="HW106" i="24"/>
  <c r="HY105" i="24"/>
  <c r="HX105" i="24"/>
  <c r="HW105" i="24"/>
  <c r="HY104" i="24"/>
  <c r="HX104" i="24"/>
  <c r="HW104" i="24"/>
  <c r="HY103" i="24"/>
  <c r="HX103" i="24"/>
  <c r="HW103" i="24"/>
  <c r="HY102" i="24"/>
  <c r="HX102" i="24"/>
  <c r="HW102" i="24"/>
  <c r="HY101" i="24"/>
  <c r="HX101" i="24"/>
  <c r="HW101" i="24"/>
  <c r="HY100" i="24"/>
  <c r="HX100" i="24"/>
  <c r="HW100" i="24"/>
  <c r="HY99" i="24"/>
  <c r="HX99" i="24"/>
  <c r="HW99" i="24"/>
  <c r="HY98" i="24"/>
  <c r="HX98" i="24"/>
  <c r="HW98" i="24"/>
  <c r="HY97" i="24"/>
  <c r="HX97" i="24"/>
  <c r="HW97" i="24"/>
  <c r="HY96" i="24"/>
  <c r="HX96" i="24"/>
  <c r="HW96" i="24"/>
  <c r="HY95" i="24"/>
  <c r="HX95" i="24"/>
  <c r="HW95" i="24"/>
  <c r="HY94" i="24"/>
  <c r="HX94" i="24"/>
  <c r="HW94" i="24"/>
  <c r="HY93" i="24"/>
  <c r="HX93" i="24"/>
  <c r="HW93" i="24"/>
  <c r="HY92" i="24"/>
  <c r="HX92" i="24"/>
  <c r="HW92" i="24"/>
  <c r="HY91" i="24"/>
  <c r="HX91" i="24"/>
  <c r="HW91" i="24"/>
  <c r="HY90" i="24"/>
  <c r="HX90" i="24"/>
  <c r="HW90" i="24"/>
  <c r="HY89" i="24"/>
  <c r="HX89" i="24"/>
  <c r="HW89" i="24"/>
  <c r="HY88" i="24"/>
  <c r="HX88" i="24"/>
  <c r="HW88" i="24"/>
  <c r="HY87" i="24"/>
  <c r="HX87" i="24"/>
  <c r="HW87" i="24"/>
  <c r="HY86" i="24"/>
  <c r="HX86" i="24"/>
  <c r="HW86" i="24"/>
  <c r="HY85" i="24"/>
  <c r="HX85" i="24"/>
  <c r="HW85" i="24"/>
  <c r="HY84" i="24"/>
  <c r="HX84" i="24"/>
  <c r="HW84" i="24"/>
  <c r="HY83" i="24"/>
  <c r="HX83" i="24"/>
  <c r="HW83" i="24"/>
  <c r="HY82" i="24"/>
  <c r="HX82" i="24"/>
  <c r="HW82" i="24"/>
  <c r="HY81" i="24"/>
  <c r="HX81" i="24"/>
  <c r="HW81" i="24"/>
  <c r="HY80" i="24"/>
  <c r="HX80" i="24"/>
  <c r="HW80" i="24"/>
  <c r="HY79" i="24"/>
  <c r="HX79" i="24"/>
  <c r="HW79" i="24"/>
  <c r="HY78" i="24"/>
  <c r="HX78" i="24"/>
  <c r="HW78" i="24"/>
  <c r="HY77" i="24"/>
  <c r="HX77" i="24"/>
  <c r="HW77" i="24"/>
  <c r="HY76" i="24"/>
  <c r="HX76" i="24"/>
  <c r="HW76" i="24"/>
  <c r="HY75" i="24"/>
  <c r="HX75" i="24"/>
  <c r="HW75" i="24"/>
  <c r="HY74" i="24"/>
  <c r="HX74" i="24"/>
  <c r="HW74" i="24"/>
  <c r="HY73" i="24"/>
  <c r="HX73" i="24"/>
  <c r="HW73" i="24"/>
  <c r="HY72" i="24"/>
  <c r="HX72" i="24"/>
  <c r="HW72" i="24"/>
  <c r="HY71" i="24"/>
  <c r="HX71" i="24"/>
  <c r="HW71" i="24"/>
  <c r="HY70" i="24"/>
  <c r="HX70" i="24"/>
  <c r="HW70" i="24"/>
  <c r="HY69" i="24"/>
  <c r="HX69" i="24"/>
  <c r="HW69" i="24"/>
  <c r="HY68" i="24"/>
  <c r="HX68" i="24"/>
  <c r="HW68" i="24"/>
  <c r="HY67" i="24"/>
  <c r="HX67" i="24"/>
  <c r="HW67" i="24"/>
  <c r="HY66" i="24"/>
  <c r="HX66" i="24"/>
  <c r="HW66" i="24"/>
  <c r="HY65" i="24"/>
  <c r="HX65" i="24"/>
  <c r="HW65" i="24"/>
  <c r="HY64" i="24"/>
  <c r="HX64" i="24"/>
  <c r="HW64" i="24"/>
  <c r="HY63" i="24"/>
  <c r="HX63" i="24"/>
  <c r="HW63" i="24"/>
  <c r="HY62" i="24"/>
  <c r="HX62" i="24"/>
  <c r="HW62" i="24"/>
  <c r="HY61" i="24"/>
  <c r="HX61" i="24"/>
  <c r="HW61" i="24"/>
  <c r="HY60" i="24"/>
  <c r="HX60" i="24"/>
  <c r="HW60" i="24"/>
  <c r="HY59" i="24"/>
  <c r="HX59" i="24"/>
  <c r="HW59" i="24"/>
  <c r="HY58" i="24"/>
  <c r="HX58" i="24"/>
  <c r="HW58" i="24"/>
  <c r="HY57" i="24"/>
  <c r="HX57" i="24"/>
  <c r="HW57" i="24"/>
  <c r="HY56" i="24"/>
  <c r="HX56" i="24"/>
  <c r="HW56" i="24"/>
  <c r="HY55" i="24"/>
  <c r="HX55" i="24"/>
  <c r="HW55" i="24"/>
  <c r="HY54" i="24"/>
  <c r="HX54" i="24"/>
  <c r="HW54" i="24"/>
  <c r="HY53" i="24"/>
  <c r="HX53" i="24"/>
  <c r="HW53" i="24"/>
  <c r="HY52" i="24"/>
  <c r="HX52" i="24"/>
  <c r="HW52" i="24"/>
  <c r="HY51" i="24"/>
  <c r="HX51" i="24"/>
  <c r="HW51" i="24"/>
  <c r="HY50" i="24"/>
  <c r="HX50" i="24"/>
  <c r="HW50" i="24"/>
  <c r="HY49" i="24"/>
  <c r="HX49" i="24"/>
  <c r="HW49" i="24"/>
  <c r="HY48" i="24"/>
  <c r="HX48" i="24"/>
  <c r="HW48" i="24"/>
  <c r="HY47" i="24"/>
  <c r="HX47" i="24"/>
  <c r="HW47" i="24"/>
  <c r="HY46" i="24"/>
  <c r="HX46" i="24"/>
  <c r="HW46" i="24"/>
  <c r="HY45" i="24"/>
  <c r="HX45" i="24"/>
  <c r="HW45" i="24"/>
  <c r="HY44" i="24"/>
  <c r="HX44" i="24"/>
  <c r="HW44" i="24"/>
  <c r="HY43" i="24"/>
  <c r="HX43" i="24"/>
  <c r="HW43" i="24"/>
  <c r="HY42" i="24"/>
  <c r="HX42" i="24"/>
  <c r="HW42" i="24"/>
  <c r="HY41" i="24"/>
  <c r="HX41" i="24"/>
  <c r="HW41" i="24"/>
  <c r="HY40" i="24"/>
  <c r="HX40" i="24"/>
  <c r="HW40" i="24"/>
  <c r="HY39" i="24"/>
  <c r="HX39" i="24"/>
  <c r="HW39" i="24"/>
  <c r="HY38" i="24"/>
  <c r="HX38" i="24"/>
  <c r="HW38" i="24"/>
  <c r="HY37" i="24"/>
  <c r="HX37" i="24"/>
  <c r="HW37" i="24"/>
  <c r="HY36" i="24"/>
  <c r="HX36" i="24"/>
  <c r="HW36" i="24"/>
  <c r="HY35" i="24"/>
  <c r="HX35" i="24"/>
  <c r="HW35" i="24"/>
  <c r="HY34" i="24"/>
  <c r="HX34" i="24"/>
  <c r="HW34" i="24"/>
  <c r="HY33" i="24"/>
  <c r="HX33" i="24"/>
  <c r="HW33" i="24"/>
  <c r="HY32" i="24"/>
  <c r="HX32" i="24"/>
  <c r="HW32" i="24"/>
  <c r="HY31" i="24"/>
  <c r="HX31" i="24"/>
  <c r="HW31" i="24"/>
  <c r="HY30" i="24"/>
  <c r="HX30" i="24"/>
  <c r="HW30" i="24"/>
  <c r="HY29" i="24"/>
  <c r="HX29" i="24"/>
  <c r="HW29" i="24"/>
  <c r="HY28" i="24"/>
  <c r="HX28" i="24"/>
  <c r="HW28" i="24"/>
  <c r="HY27" i="24"/>
  <c r="HX27" i="24"/>
  <c r="HW27" i="24"/>
  <c r="HY26" i="24"/>
  <c r="HX26" i="24"/>
  <c r="HW26" i="24"/>
  <c r="HY25" i="24"/>
  <c r="HX25" i="24"/>
  <c r="HW25" i="24"/>
  <c r="HY24" i="24"/>
  <c r="HX24" i="24"/>
  <c r="HW24" i="24"/>
  <c r="FZ23" i="24"/>
  <c r="HY23" i="24" s="1"/>
  <c r="HY22" i="24"/>
  <c r="HX22" i="24"/>
  <c r="HW22" i="24"/>
  <c r="HY21" i="24"/>
  <c r="HX21" i="24"/>
  <c r="HW21" i="24"/>
  <c r="HY20" i="24"/>
  <c r="HX20" i="24"/>
  <c r="HW20" i="24"/>
  <c r="HY19" i="24"/>
  <c r="HX19" i="24"/>
  <c r="HW19" i="24"/>
  <c r="HY18" i="24"/>
  <c r="HX18" i="24"/>
  <c r="HW18" i="24"/>
  <c r="HY17" i="24"/>
  <c r="HX17" i="24"/>
  <c r="HW17" i="24"/>
  <c r="HY16" i="24"/>
  <c r="HX16" i="24"/>
  <c r="HW16" i="24"/>
  <c r="HY15" i="24"/>
  <c r="HX15" i="24"/>
  <c r="HW15" i="24"/>
  <c r="HY14" i="24"/>
  <c r="HX14" i="24"/>
  <c r="HW14" i="24"/>
  <c r="HY13" i="24"/>
  <c r="HX13" i="24"/>
  <c r="HW13" i="24"/>
  <c r="HY12" i="24"/>
  <c r="HX12" i="24"/>
  <c r="HW12" i="24"/>
  <c r="HY11" i="24"/>
  <c r="HX11" i="24"/>
  <c r="HW11" i="24"/>
  <c r="HY10" i="24"/>
  <c r="HX10" i="24"/>
  <c r="HW10" i="24"/>
  <c r="HY9" i="24"/>
  <c r="HX9" i="24"/>
  <c r="HW9" i="24"/>
  <c r="HY8" i="24"/>
  <c r="HX8" i="24"/>
  <c r="HW8" i="24"/>
  <c r="HY7" i="24"/>
  <c r="HX7" i="24"/>
  <c r="HW7" i="24"/>
  <c r="HY6" i="24"/>
  <c r="HX6" i="24"/>
  <c r="HW6" i="24"/>
  <c r="HY5" i="24"/>
  <c r="HX5" i="24"/>
  <c r="HW5" i="24"/>
  <c r="HY4" i="24"/>
  <c r="HX4" i="24"/>
  <c r="HW4" i="24"/>
  <c r="HY3" i="24"/>
  <c r="HX3" i="24"/>
  <c r="HW3" i="24"/>
  <c r="HY2" i="24"/>
  <c r="HX2" i="24"/>
  <c r="HW2" i="24"/>
  <c r="FJ121" i="24"/>
  <c r="FI121" i="24"/>
  <c r="FH121" i="24"/>
  <c r="FJ120" i="24"/>
  <c r="FI120" i="24"/>
  <c r="FH120" i="24"/>
  <c r="FJ119" i="24"/>
  <c r="FI119" i="24"/>
  <c r="FH119" i="24"/>
  <c r="FJ118" i="24"/>
  <c r="FI118" i="24"/>
  <c r="FH118" i="24"/>
  <c r="FJ117" i="24"/>
  <c r="FI117" i="24"/>
  <c r="FH117" i="24"/>
  <c r="FJ116" i="24"/>
  <c r="FI116" i="24"/>
  <c r="FH116" i="24"/>
  <c r="FJ115" i="24"/>
  <c r="FI115" i="24"/>
  <c r="FH115" i="24"/>
  <c r="FJ114" i="24"/>
  <c r="FI114" i="24"/>
  <c r="FH114" i="24"/>
  <c r="FJ113" i="24"/>
  <c r="FI113" i="24"/>
  <c r="FH113" i="24"/>
  <c r="FJ112" i="24"/>
  <c r="FI112" i="24"/>
  <c r="FH112" i="24"/>
  <c r="FJ111" i="24"/>
  <c r="FI111" i="24"/>
  <c r="FH111" i="24"/>
  <c r="FJ110" i="24"/>
  <c r="FI110" i="24"/>
  <c r="FH110" i="24"/>
  <c r="FJ109" i="24"/>
  <c r="FI109" i="24"/>
  <c r="FH109" i="24"/>
  <c r="FJ108" i="24"/>
  <c r="FI108" i="24"/>
  <c r="FH108" i="24"/>
  <c r="FJ107" i="24"/>
  <c r="FI107" i="24"/>
  <c r="FH107" i="24"/>
  <c r="FJ106" i="24"/>
  <c r="FI106" i="24"/>
  <c r="FH106" i="24"/>
  <c r="FJ105" i="24"/>
  <c r="FI105" i="24"/>
  <c r="FH105" i="24"/>
  <c r="FJ104" i="24"/>
  <c r="FI104" i="24"/>
  <c r="FH104" i="24"/>
  <c r="FJ103" i="24"/>
  <c r="FI103" i="24"/>
  <c r="FH103" i="24"/>
  <c r="FJ102" i="24"/>
  <c r="FI102" i="24"/>
  <c r="FH102" i="24"/>
  <c r="FJ101" i="24"/>
  <c r="FI101" i="24"/>
  <c r="FH101" i="24"/>
  <c r="FJ100" i="24"/>
  <c r="FI100" i="24"/>
  <c r="FH100" i="24"/>
  <c r="FJ99" i="24"/>
  <c r="FI99" i="24"/>
  <c r="FH99" i="24"/>
  <c r="FJ98" i="24"/>
  <c r="FI98" i="24"/>
  <c r="FH98" i="24"/>
  <c r="FJ97" i="24"/>
  <c r="FI97" i="24"/>
  <c r="FH97" i="24"/>
  <c r="FJ96" i="24"/>
  <c r="FI96" i="24"/>
  <c r="FH96" i="24"/>
  <c r="FJ95" i="24"/>
  <c r="FI95" i="24"/>
  <c r="FH95" i="24"/>
  <c r="FJ94" i="24"/>
  <c r="FI94" i="24"/>
  <c r="FH94" i="24"/>
  <c r="FJ93" i="24"/>
  <c r="FI93" i="24"/>
  <c r="FH93" i="24"/>
  <c r="FJ92" i="24"/>
  <c r="FI92" i="24"/>
  <c r="FH92" i="24"/>
  <c r="FJ91" i="24"/>
  <c r="FI91" i="24"/>
  <c r="FH91" i="24"/>
  <c r="FJ90" i="24"/>
  <c r="FI90" i="24"/>
  <c r="FH90" i="24"/>
  <c r="FJ89" i="24"/>
  <c r="FI89" i="24"/>
  <c r="FH89" i="24"/>
  <c r="FJ88" i="24"/>
  <c r="FI88" i="24"/>
  <c r="FH88" i="24"/>
  <c r="FJ87" i="24"/>
  <c r="FI87" i="24"/>
  <c r="FH87" i="24"/>
  <c r="FJ86" i="24"/>
  <c r="FI86" i="24"/>
  <c r="FH86" i="24"/>
  <c r="FJ85" i="24"/>
  <c r="FI85" i="24"/>
  <c r="FH85" i="24"/>
  <c r="FJ84" i="24"/>
  <c r="FI84" i="24"/>
  <c r="FH84" i="24"/>
  <c r="FJ83" i="24"/>
  <c r="FI83" i="24"/>
  <c r="FH83" i="24"/>
  <c r="FJ82" i="24"/>
  <c r="FI82" i="24"/>
  <c r="FH82" i="24"/>
  <c r="FJ81" i="24"/>
  <c r="FI81" i="24"/>
  <c r="FH81" i="24"/>
  <c r="FJ80" i="24"/>
  <c r="FI80" i="24"/>
  <c r="FH80" i="24"/>
  <c r="FJ79" i="24"/>
  <c r="FI79" i="24"/>
  <c r="FH79" i="24"/>
  <c r="FJ78" i="24"/>
  <c r="FI78" i="24"/>
  <c r="FH78" i="24"/>
  <c r="FJ77" i="24"/>
  <c r="FI77" i="24"/>
  <c r="FH77" i="24"/>
  <c r="FJ76" i="24"/>
  <c r="FI76" i="24"/>
  <c r="FH76" i="24"/>
  <c r="FJ75" i="24"/>
  <c r="FI75" i="24"/>
  <c r="FH75" i="24"/>
  <c r="FJ74" i="24"/>
  <c r="FI74" i="24"/>
  <c r="FH74" i="24"/>
  <c r="FJ73" i="24"/>
  <c r="FI73" i="24"/>
  <c r="FH73" i="24"/>
  <c r="FJ72" i="24"/>
  <c r="FI72" i="24"/>
  <c r="FH72" i="24"/>
  <c r="FJ71" i="24"/>
  <c r="FI71" i="24"/>
  <c r="FH71" i="24"/>
  <c r="FJ70" i="24"/>
  <c r="FI70" i="24"/>
  <c r="FH70" i="24"/>
  <c r="FJ69" i="24"/>
  <c r="FI69" i="24"/>
  <c r="FH69" i="24"/>
  <c r="FJ68" i="24"/>
  <c r="FI68" i="24"/>
  <c r="FH68" i="24"/>
  <c r="FJ67" i="24"/>
  <c r="FI67" i="24"/>
  <c r="FH67" i="24"/>
  <c r="FJ66" i="24"/>
  <c r="FI66" i="24"/>
  <c r="FH66" i="24"/>
  <c r="FJ65" i="24"/>
  <c r="FI65" i="24"/>
  <c r="FH65" i="24"/>
  <c r="FJ64" i="24"/>
  <c r="FI64" i="24"/>
  <c r="FH64" i="24"/>
  <c r="FJ63" i="24"/>
  <c r="FI63" i="24"/>
  <c r="FH63" i="24"/>
  <c r="FJ62" i="24"/>
  <c r="FI62" i="24"/>
  <c r="FH62" i="24"/>
  <c r="FJ61" i="24"/>
  <c r="FI61" i="24"/>
  <c r="FH61" i="24"/>
  <c r="FJ60" i="24"/>
  <c r="FI60" i="24"/>
  <c r="FH60" i="24"/>
  <c r="FJ59" i="24"/>
  <c r="FI59" i="24"/>
  <c r="FH59" i="24"/>
  <c r="FJ58" i="24"/>
  <c r="FI58" i="24"/>
  <c r="FH58" i="24"/>
  <c r="FJ57" i="24"/>
  <c r="FI57" i="24"/>
  <c r="FH57" i="24"/>
  <c r="FJ56" i="24"/>
  <c r="FI56" i="24"/>
  <c r="FH56" i="24"/>
  <c r="FJ55" i="24"/>
  <c r="FI55" i="24"/>
  <c r="FH55" i="24"/>
  <c r="FJ54" i="24"/>
  <c r="FI54" i="24"/>
  <c r="FH54" i="24"/>
  <c r="FJ53" i="24"/>
  <c r="FI53" i="24"/>
  <c r="FH53" i="24"/>
  <c r="FJ52" i="24"/>
  <c r="FI52" i="24"/>
  <c r="FH52" i="24"/>
  <c r="FJ51" i="24"/>
  <c r="FI51" i="24"/>
  <c r="FH51" i="24"/>
  <c r="FJ50" i="24"/>
  <c r="FI50" i="24"/>
  <c r="FH50" i="24"/>
  <c r="FJ49" i="24"/>
  <c r="FI49" i="24"/>
  <c r="FH49" i="24"/>
  <c r="FJ48" i="24"/>
  <c r="FI48" i="24"/>
  <c r="FH48" i="24"/>
  <c r="FJ47" i="24"/>
  <c r="FI47" i="24"/>
  <c r="FH47" i="24"/>
  <c r="FJ46" i="24"/>
  <c r="FI46" i="24"/>
  <c r="FH46" i="24"/>
  <c r="FJ45" i="24"/>
  <c r="FI45" i="24"/>
  <c r="FH45" i="24"/>
  <c r="FJ44" i="24"/>
  <c r="FI44" i="24"/>
  <c r="FH44" i="24"/>
  <c r="FJ43" i="24"/>
  <c r="FI43" i="24"/>
  <c r="FH43" i="24"/>
  <c r="FJ42" i="24"/>
  <c r="FI42" i="24"/>
  <c r="FH42" i="24"/>
  <c r="FJ41" i="24"/>
  <c r="FI41" i="24"/>
  <c r="FH41" i="24"/>
  <c r="FJ40" i="24"/>
  <c r="FI40" i="24"/>
  <c r="FH40" i="24"/>
  <c r="FJ39" i="24"/>
  <c r="FI39" i="24"/>
  <c r="FH39" i="24"/>
  <c r="FJ38" i="24"/>
  <c r="FI38" i="24"/>
  <c r="FH38" i="24"/>
  <c r="FJ37" i="24"/>
  <c r="FI37" i="24"/>
  <c r="FH37" i="24"/>
  <c r="FJ36" i="24"/>
  <c r="FI36" i="24"/>
  <c r="FH36" i="24"/>
  <c r="FJ35" i="24"/>
  <c r="FI35" i="24"/>
  <c r="FH35" i="24"/>
  <c r="FJ34" i="24"/>
  <c r="FI34" i="24"/>
  <c r="FH34" i="24"/>
  <c r="FJ33" i="24"/>
  <c r="FI33" i="24"/>
  <c r="FH33" i="24"/>
  <c r="FJ32" i="24"/>
  <c r="FI32" i="24"/>
  <c r="FH32" i="24"/>
  <c r="FJ31" i="24"/>
  <c r="FI31" i="24"/>
  <c r="FH31" i="24"/>
  <c r="FJ30" i="24"/>
  <c r="FI30" i="24"/>
  <c r="FH30" i="24"/>
  <c r="FJ29" i="24"/>
  <c r="FI29" i="24"/>
  <c r="FH29" i="24"/>
  <c r="FJ28" i="24"/>
  <c r="FI28" i="24"/>
  <c r="FH28" i="24"/>
  <c r="FJ27" i="24"/>
  <c r="FI27" i="24"/>
  <c r="FH27" i="24"/>
  <c r="FJ26" i="24"/>
  <c r="FI26" i="24"/>
  <c r="FH26" i="24"/>
  <c r="FJ25" i="24"/>
  <c r="FI25" i="24"/>
  <c r="FH25" i="24"/>
  <c r="FJ24" i="24"/>
  <c r="FI24" i="24"/>
  <c r="FH24" i="24"/>
  <c r="FJ23" i="24"/>
  <c r="FI23" i="24"/>
  <c r="FH23" i="24"/>
  <c r="FJ22" i="24"/>
  <c r="FI22" i="24"/>
  <c r="FH22" i="24"/>
  <c r="FJ21" i="24"/>
  <c r="FI21" i="24"/>
  <c r="FH21" i="24"/>
  <c r="FJ20" i="24"/>
  <c r="FI20" i="24"/>
  <c r="FH20" i="24"/>
  <c r="FJ19" i="24"/>
  <c r="FI19" i="24"/>
  <c r="FH19" i="24"/>
  <c r="FJ18" i="24"/>
  <c r="FI18" i="24"/>
  <c r="FH18" i="24"/>
  <c r="FJ17" i="24"/>
  <c r="FI17" i="24"/>
  <c r="FH17" i="24"/>
  <c r="FJ16" i="24"/>
  <c r="FI16" i="24"/>
  <c r="FH16" i="24"/>
  <c r="FJ15" i="24"/>
  <c r="FI15" i="24"/>
  <c r="FH15" i="24"/>
  <c r="FJ14" i="24"/>
  <c r="FI14" i="24"/>
  <c r="FH14" i="24"/>
  <c r="FJ13" i="24"/>
  <c r="FI13" i="24"/>
  <c r="FH13" i="24"/>
  <c r="FJ12" i="24"/>
  <c r="FI12" i="24"/>
  <c r="FH12" i="24"/>
  <c r="FJ11" i="24"/>
  <c r="FI11" i="24"/>
  <c r="FH11" i="24"/>
  <c r="FJ10" i="24"/>
  <c r="FI10" i="24"/>
  <c r="FH10" i="24"/>
  <c r="FJ9" i="24"/>
  <c r="FI9" i="24"/>
  <c r="FH9" i="24"/>
  <c r="FJ8" i="24"/>
  <c r="FI8" i="24"/>
  <c r="FH8" i="24"/>
  <c r="FJ7" i="24"/>
  <c r="FI7" i="24"/>
  <c r="FH7" i="24"/>
  <c r="FJ6" i="24"/>
  <c r="FI6" i="24"/>
  <c r="FH6" i="24"/>
  <c r="FJ5" i="24"/>
  <c r="FI5" i="24"/>
  <c r="FH5" i="24"/>
  <c r="FJ4" i="24"/>
  <c r="FI4" i="24"/>
  <c r="FH4" i="24"/>
  <c r="FJ3" i="24"/>
  <c r="FI3" i="24"/>
  <c r="FH3" i="24"/>
  <c r="FJ2" i="24"/>
  <c r="FI2" i="24"/>
  <c r="FH2" i="24"/>
  <c r="CT2" i="24"/>
  <c r="CV121" i="24"/>
  <c r="CU121" i="24"/>
  <c r="CT121" i="24"/>
  <c r="CV120" i="24"/>
  <c r="CU120" i="24"/>
  <c r="CT120" i="24"/>
  <c r="CV119" i="24"/>
  <c r="CU119" i="24"/>
  <c r="CT119" i="24"/>
  <c r="CV118" i="24"/>
  <c r="CU118" i="24"/>
  <c r="CT118" i="24"/>
  <c r="CV117" i="24"/>
  <c r="CU117" i="24"/>
  <c r="CT117" i="24"/>
  <c r="CV116" i="24"/>
  <c r="CU116" i="24"/>
  <c r="CT116" i="24"/>
  <c r="CV115" i="24"/>
  <c r="CU115" i="24"/>
  <c r="CT115" i="24"/>
  <c r="CV114" i="24"/>
  <c r="CU114" i="24"/>
  <c r="CT114" i="24"/>
  <c r="CV113" i="24"/>
  <c r="CU113" i="24"/>
  <c r="CT113" i="24"/>
  <c r="CV112" i="24"/>
  <c r="CU112" i="24"/>
  <c r="CT112" i="24"/>
  <c r="CV111" i="24"/>
  <c r="CU111" i="24"/>
  <c r="CT111" i="24"/>
  <c r="CV110" i="24"/>
  <c r="CU110" i="24"/>
  <c r="CT110" i="24"/>
  <c r="CV109" i="24"/>
  <c r="CU109" i="24"/>
  <c r="CT109" i="24"/>
  <c r="CV108" i="24"/>
  <c r="CU108" i="24"/>
  <c r="CT108" i="24"/>
  <c r="CV107" i="24"/>
  <c r="CU107" i="24"/>
  <c r="CT107" i="24"/>
  <c r="CV106" i="24"/>
  <c r="CU106" i="24"/>
  <c r="CT106" i="24"/>
  <c r="CV105" i="24"/>
  <c r="CU105" i="24"/>
  <c r="CT105" i="24"/>
  <c r="CV104" i="24"/>
  <c r="CU104" i="24"/>
  <c r="CT104" i="24"/>
  <c r="CV103" i="24"/>
  <c r="CU103" i="24"/>
  <c r="CT103" i="24"/>
  <c r="CV102" i="24"/>
  <c r="CU102" i="24"/>
  <c r="CT102" i="24"/>
  <c r="CV101" i="24"/>
  <c r="CU101" i="24"/>
  <c r="CT101" i="24"/>
  <c r="CV100" i="24"/>
  <c r="CU100" i="24"/>
  <c r="CT100" i="24"/>
  <c r="CV99" i="24"/>
  <c r="CU99" i="24"/>
  <c r="CT99" i="24"/>
  <c r="CV98" i="24"/>
  <c r="CU98" i="24"/>
  <c r="CT98" i="24"/>
  <c r="CV97" i="24"/>
  <c r="CU97" i="24"/>
  <c r="CT97" i="24"/>
  <c r="CV96" i="24"/>
  <c r="CU96" i="24"/>
  <c r="CT96" i="24"/>
  <c r="CV95" i="24"/>
  <c r="CU95" i="24"/>
  <c r="CT95" i="24"/>
  <c r="CV94" i="24"/>
  <c r="CU94" i="24"/>
  <c r="CT94" i="24"/>
  <c r="CV93" i="24"/>
  <c r="CU93" i="24"/>
  <c r="CT93" i="24"/>
  <c r="CV92" i="24"/>
  <c r="CU92" i="24"/>
  <c r="CT92" i="24"/>
  <c r="CV91" i="24"/>
  <c r="CU91" i="24"/>
  <c r="CT91" i="24"/>
  <c r="CV90" i="24"/>
  <c r="CU90" i="24"/>
  <c r="CT90" i="24"/>
  <c r="CV89" i="24"/>
  <c r="CU89" i="24"/>
  <c r="CT89" i="24"/>
  <c r="CV88" i="24"/>
  <c r="CU88" i="24"/>
  <c r="CT88" i="24"/>
  <c r="CV87" i="24"/>
  <c r="CU87" i="24"/>
  <c r="CT87" i="24"/>
  <c r="CV86" i="24"/>
  <c r="CU86" i="24"/>
  <c r="CT86" i="24"/>
  <c r="CV85" i="24"/>
  <c r="CU85" i="24"/>
  <c r="CT85" i="24"/>
  <c r="CV84" i="24"/>
  <c r="CU84" i="24"/>
  <c r="CT84" i="24"/>
  <c r="CV83" i="24"/>
  <c r="CU83" i="24"/>
  <c r="CT83" i="24"/>
  <c r="CV82" i="24"/>
  <c r="CU82" i="24"/>
  <c r="CT82" i="24"/>
  <c r="CV81" i="24"/>
  <c r="CU81" i="24"/>
  <c r="CT81" i="24"/>
  <c r="CV80" i="24"/>
  <c r="CU80" i="24"/>
  <c r="CT80" i="24"/>
  <c r="CV79" i="24"/>
  <c r="CU79" i="24"/>
  <c r="CT79" i="24"/>
  <c r="CV78" i="24"/>
  <c r="CU78" i="24"/>
  <c r="CT78" i="24"/>
  <c r="CV77" i="24"/>
  <c r="CU77" i="24"/>
  <c r="CT77" i="24"/>
  <c r="CV76" i="24"/>
  <c r="CU76" i="24"/>
  <c r="CT76" i="24"/>
  <c r="CV75" i="24"/>
  <c r="CU75" i="24"/>
  <c r="CT75" i="24"/>
  <c r="CV74" i="24"/>
  <c r="CU74" i="24"/>
  <c r="CT74" i="24"/>
  <c r="CV73" i="24"/>
  <c r="CU73" i="24"/>
  <c r="CT73" i="24"/>
  <c r="CV72" i="24"/>
  <c r="CU72" i="24"/>
  <c r="CT72" i="24"/>
  <c r="CV71" i="24"/>
  <c r="CU71" i="24"/>
  <c r="CT71" i="24"/>
  <c r="CV70" i="24"/>
  <c r="CU70" i="24"/>
  <c r="CT70" i="24"/>
  <c r="CV69" i="24"/>
  <c r="CU69" i="24"/>
  <c r="CT69" i="24"/>
  <c r="CV68" i="24"/>
  <c r="CU68" i="24"/>
  <c r="CT68" i="24"/>
  <c r="CV67" i="24"/>
  <c r="CU67" i="24"/>
  <c r="CT67" i="24"/>
  <c r="CV66" i="24"/>
  <c r="CU66" i="24"/>
  <c r="CT66" i="24"/>
  <c r="CV65" i="24"/>
  <c r="CU65" i="24"/>
  <c r="CT65" i="24"/>
  <c r="CV64" i="24"/>
  <c r="CU64" i="24"/>
  <c r="CT64" i="24"/>
  <c r="CV63" i="24"/>
  <c r="CU63" i="24"/>
  <c r="CT63" i="24"/>
  <c r="CV62" i="24"/>
  <c r="CU62" i="24"/>
  <c r="CT62" i="24"/>
  <c r="CV61" i="24"/>
  <c r="CU61" i="24"/>
  <c r="CT61" i="24"/>
  <c r="CV60" i="24"/>
  <c r="CU60" i="24"/>
  <c r="CT60" i="24"/>
  <c r="CV59" i="24"/>
  <c r="CU59" i="24"/>
  <c r="CT59" i="24"/>
  <c r="CV58" i="24"/>
  <c r="CU58" i="24"/>
  <c r="CT58" i="24"/>
  <c r="CV57" i="24"/>
  <c r="CU57" i="24"/>
  <c r="CT57" i="24"/>
  <c r="CV56" i="24"/>
  <c r="CU56" i="24"/>
  <c r="CT56" i="24"/>
  <c r="CV55" i="24"/>
  <c r="CU55" i="24"/>
  <c r="CT55" i="24"/>
  <c r="CV54" i="24"/>
  <c r="CU54" i="24"/>
  <c r="CT54" i="24"/>
  <c r="CV53" i="24"/>
  <c r="CU53" i="24"/>
  <c r="CT53" i="24"/>
  <c r="CV52" i="24"/>
  <c r="CU52" i="24"/>
  <c r="CT52" i="24"/>
  <c r="CV51" i="24"/>
  <c r="CU51" i="24"/>
  <c r="CT51" i="24"/>
  <c r="CV50" i="24"/>
  <c r="CU50" i="24"/>
  <c r="CT50" i="24"/>
  <c r="CV49" i="24"/>
  <c r="CU49" i="24"/>
  <c r="CT49" i="24"/>
  <c r="CV48" i="24"/>
  <c r="CU48" i="24"/>
  <c r="CT48" i="24"/>
  <c r="CV47" i="24"/>
  <c r="CU47" i="24"/>
  <c r="CT47" i="24"/>
  <c r="CV46" i="24"/>
  <c r="CU46" i="24"/>
  <c r="CT46" i="24"/>
  <c r="CV45" i="24"/>
  <c r="CU45" i="24"/>
  <c r="CT45" i="24"/>
  <c r="CV44" i="24"/>
  <c r="CU44" i="24"/>
  <c r="CT44" i="24"/>
  <c r="CV43" i="24"/>
  <c r="CU43" i="24"/>
  <c r="CT43" i="24"/>
  <c r="CV42" i="24"/>
  <c r="CU42" i="24"/>
  <c r="CT42" i="24"/>
  <c r="CV41" i="24"/>
  <c r="CU41" i="24"/>
  <c r="CT41" i="24"/>
  <c r="CV40" i="24"/>
  <c r="CU40" i="24"/>
  <c r="CT40" i="24"/>
  <c r="CV39" i="24"/>
  <c r="CU39" i="24"/>
  <c r="CT39" i="24"/>
  <c r="CV38" i="24"/>
  <c r="CU38" i="24"/>
  <c r="CT38" i="24"/>
  <c r="CV37" i="24"/>
  <c r="CU37" i="24"/>
  <c r="CT37" i="24"/>
  <c r="CV36" i="24"/>
  <c r="CU36" i="24"/>
  <c r="CT36" i="24"/>
  <c r="CV35" i="24"/>
  <c r="CU35" i="24"/>
  <c r="CT35" i="24"/>
  <c r="CV34" i="24"/>
  <c r="CU34" i="24"/>
  <c r="CT34" i="24"/>
  <c r="CV33" i="24"/>
  <c r="CU33" i="24"/>
  <c r="CT33" i="24"/>
  <c r="CV32" i="24"/>
  <c r="CU32" i="24"/>
  <c r="CT32" i="24"/>
  <c r="CV31" i="24"/>
  <c r="CU31" i="24"/>
  <c r="CT31" i="24"/>
  <c r="CV30" i="24"/>
  <c r="CU30" i="24"/>
  <c r="CT30" i="24"/>
  <c r="CV29" i="24"/>
  <c r="CU29" i="24"/>
  <c r="CT29" i="24"/>
  <c r="CV28" i="24"/>
  <c r="CU28" i="24"/>
  <c r="CT28" i="24"/>
  <c r="CV27" i="24"/>
  <c r="CU27" i="24"/>
  <c r="CT27" i="24"/>
  <c r="CV26" i="24"/>
  <c r="CU26" i="24"/>
  <c r="CT26" i="24"/>
  <c r="CV25" i="24"/>
  <c r="CU25" i="24"/>
  <c r="CT25" i="24"/>
  <c r="CV24" i="24"/>
  <c r="CU24" i="24"/>
  <c r="CT24" i="24"/>
  <c r="CV23" i="24"/>
  <c r="CU23" i="24"/>
  <c r="CT23" i="24"/>
  <c r="CV22" i="24"/>
  <c r="CU22" i="24"/>
  <c r="CT22" i="24"/>
  <c r="CV21" i="24"/>
  <c r="CU21" i="24"/>
  <c r="CT21" i="24"/>
  <c r="CV20" i="24"/>
  <c r="CU20" i="24"/>
  <c r="CT20" i="24"/>
  <c r="CV19" i="24"/>
  <c r="CU19" i="24"/>
  <c r="CT19" i="24"/>
  <c r="CV18" i="24"/>
  <c r="CU18" i="24"/>
  <c r="CT18" i="24"/>
  <c r="CV17" i="24"/>
  <c r="CU17" i="24"/>
  <c r="CT17" i="24"/>
  <c r="CV16" i="24"/>
  <c r="CU16" i="24"/>
  <c r="CT16" i="24"/>
  <c r="CV15" i="24"/>
  <c r="CU15" i="24"/>
  <c r="CT15" i="24"/>
  <c r="CV14" i="24"/>
  <c r="CU14" i="24"/>
  <c r="CT14" i="24"/>
  <c r="CV13" i="24"/>
  <c r="CU13" i="24"/>
  <c r="CT13" i="24"/>
  <c r="CV12" i="24"/>
  <c r="CU12" i="24"/>
  <c r="CT12" i="24"/>
  <c r="CV11" i="24"/>
  <c r="CU11" i="24"/>
  <c r="CT11" i="24"/>
  <c r="CV10" i="24"/>
  <c r="CU10" i="24"/>
  <c r="CT10" i="24"/>
  <c r="CV9" i="24"/>
  <c r="CU9" i="24"/>
  <c r="CT9" i="24"/>
  <c r="CV8" i="24"/>
  <c r="CU8" i="24"/>
  <c r="CT8" i="24"/>
  <c r="CV7" i="24"/>
  <c r="CU7" i="24"/>
  <c r="CT7" i="24"/>
  <c r="CV6" i="24"/>
  <c r="CU6" i="24"/>
  <c r="CT6" i="24"/>
  <c r="CV5" i="24"/>
  <c r="CU5" i="24"/>
  <c r="CT5" i="24"/>
  <c r="CV4" i="24"/>
  <c r="CU4" i="24"/>
  <c r="CT4" i="24"/>
  <c r="CV3" i="24"/>
  <c r="CU3" i="24"/>
  <c r="CT3" i="24"/>
  <c r="CV2" i="24"/>
  <c r="CU2" i="24"/>
  <c r="AW121" i="24"/>
  <c r="AV121" i="24"/>
  <c r="AU121" i="24"/>
  <c r="AW120" i="24"/>
  <c r="AV120" i="24"/>
  <c r="AU120" i="24"/>
  <c r="AW119" i="24"/>
  <c r="AV119" i="24"/>
  <c r="AU119" i="24"/>
  <c r="AW118" i="24"/>
  <c r="AV118" i="24"/>
  <c r="AU118" i="24"/>
  <c r="AW117" i="24"/>
  <c r="AV117" i="24"/>
  <c r="AU117" i="24"/>
  <c r="AW116" i="24"/>
  <c r="AV116" i="24"/>
  <c r="AU116" i="24"/>
  <c r="AW115" i="24"/>
  <c r="AV115" i="24"/>
  <c r="AU115" i="24"/>
  <c r="AW114" i="24"/>
  <c r="AV114" i="24"/>
  <c r="AU114" i="24"/>
  <c r="AW113" i="24"/>
  <c r="AV113" i="24"/>
  <c r="AU113" i="24"/>
  <c r="AW112" i="24"/>
  <c r="AV112" i="24"/>
  <c r="AU112" i="24"/>
  <c r="AW111" i="24"/>
  <c r="AV111" i="24"/>
  <c r="AU111" i="24"/>
  <c r="AW110" i="24"/>
  <c r="AV110" i="24"/>
  <c r="AU110" i="24"/>
  <c r="AW109" i="24"/>
  <c r="AV109" i="24"/>
  <c r="AU109" i="24"/>
  <c r="AW108" i="24"/>
  <c r="AV108" i="24"/>
  <c r="AU108" i="24"/>
  <c r="AW107" i="24"/>
  <c r="AV107" i="24"/>
  <c r="AU107" i="24"/>
  <c r="AW106" i="24"/>
  <c r="AV106" i="24"/>
  <c r="AU106" i="24"/>
  <c r="AW105" i="24"/>
  <c r="AV105" i="24"/>
  <c r="AU105" i="24"/>
  <c r="AW104" i="24"/>
  <c r="AV104" i="24"/>
  <c r="AU104" i="24"/>
  <c r="AW103" i="24"/>
  <c r="AV103" i="24"/>
  <c r="AU103" i="24"/>
  <c r="AW102" i="24"/>
  <c r="AV102" i="24"/>
  <c r="AU102" i="24"/>
  <c r="AW101" i="24"/>
  <c r="AV101" i="24"/>
  <c r="AU101" i="24"/>
  <c r="AW100" i="24"/>
  <c r="AV100" i="24"/>
  <c r="AU100" i="24"/>
  <c r="AW99" i="24"/>
  <c r="AV99" i="24"/>
  <c r="AU99" i="24"/>
  <c r="AW98" i="24"/>
  <c r="AV98" i="24"/>
  <c r="AU98" i="24"/>
  <c r="AW97" i="24"/>
  <c r="AV97" i="24"/>
  <c r="AU97" i="24"/>
  <c r="AW96" i="24"/>
  <c r="AV96" i="24"/>
  <c r="AU96" i="24"/>
  <c r="AW95" i="24"/>
  <c r="AV95" i="24"/>
  <c r="AU95" i="24"/>
  <c r="AW94" i="24"/>
  <c r="AV94" i="24"/>
  <c r="AU94" i="24"/>
  <c r="AW93" i="24"/>
  <c r="AV93" i="24"/>
  <c r="AU93" i="24"/>
  <c r="AW92" i="24"/>
  <c r="AV92" i="24"/>
  <c r="AU92" i="24"/>
  <c r="AW91" i="24"/>
  <c r="AV91" i="24"/>
  <c r="AU91" i="24"/>
  <c r="AW90" i="24"/>
  <c r="AV90" i="24"/>
  <c r="AU90" i="24"/>
  <c r="AW89" i="24"/>
  <c r="AV89" i="24"/>
  <c r="AU89" i="24"/>
  <c r="AW88" i="24"/>
  <c r="AV88" i="24"/>
  <c r="AU88" i="24"/>
  <c r="AW87" i="24"/>
  <c r="AV87" i="24"/>
  <c r="AU87" i="24"/>
  <c r="AW86" i="24"/>
  <c r="AV86" i="24"/>
  <c r="AU86" i="24"/>
  <c r="AW85" i="24"/>
  <c r="AV85" i="24"/>
  <c r="AU85" i="24"/>
  <c r="AW84" i="24"/>
  <c r="AV84" i="24"/>
  <c r="AU84" i="24"/>
  <c r="AW83" i="24"/>
  <c r="AV83" i="24"/>
  <c r="AU83" i="24"/>
  <c r="AW82" i="24"/>
  <c r="AV82" i="24"/>
  <c r="AU82" i="24"/>
  <c r="AW81" i="24"/>
  <c r="AV81" i="24"/>
  <c r="AU81" i="24"/>
  <c r="AW80" i="24"/>
  <c r="AV80" i="24"/>
  <c r="AU80" i="24"/>
  <c r="AW79" i="24"/>
  <c r="AV79" i="24"/>
  <c r="AU79" i="24"/>
  <c r="AW78" i="24"/>
  <c r="AV78" i="24"/>
  <c r="AU78" i="24"/>
  <c r="AW77" i="24"/>
  <c r="AV77" i="24"/>
  <c r="AU77" i="24"/>
  <c r="AW76" i="24"/>
  <c r="AV76" i="24"/>
  <c r="AU76" i="24"/>
  <c r="AW75" i="24"/>
  <c r="AV75" i="24"/>
  <c r="AU75" i="24"/>
  <c r="AW74" i="24"/>
  <c r="AV74" i="24"/>
  <c r="AU74" i="24"/>
  <c r="AW73" i="24"/>
  <c r="AV73" i="24"/>
  <c r="AU73" i="24"/>
  <c r="AW72" i="24"/>
  <c r="AV72" i="24"/>
  <c r="AU72" i="24"/>
  <c r="AW71" i="24"/>
  <c r="AV71" i="24"/>
  <c r="AU71" i="24"/>
  <c r="AW70" i="24"/>
  <c r="AV70" i="24"/>
  <c r="AU70" i="24"/>
  <c r="AW69" i="24"/>
  <c r="AV69" i="24"/>
  <c r="AU69" i="24"/>
  <c r="AW68" i="24"/>
  <c r="AV68" i="24"/>
  <c r="AU68" i="24"/>
  <c r="AW67" i="24"/>
  <c r="AV67" i="24"/>
  <c r="AU67" i="24"/>
  <c r="AW66" i="24"/>
  <c r="AV66" i="24"/>
  <c r="AU66" i="24"/>
  <c r="AW65" i="24"/>
  <c r="AV65" i="24"/>
  <c r="AU65" i="24"/>
  <c r="AW64" i="24"/>
  <c r="AV64" i="24"/>
  <c r="AU64" i="24"/>
  <c r="AW63" i="24"/>
  <c r="AV63" i="24"/>
  <c r="AU63" i="24"/>
  <c r="AW62" i="24"/>
  <c r="AV62" i="24"/>
  <c r="AU62" i="24"/>
  <c r="AW61" i="24"/>
  <c r="AV61" i="24"/>
  <c r="AU61" i="24"/>
  <c r="AW60" i="24"/>
  <c r="AV60" i="24"/>
  <c r="AU60" i="24"/>
  <c r="AW59" i="24"/>
  <c r="AV59" i="24"/>
  <c r="AU59" i="24"/>
  <c r="AW58" i="24"/>
  <c r="AV58" i="24"/>
  <c r="AU58" i="24"/>
  <c r="AW57" i="24"/>
  <c r="AV57" i="24"/>
  <c r="AU57" i="24"/>
  <c r="AW56" i="24"/>
  <c r="AV56" i="24"/>
  <c r="AU56" i="24"/>
  <c r="AW55" i="24"/>
  <c r="AV55" i="24"/>
  <c r="AU55" i="24"/>
  <c r="AW54" i="24"/>
  <c r="AV54" i="24"/>
  <c r="AU54" i="24"/>
  <c r="AW53" i="24"/>
  <c r="AV53" i="24"/>
  <c r="AU53" i="24"/>
  <c r="AW52" i="24"/>
  <c r="AV52" i="24"/>
  <c r="AU52" i="24"/>
  <c r="AW51" i="24"/>
  <c r="AV51" i="24"/>
  <c r="AU51" i="24"/>
  <c r="AW50" i="24"/>
  <c r="AV50" i="24"/>
  <c r="AU50" i="24"/>
  <c r="AW49" i="24"/>
  <c r="AV49" i="24"/>
  <c r="AU49" i="24"/>
  <c r="AW48" i="24"/>
  <c r="AV48" i="24"/>
  <c r="AU48" i="24"/>
  <c r="AW47" i="24"/>
  <c r="AV47" i="24"/>
  <c r="AU47" i="24"/>
  <c r="AW46" i="24"/>
  <c r="AV46" i="24"/>
  <c r="AU46" i="24"/>
  <c r="AW45" i="24"/>
  <c r="AV45" i="24"/>
  <c r="AU45" i="24"/>
  <c r="AW44" i="24"/>
  <c r="AV44" i="24"/>
  <c r="AU44" i="24"/>
  <c r="AW43" i="24"/>
  <c r="AV43" i="24"/>
  <c r="AU43" i="24"/>
  <c r="AW42" i="24"/>
  <c r="AV42" i="24"/>
  <c r="AU42" i="24"/>
  <c r="AW41" i="24"/>
  <c r="AV41" i="24"/>
  <c r="AU41" i="24"/>
  <c r="AW40" i="24"/>
  <c r="AV40" i="24"/>
  <c r="AU40" i="24"/>
  <c r="AW39" i="24"/>
  <c r="AV39" i="24"/>
  <c r="AU39" i="24"/>
  <c r="AW38" i="24"/>
  <c r="AV38" i="24"/>
  <c r="AU38" i="24"/>
  <c r="AW37" i="24"/>
  <c r="AV37" i="24"/>
  <c r="AU37" i="24"/>
  <c r="AW36" i="24"/>
  <c r="AV36" i="24"/>
  <c r="AU36" i="24"/>
  <c r="AW35" i="24"/>
  <c r="AV35" i="24"/>
  <c r="AU35" i="24"/>
  <c r="AW34" i="24"/>
  <c r="AV34" i="24"/>
  <c r="AU34" i="24"/>
  <c r="AW33" i="24"/>
  <c r="AV33" i="24"/>
  <c r="AU33" i="24"/>
  <c r="AW32" i="24"/>
  <c r="AV32" i="24"/>
  <c r="AU32" i="24"/>
  <c r="AW31" i="24"/>
  <c r="AV31" i="24"/>
  <c r="AU31" i="24"/>
  <c r="AW30" i="24"/>
  <c r="AV30" i="24"/>
  <c r="AU30" i="24"/>
  <c r="AW29" i="24"/>
  <c r="AV29" i="24"/>
  <c r="AU29" i="24"/>
  <c r="AW28" i="24"/>
  <c r="AV28" i="24"/>
  <c r="AU28" i="24"/>
  <c r="AW27" i="24"/>
  <c r="AV27" i="24"/>
  <c r="AU27" i="24"/>
  <c r="AW26" i="24"/>
  <c r="AV26" i="24"/>
  <c r="AU26" i="24"/>
  <c r="AW25" i="24"/>
  <c r="AV25" i="24"/>
  <c r="AU25" i="24"/>
  <c r="AW24" i="24"/>
  <c r="AV24" i="24"/>
  <c r="AU24" i="24"/>
  <c r="AW23" i="24"/>
  <c r="AV23" i="24"/>
  <c r="AU23" i="24"/>
  <c r="AW22" i="24"/>
  <c r="AV22" i="24"/>
  <c r="AU22" i="24"/>
  <c r="AW21" i="24"/>
  <c r="AV21" i="24"/>
  <c r="AU21" i="24"/>
  <c r="AW20" i="24"/>
  <c r="AV20" i="24"/>
  <c r="AU20" i="24"/>
  <c r="AW19" i="24"/>
  <c r="AV19" i="24"/>
  <c r="AU19" i="24"/>
  <c r="AW18" i="24"/>
  <c r="AV18" i="24"/>
  <c r="AU18" i="24"/>
  <c r="AW17" i="24"/>
  <c r="AV17" i="24"/>
  <c r="AU17" i="24"/>
  <c r="AW16" i="24"/>
  <c r="AV16" i="24"/>
  <c r="AU16" i="24"/>
  <c r="AW15" i="24"/>
  <c r="AV15" i="24"/>
  <c r="AU15" i="24"/>
  <c r="AW14" i="24"/>
  <c r="AV14" i="24"/>
  <c r="AU14" i="24"/>
  <c r="AW13" i="24"/>
  <c r="AV13" i="24"/>
  <c r="AU13" i="24"/>
  <c r="AW12" i="24"/>
  <c r="AV12" i="24"/>
  <c r="AU12" i="24"/>
  <c r="AW11" i="24"/>
  <c r="AV11" i="24"/>
  <c r="AU11" i="24"/>
  <c r="AW10" i="24"/>
  <c r="AV10" i="24"/>
  <c r="AU10" i="24"/>
  <c r="AW9" i="24"/>
  <c r="AV9" i="24"/>
  <c r="AU9" i="24"/>
  <c r="AW8" i="24"/>
  <c r="AV8" i="24"/>
  <c r="AU8" i="24"/>
  <c r="AW7" i="24"/>
  <c r="AV7" i="24"/>
  <c r="AU7" i="24"/>
  <c r="AW6" i="24"/>
  <c r="AV6" i="24"/>
  <c r="AU6" i="24"/>
  <c r="AW5" i="24"/>
  <c r="AV5" i="24"/>
  <c r="AU5" i="24"/>
  <c r="AW4" i="24"/>
  <c r="AV4" i="24"/>
  <c r="AU4" i="24"/>
  <c r="AW3" i="24"/>
  <c r="AV3" i="24"/>
  <c r="AU3" i="24"/>
  <c r="AW2" i="24"/>
  <c r="AV2" i="24"/>
  <c r="AU2" i="24"/>
  <c r="JS121" i="23"/>
  <c r="JR121" i="23"/>
  <c r="JQ121" i="23"/>
  <c r="HT121" i="23"/>
  <c r="HS121" i="23"/>
  <c r="HR121" i="23"/>
  <c r="JS120" i="23"/>
  <c r="JR120" i="23"/>
  <c r="JQ120" i="23"/>
  <c r="HT120" i="23"/>
  <c r="HS120" i="23"/>
  <c r="HR120" i="23"/>
  <c r="JS119" i="23"/>
  <c r="JR119" i="23"/>
  <c r="JQ119" i="23"/>
  <c r="HT119" i="23"/>
  <c r="HS119" i="23"/>
  <c r="HR119" i="23"/>
  <c r="JS118" i="23"/>
  <c r="JR118" i="23"/>
  <c r="JQ118" i="23"/>
  <c r="HT118" i="23"/>
  <c r="HS118" i="23"/>
  <c r="HR118" i="23"/>
  <c r="JS117" i="23"/>
  <c r="JR117" i="23"/>
  <c r="JQ117" i="23"/>
  <c r="HT117" i="23"/>
  <c r="HS117" i="23"/>
  <c r="HR117" i="23"/>
  <c r="JS116" i="23"/>
  <c r="JR116" i="23"/>
  <c r="JQ116" i="23"/>
  <c r="HT116" i="23"/>
  <c r="HS116" i="23"/>
  <c r="HR116" i="23"/>
  <c r="JS115" i="23"/>
  <c r="JR115" i="23"/>
  <c r="JQ115" i="23"/>
  <c r="HT115" i="23"/>
  <c r="HS115" i="23"/>
  <c r="HR115" i="23"/>
  <c r="JS114" i="23"/>
  <c r="JR114" i="23"/>
  <c r="JQ114" i="23"/>
  <c r="HT114" i="23"/>
  <c r="HS114" i="23"/>
  <c r="HR114" i="23"/>
  <c r="JS113" i="23"/>
  <c r="JR113" i="23"/>
  <c r="JQ113" i="23"/>
  <c r="HT113" i="23"/>
  <c r="HS113" i="23"/>
  <c r="HR113" i="23"/>
  <c r="JS112" i="23"/>
  <c r="JR112" i="23"/>
  <c r="JQ112" i="23"/>
  <c r="HT112" i="23"/>
  <c r="HS112" i="23"/>
  <c r="HR112" i="23"/>
  <c r="JS111" i="23"/>
  <c r="JR111" i="23"/>
  <c r="JQ111" i="23"/>
  <c r="HT111" i="23"/>
  <c r="HS111" i="23"/>
  <c r="HR111" i="23"/>
  <c r="JS110" i="23"/>
  <c r="JR110" i="23"/>
  <c r="JQ110" i="23"/>
  <c r="HT110" i="23"/>
  <c r="HS110" i="23"/>
  <c r="HR110" i="23"/>
  <c r="JS109" i="23"/>
  <c r="JR109" i="23"/>
  <c r="JQ109" i="23"/>
  <c r="HT109" i="23"/>
  <c r="HS109" i="23"/>
  <c r="HR109" i="23"/>
  <c r="JS108" i="23"/>
  <c r="JR108" i="23"/>
  <c r="JQ108" i="23"/>
  <c r="HT108" i="23"/>
  <c r="HS108" i="23"/>
  <c r="HR108" i="23"/>
  <c r="JS107" i="23"/>
  <c r="JR107" i="23"/>
  <c r="JQ107" i="23"/>
  <c r="HT107" i="23"/>
  <c r="HS107" i="23"/>
  <c r="HR107" i="23"/>
  <c r="JS106" i="23"/>
  <c r="JR106" i="23"/>
  <c r="JQ106" i="23"/>
  <c r="HT106" i="23"/>
  <c r="HS106" i="23"/>
  <c r="HR106" i="23"/>
  <c r="JS105" i="23"/>
  <c r="JR105" i="23"/>
  <c r="JQ105" i="23"/>
  <c r="HT105" i="23"/>
  <c r="HS105" i="23"/>
  <c r="HR105" i="23"/>
  <c r="JS104" i="23"/>
  <c r="JR104" i="23"/>
  <c r="JQ104" i="23"/>
  <c r="HT104" i="23"/>
  <c r="HS104" i="23"/>
  <c r="HR104" i="23"/>
  <c r="JS103" i="23"/>
  <c r="JR103" i="23"/>
  <c r="JQ103" i="23"/>
  <c r="HT103" i="23"/>
  <c r="HS103" i="23"/>
  <c r="HR103" i="23"/>
  <c r="JS102" i="23"/>
  <c r="JR102" i="23"/>
  <c r="JQ102" i="23"/>
  <c r="HT102" i="23"/>
  <c r="HS102" i="23"/>
  <c r="HR102" i="23"/>
  <c r="JS101" i="23"/>
  <c r="JR101" i="23"/>
  <c r="JQ101" i="23"/>
  <c r="HT101" i="23"/>
  <c r="HS101" i="23"/>
  <c r="HR101" i="23"/>
  <c r="JS100" i="23"/>
  <c r="JR100" i="23"/>
  <c r="JQ100" i="23"/>
  <c r="HT100" i="23"/>
  <c r="HS100" i="23"/>
  <c r="HR100" i="23"/>
  <c r="JS99" i="23"/>
  <c r="JR99" i="23"/>
  <c r="JQ99" i="23"/>
  <c r="HT99" i="23"/>
  <c r="HS99" i="23"/>
  <c r="HR99" i="23"/>
  <c r="JS98" i="23"/>
  <c r="JR98" i="23"/>
  <c r="JQ98" i="23"/>
  <c r="HT98" i="23"/>
  <c r="HS98" i="23"/>
  <c r="HR98" i="23"/>
  <c r="JS97" i="23"/>
  <c r="JR97" i="23"/>
  <c r="JQ97" i="23"/>
  <c r="HT97" i="23"/>
  <c r="HS97" i="23"/>
  <c r="HR97" i="23"/>
  <c r="JS96" i="23"/>
  <c r="JR96" i="23"/>
  <c r="JQ96" i="23"/>
  <c r="HT96" i="23"/>
  <c r="HS96" i="23"/>
  <c r="HR96" i="23"/>
  <c r="JS95" i="23"/>
  <c r="JR95" i="23"/>
  <c r="JQ95" i="23"/>
  <c r="HT95" i="23"/>
  <c r="HS95" i="23"/>
  <c r="HR95" i="23"/>
  <c r="JS94" i="23"/>
  <c r="JR94" i="23"/>
  <c r="JQ94" i="23"/>
  <c r="HT94" i="23"/>
  <c r="HS94" i="23"/>
  <c r="HR94" i="23"/>
  <c r="JS93" i="23"/>
  <c r="JR93" i="23"/>
  <c r="JQ93" i="23"/>
  <c r="HT93" i="23"/>
  <c r="HS93" i="23"/>
  <c r="HR93" i="23"/>
  <c r="JS92" i="23"/>
  <c r="JR92" i="23"/>
  <c r="JQ92" i="23"/>
  <c r="HT92" i="23"/>
  <c r="HS92" i="23"/>
  <c r="HR92" i="23"/>
  <c r="JS91" i="23"/>
  <c r="JR91" i="23"/>
  <c r="JQ91" i="23"/>
  <c r="HT91" i="23"/>
  <c r="HS91" i="23"/>
  <c r="HR91" i="23"/>
  <c r="JS90" i="23"/>
  <c r="JR90" i="23"/>
  <c r="JQ90" i="23"/>
  <c r="HT90" i="23"/>
  <c r="HS90" i="23"/>
  <c r="HR90" i="23"/>
  <c r="JS89" i="23"/>
  <c r="JR89" i="23"/>
  <c r="JQ89" i="23"/>
  <c r="HT89" i="23"/>
  <c r="HS89" i="23"/>
  <c r="HR89" i="23"/>
  <c r="JS88" i="23"/>
  <c r="JR88" i="23"/>
  <c r="JQ88" i="23"/>
  <c r="HT88" i="23"/>
  <c r="HS88" i="23"/>
  <c r="HR88" i="23"/>
  <c r="JS87" i="23"/>
  <c r="JR87" i="23"/>
  <c r="JQ87" i="23"/>
  <c r="HT87" i="23"/>
  <c r="HS87" i="23"/>
  <c r="HR87" i="23"/>
  <c r="JS86" i="23"/>
  <c r="JR86" i="23"/>
  <c r="JQ86" i="23"/>
  <c r="HT86" i="23"/>
  <c r="HS86" i="23"/>
  <c r="HR86" i="23"/>
  <c r="JS85" i="23"/>
  <c r="JR85" i="23"/>
  <c r="JQ85" i="23"/>
  <c r="HT85" i="23"/>
  <c r="HS85" i="23"/>
  <c r="HR85" i="23"/>
  <c r="JS84" i="23"/>
  <c r="JR84" i="23"/>
  <c r="JQ84" i="23"/>
  <c r="HT84" i="23"/>
  <c r="HS84" i="23"/>
  <c r="HR84" i="23"/>
  <c r="JS83" i="23"/>
  <c r="JR83" i="23"/>
  <c r="JQ83" i="23"/>
  <c r="HT83" i="23"/>
  <c r="HS83" i="23"/>
  <c r="HR83" i="23"/>
  <c r="JS82" i="23"/>
  <c r="JR82" i="23"/>
  <c r="JQ82" i="23"/>
  <c r="HT82" i="23"/>
  <c r="HS82" i="23"/>
  <c r="HR82" i="23"/>
  <c r="JS81" i="23"/>
  <c r="JR81" i="23"/>
  <c r="JQ81" i="23"/>
  <c r="HT81" i="23"/>
  <c r="HS81" i="23"/>
  <c r="HR81" i="23"/>
  <c r="JS80" i="23"/>
  <c r="JR80" i="23"/>
  <c r="JQ80" i="23"/>
  <c r="HT80" i="23"/>
  <c r="HS80" i="23"/>
  <c r="HR80" i="23"/>
  <c r="JS79" i="23"/>
  <c r="JR79" i="23"/>
  <c r="JQ79" i="23"/>
  <c r="HT79" i="23"/>
  <c r="HS79" i="23"/>
  <c r="HR79" i="23"/>
  <c r="JS78" i="23"/>
  <c r="JR78" i="23"/>
  <c r="JQ78" i="23"/>
  <c r="HT78" i="23"/>
  <c r="HS78" i="23"/>
  <c r="HR78" i="23"/>
  <c r="JS77" i="23"/>
  <c r="JR77" i="23"/>
  <c r="JQ77" i="23"/>
  <c r="HT77" i="23"/>
  <c r="HS77" i="23"/>
  <c r="HR77" i="23"/>
  <c r="JS76" i="23"/>
  <c r="JR76" i="23"/>
  <c r="JQ76" i="23"/>
  <c r="HT76" i="23"/>
  <c r="HS76" i="23"/>
  <c r="HR76" i="23"/>
  <c r="JS75" i="23"/>
  <c r="JR75" i="23"/>
  <c r="JQ75" i="23"/>
  <c r="HT75" i="23"/>
  <c r="HS75" i="23"/>
  <c r="HR75" i="23"/>
  <c r="JS74" i="23"/>
  <c r="JR74" i="23"/>
  <c r="JQ74" i="23"/>
  <c r="HT74" i="23"/>
  <c r="HS74" i="23"/>
  <c r="HR74" i="23"/>
  <c r="JS73" i="23"/>
  <c r="JR73" i="23"/>
  <c r="JQ73" i="23"/>
  <c r="HT73" i="23"/>
  <c r="HS73" i="23"/>
  <c r="HR73" i="23"/>
  <c r="JS72" i="23"/>
  <c r="JR72" i="23"/>
  <c r="JQ72" i="23"/>
  <c r="HT72" i="23"/>
  <c r="HS72" i="23"/>
  <c r="HR72" i="23"/>
  <c r="JS71" i="23"/>
  <c r="JR71" i="23"/>
  <c r="JQ71" i="23"/>
  <c r="HT71" i="23"/>
  <c r="HS71" i="23"/>
  <c r="HR71" i="23"/>
  <c r="JS70" i="23"/>
  <c r="JR70" i="23"/>
  <c r="JQ70" i="23"/>
  <c r="HT70" i="23"/>
  <c r="HS70" i="23"/>
  <c r="HR70" i="23"/>
  <c r="JS69" i="23"/>
  <c r="JR69" i="23"/>
  <c r="JQ69" i="23"/>
  <c r="HT69" i="23"/>
  <c r="HS69" i="23"/>
  <c r="HR69" i="23"/>
  <c r="JS68" i="23"/>
  <c r="JR68" i="23"/>
  <c r="JQ68" i="23"/>
  <c r="HT68" i="23"/>
  <c r="HS68" i="23"/>
  <c r="HR68" i="23"/>
  <c r="JS67" i="23"/>
  <c r="JR67" i="23"/>
  <c r="JQ67" i="23"/>
  <c r="HT67" i="23"/>
  <c r="HS67" i="23"/>
  <c r="HR67" i="23"/>
  <c r="JS66" i="23"/>
  <c r="JR66" i="23"/>
  <c r="JQ66" i="23"/>
  <c r="HT66" i="23"/>
  <c r="HS66" i="23"/>
  <c r="HR66" i="23"/>
  <c r="JS65" i="23"/>
  <c r="JR65" i="23"/>
  <c r="JQ65" i="23"/>
  <c r="HT65" i="23"/>
  <c r="HS65" i="23"/>
  <c r="HR65" i="23"/>
  <c r="JS64" i="23"/>
  <c r="JR64" i="23"/>
  <c r="JQ64" i="23"/>
  <c r="HT64" i="23"/>
  <c r="HS64" i="23"/>
  <c r="HR64" i="23"/>
  <c r="JS63" i="23"/>
  <c r="JR63" i="23"/>
  <c r="JQ63" i="23"/>
  <c r="HT63" i="23"/>
  <c r="HS63" i="23"/>
  <c r="HR63" i="23"/>
  <c r="JS62" i="23"/>
  <c r="JR62" i="23"/>
  <c r="JQ62" i="23"/>
  <c r="HT62" i="23"/>
  <c r="HS62" i="23"/>
  <c r="HR62" i="23"/>
  <c r="JS61" i="23"/>
  <c r="JR61" i="23"/>
  <c r="JQ61" i="23"/>
  <c r="HT61" i="23"/>
  <c r="HS61" i="23"/>
  <c r="HR61" i="23"/>
  <c r="JS60" i="23"/>
  <c r="JR60" i="23"/>
  <c r="JQ60" i="23"/>
  <c r="HT60" i="23"/>
  <c r="HS60" i="23"/>
  <c r="HR60" i="23"/>
  <c r="JS59" i="23"/>
  <c r="JR59" i="23"/>
  <c r="JQ59" i="23"/>
  <c r="HT59" i="23"/>
  <c r="HS59" i="23"/>
  <c r="HR59" i="23"/>
  <c r="JS58" i="23"/>
  <c r="JR58" i="23"/>
  <c r="JQ58" i="23"/>
  <c r="HT58" i="23"/>
  <c r="HS58" i="23"/>
  <c r="HR58" i="23"/>
  <c r="JS57" i="23"/>
  <c r="JR57" i="23"/>
  <c r="JQ57" i="23"/>
  <c r="HT57" i="23"/>
  <c r="HS57" i="23"/>
  <c r="HR57" i="23"/>
  <c r="JS56" i="23"/>
  <c r="JR56" i="23"/>
  <c r="JQ56" i="23"/>
  <c r="HT56" i="23"/>
  <c r="HS56" i="23"/>
  <c r="HR56" i="23"/>
  <c r="JS55" i="23"/>
  <c r="JR55" i="23"/>
  <c r="JQ55" i="23"/>
  <c r="HT55" i="23"/>
  <c r="HS55" i="23"/>
  <c r="HR55" i="23"/>
  <c r="JS54" i="23"/>
  <c r="JR54" i="23"/>
  <c r="JQ54" i="23"/>
  <c r="HT54" i="23"/>
  <c r="HS54" i="23"/>
  <c r="HR54" i="23"/>
  <c r="JS53" i="23"/>
  <c r="JR53" i="23"/>
  <c r="JQ53" i="23"/>
  <c r="HT53" i="23"/>
  <c r="HS53" i="23"/>
  <c r="HR53" i="23"/>
  <c r="JS52" i="23"/>
  <c r="JR52" i="23"/>
  <c r="JQ52" i="23"/>
  <c r="HT52" i="23"/>
  <c r="HS52" i="23"/>
  <c r="HR52" i="23"/>
  <c r="JS51" i="23"/>
  <c r="JR51" i="23"/>
  <c r="JQ51" i="23"/>
  <c r="HT51" i="23"/>
  <c r="HS51" i="23"/>
  <c r="HR51" i="23"/>
  <c r="JS50" i="23"/>
  <c r="JR50" i="23"/>
  <c r="JQ50" i="23"/>
  <c r="HT50" i="23"/>
  <c r="HS50" i="23"/>
  <c r="HR50" i="23"/>
  <c r="JS49" i="23"/>
  <c r="JR49" i="23"/>
  <c r="JQ49" i="23"/>
  <c r="HT49" i="23"/>
  <c r="HS49" i="23"/>
  <c r="HR49" i="23"/>
  <c r="JS48" i="23"/>
  <c r="JR48" i="23"/>
  <c r="JQ48" i="23"/>
  <c r="HT48" i="23"/>
  <c r="HS48" i="23"/>
  <c r="HR48" i="23"/>
  <c r="JS47" i="23"/>
  <c r="JR47" i="23"/>
  <c r="JQ47" i="23"/>
  <c r="HT47" i="23"/>
  <c r="HS47" i="23"/>
  <c r="HR47" i="23"/>
  <c r="JS46" i="23"/>
  <c r="JR46" i="23"/>
  <c r="JQ46" i="23"/>
  <c r="HT46" i="23"/>
  <c r="HS46" i="23"/>
  <c r="HR46" i="23"/>
  <c r="JS45" i="23"/>
  <c r="JR45" i="23"/>
  <c r="JQ45" i="23"/>
  <c r="HT45" i="23"/>
  <c r="HS45" i="23"/>
  <c r="HR45" i="23"/>
  <c r="JS44" i="23"/>
  <c r="JR44" i="23"/>
  <c r="JQ44" i="23"/>
  <c r="HT44" i="23"/>
  <c r="HS44" i="23"/>
  <c r="HR44" i="23"/>
  <c r="JS43" i="23"/>
  <c r="JR43" i="23"/>
  <c r="JQ43" i="23"/>
  <c r="HT43" i="23"/>
  <c r="HS43" i="23"/>
  <c r="HR43" i="23"/>
  <c r="JS42" i="23"/>
  <c r="JR42" i="23"/>
  <c r="JQ42" i="23"/>
  <c r="HT42" i="23"/>
  <c r="HS42" i="23"/>
  <c r="HR42" i="23"/>
  <c r="JS41" i="23"/>
  <c r="JR41" i="23"/>
  <c r="JQ41" i="23"/>
  <c r="HT41" i="23"/>
  <c r="HS41" i="23"/>
  <c r="HR41" i="23"/>
  <c r="JS40" i="23"/>
  <c r="JR40" i="23"/>
  <c r="JQ40" i="23"/>
  <c r="HT40" i="23"/>
  <c r="HS40" i="23"/>
  <c r="HR40" i="23"/>
  <c r="JS39" i="23"/>
  <c r="JR39" i="23"/>
  <c r="JQ39" i="23"/>
  <c r="HT39" i="23"/>
  <c r="HS39" i="23"/>
  <c r="HR39" i="23"/>
  <c r="JS38" i="23"/>
  <c r="JR38" i="23"/>
  <c r="JQ38" i="23"/>
  <c r="HT38" i="23"/>
  <c r="HS38" i="23"/>
  <c r="HR38" i="23"/>
  <c r="JS37" i="23"/>
  <c r="JR37" i="23"/>
  <c r="JQ37" i="23"/>
  <c r="HT37" i="23"/>
  <c r="HS37" i="23"/>
  <c r="HR37" i="23"/>
  <c r="JS36" i="23"/>
  <c r="JR36" i="23"/>
  <c r="JQ36" i="23"/>
  <c r="HT36" i="23"/>
  <c r="HS36" i="23"/>
  <c r="HR36" i="23"/>
  <c r="JS35" i="23"/>
  <c r="JR35" i="23"/>
  <c r="JQ35" i="23"/>
  <c r="HT35" i="23"/>
  <c r="HS35" i="23"/>
  <c r="HR35" i="23"/>
  <c r="JS34" i="23"/>
  <c r="JR34" i="23"/>
  <c r="JQ34" i="23"/>
  <c r="HT34" i="23"/>
  <c r="HS34" i="23"/>
  <c r="HR34" i="23"/>
  <c r="JS33" i="23"/>
  <c r="JR33" i="23"/>
  <c r="JQ33" i="23"/>
  <c r="HT33" i="23"/>
  <c r="HS33" i="23"/>
  <c r="HR33" i="23"/>
  <c r="JS32" i="23"/>
  <c r="JR32" i="23"/>
  <c r="JQ32" i="23"/>
  <c r="HT32" i="23"/>
  <c r="HS32" i="23"/>
  <c r="HR32" i="23"/>
  <c r="JS31" i="23"/>
  <c r="JR31" i="23"/>
  <c r="JQ31" i="23"/>
  <c r="HT31" i="23"/>
  <c r="HS31" i="23"/>
  <c r="HR31" i="23"/>
  <c r="JS30" i="23"/>
  <c r="JR30" i="23"/>
  <c r="JQ30" i="23"/>
  <c r="HT30" i="23"/>
  <c r="HS30" i="23"/>
  <c r="HR30" i="23"/>
  <c r="JS29" i="23"/>
  <c r="JR29" i="23"/>
  <c r="JQ29" i="23"/>
  <c r="HT29" i="23"/>
  <c r="HS29" i="23"/>
  <c r="HR29" i="23"/>
  <c r="JS28" i="23"/>
  <c r="JR28" i="23"/>
  <c r="JQ28" i="23"/>
  <c r="HT28" i="23"/>
  <c r="HS28" i="23"/>
  <c r="HR28" i="23"/>
  <c r="JS27" i="23"/>
  <c r="JR27" i="23"/>
  <c r="JQ27" i="23"/>
  <c r="HT27" i="23"/>
  <c r="HS27" i="23"/>
  <c r="HR27" i="23"/>
  <c r="JS26" i="23"/>
  <c r="JR26" i="23"/>
  <c r="JQ26" i="23"/>
  <c r="HT26" i="23"/>
  <c r="HS26" i="23"/>
  <c r="HR26" i="23"/>
  <c r="JS25" i="23"/>
  <c r="JR25" i="23"/>
  <c r="JQ25" i="23"/>
  <c r="HT25" i="23"/>
  <c r="HS25" i="23"/>
  <c r="HR25" i="23"/>
  <c r="JS24" i="23"/>
  <c r="JR24" i="23"/>
  <c r="JQ24" i="23"/>
  <c r="HT24" i="23"/>
  <c r="HS24" i="23"/>
  <c r="HR24" i="23"/>
  <c r="JS23" i="23"/>
  <c r="JR23" i="23"/>
  <c r="JQ23" i="23"/>
  <c r="HT23" i="23"/>
  <c r="HS23" i="23"/>
  <c r="HR23" i="23"/>
  <c r="JS22" i="23"/>
  <c r="JR22" i="23"/>
  <c r="JQ22" i="23"/>
  <c r="HT22" i="23"/>
  <c r="HS22" i="23"/>
  <c r="HR22" i="23"/>
  <c r="JS21" i="23"/>
  <c r="JR21" i="23"/>
  <c r="JQ21" i="23"/>
  <c r="HT21" i="23"/>
  <c r="HS21" i="23"/>
  <c r="HR21" i="23"/>
  <c r="JS20" i="23"/>
  <c r="JR20" i="23"/>
  <c r="JQ20" i="23"/>
  <c r="HT20" i="23"/>
  <c r="HS20" i="23"/>
  <c r="HR20" i="23"/>
  <c r="JS19" i="23"/>
  <c r="JR19" i="23"/>
  <c r="JQ19" i="23"/>
  <c r="HT19" i="23"/>
  <c r="HS19" i="23"/>
  <c r="HR19" i="23"/>
  <c r="JS18" i="23"/>
  <c r="JR18" i="23"/>
  <c r="JQ18" i="23"/>
  <c r="HT18" i="23"/>
  <c r="HS18" i="23"/>
  <c r="HR18" i="23"/>
  <c r="JS17" i="23"/>
  <c r="JR17" i="23"/>
  <c r="JQ17" i="23"/>
  <c r="HT17" i="23"/>
  <c r="HS17" i="23"/>
  <c r="HR17" i="23"/>
  <c r="JS16" i="23"/>
  <c r="JR16" i="23"/>
  <c r="JQ16" i="23"/>
  <c r="HT16" i="23"/>
  <c r="HS16" i="23"/>
  <c r="HR16" i="23"/>
  <c r="JS15" i="23"/>
  <c r="JR15" i="23"/>
  <c r="JQ15" i="23"/>
  <c r="HT15" i="23"/>
  <c r="HS15" i="23"/>
  <c r="HR15" i="23"/>
  <c r="JS14" i="23"/>
  <c r="JR14" i="23"/>
  <c r="JQ14" i="23"/>
  <c r="HT14" i="23"/>
  <c r="HS14" i="23"/>
  <c r="HR14" i="23"/>
  <c r="JS13" i="23"/>
  <c r="JR13" i="23"/>
  <c r="JQ13" i="23"/>
  <c r="HT13" i="23"/>
  <c r="HS13" i="23"/>
  <c r="HR13" i="23"/>
  <c r="JS12" i="23"/>
  <c r="JR12" i="23"/>
  <c r="JQ12" i="23"/>
  <c r="HT12" i="23"/>
  <c r="HS12" i="23"/>
  <c r="HR12" i="23"/>
  <c r="JS11" i="23"/>
  <c r="JR11" i="23"/>
  <c r="JQ11" i="23"/>
  <c r="HT11" i="23"/>
  <c r="HS11" i="23"/>
  <c r="HR11" i="23"/>
  <c r="JS10" i="23"/>
  <c r="JR10" i="23"/>
  <c r="JQ10" i="23"/>
  <c r="HT10" i="23"/>
  <c r="HS10" i="23"/>
  <c r="HR10" i="23"/>
  <c r="JS9" i="23"/>
  <c r="JR9" i="23"/>
  <c r="JQ9" i="23"/>
  <c r="HT9" i="23"/>
  <c r="HS9" i="23"/>
  <c r="HR9" i="23"/>
  <c r="JS8" i="23"/>
  <c r="JR8" i="23"/>
  <c r="JQ8" i="23"/>
  <c r="HT8" i="23"/>
  <c r="HS8" i="23"/>
  <c r="HR8" i="23"/>
  <c r="JS7" i="23"/>
  <c r="JR7" i="23"/>
  <c r="JQ7" i="23"/>
  <c r="HT7" i="23"/>
  <c r="HS7" i="23"/>
  <c r="HR7" i="23"/>
  <c r="JS6" i="23"/>
  <c r="JR6" i="23"/>
  <c r="JQ6" i="23"/>
  <c r="HT6" i="23"/>
  <c r="HS6" i="23"/>
  <c r="HR6" i="23"/>
  <c r="JS5" i="23"/>
  <c r="JR5" i="23"/>
  <c r="JQ5" i="23"/>
  <c r="HT5" i="23"/>
  <c r="HS5" i="23"/>
  <c r="HR5" i="23"/>
  <c r="JS4" i="23"/>
  <c r="JR4" i="23"/>
  <c r="JQ4" i="23"/>
  <c r="HT4" i="23"/>
  <c r="HS4" i="23"/>
  <c r="HR4" i="23"/>
  <c r="JS3" i="23"/>
  <c r="JR3" i="23"/>
  <c r="JQ3" i="23"/>
  <c r="HT3" i="23"/>
  <c r="HS3" i="23"/>
  <c r="HR3" i="23"/>
  <c r="JS2" i="23"/>
  <c r="JR2" i="23"/>
  <c r="JQ2" i="23"/>
  <c r="HT2" i="23"/>
  <c r="HS2" i="23"/>
  <c r="HR2" i="23"/>
  <c r="FW121" i="23"/>
  <c r="FV121" i="23"/>
  <c r="FU121" i="23"/>
  <c r="FW120" i="23"/>
  <c r="FV120" i="23"/>
  <c r="FU120" i="23"/>
  <c r="FW119" i="23"/>
  <c r="FV119" i="23"/>
  <c r="FU119" i="23"/>
  <c r="FW118" i="23"/>
  <c r="FV118" i="23"/>
  <c r="FU118" i="23"/>
  <c r="FW117" i="23"/>
  <c r="FV117" i="23"/>
  <c r="FU117" i="23"/>
  <c r="FW116" i="23"/>
  <c r="FV116" i="23"/>
  <c r="FU116" i="23"/>
  <c r="FW115" i="23"/>
  <c r="FV115" i="23"/>
  <c r="FU115" i="23"/>
  <c r="FW114" i="23"/>
  <c r="FV114" i="23"/>
  <c r="FU114" i="23"/>
  <c r="FW113" i="23"/>
  <c r="FV113" i="23"/>
  <c r="FU113" i="23"/>
  <c r="FW112" i="23"/>
  <c r="FV112" i="23"/>
  <c r="FU112" i="23"/>
  <c r="FW111" i="23"/>
  <c r="FV111" i="23"/>
  <c r="FU111" i="23"/>
  <c r="FW110" i="23"/>
  <c r="FV110" i="23"/>
  <c r="FU110" i="23"/>
  <c r="FW109" i="23"/>
  <c r="FV109" i="23"/>
  <c r="FU109" i="23"/>
  <c r="FW108" i="23"/>
  <c r="FV108" i="23"/>
  <c r="FU108" i="23"/>
  <c r="FW107" i="23"/>
  <c r="FV107" i="23"/>
  <c r="FU107" i="23"/>
  <c r="FW106" i="23"/>
  <c r="FV106" i="23"/>
  <c r="FU106" i="23"/>
  <c r="FW105" i="23"/>
  <c r="FV105" i="23"/>
  <c r="FU105" i="23"/>
  <c r="FW104" i="23"/>
  <c r="FV104" i="23"/>
  <c r="FU104" i="23"/>
  <c r="FW103" i="23"/>
  <c r="FV103" i="23"/>
  <c r="FU103" i="23"/>
  <c r="FW102" i="23"/>
  <c r="FV102" i="23"/>
  <c r="FU102" i="23"/>
  <c r="FW101" i="23"/>
  <c r="FV101" i="23"/>
  <c r="FU101" i="23"/>
  <c r="FW100" i="23"/>
  <c r="FV100" i="23"/>
  <c r="FU100" i="23"/>
  <c r="FW99" i="23"/>
  <c r="FV99" i="23"/>
  <c r="FU99" i="23"/>
  <c r="FW98" i="23"/>
  <c r="FV98" i="23"/>
  <c r="FU98" i="23"/>
  <c r="FW97" i="23"/>
  <c r="FV97" i="23"/>
  <c r="FU97" i="23"/>
  <c r="FW96" i="23"/>
  <c r="FV96" i="23"/>
  <c r="FU96" i="23"/>
  <c r="FW95" i="23"/>
  <c r="FV95" i="23"/>
  <c r="FU95" i="23"/>
  <c r="FW94" i="23"/>
  <c r="FV94" i="23"/>
  <c r="FU94" i="23"/>
  <c r="FW93" i="23"/>
  <c r="FV93" i="23"/>
  <c r="FU93" i="23"/>
  <c r="FW92" i="23"/>
  <c r="FV92" i="23"/>
  <c r="FU92" i="23"/>
  <c r="FW91" i="23"/>
  <c r="FV91" i="23"/>
  <c r="FU91" i="23"/>
  <c r="FW90" i="23"/>
  <c r="FV90" i="23"/>
  <c r="FU90" i="23"/>
  <c r="FW89" i="23"/>
  <c r="FV89" i="23"/>
  <c r="FU89" i="23"/>
  <c r="FW88" i="23"/>
  <c r="FV88" i="23"/>
  <c r="FU88" i="23"/>
  <c r="FW87" i="23"/>
  <c r="FV87" i="23"/>
  <c r="FU87" i="23"/>
  <c r="FW86" i="23"/>
  <c r="FV86" i="23"/>
  <c r="FU86" i="23"/>
  <c r="FW85" i="23"/>
  <c r="FV85" i="23"/>
  <c r="FU85" i="23"/>
  <c r="FW84" i="23"/>
  <c r="FV84" i="23"/>
  <c r="FU84" i="23"/>
  <c r="FW83" i="23"/>
  <c r="FV83" i="23"/>
  <c r="FU83" i="23"/>
  <c r="FW82" i="23"/>
  <c r="FV82" i="23"/>
  <c r="FU82" i="23"/>
  <c r="FW81" i="23"/>
  <c r="FV81" i="23"/>
  <c r="FU81" i="23"/>
  <c r="FW80" i="23"/>
  <c r="FV80" i="23"/>
  <c r="FU80" i="23"/>
  <c r="FW79" i="23"/>
  <c r="FV79" i="23"/>
  <c r="FU79" i="23"/>
  <c r="FW78" i="23"/>
  <c r="FV78" i="23"/>
  <c r="FU78" i="23"/>
  <c r="FW77" i="23"/>
  <c r="FV77" i="23"/>
  <c r="FU77" i="23"/>
  <c r="FW76" i="23"/>
  <c r="FV76" i="23"/>
  <c r="FU76" i="23"/>
  <c r="FW75" i="23"/>
  <c r="FV75" i="23"/>
  <c r="FU75" i="23"/>
  <c r="FW74" i="23"/>
  <c r="FV74" i="23"/>
  <c r="FU74" i="23"/>
  <c r="FW73" i="23"/>
  <c r="FV73" i="23"/>
  <c r="FU73" i="23"/>
  <c r="FW72" i="23"/>
  <c r="FV72" i="23"/>
  <c r="FU72" i="23"/>
  <c r="FW71" i="23"/>
  <c r="FV71" i="23"/>
  <c r="FU71" i="23"/>
  <c r="FW70" i="23"/>
  <c r="FV70" i="23"/>
  <c r="FU70" i="23"/>
  <c r="FW69" i="23"/>
  <c r="FV69" i="23"/>
  <c r="FU69" i="23"/>
  <c r="FW68" i="23"/>
  <c r="FV68" i="23"/>
  <c r="FU68" i="23"/>
  <c r="FW67" i="23"/>
  <c r="FV67" i="23"/>
  <c r="FU67" i="23"/>
  <c r="FW66" i="23"/>
  <c r="FV66" i="23"/>
  <c r="FU66" i="23"/>
  <c r="FW65" i="23"/>
  <c r="FV65" i="23"/>
  <c r="FU65" i="23"/>
  <c r="FW64" i="23"/>
  <c r="FV64" i="23"/>
  <c r="FU64" i="23"/>
  <c r="FW63" i="23"/>
  <c r="FV63" i="23"/>
  <c r="FU63" i="23"/>
  <c r="FW62" i="23"/>
  <c r="FV62" i="23"/>
  <c r="FU62" i="23"/>
  <c r="FW61" i="23"/>
  <c r="FV61" i="23"/>
  <c r="FU61" i="23"/>
  <c r="FW60" i="23"/>
  <c r="FV60" i="23"/>
  <c r="FU60" i="23"/>
  <c r="FW59" i="23"/>
  <c r="FV59" i="23"/>
  <c r="FU59" i="23"/>
  <c r="FW58" i="23"/>
  <c r="FV58" i="23"/>
  <c r="FU58" i="23"/>
  <c r="FW57" i="23"/>
  <c r="FV57" i="23"/>
  <c r="FU57" i="23"/>
  <c r="FW56" i="23"/>
  <c r="FV56" i="23"/>
  <c r="FU56" i="23"/>
  <c r="FW55" i="23"/>
  <c r="FV55" i="23"/>
  <c r="FU55" i="23"/>
  <c r="FW54" i="23"/>
  <c r="FV54" i="23"/>
  <c r="FU54" i="23"/>
  <c r="FW53" i="23"/>
  <c r="FV53" i="23"/>
  <c r="FU53" i="23"/>
  <c r="FW52" i="23"/>
  <c r="FV52" i="23"/>
  <c r="FU52" i="23"/>
  <c r="FW51" i="23"/>
  <c r="FV51" i="23"/>
  <c r="FU51" i="23"/>
  <c r="FW50" i="23"/>
  <c r="FV50" i="23"/>
  <c r="FU50" i="23"/>
  <c r="FW49" i="23"/>
  <c r="FV49" i="23"/>
  <c r="FU49" i="23"/>
  <c r="FW48" i="23"/>
  <c r="FV48" i="23"/>
  <c r="FU48" i="23"/>
  <c r="FW47" i="23"/>
  <c r="FV47" i="23"/>
  <c r="FU47" i="23"/>
  <c r="FW46" i="23"/>
  <c r="FV46" i="23"/>
  <c r="FU46" i="23"/>
  <c r="FW45" i="23"/>
  <c r="FV45" i="23"/>
  <c r="FU45" i="23"/>
  <c r="FW44" i="23"/>
  <c r="FV44" i="23"/>
  <c r="FU44" i="23"/>
  <c r="FW43" i="23"/>
  <c r="FV43" i="23"/>
  <c r="FU43" i="23"/>
  <c r="FW42" i="23"/>
  <c r="FV42" i="23"/>
  <c r="FU42" i="23"/>
  <c r="FW41" i="23"/>
  <c r="FV41" i="23"/>
  <c r="FU41" i="23"/>
  <c r="FW40" i="23"/>
  <c r="FV40" i="23"/>
  <c r="FU40" i="23"/>
  <c r="FW39" i="23"/>
  <c r="FV39" i="23"/>
  <c r="FU39" i="23"/>
  <c r="FW38" i="23"/>
  <c r="FV38" i="23"/>
  <c r="FU38" i="23"/>
  <c r="FW37" i="23"/>
  <c r="FV37" i="23"/>
  <c r="FU37" i="23"/>
  <c r="FW36" i="23"/>
  <c r="FV36" i="23"/>
  <c r="FU36" i="23"/>
  <c r="FW35" i="23"/>
  <c r="FV35" i="23"/>
  <c r="FU35" i="23"/>
  <c r="FW34" i="23"/>
  <c r="FV34" i="23"/>
  <c r="FU34" i="23"/>
  <c r="FW33" i="23"/>
  <c r="FV33" i="23"/>
  <c r="FU33" i="23"/>
  <c r="FW32" i="23"/>
  <c r="FV32" i="23"/>
  <c r="FU32" i="23"/>
  <c r="FW31" i="23"/>
  <c r="FV31" i="23"/>
  <c r="FU31" i="23"/>
  <c r="FW30" i="23"/>
  <c r="FV30" i="23"/>
  <c r="FU30" i="23"/>
  <c r="FW29" i="23"/>
  <c r="FV29" i="23"/>
  <c r="FU29" i="23"/>
  <c r="FW28" i="23"/>
  <c r="FV28" i="23"/>
  <c r="FU28" i="23"/>
  <c r="FW27" i="23"/>
  <c r="FV27" i="23"/>
  <c r="FU27" i="23"/>
  <c r="FW26" i="23"/>
  <c r="FV26" i="23"/>
  <c r="FU26" i="23"/>
  <c r="FW25" i="23"/>
  <c r="FV25" i="23"/>
  <c r="FU25" i="23"/>
  <c r="FW24" i="23"/>
  <c r="FV24" i="23"/>
  <c r="FU24" i="23"/>
  <c r="FW23" i="23"/>
  <c r="FV23" i="23"/>
  <c r="FU23" i="23"/>
  <c r="FW22" i="23"/>
  <c r="FV22" i="23"/>
  <c r="FU22" i="23"/>
  <c r="FW21" i="23"/>
  <c r="FV21" i="23"/>
  <c r="FU21" i="23"/>
  <c r="FW20" i="23"/>
  <c r="FV20" i="23"/>
  <c r="FU20" i="23"/>
  <c r="FW19" i="23"/>
  <c r="FV19" i="23"/>
  <c r="FU19" i="23"/>
  <c r="FW18" i="23"/>
  <c r="FV18" i="23"/>
  <c r="FU18" i="23"/>
  <c r="FW17" i="23"/>
  <c r="FV17" i="23"/>
  <c r="FU17" i="23"/>
  <c r="FW16" i="23"/>
  <c r="FV16" i="23"/>
  <c r="FU16" i="23"/>
  <c r="FW15" i="23"/>
  <c r="FV15" i="23"/>
  <c r="FU15" i="23"/>
  <c r="FW14" i="23"/>
  <c r="FV14" i="23"/>
  <c r="FU14" i="23"/>
  <c r="FW13" i="23"/>
  <c r="FV13" i="23"/>
  <c r="FU13" i="23"/>
  <c r="FW12" i="23"/>
  <c r="FV12" i="23"/>
  <c r="FU12" i="23"/>
  <c r="FW11" i="23"/>
  <c r="FV11" i="23"/>
  <c r="FU11" i="23"/>
  <c r="FW10" i="23"/>
  <c r="FV10" i="23"/>
  <c r="FU10" i="23"/>
  <c r="FW9" i="23"/>
  <c r="FV9" i="23"/>
  <c r="FU9" i="23"/>
  <c r="FW8" i="23"/>
  <c r="FV8" i="23"/>
  <c r="FU8" i="23"/>
  <c r="FW7" i="23"/>
  <c r="FV7" i="23"/>
  <c r="FU7" i="23"/>
  <c r="FW6" i="23"/>
  <c r="FV6" i="23"/>
  <c r="FU6" i="23"/>
  <c r="FW5" i="23"/>
  <c r="FV5" i="23"/>
  <c r="FU5" i="23"/>
  <c r="FW4" i="23"/>
  <c r="FV4" i="23"/>
  <c r="FU4" i="23"/>
  <c r="FW3" i="23"/>
  <c r="FV3" i="23"/>
  <c r="FU3" i="23"/>
  <c r="FW2" i="23"/>
  <c r="FV2" i="23"/>
  <c r="FU2" i="23"/>
  <c r="DU121" i="23"/>
  <c r="DT121" i="23"/>
  <c r="DS121" i="23"/>
  <c r="DU120" i="23"/>
  <c r="DT120" i="23"/>
  <c r="DS120" i="23"/>
  <c r="DU119" i="23"/>
  <c r="DT119" i="23"/>
  <c r="DS119" i="23"/>
  <c r="DU118" i="23"/>
  <c r="DT118" i="23"/>
  <c r="DS118" i="23"/>
  <c r="DU117" i="23"/>
  <c r="DT117" i="23"/>
  <c r="DS117" i="23"/>
  <c r="DU116" i="23"/>
  <c r="DT116" i="23"/>
  <c r="DS116" i="23"/>
  <c r="DU115" i="23"/>
  <c r="DT115" i="23"/>
  <c r="DS115" i="23"/>
  <c r="DU114" i="23"/>
  <c r="DT114" i="23"/>
  <c r="DS114" i="23"/>
  <c r="DU113" i="23"/>
  <c r="DT113" i="23"/>
  <c r="DS113" i="23"/>
  <c r="DU112" i="23"/>
  <c r="DT112" i="23"/>
  <c r="DS112" i="23"/>
  <c r="DU111" i="23"/>
  <c r="DT111" i="23"/>
  <c r="DS111" i="23"/>
  <c r="DU110" i="23"/>
  <c r="DT110" i="23"/>
  <c r="DS110" i="23"/>
  <c r="DU109" i="23"/>
  <c r="DT109" i="23"/>
  <c r="DS109" i="23"/>
  <c r="DU108" i="23"/>
  <c r="DT108" i="23"/>
  <c r="DS108" i="23"/>
  <c r="DU107" i="23"/>
  <c r="DT107" i="23"/>
  <c r="DS107" i="23"/>
  <c r="DU106" i="23"/>
  <c r="DT106" i="23"/>
  <c r="DS106" i="23"/>
  <c r="DU105" i="23"/>
  <c r="DT105" i="23"/>
  <c r="DS105" i="23"/>
  <c r="DU104" i="23"/>
  <c r="DT104" i="23"/>
  <c r="DS104" i="23"/>
  <c r="DU103" i="23"/>
  <c r="DT103" i="23"/>
  <c r="DS103" i="23"/>
  <c r="DU102" i="23"/>
  <c r="DT102" i="23"/>
  <c r="DS102" i="23"/>
  <c r="DU101" i="23"/>
  <c r="DT101" i="23"/>
  <c r="DS101" i="23"/>
  <c r="DU100" i="23"/>
  <c r="DT100" i="23"/>
  <c r="DS100" i="23"/>
  <c r="DU99" i="23"/>
  <c r="DT99" i="23"/>
  <c r="DS99" i="23"/>
  <c r="DU98" i="23"/>
  <c r="DT98" i="23"/>
  <c r="DS98" i="23"/>
  <c r="DU97" i="23"/>
  <c r="DT97" i="23"/>
  <c r="DS97" i="23"/>
  <c r="DU96" i="23"/>
  <c r="DT96" i="23"/>
  <c r="DS96" i="23"/>
  <c r="DU95" i="23"/>
  <c r="DT95" i="23"/>
  <c r="DS95" i="23"/>
  <c r="DU94" i="23"/>
  <c r="DT94" i="23"/>
  <c r="DS94" i="23"/>
  <c r="DU93" i="23"/>
  <c r="DT93" i="23"/>
  <c r="DS93" i="23"/>
  <c r="DU92" i="23"/>
  <c r="DT92" i="23"/>
  <c r="DS92" i="23"/>
  <c r="DU91" i="23"/>
  <c r="DT91" i="23"/>
  <c r="DS91" i="23"/>
  <c r="DU90" i="23"/>
  <c r="DT90" i="23"/>
  <c r="DS90" i="23"/>
  <c r="DU89" i="23"/>
  <c r="DT89" i="23"/>
  <c r="DS89" i="23"/>
  <c r="DU88" i="23"/>
  <c r="DT88" i="23"/>
  <c r="DS88" i="23"/>
  <c r="DU87" i="23"/>
  <c r="DT87" i="23"/>
  <c r="DS87" i="23"/>
  <c r="DU86" i="23"/>
  <c r="DT86" i="23"/>
  <c r="DS86" i="23"/>
  <c r="DU85" i="23"/>
  <c r="DT85" i="23"/>
  <c r="DS85" i="23"/>
  <c r="DU84" i="23"/>
  <c r="DT84" i="23"/>
  <c r="DS84" i="23"/>
  <c r="DU83" i="23"/>
  <c r="DT83" i="23"/>
  <c r="DS83" i="23"/>
  <c r="DU82" i="23"/>
  <c r="DT82" i="23"/>
  <c r="DS82" i="23"/>
  <c r="DU81" i="23"/>
  <c r="DT81" i="23"/>
  <c r="DS81" i="23"/>
  <c r="DU80" i="23"/>
  <c r="DT80" i="23"/>
  <c r="DS80" i="23"/>
  <c r="DU79" i="23"/>
  <c r="DT79" i="23"/>
  <c r="DS79" i="23"/>
  <c r="DU78" i="23"/>
  <c r="DT78" i="23"/>
  <c r="DS78" i="23"/>
  <c r="DU77" i="23"/>
  <c r="DT77" i="23"/>
  <c r="DS77" i="23"/>
  <c r="DU76" i="23"/>
  <c r="DT76" i="23"/>
  <c r="DS76" i="23"/>
  <c r="DU75" i="23"/>
  <c r="DT75" i="23"/>
  <c r="DS75" i="23"/>
  <c r="DU74" i="23"/>
  <c r="DT74" i="23"/>
  <c r="DS74" i="23"/>
  <c r="DU73" i="23"/>
  <c r="DT73" i="23"/>
  <c r="DS73" i="23"/>
  <c r="DU72" i="23"/>
  <c r="DT72" i="23"/>
  <c r="DS72" i="23"/>
  <c r="DU71" i="23"/>
  <c r="DT71" i="23"/>
  <c r="DS71" i="23"/>
  <c r="DU70" i="23"/>
  <c r="DT70" i="23"/>
  <c r="DS70" i="23"/>
  <c r="DU69" i="23"/>
  <c r="DT69" i="23"/>
  <c r="DS69" i="23"/>
  <c r="DU68" i="23"/>
  <c r="DT68" i="23"/>
  <c r="DS68" i="23"/>
  <c r="DU67" i="23"/>
  <c r="DT67" i="23"/>
  <c r="DS67" i="23"/>
  <c r="DU66" i="23"/>
  <c r="DT66" i="23"/>
  <c r="DS66" i="23"/>
  <c r="DU65" i="23"/>
  <c r="DT65" i="23"/>
  <c r="DS65" i="23"/>
  <c r="DU64" i="23"/>
  <c r="DT64" i="23"/>
  <c r="DS64" i="23"/>
  <c r="DU63" i="23"/>
  <c r="DT63" i="23"/>
  <c r="DS63" i="23"/>
  <c r="DU62" i="23"/>
  <c r="DT62" i="23"/>
  <c r="DS62" i="23"/>
  <c r="DU61" i="23"/>
  <c r="DT61" i="23"/>
  <c r="DS61" i="23"/>
  <c r="DU60" i="23"/>
  <c r="DT60" i="23"/>
  <c r="DS60" i="23"/>
  <c r="DU59" i="23"/>
  <c r="DT59" i="23"/>
  <c r="DS59" i="23"/>
  <c r="DU58" i="23"/>
  <c r="DT58" i="23"/>
  <c r="DS58" i="23"/>
  <c r="DU57" i="23"/>
  <c r="DT57" i="23"/>
  <c r="DS57" i="23"/>
  <c r="DU56" i="23"/>
  <c r="DT56" i="23"/>
  <c r="DS56" i="23"/>
  <c r="DU55" i="23"/>
  <c r="DT55" i="23"/>
  <c r="DS55" i="23"/>
  <c r="DU54" i="23"/>
  <c r="DT54" i="23"/>
  <c r="DS54" i="23"/>
  <c r="DU53" i="23"/>
  <c r="DT53" i="23"/>
  <c r="DS53" i="23"/>
  <c r="DU52" i="23"/>
  <c r="DT52" i="23"/>
  <c r="DS52" i="23"/>
  <c r="DU51" i="23"/>
  <c r="DT51" i="23"/>
  <c r="DS51" i="23"/>
  <c r="DU50" i="23"/>
  <c r="DT50" i="23"/>
  <c r="DS50" i="23"/>
  <c r="DU49" i="23"/>
  <c r="DT49" i="23"/>
  <c r="DS49" i="23"/>
  <c r="DU48" i="23"/>
  <c r="DT48" i="23"/>
  <c r="DS48" i="23"/>
  <c r="DU47" i="23"/>
  <c r="DT47" i="23"/>
  <c r="DS47" i="23"/>
  <c r="DU46" i="23"/>
  <c r="DT46" i="23"/>
  <c r="DS46" i="23"/>
  <c r="DU45" i="23"/>
  <c r="DT45" i="23"/>
  <c r="DS45" i="23"/>
  <c r="DU44" i="23"/>
  <c r="DT44" i="23"/>
  <c r="DS44" i="23"/>
  <c r="DU43" i="23"/>
  <c r="DT43" i="23"/>
  <c r="DS43" i="23"/>
  <c r="DU42" i="23"/>
  <c r="DT42" i="23"/>
  <c r="DS42" i="23"/>
  <c r="DU41" i="23"/>
  <c r="DT41" i="23"/>
  <c r="DS41" i="23"/>
  <c r="DU40" i="23"/>
  <c r="DT40" i="23"/>
  <c r="DS40" i="23"/>
  <c r="DU39" i="23"/>
  <c r="DT39" i="23"/>
  <c r="DS39" i="23"/>
  <c r="DU38" i="23"/>
  <c r="DT38" i="23"/>
  <c r="DS38" i="23"/>
  <c r="DU37" i="23"/>
  <c r="DT37" i="23"/>
  <c r="DS37" i="23"/>
  <c r="DU36" i="23"/>
  <c r="DT36" i="23"/>
  <c r="DS36" i="23"/>
  <c r="DU35" i="23"/>
  <c r="DT35" i="23"/>
  <c r="DS35" i="23"/>
  <c r="DU34" i="23"/>
  <c r="DT34" i="23"/>
  <c r="DS34" i="23"/>
  <c r="DU33" i="23"/>
  <c r="DT33" i="23"/>
  <c r="DS33" i="23"/>
  <c r="DU32" i="23"/>
  <c r="DT32" i="23"/>
  <c r="DS32" i="23"/>
  <c r="DU31" i="23"/>
  <c r="DT31" i="23"/>
  <c r="DS31" i="23"/>
  <c r="DU30" i="23"/>
  <c r="DT30" i="23"/>
  <c r="DS30" i="23"/>
  <c r="DU29" i="23"/>
  <c r="DT29" i="23"/>
  <c r="DS29" i="23"/>
  <c r="DU28" i="23"/>
  <c r="DT28" i="23"/>
  <c r="DS28" i="23"/>
  <c r="DU27" i="23"/>
  <c r="DT27" i="23"/>
  <c r="DS27" i="23"/>
  <c r="DU26" i="23"/>
  <c r="DT26" i="23"/>
  <c r="DS26" i="23"/>
  <c r="DU25" i="23"/>
  <c r="DT25" i="23"/>
  <c r="DS25" i="23"/>
  <c r="DU24" i="23"/>
  <c r="DT24" i="23"/>
  <c r="DS24" i="23"/>
  <c r="DU23" i="23"/>
  <c r="DT23" i="23"/>
  <c r="DS23" i="23"/>
  <c r="DU22" i="23"/>
  <c r="DT22" i="23"/>
  <c r="DS22" i="23"/>
  <c r="DU21" i="23"/>
  <c r="DT21" i="23"/>
  <c r="DS21" i="23"/>
  <c r="DU20" i="23"/>
  <c r="DT20" i="23"/>
  <c r="DS20" i="23"/>
  <c r="DU19" i="23"/>
  <c r="DT19" i="23"/>
  <c r="DS19" i="23"/>
  <c r="DU18" i="23"/>
  <c r="DT18" i="23"/>
  <c r="DS18" i="23"/>
  <c r="DU17" i="23"/>
  <c r="DT17" i="23"/>
  <c r="DS17" i="23"/>
  <c r="DU16" i="23"/>
  <c r="DT16" i="23"/>
  <c r="DS16" i="23"/>
  <c r="DU15" i="23"/>
  <c r="DT15" i="23"/>
  <c r="DS15" i="23"/>
  <c r="DU14" i="23"/>
  <c r="DT14" i="23"/>
  <c r="DS14" i="23"/>
  <c r="DU13" i="23"/>
  <c r="DT13" i="23"/>
  <c r="DS13" i="23"/>
  <c r="DU12" i="23"/>
  <c r="DT12" i="23"/>
  <c r="DS12" i="23"/>
  <c r="DU11" i="23"/>
  <c r="DT11" i="23"/>
  <c r="DS11" i="23"/>
  <c r="DU10" i="23"/>
  <c r="DT10" i="23"/>
  <c r="DS10" i="23"/>
  <c r="DU9" i="23"/>
  <c r="DT9" i="23"/>
  <c r="DS9" i="23"/>
  <c r="DU8" i="23"/>
  <c r="DT8" i="23"/>
  <c r="DS8" i="23"/>
  <c r="DU7" i="23"/>
  <c r="DT7" i="23"/>
  <c r="DS7" i="23"/>
  <c r="DU6" i="23"/>
  <c r="DT6" i="23"/>
  <c r="DS6" i="23"/>
  <c r="DU5" i="23"/>
  <c r="DT5" i="23"/>
  <c r="DS5" i="23"/>
  <c r="DU4" i="23"/>
  <c r="DT4" i="23"/>
  <c r="DS4" i="23"/>
  <c r="DU3" i="23"/>
  <c r="DT3" i="23"/>
  <c r="DS3" i="23"/>
  <c r="DU2" i="23"/>
  <c r="DT2" i="23"/>
  <c r="DS2" i="23"/>
  <c r="BS121" i="23"/>
  <c r="BR121" i="23"/>
  <c r="BQ121" i="23"/>
  <c r="BS120" i="23"/>
  <c r="BR120" i="23"/>
  <c r="BQ120" i="23"/>
  <c r="BS119" i="23"/>
  <c r="BR119" i="23"/>
  <c r="BQ119" i="23"/>
  <c r="BS118" i="23"/>
  <c r="BR118" i="23"/>
  <c r="BQ118" i="23"/>
  <c r="BS117" i="23"/>
  <c r="BR117" i="23"/>
  <c r="BQ117" i="23"/>
  <c r="BS116" i="23"/>
  <c r="BR116" i="23"/>
  <c r="BQ116" i="23"/>
  <c r="BS115" i="23"/>
  <c r="BR115" i="23"/>
  <c r="BQ115" i="23"/>
  <c r="BS114" i="23"/>
  <c r="BR114" i="23"/>
  <c r="BQ114" i="23"/>
  <c r="BS113" i="23"/>
  <c r="BR113" i="23"/>
  <c r="BQ113" i="23"/>
  <c r="BS112" i="23"/>
  <c r="BR112" i="23"/>
  <c r="BQ112" i="23"/>
  <c r="BS111" i="23"/>
  <c r="BR111" i="23"/>
  <c r="BQ111" i="23"/>
  <c r="BS110" i="23"/>
  <c r="BR110" i="23"/>
  <c r="BQ110" i="23"/>
  <c r="BS109" i="23"/>
  <c r="BR109" i="23"/>
  <c r="BQ109" i="23"/>
  <c r="BS108" i="23"/>
  <c r="BR108" i="23"/>
  <c r="BQ108" i="23"/>
  <c r="BS107" i="23"/>
  <c r="BR107" i="23"/>
  <c r="BQ107" i="23"/>
  <c r="BS106" i="23"/>
  <c r="BR106" i="23"/>
  <c r="BQ106" i="23"/>
  <c r="BS105" i="23"/>
  <c r="BR105" i="23"/>
  <c r="BQ105" i="23"/>
  <c r="BS104" i="23"/>
  <c r="BR104" i="23"/>
  <c r="BQ104" i="23"/>
  <c r="BS103" i="23"/>
  <c r="BR103" i="23"/>
  <c r="BQ103" i="23"/>
  <c r="BS102" i="23"/>
  <c r="BR102" i="23"/>
  <c r="BQ102" i="23"/>
  <c r="BS101" i="23"/>
  <c r="BR101" i="23"/>
  <c r="BQ101" i="23"/>
  <c r="BS100" i="23"/>
  <c r="BR100" i="23"/>
  <c r="BQ100" i="23"/>
  <c r="BS99" i="23"/>
  <c r="BR99" i="23"/>
  <c r="BQ99" i="23"/>
  <c r="BS98" i="23"/>
  <c r="BR98" i="23"/>
  <c r="BQ98" i="23"/>
  <c r="BS97" i="23"/>
  <c r="BR97" i="23"/>
  <c r="BQ97" i="23"/>
  <c r="BS96" i="23"/>
  <c r="BR96" i="23"/>
  <c r="BQ96" i="23"/>
  <c r="BS95" i="23"/>
  <c r="BR95" i="23"/>
  <c r="BQ95" i="23"/>
  <c r="BS94" i="23"/>
  <c r="BR94" i="23"/>
  <c r="BQ94" i="23"/>
  <c r="BS93" i="23"/>
  <c r="BR93" i="23"/>
  <c r="BQ93" i="23"/>
  <c r="BS92" i="23"/>
  <c r="BR92" i="23"/>
  <c r="BQ92" i="23"/>
  <c r="BS91" i="23"/>
  <c r="BR91" i="23"/>
  <c r="BQ91" i="23"/>
  <c r="BS90" i="23"/>
  <c r="BR90" i="23"/>
  <c r="BQ90" i="23"/>
  <c r="BS89" i="23"/>
  <c r="BR89" i="23"/>
  <c r="BQ89" i="23"/>
  <c r="BS88" i="23"/>
  <c r="BR88" i="23"/>
  <c r="BQ88" i="23"/>
  <c r="BS87" i="23"/>
  <c r="BR87" i="23"/>
  <c r="BQ87" i="23"/>
  <c r="BS86" i="23"/>
  <c r="BR86" i="23"/>
  <c r="BQ86" i="23"/>
  <c r="BS85" i="23"/>
  <c r="BR85" i="23"/>
  <c r="BQ85" i="23"/>
  <c r="BS84" i="23"/>
  <c r="BR84" i="23"/>
  <c r="BQ84" i="23"/>
  <c r="BS83" i="23"/>
  <c r="BR83" i="23"/>
  <c r="BQ83" i="23"/>
  <c r="BS82" i="23"/>
  <c r="BR82" i="23"/>
  <c r="BQ82" i="23"/>
  <c r="BS81" i="23"/>
  <c r="BR81" i="23"/>
  <c r="BQ81" i="23"/>
  <c r="BS80" i="23"/>
  <c r="BR80" i="23"/>
  <c r="BQ80" i="23"/>
  <c r="BS79" i="23"/>
  <c r="BR79" i="23"/>
  <c r="BQ79" i="23"/>
  <c r="BS78" i="23"/>
  <c r="BR78" i="23"/>
  <c r="BQ78" i="23"/>
  <c r="BS77" i="23"/>
  <c r="BR77" i="23"/>
  <c r="BQ77" i="23"/>
  <c r="BS76" i="23"/>
  <c r="BR76" i="23"/>
  <c r="BQ76" i="23"/>
  <c r="BS75" i="23"/>
  <c r="BR75" i="23"/>
  <c r="BQ75" i="23"/>
  <c r="BS74" i="23"/>
  <c r="BR74" i="23"/>
  <c r="BQ74" i="23"/>
  <c r="BS73" i="23"/>
  <c r="BR73" i="23"/>
  <c r="BQ73" i="23"/>
  <c r="BS72" i="23"/>
  <c r="BR72" i="23"/>
  <c r="BQ72" i="23"/>
  <c r="BS71" i="23"/>
  <c r="BR71" i="23"/>
  <c r="BQ71" i="23"/>
  <c r="BS70" i="23"/>
  <c r="BR70" i="23"/>
  <c r="BQ70" i="23"/>
  <c r="BS69" i="23"/>
  <c r="BR69" i="23"/>
  <c r="BQ69" i="23"/>
  <c r="BS68" i="23"/>
  <c r="BR68" i="23"/>
  <c r="BQ68" i="23"/>
  <c r="BS67" i="23"/>
  <c r="BR67" i="23"/>
  <c r="BQ67" i="23"/>
  <c r="BS66" i="23"/>
  <c r="BR66" i="23"/>
  <c r="BQ66" i="23"/>
  <c r="BS65" i="23"/>
  <c r="BR65" i="23"/>
  <c r="BQ65" i="23"/>
  <c r="BS64" i="23"/>
  <c r="BR64" i="23"/>
  <c r="BQ64" i="23"/>
  <c r="BS63" i="23"/>
  <c r="BR63" i="23"/>
  <c r="BQ63" i="23"/>
  <c r="BS62" i="23"/>
  <c r="BR62" i="23"/>
  <c r="BQ62" i="23"/>
  <c r="BS61" i="23"/>
  <c r="BR61" i="23"/>
  <c r="BQ61" i="23"/>
  <c r="BS60" i="23"/>
  <c r="BR60" i="23"/>
  <c r="BQ60" i="23"/>
  <c r="BS59" i="23"/>
  <c r="BR59" i="23"/>
  <c r="BQ59" i="23"/>
  <c r="BS58" i="23"/>
  <c r="BR58" i="23"/>
  <c r="BQ58" i="23"/>
  <c r="BS57" i="23"/>
  <c r="BR57" i="23"/>
  <c r="BQ57" i="23"/>
  <c r="BS56" i="23"/>
  <c r="BR56" i="23"/>
  <c r="BQ56" i="23"/>
  <c r="BS55" i="23"/>
  <c r="BR55" i="23"/>
  <c r="BQ55" i="23"/>
  <c r="BS54" i="23"/>
  <c r="BR54" i="23"/>
  <c r="BQ54" i="23"/>
  <c r="BS53" i="23"/>
  <c r="BR53" i="23"/>
  <c r="BQ53" i="23"/>
  <c r="BS52" i="23"/>
  <c r="BR52" i="23"/>
  <c r="BQ52" i="23"/>
  <c r="BS51" i="23"/>
  <c r="BR51" i="23"/>
  <c r="BQ51" i="23"/>
  <c r="BS50" i="23"/>
  <c r="BR50" i="23"/>
  <c r="BQ50" i="23"/>
  <c r="BS49" i="23"/>
  <c r="BR49" i="23"/>
  <c r="BQ49" i="23"/>
  <c r="BS48" i="23"/>
  <c r="BR48" i="23"/>
  <c r="BQ48" i="23"/>
  <c r="BS47" i="23"/>
  <c r="BR47" i="23"/>
  <c r="BQ47" i="23"/>
  <c r="BS46" i="23"/>
  <c r="BR46" i="23"/>
  <c r="BQ46" i="23"/>
  <c r="BS45" i="23"/>
  <c r="BR45" i="23"/>
  <c r="BQ45" i="23"/>
  <c r="BS44" i="23"/>
  <c r="BR44" i="23"/>
  <c r="BQ44" i="23"/>
  <c r="BS43" i="23"/>
  <c r="BR43" i="23"/>
  <c r="BQ43" i="23"/>
  <c r="BS42" i="23"/>
  <c r="BR42" i="23"/>
  <c r="BQ42" i="23"/>
  <c r="BS41" i="23"/>
  <c r="BR41" i="23"/>
  <c r="BQ41" i="23"/>
  <c r="BS40" i="23"/>
  <c r="BR40" i="23"/>
  <c r="BQ40" i="23"/>
  <c r="BS39" i="23"/>
  <c r="BR39" i="23"/>
  <c r="BQ39" i="23"/>
  <c r="BS38" i="23"/>
  <c r="BR38" i="23"/>
  <c r="BQ38" i="23"/>
  <c r="BS37" i="23"/>
  <c r="BR37" i="23"/>
  <c r="BQ37" i="23"/>
  <c r="BS36" i="23"/>
  <c r="BR36" i="23"/>
  <c r="BQ36" i="23"/>
  <c r="BS35" i="23"/>
  <c r="BR35" i="23"/>
  <c r="BQ35" i="23"/>
  <c r="BS34" i="23"/>
  <c r="BR34" i="23"/>
  <c r="BQ34" i="23"/>
  <c r="BS33" i="23"/>
  <c r="BR33" i="23"/>
  <c r="BQ33" i="23"/>
  <c r="BS32" i="23"/>
  <c r="BR32" i="23"/>
  <c r="BQ32" i="23"/>
  <c r="BS31" i="23"/>
  <c r="BR31" i="23"/>
  <c r="BQ31" i="23"/>
  <c r="BS30" i="23"/>
  <c r="BR30" i="23"/>
  <c r="BQ30" i="23"/>
  <c r="BS29" i="23"/>
  <c r="BR29" i="23"/>
  <c r="BQ29" i="23"/>
  <c r="BS28" i="23"/>
  <c r="BR28" i="23"/>
  <c r="BQ28" i="23"/>
  <c r="BS27" i="23"/>
  <c r="BR27" i="23"/>
  <c r="BQ27" i="23"/>
  <c r="BS26" i="23"/>
  <c r="BR26" i="23"/>
  <c r="BQ26" i="23"/>
  <c r="BS25" i="23"/>
  <c r="BR25" i="23"/>
  <c r="BQ25" i="23"/>
  <c r="BS24" i="23"/>
  <c r="BR24" i="23"/>
  <c r="BQ24" i="23"/>
  <c r="BS23" i="23"/>
  <c r="BR23" i="23"/>
  <c r="BQ23" i="23"/>
  <c r="BS22" i="23"/>
  <c r="BR22" i="23"/>
  <c r="BQ22" i="23"/>
  <c r="BS21" i="23"/>
  <c r="BR21" i="23"/>
  <c r="BQ21" i="23"/>
  <c r="BS20" i="23"/>
  <c r="BR20" i="23"/>
  <c r="BQ20" i="23"/>
  <c r="BS19" i="23"/>
  <c r="BR19" i="23"/>
  <c r="BQ19" i="23"/>
  <c r="BS18" i="23"/>
  <c r="BR18" i="23"/>
  <c r="BQ18" i="23"/>
  <c r="BS17" i="23"/>
  <c r="BR17" i="23"/>
  <c r="BQ17" i="23"/>
  <c r="BS16" i="23"/>
  <c r="BR16" i="23"/>
  <c r="BQ16" i="23"/>
  <c r="BS15" i="23"/>
  <c r="BR15" i="23"/>
  <c r="BQ15" i="23"/>
  <c r="BS14" i="23"/>
  <c r="BR14" i="23"/>
  <c r="BQ14" i="23"/>
  <c r="BS13" i="23"/>
  <c r="BR13" i="23"/>
  <c r="BQ13" i="23"/>
  <c r="BS12" i="23"/>
  <c r="BR12" i="23"/>
  <c r="BQ12" i="23"/>
  <c r="BS11" i="23"/>
  <c r="BR11" i="23"/>
  <c r="BQ11" i="23"/>
  <c r="BS10" i="23"/>
  <c r="BR10" i="23"/>
  <c r="BQ10" i="23"/>
  <c r="BS9" i="23"/>
  <c r="BR9" i="23"/>
  <c r="BQ9" i="23"/>
  <c r="BS8" i="23"/>
  <c r="BR8" i="23"/>
  <c r="BQ8" i="23"/>
  <c r="BS7" i="23"/>
  <c r="BR7" i="23"/>
  <c r="BQ7" i="23"/>
  <c r="BS6" i="23"/>
  <c r="BR6" i="23"/>
  <c r="BQ6" i="23"/>
  <c r="BS5" i="23"/>
  <c r="BR5" i="23"/>
  <c r="BQ5" i="23"/>
  <c r="BS4" i="23"/>
  <c r="BR4" i="23"/>
  <c r="BQ4" i="23"/>
  <c r="BS3" i="23"/>
  <c r="BR3" i="23"/>
  <c r="BQ3" i="23"/>
  <c r="BS2" i="23"/>
  <c r="BR2" i="23"/>
  <c r="BQ2" i="23"/>
  <c r="AI121" i="23"/>
  <c r="AH121" i="23"/>
  <c r="AG121" i="23"/>
  <c r="AI120" i="23"/>
  <c r="AH120" i="23"/>
  <c r="AG120" i="23"/>
  <c r="AI119" i="23"/>
  <c r="AH119" i="23"/>
  <c r="AG119" i="23"/>
  <c r="AI118" i="23"/>
  <c r="AH118" i="23"/>
  <c r="AG118" i="23"/>
  <c r="AI117" i="23"/>
  <c r="AH117" i="23"/>
  <c r="AG117" i="23"/>
  <c r="AI116" i="23"/>
  <c r="AH116" i="23"/>
  <c r="AG116" i="23"/>
  <c r="AI115" i="23"/>
  <c r="AH115" i="23"/>
  <c r="AG115" i="23"/>
  <c r="AI114" i="23"/>
  <c r="AH114" i="23"/>
  <c r="AG114" i="23"/>
  <c r="AI113" i="23"/>
  <c r="AH113" i="23"/>
  <c r="AG113" i="23"/>
  <c r="AI112" i="23"/>
  <c r="AH112" i="23"/>
  <c r="AG112" i="23"/>
  <c r="AI111" i="23"/>
  <c r="AH111" i="23"/>
  <c r="AG111" i="23"/>
  <c r="AI110" i="23"/>
  <c r="AH110" i="23"/>
  <c r="AG110" i="23"/>
  <c r="AI109" i="23"/>
  <c r="AH109" i="23"/>
  <c r="AG109" i="23"/>
  <c r="AI108" i="23"/>
  <c r="AH108" i="23"/>
  <c r="AG108" i="23"/>
  <c r="AI107" i="23"/>
  <c r="AH107" i="23"/>
  <c r="AG107" i="23"/>
  <c r="AI106" i="23"/>
  <c r="AH106" i="23"/>
  <c r="AG106" i="23"/>
  <c r="AI105" i="23"/>
  <c r="AH105" i="23"/>
  <c r="AG105" i="23"/>
  <c r="AI104" i="23"/>
  <c r="AH104" i="23"/>
  <c r="AG104" i="23"/>
  <c r="AI103" i="23"/>
  <c r="AH103" i="23"/>
  <c r="AG103" i="23"/>
  <c r="AI102" i="23"/>
  <c r="AH102" i="23"/>
  <c r="AG102" i="23"/>
  <c r="AI101" i="23"/>
  <c r="AH101" i="23"/>
  <c r="AG101" i="23"/>
  <c r="AI100" i="23"/>
  <c r="AH100" i="23"/>
  <c r="AG100" i="23"/>
  <c r="AI99" i="23"/>
  <c r="AH99" i="23"/>
  <c r="AG99" i="23"/>
  <c r="AI98" i="23"/>
  <c r="AH98" i="23"/>
  <c r="AG98" i="23"/>
  <c r="AI97" i="23"/>
  <c r="AH97" i="23"/>
  <c r="AG97" i="23"/>
  <c r="AI96" i="23"/>
  <c r="AH96" i="23"/>
  <c r="AG96" i="23"/>
  <c r="AI95" i="23"/>
  <c r="AH95" i="23"/>
  <c r="AG95" i="23"/>
  <c r="AI94" i="23"/>
  <c r="AH94" i="23"/>
  <c r="AG94" i="23"/>
  <c r="AI93" i="23"/>
  <c r="AH93" i="23"/>
  <c r="AG93" i="23"/>
  <c r="AI92" i="23"/>
  <c r="AH92" i="23"/>
  <c r="AG92" i="23"/>
  <c r="AI91" i="23"/>
  <c r="AH91" i="23"/>
  <c r="AG91" i="23"/>
  <c r="AI90" i="23"/>
  <c r="AH90" i="23"/>
  <c r="AG90" i="23"/>
  <c r="AI89" i="23"/>
  <c r="AH89" i="23"/>
  <c r="AG89" i="23"/>
  <c r="AI88" i="23"/>
  <c r="AH88" i="23"/>
  <c r="AG88" i="23"/>
  <c r="AI87" i="23"/>
  <c r="AH87" i="23"/>
  <c r="AG87" i="23"/>
  <c r="AI86" i="23"/>
  <c r="AH86" i="23"/>
  <c r="AG86" i="23"/>
  <c r="AI85" i="23"/>
  <c r="AH85" i="23"/>
  <c r="AG85" i="23"/>
  <c r="AI84" i="23"/>
  <c r="AH84" i="23"/>
  <c r="AG84" i="23"/>
  <c r="AI83" i="23"/>
  <c r="AH83" i="23"/>
  <c r="AG83" i="23"/>
  <c r="AI82" i="23"/>
  <c r="AH82" i="23"/>
  <c r="AG82" i="23"/>
  <c r="AI81" i="23"/>
  <c r="AH81" i="23"/>
  <c r="AG81" i="23"/>
  <c r="AI80" i="23"/>
  <c r="AH80" i="23"/>
  <c r="AG80" i="23"/>
  <c r="AI79" i="23"/>
  <c r="AH79" i="23"/>
  <c r="AG79" i="23"/>
  <c r="AI78" i="23"/>
  <c r="AH78" i="23"/>
  <c r="AG78" i="23"/>
  <c r="AI77" i="23"/>
  <c r="AH77" i="23"/>
  <c r="AG77" i="23"/>
  <c r="AI76" i="23"/>
  <c r="AH76" i="23"/>
  <c r="AG76" i="23"/>
  <c r="AI75" i="23"/>
  <c r="AH75" i="23"/>
  <c r="AG75" i="23"/>
  <c r="AI74" i="23"/>
  <c r="AH74" i="23"/>
  <c r="AG74" i="23"/>
  <c r="AI73" i="23"/>
  <c r="AH73" i="23"/>
  <c r="AG73" i="23"/>
  <c r="AI72" i="23"/>
  <c r="AH72" i="23"/>
  <c r="AG72" i="23"/>
  <c r="AI71" i="23"/>
  <c r="AH71" i="23"/>
  <c r="AG71" i="23"/>
  <c r="AI70" i="23"/>
  <c r="AH70" i="23"/>
  <c r="AG70" i="23"/>
  <c r="AI69" i="23"/>
  <c r="AH69" i="23"/>
  <c r="AG69" i="23"/>
  <c r="AI68" i="23"/>
  <c r="AH68" i="23"/>
  <c r="AG68" i="23"/>
  <c r="AI67" i="23"/>
  <c r="AH67" i="23"/>
  <c r="AG67" i="23"/>
  <c r="AI66" i="23"/>
  <c r="AH66" i="23"/>
  <c r="AG66" i="23"/>
  <c r="AI65" i="23"/>
  <c r="AH65" i="23"/>
  <c r="AG65" i="23"/>
  <c r="AI64" i="23"/>
  <c r="AH64" i="23"/>
  <c r="AG64" i="23"/>
  <c r="AI63" i="23"/>
  <c r="AH63" i="23"/>
  <c r="AG63" i="23"/>
  <c r="AI62" i="23"/>
  <c r="AH62" i="23"/>
  <c r="AG62" i="23"/>
  <c r="AI61" i="23"/>
  <c r="AH61" i="23"/>
  <c r="AG61" i="23"/>
  <c r="AI60" i="23"/>
  <c r="AH60" i="23"/>
  <c r="AG60" i="23"/>
  <c r="AI59" i="23"/>
  <c r="AH59" i="23"/>
  <c r="AG59" i="23"/>
  <c r="AI58" i="23"/>
  <c r="AH58" i="23"/>
  <c r="AG58" i="23"/>
  <c r="AI57" i="23"/>
  <c r="AH57" i="23"/>
  <c r="AG57" i="23"/>
  <c r="AI56" i="23"/>
  <c r="AH56" i="23"/>
  <c r="AG56" i="23"/>
  <c r="AI55" i="23"/>
  <c r="AH55" i="23"/>
  <c r="AG55" i="23"/>
  <c r="AI54" i="23"/>
  <c r="AH54" i="23"/>
  <c r="AG54" i="23"/>
  <c r="AI53" i="23"/>
  <c r="AH53" i="23"/>
  <c r="AG53" i="23"/>
  <c r="AI52" i="23"/>
  <c r="AH52" i="23"/>
  <c r="AG52" i="23"/>
  <c r="AI51" i="23"/>
  <c r="AH51" i="23"/>
  <c r="AG51" i="23"/>
  <c r="AI50" i="23"/>
  <c r="AH50" i="23"/>
  <c r="AG50" i="23"/>
  <c r="AI49" i="23"/>
  <c r="AH49" i="23"/>
  <c r="AG49" i="23"/>
  <c r="AI48" i="23"/>
  <c r="AH48" i="23"/>
  <c r="AG48" i="23"/>
  <c r="AI47" i="23"/>
  <c r="AH47" i="23"/>
  <c r="AG47" i="23"/>
  <c r="AI46" i="23"/>
  <c r="AH46" i="23"/>
  <c r="AG46" i="23"/>
  <c r="AI45" i="23"/>
  <c r="AH45" i="23"/>
  <c r="AG45" i="23"/>
  <c r="AI44" i="23"/>
  <c r="AH44" i="23"/>
  <c r="AG44" i="23"/>
  <c r="AI43" i="23"/>
  <c r="AH43" i="23"/>
  <c r="AG43" i="23"/>
  <c r="AI42" i="23"/>
  <c r="AH42" i="23"/>
  <c r="AG42" i="23"/>
  <c r="AI41" i="23"/>
  <c r="AH41" i="23"/>
  <c r="AG41" i="23"/>
  <c r="AI40" i="23"/>
  <c r="AH40" i="23"/>
  <c r="AG40" i="23"/>
  <c r="AI39" i="23"/>
  <c r="AH39" i="23"/>
  <c r="AG39" i="23"/>
  <c r="AI38" i="23"/>
  <c r="AH38" i="23"/>
  <c r="AG38" i="23"/>
  <c r="AI37" i="23"/>
  <c r="AH37" i="23"/>
  <c r="AG37" i="23"/>
  <c r="AI36" i="23"/>
  <c r="AH36" i="23"/>
  <c r="AG36" i="23"/>
  <c r="AI35" i="23"/>
  <c r="AH35" i="23"/>
  <c r="AG35" i="23"/>
  <c r="AI34" i="23"/>
  <c r="AH34" i="23"/>
  <c r="AG34" i="23"/>
  <c r="AI33" i="23"/>
  <c r="AH33" i="23"/>
  <c r="AG33" i="23"/>
  <c r="AI32" i="23"/>
  <c r="AH32" i="23"/>
  <c r="AG32" i="23"/>
  <c r="AI31" i="23"/>
  <c r="AH31" i="23"/>
  <c r="AG31" i="23"/>
  <c r="AI30" i="23"/>
  <c r="AH30" i="23"/>
  <c r="AG30" i="23"/>
  <c r="AI29" i="23"/>
  <c r="AH29" i="23"/>
  <c r="AG29" i="23"/>
  <c r="AI28" i="23"/>
  <c r="AH28" i="23"/>
  <c r="AG28" i="23"/>
  <c r="AI27" i="23"/>
  <c r="AH27" i="23"/>
  <c r="AG27" i="23"/>
  <c r="AI26" i="23"/>
  <c r="AH26" i="23"/>
  <c r="AG26" i="23"/>
  <c r="AI25" i="23"/>
  <c r="AH25" i="23"/>
  <c r="AG25" i="23"/>
  <c r="AI24" i="23"/>
  <c r="AH24" i="23"/>
  <c r="AG24" i="23"/>
  <c r="AI23" i="23"/>
  <c r="AH23" i="23"/>
  <c r="AG23" i="23"/>
  <c r="AI22" i="23"/>
  <c r="AH22" i="23"/>
  <c r="AG22" i="23"/>
  <c r="AI21" i="23"/>
  <c r="AH21" i="23"/>
  <c r="AG21" i="23"/>
  <c r="AI20" i="23"/>
  <c r="AH20" i="23"/>
  <c r="AG20" i="23"/>
  <c r="AI19" i="23"/>
  <c r="AH19" i="23"/>
  <c r="AG19" i="23"/>
  <c r="AI18" i="23"/>
  <c r="AH18" i="23"/>
  <c r="AG18" i="23"/>
  <c r="AI17" i="23"/>
  <c r="AH17" i="23"/>
  <c r="AG17" i="23"/>
  <c r="AI16" i="23"/>
  <c r="AH16" i="23"/>
  <c r="AG16" i="23"/>
  <c r="AI15" i="23"/>
  <c r="AH15" i="23"/>
  <c r="AG15" i="23"/>
  <c r="AI14" i="23"/>
  <c r="AH14" i="23"/>
  <c r="AG14" i="23"/>
  <c r="AI13" i="23"/>
  <c r="AH13" i="23"/>
  <c r="AG13" i="23"/>
  <c r="AI12" i="23"/>
  <c r="AH12" i="23"/>
  <c r="AG12" i="23"/>
  <c r="AI11" i="23"/>
  <c r="AH11" i="23"/>
  <c r="AG11" i="23"/>
  <c r="AI10" i="23"/>
  <c r="AH10" i="23"/>
  <c r="AG10" i="23"/>
  <c r="AI9" i="23"/>
  <c r="AH9" i="23"/>
  <c r="AG9" i="23"/>
  <c r="AI8" i="23"/>
  <c r="AH8" i="23"/>
  <c r="AG8" i="23"/>
  <c r="AI7" i="23"/>
  <c r="AH7" i="23"/>
  <c r="AG7" i="23"/>
  <c r="AI6" i="23"/>
  <c r="AH6" i="23"/>
  <c r="AG6" i="23"/>
  <c r="AI5" i="23"/>
  <c r="AH5" i="23"/>
  <c r="AG5" i="23"/>
  <c r="AI4" i="23"/>
  <c r="AH4" i="23"/>
  <c r="AG4" i="23"/>
  <c r="AI3" i="23"/>
  <c r="AH3" i="23"/>
  <c r="AG3" i="23"/>
  <c r="AI2" i="23"/>
  <c r="AH2" i="23"/>
  <c r="AG2" i="23"/>
  <c r="HW23" i="24" l="1"/>
  <c r="HX23" i="24"/>
  <c r="LV121" i="22" l="1"/>
  <c r="LU121" i="22"/>
  <c r="LT121" i="22"/>
  <c r="JS121" i="22"/>
  <c r="JR121" i="22"/>
  <c r="JQ121" i="22"/>
  <c r="LV120" i="22"/>
  <c r="LU120" i="22"/>
  <c r="LT120" i="22"/>
  <c r="JS120" i="22"/>
  <c r="JR120" i="22"/>
  <c r="JQ120" i="22"/>
  <c r="LV119" i="22"/>
  <c r="LU119" i="22"/>
  <c r="LT119" i="22"/>
  <c r="JS119" i="22"/>
  <c r="JR119" i="22"/>
  <c r="JQ119" i="22"/>
  <c r="LV118" i="22"/>
  <c r="LU118" i="22"/>
  <c r="LT118" i="22"/>
  <c r="JS118" i="22"/>
  <c r="JR118" i="22"/>
  <c r="JQ118" i="22"/>
  <c r="LV117" i="22"/>
  <c r="LU117" i="22"/>
  <c r="LT117" i="22"/>
  <c r="JS117" i="22"/>
  <c r="JR117" i="22"/>
  <c r="JQ117" i="22"/>
  <c r="LV116" i="22"/>
  <c r="LU116" i="22"/>
  <c r="LT116" i="22"/>
  <c r="JS116" i="22"/>
  <c r="JR116" i="22"/>
  <c r="JQ116" i="22"/>
  <c r="LV115" i="22"/>
  <c r="LU115" i="22"/>
  <c r="LT115" i="22"/>
  <c r="JS115" i="22"/>
  <c r="JR115" i="22"/>
  <c r="JQ115" i="22"/>
  <c r="LV114" i="22"/>
  <c r="LU114" i="22"/>
  <c r="LT114" i="22"/>
  <c r="JS114" i="22"/>
  <c r="JR114" i="22"/>
  <c r="JQ114" i="22"/>
  <c r="LV113" i="22"/>
  <c r="LU113" i="22"/>
  <c r="LT113" i="22"/>
  <c r="JS113" i="22"/>
  <c r="JR113" i="22"/>
  <c r="JQ113" i="22"/>
  <c r="LV112" i="22"/>
  <c r="LU112" i="22"/>
  <c r="LT112" i="22"/>
  <c r="JS112" i="22"/>
  <c r="JR112" i="22"/>
  <c r="JQ112" i="22"/>
  <c r="LV111" i="22"/>
  <c r="LU111" i="22"/>
  <c r="LT111" i="22"/>
  <c r="JS111" i="22"/>
  <c r="JR111" i="22"/>
  <c r="JQ111" i="22"/>
  <c r="LV110" i="22"/>
  <c r="LU110" i="22"/>
  <c r="LT110" i="22"/>
  <c r="JS110" i="22"/>
  <c r="JR110" i="22"/>
  <c r="JQ110" i="22"/>
  <c r="LV109" i="22"/>
  <c r="LU109" i="22"/>
  <c r="LT109" i="22"/>
  <c r="JS109" i="22"/>
  <c r="JR109" i="22"/>
  <c r="JQ109" i="22"/>
  <c r="LV108" i="22"/>
  <c r="LU108" i="22"/>
  <c r="LT108" i="22"/>
  <c r="JS108" i="22"/>
  <c r="JR108" i="22"/>
  <c r="JQ108" i="22"/>
  <c r="LV107" i="22"/>
  <c r="LU107" i="22"/>
  <c r="LT107" i="22"/>
  <c r="JS107" i="22"/>
  <c r="JR107" i="22"/>
  <c r="JQ107" i="22"/>
  <c r="LV106" i="22"/>
  <c r="LU106" i="22"/>
  <c r="LT106" i="22"/>
  <c r="JS106" i="22"/>
  <c r="JR106" i="22"/>
  <c r="JQ106" i="22"/>
  <c r="LV105" i="22"/>
  <c r="LU105" i="22"/>
  <c r="LT105" i="22"/>
  <c r="JS105" i="22"/>
  <c r="JR105" i="22"/>
  <c r="JQ105" i="22"/>
  <c r="LV104" i="22"/>
  <c r="LU104" i="22"/>
  <c r="LT104" i="22"/>
  <c r="JS104" i="22"/>
  <c r="JR104" i="22"/>
  <c r="JQ104" i="22"/>
  <c r="LV103" i="22"/>
  <c r="LU103" i="22"/>
  <c r="LT103" i="22"/>
  <c r="JS103" i="22"/>
  <c r="JR103" i="22"/>
  <c r="JQ103" i="22"/>
  <c r="LV102" i="22"/>
  <c r="LU102" i="22"/>
  <c r="LT102" i="22"/>
  <c r="JS102" i="22"/>
  <c r="JR102" i="22"/>
  <c r="JQ102" i="22"/>
  <c r="LV101" i="22"/>
  <c r="LU101" i="22"/>
  <c r="LT101" i="22"/>
  <c r="JS101" i="22"/>
  <c r="JR101" i="22"/>
  <c r="JQ101" i="22"/>
  <c r="LV100" i="22"/>
  <c r="LU100" i="22"/>
  <c r="LT100" i="22"/>
  <c r="JS100" i="22"/>
  <c r="JR100" i="22"/>
  <c r="JQ100" i="22"/>
  <c r="LV99" i="22"/>
  <c r="LU99" i="22"/>
  <c r="LT99" i="22"/>
  <c r="JS99" i="22"/>
  <c r="JR99" i="22"/>
  <c r="JQ99" i="22"/>
  <c r="LV98" i="22"/>
  <c r="LU98" i="22"/>
  <c r="LT98" i="22"/>
  <c r="JS98" i="22"/>
  <c r="JR98" i="22"/>
  <c r="JQ98" i="22"/>
  <c r="LV97" i="22"/>
  <c r="LU97" i="22"/>
  <c r="LT97" i="22"/>
  <c r="JS97" i="22"/>
  <c r="JR97" i="22"/>
  <c r="JQ97" i="22"/>
  <c r="LV96" i="22"/>
  <c r="LU96" i="22"/>
  <c r="LT96" i="22"/>
  <c r="JS96" i="22"/>
  <c r="JR96" i="22"/>
  <c r="JQ96" i="22"/>
  <c r="LV95" i="22"/>
  <c r="LU95" i="22"/>
  <c r="LT95" i="22"/>
  <c r="JS95" i="22"/>
  <c r="JR95" i="22"/>
  <c r="JQ95" i="22"/>
  <c r="LV94" i="22"/>
  <c r="LU94" i="22"/>
  <c r="LT94" i="22"/>
  <c r="JS94" i="22"/>
  <c r="JR94" i="22"/>
  <c r="JQ94" i="22"/>
  <c r="LV93" i="22"/>
  <c r="LU93" i="22"/>
  <c r="LT93" i="22"/>
  <c r="JS93" i="22"/>
  <c r="JR93" i="22"/>
  <c r="JQ93" i="22"/>
  <c r="LV92" i="22"/>
  <c r="LU92" i="22"/>
  <c r="LT92" i="22"/>
  <c r="JS92" i="22"/>
  <c r="JR92" i="22"/>
  <c r="JQ92" i="22"/>
  <c r="LV91" i="22"/>
  <c r="LU91" i="22"/>
  <c r="LT91" i="22"/>
  <c r="JS91" i="22"/>
  <c r="JR91" i="22"/>
  <c r="JQ91" i="22"/>
  <c r="LV90" i="22"/>
  <c r="LU90" i="22"/>
  <c r="LT90" i="22"/>
  <c r="JS90" i="22"/>
  <c r="JR90" i="22"/>
  <c r="JQ90" i="22"/>
  <c r="LV89" i="22"/>
  <c r="LU89" i="22"/>
  <c r="LT89" i="22"/>
  <c r="JS89" i="22"/>
  <c r="JR89" i="22"/>
  <c r="JQ89" i="22"/>
  <c r="LV88" i="22"/>
  <c r="LU88" i="22"/>
  <c r="LT88" i="22"/>
  <c r="JS88" i="22"/>
  <c r="JR88" i="22"/>
  <c r="JQ88" i="22"/>
  <c r="LV87" i="22"/>
  <c r="LU87" i="22"/>
  <c r="LT87" i="22"/>
  <c r="JS87" i="22"/>
  <c r="JR87" i="22"/>
  <c r="JQ87" i="22"/>
  <c r="LV86" i="22"/>
  <c r="LU86" i="22"/>
  <c r="LT86" i="22"/>
  <c r="JS86" i="22"/>
  <c r="JR86" i="22"/>
  <c r="JQ86" i="22"/>
  <c r="LV85" i="22"/>
  <c r="LU85" i="22"/>
  <c r="LT85" i="22"/>
  <c r="JS85" i="22"/>
  <c r="JR85" i="22"/>
  <c r="JQ85" i="22"/>
  <c r="LV84" i="22"/>
  <c r="LU84" i="22"/>
  <c r="LT84" i="22"/>
  <c r="JS84" i="22"/>
  <c r="JR84" i="22"/>
  <c r="JQ84" i="22"/>
  <c r="LV83" i="22"/>
  <c r="LU83" i="22"/>
  <c r="LT83" i="22"/>
  <c r="JS83" i="22"/>
  <c r="JR83" i="22"/>
  <c r="JQ83" i="22"/>
  <c r="LV82" i="22"/>
  <c r="LU82" i="22"/>
  <c r="LT82" i="22"/>
  <c r="JS82" i="22"/>
  <c r="JR82" i="22"/>
  <c r="JQ82" i="22"/>
  <c r="LV81" i="22"/>
  <c r="LU81" i="22"/>
  <c r="LT81" i="22"/>
  <c r="JS81" i="22"/>
  <c r="JR81" i="22"/>
  <c r="JQ81" i="22"/>
  <c r="LV80" i="22"/>
  <c r="LU80" i="22"/>
  <c r="LT80" i="22"/>
  <c r="JS80" i="22"/>
  <c r="JR80" i="22"/>
  <c r="JQ80" i="22"/>
  <c r="LV79" i="22"/>
  <c r="LU79" i="22"/>
  <c r="LT79" i="22"/>
  <c r="JS79" i="22"/>
  <c r="JR79" i="22"/>
  <c r="JQ79" i="22"/>
  <c r="LV78" i="22"/>
  <c r="LU78" i="22"/>
  <c r="LT78" i="22"/>
  <c r="JS78" i="22"/>
  <c r="JR78" i="22"/>
  <c r="JQ78" i="22"/>
  <c r="LV77" i="22"/>
  <c r="LU77" i="22"/>
  <c r="LT77" i="22"/>
  <c r="JS77" i="22"/>
  <c r="JR77" i="22"/>
  <c r="JQ77" i="22"/>
  <c r="LV76" i="22"/>
  <c r="LU76" i="22"/>
  <c r="LT76" i="22"/>
  <c r="JS76" i="22"/>
  <c r="JR76" i="22"/>
  <c r="JQ76" i="22"/>
  <c r="LV75" i="22"/>
  <c r="LU75" i="22"/>
  <c r="LT75" i="22"/>
  <c r="JS75" i="22"/>
  <c r="JR75" i="22"/>
  <c r="JQ75" i="22"/>
  <c r="LV74" i="22"/>
  <c r="LU74" i="22"/>
  <c r="LT74" i="22"/>
  <c r="JS74" i="22"/>
  <c r="JR74" i="22"/>
  <c r="JQ74" i="22"/>
  <c r="LV73" i="22"/>
  <c r="LU73" i="22"/>
  <c r="LT73" i="22"/>
  <c r="JS73" i="22"/>
  <c r="JR73" i="22"/>
  <c r="JQ73" i="22"/>
  <c r="LV72" i="22"/>
  <c r="LU72" i="22"/>
  <c r="LT72" i="22"/>
  <c r="JS72" i="22"/>
  <c r="JR72" i="22"/>
  <c r="JQ72" i="22"/>
  <c r="LV71" i="22"/>
  <c r="LU71" i="22"/>
  <c r="LT71" i="22"/>
  <c r="JS71" i="22"/>
  <c r="JR71" i="22"/>
  <c r="JQ71" i="22"/>
  <c r="LV70" i="22"/>
  <c r="LU70" i="22"/>
  <c r="LT70" i="22"/>
  <c r="JS70" i="22"/>
  <c r="JR70" i="22"/>
  <c r="JQ70" i="22"/>
  <c r="LV69" i="22"/>
  <c r="LU69" i="22"/>
  <c r="LT69" i="22"/>
  <c r="JS69" i="22"/>
  <c r="JR69" i="22"/>
  <c r="JQ69" i="22"/>
  <c r="LV68" i="22"/>
  <c r="LU68" i="22"/>
  <c r="LT68" i="22"/>
  <c r="JS68" i="22"/>
  <c r="JR68" i="22"/>
  <c r="JQ68" i="22"/>
  <c r="LV67" i="22"/>
  <c r="LU67" i="22"/>
  <c r="LT67" i="22"/>
  <c r="JS67" i="22"/>
  <c r="JR67" i="22"/>
  <c r="JQ67" i="22"/>
  <c r="LV66" i="22"/>
  <c r="LU66" i="22"/>
  <c r="LT66" i="22"/>
  <c r="JS66" i="22"/>
  <c r="JR66" i="22"/>
  <c r="JQ66" i="22"/>
  <c r="LV65" i="22"/>
  <c r="LU65" i="22"/>
  <c r="LT65" i="22"/>
  <c r="JS65" i="22"/>
  <c r="JR65" i="22"/>
  <c r="JQ65" i="22"/>
  <c r="LV64" i="22"/>
  <c r="LU64" i="22"/>
  <c r="LT64" i="22"/>
  <c r="JS64" i="22"/>
  <c r="JR64" i="22"/>
  <c r="JQ64" i="22"/>
  <c r="LV63" i="22"/>
  <c r="LU63" i="22"/>
  <c r="LT63" i="22"/>
  <c r="JS63" i="22"/>
  <c r="JR63" i="22"/>
  <c r="JQ63" i="22"/>
  <c r="LV62" i="22"/>
  <c r="LU62" i="22"/>
  <c r="LT62" i="22"/>
  <c r="JS62" i="22"/>
  <c r="JR62" i="22"/>
  <c r="JQ62" i="22"/>
  <c r="LV61" i="22"/>
  <c r="LU61" i="22"/>
  <c r="LT61" i="22"/>
  <c r="JS61" i="22"/>
  <c r="JR61" i="22"/>
  <c r="JQ61" i="22"/>
  <c r="LV60" i="22"/>
  <c r="LU60" i="22"/>
  <c r="LT60" i="22"/>
  <c r="JS60" i="22"/>
  <c r="JR60" i="22"/>
  <c r="JQ60" i="22"/>
  <c r="LV59" i="22"/>
  <c r="LU59" i="22"/>
  <c r="LT59" i="22"/>
  <c r="JS59" i="22"/>
  <c r="JR59" i="22"/>
  <c r="JQ59" i="22"/>
  <c r="LV58" i="22"/>
  <c r="LU58" i="22"/>
  <c r="LT58" i="22"/>
  <c r="JS58" i="22"/>
  <c r="JR58" i="22"/>
  <c r="JQ58" i="22"/>
  <c r="LV57" i="22"/>
  <c r="LU57" i="22"/>
  <c r="LT57" i="22"/>
  <c r="JS57" i="22"/>
  <c r="JR57" i="22"/>
  <c r="JQ57" i="22"/>
  <c r="LV56" i="22"/>
  <c r="LU56" i="22"/>
  <c r="LT56" i="22"/>
  <c r="JS56" i="22"/>
  <c r="JR56" i="22"/>
  <c r="JQ56" i="22"/>
  <c r="LV55" i="22"/>
  <c r="LU55" i="22"/>
  <c r="LT55" i="22"/>
  <c r="JS55" i="22"/>
  <c r="JR55" i="22"/>
  <c r="JQ55" i="22"/>
  <c r="LV54" i="22"/>
  <c r="LU54" i="22"/>
  <c r="LT54" i="22"/>
  <c r="JS54" i="22"/>
  <c r="JR54" i="22"/>
  <c r="JQ54" i="22"/>
  <c r="LV53" i="22"/>
  <c r="LU53" i="22"/>
  <c r="LT53" i="22"/>
  <c r="JS53" i="22"/>
  <c r="JR53" i="22"/>
  <c r="JQ53" i="22"/>
  <c r="LV52" i="22"/>
  <c r="LU52" i="22"/>
  <c r="LT52" i="22"/>
  <c r="JS52" i="22"/>
  <c r="JR52" i="22"/>
  <c r="JQ52" i="22"/>
  <c r="LV51" i="22"/>
  <c r="LU51" i="22"/>
  <c r="LT51" i="22"/>
  <c r="JS51" i="22"/>
  <c r="JR51" i="22"/>
  <c r="JQ51" i="22"/>
  <c r="LV50" i="22"/>
  <c r="LU50" i="22"/>
  <c r="LT50" i="22"/>
  <c r="JS50" i="22"/>
  <c r="JR50" i="22"/>
  <c r="JQ50" i="22"/>
  <c r="LV49" i="22"/>
  <c r="LU49" i="22"/>
  <c r="LT49" i="22"/>
  <c r="JS49" i="22"/>
  <c r="JR49" i="22"/>
  <c r="JQ49" i="22"/>
  <c r="LV48" i="22"/>
  <c r="LU48" i="22"/>
  <c r="LT48" i="22"/>
  <c r="JS48" i="22"/>
  <c r="JR48" i="22"/>
  <c r="JQ48" i="22"/>
  <c r="LV47" i="22"/>
  <c r="LU47" i="22"/>
  <c r="LT47" i="22"/>
  <c r="JS47" i="22"/>
  <c r="JR47" i="22"/>
  <c r="JQ47" i="22"/>
  <c r="LV46" i="22"/>
  <c r="LU46" i="22"/>
  <c r="LT46" i="22"/>
  <c r="JS46" i="22"/>
  <c r="JR46" i="22"/>
  <c r="JQ46" i="22"/>
  <c r="LV45" i="22"/>
  <c r="LU45" i="22"/>
  <c r="LT45" i="22"/>
  <c r="JS45" i="22"/>
  <c r="JR45" i="22"/>
  <c r="JQ45" i="22"/>
  <c r="LV44" i="22"/>
  <c r="LU44" i="22"/>
  <c r="LT44" i="22"/>
  <c r="JS44" i="22"/>
  <c r="JR44" i="22"/>
  <c r="JQ44" i="22"/>
  <c r="LV43" i="22"/>
  <c r="LU43" i="22"/>
  <c r="LT43" i="22"/>
  <c r="JS43" i="22"/>
  <c r="JR43" i="22"/>
  <c r="JQ43" i="22"/>
  <c r="LV42" i="22"/>
  <c r="LU42" i="22"/>
  <c r="LT42" i="22"/>
  <c r="JS42" i="22"/>
  <c r="JR42" i="22"/>
  <c r="JQ42" i="22"/>
  <c r="LV41" i="22"/>
  <c r="LU41" i="22"/>
  <c r="LT41" i="22"/>
  <c r="JS41" i="22"/>
  <c r="JR41" i="22"/>
  <c r="JQ41" i="22"/>
  <c r="LV40" i="22"/>
  <c r="LU40" i="22"/>
  <c r="LT40" i="22"/>
  <c r="JS40" i="22"/>
  <c r="JR40" i="22"/>
  <c r="JQ40" i="22"/>
  <c r="LV39" i="22"/>
  <c r="LU39" i="22"/>
  <c r="LT39" i="22"/>
  <c r="JS39" i="22"/>
  <c r="JR39" i="22"/>
  <c r="JQ39" i="22"/>
  <c r="LV38" i="22"/>
  <c r="LU38" i="22"/>
  <c r="LT38" i="22"/>
  <c r="JS38" i="22"/>
  <c r="JR38" i="22"/>
  <c r="JQ38" i="22"/>
  <c r="LV37" i="22"/>
  <c r="LU37" i="22"/>
  <c r="LT37" i="22"/>
  <c r="JS37" i="22"/>
  <c r="JR37" i="22"/>
  <c r="JQ37" i="22"/>
  <c r="LV36" i="22"/>
  <c r="LU36" i="22"/>
  <c r="LT36" i="22"/>
  <c r="JS36" i="22"/>
  <c r="JR36" i="22"/>
  <c r="JQ36" i="22"/>
  <c r="LV35" i="22"/>
  <c r="LU35" i="22"/>
  <c r="LT35" i="22"/>
  <c r="JS35" i="22"/>
  <c r="JR35" i="22"/>
  <c r="JQ35" i="22"/>
  <c r="LV34" i="22"/>
  <c r="LU34" i="22"/>
  <c r="LT34" i="22"/>
  <c r="JS34" i="22"/>
  <c r="JR34" i="22"/>
  <c r="JQ34" i="22"/>
  <c r="LV33" i="22"/>
  <c r="LU33" i="22"/>
  <c r="LT33" i="22"/>
  <c r="JS33" i="22"/>
  <c r="JR33" i="22"/>
  <c r="JQ33" i="22"/>
  <c r="LV32" i="22"/>
  <c r="LU32" i="22"/>
  <c r="LT32" i="22"/>
  <c r="JS32" i="22"/>
  <c r="JR32" i="22"/>
  <c r="JQ32" i="22"/>
  <c r="LV31" i="22"/>
  <c r="LU31" i="22"/>
  <c r="LT31" i="22"/>
  <c r="JS31" i="22"/>
  <c r="JR31" i="22"/>
  <c r="JQ31" i="22"/>
  <c r="LV30" i="22"/>
  <c r="LU30" i="22"/>
  <c r="LT30" i="22"/>
  <c r="JS30" i="22"/>
  <c r="JR30" i="22"/>
  <c r="JQ30" i="22"/>
  <c r="LV29" i="22"/>
  <c r="LU29" i="22"/>
  <c r="LT29" i="22"/>
  <c r="JS29" i="22"/>
  <c r="JR29" i="22"/>
  <c r="JQ29" i="22"/>
  <c r="LV28" i="22"/>
  <c r="LU28" i="22"/>
  <c r="LT28" i="22"/>
  <c r="JS28" i="22"/>
  <c r="JR28" i="22"/>
  <c r="JQ28" i="22"/>
  <c r="LV27" i="22"/>
  <c r="LU27" i="22"/>
  <c r="LT27" i="22"/>
  <c r="JS27" i="22"/>
  <c r="JR27" i="22"/>
  <c r="JQ27" i="22"/>
  <c r="LV26" i="22"/>
  <c r="LU26" i="22"/>
  <c r="LT26" i="22"/>
  <c r="JS26" i="22"/>
  <c r="JR26" i="22"/>
  <c r="JQ26" i="22"/>
  <c r="LV25" i="22"/>
  <c r="LU25" i="22"/>
  <c r="LT25" i="22"/>
  <c r="JS25" i="22"/>
  <c r="JR25" i="22"/>
  <c r="JQ25" i="22"/>
  <c r="LV24" i="22"/>
  <c r="LU24" i="22"/>
  <c r="LT24" i="22"/>
  <c r="JS24" i="22"/>
  <c r="JR24" i="22"/>
  <c r="JQ24" i="22"/>
  <c r="LV23" i="22"/>
  <c r="LU23" i="22"/>
  <c r="LT23" i="22"/>
  <c r="JS23" i="22"/>
  <c r="JR23" i="22"/>
  <c r="JQ23" i="22"/>
  <c r="LV22" i="22"/>
  <c r="LU22" i="22"/>
  <c r="LT22" i="22"/>
  <c r="JS22" i="22"/>
  <c r="JR22" i="22"/>
  <c r="JQ22" i="22"/>
  <c r="LV21" i="22"/>
  <c r="LU21" i="22"/>
  <c r="LT21" i="22"/>
  <c r="JS21" i="22"/>
  <c r="JR21" i="22"/>
  <c r="JQ21" i="22"/>
  <c r="LV20" i="22"/>
  <c r="LU20" i="22"/>
  <c r="LT20" i="22"/>
  <c r="JS20" i="22"/>
  <c r="JR20" i="22"/>
  <c r="JQ20" i="22"/>
  <c r="LV19" i="22"/>
  <c r="LU19" i="22"/>
  <c r="LT19" i="22"/>
  <c r="JS19" i="22"/>
  <c r="JR19" i="22"/>
  <c r="JQ19" i="22"/>
  <c r="LV18" i="22"/>
  <c r="LU18" i="22"/>
  <c r="LT18" i="22"/>
  <c r="JS18" i="22"/>
  <c r="JR18" i="22"/>
  <c r="JQ18" i="22"/>
  <c r="LV17" i="22"/>
  <c r="LU17" i="22"/>
  <c r="LT17" i="22"/>
  <c r="JS17" i="22"/>
  <c r="JR17" i="22"/>
  <c r="JQ17" i="22"/>
  <c r="LV16" i="22"/>
  <c r="LU16" i="22"/>
  <c r="LT16" i="22"/>
  <c r="JS16" i="22"/>
  <c r="JR16" i="22"/>
  <c r="JQ16" i="22"/>
  <c r="LV15" i="22"/>
  <c r="LU15" i="22"/>
  <c r="LT15" i="22"/>
  <c r="JS15" i="22"/>
  <c r="JR15" i="22"/>
  <c r="JQ15" i="22"/>
  <c r="LV14" i="22"/>
  <c r="LU14" i="22"/>
  <c r="LT14" i="22"/>
  <c r="JS14" i="22"/>
  <c r="JR14" i="22"/>
  <c r="JQ14" i="22"/>
  <c r="LV13" i="22"/>
  <c r="LU13" i="22"/>
  <c r="LT13" i="22"/>
  <c r="JS13" i="22"/>
  <c r="JR13" i="22"/>
  <c r="JQ13" i="22"/>
  <c r="LV12" i="22"/>
  <c r="LU12" i="22"/>
  <c r="LT12" i="22"/>
  <c r="JS12" i="22"/>
  <c r="JR12" i="22"/>
  <c r="JQ12" i="22"/>
  <c r="LV11" i="22"/>
  <c r="LU11" i="22"/>
  <c r="LT11" i="22"/>
  <c r="JS11" i="22"/>
  <c r="JR11" i="22"/>
  <c r="JQ11" i="22"/>
  <c r="LV10" i="22"/>
  <c r="LU10" i="22"/>
  <c r="LT10" i="22"/>
  <c r="JS10" i="22"/>
  <c r="JR10" i="22"/>
  <c r="JQ10" i="22"/>
  <c r="LV9" i="22"/>
  <c r="LU9" i="22"/>
  <c r="LT9" i="22"/>
  <c r="JS9" i="22"/>
  <c r="JR9" i="22"/>
  <c r="JQ9" i="22"/>
  <c r="LV8" i="22"/>
  <c r="LU8" i="22"/>
  <c r="LT8" i="22"/>
  <c r="JS8" i="22"/>
  <c r="JR8" i="22"/>
  <c r="JQ8" i="22"/>
  <c r="LV7" i="22"/>
  <c r="LU7" i="22"/>
  <c r="LT7" i="22"/>
  <c r="JS7" i="22"/>
  <c r="JR7" i="22"/>
  <c r="JQ7" i="22"/>
  <c r="LV6" i="22"/>
  <c r="LU6" i="22"/>
  <c r="LT6" i="22"/>
  <c r="JS6" i="22"/>
  <c r="JR6" i="22"/>
  <c r="JQ6" i="22"/>
  <c r="LV5" i="22"/>
  <c r="LU5" i="22"/>
  <c r="LT5" i="22"/>
  <c r="JS5" i="22"/>
  <c r="JR5" i="22"/>
  <c r="JQ5" i="22"/>
  <c r="LV4" i="22"/>
  <c r="LU4" i="22"/>
  <c r="LT4" i="22"/>
  <c r="JS4" i="22"/>
  <c r="JR4" i="22"/>
  <c r="JQ4" i="22"/>
  <c r="LV3" i="22"/>
  <c r="LU3" i="22"/>
  <c r="LT3" i="22"/>
  <c r="JS3" i="22"/>
  <c r="JR3" i="22"/>
  <c r="JQ3" i="22"/>
  <c r="LV2" i="22"/>
  <c r="LU2" i="22"/>
  <c r="LT2" i="22"/>
  <c r="JS2" i="22"/>
  <c r="JR2" i="22"/>
  <c r="JQ2" i="22"/>
  <c r="HF121" i="22"/>
  <c r="HE121" i="22"/>
  <c r="HD121" i="22"/>
  <c r="HF120" i="22"/>
  <c r="HE120" i="22"/>
  <c r="HD120" i="22"/>
  <c r="HF119" i="22"/>
  <c r="HE119" i="22"/>
  <c r="HD119" i="22"/>
  <c r="HF118" i="22"/>
  <c r="HE118" i="22"/>
  <c r="HD118" i="22"/>
  <c r="HF117" i="22"/>
  <c r="HE117" i="22"/>
  <c r="HD117" i="22"/>
  <c r="HF116" i="22"/>
  <c r="HE116" i="22"/>
  <c r="HD116" i="22"/>
  <c r="HF115" i="22"/>
  <c r="HE115" i="22"/>
  <c r="HD115" i="22"/>
  <c r="HF114" i="22"/>
  <c r="HE114" i="22"/>
  <c r="HD114" i="22"/>
  <c r="HF113" i="22"/>
  <c r="HE113" i="22"/>
  <c r="HD113" i="22"/>
  <c r="HF112" i="22"/>
  <c r="HE112" i="22"/>
  <c r="HD112" i="22"/>
  <c r="HF111" i="22"/>
  <c r="HE111" i="22"/>
  <c r="HD111" i="22"/>
  <c r="HF110" i="22"/>
  <c r="HE110" i="22"/>
  <c r="HD110" i="22"/>
  <c r="HF109" i="22"/>
  <c r="HE109" i="22"/>
  <c r="HD109" i="22"/>
  <c r="HF108" i="22"/>
  <c r="HE108" i="22"/>
  <c r="HD108" i="22"/>
  <c r="HF107" i="22"/>
  <c r="HE107" i="22"/>
  <c r="HD107" i="22"/>
  <c r="HF106" i="22"/>
  <c r="HE106" i="22"/>
  <c r="HD106" i="22"/>
  <c r="HF105" i="22"/>
  <c r="HE105" i="22"/>
  <c r="HD105" i="22"/>
  <c r="HF104" i="22"/>
  <c r="HE104" i="22"/>
  <c r="HD104" i="22"/>
  <c r="HF103" i="22"/>
  <c r="HE103" i="22"/>
  <c r="HD103" i="22"/>
  <c r="HF102" i="22"/>
  <c r="HE102" i="22"/>
  <c r="HD102" i="22"/>
  <c r="HF101" i="22"/>
  <c r="HE101" i="22"/>
  <c r="HD101" i="22"/>
  <c r="HF100" i="22"/>
  <c r="HE100" i="22"/>
  <c r="HD100" i="22"/>
  <c r="HF99" i="22"/>
  <c r="HE99" i="22"/>
  <c r="HD99" i="22"/>
  <c r="HF98" i="22"/>
  <c r="HE98" i="22"/>
  <c r="HD98" i="22"/>
  <c r="HF97" i="22"/>
  <c r="HE97" i="22"/>
  <c r="HD97" i="22"/>
  <c r="HF96" i="22"/>
  <c r="HE96" i="22"/>
  <c r="HD96" i="22"/>
  <c r="HF95" i="22"/>
  <c r="HE95" i="22"/>
  <c r="HD95" i="22"/>
  <c r="HF94" i="22"/>
  <c r="HE94" i="22"/>
  <c r="HD94" i="22"/>
  <c r="HF93" i="22"/>
  <c r="HE93" i="22"/>
  <c r="HD93" i="22"/>
  <c r="HF92" i="22"/>
  <c r="HE92" i="22"/>
  <c r="HD92" i="22"/>
  <c r="HF91" i="22"/>
  <c r="HE91" i="22"/>
  <c r="HD91" i="22"/>
  <c r="HF90" i="22"/>
  <c r="HE90" i="22"/>
  <c r="HD90" i="22"/>
  <c r="HF89" i="22"/>
  <c r="HE89" i="22"/>
  <c r="HD89" i="22"/>
  <c r="HF88" i="22"/>
  <c r="HE88" i="22"/>
  <c r="HD88" i="22"/>
  <c r="HF87" i="22"/>
  <c r="HE87" i="22"/>
  <c r="HD87" i="22"/>
  <c r="HF86" i="22"/>
  <c r="HE86" i="22"/>
  <c r="HD86" i="22"/>
  <c r="HF85" i="22"/>
  <c r="HE85" i="22"/>
  <c r="HD85" i="22"/>
  <c r="HF84" i="22"/>
  <c r="HE84" i="22"/>
  <c r="HD84" i="22"/>
  <c r="HF83" i="22"/>
  <c r="HE83" i="22"/>
  <c r="HD83" i="22"/>
  <c r="HF82" i="22"/>
  <c r="HE82" i="22"/>
  <c r="HD82" i="22"/>
  <c r="HF81" i="22"/>
  <c r="HE81" i="22"/>
  <c r="HD81" i="22"/>
  <c r="HF80" i="22"/>
  <c r="HE80" i="22"/>
  <c r="HD80" i="22"/>
  <c r="HF79" i="22"/>
  <c r="HE79" i="22"/>
  <c r="HD79" i="22"/>
  <c r="HF78" i="22"/>
  <c r="HE78" i="22"/>
  <c r="HD78" i="22"/>
  <c r="HF77" i="22"/>
  <c r="HE77" i="22"/>
  <c r="HD77" i="22"/>
  <c r="HF76" i="22"/>
  <c r="HE76" i="22"/>
  <c r="HD76" i="22"/>
  <c r="HF75" i="22"/>
  <c r="HE75" i="22"/>
  <c r="HD75" i="22"/>
  <c r="HF74" i="22"/>
  <c r="HE74" i="22"/>
  <c r="HD74" i="22"/>
  <c r="HF73" i="22"/>
  <c r="HE73" i="22"/>
  <c r="HD73" i="22"/>
  <c r="FK72" i="22"/>
  <c r="HF72" i="22" s="1"/>
  <c r="HF71" i="22"/>
  <c r="HE71" i="22"/>
  <c r="HD71" i="22"/>
  <c r="HF70" i="22"/>
  <c r="HE70" i="22"/>
  <c r="HD70" i="22"/>
  <c r="HF69" i="22"/>
  <c r="HE69" i="22"/>
  <c r="HD69" i="22"/>
  <c r="HF68" i="22"/>
  <c r="HE68" i="22"/>
  <c r="HD68" i="22"/>
  <c r="HF67" i="22"/>
  <c r="HE67" i="22"/>
  <c r="HD67" i="22"/>
  <c r="HF66" i="22"/>
  <c r="HE66" i="22"/>
  <c r="HD66" i="22"/>
  <c r="HF65" i="22"/>
  <c r="HE65" i="22"/>
  <c r="HD65" i="22"/>
  <c r="HF64" i="22"/>
  <c r="HE64" i="22"/>
  <c r="HD64" i="22"/>
  <c r="HF63" i="22"/>
  <c r="HE63" i="22"/>
  <c r="HD63" i="22"/>
  <c r="HF62" i="22"/>
  <c r="HE62" i="22"/>
  <c r="HD62" i="22"/>
  <c r="HF61" i="22"/>
  <c r="HE61" i="22"/>
  <c r="HD61" i="22"/>
  <c r="HF60" i="22"/>
  <c r="HE60" i="22"/>
  <c r="HD60" i="22"/>
  <c r="HF59" i="22"/>
  <c r="HE59" i="22"/>
  <c r="HD59" i="22"/>
  <c r="HF58" i="22"/>
  <c r="HE58" i="22"/>
  <c r="HD58" i="22"/>
  <c r="HF57" i="22"/>
  <c r="HE57" i="22"/>
  <c r="HD57" i="22"/>
  <c r="HF56" i="22"/>
  <c r="HE56" i="22"/>
  <c r="HD56" i="22"/>
  <c r="HF55" i="22"/>
  <c r="HE55" i="22"/>
  <c r="HD55" i="22"/>
  <c r="HF54" i="22"/>
  <c r="HE54" i="22"/>
  <c r="HD54" i="22"/>
  <c r="HF53" i="22"/>
  <c r="HE53" i="22"/>
  <c r="HD53" i="22"/>
  <c r="HF52" i="22"/>
  <c r="HE52" i="22"/>
  <c r="HD52" i="22"/>
  <c r="HF51" i="22"/>
  <c r="HE51" i="22"/>
  <c r="HD51" i="22"/>
  <c r="HF50" i="22"/>
  <c r="HE50" i="22"/>
  <c r="HD50" i="22"/>
  <c r="HF49" i="22"/>
  <c r="HE49" i="22"/>
  <c r="HD49" i="22"/>
  <c r="HF48" i="22"/>
  <c r="HE48" i="22"/>
  <c r="HD48" i="22"/>
  <c r="HF47" i="22"/>
  <c r="HE47" i="22"/>
  <c r="HD47" i="22"/>
  <c r="HF46" i="22"/>
  <c r="HE46" i="22"/>
  <c r="HD46" i="22"/>
  <c r="HF45" i="22"/>
  <c r="HE45" i="22"/>
  <c r="HD45" i="22"/>
  <c r="HF44" i="22"/>
  <c r="HE44" i="22"/>
  <c r="HD44" i="22"/>
  <c r="HF43" i="22"/>
  <c r="HE43" i="22"/>
  <c r="HD43" i="22"/>
  <c r="HF42" i="22"/>
  <c r="HE42" i="22"/>
  <c r="HD42" i="22"/>
  <c r="HF41" i="22"/>
  <c r="HE41" i="22"/>
  <c r="HD41" i="22"/>
  <c r="HF40" i="22"/>
  <c r="HE40" i="22"/>
  <c r="HD40" i="22"/>
  <c r="HF39" i="22"/>
  <c r="HE39" i="22"/>
  <c r="HD39" i="22"/>
  <c r="HF38" i="22"/>
  <c r="HE38" i="22"/>
  <c r="HD38" i="22"/>
  <c r="HF37" i="22"/>
  <c r="HE37" i="22"/>
  <c r="HD37" i="22"/>
  <c r="HF36" i="22"/>
  <c r="HE36" i="22"/>
  <c r="HD36" i="22"/>
  <c r="HF35" i="22"/>
  <c r="HE35" i="22"/>
  <c r="HD35" i="22"/>
  <c r="HF34" i="22"/>
  <c r="HE34" i="22"/>
  <c r="HD34" i="22"/>
  <c r="HF33" i="22"/>
  <c r="HE33" i="22"/>
  <c r="HD33" i="22"/>
  <c r="HF32" i="22"/>
  <c r="HE32" i="22"/>
  <c r="HD32" i="22"/>
  <c r="HF31" i="22"/>
  <c r="HE31" i="22"/>
  <c r="HD31" i="22"/>
  <c r="HF30" i="22"/>
  <c r="HE30" i="22"/>
  <c r="HD30" i="22"/>
  <c r="HF29" i="22"/>
  <c r="HE29" i="22"/>
  <c r="HD29" i="22"/>
  <c r="HF28" i="22"/>
  <c r="HE28" i="22"/>
  <c r="HD28" i="22"/>
  <c r="HF27" i="22"/>
  <c r="HE27" i="22"/>
  <c r="HD27" i="22"/>
  <c r="HF26" i="22"/>
  <c r="HE26" i="22"/>
  <c r="HD26" i="22"/>
  <c r="HF25" i="22"/>
  <c r="HE25" i="22"/>
  <c r="HD25" i="22"/>
  <c r="HF24" i="22"/>
  <c r="HE24" i="22"/>
  <c r="HD24" i="22"/>
  <c r="HF23" i="22"/>
  <c r="HE23" i="22"/>
  <c r="HD23" i="22"/>
  <c r="HF22" i="22"/>
  <c r="HE22" i="22"/>
  <c r="HD22" i="22"/>
  <c r="HF21" i="22"/>
  <c r="HE21" i="22"/>
  <c r="HD21" i="22"/>
  <c r="HF20" i="22"/>
  <c r="HE20" i="22"/>
  <c r="HD20" i="22"/>
  <c r="HF19" i="22"/>
  <c r="HE19" i="22"/>
  <c r="HD19" i="22"/>
  <c r="HF18" i="22"/>
  <c r="HE18" i="22"/>
  <c r="HD18" i="22"/>
  <c r="HF17" i="22"/>
  <c r="HE17" i="22"/>
  <c r="HD17" i="22"/>
  <c r="HF16" i="22"/>
  <c r="HE16" i="22"/>
  <c r="HD16" i="22"/>
  <c r="HF15" i="22"/>
  <c r="HE15" i="22"/>
  <c r="HD15" i="22"/>
  <c r="HF14" i="22"/>
  <c r="HE14" i="22"/>
  <c r="HD14" i="22"/>
  <c r="HF13" i="22"/>
  <c r="HE13" i="22"/>
  <c r="HD13" i="22"/>
  <c r="HF12" i="22"/>
  <c r="HE12" i="22"/>
  <c r="HD12" i="22"/>
  <c r="HF11" i="22"/>
  <c r="HE11" i="22"/>
  <c r="HD11" i="22"/>
  <c r="HF10" i="22"/>
  <c r="HE10" i="22"/>
  <c r="HD10" i="22"/>
  <c r="HF9" i="22"/>
  <c r="HE9" i="22"/>
  <c r="HD9" i="22"/>
  <c r="HF8" i="22"/>
  <c r="HE8" i="22"/>
  <c r="HD8" i="22"/>
  <c r="HF7" i="22"/>
  <c r="HE7" i="22"/>
  <c r="HD7" i="22"/>
  <c r="HF6" i="22"/>
  <c r="HE6" i="22"/>
  <c r="HD6" i="22"/>
  <c r="HF5" i="22"/>
  <c r="HE5" i="22"/>
  <c r="HD5" i="22"/>
  <c r="HF4" i="22"/>
  <c r="HE4" i="22"/>
  <c r="HD4" i="22"/>
  <c r="HF3" i="22"/>
  <c r="HE3" i="22"/>
  <c r="HD3" i="22"/>
  <c r="HF2" i="22"/>
  <c r="HE2" i="22"/>
  <c r="HD2" i="22"/>
  <c r="EQ121" i="22"/>
  <c r="EP121" i="22"/>
  <c r="EO121" i="22"/>
  <c r="EQ120" i="22"/>
  <c r="EP120" i="22"/>
  <c r="EO120" i="22"/>
  <c r="EQ119" i="22"/>
  <c r="EP119" i="22"/>
  <c r="EO119" i="22"/>
  <c r="EQ118" i="22"/>
  <c r="EP118" i="22"/>
  <c r="EO118" i="22"/>
  <c r="EQ117" i="22"/>
  <c r="EP117" i="22"/>
  <c r="EO117" i="22"/>
  <c r="EQ116" i="22"/>
  <c r="EP116" i="22"/>
  <c r="EO116" i="22"/>
  <c r="EQ115" i="22"/>
  <c r="EP115" i="22"/>
  <c r="EO115" i="22"/>
  <c r="EQ114" i="22"/>
  <c r="EP114" i="22"/>
  <c r="EO114" i="22"/>
  <c r="EQ113" i="22"/>
  <c r="EP113" i="22"/>
  <c r="EO113" i="22"/>
  <c r="EQ112" i="22"/>
  <c r="EP112" i="22"/>
  <c r="EO112" i="22"/>
  <c r="EQ111" i="22"/>
  <c r="EP111" i="22"/>
  <c r="EO111" i="22"/>
  <c r="EQ110" i="22"/>
  <c r="EP110" i="22"/>
  <c r="EO110" i="22"/>
  <c r="EQ109" i="22"/>
  <c r="EP109" i="22"/>
  <c r="EO109" i="22"/>
  <c r="EQ108" i="22"/>
  <c r="EP108" i="22"/>
  <c r="EO108" i="22"/>
  <c r="EQ107" i="22"/>
  <c r="EP107" i="22"/>
  <c r="EO107" i="22"/>
  <c r="EQ106" i="22"/>
  <c r="EP106" i="22"/>
  <c r="EO106" i="22"/>
  <c r="EQ105" i="22"/>
  <c r="EP105" i="22"/>
  <c r="EO105" i="22"/>
  <c r="EQ104" i="22"/>
  <c r="EP104" i="22"/>
  <c r="EO104" i="22"/>
  <c r="EQ103" i="22"/>
  <c r="EP103" i="22"/>
  <c r="EO103" i="22"/>
  <c r="EQ102" i="22"/>
  <c r="EP102" i="22"/>
  <c r="EO102" i="22"/>
  <c r="EQ101" i="22"/>
  <c r="EP101" i="22"/>
  <c r="EO101" i="22"/>
  <c r="EQ100" i="22"/>
  <c r="EP100" i="22"/>
  <c r="EO100" i="22"/>
  <c r="EQ99" i="22"/>
  <c r="EP99" i="22"/>
  <c r="EO99" i="22"/>
  <c r="EQ98" i="22"/>
  <c r="EP98" i="22"/>
  <c r="EO98" i="22"/>
  <c r="EQ97" i="22"/>
  <c r="EP97" i="22"/>
  <c r="EO97" i="22"/>
  <c r="EQ96" i="22"/>
  <c r="EP96" i="22"/>
  <c r="EO96" i="22"/>
  <c r="EQ95" i="22"/>
  <c r="EP95" i="22"/>
  <c r="EO95" i="22"/>
  <c r="EQ94" i="22"/>
  <c r="EP94" i="22"/>
  <c r="EO94" i="22"/>
  <c r="EQ93" i="22"/>
  <c r="EP93" i="22"/>
  <c r="EO93" i="22"/>
  <c r="EQ92" i="22"/>
  <c r="EP92" i="22"/>
  <c r="EO92" i="22"/>
  <c r="EQ91" i="22"/>
  <c r="EP91" i="22"/>
  <c r="EO91" i="22"/>
  <c r="EQ90" i="22"/>
  <c r="EP90" i="22"/>
  <c r="EO90" i="22"/>
  <c r="EQ89" i="22"/>
  <c r="EP89" i="22"/>
  <c r="EO89" i="22"/>
  <c r="EQ88" i="22"/>
  <c r="EP88" i="22"/>
  <c r="EO88" i="22"/>
  <c r="EQ87" i="22"/>
  <c r="EP87" i="22"/>
  <c r="EO87" i="22"/>
  <c r="EQ86" i="22"/>
  <c r="EP86" i="22"/>
  <c r="EO86" i="22"/>
  <c r="EQ85" i="22"/>
  <c r="EP85" i="22"/>
  <c r="EO85" i="22"/>
  <c r="EQ84" i="22"/>
  <c r="EP84" i="22"/>
  <c r="EO84" i="22"/>
  <c r="EQ83" i="22"/>
  <c r="EP83" i="22"/>
  <c r="EO83" i="22"/>
  <c r="EQ82" i="22"/>
  <c r="EP82" i="22"/>
  <c r="EO82" i="22"/>
  <c r="EQ81" i="22"/>
  <c r="EP81" i="22"/>
  <c r="EO81" i="22"/>
  <c r="EQ80" i="22"/>
  <c r="EP80" i="22"/>
  <c r="EO80" i="22"/>
  <c r="EQ79" i="22"/>
  <c r="EP79" i="22"/>
  <c r="EO79" i="22"/>
  <c r="EQ78" i="22"/>
  <c r="EP78" i="22"/>
  <c r="EO78" i="22"/>
  <c r="EQ77" i="22"/>
  <c r="EP77" i="22"/>
  <c r="EO77" i="22"/>
  <c r="EQ76" i="22"/>
  <c r="EP76" i="22"/>
  <c r="EO76" i="22"/>
  <c r="EQ75" i="22"/>
  <c r="EP75" i="22"/>
  <c r="EO75" i="22"/>
  <c r="EQ74" i="22"/>
  <c r="EP74" i="22"/>
  <c r="EO74" i="22"/>
  <c r="EQ73" i="22"/>
  <c r="EP73" i="22"/>
  <c r="EO73" i="22"/>
  <c r="EQ72" i="22"/>
  <c r="EP72" i="22"/>
  <c r="EO72" i="22"/>
  <c r="EQ71" i="22"/>
  <c r="EP71" i="22"/>
  <c r="EO71" i="22"/>
  <c r="EQ70" i="22"/>
  <c r="EP70" i="22"/>
  <c r="EO70" i="22"/>
  <c r="EQ69" i="22"/>
  <c r="EP69" i="22"/>
  <c r="EO69" i="22"/>
  <c r="EQ68" i="22"/>
  <c r="EP68" i="22"/>
  <c r="EO68" i="22"/>
  <c r="EQ67" i="22"/>
  <c r="EP67" i="22"/>
  <c r="EO67" i="22"/>
  <c r="EQ66" i="22"/>
  <c r="EP66" i="22"/>
  <c r="EO66" i="22"/>
  <c r="EQ65" i="22"/>
  <c r="EP65" i="22"/>
  <c r="EO65" i="22"/>
  <c r="EQ64" i="22"/>
  <c r="EP64" i="22"/>
  <c r="EO64" i="22"/>
  <c r="EQ63" i="22"/>
  <c r="EP63" i="22"/>
  <c r="EO63" i="22"/>
  <c r="EQ62" i="22"/>
  <c r="EP62" i="22"/>
  <c r="EO62" i="22"/>
  <c r="EQ61" i="22"/>
  <c r="EP61" i="22"/>
  <c r="EO61" i="22"/>
  <c r="EQ60" i="22"/>
  <c r="EP60" i="22"/>
  <c r="EO60" i="22"/>
  <c r="EQ59" i="22"/>
  <c r="EP59" i="22"/>
  <c r="EO59" i="22"/>
  <c r="EQ58" i="22"/>
  <c r="EP58" i="22"/>
  <c r="EO58" i="22"/>
  <c r="EQ57" i="22"/>
  <c r="EP57" i="22"/>
  <c r="EO57" i="22"/>
  <c r="EQ56" i="22"/>
  <c r="EP56" i="22"/>
  <c r="EO56" i="22"/>
  <c r="EQ55" i="22"/>
  <c r="EP55" i="22"/>
  <c r="EO55" i="22"/>
  <c r="EQ54" i="22"/>
  <c r="EP54" i="22"/>
  <c r="EO54" i="22"/>
  <c r="EQ53" i="22"/>
  <c r="EP53" i="22"/>
  <c r="EO53" i="22"/>
  <c r="EQ52" i="22"/>
  <c r="EP52" i="22"/>
  <c r="EO52" i="22"/>
  <c r="EQ51" i="22"/>
  <c r="EP51" i="22"/>
  <c r="EO51" i="22"/>
  <c r="EQ50" i="22"/>
  <c r="EP50" i="22"/>
  <c r="EO50" i="22"/>
  <c r="EQ49" i="22"/>
  <c r="EP49" i="22"/>
  <c r="EO49" i="22"/>
  <c r="EQ48" i="22"/>
  <c r="EP48" i="22"/>
  <c r="EO48" i="22"/>
  <c r="EQ47" i="22"/>
  <c r="EP47" i="22"/>
  <c r="EO47" i="22"/>
  <c r="EQ46" i="22"/>
  <c r="EP46" i="22"/>
  <c r="EO46" i="22"/>
  <c r="EQ45" i="22"/>
  <c r="EP45" i="22"/>
  <c r="EO45" i="22"/>
  <c r="EQ44" i="22"/>
  <c r="EP44" i="22"/>
  <c r="EO44" i="22"/>
  <c r="EQ43" i="22"/>
  <c r="EP43" i="22"/>
  <c r="EO43" i="22"/>
  <c r="EQ42" i="22"/>
  <c r="EP42" i="22"/>
  <c r="EO42" i="22"/>
  <c r="EQ41" i="22"/>
  <c r="EP41" i="22"/>
  <c r="EO41" i="22"/>
  <c r="EQ40" i="22"/>
  <c r="EP40" i="22"/>
  <c r="EO40" i="22"/>
  <c r="EQ39" i="22"/>
  <c r="EP39" i="22"/>
  <c r="EO39" i="22"/>
  <c r="EQ38" i="22"/>
  <c r="EP38" i="22"/>
  <c r="EO38" i="22"/>
  <c r="EQ37" i="22"/>
  <c r="EP37" i="22"/>
  <c r="EO37" i="22"/>
  <c r="EQ36" i="22"/>
  <c r="EP36" i="22"/>
  <c r="EO36" i="22"/>
  <c r="EQ35" i="22"/>
  <c r="EP35" i="22"/>
  <c r="EO35" i="22"/>
  <c r="EQ34" i="22"/>
  <c r="EP34" i="22"/>
  <c r="EO34" i="22"/>
  <c r="EQ33" i="22"/>
  <c r="EP33" i="22"/>
  <c r="EO33" i="22"/>
  <c r="EQ32" i="22"/>
  <c r="EP32" i="22"/>
  <c r="EO32" i="22"/>
  <c r="EQ31" i="22"/>
  <c r="EP31" i="22"/>
  <c r="EO31" i="22"/>
  <c r="EQ30" i="22"/>
  <c r="EP30" i="22"/>
  <c r="EO30" i="22"/>
  <c r="EQ29" i="22"/>
  <c r="EP29" i="22"/>
  <c r="EO29" i="22"/>
  <c r="EQ28" i="22"/>
  <c r="EP28" i="22"/>
  <c r="EO28" i="22"/>
  <c r="EQ27" i="22"/>
  <c r="EP27" i="22"/>
  <c r="EO27" i="22"/>
  <c r="EQ26" i="22"/>
  <c r="EP26" i="22"/>
  <c r="EO26" i="22"/>
  <c r="EQ25" i="22"/>
  <c r="EP25" i="22"/>
  <c r="EO25" i="22"/>
  <c r="EQ24" i="22"/>
  <c r="EP24" i="22"/>
  <c r="EO24" i="22"/>
  <c r="EQ23" i="22"/>
  <c r="EP23" i="22"/>
  <c r="EO23" i="22"/>
  <c r="EQ22" i="22"/>
  <c r="EP22" i="22"/>
  <c r="EO22" i="22"/>
  <c r="EQ21" i="22"/>
  <c r="EP21" i="22"/>
  <c r="EO21" i="22"/>
  <c r="EQ20" i="22"/>
  <c r="EP20" i="22"/>
  <c r="EO20" i="22"/>
  <c r="EQ19" i="22"/>
  <c r="EP19" i="22"/>
  <c r="EO19" i="22"/>
  <c r="EQ18" i="22"/>
  <c r="EP18" i="22"/>
  <c r="EO18" i="22"/>
  <c r="EQ17" i="22"/>
  <c r="EP17" i="22"/>
  <c r="EO17" i="22"/>
  <c r="EQ16" i="22"/>
  <c r="EP16" i="22"/>
  <c r="EO16" i="22"/>
  <c r="EQ15" i="22"/>
  <c r="EP15" i="22"/>
  <c r="EO15" i="22"/>
  <c r="EQ14" i="22"/>
  <c r="EP14" i="22"/>
  <c r="EO14" i="22"/>
  <c r="EQ13" i="22"/>
  <c r="EP13" i="22"/>
  <c r="EO13" i="22"/>
  <c r="EQ12" i="22"/>
  <c r="EP12" i="22"/>
  <c r="EO12" i="22"/>
  <c r="EQ11" i="22"/>
  <c r="EP11" i="22"/>
  <c r="EO11" i="22"/>
  <c r="EQ10" i="22"/>
  <c r="EP10" i="22"/>
  <c r="EO10" i="22"/>
  <c r="EQ9" i="22"/>
  <c r="EP9" i="22"/>
  <c r="EO9" i="22"/>
  <c r="EQ8" i="22"/>
  <c r="EP8" i="22"/>
  <c r="EO8" i="22"/>
  <c r="EQ7" i="22"/>
  <c r="EP7" i="22"/>
  <c r="EO7" i="22"/>
  <c r="EQ6" i="22"/>
  <c r="EP6" i="22"/>
  <c r="EO6" i="22"/>
  <c r="EQ5" i="22"/>
  <c r="EP5" i="22"/>
  <c r="EO5" i="22"/>
  <c r="EQ4" i="22"/>
  <c r="EP4" i="22"/>
  <c r="EO4" i="22"/>
  <c r="EQ3" i="22"/>
  <c r="EP3" i="22"/>
  <c r="EO3" i="22"/>
  <c r="EQ2" i="22"/>
  <c r="EP2" i="22"/>
  <c r="EO2" i="22"/>
  <c r="CO121" i="22"/>
  <c r="CN121" i="22"/>
  <c r="CM121" i="22"/>
  <c r="CO120" i="22"/>
  <c r="CN120" i="22"/>
  <c r="CM120" i="22"/>
  <c r="CO119" i="22"/>
  <c r="CN119" i="22"/>
  <c r="CM119" i="22"/>
  <c r="CO118" i="22"/>
  <c r="CN118" i="22"/>
  <c r="CM118" i="22"/>
  <c r="CO117" i="22"/>
  <c r="CN117" i="22"/>
  <c r="CM117" i="22"/>
  <c r="CO116" i="22"/>
  <c r="CN116" i="22"/>
  <c r="CM116" i="22"/>
  <c r="CO115" i="22"/>
  <c r="CN115" i="22"/>
  <c r="CM115" i="22"/>
  <c r="CO114" i="22"/>
  <c r="CN114" i="22"/>
  <c r="CM114" i="22"/>
  <c r="CO113" i="22"/>
  <c r="CN113" i="22"/>
  <c r="CM113" i="22"/>
  <c r="CO112" i="22"/>
  <c r="CN112" i="22"/>
  <c r="CM112" i="22"/>
  <c r="CO111" i="22"/>
  <c r="CN111" i="22"/>
  <c r="CM111" i="22"/>
  <c r="CO110" i="22"/>
  <c r="CN110" i="22"/>
  <c r="CM110" i="22"/>
  <c r="CO109" i="22"/>
  <c r="CN109" i="22"/>
  <c r="CM109" i="22"/>
  <c r="CO108" i="22"/>
  <c r="CN108" i="22"/>
  <c r="CM108" i="22"/>
  <c r="CO107" i="22"/>
  <c r="CN107" i="22"/>
  <c r="CM107" i="22"/>
  <c r="CO106" i="22"/>
  <c r="CN106" i="22"/>
  <c r="CM106" i="22"/>
  <c r="CO105" i="22"/>
  <c r="CN105" i="22"/>
  <c r="CM105" i="22"/>
  <c r="CO104" i="22"/>
  <c r="CN104" i="22"/>
  <c r="CM104" i="22"/>
  <c r="CO103" i="22"/>
  <c r="CN103" i="22"/>
  <c r="CM103" i="22"/>
  <c r="CO102" i="22"/>
  <c r="CN102" i="22"/>
  <c r="CM102" i="22"/>
  <c r="CO101" i="22"/>
  <c r="CN101" i="22"/>
  <c r="CM101" i="22"/>
  <c r="CO100" i="22"/>
  <c r="CN100" i="22"/>
  <c r="CM100" i="22"/>
  <c r="CO99" i="22"/>
  <c r="CN99" i="22"/>
  <c r="CM99" i="22"/>
  <c r="CO98" i="22"/>
  <c r="CN98" i="22"/>
  <c r="CM98" i="22"/>
  <c r="CO97" i="22"/>
  <c r="CN97" i="22"/>
  <c r="CM97" i="22"/>
  <c r="CO96" i="22"/>
  <c r="CN96" i="22"/>
  <c r="CM96" i="22"/>
  <c r="CO95" i="22"/>
  <c r="CN95" i="22"/>
  <c r="CM95" i="22"/>
  <c r="CO94" i="22"/>
  <c r="CN94" i="22"/>
  <c r="CM94" i="22"/>
  <c r="CO93" i="22"/>
  <c r="CN93" i="22"/>
  <c r="CM93" i="22"/>
  <c r="CO92" i="22"/>
  <c r="CN92" i="22"/>
  <c r="CM92" i="22"/>
  <c r="CO91" i="22"/>
  <c r="CN91" i="22"/>
  <c r="CM91" i="22"/>
  <c r="CO90" i="22"/>
  <c r="CN90" i="22"/>
  <c r="CM90" i="22"/>
  <c r="CO89" i="22"/>
  <c r="CN89" i="22"/>
  <c r="CM89" i="22"/>
  <c r="CO88" i="22"/>
  <c r="CN88" i="22"/>
  <c r="CM88" i="22"/>
  <c r="CO87" i="22"/>
  <c r="CN87" i="22"/>
  <c r="CM87" i="22"/>
  <c r="CO86" i="22"/>
  <c r="CN86" i="22"/>
  <c r="CM86" i="22"/>
  <c r="CO85" i="22"/>
  <c r="CN85" i="22"/>
  <c r="CM85" i="22"/>
  <c r="CO84" i="22"/>
  <c r="CN84" i="22"/>
  <c r="CM84" i="22"/>
  <c r="CO83" i="22"/>
  <c r="CN83" i="22"/>
  <c r="CM83" i="22"/>
  <c r="CO82" i="22"/>
  <c r="CN82" i="22"/>
  <c r="CM82" i="22"/>
  <c r="CO81" i="22"/>
  <c r="CN81" i="22"/>
  <c r="CM81" i="22"/>
  <c r="CO80" i="22"/>
  <c r="CN80" i="22"/>
  <c r="CM80" i="22"/>
  <c r="CO79" i="22"/>
  <c r="CN79" i="22"/>
  <c r="CM79" i="22"/>
  <c r="CO78" i="22"/>
  <c r="CN78" i="22"/>
  <c r="CM78" i="22"/>
  <c r="CO77" i="22"/>
  <c r="CN77" i="22"/>
  <c r="CM77" i="22"/>
  <c r="CO76" i="22"/>
  <c r="CN76" i="22"/>
  <c r="CM76" i="22"/>
  <c r="CO75" i="22"/>
  <c r="CN75" i="22"/>
  <c r="CM75" i="22"/>
  <c r="CO74" i="22"/>
  <c r="CN74" i="22"/>
  <c r="CM74" i="22"/>
  <c r="CO73" i="22"/>
  <c r="CN73" i="22"/>
  <c r="CM73" i="22"/>
  <c r="CO72" i="22"/>
  <c r="CN72" i="22"/>
  <c r="CM72" i="22"/>
  <c r="CO71" i="22"/>
  <c r="CN71" i="22"/>
  <c r="CM71" i="22"/>
  <c r="CO70" i="22"/>
  <c r="CN70" i="22"/>
  <c r="CM70" i="22"/>
  <c r="CO69" i="22"/>
  <c r="CN69" i="22"/>
  <c r="CM69" i="22"/>
  <c r="CO68" i="22"/>
  <c r="CN68" i="22"/>
  <c r="CM68" i="22"/>
  <c r="CO67" i="22"/>
  <c r="CN67" i="22"/>
  <c r="CM67" i="22"/>
  <c r="CO66" i="22"/>
  <c r="CN66" i="22"/>
  <c r="CM66" i="22"/>
  <c r="CO65" i="22"/>
  <c r="CN65" i="22"/>
  <c r="CM65" i="22"/>
  <c r="CO64" i="22"/>
  <c r="CN64" i="22"/>
  <c r="CM64" i="22"/>
  <c r="CO63" i="22"/>
  <c r="CN63" i="22"/>
  <c r="CM63" i="22"/>
  <c r="CO62" i="22"/>
  <c r="CN62" i="22"/>
  <c r="CM62" i="22"/>
  <c r="CO61" i="22"/>
  <c r="CN61" i="22"/>
  <c r="CM61" i="22"/>
  <c r="CO60" i="22"/>
  <c r="CN60" i="22"/>
  <c r="CM60" i="22"/>
  <c r="CO59" i="22"/>
  <c r="CN59" i="22"/>
  <c r="CM59" i="22"/>
  <c r="CO58" i="22"/>
  <c r="CN58" i="22"/>
  <c r="CM58" i="22"/>
  <c r="CO57" i="22"/>
  <c r="CN57" i="22"/>
  <c r="CM57" i="22"/>
  <c r="CO56" i="22"/>
  <c r="CN56" i="22"/>
  <c r="CM56" i="22"/>
  <c r="CO55" i="22"/>
  <c r="CN55" i="22"/>
  <c r="CM55" i="22"/>
  <c r="CO54" i="22"/>
  <c r="CN54" i="22"/>
  <c r="CM54" i="22"/>
  <c r="CO53" i="22"/>
  <c r="CN53" i="22"/>
  <c r="CM53" i="22"/>
  <c r="CO52" i="22"/>
  <c r="CN52" i="22"/>
  <c r="CM52" i="22"/>
  <c r="CO51" i="22"/>
  <c r="CN51" i="22"/>
  <c r="CM51" i="22"/>
  <c r="CO50" i="22"/>
  <c r="CN50" i="22"/>
  <c r="CM50" i="22"/>
  <c r="CO49" i="22"/>
  <c r="CN49" i="22"/>
  <c r="CM49" i="22"/>
  <c r="CO48" i="22"/>
  <c r="CN48" i="22"/>
  <c r="CM48" i="22"/>
  <c r="CO47" i="22"/>
  <c r="CN47" i="22"/>
  <c r="CM47" i="22"/>
  <c r="CO46" i="22"/>
  <c r="CN46" i="22"/>
  <c r="CM46" i="22"/>
  <c r="CO45" i="22"/>
  <c r="CN45" i="22"/>
  <c r="CM45" i="22"/>
  <c r="CO44" i="22"/>
  <c r="CN44" i="22"/>
  <c r="CM44" i="22"/>
  <c r="CO43" i="22"/>
  <c r="CN43" i="22"/>
  <c r="CM43" i="22"/>
  <c r="CO42" i="22"/>
  <c r="CN42" i="22"/>
  <c r="CM42" i="22"/>
  <c r="CO41" i="22"/>
  <c r="CN41" i="22"/>
  <c r="CM41" i="22"/>
  <c r="CO40" i="22"/>
  <c r="CN40" i="22"/>
  <c r="CM40" i="22"/>
  <c r="CO39" i="22"/>
  <c r="CN39" i="22"/>
  <c r="CM39" i="22"/>
  <c r="CO38" i="22"/>
  <c r="CN38" i="22"/>
  <c r="CM38" i="22"/>
  <c r="CO37" i="22"/>
  <c r="CN37" i="22"/>
  <c r="CM37" i="22"/>
  <c r="CO36" i="22"/>
  <c r="CN36" i="22"/>
  <c r="CM36" i="22"/>
  <c r="CO35" i="22"/>
  <c r="CN35" i="22"/>
  <c r="CM35" i="22"/>
  <c r="CO34" i="22"/>
  <c r="CN34" i="22"/>
  <c r="CM34" i="22"/>
  <c r="CO33" i="22"/>
  <c r="CN33" i="22"/>
  <c r="CM33" i="22"/>
  <c r="CO32" i="22"/>
  <c r="CN32" i="22"/>
  <c r="CM32" i="22"/>
  <c r="CO31" i="22"/>
  <c r="CN31" i="22"/>
  <c r="CM31" i="22"/>
  <c r="CO30" i="22"/>
  <c r="CN30" i="22"/>
  <c r="CM30" i="22"/>
  <c r="CO29" i="22"/>
  <c r="CN29" i="22"/>
  <c r="CM29" i="22"/>
  <c r="CO28" i="22"/>
  <c r="CN28" i="22"/>
  <c r="CM28" i="22"/>
  <c r="CO27" i="22"/>
  <c r="CN27" i="22"/>
  <c r="CM27" i="22"/>
  <c r="CO26" i="22"/>
  <c r="CN26" i="22"/>
  <c r="CM26" i="22"/>
  <c r="CO25" i="22"/>
  <c r="CN25" i="22"/>
  <c r="CM25" i="22"/>
  <c r="CO24" i="22"/>
  <c r="CN24" i="22"/>
  <c r="CM24" i="22"/>
  <c r="CO23" i="22"/>
  <c r="CN23" i="22"/>
  <c r="CM23" i="22"/>
  <c r="CO22" i="22"/>
  <c r="CN22" i="22"/>
  <c r="CM22" i="22"/>
  <c r="CO21" i="22"/>
  <c r="CN21" i="22"/>
  <c r="CM21" i="22"/>
  <c r="CO20" i="22"/>
  <c r="CN20" i="22"/>
  <c r="CM20" i="22"/>
  <c r="CO19" i="22"/>
  <c r="CN19" i="22"/>
  <c r="CM19" i="22"/>
  <c r="CO18" i="22"/>
  <c r="CN18" i="22"/>
  <c r="CM18" i="22"/>
  <c r="CO17" i="22"/>
  <c r="CN17" i="22"/>
  <c r="CM17" i="22"/>
  <c r="CO16" i="22"/>
  <c r="CN16" i="22"/>
  <c r="CM16" i="22"/>
  <c r="CO15" i="22"/>
  <c r="CN15" i="22"/>
  <c r="CM15" i="22"/>
  <c r="CO14" i="22"/>
  <c r="CN14" i="22"/>
  <c r="CM14" i="22"/>
  <c r="CO13" i="22"/>
  <c r="CN13" i="22"/>
  <c r="CM13" i="22"/>
  <c r="CO12" i="22"/>
  <c r="CN12" i="22"/>
  <c r="CM12" i="22"/>
  <c r="CO11" i="22"/>
  <c r="CN11" i="22"/>
  <c r="CM11" i="22"/>
  <c r="CO10" i="22"/>
  <c r="CN10" i="22"/>
  <c r="CM10" i="22"/>
  <c r="CO9" i="22"/>
  <c r="CN9" i="22"/>
  <c r="CM9" i="22"/>
  <c r="CO8" i="22"/>
  <c r="CN8" i="22"/>
  <c r="CM8" i="22"/>
  <c r="CO7" i="22"/>
  <c r="CN7" i="22"/>
  <c r="CM7" i="22"/>
  <c r="CO6" i="22"/>
  <c r="CN6" i="22"/>
  <c r="CM6" i="22"/>
  <c r="CO5" i="22"/>
  <c r="CN5" i="22"/>
  <c r="CM5" i="22"/>
  <c r="CO4" i="22"/>
  <c r="CN4" i="22"/>
  <c r="CM4" i="22"/>
  <c r="CO3" i="22"/>
  <c r="CN3" i="22"/>
  <c r="CM3" i="22"/>
  <c r="CO2" i="22"/>
  <c r="CN2" i="22"/>
  <c r="CM2" i="22"/>
  <c r="AV121" i="22"/>
  <c r="AU121" i="22"/>
  <c r="AT121" i="22"/>
  <c r="AV120" i="22"/>
  <c r="AU120" i="22"/>
  <c r="AT120" i="22"/>
  <c r="AV119" i="22"/>
  <c r="AU119" i="22"/>
  <c r="AT119" i="22"/>
  <c r="AV118" i="22"/>
  <c r="AU118" i="22"/>
  <c r="AT118" i="22"/>
  <c r="AV117" i="22"/>
  <c r="AU117" i="22"/>
  <c r="AT117" i="22"/>
  <c r="AV116" i="22"/>
  <c r="AU116" i="22"/>
  <c r="AT116" i="22"/>
  <c r="AV115" i="22"/>
  <c r="AU115" i="22"/>
  <c r="AT115" i="22"/>
  <c r="AV114" i="22"/>
  <c r="AU114" i="22"/>
  <c r="AT114" i="22"/>
  <c r="AV113" i="22"/>
  <c r="AU113" i="22"/>
  <c r="AT113" i="22"/>
  <c r="AV112" i="22"/>
  <c r="AU112" i="22"/>
  <c r="AT112" i="22"/>
  <c r="AV111" i="22"/>
  <c r="AU111" i="22"/>
  <c r="AT111" i="22"/>
  <c r="AV110" i="22"/>
  <c r="AU110" i="22"/>
  <c r="AT110" i="22"/>
  <c r="AV109" i="22"/>
  <c r="AU109" i="22"/>
  <c r="AT109" i="22"/>
  <c r="AV108" i="22"/>
  <c r="AU108" i="22"/>
  <c r="AT108" i="22"/>
  <c r="AV107" i="22"/>
  <c r="AU107" i="22"/>
  <c r="AT107" i="22"/>
  <c r="AV106" i="22"/>
  <c r="AU106" i="22"/>
  <c r="AT106" i="22"/>
  <c r="AV105" i="22"/>
  <c r="AU105" i="22"/>
  <c r="AT105" i="22"/>
  <c r="AV104" i="22"/>
  <c r="AU104" i="22"/>
  <c r="AT104" i="22"/>
  <c r="AV103" i="22"/>
  <c r="AU103" i="22"/>
  <c r="AT103" i="22"/>
  <c r="AV102" i="22"/>
  <c r="AU102" i="22"/>
  <c r="AT102" i="22"/>
  <c r="AV101" i="22"/>
  <c r="AU101" i="22"/>
  <c r="AT101" i="22"/>
  <c r="AV100" i="22"/>
  <c r="AU100" i="22"/>
  <c r="AT100" i="22"/>
  <c r="AV99" i="22"/>
  <c r="AU99" i="22"/>
  <c r="AT99" i="22"/>
  <c r="AV98" i="22"/>
  <c r="AU98" i="22"/>
  <c r="AT98" i="22"/>
  <c r="AV97" i="22"/>
  <c r="AU97" i="22"/>
  <c r="AT97" i="22"/>
  <c r="AV96" i="22"/>
  <c r="AU96" i="22"/>
  <c r="AT96" i="22"/>
  <c r="AV95" i="22"/>
  <c r="AU95" i="22"/>
  <c r="AT95" i="22"/>
  <c r="AV94" i="22"/>
  <c r="AU94" i="22"/>
  <c r="AT94" i="22"/>
  <c r="AV93" i="22"/>
  <c r="AU93" i="22"/>
  <c r="AT93" i="22"/>
  <c r="AV92" i="22"/>
  <c r="AU92" i="22"/>
  <c r="AT92" i="22"/>
  <c r="AV91" i="22"/>
  <c r="AU91" i="22"/>
  <c r="AT91" i="22"/>
  <c r="AV90" i="22"/>
  <c r="AU90" i="22"/>
  <c r="AT90" i="22"/>
  <c r="AV89" i="22"/>
  <c r="AU89" i="22"/>
  <c r="AT89" i="22"/>
  <c r="AV88" i="22"/>
  <c r="AU88" i="22"/>
  <c r="AT88" i="22"/>
  <c r="AV87" i="22"/>
  <c r="AU87" i="22"/>
  <c r="AT87" i="22"/>
  <c r="AV86" i="22"/>
  <c r="AU86" i="22"/>
  <c r="AT86" i="22"/>
  <c r="AV85" i="22"/>
  <c r="AU85" i="22"/>
  <c r="AT85" i="22"/>
  <c r="AV84" i="22"/>
  <c r="AU84" i="22"/>
  <c r="AT84" i="22"/>
  <c r="AV83" i="22"/>
  <c r="AU83" i="22"/>
  <c r="AT83" i="22"/>
  <c r="AV82" i="22"/>
  <c r="AU82" i="22"/>
  <c r="AT82" i="22"/>
  <c r="AV81" i="22"/>
  <c r="AU81" i="22"/>
  <c r="AT81" i="22"/>
  <c r="AV80" i="22"/>
  <c r="AU80" i="22"/>
  <c r="AT80" i="22"/>
  <c r="AV79" i="22"/>
  <c r="AU79" i="22"/>
  <c r="AT79" i="22"/>
  <c r="AV78" i="22"/>
  <c r="AU78" i="22"/>
  <c r="AT78" i="22"/>
  <c r="AV77" i="22"/>
  <c r="AU77" i="22"/>
  <c r="AT77" i="22"/>
  <c r="AV76" i="22"/>
  <c r="AU76" i="22"/>
  <c r="AT76" i="22"/>
  <c r="AV75" i="22"/>
  <c r="AU75" i="22"/>
  <c r="AT75" i="22"/>
  <c r="AV74" i="22"/>
  <c r="AU74" i="22"/>
  <c r="AT74" i="22"/>
  <c r="AV73" i="22"/>
  <c r="AU73" i="22"/>
  <c r="AT73" i="22"/>
  <c r="AV72" i="22"/>
  <c r="AU72" i="22"/>
  <c r="AT72" i="22"/>
  <c r="AV71" i="22"/>
  <c r="AU71" i="22"/>
  <c r="AT71" i="22"/>
  <c r="AV70" i="22"/>
  <c r="AU70" i="22"/>
  <c r="AT70" i="22"/>
  <c r="AV69" i="22"/>
  <c r="AU69" i="22"/>
  <c r="AT69" i="22"/>
  <c r="AV68" i="22"/>
  <c r="AU68" i="22"/>
  <c r="AT68" i="22"/>
  <c r="AV67" i="22"/>
  <c r="AU67" i="22"/>
  <c r="AT67" i="22"/>
  <c r="AV66" i="22"/>
  <c r="AU66" i="22"/>
  <c r="AT66" i="22"/>
  <c r="AV65" i="22"/>
  <c r="AU65" i="22"/>
  <c r="AT65" i="22"/>
  <c r="AV64" i="22"/>
  <c r="AU64" i="22"/>
  <c r="AT64" i="22"/>
  <c r="AV63" i="22"/>
  <c r="AU63" i="22"/>
  <c r="AT63" i="22"/>
  <c r="AV62" i="22"/>
  <c r="AU62" i="22"/>
  <c r="AT62" i="22"/>
  <c r="AV61" i="22"/>
  <c r="AU61" i="22"/>
  <c r="AT61" i="22"/>
  <c r="AV60" i="22"/>
  <c r="AU60" i="22"/>
  <c r="AT60" i="22"/>
  <c r="AV59" i="22"/>
  <c r="AU59" i="22"/>
  <c r="AT59" i="22"/>
  <c r="AV58" i="22"/>
  <c r="AU58" i="22"/>
  <c r="AT58" i="22"/>
  <c r="AV57" i="22"/>
  <c r="AU57" i="22"/>
  <c r="AT57" i="22"/>
  <c r="AV56" i="22"/>
  <c r="AU56" i="22"/>
  <c r="AT56" i="22"/>
  <c r="AV55" i="22"/>
  <c r="AU55" i="22"/>
  <c r="AT55" i="22"/>
  <c r="AV54" i="22"/>
  <c r="AU54" i="22"/>
  <c r="AT54" i="22"/>
  <c r="AV53" i="22"/>
  <c r="AU53" i="22"/>
  <c r="AT53" i="22"/>
  <c r="AV52" i="22"/>
  <c r="AU52" i="22"/>
  <c r="AT52" i="22"/>
  <c r="AV51" i="22"/>
  <c r="AU51" i="22"/>
  <c r="AT51" i="22"/>
  <c r="AV50" i="22"/>
  <c r="AU50" i="22"/>
  <c r="AT50" i="22"/>
  <c r="AV49" i="22"/>
  <c r="AU49" i="22"/>
  <c r="AT49" i="22"/>
  <c r="AV48" i="22"/>
  <c r="AU48" i="22"/>
  <c r="AT48" i="22"/>
  <c r="AV47" i="22"/>
  <c r="AU47" i="22"/>
  <c r="AT47" i="22"/>
  <c r="AV46" i="22"/>
  <c r="AU46" i="22"/>
  <c r="AT46" i="22"/>
  <c r="AV45" i="22"/>
  <c r="AU45" i="22"/>
  <c r="AT45" i="22"/>
  <c r="AV44" i="22"/>
  <c r="AU44" i="22"/>
  <c r="AT44" i="22"/>
  <c r="AV43" i="22"/>
  <c r="AU43" i="22"/>
  <c r="AT43" i="22"/>
  <c r="AV42" i="22"/>
  <c r="AU42" i="22"/>
  <c r="AT42" i="22"/>
  <c r="AV41" i="22"/>
  <c r="AU41" i="22"/>
  <c r="AT41" i="22"/>
  <c r="AV40" i="22"/>
  <c r="AU40" i="22"/>
  <c r="AT40" i="22"/>
  <c r="AV39" i="22"/>
  <c r="AU39" i="22"/>
  <c r="AT39" i="22"/>
  <c r="AV38" i="22"/>
  <c r="AU38" i="22"/>
  <c r="AT38" i="22"/>
  <c r="AV37" i="22"/>
  <c r="AU37" i="22"/>
  <c r="AT37" i="22"/>
  <c r="AV36" i="22"/>
  <c r="AU36" i="22"/>
  <c r="AT36" i="22"/>
  <c r="AV35" i="22"/>
  <c r="AU35" i="22"/>
  <c r="AT35" i="22"/>
  <c r="AV34" i="22"/>
  <c r="AU34" i="22"/>
  <c r="AT34" i="22"/>
  <c r="AV33" i="22"/>
  <c r="AU33" i="22"/>
  <c r="AT33" i="22"/>
  <c r="AV32" i="22"/>
  <c r="AU32" i="22"/>
  <c r="AT32" i="22"/>
  <c r="AV31" i="22"/>
  <c r="AU31" i="22"/>
  <c r="AT31" i="22"/>
  <c r="AV30" i="22"/>
  <c r="AU30" i="22"/>
  <c r="AT30" i="22"/>
  <c r="AV29" i="22"/>
  <c r="AU29" i="22"/>
  <c r="AT29" i="22"/>
  <c r="AV28" i="22"/>
  <c r="AU28" i="22"/>
  <c r="AT28" i="22"/>
  <c r="AV27" i="22"/>
  <c r="AU27" i="22"/>
  <c r="AT27" i="22"/>
  <c r="AV26" i="22"/>
  <c r="AU26" i="22"/>
  <c r="AT26" i="22"/>
  <c r="AV25" i="22"/>
  <c r="AU25" i="22"/>
  <c r="AT25" i="22"/>
  <c r="AV24" i="22"/>
  <c r="AU24" i="22"/>
  <c r="AT24" i="22"/>
  <c r="AV23" i="22"/>
  <c r="AU23" i="22"/>
  <c r="AT23" i="22"/>
  <c r="AV22" i="22"/>
  <c r="AU22" i="22"/>
  <c r="AT22" i="22"/>
  <c r="AV21" i="22"/>
  <c r="AU21" i="22"/>
  <c r="AT21" i="22"/>
  <c r="AV20" i="22"/>
  <c r="AU20" i="22"/>
  <c r="AT20" i="22"/>
  <c r="AV19" i="22"/>
  <c r="AU19" i="22"/>
  <c r="AT19" i="22"/>
  <c r="AV18" i="22"/>
  <c r="AU18" i="22"/>
  <c r="AT18" i="22"/>
  <c r="AV17" i="22"/>
  <c r="AU17" i="22"/>
  <c r="AT17" i="22"/>
  <c r="AV16" i="22"/>
  <c r="AU16" i="22"/>
  <c r="AT16" i="22"/>
  <c r="AV15" i="22"/>
  <c r="AU15" i="22"/>
  <c r="AT15" i="22"/>
  <c r="AV14" i="22"/>
  <c r="AU14" i="22"/>
  <c r="AT14" i="22"/>
  <c r="AV13" i="22"/>
  <c r="AU13" i="22"/>
  <c r="AT13" i="22"/>
  <c r="AV12" i="22"/>
  <c r="AU12" i="22"/>
  <c r="AT12" i="22"/>
  <c r="AV11" i="22"/>
  <c r="AU11" i="22"/>
  <c r="AT11" i="22"/>
  <c r="AV10" i="22"/>
  <c r="AU10" i="22"/>
  <c r="AT10" i="22"/>
  <c r="AV9" i="22"/>
  <c r="AU9" i="22"/>
  <c r="AT9" i="22"/>
  <c r="AV8" i="22"/>
  <c r="AU8" i="22"/>
  <c r="AT8" i="22"/>
  <c r="AV7" i="22"/>
  <c r="AU7" i="22"/>
  <c r="AT7" i="22"/>
  <c r="AV6" i="22"/>
  <c r="AU6" i="22"/>
  <c r="AT6" i="22"/>
  <c r="AV5" i="22"/>
  <c r="AU5" i="22"/>
  <c r="AT5" i="22"/>
  <c r="AV4" i="22"/>
  <c r="AU4" i="22"/>
  <c r="AT4" i="22"/>
  <c r="AV3" i="22"/>
  <c r="AU3" i="22"/>
  <c r="AT3" i="22"/>
  <c r="AV2" i="22"/>
  <c r="AU2" i="22"/>
  <c r="AT2" i="22"/>
  <c r="HD72" i="22" l="1"/>
  <c r="HE72" i="22"/>
  <c r="MF121" i="21" l="1"/>
  <c r="ME121" i="21"/>
  <c r="MD121" i="21"/>
  <c r="KG121" i="21"/>
  <c r="KF121" i="21"/>
  <c r="KE121" i="21"/>
  <c r="MF120" i="21"/>
  <c r="ME120" i="21"/>
  <c r="MD120" i="21"/>
  <c r="KG120" i="21"/>
  <c r="KF120" i="21"/>
  <c r="KE120" i="21"/>
  <c r="MF119" i="21"/>
  <c r="ME119" i="21"/>
  <c r="MD119" i="21"/>
  <c r="KG119" i="21"/>
  <c r="KF119" i="21"/>
  <c r="KE119" i="21"/>
  <c r="MF118" i="21"/>
  <c r="ME118" i="21"/>
  <c r="MD118" i="21"/>
  <c r="KG118" i="21"/>
  <c r="KF118" i="21"/>
  <c r="KE118" i="21"/>
  <c r="MF117" i="21"/>
  <c r="ME117" i="21"/>
  <c r="MD117" i="21"/>
  <c r="KG117" i="21"/>
  <c r="KF117" i="21"/>
  <c r="KE117" i="21"/>
  <c r="MF116" i="21"/>
  <c r="ME116" i="21"/>
  <c r="MD116" i="21"/>
  <c r="KG116" i="21"/>
  <c r="KF116" i="21"/>
  <c r="KE116" i="21"/>
  <c r="MF115" i="21"/>
  <c r="ME115" i="21"/>
  <c r="MD115" i="21"/>
  <c r="KG115" i="21"/>
  <c r="KF115" i="21"/>
  <c r="KE115" i="21"/>
  <c r="MF114" i="21"/>
  <c r="ME114" i="21"/>
  <c r="MD114" i="21"/>
  <c r="KG114" i="21"/>
  <c r="KF114" i="21"/>
  <c r="KE114" i="21"/>
  <c r="MF113" i="21"/>
  <c r="ME113" i="21"/>
  <c r="MD113" i="21"/>
  <c r="KG113" i="21"/>
  <c r="KF113" i="21"/>
  <c r="KE113" i="21"/>
  <c r="MF112" i="21"/>
  <c r="ME112" i="21"/>
  <c r="MD112" i="21"/>
  <c r="KG112" i="21"/>
  <c r="KF112" i="21"/>
  <c r="KE112" i="21"/>
  <c r="MF111" i="21"/>
  <c r="ME111" i="21"/>
  <c r="MD111" i="21"/>
  <c r="KG111" i="21"/>
  <c r="KF111" i="21"/>
  <c r="KE111" i="21"/>
  <c r="MF110" i="21"/>
  <c r="ME110" i="21"/>
  <c r="MD110" i="21"/>
  <c r="KG110" i="21"/>
  <c r="KF110" i="21"/>
  <c r="KE110" i="21"/>
  <c r="MF109" i="21"/>
  <c r="ME109" i="21"/>
  <c r="MD109" i="21"/>
  <c r="KG109" i="21"/>
  <c r="KF109" i="21"/>
  <c r="KE109" i="21"/>
  <c r="MF108" i="21"/>
  <c r="ME108" i="21"/>
  <c r="MD108" i="21"/>
  <c r="KG108" i="21"/>
  <c r="KF108" i="21"/>
  <c r="KE108" i="21"/>
  <c r="MF107" i="21"/>
  <c r="ME107" i="21"/>
  <c r="MD107" i="21"/>
  <c r="KG107" i="21"/>
  <c r="KF107" i="21"/>
  <c r="KE107" i="21"/>
  <c r="MF106" i="21"/>
  <c r="ME106" i="21"/>
  <c r="MD106" i="21"/>
  <c r="KG106" i="21"/>
  <c r="KF106" i="21"/>
  <c r="KE106" i="21"/>
  <c r="MF105" i="21"/>
  <c r="ME105" i="21"/>
  <c r="MD105" i="21"/>
  <c r="KG105" i="21"/>
  <c r="KF105" i="21"/>
  <c r="KE105" i="21"/>
  <c r="MF104" i="21"/>
  <c r="ME104" i="21"/>
  <c r="MD104" i="21"/>
  <c r="KG104" i="21"/>
  <c r="KF104" i="21"/>
  <c r="KE104" i="21"/>
  <c r="MF103" i="21"/>
  <c r="ME103" i="21"/>
  <c r="MD103" i="21"/>
  <c r="KG103" i="21"/>
  <c r="KF103" i="21"/>
  <c r="KE103" i="21"/>
  <c r="MF102" i="21"/>
  <c r="ME102" i="21"/>
  <c r="MD102" i="21"/>
  <c r="KG102" i="21"/>
  <c r="KF102" i="21"/>
  <c r="KE102" i="21"/>
  <c r="MF101" i="21"/>
  <c r="ME101" i="21"/>
  <c r="MD101" i="21"/>
  <c r="KG101" i="21"/>
  <c r="KF101" i="21"/>
  <c r="KE101" i="21"/>
  <c r="MF100" i="21"/>
  <c r="ME100" i="21"/>
  <c r="MD100" i="21"/>
  <c r="KG100" i="21"/>
  <c r="KF100" i="21"/>
  <c r="KE100" i="21"/>
  <c r="MF99" i="21"/>
  <c r="ME99" i="21"/>
  <c r="MD99" i="21"/>
  <c r="KG99" i="21"/>
  <c r="KF99" i="21"/>
  <c r="KE99" i="21"/>
  <c r="MF98" i="21"/>
  <c r="ME98" i="21"/>
  <c r="MD98" i="21"/>
  <c r="KG98" i="21"/>
  <c r="KF98" i="21"/>
  <c r="KE98" i="21"/>
  <c r="MF97" i="21"/>
  <c r="ME97" i="21"/>
  <c r="MD97" i="21"/>
  <c r="KG97" i="21"/>
  <c r="KF97" i="21"/>
  <c r="KE97" i="21"/>
  <c r="MF96" i="21"/>
  <c r="ME96" i="21"/>
  <c r="MD96" i="21"/>
  <c r="KG96" i="21"/>
  <c r="KF96" i="21"/>
  <c r="KE96" i="21"/>
  <c r="MF95" i="21"/>
  <c r="ME95" i="21"/>
  <c r="MD95" i="21"/>
  <c r="KG95" i="21"/>
  <c r="KF95" i="21"/>
  <c r="KE95" i="21"/>
  <c r="MF94" i="21"/>
  <c r="ME94" i="21"/>
  <c r="MD94" i="21"/>
  <c r="KG94" i="21"/>
  <c r="KF94" i="21"/>
  <c r="KE94" i="21"/>
  <c r="MF93" i="21"/>
  <c r="ME93" i="21"/>
  <c r="MD93" i="21"/>
  <c r="KG93" i="21"/>
  <c r="KF93" i="21"/>
  <c r="KE93" i="21"/>
  <c r="MF92" i="21"/>
  <c r="ME92" i="21"/>
  <c r="MD92" i="21"/>
  <c r="KG92" i="21"/>
  <c r="KF92" i="21"/>
  <c r="KE92" i="21"/>
  <c r="MF91" i="21"/>
  <c r="ME91" i="21"/>
  <c r="MD91" i="21"/>
  <c r="KG91" i="21"/>
  <c r="KF91" i="21"/>
  <c r="KE91" i="21"/>
  <c r="MF90" i="21"/>
  <c r="ME90" i="21"/>
  <c r="MD90" i="21"/>
  <c r="KG90" i="21"/>
  <c r="KF90" i="21"/>
  <c r="KE90" i="21"/>
  <c r="MF89" i="21"/>
  <c r="ME89" i="21"/>
  <c r="MD89" i="21"/>
  <c r="KG89" i="21"/>
  <c r="KF89" i="21"/>
  <c r="KE89" i="21"/>
  <c r="MF88" i="21"/>
  <c r="ME88" i="21"/>
  <c r="MD88" i="21"/>
  <c r="KG88" i="21"/>
  <c r="KF88" i="21"/>
  <c r="KE88" i="21"/>
  <c r="MF87" i="21"/>
  <c r="ME87" i="21"/>
  <c r="MD87" i="21"/>
  <c r="KG87" i="21"/>
  <c r="KF87" i="21"/>
  <c r="KE87" i="21"/>
  <c r="MF86" i="21"/>
  <c r="ME86" i="21"/>
  <c r="MD86" i="21"/>
  <c r="KG86" i="21"/>
  <c r="KF86" i="21"/>
  <c r="KE86" i="21"/>
  <c r="MF85" i="21"/>
  <c r="ME85" i="21"/>
  <c r="MD85" i="21"/>
  <c r="KG85" i="21"/>
  <c r="KF85" i="21"/>
  <c r="KE85" i="21"/>
  <c r="MF84" i="21"/>
  <c r="ME84" i="21"/>
  <c r="MD84" i="21"/>
  <c r="KG84" i="21"/>
  <c r="KF84" i="21"/>
  <c r="KE84" i="21"/>
  <c r="MF83" i="21"/>
  <c r="ME83" i="21"/>
  <c r="MD83" i="21"/>
  <c r="KG83" i="21"/>
  <c r="KF83" i="21"/>
  <c r="KE83" i="21"/>
  <c r="MF82" i="21"/>
  <c r="ME82" i="21"/>
  <c r="MD82" i="21"/>
  <c r="KG82" i="21"/>
  <c r="KF82" i="21"/>
  <c r="KE82" i="21"/>
  <c r="MF81" i="21"/>
  <c r="ME81" i="21"/>
  <c r="MD81" i="21"/>
  <c r="KG81" i="21"/>
  <c r="KF81" i="21"/>
  <c r="KE81" i="21"/>
  <c r="MF80" i="21"/>
  <c r="ME80" i="21"/>
  <c r="MD80" i="21"/>
  <c r="KG80" i="21"/>
  <c r="KF80" i="21"/>
  <c r="KE80" i="21"/>
  <c r="MF79" i="21"/>
  <c r="ME79" i="21"/>
  <c r="MD79" i="21"/>
  <c r="KG79" i="21"/>
  <c r="KF79" i="21"/>
  <c r="KE79" i="21"/>
  <c r="MF78" i="21"/>
  <c r="ME78" i="21"/>
  <c r="MD78" i="21"/>
  <c r="KG78" i="21"/>
  <c r="KF78" i="21"/>
  <c r="KE78" i="21"/>
  <c r="MF77" i="21"/>
  <c r="ME77" i="21"/>
  <c r="MD77" i="21"/>
  <c r="KG77" i="21"/>
  <c r="KF77" i="21"/>
  <c r="KE77" i="21"/>
  <c r="MF76" i="21"/>
  <c r="ME76" i="21"/>
  <c r="MD76" i="21"/>
  <c r="KG76" i="21"/>
  <c r="KF76" i="21"/>
  <c r="KE76" i="21"/>
  <c r="MF75" i="21"/>
  <c r="ME75" i="21"/>
  <c r="MD75" i="21"/>
  <c r="KG75" i="21"/>
  <c r="KF75" i="21"/>
  <c r="KE75" i="21"/>
  <c r="MF74" i="21"/>
  <c r="ME74" i="21"/>
  <c r="MD74" i="21"/>
  <c r="KG74" i="21"/>
  <c r="KF74" i="21"/>
  <c r="KE74" i="21"/>
  <c r="MF73" i="21"/>
  <c r="ME73" i="21"/>
  <c r="MD73" i="21"/>
  <c r="KG73" i="21"/>
  <c r="KF73" i="21"/>
  <c r="KE73" i="21"/>
  <c r="MF72" i="21"/>
  <c r="ME72" i="21"/>
  <c r="MD72" i="21"/>
  <c r="KG72" i="21"/>
  <c r="KF72" i="21"/>
  <c r="KE72" i="21"/>
  <c r="MF71" i="21"/>
  <c r="ME71" i="21"/>
  <c r="MD71" i="21"/>
  <c r="KG71" i="21"/>
  <c r="KF71" i="21"/>
  <c r="KE71" i="21"/>
  <c r="MF70" i="21"/>
  <c r="ME70" i="21"/>
  <c r="MD70" i="21"/>
  <c r="KG70" i="21"/>
  <c r="KF70" i="21"/>
  <c r="KE70" i="21"/>
  <c r="MF69" i="21"/>
  <c r="ME69" i="21"/>
  <c r="MD69" i="21"/>
  <c r="KG69" i="21"/>
  <c r="KF69" i="21"/>
  <c r="KE69" i="21"/>
  <c r="MF68" i="21"/>
  <c r="ME68" i="21"/>
  <c r="MD68" i="21"/>
  <c r="KG68" i="21"/>
  <c r="KF68" i="21"/>
  <c r="KE68" i="21"/>
  <c r="MF67" i="21"/>
  <c r="ME67" i="21"/>
  <c r="MD67" i="21"/>
  <c r="KG67" i="21"/>
  <c r="KF67" i="21"/>
  <c r="KE67" i="21"/>
  <c r="MF66" i="21"/>
  <c r="ME66" i="21"/>
  <c r="MD66" i="21"/>
  <c r="KG66" i="21"/>
  <c r="KF66" i="21"/>
  <c r="KE66" i="21"/>
  <c r="MF65" i="21"/>
  <c r="ME65" i="21"/>
  <c r="MD65" i="21"/>
  <c r="KG65" i="21"/>
  <c r="KF65" i="21"/>
  <c r="KE65" i="21"/>
  <c r="MF64" i="21"/>
  <c r="ME64" i="21"/>
  <c r="MD64" i="21"/>
  <c r="KG64" i="21"/>
  <c r="KF64" i="21"/>
  <c r="KE64" i="21"/>
  <c r="MF63" i="21"/>
  <c r="ME63" i="21"/>
  <c r="MD63" i="21"/>
  <c r="KG63" i="21"/>
  <c r="KF63" i="21"/>
  <c r="KE63" i="21"/>
  <c r="MF62" i="21"/>
  <c r="ME62" i="21"/>
  <c r="MD62" i="21"/>
  <c r="KG62" i="21"/>
  <c r="KF62" i="21"/>
  <c r="KE62" i="21"/>
  <c r="MF61" i="21"/>
  <c r="ME61" i="21"/>
  <c r="MD61" i="21"/>
  <c r="KG61" i="21"/>
  <c r="KF61" i="21"/>
  <c r="KE61" i="21"/>
  <c r="MF60" i="21"/>
  <c r="ME60" i="21"/>
  <c r="MD60" i="21"/>
  <c r="KG60" i="21"/>
  <c r="KF60" i="21"/>
  <c r="KE60" i="21"/>
  <c r="MF59" i="21"/>
  <c r="ME59" i="21"/>
  <c r="MD59" i="21"/>
  <c r="KG59" i="21"/>
  <c r="KF59" i="21"/>
  <c r="KE59" i="21"/>
  <c r="MF58" i="21"/>
  <c r="ME58" i="21"/>
  <c r="MD58" i="21"/>
  <c r="KG58" i="21"/>
  <c r="KF58" i="21"/>
  <c r="KE58" i="21"/>
  <c r="MF57" i="21"/>
  <c r="ME57" i="21"/>
  <c r="MD57" i="21"/>
  <c r="KG57" i="21"/>
  <c r="KF57" i="21"/>
  <c r="KE57" i="21"/>
  <c r="MF56" i="21"/>
  <c r="ME56" i="21"/>
  <c r="MD56" i="21"/>
  <c r="KG56" i="21"/>
  <c r="KF56" i="21"/>
  <c r="KE56" i="21"/>
  <c r="MF55" i="21"/>
  <c r="ME55" i="21"/>
  <c r="MD55" i="21"/>
  <c r="KG55" i="21"/>
  <c r="KF55" i="21"/>
  <c r="KE55" i="21"/>
  <c r="MF54" i="21"/>
  <c r="ME54" i="21"/>
  <c r="MD54" i="21"/>
  <c r="KG54" i="21"/>
  <c r="KF54" i="21"/>
  <c r="KE54" i="21"/>
  <c r="MF53" i="21"/>
  <c r="ME53" i="21"/>
  <c r="MD53" i="21"/>
  <c r="KG53" i="21"/>
  <c r="KF53" i="21"/>
  <c r="KE53" i="21"/>
  <c r="MF52" i="21"/>
  <c r="ME52" i="21"/>
  <c r="MD52" i="21"/>
  <c r="KG52" i="21"/>
  <c r="KF52" i="21"/>
  <c r="KE52" i="21"/>
  <c r="MF51" i="21"/>
  <c r="ME51" i="21"/>
  <c r="MD51" i="21"/>
  <c r="KG51" i="21"/>
  <c r="KF51" i="21"/>
  <c r="KE51" i="21"/>
  <c r="MF50" i="21"/>
  <c r="ME50" i="21"/>
  <c r="MD50" i="21"/>
  <c r="KG50" i="21"/>
  <c r="KF50" i="21"/>
  <c r="KE50" i="21"/>
  <c r="MF49" i="21"/>
  <c r="ME49" i="21"/>
  <c r="MD49" i="21"/>
  <c r="KG49" i="21"/>
  <c r="KF49" i="21"/>
  <c r="KE49" i="21"/>
  <c r="MF48" i="21"/>
  <c r="ME48" i="21"/>
  <c r="MD48" i="21"/>
  <c r="KG48" i="21"/>
  <c r="KF48" i="21"/>
  <c r="KE48" i="21"/>
  <c r="MF47" i="21"/>
  <c r="ME47" i="21"/>
  <c r="MD47" i="21"/>
  <c r="KG47" i="21"/>
  <c r="KF47" i="21"/>
  <c r="KE47" i="21"/>
  <c r="MF46" i="21"/>
  <c r="ME46" i="21"/>
  <c r="MD46" i="21"/>
  <c r="KG46" i="21"/>
  <c r="KF46" i="21"/>
  <c r="KE46" i="21"/>
  <c r="MF45" i="21"/>
  <c r="ME45" i="21"/>
  <c r="MD45" i="21"/>
  <c r="KG45" i="21"/>
  <c r="KF45" i="21"/>
  <c r="KE45" i="21"/>
  <c r="MF44" i="21"/>
  <c r="ME44" i="21"/>
  <c r="MD44" i="21"/>
  <c r="KG44" i="21"/>
  <c r="KF44" i="21"/>
  <c r="KE44" i="21"/>
  <c r="MF43" i="21"/>
  <c r="ME43" i="21"/>
  <c r="MD43" i="21"/>
  <c r="KG43" i="21"/>
  <c r="KF43" i="21"/>
  <c r="KE43" i="21"/>
  <c r="MF42" i="21"/>
  <c r="ME42" i="21"/>
  <c r="MD42" i="21"/>
  <c r="KG42" i="21"/>
  <c r="KF42" i="21"/>
  <c r="KE42" i="21"/>
  <c r="MF41" i="21"/>
  <c r="ME41" i="21"/>
  <c r="MD41" i="21"/>
  <c r="KG41" i="21"/>
  <c r="KF41" i="21"/>
  <c r="KE41" i="21"/>
  <c r="MF40" i="21"/>
  <c r="ME40" i="21"/>
  <c r="MD40" i="21"/>
  <c r="KG40" i="21"/>
  <c r="KF40" i="21"/>
  <c r="KE40" i="21"/>
  <c r="MF39" i="21"/>
  <c r="ME39" i="21"/>
  <c r="MD39" i="21"/>
  <c r="KG39" i="21"/>
  <c r="KF39" i="21"/>
  <c r="KE39" i="21"/>
  <c r="MF38" i="21"/>
  <c r="ME38" i="21"/>
  <c r="MD38" i="21"/>
  <c r="KG38" i="21"/>
  <c r="KF38" i="21"/>
  <c r="KE38" i="21"/>
  <c r="MF37" i="21"/>
  <c r="ME37" i="21"/>
  <c r="MD37" i="21"/>
  <c r="KG37" i="21"/>
  <c r="KF37" i="21"/>
  <c r="KE37" i="21"/>
  <c r="MF36" i="21"/>
  <c r="ME36" i="21"/>
  <c r="MD36" i="21"/>
  <c r="KG36" i="21"/>
  <c r="KF36" i="21"/>
  <c r="KE36" i="21"/>
  <c r="MF35" i="21"/>
  <c r="ME35" i="21"/>
  <c r="MD35" i="21"/>
  <c r="KG35" i="21"/>
  <c r="KF35" i="21"/>
  <c r="KE35" i="21"/>
  <c r="MF34" i="21"/>
  <c r="ME34" i="21"/>
  <c r="MD34" i="21"/>
  <c r="KG34" i="21"/>
  <c r="KF34" i="21"/>
  <c r="KE34" i="21"/>
  <c r="MF33" i="21"/>
  <c r="ME33" i="21"/>
  <c r="MD33" i="21"/>
  <c r="KG33" i="21"/>
  <c r="KF33" i="21"/>
  <c r="KE33" i="21"/>
  <c r="MF32" i="21"/>
  <c r="ME32" i="21"/>
  <c r="MD32" i="21"/>
  <c r="KG32" i="21"/>
  <c r="KF32" i="21"/>
  <c r="KE32" i="21"/>
  <c r="MF31" i="21"/>
  <c r="ME31" i="21"/>
  <c r="MD31" i="21"/>
  <c r="KG31" i="21"/>
  <c r="KF31" i="21"/>
  <c r="KE31" i="21"/>
  <c r="MF30" i="21"/>
  <c r="ME30" i="21"/>
  <c r="MD30" i="21"/>
  <c r="KG30" i="21"/>
  <c r="KF30" i="21"/>
  <c r="KE30" i="21"/>
  <c r="MF29" i="21"/>
  <c r="ME29" i="21"/>
  <c r="MD29" i="21"/>
  <c r="KG29" i="21"/>
  <c r="KF29" i="21"/>
  <c r="KE29" i="21"/>
  <c r="MF28" i="21"/>
  <c r="ME28" i="21"/>
  <c r="MD28" i="21"/>
  <c r="KG28" i="21"/>
  <c r="KF28" i="21"/>
  <c r="KE28" i="21"/>
  <c r="MF27" i="21"/>
  <c r="ME27" i="21"/>
  <c r="MD27" i="21"/>
  <c r="KG27" i="21"/>
  <c r="KF27" i="21"/>
  <c r="KE27" i="21"/>
  <c r="MF26" i="21"/>
  <c r="ME26" i="21"/>
  <c r="MD26" i="21"/>
  <c r="KG26" i="21"/>
  <c r="KF26" i="21"/>
  <c r="KE26" i="21"/>
  <c r="MF25" i="21"/>
  <c r="ME25" i="21"/>
  <c r="MD25" i="21"/>
  <c r="KG25" i="21"/>
  <c r="KF25" i="21"/>
  <c r="KE25" i="21"/>
  <c r="MF24" i="21"/>
  <c r="ME24" i="21"/>
  <c r="MD24" i="21"/>
  <c r="KG24" i="21"/>
  <c r="KF24" i="21"/>
  <c r="KE24" i="21"/>
  <c r="MF23" i="21"/>
  <c r="ME23" i="21"/>
  <c r="MD23" i="21"/>
  <c r="KG23" i="21"/>
  <c r="KF23" i="21"/>
  <c r="KE23" i="21"/>
  <c r="MF22" i="21"/>
  <c r="ME22" i="21"/>
  <c r="MD22" i="21"/>
  <c r="KG22" i="21"/>
  <c r="KF22" i="21"/>
  <c r="KE22" i="21"/>
  <c r="MF21" i="21"/>
  <c r="ME21" i="21"/>
  <c r="MD21" i="21"/>
  <c r="KG21" i="21"/>
  <c r="KF21" i="21"/>
  <c r="KE21" i="21"/>
  <c r="MF20" i="21"/>
  <c r="ME20" i="21"/>
  <c r="MD20" i="21"/>
  <c r="KG20" i="21"/>
  <c r="KF20" i="21"/>
  <c r="KE20" i="21"/>
  <c r="MF19" i="21"/>
  <c r="ME19" i="21"/>
  <c r="MD19" i="21"/>
  <c r="KG19" i="21"/>
  <c r="KF19" i="21"/>
  <c r="KE19" i="21"/>
  <c r="MF18" i="21"/>
  <c r="ME18" i="21"/>
  <c r="MD18" i="21"/>
  <c r="KG18" i="21"/>
  <c r="KF18" i="21"/>
  <c r="KE18" i="21"/>
  <c r="MF17" i="21"/>
  <c r="ME17" i="21"/>
  <c r="MD17" i="21"/>
  <c r="KG17" i="21"/>
  <c r="KF17" i="21"/>
  <c r="KE17" i="21"/>
  <c r="MF16" i="21"/>
  <c r="ME16" i="21"/>
  <c r="MD16" i="21"/>
  <c r="KG16" i="21"/>
  <c r="KF16" i="21"/>
  <c r="KE16" i="21"/>
  <c r="MF15" i="21"/>
  <c r="ME15" i="21"/>
  <c r="MD15" i="21"/>
  <c r="KG15" i="21"/>
  <c r="KF15" i="21"/>
  <c r="KE15" i="21"/>
  <c r="MF14" i="21"/>
  <c r="ME14" i="21"/>
  <c r="MD14" i="21"/>
  <c r="KG14" i="21"/>
  <c r="KF14" i="21"/>
  <c r="KE14" i="21"/>
  <c r="MF13" i="21"/>
  <c r="ME13" i="21"/>
  <c r="MD13" i="21"/>
  <c r="KG13" i="21"/>
  <c r="KF13" i="21"/>
  <c r="KE13" i="21"/>
  <c r="MF12" i="21"/>
  <c r="ME12" i="21"/>
  <c r="MD12" i="21"/>
  <c r="KG12" i="21"/>
  <c r="KF12" i="21"/>
  <c r="KE12" i="21"/>
  <c r="MF11" i="21"/>
  <c r="ME11" i="21"/>
  <c r="MD11" i="21"/>
  <c r="KG11" i="21"/>
  <c r="KF11" i="21"/>
  <c r="KE11" i="21"/>
  <c r="MF10" i="21"/>
  <c r="ME10" i="21"/>
  <c r="MD10" i="21"/>
  <c r="KG10" i="21"/>
  <c r="KF10" i="21"/>
  <c r="KE10" i="21"/>
  <c r="MF9" i="21"/>
  <c r="ME9" i="21"/>
  <c r="MD9" i="21"/>
  <c r="KG9" i="21"/>
  <c r="KF9" i="21"/>
  <c r="KE9" i="21"/>
  <c r="MF8" i="21"/>
  <c r="ME8" i="21"/>
  <c r="MD8" i="21"/>
  <c r="KG8" i="21"/>
  <c r="KF8" i="21"/>
  <c r="KE8" i="21"/>
  <c r="MF7" i="21"/>
  <c r="ME7" i="21"/>
  <c r="MD7" i="21"/>
  <c r="KG7" i="21"/>
  <c r="KF7" i="21"/>
  <c r="KE7" i="21"/>
  <c r="MF6" i="21"/>
  <c r="ME6" i="21"/>
  <c r="MD6" i="21"/>
  <c r="KG6" i="21"/>
  <c r="KF6" i="21"/>
  <c r="KE6" i="21"/>
  <c r="MF5" i="21"/>
  <c r="ME5" i="21"/>
  <c r="MD5" i="21"/>
  <c r="KG5" i="21"/>
  <c r="KF5" i="21"/>
  <c r="KE5" i="21"/>
  <c r="MF4" i="21"/>
  <c r="ME4" i="21"/>
  <c r="MD4" i="21"/>
  <c r="KG4" i="21"/>
  <c r="KF4" i="21"/>
  <c r="KE4" i="21"/>
  <c r="MF3" i="21"/>
  <c r="ME3" i="21"/>
  <c r="MD3" i="21"/>
  <c r="KG3" i="21"/>
  <c r="KF3" i="21"/>
  <c r="KE3" i="21"/>
  <c r="MF2" i="21"/>
  <c r="ME2" i="21"/>
  <c r="MD2" i="21"/>
  <c r="KG2" i="21"/>
  <c r="KF2" i="21"/>
  <c r="KE2" i="21"/>
  <c r="IJ121" i="21"/>
  <c r="II121" i="21"/>
  <c r="IH121" i="21"/>
  <c r="IJ120" i="21"/>
  <c r="II120" i="21"/>
  <c r="IH120" i="21"/>
  <c r="IJ119" i="21"/>
  <c r="II119" i="21"/>
  <c r="IH119" i="21"/>
  <c r="IJ118" i="21"/>
  <c r="II118" i="21"/>
  <c r="IH118" i="21"/>
  <c r="IJ117" i="21"/>
  <c r="II117" i="21"/>
  <c r="IH117" i="21"/>
  <c r="IJ116" i="21"/>
  <c r="II116" i="21"/>
  <c r="IH116" i="21"/>
  <c r="IJ115" i="21"/>
  <c r="II115" i="21"/>
  <c r="IH115" i="21"/>
  <c r="IJ114" i="21"/>
  <c r="II114" i="21"/>
  <c r="IH114" i="21"/>
  <c r="IJ113" i="21"/>
  <c r="II113" i="21"/>
  <c r="IH113" i="21"/>
  <c r="IJ112" i="21"/>
  <c r="II112" i="21"/>
  <c r="IH112" i="21"/>
  <c r="IJ111" i="21"/>
  <c r="II111" i="21"/>
  <c r="IH111" i="21"/>
  <c r="IJ110" i="21"/>
  <c r="II110" i="21"/>
  <c r="IH110" i="21"/>
  <c r="IJ109" i="21"/>
  <c r="II109" i="21"/>
  <c r="IH109" i="21"/>
  <c r="IJ108" i="21"/>
  <c r="II108" i="21"/>
  <c r="IH108" i="21"/>
  <c r="IJ107" i="21"/>
  <c r="II107" i="21"/>
  <c r="IH107" i="21"/>
  <c r="IJ106" i="21"/>
  <c r="II106" i="21"/>
  <c r="IH106" i="21"/>
  <c r="IJ105" i="21"/>
  <c r="II105" i="21"/>
  <c r="IH105" i="21"/>
  <c r="IJ104" i="21"/>
  <c r="II104" i="21"/>
  <c r="IH104" i="21"/>
  <c r="IJ103" i="21"/>
  <c r="II103" i="21"/>
  <c r="IH103" i="21"/>
  <c r="IJ102" i="21"/>
  <c r="II102" i="21"/>
  <c r="IH102" i="21"/>
  <c r="IJ101" i="21"/>
  <c r="II101" i="21"/>
  <c r="IH101" i="21"/>
  <c r="IJ100" i="21"/>
  <c r="II100" i="21"/>
  <c r="IH100" i="21"/>
  <c r="IJ99" i="21"/>
  <c r="II99" i="21"/>
  <c r="IH99" i="21"/>
  <c r="IJ98" i="21"/>
  <c r="II98" i="21"/>
  <c r="IH98" i="21"/>
  <c r="IJ97" i="21"/>
  <c r="II97" i="21"/>
  <c r="IH97" i="21"/>
  <c r="IJ96" i="21"/>
  <c r="II96" i="21"/>
  <c r="IH96" i="21"/>
  <c r="IJ95" i="21"/>
  <c r="II95" i="21"/>
  <c r="IH95" i="21"/>
  <c r="IJ94" i="21"/>
  <c r="II94" i="21"/>
  <c r="IH94" i="21"/>
  <c r="IJ93" i="21"/>
  <c r="II93" i="21"/>
  <c r="IH93" i="21"/>
  <c r="IJ92" i="21"/>
  <c r="II92" i="21"/>
  <c r="IH92" i="21"/>
  <c r="IJ91" i="21"/>
  <c r="II91" i="21"/>
  <c r="IH91" i="21"/>
  <c r="IJ90" i="21"/>
  <c r="II90" i="21"/>
  <c r="IH90" i="21"/>
  <c r="IJ89" i="21"/>
  <c r="II89" i="21"/>
  <c r="IH89" i="21"/>
  <c r="IJ88" i="21"/>
  <c r="II88" i="21"/>
  <c r="IH88" i="21"/>
  <c r="IJ87" i="21"/>
  <c r="II87" i="21"/>
  <c r="IH87" i="21"/>
  <c r="IJ86" i="21"/>
  <c r="II86" i="21"/>
  <c r="IH86" i="21"/>
  <c r="IJ85" i="21"/>
  <c r="II85" i="21"/>
  <c r="IH85" i="21"/>
  <c r="IJ84" i="21"/>
  <c r="II84" i="21"/>
  <c r="IH84" i="21"/>
  <c r="IJ83" i="21"/>
  <c r="II83" i="21"/>
  <c r="IH83" i="21"/>
  <c r="IJ82" i="21"/>
  <c r="II82" i="21"/>
  <c r="IH82" i="21"/>
  <c r="IJ81" i="21"/>
  <c r="II81" i="21"/>
  <c r="IH81" i="21"/>
  <c r="IJ80" i="21"/>
  <c r="II80" i="21"/>
  <c r="IH80" i="21"/>
  <c r="IJ79" i="21"/>
  <c r="II79" i="21"/>
  <c r="IH79" i="21"/>
  <c r="IJ78" i="21"/>
  <c r="II78" i="21"/>
  <c r="IH78" i="21"/>
  <c r="IJ77" i="21"/>
  <c r="II77" i="21"/>
  <c r="IH77" i="21"/>
  <c r="IJ76" i="21"/>
  <c r="II76" i="21"/>
  <c r="IH76" i="21"/>
  <c r="IJ75" i="21"/>
  <c r="II75" i="21"/>
  <c r="IH75" i="21"/>
  <c r="IJ74" i="21"/>
  <c r="II74" i="21"/>
  <c r="IH74" i="21"/>
  <c r="IJ73" i="21"/>
  <c r="II73" i="21"/>
  <c r="IH73" i="21"/>
  <c r="IJ72" i="21"/>
  <c r="II72" i="21"/>
  <c r="IH72" i="21"/>
  <c r="IJ71" i="21"/>
  <c r="II71" i="21"/>
  <c r="IH71" i="21"/>
  <c r="IJ70" i="21"/>
  <c r="II70" i="21"/>
  <c r="IH70" i="21"/>
  <c r="IJ69" i="21"/>
  <c r="II69" i="21"/>
  <c r="IH69" i="21"/>
  <c r="IJ68" i="21"/>
  <c r="II68" i="21"/>
  <c r="IH68" i="21"/>
  <c r="IJ67" i="21"/>
  <c r="II67" i="21"/>
  <c r="IH67" i="21"/>
  <c r="IJ66" i="21"/>
  <c r="II66" i="21"/>
  <c r="IH66" i="21"/>
  <c r="IJ65" i="21"/>
  <c r="II65" i="21"/>
  <c r="IH65" i="21"/>
  <c r="IJ64" i="21"/>
  <c r="II64" i="21"/>
  <c r="IH64" i="21"/>
  <c r="IJ63" i="21"/>
  <c r="II63" i="21"/>
  <c r="IH63" i="21"/>
  <c r="IJ62" i="21"/>
  <c r="II62" i="21"/>
  <c r="IH62" i="21"/>
  <c r="IJ61" i="21"/>
  <c r="II61" i="21"/>
  <c r="IH61" i="21"/>
  <c r="IJ60" i="21"/>
  <c r="II60" i="21"/>
  <c r="IH60" i="21"/>
  <c r="IJ59" i="21"/>
  <c r="II59" i="21"/>
  <c r="IH59" i="21"/>
  <c r="IJ58" i="21"/>
  <c r="II58" i="21"/>
  <c r="IH58" i="21"/>
  <c r="IJ57" i="21"/>
  <c r="II57" i="21"/>
  <c r="IH57" i="21"/>
  <c r="IJ56" i="21"/>
  <c r="II56" i="21"/>
  <c r="IH56" i="21"/>
  <c r="IJ55" i="21"/>
  <c r="II55" i="21"/>
  <c r="IH55" i="21"/>
  <c r="IJ54" i="21"/>
  <c r="II54" i="21"/>
  <c r="IH54" i="21"/>
  <c r="IJ53" i="21"/>
  <c r="II53" i="21"/>
  <c r="IH53" i="21"/>
  <c r="IJ52" i="21"/>
  <c r="II52" i="21"/>
  <c r="IH52" i="21"/>
  <c r="IJ51" i="21"/>
  <c r="II51" i="21"/>
  <c r="IH51" i="21"/>
  <c r="IJ50" i="21"/>
  <c r="II50" i="21"/>
  <c r="IH50" i="21"/>
  <c r="IJ49" i="21"/>
  <c r="II49" i="21"/>
  <c r="IH49" i="21"/>
  <c r="IJ48" i="21"/>
  <c r="II48" i="21"/>
  <c r="IH48" i="21"/>
  <c r="IJ47" i="21"/>
  <c r="II47" i="21"/>
  <c r="IH47" i="21"/>
  <c r="IJ46" i="21"/>
  <c r="II46" i="21"/>
  <c r="IH46" i="21"/>
  <c r="IJ45" i="21"/>
  <c r="II45" i="21"/>
  <c r="IH45" i="21"/>
  <c r="IJ44" i="21"/>
  <c r="II44" i="21"/>
  <c r="IH44" i="21"/>
  <c r="IJ43" i="21"/>
  <c r="II43" i="21"/>
  <c r="IH43" i="21"/>
  <c r="IJ42" i="21"/>
  <c r="II42" i="21"/>
  <c r="IH42" i="21"/>
  <c r="IJ41" i="21"/>
  <c r="II41" i="21"/>
  <c r="IH41" i="21"/>
  <c r="IJ40" i="21"/>
  <c r="II40" i="21"/>
  <c r="IH40" i="21"/>
  <c r="IJ39" i="21"/>
  <c r="II39" i="21"/>
  <c r="IH39" i="21"/>
  <c r="IJ38" i="21"/>
  <c r="II38" i="21"/>
  <c r="IH38" i="21"/>
  <c r="IJ37" i="21"/>
  <c r="II37" i="21"/>
  <c r="IH37" i="21"/>
  <c r="IJ36" i="21"/>
  <c r="II36" i="21"/>
  <c r="IH36" i="21"/>
  <c r="IJ35" i="21"/>
  <c r="II35" i="21"/>
  <c r="IH35" i="21"/>
  <c r="IJ34" i="21"/>
  <c r="II34" i="21"/>
  <c r="IH34" i="21"/>
  <c r="IJ33" i="21"/>
  <c r="II33" i="21"/>
  <c r="IH33" i="21"/>
  <c r="IJ32" i="21"/>
  <c r="II32" i="21"/>
  <c r="IH32" i="21"/>
  <c r="IJ31" i="21"/>
  <c r="II31" i="21"/>
  <c r="IH31" i="21"/>
  <c r="IJ30" i="21"/>
  <c r="II30" i="21"/>
  <c r="IH30" i="21"/>
  <c r="IJ29" i="21"/>
  <c r="II29" i="21"/>
  <c r="IH29" i="21"/>
  <c r="IJ28" i="21"/>
  <c r="II28" i="21"/>
  <c r="IH28" i="21"/>
  <c r="IJ27" i="21"/>
  <c r="II27" i="21"/>
  <c r="IH27" i="21"/>
  <c r="IJ26" i="21"/>
  <c r="II26" i="21"/>
  <c r="IH26" i="21"/>
  <c r="IJ25" i="21"/>
  <c r="II25" i="21"/>
  <c r="IH25" i="21"/>
  <c r="IJ24" i="21"/>
  <c r="II24" i="21"/>
  <c r="IH24" i="21"/>
  <c r="IJ23" i="21"/>
  <c r="II23" i="21"/>
  <c r="IH23" i="21"/>
  <c r="IJ22" i="21"/>
  <c r="II22" i="21"/>
  <c r="IH22" i="21"/>
  <c r="IJ21" i="21"/>
  <c r="II21" i="21"/>
  <c r="IH21" i="21"/>
  <c r="IJ20" i="21"/>
  <c r="II20" i="21"/>
  <c r="IH20" i="21"/>
  <c r="IJ19" i="21"/>
  <c r="II19" i="21"/>
  <c r="IH19" i="21"/>
  <c r="IJ18" i="21"/>
  <c r="II18" i="21"/>
  <c r="IH18" i="21"/>
  <c r="IJ17" i="21"/>
  <c r="II17" i="21"/>
  <c r="IH17" i="21"/>
  <c r="IJ16" i="21"/>
  <c r="II16" i="21"/>
  <c r="IH16" i="21"/>
  <c r="IJ15" i="21"/>
  <c r="II15" i="21"/>
  <c r="IH15" i="21"/>
  <c r="IJ14" i="21"/>
  <c r="II14" i="21"/>
  <c r="IH14" i="21"/>
  <c r="IJ13" i="21"/>
  <c r="II13" i="21"/>
  <c r="IH13" i="21"/>
  <c r="IJ12" i="21"/>
  <c r="II12" i="21"/>
  <c r="IH12" i="21"/>
  <c r="IJ11" i="21"/>
  <c r="II11" i="21"/>
  <c r="IH11" i="21"/>
  <c r="IJ10" i="21"/>
  <c r="II10" i="21"/>
  <c r="IH10" i="21"/>
  <c r="IJ9" i="21"/>
  <c r="II9" i="21"/>
  <c r="IH9" i="21"/>
  <c r="IJ8" i="21"/>
  <c r="II8" i="21"/>
  <c r="IH8" i="21"/>
  <c r="IJ7" i="21"/>
  <c r="II7" i="21"/>
  <c r="IH7" i="21"/>
  <c r="IJ6" i="21"/>
  <c r="II6" i="21"/>
  <c r="IH6" i="21"/>
  <c r="IJ5" i="21"/>
  <c r="II5" i="21"/>
  <c r="IH5" i="21"/>
  <c r="IJ4" i="21"/>
  <c r="II4" i="21"/>
  <c r="IH4" i="21"/>
  <c r="IJ3" i="21"/>
  <c r="II3" i="21"/>
  <c r="IH3" i="21"/>
  <c r="IJ2" i="21"/>
  <c r="II2" i="21"/>
  <c r="IH2" i="21"/>
  <c r="GH121" i="21"/>
  <c r="GG121" i="21"/>
  <c r="GF121" i="21"/>
  <c r="GH120" i="21"/>
  <c r="GG120" i="21"/>
  <c r="GF120" i="21"/>
  <c r="GH119" i="21"/>
  <c r="GG119" i="21"/>
  <c r="GF119" i="21"/>
  <c r="GH118" i="21"/>
  <c r="GG118" i="21"/>
  <c r="GF118" i="21"/>
  <c r="GH117" i="21"/>
  <c r="GG117" i="21"/>
  <c r="GF117" i="21"/>
  <c r="GH116" i="21"/>
  <c r="GG116" i="21"/>
  <c r="GF116" i="21"/>
  <c r="GH115" i="21"/>
  <c r="GG115" i="21"/>
  <c r="GF115" i="21"/>
  <c r="GH114" i="21"/>
  <c r="GG114" i="21"/>
  <c r="GF114" i="21"/>
  <c r="GH113" i="21"/>
  <c r="GG113" i="21"/>
  <c r="GF113" i="21"/>
  <c r="GH112" i="21"/>
  <c r="GG112" i="21"/>
  <c r="GF112" i="21"/>
  <c r="GH111" i="21"/>
  <c r="GG111" i="21"/>
  <c r="GF111" i="21"/>
  <c r="GH110" i="21"/>
  <c r="GG110" i="21"/>
  <c r="GF110" i="21"/>
  <c r="GH109" i="21"/>
  <c r="GG109" i="21"/>
  <c r="GF109" i="21"/>
  <c r="GH108" i="21"/>
  <c r="GG108" i="21"/>
  <c r="GF108" i="21"/>
  <c r="GH107" i="21"/>
  <c r="GG107" i="21"/>
  <c r="GF107" i="21"/>
  <c r="GH106" i="21"/>
  <c r="GG106" i="21"/>
  <c r="GF106" i="21"/>
  <c r="GH105" i="21"/>
  <c r="GG105" i="21"/>
  <c r="GF105" i="21"/>
  <c r="GH104" i="21"/>
  <c r="GG104" i="21"/>
  <c r="GF104" i="21"/>
  <c r="GH103" i="21"/>
  <c r="GG103" i="21"/>
  <c r="GF103" i="21"/>
  <c r="GH102" i="21"/>
  <c r="GG102" i="21"/>
  <c r="GF102" i="21"/>
  <c r="GH101" i="21"/>
  <c r="GG101" i="21"/>
  <c r="GF101" i="21"/>
  <c r="GH100" i="21"/>
  <c r="GG100" i="21"/>
  <c r="GF100" i="21"/>
  <c r="GH99" i="21"/>
  <c r="GG99" i="21"/>
  <c r="GF99" i="21"/>
  <c r="GH98" i="21"/>
  <c r="GG98" i="21"/>
  <c r="GF98" i="21"/>
  <c r="GH97" i="21"/>
  <c r="GG97" i="21"/>
  <c r="GF97" i="21"/>
  <c r="GH96" i="21"/>
  <c r="GG96" i="21"/>
  <c r="GF96" i="21"/>
  <c r="GH95" i="21"/>
  <c r="GG95" i="21"/>
  <c r="GF95" i="21"/>
  <c r="GH94" i="21"/>
  <c r="GG94" i="21"/>
  <c r="GF94" i="21"/>
  <c r="GH93" i="21"/>
  <c r="GG93" i="21"/>
  <c r="GF93" i="21"/>
  <c r="GH92" i="21"/>
  <c r="GG92" i="21"/>
  <c r="GF92" i="21"/>
  <c r="GH91" i="21"/>
  <c r="GG91" i="21"/>
  <c r="GF91" i="21"/>
  <c r="GH90" i="21"/>
  <c r="GG90" i="21"/>
  <c r="GF90" i="21"/>
  <c r="GH89" i="21"/>
  <c r="GG89" i="21"/>
  <c r="GF89" i="21"/>
  <c r="GH88" i="21"/>
  <c r="GG88" i="21"/>
  <c r="GF88" i="21"/>
  <c r="GH87" i="21"/>
  <c r="GG87" i="21"/>
  <c r="GF87" i="21"/>
  <c r="GH86" i="21"/>
  <c r="GG86" i="21"/>
  <c r="GF86" i="21"/>
  <c r="GH85" i="21"/>
  <c r="GG85" i="21"/>
  <c r="GF85" i="21"/>
  <c r="GH84" i="21"/>
  <c r="GG84" i="21"/>
  <c r="GF84" i="21"/>
  <c r="GH83" i="21"/>
  <c r="GG83" i="21"/>
  <c r="GF83" i="21"/>
  <c r="GH82" i="21"/>
  <c r="GG82" i="21"/>
  <c r="GF82" i="21"/>
  <c r="GH81" i="21"/>
  <c r="GG81" i="21"/>
  <c r="GF81" i="21"/>
  <c r="GH80" i="21"/>
  <c r="GG80" i="21"/>
  <c r="GF80" i="21"/>
  <c r="GH79" i="21"/>
  <c r="GG79" i="21"/>
  <c r="GF79" i="21"/>
  <c r="GH78" i="21"/>
  <c r="GG78" i="21"/>
  <c r="GF78" i="21"/>
  <c r="GH77" i="21"/>
  <c r="GG77" i="21"/>
  <c r="GF77" i="21"/>
  <c r="GH76" i="21"/>
  <c r="GG76" i="21"/>
  <c r="GF76" i="21"/>
  <c r="GH75" i="21"/>
  <c r="GG75" i="21"/>
  <c r="GF75" i="21"/>
  <c r="GH74" i="21"/>
  <c r="GG74" i="21"/>
  <c r="GF74" i="21"/>
  <c r="GH73" i="21"/>
  <c r="GG73" i="21"/>
  <c r="GF73" i="21"/>
  <c r="GH72" i="21"/>
  <c r="GG72" i="21"/>
  <c r="GF72" i="21"/>
  <c r="GH71" i="21"/>
  <c r="GG71" i="21"/>
  <c r="GF71" i="21"/>
  <c r="GH70" i="21"/>
  <c r="GG70" i="21"/>
  <c r="GF70" i="21"/>
  <c r="GH69" i="21"/>
  <c r="GG69" i="21"/>
  <c r="GF69" i="21"/>
  <c r="GH68" i="21"/>
  <c r="GG68" i="21"/>
  <c r="GF68" i="21"/>
  <c r="GH67" i="21"/>
  <c r="GG67" i="21"/>
  <c r="GF67" i="21"/>
  <c r="GH66" i="21"/>
  <c r="GG66" i="21"/>
  <c r="GF66" i="21"/>
  <c r="GH65" i="21"/>
  <c r="GG65" i="21"/>
  <c r="GF65" i="21"/>
  <c r="GH64" i="21"/>
  <c r="GG64" i="21"/>
  <c r="GF64" i="21"/>
  <c r="GH63" i="21"/>
  <c r="GG63" i="21"/>
  <c r="GF63" i="21"/>
  <c r="GH62" i="21"/>
  <c r="GG62" i="21"/>
  <c r="GF62" i="21"/>
  <c r="GH61" i="21"/>
  <c r="GG61" i="21"/>
  <c r="GF61" i="21"/>
  <c r="GH60" i="21"/>
  <c r="GG60" i="21"/>
  <c r="GF60" i="21"/>
  <c r="GH59" i="21"/>
  <c r="GG59" i="21"/>
  <c r="GF59" i="21"/>
  <c r="GH58" i="21"/>
  <c r="GG58" i="21"/>
  <c r="GF58" i="21"/>
  <c r="GH57" i="21"/>
  <c r="GG57" i="21"/>
  <c r="GF57" i="21"/>
  <c r="GH56" i="21"/>
  <c r="GG56" i="21"/>
  <c r="GF56" i="21"/>
  <c r="GH55" i="21"/>
  <c r="GG55" i="21"/>
  <c r="GF55" i="21"/>
  <c r="GH54" i="21"/>
  <c r="GG54" i="21"/>
  <c r="GF54" i="21"/>
  <c r="GH53" i="21"/>
  <c r="GG53" i="21"/>
  <c r="GF53" i="21"/>
  <c r="GH52" i="21"/>
  <c r="GG52" i="21"/>
  <c r="GF52" i="21"/>
  <c r="GH51" i="21"/>
  <c r="GG51" i="21"/>
  <c r="GF51" i="21"/>
  <c r="GH50" i="21"/>
  <c r="GG50" i="21"/>
  <c r="GF50" i="21"/>
  <c r="GH49" i="21"/>
  <c r="GG49" i="21"/>
  <c r="GF49" i="21"/>
  <c r="GH48" i="21"/>
  <c r="GG48" i="21"/>
  <c r="GF48" i="21"/>
  <c r="GH47" i="21"/>
  <c r="GG47" i="21"/>
  <c r="GF47" i="21"/>
  <c r="GH46" i="21"/>
  <c r="GG46" i="21"/>
  <c r="GF46" i="21"/>
  <c r="GH45" i="21"/>
  <c r="GG45" i="21"/>
  <c r="GF45" i="21"/>
  <c r="GH44" i="21"/>
  <c r="GG44" i="21"/>
  <c r="GF44" i="21"/>
  <c r="GH43" i="21"/>
  <c r="GG43" i="21"/>
  <c r="GF43" i="21"/>
  <c r="GH42" i="21"/>
  <c r="GG42" i="21"/>
  <c r="GF42" i="21"/>
  <c r="GH41" i="21"/>
  <c r="GG41" i="21"/>
  <c r="GF41" i="21"/>
  <c r="GH40" i="21"/>
  <c r="GG40" i="21"/>
  <c r="GF40" i="21"/>
  <c r="GH39" i="21"/>
  <c r="GG39" i="21"/>
  <c r="GF39" i="21"/>
  <c r="GH38" i="21"/>
  <c r="GG38" i="21"/>
  <c r="GF38" i="21"/>
  <c r="GH37" i="21"/>
  <c r="GG37" i="21"/>
  <c r="GF37" i="21"/>
  <c r="GH36" i="21"/>
  <c r="GG36" i="21"/>
  <c r="GF36" i="21"/>
  <c r="GH35" i="21"/>
  <c r="GG35" i="21"/>
  <c r="GF35" i="21"/>
  <c r="GH34" i="21"/>
  <c r="GG34" i="21"/>
  <c r="GF34" i="21"/>
  <c r="GH33" i="21"/>
  <c r="GG33" i="21"/>
  <c r="GF33" i="21"/>
  <c r="GH32" i="21"/>
  <c r="GG32" i="21"/>
  <c r="GF32" i="21"/>
  <c r="GH31" i="21"/>
  <c r="GG31" i="21"/>
  <c r="GF31" i="21"/>
  <c r="GH30" i="21"/>
  <c r="GG30" i="21"/>
  <c r="GF30" i="21"/>
  <c r="GH29" i="21"/>
  <c r="GG29" i="21"/>
  <c r="GF29" i="21"/>
  <c r="GH28" i="21"/>
  <c r="GG28" i="21"/>
  <c r="GF28" i="21"/>
  <c r="GH27" i="21"/>
  <c r="GG27" i="21"/>
  <c r="GF27" i="21"/>
  <c r="GH26" i="21"/>
  <c r="GG26" i="21"/>
  <c r="GF26" i="21"/>
  <c r="GH25" i="21"/>
  <c r="GG25" i="21"/>
  <c r="GF25" i="21"/>
  <c r="GH24" i="21"/>
  <c r="GG24" i="21"/>
  <c r="GF24" i="21"/>
  <c r="GH23" i="21"/>
  <c r="GG23" i="21"/>
  <c r="GF23" i="21"/>
  <c r="GH22" i="21"/>
  <c r="GG22" i="21"/>
  <c r="GF22" i="21"/>
  <c r="GH21" i="21"/>
  <c r="GG21" i="21"/>
  <c r="GF21" i="21"/>
  <c r="GH20" i="21"/>
  <c r="GG20" i="21"/>
  <c r="GF20" i="21"/>
  <c r="GH19" i="21"/>
  <c r="GG19" i="21"/>
  <c r="GF19" i="21"/>
  <c r="GH18" i="21"/>
  <c r="GG18" i="21"/>
  <c r="GF18" i="21"/>
  <c r="GH17" i="21"/>
  <c r="GG17" i="21"/>
  <c r="GF17" i="21"/>
  <c r="GH16" i="21"/>
  <c r="GG16" i="21"/>
  <c r="GF16" i="21"/>
  <c r="GH15" i="21"/>
  <c r="GG15" i="21"/>
  <c r="GF15" i="21"/>
  <c r="GH14" i="21"/>
  <c r="GG14" i="21"/>
  <c r="GF14" i="21"/>
  <c r="GH13" i="21"/>
  <c r="GG13" i="21"/>
  <c r="GF13" i="21"/>
  <c r="GH12" i="21"/>
  <c r="GG12" i="21"/>
  <c r="GF12" i="21"/>
  <c r="GH11" i="21"/>
  <c r="GG11" i="21"/>
  <c r="GF11" i="21"/>
  <c r="GH10" i="21"/>
  <c r="GG10" i="21"/>
  <c r="GF10" i="21"/>
  <c r="GH9" i="21"/>
  <c r="GG9" i="21"/>
  <c r="GF9" i="21"/>
  <c r="GH8" i="21"/>
  <c r="GG8" i="21"/>
  <c r="GF8" i="21"/>
  <c r="GH7" i="21"/>
  <c r="GG7" i="21"/>
  <c r="GF7" i="21"/>
  <c r="GH6" i="21"/>
  <c r="GG6" i="21"/>
  <c r="GF6" i="21"/>
  <c r="GH5" i="21"/>
  <c r="GG5" i="21"/>
  <c r="GF5" i="21"/>
  <c r="GH4" i="21"/>
  <c r="GG4" i="21"/>
  <c r="GF4" i="21"/>
  <c r="GH3" i="21"/>
  <c r="GG3" i="21"/>
  <c r="GF3" i="21"/>
  <c r="GH2" i="21"/>
  <c r="GG2" i="21"/>
  <c r="GF2" i="21"/>
  <c r="EF121" i="21"/>
  <c r="EE121" i="21"/>
  <c r="ED121" i="21"/>
  <c r="EF120" i="21"/>
  <c r="EE120" i="21"/>
  <c r="ED120" i="21"/>
  <c r="EF119" i="21"/>
  <c r="EE119" i="21"/>
  <c r="ED119" i="21"/>
  <c r="EF118" i="21"/>
  <c r="EE118" i="21"/>
  <c r="ED118" i="21"/>
  <c r="EF117" i="21"/>
  <c r="EE117" i="21"/>
  <c r="ED117" i="21"/>
  <c r="EF116" i="21"/>
  <c r="EE116" i="21"/>
  <c r="ED116" i="21"/>
  <c r="EF115" i="21"/>
  <c r="EE115" i="21"/>
  <c r="ED115" i="21"/>
  <c r="EF114" i="21"/>
  <c r="EE114" i="21"/>
  <c r="ED114" i="21"/>
  <c r="EF113" i="21"/>
  <c r="EE113" i="21"/>
  <c r="ED113" i="21"/>
  <c r="EF112" i="21"/>
  <c r="EE112" i="21"/>
  <c r="ED112" i="21"/>
  <c r="EF111" i="21"/>
  <c r="EE111" i="21"/>
  <c r="ED111" i="21"/>
  <c r="EF110" i="21"/>
  <c r="EE110" i="21"/>
  <c r="ED110" i="21"/>
  <c r="EF109" i="21"/>
  <c r="EE109" i="21"/>
  <c r="ED109" i="21"/>
  <c r="EF108" i="21"/>
  <c r="EE108" i="21"/>
  <c r="ED108" i="21"/>
  <c r="EF107" i="21"/>
  <c r="EE107" i="21"/>
  <c r="ED107" i="21"/>
  <c r="EF106" i="21"/>
  <c r="EE106" i="21"/>
  <c r="ED106" i="21"/>
  <c r="EF105" i="21"/>
  <c r="EE105" i="21"/>
  <c r="ED105" i="21"/>
  <c r="EF104" i="21"/>
  <c r="EE104" i="21"/>
  <c r="ED104" i="21"/>
  <c r="EF103" i="21"/>
  <c r="EE103" i="21"/>
  <c r="ED103" i="21"/>
  <c r="EF102" i="21"/>
  <c r="EE102" i="21"/>
  <c r="ED102" i="21"/>
  <c r="EF101" i="21"/>
  <c r="EE101" i="21"/>
  <c r="ED101" i="21"/>
  <c r="EF100" i="21"/>
  <c r="EE100" i="21"/>
  <c r="ED100" i="21"/>
  <c r="EF99" i="21"/>
  <c r="EE99" i="21"/>
  <c r="ED99" i="21"/>
  <c r="EF98" i="21"/>
  <c r="EE98" i="21"/>
  <c r="ED98" i="21"/>
  <c r="EF97" i="21"/>
  <c r="EE97" i="21"/>
  <c r="ED97" i="21"/>
  <c r="EF96" i="21"/>
  <c r="EE96" i="21"/>
  <c r="ED96" i="21"/>
  <c r="EF95" i="21"/>
  <c r="EE95" i="21"/>
  <c r="ED95" i="21"/>
  <c r="EF94" i="21"/>
  <c r="EE94" i="21"/>
  <c r="ED94" i="21"/>
  <c r="EF93" i="21"/>
  <c r="EE93" i="21"/>
  <c r="ED93" i="21"/>
  <c r="EF92" i="21"/>
  <c r="EE92" i="21"/>
  <c r="ED92" i="21"/>
  <c r="EF91" i="21"/>
  <c r="EE91" i="21"/>
  <c r="ED91" i="21"/>
  <c r="EF90" i="21"/>
  <c r="EE90" i="21"/>
  <c r="ED90" i="21"/>
  <c r="EF89" i="21"/>
  <c r="EE89" i="21"/>
  <c r="ED89" i="21"/>
  <c r="EF88" i="21"/>
  <c r="EE88" i="21"/>
  <c r="ED88" i="21"/>
  <c r="EF87" i="21"/>
  <c r="EE87" i="21"/>
  <c r="ED87" i="21"/>
  <c r="EF86" i="21"/>
  <c r="EE86" i="21"/>
  <c r="ED86" i="21"/>
  <c r="EF85" i="21"/>
  <c r="EE85" i="21"/>
  <c r="ED85" i="21"/>
  <c r="EF84" i="21"/>
  <c r="EE84" i="21"/>
  <c r="ED84" i="21"/>
  <c r="EF83" i="21"/>
  <c r="EE83" i="21"/>
  <c r="ED83" i="21"/>
  <c r="EF82" i="21"/>
  <c r="EE82" i="21"/>
  <c r="ED82" i="21"/>
  <c r="EF81" i="21"/>
  <c r="EE81" i="21"/>
  <c r="ED81" i="21"/>
  <c r="EF80" i="21"/>
  <c r="EE80" i="21"/>
  <c r="ED80" i="21"/>
  <c r="EF79" i="21"/>
  <c r="EE79" i="21"/>
  <c r="ED79" i="21"/>
  <c r="EF78" i="21"/>
  <c r="EE78" i="21"/>
  <c r="ED78" i="21"/>
  <c r="EF77" i="21"/>
  <c r="EE77" i="21"/>
  <c r="ED77" i="21"/>
  <c r="EF76" i="21"/>
  <c r="EE76" i="21"/>
  <c r="ED76" i="21"/>
  <c r="EF75" i="21"/>
  <c r="EE75" i="21"/>
  <c r="ED75" i="21"/>
  <c r="EF74" i="21"/>
  <c r="EE74" i="21"/>
  <c r="ED74" i="21"/>
  <c r="EF73" i="21"/>
  <c r="EE73" i="21"/>
  <c r="ED73" i="21"/>
  <c r="EF72" i="21"/>
  <c r="EE72" i="21"/>
  <c r="ED72" i="21"/>
  <c r="EF71" i="21"/>
  <c r="EE71" i="21"/>
  <c r="ED71" i="21"/>
  <c r="EF70" i="21"/>
  <c r="EE70" i="21"/>
  <c r="ED70" i="21"/>
  <c r="EF69" i="21"/>
  <c r="EE69" i="21"/>
  <c r="ED69" i="21"/>
  <c r="EF68" i="21"/>
  <c r="EE68" i="21"/>
  <c r="ED68" i="21"/>
  <c r="EF67" i="21"/>
  <c r="EE67" i="21"/>
  <c r="ED67" i="21"/>
  <c r="EF66" i="21"/>
  <c r="EE66" i="21"/>
  <c r="ED66" i="21"/>
  <c r="EF65" i="21"/>
  <c r="EE65" i="21"/>
  <c r="ED65" i="21"/>
  <c r="EF64" i="21"/>
  <c r="EE64" i="21"/>
  <c r="ED64" i="21"/>
  <c r="EF63" i="21"/>
  <c r="EE63" i="21"/>
  <c r="ED63" i="21"/>
  <c r="EF62" i="21"/>
  <c r="EE62" i="21"/>
  <c r="ED62" i="21"/>
  <c r="EF61" i="21"/>
  <c r="EE61" i="21"/>
  <c r="ED61" i="21"/>
  <c r="EF60" i="21"/>
  <c r="EE60" i="21"/>
  <c r="ED60" i="21"/>
  <c r="EF59" i="21"/>
  <c r="EE59" i="21"/>
  <c r="ED59" i="21"/>
  <c r="EF58" i="21"/>
  <c r="EE58" i="21"/>
  <c r="ED58" i="21"/>
  <c r="EF57" i="21"/>
  <c r="EE57" i="21"/>
  <c r="ED57" i="21"/>
  <c r="EF56" i="21"/>
  <c r="EE56" i="21"/>
  <c r="ED56" i="21"/>
  <c r="EF55" i="21"/>
  <c r="EE55" i="21"/>
  <c r="ED55" i="21"/>
  <c r="EF54" i="21"/>
  <c r="EE54" i="21"/>
  <c r="ED54" i="21"/>
  <c r="EF53" i="21"/>
  <c r="EE53" i="21"/>
  <c r="ED53" i="21"/>
  <c r="EF52" i="21"/>
  <c r="EE52" i="21"/>
  <c r="ED52" i="21"/>
  <c r="EF51" i="21"/>
  <c r="EE51" i="21"/>
  <c r="ED51" i="21"/>
  <c r="EF50" i="21"/>
  <c r="EE50" i="21"/>
  <c r="ED50" i="21"/>
  <c r="EF49" i="21"/>
  <c r="EE49" i="21"/>
  <c r="ED49" i="21"/>
  <c r="EF48" i="21"/>
  <c r="EE48" i="21"/>
  <c r="ED48" i="21"/>
  <c r="EF47" i="21"/>
  <c r="EE47" i="21"/>
  <c r="ED47" i="21"/>
  <c r="EF46" i="21"/>
  <c r="EE46" i="21"/>
  <c r="ED46" i="21"/>
  <c r="EF45" i="21"/>
  <c r="EE45" i="21"/>
  <c r="ED45" i="21"/>
  <c r="EF44" i="21"/>
  <c r="EE44" i="21"/>
  <c r="ED44" i="21"/>
  <c r="EF43" i="21"/>
  <c r="EE43" i="21"/>
  <c r="ED43" i="21"/>
  <c r="EF42" i="21"/>
  <c r="EE42" i="21"/>
  <c r="ED42" i="21"/>
  <c r="EF41" i="21"/>
  <c r="EE41" i="21"/>
  <c r="ED41" i="21"/>
  <c r="EF40" i="21"/>
  <c r="EE40" i="21"/>
  <c r="ED40" i="21"/>
  <c r="EF39" i="21"/>
  <c r="EE39" i="21"/>
  <c r="ED39" i="21"/>
  <c r="EF38" i="21"/>
  <c r="EE38" i="21"/>
  <c r="ED38" i="21"/>
  <c r="EF37" i="21"/>
  <c r="EE37" i="21"/>
  <c r="ED37" i="21"/>
  <c r="EF36" i="21"/>
  <c r="EE36" i="21"/>
  <c r="ED36" i="21"/>
  <c r="EF35" i="21"/>
  <c r="EE35" i="21"/>
  <c r="ED35" i="21"/>
  <c r="EF34" i="21"/>
  <c r="EE34" i="21"/>
  <c r="ED34" i="21"/>
  <c r="EF33" i="21"/>
  <c r="EE33" i="21"/>
  <c r="ED33" i="21"/>
  <c r="EF32" i="21"/>
  <c r="EE32" i="21"/>
  <c r="ED32" i="21"/>
  <c r="EF31" i="21"/>
  <c r="EE31" i="21"/>
  <c r="ED31" i="21"/>
  <c r="EF30" i="21"/>
  <c r="EE30" i="21"/>
  <c r="ED30" i="21"/>
  <c r="EF29" i="21"/>
  <c r="EE29" i="21"/>
  <c r="ED29" i="21"/>
  <c r="EF28" i="21"/>
  <c r="EE28" i="21"/>
  <c r="ED28" i="21"/>
  <c r="EF27" i="21"/>
  <c r="EE27" i="21"/>
  <c r="ED27" i="21"/>
  <c r="EF26" i="21"/>
  <c r="EE26" i="21"/>
  <c r="ED26" i="21"/>
  <c r="EF25" i="21"/>
  <c r="EE25" i="21"/>
  <c r="ED25" i="21"/>
  <c r="EF24" i="21"/>
  <c r="EE24" i="21"/>
  <c r="ED24" i="21"/>
  <c r="EF23" i="21"/>
  <c r="EE23" i="21"/>
  <c r="ED23" i="21"/>
  <c r="EF22" i="21"/>
  <c r="EE22" i="21"/>
  <c r="ED22" i="21"/>
  <c r="EF21" i="21"/>
  <c r="EE21" i="21"/>
  <c r="ED21" i="21"/>
  <c r="EF20" i="21"/>
  <c r="EE20" i="21"/>
  <c r="ED20" i="21"/>
  <c r="EF19" i="21"/>
  <c r="EE19" i="21"/>
  <c r="ED19" i="21"/>
  <c r="EF18" i="21"/>
  <c r="EE18" i="21"/>
  <c r="ED18" i="21"/>
  <c r="EF17" i="21"/>
  <c r="EE17" i="21"/>
  <c r="ED17" i="21"/>
  <c r="EF16" i="21"/>
  <c r="EE16" i="21"/>
  <c r="ED16" i="21"/>
  <c r="EF15" i="21"/>
  <c r="EE15" i="21"/>
  <c r="ED15" i="21"/>
  <c r="EF14" i="21"/>
  <c r="EE14" i="21"/>
  <c r="ED14" i="21"/>
  <c r="EF13" i="21"/>
  <c r="EE13" i="21"/>
  <c r="ED13" i="21"/>
  <c r="EF12" i="21"/>
  <c r="EE12" i="21"/>
  <c r="ED12" i="21"/>
  <c r="EF11" i="21"/>
  <c r="EE11" i="21"/>
  <c r="ED11" i="21"/>
  <c r="EF10" i="21"/>
  <c r="EE10" i="21"/>
  <c r="ED10" i="21"/>
  <c r="EF9" i="21"/>
  <c r="EE9" i="21"/>
  <c r="ED9" i="21"/>
  <c r="EF8" i="21"/>
  <c r="EE8" i="21"/>
  <c r="ED8" i="21"/>
  <c r="EF7" i="21"/>
  <c r="EE7" i="21"/>
  <c r="ED7" i="21"/>
  <c r="EF6" i="21"/>
  <c r="EE6" i="21"/>
  <c r="ED6" i="21"/>
  <c r="EF5" i="21"/>
  <c r="EE5" i="21"/>
  <c r="ED5" i="21"/>
  <c r="EF4" i="21"/>
  <c r="EE4" i="21"/>
  <c r="ED4" i="21"/>
  <c r="EF3" i="21"/>
  <c r="EE3" i="21"/>
  <c r="ED3" i="21"/>
  <c r="EF2" i="21"/>
  <c r="EE2" i="21"/>
  <c r="ED2" i="21"/>
  <c r="BN121" i="21"/>
  <c r="BM121" i="21"/>
  <c r="BL121" i="21"/>
  <c r="BN120" i="21"/>
  <c r="BM120" i="21"/>
  <c r="BL120" i="21"/>
  <c r="BN119" i="21"/>
  <c r="BM119" i="21"/>
  <c r="BL119" i="21"/>
  <c r="BN118" i="21"/>
  <c r="BM118" i="21"/>
  <c r="BL118" i="21"/>
  <c r="BN117" i="21"/>
  <c r="BM117" i="21"/>
  <c r="BL117" i="21"/>
  <c r="BN116" i="21"/>
  <c r="BM116" i="21"/>
  <c r="BL116" i="21"/>
  <c r="BN115" i="21"/>
  <c r="BM115" i="21"/>
  <c r="BL115" i="21"/>
  <c r="BN114" i="21"/>
  <c r="BM114" i="21"/>
  <c r="BL114" i="21"/>
  <c r="BN113" i="21"/>
  <c r="BM113" i="21"/>
  <c r="BL113" i="21"/>
  <c r="BN112" i="21"/>
  <c r="BM112" i="21"/>
  <c r="BL112" i="21"/>
  <c r="BN111" i="21"/>
  <c r="BM111" i="21"/>
  <c r="BL111" i="21"/>
  <c r="BN110" i="21"/>
  <c r="BM110" i="21"/>
  <c r="BL110" i="21"/>
  <c r="BN109" i="21"/>
  <c r="BM109" i="21"/>
  <c r="BL109" i="21"/>
  <c r="BN108" i="21"/>
  <c r="BM108" i="21"/>
  <c r="BL108" i="21"/>
  <c r="BN107" i="21"/>
  <c r="BM107" i="21"/>
  <c r="BL107" i="21"/>
  <c r="BN106" i="21"/>
  <c r="BM106" i="21"/>
  <c r="BL106" i="21"/>
  <c r="BN105" i="21"/>
  <c r="BM105" i="21"/>
  <c r="BL105" i="21"/>
  <c r="BN104" i="21"/>
  <c r="BM104" i="21"/>
  <c r="BL104" i="21"/>
  <c r="BN103" i="21"/>
  <c r="BM103" i="21"/>
  <c r="BL103" i="21"/>
  <c r="BN102" i="21"/>
  <c r="BM102" i="21"/>
  <c r="BL102" i="21"/>
  <c r="BN101" i="21"/>
  <c r="BM101" i="21"/>
  <c r="BL101" i="21"/>
  <c r="BN100" i="21"/>
  <c r="BM100" i="21"/>
  <c r="BL100" i="21"/>
  <c r="BN99" i="21"/>
  <c r="BM99" i="21"/>
  <c r="BL99" i="21"/>
  <c r="BN98" i="21"/>
  <c r="BM98" i="21"/>
  <c r="BL98" i="21"/>
  <c r="BN97" i="21"/>
  <c r="BM97" i="21"/>
  <c r="BL97" i="21"/>
  <c r="BN96" i="21"/>
  <c r="BM96" i="21"/>
  <c r="BL96" i="21"/>
  <c r="BN95" i="21"/>
  <c r="BM95" i="21"/>
  <c r="BL95" i="21"/>
  <c r="BN94" i="21"/>
  <c r="BM94" i="21"/>
  <c r="BL94" i="21"/>
  <c r="BN93" i="21"/>
  <c r="BM93" i="21"/>
  <c r="BL93" i="21"/>
  <c r="BN92" i="21"/>
  <c r="BM92" i="21"/>
  <c r="BL92" i="21"/>
  <c r="BN91" i="21"/>
  <c r="BM91" i="21"/>
  <c r="BL91" i="21"/>
  <c r="BN90" i="21"/>
  <c r="BM90" i="21"/>
  <c r="BL90" i="21"/>
  <c r="BN89" i="21"/>
  <c r="BM89" i="21"/>
  <c r="BL89" i="21"/>
  <c r="BN88" i="21"/>
  <c r="BM88" i="21"/>
  <c r="BL88" i="21"/>
  <c r="BN87" i="21"/>
  <c r="BM87" i="21"/>
  <c r="BL87" i="21"/>
  <c r="BN86" i="21"/>
  <c r="BM86" i="21"/>
  <c r="BL86" i="21"/>
  <c r="BN85" i="21"/>
  <c r="BM85" i="21"/>
  <c r="BL85" i="21"/>
  <c r="BN84" i="21"/>
  <c r="BM84" i="21"/>
  <c r="BL84" i="21"/>
  <c r="BN83" i="21"/>
  <c r="BM83" i="21"/>
  <c r="BL83" i="21"/>
  <c r="BN82" i="21"/>
  <c r="BM82" i="21"/>
  <c r="BL82" i="21"/>
  <c r="BN81" i="21"/>
  <c r="BM81" i="21"/>
  <c r="BL81" i="21"/>
  <c r="BN80" i="21"/>
  <c r="BM80" i="21"/>
  <c r="BL80" i="21"/>
  <c r="BN79" i="21"/>
  <c r="BM79" i="21"/>
  <c r="BL79" i="21"/>
  <c r="BN78" i="21"/>
  <c r="BM78" i="21"/>
  <c r="BL78" i="21"/>
  <c r="BN77" i="21"/>
  <c r="BM77" i="21"/>
  <c r="BL77" i="21"/>
  <c r="BN76" i="21"/>
  <c r="BM76" i="21"/>
  <c r="BL76" i="21"/>
  <c r="BN75" i="21"/>
  <c r="BM75" i="21"/>
  <c r="BL75" i="21"/>
  <c r="BN74" i="21"/>
  <c r="BM74" i="21"/>
  <c r="BL74" i="21"/>
  <c r="BN73" i="21"/>
  <c r="BM73" i="21"/>
  <c r="BL73" i="21"/>
  <c r="BN72" i="21"/>
  <c r="BM72" i="21"/>
  <c r="BL72" i="21"/>
  <c r="BN71" i="21"/>
  <c r="BM71" i="21"/>
  <c r="BL71" i="21"/>
  <c r="BN70" i="21"/>
  <c r="BM70" i="21"/>
  <c r="BL70" i="21"/>
  <c r="BN69" i="21"/>
  <c r="BM69" i="21"/>
  <c r="BL69" i="21"/>
  <c r="BN68" i="21"/>
  <c r="BM68" i="21"/>
  <c r="BL68" i="21"/>
  <c r="BN67" i="21"/>
  <c r="BM67" i="21"/>
  <c r="BL67" i="21"/>
  <c r="BN66" i="21"/>
  <c r="BM66" i="21"/>
  <c r="BL66" i="21"/>
  <c r="BN65" i="21"/>
  <c r="BM65" i="21"/>
  <c r="BL65" i="21"/>
  <c r="BN64" i="21"/>
  <c r="BM64" i="21"/>
  <c r="BL64" i="21"/>
  <c r="BN63" i="21"/>
  <c r="BM63" i="21"/>
  <c r="BL63" i="21"/>
  <c r="BN62" i="21"/>
  <c r="BM62" i="21"/>
  <c r="BL62" i="21"/>
  <c r="BN61" i="21"/>
  <c r="BM61" i="21"/>
  <c r="BL61" i="21"/>
  <c r="BN60" i="21"/>
  <c r="BM60" i="21"/>
  <c r="BL60" i="21"/>
  <c r="BN59" i="21"/>
  <c r="BM59" i="21"/>
  <c r="BL59" i="21"/>
  <c r="BN58" i="21"/>
  <c r="BM58" i="21"/>
  <c r="BL58" i="21"/>
  <c r="BN57" i="21"/>
  <c r="BM57" i="21"/>
  <c r="BL57" i="21"/>
  <c r="BN56" i="21"/>
  <c r="BM56" i="21"/>
  <c r="BL56" i="21"/>
  <c r="BN55" i="21"/>
  <c r="BM55" i="21"/>
  <c r="BL55" i="21"/>
  <c r="BN54" i="21"/>
  <c r="BM54" i="21"/>
  <c r="BL54" i="21"/>
  <c r="BN53" i="21"/>
  <c r="BM53" i="21"/>
  <c r="BL53" i="21"/>
  <c r="BN52" i="21"/>
  <c r="BM52" i="21"/>
  <c r="BL52" i="21"/>
  <c r="BN51" i="21"/>
  <c r="BM51" i="21"/>
  <c r="BL51" i="21"/>
  <c r="BN50" i="21"/>
  <c r="BM50" i="21"/>
  <c r="BL50" i="21"/>
  <c r="BN49" i="21"/>
  <c r="BM49" i="21"/>
  <c r="BL49" i="21"/>
  <c r="BN48" i="21"/>
  <c r="BM48" i="21"/>
  <c r="BL48" i="21"/>
  <c r="BN47" i="21"/>
  <c r="BM47" i="21"/>
  <c r="BL47" i="21"/>
  <c r="BN46" i="21"/>
  <c r="BM46" i="21"/>
  <c r="BL46" i="21"/>
  <c r="BN45" i="21"/>
  <c r="BM45" i="21"/>
  <c r="BL45" i="21"/>
  <c r="BN44" i="21"/>
  <c r="BM44" i="21"/>
  <c r="BL44" i="21"/>
  <c r="BN43" i="21"/>
  <c r="BM43" i="21"/>
  <c r="BL43" i="21"/>
  <c r="BN42" i="21"/>
  <c r="BM42" i="21"/>
  <c r="BL42" i="21"/>
  <c r="BN41" i="21"/>
  <c r="BM41" i="21"/>
  <c r="BL41" i="21"/>
  <c r="BN40" i="21"/>
  <c r="BM40" i="21"/>
  <c r="BL40" i="21"/>
  <c r="BN39" i="21"/>
  <c r="BM39" i="21"/>
  <c r="BL39" i="21"/>
  <c r="BN38" i="21"/>
  <c r="BM38" i="21"/>
  <c r="BL38" i="21"/>
  <c r="BN37" i="21"/>
  <c r="BM37" i="21"/>
  <c r="BL37" i="21"/>
  <c r="BN36" i="21"/>
  <c r="BM36" i="21"/>
  <c r="BL36" i="21"/>
  <c r="BN35" i="21"/>
  <c r="BM35" i="21"/>
  <c r="BL35" i="21"/>
  <c r="BN34" i="21"/>
  <c r="BM34" i="21"/>
  <c r="BL34" i="21"/>
  <c r="BN33" i="21"/>
  <c r="BM33" i="21"/>
  <c r="BL33" i="21"/>
  <c r="BN32" i="21"/>
  <c r="BM32" i="21"/>
  <c r="BL32" i="21"/>
  <c r="BN31" i="21"/>
  <c r="BM31" i="21"/>
  <c r="BL31" i="21"/>
  <c r="BN30" i="21"/>
  <c r="BM30" i="21"/>
  <c r="BL30" i="21"/>
  <c r="BN29" i="21"/>
  <c r="BM29" i="21"/>
  <c r="BL29" i="21"/>
  <c r="BN28" i="21"/>
  <c r="BM28" i="21"/>
  <c r="BL28" i="21"/>
  <c r="BN27" i="21"/>
  <c r="BM27" i="21"/>
  <c r="BL27" i="21"/>
  <c r="BN26" i="21"/>
  <c r="BM26" i="21"/>
  <c r="BL26" i="21"/>
  <c r="BN25" i="21"/>
  <c r="BM25" i="21"/>
  <c r="BL25" i="21"/>
  <c r="BN24" i="21"/>
  <c r="BM24" i="21"/>
  <c r="BL24" i="21"/>
  <c r="BN23" i="21"/>
  <c r="BM23" i="21"/>
  <c r="BL23" i="21"/>
  <c r="BN22" i="21"/>
  <c r="BM22" i="21"/>
  <c r="BL22" i="21"/>
  <c r="BN21" i="21"/>
  <c r="BM21" i="21"/>
  <c r="BL21" i="21"/>
  <c r="BN20" i="21"/>
  <c r="BM20" i="21"/>
  <c r="BL20" i="21"/>
  <c r="BN19" i="21"/>
  <c r="BM19" i="21"/>
  <c r="BL19" i="21"/>
  <c r="BN18" i="21"/>
  <c r="BM18" i="21"/>
  <c r="BL18" i="21"/>
  <c r="BN17" i="21"/>
  <c r="BM17" i="21"/>
  <c r="BL17" i="21"/>
  <c r="BN16" i="21"/>
  <c r="BM16" i="21"/>
  <c r="BL16" i="21"/>
  <c r="BN15" i="21"/>
  <c r="BM15" i="21"/>
  <c r="BL15" i="21"/>
  <c r="BN14" i="21"/>
  <c r="BM14" i="21"/>
  <c r="BL14" i="21"/>
  <c r="BN13" i="21"/>
  <c r="BM13" i="21"/>
  <c r="BL13" i="21"/>
  <c r="BN12" i="21"/>
  <c r="BM12" i="21"/>
  <c r="BL12" i="21"/>
  <c r="BN11" i="21"/>
  <c r="BM11" i="21"/>
  <c r="BL11" i="21"/>
  <c r="BN10" i="21"/>
  <c r="BM10" i="21"/>
  <c r="BL10" i="21"/>
  <c r="BN9" i="21"/>
  <c r="BM9" i="21"/>
  <c r="BL9" i="21"/>
  <c r="BN8" i="21"/>
  <c r="BM8" i="21"/>
  <c r="BL8" i="21"/>
  <c r="BN7" i="21"/>
  <c r="BM7" i="21"/>
  <c r="BL7" i="21"/>
  <c r="BN6" i="21"/>
  <c r="BM6" i="21"/>
  <c r="BL6" i="21"/>
  <c r="BN5" i="21"/>
  <c r="BM5" i="21"/>
  <c r="BL5" i="21"/>
  <c r="BN4" i="21"/>
  <c r="BM4" i="21"/>
  <c r="BL4" i="21"/>
  <c r="BN3" i="21"/>
  <c r="BM3" i="21"/>
  <c r="BL3" i="21"/>
  <c r="BN2" i="21"/>
  <c r="BM2" i="21"/>
  <c r="BL2" i="21"/>
  <c r="CT121" i="20" l="1"/>
  <c r="CS121" i="20"/>
  <c r="CR121" i="20"/>
  <c r="CT120" i="20"/>
  <c r="CS120" i="20"/>
  <c r="CR120" i="20"/>
  <c r="CT119" i="20"/>
  <c r="CS119" i="20"/>
  <c r="CR119" i="20"/>
  <c r="CT118" i="20"/>
  <c r="CS118" i="20"/>
  <c r="CR118" i="20"/>
  <c r="CT117" i="20"/>
  <c r="CS117" i="20"/>
  <c r="CR117" i="20"/>
  <c r="CT116" i="20"/>
  <c r="CS116" i="20"/>
  <c r="CR116" i="20"/>
  <c r="CT115" i="20"/>
  <c r="CS115" i="20"/>
  <c r="CR115" i="20"/>
  <c r="CT114" i="20"/>
  <c r="CS114" i="20"/>
  <c r="CR114" i="20"/>
  <c r="CT113" i="20"/>
  <c r="CS113" i="20"/>
  <c r="CR113" i="20"/>
  <c r="CT112" i="20"/>
  <c r="CS112" i="20"/>
  <c r="CR112" i="20"/>
  <c r="CT111" i="20"/>
  <c r="CS111" i="20"/>
  <c r="CR111" i="20"/>
  <c r="CT110" i="20"/>
  <c r="CS110" i="20"/>
  <c r="CR110" i="20"/>
  <c r="CT109" i="20"/>
  <c r="CS109" i="20"/>
  <c r="CR109" i="20"/>
  <c r="CT108" i="20"/>
  <c r="CS108" i="20"/>
  <c r="CR108" i="20"/>
  <c r="CT107" i="20"/>
  <c r="CS107" i="20"/>
  <c r="CR107" i="20"/>
  <c r="CT106" i="20"/>
  <c r="CS106" i="20"/>
  <c r="CR106" i="20"/>
  <c r="CT105" i="20"/>
  <c r="CS105" i="20"/>
  <c r="CR105" i="20"/>
  <c r="CT104" i="20"/>
  <c r="CS104" i="20"/>
  <c r="CR104" i="20"/>
  <c r="CT103" i="20"/>
  <c r="CS103" i="20"/>
  <c r="CR103" i="20"/>
  <c r="CT102" i="20"/>
  <c r="CS102" i="20"/>
  <c r="CR102" i="20"/>
  <c r="CT101" i="20"/>
  <c r="CS101" i="20"/>
  <c r="CR101" i="20"/>
  <c r="CT100" i="20"/>
  <c r="CS100" i="20"/>
  <c r="CR100" i="20"/>
  <c r="CT99" i="20"/>
  <c r="CS99" i="20"/>
  <c r="CR99" i="20"/>
  <c r="CT98" i="20"/>
  <c r="CS98" i="20"/>
  <c r="CR98" i="20"/>
  <c r="CT97" i="20"/>
  <c r="CS97" i="20"/>
  <c r="CR97" i="20"/>
  <c r="CT96" i="20"/>
  <c r="CS96" i="20"/>
  <c r="CR96" i="20"/>
  <c r="CT95" i="20"/>
  <c r="CS95" i="20"/>
  <c r="CR95" i="20"/>
  <c r="CT94" i="20"/>
  <c r="CS94" i="20"/>
  <c r="CR94" i="20"/>
  <c r="CT93" i="20"/>
  <c r="CS93" i="20"/>
  <c r="CR93" i="20"/>
  <c r="CT92" i="20"/>
  <c r="CS92" i="20"/>
  <c r="CR92" i="20"/>
  <c r="CT91" i="20"/>
  <c r="CS91" i="20"/>
  <c r="CR91" i="20"/>
  <c r="CT90" i="20"/>
  <c r="CS90" i="20"/>
  <c r="CR90" i="20"/>
  <c r="CT89" i="20"/>
  <c r="CS89" i="20"/>
  <c r="CR89" i="20"/>
  <c r="CT88" i="20"/>
  <c r="CS88" i="20"/>
  <c r="CR88" i="20"/>
  <c r="CT87" i="20"/>
  <c r="CS87" i="20"/>
  <c r="CR87" i="20"/>
  <c r="CT86" i="20"/>
  <c r="CS86" i="20"/>
  <c r="CR86" i="20"/>
  <c r="CT85" i="20"/>
  <c r="CS85" i="20"/>
  <c r="CR85" i="20"/>
  <c r="CT84" i="20"/>
  <c r="CS84" i="20"/>
  <c r="CR84" i="20"/>
  <c r="CT83" i="20"/>
  <c r="CS83" i="20"/>
  <c r="CR83" i="20"/>
  <c r="CT82" i="20"/>
  <c r="CS82" i="20"/>
  <c r="CR82" i="20"/>
  <c r="CT81" i="20"/>
  <c r="CS81" i="20"/>
  <c r="CR81" i="20"/>
  <c r="CT80" i="20"/>
  <c r="CS80" i="20"/>
  <c r="CR80" i="20"/>
  <c r="CT79" i="20"/>
  <c r="CS79" i="20"/>
  <c r="CR79" i="20"/>
  <c r="CT78" i="20"/>
  <c r="CS78" i="20"/>
  <c r="CR78" i="20"/>
  <c r="CT77" i="20"/>
  <c r="CS77" i="20"/>
  <c r="CR77" i="20"/>
  <c r="CT76" i="20"/>
  <c r="CS76" i="20"/>
  <c r="CR76" i="20"/>
  <c r="CT75" i="20"/>
  <c r="CS75" i="20"/>
  <c r="CR75" i="20"/>
  <c r="CT74" i="20"/>
  <c r="CS74" i="20"/>
  <c r="CR74" i="20"/>
  <c r="CT73" i="20"/>
  <c r="CS73" i="20"/>
  <c r="CR73" i="20"/>
  <c r="CT72" i="20"/>
  <c r="CS72" i="20"/>
  <c r="CR72" i="20"/>
  <c r="CT71" i="20"/>
  <c r="CS71" i="20"/>
  <c r="CR71" i="20"/>
  <c r="CT70" i="20"/>
  <c r="CS70" i="20"/>
  <c r="CR70" i="20"/>
  <c r="CT69" i="20"/>
  <c r="CS69" i="20"/>
  <c r="CR69" i="20"/>
  <c r="CT68" i="20"/>
  <c r="CS68" i="20"/>
  <c r="CR68" i="20"/>
  <c r="CT67" i="20"/>
  <c r="CS67" i="20"/>
  <c r="CR67" i="20"/>
  <c r="CT66" i="20"/>
  <c r="CS66" i="20"/>
  <c r="CR66" i="20"/>
  <c r="CT65" i="20"/>
  <c r="CS65" i="20"/>
  <c r="CR65" i="20"/>
  <c r="CT64" i="20"/>
  <c r="CS64" i="20"/>
  <c r="CR64" i="20"/>
  <c r="CT63" i="20"/>
  <c r="CS63" i="20"/>
  <c r="CR63" i="20"/>
  <c r="CT62" i="20"/>
  <c r="CS62" i="20"/>
  <c r="CR62" i="20"/>
  <c r="CT61" i="20"/>
  <c r="CS61" i="20"/>
  <c r="CR61" i="20"/>
  <c r="CT60" i="20"/>
  <c r="CS60" i="20"/>
  <c r="CR60" i="20"/>
  <c r="CT59" i="20"/>
  <c r="CS59" i="20"/>
  <c r="CR59" i="20"/>
  <c r="CT58" i="20"/>
  <c r="CS58" i="20"/>
  <c r="CR58" i="20"/>
  <c r="CT57" i="20"/>
  <c r="CS57" i="20"/>
  <c r="CR57" i="20"/>
  <c r="CT56" i="20"/>
  <c r="CS56" i="20"/>
  <c r="CR56" i="20"/>
  <c r="CT55" i="20"/>
  <c r="CS55" i="20"/>
  <c r="CR55" i="20"/>
  <c r="CT54" i="20"/>
  <c r="CS54" i="20"/>
  <c r="CR54" i="20"/>
  <c r="CT53" i="20"/>
  <c r="CS53" i="20"/>
  <c r="CR53" i="20"/>
  <c r="CT52" i="20"/>
  <c r="CS52" i="20"/>
  <c r="CR52" i="20"/>
  <c r="CT51" i="20"/>
  <c r="CS51" i="20"/>
  <c r="CR51" i="20"/>
  <c r="CT50" i="20"/>
  <c r="CS50" i="20"/>
  <c r="CR50" i="20"/>
  <c r="CT49" i="20"/>
  <c r="CS49" i="20"/>
  <c r="CR49" i="20"/>
  <c r="CT48" i="20"/>
  <c r="CS48" i="20"/>
  <c r="CR48" i="20"/>
  <c r="CT47" i="20"/>
  <c r="CS47" i="20"/>
  <c r="CR47" i="20"/>
  <c r="CT46" i="20"/>
  <c r="CS46" i="20"/>
  <c r="CR46" i="20"/>
  <c r="CT45" i="20"/>
  <c r="CS45" i="20"/>
  <c r="CR45" i="20"/>
  <c r="CT44" i="20"/>
  <c r="CS44" i="20"/>
  <c r="CR44" i="20"/>
  <c r="CT43" i="20"/>
  <c r="CS43" i="20"/>
  <c r="CR43" i="20"/>
  <c r="CT42" i="20"/>
  <c r="CS42" i="20"/>
  <c r="CR42" i="20"/>
  <c r="CT41" i="20"/>
  <c r="CS41" i="20"/>
  <c r="CR41" i="20"/>
  <c r="CT40" i="20"/>
  <c r="CS40" i="20"/>
  <c r="CR40" i="20"/>
  <c r="CT39" i="20"/>
  <c r="CS39" i="20"/>
  <c r="CR39" i="20"/>
  <c r="CT38" i="20"/>
  <c r="CS38" i="20"/>
  <c r="CR38" i="20"/>
  <c r="CT37" i="20"/>
  <c r="CS37" i="20"/>
  <c r="CR37" i="20"/>
  <c r="CT36" i="20"/>
  <c r="CS36" i="20"/>
  <c r="CR36" i="20"/>
  <c r="CT35" i="20"/>
  <c r="CS35" i="20"/>
  <c r="CR35" i="20"/>
  <c r="CT34" i="20"/>
  <c r="CS34" i="20"/>
  <c r="CR34" i="20"/>
  <c r="CT33" i="20"/>
  <c r="CS33" i="20"/>
  <c r="CR33" i="20"/>
  <c r="CT32" i="20"/>
  <c r="CS32" i="20"/>
  <c r="CR32" i="20"/>
  <c r="CT31" i="20"/>
  <c r="CS31" i="20"/>
  <c r="CR31" i="20"/>
  <c r="CT30" i="20"/>
  <c r="CS30" i="20"/>
  <c r="CR30" i="20"/>
  <c r="CT29" i="20"/>
  <c r="CS29" i="20"/>
  <c r="CR29" i="20"/>
  <c r="CT28" i="20"/>
  <c r="CS28" i="20"/>
  <c r="CR28" i="20"/>
  <c r="CT27" i="20"/>
  <c r="CS27" i="20"/>
  <c r="CR27" i="20"/>
  <c r="CT26" i="20"/>
  <c r="CS26" i="20"/>
  <c r="CR26" i="20"/>
  <c r="CT25" i="20"/>
  <c r="CS25" i="20"/>
  <c r="CR25" i="20"/>
  <c r="CT24" i="20"/>
  <c r="CS24" i="20"/>
  <c r="CR24" i="20"/>
  <c r="CT23" i="20"/>
  <c r="CS23" i="20"/>
  <c r="CR23" i="20"/>
  <c r="CT22" i="20"/>
  <c r="CS22" i="20"/>
  <c r="CR22" i="20"/>
  <c r="CT21" i="20"/>
  <c r="CS21" i="20"/>
  <c r="CR21" i="20"/>
  <c r="CT20" i="20"/>
  <c r="CS20" i="20"/>
  <c r="CR20" i="20"/>
  <c r="CT19" i="20"/>
  <c r="CS19" i="20"/>
  <c r="CR19" i="20"/>
  <c r="CT18" i="20"/>
  <c r="CS18" i="20"/>
  <c r="CR18" i="20"/>
  <c r="CT17" i="20"/>
  <c r="CS17" i="20"/>
  <c r="CR17" i="20"/>
  <c r="CT16" i="20"/>
  <c r="CS16" i="20"/>
  <c r="CR16" i="20"/>
  <c r="CT15" i="20"/>
  <c r="CS15" i="20"/>
  <c r="CR15" i="20"/>
  <c r="CT14" i="20"/>
  <c r="CS14" i="20"/>
  <c r="CR14" i="20"/>
  <c r="CT13" i="20"/>
  <c r="CS13" i="20"/>
  <c r="CR13" i="20"/>
  <c r="CT12" i="20"/>
  <c r="CS12" i="20"/>
  <c r="CR12" i="20"/>
  <c r="CT11" i="20"/>
  <c r="CS11" i="20"/>
  <c r="CR11" i="20"/>
  <c r="CT10" i="20"/>
  <c r="CS10" i="20"/>
  <c r="CR10" i="20"/>
  <c r="CT9" i="20"/>
  <c r="CS9" i="20"/>
  <c r="CR9" i="20"/>
  <c r="CT8" i="20"/>
  <c r="CS8" i="20"/>
  <c r="CR8" i="20"/>
  <c r="CT7" i="20"/>
  <c r="CS7" i="20"/>
  <c r="CR7" i="20"/>
  <c r="CT6" i="20"/>
  <c r="CS6" i="20"/>
  <c r="CR6" i="20"/>
  <c r="CT5" i="20"/>
  <c r="CS5" i="20"/>
  <c r="CR5" i="20"/>
  <c r="CT4" i="20"/>
  <c r="CS4" i="20"/>
  <c r="CR4" i="20"/>
  <c r="CT3" i="20"/>
  <c r="CS3" i="20"/>
  <c r="CR3" i="20"/>
  <c r="CT2" i="20"/>
  <c r="CS2" i="20"/>
  <c r="CR2" i="20"/>
  <c r="AW121" i="20"/>
  <c r="AV121" i="20"/>
  <c r="AU121" i="20"/>
  <c r="AW120" i="20"/>
  <c r="AV120" i="20"/>
  <c r="AU120" i="20"/>
  <c r="AW119" i="20"/>
  <c r="AV119" i="20"/>
  <c r="AU119" i="20"/>
  <c r="AW118" i="20"/>
  <c r="AV118" i="20"/>
  <c r="AU118" i="20"/>
  <c r="AW117" i="20"/>
  <c r="AV117" i="20"/>
  <c r="AU117" i="20"/>
  <c r="AW116" i="20"/>
  <c r="AV116" i="20"/>
  <c r="AU116" i="20"/>
  <c r="AW115" i="20"/>
  <c r="AV115" i="20"/>
  <c r="AU115" i="20"/>
  <c r="AW114" i="20"/>
  <c r="AV114" i="20"/>
  <c r="AU114" i="20"/>
  <c r="AW113" i="20"/>
  <c r="AV113" i="20"/>
  <c r="AU113" i="20"/>
  <c r="AW112" i="20"/>
  <c r="AV112" i="20"/>
  <c r="AU112" i="20"/>
  <c r="AW111" i="20"/>
  <c r="AV111" i="20"/>
  <c r="AU111" i="20"/>
  <c r="AW110" i="20"/>
  <c r="AV110" i="20"/>
  <c r="AU110" i="20"/>
  <c r="AW109" i="20"/>
  <c r="AV109" i="20"/>
  <c r="AU109" i="20"/>
  <c r="AW108" i="20"/>
  <c r="AV108" i="20"/>
  <c r="AU108" i="20"/>
  <c r="AW107" i="20"/>
  <c r="AV107" i="20"/>
  <c r="AU107" i="20"/>
  <c r="AW106" i="20"/>
  <c r="AV106" i="20"/>
  <c r="AU106" i="20"/>
  <c r="AW105" i="20"/>
  <c r="AV105" i="20"/>
  <c r="AU105" i="20"/>
  <c r="AW104" i="20"/>
  <c r="AV104" i="20"/>
  <c r="AU104" i="20"/>
  <c r="AW103" i="20"/>
  <c r="AV103" i="20"/>
  <c r="AU103" i="20"/>
  <c r="AW102" i="20"/>
  <c r="AV102" i="20"/>
  <c r="AU102" i="20"/>
  <c r="AW101" i="20"/>
  <c r="AV101" i="20"/>
  <c r="AU101" i="20"/>
  <c r="AW100" i="20"/>
  <c r="AV100" i="20"/>
  <c r="AU100" i="20"/>
  <c r="AW99" i="20"/>
  <c r="AV99" i="20"/>
  <c r="AU99" i="20"/>
  <c r="AW98" i="20"/>
  <c r="AV98" i="20"/>
  <c r="AU98" i="20"/>
  <c r="AW97" i="20"/>
  <c r="AV97" i="20"/>
  <c r="AU97" i="20"/>
  <c r="AW96" i="20"/>
  <c r="AV96" i="20"/>
  <c r="AU96" i="20"/>
  <c r="AW95" i="20"/>
  <c r="AV95" i="20"/>
  <c r="AU95" i="20"/>
  <c r="AW94" i="20"/>
  <c r="AV94" i="20"/>
  <c r="AU94" i="20"/>
  <c r="AW93" i="20"/>
  <c r="AV93" i="20"/>
  <c r="AU93" i="20"/>
  <c r="AW92" i="20"/>
  <c r="AV92" i="20"/>
  <c r="AU92" i="20"/>
  <c r="AW91" i="20"/>
  <c r="AV91" i="20"/>
  <c r="AU91" i="20"/>
  <c r="AW90" i="20"/>
  <c r="AV90" i="20"/>
  <c r="AU90" i="20"/>
  <c r="AW89" i="20"/>
  <c r="AV89" i="20"/>
  <c r="AU89" i="20"/>
  <c r="AW88" i="20"/>
  <c r="AV88" i="20"/>
  <c r="AU88" i="20"/>
  <c r="AW87" i="20"/>
  <c r="AV87" i="20"/>
  <c r="AU87" i="20"/>
  <c r="AW86" i="20"/>
  <c r="AV86" i="20"/>
  <c r="AU86" i="20"/>
  <c r="AW85" i="20"/>
  <c r="AV85" i="20"/>
  <c r="AU85" i="20"/>
  <c r="AW84" i="20"/>
  <c r="AV84" i="20"/>
  <c r="AU84" i="20"/>
  <c r="AW83" i="20"/>
  <c r="AV83" i="20"/>
  <c r="AU83" i="20"/>
  <c r="AW82" i="20"/>
  <c r="AV82" i="20"/>
  <c r="AU82" i="20"/>
  <c r="AW81" i="20"/>
  <c r="AV81" i="20"/>
  <c r="AU81" i="20"/>
  <c r="AW80" i="20"/>
  <c r="AV80" i="20"/>
  <c r="AU80" i="20"/>
  <c r="AW79" i="20"/>
  <c r="AV79" i="20"/>
  <c r="AU79" i="20"/>
  <c r="AW78" i="20"/>
  <c r="AV78" i="20"/>
  <c r="AU78" i="20"/>
  <c r="AW77" i="20"/>
  <c r="AV77" i="20"/>
  <c r="AU77" i="20"/>
  <c r="AW76" i="20"/>
  <c r="AV76" i="20"/>
  <c r="AU76" i="20"/>
  <c r="AW75" i="20"/>
  <c r="AV75" i="20"/>
  <c r="AU75" i="20"/>
  <c r="AW74" i="20"/>
  <c r="AV74" i="20"/>
  <c r="AU74" i="20"/>
  <c r="AW73" i="20"/>
  <c r="AV73" i="20"/>
  <c r="AU73" i="20"/>
  <c r="AW72" i="20"/>
  <c r="AV72" i="20"/>
  <c r="AU72" i="20"/>
  <c r="AW71" i="20"/>
  <c r="AV71" i="20"/>
  <c r="AU71" i="20"/>
  <c r="AW70" i="20"/>
  <c r="AV70" i="20"/>
  <c r="AU70" i="20"/>
  <c r="AW69" i="20"/>
  <c r="AV69" i="20"/>
  <c r="AU69" i="20"/>
  <c r="AW68" i="20"/>
  <c r="AV68" i="20"/>
  <c r="AU68" i="20"/>
  <c r="AW67" i="20"/>
  <c r="AV67" i="20"/>
  <c r="AU67" i="20"/>
  <c r="AW66" i="20"/>
  <c r="AV66" i="20"/>
  <c r="AU66" i="20"/>
  <c r="AW65" i="20"/>
  <c r="AV65" i="20"/>
  <c r="AU65" i="20"/>
  <c r="AW64" i="20"/>
  <c r="AV64" i="20"/>
  <c r="AU64" i="20"/>
  <c r="AW63" i="20"/>
  <c r="AV63" i="20"/>
  <c r="AU63" i="20"/>
  <c r="AW62" i="20"/>
  <c r="AV62" i="20"/>
  <c r="AU62" i="20"/>
  <c r="AW61" i="20"/>
  <c r="AV61" i="20"/>
  <c r="AU61" i="20"/>
  <c r="AW60" i="20"/>
  <c r="AV60" i="20"/>
  <c r="AU60" i="20"/>
  <c r="AW59" i="20"/>
  <c r="AV59" i="20"/>
  <c r="AU59" i="20"/>
  <c r="AW58" i="20"/>
  <c r="AV58" i="20"/>
  <c r="AU58" i="20"/>
  <c r="AW57" i="20"/>
  <c r="AV57" i="20"/>
  <c r="AU57" i="20"/>
  <c r="AW56" i="20"/>
  <c r="AV56" i="20"/>
  <c r="AU56" i="20"/>
  <c r="AW55" i="20"/>
  <c r="AV55" i="20"/>
  <c r="AU55" i="20"/>
  <c r="AW54" i="20"/>
  <c r="AV54" i="20"/>
  <c r="AU54" i="20"/>
  <c r="AW53" i="20"/>
  <c r="AV53" i="20"/>
  <c r="AU53" i="20"/>
  <c r="AW52" i="20"/>
  <c r="AV52" i="20"/>
  <c r="AU52" i="20"/>
  <c r="AW51" i="20"/>
  <c r="AV51" i="20"/>
  <c r="AU51" i="20"/>
  <c r="AW50" i="20"/>
  <c r="AV50" i="20"/>
  <c r="AU50" i="20"/>
  <c r="AW49" i="20"/>
  <c r="AV49" i="20"/>
  <c r="AU49" i="20"/>
  <c r="AW48" i="20"/>
  <c r="AV48" i="20"/>
  <c r="AU48" i="20"/>
  <c r="AW47" i="20"/>
  <c r="AV47" i="20"/>
  <c r="AU47" i="20"/>
  <c r="AW46" i="20"/>
  <c r="AV46" i="20"/>
  <c r="AU46" i="20"/>
  <c r="AW45" i="20"/>
  <c r="AV45" i="20"/>
  <c r="AU45" i="20"/>
  <c r="AW44" i="20"/>
  <c r="AV44" i="20"/>
  <c r="AU44" i="20"/>
  <c r="AW43" i="20"/>
  <c r="AV43" i="20"/>
  <c r="AU43" i="20"/>
  <c r="AW42" i="20"/>
  <c r="AV42" i="20"/>
  <c r="AU42" i="20"/>
  <c r="AW41" i="20"/>
  <c r="AV41" i="20"/>
  <c r="AU41" i="20"/>
  <c r="AW40" i="20"/>
  <c r="AV40" i="20"/>
  <c r="AU40" i="20"/>
  <c r="AW39" i="20"/>
  <c r="AV39" i="20"/>
  <c r="AU39" i="20"/>
  <c r="AW38" i="20"/>
  <c r="AV38" i="20"/>
  <c r="AU38" i="20"/>
  <c r="AW37" i="20"/>
  <c r="AV37" i="20"/>
  <c r="AU37" i="20"/>
  <c r="AW36" i="20"/>
  <c r="AV36" i="20"/>
  <c r="AU36" i="20"/>
  <c r="AW35" i="20"/>
  <c r="AV35" i="20"/>
  <c r="AU35" i="20"/>
  <c r="AW34" i="20"/>
  <c r="AV34" i="20"/>
  <c r="AU34" i="20"/>
  <c r="AW33" i="20"/>
  <c r="AV33" i="20"/>
  <c r="AU33" i="20"/>
  <c r="AW32" i="20"/>
  <c r="AV32" i="20"/>
  <c r="AU32" i="20"/>
  <c r="AW31" i="20"/>
  <c r="AV31" i="20"/>
  <c r="AU31" i="20"/>
  <c r="AW30" i="20"/>
  <c r="AV30" i="20"/>
  <c r="AU30" i="20"/>
  <c r="AW29" i="20"/>
  <c r="AV29" i="20"/>
  <c r="AU29" i="20"/>
  <c r="AW28" i="20"/>
  <c r="AV28" i="20"/>
  <c r="AU28" i="20"/>
  <c r="AW27" i="20"/>
  <c r="AV27" i="20"/>
  <c r="AU27" i="20"/>
  <c r="AW26" i="20"/>
  <c r="AV26" i="20"/>
  <c r="AU26" i="20"/>
  <c r="AW25" i="20"/>
  <c r="AV25" i="20"/>
  <c r="AU25" i="20"/>
  <c r="AW24" i="20"/>
  <c r="AV24" i="20"/>
  <c r="AU24" i="20"/>
  <c r="AW23" i="20"/>
  <c r="AV23" i="20"/>
  <c r="AU23" i="20"/>
  <c r="AW22" i="20"/>
  <c r="AV22" i="20"/>
  <c r="AU22" i="20"/>
  <c r="AW21" i="20"/>
  <c r="AV21" i="20"/>
  <c r="AU21" i="20"/>
  <c r="AW20" i="20"/>
  <c r="AV20" i="20"/>
  <c r="AU20" i="20"/>
  <c r="AW19" i="20"/>
  <c r="AV19" i="20"/>
  <c r="AU19" i="20"/>
  <c r="AW18" i="20"/>
  <c r="AV18" i="20"/>
  <c r="AU18" i="20"/>
  <c r="AW17" i="20"/>
  <c r="AV17" i="20"/>
  <c r="AU17" i="20"/>
  <c r="AW16" i="20"/>
  <c r="AV16" i="20"/>
  <c r="AU16" i="20"/>
  <c r="AW15" i="20"/>
  <c r="AV15" i="20"/>
  <c r="AU15" i="20"/>
  <c r="AW14" i="20"/>
  <c r="AV14" i="20"/>
  <c r="AU14" i="20"/>
  <c r="AW13" i="20"/>
  <c r="AV13" i="20"/>
  <c r="AU13" i="20"/>
  <c r="AW12" i="20"/>
  <c r="AV12" i="20"/>
  <c r="AU12" i="20"/>
  <c r="AW11" i="20"/>
  <c r="AV11" i="20"/>
  <c r="AU11" i="20"/>
  <c r="AW10" i="20"/>
  <c r="AV10" i="20"/>
  <c r="AU10" i="20"/>
  <c r="AW9" i="20"/>
  <c r="AV9" i="20"/>
  <c r="AU9" i="20"/>
  <c r="AW8" i="20"/>
  <c r="AV8" i="20"/>
  <c r="AU8" i="20"/>
  <c r="AW7" i="20"/>
  <c r="AV7" i="20"/>
  <c r="AU7" i="20"/>
  <c r="AW6" i="20"/>
  <c r="AV6" i="20"/>
  <c r="AU6" i="20"/>
  <c r="AW5" i="20"/>
  <c r="AV5" i="20"/>
  <c r="AU5" i="20"/>
  <c r="AW4" i="20"/>
  <c r="AV4" i="20"/>
  <c r="AU4" i="20"/>
  <c r="AW3" i="20"/>
  <c r="AV3" i="20"/>
  <c r="AU3" i="20"/>
  <c r="AW2" i="20"/>
  <c r="AV2" i="20"/>
  <c r="AU2" i="20"/>
  <c r="EY121" i="19"/>
  <c r="EX121" i="19"/>
  <c r="EW121" i="19"/>
  <c r="EY120" i="19"/>
  <c r="EX120" i="19"/>
  <c r="EW120" i="19"/>
  <c r="EY119" i="19"/>
  <c r="EX119" i="19"/>
  <c r="EW119" i="19"/>
  <c r="EY118" i="19"/>
  <c r="EX118" i="19"/>
  <c r="EW118" i="19"/>
  <c r="EY117" i="19"/>
  <c r="EX117" i="19"/>
  <c r="EW117" i="19"/>
  <c r="EY116" i="19"/>
  <c r="EX116" i="19"/>
  <c r="EW116" i="19"/>
  <c r="EY115" i="19"/>
  <c r="EX115" i="19"/>
  <c r="EW115" i="19"/>
  <c r="EY114" i="19"/>
  <c r="EX114" i="19"/>
  <c r="EW114" i="19"/>
  <c r="EY113" i="19"/>
  <c r="EX113" i="19"/>
  <c r="EW113" i="19"/>
  <c r="EY112" i="19"/>
  <c r="EX112" i="19"/>
  <c r="EW112" i="19"/>
  <c r="EY111" i="19"/>
  <c r="EX111" i="19"/>
  <c r="EW111" i="19"/>
  <c r="EY110" i="19"/>
  <c r="EX110" i="19"/>
  <c r="EW110" i="19"/>
  <c r="EY109" i="19"/>
  <c r="EX109" i="19"/>
  <c r="EW109" i="19"/>
  <c r="EY108" i="19"/>
  <c r="EX108" i="19"/>
  <c r="EW108" i="19"/>
  <c r="EY107" i="19"/>
  <c r="EX107" i="19"/>
  <c r="EW107" i="19"/>
  <c r="EY106" i="19"/>
  <c r="EX106" i="19"/>
  <c r="EW106" i="19"/>
  <c r="EY105" i="19"/>
  <c r="EX105" i="19"/>
  <c r="EW105" i="19"/>
  <c r="EY104" i="19"/>
  <c r="EX104" i="19"/>
  <c r="EW104" i="19"/>
  <c r="EY103" i="19"/>
  <c r="EX103" i="19"/>
  <c r="EW103" i="19"/>
  <c r="EY102" i="19"/>
  <c r="EX102" i="19"/>
  <c r="EW102" i="19"/>
  <c r="EY101" i="19"/>
  <c r="EX101" i="19"/>
  <c r="EW101" i="19"/>
  <c r="EY100" i="19"/>
  <c r="EX100" i="19"/>
  <c r="EW100" i="19"/>
  <c r="EY99" i="19"/>
  <c r="EX99" i="19"/>
  <c r="EW99" i="19"/>
  <c r="EY98" i="19"/>
  <c r="EX98" i="19"/>
  <c r="EW98" i="19"/>
  <c r="EY97" i="19"/>
  <c r="EX97" i="19"/>
  <c r="EW97" i="19"/>
  <c r="EY96" i="19"/>
  <c r="EX96" i="19"/>
  <c r="EW96" i="19"/>
  <c r="EY95" i="19"/>
  <c r="EX95" i="19"/>
  <c r="EW95" i="19"/>
  <c r="EY94" i="19"/>
  <c r="EX94" i="19"/>
  <c r="EW94" i="19"/>
  <c r="EY93" i="19"/>
  <c r="EX93" i="19"/>
  <c r="EW93" i="19"/>
  <c r="EY92" i="19"/>
  <c r="EX92" i="19"/>
  <c r="EW92" i="19"/>
  <c r="EY91" i="19"/>
  <c r="EX91" i="19"/>
  <c r="EW91" i="19"/>
  <c r="EY90" i="19"/>
  <c r="EX90" i="19"/>
  <c r="EW90" i="19"/>
  <c r="EY89" i="19"/>
  <c r="EX89" i="19"/>
  <c r="EW89" i="19"/>
  <c r="EY88" i="19"/>
  <c r="EX88" i="19"/>
  <c r="EW88" i="19"/>
  <c r="EY87" i="19"/>
  <c r="EX87" i="19"/>
  <c r="EW87" i="19"/>
  <c r="EY86" i="19"/>
  <c r="EX86" i="19"/>
  <c r="EW86" i="19"/>
  <c r="EY85" i="19"/>
  <c r="EX85" i="19"/>
  <c r="EW85" i="19"/>
  <c r="EY84" i="19"/>
  <c r="EX84" i="19"/>
  <c r="EW84" i="19"/>
  <c r="EY83" i="19"/>
  <c r="EX83" i="19"/>
  <c r="EW83" i="19"/>
  <c r="EY82" i="19"/>
  <c r="EX82" i="19"/>
  <c r="EW82" i="19"/>
  <c r="EY81" i="19"/>
  <c r="EX81" i="19"/>
  <c r="EW81" i="19"/>
  <c r="EY80" i="19"/>
  <c r="EX80" i="19"/>
  <c r="EW80" i="19"/>
  <c r="EY79" i="19"/>
  <c r="EX79" i="19"/>
  <c r="EW79" i="19"/>
  <c r="EY78" i="19"/>
  <c r="EX78" i="19"/>
  <c r="EW78" i="19"/>
  <c r="EY77" i="19"/>
  <c r="EX77" i="19"/>
  <c r="EW77" i="19"/>
  <c r="EY76" i="19"/>
  <c r="EX76" i="19"/>
  <c r="EW76" i="19"/>
  <c r="EY75" i="19"/>
  <c r="EX75" i="19"/>
  <c r="EW75" i="19"/>
  <c r="EY74" i="19"/>
  <c r="EX74" i="19"/>
  <c r="EW74" i="19"/>
  <c r="EY73" i="19"/>
  <c r="EX73" i="19"/>
  <c r="EW73" i="19"/>
  <c r="EY72" i="19"/>
  <c r="EX72" i="19"/>
  <c r="EW72" i="19"/>
  <c r="EY71" i="19"/>
  <c r="EX71" i="19"/>
  <c r="EW71" i="19"/>
  <c r="EY70" i="19"/>
  <c r="EX70" i="19"/>
  <c r="EW70" i="19"/>
  <c r="EY69" i="19"/>
  <c r="EX69" i="19"/>
  <c r="EW69" i="19"/>
  <c r="EY68" i="19"/>
  <c r="EX68" i="19"/>
  <c r="EW68" i="19"/>
  <c r="EY67" i="19"/>
  <c r="EX67" i="19"/>
  <c r="EW67" i="19"/>
  <c r="EY66" i="19"/>
  <c r="EX66" i="19"/>
  <c r="EW66" i="19"/>
  <c r="EY65" i="19"/>
  <c r="EX65" i="19"/>
  <c r="EW65" i="19"/>
  <c r="EY64" i="19"/>
  <c r="EX64" i="19"/>
  <c r="EW64" i="19"/>
  <c r="EY63" i="19"/>
  <c r="EX63" i="19"/>
  <c r="EW63" i="19"/>
  <c r="EY62" i="19"/>
  <c r="EX62" i="19"/>
  <c r="EW62" i="19"/>
  <c r="EY61" i="19"/>
  <c r="EX61" i="19"/>
  <c r="EW61" i="19"/>
  <c r="EY60" i="19"/>
  <c r="EX60" i="19"/>
  <c r="EW60" i="19"/>
  <c r="EY59" i="19"/>
  <c r="EX59" i="19"/>
  <c r="EW59" i="19"/>
  <c r="EY58" i="19"/>
  <c r="EX58" i="19"/>
  <c r="EW58" i="19"/>
  <c r="EY57" i="19"/>
  <c r="EX57" i="19"/>
  <c r="EW57" i="19"/>
  <c r="EY56" i="19"/>
  <c r="EX56" i="19"/>
  <c r="EW56" i="19"/>
  <c r="EY55" i="19"/>
  <c r="EX55" i="19"/>
  <c r="EW55" i="19"/>
  <c r="EY54" i="19"/>
  <c r="EX54" i="19"/>
  <c r="EW54" i="19"/>
  <c r="EY53" i="19"/>
  <c r="EX53" i="19"/>
  <c r="EW53" i="19"/>
  <c r="EY52" i="19"/>
  <c r="EX52" i="19"/>
  <c r="EW52" i="19"/>
  <c r="EY51" i="19"/>
  <c r="EX51" i="19"/>
  <c r="EW51" i="19"/>
  <c r="EY50" i="19"/>
  <c r="EX50" i="19"/>
  <c r="EW50" i="19"/>
  <c r="EY49" i="19"/>
  <c r="EX49" i="19"/>
  <c r="EW49" i="19"/>
  <c r="EY48" i="19"/>
  <c r="EX48" i="19"/>
  <c r="EW48" i="19"/>
  <c r="EY47" i="19"/>
  <c r="EX47" i="19"/>
  <c r="EW47" i="19"/>
  <c r="EY46" i="19"/>
  <c r="EX46" i="19"/>
  <c r="EW46" i="19"/>
  <c r="EY45" i="19"/>
  <c r="EX45" i="19"/>
  <c r="EW45" i="19"/>
  <c r="EY44" i="19"/>
  <c r="EX44" i="19"/>
  <c r="EW44" i="19"/>
  <c r="EY43" i="19"/>
  <c r="EX43" i="19"/>
  <c r="EW43" i="19"/>
  <c r="EY42" i="19"/>
  <c r="EX42" i="19"/>
  <c r="EW42" i="19"/>
  <c r="EY41" i="19"/>
  <c r="EX41" i="19"/>
  <c r="EW41" i="19"/>
  <c r="EY40" i="19"/>
  <c r="EX40" i="19"/>
  <c r="EW40" i="19"/>
  <c r="EY39" i="19"/>
  <c r="EX39" i="19"/>
  <c r="EW39" i="19"/>
  <c r="EY38" i="19"/>
  <c r="EX38" i="19"/>
  <c r="EW38" i="19"/>
  <c r="EY37" i="19"/>
  <c r="EX37" i="19"/>
  <c r="EW37" i="19"/>
  <c r="EY36" i="19"/>
  <c r="EX36" i="19"/>
  <c r="EW36" i="19"/>
  <c r="EY35" i="19"/>
  <c r="EX35" i="19"/>
  <c r="EW35" i="19"/>
  <c r="EY34" i="19"/>
  <c r="EX34" i="19"/>
  <c r="EW34" i="19"/>
  <c r="EY33" i="19"/>
  <c r="EX33" i="19"/>
  <c r="EW33" i="19"/>
  <c r="EY32" i="19"/>
  <c r="EX32" i="19"/>
  <c r="EW32" i="19"/>
  <c r="EY31" i="19"/>
  <c r="EX31" i="19"/>
  <c r="EW31" i="19"/>
  <c r="EY30" i="19"/>
  <c r="EX30" i="19"/>
  <c r="EW30" i="19"/>
  <c r="EY29" i="19"/>
  <c r="EX29" i="19"/>
  <c r="EW29" i="19"/>
  <c r="EY28" i="19"/>
  <c r="EX28" i="19"/>
  <c r="EW28" i="19"/>
  <c r="EY27" i="19"/>
  <c r="EX27" i="19"/>
  <c r="EW27" i="19"/>
  <c r="EY26" i="19"/>
  <c r="EX26" i="19"/>
  <c r="EW26" i="19"/>
  <c r="EY25" i="19"/>
  <c r="EX25" i="19"/>
  <c r="EW25" i="19"/>
  <c r="EY24" i="19"/>
  <c r="EX24" i="19"/>
  <c r="EW24" i="19"/>
  <c r="EY23" i="19"/>
  <c r="EX23" i="19"/>
  <c r="EW23" i="19"/>
  <c r="EY22" i="19"/>
  <c r="EX22" i="19"/>
  <c r="EW22" i="19"/>
  <c r="EY21" i="19"/>
  <c r="EX21" i="19"/>
  <c r="EW21" i="19"/>
  <c r="EY20" i="19"/>
  <c r="EX20" i="19"/>
  <c r="EW20" i="19"/>
  <c r="EY19" i="19"/>
  <c r="EX19" i="19"/>
  <c r="EW19" i="19"/>
  <c r="EY18" i="19"/>
  <c r="EX18" i="19"/>
  <c r="EW18" i="19"/>
  <c r="EY17" i="19"/>
  <c r="EX17" i="19"/>
  <c r="EW17" i="19"/>
  <c r="EY16" i="19"/>
  <c r="EX16" i="19"/>
  <c r="EW16" i="19"/>
  <c r="EY15" i="19"/>
  <c r="EX15" i="19"/>
  <c r="EW15" i="19"/>
  <c r="EY14" i="19"/>
  <c r="EX14" i="19"/>
  <c r="EW14" i="19"/>
  <c r="EY13" i="19"/>
  <c r="EX13" i="19"/>
  <c r="EW13" i="19"/>
  <c r="EY12" i="19"/>
  <c r="EX12" i="19"/>
  <c r="EW12" i="19"/>
  <c r="EY11" i="19"/>
  <c r="EX11" i="19"/>
  <c r="EW11" i="19"/>
  <c r="EY10" i="19"/>
  <c r="EX10" i="19"/>
  <c r="EW10" i="19"/>
  <c r="EY9" i="19"/>
  <c r="EX9" i="19"/>
  <c r="EW9" i="19"/>
  <c r="EY8" i="19"/>
  <c r="EX8" i="19"/>
  <c r="EW8" i="19"/>
  <c r="EY7" i="19"/>
  <c r="EX7" i="19"/>
  <c r="EW7" i="19"/>
  <c r="EY6" i="19"/>
  <c r="EX6" i="19"/>
  <c r="EW6" i="19"/>
  <c r="EY5" i="19"/>
  <c r="EX5" i="19"/>
  <c r="EW5" i="19"/>
  <c r="EY4" i="19"/>
  <c r="EX4" i="19"/>
  <c r="EW4" i="19"/>
  <c r="EY3" i="19"/>
  <c r="EX3" i="19"/>
  <c r="EW3" i="19"/>
  <c r="EY2" i="19"/>
  <c r="EX2" i="19"/>
  <c r="EW2" i="19"/>
  <c r="BX121" i="19"/>
  <c r="BW121" i="19"/>
  <c r="BV121" i="19"/>
  <c r="BX120" i="19"/>
  <c r="BW120" i="19"/>
  <c r="BV120" i="19"/>
  <c r="BX119" i="19"/>
  <c r="BW119" i="19"/>
  <c r="BV119" i="19"/>
  <c r="BX118" i="19"/>
  <c r="BW118" i="19"/>
  <c r="BV118" i="19"/>
  <c r="BX117" i="19"/>
  <c r="BW117" i="19"/>
  <c r="BV117" i="19"/>
  <c r="BX116" i="19"/>
  <c r="BW116" i="19"/>
  <c r="BV116" i="19"/>
  <c r="BX115" i="19"/>
  <c r="BW115" i="19"/>
  <c r="BV115" i="19"/>
  <c r="BX114" i="19"/>
  <c r="BW114" i="19"/>
  <c r="BV114" i="19"/>
  <c r="BX113" i="19"/>
  <c r="BW113" i="19"/>
  <c r="BV113" i="19"/>
  <c r="BX112" i="19"/>
  <c r="BW112" i="19"/>
  <c r="BV112" i="19"/>
  <c r="BX111" i="19"/>
  <c r="BW111" i="19"/>
  <c r="BV111" i="19"/>
  <c r="BX110" i="19"/>
  <c r="BW110" i="19"/>
  <c r="BV110" i="19"/>
  <c r="BX109" i="19"/>
  <c r="BW109" i="19"/>
  <c r="BV109" i="19"/>
  <c r="BX108" i="19"/>
  <c r="BW108" i="19"/>
  <c r="BV108" i="19"/>
  <c r="BX107" i="19"/>
  <c r="BW107" i="19"/>
  <c r="BV107" i="19"/>
  <c r="BX106" i="19"/>
  <c r="BW106" i="19"/>
  <c r="BV106" i="19"/>
  <c r="BX105" i="19"/>
  <c r="BW105" i="19"/>
  <c r="BV105" i="19"/>
  <c r="BX104" i="19"/>
  <c r="BW104" i="19"/>
  <c r="BV104" i="19"/>
  <c r="BX103" i="19"/>
  <c r="BW103" i="19"/>
  <c r="BV103" i="19"/>
  <c r="BX102" i="19"/>
  <c r="BW102" i="19"/>
  <c r="BV102" i="19"/>
  <c r="BX101" i="19"/>
  <c r="BW101" i="19"/>
  <c r="BV101" i="19"/>
  <c r="BX100" i="19"/>
  <c r="BW100" i="19"/>
  <c r="BV100" i="19"/>
  <c r="BX99" i="19"/>
  <c r="BW99" i="19"/>
  <c r="BV99" i="19"/>
  <c r="BX98" i="19"/>
  <c r="BW98" i="19"/>
  <c r="BV98" i="19"/>
  <c r="BX97" i="19"/>
  <c r="BW97" i="19"/>
  <c r="BV97" i="19"/>
  <c r="BX96" i="19"/>
  <c r="BW96" i="19"/>
  <c r="BV96" i="19"/>
  <c r="BX95" i="19"/>
  <c r="BW95" i="19"/>
  <c r="BV95" i="19"/>
  <c r="BX94" i="19"/>
  <c r="BW94" i="19"/>
  <c r="BV94" i="19"/>
  <c r="BX93" i="19"/>
  <c r="BW93" i="19"/>
  <c r="BV93" i="19"/>
  <c r="BX92" i="19"/>
  <c r="BW92" i="19"/>
  <c r="BV92" i="19"/>
  <c r="BX91" i="19"/>
  <c r="BW91" i="19"/>
  <c r="BV91" i="19"/>
  <c r="BX90" i="19"/>
  <c r="BW90" i="19"/>
  <c r="BV90" i="19"/>
  <c r="BX89" i="19"/>
  <c r="BW89" i="19"/>
  <c r="BV89" i="19"/>
  <c r="BX88" i="19"/>
  <c r="BW88" i="19"/>
  <c r="BV88" i="19"/>
  <c r="BX87" i="19"/>
  <c r="BW87" i="19"/>
  <c r="BV87" i="19"/>
  <c r="BX86" i="19"/>
  <c r="BW86" i="19"/>
  <c r="BV86" i="19"/>
  <c r="BX85" i="19"/>
  <c r="BW85" i="19"/>
  <c r="BV85" i="19"/>
  <c r="BX84" i="19"/>
  <c r="BW84" i="19"/>
  <c r="BV84" i="19"/>
  <c r="BX83" i="19"/>
  <c r="BW83" i="19"/>
  <c r="BV83" i="19"/>
  <c r="BX82" i="19"/>
  <c r="BW82" i="19"/>
  <c r="BV82" i="19"/>
  <c r="BX81" i="19"/>
  <c r="BW81" i="19"/>
  <c r="BV81" i="19"/>
  <c r="BX80" i="19"/>
  <c r="BW80" i="19"/>
  <c r="BV80" i="19"/>
  <c r="BX79" i="19"/>
  <c r="BW79" i="19"/>
  <c r="BV79" i="19"/>
  <c r="BX78" i="19"/>
  <c r="BW78" i="19"/>
  <c r="BV78" i="19"/>
  <c r="BX77" i="19"/>
  <c r="BW77" i="19"/>
  <c r="BV77" i="19"/>
  <c r="BX76" i="19"/>
  <c r="BW76" i="19"/>
  <c r="BV76" i="19"/>
  <c r="BX75" i="19"/>
  <c r="BW75" i="19"/>
  <c r="BV75" i="19"/>
  <c r="BX74" i="19"/>
  <c r="BW74" i="19"/>
  <c r="BV74" i="19"/>
  <c r="BX73" i="19"/>
  <c r="BW73" i="19"/>
  <c r="BV73" i="19"/>
  <c r="BX72" i="19"/>
  <c r="BW72" i="19"/>
  <c r="BV72" i="19"/>
  <c r="BX71" i="19"/>
  <c r="BW71" i="19"/>
  <c r="BV71" i="19"/>
  <c r="BX70" i="19"/>
  <c r="BW70" i="19"/>
  <c r="BV70" i="19"/>
  <c r="BX69" i="19"/>
  <c r="BW69" i="19"/>
  <c r="BV69" i="19"/>
  <c r="BX68" i="19"/>
  <c r="BW68" i="19"/>
  <c r="BV68" i="19"/>
  <c r="BX67" i="19"/>
  <c r="BW67" i="19"/>
  <c r="BV67" i="19"/>
  <c r="BX66" i="19"/>
  <c r="BW66" i="19"/>
  <c r="BV66" i="19"/>
  <c r="BX65" i="19"/>
  <c r="BW65" i="19"/>
  <c r="BV65" i="19"/>
  <c r="BX64" i="19"/>
  <c r="BW64" i="19"/>
  <c r="BV64" i="19"/>
  <c r="BX63" i="19"/>
  <c r="BW63" i="19"/>
  <c r="BV63" i="19"/>
  <c r="BX62" i="19"/>
  <c r="BW62" i="19"/>
  <c r="BV62" i="19"/>
  <c r="BX61" i="19"/>
  <c r="BW61" i="19"/>
  <c r="BV61" i="19"/>
  <c r="BX60" i="19"/>
  <c r="BW60" i="19"/>
  <c r="BV60" i="19"/>
  <c r="BX59" i="19"/>
  <c r="BW59" i="19"/>
  <c r="BV59" i="19"/>
  <c r="BX58" i="19"/>
  <c r="BW58" i="19"/>
  <c r="BV58" i="19"/>
  <c r="BX57" i="19"/>
  <c r="BW57" i="19"/>
  <c r="BV57" i="19"/>
  <c r="BX56" i="19"/>
  <c r="BW56" i="19"/>
  <c r="BV56" i="19"/>
  <c r="BX55" i="19"/>
  <c r="BW55" i="19"/>
  <c r="BV55" i="19"/>
  <c r="BX54" i="19"/>
  <c r="BW54" i="19"/>
  <c r="BV54" i="19"/>
  <c r="BX53" i="19"/>
  <c r="BW53" i="19"/>
  <c r="BV53" i="19"/>
  <c r="BX52" i="19"/>
  <c r="BW52" i="19"/>
  <c r="BV52" i="19"/>
  <c r="BX51" i="19"/>
  <c r="BW51" i="19"/>
  <c r="BV51" i="19"/>
  <c r="BX50" i="19"/>
  <c r="BW50" i="19"/>
  <c r="BV50" i="19"/>
  <c r="BX49" i="19"/>
  <c r="BW49" i="19"/>
  <c r="BV49" i="19"/>
  <c r="BX48" i="19"/>
  <c r="BW48" i="19"/>
  <c r="BV48" i="19"/>
  <c r="BX47" i="19"/>
  <c r="BW47" i="19"/>
  <c r="BV47" i="19"/>
  <c r="BX46" i="19"/>
  <c r="BW46" i="19"/>
  <c r="BV46" i="19"/>
  <c r="BX45" i="19"/>
  <c r="BW45" i="19"/>
  <c r="BV45" i="19"/>
  <c r="BX44" i="19"/>
  <c r="BW44" i="19"/>
  <c r="BV44" i="19"/>
  <c r="BX43" i="19"/>
  <c r="BW43" i="19"/>
  <c r="BV43" i="19"/>
  <c r="BX42" i="19"/>
  <c r="BW42" i="19"/>
  <c r="BV42" i="19"/>
  <c r="BX41" i="19"/>
  <c r="BW41" i="19"/>
  <c r="BV41" i="19"/>
  <c r="BX40" i="19"/>
  <c r="BW40" i="19"/>
  <c r="BV40" i="19"/>
  <c r="BX39" i="19"/>
  <c r="BW39" i="19"/>
  <c r="BV39" i="19"/>
  <c r="BX38" i="19"/>
  <c r="BW38" i="19"/>
  <c r="BV38" i="19"/>
  <c r="BX37" i="19"/>
  <c r="BW37" i="19"/>
  <c r="BV37" i="19"/>
  <c r="BX36" i="19"/>
  <c r="BW36" i="19"/>
  <c r="BV36" i="19"/>
  <c r="BX35" i="19"/>
  <c r="BW35" i="19"/>
  <c r="BV35" i="19"/>
  <c r="BX34" i="19"/>
  <c r="BW34" i="19"/>
  <c r="BV34" i="19"/>
  <c r="BX33" i="19"/>
  <c r="BW33" i="19"/>
  <c r="BV33" i="19"/>
  <c r="BX32" i="19"/>
  <c r="BW32" i="19"/>
  <c r="BV32" i="19"/>
  <c r="BX31" i="19"/>
  <c r="BW31" i="19"/>
  <c r="BV31" i="19"/>
  <c r="BX30" i="19"/>
  <c r="BW30" i="19"/>
  <c r="BV30" i="19"/>
  <c r="BX29" i="19"/>
  <c r="BW29" i="19"/>
  <c r="BV29" i="19"/>
  <c r="BX28" i="19"/>
  <c r="BW28" i="19"/>
  <c r="BV28" i="19"/>
  <c r="BX27" i="19"/>
  <c r="BW27" i="19"/>
  <c r="BV27" i="19"/>
  <c r="BX26" i="19"/>
  <c r="BW26" i="19"/>
  <c r="BV26" i="19"/>
  <c r="BX25" i="19"/>
  <c r="BW25" i="19"/>
  <c r="BV25" i="19"/>
  <c r="BX24" i="19"/>
  <c r="BW24" i="19"/>
  <c r="BV24" i="19"/>
  <c r="BX23" i="19"/>
  <c r="BW23" i="19"/>
  <c r="BV23" i="19"/>
  <c r="BX22" i="19"/>
  <c r="BW22" i="19"/>
  <c r="BV22" i="19"/>
  <c r="BX21" i="19"/>
  <c r="BW21" i="19"/>
  <c r="BV21" i="19"/>
  <c r="BX20" i="19"/>
  <c r="BW20" i="19"/>
  <c r="BV20" i="19"/>
  <c r="BX19" i="19"/>
  <c r="BW19" i="19"/>
  <c r="BV19" i="19"/>
  <c r="BX18" i="19"/>
  <c r="BW18" i="19"/>
  <c r="BV18" i="19"/>
  <c r="BX17" i="19"/>
  <c r="BW17" i="19"/>
  <c r="BV17" i="19"/>
  <c r="BX16" i="19"/>
  <c r="BW16" i="19"/>
  <c r="BV16" i="19"/>
  <c r="BX15" i="19"/>
  <c r="BW15" i="19"/>
  <c r="BV15" i="19"/>
  <c r="BX14" i="19"/>
  <c r="BW14" i="19"/>
  <c r="BV14" i="19"/>
  <c r="BX13" i="19"/>
  <c r="BW13" i="19"/>
  <c r="BV13" i="19"/>
  <c r="BX12" i="19"/>
  <c r="BW12" i="19"/>
  <c r="BV12" i="19"/>
  <c r="BX11" i="19"/>
  <c r="BW11" i="19"/>
  <c r="BV11" i="19"/>
  <c r="BX10" i="19"/>
  <c r="BW10" i="19"/>
  <c r="BV10" i="19"/>
  <c r="BX9" i="19"/>
  <c r="BW9" i="19"/>
  <c r="BV9" i="19"/>
  <c r="BX8" i="19"/>
  <c r="BW8" i="19"/>
  <c r="BV8" i="19"/>
  <c r="BX7" i="19"/>
  <c r="BW7" i="19"/>
  <c r="BV7" i="19"/>
  <c r="BX6" i="19"/>
  <c r="BW6" i="19"/>
  <c r="BV6" i="19"/>
  <c r="BX5" i="19"/>
  <c r="BW5" i="19"/>
  <c r="BV5" i="19"/>
  <c r="BX4" i="19"/>
  <c r="BW4" i="19"/>
  <c r="BV4" i="19"/>
  <c r="BX3" i="19"/>
  <c r="BW3" i="19"/>
  <c r="BV3" i="19"/>
  <c r="BX2" i="19"/>
  <c r="BW2" i="19"/>
  <c r="BV2" i="19"/>
  <c r="ND121" i="18" l="1"/>
  <c r="NC121" i="18"/>
  <c r="NB121" i="18"/>
  <c r="ND120" i="18"/>
  <c r="NC120" i="18"/>
  <c r="NB120" i="18"/>
  <c r="ND119" i="18"/>
  <c r="NC119" i="18"/>
  <c r="NB119" i="18"/>
  <c r="ND118" i="18"/>
  <c r="NC118" i="18"/>
  <c r="NB118" i="18"/>
  <c r="ND117" i="18"/>
  <c r="NC117" i="18"/>
  <c r="NB117" i="18"/>
  <c r="ND116" i="18"/>
  <c r="NC116" i="18"/>
  <c r="NB116" i="18"/>
  <c r="ND115" i="18"/>
  <c r="NC115" i="18"/>
  <c r="NB115" i="18"/>
  <c r="ND114" i="18"/>
  <c r="NC114" i="18"/>
  <c r="NB114" i="18"/>
  <c r="ND113" i="18"/>
  <c r="NC113" i="18"/>
  <c r="NB113" i="18"/>
  <c r="ND112" i="18"/>
  <c r="NC112" i="18"/>
  <c r="NB112" i="18"/>
  <c r="ND111" i="18"/>
  <c r="NC111" i="18"/>
  <c r="NB111" i="18"/>
  <c r="ND110" i="18"/>
  <c r="NC110" i="18"/>
  <c r="NB110" i="18"/>
  <c r="ND109" i="18"/>
  <c r="NC109" i="18"/>
  <c r="NB109" i="18"/>
  <c r="ND108" i="18"/>
  <c r="NC108" i="18"/>
  <c r="NB108" i="18"/>
  <c r="ND107" i="18"/>
  <c r="NC107" i="18"/>
  <c r="NB107" i="18"/>
  <c r="ND106" i="18"/>
  <c r="NC106" i="18"/>
  <c r="NB106" i="18"/>
  <c r="ND105" i="18"/>
  <c r="NC105" i="18"/>
  <c r="NB105" i="18"/>
  <c r="ND104" i="18"/>
  <c r="NC104" i="18"/>
  <c r="NB104" i="18"/>
  <c r="ND103" i="18"/>
  <c r="NC103" i="18"/>
  <c r="NB103" i="18"/>
  <c r="ND102" i="18"/>
  <c r="NC102" i="18"/>
  <c r="NB102" i="18"/>
  <c r="ND101" i="18"/>
  <c r="NC101" i="18"/>
  <c r="NB101" i="18"/>
  <c r="ND100" i="18"/>
  <c r="NC100" i="18"/>
  <c r="NB100" i="18"/>
  <c r="ND99" i="18"/>
  <c r="NC99" i="18"/>
  <c r="NB99" i="18"/>
  <c r="ND98" i="18"/>
  <c r="NC98" i="18"/>
  <c r="NB98" i="18"/>
  <c r="ND97" i="18"/>
  <c r="NC97" i="18"/>
  <c r="NB97" i="18"/>
  <c r="ND96" i="18"/>
  <c r="NC96" i="18"/>
  <c r="NB96" i="18"/>
  <c r="ND95" i="18"/>
  <c r="NC95" i="18"/>
  <c r="NB95" i="18"/>
  <c r="ND94" i="18"/>
  <c r="NC94" i="18"/>
  <c r="NB94" i="18"/>
  <c r="ND93" i="18"/>
  <c r="NC93" i="18"/>
  <c r="NB93" i="18"/>
  <c r="ND92" i="18"/>
  <c r="NC92" i="18"/>
  <c r="NB92" i="18"/>
  <c r="ND91" i="18"/>
  <c r="NC91" i="18"/>
  <c r="NB91" i="18"/>
  <c r="ND90" i="18"/>
  <c r="NC90" i="18"/>
  <c r="NB90" i="18"/>
  <c r="ND89" i="18"/>
  <c r="NC89" i="18"/>
  <c r="NB89" i="18"/>
  <c r="ND88" i="18"/>
  <c r="NC88" i="18"/>
  <c r="NB88" i="18"/>
  <c r="ND87" i="18"/>
  <c r="NC87" i="18"/>
  <c r="NB87" i="18"/>
  <c r="ND86" i="18"/>
  <c r="NC86" i="18"/>
  <c r="NB86" i="18"/>
  <c r="ND85" i="18"/>
  <c r="NC85" i="18"/>
  <c r="NB85" i="18"/>
  <c r="ND84" i="18"/>
  <c r="NC84" i="18"/>
  <c r="NB84" i="18"/>
  <c r="ND83" i="18"/>
  <c r="NC83" i="18"/>
  <c r="NB83" i="18"/>
  <c r="ND82" i="18"/>
  <c r="NC82" i="18"/>
  <c r="NB82" i="18"/>
  <c r="ND81" i="18"/>
  <c r="NC81" i="18"/>
  <c r="NB81" i="18"/>
  <c r="ND80" i="18"/>
  <c r="NC80" i="18"/>
  <c r="NB80" i="18"/>
  <c r="ND79" i="18"/>
  <c r="NC79" i="18"/>
  <c r="NB79" i="18"/>
  <c r="ND78" i="18"/>
  <c r="NC78" i="18"/>
  <c r="NB78" i="18"/>
  <c r="ND77" i="18"/>
  <c r="NC77" i="18"/>
  <c r="NB77" i="18"/>
  <c r="ND76" i="18"/>
  <c r="NC76" i="18"/>
  <c r="NB76" i="18"/>
  <c r="ND75" i="18"/>
  <c r="NC75" i="18"/>
  <c r="NB75" i="18"/>
  <c r="ND74" i="18"/>
  <c r="NC74" i="18"/>
  <c r="NB74" i="18"/>
  <c r="ND73" i="18"/>
  <c r="NC73" i="18"/>
  <c r="NB73" i="18"/>
  <c r="ND72" i="18"/>
  <c r="NC72" i="18"/>
  <c r="NB72" i="18"/>
  <c r="ND71" i="18"/>
  <c r="NC71" i="18"/>
  <c r="NB71" i="18"/>
  <c r="ND70" i="18"/>
  <c r="NC70" i="18"/>
  <c r="NB70" i="18"/>
  <c r="ND69" i="18"/>
  <c r="NC69" i="18"/>
  <c r="NB69" i="18"/>
  <c r="ND68" i="18"/>
  <c r="NC68" i="18"/>
  <c r="NB68" i="18"/>
  <c r="ND67" i="18"/>
  <c r="NC67" i="18"/>
  <c r="NB67" i="18"/>
  <c r="ND66" i="18"/>
  <c r="NC66" i="18"/>
  <c r="NB66" i="18"/>
  <c r="ND65" i="18"/>
  <c r="NC65" i="18"/>
  <c r="NB65" i="18"/>
  <c r="ND64" i="18"/>
  <c r="NC64" i="18"/>
  <c r="NB64" i="18"/>
  <c r="ND63" i="18"/>
  <c r="NC63" i="18"/>
  <c r="NB63" i="18"/>
  <c r="ND62" i="18"/>
  <c r="NC62" i="18"/>
  <c r="NB62" i="18"/>
  <c r="ND61" i="18"/>
  <c r="NC61" i="18"/>
  <c r="NB61" i="18"/>
  <c r="ND60" i="18"/>
  <c r="NC60" i="18"/>
  <c r="NB60" i="18"/>
  <c r="ND59" i="18"/>
  <c r="NC59" i="18"/>
  <c r="NB59" i="18"/>
  <c r="ND58" i="18"/>
  <c r="NC58" i="18"/>
  <c r="NB58" i="18"/>
  <c r="ND57" i="18"/>
  <c r="NC57" i="18"/>
  <c r="NB57" i="18"/>
  <c r="ND56" i="18"/>
  <c r="NC56" i="18"/>
  <c r="NB56" i="18"/>
  <c r="ND55" i="18"/>
  <c r="NC55" i="18"/>
  <c r="NB55" i="18"/>
  <c r="ND54" i="18"/>
  <c r="NC54" i="18"/>
  <c r="NB54" i="18"/>
  <c r="ND53" i="18"/>
  <c r="NC53" i="18"/>
  <c r="NB53" i="18"/>
  <c r="ND52" i="18"/>
  <c r="NC52" i="18"/>
  <c r="NB52" i="18"/>
  <c r="ND51" i="18"/>
  <c r="NC51" i="18"/>
  <c r="NB51" i="18"/>
  <c r="ND50" i="18"/>
  <c r="NC50" i="18"/>
  <c r="NB50" i="18"/>
  <c r="ND49" i="18"/>
  <c r="NC49" i="18"/>
  <c r="NB49" i="18"/>
  <c r="ND48" i="18"/>
  <c r="NC48" i="18"/>
  <c r="NB48" i="18"/>
  <c r="ND47" i="18"/>
  <c r="NC47" i="18"/>
  <c r="NB47" i="18"/>
  <c r="ND46" i="18"/>
  <c r="NC46" i="18"/>
  <c r="NB46" i="18"/>
  <c r="ND45" i="18"/>
  <c r="NC45" i="18"/>
  <c r="NB45" i="18"/>
  <c r="ND44" i="18"/>
  <c r="NC44" i="18"/>
  <c r="NB44" i="18"/>
  <c r="ND43" i="18"/>
  <c r="NC43" i="18"/>
  <c r="NB43" i="18"/>
  <c r="ND42" i="18"/>
  <c r="NC42" i="18"/>
  <c r="NB42" i="18"/>
  <c r="ND41" i="18"/>
  <c r="NC41" i="18"/>
  <c r="NB41" i="18"/>
  <c r="ND40" i="18"/>
  <c r="NC40" i="18"/>
  <c r="NB40" i="18"/>
  <c r="ND39" i="18"/>
  <c r="NC39" i="18"/>
  <c r="NB39" i="18"/>
  <c r="ND38" i="18"/>
  <c r="NC38" i="18"/>
  <c r="NB38" i="18"/>
  <c r="ND37" i="18"/>
  <c r="NC37" i="18"/>
  <c r="NB37" i="18"/>
  <c r="ND36" i="18"/>
  <c r="NC36" i="18"/>
  <c r="NB36" i="18"/>
  <c r="ND35" i="18"/>
  <c r="NC35" i="18"/>
  <c r="NB35" i="18"/>
  <c r="ND34" i="18"/>
  <c r="NC34" i="18"/>
  <c r="NB34" i="18"/>
  <c r="ND33" i="18"/>
  <c r="NC33" i="18"/>
  <c r="NB33" i="18"/>
  <c r="ND32" i="18"/>
  <c r="NC32" i="18"/>
  <c r="NB32" i="18"/>
  <c r="ND31" i="18"/>
  <c r="NC31" i="18"/>
  <c r="NB31" i="18"/>
  <c r="ND30" i="18"/>
  <c r="NC30" i="18"/>
  <c r="NB30" i="18"/>
  <c r="ND29" i="18"/>
  <c r="NC29" i="18"/>
  <c r="NB29" i="18"/>
  <c r="ND28" i="18"/>
  <c r="NC28" i="18"/>
  <c r="NB28" i="18"/>
  <c r="ND27" i="18"/>
  <c r="NC27" i="18"/>
  <c r="NB27" i="18"/>
  <c r="ND26" i="18"/>
  <c r="NC26" i="18"/>
  <c r="NB26" i="18"/>
  <c r="ND25" i="18"/>
  <c r="NC25" i="18"/>
  <c r="NB25" i="18"/>
  <c r="ND24" i="18"/>
  <c r="NC24" i="18"/>
  <c r="NB24" i="18"/>
  <c r="ND23" i="18"/>
  <c r="NC23" i="18"/>
  <c r="NB23" i="18"/>
  <c r="ND22" i="18"/>
  <c r="NC22" i="18"/>
  <c r="NB22" i="18"/>
  <c r="ND21" i="18"/>
  <c r="NC21" i="18"/>
  <c r="NB21" i="18"/>
  <c r="ND20" i="18"/>
  <c r="NC20" i="18"/>
  <c r="NB20" i="18"/>
  <c r="ND19" i="18"/>
  <c r="NC19" i="18"/>
  <c r="NB19" i="18"/>
  <c r="ND18" i="18"/>
  <c r="NC18" i="18"/>
  <c r="NB18" i="18"/>
  <c r="ND17" i="18"/>
  <c r="NC17" i="18"/>
  <c r="NB17" i="18"/>
  <c r="ND16" i="18"/>
  <c r="NC16" i="18"/>
  <c r="NB16" i="18"/>
  <c r="ND15" i="18"/>
  <c r="NC15" i="18"/>
  <c r="NB15" i="18"/>
  <c r="ND14" i="18"/>
  <c r="NC14" i="18"/>
  <c r="NB14" i="18"/>
  <c r="ND13" i="18"/>
  <c r="NC13" i="18"/>
  <c r="NB13" i="18"/>
  <c r="ND12" i="18"/>
  <c r="NC12" i="18"/>
  <c r="NB12" i="18"/>
  <c r="ND11" i="18"/>
  <c r="NC11" i="18"/>
  <c r="NB11" i="18"/>
  <c r="ND10" i="18"/>
  <c r="NC10" i="18"/>
  <c r="NB10" i="18"/>
  <c r="ND9" i="18"/>
  <c r="NC9" i="18"/>
  <c r="NB9" i="18"/>
  <c r="ND8" i="18"/>
  <c r="NC8" i="18"/>
  <c r="NB8" i="18"/>
  <c r="ND7" i="18"/>
  <c r="NC7" i="18"/>
  <c r="NB7" i="18"/>
  <c r="ND6" i="18"/>
  <c r="NC6" i="18"/>
  <c r="NB6" i="18"/>
  <c r="ND5" i="18"/>
  <c r="NC5" i="18"/>
  <c r="NB5" i="18"/>
  <c r="ND4" i="18"/>
  <c r="NC4" i="18"/>
  <c r="NB4" i="18"/>
  <c r="ND3" i="18"/>
  <c r="NC3" i="18"/>
  <c r="NB3" i="18"/>
  <c r="ND2" i="18"/>
  <c r="NC2" i="18"/>
  <c r="NB2" i="18"/>
  <c r="KZ121" i="18"/>
  <c r="KY121" i="18"/>
  <c r="KX121" i="18"/>
  <c r="KZ120" i="18"/>
  <c r="KY120" i="18"/>
  <c r="KX120" i="18"/>
  <c r="KZ119" i="18"/>
  <c r="KY119" i="18"/>
  <c r="KX119" i="18"/>
  <c r="KZ118" i="18"/>
  <c r="KY118" i="18"/>
  <c r="KX118" i="18"/>
  <c r="KZ117" i="18"/>
  <c r="KY117" i="18"/>
  <c r="KX117" i="18"/>
  <c r="KZ116" i="18"/>
  <c r="KY116" i="18"/>
  <c r="KX116" i="18"/>
  <c r="KZ115" i="18"/>
  <c r="KY115" i="18"/>
  <c r="KX115" i="18"/>
  <c r="KZ114" i="18"/>
  <c r="KY114" i="18"/>
  <c r="KX114" i="18"/>
  <c r="KZ113" i="18"/>
  <c r="KY113" i="18"/>
  <c r="KX113" i="18"/>
  <c r="KZ112" i="18"/>
  <c r="KY112" i="18"/>
  <c r="KX112" i="18"/>
  <c r="KZ111" i="18"/>
  <c r="KY111" i="18"/>
  <c r="KX111" i="18"/>
  <c r="KZ110" i="18"/>
  <c r="KY110" i="18"/>
  <c r="KX110" i="18"/>
  <c r="KZ109" i="18"/>
  <c r="KY109" i="18"/>
  <c r="KX109" i="18"/>
  <c r="KZ108" i="18"/>
  <c r="KY108" i="18"/>
  <c r="KX108" i="18"/>
  <c r="KZ107" i="18"/>
  <c r="KY107" i="18"/>
  <c r="KX107" i="18"/>
  <c r="KZ106" i="18"/>
  <c r="KY106" i="18"/>
  <c r="KX106" i="18"/>
  <c r="KZ105" i="18"/>
  <c r="KY105" i="18"/>
  <c r="KX105" i="18"/>
  <c r="KZ104" i="18"/>
  <c r="KY104" i="18"/>
  <c r="KX104" i="18"/>
  <c r="KZ103" i="18"/>
  <c r="KY103" i="18"/>
  <c r="KX103" i="18"/>
  <c r="KZ102" i="18"/>
  <c r="KY102" i="18"/>
  <c r="KX102" i="18"/>
  <c r="KZ101" i="18"/>
  <c r="KY101" i="18"/>
  <c r="KX101" i="18"/>
  <c r="KZ100" i="18"/>
  <c r="KY100" i="18"/>
  <c r="KX100" i="18"/>
  <c r="KZ99" i="18"/>
  <c r="KY99" i="18"/>
  <c r="KX99" i="18"/>
  <c r="KZ98" i="18"/>
  <c r="KY98" i="18"/>
  <c r="KX98" i="18"/>
  <c r="KZ97" i="18"/>
  <c r="KY97" i="18"/>
  <c r="KX97" i="18"/>
  <c r="KZ96" i="18"/>
  <c r="KY96" i="18"/>
  <c r="KX96" i="18"/>
  <c r="KZ95" i="18"/>
  <c r="KY95" i="18"/>
  <c r="KX95" i="18"/>
  <c r="KZ94" i="18"/>
  <c r="KY94" i="18"/>
  <c r="KX94" i="18"/>
  <c r="KZ93" i="18"/>
  <c r="KY93" i="18"/>
  <c r="KX93" i="18"/>
  <c r="KZ92" i="18"/>
  <c r="KY92" i="18"/>
  <c r="KX92" i="18"/>
  <c r="KZ91" i="18"/>
  <c r="KY91" i="18"/>
  <c r="KX91" i="18"/>
  <c r="KZ90" i="18"/>
  <c r="KY90" i="18"/>
  <c r="KX90" i="18"/>
  <c r="KZ89" i="18"/>
  <c r="KY89" i="18"/>
  <c r="KX89" i="18"/>
  <c r="KZ88" i="18"/>
  <c r="KY88" i="18"/>
  <c r="KX88" i="18"/>
  <c r="KZ87" i="18"/>
  <c r="KY87" i="18"/>
  <c r="KX87" i="18"/>
  <c r="KZ86" i="18"/>
  <c r="KY86" i="18"/>
  <c r="KX86" i="18"/>
  <c r="KZ85" i="18"/>
  <c r="KY85" i="18"/>
  <c r="KX85" i="18"/>
  <c r="KZ84" i="18"/>
  <c r="KY84" i="18"/>
  <c r="KX84" i="18"/>
  <c r="KZ83" i="18"/>
  <c r="KY83" i="18"/>
  <c r="KX83" i="18"/>
  <c r="KZ82" i="18"/>
  <c r="KY82" i="18"/>
  <c r="KX82" i="18"/>
  <c r="KZ81" i="18"/>
  <c r="KY81" i="18"/>
  <c r="KX81" i="18"/>
  <c r="KZ80" i="18"/>
  <c r="KY80" i="18"/>
  <c r="KX80" i="18"/>
  <c r="KZ79" i="18"/>
  <c r="KY79" i="18"/>
  <c r="KX79" i="18"/>
  <c r="KZ78" i="18"/>
  <c r="KY78" i="18"/>
  <c r="KX78" i="18"/>
  <c r="KZ77" i="18"/>
  <c r="KY77" i="18"/>
  <c r="KX77" i="18"/>
  <c r="KZ76" i="18"/>
  <c r="KY76" i="18"/>
  <c r="KX76" i="18"/>
  <c r="KZ75" i="18"/>
  <c r="KY75" i="18"/>
  <c r="KX75" i="18"/>
  <c r="KZ74" i="18"/>
  <c r="KY74" i="18"/>
  <c r="KX74" i="18"/>
  <c r="KZ73" i="18"/>
  <c r="KY73" i="18"/>
  <c r="KX73" i="18"/>
  <c r="KZ72" i="18"/>
  <c r="KY72" i="18"/>
  <c r="KX72" i="18"/>
  <c r="KZ71" i="18"/>
  <c r="KY71" i="18"/>
  <c r="KX71" i="18"/>
  <c r="KZ70" i="18"/>
  <c r="KY70" i="18"/>
  <c r="KX70" i="18"/>
  <c r="KZ69" i="18"/>
  <c r="KY69" i="18"/>
  <c r="KX69" i="18"/>
  <c r="KZ68" i="18"/>
  <c r="KY68" i="18"/>
  <c r="KX68" i="18"/>
  <c r="KZ67" i="18"/>
  <c r="KY67" i="18"/>
  <c r="KX67" i="18"/>
  <c r="KZ66" i="18"/>
  <c r="KY66" i="18"/>
  <c r="KX66" i="18"/>
  <c r="KZ65" i="18"/>
  <c r="KY65" i="18"/>
  <c r="KX65" i="18"/>
  <c r="KZ64" i="18"/>
  <c r="KY64" i="18"/>
  <c r="KX64" i="18"/>
  <c r="KZ63" i="18"/>
  <c r="KY63" i="18"/>
  <c r="KX63" i="18"/>
  <c r="KZ62" i="18"/>
  <c r="KY62" i="18"/>
  <c r="KX62" i="18"/>
  <c r="KZ61" i="18"/>
  <c r="KY61" i="18"/>
  <c r="KX61" i="18"/>
  <c r="KZ60" i="18"/>
  <c r="KY60" i="18"/>
  <c r="KX60" i="18"/>
  <c r="KZ59" i="18"/>
  <c r="KY59" i="18"/>
  <c r="KX59" i="18"/>
  <c r="KZ58" i="18"/>
  <c r="KY58" i="18"/>
  <c r="KX58" i="18"/>
  <c r="KZ57" i="18"/>
  <c r="KY57" i="18"/>
  <c r="KX57" i="18"/>
  <c r="KZ56" i="18"/>
  <c r="KY56" i="18"/>
  <c r="KX56" i="18"/>
  <c r="KZ55" i="18"/>
  <c r="KY55" i="18"/>
  <c r="KX55" i="18"/>
  <c r="KZ54" i="18"/>
  <c r="KY54" i="18"/>
  <c r="KX54" i="18"/>
  <c r="KZ53" i="18"/>
  <c r="KY53" i="18"/>
  <c r="KX53" i="18"/>
  <c r="KZ52" i="18"/>
  <c r="KY52" i="18"/>
  <c r="KX52" i="18"/>
  <c r="KZ51" i="18"/>
  <c r="KY51" i="18"/>
  <c r="KX51" i="18"/>
  <c r="KZ50" i="18"/>
  <c r="KY50" i="18"/>
  <c r="KX50" i="18"/>
  <c r="KZ49" i="18"/>
  <c r="KY49" i="18"/>
  <c r="KX49" i="18"/>
  <c r="KZ48" i="18"/>
  <c r="KY48" i="18"/>
  <c r="KX48" i="18"/>
  <c r="KZ47" i="18"/>
  <c r="KY47" i="18"/>
  <c r="KX47" i="18"/>
  <c r="KZ46" i="18"/>
  <c r="KY46" i="18"/>
  <c r="KX46" i="18"/>
  <c r="KZ45" i="18"/>
  <c r="KY45" i="18"/>
  <c r="KX45" i="18"/>
  <c r="KZ44" i="18"/>
  <c r="KY44" i="18"/>
  <c r="KX44" i="18"/>
  <c r="KZ43" i="18"/>
  <c r="KY43" i="18"/>
  <c r="KX43" i="18"/>
  <c r="KZ42" i="18"/>
  <c r="KY42" i="18"/>
  <c r="KX42" i="18"/>
  <c r="KZ41" i="18"/>
  <c r="KY41" i="18"/>
  <c r="KX41" i="18"/>
  <c r="KZ40" i="18"/>
  <c r="KY40" i="18"/>
  <c r="KX40" i="18"/>
  <c r="KZ39" i="18"/>
  <c r="KY39" i="18"/>
  <c r="KX39" i="18"/>
  <c r="KZ38" i="18"/>
  <c r="KY38" i="18"/>
  <c r="KX38" i="18"/>
  <c r="KZ37" i="18"/>
  <c r="KY37" i="18"/>
  <c r="KX37" i="18"/>
  <c r="KZ36" i="18"/>
  <c r="KY36" i="18"/>
  <c r="KX36" i="18"/>
  <c r="KZ35" i="18"/>
  <c r="KY35" i="18"/>
  <c r="KX35" i="18"/>
  <c r="KZ34" i="18"/>
  <c r="KY34" i="18"/>
  <c r="KX34" i="18"/>
  <c r="KZ33" i="18"/>
  <c r="KY33" i="18"/>
  <c r="KX33" i="18"/>
  <c r="KZ32" i="18"/>
  <c r="KY32" i="18"/>
  <c r="KX32" i="18"/>
  <c r="KZ31" i="18"/>
  <c r="KY31" i="18"/>
  <c r="KX31" i="18"/>
  <c r="KZ30" i="18"/>
  <c r="KY30" i="18"/>
  <c r="KX30" i="18"/>
  <c r="KZ29" i="18"/>
  <c r="KY29" i="18"/>
  <c r="KX29" i="18"/>
  <c r="KZ28" i="18"/>
  <c r="KY28" i="18"/>
  <c r="KX28" i="18"/>
  <c r="KZ27" i="18"/>
  <c r="KY27" i="18"/>
  <c r="KX27" i="18"/>
  <c r="KZ26" i="18"/>
  <c r="KY26" i="18"/>
  <c r="KX26" i="18"/>
  <c r="KZ25" i="18"/>
  <c r="KY25" i="18"/>
  <c r="KX25" i="18"/>
  <c r="KZ24" i="18"/>
  <c r="KY24" i="18"/>
  <c r="KX24" i="18"/>
  <c r="KZ23" i="18"/>
  <c r="KY23" i="18"/>
  <c r="KX23" i="18"/>
  <c r="KZ22" i="18"/>
  <c r="KY22" i="18"/>
  <c r="KX22" i="18"/>
  <c r="KZ21" i="18"/>
  <c r="KY21" i="18"/>
  <c r="KX21" i="18"/>
  <c r="KZ20" i="18"/>
  <c r="KY20" i="18"/>
  <c r="KX20" i="18"/>
  <c r="KZ19" i="18"/>
  <c r="KY19" i="18"/>
  <c r="KX19" i="18"/>
  <c r="KZ18" i="18"/>
  <c r="KY18" i="18"/>
  <c r="KX18" i="18"/>
  <c r="KZ17" i="18"/>
  <c r="KY17" i="18"/>
  <c r="KX17" i="18"/>
  <c r="KZ16" i="18"/>
  <c r="KY16" i="18"/>
  <c r="KX16" i="18"/>
  <c r="KZ15" i="18"/>
  <c r="KY15" i="18"/>
  <c r="KX15" i="18"/>
  <c r="KZ14" i="18"/>
  <c r="KY14" i="18"/>
  <c r="KX14" i="18"/>
  <c r="KZ13" i="18"/>
  <c r="KY13" i="18"/>
  <c r="KX13" i="18"/>
  <c r="KZ12" i="18"/>
  <c r="KY12" i="18"/>
  <c r="KX12" i="18"/>
  <c r="KZ11" i="18"/>
  <c r="KY11" i="18"/>
  <c r="KX11" i="18"/>
  <c r="KZ10" i="18"/>
  <c r="KY10" i="18"/>
  <c r="KX10" i="18"/>
  <c r="KZ9" i="18"/>
  <c r="KY9" i="18"/>
  <c r="KX9" i="18"/>
  <c r="KZ8" i="18"/>
  <c r="KY8" i="18"/>
  <c r="KX8" i="18"/>
  <c r="KZ7" i="18"/>
  <c r="KY7" i="18"/>
  <c r="KX7" i="18"/>
  <c r="KZ6" i="18"/>
  <c r="KY6" i="18"/>
  <c r="KX6" i="18"/>
  <c r="KZ5" i="18"/>
  <c r="KY5" i="18"/>
  <c r="KX5" i="18"/>
  <c r="KZ4" i="18"/>
  <c r="KY4" i="18"/>
  <c r="KX4" i="18"/>
  <c r="KZ3" i="18"/>
  <c r="KY3" i="18"/>
  <c r="KX3" i="18"/>
  <c r="KZ2" i="18"/>
  <c r="KY2" i="18"/>
  <c r="KX2" i="18"/>
  <c r="IM121" i="18"/>
  <c r="IL121" i="18"/>
  <c r="IK121" i="18"/>
  <c r="IM120" i="18"/>
  <c r="IL120" i="18"/>
  <c r="IK120" i="18"/>
  <c r="IM119" i="18"/>
  <c r="IL119" i="18"/>
  <c r="IK119" i="18"/>
  <c r="IM118" i="18"/>
  <c r="IL118" i="18"/>
  <c r="IK118" i="18"/>
  <c r="IM117" i="18"/>
  <c r="IL117" i="18"/>
  <c r="IK117" i="18"/>
  <c r="IM116" i="18"/>
  <c r="IL116" i="18"/>
  <c r="IK116" i="18"/>
  <c r="IM115" i="18"/>
  <c r="IL115" i="18"/>
  <c r="IK115" i="18"/>
  <c r="IM114" i="18"/>
  <c r="IL114" i="18"/>
  <c r="IK114" i="18"/>
  <c r="IM113" i="18"/>
  <c r="IL113" i="18"/>
  <c r="IK113" i="18"/>
  <c r="IM112" i="18"/>
  <c r="IL112" i="18"/>
  <c r="IK112" i="18"/>
  <c r="IM111" i="18"/>
  <c r="IL111" i="18"/>
  <c r="IK111" i="18"/>
  <c r="IM110" i="18"/>
  <c r="IL110" i="18"/>
  <c r="IK110" i="18"/>
  <c r="IM109" i="18"/>
  <c r="IL109" i="18"/>
  <c r="IK109" i="18"/>
  <c r="IM108" i="18"/>
  <c r="IL108" i="18"/>
  <c r="IK108" i="18"/>
  <c r="IM107" i="18"/>
  <c r="IL107" i="18"/>
  <c r="IK107" i="18"/>
  <c r="IM106" i="18"/>
  <c r="IL106" i="18"/>
  <c r="IK106" i="18"/>
  <c r="IM105" i="18"/>
  <c r="IL105" i="18"/>
  <c r="IK105" i="18"/>
  <c r="IM104" i="18"/>
  <c r="IL104" i="18"/>
  <c r="IK104" i="18"/>
  <c r="IM103" i="18"/>
  <c r="IL103" i="18"/>
  <c r="IK103" i="18"/>
  <c r="IM102" i="18"/>
  <c r="IL102" i="18"/>
  <c r="IK102" i="18"/>
  <c r="IM101" i="18"/>
  <c r="IL101" i="18"/>
  <c r="IK101" i="18"/>
  <c r="IM100" i="18"/>
  <c r="IL100" i="18"/>
  <c r="IK100" i="18"/>
  <c r="IM99" i="18"/>
  <c r="IL99" i="18"/>
  <c r="IK99" i="18"/>
  <c r="IM98" i="18"/>
  <c r="IL98" i="18"/>
  <c r="IK98" i="18"/>
  <c r="IM97" i="18"/>
  <c r="IL97" i="18"/>
  <c r="IK97" i="18"/>
  <c r="IM96" i="18"/>
  <c r="IL96" i="18"/>
  <c r="IK96" i="18"/>
  <c r="IM95" i="18"/>
  <c r="IL95" i="18"/>
  <c r="IK95" i="18"/>
  <c r="IM94" i="18"/>
  <c r="IL94" i="18"/>
  <c r="IK94" i="18"/>
  <c r="IM93" i="18"/>
  <c r="IL93" i="18"/>
  <c r="IK93" i="18"/>
  <c r="IM92" i="18"/>
  <c r="IL92" i="18"/>
  <c r="IK92" i="18"/>
  <c r="IM91" i="18"/>
  <c r="IL91" i="18"/>
  <c r="IK91" i="18"/>
  <c r="IM90" i="18"/>
  <c r="IL90" i="18"/>
  <c r="IK90" i="18"/>
  <c r="IM89" i="18"/>
  <c r="IL89" i="18"/>
  <c r="IK89" i="18"/>
  <c r="IM88" i="18"/>
  <c r="IL88" i="18"/>
  <c r="IK88" i="18"/>
  <c r="IM87" i="18"/>
  <c r="IL87" i="18"/>
  <c r="IK87" i="18"/>
  <c r="IM86" i="18"/>
  <c r="IL86" i="18"/>
  <c r="IK86" i="18"/>
  <c r="IM85" i="18"/>
  <c r="IL85" i="18"/>
  <c r="IK85" i="18"/>
  <c r="IM84" i="18"/>
  <c r="IL84" i="18"/>
  <c r="IK84" i="18"/>
  <c r="IM83" i="18"/>
  <c r="IL83" i="18"/>
  <c r="IK83" i="18"/>
  <c r="IM82" i="18"/>
  <c r="IL82" i="18"/>
  <c r="IK82" i="18"/>
  <c r="IM81" i="18"/>
  <c r="IL81" i="18"/>
  <c r="IK81" i="18"/>
  <c r="IM80" i="18"/>
  <c r="IL80" i="18"/>
  <c r="IK80" i="18"/>
  <c r="IM79" i="18"/>
  <c r="IL79" i="18"/>
  <c r="IK79" i="18"/>
  <c r="IM78" i="18"/>
  <c r="IL78" i="18"/>
  <c r="IK78" i="18"/>
  <c r="IM77" i="18"/>
  <c r="IL77" i="18"/>
  <c r="IK77" i="18"/>
  <c r="IM76" i="18"/>
  <c r="IL76" i="18"/>
  <c r="IK76" i="18"/>
  <c r="IM75" i="18"/>
  <c r="IL75" i="18"/>
  <c r="IK75" i="18"/>
  <c r="IM74" i="18"/>
  <c r="IL74" i="18"/>
  <c r="IK74" i="18"/>
  <c r="IM73" i="18"/>
  <c r="IL73" i="18"/>
  <c r="IK73" i="18"/>
  <c r="IM72" i="18"/>
  <c r="IL72" i="18"/>
  <c r="IK72" i="18"/>
  <c r="IM71" i="18"/>
  <c r="IL71" i="18"/>
  <c r="IK71" i="18"/>
  <c r="IM70" i="18"/>
  <c r="IL70" i="18"/>
  <c r="IK70" i="18"/>
  <c r="IM69" i="18"/>
  <c r="IL69" i="18"/>
  <c r="IK69" i="18"/>
  <c r="IM68" i="18"/>
  <c r="IL68" i="18"/>
  <c r="IK68" i="18"/>
  <c r="IM67" i="18"/>
  <c r="IL67" i="18"/>
  <c r="IK67" i="18"/>
  <c r="IM66" i="18"/>
  <c r="IL66" i="18"/>
  <c r="IK66" i="18"/>
  <c r="IM65" i="18"/>
  <c r="IL65" i="18"/>
  <c r="IK65" i="18"/>
  <c r="IM64" i="18"/>
  <c r="IL64" i="18"/>
  <c r="IK64" i="18"/>
  <c r="IM63" i="18"/>
  <c r="IL63" i="18"/>
  <c r="IK63" i="18"/>
  <c r="IM62" i="18"/>
  <c r="IL62" i="18"/>
  <c r="IK62" i="18"/>
  <c r="IM61" i="18"/>
  <c r="IL61" i="18"/>
  <c r="IK61" i="18"/>
  <c r="IM60" i="18"/>
  <c r="IL60" i="18"/>
  <c r="IK60" i="18"/>
  <c r="IM59" i="18"/>
  <c r="IL59" i="18"/>
  <c r="IK59" i="18"/>
  <c r="IM58" i="18"/>
  <c r="IL58" i="18"/>
  <c r="IK58" i="18"/>
  <c r="IM57" i="18"/>
  <c r="IL57" i="18"/>
  <c r="IK57" i="18"/>
  <c r="IM56" i="18"/>
  <c r="IL56" i="18"/>
  <c r="IK56" i="18"/>
  <c r="IM55" i="18"/>
  <c r="IL55" i="18"/>
  <c r="IK55" i="18"/>
  <c r="IM54" i="18"/>
  <c r="IL54" i="18"/>
  <c r="IK54" i="18"/>
  <c r="IM53" i="18"/>
  <c r="IL53" i="18"/>
  <c r="IK53" i="18"/>
  <c r="IM52" i="18"/>
  <c r="IL52" i="18"/>
  <c r="IK52" i="18"/>
  <c r="IM51" i="18"/>
  <c r="IL51" i="18"/>
  <c r="IK51" i="18"/>
  <c r="IM50" i="18"/>
  <c r="IL50" i="18"/>
  <c r="IK50" i="18"/>
  <c r="IM49" i="18"/>
  <c r="IL49" i="18"/>
  <c r="IK49" i="18"/>
  <c r="IM48" i="18"/>
  <c r="IL48" i="18"/>
  <c r="IK48" i="18"/>
  <c r="IM47" i="18"/>
  <c r="IL47" i="18"/>
  <c r="IK47" i="18"/>
  <c r="IM46" i="18"/>
  <c r="IL46" i="18"/>
  <c r="IK46" i="18"/>
  <c r="IM45" i="18"/>
  <c r="IL45" i="18"/>
  <c r="IK45" i="18"/>
  <c r="IM44" i="18"/>
  <c r="IL44" i="18"/>
  <c r="IK44" i="18"/>
  <c r="IM43" i="18"/>
  <c r="IL43" i="18"/>
  <c r="IK43" i="18"/>
  <c r="IM42" i="18"/>
  <c r="IL42" i="18"/>
  <c r="IK42" i="18"/>
  <c r="IM41" i="18"/>
  <c r="IL41" i="18"/>
  <c r="IK41" i="18"/>
  <c r="IM40" i="18"/>
  <c r="IL40" i="18"/>
  <c r="IK40" i="18"/>
  <c r="IM39" i="18"/>
  <c r="IL39" i="18"/>
  <c r="IK39" i="18"/>
  <c r="IM38" i="18"/>
  <c r="IL38" i="18"/>
  <c r="IK38" i="18"/>
  <c r="IM37" i="18"/>
  <c r="IL37" i="18"/>
  <c r="IK37" i="18"/>
  <c r="IM36" i="18"/>
  <c r="IL36" i="18"/>
  <c r="IK36" i="18"/>
  <c r="IM35" i="18"/>
  <c r="IL35" i="18"/>
  <c r="IK35" i="18"/>
  <c r="IM34" i="18"/>
  <c r="IL34" i="18"/>
  <c r="IK34" i="18"/>
  <c r="IM33" i="18"/>
  <c r="IL33" i="18"/>
  <c r="IK33" i="18"/>
  <c r="IM32" i="18"/>
  <c r="IL32" i="18"/>
  <c r="IK32" i="18"/>
  <c r="IM31" i="18"/>
  <c r="IL31" i="18"/>
  <c r="IK31" i="18"/>
  <c r="IM30" i="18"/>
  <c r="IL30" i="18"/>
  <c r="IK30" i="18"/>
  <c r="IM29" i="18"/>
  <c r="IL29" i="18"/>
  <c r="IK29" i="18"/>
  <c r="IM28" i="18"/>
  <c r="IL28" i="18"/>
  <c r="IK28" i="18"/>
  <c r="IM27" i="18"/>
  <c r="IL27" i="18"/>
  <c r="IK27" i="18"/>
  <c r="IM26" i="18"/>
  <c r="IL26" i="18"/>
  <c r="IK26" i="18"/>
  <c r="IM25" i="18"/>
  <c r="IL25" i="18"/>
  <c r="IK25" i="18"/>
  <c r="IM24" i="18"/>
  <c r="IL24" i="18"/>
  <c r="IK24" i="18"/>
  <c r="IM23" i="18"/>
  <c r="IL23" i="18"/>
  <c r="IK23" i="18"/>
  <c r="IM22" i="18"/>
  <c r="IL22" i="18"/>
  <c r="IK22" i="18"/>
  <c r="IM21" i="18"/>
  <c r="IL21" i="18"/>
  <c r="IK21" i="18"/>
  <c r="IM20" i="18"/>
  <c r="IL20" i="18"/>
  <c r="IK20" i="18"/>
  <c r="IM19" i="18"/>
  <c r="IL19" i="18"/>
  <c r="IK19" i="18"/>
  <c r="IM18" i="18"/>
  <c r="IL18" i="18"/>
  <c r="IK18" i="18"/>
  <c r="IM17" i="18"/>
  <c r="IL17" i="18"/>
  <c r="IK17" i="18"/>
  <c r="IM16" i="18"/>
  <c r="IL16" i="18"/>
  <c r="IK16" i="18"/>
  <c r="IM15" i="18"/>
  <c r="IL15" i="18"/>
  <c r="IK15" i="18"/>
  <c r="IM14" i="18"/>
  <c r="IL14" i="18"/>
  <c r="IK14" i="18"/>
  <c r="IM13" i="18"/>
  <c r="IL13" i="18"/>
  <c r="IK13" i="18"/>
  <c r="IM12" i="18"/>
  <c r="IL12" i="18"/>
  <c r="IK12" i="18"/>
  <c r="IM11" i="18"/>
  <c r="IL11" i="18"/>
  <c r="IK11" i="18"/>
  <c r="IM10" i="18"/>
  <c r="IL10" i="18"/>
  <c r="IK10" i="18"/>
  <c r="IM9" i="18"/>
  <c r="IL9" i="18"/>
  <c r="IK9" i="18"/>
  <c r="IM8" i="18"/>
  <c r="IL8" i="18"/>
  <c r="IK8" i="18"/>
  <c r="IM7" i="18"/>
  <c r="IL7" i="18"/>
  <c r="IK7" i="18"/>
  <c r="IM6" i="18"/>
  <c r="IL6" i="18"/>
  <c r="IK6" i="18"/>
  <c r="IM5" i="18"/>
  <c r="IL5" i="18"/>
  <c r="IK5" i="18"/>
  <c r="IM4" i="18"/>
  <c r="IL4" i="18"/>
  <c r="IK4" i="18"/>
  <c r="IM3" i="18"/>
  <c r="IL3" i="18"/>
  <c r="IK3" i="18"/>
  <c r="IM2" i="18"/>
  <c r="IL2" i="18"/>
  <c r="IK2" i="18"/>
  <c r="FY121" i="18"/>
  <c r="FX121" i="18"/>
  <c r="FW121" i="18"/>
  <c r="FY120" i="18"/>
  <c r="FX120" i="18"/>
  <c r="FW120" i="18"/>
  <c r="FY119" i="18"/>
  <c r="FX119" i="18"/>
  <c r="FW119" i="18"/>
  <c r="FY118" i="18"/>
  <c r="FX118" i="18"/>
  <c r="FW118" i="18"/>
  <c r="FY117" i="18"/>
  <c r="FX117" i="18"/>
  <c r="FW117" i="18"/>
  <c r="FY116" i="18"/>
  <c r="FX116" i="18"/>
  <c r="FW116" i="18"/>
  <c r="FY115" i="18"/>
  <c r="FX115" i="18"/>
  <c r="FW115" i="18"/>
  <c r="FY114" i="18"/>
  <c r="FX114" i="18"/>
  <c r="FW114" i="18"/>
  <c r="FY113" i="18"/>
  <c r="FX113" i="18"/>
  <c r="FW113" i="18"/>
  <c r="FY112" i="18"/>
  <c r="FX112" i="18"/>
  <c r="FW112" i="18"/>
  <c r="FY111" i="18"/>
  <c r="FX111" i="18"/>
  <c r="FW111" i="18"/>
  <c r="FY110" i="18"/>
  <c r="FX110" i="18"/>
  <c r="FW110" i="18"/>
  <c r="FY109" i="18"/>
  <c r="FX109" i="18"/>
  <c r="FW109" i="18"/>
  <c r="FY108" i="18"/>
  <c r="FX108" i="18"/>
  <c r="FW108" i="18"/>
  <c r="FY107" i="18"/>
  <c r="FX107" i="18"/>
  <c r="FW107" i="18"/>
  <c r="FY106" i="18"/>
  <c r="FX106" i="18"/>
  <c r="FW106" i="18"/>
  <c r="FY105" i="18"/>
  <c r="FX105" i="18"/>
  <c r="FW105" i="18"/>
  <c r="FY104" i="18"/>
  <c r="FX104" i="18"/>
  <c r="FW104" i="18"/>
  <c r="FY103" i="18"/>
  <c r="FX103" i="18"/>
  <c r="FW103" i="18"/>
  <c r="FY102" i="18"/>
  <c r="FX102" i="18"/>
  <c r="FW102" i="18"/>
  <c r="FY101" i="18"/>
  <c r="FX101" i="18"/>
  <c r="FW101" i="18"/>
  <c r="FY100" i="18"/>
  <c r="FX100" i="18"/>
  <c r="FW100" i="18"/>
  <c r="FY99" i="18"/>
  <c r="FX99" i="18"/>
  <c r="FW99" i="18"/>
  <c r="FY98" i="18"/>
  <c r="FX98" i="18"/>
  <c r="FW98" i="18"/>
  <c r="FY97" i="18"/>
  <c r="FX97" i="18"/>
  <c r="FW97" i="18"/>
  <c r="FY96" i="18"/>
  <c r="FX96" i="18"/>
  <c r="FW96" i="18"/>
  <c r="FY95" i="18"/>
  <c r="FX95" i="18"/>
  <c r="FW95" i="18"/>
  <c r="FY94" i="18"/>
  <c r="FX94" i="18"/>
  <c r="FW94" i="18"/>
  <c r="FY93" i="18"/>
  <c r="FX93" i="18"/>
  <c r="FW93" i="18"/>
  <c r="FY92" i="18"/>
  <c r="FX92" i="18"/>
  <c r="FW92" i="18"/>
  <c r="FY91" i="18"/>
  <c r="FX91" i="18"/>
  <c r="FW91" i="18"/>
  <c r="FY90" i="18"/>
  <c r="FX90" i="18"/>
  <c r="FW90" i="18"/>
  <c r="FY89" i="18"/>
  <c r="FX89" i="18"/>
  <c r="FW89" i="18"/>
  <c r="FY88" i="18"/>
  <c r="FX88" i="18"/>
  <c r="FW88" i="18"/>
  <c r="FY87" i="18"/>
  <c r="FX87" i="18"/>
  <c r="FW87" i="18"/>
  <c r="FY86" i="18"/>
  <c r="FX86" i="18"/>
  <c r="FW86" i="18"/>
  <c r="FY85" i="18"/>
  <c r="FX85" i="18"/>
  <c r="FW85" i="18"/>
  <c r="FY84" i="18"/>
  <c r="FX84" i="18"/>
  <c r="FW84" i="18"/>
  <c r="FY83" i="18"/>
  <c r="FX83" i="18"/>
  <c r="FW83" i="18"/>
  <c r="FY82" i="18"/>
  <c r="FX82" i="18"/>
  <c r="FW82" i="18"/>
  <c r="FY81" i="18"/>
  <c r="FX81" i="18"/>
  <c r="FW81" i="18"/>
  <c r="FY80" i="18"/>
  <c r="FX80" i="18"/>
  <c r="FW80" i="18"/>
  <c r="FY79" i="18"/>
  <c r="FX79" i="18"/>
  <c r="FW79" i="18"/>
  <c r="FY78" i="18"/>
  <c r="FX78" i="18"/>
  <c r="FW78" i="18"/>
  <c r="FY77" i="18"/>
  <c r="FX77" i="18"/>
  <c r="FW77" i="18"/>
  <c r="FY76" i="18"/>
  <c r="FX76" i="18"/>
  <c r="FW76" i="18"/>
  <c r="FY75" i="18"/>
  <c r="FX75" i="18"/>
  <c r="FW75" i="18"/>
  <c r="FY74" i="18"/>
  <c r="FX74" i="18"/>
  <c r="FW74" i="18"/>
  <c r="FY73" i="18"/>
  <c r="FX73" i="18"/>
  <c r="FW73" i="18"/>
  <c r="FY72" i="18"/>
  <c r="FX72" i="18"/>
  <c r="FW72" i="18"/>
  <c r="FY71" i="18"/>
  <c r="FX71" i="18"/>
  <c r="FW71" i="18"/>
  <c r="FY70" i="18"/>
  <c r="FX70" i="18"/>
  <c r="FW70" i="18"/>
  <c r="FY69" i="18"/>
  <c r="FX69" i="18"/>
  <c r="FW69" i="18"/>
  <c r="FY68" i="18"/>
  <c r="FX68" i="18"/>
  <c r="FW68" i="18"/>
  <c r="FY67" i="18"/>
  <c r="FX67" i="18"/>
  <c r="FW67" i="18"/>
  <c r="FY66" i="18"/>
  <c r="FX66" i="18"/>
  <c r="FW66" i="18"/>
  <c r="FY65" i="18"/>
  <c r="FX65" i="18"/>
  <c r="FW65" i="18"/>
  <c r="FY64" i="18"/>
  <c r="FX64" i="18"/>
  <c r="FW64" i="18"/>
  <c r="FY63" i="18"/>
  <c r="FX63" i="18"/>
  <c r="FW63" i="18"/>
  <c r="FY62" i="18"/>
  <c r="FX62" i="18"/>
  <c r="FW62" i="18"/>
  <c r="FY61" i="18"/>
  <c r="FX61" i="18"/>
  <c r="FW61" i="18"/>
  <c r="FY60" i="18"/>
  <c r="FX60" i="18"/>
  <c r="FW60" i="18"/>
  <c r="FY59" i="18"/>
  <c r="FX59" i="18"/>
  <c r="FW59" i="18"/>
  <c r="FY58" i="18"/>
  <c r="FX58" i="18"/>
  <c r="FW58" i="18"/>
  <c r="FY57" i="18"/>
  <c r="FX57" i="18"/>
  <c r="FW57" i="18"/>
  <c r="FY56" i="18"/>
  <c r="FX56" i="18"/>
  <c r="FW56" i="18"/>
  <c r="FY55" i="18"/>
  <c r="FX55" i="18"/>
  <c r="FW55" i="18"/>
  <c r="FY54" i="18"/>
  <c r="FX54" i="18"/>
  <c r="FW54" i="18"/>
  <c r="FY53" i="18"/>
  <c r="FX53" i="18"/>
  <c r="FW53" i="18"/>
  <c r="FY52" i="18"/>
  <c r="FX52" i="18"/>
  <c r="FW52" i="18"/>
  <c r="FY51" i="18"/>
  <c r="FX51" i="18"/>
  <c r="FW51" i="18"/>
  <c r="FY50" i="18"/>
  <c r="FX50" i="18"/>
  <c r="FW50" i="18"/>
  <c r="FY49" i="18"/>
  <c r="FX49" i="18"/>
  <c r="FW49" i="18"/>
  <c r="FY48" i="18"/>
  <c r="FX48" i="18"/>
  <c r="FW48" i="18"/>
  <c r="FY47" i="18"/>
  <c r="FX47" i="18"/>
  <c r="FW47" i="18"/>
  <c r="FY46" i="18"/>
  <c r="FX46" i="18"/>
  <c r="FW46" i="18"/>
  <c r="FY45" i="18"/>
  <c r="FX45" i="18"/>
  <c r="FW45" i="18"/>
  <c r="FY44" i="18"/>
  <c r="FX44" i="18"/>
  <c r="FW44" i="18"/>
  <c r="FY43" i="18"/>
  <c r="FX43" i="18"/>
  <c r="FW43" i="18"/>
  <c r="FY42" i="18"/>
  <c r="FX42" i="18"/>
  <c r="FW42" i="18"/>
  <c r="FY41" i="18"/>
  <c r="FX41" i="18"/>
  <c r="FW41" i="18"/>
  <c r="FY40" i="18"/>
  <c r="FX40" i="18"/>
  <c r="FW40" i="18"/>
  <c r="FY39" i="18"/>
  <c r="FX39" i="18"/>
  <c r="FW39" i="18"/>
  <c r="FY38" i="18"/>
  <c r="FX38" i="18"/>
  <c r="FW38" i="18"/>
  <c r="FY37" i="18"/>
  <c r="FX37" i="18"/>
  <c r="FW37" i="18"/>
  <c r="FY36" i="18"/>
  <c r="FX36" i="18"/>
  <c r="FW36" i="18"/>
  <c r="FY35" i="18"/>
  <c r="FX35" i="18"/>
  <c r="FW35" i="18"/>
  <c r="FY34" i="18"/>
  <c r="FX34" i="18"/>
  <c r="FW34" i="18"/>
  <c r="FY33" i="18"/>
  <c r="FX33" i="18"/>
  <c r="FW33" i="18"/>
  <c r="FY32" i="18"/>
  <c r="FX32" i="18"/>
  <c r="FW32" i="18"/>
  <c r="FY31" i="18"/>
  <c r="FX31" i="18"/>
  <c r="FW31" i="18"/>
  <c r="FY30" i="18"/>
  <c r="FX30" i="18"/>
  <c r="FW30" i="18"/>
  <c r="FY29" i="18"/>
  <c r="FX29" i="18"/>
  <c r="FW29" i="18"/>
  <c r="FY28" i="18"/>
  <c r="FX28" i="18"/>
  <c r="FW28" i="18"/>
  <c r="FY27" i="18"/>
  <c r="FX27" i="18"/>
  <c r="FW27" i="18"/>
  <c r="FY26" i="18"/>
  <c r="FX26" i="18"/>
  <c r="FW26" i="18"/>
  <c r="FY25" i="18"/>
  <c r="FX25" i="18"/>
  <c r="FW25" i="18"/>
  <c r="FY24" i="18"/>
  <c r="FX24" i="18"/>
  <c r="FW24" i="18"/>
  <c r="FY23" i="18"/>
  <c r="FX23" i="18"/>
  <c r="FW23" i="18"/>
  <c r="FY22" i="18"/>
  <c r="FX22" i="18"/>
  <c r="FW22" i="18"/>
  <c r="FY21" i="18"/>
  <c r="FX21" i="18"/>
  <c r="FW21" i="18"/>
  <c r="FY20" i="18"/>
  <c r="FX20" i="18"/>
  <c r="FW20" i="18"/>
  <c r="FY19" i="18"/>
  <c r="FX19" i="18"/>
  <c r="FW19" i="18"/>
  <c r="FY18" i="18"/>
  <c r="FX18" i="18"/>
  <c r="FW18" i="18"/>
  <c r="FY17" i="18"/>
  <c r="FX17" i="18"/>
  <c r="FW17" i="18"/>
  <c r="FY16" i="18"/>
  <c r="FX16" i="18"/>
  <c r="FW16" i="18"/>
  <c r="FY15" i="18"/>
  <c r="FX15" i="18"/>
  <c r="FW15" i="18"/>
  <c r="FY14" i="18"/>
  <c r="FX14" i="18"/>
  <c r="FW14" i="18"/>
  <c r="FY13" i="18"/>
  <c r="FX13" i="18"/>
  <c r="FW13" i="18"/>
  <c r="FY12" i="18"/>
  <c r="FX12" i="18"/>
  <c r="FW12" i="18"/>
  <c r="FY11" i="18"/>
  <c r="FX11" i="18"/>
  <c r="FW11" i="18"/>
  <c r="FY10" i="18"/>
  <c r="FX10" i="18"/>
  <c r="FW10" i="18"/>
  <c r="FY9" i="18"/>
  <c r="FX9" i="18"/>
  <c r="FW9" i="18"/>
  <c r="FY8" i="18"/>
  <c r="FX8" i="18"/>
  <c r="FW8" i="18"/>
  <c r="FY7" i="18"/>
  <c r="FX7" i="18"/>
  <c r="FW7" i="18"/>
  <c r="FY6" i="18"/>
  <c r="FX6" i="18"/>
  <c r="FW6" i="18"/>
  <c r="FY5" i="18"/>
  <c r="FX5" i="18"/>
  <c r="FW5" i="18"/>
  <c r="FY4" i="18"/>
  <c r="FX4" i="18"/>
  <c r="FW4" i="18"/>
  <c r="FY3" i="18"/>
  <c r="FX3" i="18"/>
  <c r="FW3" i="18"/>
  <c r="FY2" i="18"/>
  <c r="FX2" i="18"/>
  <c r="FW2" i="18"/>
  <c r="EE121" i="18"/>
  <c r="ED121" i="18"/>
  <c r="EC121" i="18"/>
  <c r="EE120" i="18"/>
  <c r="ED120" i="18"/>
  <c r="EC120" i="18"/>
  <c r="EE119" i="18"/>
  <c r="ED119" i="18"/>
  <c r="EC119" i="18"/>
  <c r="EE118" i="18"/>
  <c r="ED118" i="18"/>
  <c r="EC118" i="18"/>
  <c r="EE117" i="18"/>
  <c r="ED117" i="18"/>
  <c r="EC117" i="18"/>
  <c r="EE116" i="18"/>
  <c r="ED116" i="18"/>
  <c r="EC116" i="18"/>
  <c r="EE115" i="18"/>
  <c r="ED115" i="18"/>
  <c r="EC115" i="18"/>
  <c r="EE114" i="18"/>
  <c r="ED114" i="18"/>
  <c r="EC114" i="18"/>
  <c r="EE113" i="18"/>
  <c r="ED113" i="18"/>
  <c r="EC113" i="18"/>
  <c r="EE112" i="18"/>
  <c r="ED112" i="18"/>
  <c r="EC112" i="18"/>
  <c r="EE111" i="18"/>
  <c r="ED111" i="18"/>
  <c r="EC111" i="18"/>
  <c r="EE110" i="18"/>
  <c r="ED110" i="18"/>
  <c r="EC110" i="18"/>
  <c r="EE109" i="18"/>
  <c r="ED109" i="18"/>
  <c r="EC109" i="18"/>
  <c r="EE108" i="18"/>
  <c r="ED108" i="18"/>
  <c r="EC108" i="18"/>
  <c r="EE107" i="18"/>
  <c r="ED107" i="18"/>
  <c r="EC107" i="18"/>
  <c r="EE106" i="18"/>
  <c r="ED106" i="18"/>
  <c r="EC106" i="18"/>
  <c r="EE105" i="18"/>
  <c r="ED105" i="18"/>
  <c r="EC105" i="18"/>
  <c r="EE104" i="18"/>
  <c r="ED104" i="18"/>
  <c r="EC104" i="18"/>
  <c r="EE103" i="18"/>
  <c r="ED103" i="18"/>
  <c r="EC103" i="18"/>
  <c r="EE102" i="18"/>
  <c r="ED102" i="18"/>
  <c r="EC102" i="18"/>
  <c r="EE101" i="18"/>
  <c r="ED101" i="18"/>
  <c r="EC101" i="18"/>
  <c r="EE100" i="18"/>
  <c r="ED100" i="18"/>
  <c r="EC100" i="18"/>
  <c r="EE99" i="18"/>
  <c r="ED99" i="18"/>
  <c r="EC99" i="18"/>
  <c r="EE98" i="18"/>
  <c r="ED98" i="18"/>
  <c r="EC98" i="18"/>
  <c r="EE97" i="18"/>
  <c r="ED97" i="18"/>
  <c r="EC97" i="18"/>
  <c r="EE96" i="18"/>
  <c r="ED96" i="18"/>
  <c r="EC96" i="18"/>
  <c r="EE95" i="18"/>
  <c r="ED95" i="18"/>
  <c r="EC95" i="18"/>
  <c r="EE94" i="18"/>
  <c r="ED94" i="18"/>
  <c r="EC94" i="18"/>
  <c r="EE93" i="18"/>
  <c r="ED93" i="18"/>
  <c r="EC93" i="18"/>
  <c r="EE92" i="18"/>
  <c r="ED92" i="18"/>
  <c r="EC92" i="18"/>
  <c r="EE91" i="18"/>
  <c r="ED91" i="18"/>
  <c r="EC91" i="18"/>
  <c r="EE90" i="18"/>
  <c r="ED90" i="18"/>
  <c r="EC90" i="18"/>
  <c r="EE89" i="18"/>
  <c r="ED89" i="18"/>
  <c r="EC89" i="18"/>
  <c r="EE88" i="18"/>
  <c r="ED88" i="18"/>
  <c r="EC88" i="18"/>
  <c r="EE87" i="18"/>
  <c r="ED87" i="18"/>
  <c r="EC87" i="18"/>
  <c r="EE86" i="18"/>
  <c r="ED86" i="18"/>
  <c r="EC86" i="18"/>
  <c r="EE85" i="18"/>
  <c r="ED85" i="18"/>
  <c r="EC85" i="18"/>
  <c r="EE84" i="18"/>
  <c r="ED84" i="18"/>
  <c r="EC84" i="18"/>
  <c r="EE83" i="18"/>
  <c r="ED83" i="18"/>
  <c r="EC83" i="18"/>
  <c r="EE82" i="18"/>
  <c r="ED82" i="18"/>
  <c r="EC82" i="18"/>
  <c r="EE81" i="18"/>
  <c r="ED81" i="18"/>
  <c r="EC81" i="18"/>
  <c r="EE80" i="18"/>
  <c r="ED80" i="18"/>
  <c r="EC80" i="18"/>
  <c r="EE79" i="18"/>
  <c r="ED79" i="18"/>
  <c r="EC79" i="18"/>
  <c r="EE78" i="18"/>
  <c r="ED78" i="18"/>
  <c r="EC78" i="18"/>
  <c r="EE77" i="18"/>
  <c r="ED77" i="18"/>
  <c r="EC77" i="18"/>
  <c r="EE76" i="18"/>
  <c r="ED76" i="18"/>
  <c r="EC76" i="18"/>
  <c r="EE75" i="18"/>
  <c r="ED75" i="18"/>
  <c r="EC75" i="18"/>
  <c r="EE74" i="18"/>
  <c r="ED74" i="18"/>
  <c r="EC74" i="18"/>
  <c r="EE73" i="18"/>
  <c r="ED73" i="18"/>
  <c r="EC73" i="18"/>
  <c r="EE72" i="18"/>
  <c r="ED72" i="18"/>
  <c r="EC72" i="18"/>
  <c r="EE71" i="18"/>
  <c r="ED71" i="18"/>
  <c r="EC71" i="18"/>
  <c r="EE70" i="18"/>
  <c r="ED70" i="18"/>
  <c r="EC70" i="18"/>
  <c r="EE69" i="18"/>
  <c r="ED69" i="18"/>
  <c r="EC69" i="18"/>
  <c r="EE68" i="18"/>
  <c r="ED68" i="18"/>
  <c r="EC68" i="18"/>
  <c r="EE67" i="18"/>
  <c r="ED67" i="18"/>
  <c r="EC67" i="18"/>
  <c r="EE66" i="18"/>
  <c r="ED66" i="18"/>
  <c r="EC66" i="18"/>
  <c r="EE65" i="18"/>
  <c r="ED65" i="18"/>
  <c r="EC65" i="18"/>
  <c r="EE64" i="18"/>
  <c r="ED64" i="18"/>
  <c r="EC64" i="18"/>
  <c r="EE63" i="18"/>
  <c r="ED63" i="18"/>
  <c r="EC63" i="18"/>
  <c r="EE62" i="18"/>
  <c r="ED62" i="18"/>
  <c r="EC62" i="18"/>
  <c r="EE61" i="18"/>
  <c r="ED61" i="18"/>
  <c r="EC61" i="18"/>
  <c r="EE60" i="18"/>
  <c r="ED60" i="18"/>
  <c r="EC60" i="18"/>
  <c r="EE59" i="18"/>
  <c r="ED59" i="18"/>
  <c r="EC59" i="18"/>
  <c r="EE58" i="18"/>
  <c r="ED58" i="18"/>
  <c r="EC58" i="18"/>
  <c r="EE57" i="18"/>
  <c r="ED57" i="18"/>
  <c r="EC57" i="18"/>
  <c r="EE56" i="18"/>
  <c r="ED56" i="18"/>
  <c r="EC56" i="18"/>
  <c r="EE55" i="18"/>
  <c r="ED55" i="18"/>
  <c r="EC55" i="18"/>
  <c r="EE54" i="18"/>
  <c r="ED54" i="18"/>
  <c r="EC54" i="18"/>
  <c r="EE53" i="18"/>
  <c r="ED53" i="18"/>
  <c r="EC53" i="18"/>
  <c r="EE52" i="18"/>
  <c r="ED52" i="18"/>
  <c r="EC52" i="18"/>
  <c r="EE51" i="18"/>
  <c r="ED51" i="18"/>
  <c r="EC51" i="18"/>
  <c r="EE50" i="18"/>
  <c r="ED50" i="18"/>
  <c r="EC50" i="18"/>
  <c r="EE49" i="18"/>
  <c r="ED49" i="18"/>
  <c r="EC49" i="18"/>
  <c r="EE48" i="18"/>
  <c r="ED48" i="18"/>
  <c r="EC48" i="18"/>
  <c r="EE47" i="18"/>
  <c r="ED47" i="18"/>
  <c r="EC47" i="18"/>
  <c r="EE46" i="18"/>
  <c r="ED46" i="18"/>
  <c r="EC46" i="18"/>
  <c r="EE45" i="18"/>
  <c r="ED45" i="18"/>
  <c r="EC45" i="18"/>
  <c r="EE44" i="18"/>
  <c r="ED44" i="18"/>
  <c r="EC44" i="18"/>
  <c r="EE43" i="18"/>
  <c r="ED43" i="18"/>
  <c r="EC43" i="18"/>
  <c r="EE42" i="18"/>
  <c r="ED42" i="18"/>
  <c r="EC42" i="18"/>
  <c r="EE41" i="18"/>
  <c r="ED41" i="18"/>
  <c r="EC41" i="18"/>
  <c r="EE40" i="18"/>
  <c r="ED40" i="18"/>
  <c r="EC40" i="18"/>
  <c r="EE39" i="18"/>
  <c r="ED39" i="18"/>
  <c r="EC39" i="18"/>
  <c r="EE38" i="18"/>
  <c r="ED38" i="18"/>
  <c r="EC38" i="18"/>
  <c r="EE37" i="18"/>
  <c r="ED37" i="18"/>
  <c r="EC37" i="18"/>
  <c r="EE36" i="18"/>
  <c r="ED36" i="18"/>
  <c r="EC36" i="18"/>
  <c r="EE35" i="18"/>
  <c r="ED35" i="18"/>
  <c r="EC35" i="18"/>
  <c r="EE34" i="18"/>
  <c r="ED34" i="18"/>
  <c r="EC34" i="18"/>
  <c r="EE33" i="18"/>
  <c r="ED33" i="18"/>
  <c r="EC33" i="18"/>
  <c r="EE32" i="18"/>
  <c r="ED32" i="18"/>
  <c r="EC32" i="18"/>
  <c r="EE31" i="18"/>
  <c r="ED31" i="18"/>
  <c r="EC31" i="18"/>
  <c r="EE30" i="18"/>
  <c r="ED30" i="18"/>
  <c r="EC30" i="18"/>
  <c r="EE29" i="18"/>
  <c r="ED29" i="18"/>
  <c r="EC29" i="18"/>
  <c r="EE28" i="18"/>
  <c r="ED28" i="18"/>
  <c r="EC28" i="18"/>
  <c r="EE27" i="18"/>
  <c r="ED27" i="18"/>
  <c r="EC27" i="18"/>
  <c r="EE26" i="18"/>
  <c r="ED26" i="18"/>
  <c r="EC26" i="18"/>
  <c r="EE25" i="18"/>
  <c r="ED25" i="18"/>
  <c r="EC25" i="18"/>
  <c r="EE24" i="18"/>
  <c r="ED24" i="18"/>
  <c r="EC24" i="18"/>
  <c r="EE23" i="18"/>
  <c r="ED23" i="18"/>
  <c r="EC23" i="18"/>
  <c r="EE22" i="18"/>
  <c r="ED22" i="18"/>
  <c r="EC22" i="18"/>
  <c r="EE21" i="18"/>
  <c r="ED21" i="18"/>
  <c r="EC21" i="18"/>
  <c r="EE20" i="18"/>
  <c r="ED20" i="18"/>
  <c r="EC20" i="18"/>
  <c r="EE19" i="18"/>
  <c r="ED19" i="18"/>
  <c r="EC19" i="18"/>
  <c r="EE18" i="18"/>
  <c r="ED18" i="18"/>
  <c r="EC18" i="18"/>
  <c r="EE17" i="18"/>
  <c r="ED17" i="18"/>
  <c r="EC17" i="18"/>
  <c r="EE16" i="18"/>
  <c r="ED16" i="18"/>
  <c r="EC16" i="18"/>
  <c r="EE15" i="18"/>
  <c r="ED15" i="18"/>
  <c r="EC15" i="18"/>
  <c r="EE14" i="18"/>
  <c r="ED14" i="18"/>
  <c r="EC14" i="18"/>
  <c r="EE13" i="18"/>
  <c r="ED13" i="18"/>
  <c r="EC13" i="18"/>
  <c r="EE12" i="18"/>
  <c r="ED12" i="18"/>
  <c r="EC12" i="18"/>
  <c r="EE11" i="18"/>
  <c r="ED11" i="18"/>
  <c r="EC11" i="18"/>
  <c r="EE10" i="18"/>
  <c r="ED10" i="18"/>
  <c r="EC10" i="18"/>
  <c r="EE9" i="18"/>
  <c r="ED9" i="18"/>
  <c r="EC9" i="18"/>
  <c r="EE8" i="18"/>
  <c r="ED8" i="18"/>
  <c r="EC8" i="18"/>
  <c r="EE7" i="18"/>
  <c r="ED7" i="18"/>
  <c r="EC7" i="18"/>
  <c r="EE6" i="18"/>
  <c r="ED6" i="18"/>
  <c r="EC6" i="18"/>
  <c r="EE5" i="18"/>
  <c r="ED5" i="18"/>
  <c r="EC5" i="18"/>
  <c r="EE4" i="18"/>
  <c r="ED4" i="18"/>
  <c r="EC4" i="18"/>
  <c r="EE3" i="18"/>
  <c r="ED3" i="18"/>
  <c r="EC3" i="18"/>
  <c r="EE2" i="18"/>
  <c r="ED2" i="18"/>
  <c r="EC2" i="18"/>
  <c r="BO121" i="18"/>
  <c r="BN121" i="18"/>
  <c r="BM121" i="18"/>
  <c r="BO120" i="18"/>
  <c r="BN120" i="18"/>
  <c r="BM120" i="18"/>
  <c r="BO119" i="18"/>
  <c r="BN119" i="18"/>
  <c r="BM119" i="18"/>
  <c r="BO118" i="18"/>
  <c r="BN118" i="18"/>
  <c r="BM118" i="18"/>
  <c r="BO117" i="18"/>
  <c r="BN117" i="18"/>
  <c r="BM117" i="18"/>
  <c r="BO116" i="18"/>
  <c r="BN116" i="18"/>
  <c r="BM116" i="18"/>
  <c r="BO115" i="18"/>
  <c r="BN115" i="18"/>
  <c r="BM115" i="18"/>
  <c r="BO114" i="18"/>
  <c r="BN114" i="18"/>
  <c r="BM114" i="18"/>
  <c r="BO113" i="18"/>
  <c r="BN113" i="18"/>
  <c r="BM113" i="18"/>
  <c r="BO112" i="18"/>
  <c r="BN112" i="18"/>
  <c r="BM112" i="18"/>
  <c r="BO111" i="18"/>
  <c r="BN111" i="18"/>
  <c r="BM111" i="18"/>
  <c r="BO110" i="18"/>
  <c r="BN110" i="18"/>
  <c r="BM110" i="18"/>
  <c r="BO109" i="18"/>
  <c r="BN109" i="18"/>
  <c r="BM109" i="18"/>
  <c r="BO108" i="18"/>
  <c r="BN108" i="18"/>
  <c r="BM108" i="18"/>
  <c r="BO107" i="18"/>
  <c r="BN107" i="18"/>
  <c r="BM107" i="18"/>
  <c r="BO106" i="18"/>
  <c r="BN106" i="18"/>
  <c r="BM106" i="18"/>
  <c r="BO105" i="18"/>
  <c r="BN105" i="18"/>
  <c r="BM105" i="18"/>
  <c r="BO104" i="18"/>
  <c r="BN104" i="18"/>
  <c r="BM104" i="18"/>
  <c r="BO103" i="18"/>
  <c r="BN103" i="18"/>
  <c r="BM103" i="18"/>
  <c r="BO102" i="18"/>
  <c r="BN102" i="18"/>
  <c r="BM102" i="18"/>
  <c r="BO101" i="18"/>
  <c r="BN101" i="18"/>
  <c r="BM101" i="18"/>
  <c r="BO100" i="18"/>
  <c r="BN100" i="18"/>
  <c r="BM100" i="18"/>
  <c r="BO99" i="18"/>
  <c r="BN99" i="18"/>
  <c r="BM99" i="18"/>
  <c r="BO98" i="18"/>
  <c r="BN98" i="18"/>
  <c r="BM98" i="18"/>
  <c r="BO97" i="18"/>
  <c r="BN97" i="18"/>
  <c r="BM97" i="18"/>
  <c r="BO96" i="18"/>
  <c r="BN96" i="18"/>
  <c r="BM96" i="18"/>
  <c r="BO95" i="18"/>
  <c r="BN95" i="18"/>
  <c r="BM95" i="18"/>
  <c r="BO94" i="18"/>
  <c r="BN94" i="18"/>
  <c r="BM94" i="18"/>
  <c r="BO93" i="18"/>
  <c r="BN93" i="18"/>
  <c r="BM93" i="18"/>
  <c r="BO92" i="18"/>
  <c r="BN92" i="18"/>
  <c r="BM92" i="18"/>
  <c r="BO91" i="18"/>
  <c r="BN91" i="18"/>
  <c r="BM91" i="18"/>
  <c r="BO90" i="18"/>
  <c r="BN90" i="18"/>
  <c r="BM90" i="18"/>
  <c r="BO89" i="18"/>
  <c r="BN89" i="18"/>
  <c r="BM89" i="18"/>
  <c r="BO88" i="18"/>
  <c r="BN88" i="18"/>
  <c r="BM88" i="18"/>
  <c r="BO87" i="18"/>
  <c r="BN87" i="18"/>
  <c r="BM87" i="18"/>
  <c r="BO86" i="18"/>
  <c r="BN86" i="18"/>
  <c r="BM86" i="18"/>
  <c r="BO85" i="18"/>
  <c r="BN85" i="18"/>
  <c r="BM85" i="18"/>
  <c r="BO84" i="18"/>
  <c r="BN84" i="18"/>
  <c r="BM84" i="18"/>
  <c r="BO83" i="18"/>
  <c r="BN83" i="18"/>
  <c r="BM83" i="18"/>
  <c r="BO82" i="18"/>
  <c r="BN82" i="18"/>
  <c r="BM82" i="18"/>
  <c r="BO81" i="18"/>
  <c r="BN81" i="18"/>
  <c r="BM81" i="18"/>
  <c r="BO80" i="18"/>
  <c r="BN80" i="18"/>
  <c r="BM80" i="18"/>
  <c r="BO79" i="18"/>
  <c r="BN79" i="18"/>
  <c r="BM79" i="18"/>
  <c r="BO78" i="18"/>
  <c r="BN78" i="18"/>
  <c r="BM78" i="18"/>
  <c r="BO77" i="18"/>
  <c r="BN77" i="18"/>
  <c r="BM77" i="18"/>
  <c r="BO76" i="18"/>
  <c r="BN76" i="18"/>
  <c r="BM76" i="18"/>
  <c r="BO75" i="18"/>
  <c r="BN75" i="18"/>
  <c r="BM75" i="18"/>
  <c r="BO74" i="18"/>
  <c r="BN74" i="18"/>
  <c r="BM74" i="18"/>
  <c r="BO73" i="18"/>
  <c r="BN73" i="18"/>
  <c r="BM73" i="18"/>
  <c r="BO72" i="18"/>
  <c r="BN72" i="18"/>
  <c r="BM72" i="18"/>
  <c r="BO71" i="18"/>
  <c r="BN71" i="18"/>
  <c r="BM71" i="18"/>
  <c r="BO70" i="18"/>
  <c r="BN70" i="18"/>
  <c r="BM70" i="18"/>
  <c r="BO69" i="18"/>
  <c r="BN69" i="18"/>
  <c r="BM69" i="18"/>
  <c r="BO68" i="18"/>
  <c r="BN68" i="18"/>
  <c r="BM68" i="18"/>
  <c r="BO67" i="18"/>
  <c r="BN67" i="18"/>
  <c r="BM67" i="18"/>
  <c r="BO66" i="18"/>
  <c r="BN66" i="18"/>
  <c r="BM66" i="18"/>
  <c r="BO65" i="18"/>
  <c r="BN65" i="18"/>
  <c r="BM65" i="18"/>
  <c r="BO64" i="18"/>
  <c r="BN64" i="18"/>
  <c r="BM64" i="18"/>
  <c r="BO63" i="18"/>
  <c r="BN63" i="18"/>
  <c r="BM63" i="18"/>
  <c r="BO62" i="18"/>
  <c r="BN62" i="18"/>
  <c r="BM62" i="18"/>
  <c r="BO61" i="18"/>
  <c r="BN61" i="18"/>
  <c r="BM61" i="18"/>
  <c r="BO60" i="18"/>
  <c r="BN60" i="18"/>
  <c r="BM60" i="18"/>
  <c r="BO59" i="18"/>
  <c r="BN59" i="18"/>
  <c r="BM59" i="18"/>
  <c r="BO58" i="18"/>
  <c r="BN58" i="18"/>
  <c r="BM58" i="18"/>
  <c r="BO57" i="18"/>
  <c r="BN57" i="18"/>
  <c r="BM57" i="18"/>
  <c r="BO56" i="18"/>
  <c r="BN56" i="18"/>
  <c r="BM56" i="18"/>
  <c r="BO55" i="18"/>
  <c r="BN55" i="18"/>
  <c r="BM55" i="18"/>
  <c r="BO54" i="18"/>
  <c r="BN54" i="18"/>
  <c r="BM54" i="18"/>
  <c r="BO53" i="18"/>
  <c r="BN53" i="18"/>
  <c r="BM53" i="18"/>
  <c r="BO52" i="18"/>
  <c r="BN52" i="18"/>
  <c r="BM52" i="18"/>
  <c r="BO51" i="18"/>
  <c r="BN51" i="18"/>
  <c r="BM51" i="18"/>
  <c r="BO50" i="18"/>
  <c r="BN50" i="18"/>
  <c r="BM50" i="18"/>
  <c r="BO49" i="18"/>
  <c r="BN49" i="18"/>
  <c r="BM49" i="18"/>
  <c r="BO48" i="18"/>
  <c r="BN48" i="18"/>
  <c r="BM48" i="18"/>
  <c r="BO47" i="18"/>
  <c r="BN47" i="18"/>
  <c r="BM47" i="18"/>
  <c r="BO46" i="18"/>
  <c r="BN46" i="18"/>
  <c r="BM46" i="18"/>
  <c r="BO45" i="18"/>
  <c r="BN45" i="18"/>
  <c r="BM45" i="18"/>
  <c r="BO44" i="18"/>
  <c r="BN44" i="18"/>
  <c r="BM44" i="18"/>
  <c r="BO43" i="18"/>
  <c r="BN43" i="18"/>
  <c r="BM43" i="18"/>
  <c r="BO42" i="18"/>
  <c r="BN42" i="18"/>
  <c r="BM42" i="18"/>
  <c r="BO41" i="18"/>
  <c r="BN41" i="18"/>
  <c r="BM41" i="18"/>
  <c r="BO40" i="18"/>
  <c r="BN40" i="18"/>
  <c r="BM40" i="18"/>
  <c r="BO39" i="18"/>
  <c r="BN39" i="18"/>
  <c r="BM39" i="18"/>
  <c r="BO38" i="18"/>
  <c r="BN38" i="18"/>
  <c r="BM38" i="18"/>
  <c r="BO37" i="18"/>
  <c r="BN37" i="18"/>
  <c r="BM37" i="18"/>
  <c r="BO36" i="18"/>
  <c r="BN36" i="18"/>
  <c r="BM36" i="18"/>
  <c r="BO35" i="18"/>
  <c r="BN35" i="18"/>
  <c r="BM35" i="18"/>
  <c r="BO34" i="18"/>
  <c r="BN34" i="18"/>
  <c r="BM34" i="18"/>
  <c r="BO33" i="18"/>
  <c r="BN33" i="18"/>
  <c r="BM33" i="18"/>
  <c r="BO32" i="18"/>
  <c r="BN32" i="18"/>
  <c r="BM32" i="18"/>
  <c r="BO31" i="18"/>
  <c r="BN31" i="18"/>
  <c r="BM31" i="18"/>
  <c r="BO30" i="18"/>
  <c r="BN30" i="18"/>
  <c r="BM30" i="18"/>
  <c r="BO29" i="18"/>
  <c r="BN29" i="18"/>
  <c r="BM29" i="18"/>
  <c r="BO28" i="18"/>
  <c r="BN28" i="18"/>
  <c r="BM28" i="18"/>
  <c r="BO27" i="18"/>
  <c r="BN27" i="18"/>
  <c r="BM27" i="18"/>
  <c r="BO26" i="18"/>
  <c r="BN26" i="18"/>
  <c r="BM26" i="18"/>
  <c r="BO25" i="18"/>
  <c r="BN25" i="18"/>
  <c r="BM25" i="18"/>
  <c r="BO24" i="18"/>
  <c r="BN24" i="18"/>
  <c r="BM24" i="18"/>
  <c r="BO23" i="18"/>
  <c r="BN23" i="18"/>
  <c r="BM23" i="18"/>
  <c r="BO22" i="18"/>
  <c r="BN22" i="18"/>
  <c r="BM22" i="18"/>
  <c r="BO21" i="18"/>
  <c r="BN21" i="18"/>
  <c r="BM21" i="18"/>
  <c r="BO20" i="18"/>
  <c r="BN20" i="18"/>
  <c r="BM20" i="18"/>
  <c r="BO19" i="18"/>
  <c r="BN19" i="18"/>
  <c r="BM19" i="18"/>
  <c r="BO18" i="18"/>
  <c r="BN18" i="18"/>
  <c r="BM18" i="18"/>
  <c r="BO17" i="18"/>
  <c r="BN17" i="18"/>
  <c r="BM17" i="18"/>
  <c r="BO16" i="18"/>
  <c r="BN16" i="18"/>
  <c r="BM16" i="18"/>
  <c r="BO15" i="18"/>
  <c r="BN15" i="18"/>
  <c r="BM15" i="18"/>
  <c r="BO14" i="18"/>
  <c r="BN14" i="18"/>
  <c r="BM14" i="18"/>
  <c r="BO13" i="18"/>
  <c r="BN13" i="18"/>
  <c r="BM13" i="18"/>
  <c r="BO12" i="18"/>
  <c r="BN12" i="18"/>
  <c r="BM12" i="18"/>
  <c r="BO11" i="18"/>
  <c r="BN11" i="18"/>
  <c r="BM11" i="18"/>
  <c r="BO10" i="18"/>
  <c r="BN10" i="18"/>
  <c r="BM10" i="18"/>
  <c r="BO9" i="18"/>
  <c r="BN9" i="18"/>
  <c r="BM9" i="18"/>
  <c r="BO8" i="18"/>
  <c r="BN8" i="18"/>
  <c r="BM8" i="18"/>
  <c r="BO7" i="18"/>
  <c r="BN7" i="18"/>
  <c r="BM7" i="18"/>
  <c r="BO6" i="18"/>
  <c r="BN6" i="18"/>
  <c r="BM6" i="18"/>
  <c r="BO5" i="18"/>
  <c r="BN5" i="18"/>
  <c r="BM5" i="18"/>
  <c r="BO4" i="18"/>
  <c r="BN4" i="18"/>
  <c r="BM4" i="18"/>
  <c r="BO3" i="18"/>
  <c r="BN3" i="18"/>
  <c r="BM3" i="18"/>
  <c r="BO2" i="18"/>
  <c r="BN2" i="18"/>
  <c r="BM2" i="18"/>
  <c r="MA121" i="4"/>
  <c r="LZ121" i="4"/>
  <c r="LY121" i="4"/>
  <c r="MA120" i="4"/>
  <c r="LZ120" i="4"/>
  <c r="LY120" i="4"/>
  <c r="MA119" i="4"/>
  <c r="LZ119" i="4"/>
  <c r="LY119" i="4"/>
  <c r="MA118" i="4"/>
  <c r="LZ118" i="4"/>
  <c r="LY118" i="4"/>
  <c r="MA117" i="4"/>
  <c r="LZ117" i="4"/>
  <c r="LY117" i="4"/>
  <c r="MA116" i="4"/>
  <c r="LZ116" i="4"/>
  <c r="LY116" i="4"/>
  <c r="MA115" i="4"/>
  <c r="LZ115" i="4"/>
  <c r="LY115" i="4"/>
  <c r="MA114" i="4"/>
  <c r="LZ114" i="4"/>
  <c r="LY114" i="4"/>
  <c r="MA113" i="4"/>
  <c r="LZ113" i="4"/>
  <c r="LY113" i="4"/>
  <c r="MA112" i="4"/>
  <c r="LZ112" i="4"/>
  <c r="LY112" i="4"/>
  <c r="MA111" i="4"/>
  <c r="LZ111" i="4"/>
  <c r="LY111" i="4"/>
  <c r="MA110" i="4"/>
  <c r="LZ110" i="4"/>
  <c r="LY110" i="4"/>
  <c r="MA109" i="4"/>
  <c r="LZ109" i="4"/>
  <c r="LY109" i="4"/>
  <c r="MA108" i="4"/>
  <c r="LZ108" i="4"/>
  <c r="LY108" i="4"/>
  <c r="MA107" i="4"/>
  <c r="LZ107" i="4"/>
  <c r="LY107" i="4"/>
  <c r="MA106" i="4"/>
  <c r="LZ106" i="4"/>
  <c r="LY106" i="4"/>
  <c r="MA105" i="4"/>
  <c r="LZ105" i="4"/>
  <c r="LY105" i="4"/>
  <c r="MA104" i="4"/>
  <c r="LZ104" i="4"/>
  <c r="LY104" i="4"/>
  <c r="MA103" i="4"/>
  <c r="LZ103" i="4"/>
  <c r="LY103" i="4"/>
  <c r="MA102" i="4"/>
  <c r="LZ102" i="4"/>
  <c r="LY102" i="4"/>
  <c r="MA101" i="4"/>
  <c r="LZ101" i="4"/>
  <c r="LY101" i="4"/>
  <c r="MA100" i="4"/>
  <c r="LZ100" i="4"/>
  <c r="LY100" i="4"/>
  <c r="MA99" i="4"/>
  <c r="LZ99" i="4"/>
  <c r="LY99" i="4"/>
  <c r="MA98" i="4"/>
  <c r="LZ98" i="4"/>
  <c r="LY98" i="4"/>
  <c r="MA97" i="4"/>
  <c r="LZ97" i="4"/>
  <c r="LY97" i="4"/>
  <c r="MA96" i="4"/>
  <c r="LZ96" i="4"/>
  <c r="LY96" i="4"/>
  <c r="MA95" i="4"/>
  <c r="LZ95" i="4"/>
  <c r="LY95" i="4"/>
  <c r="MA94" i="4"/>
  <c r="LZ94" i="4"/>
  <c r="LY94" i="4"/>
  <c r="MA93" i="4"/>
  <c r="LZ93" i="4"/>
  <c r="LY93" i="4"/>
  <c r="MA92" i="4"/>
  <c r="LZ92" i="4"/>
  <c r="LY92" i="4"/>
  <c r="MA91" i="4"/>
  <c r="LZ91" i="4"/>
  <c r="LY91" i="4"/>
  <c r="MA90" i="4"/>
  <c r="LZ90" i="4"/>
  <c r="LY90" i="4"/>
  <c r="MA89" i="4"/>
  <c r="LZ89" i="4"/>
  <c r="LY89" i="4"/>
  <c r="MA88" i="4"/>
  <c r="LZ88" i="4"/>
  <c r="LY88" i="4"/>
  <c r="MA87" i="4"/>
  <c r="LZ87" i="4"/>
  <c r="LY87" i="4"/>
  <c r="MA86" i="4"/>
  <c r="LZ86" i="4"/>
  <c r="LY86" i="4"/>
  <c r="MA85" i="4"/>
  <c r="LZ85" i="4"/>
  <c r="LY85" i="4"/>
  <c r="MA84" i="4"/>
  <c r="LZ84" i="4"/>
  <c r="LY84" i="4"/>
  <c r="MA83" i="4"/>
  <c r="LZ83" i="4"/>
  <c r="LY83" i="4"/>
  <c r="MA82" i="4"/>
  <c r="LZ82" i="4"/>
  <c r="LY82" i="4"/>
  <c r="MA81" i="4"/>
  <c r="LZ81" i="4"/>
  <c r="LY81" i="4"/>
  <c r="MA80" i="4"/>
  <c r="LZ80" i="4"/>
  <c r="LY80" i="4"/>
  <c r="MA79" i="4"/>
  <c r="LZ79" i="4"/>
  <c r="LY79" i="4"/>
  <c r="MA78" i="4"/>
  <c r="LZ78" i="4"/>
  <c r="LY78" i="4"/>
  <c r="MA77" i="4"/>
  <c r="LZ77" i="4"/>
  <c r="LY77" i="4"/>
  <c r="MA76" i="4"/>
  <c r="LZ76" i="4"/>
  <c r="LY76" i="4"/>
  <c r="MA75" i="4"/>
  <c r="LZ75" i="4"/>
  <c r="LY75" i="4"/>
  <c r="MA74" i="4"/>
  <c r="LZ74" i="4"/>
  <c r="LY74" i="4"/>
  <c r="MA73" i="4"/>
  <c r="LZ73" i="4"/>
  <c r="LY73" i="4"/>
  <c r="MA72" i="4"/>
  <c r="LZ72" i="4"/>
  <c r="LY72" i="4"/>
  <c r="MA71" i="4"/>
  <c r="LZ71" i="4"/>
  <c r="LY71" i="4"/>
  <c r="MA70" i="4"/>
  <c r="LZ70" i="4"/>
  <c r="LY70" i="4"/>
  <c r="MA69" i="4"/>
  <c r="LZ69" i="4"/>
  <c r="LY69" i="4"/>
  <c r="MA68" i="4"/>
  <c r="LZ68" i="4"/>
  <c r="LY68" i="4"/>
  <c r="MA67" i="4"/>
  <c r="LZ67" i="4"/>
  <c r="LY67" i="4"/>
  <c r="MA66" i="4"/>
  <c r="LZ66" i="4"/>
  <c r="LY66" i="4"/>
  <c r="MA65" i="4"/>
  <c r="LZ65" i="4"/>
  <c r="LY65" i="4"/>
  <c r="MA64" i="4"/>
  <c r="LZ64" i="4"/>
  <c r="LY64" i="4"/>
  <c r="MA63" i="4"/>
  <c r="LZ63" i="4"/>
  <c r="LY63" i="4"/>
  <c r="MA62" i="4"/>
  <c r="LZ62" i="4"/>
  <c r="LY62" i="4"/>
  <c r="MA61" i="4"/>
  <c r="LZ61" i="4"/>
  <c r="LY61" i="4"/>
  <c r="MA60" i="4"/>
  <c r="LZ60" i="4"/>
  <c r="LY60" i="4"/>
  <c r="MA59" i="4"/>
  <c r="LZ59" i="4"/>
  <c r="LY59" i="4"/>
  <c r="MA58" i="4"/>
  <c r="LZ58" i="4"/>
  <c r="LY58" i="4"/>
  <c r="MA57" i="4"/>
  <c r="LZ57" i="4"/>
  <c r="LY57" i="4"/>
  <c r="MA56" i="4"/>
  <c r="LZ56" i="4"/>
  <c r="LY56" i="4"/>
  <c r="MA55" i="4"/>
  <c r="LZ55" i="4"/>
  <c r="LY55" i="4"/>
  <c r="MA54" i="4"/>
  <c r="LZ54" i="4"/>
  <c r="LY54" i="4"/>
  <c r="MA53" i="4"/>
  <c r="LZ53" i="4"/>
  <c r="LY53" i="4"/>
  <c r="MA52" i="4"/>
  <c r="LZ52" i="4"/>
  <c r="LY52" i="4"/>
  <c r="MA51" i="4"/>
  <c r="LZ51" i="4"/>
  <c r="LY51" i="4"/>
  <c r="MA50" i="4"/>
  <c r="LZ50" i="4"/>
  <c r="LY50" i="4"/>
  <c r="MA49" i="4"/>
  <c r="LZ49" i="4"/>
  <c r="LY49" i="4"/>
  <c r="MA48" i="4"/>
  <c r="LZ48" i="4"/>
  <c r="LY48" i="4"/>
  <c r="MA47" i="4"/>
  <c r="LZ47" i="4"/>
  <c r="LY47" i="4"/>
  <c r="MA46" i="4"/>
  <c r="LZ46" i="4"/>
  <c r="LY46" i="4"/>
  <c r="MA45" i="4"/>
  <c r="LZ45" i="4"/>
  <c r="LY45" i="4"/>
  <c r="MA44" i="4"/>
  <c r="LZ44" i="4"/>
  <c r="LY44" i="4"/>
  <c r="MA43" i="4"/>
  <c r="LZ43" i="4"/>
  <c r="LY43" i="4"/>
  <c r="MA42" i="4"/>
  <c r="LZ42" i="4"/>
  <c r="LY42" i="4"/>
  <c r="MA41" i="4"/>
  <c r="LZ41" i="4"/>
  <c r="LY41" i="4"/>
  <c r="MA40" i="4"/>
  <c r="LZ40" i="4"/>
  <c r="LY40" i="4"/>
  <c r="MA39" i="4"/>
  <c r="LZ39" i="4"/>
  <c r="LY39" i="4"/>
  <c r="MA38" i="4"/>
  <c r="LZ38" i="4"/>
  <c r="LY38" i="4"/>
  <c r="MA37" i="4"/>
  <c r="LZ37" i="4"/>
  <c r="LY37" i="4"/>
  <c r="MA36" i="4"/>
  <c r="LZ36" i="4"/>
  <c r="LY36" i="4"/>
  <c r="MA35" i="4"/>
  <c r="LZ35" i="4"/>
  <c r="LY35" i="4"/>
  <c r="MA34" i="4"/>
  <c r="LZ34" i="4"/>
  <c r="LY34" i="4"/>
  <c r="MA33" i="4"/>
  <c r="LZ33" i="4"/>
  <c r="LY33" i="4"/>
  <c r="MA32" i="4"/>
  <c r="LZ32" i="4"/>
  <c r="LY32" i="4"/>
  <c r="MA31" i="4"/>
  <c r="LZ31" i="4"/>
  <c r="LY31" i="4"/>
  <c r="MA30" i="4"/>
  <c r="LZ30" i="4"/>
  <c r="LY30" i="4"/>
  <c r="MA29" i="4"/>
  <c r="LZ29" i="4"/>
  <c r="LY29" i="4"/>
  <c r="MA28" i="4"/>
  <c r="LZ28" i="4"/>
  <c r="LY28" i="4"/>
  <c r="MA27" i="4"/>
  <c r="LZ27" i="4"/>
  <c r="LY27" i="4"/>
  <c r="MA26" i="4"/>
  <c r="LZ26" i="4"/>
  <c r="LY26" i="4"/>
  <c r="MA25" i="4"/>
  <c r="LZ25" i="4"/>
  <c r="LY25" i="4"/>
  <c r="MA24" i="4"/>
  <c r="LZ24" i="4"/>
  <c r="LY24" i="4"/>
  <c r="MA23" i="4"/>
  <c r="LZ23" i="4"/>
  <c r="LY23" i="4"/>
  <c r="MA22" i="4"/>
  <c r="LZ22" i="4"/>
  <c r="LY22" i="4"/>
  <c r="MA21" i="4"/>
  <c r="LZ21" i="4"/>
  <c r="LY21" i="4"/>
  <c r="MA20" i="4"/>
  <c r="LZ20" i="4"/>
  <c r="LY20" i="4"/>
  <c r="MA19" i="4"/>
  <c r="LZ19" i="4"/>
  <c r="LY19" i="4"/>
  <c r="MA18" i="4"/>
  <c r="LZ18" i="4"/>
  <c r="LY18" i="4"/>
  <c r="MA17" i="4"/>
  <c r="LZ17" i="4"/>
  <c r="LY17" i="4"/>
  <c r="MA16" i="4"/>
  <c r="LZ16" i="4"/>
  <c r="LY16" i="4"/>
  <c r="MA15" i="4"/>
  <c r="LZ15" i="4"/>
  <c r="LY15" i="4"/>
  <c r="MA14" i="4"/>
  <c r="LZ14" i="4"/>
  <c r="LY14" i="4"/>
  <c r="MA13" i="4"/>
  <c r="LZ13" i="4"/>
  <c r="LY13" i="4"/>
  <c r="MA12" i="4"/>
  <c r="LZ12" i="4"/>
  <c r="LY12" i="4"/>
  <c r="MA11" i="4"/>
  <c r="LZ11" i="4"/>
  <c r="LY11" i="4"/>
  <c r="MA10" i="4"/>
  <c r="LZ10" i="4"/>
  <c r="LY10" i="4"/>
  <c r="MA9" i="4"/>
  <c r="LZ9" i="4"/>
  <c r="LY9" i="4"/>
  <c r="MA8" i="4"/>
  <c r="LZ8" i="4"/>
  <c r="LY8" i="4"/>
  <c r="MA7" i="4"/>
  <c r="LZ7" i="4"/>
  <c r="LY7" i="4"/>
  <c r="MA6" i="4"/>
  <c r="LZ6" i="4"/>
  <c r="LY6" i="4"/>
  <c r="MA5" i="4"/>
  <c r="LZ5" i="4"/>
  <c r="LY5" i="4"/>
  <c r="MA4" i="4"/>
  <c r="LZ4" i="4"/>
  <c r="LY4" i="4"/>
  <c r="MA3" i="4"/>
  <c r="LZ3" i="4"/>
  <c r="LY3" i="4"/>
  <c r="MA2" i="4"/>
  <c r="LZ2" i="4"/>
  <c r="LY2" i="4"/>
  <c r="KB121" i="4"/>
  <c r="KA121" i="4"/>
  <c r="JZ121" i="4"/>
  <c r="KB120" i="4"/>
  <c r="KA120" i="4"/>
  <c r="JZ120" i="4"/>
  <c r="KB119" i="4"/>
  <c r="KA119" i="4"/>
  <c r="JZ119" i="4"/>
  <c r="KB118" i="4"/>
  <c r="KA118" i="4"/>
  <c r="JZ118" i="4"/>
  <c r="KB117" i="4"/>
  <c r="KA117" i="4"/>
  <c r="JZ117" i="4"/>
  <c r="KB116" i="4"/>
  <c r="KA116" i="4"/>
  <c r="JZ116" i="4"/>
  <c r="KB115" i="4"/>
  <c r="KA115" i="4"/>
  <c r="JZ115" i="4"/>
  <c r="KB114" i="4"/>
  <c r="KA114" i="4"/>
  <c r="JZ114" i="4"/>
  <c r="KB113" i="4"/>
  <c r="KA113" i="4"/>
  <c r="JZ113" i="4"/>
  <c r="KB112" i="4"/>
  <c r="KA112" i="4"/>
  <c r="JZ112" i="4"/>
  <c r="KB111" i="4"/>
  <c r="KA111" i="4"/>
  <c r="JZ111" i="4"/>
  <c r="KB110" i="4"/>
  <c r="KA110" i="4"/>
  <c r="JZ110" i="4"/>
  <c r="KB109" i="4"/>
  <c r="KA109" i="4"/>
  <c r="JZ109" i="4"/>
  <c r="KB108" i="4"/>
  <c r="KA108" i="4"/>
  <c r="JZ108" i="4"/>
  <c r="KB107" i="4"/>
  <c r="KA107" i="4"/>
  <c r="JZ107" i="4"/>
  <c r="KB106" i="4"/>
  <c r="KA106" i="4"/>
  <c r="JZ106" i="4"/>
  <c r="KB105" i="4"/>
  <c r="KA105" i="4"/>
  <c r="JZ105" i="4"/>
  <c r="KB104" i="4"/>
  <c r="KA104" i="4"/>
  <c r="JZ104" i="4"/>
  <c r="KB103" i="4"/>
  <c r="KA103" i="4"/>
  <c r="JZ103" i="4"/>
  <c r="KB102" i="4"/>
  <c r="KA102" i="4"/>
  <c r="JZ102" i="4"/>
  <c r="KB101" i="4"/>
  <c r="KA101" i="4"/>
  <c r="JZ101" i="4"/>
  <c r="KB100" i="4"/>
  <c r="KA100" i="4"/>
  <c r="JZ100" i="4"/>
  <c r="KB99" i="4"/>
  <c r="KA99" i="4"/>
  <c r="JZ99" i="4"/>
  <c r="KB98" i="4"/>
  <c r="KA98" i="4"/>
  <c r="JZ98" i="4"/>
  <c r="KB97" i="4"/>
  <c r="KA97" i="4"/>
  <c r="JZ97" i="4"/>
  <c r="KB96" i="4"/>
  <c r="KA96" i="4"/>
  <c r="JZ96" i="4"/>
  <c r="KB95" i="4"/>
  <c r="KA95" i="4"/>
  <c r="JZ95" i="4"/>
  <c r="KB94" i="4"/>
  <c r="KA94" i="4"/>
  <c r="JZ94" i="4"/>
  <c r="KB93" i="4"/>
  <c r="KA93" i="4"/>
  <c r="JZ93" i="4"/>
  <c r="KB92" i="4"/>
  <c r="KA92" i="4"/>
  <c r="JZ92" i="4"/>
  <c r="KB91" i="4"/>
  <c r="KA91" i="4"/>
  <c r="JZ91" i="4"/>
  <c r="KB90" i="4"/>
  <c r="KA90" i="4"/>
  <c r="JZ90" i="4"/>
  <c r="KB89" i="4"/>
  <c r="KA89" i="4"/>
  <c r="JZ89" i="4"/>
  <c r="KB88" i="4"/>
  <c r="KA88" i="4"/>
  <c r="JZ88" i="4"/>
  <c r="KB87" i="4"/>
  <c r="KA87" i="4"/>
  <c r="JZ87" i="4"/>
  <c r="KB86" i="4"/>
  <c r="KA86" i="4"/>
  <c r="JZ86" i="4"/>
  <c r="KB85" i="4"/>
  <c r="KA85" i="4"/>
  <c r="JZ85" i="4"/>
  <c r="KB84" i="4"/>
  <c r="KA84" i="4"/>
  <c r="JZ84" i="4"/>
  <c r="KB83" i="4"/>
  <c r="KA83" i="4"/>
  <c r="JZ83" i="4"/>
  <c r="KB82" i="4"/>
  <c r="KA82" i="4"/>
  <c r="JZ82" i="4"/>
  <c r="KB81" i="4"/>
  <c r="KA81" i="4"/>
  <c r="JZ81" i="4"/>
  <c r="KB80" i="4"/>
  <c r="KA80" i="4"/>
  <c r="JZ80" i="4"/>
  <c r="KB79" i="4"/>
  <c r="KA79" i="4"/>
  <c r="JZ79" i="4"/>
  <c r="KB78" i="4"/>
  <c r="KA78" i="4"/>
  <c r="JZ78" i="4"/>
  <c r="KB77" i="4"/>
  <c r="KA77" i="4"/>
  <c r="JZ77" i="4"/>
  <c r="KB76" i="4"/>
  <c r="KA76" i="4"/>
  <c r="JZ76" i="4"/>
  <c r="KB75" i="4"/>
  <c r="KA75" i="4"/>
  <c r="JZ75" i="4"/>
  <c r="KB74" i="4"/>
  <c r="KA74" i="4"/>
  <c r="JZ74" i="4"/>
  <c r="KB73" i="4"/>
  <c r="KA73" i="4"/>
  <c r="JZ73" i="4"/>
  <c r="KB72" i="4"/>
  <c r="KA72" i="4"/>
  <c r="JZ72" i="4"/>
  <c r="KB71" i="4"/>
  <c r="KA71" i="4"/>
  <c r="JZ71" i="4"/>
  <c r="KB70" i="4"/>
  <c r="KA70" i="4"/>
  <c r="JZ70" i="4"/>
  <c r="KB69" i="4"/>
  <c r="KA69" i="4"/>
  <c r="JZ69" i="4"/>
  <c r="KB68" i="4"/>
  <c r="KA68" i="4"/>
  <c r="JZ68" i="4"/>
  <c r="KB67" i="4"/>
  <c r="KA67" i="4"/>
  <c r="JZ67" i="4"/>
  <c r="KB66" i="4"/>
  <c r="KA66" i="4"/>
  <c r="JZ66" i="4"/>
  <c r="KB65" i="4"/>
  <c r="KA65" i="4"/>
  <c r="JZ65" i="4"/>
  <c r="KB64" i="4"/>
  <c r="KA64" i="4"/>
  <c r="JZ64" i="4"/>
  <c r="KB63" i="4"/>
  <c r="KA63" i="4"/>
  <c r="JZ63" i="4"/>
  <c r="KB62" i="4"/>
  <c r="KA62" i="4"/>
  <c r="JZ62" i="4"/>
  <c r="KB61" i="4"/>
  <c r="KA61" i="4"/>
  <c r="JZ61" i="4"/>
  <c r="KB60" i="4"/>
  <c r="KA60" i="4"/>
  <c r="JZ60" i="4"/>
  <c r="KB59" i="4"/>
  <c r="KA59" i="4"/>
  <c r="JZ59" i="4"/>
  <c r="KB58" i="4"/>
  <c r="KA58" i="4"/>
  <c r="JZ58" i="4"/>
  <c r="KB57" i="4"/>
  <c r="KA57" i="4"/>
  <c r="JZ57" i="4"/>
  <c r="KB56" i="4"/>
  <c r="KA56" i="4"/>
  <c r="JZ56" i="4"/>
  <c r="KB55" i="4"/>
  <c r="KA55" i="4"/>
  <c r="JZ55" i="4"/>
  <c r="KB54" i="4"/>
  <c r="KA54" i="4"/>
  <c r="JZ54" i="4"/>
  <c r="KB53" i="4"/>
  <c r="KA53" i="4"/>
  <c r="JZ53" i="4"/>
  <c r="KB52" i="4"/>
  <c r="KA52" i="4"/>
  <c r="JZ52" i="4"/>
  <c r="KB51" i="4"/>
  <c r="KA51" i="4"/>
  <c r="JZ51" i="4"/>
  <c r="KB50" i="4"/>
  <c r="KA50" i="4"/>
  <c r="JZ50" i="4"/>
  <c r="KB49" i="4"/>
  <c r="KA49" i="4"/>
  <c r="JZ49" i="4"/>
  <c r="KB48" i="4"/>
  <c r="KA48" i="4"/>
  <c r="JZ48" i="4"/>
  <c r="KB47" i="4"/>
  <c r="KA47" i="4"/>
  <c r="JZ47" i="4"/>
  <c r="KB46" i="4"/>
  <c r="KA46" i="4"/>
  <c r="JZ46" i="4"/>
  <c r="KB45" i="4"/>
  <c r="KA45" i="4"/>
  <c r="JZ45" i="4"/>
  <c r="KB44" i="4"/>
  <c r="KA44" i="4"/>
  <c r="JZ44" i="4"/>
  <c r="KB43" i="4"/>
  <c r="KA43" i="4"/>
  <c r="JZ43" i="4"/>
  <c r="KB42" i="4"/>
  <c r="KA42" i="4"/>
  <c r="JZ42" i="4"/>
  <c r="KB41" i="4"/>
  <c r="KA41" i="4"/>
  <c r="JZ41" i="4"/>
  <c r="KB40" i="4"/>
  <c r="KA40" i="4"/>
  <c r="JZ40" i="4"/>
  <c r="KB39" i="4"/>
  <c r="KA39" i="4"/>
  <c r="JZ39" i="4"/>
  <c r="KB38" i="4"/>
  <c r="KA38" i="4"/>
  <c r="JZ38" i="4"/>
  <c r="KB37" i="4"/>
  <c r="KA37" i="4"/>
  <c r="JZ37" i="4"/>
  <c r="KB36" i="4"/>
  <c r="KA36" i="4"/>
  <c r="JZ36" i="4"/>
  <c r="KB35" i="4"/>
  <c r="KA35" i="4"/>
  <c r="JZ35" i="4"/>
  <c r="KB34" i="4"/>
  <c r="KA34" i="4"/>
  <c r="JZ34" i="4"/>
  <c r="KB33" i="4"/>
  <c r="KA33" i="4"/>
  <c r="JZ33" i="4"/>
  <c r="KB32" i="4"/>
  <c r="KA32" i="4"/>
  <c r="JZ32" i="4"/>
  <c r="KB31" i="4"/>
  <c r="KA31" i="4"/>
  <c r="JZ31" i="4"/>
  <c r="KB30" i="4"/>
  <c r="KA30" i="4"/>
  <c r="JZ30" i="4"/>
  <c r="KB29" i="4"/>
  <c r="KA29" i="4"/>
  <c r="JZ29" i="4"/>
  <c r="KB28" i="4"/>
  <c r="KA28" i="4"/>
  <c r="JZ28" i="4"/>
  <c r="KB27" i="4"/>
  <c r="KA27" i="4"/>
  <c r="JZ27" i="4"/>
  <c r="KB26" i="4"/>
  <c r="KA26" i="4"/>
  <c r="JZ26" i="4"/>
  <c r="KB25" i="4"/>
  <c r="KA25" i="4"/>
  <c r="JZ25" i="4"/>
  <c r="KB24" i="4"/>
  <c r="KA24" i="4"/>
  <c r="JZ24" i="4"/>
  <c r="KB23" i="4"/>
  <c r="KA23" i="4"/>
  <c r="JZ23" i="4"/>
  <c r="KB22" i="4"/>
  <c r="KA22" i="4"/>
  <c r="JZ22" i="4"/>
  <c r="KB21" i="4"/>
  <c r="KA21" i="4"/>
  <c r="JZ21" i="4"/>
  <c r="KB20" i="4"/>
  <c r="KA20" i="4"/>
  <c r="JZ20" i="4"/>
  <c r="KB19" i="4"/>
  <c r="KA19" i="4"/>
  <c r="JZ19" i="4"/>
  <c r="KB18" i="4"/>
  <c r="KA18" i="4"/>
  <c r="JZ18" i="4"/>
  <c r="KB17" i="4"/>
  <c r="KA17" i="4"/>
  <c r="JZ17" i="4"/>
  <c r="KB16" i="4"/>
  <c r="KA16" i="4"/>
  <c r="JZ16" i="4"/>
  <c r="KB15" i="4"/>
  <c r="KA15" i="4"/>
  <c r="JZ15" i="4"/>
  <c r="KB14" i="4"/>
  <c r="KA14" i="4"/>
  <c r="JZ14" i="4"/>
  <c r="KB13" i="4"/>
  <c r="KA13" i="4"/>
  <c r="JZ13" i="4"/>
  <c r="KB12" i="4"/>
  <c r="KA12" i="4"/>
  <c r="JZ12" i="4"/>
  <c r="KB11" i="4"/>
  <c r="KA11" i="4"/>
  <c r="JZ11" i="4"/>
  <c r="KB10" i="4"/>
  <c r="KA10" i="4"/>
  <c r="JZ10" i="4"/>
  <c r="KB9" i="4"/>
  <c r="KA9" i="4"/>
  <c r="JZ9" i="4"/>
  <c r="KB8" i="4"/>
  <c r="KA8" i="4"/>
  <c r="JZ8" i="4"/>
  <c r="KB7" i="4"/>
  <c r="KA7" i="4"/>
  <c r="JZ7" i="4"/>
  <c r="KB6" i="4"/>
  <c r="KA6" i="4"/>
  <c r="JZ6" i="4"/>
  <c r="KB5" i="4"/>
  <c r="KA5" i="4"/>
  <c r="JZ5" i="4"/>
  <c r="KB4" i="4"/>
  <c r="KA4" i="4"/>
  <c r="JZ4" i="4"/>
  <c r="KB3" i="4"/>
  <c r="KA3" i="4"/>
  <c r="JZ3" i="4"/>
  <c r="KB2" i="4"/>
  <c r="KA2" i="4"/>
  <c r="JZ2" i="4"/>
  <c r="HE180" i="4"/>
  <c r="HD180" i="4"/>
  <c r="HA180" i="4"/>
  <c r="GZ180" i="4"/>
  <c r="GY180" i="4"/>
  <c r="GX180" i="4"/>
  <c r="HE179" i="4"/>
  <c r="HD179" i="4"/>
  <c r="HA179" i="4"/>
  <c r="GZ179" i="4"/>
  <c r="GY179" i="4"/>
  <c r="GX179" i="4"/>
  <c r="HE178" i="4"/>
  <c r="HD178" i="4"/>
  <c r="HA178" i="4"/>
  <c r="GZ178" i="4"/>
  <c r="GY178" i="4"/>
  <c r="GX178" i="4"/>
  <c r="HE177" i="4"/>
  <c r="HD177" i="4"/>
  <c r="HA177" i="4"/>
  <c r="GZ177" i="4"/>
  <c r="GY177" i="4"/>
  <c r="GX177" i="4"/>
  <c r="HE176" i="4"/>
  <c r="HD176" i="4"/>
  <c r="HA176" i="4"/>
  <c r="GZ176" i="4"/>
  <c r="GY176" i="4"/>
  <c r="GX176" i="4"/>
  <c r="IE121" i="4"/>
  <c r="ID121" i="4"/>
  <c r="IC121" i="4"/>
  <c r="IE120" i="4"/>
  <c r="ID120" i="4"/>
  <c r="IC120" i="4"/>
  <c r="IE119" i="4"/>
  <c r="ID119" i="4"/>
  <c r="IC119" i="4"/>
  <c r="IE118" i="4"/>
  <c r="ID118" i="4"/>
  <c r="IC118" i="4"/>
  <c r="IE117" i="4"/>
  <c r="ID117" i="4"/>
  <c r="IC117" i="4"/>
  <c r="IE116" i="4"/>
  <c r="ID116" i="4"/>
  <c r="IC116" i="4"/>
  <c r="IE115" i="4"/>
  <c r="ID115" i="4"/>
  <c r="IC115" i="4"/>
  <c r="IE114" i="4"/>
  <c r="ID114" i="4"/>
  <c r="IC114" i="4"/>
  <c r="IE113" i="4"/>
  <c r="ID113" i="4"/>
  <c r="IC113" i="4"/>
  <c r="IE112" i="4"/>
  <c r="ID112" i="4"/>
  <c r="IC112" i="4"/>
  <c r="IE111" i="4"/>
  <c r="ID111" i="4"/>
  <c r="IC111" i="4"/>
  <c r="IE110" i="4"/>
  <c r="ID110" i="4"/>
  <c r="IC110" i="4"/>
  <c r="IE109" i="4"/>
  <c r="ID109" i="4"/>
  <c r="IC109" i="4"/>
  <c r="IE108" i="4"/>
  <c r="ID108" i="4"/>
  <c r="IC108" i="4"/>
  <c r="IE107" i="4"/>
  <c r="ID107" i="4"/>
  <c r="IC107" i="4"/>
  <c r="IE106" i="4"/>
  <c r="ID106" i="4"/>
  <c r="IC106" i="4"/>
  <c r="IE105" i="4"/>
  <c r="ID105" i="4"/>
  <c r="IC105" i="4"/>
  <c r="IE104" i="4"/>
  <c r="ID104" i="4"/>
  <c r="IC104" i="4"/>
  <c r="IE103" i="4"/>
  <c r="ID103" i="4"/>
  <c r="IC103" i="4"/>
  <c r="IE102" i="4"/>
  <c r="ID102" i="4"/>
  <c r="IC102" i="4"/>
  <c r="IE101" i="4"/>
  <c r="ID101" i="4"/>
  <c r="IC101" i="4"/>
  <c r="IE100" i="4"/>
  <c r="ID100" i="4"/>
  <c r="IC100" i="4"/>
  <c r="IE99" i="4"/>
  <c r="ID99" i="4"/>
  <c r="IC99" i="4"/>
  <c r="IE98" i="4"/>
  <c r="ID98" i="4"/>
  <c r="IC98" i="4"/>
  <c r="IE97" i="4"/>
  <c r="ID97" i="4"/>
  <c r="IC97" i="4"/>
  <c r="IE96" i="4"/>
  <c r="ID96" i="4"/>
  <c r="IC96" i="4"/>
  <c r="IE95" i="4"/>
  <c r="ID95" i="4"/>
  <c r="IC95" i="4"/>
  <c r="IE94" i="4"/>
  <c r="ID94" i="4"/>
  <c r="IC94" i="4"/>
  <c r="IE93" i="4"/>
  <c r="ID93" i="4"/>
  <c r="IC93" i="4"/>
  <c r="IE92" i="4"/>
  <c r="ID92" i="4"/>
  <c r="IC92" i="4"/>
  <c r="IE91" i="4"/>
  <c r="ID91" i="4"/>
  <c r="IC91" i="4"/>
  <c r="IE90" i="4"/>
  <c r="ID90" i="4"/>
  <c r="IC90" i="4"/>
  <c r="IE89" i="4"/>
  <c r="ID89" i="4"/>
  <c r="IC89" i="4"/>
  <c r="IE88" i="4"/>
  <c r="ID88" i="4"/>
  <c r="IC88" i="4"/>
  <c r="IE87" i="4"/>
  <c r="ID87" i="4"/>
  <c r="IC87" i="4"/>
  <c r="IE86" i="4"/>
  <c r="ID86" i="4"/>
  <c r="IC86" i="4"/>
  <c r="IE85" i="4"/>
  <c r="ID85" i="4"/>
  <c r="IC85" i="4"/>
  <c r="IE84" i="4"/>
  <c r="ID84" i="4"/>
  <c r="IC84" i="4"/>
  <c r="IE83" i="4"/>
  <c r="ID83" i="4"/>
  <c r="IC83" i="4"/>
  <c r="IE82" i="4"/>
  <c r="ID82" i="4"/>
  <c r="IC82" i="4"/>
  <c r="IE81" i="4"/>
  <c r="ID81" i="4"/>
  <c r="IC81" i="4"/>
  <c r="IE80" i="4"/>
  <c r="ID80" i="4"/>
  <c r="IC80" i="4"/>
  <c r="IE79" i="4"/>
  <c r="ID79" i="4"/>
  <c r="IC79" i="4"/>
  <c r="IE78" i="4"/>
  <c r="ID78" i="4"/>
  <c r="IC78" i="4"/>
  <c r="IE77" i="4"/>
  <c r="ID77" i="4"/>
  <c r="IC77" i="4"/>
  <c r="IE76" i="4"/>
  <c r="ID76" i="4"/>
  <c r="IC76" i="4"/>
  <c r="IE75" i="4"/>
  <c r="ID75" i="4"/>
  <c r="IC75" i="4"/>
  <c r="IE74" i="4"/>
  <c r="ID74" i="4"/>
  <c r="IC74" i="4"/>
  <c r="IE73" i="4"/>
  <c r="ID73" i="4"/>
  <c r="IC73" i="4"/>
  <c r="IE72" i="4"/>
  <c r="ID72" i="4"/>
  <c r="IC72" i="4"/>
  <c r="IE71" i="4"/>
  <c r="ID71" i="4"/>
  <c r="IC71" i="4"/>
  <c r="IE70" i="4"/>
  <c r="ID70" i="4"/>
  <c r="IC70" i="4"/>
  <c r="IE69" i="4"/>
  <c r="ID69" i="4"/>
  <c r="IC69" i="4"/>
  <c r="IE68" i="4"/>
  <c r="ID68" i="4"/>
  <c r="IC68" i="4"/>
  <c r="IE67" i="4"/>
  <c r="ID67" i="4"/>
  <c r="IC67" i="4"/>
  <c r="IE66" i="4"/>
  <c r="ID66" i="4"/>
  <c r="IC66" i="4"/>
  <c r="IE65" i="4"/>
  <c r="ID65" i="4"/>
  <c r="IC65" i="4"/>
  <c r="IE64" i="4"/>
  <c r="ID64" i="4"/>
  <c r="IC64" i="4"/>
  <c r="IE63" i="4"/>
  <c r="ID63" i="4"/>
  <c r="IC63" i="4"/>
  <c r="IE62" i="4"/>
  <c r="ID62" i="4"/>
  <c r="IC62" i="4"/>
  <c r="IE61" i="4"/>
  <c r="ID61" i="4"/>
  <c r="IC61" i="4"/>
  <c r="IE60" i="4"/>
  <c r="ID60" i="4"/>
  <c r="IC60" i="4"/>
  <c r="IE59" i="4"/>
  <c r="ID59" i="4"/>
  <c r="IC59" i="4"/>
  <c r="IE58" i="4"/>
  <c r="ID58" i="4"/>
  <c r="IC58" i="4"/>
  <c r="IE57" i="4"/>
  <c r="ID57" i="4"/>
  <c r="IC57" i="4"/>
  <c r="IE56" i="4"/>
  <c r="ID56" i="4"/>
  <c r="IC56" i="4"/>
  <c r="IE55" i="4"/>
  <c r="ID55" i="4"/>
  <c r="IC55" i="4"/>
  <c r="IE54" i="4"/>
  <c r="ID54" i="4"/>
  <c r="IC54" i="4"/>
  <c r="IE53" i="4"/>
  <c r="ID53" i="4"/>
  <c r="IC53" i="4"/>
  <c r="IE52" i="4"/>
  <c r="ID52" i="4"/>
  <c r="IC52" i="4"/>
  <c r="IE51" i="4"/>
  <c r="ID51" i="4"/>
  <c r="IC51" i="4"/>
  <c r="IE50" i="4"/>
  <c r="ID50" i="4"/>
  <c r="IC50" i="4"/>
  <c r="IE49" i="4"/>
  <c r="ID49" i="4"/>
  <c r="IC49" i="4"/>
  <c r="IE48" i="4"/>
  <c r="ID48" i="4"/>
  <c r="IC48" i="4"/>
  <c r="IE47" i="4"/>
  <c r="ID47" i="4"/>
  <c r="IC47" i="4"/>
  <c r="IE46" i="4"/>
  <c r="ID46" i="4"/>
  <c r="IC46" i="4"/>
  <c r="IE45" i="4"/>
  <c r="ID45" i="4"/>
  <c r="IC45" i="4"/>
  <c r="IE44" i="4"/>
  <c r="ID44" i="4"/>
  <c r="IC44" i="4"/>
  <c r="IE43" i="4"/>
  <c r="ID43" i="4"/>
  <c r="IC43" i="4"/>
  <c r="IE42" i="4"/>
  <c r="ID42" i="4"/>
  <c r="IC42" i="4"/>
  <c r="IE41" i="4"/>
  <c r="ID41" i="4"/>
  <c r="IC41" i="4"/>
  <c r="IE40" i="4"/>
  <c r="ID40" i="4"/>
  <c r="IC40" i="4"/>
  <c r="IE39" i="4"/>
  <c r="ID39" i="4"/>
  <c r="IC39" i="4"/>
  <c r="IE38" i="4"/>
  <c r="ID38" i="4"/>
  <c r="IC38" i="4"/>
  <c r="IE37" i="4"/>
  <c r="ID37" i="4"/>
  <c r="IC37" i="4"/>
  <c r="IE36" i="4"/>
  <c r="ID36" i="4"/>
  <c r="IC36" i="4"/>
  <c r="IE35" i="4"/>
  <c r="ID35" i="4"/>
  <c r="IC35" i="4"/>
  <c r="IE34" i="4"/>
  <c r="ID34" i="4"/>
  <c r="IC34" i="4"/>
  <c r="IE33" i="4"/>
  <c r="ID33" i="4"/>
  <c r="IC33" i="4"/>
  <c r="IE32" i="4"/>
  <c r="ID32" i="4"/>
  <c r="IC32" i="4"/>
  <c r="IE31" i="4"/>
  <c r="ID31" i="4"/>
  <c r="IC31" i="4"/>
  <c r="IE30" i="4"/>
  <c r="ID30" i="4"/>
  <c r="IC30" i="4"/>
  <c r="IE29" i="4"/>
  <c r="ID29" i="4"/>
  <c r="IC29" i="4"/>
  <c r="IE28" i="4"/>
  <c r="ID28" i="4"/>
  <c r="IC28" i="4"/>
  <c r="IE27" i="4"/>
  <c r="ID27" i="4"/>
  <c r="IC27" i="4"/>
  <c r="IE26" i="4"/>
  <c r="ID26" i="4"/>
  <c r="IC26" i="4"/>
  <c r="IE25" i="4"/>
  <c r="ID25" i="4"/>
  <c r="IC25" i="4"/>
  <c r="IE24" i="4"/>
  <c r="ID24" i="4"/>
  <c r="IC24" i="4"/>
  <c r="IE23" i="4"/>
  <c r="ID23" i="4"/>
  <c r="IC23" i="4"/>
  <c r="IE22" i="4"/>
  <c r="ID22" i="4"/>
  <c r="IC22" i="4"/>
  <c r="IE21" i="4"/>
  <c r="ID21" i="4"/>
  <c r="IC21" i="4"/>
  <c r="IE20" i="4"/>
  <c r="ID20" i="4"/>
  <c r="IC20" i="4"/>
  <c r="IE19" i="4"/>
  <c r="ID19" i="4"/>
  <c r="IC19" i="4"/>
  <c r="IE18" i="4"/>
  <c r="ID18" i="4"/>
  <c r="IC18" i="4"/>
  <c r="IE17" i="4"/>
  <c r="ID17" i="4"/>
  <c r="IC17" i="4"/>
  <c r="IE16" i="4"/>
  <c r="ID16" i="4"/>
  <c r="IC16" i="4"/>
  <c r="IE15" i="4"/>
  <c r="ID15" i="4"/>
  <c r="IC15" i="4"/>
  <c r="IE14" i="4"/>
  <c r="ID14" i="4"/>
  <c r="IC14" i="4"/>
  <c r="IE13" i="4"/>
  <c r="ID13" i="4"/>
  <c r="IC13" i="4"/>
  <c r="IE12" i="4"/>
  <c r="ID12" i="4"/>
  <c r="IC12" i="4"/>
  <c r="IE11" i="4"/>
  <c r="ID11" i="4"/>
  <c r="IC11" i="4"/>
  <c r="IE10" i="4"/>
  <c r="ID10" i="4"/>
  <c r="IC10" i="4"/>
  <c r="IE9" i="4"/>
  <c r="ID9" i="4"/>
  <c r="IC9" i="4"/>
  <c r="IE8" i="4"/>
  <c r="ID8" i="4"/>
  <c r="IC8" i="4"/>
  <c r="IE7" i="4"/>
  <c r="ID7" i="4"/>
  <c r="IC7" i="4"/>
  <c r="IE6" i="4"/>
  <c r="ID6" i="4"/>
  <c r="IC6" i="4"/>
  <c r="IE5" i="4"/>
  <c r="ID5" i="4"/>
  <c r="IC5" i="4"/>
  <c r="IE4" i="4"/>
  <c r="ID4" i="4"/>
  <c r="IC4" i="4"/>
  <c r="IE3" i="4"/>
  <c r="ID3" i="4"/>
  <c r="IC3" i="4"/>
  <c r="IE2" i="4"/>
  <c r="ID2" i="4"/>
  <c r="IC2" i="4"/>
  <c r="GC121" i="4"/>
  <c r="GB121" i="4"/>
  <c r="GA121" i="4"/>
  <c r="GC120" i="4"/>
  <c r="GB120" i="4"/>
  <c r="GA120" i="4"/>
  <c r="GC119" i="4"/>
  <c r="GB119" i="4"/>
  <c r="GA119" i="4"/>
  <c r="GC118" i="4"/>
  <c r="GB118" i="4"/>
  <c r="GA118" i="4"/>
  <c r="GC117" i="4"/>
  <c r="GB117" i="4"/>
  <c r="GA117" i="4"/>
  <c r="GC116" i="4"/>
  <c r="GB116" i="4"/>
  <c r="GA116" i="4"/>
  <c r="GC115" i="4"/>
  <c r="GB115" i="4"/>
  <c r="GA115" i="4"/>
  <c r="GC114" i="4"/>
  <c r="GB114" i="4"/>
  <c r="GA114" i="4"/>
  <c r="GC113" i="4"/>
  <c r="GB113" i="4"/>
  <c r="GA113" i="4"/>
  <c r="GC112" i="4"/>
  <c r="GB112" i="4"/>
  <c r="GA112" i="4"/>
  <c r="GC111" i="4"/>
  <c r="GB111" i="4"/>
  <c r="GA111" i="4"/>
  <c r="GC110" i="4"/>
  <c r="GB110" i="4"/>
  <c r="GA110" i="4"/>
  <c r="GC109" i="4"/>
  <c r="GB109" i="4"/>
  <c r="GA109" i="4"/>
  <c r="GC108" i="4"/>
  <c r="GB108" i="4"/>
  <c r="GA108" i="4"/>
  <c r="GC107" i="4"/>
  <c r="GB107" i="4"/>
  <c r="GA107" i="4"/>
  <c r="GC106" i="4"/>
  <c r="GB106" i="4"/>
  <c r="GA106" i="4"/>
  <c r="GC105" i="4"/>
  <c r="GB105" i="4"/>
  <c r="GA105" i="4"/>
  <c r="GC104" i="4"/>
  <c r="GB104" i="4"/>
  <c r="GA104" i="4"/>
  <c r="GC103" i="4"/>
  <c r="GB103" i="4"/>
  <c r="GA103" i="4"/>
  <c r="GC102" i="4"/>
  <c r="GB102" i="4"/>
  <c r="GA102" i="4"/>
  <c r="GC101" i="4"/>
  <c r="GB101" i="4"/>
  <c r="GA101" i="4"/>
  <c r="GC100" i="4"/>
  <c r="GB100" i="4"/>
  <c r="GA100" i="4"/>
  <c r="GC99" i="4"/>
  <c r="GB99" i="4"/>
  <c r="GA99" i="4"/>
  <c r="GC98" i="4"/>
  <c r="GB98" i="4"/>
  <c r="GA98" i="4"/>
  <c r="GC97" i="4"/>
  <c r="GB97" i="4"/>
  <c r="GA97" i="4"/>
  <c r="GC96" i="4"/>
  <c r="GB96" i="4"/>
  <c r="GA96" i="4"/>
  <c r="GC95" i="4"/>
  <c r="GB95" i="4"/>
  <c r="GA95" i="4"/>
  <c r="GC94" i="4"/>
  <c r="GB94" i="4"/>
  <c r="GA94" i="4"/>
  <c r="GC93" i="4"/>
  <c r="GB93" i="4"/>
  <c r="GA93" i="4"/>
  <c r="GC92" i="4"/>
  <c r="GB92" i="4"/>
  <c r="GA92" i="4"/>
  <c r="GC91" i="4"/>
  <c r="GB91" i="4"/>
  <c r="GA91" i="4"/>
  <c r="GC90" i="4"/>
  <c r="GB90" i="4"/>
  <c r="GA90" i="4"/>
  <c r="GC89" i="4"/>
  <c r="GB89" i="4"/>
  <c r="GA89" i="4"/>
  <c r="GC88" i="4"/>
  <c r="GB88" i="4"/>
  <c r="GA88" i="4"/>
  <c r="GC87" i="4"/>
  <c r="GB87" i="4"/>
  <c r="GA87" i="4"/>
  <c r="GC86" i="4"/>
  <c r="GB86" i="4"/>
  <c r="GA86" i="4"/>
  <c r="GC85" i="4"/>
  <c r="GB85" i="4"/>
  <c r="GA85" i="4"/>
  <c r="GC84" i="4"/>
  <c r="GB84" i="4"/>
  <c r="GA84" i="4"/>
  <c r="GC83" i="4"/>
  <c r="GB83" i="4"/>
  <c r="GA83" i="4"/>
  <c r="GC82" i="4"/>
  <c r="GB82" i="4"/>
  <c r="GA82" i="4"/>
  <c r="GC81" i="4"/>
  <c r="GB81" i="4"/>
  <c r="GA81" i="4"/>
  <c r="GC80" i="4"/>
  <c r="GB80" i="4"/>
  <c r="GA80" i="4"/>
  <c r="GC79" i="4"/>
  <c r="GB79" i="4"/>
  <c r="GA79" i="4"/>
  <c r="GC78" i="4"/>
  <c r="GB78" i="4"/>
  <c r="GA78" i="4"/>
  <c r="GC77" i="4"/>
  <c r="GB77" i="4"/>
  <c r="GA77" i="4"/>
  <c r="GC76" i="4"/>
  <c r="GB76" i="4"/>
  <c r="GA76" i="4"/>
  <c r="GC75" i="4"/>
  <c r="GB75" i="4"/>
  <c r="GA75" i="4"/>
  <c r="GC74" i="4"/>
  <c r="GB74" i="4"/>
  <c r="GA74" i="4"/>
  <c r="GC73" i="4"/>
  <c r="GB73" i="4"/>
  <c r="GA73" i="4"/>
  <c r="GC72" i="4"/>
  <c r="GB72" i="4"/>
  <c r="GA72" i="4"/>
  <c r="GC71" i="4"/>
  <c r="GB71" i="4"/>
  <c r="GA71" i="4"/>
  <c r="GC70" i="4"/>
  <c r="GB70" i="4"/>
  <c r="GA70" i="4"/>
  <c r="GC69" i="4"/>
  <c r="GB69" i="4"/>
  <c r="GA69" i="4"/>
  <c r="GC68" i="4"/>
  <c r="GB68" i="4"/>
  <c r="GA68" i="4"/>
  <c r="GC67" i="4"/>
  <c r="GB67" i="4"/>
  <c r="GA67" i="4"/>
  <c r="GC66" i="4"/>
  <c r="GB66" i="4"/>
  <c r="GA66" i="4"/>
  <c r="GC65" i="4"/>
  <c r="GB65" i="4"/>
  <c r="GA65" i="4"/>
  <c r="GC64" i="4"/>
  <c r="GB64" i="4"/>
  <c r="GA64" i="4"/>
  <c r="GC63" i="4"/>
  <c r="GB63" i="4"/>
  <c r="GA63" i="4"/>
  <c r="GC62" i="4"/>
  <c r="GB62" i="4"/>
  <c r="GA62" i="4"/>
  <c r="GC61" i="4"/>
  <c r="GB61" i="4"/>
  <c r="GA61" i="4"/>
  <c r="GC60" i="4"/>
  <c r="GB60" i="4"/>
  <c r="GA60" i="4"/>
  <c r="GC59" i="4"/>
  <c r="GB59" i="4"/>
  <c r="GA59" i="4"/>
  <c r="GC58" i="4"/>
  <c r="GB58" i="4"/>
  <c r="GA58" i="4"/>
  <c r="GC57" i="4"/>
  <c r="GB57" i="4"/>
  <c r="GA57" i="4"/>
  <c r="GC56" i="4"/>
  <c r="GB56" i="4"/>
  <c r="GA56" i="4"/>
  <c r="GC55" i="4"/>
  <c r="GB55" i="4"/>
  <c r="GA55" i="4"/>
  <c r="GC54" i="4"/>
  <c r="GB54" i="4"/>
  <c r="GA54" i="4"/>
  <c r="GC53" i="4"/>
  <c r="GB53" i="4"/>
  <c r="GA53" i="4"/>
  <c r="GC52" i="4"/>
  <c r="GB52" i="4"/>
  <c r="GA52" i="4"/>
  <c r="GC51" i="4"/>
  <c r="GB51" i="4"/>
  <c r="GA51" i="4"/>
  <c r="GC50" i="4"/>
  <c r="GB50" i="4"/>
  <c r="GA50" i="4"/>
  <c r="GC49" i="4"/>
  <c r="GB49" i="4"/>
  <c r="GA49" i="4"/>
  <c r="GC48" i="4"/>
  <c r="GB48" i="4"/>
  <c r="GA48" i="4"/>
  <c r="GC47" i="4"/>
  <c r="GB47" i="4"/>
  <c r="GA47" i="4"/>
  <c r="GC46" i="4"/>
  <c r="GB46" i="4"/>
  <c r="GA46" i="4"/>
  <c r="GC45" i="4"/>
  <c r="GB45" i="4"/>
  <c r="GA45" i="4"/>
  <c r="GC44" i="4"/>
  <c r="GB44" i="4"/>
  <c r="GA44" i="4"/>
  <c r="GC43" i="4"/>
  <c r="GB43" i="4"/>
  <c r="GA43" i="4"/>
  <c r="GC42" i="4"/>
  <c r="GB42" i="4"/>
  <c r="GA42" i="4"/>
  <c r="GC41" i="4"/>
  <c r="GB41" i="4"/>
  <c r="GA41" i="4"/>
  <c r="GC40" i="4"/>
  <c r="GB40" i="4"/>
  <c r="GA40" i="4"/>
  <c r="GC39" i="4"/>
  <c r="GB39" i="4"/>
  <c r="GA39" i="4"/>
  <c r="GC38" i="4"/>
  <c r="GB38" i="4"/>
  <c r="GA38" i="4"/>
  <c r="GC37" i="4"/>
  <c r="GB37" i="4"/>
  <c r="GA37" i="4"/>
  <c r="GC36" i="4"/>
  <c r="GB36" i="4"/>
  <c r="GA36" i="4"/>
  <c r="GC35" i="4"/>
  <c r="GB35" i="4"/>
  <c r="GA35" i="4"/>
  <c r="GC34" i="4"/>
  <c r="GB34" i="4"/>
  <c r="GA34" i="4"/>
  <c r="GC33" i="4"/>
  <c r="GB33" i="4"/>
  <c r="GA33" i="4"/>
  <c r="GC32" i="4"/>
  <c r="GB32" i="4"/>
  <c r="GA32" i="4"/>
  <c r="GC31" i="4"/>
  <c r="GB31" i="4"/>
  <c r="GA31" i="4"/>
  <c r="GC30" i="4"/>
  <c r="GB30" i="4"/>
  <c r="GA30" i="4"/>
  <c r="GC29" i="4"/>
  <c r="GB29" i="4"/>
  <c r="GA29" i="4"/>
  <c r="GC28" i="4"/>
  <c r="GB28" i="4"/>
  <c r="GA28" i="4"/>
  <c r="GC27" i="4"/>
  <c r="GB27" i="4"/>
  <c r="GA27" i="4"/>
  <c r="GC26" i="4"/>
  <c r="GB26" i="4"/>
  <c r="GA26" i="4"/>
  <c r="GC25" i="4"/>
  <c r="GB25" i="4"/>
  <c r="GA25" i="4"/>
  <c r="GC24" i="4"/>
  <c r="GB24" i="4"/>
  <c r="GA24" i="4"/>
  <c r="GC23" i="4"/>
  <c r="GB23" i="4"/>
  <c r="GA23" i="4"/>
  <c r="GC22" i="4"/>
  <c r="GB22" i="4"/>
  <c r="GA22" i="4"/>
  <c r="GC21" i="4"/>
  <c r="GB21" i="4"/>
  <c r="GA21" i="4"/>
  <c r="GC20" i="4"/>
  <c r="GB20" i="4"/>
  <c r="GA20" i="4"/>
  <c r="GC19" i="4"/>
  <c r="GB19" i="4"/>
  <c r="GA19" i="4"/>
  <c r="GC18" i="4"/>
  <c r="GB18" i="4"/>
  <c r="GA18" i="4"/>
  <c r="GC17" i="4"/>
  <c r="GB17" i="4"/>
  <c r="GA17" i="4"/>
  <c r="GC16" i="4"/>
  <c r="GB16" i="4"/>
  <c r="GA16" i="4"/>
  <c r="GC15" i="4"/>
  <c r="GB15" i="4"/>
  <c r="GA15" i="4"/>
  <c r="GC14" i="4"/>
  <c r="GB14" i="4"/>
  <c r="GA14" i="4"/>
  <c r="GC13" i="4"/>
  <c r="GB13" i="4"/>
  <c r="GA13" i="4"/>
  <c r="GC12" i="4"/>
  <c r="GB12" i="4"/>
  <c r="GA12" i="4"/>
  <c r="GC11" i="4"/>
  <c r="GB11" i="4"/>
  <c r="GA11" i="4"/>
  <c r="GC10" i="4"/>
  <c r="GB10" i="4"/>
  <c r="GA10" i="4"/>
  <c r="GC9" i="4"/>
  <c r="GB9" i="4"/>
  <c r="GA9" i="4"/>
  <c r="GC8" i="4"/>
  <c r="GB8" i="4"/>
  <c r="GA8" i="4"/>
  <c r="GC7" i="4"/>
  <c r="GB7" i="4"/>
  <c r="GA7" i="4"/>
  <c r="GC6" i="4"/>
  <c r="GB6" i="4"/>
  <c r="GA6" i="4"/>
  <c r="GC5" i="4"/>
  <c r="GB5" i="4"/>
  <c r="GA5" i="4"/>
  <c r="GC4" i="4"/>
  <c r="GB4" i="4"/>
  <c r="GA4" i="4"/>
  <c r="GC3" i="4"/>
  <c r="GB3" i="4"/>
  <c r="GA3" i="4"/>
  <c r="GC2" i="4"/>
  <c r="GB2" i="4"/>
  <c r="GA2" i="4"/>
  <c r="EC121" i="4"/>
  <c r="EB121" i="4"/>
  <c r="EA121" i="4"/>
  <c r="EC120" i="4"/>
  <c r="EB120" i="4"/>
  <c r="EA120" i="4"/>
  <c r="EC119" i="4"/>
  <c r="EB119" i="4"/>
  <c r="EA119" i="4"/>
  <c r="EC118" i="4"/>
  <c r="EB118" i="4"/>
  <c r="EA118" i="4"/>
  <c r="EC117" i="4"/>
  <c r="EB117" i="4"/>
  <c r="EA117" i="4"/>
  <c r="EC116" i="4"/>
  <c r="EB116" i="4"/>
  <c r="EA116" i="4"/>
  <c r="EC115" i="4"/>
  <c r="EB115" i="4"/>
  <c r="EA115" i="4"/>
  <c r="EC114" i="4"/>
  <c r="EB114" i="4"/>
  <c r="EA114" i="4"/>
  <c r="EC113" i="4"/>
  <c r="EB113" i="4"/>
  <c r="EA113" i="4"/>
  <c r="EC112" i="4"/>
  <c r="EB112" i="4"/>
  <c r="EA112" i="4"/>
  <c r="EC111" i="4"/>
  <c r="EB111" i="4"/>
  <c r="EA111" i="4"/>
  <c r="EC110" i="4"/>
  <c r="EB110" i="4"/>
  <c r="EA110" i="4"/>
  <c r="EC109" i="4"/>
  <c r="EB109" i="4"/>
  <c r="EA109" i="4"/>
  <c r="EC108" i="4"/>
  <c r="EB108" i="4"/>
  <c r="EA108" i="4"/>
  <c r="EC107" i="4"/>
  <c r="EB107" i="4"/>
  <c r="EA107" i="4"/>
  <c r="EC106" i="4"/>
  <c r="EB106" i="4"/>
  <c r="EA106" i="4"/>
  <c r="EC105" i="4"/>
  <c r="EB105" i="4"/>
  <c r="EA105" i="4"/>
  <c r="EC104" i="4"/>
  <c r="EB104" i="4"/>
  <c r="EA104" i="4"/>
  <c r="EC103" i="4"/>
  <c r="EB103" i="4"/>
  <c r="EA103" i="4"/>
  <c r="EC102" i="4"/>
  <c r="EB102" i="4"/>
  <c r="EA102" i="4"/>
  <c r="EC101" i="4"/>
  <c r="EB101" i="4"/>
  <c r="EA101" i="4"/>
  <c r="EC100" i="4"/>
  <c r="EB100" i="4"/>
  <c r="EA100" i="4"/>
  <c r="EC99" i="4"/>
  <c r="EB99" i="4"/>
  <c r="EA99" i="4"/>
  <c r="EC98" i="4"/>
  <c r="EB98" i="4"/>
  <c r="EA98" i="4"/>
  <c r="EC97" i="4"/>
  <c r="EB97" i="4"/>
  <c r="EA97" i="4"/>
  <c r="EC96" i="4"/>
  <c r="EB96" i="4"/>
  <c r="EA96" i="4"/>
  <c r="EC95" i="4"/>
  <c r="EB95" i="4"/>
  <c r="EA95" i="4"/>
  <c r="EC94" i="4"/>
  <c r="EB94" i="4"/>
  <c r="EA94" i="4"/>
  <c r="EC93" i="4"/>
  <c r="EB93" i="4"/>
  <c r="EA93" i="4"/>
  <c r="EC92" i="4"/>
  <c r="EB92" i="4"/>
  <c r="EA92" i="4"/>
  <c r="EC91" i="4"/>
  <c r="EB91" i="4"/>
  <c r="EA91" i="4"/>
  <c r="EC90" i="4"/>
  <c r="EB90" i="4"/>
  <c r="EA90" i="4"/>
  <c r="EC89" i="4"/>
  <c r="EB89" i="4"/>
  <c r="EA89" i="4"/>
  <c r="EC88" i="4"/>
  <c r="EB88" i="4"/>
  <c r="EA88" i="4"/>
  <c r="EC87" i="4"/>
  <c r="EB87" i="4"/>
  <c r="EA87" i="4"/>
  <c r="EC86" i="4"/>
  <c r="EB86" i="4"/>
  <c r="EA86" i="4"/>
  <c r="EC85" i="4"/>
  <c r="EB85" i="4"/>
  <c r="EA85" i="4"/>
  <c r="EC84" i="4"/>
  <c r="EB84" i="4"/>
  <c r="EA84" i="4"/>
  <c r="EC83" i="4"/>
  <c r="EB83" i="4"/>
  <c r="EA83" i="4"/>
  <c r="EC82" i="4"/>
  <c r="EB82" i="4"/>
  <c r="EA82" i="4"/>
  <c r="EC81" i="4"/>
  <c r="EB81" i="4"/>
  <c r="EA81" i="4"/>
  <c r="EC80" i="4"/>
  <c r="EB80" i="4"/>
  <c r="EA80" i="4"/>
  <c r="EC79" i="4"/>
  <c r="EB79" i="4"/>
  <c r="EA79" i="4"/>
  <c r="EC78" i="4"/>
  <c r="EB78" i="4"/>
  <c r="EA78" i="4"/>
  <c r="EC77" i="4"/>
  <c r="EB77" i="4"/>
  <c r="EA77" i="4"/>
  <c r="EC76" i="4"/>
  <c r="EB76" i="4"/>
  <c r="EA76" i="4"/>
  <c r="EC75" i="4"/>
  <c r="EB75" i="4"/>
  <c r="EA75" i="4"/>
  <c r="EC74" i="4"/>
  <c r="EB74" i="4"/>
  <c r="EA74" i="4"/>
  <c r="EC73" i="4"/>
  <c r="EB73" i="4"/>
  <c r="EA73" i="4"/>
  <c r="EC72" i="4"/>
  <c r="EB72" i="4"/>
  <c r="EA72" i="4"/>
  <c r="EC71" i="4"/>
  <c r="EB71" i="4"/>
  <c r="EA71" i="4"/>
  <c r="EC70" i="4"/>
  <c r="EB70" i="4"/>
  <c r="EA70" i="4"/>
  <c r="EC69" i="4"/>
  <c r="EB69" i="4"/>
  <c r="EA69" i="4"/>
  <c r="EC68" i="4"/>
  <c r="EB68" i="4"/>
  <c r="EA68" i="4"/>
  <c r="EC67" i="4"/>
  <c r="EB67" i="4"/>
  <c r="EA67" i="4"/>
  <c r="EC66" i="4"/>
  <c r="EB66" i="4"/>
  <c r="EA66" i="4"/>
  <c r="EC65" i="4"/>
  <c r="EB65" i="4"/>
  <c r="EA65" i="4"/>
  <c r="EC64" i="4"/>
  <c r="EB64" i="4"/>
  <c r="EA64" i="4"/>
  <c r="EC63" i="4"/>
  <c r="EB63" i="4"/>
  <c r="EA63" i="4"/>
  <c r="EC62" i="4"/>
  <c r="EB62" i="4"/>
  <c r="EA62" i="4"/>
  <c r="EC61" i="4"/>
  <c r="EB61" i="4"/>
  <c r="EA61" i="4"/>
  <c r="EC60" i="4"/>
  <c r="EB60" i="4"/>
  <c r="EA60" i="4"/>
  <c r="EC59" i="4"/>
  <c r="EB59" i="4"/>
  <c r="EA59" i="4"/>
  <c r="EC58" i="4"/>
  <c r="EB58" i="4"/>
  <c r="EA58" i="4"/>
  <c r="EC57" i="4"/>
  <c r="EB57" i="4"/>
  <c r="EA57" i="4"/>
  <c r="EC56" i="4"/>
  <c r="EB56" i="4"/>
  <c r="EA56" i="4"/>
  <c r="EC55" i="4"/>
  <c r="EB55" i="4"/>
  <c r="EA55" i="4"/>
  <c r="EC54" i="4"/>
  <c r="EB54" i="4"/>
  <c r="EA54" i="4"/>
  <c r="EC53" i="4"/>
  <c r="EB53" i="4"/>
  <c r="EA53" i="4"/>
  <c r="EC52" i="4"/>
  <c r="EB52" i="4"/>
  <c r="EA52" i="4"/>
  <c r="EC51" i="4"/>
  <c r="EB51" i="4"/>
  <c r="EA51" i="4"/>
  <c r="EC50" i="4"/>
  <c r="EB50" i="4"/>
  <c r="EA50" i="4"/>
  <c r="EC49" i="4"/>
  <c r="EB49" i="4"/>
  <c r="EA49" i="4"/>
  <c r="EC48" i="4"/>
  <c r="EB48" i="4"/>
  <c r="EA48" i="4"/>
  <c r="EC47" i="4"/>
  <c r="EB47" i="4"/>
  <c r="EA47" i="4"/>
  <c r="EC46" i="4"/>
  <c r="EB46" i="4"/>
  <c r="EA46" i="4"/>
  <c r="EC45" i="4"/>
  <c r="EB45" i="4"/>
  <c r="EA45" i="4"/>
  <c r="EC44" i="4"/>
  <c r="EB44" i="4"/>
  <c r="EA44" i="4"/>
  <c r="EC43" i="4"/>
  <c r="EB43" i="4"/>
  <c r="EA43" i="4"/>
  <c r="EC42" i="4"/>
  <c r="EB42" i="4"/>
  <c r="EA42" i="4"/>
  <c r="EC41" i="4"/>
  <c r="EB41" i="4"/>
  <c r="EA41" i="4"/>
  <c r="EC40" i="4"/>
  <c r="EB40" i="4"/>
  <c r="EA40" i="4"/>
  <c r="EC39" i="4"/>
  <c r="EB39" i="4"/>
  <c r="EA39" i="4"/>
  <c r="EC38" i="4"/>
  <c r="EB38" i="4"/>
  <c r="EA38" i="4"/>
  <c r="EC37" i="4"/>
  <c r="EB37" i="4"/>
  <c r="EA37" i="4"/>
  <c r="EC36" i="4"/>
  <c r="EB36" i="4"/>
  <c r="EA36" i="4"/>
  <c r="EC35" i="4"/>
  <c r="EB35" i="4"/>
  <c r="EA35" i="4"/>
  <c r="EC34" i="4"/>
  <c r="EB34" i="4"/>
  <c r="EA34" i="4"/>
  <c r="EC33" i="4"/>
  <c r="EB33" i="4"/>
  <c r="EA33" i="4"/>
  <c r="EC32" i="4"/>
  <c r="EB32" i="4"/>
  <c r="EA32" i="4"/>
  <c r="EC31" i="4"/>
  <c r="EB31" i="4"/>
  <c r="EA31" i="4"/>
  <c r="EC30" i="4"/>
  <c r="EB30" i="4"/>
  <c r="EA30" i="4"/>
  <c r="EC29" i="4"/>
  <c r="EB29" i="4"/>
  <c r="EA29" i="4"/>
  <c r="EC28" i="4"/>
  <c r="EB28" i="4"/>
  <c r="EA28" i="4"/>
  <c r="EC27" i="4"/>
  <c r="EB27" i="4"/>
  <c r="EA27" i="4"/>
  <c r="EC26" i="4"/>
  <c r="EB26" i="4"/>
  <c r="EA26" i="4"/>
  <c r="EC25" i="4"/>
  <c r="EB25" i="4"/>
  <c r="EA25" i="4"/>
  <c r="EC24" i="4"/>
  <c r="EB24" i="4"/>
  <c r="EA24" i="4"/>
  <c r="EC23" i="4"/>
  <c r="EB23" i="4"/>
  <c r="EA23" i="4"/>
  <c r="EC22" i="4"/>
  <c r="EB22" i="4"/>
  <c r="EA22" i="4"/>
  <c r="EC21" i="4"/>
  <c r="EB21" i="4"/>
  <c r="EA21" i="4"/>
  <c r="EC20" i="4"/>
  <c r="EB20" i="4"/>
  <c r="EA20" i="4"/>
  <c r="EC19" i="4"/>
  <c r="EB19" i="4"/>
  <c r="EA19" i="4"/>
  <c r="EC18" i="4"/>
  <c r="EB18" i="4"/>
  <c r="EA18" i="4"/>
  <c r="EC17" i="4"/>
  <c r="EB17" i="4"/>
  <c r="EA17" i="4"/>
  <c r="EC16" i="4"/>
  <c r="EB16" i="4"/>
  <c r="EA16" i="4"/>
  <c r="EC15" i="4"/>
  <c r="EB15" i="4"/>
  <c r="EA15" i="4"/>
  <c r="EC14" i="4"/>
  <c r="EB14" i="4"/>
  <c r="EA14" i="4"/>
  <c r="EC13" i="4"/>
  <c r="EB13" i="4"/>
  <c r="EA13" i="4"/>
  <c r="EC12" i="4"/>
  <c r="EB12" i="4"/>
  <c r="EA12" i="4"/>
  <c r="EC11" i="4"/>
  <c r="EB11" i="4"/>
  <c r="EA11" i="4"/>
  <c r="EC10" i="4"/>
  <c r="EB10" i="4"/>
  <c r="EA10" i="4"/>
  <c r="EC9" i="4"/>
  <c r="EB9" i="4"/>
  <c r="EA9" i="4"/>
  <c r="EC8" i="4"/>
  <c r="EB8" i="4"/>
  <c r="EA8" i="4"/>
  <c r="EC7" i="4"/>
  <c r="EB7" i="4"/>
  <c r="EA7" i="4"/>
  <c r="EC6" i="4"/>
  <c r="EB6" i="4"/>
  <c r="EA6" i="4"/>
  <c r="EC5" i="4"/>
  <c r="EB5" i="4"/>
  <c r="EA5" i="4"/>
  <c r="EC4" i="4"/>
  <c r="EB4" i="4"/>
  <c r="EA4" i="4"/>
  <c r="EC3" i="4"/>
  <c r="EB3" i="4"/>
  <c r="EA3" i="4"/>
  <c r="EC2" i="4"/>
  <c r="EB2" i="4"/>
  <c r="EA2" i="4"/>
  <c r="BM34" i="4" l="1"/>
  <c r="BK34" i="4"/>
  <c r="BM3" i="4" l="1"/>
  <c r="BM4" i="4"/>
  <c r="BM5" i="4"/>
  <c r="BM6" i="4"/>
  <c r="BM7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M62" i="4"/>
  <c r="BM63" i="4"/>
  <c r="BM64" i="4"/>
  <c r="BM65" i="4"/>
  <c r="BM66" i="4"/>
  <c r="BM67" i="4"/>
  <c r="BM68" i="4"/>
  <c r="BM69" i="4"/>
  <c r="BM70" i="4"/>
  <c r="BM71" i="4"/>
  <c r="BM72" i="4"/>
  <c r="BM73" i="4"/>
  <c r="BM74" i="4"/>
  <c r="BM75" i="4"/>
  <c r="BM76" i="4"/>
  <c r="BM77" i="4"/>
  <c r="BM78" i="4"/>
  <c r="BM79" i="4"/>
  <c r="BM80" i="4"/>
  <c r="BM81" i="4"/>
  <c r="BM82" i="4"/>
  <c r="BM83" i="4"/>
  <c r="BM84" i="4"/>
  <c r="BM85" i="4"/>
  <c r="BM86" i="4"/>
  <c r="BM87" i="4"/>
  <c r="BM88" i="4"/>
  <c r="BM89" i="4"/>
  <c r="BM90" i="4"/>
  <c r="BM91" i="4"/>
  <c r="BM92" i="4"/>
  <c r="BM93" i="4"/>
  <c r="BM94" i="4"/>
  <c r="BM95" i="4"/>
  <c r="BM96" i="4"/>
  <c r="BM97" i="4"/>
  <c r="BM98" i="4"/>
  <c r="BM99" i="4"/>
  <c r="BM100" i="4"/>
  <c r="BM101" i="4"/>
  <c r="BM102" i="4"/>
  <c r="BM103" i="4"/>
  <c r="BM104" i="4"/>
  <c r="BM105" i="4"/>
  <c r="BM106" i="4"/>
  <c r="BM107" i="4"/>
  <c r="BM108" i="4"/>
  <c r="BM109" i="4"/>
  <c r="BM110" i="4"/>
  <c r="BM111" i="4"/>
  <c r="BM112" i="4"/>
  <c r="BM113" i="4"/>
  <c r="BM114" i="4"/>
  <c r="BM115" i="4"/>
  <c r="BM116" i="4"/>
  <c r="BM117" i="4"/>
  <c r="BM118" i="4"/>
  <c r="BM119" i="4"/>
  <c r="BM120" i="4"/>
  <c r="BM121" i="4"/>
  <c r="BL3" i="4"/>
  <c r="BL4" i="4"/>
  <c r="BL5" i="4"/>
  <c r="BL6" i="4"/>
  <c r="BL7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L67" i="4"/>
  <c r="BL68" i="4"/>
  <c r="BL69" i="4"/>
  <c r="BL70" i="4"/>
  <c r="BL71" i="4"/>
  <c r="BL72" i="4"/>
  <c r="BL73" i="4"/>
  <c r="BL74" i="4"/>
  <c r="BL75" i="4"/>
  <c r="BL76" i="4"/>
  <c r="BL77" i="4"/>
  <c r="BL78" i="4"/>
  <c r="BL79" i="4"/>
  <c r="BL80" i="4"/>
  <c r="BL81" i="4"/>
  <c r="BL82" i="4"/>
  <c r="BL83" i="4"/>
  <c r="BL84" i="4"/>
  <c r="BL85" i="4"/>
  <c r="BL86" i="4"/>
  <c r="BL87" i="4"/>
  <c r="BL88" i="4"/>
  <c r="BL89" i="4"/>
  <c r="BL90" i="4"/>
  <c r="BL91" i="4"/>
  <c r="BL92" i="4"/>
  <c r="BL93" i="4"/>
  <c r="BL94" i="4"/>
  <c r="BL95" i="4"/>
  <c r="BL96" i="4"/>
  <c r="BL97" i="4"/>
  <c r="BL98" i="4"/>
  <c r="BL99" i="4"/>
  <c r="BL100" i="4"/>
  <c r="BL101" i="4"/>
  <c r="BL102" i="4"/>
  <c r="BL103" i="4"/>
  <c r="BL104" i="4"/>
  <c r="BL105" i="4"/>
  <c r="BL106" i="4"/>
  <c r="BL107" i="4"/>
  <c r="BL108" i="4"/>
  <c r="BL109" i="4"/>
  <c r="BL110" i="4"/>
  <c r="BL111" i="4"/>
  <c r="BL112" i="4"/>
  <c r="BL113" i="4"/>
  <c r="BL114" i="4"/>
  <c r="BL115" i="4"/>
  <c r="BL116" i="4"/>
  <c r="BL117" i="4"/>
  <c r="BL118" i="4"/>
  <c r="BL119" i="4"/>
  <c r="BL120" i="4"/>
  <c r="BL121" i="4"/>
  <c r="BK3" i="4"/>
  <c r="BK4" i="4"/>
  <c r="BK5" i="4"/>
  <c r="BK6" i="4"/>
  <c r="BK7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K62" i="4"/>
  <c r="BK63" i="4"/>
  <c r="BK64" i="4"/>
  <c r="BK65" i="4"/>
  <c r="BK66" i="4"/>
  <c r="BK67" i="4"/>
  <c r="BK68" i="4"/>
  <c r="BK69" i="4"/>
  <c r="BK70" i="4"/>
  <c r="BK71" i="4"/>
  <c r="BK72" i="4"/>
  <c r="BK73" i="4"/>
  <c r="BK74" i="4"/>
  <c r="BK75" i="4"/>
  <c r="BK76" i="4"/>
  <c r="BK77" i="4"/>
  <c r="BK78" i="4"/>
  <c r="BK79" i="4"/>
  <c r="BK80" i="4"/>
  <c r="BK81" i="4"/>
  <c r="BK82" i="4"/>
  <c r="BK83" i="4"/>
  <c r="BK84" i="4"/>
  <c r="BK85" i="4"/>
  <c r="BK86" i="4"/>
  <c r="BK87" i="4"/>
  <c r="BK88" i="4"/>
  <c r="BK89" i="4"/>
  <c r="BK90" i="4"/>
  <c r="BK91" i="4"/>
  <c r="BK92" i="4"/>
  <c r="BK93" i="4"/>
  <c r="BK94" i="4"/>
  <c r="BK95" i="4"/>
  <c r="BK96" i="4"/>
  <c r="BK97" i="4"/>
  <c r="BK98" i="4"/>
  <c r="BK99" i="4"/>
  <c r="BK100" i="4"/>
  <c r="BK101" i="4"/>
  <c r="BK102" i="4"/>
  <c r="BK103" i="4"/>
  <c r="BK104" i="4"/>
  <c r="BK105" i="4"/>
  <c r="BK106" i="4"/>
  <c r="BK107" i="4"/>
  <c r="BK108" i="4"/>
  <c r="BK109" i="4"/>
  <c r="BK110" i="4"/>
  <c r="BK111" i="4"/>
  <c r="BK112" i="4"/>
  <c r="BK113" i="4"/>
  <c r="BK114" i="4"/>
  <c r="BK115" i="4"/>
  <c r="BK116" i="4"/>
  <c r="BK117" i="4"/>
  <c r="BK118" i="4"/>
  <c r="BK119" i="4"/>
  <c r="BK120" i="4"/>
  <c r="BK121" i="4"/>
  <c r="BM2" i="4"/>
  <c r="BL2" i="4"/>
  <c r="BK2" i="4"/>
</calcChain>
</file>

<file path=xl/sharedStrings.xml><?xml version="1.0" encoding="utf-8"?>
<sst xmlns="http://schemas.openxmlformats.org/spreadsheetml/2006/main" count="386" uniqueCount="105">
  <si>
    <t>+sucrose survival</t>
    <phoneticPr fontId="2" type="noConversion"/>
  </si>
  <si>
    <t>+sucrose SEM</t>
    <phoneticPr fontId="2" type="noConversion"/>
  </si>
  <si>
    <t>+sucrose</t>
    <phoneticPr fontId="2" type="noConversion"/>
  </si>
  <si>
    <t>-sucrose</t>
    <phoneticPr fontId="2" type="noConversion"/>
  </si>
  <si>
    <t>-sucrose SEM</t>
    <phoneticPr fontId="2" type="noConversion"/>
  </si>
  <si>
    <t>-sucrose survival</t>
    <phoneticPr fontId="2" type="noConversion"/>
  </si>
  <si>
    <t>+sucrose</t>
    <phoneticPr fontId="2" type="noConversion"/>
  </si>
  <si>
    <t>+sucrose SEM</t>
    <phoneticPr fontId="2" type="noConversion"/>
  </si>
  <si>
    <t>+sucrose survival</t>
    <phoneticPr fontId="2" type="noConversion"/>
  </si>
  <si>
    <t>M8-11.10</t>
  </si>
  <si>
    <t>M20-11.11</t>
  </si>
  <si>
    <t>M35-11.12</t>
  </si>
  <si>
    <t>M8-11.10-ST</t>
    <phoneticPr fontId="2" type="noConversion"/>
  </si>
  <si>
    <t>M20-11.11-ST</t>
    <phoneticPr fontId="2" type="noConversion"/>
  </si>
  <si>
    <t>M35-11.12-ST</t>
    <phoneticPr fontId="2" type="noConversion"/>
  </si>
  <si>
    <t>M7-12.10</t>
    <phoneticPr fontId="2" type="noConversion"/>
  </si>
  <si>
    <t>M6-12.6</t>
    <phoneticPr fontId="2" type="noConversion"/>
  </si>
  <si>
    <t>M34-12.3</t>
    <phoneticPr fontId="2" type="noConversion"/>
  </si>
  <si>
    <t>M8-11.29</t>
    <phoneticPr fontId="2" type="noConversion"/>
  </si>
  <si>
    <t>M7-12.10-ST</t>
    <phoneticPr fontId="2" type="noConversion"/>
  </si>
  <si>
    <t>M6-12.6-ST</t>
    <phoneticPr fontId="2" type="noConversion"/>
  </si>
  <si>
    <t>M34-12.3-ST</t>
    <phoneticPr fontId="2" type="noConversion"/>
  </si>
  <si>
    <t>M8-11.29-ST</t>
    <phoneticPr fontId="2" type="noConversion"/>
  </si>
  <si>
    <t>M7-10.12</t>
    <phoneticPr fontId="2" type="noConversion"/>
  </si>
  <si>
    <t>M8-10.12</t>
    <phoneticPr fontId="2" type="noConversion"/>
  </si>
  <si>
    <t>M15-10.13</t>
    <phoneticPr fontId="2" type="noConversion"/>
  </si>
  <si>
    <t>M14-10.13</t>
    <phoneticPr fontId="2" type="noConversion"/>
  </si>
  <si>
    <t>M7-10.12-st</t>
    <phoneticPr fontId="2" type="noConversion"/>
  </si>
  <si>
    <t>M8-10.12-ST</t>
    <phoneticPr fontId="2" type="noConversion"/>
  </si>
  <si>
    <t>M15-10.13-ST</t>
    <phoneticPr fontId="2" type="noConversion"/>
  </si>
  <si>
    <t>M14-10.13-st</t>
    <phoneticPr fontId="2" type="noConversion"/>
  </si>
  <si>
    <t>M4-12.21</t>
    <phoneticPr fontId="2" type="noConversion"/>
  </si>
  <si>
    <t>M5-12.21</t>
    <phoneticPr fontId="2" type="noConversion"/>
  </si>
  <si>
    <t>M10-10.16</t>
    <phoneticPr fontId="2" type="noConversion"/>
  </si>
  <si>
    <t>M10-10.16-ST</t>
    <phoneticPr fontId="2" type="noConversion"/>
  </si>
  <si>
    <t>M4-12.21-ST</t>
    <phoneticPr fontId="2" type="noConversion"/>
  </si>
  <si>
    <t>M5-12.21-ST</t>
    <phoneticPr fontId="2" type="noConversion"/>
  </si>
  <si>
    <t>M31-3.12</t>
    <phoneticPr fontId="2" type="noConversion"/>
  </si>
  <si>
    <t>M24-3.11</t>
    <phoneticPr fontId="2" type="noConversion"/>
  </si>
  <si>
    <t>M27-3.11</t>
    <phoneticPr fontId="2" type="noConversion"/>
  </si>
  <si>
    <t>M16-3.13</t>
    <phoneticPr fontId="2" type="noConversion"/>
  </si>
  <si>
    <t>M16-ST-3.13</t>
    <phoneticPr fontId="2" type="noConversion"/>
  </si>
  <si>
    <t>M27-ST-3.11</t>
    <phoneticPr fontId="2" type="noConversion"/>
  </si>
  <si>
    <t>M24-ST-3.11</t>
    <phoneticPr fontId="2" type="noConversion"/>
  </si>
  <si>
    <t>M31-ST-3.12</t>
    <phoneticPr fontId="2" type="noConversion"/>
  </si>
  <si>
    <t>M23-3.11</t>
    <phoneticPr fontId="2" type="noConversion"/>
  </si>
  <si>
    <t>M22-3.11</t>
    <phoneticPr fontId="2" type="noConversion"/>
  </si>
  <si>
    <t>M30-3.12</t>
    <phoneticPr fontId="2" type="noConversion"/>
  </si>
  <si>
    <t>M30-ST-3.12</t>
    <phoneticPr fontId="2" type="noConversion"/>
  </si>
  <si>
    <t>M22-ST-3.11</t>
    <phoneticPr fontId="2" type="noConversion"/>
  </si>
  <si>
    <t>M23-ST-3.11</t>
    <phoneticPr fontId="2" type="noConversion"/>
  </si>
  <si>
    <t>FED (ATG5 RNAi~BD-AD-AKHR)</t>
    <phoneticPr fontId="2" type="noConversion"/>
  </si>
  <si>
    <t>ST (ATG5 RNAi~BD-AD-AKHR)</t>
    <phoneticPr fontId="2" type="noConversion"/>
  </si>
  <si>
    <t>FED (ATG5 RNAi~BD-AKHR)</t>
    <phoneticPr fontId="2" type="noConversion"/>
  </si>
  <si>
    <t>ST (ATG5 RNAi~BD-AKHR)</t>
    <phoneticPr fontId="2" type="noConversion"/>
  </si>
  <si>
    <t>FED (W+~BD-AD-AKHR)</t>
    <phoneticPr fontId="2" type="noConversion"/>
  </si>
  <si>
    <t>ST (W+~BD-AD-AKHR)</t>
    <phoneticPr fontId="2" type="noConversion"/>
  </si>
  <si>
    <t>FED1</t>
    <phoneticPr fontId="2" type="noConversion"/>
  </si>
  <si>
    <t>FED2</t>
    <phoneticPr fontId="2" type="noConversion"/>
  </si>
  <si>
    <t>FED3</t>
    <phoneticPr fontId="2" type="noConversion"/>
  </si>
  <si>
    <t>FED4</t>
    <phoneticPr fontId="2" type="noConversion"/>
  </si>
  <si>
    <t>FED5</t>
    <phoneticPr fontId="2" type="noConversion"/>
  </si>
  <si>
    <t>FED (AKHR-/-)</t>
    <phoneticPr fontId="2" type="noConversion"/>
  </si>
  <si>
    <t>ST (AKHR-/-)</t>
    <phoneticPr fontId="2" type="noConversion"/>
  </si>
  <si>
    <t>ST1</t>
    <phoneticPr fontId="2" type="noConversion"/>
  </si>
  <si>
    <t>ST2</t>
    <phoneticPr fontId="2" type="noConversion"/>
  </si>
  <si>
    <t>ST3</t>
    <phoneticPr fontId="2" type="noConversion"/>
  </si>
  <si>
    <t>ST4</t>
    <phoneticPr fontId="2" type="noConversion"/>
  </si>
  <si>
    <t>ST5</t>
    <phoneticPr fontId="2" type="noConversion"/>
  </si>
  <si>
    <t>FED (Kir2.1~BD-AD-AKHR)</t>
    <phoneticPr fontId="2" type="noConversion"/>
  </si>
  <si>
    <t>ST (Kir2.1~BD-AD-AKHR)</t>
    <phoneticPr fontId="2" type="noConversion"/>
  </si>
  <si>
    <t>FED (Kir2.1~BD-AKHR)</t>
    <phoneticPr fontId="2" type="noConversion"/>
  </si>
  <si>
    <t>ST (Kir2.1~BD-AKHR)</t>
    <phoneticPr fontId="2" type="noConversion"/>
  </si>
  <si>
    <t>FED (NachBac~BD-AD-AKHR)</t>
    <phoneticPr fontId="2" type="noConversion"/>
  </si>
  <si>
    <t>ST (NachBac~BD-AD-AKHR)</t>
    <phoneticPr fontId="2" type="noConversion"/>
  </si>
  <si>
    <t>FED (NachBac~BD-AKHR)</t>
    <phoneticPr fontId="2" type="noConversion"/>
  </si>
  <si>
    <t>ST (NachBac~BD-AKHR)</t>
    <phoneticPr fontId="2" type="noConversion"/>
  </si>
  <si>
    <t>FED (ATG7 RNAi~BD-AD-AKHR)</t>
    <phoneticPr fontId="2" type="noConversion"/>
  </si>
  <si>
    <t>ST (ATG7 RNAi~BD-AD-AKHR)</t>
    <phoneticPr fontId="2" type="noConversion"/>
  </si>
  <si>
    <t>FED (ATG7 RNAi~BD-AKHR)</t>
    <phoneticPr fontId="2" type="noConversion"/>
  </si>
  <si>
    <t>ST (ATG7 RNAi~BD-AKHR)</t>
    <phoneticPr fontId="2" type="noConversion"/>
  </si>
  <si>
    <t>M5-10.31</t>
    <phoneticPr fontId="2" type="noConversion"/>
  </si>
  <si>
    <t>M8-11.8</t>
    <phoneticPr fontId="2" type="noConversion"/>
  </si>
  <si>
    <t>M8-11.8-ST</t>
    <phoneticPr fontId="2" type="noConversion"/>
  </si>
  <si>
    <t>M5-10.31-ST</t>
    <phoneticPr fontId="2" type="noConversion"/>
  </si>
  <si>
    <t>M4-2.7</t>
    <phoneticPr fontId="2" type="noConversion"/>
  </si>
  <si>
    <t>M6-2.7</t>
    <phoneticPr fontId="2" type="noConversion"/>
  </si>
  <si>
    <t>M20-1.31</t>
    <phoneticPr fontId="2" type="noConversion"/>
  </si>
  <si>
    <t>M20-ST-1.31</t>
    <phoneticPr fontId="2" type="noConversion"/>
  </si>
  <si>
    <t>M6-ST-2.7</t>
    <phoneticPr fontId="2" type="noConversion"/>
  </si>
  <si>
    <t>M4-ST-2.7</t>
    <phoneticPr fontId="2" type="noConversion"/>
  </si>
  <si>
    <t>M30-11.23</t>
    <phoneticPr fontId="2" type="noConversion"/>
  </si>
  <si>
    <t>M5-11.21</t>
    <phoneticPr fontId="2" type="noConversion"/>
  </si>
  <si>
    <t>M6-11.21</t>
    <phoneticPr fontId="2" type="noConversion"/>
  </si>
  <si>
    <t>M7-11.21</t>
    <phoneticPr fontId="2" type="noConversion"/>
  </si>
  <si>
    <t>M7-11.21-ST</t>
    <phoneticPr fontId="2" type="noConversion"/>
  </si>
  <si>
    <t>M6-11.21-ST</t>
    <phoneticPr fontId="2" type="noConversion"/>
  </si>
  <si>
    <t>M5-11.21-ST</t>
    <phoneticPr fontId="2" type="noConversion"/>
  </si>
  <si>
    <t>M30-11.23-ST</t>
    <phoneticPr fontId="2" type="noConversion"/>
  </si>
  <si>
    <t>M39-11.24</t>
    <phoneticPr fontId="2" type="noConversion"/>
  </si>
  <si>
    <t>M37-11.24</t>
    <phoneticPr fontId="2" type="noConversion"/>
  </si>
  <si>
    <t>M38-11.24</t>
    <phoneticPr fontId="2" type="noConversion"/>
  </si>
  <si>
    <t>M38-11.24-ST</t>
    <phoneticPr fontId="2" type="noConversion"/>
  </si>
  <si>
    <t>M37-11.24-ST</t>
    <phoneticPr fontId="2" type="noConversion"/>
  </si>
  <si>
    <t>M39-11.24-ST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</si>
</sst>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宋体"/>
      <family val="2"/>
      <scheme val="minor"/>
    </font>
    <font>
      <sz val="12"/>
      <color theme="1"/>
      <name val="宋体"/>
      <family val="2"/>
      <charset val="136"/>
      <scheme val="minor"/>
    </font>
    <font>
      <sz val="9"/>
      <name val="宋体"/>
      <family val="3"/>
      <charset val="134"/>
      <scheme val="minor"/>
    </font>
    <font>
      <u/>
      <sz val="11"/>
      <color theme="10"/>
      <name val="宋体"/>
      <family val="2"/>
      <scheme val="minor"/>
    </font>
    <font>
      <u/>
      <sz val="11"/>
      <color theme="11"/>
      <name val="宋体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7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19">
    <xf numFmtId="0" fontId="0" fillId="0" borderId="0" xfId="0"/>
    <xf numFmtId="0" fontId="1" fillId="0" borderId="0" xfId="1" applyFill="1"/>
    <xf numFmtId="0" fontId="1" fillId="0" borderId="0" xfId="1"/>
    <xf numFmtId="9" fontId="0" fillId="0" borderId="0" xfId="2" applyFont="1" applyFill="1"/>
    <xf numFmtId="0" fontId="1" fillId="2" borderId="0" xfId="1" applyFill="1"/>
    <xf numFmtId="9" fontId="0" fillId="0" borderId="0" xfId="2" quotePrefix="1" applyFont="1" applyFill="1"/>
    <xf numFmtId="0" fontId="1" fillId="0" borderId="0" xfId="1" quotePrefix="1" applyFill="1"/>
    <xf numFmtId="9" fontId="0" fillId="2" borderId="0" xfId="2" applyFont="1" applyFill="1"/>
    <xf numFmtId="0" fontId="0" fillId="0" borderId="0" xfId="0" applyFill="1"/>
    <xf numFmtId="0" fontId="0" fillId="2" borderId="0" xfId="0" applyFill="1"/>
    <xf numFmtId="0" fontId="0" fillId="0" borderId="0" xfId="0" quotePrefix="1" applyFill="1"/>
    <xf numFmtId="0" fontId="0" fillId="0" borderId="0" xfId="0" applyFill="1" applyAlignment="1">
      <alignment horizontal="center"/>
    </xf>
    <xf numFmtId="21" fontId="0" fillId="0" borderId="0" xfId="0" applyNumberFormat="1" applyFill="1" applyAlignment="1">
      <alignment horizontal="center"/>
    </xf>
    <xf numFmtId="21" fontId="0" fillId="2" borderId="0" xfId="0" applyNumberFormat="1" applyFill="1" applyAlignment="1">
      <alignment horizontal="center"/>
    </xf>
    <xf numFmtId="0" fontId="1" fillId="0" borderId="0" xfId="1" applyFill="1" applyAlignment="1">
      <alignment horizontal="center"/>
    </xf>
    <xf numFmtId="0" fontId="1" fillId="0" borderId="0" xfId="1" quotePrefix="1"/>
    <xf numFmtId="9" fontId="0" fillId="0" borderId="0" xfId="2" quotePrefix="1" applyFont="1"/>
    <xf numFmtId="9" fontId="0" fillId="0" borderId="0" xfId="2" applyFont="1"/>
    <xf numFmtId="0" fontId="0" fillId="2" borderId="0" xfId="0" applyFont="1" applyFill="1"/>
  </cellXfs>
  <cellStyles count="47">
    <cellStyle name="百分比 2" xfId="2" xr:uid="{00000000-0005-0000-0000-000000000000}"/>
    <cellStyle name="常规" xfId="0" builtinId="0"/>
    <cellStyle name="常规 2" xfId="1" xr:uid="{00000000-0005-0000-0000-000002000000}"/>
    <cellStyle name="超链接" xfId="3" builtinId="8" hidden="1"/>
    <cellStyle name="超链接" xfId="5" builtinId="8" hidden="1"/>
    <cellStyle name="超链接" xfId="7" builtinId="8" hidden="1"/>
    <cellStyle name="超链接" xfId="9" builtinId="8" hidden="1"/>
    <cellStyle name="超链接" xfId="11" builtinId="8" hidden="1"/>
    <cellStyle name="超链接" xfId="13" builtinId="8" hidden="1"/>
    <cellStyle name="超链接" xfId="15" builtinId="8" hidden="1"/>
    <cellStyle name="超链接" xfId="17" builtinId="8" hidden="1"/>
    <cellStyle name="超链接" xfId="19" builtinId="8" hidden="1"/>
    <cellStyle name="超链接" xfId="21" builtinId="8" hidden="1"/>
    <cellStyle name="超链接" xfId="23" builtinId="8" hidden="1"/>
    <cellStyle name="超链接" xfId="25" builtinId="8" hidden="1"/>
    <cellStyle name="超链接" xfId="27" builtinId="8" hidden="1"/>
    <cellStyle name="超链接" xfId="29" builtinId="8" hidden="1"/>
    <cellStyle name="超链接" xfId="31" builtinId="8" hidden="1"/>
    <cellStyle name="超链接" xfId="33" builtinId="8" hidden="1"/>
    <cellStyle name="超链接" xfId="35" builtinId="8" hidden="1"/>
    <cellStyle name="超链接" xfId="37" builtinId="8" hidden="1"/>
    <cellStyle name="超链接" xfId="39" builtinId="8" hidden="1"/>
    <cellStyle name="超链接" xfId="41" builtinId="8" hidden="1"/>
    <cellStyle name="超链接" xfId="43" builtinId="8" hidden="1"/>
    <cellStyle name="超链接" xfId="45" builtinId="8" hidden="1"/>
    <cellStyle name="已访问的超链接" xfId="4" builtinId="9" hidden="1"/>
    <cellStyle name="已访问的超链接" xfId="6" builtinId="9" hidden="1"/>
    <cellStyle name="已访问的超链接" xfId="8" builtinId="9" hidden="1"/>
    <cellStyle name="已访问的超链接" xfId="10" builtinId="9" hidden="1"/>
    <cellStyle name="已访问的超链接" xfId="12" builtinId="9" hidden="1"/>
    <cellStyle name="已访问的超链接" xfId="14" builtinId="9" hidden="1"/>
    <cellStyle name="已访问的超链接" xfId="16" builtinId="9" hidden="1"/>
    <cellStyle name="已访问的超链接" xfId="18" builtinId="9" hidden="1"/>
    <cellStyle name="已访问的超链接" xfId="20" builtinId="9" hidden="1"/>
    <cellStyle name="已访问的超链接" xfId="22" builtinId="9" hidden="1"/>
    <cellStyle name="已访问的超链接" xfId="24" builtinId="9" hidden="1"/>
    <cellStyle name="已访问的超链接" xfId="26" builtinId="9" hidden="1"/>
    <cellStyle name="已访问的超链接" xfId="28" builtinId="9" hidden="1"/>
    <cellStyle name="已访问的超链接" xfId="30" builtinId="9" hidden="1"/>
    <cellStyle name="已访问的超链接" xfId="32" builtinId="9" hidden="1"/>
    <cellStyle name="已访问的超链接" xfId="34" builtinId="9" hidden="1"/>
    <cellStyle name="已访问的超链接" xfId="36" builtinId="9" hidden="1"/>
    <cellStyle name="已访问的超链接" xfId="38" builtinId="9" hidden="1"/>
    <cellStyle name="已访问的超链接" xfId="40" builtinId="9" hidden="1"/>
    <cellStyle name="已访问的超链接" xfId="42" builtinId="9" hidden="1"/>
    <cellStyle name="已访问的超链接" xfId="44" builtinId="9" hidden="1"/>
    <cellStyle name="已访问的超链接" xfId="46" builtinId="9" hidden="1"/>
  </cellStyles>
  <dxfs count="0"/>
  <tableStyles count="0" defaultTableStyle="TableStyleMedium2" defaultPivotStyle="PivotStyleMedium9"/>
  <colors>
    <mruColors>
      <color rgb="FFFFCC99"/>
      <color rgb="FFFF6600"/>
      <color rgb="FF9933FF"/>
      <color rgb="FF006600"/>
      <color rgb="FF99FF99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</xdr:colOff>
      <xdr:row>121</xdr:row>
      <xdr:rowOff>76200</xdr:rowOff>
    </xdr:from>
    <xdr:to>
      <xdr:col>1</xdr:col>
      <xdr:colOff>460375</xdr:colOff>
      <xdr:row>132</xdr:row>
      <xdr:rowOff>140700</xdr:rowOff>
    </xdr:to>
    <xdr:pic>
      <xdr:nvPicPr>
        <xdr:cNvPr id="82" name="图片 81">
          <a:extLst>
            <a:ext uri="{FF2B5EF4-FFF2-40B4-BE49-F238E27FC236}">
              <a16:creationId xmlns:a16="http://schemas.microsoft.com/office/drawing/2014/main" id="{9F80DCA2-0E90-4C0A-A388-5537EA41D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25" y="23126700"/>
          <a:ext cx="2311400" cy="21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121</xdr:row>
      <xdr:rowOff>69850</xdr:rowOff>
    </xdr:from>
    <xdr:to>
      <xdr:col>2</xdr:col>
      <xdr:colOff>50083</xdr:colOff>
      <xdr:row>132</xdr:row>
      <xdr:rowOff>134350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59CDBEBF-7158-4707-8D42-C89638DC7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6" y="23120350"/>
          <a:ext cx="2447207" cy="216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92075</xdr:colOff>
      <xdr:row>121</xdr:row>
      <xdr:rowOff>136525</xdr:rowOff>
    </xdr:from>
    <xdr:to>
      <xdr:col>1</xdr:col>
      <xdr:colOff>531113</xdr:colOff>
      <xdr:row>133</xdr:row>
      <xdr:rowOff>10525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E3408366-E5CA-4897-9029-2CAD510F4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75" y="23187025"/>
          <a:ext cx="2312288" cy="216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98425</xdr:colOff>
      <xdr:row>121</xdr:row>
      <xdr:rowOff>98425</xdr:rowOff>
    </xdr:from>
    <xdr:to>
      <xdr:col>1</xdr:col>
      <xdr:colOff>562616</xdr:colOff>
      <xdr:row>132</xdr:row>
      <xdr:rowOff>162925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08AC20E-8CFF-4621-91C4-E2321985D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425" y="23148925"/>
          <a:ext cx="2337441" cy="21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A222"/>
  <sheetViews>
    <sheetView workbookViewId="0">
      <selection sqref="A1:A1048576"/>
    </sheetView>
  </sheetViews>
  <sheetFormatPr defaultColWidth="10.90625" defaultRowHeight="15" x14ac:dyDescent="0.55000000000000004"/>
  <cols>
    <col min="1" max="1" width="26.81640625" style="14" customWidth="1"/>
    <col min="2" max="2" width="10.90625" style="1" customWidth="1"/>
    <col min="3" max="17" width="10.90625" style="1"/>
    <col min="18" max="18" width="10.90625" style="1" customWidth="1"/>
    <col min="19" max="33" width="10.90625" style="1"/>
    <col min="34" max="34" width="10.90625" style="1" customWidth="1"/>
    <col min="35" max="49" width="10.90625" style="1"/>
    <col min="50" max="50" width="10.90625" style="1" customWidth="1"/>
    <col min="51" max="66" width="10.90625" style="1"/>
    <col min="67" max="67" width="26.81640625" style="14" customWidth="1"/>
    <col min="68" max="81" width="8.90625" style="1"/>
    <col min="82" max="112" width="10.90625" style="1"/>
    <col min="113" max="133" width="10.90625" style="2"/>
    <col min="134" max="134" width="10.90625" style="1"/>
    <col min="135" max="135" width="26.81640625" style="14" customWidth="1"/>
    <col min="136" max="165" width="8.90625" style="8"/>
    <col min="166" max="181" width="10.90625" style="8"/>
    <col min="182" max="186" width="10.90625" style="2"/>
    <col min="187" max="187" width="26.81640625" style="14" customWidth="1"/>
    <col min="188" max="235" width="10.90625" style="8"/>
    <col min="236" max="240" width="10.90625" style="1"/>
    <col min="241" max="241" width="25.1328125" style="14" customWidth="1"/>
    <col min="242" max="243" width="10.90625" style="1"/>
    <col min="244" max="244" width="14.2265625" style="1" customWidth="1"/>
    <col min="245" max="245" width="13.1796875" style="1" customWidth="1"/>
    <col min="246" max="247" width="10.90625" style="2"/>
    <col min="248" max="249" width="10.90625" style="1"/>
    <col min="250" max="250" width="14.6328125" style="1" customWidth="1"/>
    <col min="251" max="251" width="10.90625" style="2"/>
    <col min="252" max="285" width="10.90625" style="1"/>
    <col min="286" max="286" width="18.6328125" style="1" customWidth="1"/>
    <col min="287" max="287" width="18.90625" style="1" customWidth="1"/>
    <col min="288" max="288" width="15.453125" style="1" customWidth="1"/>
    <col min="289" max="289" width="10.90625" style="1"/>
    <col min="290" max="290" width="25.1328125" style="14" customWidth="1"/>
    <col min="291" max="291" width="8.90625" style="2"/>
    <col min="292" max="292" width="12.90625" style="1" customWidth="1"/>
    <col min="293" max="293" width="13.26953125" style="1" customWidth="1"/>
    <col min="294" max="294" width="11.26953125" style="1" customWidth="1"/>
    <col min="295" max="336" width="8.90625" style="2"/>
    <col min="337" max="337" width="19.08984375" style="1" customWidth="1"/>
    <col min="338" max="338" width="17.76953125" style="1" customWidth="1"/>
    <col min="339" max="339" width="17.54296875" style="1" customWidth="1"/>
    <col min="340" max="16384" width="10.90625" style="1"/>
  </cols>
  <sheetData>
    <row r="1" spans="1:339" ht="15" customHeight="1" x14ac:dyDescent="0.55000000000000004">
      <c r="A1" s="11" t="s">
        <v>51</v>
      </c>
      <c r="B1" s="8" t="s">
        <v>23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 t="s">
        <v>24</v>
      </c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 t="s">
        <v>25</v>
      </c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 t="s">
        <v>26</v>
      </c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K1" s="6" t="s">
        <v>6</v>
      </c>
      <c r="BL1" s="6" t="s">
        <v>7</v>
      </c>
      <c r="BM1" s="5" t="s">
        <v>8</v>
      </c>
      <c r="BN1" s="2"/>
      <c r="BO1" s="11" t="s">
        <v>52</v>
      </c>
      <c r="BP1" s="8" t="s">
        <v>27</v>
      </c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 t="s">
        <v>28</v>
      </c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 t="s">
        <v>29</v>
      </c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 t="s">
        <v>30</v>
      </c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EA1" s="6" t="s">
        <v>3</v>
      </c>
      <c r="EB1" s="6" t="s">
        <v>4</v>
      </c>
      <c r="EC1" s="5" t="s">
        <v>5</v>
      </c>
      <c r="EE1" s="11" t="s">
        <v>53</v>
      </c>
      <c r="EF1" s="8" t="s">
        <v>31</v>
      </c>
      <c r="EV1" s="8" t="s">
        <v>32</v>
      </c>
      <c r="FL1" s="8" t="s">
        <v>33</v>
      </c>
      <c r="FZ1" s="8"/>
      <c r="GA1" s="6" t="s">
        <v>2</v>
      </c>
      <c r="GB1" s="6" t="s">
        <v>1</v>
      </c>
      <c r="GC1" s="5" t="s">
        <v>0</v>
      </c>
      <c r="GE1" s="11" t="s">
        <v>54</v>
      </c>
      <c r="GF1" s="8" t="s">
        <v>34</v>
      </c>
      <c r="GV1" s="8" t="s">
        <v>35</v>
      </c>
      <c r="HL1" s="8" t="s">
        <v>36</v>
      </c>
      <c r="IC1" s="6" t="s">
        <v>3</v>
      </c>
      <c r="ID1" s="6" t="s">
        <v>4</v>
      </c>
      <c r="IE1" s="5" t="s">
        <v>5</v>
      </c>
      <c r="IG1" s="11" t="s">
        <v>55</v>
      </c>
      <c r="IH1" s="1" t="s">
        <v>9</v>
      </c>
      <c r="IL1" s="1"/>
      <c r="IM1" s="1"/>
      <c r="IQ1" s="1"/>
      <c r="IW1" s="1" t="s">
        <v>10</v>
      </c>
      <c r="JM1" s="1" t="s">
        <v>11</v>
      </c>
      <c r="JZ1" s="6" t="s">
        <v>2</v>
      </c>
      <c r="KA1" s="6" t="s">
        <v>1</v>
      </c>
      <c r="KB1" s="5" t="s">
        <v>0</v>
      </c>
      <c r="KD1" s="11" t="s">
        <v>56</v>
      </c>
      <c r="KE1" s="8" t="s">
        <v>12</v>
      </c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 t="s">
        <v>13</v>
      </c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 t="s">
        <v>14</v>
      </c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Y1" s="6" t="s">
        <v>3</v>
      </c>
      <c r="LZ1" s="6" t="s">
        <v>4</v>
      </c>
      <c r="MA1" s="5" t="s">
        <v>5</v>
      </c>
    </row>
    <row r="2" spans="1:339" x14ac:dyDescent="0.55000000000000004">
      <c r="A2" s="12">
        <v>0.85416666666666663</v>
      </c>
      <c r="B2" s="8">
        <v>38</v>
      </c>
      <c r="C2" s="8">
        <v>66</v>
      </c>
      <c r="D2" s="8">
        <v>95</v>
      </c>
      <c r="E2" s="8">
        <v>23</v>
      </c>
      <c r="F2" s="8">
        <v>32</v>
      </c>
      <c r="G2" s="8">
        <v>31</v>
      </c>
      <c r="H2" s="8">
        <v>20</v>
      </c>
      <c r="I2" s="8">
        <v>34</v>
      </c>
      <c r="J2" s="8">
        <v>29</v>
      </c>
      <c r="K2" s="8">
        <v>31</v>
      </c>
      <c r="L2" s="8">
        <v>20</v>
      </c>
      <c r="M2" s="8">
        <v>58</v>
      </c>
      <c r="N2" s="8">
        <v>34</v>
      </c>
      <c r="O2" s="8">
        <v>51</v>
      </c>
      <c r="P2" s="8">
        <v>35</v>
      </c>
      <c r="Q2" s="8">
        <v>55</v>
      </c>
      <c r="R2" s="8">
        <v>51</v>
      </c>
      <c r="S2" s="8">
        <v>24</v>
      </c>
      <c r="T2" s="8">
        <v>16</v>
      </c>
      <c r="U2" s="8">
        <v>0</v>
      </c>
      <c r="V2" s="8">
        <v>52</v>
      </c>
      <c r="W2" s="8">
        <v>30</v>
      </c>
      <c r="X2" s="8">
        <v>52</v>
      </c>
      <c r="Y2" s="8">
        <v>43</v>
      </c>
      <c r="Z2" s="8">
        <v>49</v>
      </c>
      <c r="AA2" s="8">
        <v>95</v>
      </c>
      <c r="AB2" s="8">
        <v>53</v>
      </c>
      <c r="AC2" s="8">
        <v>20</v>
      </c>
      <c r="AD2" s="8">
        <v>56</v>
      </c>
      <c r="AE2" s="8">
        <v>51</v>
      </c>
      <c r="AF2" s="8">
        <v>65</v>
      </c>
      <c r="AG2" s="8">
        <v>25</v>
      </c>
      <c r="AH2" s="8">
        <v>9</v>
      </c>
      <c r="AI2" s="8">
        <v>10</v>
      </c>
      <c r="AJ2" s="8">
        <v>25</v>
      </c>
      <c r="AK2" s="8">
        <v>29</v>
      </c>
      <c r="AL2" s="8">
        <v>38</v>
      </c>
      <c r="AM2" s="8">
        <v>35</v>
      </c>
      <c r="AN2" s="8">
        <v>50</v>
      </c>
      <c r="AO2" s="8">
        <v>36</v>
      </c>
      <c r="AP2" s="8">
        <v>39</v>
      </c>
      <c r="AQ2" s="8">
        <v>59</v>
      </c>
      <c r="AR2" s="8">
        <v>57</v>
      </c>
      <c r="AS2" s="8">
        <v>29</v>
      </c>
      <c r="AT2" s="8">
        <v>48</v>
      </c>
      <c r="AU2" s="8">
        <v>57</v>
      </c>
      <c r="AV2" s="8">
        <v>39</v>
      </c>
      <c r="AW2" s="8">
        <v>33</v>
      </c>
      <c r="AX2" s="8">
        <v>32</v>
      </c>
      <c r="AY2" s="8">
        <v>23</v>
      </c>
      <c r="AZ2" s="8">
        <v>12</v>
      </c>
      <c r="BA2" s="8">
        <v>53</v>
      </c>
      <c r="BB2" s="8">
        <v>38</v>
      </c>
      <c r="BC2" s="8">
        <v>69</v>
      </c>
      <c r="BD2" s="8">
        <v>59</v>
      </c>
      <c r="BE2" s="8">
        <v>30</v>
      </c>
      <c r="BF2" s="8">
        <v>53</v>
      </c>
      <c r="BG2" s="8">
        <v>55</v>
      </c>
      <c r="BH2" s="8">
        <v>39</v>
      </c>
      <c r="BI2" s="8">
        <v>37</v>
      </c>
      <c r="BK2" s="1">
        <f>AVERAGE(B2:BI2)</f>
        <v>40.450000000000003</v>
      </c>
      <c r="BL2" s="1">
        <f>STDEV(B2:BI2)/SQRT(COUNTA(B2:BI2))</f>
        <v>2.394134192369644</v>
      </c>
      <c r="BM2" s="3">
        <f>COUNT(B2:BI2)/60</f>
        <v>1</v>
      </c>
      <c r="BN2" s="2"/>
      <c r="BO2" s="12">
        <v>0.85416666666666663</v>
      </c>
      <c r="BP2" s="8">
        <v>40</v>
      </c>
      <c r="BQ2" s="8">
        <v>41</v>
      </c>
      <c r="BR2" s="8">
        <v>44</v>
      </c>
      <c r="BS2" s="8">
        <v>36</v>
      </c>
      <c r="BT2" s="8">
        <v>32</v>
      </c>
      <c r="BU2" s="8">
        <v>34</v>
      </c>
      <c r="BV2" s="8">
        <v>52</v>
      </c>
      <c r="BW2" s="8">
        <v>33</v>
      </c>
      <c r="BX2" s="8">
        <v>45</v>
      </c>
      <c r="BY2" s="8">
        <v>30</v>
      </c>
      <c r="BZ2" s="8">
        <v>31</v>
      </c>
      <c r="CA2" s="8">
        <v>66</v>
      </c>
      <c r="CB2" s="8">
        <v>28</v>
      </c>
      <c r="CC2" s="8">
        <v>40</v>
      </c>
      <c r="CD2" s="8">
        <v>49</v>
      </c>
      <c r="CE2" s="8">
        <v>41</v>
      </c>
      <c r="CF2" s="8">
        <v>51</v>
      </c>
      <c r="CG2" s="8">
        <v>36</v>
      </c>
      <c r="CH2" s="8">
        <v>26</v>
      </c>
      <c r="CI2" s="8">
        <v>51</v>
      </c>
      <c r="CJ2" s="8">
        <v>37</v>
      </c>
      <c r="CK2" s="8">
        <v>26</v>
      </c>
      <c r="CL2" s="8">
        <v>49</v>
      </c>
      <c r="CM2" s="8">
        <v>71</v>
      </c>
      <c r="CN2" s="8">
        <v>41</v>
      </c>
      <c r="CO2" s="8">
        <v>36</v>
      </c>
      <c r="CP2" s="8">
        <v>49</v>
      </c>
      <c r="CQ2" s="8">
        <v>33</v>
      </c>
      <c r="CR2" s="8">
        <v>51</v>
      </c>
      <c r="CS2" s="8">
        <v>38</v>
      </c>
      <c r="CT2" s="8">
        <v>80</v>
      </c>
      <c r="CU2" s="8">
        <v>48</v>
      </c>
      <c r="CV2" s="8">
        <v>45</v>
      </c>
      <c r="CW2" s="8">
        <v>39</v>
      </c>
      <c r="CX2" s="8">
        <v>66</v>
      </c>
      <c r="CY2" s="8">
        <v>56</v>
      </c>
      <c r="CZ2" s="8">
        <v>28</v>
      </c>
      <c r="DA2" s="8">
        <v>37</v>
      </c>
      <c r="DB2" s="8">
        <v>40</v>
      </c>
      <c r="DC2" s="8">
        <v>13</v>
      </c>
      <c r="DD2" s="8">
        <v>66</v>
      </c>
      <c r="DE2" s="8">
        <v>39</v>
      </c>
      <c r="DF2" s="8">
        <v>45</v>
      </c>
      <c r="DG2" s="8">
        <v>40</v>
      </c>
      <c r="DH2" s="8">
        <v>46</v>
      </c>
      <c r="DI2" s="8">
        <v>63</v>
      </c>
      <c r="DJ2" s="8">
        <v>57</v>
      </c>
      <c r="DK2" s="8">
        <v>48</v>
      </c>
      <c r="DL2" s="8">
        <v>17</v>
      </c>
      <c r="DM2" s="8">
        <v>67</v>
      </c>
      <c r="DN2" s="8">
        <v>57</v>
      </c>
      <c r="DO2" s="8">
        <v>77</v>
      </c>
      <c r="DP2" s="8">
        <v>42</v>
      </c>
      <c r="DQ2" s="8">
        <v>55</v>
      </c>
      <c r="DR2" s="8">
        <v>54</v>
      </c>
      <c r="DS2" s="8">
        <v>51</v>
      </c>
      <c r="DT2" s="8">
        <v>55</v>
      </c>
      <c r="DU2" s="8">
        <v>46</v>
      </c>
      <c r="DV2" s="8">
        <v>57</v>
      </c>
      <c r="DW2" s="8">
        <v>31</v>
      </c>
      <c r="DX2" s="8">
        <v>55</v>
      </c>
      <c r="DY2" s="8">
        <v>22</v>
      </c>
      <c r="EA2" s="1">
        <f>AVERAGE(BP2:DY2)</f>
        <v>44.822580645161288</v>
      </c>
      <c r="EB2" s="1">
        <f>STDEV(BP2:DY2)/SQRT(COUNTA(BP2:DY2))</f>
        <v>1.76119583934642</v>
      </c>
      <c r="EC2" s="3">
        <f>COUNT(BP2:DY2)/62</f>
        <v>1</v>
      </c>
      <c r="EE2" s="12">
        <v>0.85416666666666663</v>
      </c>
      <c r="EF2" s="8">
        <v>17</v>
      </c>
      <c r="EG2" s="8">
        <v>36</v>
      </c>
      <c r="EH2" s="8">
        <v>38</v>
      </c>
      <c r="EI2" s="8">
        <v>9</v>
      </c>
      <c r="EJ2" s="8">
        <v>38</v>
      </c>
      <c r="EK2" s="8">
        <v>30</v>
      </c>
      <c r="EL2" s="8">
        <v>48</v>
      </c>
      <c r="EM2" s="8">
        <v>61</v>
      </c>
      <c r="EN2" s="8">
        <v>91</v>
      </c>
      <c r="EO2" s="8">
        <v>59</v>
      </c>
      <c r="EP2" s="8">
        <v>56</v>
      </c>
      <c r="EQ2" s="8">
        <v>44</v>
      </c>
      <c r="ER2" s="8">
        <v>65</v>
      </c>
      <c r="ES2" s="8">
        <v>34</v>
      </c>
      <c r="ET2" s="8">
        <v>36</v>
      </c>
      <c r="EU2" s="8">
        <v>66</v>
      </c>
      <c r="EV2" s="8">
        <v>75</v>
      </c>
      <c r="EW2" s="8">
        <v>27</v>
      </c>
      <c r="EX2" s="8">
        <v>79</v>
      </c>
      <c r="EY2" s="8">
        <v>71</v>
      </c>
      <c r="EZ2" s="8">
        <v>18</v>
      </c>
      <c r="FA2" s="8">
        <v>63</v>
      </c>
      <c r="FB2" s="8">
        <v>62</v>
      </c>
      <c r="FC2" s="8">
        <v>67</v>
      </c>
      <c r="FD2" s="8">
        <v>63</v>
      </c>
      <c r="FE2" s="8">
        <v>36</v>
      </c>
      <c r="FF2" s="8">
        <v>46</v>
      </c>
      <c r="FG2" s="8">
        <v>29</v>
      </c>
      <c r="FH2" s="8">
        <v>50</v>
      </c>
      <c r="FI2" s="8">
        <v>71</v>
      </c>
      <c r="FJ2" s="8">
        <v>72</v>
      </c>
      <c r="FK2" s="8">
        <v>75</v>
      </c>
      <c r="FL2" s="8">
        <v>35</v>
      </c>
      <c r="FM2" s="8">
        <v>41</v>
      </c>
      <c r="FN2" s="8">
        <v>48</v>
      </c>
      <c r="FO2" s="8">
        <v>26</v>
      </c>
      <c r="FP2" s="8">
        <v>49</v>
      </c>
      <c r="FQ2" s="8">
        <v>42</v>
      </c>
      <c r="FR2" s="8">
        <v>39</v>
      </c>
      <c r="FS2" s="8">
        <v>25</v>
      </c>
      <c r="FT2" s="8">
        <v>64</v>
      </c>
      <c r="FU2" s="8">
        <v>64</v>
      </c>
      <c r="FV2" s="8">
        <v>45</v>
      </c>
      <c r="FW2" s="8">
        <v>48</v>
      </c>
      <c r="FX2" s="8">
        <v>58</v>
      </c>
      <c r="FY2" s="8">
        <v>61</v>
      </c>
      <c r="FZ2" s="8"/>
      <c r="GA2" s="1">
        <f>AVERAGE(EF2:FY2)</f>
        <v>49.5</v>
      </c>
      <c r="GB2" s="1">
        <f>STDEV(EF2:FY2)/SQRT(COUNTA(EF2:FY2))</f>
        <v>2.7161620408002278</v>
      </c>
      <c r="GC2" s="3">
        <f>COUNT(EF2:FY2)/46</f>
        <v>1</v>
      </c>
      <c r="GE2" s="12">
        <v>0.85416666666666663</v>
      </c>
      <c r="GF2" s="8">
        <v>29</v>
      </c>
      <c r="GG2" s="8">
        <v>49</v>
      </c>
      <c r="GH2" s="8">
        <v>40</v>
      </c>
      <c r="GI2" s="8">
        <v>43</v>
      </c>
      <c r="GJ2" s="8">
        <v>36</v>
      </c>
      <c r="GK2" s="8">
        <v>43</v>
      </c>
      <c r="GL2" s="8">
        <v>39</v>
      </c>
      <c r="GM2" s="8">
        <v>52</v>
      </c>
      <c r="GN2" s="8">
        <v>52</v>
      </c>
      <c r="GO2" s="8">
        <v>44</v>
      </c>
      <c r="GP2" s="8">
        <v>57</v>
      </c>
      <c r="GQ2" s="8">
        <v>47</v>
      </c>
      <c r="GR2" s="8">
        <v>65</v>
      </c>
      <c r="GS2" s="8">
        <v>32</v>
      </c>
      <c r="GT2" s="8">
        <v>47</v>
      </c>
      <c r="GU2" s="8">
        <v>36</v>
      </c>
      <c r="GV2" s="8">
        <v>53</v>
      </c>
      <c r="GW2" s="8">
        <v>44</v>
      </c>
      <c r="GX2" s="8">
        <v>36</v>
      </c>
      <c r="GY2" s="8">
        <v>41</v>
      </c>
      <c r="GZ2" s="8">
        <v>65</v>
      </c>
      <c r="HA2" s="8">
        <v>27</v>
      </c>
      <c r="HB2" s="8">
        <v>41</v>
      </c>
      <c r="HC2" s="8">
        <v>46</v>
      </c>
      <c r="HD2" s="8">
        <v>63</v>
      </c>
      <c r="HE2" s="8">
        <v>44</v>
      </c>
      <c r="HF2" s="8">
        <v>52</v>
      </c>
      <c r="HG2" s="8">
        <v>41</v>
      </c>
      <c r="HH2" s="8">
        <v>59</v>
      </c>
      <c r="HI2" s="8">
        <v>51</v>
      </c>
      <c r="HJ2" s="8">
        <v>43</v>
      </c>
      <c r="HK2" s="8">
        <v>65</v>
      </c>
      <c r="HL2" s="8">
        <v>64</v>
      </c>
      <c r="HM2" s="8">
        <v>57</v>
      </c>
      <c r="HN2" s="8">
        <v>44</v>
      </c>
      <c r="HO2" s="8">
        <v>54</v>
      </c>
      <c r="HP2" s="8">
        <v>61</v>
      </c>
      <c r="HQ2" s="8">
        <v>59</v>
      </c>
      <c r="HR2" s="8">
        <v>51</v>
      </c>
      <c r="HS2" s="8">
        <v>52</v>
      </c>
      <c r="HT2" s="8">
        <v>48</v>
      </c>
      <c r="HU2" s="8">
        <v>68</v>
      </c>
      <c r="HV2" s="8">
        <v>18</v>
      </c>
      <c r="HW2" s="8">
        <v>23</v>
      </c>
      <c r="HX2" s="8">
        <v>65</v>
      </c>
      <c r="HY2" s="8">
        <v>42</v>
      </c>
      <c r="HZ2" s="8">
        <v>29</v>
      </c>
      <c r="IA2" s="8">
        <v>63</v>
      </c>
      <c r="IC2" s="1">
        <f>AVERAGE(GF2:IA2)</f>
        <v>47.5</v>
      </c>
      <c r="ID2" s="1">
        <f>STDEV(GF2:IA2)/SQRT(COUNTA(GF2:IA2))</f>
        <v>1.738181980042562</v>
      </c>
      <c r="IE2" s="3">
        <f>COUNT(GF2:IA2)/48</f>
        <v>1</v>
      </c>
      <c r="IG2" s="12">
        <v>0.85416666666666663</v>
      </c>
      <c r="IH2" s="1">
        <v>70</v>
      </c>
      <c r="II2" s="1">
        <v>94</v>
      </c>
      <c r="IJ2" s="1">
        <v>78</v>
      </c>
      <c r="IK2" s="1">
        <v>62</v>
      </c>
      <c r="IL2" s="1">
        <v>52</v>
      </c>
      <c r="IM2" s="1">
        <v>93</v>
      </c>
      <c r="IN2" s="1">
        <v>68</v>
      </c>
      <c r="IO2" s="1">
        <v>71</v>
      </c>
      <c r="IP2" s="1">
        <v>71</v>
      </c>
      <c r="IQ2" s="1">
        <v>80</v>
      </c>
      <c r="IR2" s="1">
        <v>66</v>
      </c>
      <c r="IS2" s="1">
        <v>81</v>
      </c>
      <c r="IT2" s="1">
        <v>57</v>
      </c>
      <c r="IU2" s="1">
        <v>64</v>
      </c>
      <c r="IV2" s="1">
        <v>91</v>
      </c>
      <c r="IW2" s="1">
        <v>34</v>
      </c>
      <c r="IX2" s="1">
        <v>61</v>
      </c>
      <c r="IY2" s="1">
        <v>60</v>
      </c>
      <c r="IZ2" s="1">
        <v>67</v>
      </c>
      <c r="JA2" s="1">
        <v>73</v>
      </c>
      <c r="JB2" s="1">
        <v>44</v>
      </c>
      <c r="JC2" s="1">
        <v>67</v>
      </c>
      <c r="JD2" s="1">
        <v>36</v>
      </c>
      <c r="JE2" s="1">
        <v>72</v>
      </c>
      <c r="JF2" s="1">
        <v>68</v>
      </c>
      <c r="JG2" s="1">
        <v>65</v>
      </c>
      <c r="JH2" s="1">
        <v>56</v>
      </c>
      <c r="JI2" s="1">
        <v>51</v>
      </c>
      <c r="JJ2" s="1">
        <v>47</v>
      </c>
      <c r="JK2" s="1">
        <v>51</v>
      </c>
      <c r="JL2" s="1">
        <v>27</v>
      </c>
      <c r="JM2" s="1">
        <v>46</v>
      </c>
      <c r="JN2" s="1">
        <v>68</v>
      </c>
      <c r="JO2" s="1">
        <v>65</v>
      </c>
      <c r="JP2" s="1">
        <v>84</v>
      </c>
      <c r="JQ2" s="1">
        <v>75</v>
      </c>
      <c r="JR2" s="1">
        <v>67</v>
      </c>
      <c r="JS2" s="1">
        <v>75</v>
      </c>
      <c r="JT2" s="1">
        <v>4</v>
      </c>
      <c r="JU2" s="1">
        <v>58</v>
      </c>
      <c r="JV2" s="1">
        <v>55</v>
      </c>
      <c r="JW2" s="1">
        <v>91</v>
      </c>
      <c r="JX2" s="1">
        <v>39</v>
      </c>
      <c r="JZ2" s="1">
        <f>AVERAGE(IH2:JX2)</f>
        <v>62.883720930232556</v>
      </c>
      <c r="KA2" s="1">
        <f>STDEV(IH2:JX2)/SQRT(COUNTA(IH2:JX2))</f>
        <v>2.7763056354685496</v>
      </c>
      <c r="KB2" s="3">
        <f>COUNT(IH2:JX2)/43</f>
        <v>1</v>
      </c>
      <c r="KD2" s="12">
        <v>0.85416666666666663</v>
      </c>
      <c r="KE2" s="8">
        <v>43</v>
      </c>
      <c r="KF2" s="8">
        <v>69</v>
      </c>
      <c r="KG2" s="8">
        <v>50</v>
      </c>
      <c r="KH2" s="8">
        <v>62</v>
      </c>
      <c r="KI2" s="8">
        <v>101</v>
      </c>
      <c r="KJ2" s="8">
        <v>97</v>
      </c>
      <c r="KK2" s="8">
        <v>70</v>
      </c>
      <c r="KL2" s="8">
        <v>42</v>
      </c>
      <c r="KM2" s="8">
        <v>47</v>
      </c>
      <c r="KN2" s="8">
        <v>56</v>
      </c>
      <c r="KO2" s="8">
        <v>0</v>
      </c>
      <c r="KP2" s="8">
        <v>51</v>
      </c>
      <c r="KQ2" s="8">
        <v>60</v>
      </c>
      <c r="KR2" s="8">
        <v>60</v>
      </c>
      <c r="KS2" s="8">
        <v>98</v>
      </c>
      <c r="KT2" s="8">
        <v>89</v>
      </c>
      <c r="KU2" s="8">
        <v>46</v>
      </c>
      <c r="KV2" s="8">
        <v>60</v>
      </c>
      <c r="KW2" s="8">
        <v>67</v>
      </c>
      <c r="KX2" s="8">
        <v>74</v>
      </c>
      <c r="KY2" s="8">
        <v>98</v>
      </c>
      <c r="KZ2" s="8">
        <v>70</v>
      </c>
      <c r="LA2" s="8">
        <v>42</v>
      </c>
      <c r="LB2" s="8">
        <v>64</v>
      </c>
      <c r="LC2" s="8">
        <v>91</v>
      </c>
      <c r="LD2" s="8">
        <v>91</v>
      </c>
      <c r="LE2" s="8">
        <v>97</v>
      </c>
      <c r="LF2" s="8">
        <v>51</v>
      </c>
      <c r="LG2" s="8">
        <v>39</v>
      </c>
      <c r="LH2" s="8">
        <v>65</v>
      </c>
      <c r="LI2" s="8">
        <v>44</v>
      </c>
      <c r="LJ2" s="8">
        <v>83</v>
      </c>
      <c r="LK2" s="8">
        <v>78</v>
      </c>
      <c r="LL2" s="8">
        <v>94</v>
      </c>
      <c r="LM2" s="8">
        <v>42</v>
      </c>
      <c r="LN2" s="8">
        <v>46</v>
      </c>
      <c r="LO2" s="8">
        <v>57</v>
      </c>
      <c r="LP2" s="8">
        <v>68</v>
      </c>
      <c r="LQ2" s="8">
        <v>54</v>
      </c>
      <c r="LR2" s="8">
        <v>91</v>
      </c>
      <c r="LS2" s="8">
        <v>45</v>
      </c>
      <c r="LT2" s="8">
        <v>67</v>
      </c>
      <c r="LU2" s="8">
        <v>55</v>
      </c>
      <c r="LV2" s="8">
        <v>92</v>
      </c>
      <c r="LW2" s="8">
        <v>38</v>
      </c>
      <c r="LY2" s="1">
        <f>AVERAGE(KE2:LW2)</f>
        <v>64.533333333333331</v>
      </c>
      <c r="LZ2" s="1">
        <f>STDEV(KE2:LW2)/SQRT(COUNTA(KE2:LW2))</f>
        <v>3.2566327035231604</v>
      </c>
      <c r="MA2" s="3">
        <f>COUNT(KE2:LW2)/45</f>
        <v>1</v>
      </c>
    </row>
    <row r="3" spans="1:339" x14ac:dyDescent="0.55000000000000004">
      <c r="A3" s="12">
        <v>0.875</v>
      </c>
      <c r="B3" s="8">
        <v>0</v>
      </c>
      <c r="C3" s="8">
        <v>6</v>
      </c>
      <c r="D3" s="8">
        <v>1</v>
      </c>
      <c r="E3" s="8">
        <v>0</v>
      </c>
      <c r="F3" s="8">
        <v>0</v>
      </c>
      <c r="G3" s="8">
        <v>0</v>
      </c>
      <c r="H3" s="8">
        <v>0</v>
      </c>
      <c r="I3" s="8">
        <v>0</v>
      </c>
      <c r="J3" s="8">
        <v>0</v>
      </c>
      <c r="K3" s="8">
        <v>0</v>
      </c>
      <c r="L3" s="8">
        <v>0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8">
        <v>0</v>
      </c>
      <c r="S3" s="8">
        <v>9</v>
      </c>
      <c r="T3" s="8">
        <v>0</v>
      </c>
      <c r="U3" s="8">
        <v>0</v>
      </c>
      <c r="V3" s="8">
        <v>31</v>
      </c>
      <c r="W3" s="8">
        <v>0</v>
      </c>
      <c r="X3" s="8">
        <v>0</v>
      </c>
      <c r="Y3" s="8">
        <v>0</v>
      </c>
      <c r="Z3" s="8">
        <v>0</v>
      </c>
      <c r="AA3" s="8">
        <v>7</v>
      </c>
      <c r="AB3" s="8">
        <v>3</v>
      </c>
      <c r="AC3" s="8">
        <v>0</v>
      </c>
      <c r="AD3" s="8">
        <v>4</v>
      </c>
      <c r="AE3" s="8">
        <v>0</v>
      </c>
      <c r="AF3" s="8">
        <v>0</v>
      </c>
      <c r="AG3" s="8">
        <v>41</v>
      </c>
      <c r="AH3" s="8">
        <v>0</v>
      </c>
      <c r="AI3" s="8">
        <v>0</v>
      </c>
      <c r="AJ3" s="8">
        <v>0</v>
      </c>
      <c r="AK3" s="8">
        <v>0</v>
      </c>
      <c r="AL3" s="8">
        <v>0</v>
      </c>
      <c r="AM3" s="8">
        <v>1</v>
      </c>
      <c r="AN3" s="8">
        <v>0</v>
      </c>
      <c r="AO3" s="8">
        <v>18</v>
      </c>
      <c r="AP3" s="8">
        <v>13</v>
      </c>
      <c r="AQ3" s="8">
        <v>11</v>
      </c>
      <c r="AR3" s="8">
        <v>4</v>
      </c>
      <c r="AS3" s="8">
        <v>6</v>
      </c>
      <c r="AT3" s="8">
        <v>8</v>
      </c>
      <c r="AU3" s="8">
        <v>0</v>
      </c>
      <c r="AV3" s="8">
        <v>9</v>
      </c>
      <c r="AW3" s="8">
        <v>0</v>
      </c>
      <c r="AX3" s="8">
        <v>0</v>
      </c>
      <c r="AY3" s="8">
        <v>0</v>
      </c>
      <c r="AZ3" s="8">
        <v>13</v>
      </c>
      <c r="BA3" s="8">
        <v>40</v>
      </c>
      <c r="BB3" s="8">
        <v>36</v>
      </c>
      <c r="BC3" s="8">
        <v>44</v>
      </c>
      <c r="BD3" s="8">
        <v>18</v>
      </c>
      <c r="BE3" s="8">
        <v>15</v>
      </c>
      <c r="BF3" s="8">
        <v>27</v>
      </c>
      <c r="BG3" s="8">
        <v>12</v>
      </c>
      <c r="BH3" s="8">
        <v>0</v>
      </c>
      <c r="BI3" s="8">
        <v>0</v>
      </c>
      <c r="BK3" s="1">
        <f t="shared" ref="BK3:BK66" si="0">AVERAGE(B3:BI3)</f>
        <v>6.2833333333333332</v>
      </c>
      <c r="BL3" s="1">
        <f t="shared" ref="BL3:BL66" si="1">STDEV(B3:BI3)/SQRT(COUNTA(B3:BI3))</f>
        <v>1.4748535629055062</v>
      </c>
      <c r="BM3" s="3">
        <f t="shared" ref="BM3:BM66" si="2">COUNT(B3:BI3)/60</f>
        <v>1</v>
      </c>
      <c r="BN3" s="2"/>
      <c r="BO3" s="12">
        <v>0.875</v>
      </c>
      <c r="BP3" s="8">
        <v>0</v>
      </c>
      <c r="BQ3" s="8">
        <v>0</v>
      </c>
      <c r="BR3" s="8">
        <v>0</v>
      </c>
      <c r="BS3" s="8">
        <v>0</v>
      </c>
      <c r="BT3" s="8">
        <v>0</v>
      </c>
      <c r="BU3" s="8">
        <v>0</v>
      </c>
      <c r="BV3" s="8">
        <v>1</v>
      </c>
      <c r="BW3" s="8">
        <v>0</v>
      </c>
      <c r="BX3" s="8">
        <v>0</v>
      </c>
      <c r="BY3" s="8">
        <v>0</v>
      </c>
      <c r="BZ3" s="8">
        <v>0</v>
      </c>
      <c r="CA3" s="8">
        <v>8</v>
      </c>
      <c r="CB3" s="8">
        <v>0</v>
      </c>
      <c r="CC3" s="8">
        <v>5</v>
      </c>
      <c r="CD3" s="8">
        <v>0</v>
      </c>
      <c r="CE3" s="8">
        <v>0</v>
      </c>
      <c r="CF3" s="8">
        <v>12</v>
      </c>
      <c r="CG3" s="8">
        <v>0</v>
      </c>
      <c r="CH3" s="8">
        <v>0</v>
      </c>
      <c r="CI3" s="8">
        <v>1</v>
      </c>
      <c r="CJ3" s="8">
        <v>5</v>
      </c>
      <c r="CK3" s="8">
        <v>0</v>
      </c>
      <c r="CL3" s="8">
        <v>6</v>
      </c>
      <c r="CM3" s="8">
        <v>5</v>
      </c>
      <c r="CN3" s="8">
        <v>9</v>
      </c>
      <c r="CO3" s="8">
        <v>0</v>
      </c>
      <c r="CP3" s="8">
        <v>0</v>
      </c>
      <c r="CQ3" s="8">
        <v>0</v>
      </c>
      <c r="CR3" s="8">
        <v>7</v>
      </c>
      <c r="CS3" s="8">
        <v>3</v>
      </c>
      <c r="CT3" s="8">
        <v>0</v>
      </c>
      <c r="CU3" s="8">
        <v>6</v>
      </c>
      <c r="CV3" s="8">
        <v>0</v>
      </c>
      <c r="CW3" s="8">
        <v>45</v>
      </c>
      <c r="CX3" s="8">
        <v>41</v>
      </c>
      <c r="CY3" s="8">
        <v>26</v>
      </c>
      <c r="CZ3" s="8">
        <v>35</v>
      </c>
      <c r="DA3" s="8">
        <v>0</v>
      </c>
      <c r="DB3" s="8">
        <v>0</v>
      </c>
      <c r="DC3" s="8">
        <v>0</v>
      </c>
      <c r="DD3" s="8">
        <v>10</v>
      </c>
      <c r="DE3" s="8">
        <v>13</v>
      </c>
      <c r="DF3" s="8">
        <v>0</v>
      </c>
      <c r="DG3" s="8">
        <v>29</v>
      </c>
      <c r="DH3" s="8">
        <v>34</v>
      </c>
      <c r="DI3" s="8">
        <v>19</v>
      </c>
      <c r="DJ3" s="8">
        <v>46</v>
      </c>
      <c r="DK3" s="8">
        <v>10</v>
      </c>
      <c r="DL3" s="8">
        <v>7</v>
      </c>
      <c r="DM3" s="8">
        <v>24</v>
      </c>
      <c r="DN3" s="8">
        <v>10</v>
      </c>
      <c r="DO3" s="8">
        <v>20</v>
      </c>
      <c r="DP3" s="8">
        <v>51</v>
      </c>
      <c r="DQ3" s="8">
        <v>37</v>
      </c>
      <c r="DR3" s="8">
        <v>44</v>
      </c>
      <c r="DS3" s="8">
        <v>4</v>
      </c>
      <c r="DT3" s="8">
        <v>16</v>
      </c>
      <c r="DU3" s="8">
        <v>0</v>
      </c>
      <c r="DV3" s="8">
        <v>25</v>
      </c>
      <c r="DW3" s="8">
        <v>0</v>
      </c>
      <c r="DX3" s="8">
        <v>26</v>
      </c>
      <c r="DY3" s="8">
        <v>0</v>
      </c>
      <c r="EA3" s="1">
        <f t="shared" ref="EA3:EA66" si="3">AVERAGE(BP3:DY3)</f>
        <v>10.32258064516129</v>
      </c>
      <c r="EB3" s="1">
        <f t="shared" ref="EB3:EB66" si="4">STDEV(BP3:DY3)/SQRT(COUNTA(BP3:DY3))</f>
        <v>1.8499752300924961</v>
      </c>
      <c r="EC3" s="3">
        <f t="shared" ref="EC3:EC66" si="5">COUNT(BP3:DY3)/62</f>
        <v>1</v>
      </c>
      <c r="EE3" s="12">
        <v>0.875</v>
      </c>
      <c r="EF3" s="8">
        <v>0</v>
      </c>
      <c r="EG3" s="8">
        <v>10</v>
      </c>
      <c r="EH3" s="8">
        <v>0</v>
      </c>
      <c r="EI3" s="8">
        <v>0</v>
      </c>
      <c r="EJ3" s="8">
        <v>0</v>
      </c>
      <c r="EK3" s="8">
        <v>0</v>
      </c>
      <c r="EL3" s="8">
        <v>0</v>
      </c>
      <c r="EM3" s="8">
        <v>0</v>
      </c>
      <c r="EN3" s="8">
        <v>81</v>
      </c>
      <c r="EO3" s="8">
        <v>0</v>
      </c>
      <c r="EP3" s="8">
        <v>0</v>
      </c>
      <c r="EQ3" s="8">
        <v>21</v>
      </c>
      <c r="ER3" s="8">
        <v>0</v>
      </c>
      <c r="ES3" s="8">
        <v>0</v>
      </c>
      <c r="ET3" s="8">
        <v>0</v>
      </c>
      <c r="EU3" s="8">
        <v>22</v>
      </c>
      <c r="EV3" s="8">
        <v>0</v>
      </c>
      <c r="EW3" s="8">
        <v>0</v>
      </c>
      <c r="EX3" s="8">
        <v>2</v>
      </c>
      <c r="EY3" s="8">
        <v>7</v>
      </c>
      <c r="EZ3" s="8">
        <v>0</v>
      </c>
      <c r="FA3" s="8">
        <v>5</v>
      </c>
      <c r="FB3" s="8">
        <v>5</v>
      </c>
      <c r="FC3" s="8">
        <v>3</v>
      </c>
      <c r="FD3" s="8">
        <v>5</v>
      </c>
      <c r="FE3" s="8">
        <v>0</v>
      </c>
      <c r="FF3" s="8">
        <v>5</v>
      </c>
      <c r="FG3" s="8">
        <v>0</v>
      </c>
      <c r="FH3" s="8">
        <v>0</v>
      </c>
      <c r="FI3" s="8">
        <v>5</v>
      </c>
      <c r="FJ3" s="8">
        <v>16</v>
      </c>
      <c r="FK3" s="8">
        <v>49</v>
      </c>
      <c r="FL3" s="8">
        <v>0</v>
      </c>
      <c r="FM3" s="8">
        <v>21</v>
      </c>
      <c r="FN3" s="8">
        <v>42</v>
      </c>
      <c r="FO3" s="8">
        <v>0</v>
      </c>
      <c r="FP3" s="8">
        <v>0</v>
      </c>
      <c r="FQ3" s="8">
        <v>54</v>
      </c>
      <c r="FR3" s="8">
        <v>0</v>
      </c>
      <c r="FS3" s="8">
        <v>17</v>
      </c>
      <c r="FT3" s="8">
        <v>39</v>
      </c>
      <c r="FU3" s="8">
        <v>31</v>
      </c>
      <c r="FV3" s="8">
        <v>19</v>
      </c>
      <c r="FW3" s="8">
        <v>8</v>
      </c>
      <c r="FX3" s="8">
        <v>45</v>
      </c>
      <c r="FY3" s="8">
        <v>14</v>
      </c>
      <c r="FZ3" s="8"/>
      <c r="GA3" s="1">
        <f t="shared" ref="GA3:GA66" si="6">AVERAGE(EF3:FY3)</f>
        <v>11.434782608695652</v>
      </c>
      <c r="GB3" s="1">
        <f t="shared" ref="GB3:GB66" si="7">STDEV(EF3:FY3)/SQRT(COUNTA(EF3:FY3))</f>
        <v>2.687716228607449</v>
      </c>
      <c r="GC3" s="3">
        <f t="shared" ref="GC3:GC66" si="8">COUNT(EF3:FY3)/46</f>
        <v>1</v>
      </c>
      <c r="GE3" s="12">
        <v>0.875</v>
      </c>
      <c r="GF3" s="8">
        <v>0</v>
      </c>
      <c r="GG3" s="8">
        <v>0</v>
      </c>
      <c r="GH3" s="8">
        <v>17</v>
      </c>
      <c r="GI3" s="8">
        <v>5</v>
      </c>
      <c r="GJ3" s="8">
        <v>2</v>
      </c>
      <c r="GK3" s="8">
        <v>0</v>
      </c>
      <c r="GL3" s="8">
        <v>28</v>
      </c>
      <c r="GM3" s="8">
        <v>3</v>
      </c>
      <c r="GN3" s="8">
        <v>34</v>
      </c>
      <c r="GO3" s="8">
        <v>0</v>
      </c>
      <c r="GP3" s="8">
        <v>13</v>
      </c>
      <c r="GQ3" s="8">
        <v>15</v>
      </c>
      <c r="GR3" s="8">
        <v>48</v>
      </c>
      <c r="GS3" s="8">
        <v>13</v>
      </c>
      <c r="GT3" s="8">
        <v>66</v>
      </c>
      <c r="GU3" s="8">
        <v>3</v>
      </c>
      <c r="GV3" s="8">
        <v>15</v>
      </c>
      <c r="GW3" s="8">
        <v>15</v>
      </c>
      <c r="GX3" s="8">
        <v>0</v>
      </c>
      <c r="GY3" s="8">
        <v>0</v>
      </c>
      <c r="GZ3" s="8">
        <v>11</v>
      </c>
      <c r="HA3" s="8">
        <v>0</v>
      </c>
      <c r="HB3" s="8">
        <v>0</v>
      </c>
      <c r="HC3" s="8">
        <v>0</v>
      </c>
      <c r="HD3" s="8">
        <v>0</v>
      </c>
      <c r="HE3" s="8">
        <v>3</v>
      </c>
      <c r="HF3" s="8">
        <v>6</v>
      </c>
      <c r="HG3" s="8">
        <v>16</v>
      </c>
      <c r="HH3" s="8">
        <v>19</v>
      </c>
      <c r="HI3" s="8">
        <v>3</v>
      </c>
      <c r="HJ3" s="8">
        <v>0</v>
      </c>
      <c r="HK3" s="8">
        <v>34</v>
      </c>
      <c r="HL3" s="8">
        <v>0</v>
      </c>
      <c r="HM3" s="8">
        <v>5</v>
      </c>
      <c r="HN3" s="8">
        <v>9</v>
      </c>
      <c r="HO3" s="8">
        <v>48</v>
      </c>
      <c r="HP3" s="8">
        <v>41</v>
      </c>
      <c r="HQ3" s="8">
        <v>20</v>
      </c>
      <c r="HR3" s="8">
        <v>45</v>
      </c>
      <c r="HS3" s="8">
        <v>1</v>
      </c>
      <c r="HT3" s="8">
        <v>0</v>
      </c>
      <c r="HU3" s="8">
        <v>40</v>
      </c>
      <c r="HV3" s="8">
        <v>3</v>
      </c>
      <c r="HW3" s="8">
        <v>0</v>
      </c>
      <c r="HX3" s="8">
        <v>21</v>
      </c>
      <c r="HY3" s="8">
        <v>0</v>
      </c>
      <c r="HZ3" s="8">
        <v>0</v>
      </c>
      <c r="IA3" s="8">
        <v>0</v>
      </c>
      <c r="IC3" s="1">
        <f t="shared" ref="IC3:IC66" si="9">AVERAGE(GF3:IA3)</f>
        <v>12.541666666666666</v>
      </c>
      <c r="ID3" s="1">
        <f t="shared" ref="ID3:ID66" si="10">STDEV(GF3:IA3)/SQRT(COUNTA(GF3:IA3))</f>
        <v>2.3925412936055177</v>
      </c>
      <c r="IE3" s="3">
        <f t="shared" ref="IE3:IE66" si="11">COUNT(GF3:IA3)/48</f>
        <v>1</v>
      </c>
      <c r="IG3" s="12">
        <v>0.875</v>
      </c>
      <c r="IH3" s="1">
        <v>53</v>
      </c>
      <c r="II3" s="1">
        <v>8</v>
      </c>
      <c r="IJ3" s="1">
        <v>34</v>
      </c>
      <c r="IK3" s="1">
        <v>1</v>
      </c>
      <c r="IL3" s="1">
        <v>45</v>
      </c>
      <c r="IM3" s="1">
        <v>97</v>
      </c>
      <c r="IN3" s="1">
        <v>56</v>
      </c>
      <c r="IO3" s="1">
        <v>17</v>
      </c>
      <c r="IP3" s="1">
        <v>44</v>
      </c>
      <c r="IQ3" s="1">
        <v>39</v>
      </c>
      <c r="IR3" s="1">
        <v>67</v>
      </c>
      <c r="IS3" s="1">
        <v>19</v>
      </c>
      <c r="IT3" s="1">
        <v>71</v>
      </c>
      <c r="IU3" s="1">
        <v>63</v>
      </c>
      <c r="IV3" s="1">
        <v>57</v>
      </c>
      <c r="IW3" s="1">
        <v>8</v>
      </c>
      <c r="IX3" s="1">
        <v>35</v>
      </c>
      <c r="IY3" s="1">
        <v>42</v>
      </c>
      <c r="IZ3" s="1">
        <v>65</v>
      </c>
      <c r="JA3" s="1">
        <v>60</v>
      </c>
      <c r="JB3" s="1">
        <v>32</v>
      </c>
      <c r="JC3" s="1">
        <v>72</v>
      </c>
      <c r="JD3" s="1">
        <v>68</v>
      </c>
      <c r="JE3" s="1">
        <v>33</v>
      </c>
      <c r="JF3" s="1">
        <v>41</v>
      </c>
      <c r="JG3" s="1">
        <v>33</v>
      </c>
      <c r="JH3" s="1">
        <v>19</v>
      </c>
      <c r="JI3" s="1">
        <v>49</v>
      </c>
      <c r="JJ3" s="1">
        <v>43</v>
      </c>
      <c r="JK3" s="1">
        <v>45</v>
      </c>
      <c r="JL3" s="1">
        <v>30</v>
      </c>
      <c r="JM3" s="1">
        <v>2</v>
      </c>
      <c r="JN3" s="1">
        <v>35</v>
      </c>
      <c r="JO3" s="1">
        <v>33</v>
      </c>
      <c r="JP3" s="1">
        <v>25</v>
      </c>
      <c r="JQ3" s="1">
        <v>58</v>
      </c>
      <c r="JR3" s="1">
        <v>28</v>
      </c>
      <c r="JS3" s="1">
        <v>3</v>
      </c>
      <c r="JT3" s="1">
        <v>0</v>
      </c>
      <c r="JU3" s="1">
        <v>18</v>
      </c>
      <c r="JV3" s="1">
        <v>11</v>
      </c>
      <c r="JW3" s="1">
        <v>79</v>
      </c>
      <c r="JX3" s="1">
        <v>33</v>
      </c>
      <c r="JZ3" s="1">
        <f t="shared" ref="JZ3:JZ66" si="12">AVERAGE(IH3:JX3)</f>
        <v>38.860465116279073</v>
      </c>
      <c r="KA3" s="1">
        <f t="shared" ref="KA3:KA66" si="13">STDEV(IH3:JX3)/SQRT(COUNTA(IH3:JX3))</f>
        <v>3.529590371382362</v>
      </c>
      <c r="KB3" s="3">
        <f t="shared" ref="KB3:KB66" si="14">COUNT(IH3:JX3)/43</f>
        <v>1</v>
      </c>
      <c r="KD3" s="12">
        <v>0.875</v>
      </c>
      <c r="KE3" s="8">
        <v>4</v>
      </c>
      <c r="KF3" s="8">
        <v>32</v>
      </c>
      <c r="KG3" s="8">
        <v>0</v>
      </c>
      <c r="KH3" s="8">
        <v>56</v>
      </c>
      <c r="KI3" s="8">
        <v>72</v>
      </c>
      <c r="KJ3" s="8">
        <v>99</v>
      </c>
      <c r="KK3" s="8">
        <v>42</v>
      </c>
      <c r="KL3" s="8">
        <v>27</v>
      </c>
      <c r="KM3" s="8">
        <v>38</v>
      </c>
      <c r="KN3" s="8">
        <v>57</v>
      </c>
      <c r="KO3" s="8">
        <v>0</v>
      </c>
      <c r="KP3" s="8">
        <v>67</v>
      </c>
      <c r="KQ3" s="8">
        <v>34</v>
      </c>
      <c r="KR3" s="8">
        <v>56</v>
      </c>
      <c r="KS3" s="8">
        <v>14</v>
      </c>
      <c r="KT3" s="8">
        <v>51</v>
      </c>
      <c r="KU3" s="8">
        <v>0</v>
      </c>
      <c r="KV3" s="8">
        <v>41</v>
      </c>
      <c r="KW3" s="8">
        <v>36</v>
      </c>
      <c r="KX3" s="8">
        <v>15</v>
      </c>
      <c r="KY3" s="8">
        <v>39</v>
      </c>
      <c r="KZ3" s="8">
        <v>48</v>
      </c>
      <c r="LA3" s="8">
        <v>42</v>
      </c>
      <c r="LB3" s="8">
        <v>21</v>
      </c>
      <c r="LC3" s="8">
        <v>53</v>
      </c>
      <c r="LD3" s="8">
        <v>57</v>
      </c>
      <c r="LE3" s="8">
        <v>57</v>
      </c>
      <c r="LF3" s="8">
        <v>41</v>
      </c>
      <c r="LG3" s="8">
        <v>23</v>
      </c>
      <c r="LH3" s="8">
        <v>47</v>
      </c>
      <c r="LI3" s="8">
        <v>55</v>
      </c>
      <c r="LJ3" s="8">
        <v>25</v>
      </c>
      <c r="LK3" s="8">
        <v>19</v>
      </c>
      <c r="LL3" s="8">
        <v>87</v>
      </c>
      <c r="LM3" s="8">
        <v>27</v>
      </c>
      <c r="LN3" s="8">
        <v>28</v>
      </c>
      <c r="LO3" s="8">
        <v>55</v>
      </c>
      <c r="LP3" s="8">
        <v>33</v>
      </c>
      <c r="LQ3" s="8">
        <v>46</v>
      </c>
      <c r="LR3" s="8">
        <v>44</v>
      </c>
      <c r="LS3" s="8">
        <v>46</v>
      </c>
      <c r="LT3" s="8">
        <v>72</v>
      </c>
      <c r="LU3" s="8">
        <v>39</v>
      </c>
      <c r="LV3" s="8">
        <v>46</v>
      </c>
      <c r="LW3" s="8">
        <v>17</v>
      </c>
      <c r="LY3" s="1">
        <f t="shared" ref="LY3:LY66" si="15">AVERAGE(KE3:LW3)</f>
        <v>40.177777777777777</v>
      </c>
      <c r="LZ3" s="1">
        <f t="shared" ref="LZ3:LZ66" si="16">STDEV(KE3:LW3)/SQRT(COUNTA(KE3:LW3))</f>
        <v>3.2354240177502613</v>
      </c>
      <c r="MA3" s="3">
        <f t="shared" ref="MA3:MA66" si="17">COUNT(KE3:LW3)/45</f>
        <v>1</v>
      </c>
    </row>
    <row r="4" spans="1:339" x14ac:dyDescent="0.55000000000000004">
      <c r="A4" s="12">
        <v>0.89583333333333337</v>
      </c>
      <c r="B4" s="8">
        <v>0</v>
      </c>
      <c r="C4" s="8">
        <v>0</v>
      </c>
      <c r="D4" s="8">
        <v>0</v>
      </c>
      <c r="E4" s="8">
        <v>0</v>
      </c>
      <c r="F4" s="8">
        <v>0</v>
      </c>
      <c r="G4" s="8">
        <v>0</v>
      </c>
      <c r="H4" s="8">
        <v>0</v>
      </c>
      <c r="I4" s="8">
        <v>0</v>
      </c>
      <c r="J4" s="8">
        <v>0</v>
      </c>
      <c r="K4" s="8">
        <v>0</v>
      </c>
      <c r="L4" s="8">
        <v>0</v>
      </c>
      <c r="M4" s="8">
        <v>0</v>
      </c>
      <c r="N4" s="8">
        <v>0</v>
      </c>
      <c r="O4" s="8">
        <v>0</v>
      </c>
      <c r="P4" s="8">
        <v>0</v>
      </c>
      <c r="Q4" s="8">
        <v>0</v>
      </c>
      <c r="R4" s="8">
        <v>0</v>
      </c>
      <c r="S4" s="8">
        <v>2</v>
      </c>
      <c r="T4" s="8">
        <v>0</v>
      </c>
      <c r="U4" s="8">
        <v>0</v>
      </c>
      <c r="V4" s="8">
        <v>0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30</v>
      </c>
      <c r="AG4" s="8">
        <v>1</v>
      </c>
      <c r="AH4" s="8">
        <v>0</v>
      </c>
      <c r="AI4" s="8">
        <v>0</v>
      </c>
      <c r="AJ4" s="8">
        <v>0</v>
      </c>
      <c r="AK4" s="8">
        <v>0</v>
      </c>
      <c r="AL4" s="8">
        <v>0</v>
      </c>
      <c r="AM4" s="8">
        <v>0</v>
      </c>
      <c r="AN4" s="8">
        <v>0</v>
      </c>
      <c r="AO4" s="8">
        <v>0</v>
      </c>
      <c r="AP4" s="8">
        <v>0</v>
      </c>
      <c r="AQ4" s="8">
        <v>0</v>
      </c>
      <c r="AR4" s="8">
        <v>0</v>
      </c>
      <c r="AS4" s="8">
        <v>1</v>
      </c>
      <c r="AT4" s="8">
        <v>0</v>
      </c>
      <c r="AU4" s="8">
        <v>0</v>
      </c>
      <c r="AV4" s="8">
        <v>1</v>
      </c>
      <c r="AW4" s="8">
        <v>0</v>
      </c>
      <c r="AX4" s="8">
        <v>0</v>
      </c>
      <c r="AY4" s="8">
        <v>0</v>
      </c>
      <c r="AZ4" s="8">
        <v>0</v>
      </c>
      <c r="BA4" s="8">
        <v>3</v>
      </c>
      <c r="BB4" s="8">
        <v>11</v>
      </c>
      <c r="BC4" s="8">
        <v>2</v>
      </c>
      <c r="BD4" s="8">
        <v>0</v>
      </c>
      <c r="BE4" s="8">
        <v>0</v>
      </c>
      <c r="BF4" s="8">
        <v>10</v>
      </c>
      <c r="BG4" s="8">
        <v>0</v>
      </c>
      <c r="BH4" s="8">
        <v>0</v>
      </c>
      <c r="BI4" s="8">
        <v>0</v>
      </c>
      <c r="BK4" s="1">
        <f t="shared" si="0"/>
        <v>1.0166666666666666</v>
      </c>
      <c r="BL4" s="1">
        <f t="shared" si="1"/>
        <v>0.55208473243613354</v>
      </c>
      <c r="BM4" s="3">
        <f t="shared" si="2"/>
        <v>1</v>
      </c>
      <c r="BN4" s="2"/>
      <c r="BO4" s="12">
        <v>0.89583333333333337</v>
      </c>
      <c r="BP4" s="8">
        <v>0</v>
      </c>
      <c r="BQ4" s="8">
        <v>0</v>
      </c>
      <c r="BR4" s="8">
        <v>0</v>
      </c>
      <c r="BS4" s="8">
        <v>1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2</v>
      </c>
      <c r="CB4" s="8">
        <v>0</v>
      </c>
      <c r="CC4" s="8">
        <v>2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2</v>
      </c>
      <c r="CL4" s="8">
        <v>0</v>
      </c>
      <c r="CM4" s="8">
        <v>0</v>
      </c>
      <c r="CN4" s="8">
        <v>1</v>
      </c>
      <c r="CO4" s="8">
        <v>10</v>
      </c>
      <c r="CP4" s="8">
        <v>0</v>
      </c>
      <c r="CQ4" s="8">
        <v>0</v>
      </c>
      <c r="CR4" s="8">
        <v>1</v>
      </c>
      <c r="CS4" s="8">
        <v>0</v>
      </c>
      <c r="CT4" s="8">
        <v>1</v>
      </c>
      <c r="CU4" s="8">
        <v>0</v>
      </c>
      <c r="CV4" s="8">
        <v>0</v>
      </c>
      <c r="CW4" s="8">
        <v>1</v>
      </c>
      <c r="CX4" s="8">
        <v>4</v>
      </c>
      <c r="CY4" s="8">
        <v>0</v>
      </c>
      <c r="CZ4" s="8">
        <v>0</v>
      </c>
      <c r="DA4" s="8">
        <v>0</v>
      </c>
      <c r="DB4" s="8">
        <v>0</v>
      </c>
      <c r="DC4" s="8">
        <v>6</v>
      </c>
      <c r="DD4" s="8">
        <v>0</v>
      </c>
      <c r="DE4" s="8">
        <v>0</v>
      </c>
      <c r="DF4" s="8">
        <v>0</v>
      </c>
      <c r="DG4" s="8">
        <v>8</v>
      </c>
      <c r="DH4" s="8">
        <v>0</v>
      </c>
      <c r="DI4" s="8">
        <v>0</v>
      </c>
      <c r="DJ4" s="8">
        <v>24</v>
      </c>
      <c r="DK4" s="8">
        <v>0</v>
      </c>
      <c r="DL4" s="8">
        <v>8</v>
      </c>
      <c r="DM4" s="8">
        <v>0</v>
      </c>
      <c r="DN4" s="8">
        <v>0</v>
      </c>
      <c r="DO4" s="8">
        <v>6</v>
      </c>
      <c r="DP4" s="8">
        <v>31</v>
      </c>
      <c r="DQ4" s="8">
        <v>7</v>
      </c>
      <c r="DR4" s="8">
        <v>37</v>
      </c>
      <c r="DS4" s="8">
        <v>0</v>
      </c>
      <c r="DT4" s="8">
        <v>2</v>
      </c>
      <c r="DU4" s="8">
        <v>0</v>
      </c>
      <c r="DV4" s="8">
        <v>4</v>
      </c>
      <c r="DW4" s="8">
        <v>0</v>
      </c>
      <c r="DX4" s="8">
        <v>8</v>
      </c>
      <c r="DY4" s="8">
        <v>1</v>
      </c>
      <c r="EA4" s="1">
        <f t="shared" si="3"/>
        <v>2.693548387096774</v>
      </c>
      <c r="EB4" s="1">
        <f t="shared" si="4"/>
        <v>0.87915778338078543</v>
      </c>
      <c r="EC4" s="3">
        <f t="shared" si="5"/>
        <v>1</v>
      </c>
      <c r="EE4" s="12">
        <v>0.89583333333333337</v>
      </c>
      <c r="EF4" s="8">
        <v>0</v>
      </c>
      <c r="EG4" s="8">
        <v>0</v>
      </c>
      <c r="EH4" s="8">
        <v>0</v>
      </c>
      <c r="EI4" s="8">
        <v>0</v>
      </c>
      <c r="EJ4" s="8">
        <v>1</v>
      </c>
      <c r="EK4" s="8">
        <v>0</v>
      </c>
      <c r="EL4" s="8">
        <v>0</v>
      </c>
      <c r="EM4" s="8">
        <v>0</v>
      </c>
      <c r="EN4" s="8">
        <v>0</v>
      </c>
      <c r="EO4" s="8">
        <v>0</v>
      </c>
      <c r="EP4" s="8">
        <v>0</v>
      </c>
      <c r="EQ4" s="8">
        <v>0</v>
      </c>
      <c r="ER4" s="8">
        <v>0</v>
      </c>
      <c r="ES4" s="8">
        <v>0</v>
      </c>
      <c r="ET4" s="8">
        <v>0</v>
      </c>
      <c r="EU4" s="8">
        <v>0</v>
      </c>
      <c r="EV4" s="8">
        <v>0</v>
      </c>
      <c r="EW4" s="8">
        <v>8</v>
      </c>
      <c r="EX4" s="8">
        <v>0</v>
      </c>
      <c r="EY4" s="8">
        <v>0</v>
      </c>
      <c r="EZ4" s="8">
        <v>0</v>
      </c>
      <c r="FA4" s="8">
        <v>0</v>
      </c>
      <c r="FB4" s="8">
        <v>9</v>
      </c>
      <c r="FC4" s="8">
        <v>10</v>
      </c>
      <c r="FD4" s="8">
        <v>0</v>
      </c>
      <c r="FE4" s="8">
        <v>0</v>
      </c>
      <c r="FF4" s="8">
        <v>0</v>
      </c>
      <c r="FG4" s="8">
        <v>0</v>
      </c>
      <c r="FH4" s="8">
        <v>0</v>
      </c>
      <c r="FI4" s="8">
        <v>0</v>
      </c>
      <c r="FJ4" s="8">
        <v>0</v>
      </c>
      <c r="FK4" s="8">
        <v>0</v>
      </c>
      <c r="FL4" s="8">
        <v>0</v>
      </c>
      <c r="FM4" s="8">
        <v>5</v>
      </c>
      <c r="FN4" s="8">
        <v>19</v>
      </c>
      <c r="FO4" s="8">
        <v>0</v>
      </c>
      <c r="FP4" s="8">
        <v>0</v>
      </c>
      <c r="FQ4" s="8">
        <v>0</v>
      </c>
      <c r="FR4" s="8">
        <v>0</v>
      </c>
      <c r="FS4" s="8">
        <v>0</v>
      </c>
      <c r="FT4" s="8">
        <v>8</v>
      </c>
      <c r="FU4" s="8">
        <v>0</v>
      </c>
      <c r="FV4" s="8">
        <v>0</v>
      </c>
      <c r="FW4" s="8">
        <v>0</v>
      </c>
      <c r="FX4" s="8">
        <v>6</v>
      </c>
      <c r="FY4" s="8">
        <v>0</v>
      </c>
      <c r="FZ4" s="8"/>
      <c r="GA4" s="1">
        <f t="shared" si="6"/>
        <v>1.4347826086956521</v>
      </c>
      <c r="GB4" s="1">
        <f t="shared" si="7"/>
        <v>0.55486619696494532</v>
      </c>
      <c r="GC4" s="3">
        <f t="shared" si="8"/>
        <v>1</v>
      </c>
      <c r="GE4" s="12">
        <v>0.89583333333333337</v>
      </c>
      <c r="GF4" s="8">
        <v>0</v>
      </c>
      <c r="GG4" s="8">
        <v>0</v>
      </c>
      <c r="GH4" s="8">
        <v>0</v>
      </c>
      <c r="GI4" s="8">
        <v>0</v>
      </c>
      <c r="GJ4" s="8">
        <v>0</v>
      </c>
      <c r="GK4" s="8">
        <v>0</v>
      </c>
      <c r="GL4" s="8">
        <v>0</v>
      </c>
      <c r="GM4" s="8">
        <v>0</v>
      </c>
      <c r="GN4" s="8">
        <v>0</v>
      </c>
      <c r="GO4" s="8">
        <v>0</v>
      </c>
      <c r="GP4" s="8">
        <v>0</v>
      </c>
      <c r="GQ4" s="8">
        <v>8</v>
      </c>
      <c r="GR4" s="8">
        <v>12</v>
      </c>
      <c r="GS4" s="8">
        <v>0</v>
      </c>
      <c r="GT4" s="8">
        <v>0</v>
      </c>
      <c r="GU4" s="8">
        <v>0</v>
      </c>
      <c r="GV4" s="8">
        <v>0</v>
      </c>
      <c r="GW4" s="8">
        <v>7</v>
      </c>
      <c r="GX4" s="8">
        <v>0</v>
      </c>
      <c r="GY4" s="8">
        <v>0</v>
      </c>
      <c r="GZ4" s="8">
        <v>0</v>
      </c>
      <c r="HA4" s="8">
        <v>0</v>
      </c>
      <c r="HB4" s="8">
        <v>0</v>
      </c>
      <c r="HC4" s="8">
        <v>0</v>
      </c>
      <c r="HD4" s="8">
        <v>0</v>
      </c>
      <c r="HE4" s="8">
        <v>0</v>
      </c>
      <c r="HF4" s="8">
        <v>3</v>
      </c>
      <c r="HG4" s="8">
        <v>0</v>
      </c>
      <c r="HH4" s="8">
        <v>2</v>
      </c>
      <c r="HI4" s="8">
        <v>0</v>
      </c>
      <c r="HJ4" s="8">
        <v>0</v>
      </c>
      <c r="HK4" s="8">
        <v>26</v>
      </c>
      <c r="HL4" s="8">
        <v>0</v>
      </c>
      <c r="HM4" s="8">
        <v>0</v>
      </c>
      <c r="HN4" s="8">
        <v>0</v>
      </c>
      <c r="HO4" s="8">
        <v>0</v>
      </c>
      <c r="HP4" s="8">
        <v>0</v>
      </c>
      <c r="HQ4" s="8">
        <v>0</v>
      </c>
      <c r="HR4" s="8">
        <v>0</v>
      </c>
      <c r="HS4" s="8">
        <v>0</v>
      </c>
      <c r="HT4" s="8">
        <v>0</v>
      </c>
      <c r="HU4" s="8">
        <v>0</v>
      </c>
      <c r="HV4" s="8">
        <v>0</v>
      </c>
      <c r="HW4" s="8">
        <v>0</v>
      </c>
      <c r="HX4" s="8">
        <v>0</v>
      </c>
      <c r="HY4" s="8">
        <v>0</v>
      </c>
      <c r="HZ4" s="8">
        <v>0</v>
      </c>
      <c r="IA4" s="8">
        <v>0</v>
      </c>
      <c r="IC4" s="1">
        <f t="shared" si="9"/>
        <v>1.2083333333333333</v>
      </c>
      <c r="ID4" s="1">
        <f t="shared" si="10"/>
        <v>0.62310587688301144</v>
      </c>
      <c r="IE4" s="3">
        <f t="shared" si="11"/>
        <v>1</v>
      </c>
      <c r="IG4" s="12">
        <v>0.89583333333333337</v>
      </c>
      <c r="IH4" s="1">
        <v>0</v>
      </c>
      <c r="II4" s="1">
        <v>0</v>
      </c>
      <c r="IJ4" s="1">
        <v>13</v>
      </c>
      <c r="IK4" s="1">
        <v>0</v>
      </c>
      <c r="IL4" s="1">
        <v>27</v>
      </c>
      <c r="IM4" s="1">
        <v>89</v>
      </c>
      <c r="IN4" s="1">
        <v>6</v>
      </c>
      <c r="IO4" s="1">
        <v>5</v>
      </c>
      <c r="IP4" s="1">
        <v>39</v>
      </c>
      <c r="IQ4" s="1">
        <v>0</v>
      </c>
      <c r="IR4" s="1">
        <v>3</v>
      </c>
      <c r="IS4" s="1">
        <v>0</v>
      </c>
      <c r="IT4" s="1">
        <v>63</v>
      </c>
      <c r="IU4" s="1">
        <v>18</v>
      </c>
      <c r="IV4" s="1">
        <v>0</v>
      </c>
      <c r="IW4" s="1">
        <v>0</v>
      </c>
      <c r="IX4" s="1">
        <v>1</v>
      </c>
      <c r="IY4" s="1">
        <v>66</v>
      </c>
      <c r="IZ4" s="1">
        <v>42</v>
      </c>
      <c r="JA4" s="1">
        <v>3</v>
      </c>
      <c r="JB4" s="1">
        <v>41</v>
      </c>
      <c r="JC4" s="1">
        <v>19</v>
      </c>
      <c r="JD4" s="1">
        <v>24</v>
      </c>
      <c r="JE4" s="1">
        <v>13</v>
      </c>
      <c r="JF4" s="1">
        <v>51</v>
      </c>
      <c r="JG4" s="1">
        <v>31</v>
      </c>
      <c r="JH4" s="1">
        <v>0</v>
      </c>
      <c r="JI4" s="1">
        <v>18</v>
      </c>
      <c r="JJ4" s="1">
        <v>28</v>
      </c>
      <c r="JK4" s="1">
        <v>7</v>
      </c>
      <c r="JL4" s="1">
        <v>26</v>
      </c>
      <c r="JM4" s="1">
        <v>12</v>
      </c>
      <c r="JN4" s="1">
        <v>8</v>
      </c>
      <c r="JO4" s="1">
        <v>5</v>
      </c>
      <c r="JP4" s="1">
        <v>12</v>
      </c>
      <c r="JQ4" s="1">
        <v>40</v>
      </c>
      <c r="JR4" s="1">
        <v>7</v>
      </c>
      <c r="JS4" s="1">
        <v>0</v>
      </c>
      <c r="JT4" s="1">
        <v>0</v>
      </c>
      <c r="JU4" s="1">
        <v>5</v>
      </c>
      <c r="JV4" s="1">
        <v>0</v>
      </c>
      <c r="JW4" s="1">
        <v>32</v>
      </c>
      <c r="JX4" s="1">
        <v>10</v>
      </c>
      <c r="JZ4" s="1">
        <f t="shared" si="12"/>
        <v>17.767441860465116</v>
      </c>
      <c r="KA4" s="1">
        <f t="shared" si="13"/>
        <v>3.2105579581013886</v>
      </c>
      <c r="KB4" s="3">
        <f t="shared" si="14"/>
        <v>1</v>
      </c>
      <c r="KD4" s="12">
        <v>0.89583333333333337</v>
      </c>
      <c r="KE4" s="8">
        <v>1</v>
      </c>
      <c r="KF4" s="8">
        <v>0</v>
      </c>
      <c r="KG4" s="8">
        <v>16</v>
      </c>
      <c r="KH4" s="8">
        <v>17</v>
      </c>
      <c r="KI4" s="8">
        <v>65</v>
      </c>
      <c r="KJ4" s="8">
        <v>65</v>
      </c>
      <c r="KK4" s="8">
        <v>38</v>
      </c>
      <c r="KL4" s="8">
        <v>1</v>
      </c>
      <c r="KM4" s="8">
        <v>11</v>
      </c>
      <c r="KN4" s="8">
        <v>10</v>
      </c>
      <c r="KO4" s="8">
        <v>0</v>
      </c>
      <c r="KP4" s="8">
        <v>89</v>
      </c>
      <c r="KQ4" s="8">
        <v>44</v>
      </c>
      <c r="KR4" s="8">
        <v>42</v>
      </c>
      <c r="KS4" s="8">
        <v>0</v>
      </c>
      <c r="KT4" s="8">
        <v>0</v>
      </c>
      <c r="KU4" s="8">
        <v>0</v>
      </c>
      <c r="KV4" s="8">
        <v>17</v>
      </c>
      <c r="KW4" s="8">
        <v>11</v>
      </c>
      <c r="KX4" s="8">
        <v>0</v>
      </c>
      <c r="KY4" s="8">
        <v>0</v>
      </c>
      <c r="KZ4" s="8">
        <v>13</v>
      </c>
      <c r="LA4" s="8">
        <v>27</v>
      </c>
      <c r="LB4" s="8">
        <v>0</v>
      </c>
      <c r="LC4" s="8">
        <v>58</v>
      </c>
      <c r="LD4" s="8">
        <v>6</v>
      </c>
      <c r="LE4" s="8">
        <v>6</v>
      </c>
      <c r="LF4" s="8">
        <v>13</v>
      </c>
      <c r="LG4" s="8">
        <v>0</v>
      </c>
      <c r="LH4" s="8">
        <v>32</v>
      </c>
      <c r="LI4" s="8">
        <v>32</v>
      </c>
      <c r="LJ4" s="8">
        <v>7</v>
      </c>
      <c r="LK4" s="8">
        <v>0</v>
      </c>
      <c r="LL4" s="8">
        <v>55</v>
      </c>
      <c r="LM4" s="8">
        <v>16</v>
      </c>
      <c r="LN4" s="8">
        <v>40</v>
      </c>
      <c r="LO4" s="8">
        <v>14</v>
      </c>
      <c r="LP4" s="8">
        <v>12</v>
      </c>
      <c r="LQ4" s="8">
        <v>18</v>
      </c>
      <c r="LR4" s="8">
        <v>12</v>
      </c>
      <c r="LS4" s="8">
        <v>12</v>
      </c>
      <c r="LT4" s="8">
        <v>11</v>
      </c>
      <c r="LU4" s="8">
        <v>12</v>
      </c>
      <c r="LV4" s="8">
        <v>0</v>
      </c>
      <c r="LW4" s="8">
        <v>17</v>
      </c>
      <c r="LY4" s="1">
        <f t="shared" si="15"/>
        <v>18.666666666666668</v>
      </c>
      <c r="LZ4" s="1">
        <f t="shared" si="16"/>
        <v>3.1782086308186406</v>
      </c>
      <c r="MA4" s="3">
        <f t="shared" si="17"/>
        <v>1</v>
      </c>
    </row>
    <row r="5" spans="1:339" x14ac:dyDescent="0.55000000000000004">
      <c r="A5" s="12">
        <v>0.91666666666666663</v>
      </c>
      <c r="B5" s="8">
        <v>0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0</v>
      </c>
      <c r="K5" s="8">
        <v>0</v>
      </c>
      <c r="L5" s="8">
        <v>3</v>
      </c>
      <c r="M5" s="8">
        <v>0</v>
      </c>
      <c r="N5" s="8">
        <v>0</v>
      </c>
      <c r="O5" s="8">
        <v>0</v>
      </c>
      <c r="P5" s="8">
        <v>4</v>
      </c>
      <c r="Q5" s="8">
        <v>23</v>
      </c>
      <c r="R5" s="8">
        <v>0</v>
      </c>
      <c r="S5" s="8">
        <v>5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3</v>
      </c>
      <c r="AG5" s="8">
        <v>8</v>
      </c>
      <c r="AH5" s="8">
        <v>0</v>
      </c>
      <c r="AI5" s="8">
        <v>0</v>
      </c>
      <c r="AJ5" s="8">
        <v>0</v>
      </c>
      <c r="AK5" s="8">
        <v>2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0</v>
      </c>
      <c r="AX5" s="8">
        <v>0</v>
      </c>
      <c r="AY5" s="8">
        <v>0</v>
      </c>
      <c r="AZ5" s="8">
        <v>0</v>
      </c>
      <c r="BA5" s="8">
        <v>0</v>
      </c>
      <c r="BB5" s="8">
        <v>0</v>
      </c>
      <c r="BC5" s="8">
        <v>0</v>
      </c>
      <c r="BD5" s="8">
        <v>0</v>
      </c>
      <c r="BE5" s="8">
        <v>0</v>
      </c>
      <c r="BF5" s="8">
        <v>2</v>
      </c>
      <c r="BG5" s="8">
        <v>0</v>
      </c>
      <c r="BH5" s="8">
        <v>0</v>
      </c>
      <c r="BI5" s="8">
        <v>0</v>
      </c>
      <c r="BK5" s="1">
        <f t="shared" si="0"/>
        <v>0.85</v>
      </c>
      <c r="BL5" s="1">
        <f t="shared" si="1"/>
        <v>0.41770492112248747</v>
      </c>
      <c r="BM5" s="3">
        <f t="shared" si="2"/>
        <v>1</v>
      </c>
      <c r="BN5" s="2"/>
      <c r="BO5" s="12">
        <v>0.91666666666666663</v>
      </c>
      <c r="BP5" s="8">
        <v>0</v>
      </c>
      <c r="BQ5" s="8">
        <v>0</v>
      </c>
      <c r="BR5" s="8">
        <v>0</v>
      </c>
      <c r="BS5" s="8">
        <v>0</v>
      </c>
      <c r="BT5" s="8">
        <v>0</v>
      </c>
      <c r="BU5" s="8">
        <v>27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0</v>
      </c>
      <c r="CM5" s="8">
        <v>0</v>
      </c>
      <c r="CN5" s="8">
        <v>1</v>
      </c>
      <c r="CO5" s="8">
        <v>0</v>
      </c>
      <c r="CP5" s="8">
        <v>0</v>
      </c>
      <c r="CQ5" s="8">
        <v>0</v>
      </c>
      <c r="CR5" s="8">
        <v>1</v>
      </c>
      <c r="CS5" s="8">
        <v>5</v>
      </c>
      <c r="CT5" s="8">
        <v>0</v>
      </c>
      <c r="CU5" s="8">
        <v>0</v>
      </c>
      <c r="CV5" s="8">
        <v>0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0</v>
      </c>
      <c r="DG5" s="8">
        <v>0</v>
      </c>
      <c r="DH5" s="8">
        <v>0</v>
      </c>
      <c r="DI5" s="8">
        <v>0</v>
      </c>
      <c r="DJ5" s="8">
        <v>0</v>
      </c>
      <c r="DK5" s="8">
        <v>0</v>
      </c>
      <c r="DL5" s="8">
        <v>10</v>
      </c>
      <c r="DM5" s="8">
        <v>0</v>
      </c>
      <c r="DN5" s="8">
        <v>0</v>
      </c>
      <c r="DO5" s="8">
        <v>0</v>
      </c>
      <c r="DP5" s="8">
        <v>8</v>
      </c>
      <c r="DQ5" s="8">
        <v>31</v>
      </c>
      <c r="DR5" s="8">
        <v>0</v>
      </c>
      <c r="DS5" s="8">
        <v>0</v>
      </c>
      <c r="DT5" s="8">
        <v>0</v>
      </c>
      <c r="DU5" s="8">
        <v>0</v>
      </c>
      <c r="DV5" s="8">
        <v>0</v>
      </c>
      <c r="DW5" s="8">
        <v>0</v>
      </c>
      <c r="DX5" s="8">
        <v>0</v>
      </c>
      <c r="DY5" s="8">
        <v>0</v>
      </c>
      <c r="EA5" s="1">
        <f t="shared" si="3"/>
        <v>1.3387096774193548</v>
      </c>
      <c r="EB5" s="1">
        <f t="shared" si="4"/>
        <v>0.68408807405598371</v>
      </c>
      <c r="EC5" s="3">
        <f t="shared" si="5"/>
        <v>1</v>
      </c>
      <c r="EE5" s="12">
        <v>0.91666666666666663</v>
      </c>
      <c r="EF5" s="8">
        <v>0</v>
      </c>
      <c r="EG5" s="8">
        <v>7</v>
      </c>
      <c r="EH5" s="8">
        <v>0</v>
      </c>
      <c r="EI5" s="8">
        <v>0</v>
      </c>
      <c r="EJ5" s="8">
        <v>24</v>
      </c>
      <c r="EK5" s="8">
        <v>0</v>
      </c>
      <c r="EL5" s="8">
        <v>0</v>
      </c>
      <c r="EM5" s="8">
        <v>0</v>
      </c>
      <c r="EN5" s="8">
        <v>0</v>
      </c>
      <c r="EO5" s="8">
        <v>0</v>
      </c>
      <c r="EP5" s="8">
        <v>0</v>
      </c>
      <c r="EQ5" s="8">
        <v>0</v>
      </c>
      <c r="ER5" s="8">
        <v>0</v>
      </c>
      <c r="ES5" s="8">
        <v>0</v>
      </c>
      <c r="ET5" s="8">
        <v>0</v>
      </c>
      <c r="EU5" s="8">
        <v>0</v>
      </c>
      <c r="EV5" s="8">
        <v>0</v>
      </c>
      <c r="EW5" s="8">
        <v>0</v>
      </c>
      <c r="EX5" s="8">
        <v>0</v>
      </c>
      <c r="EY5" s="8">
        <v>0</v>
      </c>
      <c r="EZ5" s="8">
        <v>0</v>
      </c>
      <c r="FA5" s="8">
        <v>0</v>
      </c>
      <c r="FB5" s="8">
        <v>2</v>
      </c>
      <c r="FC5" s="8">
        <v>0</v>
      </c>
      <c r="FD5" s="8">
        <v>2</v>
      </c>
      <c r="FE5" s="8">
        <v>0</v>
      </c>
      <c r="FF5" s="8">
        <v>0</v>
      </c>
      <c r="FG5" s="8">
        <v>0</v>
      </c>
      <c r="FH5" s="8">
        <v>0</v>
      </c>
      <c r="FI5" s="8">
        <v>0</v>
      </c>
      <c r="FJ5" s="8">
        <v>0</v>
      </c>
      <c r="FK5" s="8">
        <v>3</v>
      </c>
      <c r="FL5" s="8">
        <v>0</v>
      </c>
      <c r="FM5" s="8">
        <v>0</v>
      </c>
      <c r="FN5" s="8">
        <v>0</v>
      </c>
      <c r="FO5" s="8">
        <v>0</v>
      </c>
      <c r="FP5" s="8">
        <v>0</v>
      </c>
      <c r="FQ5" s="8">
        <v>0</v>
      </c>
      <c r="FR5" s="8">
        <v>0</v>
      </c>
      <c r="FS5" s="8">
        <v>0</v>
      </c>
      <c r="FT5" s="8">
        <v>0</v>
      </c>
      <c r="FU5" s="8">
        <v>0</v>
      </c>
      <c r="FV5" s="8">
        <v>0</v>
      </c>
      <c r="FW5" s="8">
        <v>0</v>
      </c>
      <c r="FX5" s="8">
        <v>0</v>
      </c>
      <c r="FY5" s="8">
        <v>0</v>
      </c>
      <c r="FZ5" s="8"/>
      <c r="GA5" s="1">
        <f t="shared" si="6"/>
        <v>0.82608695652173914</v>
      </c>
      <c r="GB5" s="1">
        <f t="shared" si="7"/>
        <v>0.54312065529565312</v>
      </c>
      <c r="GC5" s="3">
        <f t="shared" si="8"/>
        <v>1</v>
      </c>
      <c r="GE5" s="12">
        <v>0.91666666666666663</v>
      </c>
      <c r="GF5" s="8">
        <v>0</v>
      </c>
      <c r="GG5" s="8">
        <v>0</v>
      </c>
      <c r="GH5" s="8">
        <v>0</v>
      </c>
      <c r="GI5" s="8">
        <v>0</v>
      </c>
      <c r="GJ5" s="8">
        <v>0</v>
      </c>
      <c r="GK5" s="8">
        <v>0</v>
      </c>
      <c r="GL5" s="8">
        <v>0</v>
      </c>
      <c r="GM5" s="8">
        <v>0</v>
      </c>
      <c r="GN5" s="8">
        <v>0</v>
      </c>
      <c r="GO5" s="8">
        <v>0</v>
      </c>
      <c r="GP5" s="8">
        <v>0</v>
      </c>
      <c r="GQ5" s="8">
        <v>0</v>
      </c>
      <c r="GR5" s="8">
        <v>0</v>
      </c>
      <c r="GS5" s="8">
        <v>0</v>
      </c>
      <c r="GT5" s="8">
        <v>0</v>
      </c>
      <c r="GU5" s="8">
        <v>0</v>
      </c>
      <c r="GV5" s="8">
        <v>0</v>
      </c>
      <c r="GW5" s="8">
        <v>0</v>
      </c>
      <c r="GX5" s="8">
        <v>0</v>
      </c>
      <c r="GY5" s="8">
        <v>0</v>
      </c>
      <c r="GZ5" s="8">
        <v>0</v>
      </c>
      <c r="HA5" s="8">
        <v>21</v>
      </c>
      <c r="HB5" s="8">
        <v>0</v>
      </c>
      <c r="HC5" s="8">
        <v>0</v>
      </c>
      <c r="HD5" s="8">
        <v>0</v>
      </c>
      <c r="HE5" s="8">
        <v>0</v>
      </c>
      <c r="HF5" s="8">
        <v>2</v>
      </c>
      <c r="HG5" s="8">
        <v>0</v>
      </c>
      <c r="HH5" s="8">
        <v>0</v>
      </c>
      <c r="HI5" s="8">
        <v>0</v>
      </c>
      <c r="HJ5" s="8">
        <v>0</v>
      </c>
      <c r="HK5" s="8">
        <v>0</v>
      </c>
      <c r="HL5" s="8">
        <v>0</v>
      </c>
      <c r="HM5" s="8">
        <v>0</v>
      </c>
      <c r="HN5" s="8">
        <v>0</v>
      </c>
      <c r="HO5" s="8">
        <v>0</v>
      </c>
      <c r="HP5" s="8">
        <v>0</v>
      </c>
      <c r="HQ5" s="8">
        <v>0</v>
      </c>
      <c r="HR5" s="8">
        <v>0</v>
      </c>
      <c r="HS5" s="8">
        <v>0</v>
      </c>
      <c r="HT5" s="8">
        <v>0</v>
      </c>
      <c r="HU5" s="8">
        <v>0</v>
      </c>
      <c r="HV5" s="8">
        <v>0</v>
      </c>
      <c r="HW5" s="8">
        <v>0</v>
      </c>
      <c r="HX5" s="8">
        <v>0</v>
      </c>
      <c r="HY5" s="8">
        <v>0</v>
      </c>
      <c r="HZ5" s="8">
        <v>0</v>
      </c>
      <c r="IA5" s="8">
        <v>0</v>
      </c>
      <c r="IC5" s="1">
        <f t="shared" si="9"/>
        <v>0.47916666666666669</v>
      </c>
      <c r="ID5" s="1">
        <f t="shared" si="10"/>
        <v>0.438596228769985</v>
      </c>
      <c r="IE5" s="3">
        <f t="shared" si="11"/>
        <v>1</v>
      </c>
      <c r="IG5" s="12">
        <v>0.91666666666666663</v>
      </c>
      <c r="IH5" s="1">
        <v>0</v>
      </c>
      <c r="II5" s="1">
        <v>0</v>
      </c>
      <c r="IJ5" s="1">
        <v>2</v>
      </c>
      <c r="IK5" s="1">
        <v>0</v>
      </c>
      <c r="IL5" s="1">
        <v>0</v>
      </c>
      <c r="IM5" s="1">
        <v>35</v>
      </c>
      <c r="IN5" s="1">
        <v>0</v>
      </c>
      <c r="IO5" s="1">
        <v>3</v>
      </c>
      <c r="IP5" s="1">
        <v>40</v>
      </c>
      <c r="IQ5" s="1">
        <v>0</v>
      </c>
      <c r="IR5" s="1">
        <v>0</v>
      </c>
      <c r="IS5" s="1">
        <v>0</v>
      </c>
      <c r="IT5" s="1">
        <v>20</v>
      </c>
      <c r="IU5" s="1">
        <v>0</v>
      </c>
      <c r="IV5" s="1">
        <v>0</v>
      </c>
      <c r="IW5" s="1">
        <v>0</v>
      </c>
      <c r="IX5" s="1">
        <v>0</v>
      </c>
      <c r="IY5" s="1">
        <v>0</v>
      </c>
      <c r="IZ5" s="1">
        <v>0</v>
      </c>
      <c r="JA5" s="1">
        <v>4</v>
      </c>
      <c r="JB5" s="1">
        <v>32</v>
      </c>
      <c r="JC5" s="1">
        <v>0</v>
      </c>
      <c r="JD5" s="1">
        <v>3</v>
      </c>
      <c r="JE5" s="1">
        <v>2</v>
      </c>
      <c r="JF5" s="1">
        <v>29</v>
      </c>
      <c r="JG5" s="1">
        <v>14</v>
      </c>
      <c r="JH5" s="1">
        <v>0</v>
      </c>
      <c r="JI5" s="1">
        <v>1</v>
      </c>
      <c r="JJ5" s="1">
        <v>9</v>
      </c>
      <c r="JK5" s="1">
        <v>3</v>
      </c>
      <c r="JL5" s="1">
        <v>8</v>
      </c>
      <c r="JM5" s="1">
        <v>0</v>
      </c>
      <c r="JN5" s="1">
        <v>0</v>
      </c>
      <c r="JO5" s="1">
        <v>0</v>
      </c>
      <c r="JP5" s="1">
        <v>9</v>
      </c>
      <c r="JQ5" s="1">
        <v>22</v>
      </c>
      <c r="JR5" s="1">
        <v>8</v>
      </c>
      <c r="JS5" s="1">
        <v>0</v>
      </c>
      <c r="JT5" s="1">
        <v>0</v>
      </c>
      <c r="JU5" s="1">
        <v>1</v>
      </c>
      <c r="JV5" s="1">
        <v>0</v>
      </c>
      <c r="JW5" s="1">
        <v>0</v>
      </c>
      <c r="JX5" s="1">
        <v>3</v>
      </c>
      <c r="JZ5" s="1">
        <f t="shared" si="12"/>
        <v>5.7674418604651159</v>
      </c>
      <c r="KA5" s="1">
        <f t="shared" si="13"/>
        <v>1.6117773937150026</v>
      </c>
      <c r="KB5" s="3">
        <f t="shared" si="14"/>
        <v>1</v>
      </c>
      <c r="KD5" s="12">
        <v>0.91666666666666663</v>
      </c>
      <c r="KE5" s="8">
        <v>2</v>
      </c>
      <c r="KF5" s="8">
        <v>0</v>
      </c>
      <c r="KG5" s="8">
        <v>0</v>
      </c>
      <c r="KH5" s="8">
        <v>0</v>
      </c>
      <c r="KI5" s="8">
        <v>27</v>
      </c>
      <c r="KJ5" s="8">
        <v>9</v>
      </c>
      <c r="KK5" s="8">
        <v>3</v>
      </c>
      <c r="KL5" s="8">
        <v>2</v>
      </c>
      <c r="KM5" s="8">
        <v>21</v>
      </c>
      <c r="KN5" s="8">
        <v>0</v>
      </c>
      <c r="KO5" s="8">
        <v>0</v>
      </c>
      <c r="KP5" s="8">
        <v>19</v>
      </c>
      <c r="KQ5" s="8">
        <v>22</v>
      </c>
      <c r="KR5" s="8">
        <v>0</v>
      </c>
      <c r="KS5" s="8">
        <v>0</v>
      </c>
      <c r="KT5" s="8">
        <v>0</v>
      </c>
      <c r="KU5" s="8">
        <v>0</v>
      </c>
      <c r="KV5" s="8">
        <v>0</v>
      </c>
      <c r="KW5" s="8">
        <v>0</v>
      </c>
      <c r="KX5" s="8">
        <v>0</v>
      </c>
      <c r="KY5" s="8">
        <v>0</v>
      </c>
      <c r="KZ5" s="8">
        <v>0</v>
      </c>
      <c r="LA5" s="8">
        <v>14</v>
      </c>
      <c r="LB5" s="8">
        <v>0</v>
      </c>
      <c r="LC5" s="8">
        <v>0</v>
      </c>
      <c r="LD5" s="8">
        <v>0</v>
      </c>
      <c r="LE5" s="8">
        <v>0</v>
      </c>
      <c r="LF5" s="8">
        <v>0</v>
      </c>
      <c r="LG5" s="8">
        <v>16</v>
      </c>
      <c r="LH5" s="8">
        <v>10</v>
      </c>
      <c r="LI5" s="8">
        <v>0</v>
      </c>
      <c r="LJ5" s="8">
        <v>1</v>
      </c>
      <c r="LK5" s="8">
        <v>10</v>
      </c>
      <c r="LL5" s="8">
        <v>32</v>
      </c>
      <c r="LM5" s="8">
        <v>9</v>
      </c>
      <c r="LN5" s="8">
        <v>14</v>
      </c>
      <c r="LO5" s="8">
        <v>4</v>
      </c>
      <c r="LP5" s="8">
        <v>4</v>
      </c>
      <c r="LQ5" s="8">
        <v>4</v>
      </c>
      <c r="LR5" s="8">
        <v>0</v>
      </c>
      <c r="LS5" s="8">
        <v>0</v>
      </c>
      <c r="LT5" s="8">
        <v>1</v>
      </c>
      <c r="LU5" s="8">
        <v>12</v>
      </c>
      <c r="LV5" s="8">
        <v>0</v>
      </c>
      <c r="LW5" s="8">
        <v>4</v>
      </c>
      <c r="LY5" s="1">
        <f t="shared" si="15"/>
        <v>5.333333333333333</v>
      </c>
      <c r="LZ5" s="1">
        <f t="shared" si="16"/>
        <v>1.2300940261343085</v>
      </c>
      <c r="MA5" s="3">
        <f t="shared" si="17"/>
        <v>1</v>
      </c>
    </row>
    <row r="6" spans="1:339" x14ac:dyDescent="0.55000000000000004">
      <c r="A6" s="12">
        <v>0.9375</v>
      </c>
      <c r="B6" s="8">
        <v>35</v>
      </c>
      <c r="C6" s="8">
        <v>0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31</v>
      </c>
      <c r="J6" s="8">
        <v>0</v>
      </c>
      <c r="K6" s="8">
        <v>0</v>
      </c>
      <c r="L6" s="8">
        <v>69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19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41</v>
      </c>
      <c r="AB6" s="8">
        <v>0</v>
      </c>
      <c r="AC6" s="8">
        <v>0</v>
      </c>
      <c r="AD6" s="8">
        <v>0</v>
      </c>
      <c r="AE6" s="8">
        <v>0</v>
      </c>
      <c r="AF6" s="8">
        <v>3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0</v>
      </c>
      <c r="AQ6" s="8">
        <v>0</v>
      </c>
      <c r="AR6" s="8">
        <v>0</v>
      </c>
      <c r="AS6" s="8">
        <v>0</v>
      </c>
      <c r="AT6" s="8">
        <v>0</v>
      </c>
      <c r="AU6" s="8">
        <v>1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K6" s="1">
        <f t="shared" si="0"/>
        <v>3.3166666666666669</v>
      </c>
      <c r="BL6" s="1">
        <f t="shared" si="1"/>
        <v>1.5348110663583958</v>
      </c>
      <c r="BM6" s="3">
        <f t="shared" si="2"/>
        <v>1</v>
      </c>
      <c r="BN6" s="2"/>
      <c r="BO6" s="12">
        <v>0.9375</v>
      </c>
      <c r="BP6" s="8">
        <v>0</v>
      </c>
      <c r="BQ6" s="8">
        <v>0</v>
      </c>
      <c r="BR6" s="8">
        <v>0</v>
      </c>
      <c r="BS6" s="8">
        <v>0</v>
      </c>
      <c r="BT6" s="8">
        <v>0</v>
      </c>
      <c r="BU6" s="8">
        <v>62</v>
      </c>
      <c r="BV6" s="8">
        <v>0</v>
      </c>
      <c r="BW6" s="8">
        <v>0</v>
      </c>
      <c r="BX6" s="8">
        <v>0</v>
      </c>
      <c r="BY6" s="8">
        <v>0</v>
      </c>
      <c r="BZ6" s="8">
        <v>0</v>
      </c>
      <c r="CA6" s="8">
        <v>0</v>
      </c>
      <c r="CB6" s="8">
        <v>0</v>
      </c>
      <c r="CC6" s="8">
        <v>0</v>
      </c>
      <c r="CD6" s="8">
        <v>0</v>
      </c>
      <c r="CE6" s="8">
        <v>0</v>
      </c>
      <c r="CF6" s="8">
        <v>0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2</v>
      </c>
      <c r="CO6" s="8">
        <v>0</v>
      </c>
      <c r="CP6" s="8">
        <v>0</v>
      </c>
      <c r="CQ6" s="8">
        <v>0</v>
      </c>
      <c r="CR6" s="8">
        <v>0</v>
      </c>
      <c r="CS6" s="8">
        <v>9</v>
      </c>
      <c r="CT6" s="8">
        <v>9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0</v>
      </c>
      <c r="DG6" s="8">
        <v>0</v>
      </c>
      <c r="DH6" s="8">
        <v>0</v>
      </c>
      <c r="DI6" s="8">
        <v>0</v>
      </c>
      <c r="DJ6" s="8">
        <v>0</v>
      </c>
      <c r="DK6" s="8">
        <v>0</v>
      </c>
      <c r="DL6" s="8">
        <v>0</v>
      </c>
      <c r="DM6" s="8">
        <v>0</v>
      </c>
      <c r="DN6" s="8">
        <v>0</v>
      </c>
      <c r="DO6" s="8">
        <v>0</v>
      </c>
      <c r="DP6" s="8">
        <v>0</v>
      </c>
      <c r="DQ6" s="8">
        <v>23</v>
      </c>
      <c r="DR6" s="8">
        <v>0</v>
      </c>
      <c r="DS6" s="8">
        <v>0</v>
      </c>
      <c r="DT6" s="8">
        <v>0</v>
      </c>
      <c r="DU6" s="8">
        <v>0</v>
      </c>
      <c r="DV6" s="8">
        <v>0</v>
      </c>
      <c r="DW6" s="8">
        <v>0</v>
      </c>
      <c r="DX6" s="8">
        <v>0</v>
      </c>
      <c r="DY6" s="8">
        <v>9</v>
      </c>
      <c r="EA6" s="1">
        <f t="shared" si="3"/>
        <v>1.8387096774193548</v>
      </c>
      <c r="EB6" s="1">
        <f t="shared" si="4"/>
        <v>1.079885207578986</v>
      </c>
      <c r="EC6" s="3">
        <f t="shared" si="5"/>
        <v>1</v>
      </c>
      <c r="EE6" s="12">
        <v>0.9375</v>
      </c>
      <c r="EF6" s="8">
        <v>0</v>
      </c>
      <c r="EG6" s="8">
        <v>0</v>
      </c>
      <c r="EH6" s="8">
        <v>0</v>
      </c>
      <c r="EI6" s="8">
        <v>0</v>
      </c>
      <c r="EJ6" s="8">
        <v>0</v>
      </c>
      <c r="EK6" s="8">
        <v>0</v>
      </c>
      <c r="EL6" s="8">
        <v>0</v>
      </c>
      <c r="EM6" s="8">
        <v>0</v>
      </c>
      <c r="EN6" s="8">
        <v>0</v>
      </c>
      <c r="EO6" s="8">
        <v>0</v>
      </c>
      <c r="EP6" s="8">
        <v>0</v>
      </c>
      <c r="EQ6" s="8">
        <v>0</v>
      </c>
      <c r="ER6" s="8">
        <v>0</v>
      </c>
      <c r="ES6" s="8">
        <v>0</v>
      </c>
      <c r="ET6" s="8">
        <v>0</v>
      </c>
      <c r="EU6" s="8">
        <v>0</v>
      </c>
      <c r="EV6" s="8">
        <v>0</v>
      </c>
      <c r="EW6" s="8">
        <v>0</v>
      </c>
      <c r="EX6" s="8">
        <v>0</v>
      </c>
      <c r="EY6" s="8">
        <v>0</v>
      </c>
      <c r="EZ6" s="8">
        <v>0</v>
      </c>
      <c r="FA6" s="8">
        <v>0</v>
      </c>
      <c r="FB6" s="8">
        <v>17</v>
      </c>
      <c r="FC6" s="8">
        <v>0</v>
      </c>
      <c r="FD6" s="8">
        <v>0</v>
      </c>
      <c r="FE6" s="8">
        <v>0</v>
      </c>
      <c r="FF6" s="8">
        <v>0</v>
      </c>
      <c r="FG6" s="8">
        <v>0</v>
      </c>
      <c r="FH6" s="8">
        <v>0</v>
      </c>
      <c r="FI6" s="8">
        <v>0</v>
      </c>
      <c r="FJ6" s="8">
        <v>0</v>
      </c>
      <c r="FK6" s="8">
        <v>0</v>
      </c>
      <c r="FL6" s="8">
        <v>0</v>
      </c>
      <c r="FM6" s="8">
        <v>3</v>
      </c>
      <c r="FN6" s="8">
        <v>0</v>
      </c>
      <c r="FO6" s="8">
        <v>0</v>
      </c>
      <c r="FP6" s="8">
        <v>0</v>
      </c>
      <c r="FQ6" s="8">
        <v>0</v>
      </c>
      <c r="FR6" s="8">
        <v>0</v>
      </c>
      <c r="FS6" s="8">
        <v>0</v>
      </c>
      <c r="FT6" s="8">
        <v>0</v>
      </c>
      <c r="FU6" s="8">
        <v>0</v>
      </c>
      <c r="FV6" s="8">
        <v>0</v>
      </c>
      <c r="FW6" s="8">
        <v>0</v>
      </c>
      <c r="FX6" s="8">
        <v>0</v>
      </c>
      <c r="FY6" s="8">
        <v>0</v>
      </c>
      <c r="FZ6" s="8"/>
      <c r="GA6" s="1">
        <f t="shared" si="6"/>
        <v>0.43478260869565216</v>
      </c>
      <c r="GB6" s="1">
        <f t="shared" si="7"/>
        <v>0.37384562924468706</v>
      </c>
      <c r="GC6" s="3">
        <f t="shared" si="8"/>
        <v>1</v>
      </c>
      <c r="GE6" s="12">
        <v>0.9375</v>
      </c>
      <c r="GF6" s="8">
        <v>0</v>
      </c>
      <c r="GG6" s="8">
        <v>0</v>
      </c>
      <c r="GH6" s="8">
        <v>0</v>
      </c>
      <c r="GI6" s="8">
        <v>0</v>
      </c>
      <c r="GJ6" s="8">
        <v>0</v>
      </c>
      <c r="GK6" s="8">
        <v>0</v>
      </c>
      <c r="GL6" s="8">
        <v>0</v>
      </c>
      <c r="GM6" s="8">
        <v>0</v>
      </c>
      <c r="GN6" s="8">
        <v>0</v>
      </c>
      <c r="GO6" s="8">
        <v>0</v>
      </c>
      <c r="GP6" s="8">
        <v>0</v>
      </c>
      <c r="GQ6" s="8">
        <v>0</v>
      </c>
      <c r="GR6" s="8">
        <v>0</v>
      </c>
      <c r="GS6" s="8">
        <v>0</v>
      </c>
      <c r="GT6" s="8">
        <v>0</v>
      </c>
      <c r="GU6" s="8">
        <v>0</v>
      </c>
      <c r="GV6" s="8">
        <v>0</v>
      </c>
      <c r="GW6" s="8">
        <v>0</v>
      </c>
      <c r="GX6" s="8">
        <v>0</v>
      </c>
      <c r="GY6" s="8">
        <v>0</v>
      </c>
      <c r="GZ6" s="8">
        <v>2</v>
      </c>
      <c r="HA6" s="8">
        <v>3</v>
      </c>
      <c r="HB6" s="8">
        <v>0</v>
      </c>
      <c r="HC6" s="8">
        <v>0</v>
      </c>
      <c r="HD6" s="8">
        <v>0</v>
      </c>
      <c r="HE6" s="8">
        <v>0</v>
      </c>
      <c r="HF6" s="8">
        <v>0</v>
      </c>
      <c r="HG6" s="8">
        <v>0</v>
      </c>
      <c r="HH6" s="8">
        <v>3</v>
      </c>
      <c r="HI6" s="8">
        <v>0</v>
      </c>
      <c r="HJ6" s="8">
        <v>5</v>
      </c>
      <c r="HK6" s="8">
        <v>0</v>
      </c>
      <c r="HL6" s="8">
        <v>0</v>
      </c>
      <c r="HM6" s="8">
        <v>0</v>
      </c>
      <c r="HN6" s="8">
        <v>0</v>
      </c>
      <c r="HO6" s="8">
        <v>0</v>
      </c>
      <c r="HP6" s="8">
        <v>0</v>
      </c>
      <c r="HQ6" s="8">
        <v>0</v>
      </c>
      <c r="HR6" s="8">
        <v>2</v>
      </c>
      <c r="HS6" s="8">
        <v>0</v>
      </c>
      <c r="HT6" s="8">
        <v>0</v>
      </c>
      <c r="HU6" s="8">
        <v>0</v>
      </c>
      <c r="HV6" s="8">
        <v>0</v>
      </c>
      <c r="HW6" s="8">
        <v>0</v>
      </c>
      <c r="HX6" s="8">
        <v>0</v>
      </c>
      <c r="HY6" s="8">
        <v>0</v>
      </c>
      <c r="HZ6" s="8">
        <v>0</v>
      </c>
      <c r="IA6" s="8">
        <v>0</v>
      </c>
      <c r="IC6" s="1">
        <f t="shared" si="9"/>
        <v>0.3125</v>
      </c>
      <c r="ID6" s="1">
        <f t="shared" si="10"/>
        <v>0.14327801794250197</v>
      </c>
      <c r="IE6" s="3">
        <f t="shared" si="11"/>
        <v>1</v>
      </c>
      <c r="IG6" s="12">
        <v>0.9375</v>
      </c>
      <c r="IH6" s="1">
        <v>0</v>
      </c>
      <c r="II6" s="1">
        <v>0</v>
      </c>
      <c r="IJ6" s="1">
        <v>0</v>
      </c>
      <c r="IK6" s="1">
        <v>0</v>
      </c>
      <c r="IL6" s="1">
        <v>0</v>
      </c>
      <c r="IM6" s="1">
        <v>11</v>
      </c>
      <c r="IN6" s="1">
        <v>0</v>
      </c>
      <c r="IO6" s="1">
        <v>1</v>
      </c>
      <c r="IP6" s="1">
        <v>0</v>
      </c>
      <c r="IQ6" s="1">
        <v>23</v>
      </c>
      <c r="IR6" s="1">
        <v>0</v>
      </c>
      <c r="IS6" s="1">
        <v>0</v>
      </c>
      <c r="IT6" s="1">
        <v>25</v>
      </c>
      <c r="IU6" s="1">
        <v>0</v>
      </c>
      <c r="IV6" s="1">
        <v>0</v>
      </c>
      <c r="IW6" s="1">
        <v>0</v>
      </c>
      <c r="IX6" s="1">
        <v>0</v>
      </c>
      <c r="IY6" s="1">
        <v>0</v>
      </c>
      <c r="IZ6" s="1">
        <v>0</v>
      </c>
      <c r="JA6" s="1">
        <v>0</v>
      </c>
      <c r="JB6" s="1">
        <v>4</v>
      </c>
      <c r="JC6" s="1">
        <v>0</v>
      </c>
      <c r="JD6" s="1">
        <v>0</v>
      </c>
      <c r="JE6" s="1">
        <v>0</v>
      </c>
      <c r="JF6" s="1">
        <v>5</v>
      </c>
      <c r="JG6" s="1">
        <v>2</v>
      </c>
      <c r="JH6" s="1">
        <v>0</v>
      </c>
      <c r="JI6" s="1">
        <v>4</v>
      </c>
      <c r="JJ6" s="1">
        <v>3</v>
      </c>
      <c r="JK6" s="1">
        <v>0</v>
      </c>
      <c r="JL6" s="1">
        <v>0</v>
      </c>
      <c r="JM6" s="1">
        <v>0</v>
      </c>
      <c r="JN6" s="1">
        <v>39</v>
      </c>
      <c r="JO6" s="1">
        <v>0</v>
      </c>
      <c r="JP6" s="1">
        <v>1</v>
      </c>
      <c r="JQ6" s="1">
        <v>6</v>
      </c>
      <c r="JR6" s="1">
        <v>9</v>
      </c>
      <c r="JS6" s="1">
        <v>0</v>
      </c>
      <c r="JT6" s="1">
        <v>0</v>
      </c>
      <c r="JU6" s="1">
        <v>0</v>
      </c>
      <c r="JV6" s="1">
        <v>0</v>
      </c>
      <c r="JW6" s="1">
        <v>9</v>
      </c>
      <c r="JX6" s="1">
        <v>14</v>
      </c>
      <c r="JZ6" s="1">
        <f t="shared" si="12"/>
        <v>3.6279069767441858</v>
      </c>
      <c r="KA6" s="1">
        <f t="shared" si="13"/>
        <v>1.2218132123276175</v>
      </c>
      <c r="KB6" s="3">
        <f t="shared" si="14"/>
        <v>1</v>
      </c>
      <c r="KD6" s="12">
        <v>0.9375</v>
      </c>
      <c r="KE6" s="8">
        <v>0</v>
      </c>
      <c r="KF6" s="8">
        <v>0</v>
      </c>
      <c r="KG6" s="8">
        <v>1</v>
      </c>
      <c r="KH6" s="8">
        <v>0</v>
      </c>
      <c r="KI6" s="8">
        <v>0</v>
      </c>
      <c r="KJ6" s="8">
        <v>0</v>
      </c>
      <c r="KK6" s="8">
        <v>24</v>
      </c>
      <c r="KL6" s="8">
        <v>3</v>
      </c>
      <c r="KM6" s="8">
        <v>8</v>
      </c>
      <c r="KN6" s="8">
        <v>0</v>
      </c>
      <c r="KO6" s="8">
        <v>0</v>
      </c>
      <c r="KP6" s="8">
        <v>13</v>
      </c>
      <c r="KQ6" s="8">
        <v>9</v>
      </c>
      <c r="KR6" s="8">
        <v>0</v>
      </c>
      <c r="KS6" s="8">
        <v>0</v>
      </c>
      <c r="KT6" s="8">
        <v>0</v>
      </c>
      <c r="KU6" s="8">
        <v>0</v>
      </c>
      <c r="KV6" s="8">
        <v>1</v>
      </c>
      <c r="KW6" s="8">
        <v>0</v>
      </c>
      <c r="KX6" s="8">
        <v>0</v>
      </c>
      <c r="KY6" s="8">
        <v>0</v>
      </c>
      <c r="KZ6" s="8">
        <v>0</v>
      </c>
      <c r="LA6" s="8">
        <v>17</v>
      </c>
      <c r="LB6" s="8">
        <v>0</v>
      </c>
      <c r="LC6" s="8">
        <v>0</v>
      </c>
      <c r="LD6" s="8">
        <v>0</v>
      </c>
      <c r="LE6" s="8">
        <v>0</v>
      </c>
      <c r="LF6" s="8">
        <v>0</v>
      </c>
      <c r="LG6" s="8">
        <v>2</v>
      </c>
      <c r="LH6" s="8">
        <v>0</v>
      </c>
      <c r="LI6" s="8">
        <v>5</v>
      </c>
      <c r="LJ6" s="8">
        <v>0</v>
      </c>
      <c r="LK6" s="8">
        <v>0</v>
      </c>
      <c r="LL6" s="8">
        <v>12</v>
      </c>
      <c r="LM6" s="8">
        <v>0</v>
      </c>
      <c r="LN6" s="8">
        <v>0</v>
      </c>
      <c r="LO6" s="8">
        <v>6</v>
      </c>
      <c r="LP6" s="8">
        <v>14</v>
      </c>
      <c r="LQ6" s="8">
        <v>1</v>
      </c>
      <c r="LR6" s="8">
        <v>0</v>
      </c>
      <c r="LS6" s="8">
        <v>0</v>
      </c>
      <c r="LT6" s="8">
        <v>0</v>
      </c>
      <c r="LU6" s="8">
        <v>0</v>
      </c>
      <c r="LV6" s="8">
        <v>0</v>
      </c>
      <c r="LW6" s="8">
        <v>4</v>
      </c>
      <c r="LY6" s="1">
        <f t="shared" si="15"/>
        <v>2.6666666666666665</v>
      </c>
      <c r="LZ6" s="1">
        <f t="shared" si="16"/>
        <v>0.80779035183966663</v>
      </c>
      <c r="MA6" s="3">
        <f t="shared" si="17"/>
        <v>1</v>
      </c>
    </row>
    <row r="7" spans="1:339" x14ac:dyDescent="0.55000000000000004">
      <c r="A7" s="12">
        <v>0.95833333333333337</v>
      </c>
      <c r="B7" s="8">
        <v>0</v>
      </c>
      <c r="C7" s="8">
        <v>0</v>
      </c>
      <c r="D7" s="8">
        <v>0</v>
      </c>
      <c r="E7" s="8">
        <v>0</v>
      </c>
      <c r="F7" s="8">
        <v>59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13</v>
      </c>
      <c r="M7" s="8">
        <v>0</v>
      </c>
      <c r="N7" s="8">
        <v>0</v>
      </c>
      <c r="O7" s="8">
        <v>0</v>
      </c>
      <c r="P7" s="8">
        <v>39</v>
      </c>
      <c r="Q7" s="8">
        <v>18</v>
      </c>
      <c r="R7" s="8">
        <v>0</v>
      </c>
      <c r="S7" s="8">
        <v>0</v>
      </c>
      <c r="T7" s="8">
        <v>0</v>
      </c>
      <c r="U7" s="8">
        <v>2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3</v>
      </c>
      <c r="AC7" s="8">
        <v>0</v>
      </c>
      <c r="AD7" s="8">
        <v>0</v>
      </c>
      <c r="AE7" s="8">
        <v>0</v>
      </c>
      <c r="AF7" s="8">
        <v>34</v>
      </c>
      <c r="AG7" s="8">
        <v>0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0</v>
      </c>
      <c r="AV7" s="8">
        <v>10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0</v>
      </c>
      <c r="BI7" s="8">
        <v>0</v>
      </c>
      <c r="BK7" s="1">
        <f t="shared" si="0"/>
        <v>2.9666666666666668</v>
      </c>
      <c r="BL7" s="1">
        <f t="shared" si="1"/>
        <v>1.3272388965488622</v>
      </c>
      <c r="BM7" s="3">
        <f t="shared" si="2"/>
        <v>1</v>
      </c>
      <c r="BN7" s="2"/>
      <c r="BO7" s="12">
        <v>0.95833333333333337</v>
      </c>
      <c r="BP7" s="8">
        <v>8</v>
      </c>
      <c r="BQ7" s="8">
        <v>0</v>
      </c>
      <c r="BR7" s="8">
        <v>0</v>
      </c>
      <c r="BS7" s="8">
        <v>4</v>
      </c>
      <c r="BT7" s="8">
        <v>0</v>
      </c>
      <c r="BU7" s="8">
        <v>2</v>
      </c>
      <c r="BV7" s="8">
        <v>0</v>
      </c>
      <c r="BW7" s="8">
        <v>0</v>
      </c>
      <c r="BX7" s="8">
        <v>6</v>
      </c>
      <c r="BY7" s="8">
        <v>0</v>
      </c>
      <c r="BZ7" s="8">
        <v>0</v>
      </c>
      <c r="CA7" s="8">
        <v>0</v>
      </c>
      <c r="CB7" s="8">
        <v>0</v>
      </c>
      <c r="CC7" s="8">
        <v>0</v>
      </c>
      <c r="CD7" s="8">
        <v>0</v>
      </c>
      <c r="CE7" s="8">
        <v>0</v>
      </c>
      <c r="CF7" s="8">
        <v>0</v>
      </c>
      <c r="CG7" s="8">
        <v>0</v>
      </c>
      <c r="CH7" s="8">
        <v>0</v>
      </c>
      <c r="CI7" s="8">
        <v>0</v>
      </c>
      <c r="CJ7" s="8">
        <v>0</v>
      </c>
      <c r="CK7" s="8">
        <v>18</v>
      </c>
      <c r="CL7" s="8">
        <v>0</v>
      </c>
      <c r="CM7" s="8">
        <v>0</v>
      </c>
      <c r="CN7" s="8">
        <v>0</v>
      </c>
      <c r="CO7" s="8">
        <v>0</v>
      </c>
      <c r="CP7" s="8">
        <v>0</v>
      </c>
      <c r="CQ7" s="8">
        <v>0</v>
      </c>
      <c r="CR7" s="8">
        <v>0</v>
      </c>
      <c r="CS7" s="8">
        <v>8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7</v>
      </c>
      <c r="DD7" s="8">
        <v>0</v>
      </c>
      <c r="DE7" s="8">
        <v>0</v>
      </c>
      <c r="DF7" s="8">
        <v>0</v>
      </c>
      <c r="DG7" s="8">
        <v>0</v>
      </c>
      <c r="DH7" s="8">
        <v>0</v>
      </c>
      <c r="DI7" s="8">
        <v>0</v>
      </c>
      <c r="DJ7" s="8">
        <v>0</v>
      </c>
      <c r="DK7" s="8">
        <v>0</v>
      </c>
      <c r="DL7" s="8">
        <v>0</v>
      </c>
      <c r="DM7" s="8">
        <v>0</v>
      </c>
      <c r="DN7" s="8">
        <v>0</v>
      </c>
      <c r="DO7" s="8">
        <v>0</v>
      </c>
      <c r="DP7" s="8">
        <v>0</v>
      </c>
      <c r="DQ7" s="8">
        <v>24</v>
      </c>
      <c r="DR7" s="8">
        <v>0</v>
      </c>
      <c r="DS7" s="8">
        <v>0</v>
      </c>
      <c r="DT7" s="8">
        <v>0</v>
      </c>
      <c r="DU7" s="8">
        <v>0</v>
      </c>
      <c r="DV7" s="8">
        <v>0</v>
      </c>
      <c r="DW7" s="8">
        <v>0</v>
      </c>
      <c r="DX7" s="8">
        <v>0</v>
      </c>
      <c r="DY7" s="8">
        <v>7</v>
      </c>
      <c r="EA7" s="1">
        <f t="shared" si="3"/>
        <v>1.3548387096774193</v>
      </c>
      <c r="EB7" s="1">
        <f t="shared" si="4"/>
        <v>0.53145220471668719</v>
      </c>
      <c r="EC7" s="3">
        <f t="shared" si="5"/>
        <v>1</v>
      </c>
      <c r="EE7" s="12">
        <v>0.95833333333333337</v>
      </c>
      <c r="EF7" s="8">
        <v>0</v>
      </c>
      <c r="EG7" s="8">
        <v>0</v>
      </c>
      <c r="EH7" s="8">
        <v>0</v>
      </c>
      <c r="EI7" s="8">
        <v>0</v>
      </c>
      <c r="EJ7" s="8">
        <v>0</v>
      </c>
      <c r="EK7" s="8">
        <v>0</v>
      </c>
      <c r="EL7" s="8">
        <v>0</v>
      </c>
      <c r="EM7" s="8">
        <v>0</v>
      </c>
      <c r="EN7" s="8">
        <v>0</v>
      </c>
      <c r="EO7" s="8">
        <v>0</v>
      </c>
      <c r="EP7" s="8">
        <v>0</v>
      </c>
      <c r="EQ7" s="8">
        <v>0</v>
      </c>
      <c r="ER7" s="8">
        <v>0</v>
      </c>
      <c r="ES7" s="8">
        <v>0</v>
      </c>
      <c r="ET7" s="8">
        <v>0</v>
      </c>
      <c r="EU7" s="8">
        <v>0</v>
      </c>
      <c r="EV7" s="8">
        <v>0</v>
      </c>
      <c r="EW7" s="8">
        <v>0</v>
      </c>
      <c r="EX7" s="8">
        <v>0</v>
      </c>
      <c r="EY7" s="8">
        <v>0</v>
      </c>
      <c r="EZ7" s="8">
        <v>0</v>
      </c>
      <c r="FA7" s="8">
        <v>0</v>
      </c>
      <c r="FB7" s="8">
        <v>4</v>
      </c>
      <c r="FC7" s="8">
        <v>0</v>
      </c>
      <c r="FD7" s="8">
        <v>8</v>
      </c>
      <c r="FE7" s="8">
        <v>0</v>
      </c>
      <c r="FF7" s="8">
        <v>0</v>
      </c>
      <c r="FG7" s="8">
        <v>0</v>
      </c>
      <c r="FH7" s="8">
        <v>0</v>
      </c>
      <c r="FI7" s="8">
        <v>0</v>
      </c>
      <c r="FJ7" s="8">
        <v>0</v>
      </c>
      <c r="FK7" s="8">
        <v>19</v>
      </c>
      <c r="FL7" s="8">
        <v>0</v>
      </c>
      <c r="FM7" s="8">
        <v>0</v>
      </c>
      <c r="FN7" s="8">
        <v>0</v>
      </c>
      <c r="FO7" s="8">
        <v>0</v>
      </c>
      <c r="FP7" s="8">
        <v>14</v>
      </c>
      <c r="FQ7" s="8">
        <v>0</v>
      </c>
      <c r="FR7" s="8">
        <v>0</v>
      </c>
      <c r="FS7" s="8">
        <v>0</v>
      </c>
      <c r="FT7" s="8">
        <v>0</v>
      </c>
      <c r="FU7" s="8">
        <v>0</v>
      </c>
      <c r="FV7" s="8">
        <v>0</v>
      </c>
      <c r="FW7" s="8">
        <v>0</v>
      </c>
      <c r="FX7" s="8">
        <v>0</v>
      </c>
      <c r="FY7" s="8">
        <v>0</v>
      </c>
      <c r="FZ7" s="8"/>
      <c r="GA7" s="1">
        <f t="shared" si="6"/>
        <v>0.97826086956521741</v>
      </c>
      <c r="GB7" s="1">
        <f t="shared" si="7"/>
        <v>0.53522231638480067</v>
      </c>
      <c r="GC7" s="3">
        <f t="shared" si="8"/>
        <v>1</v>
      </c>
      <c r="GE7" s="12">
        <v>0.95833333333333337</v>
      </c>
      <c r="GF7" s="8">
        <v>0</v>
      </c>
      <c r="GG7" s="8">
        <v>0</v>
      </c>
      <c r="GH7" s="8">
        <v>0</v>
      </c>
      <c r="GI7" s="8">
        <v>0</v>
      </c>
      <c r="GJ7" s="8">
        <v>0</v>
      </c>
      <c r="GK7" s="8">
        <v>0</v>
      </c>
      <c r="GL7" s="8">
        <v>0</v>
      </c>
      <c r="GM7" s="8">
        <v>0</v>
      </c>
      <c r="GN7" s="8">
        <v>0</v>
      </c>
      <c r="GO7" s="8">
        <v>0</v>
      </c>
      <c r="GP7" s="8">
        <v>0</v>
      </c>
      <c r="GQ7" s="8">
        <v>0</v>
      </c>
      <c r="GR7" s="8">
        <v>0</v>
      </c>
      <c r="GS7" s="8">
        <v>0</v>
      </c>
      <c r="GT7" s="8">
        <v>0</v>
      </c>
      <c r="GU7" s="8">
        <v>0</v>
      </c>
      <c r="GV7" s="8">
        <v>0</v>
      </c>
      <c r="GW7" s="8">
        <v>4</v>
      </c>
      <c r="GX7" s="8">
        <v>1</v>
      </c>
      <c r="GY7" s="8">
        <v>0</v>
      </c>
      <c r="GZ7" s="8">
        <v>0</v>
      </c>
      <c r="HA7" s="8">
        <v>7</v>
      </c>
      <c r="HB7" s="8">
        <v>0</v>
      </c>
      <c r="HC7" s="8">
        <v>0</v>
      </c>
      <c r="HD7" s="8">
        <v>0</v>
      </c>
      <c r="HE7" s="8">
        <v>0</v>
      </c>
      <c r="HF7" s="8">
        <v>1</v>
      </c>
      <c r="HG7" s="8">
        <v>0</v>
      </c>
      <c r="HH7" s="8">
        <v>4</v>
      </c>
      <c r="HI7" s="8">
        <v>0</v>
      </c>
      <c r="HJ7" s="8">
        <v>14</v>
      </c>
      <c r="HK7" s="8">
        <v>0</v>
      </c>
      <c r="HL7" s="8">
        <v>0</v>
      </c>
      <c r="HM7" s="8">
        <v>0</v>
      </c>
      <c r="HN7" s="8">
        <v>0</v>
      </c>
      <c r="HO7" s="8">
        <v>0</v>
      </c>
      <c r="HP7" s="8">
        <v>0</v>
      </c>
      <c r="HQ7" s="8">
        <v>0</v>
      </c>
      <c r="HR7" s="8">
        <v>18</v>
      </c>
      <c r="HS7" s="8">
        <v>0</v>
      </c>
      <c r="HT7" s="8">
        <v>0</v>
      </c>
      <c r="HU7" s="8">
        <v>0</v>
      </c>
      <c r="HV7" s="8">
        <v>0</v>
      </c>
      <c r="HW7" s="8">
        <v>0</v>
      </c>
      <c r="HX7" s="8">
        <v>0</v>
      </c>
      <c r="HY7" s="8">
        <v>0</v>
      </c>
      <c r="HZ7" s="8">
        <v>0</v>
      </c>
      <c r="IA7" s="8">
        <v>0</v>
      </c>
      <c r="IC7" s="1">
        <f t="shared" si="9"/>
        <v>1.0208333333333333</v>
      </c>
      <c r="ID7" s="1">
        <f t="shared" si="10"/>
        <v>0.4950907783847398</v>
      </c>
      <c r="IE7" s="3">
        <f t="shared" si="11"/>
        <v>1</v>
      </c>
      <c r="IG7" s="12">
        <v>0.95833333333333337</v>
      </c>
      <c r="IH7" s="1">
        <v>0</v>
      </c>
      <c r="II7" s="1">
        <v>0</v>
      </c>
      <c r="IJ7" s="1">
        <v>0</v>
      </c>
      <c r="IK7" s="1">
        <v>0</v>
      </c>
      <c r="IL7" s="1">
        <v>0</v>
      </c>
      <c r="IM7" s="1">
        <v>12</v>
      </c>
      <c r="IN7" s="1">
        <v>0</v>
      </c>
      <c r="IO7" s="1">
        <v>19</v>
      </c>
      <c r="IP7" s="1">
        <v>0</v>
      </c>
      <c r="IQ7" s="1">
        <v>0</v>
      </c>
      <c r="IR7" s="1">
        <v>0</v>
      </c>
      <c r="IS7" s="1">
        <v>0</v>
      </c>
      <c r="IT7" s="1">
        <v>7</v>
      </c>
      <c r="IU7" s="1">
        <v>0</v>
      </c>
      <c r="IV7" s="1">
        <v>0</v>
      </c>
      <c r="IW7" s="1">
        <v>0</v>
      </c>
      <c r="IX7" s="1">
        <v>0</v>
      </c>
      <c r="IY7" s="1">
        <v>0</v>
      </c>
      <c r="IZ7" s="1">
        <v>0</v>
      </c>
      <c r="JA7" s="1">
        <v>0</v>
      </c>
      <c r="JB7" s="1">
        <v>0</v>
      </c>
      <c r="JC7" s="1">
        <v>0</v>
      </c>
      <c r="JD7" s="1">
        <v>0</v>
      </c>
      <c r="JE7" s="1">
        <v>0</v>
      </c>
      <c r="JF7" s="1">
        <v>0</v>
      </c>
      <c r="JG7" s="1">
        <v>1</v>
      </c>
      <c r="JH7" s="1">
        <v>0</v>
      </c>
      <c r="JI7" s="1">
        <v>0</v>
      </c>
      <c r="JJ7" s="1">
        <v>0</v>
      </c>
      <c r="JK7" s="1">
        <v>0</v>
      </c>
      <c r="JL7" s="1">
        <v>0</v>
      </c>
      <c r="JM7" s="1">
        <v>0</v>
      </c>
      <c r="JN7" s="1">
        <v>0</v>
      </c>
      <c r="JO7" s="1">
        <v>0</v>
      </c>
      <c r="JP7" s="1">
        <v>12</v>
      </c>
      <c r="JQ7" s="1">
        <v>0</v>
      </c>
      <c r="JR7" s="1">
        <v>0</v>
      </c>
      <c r="JS7" s="1">
        <v>49</v>
      </c>
      <c r="JT7" s="1">
        <v>0</v>
      </c>
      <c r="JU7" s="1">
        <v>16</v>
      </c>
      <c r="JV7" s="1">
        <v>0</v>
      </c>
      <c r="JW7" s="1">
        <v>0</v>
      </c>
      <c r="JX7" s="1">
        <v>2</v>
      </c>
      <c r="JZ7" s="1">
        <f t="shared" si="12"/>
        <v>2.7441860465116279</v>
      </c>
      <c r="KA7" s="1">
        <f t="shared" si="13"/>
        <v>1.2965979094193998</v>
      </c>
      <c r="KB7" s="3">
        <f t="shared" si="14"/>
        <v>1</v>
      </c>
      <c r="KD7" s="12">
        <v>0.95833333333333337</v>
      </c>
      <c r="KE7" s="8">
        <v>3</v>
      </c>
      <c r="KF7" s="8">
        <v>0</v>
      </c>
      <c r="KG7" s="8">
        <v>0</v>
      </c>
      <c r="KH7" s="8">
        <v>0</v>
      </c>
      <c r="KI7" s="8">
        <v>0</v>
      </c>
      <c r="KJ7" s="8">
        <v>0</v>
      </c>
      <c r="KK7" s="8">
        <v>0</v>
      </c>
      <c r="KL7" s="8">
        <v>0</v>
      </c>
      <c r="KM7" s="8">
        <v>0</v>
      </c>
      <c r="KN7" s="8">
        <v>0</v>
      </c>
      <c r="KO7" s="8">
        <v>0</v>
      </c>
      <c r="KP7" s="8">
        <v>0</v>
      </c>
      <c r="KQ7" s="8">
        <v>0</v>
      </c>
      <c r="KR7" s="8">
        <v>0</v>
      </c>
      <c r="KS7" s="8">
        <v>0</v>
      </c>
      <c r="KT7" s="8">
        <v>0</v>
      </c>
      <c r="KU7" s="8">
        <v>0</v>
      </c>
      <c r="KV7" s="8">
        <v>19</v>
      </c>
      <c r="KW7" s="8">
        <v>0</v>
      </c>
      <c r="KX7" s="8">
        <v>0</v>
      </c>
      <c r="KY7" s="8">
        <v>0</v>
      </c>
      <c r="KZ7" s="8">
        <v>0</v>
      </c>
      <c r="LA7" s="8">
        <v>0</v>
      </c>
      <c r="LB7" s="8">
        <v>0</v>
      </c>
      <c r="LC7" s="8">
        <v>0</v>
      </c>
      <c r="LD7" s="8">
        <v>0</v>
      </c>
      <c r="LE7" s="8">
        <v>0</v>
      </c>
      <c r="LF7" s="8">
        <v>0</v>
      </c>
      <c r="LG7" s="8">
        <v>3</v>
      </c>
      <c r="LH7" s="8">
        <v>0</v>
      </c>
      <c r="LI7" s="8">
        <v>0</v>
      </c>
      <c r="LJ7" s="8">
        <v>0</v>
      </c>
      <c r="LK7" s="8">
        <v>0</v>
      </c>
      <c r="LL7" s="8">
        <v>0</v>
      </c>
      <c r="LM7" s="8">
        <v>0</v>
      </c>
      <c r="LN7" s="8">
        <v>0</v>
      </c>
      <c r="LO7" s="8">
        <v>1</v>
      </c>
      <c r="LP7" s="8">
        <v>0</v>
      </c>
      <c r="LQ7" s="8">
        <v>0</v>
      </c>
      <c r="LR7" s="8">
        <v>0</v>
      </c>
      <c r="LS7" s="8">
        <v>0</v>
      </c>
      <c r="LT7" s="8">
        <v>0</v>
      </c>
      <c r="LU7" s="8">
        <v>0</v>
      </c>
      <c r="LV7" s="8">
        <v>0</v>
      </c>
      <c r="LW7" s="8">
        <v>0</v>
      </c>
      <c r="LY7" s="1">
        <f t="shared" si="15"/>
        <v>0.57777777777777772</v>
      </c>
      <c r="LZ7" s="1">
        <f t="shared" si="16"/>
        <v>0.42933927260253935</v>
      </c>
      <c r="MA7" s="3">
        <f t="shared" si="17"/>
        <v>1</v>
      </c>
    </row>
    <row r="8" spans="1:339" x14ac:dyDescent="0.55000000000000004">
      <c r="A8" s="12">
        <v>0.97916666666666663</v>
      </c>
      <c r="B8" s="8">
        <v>0</v>
      </c>
      <c r="C8" s="8">
        <v>0</v>
      </c>
      <c r="D8" s="8">
        <v>0</v>
      </c>
      <c r="E8" s="8">
        <v>0</v>
      </c>
      <c r="F8" s="8">
        <v>4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43</v>
      </c>
      <c r="AC8" s="8">
        <v>0</v>
      </c>
      <c r="AD8" s="8">
        <v>0</v>
      </c>
      <c r="AE8" s="8">
        <v>0</v>
      </c>
      <c r="AF8" s="8">
        <v>16</v>
      </c>
      <c r="AG8" s="8">
        <v>0</v>
      </c>
      <c r="AH8" s="8">
        <v>0</v>
      </c>
      <c r="AI8" s="8">
        <v>0</v>
      </c>
      <c r="AJ8" s="8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1</v>
      </c>
      <c r="AV8" s="8">
        <v>1</v>
      </c>
      <c r="AW8" s="8">
        <v>0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0</v>
      </c>
      <c r="BD8" s="8">
        <v>0</v>
      </c>
      <c r="BE8" s="8">
        <v>25</v>
      </c>
      <c r="BF8" s="8">
        <v>0</v>
      </c>
      <c r="BG8" s="8">
        <v>0</v>
      </c>
      <c r="BH8" s="8">
        <v>0</v>
      </c>
      <c r="BI8" s="8">
        <v>0</v>
      </c>
      <c r="BK8" s="1">
        <f t="shared" si="0"/>
        <v>1.5</v>
      </c>
      <c r="BL8" s="1">
        <f t="shared" si="1"/>
        <v>0.85914817884945727</v>
      </c>
      <c r="BM8" s="3">
        <f t="shared" si="2"/>
        <v>1</v>
      </c>
      <c r="BN8" s="2"/>
      <c r="BO8" s="12">
        <v>0.97916666666666663</v>
      </c>
      <c r="BP8" s="8">
        <v>78</v>
      </c>
      <c r="BQ8" s="8">
        <v>0</v>
      </c>
      <c r="BR8" s="8">
        <v>0</v>
      </c>
      <c r="BS8" s="8">
        <v>6</v>
      </c>
      <c r="BT8" s="8">
        <v>0</v>
      </c>
      <c r="BU8" s="8">
        <v>5</v>
      </c>
      <c r="BV8" s="8">
        <v>0</v>
      </c>
      <c r="BW8" s="8">
        <v>0</v>
      </c>
      <c r="BX8" s="8">
        <v>43</v>
      </c>
      <c r="BY8" s="8">
        <v>0</v>
      </c>
      <c r="BZ8" s="8">
        <v>0</v>
      </c>
      <c r="CA8" s="8">
        <v>1</v>
      </c>
      <c r="CB8" s="8">
        <v>0</v>
      </c>
      <c r="CC8" s="8">
        <v>0</v>
      </c>
      <c r="CD8" s="8">
        <v>0</v>
      </c>
      <c r="CE8" s="8">
        <v>0</v>
      </c>
      <c r="CF8" s="8">
        <v>0</v>
      </c>
      <c r="CG8" s="8">
        <v>0</v>
      </c>
      <c r="CH8" s="8">
        <v>0</v>
      </c>
      <c r="CI8" s="8">
        <v>0</v>
      </c>
      <c r="CJ8" s="8">
        <v>0</v>
      </c>
      <c r="CK8" s="8">
        <v>1</v>
      </c>
      <c r="CL8" s="8">
        <v>38</v>
      </c>
      <c r="CM8" s="8">
        <v>0</v>
      </c>
      <c r="CN8" s="8">
        <v>22</v>
      </c>
      <c r="CO8" s="8">
        <v>0</v>
      </c>
      <c r="CP8" s="8">
        <v>0</v>
      </c>
      <c r="CQ8" s="8">
        <v>0</v>
      </c>
      <c r="CR8" s="8">
        <v>6</v>
      </c>
      <c r="CS8" s="8">
        <v>3</v>
      </c>
      <c r="CT8" s="8">
        <v>0</v>
      </c>
      <c r="CU8" s="8">
        <v>0</v>
      </c>
      <c r="CV8" s="8">
        <v>0</v>
      </c>
      <c r="CW8" s="8">
        <v>0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0</v>
      </c>
      <c r="DG8" s="8">
        <v>0</v>
      </c>
      <c r="DH8" s="8">
        <v>0</v>
      </c>
      <c r="DI8" s="8">
        <v>0</v>
      </c>
      <c r="DJ8" s="8">
        <v>0</v>
      </c>
      <c r="DK8" s="8">
        <v>0</v>
      </c>
      <c r="DL8" s="8">
        <v>11</v>
      </c>
      <c r="DM8" s="8">
        <v>0</v>
      </c>
      <c r="DN8" s="8">
        <v>0</v>
      </c>
      <c r="DO8" s="8">
        <v>0</v>
      </c>
      <c r="DP8" s="8">
        <v>2</v>
      </c>
      <c r="DQ8" s="8">
        <v>33</v>
      </c>
      <c r="DR8" s="8">
        <v>0</v>
      </c>
      <c r="DS8" s="8">
        <v>2</v>
      </c>
      <c r="DT8" s="8">
        <v>0</v>
      </c>
      <c r="DU8" s="8">
        <v>0</v>
      </c>
      <c r="DV8" s="8">
        <v>0</v>
      </c>
      <c r="DW8" s="8">
        <v>0</v>
      </c>
      <c r="DX8" s="8">
        <v>0</v>
      </c>
      <c r="DY8" s="8">
        <v>14</v>
      </c>
      <c r="EA8" s="1">
        <f t="shared" si="3"/>
        <v>4.274193548387097</v>
      </c>
      <c r="EB8" s="1">
        <f t="shared" si="4"/>
        <v>1.6462976032400729</v>
      </c>
      <c r="EC8" s="3">
        <f t="shared" si="5"/>
        <v>1</v>
      </c>
      <c r="EE8" s="12">
        <v>0.97916666666666663</v>
      </c>
      <c r="EF8" s="8">
        <v>0</v>
      </c>
      <c r="EG8" s="8">
        <v>0</v>
      </c>
      <c r="EH8" s="8">
        <v>0</v>
      </c>
      <c r="EI8" s="8">
        <v>0</v>
      </c>
      <c r="EJ8" s="8">
        <v>0</v>
      </c>
      <c r="EK8" s="8">
        <v>0</v>
      </c>
      <c r="EL8" s="8">
        <v>0</v>
      </c>
      <c r="EM8" s="8">
        <v>0</v>
      </c>
      <c r="EN8" s="8">
        <v>0</v>
      </c>
      <c r="EO8" s="8">
        <v>2</v>
      </c>
      <c r="EP8" s="8">
        <v>19</v>
      </c>
      <c r="EQ8" s="8">
        <v>0</v>
      </c>
      <c r="ER8" s="8">
        <v>0</v>
      </c>
      <c r="ES8" s="8">
        <v>0</v>
      </c>
      <c r="ET8" s="8">
        <v>0</v>
      </c>
      <c r="EU8" s="8">
        <v>0</v>
      </c>
      <c r="EV8" s="8">
        <v>0</v>
      </c>
      <c r="EW8" s="8">
        <v>0</v>
      </c>
      <c r="EX8" s="8">
        <v>0</v>
      </c>
      <c r="EY8" s="8">
        <v>0</v>
      </c>
      <c r="EZ8" s="8">
        <v>0</v>
      </c>
      <c r="FA8" s="8">
        <v>0</v>
      </c>
      <c r="FB8" s="8">
        <v>0</v>
      </c>
      <c r="FC8" s="8">
        <v>0</v>
      </c>
      <c r="FD8" s="8">
        <v>0</v>
      </c>
      <c r="FE8" s="8">
        <v>0</v>
      </c>
      <c r="FF8" s="8">
        <v>0</v>
      </c>
      <c r="FG8" s="8">
        <v>0</v>
      </c>
      <c r="FH8" s="8">
        <v>0</v>
      </c>
      <c r="FI8" s="8">
        <v>0</v>
      </c>
      <c r="FJ8" s="8">
        <v>0</v>
      </c>
      <c r="FK8" s="8">
        <v>0</v>
      </c>
      <c r="FL8" s="8">
        <v>0</v>
      </c>
      <c r="FM8" s="8">
        <v>0</v>
      </c>
      <c r="FN8" s="8">
        <v>0</v>
      </c>
      <c r="FO8" s="8">
        <v>0</v>
      </c>
      <c r="FP8" s="8">
        <v>0</v>
      </c>
      <c r="FQ8" s="8">
        <v>0</v>
      </c>
      <c r="FR8" s="8">
        <v>0</v>
      </c>
      <c r="FS8" s="8">
        <v>0</v>
      </c>
      <c r="FT8" s="8">
        <v>0</v>
      </c>
      <c r="FU8" s="8">
        <v>0</v>
      </c>
      <c r="FV8" s="8">
        <v>0</v>
      </c>
      <c r="FW8" s="8">
        <v>19</v>
      </c>
      <c r="FX8" s="8">
        <v>0</v>
      </c>
      <c r="FY8" s="8">
        <v>0</v>
      </c>
      <c r="FZ8" s="8"/>
      <c r="GA8" s="1">
        <f t="shared" si="6"/>
        <v>0.86956521739130432</v>
      </c>
      <c r="GB8" s="1">
        <f t="shared" si="7"/>
        <v>0.57785936444308328</v>
      </c>
      <c r="GC8" s="3">
        <f t="shared" si="8"/>
        <v>1</v>
      </c>
      <c r="GE8" s="12">
        <v>0.97916666666666663</v>
      </c>
      <c r="GF8" s="8">
        <v>0</v>
      </c>
      <c r="GG8" s="8">
        <v>0</v>
      </c>
      <c r="GH8" s="8">
        <v>0</v>
      </c>
      <c r="GI8" s="8">
        <v>0</v>
      </c>
      <c r="GJ8" s="8">
        <v>0</v>
      </c>
      <c r="GK8" s="8">
        <v>0</v>
      </c>
      <c r="GL8" s="8">
        <v>0</v>
      </c>
      <c r="GM8" s="8">
        <v>0</v>
      </c>
      <c r="GN8" s="8">
        <v>0</v>
      </c>
      <c r="GO8" s="8">
        <v>0</v>
      </c>
      <c r="GP8" s="8">
        <v>0</v>
      </c>
      <c r="GQ8" s="8">
        <v>0</v>
      </c>
      <c r="GR8" s="8">
        <v>0</v>
      </c>
      <c r="GS8" s="8">
        <v>0</v>
      </c>
      <c r="GT8" s="8">
        <v>0</v>
      </c>
      <c r="GU8" s="8">
        <v>0</v>
      </c>
      <c r="GV8" s="8">
        <v>0</v>
      </c>
      <c r="GW8" s="8">
        <v>0</v>
      </c>
      <c r="GX8" s="8">
        <v>0</v>
      </c>
      <c r="GY8" s="8">
        <v>0</v>
      </c>
      <c r="GZ8" s="8">
        <v>0</v>
      </c>
      <c r="HA8" s="8">
        <v>0</v>
      </c>
      <c r="HB8" s="8">
        <v>0</v>
      </c>
      <c r="HC8" s="8">
        <v>0</v>
      </c>
      <c r="HD8" s="8">
        <v>0</v>
      </c>
      <c r="HE8" s="8">
        <v>0</v>
      </c>
      <c r="HF8" s="8">
        <v>5</v>
      </c>
      <c r="HG8" s="8">
        <v>46</v>
      </c>
      <c r="HH8" s="8">
        <v>2</v>
      </c>
      <c r="HI8" s="8">
        <v>0</v>
      </c>
      <c r="HJ8" s="8">
        <v>1</v>
      </c>
      <c r="HK8" s="8">
        <v>0</v>
      </c>
      <c r="HL8" s="8">
        <v>0</v>
      </c>
      <c r="HM8" s="8">
        <v>0</v>
      </c>
      <c r="HN8" s="8">
        <v>0</v>
      </c>
      <c r="HO8" s="8">
        <v>0</v>
      </c>
      <c r="HP8" s="8">
        <v>0</v>
      </c>
      <c r="HQ8" s="8">
        <v>0</v>
      </c>
      <c r="HR8" s="8">
        <v>0</v>
      </c>
      <c r="HS8" s="8">
        <v>0</v>
      </c>
      <c r="HT8" s="8">
        <v>0</v>
      </c>
      <c r="HU8" s="8">
        <v>0</v>
      </c>
      <c r="HV8" s="8">
        <v>0</v>
      </c>
      <c r="HW8" s="8">
        <v>0</v>
      </c>
      <c r="HX8" s="8">
        <v>0</v>
      </c>
      <c r="HY8" s="8">
        <v>0</v>
      </c>
      <c r="HZ8" s="8">
        <v>0</v>
      </c>
      <c r="IA8" s="8">
        <v>0</v>
      </c>
      <c r="IC8" s="1">
        <f t="shared" si="9"/>
        <v>1.125</v>
      </c>
      <c r="ID8" s="1">
        <f t="shared" si="10"/>
        <v>0.96141195294338389</v>
      </c>
      <c r="IE8" s="3">
        <f t="shared" si="11"/>
        <v>1</v>
      </c>
      <c r="IG8" s="12">
        <v>0.97916666666666663</v>
      </c>
      <c r="IH8" s="1">
        <v>0</v>
      </c>
      <c r="II8" s="1">
        <v>0</v>
      </c>
      <c r="IJ8" s="1">
        <v>1</v>
      </c>
      <c r="IK8" s="1">
        <v>0</v>
      </c>
      <c r="IL8" s="1">
        <v>0</v>
      </c>
      <c r="IM8" s="1">
        <v>31</v>
      </c>
      <c r="IN8" s="1">
        <v>8</v>
      </c>
      <c r="IO8" s="1">
        <v>62</v>
      </c>
      <c r="IP8" s="1">
        <v>0</v>
      </c>
      <c r="IQ8" s="1">
        <v>0</v>
      </c>
      <c r="IR8" s="1">
        <v>0</v>
      </c>
      <c r="IS8" s="1">
        <v>0</v>
      </c>
      <c r="IT8" s="1">
        <v>2</v>
      </c>
      <c r="IU8" s="1">
        <v>0</v>
      </c>
      <c r="IV8" s="1">
        <v>0</v>
      </c>
      <c r="IW8" s="1">
        <v>0</v>
      </c>
      <c r="IX8" s="1">
        <v>0</v>
      </c>
      <c r="IY8" s="1">
        <v>0</v>
      </c>
      <c r="IZ8" s="1">
        <v>0</v>
      </c>
      <c r="JA8" s="1">
        <v>0</v>
      </c>
      <c r="JB8" s="1">
        <v>12</v>
      </c>
      <c r="JC8" s="1">
        <v>0</v>
      </c>
      <c r="JD8" s="1">
        <v>0</v>
      </c>
      <c r="JE8" s="1">
        <v>0</v>
      </c>
      <c r="JF8" s="1">
        <v>0</v>
      </c>
      <c r="JG8" s="1">
        <v>15</v>
      </c>
      <c r="JH8" s="1">
        <v>0</v>
      </c>
      <c r="JI8" s="1">
        <v>0</v>
      </c>
      <c r="JJ8" s="1">
        <v>0</v>
      </c>
      <c r="JK8" s="1">
        <v>0</v>
      </c>
      <c r="JL8" s="1">
        <v>0</v>
      </c>
      <c r="JM8" s="1">
        <v>0</v>
      </c>
      <c r="JN8" s="1">
        <v>0</v>
      </c>
      <c r="JO8" s="1">
        <v>0</v>
      </c>
      <c r="JP8" s="1">
        <v>7</v>
      </c>
      <c r="JQ8" s="1">
        <v>0</v>
      </c>
      <c r="JR8" s="1">
        <v>0</v>
      </c>
      <c r="JS8" s="1">
        <v>0</v>
      </c>
      <c r="JT8" s="1">
        <v>0</v>
      </c>
      <c r="JU8" s="1">
        <v>0</v>
      </c>
      <c r="JV8" s="1">
        <v>0</v>
      </c>
      <c r="JW8" s="1">
        <v>0</v>
      </c>
      <c r="JX8" s="1">
        <v>4</v>
      </c>
      <c r="JZ8" s="1">
        <f t="shared" si="12"/>
        <v>3.3023255813953489</v>
      </c>
      <c r="KA8" s="1">
        <f t="shared" si="13"/>
        <v>1.6368996989051192</v>
      </c>
      <c r="KB8" s="3">
        <f t="shared" si="14"/>
        <v>1</v>
      </c>
      <c r="KD8" s="12">
        <v>0.97916666666666663</v>
      </c>
      <c r="KE8" s="8">
        <v>0</v>
      </c>
      <c r="KF8" s="8">
        <v>0</v>
      </c>
      <c r="KG8" s="8">
        <v>0</v>
      </c>
      <c r="KH8" s="8">
        <v>44</v>
      </c>
      <c r="KI8" s="8">
        <v>0</v>
      </c>
      <c r="KJ8" s="8">
        <v>0</v>
      </c>
      <c r="KK8" s="8">
        <v>4</v>
      </c>
      <c r="KL8" s="8">
        <v>0</v>
      </c>
      <c r="KM8" s="8">
        <v>0</v>
      </c>
      <c r="KN8" s="8">
        <v>0</v>
      </c>
      <c r="KO8" s="8">
        <v>0</v>
      </c>
      <c r="KP8" s="8">
        <v>0</v>
      </c>
      <c r="KQ8" s="8">
        <v>0</v>
      </c>
      <c r="KR8" s="8">
        <v>0</v>
      </c>
      <c r="KS8" s="8">
        <v>0</v>
      </c>
      <c r="KT8" s="8">
        <v>0</v>
      </c>
      <c r="KU8" s="8">
        <v>0</v>
      </c>
      <c r="KV8" s="8">
        <v>3</v>
      </c>
      <c r="KW8" s="8">
        <v>0</v>
      </c>
      <c r="KX8" s="8">
        <v>0</v>
      </c>
      <c r="KY8" s="8">
        <v>0</v>
      </c>
      <c r="KZ8" s="8">
        <v>0</v>
      </c>
      <c r="LA8" s="8">
        <v>0</v>
      </c>
      <c r="LB8" s="8">
        <v>0</v>
      </c>
      <c r="LC8" s="8">
        <v>0</v>
      </c>
      <c r="LD8" s="8">
        <v>0</v>
      </c>
      <c r="LE8" s="8">
        <v>0</v>
      </c>
      <c r="LF8" s="8">
        <v>0</v>
      </c>
      <c r="LG8" s="8">
        <v>4</v>
      </c>
      <c r="LH8" s="8">
        <v>8</v>
      </c>
      <c r="LI8" s="8">
        <v>0</v>
      </c>
      <c r="LJ8" s="8">
        <v>0</v>
      </c>
      <c r="LK8" s="8">
        <v>22</v>
      </c>
      <c r="LL8" s="8">
        <v>0</v>
      </c>
      <c r="LM8" s="8">
        <v>0</v>
      </c>
      <c r="LN8" s="8">
        <v>0</v>
      </c>
      <c r="LO8" s="8">
        <v>0</v>
      </c>
      <c r="LP8" s="8">
        <v>0</v>
      </c>
      <c r="LQ8" s="8">
        <v>0</v>
      </c>
      <c r="LR8" s="8">
        <v>0</v>
      </c>
      <c r="LS8" s="8">
        <v>0</v>
      </c>
      <c r="LT8" s="8">
        <v>0</v>
      </c>
      <c r="LU8" s="8">
        <v>0</v>
      </c>
      <c r="LV8" s="8">
        <v>0</v>
      </c>
      <c r="LW8" s="8">
        <v>5</v>
      </c>
      <c r="LY8" s="1">
        <f t="shared" si="15"/>
        <v>2</v>
      </c>
      <c r="LZ8" s="1">
        <f t="shared" si="16"/>
        <v>1.0940611029415575</v>
      </c>
      <c r="MA8" s="3">
        <f t="shared" si="17"/>
        <v>1</v>
      </c>
    </row>
    <row r="9" spans="1:339" x14ac:dyDescent="0.55000000000000004">
      <c r="A9" s="12">
        <v>0</v>
      </c>
      <c r="B9" s="8">
        <v>0</v>
      </c>
      <c r="C9" s="8">
        <v>0</v>
      </c>
      <c r="D9" s="8">
        <v>0</v>
      </c>
      <c r="E9" s="8">
        <v>0</v>
      </c>
      <c r="F9" s="8">
        <v>0</v>
      </c>
      <c r="G9" s="8">
        <v>0</v>
      </c>
      <c r="H9" s="8">
        <v>0</v>
      </c>
      <c r="I9" s="8">
        <v>0</v>
      </c>
      <c r="J9" s="8">
        <v>25</v>
      </c>
      <c r="K9" s="8">
        <v>0</v>
      </c>
      <c r="L9" s="8">
        <v>0</v>
      </c>
      <c r="M9" s="8">
        <v>0</v>
      </c>
      <c r="N9" s="8">
        <v>0</v>
      </c>
      <c r="O9" s="8">
        <v>58</v>
      </c>
      <c r="P9" s="8">
        <v>0</v>
      </c>
      <c r="Q9" s="8">
        <v>33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6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40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v>0</v>
      </c>
      <c r="AU9" s="8">
        <v>2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8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8">
        <v>0</v>
      </c>
      <c r="BK9" s="1">
        <f t="shared" si="0"/>
        <v>2.7333333333333334</v>
      </c>
      <c r="BL9" s="1">
        <f t="shared" si="1"/>
        <v>1.3308309851784752</v>
      </c>
      <c r="BM9" s="3">
        <f t="shared" si="2"/>
        <v>1</v>
      </c>
      <c r="BN9" s="2"/>
      <c r="BO9" s="12">
        <v>0</v>
      </c>
      <c r="BP9" s="8">
        <v>18</v>
      </c>
      <c r="BQ9" s="8">
        <v>27</v>
      </c>
      <c r="BR9" s="8">
        <v>0</v>
      </c>
      <c r="BS9" s="8">
        <v>37</v>
      </c>
      <c r="BT9" s="8">
        <v>0</v>
      </c>
      <c r="BU9" s="8">
        <v>27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84</v>
      </c>
      <c r="CM9" s="8">
        <v>0</v>
      </c>
      <c r="CN9" s="8">
        <v>2</v>
      </c>
      <c r="CO9" s="8">
        <v>1</v>
      </c>
      <c r="CP9" s="8">
        <v>0</v>
      </c>
      <c r="CQ9" s="8">
        <v>0</v>
      </c>
      <c r="CR9" s="8">
        <v>5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  <c r="DG9" s="8">
        <v>0</v>
      </c>
      <c r="DH9" s="8">
        <v>0</v>
      </c>
      <c r="DI9" s="8">
        <v>0</v>
      </c>
      <c r="DJ9" s="8">
        <v>0</v>
      </c>
      <c r="DK9" s="8">
        <v>0</v>
      </c>
      <c r="DL9" s="8">
        <v>5</v>
      </c>
      <c r="DM9" s="8">
        <v>0</v>
      </c>
      <c r="DN9" s="8">
        <v>0</v>
      </c>
      <c r="DO9" s="8">
        <v>0</v>
      </c>
      <c r="DP9" s="8">
        <v>6</v>
      </c>
      <c r="DQ9" s="8">
        <v>5</v>
      </c>
      <c r="DR9" s="8">
        <v>0</v>
      </c>
      <c r="DS9" s="8">
        <v>0</v>
      </c>
      <c r="DT9" s="8">
        <v>6</v>
      </c>
      <c r="DU9" s="8">
        <v>0</v>
      </c>
      <c r="DV9" s="8">
        <v>0</v>
      </c>
      <c r="DW9" s="8">
        <v>0</v>
      </c>
      <c r="DX9" s="8">
        <v>0</v>
      </c>
      <c r="DY9" s="8">
        <v>47</v>
      </c>
      <c r="EA9" s="1">
        <f t="shared" si="3"/>
        <v>4.354838709677419</v>
      </c>
      <c r="EB9" s="1">
        <f t="shared" si="4"/>
        <v>1.7355731194577846</v>
      </c>
      <c r="EC9" s="3">
        <f t="shared" si="5"/>
        <v>1</v>
      </c>
      <c r="EE9" s="12">
        <v>0</v>
      </c>
      <c r="EF9" s="8">
        <v>0</v>
      </c>
      <c r="EG9" s="8">
        <v>0</v>
      </c>
      <c r="EH9" s="8">
        <v>0</v>
      </c>
      <c r="EI9" s="8">
        <v>0</v>
      </c>
      <c r="EJ9" s="8">
        <v>0</v>
      </c>
      <c r="EK9" s="8">
        <v>0</v>
      </c>
      <c r="EL9" s="8">
        <v>0</v>
      </c>
      <c r="EM9" s="8">
        <v>0</v>
      </c>
      <c r="EN9" s="8">
        <v>0</v>
      </c>
      <c r="EO9" s="8">
        <v>7</v>
      </c>
      <c r="EP9" s="8">
        <v>19</v>
      </c>
      <c r="EQ9" s="8">
        <v>0</v>
      </c>
      <c r="ER9" s="8">
        <v>0</v>
      </c>
      <c r="ES9" s="8">
        <v>0</v>
      </c>
      <c r="ET9" s="8">
        <v>0</v>
      </c>
      <c r="EU9" s="8">
        <v>0</v>
      </c>
      <c r="EV9" s="8">
        <v>0</v>
      </c>
      <c r="EW9" s="8">
        <v>0</v>
      </c>
      <c r="EX9" s="8">
        <v>0</v>
      </c>
      <c r="EY9" s="8">
        <v>0</v>
      </c>
      <c r="EZ9" s="8">
        <v>0</v>
      </c>
      <c r="FA9" s="8">
        <v>0</v>
      </c>
      <c r="FB9" s="8">
        <v>0</v>
      </c>
      <c r="FC9" s="8">
        <v>0</v>
      </c>
      <c r="FD9" s="8">
        <v>10</v>
      </c>
      <c r="FE9" s="8">
        <v>0</v>
      </c>
      <c r="FF9" s="8">
        <v>0</v>
      </c>
      <c r="FG9" s="8">
        <v>0</v>
      </c>
      <c r="FH9" s="8">
        <v>0</v>
      </c>
      <c r="FI9" s="8">
        <v>0</v>
      </c>
      <c r="FJ9" s="8">
        <v>0</v>
      </c>
      <c r="FK9" s="8">
        <v>0</v>
      </c>
      <c r="FL9" s="8">
        <v>0</v>
      </c>
      <c r="FM9" s="8">
        <v>0</v>
      </c>
      <c r="FN9" s="8">
        <v>0</v>
      </c>
      <c r="FO9" s="8">
        <v>0</v>
      </c>
      <c r="FP9" s="8">
        <v>0</v>
      </c>
      <c r="FQ9" s="8">
        <v>0</v>
      </c>
      <c r="FR9" s="8">
        <v>0</v>
      </c>
      <c r="FS9" s="8">
        <v>0</v>
      </c>
      <c r="FT9" s="8">
        <v>0</v>
      </c>
      <c r="FU9" s="8">
        <v>0</v>
      </c>
      <c r="FV9" s="8">
        <v>0</v>
      </c>
      <c r="FW9" s="8">
        <v>1</v>
      </c>
      <c r="FX9" s="8">
        <v>0</v>
      </c>
      <c r="FY9" s="8">
        <v>0</v>
      </c>
      <c r="FZ9" s="8"/>
      <c r="GA9" s="1">
        <f t="shared" si="6"/>
        <v>0.80434782608695654</v>
      </c>
      <c r="GB9" s="1">
        <f t="shared" si="7"/>
        <v>0.48216456911268835</v>
      </c>
      <c r="GC9" s="3">
        <f t="shared" si="8"/>
        <v>1</v>
      </c>
      <c r="GE9" s="12">
        <v>0</v>
      </c>
      <c r="GF9" s="8">
        <v>0</v>
      </c>
      <c r="GG9" s="8">
        <v>0</v>
      </c>
      <c r="GH9" s="8">
        <v>0</v>
      </c>
      <c r="GI9" s="8">
        <v>0</v>
      </c>
      <c r="GJ9" s="8">
        <v>0</v>
      </c>
      <c r="GK9" s="8">
        <v>0</v>
      </c>
      <c r="GL9" s="8">
        <v>0</v>
      </c>
      <c r="GM9" s="8">
        <v>0</v>
      </c>
      <c r="GN9" s="8">
        <v>0</v>
      </c>
      <c r="GO9" s="8">
        <v>0</v>
      </c>
      <c r="GP9" s="8">
        <v>0</v>
      </c>
      <c r="GQ9" s="8">
        <v>0</v>
      </c>
      <c r="GR9" s="8">
        <v>0</v>
      </c>
      <c r="GS9" s="8">
        <v>0</v>
      </c>
      <c r="GT9" s="8">
        <v>0</v>
      </c>
      <c r="GU9" s="8">
        <v>0</v>
      </c>
      <c r="GV9" s="8">
        <v>0</v>
      </c>
      <c r="GW9" s="8">
        <v>1</v>
      </c>
      <c r="GX9" s="8">
        <v>0</v>
      </c>
      <c r="GY9" s="8">
        <v>0</v>
      </c>
      <c r="GZ9" s="8">
        <v>0</v>
      </c>
      <c r="HA9" s="8">
        <v>0</v>
      </c>
      <c r="HB9" s="8">
        <v>0</v>
      </c>
      <c r="HC9" s="8">
        <v>0</v>
      </c>
      <c r="HD9" s="8">
        <v>0</v>
      </c>
      <c r="HE9" s="8">
        <v>0</v>
      </c>
      <c r="HF9" s="8">
        <v>16</v>
      </c>
      <c r="HG9" s="8">
        <v>1</v>
      </c>
      <c r="HH9" s="8">
        <v>33</v>
      </c>
      <c r="HI9" s="8">
        <v>0</v>
      </c>
      <c r="HJ9" s="8">
        <v>0</v>
      </c>
      <c r="HK9" s="8">
        <v>0</v>
      </c>
      <c r="HL9" s="8">
        <v>0</v>
      </c>
      <c r="HM9" s="8">
        <v>0</v>
      </c>
      <c r="HN9" s="8">
        <v>0</v>
      </c>
      <c r="HO9" s="8">
        <v>0</v>
      </c>
      <c r="HP9" s="8">
        <v>0</v>
      </c>
      <c r="HQ9" s="8">
        <v>0</v>
      </c>
      <c r="HR9" s="8">
        <v>0</v>
      </c>
      <c r="HS9" s="8">
        <v>20</v>
      </c>
      <c r="HT9" s="8">
        <v>0</v>
      </c>
      <c r="HU9" s="8">
        <v>0</v>
      </c>
      <c r="HV9" s="8">
        <v>0</v>
      </c>
      <c r="HW9" s="8">
        <v>0</v>
      </c>
      <c r="HX9" s="8">
        <v>0</v>
      </c>
      <c r="HY9" s="8">
        <v>0</v>
      </c>
      <c r="HZ9" s="8">
        <v>0</v>
      </c>
      <c r="IA9" s="8">
        <v>0</v>
      </c>
      <c r="IC9" s="1">
        <f t="shared" si="9"/>
        <v>1.4791666666666667</v>
      </c>
      <c r="ID9" s="1">
        <f t="shared" si="10"/>
        <v>0.85312815262365749</v>
      </c>
      <c r="IE9" s="3">
        <f t="shared" si="11"/>
        <v>1</v>
      </c>
      <c r="IG9" s="12">
        <v>0</v>
      </c>
      <c r="IH9" s="1">
        <v>0</v>
      </c>
      <c r="II9" s="1">
        <v>0</v>
      </c>
      <c r="IJ9" s="1">
        <v>0</v>
      </c>
      <c r="IK9" s="1">
        <v>0</v>
      </c>
      <c r="IL9" s="1">
        <v>0</v>
      </c>
      <c r="IM9" s="1">
        <v>26</v>
      </c>
      <c r="IN9" s="1">
        <v>19</v>
      </c>
      <c r="IO9" s="1">
        <v>9</v>
      </c>
      <c r="IP9" s="1">
        <v>25</v>
      </c>
      <c r="IQ9" s="1">
        <v>0</v>
      </c>
      <c r="IR9" s="1">
        <v>0</v>
      </c>
      <c r="IS9" s="1">
        <v>0</v>
      </c>
      <c r="IT9" s="1">
        <v>43</v>
      </c>
      <c r="IU9" s="1">
        <v>0</v>
      </c>
      <c r="IV9" s="1">
        <v>0</v>
      </c>
      <c r="IW9" s="1">
        <v>0</v>
      </c>
      <c r="IX9" s="1">
        <v>0</v>
      </c>
      <c r="IY9" s="1">
        <v>0</v>
      </c>
      <c r="IZ9" s="1">
        <v>0</v>
      </c>
      <c r="JA9" s="1">
        <v>0</v>
      </c>
      <c r="JB9" s="1">
        <v>2</v>
      </c>
      <c r="JC9" s="1">
        <v>0</v>
      </c>
      <c r="JD9" s="1">
        <v>0</v>
      </c>
      <c r="JE9" s="1">
        <v>0</v>
      </c>
      <c r="JF9" s="1">
        <v>0</v>
      </c>
      <c r="JG9" s="1">
        <v>2</v>
      </c>
      <c r="JH9" s="1">
        <v>0</v>
      </c>
      <c r="JI9" s="1">
        <v>0</v>
      </c>
      <c r="JJ9" s="1">
        <v>0</v>
      </c>
      <c r="JK9" s="1">
        <v>0</v>
      </c>
      <c r="JL9" s="1">
        <v>0</v>
      </c>
      <c r="JM9" s="1">
        <v>0</v>
      </c>
      <c r="JN9" s="1">
        <v>0</v>
      </c>
      <c r="JO9" s="1">
        <v>0</v>
      </c>
      <c r="JP9" s="1">
        <v>3</v>
      </c>
      <c r="JQ9" s="1">
        <v>0</v>
      </c>
      <c r="JR9" s="1">
        <v>0</v>
      </c>
      <c r="JS9" s="1">
        <v>3</v>
      </c>
      <c r="JT9" s="1">
        <v>0</v>
      </c>
      <c r="JU9" s="1">
        <v>18</v>
      </c>
      <c r="JV9" s="1">
        <v>0</v>
      </c>
      <c r="JW9" s="1">
        <v>0</v>
      </c>
      <c r="JX9" s="1">
        <v>17</v>
      </c>
      <c r="JZ9" s="1">
        <f t="shared" si="12"/>
        <v>3.8837209302325579</v>
      </c>
      <c r="KA9" s="1">
        <f t="shared" si="13"/>
        <v>1.4084106254356605</v>
      </c>
      <c r="KB9" s="3">
        <f t="shared" si="14"/>
        <v>1</v>
      </c>
      <c r="KD9" s="12">
        <v>0</v>
      </c>
      <c r="KE9" s="8">
        <v>13</v>
      </c>
      <c r="KF9" s="8">
        <v>0</v>
      </c>
      <c r="KG9" s="8">
        <v>0</v>
      </c>
      <c r="KH9" s="8">
        <v>4</v>
      </c>
      <c r="KI9" s="8">
        <v>0</v>
      </c>
      <c r="KJ9" s="8">
        <v>0</v>
      </c>
      <c r="KK9" s="8">
        <v>23</v>
      </c>
      <c r="KL9" s="8">
        <v>0</v>
      </c>
      <c r="KM9" s="8">
        <v>0</v>
      </c>
      <c r="KN9" s="8">
        <v>0</v>
      </c>
      <c r="KO9" s="8">
        <v>0</v>
      </c>
      <c r="KP9" s="8">
        <v>1</v>
      </c>
      <c r="KQ9" s="8">
        <v>0</v>
      </c>
      <c r="KR9" s="8">
        <v>0</v>
      </c>
      <c r="KS9" s="8">
        <v>0</v>
      </c>
      <c r="KT9" s="8">
        <v>0</v>
      </c>
      <c r="KU9" s="8">
        <v>0</v>
      </c>
      <c r="KV9" s="8">
        <v>0</v>
      </c>
      <c r="KW9" s="8">
        <v>0</v>
      </c>
      <c r="KX9" s="8">
        <v>0</v>
      </c>
      <c r="KY9" s="8">
        <v>0</v>
      </c>
      <c r="KZ9" s="8">
        <v>0</v>
      </c>
      <c r="LA9" s="8">
        <v>0</v>
      </c>
      <c r="LB9" s="8">
        <v>0</v>
      </c>
      <c r="LC9" s="8">
        <v>0</v>
      </c>
      <c r="LD9" s="8">
        <v>0</v>
      </c>
      <c r="LE9" s="8">
        <v>0</v>
      </c>
      <c r="LF9" s="8">
        <v>0</v>
      </c>
      <c r="LG9" s="8">
        <v>0</v>
      </c>
      <c r="LH9" s="8">
        <v>0</v>
      </c>
      <c r="LI9" s="8">
        <v>0</v>
      </c>
      <c r="LJ9" s="8">
        <v>0</v>
      </c>
      <c r="LK9" s="8">
        <v>2</v>
      </c>
      <c r="LL9" s="8">
        <v>7</v>
      </c>
      <c r="LM9" s="8">
        <v>0</v>
      </c>
      <c r="LN9" s="8">
        <v>0</v>
      </c>
      <c r="LO9" s="8">
        <v>0</v>
      </c>
      <c r="LP9" s="8">
        <v>0</v>
      </c>
      <c r="LQ9" s="8">
        <v>0</v>
      </c>
      <c r="LR9" s="8">
        <v>0</v>
      </c>
      <c r="LS9" s="8">
        <v>0</v>
      </c>
      <c r="LT9" s="8">
        <v>0</v>
      </c>
      <c r="LU9" s="8">
        <v>0</v>
      </c>
      <c r="LV9" s="8">
        <v>0</v>
      </c>
      <c r="LW9" s="8">
        <v>0</v>
      </c>
      <c r="LY9" s="1">
        <f t="shared" si="15"/>
        <v>1.1111111111111112</v>
      </c>
      <c r="LZ9" s="1">
        <f t="shared" si="16"/>
        <v>0.59985033674000154</v>
      </c>
      <c r="MA9" s="3">
        <f t="shared" si="17"/>
        <v>1</v>
      </c>
    </row>
    <row r="10" spans="1:339" x14ac:dyDescent="0.55000000000000004">
      <c r="A10" s="12">
        <v>2.0833333333333332E-2</v>
      </c>
      <c r="B10" s="8">
        <v>0</v>
      </c>
      <c r="C10" s="8">
        <v>42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65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18</v>
      </c>
      <c r="T10" s="8">
        <v>4</v>
      </c>
      <c r="U10" s="8">
        <v>0</v>
      </c>
      <c r="V10" s="8">
        <v>0</v>
      </c>
      <c r="W10" s="8">
        <v>0</v>
      </c>
      <c r="X10" s="8">
        <v>30</v>
      </c>
      <c r="Y10" s="8">
        <v>0</v>
      </c>
      <c r="Z10" s="8">
        <v>31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51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2</v>
      </c>
      <c r="AP10" s="8">
        <v>0</v>
      </c>
      <c r="AQ10" s="8">
        <v>0</v>
      </c>
      <c r="AR10" s="8">
        <v>0</v>
      </c>
      <c r="AS10" s="8">
        <v>7</v>
      </c>
      <c r="AT10" s="8">
        <v>0</v>
      </c>
      <c r="AU10" s="8">
        <v>7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  <c r="BE10" s="8">
        <v>0</v>
      </c>
      <c r="BF10" s="8">
        <v>21</v>
      </c>
      <c r="BG10" s="8">
        <v>0</v>
      </c>
      <c r="BH10" s="8">
        <v>4</v>
      </c>
      <c r="BI10" s="8">
        <v>0</v>
      </c>
      <c r="BK10" s="1">
        <f t="shared" si="0"/>
        <v>4.7</v>
      </c>
      <c r="BL10" s="1">
        <f t="shared" si="1"/>
        <v>1.682797643688783</v>
      </c>
      <c r="BM10" s="3">
        <f t="shared" si="2"/>
        <v>1</v>
      </c>
      <c r="BN10" s="2"/>
      <c r="BO10" s="12">
        <v>2.0833333333333332E-2</v>
      </c>
      <c r="BP10" s="8">
        <v>0</v>
      </c>
      <c r="BQ10" s="8">
        <v>0</v>
      </c>
      <c r="BR10" s="8">
        <v>0</v>
      </c>
      <c r="BS10" s="8">
        <v>74</v>
      </c>
      <c r="BT10" s="8">
        <v>0</v>
      </c>
      <c r="BU10" s="8">
        <v>27</v>
      </c>
      <c r="BV10" s="8">
        <v>0</v>
      </c>
      <c r="BW10" s="8">
        <v>0</v>
      </c>
      <c r="BX10" s="8">
        <v>0</v>
      </c>
      <c r="BY10" s="8">
        <v>0</v>
      </c>
      <c r="BZ10" s="8">
        <v>0</v>
      </c>
      <c r="CA10" s="8">
        <v>0</v>
      </c>
      <c r="CB10" s="8">
        <v>0</v>
      </c>
      <c r="CC10" s="8">
        <v>56</v>
      </c>
      <c r="CD10" s="8">
        <v>0</v>
      </c>
      <c r="CE10" s="8">
        <v>0</v>
      </c>
      <c r="CF10" s="8">
        <v>0</v>
      </c>
      <c r="CG10" s="8">
        <v>0</v>
      </c>
      <c r="CH10" s="8">
        <v>0</v>
      </c>
      <c r="CI10" s="8">
        <v>0</v>
      </c>
      <c r="CJ10" s="8">
        <v>0</v>
      </c>
      <c r="CK10" s="8">
        <v>9</v>
      </c>
      <c r="CL10" s="8">
        <v>5</v>
      </c>
      <c r="CM10" s="8">
        <v>0</v>
      </c>
      <c r="CN10" s="8">
        <v>19</v>
      </c>
      <c r="CO10" s="8">
        <v>0</v>
      </c>
      <c r="CP10" s="8">
        <v>0</v>
      </c>
      <c r="CQ10" s="8">
        <v>0</v>
      </c>
      <c r="CR10" s="8">
        <v>0</v>
      </c>
      <c r="CS10" s="8">
        <v>14</v>
      </c>
      <c r="CT10" s="8">
        <v>0</v>
      </c>
      <c r="CU10" s="8">
        <v>0</v>
      </c>
      <c r="CV10" s="8">
        <v>0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0</v>
      </c>
      <c r="DG10" s="8">
        <v>0</v>
      </c>
      <c r="DH10" s="8">
        <v>0</v>
      </c>
      <c r="DI10" s="8">
        <v>0</v>
      </c>
      <c r="DJ10" s="8">
        <v>0</v>
      </c>
      <c r="DK10" s="8">
        <v>0</v>
      </c>
      <c r="DL10" s="8">
        <v>0</v>
      </c>
      <c r="DM10" s="8">
        <v>0</v>
      </c>
      <c r="DN10" s="8">
        <v>0</v>
      </c>
      <c r="DO10" s="8">
        <v>0</v>
      </c>
      <c r="DP10" s="8">
        <v>5</v>
      </c>
      <c r="DQ10" s="8">
        <v>16</v>
      </c>
      <c r="DR10" s="8">
        <v>0</v>
      </c>
      <c r="DS10" s="8">
        <v>2</v>
      </c>
      <c r="DT10" s="8">
        <v>5</v>
      </c>
      <c r="DU10" s="8">
        <v>0</v>
      </c>
      <c r="DV10" s="8">
        <v>0</v>
      </c>
      <c r="DW10" s="8">
        <v>0</v>
      </c>
      <c r="DX10" s="8">
        <v>7</v>
      </c>
      <c r="DY10" s="8">
        <v>6</v>
      </c>
      <c r="EA10" s="1">
        <f t="shared" si="3"/>
        <v>3.9516129032258065</v>
      </c>
      <c r="EB10" s="1">
        <f t="shared" si="4"/>
        <v>1.5791186684644658</v>
      </c>
      <c r="EC10" s="3">
        <f t="shared" si="5"/>
        <v>1</v>
      </c>
      <c r="EE10" s="12">
        <v>2.0833333333333332E-2</v>
      </c>
      <c r="EF10" s="8">
        <v>0</v>
      </c>
      <c r="EG10" s="8">
        <v>0</v>
      </c>
      <c r="EH10" s="8">
        <v>0</v>
      </c>
      <c r="EI10" s="8">
        <v>0</v>
      </c>
      <c r="EJ10" s="8">
        <v>0</v>
      </c>
      <c r="EK10" s="8">
        <v>0</v>
      </c>
      <c r="EL10" s="8">
        <v>0</v>
      </c>
      <c r="EM10" s="8">
        <v>0</v>
      </c>
      <c r="EN10" s="8">
        <v>0</v>
      </c>
      <c r="EO10" s="8">
        <v>52</v>
      </c>
      <c r="EP10" s="8">
        <v>3</v>
      </c>
      <c r="EQ10" s="8">
        <v>0</v>
      </c>
      <c r="ER10" s="8">
        <v>0</v>
      </c>
      <c r="ES10" s="8">
        <v>0</v>
      </c>
      <c r="ET10" s="8">
        <v>0</v>
      </c>
      <c r="EU10" s="8">
        <v>0</v>
      </c>
      <c r="EV10" s="8">
        <v>0</v>
      </c>
      <c r="EW10" s="8">
        <v>0</v>
      </c>
      <c r="EX10" s="8">
        <v>1</v>
      </c>
      <c r="EY10" s="8">
        <v>0</v>
      </c>
      <c r="EZ10" s="8">
        <v>0</v>
      </c>
      <c r="FA10" s="8">
        <v>0</v>
      </c>
      <c r="FB10" s="8">
        <v>0</v>
      </c>
      <c r="FC10" s="8">
        <v>0</v>
      </c>
      <c r="FD10" s="8">
        <v>1</v>
      </c>
      <c r="FE10" s="8">
        <v>0</v>
      </c>
      <c r="FF10" s="8">
        <v>0</v>
      </c>
      <c r="FG10" s="8">
        <v>0</v>
      </c>
      <c r="FH10" s="8">
        <v>0</v>
      </c>
      <c r="FI10" s="8">
        <v>0</v>
      </c>
      <c r="FJ10" s="8">
        <v>0</v>
      </c>
      <c r="FK10" s="8">
        <v>0</v>
      </c>
      <c r="FL10" s="8">
        <v>0</v>
      </c>
      <c r="FM10" s="8">
        <v>0</v>
      </c>
      <c r="FN10" s="8">
        <v>0</v>
      </c>
      <c r="FO10" s="8">
        <v>0</v>
      </c>
      <c r="FP10" s="8">
        <v>0</v>
      </c>
      <c r="FQ10" s="8">
        <v>0</v>
      </c>
      <c r="FR10" s="8">
        <v>0</v>
      </c>
      <c r="FS10" s="8">
        <v>0</v>
      </c>
      <c r="FT10" s="8">
        <v>0</v>
      </c>
      <c r="FU10" s="8">
        <v>0</v>
      </c>
      <c r="FV10" s="8">
        <v>0</v>
      </c>
      <c r="FW10" s="8">
        <v>7</v>
      </c>
      <c r="FX10" s="8">
        <v>0</v>
      </c>
      <c r="FY10" s="8">
        <v>0</v>
      </c>
      <c r="FZ10" s="8"/>
      <c r="GA10" s="1">
        <f t="shared" si="6"/>
        <v>1.3913043478260869</v>
      </c>
      <c r="GB10" s="1">
        <f t="shared" si="7"/>
        <v>1.1367715370338087</v>
      </c>
      <c r="GC10" s="3">
        <f t="shared" si="8"/>
        <v>1</v>
      </c>
      <c r="GE10" s="12">
        <v>2.0833333333333332E-2</v>
      </c>
      <c r="GF10" s="8">
        <v>0</v>
      </c>
      <c r="GG10" s="8">
        <v>0</v>
      </c>
      <c r="GH10" s="8">
        <v>0</v>
      </c>
      <c r="GI10" s="8">
        <v>0</v>
      </c>
      <c r="GJ10" s="8">
        <v>0</v>
      </c>
      <c r="GK10" s="8">
        <v>0</v>
      </c>
      <c r="GL10" s="8">
        <v>0</v>
      </c>
      <c r="GM10" s="8">
        <v>0</v>
      </c>
      <c r="GN10" s="8">
        <v>0</v>
      </c>
      <c r="GO10" s="8">
        <v>0</v>
      </c>
      <c r="GP10" s="8">
        <v>0</v>
      </c>
      <c r="GQ10" s="8">
        <v>0</v>
      </c>
      <c r="GR10" s="8">
        <v>0</v>
      </c>
      <c r="GS10" s="8">
        <v>0</v>
      </c>
      <c r="GT10" s="8">
        <v>0</v>
      </c>
      <c r="GU10" s="8">
        <v>0</v>
      </c>
      <c r="GV10" s="8">
        <v>0</v>
      </c>
      <c r="GW10" s="8">
        <v>4</v>
      </c>
      <c r="GX10" s="8">
        <v>0</v>
      </c>
      <c r="GY10" s="8">
        <v>0</v>
      </c>
      <c r="GZ10" s="8">
        <v>0</v>
      </c>
      <c r="HA10" s="8">
        <v>6</v>
      </c>
      <c r="HB10" s="8">
        <v>0</v>
      </c>
      <c r="HC10" s="8">
        <v>0</v>
      </c>
      <c r="HD10" s="8">
        <v>0</v>
      </c>
      <c r="HE10" s="8">
        <v>0</v>
      </c>
      <c r="HF10" s="8">
        <v>7</v>
      </c>
      <c r="HG10" s="8">
        <v>7</v>
      </c>
      <c r="HH10" s="8">
        <v>1</v>
      </c>
      <c r="HI10" s="8">
        <v>0</v>
      </c>
      <c r="HJ10" s="8">
        <v>0</v>
      </c>
      <c r="HK10" s="8">
        <v>0</v>
      </c>
      <c r="HL10" s="8">
        <v>0</v>
      </c>
      <c r="HM10" s="8">
        <v>0</v>
      </c>
      <c r="HN10" s="8">
        <v>0</v>
      </c>
      <c r="HO10" s="8">
        <v>0</v>
      </c>
      <c r="HP10" s="8">
        <v>0</v>
      </c>
      <c r="HQ10" s="8">
        <v>0</v>
      </c>
      <c r="HR10" s="8">
        <v>0</v>
      </c>
      <c r="HS10" s="8">
        <v>2</v>
      </c>
      <c r="HT10" s="8">
        <v>0</v>
      </c>
      <c r="HU10" s="8">
        <v>0</v>
      </c>
      <c r="HV10" s="8">
        <v>0</v>
      </c>
      <c r="HW10" s="8">
        <v>0</v>
      </c>
      <c r="HX10" s="8">
        <v>0</v>
      </c>
      <c r="HY10" s="8">
        <v>0</v>
      </c>
      <c r="HZ10" s="8">
        <v>0</v>
      </c>
      <c r="IA10" s="8">
        <v>0</v>
      </c>
      <c r="IC10" s="1">
        <f t="shared" si="9"/>
        <v>0.5625</v>
      </c>
      <c r="ID10" s="1">
        <f t="shared" si="10"/>
        <v>0.24894502583205963</v>
      </c>
      <c r="IE10" s="3">
        <f t="shared" si="11"/>
        <v>1</v>
      </c>
      <c r="IG10" s="12">
        <v>2.0833333333333332E-2</v>
      </c>
      <c r="IH10" s="1">
        <v>0</v>
      </c>
      <c r="II10" s="1">
        <v>0</v>
      </c>
      <c r="IJ10" s="1">
        <v>0</v>
      </c>
      <c r="IK10" s="1">
        <v>0</v>
      </c>
      <c r="IL10" s="1">
        <v>0</v>
      </c>
      <c r="IM10" s="1">
        <v>26</v>
      </c>
      <c r="IN10" s="1">
        <v>3</v>
      </c>
      <c r="IO10" s="1">
        <v>29</v>
      </c>
      <c r="IP10" s="1">
        <v>3</v>
      </c>
      <c r="IQ10" s="1">
        <v>0</v>
      </c>
      <c r="IR10" s="1">
        <v>0</v>
      </c>
      <c r="IS10" s="1">
        <v>0</v>
      </c>
      <c r="IT10" s="1">
        <v>2</v>
      </c>
      <c r="IU10" s="1">
        <v>0</v>
      </c>
      <c r="IV10" s="1">
        <v>0</v>
      </c>
      <c r="IW10" s="1">
        <v>0</v>
      </c>
      <c r="IX10" s="1">
        <v>0</v>
      </c>
      <c r="IY10" s="1">
        <v>0</v>
      </c>
      <c r="IZ10" s="1">
        <v>0</v>
      </c>
      <c r="JA10" s="1">
        <v>0</v>
      </c>
      <c r="JB10" s="1">
        <v>0</v>
      </c>
      <c r="JC10" s="1">
        <v>2</v>
      </c>
      <c r="JD10" s="1">
        <v>0</v>
      </c>
      <c r="JE10" s="1">
        <v>0</v>
      </c>
      <c r="JF10" s="1">
        <v>0</v>
      </c>
      <c r="JG10" s="1">
        <v>12</v>
      </c>
      <c r="JH10" s="1">
        <v>0</v>
      </c>
      <c r="JI10" s="1">
        <v>0</v>
      </c>
      <c r="JJ10" s="1">
        <v>0</v>
      </c>
      <c r="JK10" s="1">
        <v>0</v>
      </c>
      <c r="JL10" s="1">
        <v>0</v>
      </c>
      <c r="JM10" s="1">
        <v>0</v>
      </c>
      <c r="JN10" s="1">
        <v>0</v>
      </c>
      <c r="JO10" s="1">
        <v>0</v>
      </c>
      <c r="JP10" s="1">
        <v>5</v>
      </c>
      <c r="JQ10" s="1">
        <v>0</v>
      </c>
      <c r="JR10" s="1">
        <v>0</v>
      </c>
      <c r="JS10" s="1">
        <v>0</v>
      </c>
      <c r="JT10" s="1">
        <v>0</v>
      </c>
      <c r="JU10" s="1">
        <v>7</v>
      </c>
      <c r="JV10" s="1">
        <v>0</v>
      </c>
      <c r="JW10" s="1">
        <v>1</v>
      </c>
      <c r="JX10" s="1">
        <v>22</v>
      </c>
      <c r="JZ10" s="1">
        <f t="shared" si="12"/>
        <v>2.6046511627906979</v>
      </c>
      <c r="KA10" s="1">
        <f t="shared" si="13"/>
        <v>1.0402420787364828</v>
      </c>
      <c r="KB10" s="3">
        <f t="shared" si="14"/>
        <v>1</v>
      </c>
      <c r="KD10" s="12">
        <v>2.0833333333333332E-2</v>
      </c>
      <c r="KE10" s="8">
        <v>31</v>
      </c>
      <c r="KF10" s="8">
        <v>0</v>
      </c>
      <c r="KG10" s="8">
        <v>0</v>
      </c>
      <c r="KH10" s="8">
        <v>0</v>
      </c>
      <c r="KI10" s="8">
        <v>0</v>
      </c>
      <c r="KJ10" s="8">
        <v>0</v>
      </c>
      <c r="KK10" s="8">
        <v>0</v>
      </c>
      <c r="KL10" s="8">
        <v>5</v>
      </c>
      <c r="KM10" s="8">
        <v>0</v>
      </c>
      <c r="KN10" s="8">
        <v>0</v>
      </c>
      <c r="KO10" s="8">
        <v>4</v>
      </c>
      <c r="KP10" s="8">
        <v>45</v>
      </c>
      <c r="KQ10" s="8">
        <v>0</v>
      </c>
      <c r="KR10" s="8">
        <v>0</v>
      </c>
      <c r="KS10" s="8">
        <v>0</v>
      </c>
      <c r="KT10" s="8">
        <v>4</v>
      </c>
      <c r="KU10" s="8">
        <v>0</v>
      </c>
      <c r="KV10" s="8">
        <v>17</v>
      </c>
      <c r="KW10" s="8">
        <v>0</v>
      </c>
      <c r="KX10" s="8">
        <v>0</v>
      </c>
      <c r="KY10" s="8">
        <v>0</v>
      </c>
      <c r="KZ10" s="8">
        <v>6</v>
      </c>
      <c r="LA10" s="8">
        <v>0</v>
      </c>
      <c r="LB10" s="8">
        <v>0</v>
      </c>
      <c r="LC10" s="8">
        <v>0</v>
      </c>
      <c r="LD10" s="8">
        <v>15</v>
      </c>
      <c r="LE10" s="8">
        <v>0</v>
      </c>
      <c r="LF10" s="8">
        <v>0</v>
      </c>
      <c r="LG10" s="8">
        <v>2</v>
      </c>
      <c r="LH10" s="8">
        <v>6</v>
      </c>
      <c r="LI10" s="8">
        <v>0</v>
      </c>
      <c r="LJ10" s="8">
        <v>0</v>
      </c>
      <c r="LK10" s="8">
        <v>2</v>
      </c>
      <c r="LL10" s="8">
        <v>20</v>
      </c>
      <c r="LM10" s="8">
        <v>0</v>
      </c>
      <c r="LN10" s="8">
        <v>0</v>
      </c>
      <c r="LO10" s="8">
        <v>0</v>
      </c>
      <c r="LP10" s="8">
        <v>0</v>
      </c>
      <c r="LQ10" s="8">
        <v>0</v>
      </c>
      <c r="LR10" s="8">
        <v>1</v>
      </c>
      <c r="LS10" s="8">
        <v>0</v>
      </c>
      <c r="LT10" s="8">
        <v>0</v>
      </c>
      <c r="LU10" s="8">
        <v>0</v>
      </c>
      <c r="LV10" s="8">
        <v>0</v>
      </c>
      <c r="LW10" s="8">
        <v>0</v>
      </c>
      <c r="LY10" s="1">
        <f t="shared" si="15"/>
        <v>3.5111111111111111</v>
      </c>
      <c r="LZ10" s="1">
        <f t="shared" si="16"/>
        <v>1.3263537860921695</v>
      </c>
      <c r="MA10" s="3">
        <f t="shared" si="17"/>
        <v>1</v>
      </c>
    </row>
    <row r="11" spans="1:339" x14ac:dyDescent="0.55000000000000004">
      <c r="A11" s="12">
        <v>4.1666666666666664E-2</v>
      </c>
      <c r="B11" s="8">
        <v>0</v>
      </c>
      <c r="C11" s="8">
        <v>37</v>
      </c>
      <c r="D11" s="8">
        <v>0</v>
      </c>
      <c r="E11" s="8">
        <v>0</v>
      </c>
      <c r="F11" s="8">
        <v>0</v>
      </c>
      <c r="G11" s="8">
        <v>0</v>
      </c>
      <c r="H11" s="8">
        <v>0</v>
      </c>
      <c r="I11" s="8">
        <v>32</v>
      </c>
      <c r="J11" s="8">
        <v>0</v>
      </c>
      <c r="K11" s="8">
        <v>0</v>
      </c>
      <c r="L11" s="8">
        <v>0</v>
      </c>
      <c r="M11" s="8">
        <v>16</v>
      </c>
      <c r="N11" s="8">
        <v>0</v>
      </c>
      <c r="O11" s="8">
        <v>0</v>
      </c>
      <c r="P11" s="8">
        <v>58</v>
      </c>
      <c r="Q11" s="8">
        <v>83</v>
      </c>
      <c r="R11" s="8">
        <v>0</v>
      </c>
      <c r="S11" s="8">
        <v>5</v>
      </c>
      <c r="T11" s="8">
        <v>15</v>
      </c>
      <c r="U11" s="8">
        <v>0</v>
      </c>
      <c r="V11" s="8">
        <v>0</v>
      </c>
      <c r="W11" s="8">
        <v>0</v>
      </c>
      <c r="X11" s="8">
        <v>23</v>
      </c>
      <c r="Y11" s="8">
        <v>0</v>
      </c>
      <c r="Z11" s="8">
        <v>62</v>
      </c>
      <c r="AA11" s="8">
        <v>20</v>
      </c>
      <c r="AB11" s="8">
        <v>0</v>
      </c>
      <c r="AC11" s="8">
        <v>0</v>
      </c>
      <c r="AD11" s="8">
        <v>7</v>
      </c>
      <c r="AE11" s="8">
        <v>0</v>
      </c>
      <c r="AF11" s="8">
        <v>0</v>
      </c>
      <c r="AG11" s="8">
        <v>0</v>
      </c>
      <c r="AH11" s="8">
        <v>0</v>
      </c>
      <c r="AI11" s="8">
        <v>0</v>
      </c>
      <c r="AJ11" s="8">
        <v>0</v>
      </c>
      <c r="AK11" s="8">
        <v>0</v>
      </c>
      <c r="AL11" s="8">
        <v>0</v>
      </c>
      <c r="AM11" s="8">
        <v>48</v>
      </c>
      <c r="AN11" s="8">
        <v>1</v>
      </c>
      <c r="AO11" s="8">
        <v>0</v>
      </c>
      <c r="AP11" s="8">
        <v>0</v>
      </c>
      <c r="AQ11" s="8">
        <v>0</v>
      </c>
      <c r="AR11" s="8">
        <v>28</v>
      </c>
      <c r="AS11" s="8">
        <v>0</v>
      </c>
      <c r="AT11" s="8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8">
        <v>0</v>
      </c>
      <c r="BB11" s="8">
        <v>0</v>
      </c>
      <c r="BC11" s="8">
        <v>0</v>
      </c>
      <c r="BD11" s="8">
        <v>0</v>
      </c>
      <c r="BE11" s="8">
        <v>22</v>
      </c>
      <c r="BF11" s="8">
        <v>12</v>
      </c>
      <c r="BG11" s="8">
        <v>0</v>
      </c>
      <c r="BH11" s="8">
        <v>1</v>
      </c>
      <c r="BI11" s="8">
        <v>0</v>
      </c>
      <c r="BK11" s="1">
        <f t="shared" si="0"/>
        <v>7.833333333333333</v>
      </c>
      <c r="BL11" s="1">
        <f t="shared" si="1"/>
        <v>2.2555852418890083</v>
      </c>
      <c r="BM11" s="3">
        <f t="shared" si="2"/>
        <v>1</v>
      </c>
      <c r="BN11" s="2"/>
      <c r="BO11" s="12">
        <v>4.1666666666666664E-2</v>
      </c>
      <c r="BP11" s="8">
        <v>0</v>
      </c>
      <c r="BQ11" s="8">
        <v>0</v>
      </c>
      <c r="BR11" s="8">
        <v>0</v>
      </c>
      <c r="BS11" s="8">
        <v>0</v>
      </c>
      <c r="BT11" s="8">
        <v>23</v>
      </c>
      <c r="BU11" s="8">
        <v>18</v>
      </c>
      <c r="BV11" s="8">
        <v>55</v>
      </c>
      <c r="BW11" s="8">
        <v>0</v>
      </c>
      <c r="BX11" s="8">
        <v>0</v>
      </c>
      <c r="BY11" s="8">
        <v>0</v>
      </c>
      <c r="BZ11" s="8">
        <v>0</v>
      </c>
      <c r="CA11" s="8">
        <v>0</v>
      </c>
      <c r="CB11" s="8">
        <v>0</v>
      </c>
      <c r="CC11" s="8">
        <v>10</v>
      </c>
      <c r="CD11" s="8">
        <v>32</v>
      </c>
      <c r="CE11" s="8">
        <v>0</v>
      </c>
      <c r="CF11" s="8">
        <v>0</v>
      </c>
      <c r="CG11" s="8">
        <v>0</v>
      </c>
      <c r="CH11" s="8">
        <v>0</v>
      </c>
      <c r="CI11" s="8">
        <v>0</v>
      </c>
      <c r="CJ11" s="8">
        <v>0</v>
      </c>
      <c r="CK11" s="8">
        <v>1</v>
      </c>
      <c r="CL11" s="8">
        <v>4</v>
      </c>
      <c r="CM11" s="8">
        <v>0</v>
      </c>
      <c r="CN11" s="8">
        <v>0</v>
      </c>
      <c r="CO11" s="8">
        <v>10</v>
      </c>
      <c r="CP11" s="8">
        <v>0</v>
      </c>
      <c r="CQ11" s="8">
        <v>0</v>
      </c>
      <c r="CR11" s="8">
        <v>0</v>
      </c>
      <c r="CS11" s="8">
        <v>0</v>
      </c>
      <c r="CT11" s="8">
        <v>0</v>
      </c>
      <c r="CU11" s="8">
        <v>0</v>
      </c>
      <c r="CV11" s="8">
        <v>0</v>
      </c>
      <c r="CW11" s="8">
        <v>0</v>
      </c>
      <c r="CX11" s="8">
        <v>0</v>
      </c>
      <c r="CY11" s="8">
        <v>0</v>
      </c>
      <c r="CZ11" s="8">
        <v>0</v>
      </c>
      <c r="DA11" s="8">
        <v>0</v>
      </c>
      <c r="DB11" s="8">
        <v>2</v>
      </c>
      <c r="DC11" s="8">
        <v>13</v>
      </c>
      <c r="DD11" s="8">
        <v>0</v>
      </c>
      <c r="DE11" s="8">
        <v>0</v>
      </c>
      <c r="DF11" s="8">
        <v>0</v>
      </c>
      <c r="DG11" s="8">
        <v>0</v>
      </c>
      <c r="DH11" s="8">
        <v>0</v>
      </c>
      <c r="DI11" s="8">
        <v>0</v>
      </c>
      <c r="DJ11" s="8">
        <v>0</v>
      </c>
      <c r="DK11" s="8">
        <v>0</v>
      </c>
      <c r="DL11" s="8">
        <v>4</v>
      </c>
      <c r="DM11" s="8">
        <v>0</v>
      </c>
      <c r="DN11" s="8">
        <v>2</v>
      </c>
      <c r="DO11" s="8">
        <v>0</v>
      </c>
      <c r="DP11" s="8">
        <v>8</v>
      </c>
      <c r="DQ11" s="8">
        <v>1</v>
      </c>
      <c r="DR11" s="8">
        <v>0</v>
      </c>
      <c r="DS11" s="8">
        <v>0</v>
      </c>
      <c r="DT11" s="8">
        <v>0</v>
      </c>
      <c r="DU11" s="8">
        <v>0</v>
      </c>
      <c r="DV11" s="8">
        <v>0</v>
      </c>
      <c r="DW11" s="8">
        <v>0</v>
      </c>
      <c r="DX11" s="8">
        <v>2</v>
      </c>
      <c r="DY11" s="8">
        <v>16</v>
      </c>
      <c r="EA11" s="1">
        <f t="shared" si="3"/>
        <v>3.2419354838709675</v>
      </c>
      <c r="EB11" s="1">
        <f t="shared" si="4"/>
        <v>1.1481218387759331</v>
      </c>
      <c r="EC11" s="3">
        <f t="shared" si="5"/>
        <v>1</v>
      </c>
      <c r="EE11" s="12">
        <v>4.1666666666666664E-2</v>
      </c>
      <c r="EF11" s="8">
        <v>0</v>
      </c>
      <c r="EG11" s="8">
        <v>0</v>
      </c>
      <c r="EH11" s="8">
        <v>0</v>
      </c>
      <c r="EI11" s="8">
        <v>0</v>
      </c>
      <c r="EJ11" s="8">
        <v>0</v>
      </c>
      <c r="EK11" s="8">
        <v>0</v>
      </c>
      <c r="EL11" s="8">
        <v>0</v>
      </c>
      <c r="EM11" s="8">
        <v>0</v>
      </c>
      <c r="EN11" s="8">
        <v>0</v>
      </c>
      <c r="EO11" s="8">
        <v>0</v>
      </c>
      <c r="EP11" s="8">
        <v>0</v>
      </c>
      <c r="EQ11" s="8">
        <v>0</v>
      </c>
      <c r="ER11" s="8">
        <v>0</v>
      </c>
      <c r="ES11" s="8">
        <v>0</v>
      </c>
      <c r="ET11" s="8">
        <v>0</v>
      </c>
      <c r="EU11" s="8">
        <v>0</v>
      </c>
      <c r="EV11" s="8">
        <v>0</v>
      </c>
      <c r="EW11" s="8">
        <v>0</v>
      </c>
      <c r="EX11" s="8">
        <v>0</v>
      </c>
      <c r="EY11" s="8">
        <v>0</v>
      </c>
      <c r="EZ11" s="8">
        <v>0</v>
      </c>
      <c r="FA11" s="8">
        <v>0</v>
      </c>
      <c r="FB11" s="8">
        <v>0</v>
      </c>
      <c r="FC11" s="8">
        <v>0</v>
      </c>
      <c r="FD11" s="8">
        <v>28</v>
      </c>
      <c r="FE11" s="8">
        <v>0</v>
      </c>
      <c r="FF11" s="8">
        <v>0</v>
      </c>
      <c r="FG11" s="8">
        <v>0</v>
      </c>
      <c r="FH11" s="8">
        <v>1</v>
      </c>
      <c r="FI11" s="8">
        <v>0</v>
      </c>
      <c r="FJ11" s="8">
        <v>0</v>
      </c>
      <c r="FK11" s="8">
        <v>0</v>
      </c>
      <c r="FL11" s="8">
        <v>0</v>
      </c>
      <c r="FM11" s="8">
        <v>0</v>
      </c>
      <c r="FN11" s="8">
        <v>0</v>
      </c>
      <c r="FO11" s="8">
        <v>0</v>
      </c>
      <c r="FP11" s="8">
        <v>0</v>
      </c>
      <c r="FQ11" s="8">
        <v>0</v>
      </c>
      <c r="FR11" s="8">
        <v>60</v>
      </c>
      <c r="FS11" s="8">
        <v>0</v>
      </c>
      <c r="FT11" s="8">
        <v>0</v>
      </c>
      <c r="FU11" s="8">
        <v>0</v>
      </c>
      <c r="FV11" s="8">
        <v>0</v>
      </c>
      <c r="FW11" s="8">
        <v>0</v>
      </c>
      <c r="FX11" s="8">
        <v>0</v>
      </c>
      <c r="FY11" s="8">
        <v>0</v>
      </c>
      <c r="FZ11" s="8"/>
      <c r="GA11" s="1">
        <f t="shared" si="6"/>
        <v>1.9347826086956521</v>
      </c>
      <c r="GB11" s="1">
        <f t="shared" si="7"/>
        <v>1.4265942599508381</v>
      </c>
      <c r="GC11" s="3">
        <f t="shared" si="8"/>
        <v>1</v>
      </c>
      <c r="GE11" s="12">
        <v>4.1666666666666664E-2</v>
      </c>
      <c r="GF11" s="8">
        <v>0</v>
      </c>
      <c r="GG11" s="8">
        <v>0</v>
      </c>
      <c r="GH11" s="8">
        <v>0</v>
      </c>
      <c r="GI11" s="8">
        <v>10</v>
      </c>
      <c r="GJ11" s="8">
        <v>0</v>
      </c>
      <c r="GK11" s="8">
        <v>0</v>
      </c>
      <c r="GL11" s="8">
        <v>0</v>
      </c>
      <c r="GM11" s="8">
        <v>0</v>
      </c>
      <c r="GN11" s="8">
        <v>0</v>
      </c>
      <c r="GO11" s="8">
        <v>0</v>
      </c>
      <c r="GP11" s="8">
        <v>25</v>
      </c>
      <c r="GQ11" s="8">
        <v>0</v>
      </c>
      <c r="GR11" s="8">
        <v>0</v>
      </c>
      <c r="GS11" s="8">
        <v>0</v>
      </c>
      <c r="GT11" s="8">
        <v>0</v>
      </c>
      <c r="GU11" s="8">
        <v>0</v>
      </c>
      <c r="GV11" s="8">
        <v>0</v>
      </c>
      <c r="GW11" s="8">
        <v>0</v>
      </c>
      <c r="GX11" s="8">
        <v>0</v>
      </c>
      <c r="GY11" s="8">
        <v>0</v>
      </c>
      <c r="GZ11" s="8">
        <v>3</v>
      </c>
      <c r="HA11" s="8">
        <v>0</v>
      </c>
      <c r="HB11" s="8">
        <v>0</v>
      </c>
      <c r="HC11" s="8">
        <v>0</v>
      </c>
      <c r="HD11" s="8">
        <v>6</v>
      </c>
      <c r="HE11" s="8">
        <v>0</v>
      </c>
      <c r="HF11" s="8">
        <v>2</v>
      </c>
      <c r="HG11" s="8">
        <v>3</v>
      </c>
      <c r="HH11" s="8">
        <v>0</v>
      </c>
      <c r="HI11" s="8">
        <v>0</v>
      </c>
      <c r="HJ11" s="8">
        <v>17</v>
      </c>
      <c r="HK11" s="8">
        <v>0</v>
      </c>
      <c r="HL11" s="8">
        <v>0</v>
      </c>
      <c r="HM11" s="8">
        <v>0</v>
      </c>
      <c r="HN11" s="8">
        <v>0</v>
      </c>
      <c r="HO11" s="8">
        <v>0</v>
      </c>
      <c r="HP11" s="8">
        <v>0</v>
      </c>
      <c r="HQ11" s="8">
        <v>0</v>
      </c>
      <c r="HR11" s="8">
        <v>0</v>
      </c>
      <c r="HS11" s="8">
        <v>20</v>
      </c>
      <c r="HT11" s="8">
        <v>8</v>
      </c>
      <c r="HU11" s="8">
        <v>0</v>
      </c>
      <c r="HV11" s="8">
        <v>0</v>
      </c>
      <c r="HW11" s="8">
        <v>0</v>
      </c>
      <c r="HX11" s="8">
        <v>0</v>
      </c>
      <c r="HY11" s="8">
        <v>0</v>
      </c>
      <c r="HZ11" s="8">
        <v>0</v>
      </c>
      <c r="IA11" s="8">
        <v>0</v>
      </c>
      <c r="IC11" s="1">
        <f t="shared" si="9"/>
        <v>1.9583333333333333</v>
      </c>
      <c r="ID11" s="1">
        <f t="shared" si="10"/>
        <v>0.77411487623450648</v>
      </c>
      <c r="IE11" s="3">
        <f t="shared" si="11"/>
        <v>1</v>
      </c>
      <c r="IG11" s="12">
        <v>4.1666666666666664E-2</v>
      </c>
      <c r="IH11" s="1">
        <v>15</v>
      </c>
      <c r="II11" s="1">
        <v>0</v>
      </c>
      <c r="IJ11" s="1">
        <v>1</v>
      </c>
      <c r="IK11" s="1">
        <v>0</v>
      </c>
      <c r="IL11" s="1">
        <v>0</v>
      </c>
      <c r="IM11" s="1">
        <v>30</v>
      </c>
      <c r="IN11" s="1">
        <v>7</v>
      </c>
      <c r="IO11" s="1">
        <v>13</v>
      </c>
      <c r="IP11" s="1">
        <v>37</v>
      </c>
      <c r="IQ11" s="1">
        <v>0</v>
      </c>
      <c r="IR11" s="1">
        <v>0</v>
      </c>
      <c r="IS11" s="1">
        <v>0</v>
      </c>
      <c r="IT11" s="1">
        <v>6</v>
      </c>
      <c r="IU11" s="1">
        <v>0</v>
      </c>
      <c r="IV11" s="1">
        <v>0</v>
      </c>
      <c r="IW11" s="1">
        <v>0</v>
      </c>
      <c r="IX11" s="1">
        <v>0</v>
      </c>
      <c r="IY11" s="1">
        <v>0</v>
      </c>
      <c r="IZ11" s="1">
        <v>0</v>
      </c>
      <c r="JA11" s="1">
        <v>0</v>
      </c>
      <c r="JB11" s="1">
        <v>16</v>
      </c>
      <c r="JC11" s="1">
        <v>0</v>
      </c>
      <c r="JD11" s="1">
        <v>0</v>
      </c>
      <c r="JE11" s="1">
        <v>0</v>
      </c>
      <c r="JF11" s="1">
        <v>11</v>
      </c>
      <c r="JG11" s="1">
        <v>4</v>
      </c>
      <c r="JH11" s="1">
        <v>0</v>
      </c>
      <c r="JI11" s="1">
        <v>0</v>
      </c>
      <c r="JJ11" s="1">
        <v>0</v>
      </c>
      <c r="JK11" s="1">
        <v>0</v>
      </c>
      <c r="JL11" s="1">
        <v>0</v>
      </c>
      <c r="JM11" s="1">
        <v>0</v>
      </c>
      <c r="JN11" s="1">
        <v>0</v>
      </c>
      <c r="JO11" s="1">
        <v>0</v>
      </c>
      <c r="JP11" s="1">
        <v>14</v>
      </c>
      <c r="JQ11" s="1">
        <v>0</v>
      </c>
      <c r="JR11" s="1">
        <v>0</v>
      </c>
      <c r="JS11" s="1">
        <v>0</v>
      </c>
      <c r="JT11" s="1">
        <v>0</v>
      </c>
      <c r="JU11" s="1">
        <v>0</v>
      </c>
      <c r="JV11" s="1">
        <v>0</v>
      </c>
      <c r="JW11" s="1">
        <v>17</v>
      </c>
      <c r="JX11" s="1">
        <v>4</v>
      </c>
      <c r="JZ11" s="1">
        <f t="shared" si="12"/>
        <v>4.0697674418604652</v>
      </c>
      <c r="KA11" s="1">
        <f t="shared" si="13"/>
        <v>1.2738946955220836</v>
      </c>
      <c r="KB11" s="3">
        <f t="shared" si="14"/>
        <v>1</v>
      </c>
      <c r="KD11" s="12">
        <v>4.1666666666666664E-2</v>
      </c>
      <c r="KE11" s="8">
        <v>0</v>
      </c>
      <c r="KF11" s="8">
        <v>0</v>
      </c>
      <c r="KG11" s="8">
        <v>0</v>
      </c>
      <c r="KH11" s="8">
        <v>0</v>
      </c>
      <c r="KI11" s="8">
        <v>0</v>
      </c>
      <c r="KJ11" s="8">
        <v>0</v>
      </c>
      <c r="KK11" s="8">
        <v>0</v>
      </c>
      <c r="KL11" s="8">
        <v>19</v>
      </c>
      <c r="KM11" s="8">
        <v>0</v>
      </c>
      <c r="KN11" s="8">
        <v>0</v>
      </c>
      <c r="KO11" s="8">
        <v>45</v>
      </c>
      <c r="KP11" s="8">
        <v>0</v>
      </c>
      <c r="KQ11" s="8">
        <v>0</v>
      </c>
      <c r="KR11" s="8">
        <v>0</v>
      </c>
      <c r="KS11" s="8">
        <v>0</v>
      </c>
      <c r="KT11" s="8">
        <v>0</v>
      </c>
      <c r="KU11" s="8">
        <v>0</v>
      </c>
      <c r="KV11" s="8">
        <v>0</v>
      </c>
      <c r="KW11" s="8">
        <v>0</v>
      </c>
      <c r="KX11" s="8">
        <v>0</v>
      </c>
      <c r="KY11" s="8">
        <v>0</v>
      </c>
      <c r="KZ11" s="8">
        <v>0</v>
      </c>
      <c r="LA11" s="8">
        <v>0</v>
      </c>
      <c r="LB11" s="8">
        <v>0</v>
      </c>
      <c r="LC11" s="8">
        <v>0</v>
      </c>
      <c r="LD11" s="8">
        <v>3</v>
      </c>
      <c r="LE11" s="8">
        <v>1</v>
      </c>
      <c r="LF11" s="8">
        <v>0</v>
      </c>
      <c r="LG11" s="8">
        <v>3</v>
      </c>
      <c r="LH11" s="8">
        <v>8</v>
      </c>
      <c r="LI11" s="8">
        <v>0</v>
      </c>
      <c r="LJ11" s="8">
        <v>0</v>
      </c>
      <c r="LK11" s="8">
        <v>10</v>
      </c>
      <c r="LL11" s="8">
        <v>0</v>
      </c>
      <c r="LM11" s="8">
        <v>0</v>
      </c>
      <c r="LN11" s="8">
        <v>0</v>
      </c>
      <c r="LO11" s="8">
        <v>0</v>
      </c>
      <c r="LP11" s="8">
        <v>0</v>
      </c>
      <c r="LQ11" s="8">
        <v>0</v>
      </c>
      <c r="LR11" s="8">
        <v>0</v>
      </c>
      <c r="LS11" s="8">
        <v>43</v>
      </c>
      <c r="LT11" s="8">
        <v>0</v>
      </c>
      <c r="LU11" s="8">
        <v>0</v>
      </c>
      <c r="LV11" s="8">
        <v>0</v>
      </c>
      <c r="LW11" s="8">
        <v>0</v>
      </c>
      <c r="LY11" s="1">
        <f t="shared" si="15"/>
        <v>2.9333333333333331</v>
      </c>
      <c r="LZ11" s="1">
        <f t="shared" si="16"/>
        <v>1.4267997672264934</v>
      </c>
      <c r="MA11" s="3">
        <f t="shared" si="17"/>
        <v>1</v>
      </c>
    </row>
    <row r="12" spans="1:339" x14ac:dyDescent="0.55000000000000004">
      <c r="A12" s="12">
        <v>6.25E-2</v>
      </c>
      <c r="B12" s="8">
        <v>0</v>
      </c>
      <c r="C12" s="8">
        <v>4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37</v>
      </c>
      <c r="J12" s="8">
        <v>0</v>
      </c>
      <c r="K12" s="8">
        <v>0</v>
      </c>
      <c r="L12" s="8">
        <v>51</v>
      </c>
      <c r="M12" s="8">
        <v>36</v>
      </c>
      <c r="N12" s="8">
        <v>0</v>
      </c>
      <c r="O12" s="8">
        <v>0</v>
      </c>
      <c r="P12" s="8">
        <v>23</v>
      </c>
      <c r="Q12" s="8">
        <v>70</v>
      </c>
      <c r="R12" s="8">
        <v>0</v>
      </c>
      <c r="S12" s="8">
        <v>4</v>
      </c>
      <c r="T12" s="8">
        <v>10</v>
      </c>
      <c r="U12" s="8">
        <v>0</v>
      </c>
      <c r="V12" s="8">
        <v>6</v>
      </c>
      <c r="W12" s="8">
        <v>0</v>
      </c>
      <c r="X12" s="8">
        <v>0</v>
      </c>
      <c r="Y12" s="8">
        <v>0</v>
      </c>
      <c r="Z12" s="8">
        <v>0</v>
      </c>
      <c r="AA12" s="8">
        <v>98</v>
      </c>
      <c r="AB12" s="8">
        <v>0</v>
      </c>
      <c r="AC12" s="8">
        <v>0</v>
      </c>
      <c r="AD12" s="8">
        <v>1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24</v>
      </c>
      <c r="AN12" s="8">
        <v>1</v>
      </c>
      <c r="AO12" s="8">
        <v>29</v>
      </c>
      <c r="AP12" s="8">
        <v>0</v>
      </c>
      <c r="AQ12" s="8">
        <v>0</v>
      </c>
      <c r="AR12" s="8">
        <v>8</v>
      </c>
      <c r="AS12" s="8">
        <v>0</v>
      </c>
      <c r="AT12" s="8">
        <v>0</v>
      </c>
      <c r="AU12" s="8">
        <v>0</v>
      </c>
      <c r="AV12" s="8">
        <v>24</v>
      </c>
      <c r="AW12" s="8">
        <v>0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1</v>
      </c>
      <c r="BI12" s="8">
        <v>0</v>
      </c>
      <c r="BK12" s="1">
        <f t="shared" si="0"/>
        <v>7.1166666666666663</v>
      </c>
      <c r="BL12" s="1">
        <f t="shared" si="1"/>
        <v>2.3463027372527878</v>
      </c>
      <c r="BM12" s="3">
        <f t="shared" si="2"/>
        <v>1</v>
      </c>
      <c r="BN12" s="2"/>
      <c r="BO12" s="12">
        <v>6.25E-2</v>
      </c>
      <c r="BP12" s="8">
        <v>0</v>
      </c>
      <c r="BQ12" s="8">
        <v>0</v>
      </c>
      <c r="BR12" s="8">
        <v>0</v>
      </c>
      <c r="BS12" s="8">
        <v>0</v>
      </c>
      <c r="BT12" s="8">
        <v>47</v>
      </c>
      <c r="BU12" s="8">
        <v>0</v>
      </c>
      <c r="BV12" s="8">
        <v>39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25</v>
      </c>
      <c r="CE12" s="8">
        <v>0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11</v>
      </c>
      <c r="CL12" s="8">
        <v>0</v>
      </c>
      <c r="CM12" s="8">
        <v>0</v>
      </c>
      <c r="CN12" s="8">
        <v>8</v>
      </c>
      <c r="CO12" s="8">
        <v>45</v>
      </c>
      <c r="CP12" s="8">
        <v>0</v>
      </c>
      <c r="CQ12" s="8">
        <v>0</v>
      </c>
      <c r="CR12" s="8">
        <v>19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0</v>
      </c>
      <c r="CY12" s="8">
        <v>0</v>
      </c>
      <c r="CZ12" s="8">
        <v>0</v>
      </c>
      <c r="DA12" s="8">
        <v>0</v>
      </c>
      <c r="DB12" s="8">
        <v>0</v>
      </c>
      <c r="DC12" s="8">
        <v>1</v>
      </c>
      <c r="DD12" s="8">
        <v>0</v>
      </c>
      <c r="DE12" s="8">
        <v>0</v>
      </c>
      <c r="DF12" s="8">
        <v>0</v>
      </c>
      <c r="DG12" s="8">
        <v>0</v>
      </c>
      <c r="DH12" s="8">
        <v>0</v>
      </c>
      <c r="DI12" s="8">
        <v>0</v>
      </c>
      <c r="DJ12" s="8">
        <v>0</v>
      </c>
      <c r="DK12" s="8">
        <v>0</v>
      </c>
      <c r="DL12" s="8">
        <v>3</v>
      </c>
      <c r="DM12" s="8">
        <v>0</v>
      </c>
      <c r="DN12" s="8">
        <v>0</v>
      </c>
      <c r="DO12" s="8">
        <v>0</v>
      </c>
      <c r="DP12" s="8">
        <v>2</v>
      </c>
      <c r="DQ12" s="8">
        <v>6</v>
      </c>
      <c r="DR12" s="8">
        <v>0</v>
      </c>
      <c r="DS12" s="8">
        <v>13</v>
      </c>
      <c r="DT12" s="8">
        <v>0</v>
      </c>
      <c r="DU12" s="8">
        <v>0</v>
      </c>
      <c r="DV12" s="8">
        <v>0</v>
      </c>
      <c r="DW12" s="8">
        <v>0</v>
      </c>
      <c r="DX12" s="8">
        <v>4</v>
      </c>
      <c r="DY12" s="8">
        <v>8</v>
      </c>
      <c r="EA12" s="1">
        <f t="shared" si="3"/>
        <v>3.725806451612903</v>
      </c>
      <c r="EB12" s="1">
        <f t="shared" si="4"/>
        <v>1.2972267035818499</v>
      </c>
      <c r="EC12" s="3">
        <f t="shared" si="5"/>
        <v>1</v>
      </c>
      <c r="EE12" s="12">
        <v>6.25E-2</v>
      </c>
      <c r="EF12" s="8">
        <v>0</v>
      </c>
      <c r="EG12" s="8">
        <v>0</v>
      </c>
      <c r="EH12" s="8">
        <v>0</v>
      </c>
      <c r="EI12" s="8">
        <v>0</v>
      </c>
      <c r="EJ12" s="8">
        <v>0</v>
      </c>
      <c r="EK12" s="8">
        <v>0</v>
      </c>
      <c r="EL12" s="8">
        <v>0</v>
      </c>
      <c r="EM12" s="8">
        <v>0</v>
      </c>
      <c r="EN12" s="8">
        <v>0</v>
      </c>
      <c r="EO12" s="8">
        <v>0</v>
      </c>
      <c r="EP12" s="8">
        <v>0</v>
      </c>
      <c r="EQ12" s="8">
        <v>0</v>
      </c>
      <c r="ER12" s="8">
        <v>0</v>
      </c>
      <c r="ES12" s="8">
        <v>0</v>
      </c>
      <c r="ET12" s="8">
        <v>0</v>
      </c>
      <c r="EU12" s="8">
        <v>0</v>
      </c>
      <c r="EV12" s="8">
        <v>0</v>
      </c>
      <c r="EW12" s="8">
        <v>0</v>
      </c>
      <c r="EX12" s="8">
        <v>0</v>
      </c>
      <c r="EY12" s="8">
        <v>0</v>
      </c>
      <c r="EZ12" s="8">
        <v>0</v>
      </c>
      <c r="FA12" s="8">
        <v>13</v>
      </c>
      <c r="FB12" s="8">
        <v>0</v>
      </c>
      <c r="FC12" s="8">
        <v>0</v>
      </c>
      <c r="FD12" s="8">
        <v>3</v>
      </c>
      <c r="FE12" s="8">
        <v>0</v>
      </c>
      <c r="FF12" s="8">
        <v>0</v>
      </c>
      <c r="FG12" s="8">
        <v>0</v>
      </c>
      <c r="FH12" s="8">
        <v>0</v>
      </c>
      <c r="FI12" s="8">
        <v>0</v>
      </c>
      <c r="FJ12" s="8">
        <v>0</v>
      </c>
      <c r="FK12" s="8">
        <v>0</v>
      </c>
      <c r="FL12" s="8">
        <v>0</v>
      </c>
      <c r="FM12" s="8">
        <v>2</v>
      </c>
      <c r="FN12" s="8">
        <v>0</v>
      </c>
      <c r="FO12" s="8">
        <v>0</v>
      </c>
      <c r="FP12" s="8">
        <v>0</v>
      </c>
      <c r="FQ12" s="8">
        <v>0</v>
      </c>
      <c r="FR12" s="8">
        <v>18</v>
      </c>
      <c r="FS12" s="8">
        <v>0</v>
      </c>
      <c r="FT12" s="8">
        <v>0</v>
      </c>
      <c r="FU12" s="8">
        <v>0</v>
      </c>
      <c r="FV12" s="8">
        <v>0</v>
      </c>
      <c r="FW12" s="8">
        <v>4</v>
      </c>
      <c r="FX12" s="8">
        <v>0</v>
      </c>
      <c r="FY12" s="8">
        <v>0</v>
      </c>
      <c r="FZ12" s="8"/>
      <c r="GA12" s="1">
        <f t="shared" si="6"/>
        <v>0.86956521739130432</v>
      </c>
      <c r="GB12" s="1">
        <f t="shared" si="7"/>
        <v>0.48515020399550801</v>
      </c>
      <c r="GC12" s="3">
        <f t="shared" si="8"/>
        <v>1</v>
      </c>
      <c r="GE12" s="12">
        <v>6.25E-2</v>
      </c>
      <c r="GF12" s="8">
        <v>0</v>
      </c>
      <c r="GG12" s="8">
        <v>0</v>
      </c>
      <c r="GH12" s="8">
        <v>0</v>
      </c>
      <c r="GI12" s="8">
        <v>0</v>
      </c>
      <c r="GJ12" s="8">
        <v>0</v>
      </c>
      <c r="GK12" s="8">
        <v>0</v>
      </c>
      <c r="GL12" s="8">
        <v>0</v>
      </c>
      <c r="GM12" s="8">
        <v>0</v>
      </c>
      <c r="GN12" s="8">
        <v>0</v>
      </c>
      <c r="GO12" s="8">
        <v>3</v>
      </c>
      <c r="GP12" s="8">
        <v>1</v>
      </c>
      <c r="GQ12" s="8">
        <v>0</v>
      </c>
      <c r="GR12" s="8">
        <v>0</v>
      </c>
      <c r="GS12" s="8">
        <v>0</v>
      </c>
      <c r="GT12" s="8">
        <v>0</v>
      </c>
      <c r="GU12" s="8">
        <v>0</v>
      </c>
      <c r="GV12" s="8">
        <v>0</v>
      </c>
      <c r="GW12" s="8">
        <v>0</v>
      </c>
      <c r="GX12" s="8">
        <v>0</v>
      </c>
      <c r="GY12" s="8">
        <v>0</v>
      </c>
      <c r="GZ12" s="8">
        <v>0</v>
      </c>
      <c r="HA12" s="8">
        <v>0</v>
      </c>
      <c r="HB12" s="8">
        <v>40</v>
      </c>
      <c r="HC12" s="8">
        <v>0</v>
      </c>
      <c r="HD12" s="8">
        <v>1</v>
      </c>
      <c r="HE12" s="8">
        <v>0</v>
      </c>
      <c r="HF12" s="8">
        <v>0</v>
      </c>
      <c r="HG12" s="8">
        <v>0</v>
      </c>
      <c r="HH12" s="8">
        <v>0</v>
      </c>
      <c r="HI12" s="8">
        <v>0</v>
      </c>
      <c r="HJ12" s="8">
        <v>0</v>
      </c>
      <c r="HK12" s="8">
        <v>0</v>
      </c>
      <c r="HL12" s="8">
        <v>0</v>
      </c>
      <c r="HM12" s="8">
        <v>0</v>
      </c>
      <c r="HN12" s="8">
        <v>2</v>
      </c>
      <c r="HO12" s="8">
        <v>0</v>
      </c>
      <c r="HP12" s="8">
        <v>0</v>
      </c>
      <c r="HQ12" s="8">
        <v>0</v>
      </c>
      <c r="HR12" s="8">
        <v>0</v>
      </c>
      <c r="HS12" s="8">
        <v>4</v>
      </c>
      <c r="HT12" s="8">
        <v>0</v>
      </c>
      <c r="HU12" s="8">
        <v>0</v>
      </c>
      <c r="HV12" s="8">
        <v>0</v>
      </c>
      <c r="HW12" s="8">
        <v>0</v>
      </c>
      <c r="HX12" s="8">
        <v>0</v>
      </c>
      <c r="HY12" s="8">
        <v>0</v>
      </c>
      <c r="HZ12" s="8">
        <v>0</v>
      </c>
      <c r="IA12" s="8">
        <v>0</v>
      </c>
      <c r="IC12" s="1">
        <f t="shared" si="9"/>
        <v>1.0625</v>
      </c>
      <c r="ID12" s="1">
        <f t="shared" si="10"/>
        <v>0.83602733866357981</v>
      </c>
      <c r="IE12" s="3">
        <f t="shared" si="11"/>
        <v>1</v>
      </c>
      <c r="IG12" s="12">
        <v>6.25E-2</v>
      </c>
      <c r="IH12" s="1">
        <v>5</v>
      </c>
      <c r="II12" s="1">
        <v>0</v>
      </c>
      <c r="IJ12" s="1">
        <v>0</v>
      </c>
      <c r="IK12" s="1">
        <v>0</v>
      </c>
      <c r="IL12" s="1">
        <v>0</v>
      </c>
      <c r="IM12" s="1">
        <v>0</v>
      </c>
      <c r="IN12" s="1">
        <v>12</v>
      </c>
      <c r="IO12" s="1">
        <v>17</v>
      </c>
      <c r="IP12" s="1">
        <v>13</v>
      </c>
      <c r="IQ12" s="1">
        <v>0</v>
      </c>
      <c r="IR12" s="1">
        <v>0</v>
      </c>
      <c r="IS12" s="1">
        <v>0</v>
      </c>
      <c r="IT12" s="1">
        <v>14</v>
      </c>
      <c r="IU12" s="1">
        <v>0</v>
      </c>
      <c r="IV12" s="1">
        <v>0</v>
      </c>
      <c r="IW12" s="1">
        <v>0</v>
      </c>
      <c r="IX12" s="1">
        <v>0</v>
      </c>
      <c r="IY12" s="1">
        <v>0</v>
      </c>
      <c r="IZ12" s="1">
        <v>0</v>
      </c>
      <c r="JA12" s="1">
        <v>0</v>
      </c>
      <c r="JB12" s="1">
        <v>0</v>
      </c>
      <c r="JC12" s="1">
        <v>0</v>
      </c>
      <c r="JD12" s="1">
        <v>0</v>
      </c>
      <c r="JE12" s="1">
        <v>0</v>
      </c>
      <c r="JF12" s="1">
        <v>42</v>
      </c>
      <c r="JG12" s="1">
        <v>19</v>
      </c>
      <c r="JH12" s="1">
        <v>0</v>
      </c>
      <c r="JI12" s="1">
        <v>0</v>
      </c>
      <c r="JJ12" s="1">
        <v>0</v>
      </c>
      <c r="JK12" s="1">
        <v>0</v>
      </c>
      <c r="JL12" s="1">
        <v>0</v>
      </c>
      <c r="JM12" s="1">
        <v>0</v>
      </c>
      <c r="JN12" s="1">
        <v>0</v>
      </c>
      <c r="JO12" s="1">
        <v>0</v>
      </c>
      <c r="JP12" s="1">
        <v>19</v>
      </c>
      <c r="JQ12" s="1">
        <v>0</v>
      </c>
      <c r="JR12" s="1">
        <v>0</v>
      </c>
      <c r="JS12" s="1">
        <v>0</v>
      </c>
      <c r="JT12" s="1">
        <v>0</v>
      </c>
      <c r="JU12" s="1">
        <v>0</v>
      </c>
      <c r="JV12" s="1">
        <v>0</v>
      </c>
      <c r="JW12" s="1">
        <v>0</v>
      </c>
      <c r="JX12" s="1">
        <v>6</v>
      </c>
      <c r="JZ12" s="1">
        <f t="shared" si="12"/>
        <v>3.4186046511627906</v>
      </c>
      <c r="KA12" s="1">
        <f t="shared" si="13"/>
        <v>1.2545520915133963</v>
      </c>
      <c r="KB12" s="3">
        <f t="shared" si="14"/>
        <v>1</v>
      </c>
      <c r="KD12" s="12">
        <v>6.25E-2</v>
      </c>
      <c r="KE12" s="8">
        <v>0</v>
      </c>
      <c r="KF12" s="8">
        <v>0</v>
      </c>
      <c r="KG12" s="8">
        <v>0</v>
      </c>
      <c r="KH12" s="8">
        <v>0</v>
      </c>
      <c r="KI12" s="8">
        <v>0</v>
      </c>
      <c r="KJ12" s="8">
        <v>0</v>
      </c>
      <c r="KK12" s="8">
        <v>1</v>
      </c>
      <c r="KL12" s="8">
        <v>42</v>
      </c>
      <c r="KM12" s="8">
        <v>0</v>
      </c>
      <c r="KN12" s="8">
        <v>0</v>
      </c>
      <c r="KO12" s="8">
        <v>5</v>
      </c>
      <c r="KP12" s="8">
        <v>6</v>
      </c>
      <c r="KQ12" s="8">
        <v>0</v>
      </c>
      <c r="KR12" s="8">
        <v>0</v>
      </c>
      <c r="KS12" s="8">
        <v>0</v>
      </c>
      <c r="KT12" s="8">
        <v>5</v>
      </c>
      <c r="KU12" s="8">
        <v>0</v>
      </c>
      <c r="KV12" s="8">
        <v>0</v>
      </c>
      <c r="KW12" s="8">
        <v>0</v>
      </c>
      <c r="KX12" s="8">
        <v>0</v>
      </c>
      <c r="KY12" s="8">
        <v>0</v>
      </c>
      <c r="KZ12" s="8">
        <v>6</v>
      </c>
      <c r="LA12" s="8">
        <v>0</v>
      </c>
      <c r="LB12" s="8">
        <v>0</v>
      </c>
      <c r="LC12" s="8">
        <v>0</v>
      </c>
      <c r="LD12" s="8">
        <v>3</v>
      </c>
      <c r="LE12" s="8">
        <v>16</v>
      </c>
      <c r="LF12" s="8">
        <v>0</v>
      </c>
      <c r="LG12" s="8">
        <v>4</v>
      </c>
      <c r="LH12" s="8">
        <v>12</v>
      </c>
      <c r="LI12" s="8">
        <v>0</v>
      </c>
      <c r="LJ12" s="8">
        <v>0</v>
      </c>
      <c r="LK12" s="8">
        <v>0</v>
      </c>
      <c r="LL12" s="8">
        <v>17</v>
      </c>
      <c r="LM12" s="8">
        <v>0</v>
      </c>
      <c r="LN12" s="8">
        <v>2</v>
      </c>
      <c r="LO12" s="8">
        <v>0</v>
      </c>
      <c r="LP12" s="8">
        <v>0</v>
      </c>
      <c r="LQ12" s="8">
        <v>0</v>
      </c>
      <c r="LR12" s="8">
        <v>0</v>
      </c>
      <c r="LS12" s="8">
        <v>0</v>
      </c>
      <c r="LT12" s="8">
        <v>0</v>
      </c>
      <c r="LU12" s="8">
        <v>0</v>
      </c>
      <c r="LV12" s="8">
        <v>0</v>
      </c>
      <c r="LW12" s="8">
        <v>0</v>
      </c>
      <c r="LY12" s="1">
        <f t="shared" si="15"/>
        <v>2.6444444444444444</v>
      </c>
      <c r="LZ12" s="1">
        <f t="shared" si="16"/>
        <v>1.0755104757227842</v>
      </c>
      <c r="MA12" s="3">
        <f t="shared" si="17"/>
        <v>1</v>
      </c>
    </row>
    <row r="13" spans="1:339" x14ac:dyDescent="0.55000000000000004">
      <c r="A13" s="12">
        <v>8.3333333333333329E-2</v>
      </c>
      <c r="B13" s="8">
        <v>0</v>
      </c>
      <c r="C13" s="8">
        <v>14</v>
      </c>
      <c r="D13" s="8">
        <v>0</v>
      </c>
      <c r="E13" s="8">
        <v>0</v>
      </c>
      <c r="F13" s="8">
        <v>0</v>
      </c>
      <c r="G13" s="8">
        <v>58</v>
      </c>
      <c r="H13" s="8">
        <v>40</v>
      </c>
      <c r="I13" s="8">
        <v>0</v>
      </c>
      <c r="J13" s="8">
        <v>0</v>
      </c>
      <c r="K13" s="8">
        <v>56</v>
      </c>
      <c r="L13" s="8">
        <v>67</v>
      </c>
      <c r="M13" s="8">
        <v>0</v>
      </c>
      <c r="N13" s="8">
        <v>0</v>
      </c>
      <c r="O13" s="8">
        <v>0</v>
      </c>
      <c r="P13" s="8">
        <v>4</v>
      </c>
      <c r="Q13" s="8">
        <v>0</v>
      </c>
      <c r="R13" s="8">
        <v>0</v>
      </c>
      <c r="S13" s="8">
        <v>16</v>
      </c>
      <c r="T13" s="8">
        <v>9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6</v>
      </c>
      <c r="AA13" s="8">
        <v>1</v>
      </c>
      <c r="AB13" s="8">
        <v>0</v>
      </c>
      <c r="AC13" s="8">
        <v>0</v>
      </c>
      <c r="AD13" s="8">
        <v>7</v>
      </c>
      <c r="AE13" s="8">
        <v>0</v>
      </c>
      <c r="AF13" s="8">
        <v>44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7</v>
      </c>
      <c r="AO13" s="8">
        <v>41</v>
      </c>
      <c r="AP13" s="8">
        <v>0</v>
      </c>
      <c r="AQ13" s="8">
        <v>0</v>
      </c>
      <c r="AR13" s="8">
        <v>0</v>
      </c>
      <c r="AS13" s="8">
        <v>9</v>
      </c>
      <c r="AT13" s="8">
        <v>0</v>
      </c>
      <c r="AU13" s="8">
        <v>0</v>
      </c>
      <c r="AV13" s="8">
        <v>11</v>
      </c>
      <c r="AW13" s="8">
        <v>0</v>
      </c>
      <c r="AX13" s="8">
        <v>0</v>
      </c>
      <c r="AY13" s="8">
        <v>0</v>
      </c>
      <c r="AZ13" s="8">
        <v>0</v>
      </c>
      <c r="BA13" s="8">
        <v>0</v>
      </c>
      <c r="BB13" s="8">
        <v>0</v>
      </c>
      <c r="BC13" s="8">
        <v>0</v>
      </c>
      <c r="BD13" s="8">
        <v>0</v>
      </c>
      <c r="BE13" s="8">
        <v>0</v>
      </c>
      <c r="BF13" s="8">
        <v>0</v>
      </c>
      <c r="BG13" s="8">
        <v>0</v>
      </c>
      <c r="BH13" s="8">
        <v>13</v>
      </c>
      <c r="BI13" s="8">
        <v>0</v>
      </c>
      <c r="BK13" s="1">
        <f t="shared" si="0"/>
        <v>6.7166666666666668</v>
      </c>
      <c r="BL13" s="1">
        <f t="shared" si="1"/>
        <v>2.0276467207345221</v>
      </c>
      <c r="BM13" s="3">
        <f t="shared" si="2"/>
        <v>1</v>
      </c>
      <c r="BN13" s="2"/>
      <c r="BO13" s="12">
        <v>8.3333333333333329E-2</v>
      </c>
      <c r="BP13" s="8">
        <v>0</v>
      </c>
      <c r="BQ13" s="8">
        <v>0</v>
      </c>
      <c r="BR13" s="8">
        <v>0</v>
      </c>
      <c r="BS13" s="8">
        <v>0</v>
      </c>
      <c r="BT13" s="8">
        <v>0</v>
      </c>
      <c r="BU13" s="8">
        <v>0</v>
      </c>
      <c r="BV13" s="8">
        <v>0</v>
      </c>
      <c r="BW13" s="8">
        <v>38</v>
      </c>
      <c r="BX13" s="8">
        <v>0</v>
      </c>
      <c r="BY13" s="8">
        <v>0</v>
      </c>
      <c r="BZ13" s="8">
        <v>0</v>
      </c>
      <c r="CA13" s="8">
        <v>0</v>
      </c>
      <c r="CB13" s="8">
        <v>0</v>
      </c>
      <c r="CC13" s="8">
        <v>0</v>
      </c>
      <c r="CD13" s="8">
        <v>0</v>
      </c>
      <c r="CE13" s="8">
        <v>0</v>
      </c>
      <c r="CF13" s="8">
        <v>0</v>
      </c>
      <c r="CG13" s="8">
        <v>0</v>
      </c>
      <c r="CH13" s="8">
        <v>0</v>
      </c>
      <c r="CI13" s="8">
        <v>1</v>
      </c>
      <c r="CJ13" s="8">
        <v>0</v>
      </c>
      <c r="CK13" s="8">
        <v>0</v>
      </c>
      <c r="CL13" s="8">
        <v>46</v>
      </c>
      <c r="CM13" s="8">
        <v>0</v>
      </c>
      <c r="CN13" s="8">
        <v>0</v>
      </c>
      <c r="CO13" s="8">
        <v>10</v>
      </c>
      <c r="CP13" s="8">
        <v>0</v>
      </c>
      <c r="CQ13" s="8">
        <v>0</v>
      </c>
      <c r="CR13" s="8">
        <v>9</v>
      </c>
      <c r="CS13" s="8">
        <v>0</v>
      </c>
      <c r="CT13" s="8">
        <v>0</v>
      </c>
      <c r="CU13" s="8">
        <v>0</v>
      </c>
      <c r="CV13" s="8">
        <v>0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2</v>
      </c>
      <c r="DD13" s="8">
        <v>0</v>
      </c>
      <c r="DE13" s="8">
        <v>0</v>
      </c>
      <c r="DF13" s="8">
        <v>0</v>
      </c>
      <c r="DG13" s="8">
        <v>0</v>
      </c>
      <c r="DH13" s="8">
        <v>0</v>
      </c>
      <c r="DI13" s="8">
        <v>0</v>
      </c>
      <c r="DJ13" s="8">
        <v>0</v>
      </c>
      <c r="DK13" s="8">
        <v>0</v>
      </c>
      <c r="DL13" s="8">
        <v>6</v>
      </c>
      <c r="DM13" s="8">
        <v>0</v>
      </c>
      <c r="DN13" s="8">
        <v>0</v>
      </c>
      <c r="DO13" s="8">
        <v>6</v>
      </c>
      <c r="DP13" s="8">
        <v>0</v>
      </c>
      <c r="DQ13" s="8">
        <v>0</v>
      </c>
      <c r="DR13" s="8">
        <v>0</v>
      </c>
      <c r="DS13" s="8">
        <v>9</v>
      </c>
      <c r="DT13" s="8">
        <v>3</v>
      </c>
      <c r="DU13" s="8">
        <v>25</v>
      </c>
      <c r="DV13" s="8">
        <v>0</v>
      </c>
      <c r="DW13" s="8">
        <v>0</v>
      </c>
      <c r="DX13" s="8">
        <v>1</v>
      </c>
      <c r="DY13" s="8">
        <v>1</v>
      </c>
      <c r="EA13" s="1">
        <f t="shared" si="3"/>
        <v>2.532258064516129</v>
      </c>
      <c r="EB13" s="1">
        <f t="shared" si="4"/>
        <v>1.0459353832736811</v>
      </c>
      <c r="EC13" s="3">
        <f t="shared" si="5"/>
        <v>1</v>
      </c>
      <c r="EE13" s="12">
        <v>8.3333333333333329E-2</v>
      </c>
      <c r="EF13" s="8">
        <v>1</v>
      </c>
      <c r="EG13" s="8">
        <v>0</v>
      </c>
      <c r="EH13" s="8">
        <v>0</v>
      </c>
      <c r="EI13" s="8">
        <v>0</v>
      </c>
      <c r="EJ13" s="8">
        <v>0</v>
      </c>
      <c r="EK13" s="8">
        <v>0</v>
      </c>
      <c r="EL13" s="8">
        <v>0</v>
      </c>
      <c r="EM13" s="8">
        <v>0</v>
      </c>
      <c r="EN13" s="8">
        <v>0</v>
      </c>
      <c r="EO13" s="8">
        <v>0</v>
      </c>
      <c r="EP13" s="8">
        <v>0</v>
      </c>
      <c r="EQ13" s="8">
        <v>0</v>
      </c>
      <c r="ER13" s="8">
        <v>0</v>
      </c>
      <c r="ES13" s="8">
        <v>0</v>
      </c>
      <c r="ET13" s="8">
        <v>0</v>
      </c>
      <c r="EU13" s="8">
        <v>0</v>
      </c>
      <c r="EV13" s="8">
        <v>0</v>
      </c>
      <c r="EW13" s="8">
        <v>0</v>
      </c>
      <c r="EX13" s="8">
        <v>0</v>
      </c>
      <c r="EY13" s="8">
        <v>0</v>
      </c>
      <c r="EZ13" s="8">
        <v>0</v>
      </c>
      <c r="FA13" s="8">
        <v>0</v>
      </c>
      <c r="FB13" s="8">
        <v>19</v>
      </c>
      <c r="FC13" s="8">
        <v>0</v>
      </c>
      <c r="FD13" s="8">
        <v>4</v>
      </c>
      <c r="FE13" s="8">
        <v>0</v>
      </c>
      <c r="FF13" s="8">
        <v>0</v>
      </c>
      <c r="FG13" s="8">
        <v>0</v>
      </c>
      <c r="FH13" s="8">
        <v>0</v>
      </c>
      <c r="FI13" s="8">
        <v>0</v>
      </c>
      <c r="FJ13" s="8">
        <v>0</v>
      </c>
      <c r="FK13" s="8">
        <v>0</v>
      </c>
      <c r="FL13" s="8">
        <v>0</v>
      </c>
      <c r="FM13" s="8">
        <v>5</v>
      </c>
      <c r="FN13" s="8">
        <v>0</v>
      </c>
      <c r="FO13" s="8">
        <v>0</v>
      </c>
      <c r="FP13" s="8">
        <v>0</v>
      </c>
      <c r="FQ13" s="8">
        <v>0</v>
      </c>
      <c r="FR13" s="8">
        <v>0</v>
      </c>
      <c r="FS13" s="8">
        <v>0</v>
      </c>
      <c r="FT13" s="8">
        <v>0</v>
      </c>
      <c r="FU13" s="8">
        <v>0</v>
      </c>
      <c r="FV13" s="8">
        <v>0</v>
      </c>
      <c r="FW13" s="8">
        <v>0</v>
      </c>
      <c r="FX13" s="8">
        <v>0</v>
      </c>
      <c r="FY13" s="8">
        <v>0</v>
      </c>
      <c r="FZ13" s="8"/>
      <c r="GA13" s="1">
        <f t="shared" si="6"/>
        <v>0.63043478260869568</v>
      </c>
      <c r="GB13" s="1">
        <f t="shared" si="7"/>
        <v>0.43110765734828072</v>
      </c>
      <c r="GC13" s="3">
        <f t="shared" si="8"/>
        <v>1</v>
      </c>
      <c r="GE13" s="12">
        <v>8.3333333333333329E-2</v>
      </c>
      <c r="GF13" s="8">
        <v>0</v>
      </c>
      <c r="GG13" s="8">
        <v>0</v>
      </c>
      <c r="GH13" s="8">
        <v>0</v>
      </c>
      <c r="GI13" s="8">
        <v>0</v>
      </c>
      <c r="GJ13" s="8">
        <v>2</v>
      </c>
      <c r="GK13" s="8">
        <v>0</v>
      </c>
      <c r="GL13" s="8">
        <v>0</v>
      </c>
      <c r="GM13" s="8">
        <v>0</v>
      </c>
      <c r="GN13" s="8">
        <v>0</v>
      </c>
      <c r="GO13" s="8">
        <v>0</v>
      </c>
      <c r="GP13" s="8">
        <v>0</v>
      </c>
      <c r="GQ13" s="8">
        <v>0</v>
      </c>
      <c r="GR13" s="8">
        <v>0</v>
      </c>
      <c r="GS13" s="8">
        <v>0</v>
      </c>
      <c r="GT13" s="8">
        <v>0</v>
      </c>
      <c r="GU13" s="8">
        <v>0</v>
      </c>
      <c r="GV13" s="8">
        <v>0</v>
      </c>
      <c r="GW13" s="8">
        <v>0</v>
      </c>
      <c r="GX13" s="8">
        <v>22</v>
      </c>
      <c r="GY13" s="8">
        <v>12</v>
      </c>
      <c r="GZ13" s="8">
        <v>0</v>
      </c>
      <c r="HA13" s="8">
        <v>0</v>
      </c>
      <c r="HB13" s="8">
        <v>0</v>
      </c>
      <c r="HC13" s="8">
        <v>0</v>
      </c>
      <c r="HD13" s="8">
        <v>2</v>
      </c>
      <c r="HE13" s="8">
        <v>0</v>
      </c>
      <c r="HF13" s="8">
        <v>12</v>
      </c>
      <c r="HG13" s="8">
        <v>0</v>
      </c>
      <c r="HH13" s="8">
        <v>0</v>
      </c>
      <c r="HI13" s="8">
        <v>0</v>
      </c>
      <c r="HJ13" s="8">
        <v>0</v>
      </c>
      <c r="HK13" s="8">
        <v>0</v>
      </c>
      <c r="HL13" s="8">
        <v>0</v>
      </c>
      <c r="HM13" s="8">
        <v>0</v>
      </c>
      <c r="HN13" s="8">
        <v>0</v>
      </c>
      <c r="HO13" s="8">
        <v>0</v>
      </c>
      <c r="HP13" s="8">
        <v>0</v>
      </c>
      <c r="HQ13" s="8">
        <v>0</v>
      </c>
      <c r="HR13" s="8">
        <v>0</v>
      </c>
      <c r="HS13" s="8">
        <v>2</v>
      </c>
      <c r="HT13" s="8">
        <v>0</v>
      </c>
      <c r="HU13" s="8">
        <v>0</v>
      </c>
      <c r="HV13" s="8">
        <v>0</v>
      </c>
      <c r="HW13" s="8">
        <v>0</v>
      </c>
      <c r="HX13" s="8">
        <v>0</v>
      </c>
      <c r="HY13" s="8">
        <v>0</v>
      </c>
      <c r="HZ13" s="8">
        <v>0</v>
      </c>
      <c r="IA13" s="8">
        <v>0</v>
      </c>
      <c r="IC13" s="1">
        <f t="shared" si="9"/>
        <v>1.0833333333333333</v>
      </c>
      <c r="ID13" s="1">
        <f t="shared" si="10"/>
        <v>0.56793246193880931</v>
      </c>
      <c r="IE13" s="3">
        <f t="shared" si="11"/>
        <v>1</v>
      </c>
      <c r="IG13" s="12">
        <v>8.3333333333333329E-2</v>
      </c>
      <c r="IH13" s="1">
        <v>0</v>
      </c>
      <c r="II13" s="1">
        <v>0</v>
      </c>
      <c r="IJ13" s="1">
        <v>0</v>
      </c>
      <c r="IK13" s="1">
        <v>0</v>
      </c>
      <c r="IL13" s="1">
        <v>0</v>
      </c>
      <c r="IM13" s="1">
        <v>48</v>
      </c>
      <c r="IN13" s="1">
        <v>0</v>
      </c>
      <c r="IO13" s="1">
        <v>20</v>
      </c>
      <c r="IP13" s="1">
        <v>0</v>
      </c>
      <c r="IQ13" s="1">
        <v>0</v>
      </c>
      <c r="IR13" s="1">
        <v>0</v>
      </c>
      <c r="IS13" s="1">
        <v>0</v>
      </c>
      <c r="IT13" s="1">
        <v>7</v>
      </c>
      <c r="IU13" s="1">
        <v>0</v>
      </c>
      <c r="IV13" s="1">
        <v>0</v>
      </c>
      <c r="IW13" s="1">
        <v>0</v>
      </c>
      <c r="IX13" s="1">
        <v>0</v>
      </c>
      <c r="IY13" s="1">
        <v>0</v>
      </c>
      <c r="IZ13" s="1">
        <v>0</v>
      </c>
      <c r="JA13" s="1">
        <v>0</v>
      </c>
      <c r="JB13" s="1">
        <v>16</v>
      </c>
      <c r="JC13" s="1">
        <v>2</v>
      </c>
      <c r="JD13" s="1">
        <v>0</v>
      </c>
      <c r="JE13" s="1">
        <v>0</v>
      </c>
      <c r="JF13" s="1">
        <v>2</v>
      </c>
      <c r="JG13" s="1">
        <v>0</v>
      </c>
      <c r="JH13" s="1">
        <v>4</v>
      </c>
      <c r="JI13" s="1">
        <v>0</v>
      </c>
      <c r="JJ13" s="1">
        <v>0</v>
      </c>
      <c r="JK13" s="1">
        <v>0</v>
      </c>
      <c r="JL13" s="1">
        <v>0</v>
      </c>
      <c r="JM13" s="1">
        <v>0</v>
      </c>
      <c r="JN13" s="1">
        <v>0</v>
      </c>
      <c r="JO13" s="1">
        <v>0</v>
      </c>
      <c r="JP13" s="1">
        <v>0</v>
      </c>
      <c r="JQ13" s="1">
        <v>0</v>
      </c>
      <c r="JR13" s="1">
        <v>0</v>
      </c>
      <c r="JS13" s="1">
        <v>0</v>
      </c>
      <c r="JT13" s="1">
        <v>0</v>
      </c>
      <c r="JU13" s="1">
        <v>30</v>
      </c>
      <c r="JV13" s="1">
        <v>0</v>
      </c>
      <c r="JW13" s="1">
        <v>0</v>
      </c>
      <c r="JX13" s="1">
        <v>1</v>
      </c>
      <c r="JZ13" s="1">
        <f t="shared" si="12"/>
        <v>3.0232558139534884</v>
      </c>
      <c r="KA13" s="1">
        <f t="shared" si="13"/>
        <v>1.4002405947722296</v>
      </c>
      <c r="KB13" s="3">
        <f t="shared" si="14"/>
        <v>1</v>
      </c>
      <c r="KD13" s="12">
        <v>8.3333333333333329E-2</v>
      </c>
      <c r="KE13" s="8">
        <v>0</v>
      </c>
      <c r="KF13" s="8">
        <v>0</v>
      </c>
      <c r="KG13" s="8">
        <v>0</v>
      </c>
      <c r="KH13" s="8">
        <v>0</v>
      </c>
      <c r="KI13" s="8">
        <v>0</v>
      </c>
      <c r="KJ13" s="8">
        <v>0</v>
      </c>
      <c r="KK13" s="8">
        <v>12</v>
      </c>
      <c r="KL13" s="8">
        <v>36</v>
      </c>
      <c r="KM13" s="8">
        <v>0</v>
      </c>
      <c r="KN13" s="8">
        <v>0</v>
      </c>
      <c r="KO13" s="8">
        <v>0</v>
      </c>
      <c r="KP13" s="8">
        <v>21</v>
      </c>
      <c r="KQ13" s="8">
        <v>11</v>
      </c>
      <c r="KR13" s="8">
        <v>0</v>
      </c>
      <c r="KS13" s="8">
        <v>0</v>
      </c>
      <c r="KT13" s="8">
        <v>0</v>
      </c>
      <c r="KU13" s="8">
        <v>0</v>
      </c>
      <c r="KV13" s="8">
        <v>0</v>
      </c>
      <c r="KW13" s="8">
        <v>0</v>
      </c>
      <c r="KX13" s="8">
        <v>5</v>
      </c>
      <c r="KY13" s="8">
        <v>0</v>
      </c>
      <c r="KZ13" s="8">
        <v>0</v>
      </c>
      <c r="LA13" s="8">
        <v>0</v>
      </c>
      <c r="LB13" s="8">
        <v>0</v>
      </c>
      <c r="LC13" s="8">
        <v>0</v>
      </c>
      <c r="LD13" s="8">
        <v>11</v>
      </c>
      <c r="LE13" s="8">
        <v>0</v>
      </c>
      <c r="LF13" s="8">
        <v>0</v>
      </c>
      <c r="LG13" s="8">
        <v>3</v>
      </c>
      <c r="LH13" s="8">
        <v>11</v>
      </c>
      <c r="LI13" s="8">
        <v>44</v>
      </c>
      <c r="LJ13" s="8">
        <v>3</v>
      </c>
      <c r="LK13" s="8">
        <v>1</v>
      </c>
      <c r="LL13" s="8">
        <v>0</v>
      </c>
      <c r="LM13" s="8">
        <v>0</v>
      </c>
      <c r="LN13" s="8">
        <v>31</v>
      </c>
      <c r="LO13" s="8">
        <v>0</v>
      </c>
      <c r="LP13" s="8">
        <v>0</v>
      </c>
      <c r="LQ13" s="8">
        <v>0</v>
      </c>
      <c r="LR13" s="8">
        <v>0</v>
      </c>
      <c r="LS13" s="8">
        <v>0</v>
      </c>
      <c r="LT13" s="8">
        <v>0</v>
      </c>
      <c r="LU13" s="8">
        <v>0</v>
      </c>
      <c r="LV13" s="8">
        <v>0</v>
      </c>
      <c r="LW13" s="8">
        <v>0</v>
      </c>
      <c r="LY13" s="1">
        <f t="shared" si="15"/>
        <v>4.2</v>
      </c>
      <c r="LZ13" s="1">
        <f t="shared" si="16"/>
        <v>1.4892205269125784</v>
      </c>
      <c r="MA13" s="3">
        <f t="shared" si="17"/>
        <v>1</v>
      </c>
    </row>
    <row r="14" spans="1:339" x14ac:dyDescent="0.55000000000000004">
      <c r="A14" s="12">
        <v>0.10416666666666667</v>
      </c>
      <c r="B14" s="8">
        <v>22</v>
      </c>
      <c r="C14" s="8">
        <v>2</v>
      </c>
      <c r="D14" s="8">
        <v>0</v>
      </c>
      <c r="E14" s="8">
        <v>0</v>
      </c>
      <c r="F14" s="8">
        <v>0</v>
      </c>
      <c r="G14" s="8">
        <v>24</v>
      </c>
      <c r="H14" s="8">
        <v>9</v>
      </c>
      <c r="I14" s="8">
        <v>0</v>
      </c>
      <c r="J14" s="8">
        <v>0</v>
      </c>
      <c r="K14" s="8">
        <v>11</v>
      </c>
      <c r="L14" s="8">
        <v>0</v>
      </c>
      <c r="M14" s="8">
        <v>0</v>
      </c>
      <c r="N14" s="8">
        <v>0</v>
      </c>
      <c r="O14" s="8">
        <v>0</v>
      </c>
      <c r="P14" s="8">
        <v>9</v>
      </c>
      <c r="Q14" s="8">
        <v>49</v>
      </c>
      <c r="R14" s="8">
        <v>0</v>
      </c>
      <c r="S14" s="8">
        <v>10</v>
      </c>
      <c r="T14" s="8">
        <v>8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25</v>
      </c>
      <c r="AB14" s="8">
        <v>0</v>
      </c>
      <c r="AC14" s="8">
        <v>0</v>
      </c>
      <c r="AD14" s="8">
        <v>41</v>
      </c>
      <c r="AE14" s="8">
        <v>0</v>
      </c>
      <c r="AF14" s="8">
        <v>13</v>
      </c>
      <c r="AG14" s="8">
        <v>0</v>
      </c>
      <c r="AH14" s="8">
        <v>0</v>
      </c>
      <c r="AI14" s="8">
        <v>0</v>
      </c>
      <c r="AJ14" s="8">
        <v>0</v>
      </c>
      <c r="AK14" s="8">
        <v>50</v>
      </c>
      <c r="AL14" s="8">
        <v>0</v>
      </c>
      <c r="AM14" s="8">
        <v>0</v>
      </c>
      <c r="AN14" s="8">
        <v>12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8">
        <v>0</v>
      </c>
      <c r="BB14" s="8">
        <v>24</v>
      </c>
      <c r="BC14" s="8">
        <v>0</v>
      </c>
      <c r="BD14" s="8">
        <v>0</v>
      </c>
      <c r="BE14" s="8">
        <v>15</v>
      </c>
      <c r="BF14" s="8">
        <v>12</v>
      </c>
      <c r="BG14" s="8">
        <v>0</v>
      </c>
      <c r="BH14" s="8">
        <v>0</v>
      </c>
      <c r="BI14" s="8">
        <v>0</v>
      </c>
      <c r="BK14" s="1">
        <f t="shared" si="0"/>
        <v>5.6</v>
      </c>
      <c r="BL14" s="1">
        <f t="shared" si="1"/>
        <v>1.5121354675809915</v>
      </c>
      <c r="BM14" s="3">
        <f t="shared" si="2"/>
        <v>1</v>
      </c>
      <c r="BN14" s="2"/>
      <c r="BO14" s="12">
        <v>0.10416666666666667</v>
      </c>
      <c r="BP14" s="8">
        <v>0</v>
      </c>
      <c r="BQ14" s="8">
        <v>0</v>
      </c>
      <c r="BR14" s="8">
        <v>22</v>
      </c>
      <c r="BS14" s="8">
        <v>0</v>
      </c>
      <c r="BT14" s="8">
        <v>0</v>
      </c>
      <c r="BU14" s="8">
        <v>0</v>
      </c>
      <c r="BV14" s="8">
        <v>0</v>
      </c>
      <c r="BW14" s="8">
        <v>18</v>
      </c>
      <c r="BX14" s="8">
        <v>41</v>
      </c>
      <c r="BY14" s="8">
        <v>0</v>
      </c>
      <c r="BZ14" s="8">
        <v>0</v>
      </c>
      <c r="CA14" s="8">
        <v>29</v>
      </c>
      <c r="CB14" s="8">
        <v>0</v>
      </c>
      <c r="CC14" s="8">
        <v>0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0</v>
      </c>
      <c r="CJ14" s="8">
        <v>0</v>
      </c>
      <c r="CK14" s="8">
        <v>0</v>
      </c>
      <c r="CL14" s="8">
        <v>0</v>
      </c>
      <c r="CM14" s="8">
        <v>0</v>
      </c>
      <c r="CN14" s="8">
        <v>0</v>
      </c>
      <c r="CO14" s="8">
        <v>0</v>
      </c>
      <c r="CP14" s="8">
        <v>7</v>
      </c>
      <c r="CQ14" s="8">
        <v>0</v>
      </c>
      <c r="CR14" s="8">
        <v>1</v>
      </c>
      <c r="CS14" s="8">
        <v>0</v>
      </c>
      <c r="CT14" s="8">
        <v>0</v>
      </c>
      <c r="CU14" s="8">
        <v>0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13</v>
      </c>
      <c r="DD14" s="8">
        <v>0</v>
      </c>
      <c r="DE14" s="8">
        <v>0</v>
      </c>
      <c r="DF14" s="8">
        <v>0</v>
      </c>
      <c r="DG14" s="8">
        <v>0</v>
      </c>
      <c r="DH14" s="8">
        <v>0</v>
      </c>
      <c r="DI14" s="8">
        <v>0</v>
      </c>
      <c r="DJ14" s="8">
        <v>0</v>
      </c>
      <c r="DK14" s="8">
        <v>0</v>
      </c>
      <c r="DL14" s="8">
        <v>3</v>
      </c>
      <c r="DM14" s="8">
        <v>0</v>
      </c>
      <c r="DN14" s="8">
        <v>0</v>
      </c>
      <c r="DO14" s="8">
        <v>0</v>
      </c>
      <c r="DP14" s="8">
        <v>0</v>
      </c>
      <c r="DQ14" s="8">
        <v>2</v>
      </c>
      <c r="DR14" s="8">
        <v>0</v>
      </c>
      <c r="DS14" s="8">
        <v>2</v>
      </c>
      <c r="DT14" s="8">
        <v>0</v>
      </c>
      <c r="DU14" s="8">
        <v>52</v>
      </c>
      <c r="DV14" s="8">
        <v>0</v>
      </c>
      <c r="DW14" s="8">
        <v>0</v>
      </c>
      <c r="DX14" s="8">
        <v>0</v>
      </c>
      <c r="DY14" s="8">
        <v>14</v>
      </c>
      <c r="EA14" s="1">
        <f t="shared" si="3"/>
        <v>3.2903225806451615</v>
      </c>
      <c r="EB14" s="1">
        <f t="shared" si="4"/>
        <v>1.2378200026457258</v>
      </c>
      <c r="EC14" s="3">
        <f t="shared" si="5"/>
        <v>1</v>
      </c>
      <c r="EE14" s="12">
        <v>0.10416666666666667</v>
      </c>
      <c r="EF14" s="8">
        <v>0</v>
      </c>
      <c r="EG14" s="8">
        <v>0</v>
      </c>
      <c r="EH14" s="8">
        <v>0</v>
      </c>
      <c r="EI14" s="8">
        <v>6</v>
      </c>
      <c r="EJ14" s="8">
        <v>0</v>
      </c>
      <c r="EK14" s="8">
        <v>0</v>
      </c>
      <c r="EL14" s="8">
        <v>0</v>
      </c>
      <c r="EM14" s="8">
        <v>0</v>
      </c>
      <c r="EN14" s="8">
        <v>0</v>
      </c>
      <c r="EO14" s="8">
        <v>0</v>
      </c>
      <c r="EP14" s="8">
        <v>0</v>
      </c>
      <c r="EQ14" s="8">
        <v>0</v>
      </c>
      <c r="ER14" s="8">
        <v>1</v>
      </c>
      <c r="ES14" s="8">
        <v>0</v>
      </c>
      <c r="ET14" s="8">
        <v>0</v>
      </c>
      <c r="EU14" s="8">
        <v>0</v>
      </c>
      <c r="EV14" s="8">
        <v>0</v>
      </c>
      <c r="EW14" s="8">
        <v>0</v>
      </c>
      <c r="EX14" s="8">
        <v>0</v>
      </c>
      <c r="EY14" s="8">
        <v>0</v>
      </c>
      <c r="EZ14" s="8">
        <v>0</v>
      </c>
      <c r="FA14" s="8">
        <v>0</v>
      </c>
      <c r="FB14" s="8">
        <v>0</v>
      </c>
      <c r="FC14" s="8">
        <v>0</v>
      </c>
      <c r="FD14" s="8">
        <v>5</v>
      </c>
      <c r="FE14" s="8">
        <v>0</v>
      </c>
      <c r="FF14" s="8">
        <v>0</v>
      </c>
      <c r="FG14" s="8">
        <v>0</v>
      </c>
      <c r="FH14" s="8">
        <v>0</v>
      </c>
      <c r="FI14" s="8">
        <v>0</v>
      </c>
      <c r="FJ14" s="8">
        <v>0</v>
      </c>
      <c r="FK14" s="8">
        <v>0</v>
      </c>
      <c r="FL14" s="8">
        <v>0</v>
      </c>
      <c r="FM14" s="8">
        <v>0</v>
      </c>
      <c r="FN14" s="8">
        <v>28</v>
      </c>
      <c r="FO14" s="8">
        <v>0</v>
      </c>
      <c r="FP14" s="8">
        <v>0</v>
      </c>
      <c r="FQ14" s="8">
        <v>0</v>
      </c>
      <c r="FR14" s="8">
        <v>0</v>
      </c>
      <c r="FS14" s="8">
        <v>0</v>
      </c>
      <c r="FT14" s="8">
        <v>0</v>
      </c>
      <c r="FU14" s="8">
        <v>0</v>
      </c>
      <c r="FV14" s="8">
        <v>0</v>
      </c>
      <c r="FW14" s="8">
        <v>0</v>
      </c>
      <c r="FX14" s="8">
        <v>0</v>
      </c>
      <c r="FY14" s="8">
        <v>0</v>
      </c>
      <c r="FZ14" s="8"/>
      <c r="GA14" s="1">
        <f t="shared" si="6"/>
        <v>0.86956521739130432</v>
      </c>
      <c r="GB14" s="1">
        <f t="shared" si="7"/>
        <v>0.62601314648122031</v>
      </c>
      <c r="GC14" s="3">
        <f t="shared" si="8"/>
        <v>1</v>
      </c>
      <c r="GE14" s="12">
        <v>0.10416666666666667</v>
      </c>
      <c r="GF14" s="8">
        <v>0</v>
      </c>
      <c r="GG14" s="8">
        <v>10</v>
      </c>
      <c r="GH14" s="8">
        <v>0</v>
      </c>
      <c r="GI14" s="8">
        <v>18</v>
      </c>
      <c r="GJ14" s="8">
        <v>0</v>
      </c>
      <c r="GK14" s="8">
        <v>0</v>
      </c>
      <c r="GL14" s="8">
        <v>0</v>
      </c>
      <c r="GM14" s="8">
        <v>0</v>
      </c>
      <c r="GN14" s="8">
        <v>0</v>
      </c>
      <c r="GO14" s="8">
        <v>2</v>
      </c>
      <c r="GP14" s="8">
        <v>10</v>
      </c>
      <c r="GQ14" s="8">
        <v>10</v>
      </c>
      <c r="GR14" s="8">
        <v>0</v>
      </c>
      <c r="GS14" s="8">
        <v>0</v>
      </c>
      <c r="GT14" s="8">
        <v>0</v>
      </c>
      <c r="GU14" s="8">
        <v>0</v>
      </c>
      <c r="GV14" s="8">
        <v>0</v>
      </c>
      <c r="GW14" s="8">
        <v>0</v>
      </c>
      <c r="GX14" s="8">
        <v>17</v>
      </c>
      <c r="GY14" s="8">
        <v>0</v>
      </c>
      <c r="GZ14" s="8">
        <v>0</v>
      </c>
      <c r="HA14" s="8">
        <v>0</v>
      </c>
      <c r="HB14" s="8">
        <v>0</v>
      </c>
      <c r="HC14" s="8">
        <v>0</v>
      </c>
      <c r="HD14" s="8">
        <v>0</v>
      </c>
      <c r="HE14" s="8">
        <v>0</v>
      </c>
      <c r="HF14" s="8">
        <v>0</v>
      </c>
      <c r="HG14" s="8">
        <v>0</v>
      </c>
      <c r="HH14" s="8">
        <v>0</v>
      </c>
      <c r="HI14" s="8">
        <v>0</v>
      </c>
      <c r="HJ14" s="8">
        <v>25</v>
      </c>
      <c r="HK14" s="8">
        <v>0</v>
      </c>
      <c r="HL14" s="8">
        <v>0</v>
      </c>
      <c r="HM14" s="8">
        <v>0</v>
      </c>
      <c r="HN14" s="8">
        <v>0</v>
      </c>
      <c r="HO14" s="8">
        <v>0</v>
      </c>
      <c r="HP14" s="8">
        <v>0</v>
      </c>
      <c r="HQ14" s="8">
        <v>0</v>
      </c>
      <c r="HR14" s="8">
        <v>0</v>
      </c>
      <c r="HS14" s="8">
        <v>3</v>
      </c>
      <c r="HT14" s="8">
        <v>0</v>
      </c>
      <c r="HU14" s="8">
        <v>4</v>
      </c>
      <c r="HV14" s="8">
        <v>0</v>
      </c>
      <c r="HW14" s="8">
        <v>0</v>
      </c>
      <c r="HX14" s="8">
        <v>4</v>
      </c>
      <c r="HY14" s="8">
        <v>0</v>
      </c>
      <c r="HZ14" s="8">
        <v>0</v>
      </c>
      <c r="IA14" s="8">
        <v>1</v>
      </c>
      <c r="IC14" s="1">
        <f t="shared" si="9"/>
        <v>2.1666666666666665</v>
      </c>
      <c r="ID14" s="1">
        <f t="shared" si="10"/>
        <v>0.77604501343940158</v>
      </c>
      <c r="IE14" s="3">
        <f t="shared" si="11"/>
        <v>1</v>
      </c>
      <c r="IG14" s="12">
        <v>0.10416666666666667</v>
      </c>
      <c r="IH14" s="1">
        <v>13</v>
      </c>
      <c r="II14" s="1">
        <v>0</v>
      </c>
      <c r="IJ14" s="1">
        <v>0</v>
      </c>
      <c r="IK14" s="1">
        <v>0</v>
      </c>
      <c r="IL14" s="1">
        <v>0</v>
      </c>
      <c r="IM14" s="1">
        <v>23</v>
      </c>
      <c r="IN14" s="1">
        <v>0</v>
      </c>
      <c r="IO14" s="1">
        <v>38</v>
      </c>
      <c r="IP14" s="1">
        <v>0</v>
      </c>
      <c r="IQ14" s="1">
        <v>0</v>
      </c>
      <c r="IR14" s="1">
        <v>0</v>
      </c>
      <c r="IS14" s="1">
        <v>0</v>
      </c>
      <c r="IT14" s="1">
        <v>0</v>
      </c>
      <c r="IU14" s="1">
        <v>0</v>
      </c>
      <c r="IV14" s="1">
        <v>0</v>
      </c>
      <c r="IW14" s="1">
        <v>0</v>
      </c>
      <c r="IX14" s="1">
        <v>0</v>
      </c>
      <c r="IY14" s="1">
        <v>13</v>
      </c>
      <c r="IZ14" s="1">
        <v>0</v>
      </c>
      <c r="JA14" s="1">
        <v>0</v>
      </c>
      <c r="JB14" s="1">
        <v>9</v>
      </c>
      <c r="JC14" s="1">
        <v>3</v>
      </c>
      <c r="JD14" s="1">
        <v>0</v>
      </c>
      <c r="JE14" s="1">
        <v>0</v>
      </c>
      <c r="JF14" s="1">
        <v>10</v>
      </c>
      <c r="JG14" s="1">
        <v>0</v>
      </c>
      <c r="JH14" s="1">
        <v>0</v>
      </c>
      <c r="JI14" s="1">
        <v>0</v>
      </c>
      <c r="JJ14" s="1">
        <v>0</v>
      </c>
      <c r="JK14" s="1">
        <v>0</v>
      </c>
      <c r="JL14" s="1">
        <v>0</v>
      </c>
      <c r="JM14" s="1">
        <v>0</v>
      </c>
      <c r="JN14" s="1">
        <v>0</v>
      </c>
      <c r="JO14" s="1">
        <v>0</v>
      </c>
      <c r="JP14" s="1">
        <v>41</v>
      </c>
      <c r="JQ14" s="1">
        <v>0</v>
      </c>
      <c r="JR14" s="1">
        <v>0</v>
      </c>
      <c r="JS14" s="1">
        <v>0</v>
      </c>
      <c r="JT14" s="1">
        <v>0</v>
      </c>
      <c r="JU14" s="1">
        <v>1</v>
      </c>
      <c r="JV14" s="1">
        <v>0</v>
      </c>
      <c r="JW14" s="1">
        <v>0</v>
      </c>
      <c r="JX14" s="1">
        <v>0</v>
      </c>
      <c r="JZ14" s="1">
        <f t="shared" si="12"/>
        <v>3.5116279069767442</v>
      </c>
      <c r="KA14" s="1">
        <f t="shared" si="13"/>
        <v>1.4221675208603572</v>
      </c>
      <c r="KB14" s="3">
        <f t="shared" si="14"/>
        <v>1</v>
      </c>
      <c r="KD14" s="12">
        <v>0.10416666666666667</v>
      </c>
      <c r="KE14" s="8">
        <v>0</v>
      </c>
      <c r="KF14" s="8">
        <v>0</v>
      </c>
      <c r="KG14" s="8">
        <v>0</v>
      </c>
      <c r="KH14" s="8">
        <v>0</v>
      </c>
      <c r="KI14" s="8">
        <v>0</v>
      </c>
      <c r="KJ14" s="8">
        <v>0</v>
      </c>
      <c r="KK14" s="8">
        <v>0</v>
      </c>
      <c r="KL14" s="8">
        <v>22</v>
      </c>
      <c r="KM14" s="8">
        <v>0</v>
      </c>
      <c r="KN14" s="8">
        <v>0</v>
      </c>
      <c r="KO14" s="8">
        <v>0</v>
      </c>
      <c r="KP14" s="8">
        <v>6</v>
      </c>
      <c r="KQ14" s="8">
        <v>0</v>
      </c>
      <c r="KR14" s="8">
        <v>0</v>
      </c>
      <c r="KS14" s="8">
        <v>0</v>
      </c>
      <c r="KT14" s="8">
        <v>5</v>
      </c>
      <c r="KU14" s="8">
        <v>0</v>
      </c>
      <c r="KV14" s="8">
        <v>0</v>
      </c>
      <c r="KW14" s="8">
        <v>0</v>
      </c>
      <c r="KX14" s="8">
        <v>6</v>
      </c>
      <c r="KY14" s="8">
        <v>0</v>
      </c>
      <c r="KZ14" s="8">
        <v>3</v>
      </c>
      <c r="LA14" s="8">
        <v>0</v>
      </c>
      <c r="LB14" s="8">
        <v>0</v>
      </c>
      <c r="LC14" s="8">
        <v>0</v>
      </c>
      <c r="LD14" s="8">
        <v>0</v>
      </c>
      <c r="LE14" s="8">
        <v>0</v>
      </c>
      <c r="LF14" s="8">
        <v>0</v>
      </c>
      <c r="LG14" s="8">
        <v>14</v>
      </c>
      <c r="LH14" s="8">
        <v>0</v>
      </c>
      <c r="LI14" s="8">
        <v>44</v>
      </c>
      <c r="LJ14" s="8">
        <v>18</v>
      </c>
      <c r="LK14" s="8">
        <v>14</v>
      </c>
      <c r="LL14" s="8">
        <v>0</v>
      </c>
      <c r="LM14" s="8">
        <v>0</v>
      </c>
      <c r="LN14" s="8">
        <v>39</v>
      </c>
      <c r="LO14" s="8">
        <v>0</v>
      </c>
      <c r="LP14" s="8">
        <v>0</v>
      </c>
      <c r="LQ14" s="8">
        <v>0</v>
      </c>
      <c r="LR14" s="8">
        <v>0</v>
      </c>
      <c r="LS14" s="8">
        <v>0</v>
      </c>
      <c r="LT14" s="8">
        <v>0</v>
      </c>
      <c r="LU14" s="8">
        <v>0</v>
      </c>
      <c r="LV14" s="8">
        <v>0</v>
      </c>
      <c r="LW14" s="8">
        <v>0</v>
      </c>
      <c r="LY14" s="1">
        <f t="shared" si="15"/>
        <v>3.8</v>
      </c>
      <c r="LZ14" s="1">
        <f t="shared" si="16"/>
        <v>1.4413097298546684</v>
      </c>
      <c r="MA14" s="3">
        <f t="shared" si="17"/>
        <v>1</v>
      </c>
    </row>
    <row r="15" spans="1:339" x14ac:dyDescent="0.55000000000000004">
      <c r="A15" s="12">
        <v>0.125</v>
      </c>
      <c r="B15" s="8">
        <v>71</v>
      </c>
      <c r="C15" s="8">
        <v>45</v>
      </c>
      <c r="D15" s="8">
        <v>0</v>
      </c>
      <c r="E15" s="8">
        <v>0</v>
      </c>
      <c r="F15" s="8">
        <v>0</v>
      </c>
      <c r="G15" s="8">
        <v>22</v>
      </c>
      <c r="H15" s="8">
        <v>0</v>
      </c>
      <c r="I15" s="8">
        <v>0</v>
      </c>
      <c r="J15" s="8">
        <v>3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11</v>
      </c>
      <c r="Q15" s="8">
        <v>14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0</v>
      </c>
      <c r="Y15" s="8">
        <v>0</v>
      </c>
      <c r="Z15" s="8">
        <v>0</v>
      </c>
      <c r="AA15" s="8">
        <v>31</v>
      </c>
      <c r="AB15" s="8">
        <v>0</v>
      </c>
      <c r="AC15" s="8">
        <v>15</v>
      </c>
      <c r="AD15" s="8">
        <v>21</v>
      </c>
      <c r="AE15" s="8">
        <v>0</v>
      </c>
      <c r="AF15" s="8">
        <v>0</v>
      </c>
      <c r="AG15" s="8">
        <v>104</v>
      </c>
      <c r="AH15" s="8">
        <v>0</v>
      </c>
      <c r="AI15" s="8">
        <v>0</v>
      </c>
      <c r="AJ15" s="8">
        <v>0</v>
      </c>
      <c r="AK15" s="8">
        <v>27</v>
      </c>
      <c r="AL15" s="8">
        <v>0</v>
      </c>
      <c r="AM15" s="8">
        <v>0</v>
      </c>
      <c r="AN15" s="8">
        <v>6</v>
      </c>
      <c r="AO15" s="8">
        <v>0</v>
      </c>
      <c r="AP15" s="8">
        <v>0</v>
      </c>
      <c r="AQ15" s="8">
        <v>0</v>
      </c>
      <c r="AR15" s="8">
        <v>3</v>
      </c>
      <c r="AS15" s="8">
        <v>0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0</v>
      </c>
      <c r="BE15" s="8">
        <v>1</v>
      </c>
      <c r="BF15" s="8">
        <v>0</v>
      </c>
      <c r="BG15" s="8">
        <v>0</v>
      </c>
      <c r="BH15" s="8">
        <v>1</v>
      </c>
      <c r="BI15" s="8">
        <v>0</v>
      </c>
      <c r="BK15" s="1">
        <f t="shared" si="0"/>
        <v>6.25</v>
      </c>
      <c r="BL15" s="1">
        <f t="shared" si="1"/>
        <v>2.3015132580187663</v>
      </c>
      <c r="BM15" s="3">
        <f t="shared" si="2"/>
        <v>1</v>
      </c>
      <c r="BN15" s="2"/>
      <c r="BO15" s="12">
        <v>0.125</v>
      </c>
      <c r="BP15" s="8">
        <v>0</v>
      </c>
      <c r="BQ15" s="8">
        <v>0</v>
      </c>
      <c r="BR15" s="8">
        <v>54</v>
      </c>
      <c r="BS15" s="8">
        <v>0</v>
      </c>
      <c r="BT15" s="8">
        <v>0</v>
      </c>
      <c r="BU15" s="8">
        <v>36</v>
      </c>
      <c r="BV15" s="8">
        <v>14</v>
      </c>
      <c r="BW15" s="8">
        <v>13</v>
      </c>
      <c r="BX15" s="8">
        <v>0</v>
      </c>
      <c r="BY15" s="8">
        <v>0</v>
      </c>
      <c r="BZ15" s="8">
        <v>0</v>
      </c>
      <c r="CA15" s="8">
        <v>36</v>
      </c>
      <c r="CB15" s="8">
        <v>37</v>
      </c>
      <c r="CC15" s="8">
        <v>0</v>
      </c>
      <c r="CD15" s="8">
        <v>0</v>
      </c>
      <c r="CE15" s="8">
        <v>0</v>
      </c>
      <c r="CF15" s="8">
        <v>0</v>
      </c>
      <c r="CG15" s="8">
        <v>0</v>
      </c>
      <c r="CH15" s="8">
        <v>0</v>
      </c>
      <c r="CI15" s="8">
        <v>0</v>
      </c>
      <c r="CJ15" s="8">
        <v>49</v>
      </c>
      <c r="CK15" s="8">
        <v>0</v>
      </c>
      <c r="CL15" s="8">
        <v>0</v>
      </c>
      <c r="CM15" s="8">
        <v>0</v>
      </c>
      <c r="CN15" s="8">
        <v>0</v>
      </c>
      <c r="CO15" s="8">
        <v>37</v>
      </c>
      <c r="CP15" s="8">
        <v>0</v>
      </c>
      <c r="CQ15" s="8">
        <v>0</v>
      </c>
      <c r="CR15" s="8">
        <v>85</v>
      </c>
      <c r="CS15" s="8">
        <v>0</v>
      </c>
      <c r="CT15" s="8">
        <v>0</v>
      </c>
      <c r="CU15" s="8">
        <v>10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0</v>
      </c>
      <c r="DG15" s="8">
        <v>0</v>
      </c>
      <c r="DH15" s="8">
        <v>0</v>
      </c>
      <c r="DI15" s="8">
        <v>0</v>
      </c>
      <c r="DJ15" s="8">
        <v>0</v>
      </c>
      <c r="DK15" s="8">
        <v>0</v>
      </c>
      <c r="DL15" s="8">
        <v>8</v>
      </c>
      <c r="DM15" s="8">
        <v>0</v>
      </c>
      <c r="DN15" s="8">
        <v>0</v>
      </c>
      <c r="DO15" s="8">
        <v>0</v>
      </c>
      <c r="DP15" s="8">
        <v>0</v>
      </c>
      <c r="DQ15" s="8">
        <v>0</v>
      </c>
      <c r="DR15" s="8">
        <v>0</v>
      </c>
      <c r="DS15" s="8">
        <v>0</v>
      </c>
      <c r="DT15" s="8">
        <v>11</v>
      </c>
      <c r="DU15" s="8">
        <v>1</v>
      </c>
      <c r="DV15" s="8">
        <v>0</v>
      </c>
      <c r="DW15" s="8">
        <v>0</v>
      </c>
      <c r="DX15" s="8">
        <v>0</v>
      </c>
      <c r="DY15" s="8">
        <v>10</v>
      </c>
      <c r="EA15" s="1">
        <f t="shared" si="3"/>
        <v>6.467741935483871</v>
      </c>
      <c r="EB15" s="1">
        <f t="shared" si="4"/>
        <v>2.0587250630455212</v>
      </c>
      <c r="EC15" s="3">
        <f t="shared" si="5"/>
        <v>1</v>
      </c>
      <c r="EE15" s="12">
        <v>0.125</v>
      </c>
      <c r="EF15" s="8">
        <v>0</v>
      </c>
      <c r="EG15" s="8">
        <v>0</v>
      </c>
      <c r="EH15" s="8">
        <v>0</v>
      </c>
      <c r="EI15" s="8">
        <v>0</v>
      </c>
      <c r="EJ15" s="8">
        <v>0</v>
      </c>
      <c r="EK15" s="8">
        <v>0</v>
      </c>
      <c r="EL15" s="8">
        <v>0</v>
      </c>
      <c r="EM15" s="8">
        <v>40</v>
      </c>
      <c r="EN15" s="8">
        <v>0</v>
      </c>
      <c r="EO15" s="8">
        <v>0</v>
      </c>
      <c r="EP15" s="8">
        <v>0</v>
      </c>
      <c r="EQ15" s="8">
        <v>0</v>
      </c>
      <c r="ER15" s="8">
        <v>0</v>
      </c>
      <c r="ES15" s="8">
        <v>0</v>
      </c>
      <c r="ET15" s="8">
        <v>0</v>
      </c>
      <c r="EU15" s="8">
        <v>0</v>
      </c>
      <c r="EV15" s="8">
        <v>0</v>
      </c>
      <c r="EW15" s="8">
        <v>0</v>
      </c>
      <c r="EX15" s="8">
        <v>72</v>
      </c>
      <c r="EY15" s="8">
        <v>0</v>
      </c>
      <c r="EZ15" s="8">
        <v>0</v>
      </c>
      <c r="FA15" s="8">
        <v>0</v>
      </c>
      <c r="FB15" s="8">
        <v>21</v>
      </c>
      <c r="FC15" s="8">
        <v>0</v>
      </c>
      <c r="FD15" s="8">
        <v>71</v>
      </c>
      <c r="FE15" s="8">
        <v>0</v>
      </c>
      <c r="FF15" s="8">
        <v>6</v>
      </c>
      <c r="FG15" s="8">
        <v>0</v>
      </c>
      <c r="FH15" s="8">
        <v>0</v>
      </c>
      <c r="FI15" s="8">
        <v>0</v>
      </c>
      <c r="FJ15" s="8">
        <v>0</v>
      </c>
      <c r="FK15" s="8">
        <v>0</v>
      </c>
      <c r="FL15" s="8">
        <v>0</v>
      </c>
      <c r="FM15" s="8">
        <v>16</v>
      </c>
      <c r="FN15" s="8">
        <v>4</v>
      </c>
      <c r="FO15" s="8">
        <v>0</v>
      </c>
      <c r="FP15" s="8">
        <v>0</v>
      </c>
      <c r="FQ15" s="8">
        <v>0</v>
      </c>
      <c r="FR15" s="8">
        <v>0</v>
      </c>
      <c r="FS15" s="8">
        <v>0</v>
      </c>
      <c r="FT15" s="8">
        <v>0</v>
      </c>
      <c r="FU15" s="8">
        <v>0</v>
      </c>
      <c r="FV15" s="8">
        <v>0</v>
      </c>
      <c r="FW15" s="8">
        <v>0</v>
      </c>
      <c r="FX15" s="8">
        <v>0</v>
      </c>
      <c r="FY15" s="8">
        <v>57</v>
      </c>
      <c r="FZ15" s="8"/>
      <c r="GA15" s="1">
        <f t="shared" si="6"/>
        <v>6.2391304347826084</v>
      </c>
      <c r="GB15" s="1">
        <f t="shared" si="7"/>
        <v>2.6036363984385575</v>
      </c>
      <c r="GC15" s="3">
        <f t="shared" si="8"/>
        <v>1</v>
      </c>
      <c r="GE15" s="12">
        <v>0.125</v>
      </c>
      <c r="GF15" s="8">
        <v>0</v>
      </c>
      <c r="GG15" s="8">
        <v>0</v>
      </c>
      <c r="GH15" s="8">
        <v>0</v>
      </c>
      <c r="GI15" s="8">
        <v>0</v>
      </c>
      <c r="GJ15" s="8">
        <v>0</v>
      </c>
      <c r="GK15" s="8">
        <v>0</v>
      </c>
      <c r="GL15" s="8">
        <v>0</v>
      </c>
      <c r="GM15" s="8">
        <v>0</v>
      </c>
      <c r="GN15" s="8">
        <v>6</v>
      </c>
      <c r="GO15" s="8">
        <v>2</v>
      </c>
      <c r="GP15" s="8">
        <v>0</v>
      </c>
      <c r="GQ15" s="8">
        <v>32</v>
      </c>
      <c r="GR15" s="8">
        <v>0</v>
      </c>
      <c r="GS15" s="8">
        <v>9</v>
      </c>
      <c r="GT15" s="8">
        <v>0</v>
      </c>
      <c r="GU15" s="8">
        <v>0</v>
      </c>
      <c r="GV15" s="8">
        <v>0</v>
      </c>
      <c r="GW15" s="8">
        <v>0</v>
      </c>
      <c r="GX15" s="8">
        <v>1</v>
      </c>
      <c r="GY15" s="8">
        <v>0</v>
      </c>
      <c r="GZ15" s="8">
        <v>0</v>
      </c>
      <c r="HA15" s="8">
        <v>0</v>
      </c>
      <c r="HB15" s="8">
        <v>1</v>
      </c>
      <c r="HC15" s="8">
        <v>0</v>
      </c>
      <c r="HD15" s="8">
        <v>0</v>
      </c>
      <c r="HE15" s="8">
        <v>0</v>
      </c>
      <c r="HF15" s="8">
        <v>0</v>
      </c>
      <c r="HG15" s="8">
        <v>0</v>
      </c>
      <c r="HH15" s="8">
        <v>0</v>
      </c>
      <c r="HI15" s="8">
        <v>0</v>
      </c>
      <c r="HJ15" s="8">
        <v>0</v>
      </c>
      <c r="HK15" s="8">
        <v>0</v>
      </c>
      <c r="HL15" s="8">
        <v>0</v>
      </c>
      <c r="HM15" s="8">
        <v>18</v>
      </c>
      <c r="HN15" s="8">
        <v>7</v>
      </c>
      <c r="HO15" s="8">
        <v>0</v>
      </c>
      <c r="HP15" s="8">
        <v>0</v>
      </c>
      <c r="HQ15" s="8">
        <v>0</v>
      </c>
      <c r="HR15" s="8">
        <v>0</v>
      </c>
      <c r="HS15" s="8">
        <v>0</v>
      </c>
      <c r="HT15" s="8">
        <v>0</v>
      </c>
      <c r="HU15" s="8">
        <v>0</v>
      </c>
      <c r="HV15" s="8">
        <v>0</v>
      </c>
      <c r="HW15" s="8">
        <v>9</v>
      </c>
      <c r="HX15" s="8">
        <v>0</v>
      </c>
      <c r="HY15" s="8">
        <v>3</v>
      </c>
      <c r="HZ15" s="8">
        <v>0</v>
      </c>
      <c r="IA15" s="8">
        <v>7</v>
      </c>
      <c r="IC15" s="1">
        <f t="shared" si="9"/>
        <v>1.9791666666666667</v>
      </c>
      <c r="ID15" s="1">
        <f t="shared" si="10"/>
        <v>0.80748360507110539</v>
      </c>
      <c r="IE15" s="3">
        <f t="shared" si="11"/>
        <v>1</v>
      </c>
      <c r="IG15" s="12">
        <v>0.125</v>
      </c>
      <c r="IH15" s="1">
        <v>6</v>
      </c>
      <c r="II15" s="1">
        <v>0</v>
      </c>
      <c r="IJ15" s="1">
        <v>0</v>
      </c>
      <c r="IK15" s="1">
        <v>0</v>
      </c>
      <c r="IL15" s="1">
        <v>0</v>
      </c>
      <c r="IM15" s="1">
        <v>56</v>
      </c>
      <c r="IN15" s="1">
        <v>0</v>
      </c>
      <c r="IO15" s="1">
        <v>33</v>
      </c>
      <c r="IP15" s="1">
        <v>0</v>
      </c>
      <c r="IQ15" s="1">
        <v>0</v>
      </c>
      <c r="IR15" s="1">
        <v>0</v>
      </c>
      <c r="IS15" s="1">
        <v>0</v>
      </c>
      <c r="IT15" s="1">
        <v>0</v>
      </c>
      <c r="IU15" s="1">
        <v>15</v>
      </c>
      <c r="IV15" s="1">
        <v>0</v>
      </c>
      <c r="IW15" s="1">
        <v>0</v>
      </c>
      <c r="IX15" s="1">
        <v>0</v>
      </c>
      <c r="IY15" s="1">
        <v>0</v>
      </c>
      <c r="IZ15" s="1">
        <v>0</v>
      </c>
      <c r="JA15" s="1">
        <v>0</v>
      </c>
      <c r="JB15" s="1">
        <v>1</v>
      </c>
      <c r="JC15" s="1">
        <v>16</v>
      </c>
      <c r="JD15" s="1">
        <v>0</v>
      </c>
      <c r="JE15" s="1">
        <v>0</v>
      </c>
      <c r="JF15" s="1">
        <v>4</v>
      </c>
      <c r="JG15" s="1">
        <v>0</v>
      </c>
      <c r="JH15" s="1">
        <v>0</v>
      </c>
      <c r="JI15" s="1">
        <v>0</v>
      </c>
      <c r="JJ15" s="1">
        <v>0</v>
      </c>
      <c r="JK15" s="1">
        <v>0</v>
      </c>
      <c r="JL15" s="1">
        <v>0</v>
      </c>
      <c r="JM15" s="1">
        <v>0</v>
      </c>
      <c r="JN15" s="1">
        <v>0</v>
      </c>
      <c r="JO15" s="1">
        <v>0</v>
      </c>
      <c r="JP15" s="1">
        <v>0</v>
      </c>
      <c r="JQ15" s="1">
        <v>0</v>
      </c>
      <c r="JR15" s="1">
        <v>0</v>
      </c>
      <c r="JS15" s="1">
        <v>0</v>
      </c>
      <c r="JT15" s="1">
        <v>0</v>
      </c>
      <c r="JU15" s="1">
        <v>0</v>
      </c>
      <c r="JV15" s="1">
        <v>0</v>
      </c>
      <c r="JW15" s="1">
        <v>3</v>
      </c>
      <c r="JX15" s="1">
        <v>0</v>
      </c>
      <c r="JZ15" s="1">
        <f t="shared" si="12"/>
        <v>3.1162790697674421</v>
      </c>
      <c r="KA15" s="1">
        <f t="shared" si="13"/>
        <v>1.552053368694287</v>
      </c>
      <c r="KB15" s="3">
        <f t="shared" si="14"/>
        <v>1</v>
      </c>
      <c r="KD15" s="12">
        <v>0.125</v>
      </c>
      <c r="KE15" s="8">
        <v>0</v>
      </c>
      <c r="KF15" s="8">
        <v>0</v>
      </c>
      <c r="KG15" s="8">
        <v>0</v>
      </c>
      <c r="KH15" s="8">
        <v>0</v>
      </c>
      <c r="KI15" s="8">
        <v>35</v>
      </c>
      <c r="KJ15" s="8">
        <v>0</v>
      </c>
      <c r="KK15" s="8">
        <v>0</v>
      </c>
      <c r="KL15" s="8">
        <v>35</v>
      </c>
      <c r="KM15" s="8">
        <v>0</v>
      </c>
      <c r="KN15" s="8">
        <v>0</v>
      </c>
      <c r="KO15" s="8">
        <v>0</v>
      </c>
      <c r="KP15" s="8">
        <v>18</v>
      </c>
      <c r="KQ15" s="8">
        <v>0</v>
      </c>
      <c r="KR15" s="8">
        <v>1</v>
      </c>
      <c r="KS15" s="8">
        <v>0</v>
      </c>
      <c r="KT15" s="8">
        <v>2</v>
      </c>
      <c r="KU15" s="8">
        <v>0</v>
      </c>
      <c r="KV15" s="8">
        <v>13</v>
      </c>
      <c r="KW15" s="8">
        <v>0</v>
      </c>
      <c r="KX15" s="8">
        <v>57</v>
      </c>
      <c r="KY15" s="8">
        <v>0</v>
      </c>
      <c r="KZ15" s="8">
        <v>0</v>
      </c>
      <c r="LA15" s="8">
        <v>0</v>
      </c>
      <c r="LB15" s="8">
        <v>0</v>
      </c>
      <c r="LC15" s="8">
        <v>15</v>
      </c>
      <c r="LD15" s="8">
        <v>0</v>
      </c>
      <c r="LE15" s="8">
        <v>0</v>
      </c>
      <c r="LF15" s="8">
        <v>0</v>
      </c>
      <c r="LG15" s="8">
        <v>0</v>
      </c>
      <c r="LH15" s="8">
        <v>5</v>
      </c>
      <c r="LI15" s="8">
        <v>0</v>
      </c>
      <c r="LJ15" s="8">
        <v>0</v>
      </c>
      <c r="LK15" s="8">
        <v>0</v>
      </c>
      <c r="LL15" s="8">
        <v>0</v>
      </c>
      <c r="LM15" s="8">
        <v>0</v>
      </c>
      <c r="LN15" s="8">
        <v>1</v>
      </c>
      <c r="LO15" s="8">
        <v>0</v>
      </c>
      <c r="LP15" s="8">
        <v>0</v>
      </c>
      <c r="LQ15" s="8">
        <v>0</v>
      </c>
      <c r="LR15" s="8">
        <v>0</v>
      </c>
      <c r="LS15" s="8">
        <v>0</v>
      </c>
      <c r="LT15" s="8">
        <v>0</v>
      </c>
      <c r="LU15" s="8">
        <v>0</v>
      </c>
      <c r="LV15" s="8">
        <v>0</v>
      </c>
      <c r="LW15" s="8">
        <v>26</v>
      </c>
      <c r="LY15" s="1">
        <f t="shared" si="15"/>
        <v>4.6222222222222218</v>
      </c>
      <c r="LZ15" s="1">
        <f t="shared" si="16"/>
        <v>1.7642032249941288</v>
      </c>
      <c r="MA15" s="3">
        <f t="shared" si="17"/>
        <v>1</v>
      </c>
    </row>
    <row r="16" spans="1:339" x14ac:dyDescent="0.55000000000000004">
      <c r="A16" s="12">
        <v>0.14583333333333334</v>
      </c>
      <c r="B16" s="8">
        <v>0</v>
      </c>
      <c r="C16" s="8">
        <v>8</v>
      </c>
      <c r="D16" s="8">
        <v>0</v>
      </c>
      <c r="E16" s="8">
        <v>0</v>
      </c>
      <c r="F16" s="8">
        <v>24</v>
      </c>
      <c r="G16" s="8">
        <v>0</v>
      </c>
      <c r="H16" s="8">
        <v>0</v>
      </c>
      <c r="I16" s="8">
        <v>0</v>
      </c>
      <c r="J16" s="8">
        <v>70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4</v>
      </c>
      <c r="Q16" s="8">
        <v>0</v>
      </c>
      <c r="R16" s="8">
        <v>0</v>
      </c>
      <c r="S16" s="8">
        <v>0</v>
      </c>
      <c r="T16" s="8">
        <v>0</v>
      </c>
      <c r="U16" s="8">
        <v>19</v>
      </c>
      <c r="V16" s="8">
        <v>0</v>
      </c>
      <c r="W16" s="8">
        <v>0</v>
      </c>
      <c r="X16" s="8">
        <v>25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22</v>
      </c>
      <c r="AH16" s="8">
        <v>0</v>
      </c>
      <c r="AI16" s="8">
        <v>0</v>
      </c>
      <c r="AJ16" s="8">
        <v>0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21</v>
      </c>
      <c r="AS16" s="8">
        <v>1</v>
      </c>
      <c r="AT16" s="8">
        <v>0</v>
      </c>
      <c r="AU16" s="8">
        <v>1</v>
      </c>
      <c r="AV16" s="8">
        <v>24</v>
      </c>
      <c r="AW16" s="8">
        <v>0</v>
      </c>
      <c r="AX16" s="8">
        <v>3</v>
      </c>
      <c r="AY16" s="8">
        <v>0</v>
      </c>
      <c r="AZ16" s="8">
        <v>11</v>
      </c>
      <c r="BA16" s="8">
        <v>0</v>
      </c>
      <c r="BB16" s="8">
        <v>0</v>
      </c>
      <c r="BC16" s="8">
        <v>0</v>
      </c>
      <c r="BD16" s="8">
        <v>42</v>
      </c>
      <c r="BE16" s="8">
        <v>11</v>
      </c>
      <c r="BF16" s="8">
        <v>0</v>
      </c>
      <c r="BG16" s="8">
        <v>0</v>
      </c>
      <c r="BH16" s="8">
        <v>0</v>
      </c>
      <c r="BI16" s="8">
        <v>0</v>
      </c>
      <c r="BK16" s="1">
        <f t="shared" si="0"/>
        <v>4.7666666666666666</v>
      </c>
      <c r="BL16" s="1">
        <f t="shared" si="1"/>
        <v>1.567387741259352</v>
      </c>
      <c r="BM16" s="3">
        <f t="shared" si="2"/>
        <v>1</v>
      </c>
      <c r="BN16" s="2"/>
      <c r="BO16" s="12">
        <v>0.14583333333333334</v>
      </c>
      <c r="BP16" s="8">
        <v>26</v>
      </c>
      <c r="BQ16" s="8">
        <v>0</v>
      </c>
      <c r="BR16" s="8">
        <v>2</v>
      </c>
      <c r="BS16" s="8">
        <v>0</v>
      </c>
      <c r="BT16" s="8">
        <v>0</v>
      </c>
      <c r="BU16" s="8">
        <v>0</v>
      </c>
      <c r="BV16" s="8">
        <v>64</v>
      </c>
      <c r="BW16" s="8">
        <v>6</v>
      </c>
      <c r="BX16" s="8">
        <v>10</v>
      </c>
      <c r="BY16" s="8">
        <v>0</v>
      </c>
      <c r="BZ16" s="8">
        <v>0</v>
      </c>
      <c r="CA16" s="8">
        <v>0</v>
      </c>
      <c r="CB16" s="8">
        <v>46</v>
      </c>
      <c r="CC16" s="8">
        <v>22</v>
      </c>
      <c r="CD16" s="8">
        <v>0</v>
      </c>
      <c r="CE16" s="8">
        <v>0</v>
      </c>
      <c r="CF16" s="8">
        <v>0</v>
      </c>
      <c r="CG16" s="8">
        <v>10</v>
      </c>
      <c r="CH16" s="8">
        <v>0</v>
      </c>
      <c r="CI16" s="8">
        <v>0</v>
      </c>
      <c r="CJ16" s="8">
        <v>10</v>
      </c>
      <c r="CK16" s="8">
        <v>0</v>
      </c>
      <c r="CL16" s="8">
        <v>0</v>
      </c>
      <c r="CM16" s="8">
        <v>0</v>
      </c>
      <c r="CN16" s="8">
        <v>0</v>
      </c>
      <c r="CO16" s="8">
        <v>53</v>
      </c>
      <c r="CP16" s="8">
        <v>0</v>
      </c>
      <c r="CQ16" s="8">
        <v>0</v>
      </c>
      <c r="CR16" s="8">
        <v>2</v>
      </c>
      <c r="CS16" s="8">
        <v>0</v>
      </c>
      <c r="CT16" s="8">
        <v>0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0</v>
      </c>
      <c r="DG16" s="8">
        <v>0</v>
      </c>
      <c r="DH16" s="8">
        <v>0</v>
      </c>
      <c r="DI16" s="8">
        <v>0</v>
      </c>
      <c r="DJ16" s="8">
        <v>13</v>
      </c>
      <c r="DK16" s="8">
        <v>0</v>
      </c>
      <c r="DL16" s="8">
        <v>13</v>
      </c>
      <c r="DM16" s="8">
        <v>5</v>
      </c>
      <c r="DN16" s="8">
        <v>0</v>
      </c>
      <c r="DO16" s="8">
        <v>0</v>
      </c>
      <c r="DP16" s="8">
        <v>0</v>
      </c>
      <c r="DQ16" s="8">
        <v>7</v>
      </c>
      <c r="DR16" s="8">
        <v>0</v>
      </c>
      <c r="DS16" s="8">
        <v>0</v>
      </c>
      <c r="DT16" s="8">
        <v>6</v>
      </c>
      <c r="DU16" s="8">
        <v>4</v>
      </c>
      <c r="DV16" s="8">
        <v>0</v>
      </c>
      <c r="DW16" s="8">
        <v>0</v>
      </c>
      <c r="DX16" s="8">
        <v>0</v>
      </c>
      <c r="DY16" s="8">
        <v>35</v>
      </c>
      <c r="EA16" s="1">
        <f t="shared" si="3"/>
        <v>5.387096774193548</v>
      </c>
      <c r="EB16" s="1">
        <f t="shared" si="4"/>
        <v>1.6594448427083583</v>
      </c>
      <c r="EC16" s="3">
        <f t="shared" si="5"/>
        <v>1</v>
      </c>
      <c r="EE16" s="12">
        <v>0.14583333333333334</v>
      </c>
      <c r="EF16" s="8">
        <v>0</v>
      </c>
      <c r="EG16" s="8">
        <v>0</v>
      </c>
      <c r="EH16" s="8">
        <v>0</v>
      </c>
      <c r="EI16" s="8">
        <v>9</v>
      </c>
      <c r="EJ16" s="8">
        <v>0</v>
      </c>
      <c r="EK16" s="8">
        <v>0</v>
      </c>
      <c r="EL16" s="8">
        <v>0</v>
      </c>
      <c r="EM16" s="8">
        <v>44</v>
      </c>
      <c r="EN16" s="8">
        <v>0</v>
      </c>
      <c r="EO16" s="8">
        <v>0</v>
      </c>
      <c r="EP16" s="8">
        <v>0</v>
      </c>
      <c r="EQ16" s="8">
        <v>0</v>
      </c>
      <c r="ER16" s="8">
        <v>0</v>
      </c>
      <c r="ES16" s="8">
        <v>0</v>
      </c>
      <c r="ET16" s="8">
        <v>9</v>
      </c>
      <c r="EU16" s="8">
        <v>0</v>
      </c>
      <c r="EV16" s="8">
        <v>0</v>
      </c>
      <c r="EW16" s="8">
        <v>0</v>
      </c>
      <c r="EX16" s="8">
        <v>58</v>
      </c>
      <c r="EY16" s="8">
        <v>0</v>
      </c>
      <c r="EZ16" s="8">
        <v>0</v>
      </c>
      <c r="FA16" s="8">
        <v>0</v>
      </c>
      <c r="FB16" s="8">
        <v>0</v>
      </c>
      <c r="FC16" s="8">
        <v>0</v>
      </c>
      <c r="FD16" s="8">
        <v>0</v>
      </c>
      <c r="FE16" s="8">
        <v>0</v>
      </c>
      <c r="FF16" s="8">
        <v>0</v>
      </c>
      <c r="FG16" s="8">
        <v>0</v>
      </c>
      <c r="FH16" s="8">
        <v>0</v>
      </c>
      <c r="FI16" s="8">
        <v>0</v>
      </c>
      <c r="FJ16" s="8">
        <v>5</v>
      </c>
      <c r="FK16" s="8">
        <v>0</v>
      </c>
      <c r="FL16" s="8">
        <v>0</v>
      </c>
      <c r="FM16" s="8">
        <v>0</v>
      </c>
      <c r="FN16" s="8">
        <v>0</v>
      </c>
      <c r="FO16" s="8">
        <v>0</v>
      </c>
      <c r="FP16" s="8">
        <v>4</v>
      </c>
      <c r="FQ16" s="8">
        <v>0</v>
      </c>
      <c r="FR16" s="8">
        <v>0</v>
      </c>
      <c r="FS16" s="8">
        <v>0</v>
      </c>
      <c r="FT16" s="8">
        <v>0</v>
      </c>
      <c r="FU16" s="8">
        <v>2</v>
      </c>
      <c r="FV16" s="8">
        <v>0</v>
      </c>
      <c r="FW16" s="8">
        <v>0</v>
      </c>
      <c r="FX16" s="8">
        <v>0</v>
      </c>
      <c r="FY16" s="8">
        <v>42</v>
      </c>
      <c r="FZ16" s="8"/>
      <c r="GA16" s="1">
        <f t="shared" si="6"/>
        <v>3.7608695652173911</v>
      </c>
      <c r="GB16" s="1">
        <f t="shared" si="7"/>
        <v>1.7883641035235767</v>
      </c>
      <c r="GC16" s="3">
        <f t="shared" si="8"/>
        <v>1</v>
      </c>
      <c r="GE16" s="12">
        <v>0.14583333333333334</v>
      </c>
      <c r="GF16" s="8">
        <v>0</v>
      </c>
      <c r="GG16" s="8">
        <v>4</v>
      </c>
      <c r="GH16" s="8">
        <v>0</v>
      </c>
      <c r="GI16" s="8">
        <v>0</v>
      </c>
      <c r="GJ16" s="8">
        <v>0</v>
      </c>
      <c r="GK16" s="8">
        <v>0</v>
      </c>
      <c r="GL16" s="8">
        <v>0</v>
      </c>
      <c r="GM16" s="8">
        <v>11</v>
      </c>
      <c r="GN16" s="8">
        <v>0</v>
      </c>
      <c r="GO16" s="8">
        <v>0</v>
      </c>
      <c r="GP16" s="8">
        <v>0</v>
      </c>
      <c r="GQ16" s="8">
        <v>0</v>
      </c>
      <c r="GR16" s="8">
        <v>0</v>
      </c>
      <c r="GS16" s="8">
        <v>0</v>
      </c>
      <c r="GT16" s="8">
        <v>0</v>
      </c>
      <c r="GU16" s="8">
        <v>0</v>
      </c>
      <c r="GV16" s="8">
        <v>0</v>
      </c>
      <c r="GW16" s="8">
        <v>0</v>
      </c>
      <c r="GX16" s="8">
        <v>2</v>
      </c>
      <c r="GY16" s="8">
        <v>0</v>
      </c>
      <c r="GZ16" s="8">
        <v>15</v>
      </c>
      <c r="HA16" s="8">
        <v>0</v>
      </c>
      <c r="HB16" s="8">
        <v>0</v>
      </c>
      <c r="HC16" s="8">
        <v>0</v>
      </c>
      <c r="HD16" s="8">
        <v>0</v>
      </c>
      <c r="HE16" s="8">
        <v>0</v>
      </c>
      <c r="HF16" s="8">
        <v>10</v>
      </c>
      <c r="HG16" s="8">
        <v>0</v>
      </c>
      <c r="HH16" s="8">
        <v>0</v>
      </c>
      <c r="HI16" s="8">
        <v>0</v>
      </c>
      <c r="HJ16" s="8">
        <v>0</v>
      </c>
      <c r="HK16" s="8">
        <v>0</v>
      </c>
      <c r="HL16" s="8">
        <v>0</v>
      </c>
      <c r="HM16" s="8">
        <v>4</v>
      </c>
      <c r="HN16" s="8">
        <v>1</v>
      </c>
      <c r="HO16" s="8">
        <v>13</v>
      </c>
      <c r="HP16" s="8">
        <v>0</v>
      </c>
      <c r="HQ16" s="8">
        <v>0</v>
      </c>
      <c r="HR16" s="8">
        <v>0</v>
      </c>
      <c r="HS16" s="8">
        <v>0</v>
      </c>
      <c r="HT16" s="8">
        <v>0</v>
      </c>
      <c r="HU16" s="8">
        <v>0</v>
      </c>
      <c r="HV16" s="8">
        <v>0</v>
      </c>
      <c r="HW16" s="8">
        <v>1</v>
      </c>
      <c r="HX16" s="8">
        <v>0</v>
      </c>
      <c r="HY16" s="8">
        <v>0</v>
      </c>
      <c r="HZ16" s="8">
        <v>19</v>
      </c>
      <c r="IA16" s="8">
        <v>12</v>
      </c>
      <c r="IC16" s="1">
        <f t="shared" si="9"/>
        <v>1.9166666666666667</v>
      </c>
      <c r="ID16" s="1">
        <f t="shared" si="10"/>
        <v>0.65964834101674696</v>
      </c>
      <c r="IE16" s="3">
        <f t="shared" si="11"/>
        <v>1</v>
      </c>
      <c r="IG16" s="12">
        <v>0.14583333333333334</v>
      </c>
      <c r="IH16" s="1">
        <v>0</v>
      </c>
      <c r="II16" s="1">
        <v>0</v>
      </c>
      <c r="IJ16" s="1">
        <v>0</v>
      </c>
      <c r="IK16" s="1">
        <v>0</v>
      </c>
      <c r="IL16" s="1">
        <v>0</v>
      </c>
      <c r="IM16" s="1">
        <v>38</v>
      </c>
      <c r="IN16" s="1">
        <v>0</v>
      </c>
      <c r="IO16" s="1">
        <v>0</v>
      </c>
      <c r="IP16" s="1">
        <v>0</v>
      </c>
      <c r="IQ16" s="1">
        <v>0</v>
      </c>
      <c r="IR16" s="1">
        <v>0</v>
      </c>
      <c r="IS16" s="1">
        <v>0</v>
      </c>
      <c r="IT16" s="1">
        <v>1</v>
      </c>
      <c r="IU16" s="1">
        <v>0</v>
      </c>
      <c r="IV16" s="1">
        <v>0</v>
      </c>
      <c r="IW16" s="1">
        <v>0</v>
      </c>
      <c r="IX16" s="1">
        <v>0</v>
      </c>
      <c r="IY16" s="1">
        <v>13</v>
      </c>
      <c r="IZ16" s="1">
        <v>0</v>
      </c>
      <c r="JA16" s="1">
        <v>0</v>
      </c>
      <c r="JB16" s="1">
        <v>0</v>
      </c>
      <c r="JC16" s="1">
        <v>3</v>
      </c>
      <c r="JD16" s="1">
        <v>0</v>
      </c>
      <c r="JE16" s="1">
        <v>0</v>
      </c>
      <c r="JF16" s="1">
        <v>0</v>
      </c>
      <c r="JG16" s="1">
        <v>0</v>
      </c>
      <c r="JH16" s="1">
        <v>0</v>
      </c>
      <c r="JI16" s="1">
        <v>0</v>
      </c>
      <c r="JJ16" s="1">
        <v>0</v>
      </c>
      <c r="JK16" s="1">
        <v>0</v>
      </c>
      <c r="JL16" s="1">
        <v>0</v>
      </c>
      <c r="JM16" s="1">
        <v>0</v>
      </c>
      <c r="JN16" s="1">
        <v>0</v>
      </c>
      <c r="JO16" s="1">
        <v>0</v>
      </c>
      <c r="JP16" s="1">
        <v>0</v>
      </c>
      <c r="JQ16" s="1">
        <v>0</v>
      </c>
      <c r="JR16" s="1">
        <v>0</v>
      </c>
      <c r="JS16" s="1">
        <v>0</v>
      </c>
      <c r="JT16" s="1">
        <v>0</v>
      </c>
      <c r="JU16" s="1">
        <v>0</v>
      </c>
      <c r="JV16" s="1">
        <v>0</v>
      </c>
      <c r="JW16" s="1">
        <v>0</v>
      </c>
      <c r="JX16" s="1">
        <v>0</v>
      </c>
      <c r="JZ16" s="1">
        <f t="shared" si="12"/>
        <v>1.2790697674418605</v>
      </c>
      <c r="KA16" s="1">
        <f t="shared" si="13"/>
        <v>0.92720992866884888</v>
      </c>
      <c r="KB16" s="3">
        <f t="shared" si="14"/>
        <v>1</v>
      </c>
      <c r="KD16" s="12">
        <v>0.14583333333333334</v>
      </c>
      <c r="KE16" s="8">
        <v>0</v>
      </c>
      <c r="KF16" s="8">
        <v>0</v>
      </c>
      <c r="KG16" s="8">
        <v>0</v>
      </c>
      <c r="KH16" s="8">
        <v>0</v>
      </c>
      <c r="KI16" s="8">
        <v>67</v>
      </c>
      <c r="KJ16" s="8">
        <v>0</v>
      </c>
      <c r="KK16" s="8">
        <v>0</v>
      </c>
      <c r="KL16" s="8">
        <v>4</v>
      </c>
      <c r="KM16" s="8">
        <v>0</v>
      </c>
      <c r="KN16" s="8">
        <v>0</v>
      </c>
      <c r="KO16" s="8">
        <v>0</v>
      </c>
      <c r="KP16" s="8">
        <v>0</v>
      </c>
      <c r="KQ16" s="8">
        <v>0</v>
      </c>
      <c r="KR16" s="8">
        <v>0</v>
      </c>
      <c r="KS16" s="8">
        <v>0</v>
      </c>
      <c r="KT16" s="8">
        <v>0</v>
      </c>
      <c r="KU16" s="8">
        <v>0</v>
      </c>
      <c r="KV16" s="8">
        <v>0</v>
      </c>
      <c r="KW16" s="8">
        <v>0</v>
      </c>
      <c r="KX16" s="8">
        <v>8</v>
      </c>
      <c r="KY16" s="8">
        <v>0</v>
      </c>
      <c r="KZ16" s="8">
        <v>0</v>
      </c>
      <c r="LA16" s="8">
        <v>0</v>
      </c>
      <c r="LB16" s="8">
        <v>0</v>
      </c>
      <c r="LC16" s="8">
        <v>17</v>
      </c>
      <c r="LD16" s="8">
        <v>4</v>
      </c>
      <c r="LE16" s="8">
        <v>7</v>
      </c>
      <c r="LF16" s="8">
        <v>0</v>
      </c>
      <c r="LG16" s="8">
        <v>0</v>
      </c>
      <c r="LH16" s="8">
        <v>0</v>
      </c>
      <c r="LI16" s="8">
        <v>0</v>
      </c>
      <c r="LJ16" s="8">
        <v>0</v>
      </c>
      <c r="LK16" s="8">
        <v>85</v>
      </c>
      <c r="LL16" s="8">
        <v>0</v>
      </c>
      <c r="LM16" s="8">
        <v>0</v>
      </c>
      <c r="LN16" s="8">
        <v>1</v>
      </c>
      <c r="LO16" s="8">
        <v>0</v>
      </c>
      <c r="LP16" s="8">
        <v>0</v>
      </c>
      <c r="LQ16" s="8">
        <v>0</v>
      </c>
      <c r="LR16" s="8">
        <v>0</v>
      </c>
      <c r="LS16" s="8">
        <v>0</v>
      </c>
      <c r="LT16" s="8">
        <v>0</v>
      </c>
      <c r="LU16" s="8">
        <v>0</v>
      </c>
      <c r="LV16" s="8">
        <v>0</v>
      </c>
      <c r="LW16" s="8">
        <v>9</v>
      </c>
      <c r="LY16" s="1">
        <f t="shared" si="15"/>
        <v>4.4888888888888889</v>
      </c>
      <c r="LZ16" s="1">
        <f t="shared" si="16"/>
        <v>2.3914034217331444</v>
      </c>
      <c r="MA16" s="3">
        <f t="shared" si="17"/>
        <v>1</v>
      </c>
    </row>
    <row r="17" spans="1:339" x14ac:dyDescent="0.55000000000000004">
      <c r="A17" s="12">
        <v>0.16666666666666666</v>
      </c>
      <c r="B17" s="8">
        <v>26</v>
      </c>
      <c r="C17" s="8">
        <v>0</v>
      </c>
      <c r="D17" s="8">
        <v>0</v>
      </c>
      <c r="E17" s="8">
        <v>0</v>
      </c>
      <c r="F17" s="8">
        <v>59</v>
      </c>
      <c r="G17" s="8">
        <v>0</v>
      </c>
      <c r="H17" s="8">
        <v>25</v>
      </c>
      <c r="I17" s="8">
        <v>38</v>
      </c>
      <c r="J17" s="8">
        <v>9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27</v>
      </c>
      <c r="Q17" s="8">
        <v>0</v>
      </c>
      <c r="R17" s="8">
        <v>0</v>
      </c>
      <c r="S17" s="8">
        <v>0</v>
      </c>
      <c r="T17" s="8">
        <v>0</v>
      </c>
      <c r="U17" s="8">
        <v>56</v>
      </c>
      <c r="V17" s="8">
        <v>0</v>
      </c>
      <c r="W17" s="8">
        <v>0</v>
      </c>
      <c r="X17" s="8">
        <v>6</v>
      </c>
      <c r="Y17" s="8">
        <v>0</v>
      </c>
      <c r="Z17" s="8">
        <v>72</v>
      </c>
      <c r="AA17" s="8">
        <v>0</v>
      </c>
      <c r="AB17" s="8">
        <v>0</v>
      </c>
      <c r="AC17" s="8">
        <v>0</v>
      </c>
      <c r="AD17" s="8">
        <v>2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8">
        <v>25</v>
      </c>
      <c r="AU17" s="8">
        <v>0</v>
      </c>
      <c r="AV17" s="8">
        <v>0</v>
      </c>
      <c r="AW17" s="8">
        <v>0</v>
      </c>
      <c r="AX17" s="8">
        <v>4</v>
      </c>
      <c r="AY17" s="8">
        <v>0</v>
      </c>
      <c r="AZ17" s="8">
        <v>0</v>
      </c>
      <c r="BA17" s="8">
        <v>0</v>
      </c>
      <c r="BB17" s="8">
        <v>0</v>
      </c>
      <c r="BC17" s="8">
        <v>45</v>
      </c>
      <c r="BD17" s="8">
        <v>33</v>
      </c>
      <c r="BE17" s="8">
        <v>0</v>
      </c>
      <c r="BF17" s="8">
        <v>57</v>
      </c>
      <c r="BG17" s="8">
        <v>0</v>
      </c>
      <c r="BH17" s="8">
        <v>0</v>
      </c>
      <c r="BI17" s="8">
        <v>0</v>
      </c>
      <c r="BK17" s="1">
        <f t="shared" si="0"/>
        <v>8.0666666666666664</v>
      </c>
      <c r="BL17" s="1">
        <f t="shared" si="1"/>
        <v>2.2857785167192581</v>
      </c>
      <c r="BM17" s="3">
        <f t="shared" si="2"/>
        <v>1</v>
      </c>
      <c r="BN17" s="2"/>
      <c r="BO17" s="12">
        <v>0.16666666666666666</v>
      </c>
      <c r="BP17" s="8">
        <v>81</v>
      </c>
      <c r="BQ17" s="8">
        <v>0</v>
      </c>
      <c r="BR17" s="8">
        <v>12</v>
      </c>
      <c r="BS17" s="8">
        <v>49</v>
      </c>
      <c r="BT17" s="8">
        <v>0</v>
      </c>
      <c r="BU17" s="8">
        <v>0</v>
      </c>
      <c r="BV17" s="8">
        <v>16</v>
      </c>
      <c r="BW17" s="8">
        <v>0</v>
      </c>
      <c r="BX17" s="8">
        <v>0</v>
      </c>
      <c r="BY17" s="8">
        <v>0</v>
      </c>
      <c r="BZ17" s="8">
        <v>0</v>
      </c>
      <c r="CA17" s="8">
        <v>0</v>
      </c>
      <c r="CB17" s="8">
        <v>3</v>
      </c>
      <c r="CC17" s="8">
        <v>37</v>
      </c>
      <c r="CD17" s="8">
        <v>0</v>
      </c>
      <c r="CE17" s="8">
        <v>0</v>
      </c>
      <c r="CF17" s="8">
        <v>0</v>
      </c>
      <c r="CG17" s="8">
        <v>0</v>
      </c>
      <c r="CH17" s="8">
        <v>0</v>
      </c>
      <c r="CI17" s="8">
        <v>0</v>
      </c>
      <c r="CJ17" s="8">
        <v>0</v>
      </c>
      <c r="CK17" s="8">
        <v>0</v>
      </c>
      <c r="CL17" s="8">
        <v>35</v>
      </c>
      <c r="CM17" s="8">
        <v>0</v>
      </c>
      <c r="CN17" s="8">
        <v>0</v>
      </c>
      <c r="CO17" s="8">
        <v>30</v>
      </c>
      <c r="CP17" s="8">
        <v>0</v>
      </c>
      <c r="CQ17" s="8">
        <v>0</v>
      </c>
      <c r="CR17" s="8">
        <v>0</v>
      </c>
      <c r="CS17" s="8">
        <v>0</v>
      </c>
      <c r="CT17" s="8">
        <v>0</v>
      </c>
      <c r="CU17" s="8">
        <v>16</v>
      </c>
      <c r="CV17" s="8">
        <v>0</v>
      </c>
      <c r="CW17" s="8">
        <v>0</v>
      </c>
      <c r="CX17" s="8">
        <v>0</v>
      </c>
      <c r="CY17" s="8">
        <v>24</v>
      </c>
      <c r="CZ17" s="8">
        <v>0</v>
      </c>
      <c r="DA17" s="8">
        <v>0</v>
      </c>
      <c r="DB17" s="8">
        <v>0</v>
      </c>
      <c r="DC17" s="8">
        <v>7</v>
      </c>
      <c r="DD17" s="8">
        <v>0</v>
      </c>
      <c r="DE17" s="8">
        <v>0</v>
      </c>
      <c r="DF17" s="8">
        <v>0</v>
      </c>
      <c r="DG17" s="8">
        <v>0</v>
      </c>
      <c r="DH17" s="8">
        <v>0</v>
      </c>
      <c r="DI17" s="8">
        <v>14</v>
      </c>
      <c r="DJ17" s="8">
        <v>48</v>
      </c>
      <c r="DK17" s="8">
        <v>0</v>
      </c>
      <c r="DL17" s="8">
        <v>12</v>
      </c>
      <c r="DM17" s="8">
        <v>0</v>
      </c>
      <c r="DN17" s="8">
        <v>0</v>
      </c>
      <c r="DO17" s="8">
        <v>0</v>
      </c>
      <c r="DP17" s="8">
        <v>0</v>
      </c>
      <c r="DQ17" s="8">
        <v>3</v>
      </c>
      <c r="DR17" s="8">
        <v>0</v>
      </c>
      <c r="DS17" s="8">
        <v>0</v>
      </c>
      <c r="DT17" s="8">
        <v>0</v>
      </c>
      <c r="DU17" s="8">
        <v>0</v>
      </c>
      <c r="DV17" s="8">
        <v>0</v>
      </c>
      <c r="DW17" s="8">
        <v>0</v>
      </c>
      <c r="DX17" s="8">
        <v>0</v>
      </c>
      <c r="DY17" s="8">
        <v>0</v>
      </c>
      <c r="EA17" s="1">
        <f t="shared" si="3"/>
        <v>6.241935483870968</v>
      </c>
      <c r="EB17" s="1">
        <f t="shared" si="4"/>
        <v>1.9228489852094959</v>
      </c>
      <c r="EC17" s="3">
        <f t="shared" si="5"/>
        <v>1</v>
      </c>
      <c r="EE17" s="12">
        <v>0.16666666666666666</v>
      </c>
      <c r="EF17" s="8">
        <v>0</v>
      </c>
      <c r="EG17" s="8">
        <v>0</v>
      </c>
      <c r="EH17" s="8">
        <v>0</v>
      </c>
      <c r="EI17" s="8">
        <v>0</v>
      </c>
      <c r="EJ17" s="8">
        <v>0</v>
      </c>
      <c r="EK17" s="8">
        <v>0</v>
      </c>
      <c r="EL17" s="8">
        <v>0</v>
      </c>
      <c r="EM17" s="8">
        <v>0</v>
      </c>
      <c r="EN17" s="8">
        <v>0</v>
      </c>
      <c r="EO17" s="8">
        <v>0</v>
      </c>
      <c r="EP17" s="8">
        <v>0</v>
      </c>
      <c r="EQ17" s="8">
        <v>0</v>
      </c>
      <c r="ER17" s="8">
        <v>0</v>
      </c>
      <c r="ES17" s="8">
        <v>0</v>
      </c>
      <c r="ET17" s="8">
        <v>0</v>
      </c>
      <c r="EU17" s="8">
        <v>0</v>
      </c>
      <c r="EV17" s="8">
        <v>0</v>
      </c>
      <c r="EW17" s="8">
        <v>0</v>
      </c>
      <c r="EX17" s="8">
        <v>11</v>
      </c>
      <c r="EY17" s="8">
        <v>0</v>
      </c>
      <c r="EZ17" s="8">
        <v>0</v>
      </c>
      <c r="FA17" s="8">
        <v>0</v>
      </c>
      <c r="FB17" s="8">
        <v>0</v>
      </c>
      <c r="FC17" s="8">
        <v>0</v>
      </c>
      <c r="FD17" s="8">
        <v>0</v>
      </c>
      <c r="FE17" s="8">
        <v>0</v>
      </c>
      <c r="FF17" s="8">
        <v>0</v>
      </c>
      <c r="FG17" s="8">
        <v>0</v>
      </c>
      <c r="FH17" s="8">
        <v>0</v>
      </c>
      <c r="FI17" s="8">
        <v>0</v>
      </c>
      <c r="FJ17" s="8">
        <v>0</v>
      </c>
      <c r="FK17" s="8">
        <v>7</v>
      </c>
      <c r="FL17" s="8">
        <v>0</v>
      </c>
      <c r="FM17" s="8">
        <v>0</v>
      </c>
      <c r="FN17" s="8">
        <v>0</v>
      </c>
      <c r="FO17" s="8">
        <v>0</v>
      </c>
      <c r="FP17" s="8">
        <v>7</v>
      </c>
      <c r="FQ17" s="8">
        <v>0</v>
      </c>
      <c r="FR17" s="8">
        <v>0</v>
      </c>
      <c r="FS17" s="8">
        <v>0</v>
      </c>
      <c r="FT17" s="8">
        <v>0</v>
      </c>
      <c r="FU17" s="8">
        <v>0</v>
      </c>
      <c r="FV17" s="8">
        <v>0</v>
      </c>
      <c r="FW17" s="8">
        <v>0</v>
      </c>
      <c r="FX17" s="8">
        <v>0</v>
      </c>
      <c r="FY17" s="8">
        <v>0</v>
      </c>
      <c r="FZ17" s="8"/>
      <c r="GA17" s="1">
        <f t="shared" si="6"/>
        <v>0.54347826086956519</v>
      </c>
      <c r="GB17" s="1">
        <f t="shared" si="7"/>
        <v>0.31501326057377982</v>
      </c>
      <c r="GC17" s="3">
        <f t="shared" si="8"/>
        <v>1</v>
      </c>
      <c r="GE17" s="12">
        <v>0.16666666666666666</v>
      </c>
      <c r="GF17" s="8">
        <v>0</v>
      </c>
      <c r="GG17" s="8">
        <v>0</v>
      </c>
      <c r="GH17" s="8">
        <v>0</v>
      </c>
      <c r="GI17" s="8">
        <v>0</v>
      </c>
      <c r="GJ17" s="8">
        <v>0</v>
      </c>
      <c r="GK17" s="8">
        <v>0</v>
      </c>
      <c r="GL17" s="8">
        <v>0</v>
      </c>
      <c r="GM17" s="8">
        <v>0</v>
      </c>
      <c r="GN17" s="8">
        <v>0</v>
      </c>
      <c r="GO17" s="8">
        <v>0</v>
      </c>
      <c r="GP17" s="8">
        <v>0</v>
      </c>
      <c r="GQ17" s="8">
        <v>0</v>
      </c>
      <c r="GR17" s="8">
        <v>0</v>
      </c>
      <c r="GS17" s="8">
        <v>4</v>
      </c>
      <c r="GT17" s="8">
        <v>27</v>
      </c>
      <c r="GU17" s="8">
        <v>0</v>
      </c>
      <c r="GV17" s="8">
        <v>2</v>
      </c>
      <c r="GW17" s="8">
        <v>0</v>
      </c>
      <c r="GX17" s="8">
        <v>0</v>
      </c>
      <c r="GY17" s="8">
        <v>0</v>
      </c>
      <c r="GZ17" s="8">
        <v>0</v>
      </c>
      <c r="HA17" s="8">
        <v>0</v>
      </c>
      <c r="HB17" s="8">
        <v>16</v>
      </c>
      <c r="HC17" s="8">
        <v>0</v>
      </c>
      <c r="HD17" s="8">
        <v>0</v>
      </c>
      <c r="HE17" s="8">
        <v>0</v>
      </c>
      <c r="HF17" s="8">
        <v>0</v>
      </c>
      <c r="HG17" s="8">
        <v>0</v>
      </c>
      <c r="HH17" s="8">
        <v>0</v>
      </c>
      <c r="HI17" s="8">
        <v>0</v>
      </c>
      <c r="HJ17" s="8">
        <v>0</v>
      </c>
      <c r="HK17" s="8">
        <v>0</v>
      </c>
      <c r="HL17" s="8">
        <v>0</v>
      </c>
      <c r="HM17" s="8">
        <v>2</v>
      </c>
      <c r="HN17" s="8">
        <v>0</v>
      </c>
      <c r="HO17" s="8">
        <v>0</v>
      </c>
      <c r="HP17" s="8">
        <v>0</v>
      </c>
      <c r="HQ17" s="8">
        <v>0</v>
      </c>
      <c r="HR17" s="8">
        <v>0</v>
      </c>
      <c r="HS17" s="8">
        <v>2</v>
      </c>
      <c r="HT17" s="8">
        <v>0</v>
      </c>
      <c r="HU17" s="8">
        <v>16</v>
      </c>
      <c r="HV17" s="8">
        <v>0</v>
      </c>
      <c r="HW17" s="8">
        <v>4</v>
      </c>
      <c r="HX17" s="8">
        <v>0</v>
      </c>
      <c r="HY17" s="8">
        <v>0</v>
      </c>
      <c r="HZ17" s="8">
        <v>0</v>
      </c>
      <c r="IA17" s="8">
        <v>2</v>
      </c>
      <c r="IC17" s="1">
        <f t="shared" si="9"/>
        <v>1.5625</v>
      </c>
      <c r="ID17" s="1">
        <f t="shared" si="10"/>
        <v>0.72070828661613373</v>
      </c>
      <c r="IE17" s="3">
        <f t="shared" si="11"/>
        <v>1</v>
      </c>
      <c r="IG17" s="12">
        <v>0.16666666666666666</v>
      </c>
      <c r="IH17" s="1">
        <v>0</v>
      </c>
      <c r="II17" s="1">
        <v>0</v>
      </c>
      <c r="IJ17" s="1">
        <v>0</v>
      </c>
      <c r="IK17" s="1">
        <v>0</v>
      </c>
      <c r="IL17" s="1">
        <v>0</v>
      </c>
      <c r="IM17" s="1">
        <v>0</v>
      </c>
      <c r="IN17" s="1">
        <v>44</v>
      </c>
      <c r="IO17" s="1">
        <v>7</v>
      </c>
      <c r="IP17" s="1">
        <v>0</v>
      </c>
      <c r="IQ17" s="1">
        <v>0</v>
      </c>
      <c r="IR17" s="1">
        <v>0</v>
      </c>
      <c r="IS17" s="1">
        <v>0</v>
      </c>
      <c r="IT17" s="1">
        <v>0</v>
      </c>
      <c r="IU17" s="1">
        <v>0</v>
      </c>
      <c r="IV17" s="1">
        <v>64</v>
      </c>
      <c r="IW17" s="1">
        <v>0</v>
      </c>
      <c r="IX17" s="1">
        <v>0</v>
      </c>
      <c r="IY17" s="1">
        <v>3</v>
      </c>
      <c r="IZ17" s="1">
        <v>0</v>
      </c>
      <c r="JA17" s="1">
        <v>0</v>
      </c>
      <c r="JB17" s="1">
        <v>0</v>
      </c>
      <c r="JC17" s="1">
        <v>10</v>
      </c>
      <c r="JD17" s="1">
        <v>0</v>
      </c>
      <c r="JE17" s="1">
        <v>0</v>
      </c>
      <c r="JF17" s="1">
        <v>0</v>
      </c>
      <c r="JG17" s="1">
        <v>0</v>
      </c>
      <c r="JH17" s="1">
        <v>0</v>
      </c>
      <c r="JI17" s="1">
        <v>0</v>
      </c>
      <c r="JJ17" s="1">
        <v>0</v>
      </c>
      <c r="JK17" s="1">
        <v>0</v>
      </c>
      <c r="JL17" s="1">
        <v>0</v>
      </c>
      <c r="JM17" s="1">
        <v>0</v>
      </c>
      <c r="JN17" s="1">
        <v>0</v>
      </c>
      <c r="JO17" s="1">
        <v>3</v>
      </c>
      <c r="JP17" s="1">
        <v>8</v>
      </c>
      <c r="JQ17" s="1">
        <v>0</v>
      </c>
      <c r="JR17" s="1">
        <v>0</v>
      </c>
      <c r="JS17" s="1">
        <v>0</v>
      </c>
      <c r="JT17" s="1">
        <v>0</v>
      </c>
      <c r="JU17" s="1">
        <v>47</v>
      </c>
      <c r="JV17" s="1">
        <v>0</v>
      </c>
      <c r="JW17" s="1">
        <v>25</v>
      </c>
      <c r="JX17" s="1">
        <v>0</v>
      </c>
      <c r="JZ17" s="1">
        <f t="shared" si="12"/>
        <v>4.9069767441860463</v>
      </c>
      <c r="KA17" s="1">
        <f t="shared" si="13"/>
        <v>2.1127713619280621</v>
      </c>
      <c r="KB17" s="3">
        <f t="shared" si="14"/>
        <v>1</v>
      </c>
      <c r="KD17" s="12">
        <v>0.16666666666666666</v>
      </c>
      <c r="KE17" s="8">
        <v>0</v>
      </c>
      <c r="KF17" s="8">
        <v>0</v>
      </c>
      <c r="KG17" s="8">
        <v>0</v>
      </c>
      <c r="KH17" s="8">
        <v>0</v>
      </c>
      <c r="KI17" s="8">
        <v>0</v>
      </c>
      <c r="KJ17" s="8">
        <v>0</v>
      </c>
      <c r="KK17" s="8">
        <v>0</v>
      </c>
      <c r="KL17" s="8">
        <v>2</v>
      </c>
      <c r="KM17" s="8">
        <v>0</v>
      </c>
      <c r="KN17" s="8">
        <v>0</v>
      </c>
      <c r="KO17" s="8">
        <v>0</v>
      </c>
      <c r="KP17" s="8">
        <v>45</v>
      </c>
      <c r="KQ17" s="8">
        <v>0</v>
      </c>
      <c r="KR17" s="8">
        <v>49</v>
      </c>
      <c r="KS17" s="8">
        <v>0</v>
      </c>
      <c r="KT17" s="8">
        <v>0</v>
      </c>
      <c r="KU17" s="8">
        <v>0</v>
      </c>
      <c r="KV17" s="8">
        <v>0</v>
      </c>
      <c r="KW17" s="8">
        <v>0</v>
      </c>
      <c r="KX17" s="8">
        <v>0</v>
      </c>
      <c r="KY17" s="8">
        <v>0</v>
      </c>
      <c r="KZ17" s="8">
        <v>0</v>
      </c>
      <c r="LA17" s="8">
        <v>0</v>
      </c>
      <c r="LB17" s="8">
        <v>0</v>
      </c>
      <c r="LC17" s="8">
        <v>1</v>
      </c>
      <c r="LD17" s="8">
        <v>0</v>
      </c>
      <c r="LE17" s="8">
        <v>9</v>
      </c>
      <c r="LF17" s="8">
        <v>0</v>
      </c>
      <c r="LG17" s="8">
        <v>0</v>
      </c>
      <c r="LH17" s="8">
        <v>4</v>
      </c>
      <c r="LI17" s="8">
        <v>3</v>
      </c>
      <c r="LJ17" s="8">
        <v>0</v>
      </c>
      <c r="LK17" s="8">
        <v>0</v>
      </c>
      <c r="LL17" s="8">
        <v>0</v>
      </c>
      <c r="LM17" s="8">
        <v>0</v>
      </c>
      <c r="LN17" s="8">
        <v>16</v>
      </c>
      <c r="LO17" s="8">
        <v>0</v>
      </c>
      <c r="LP17" s="8">
        <v>0</v>
      </c>
      <c r="LQ17" s="8">
        <v>0</v>
      </c>
      <c r="LR17" s="8">
        <v>0</v>
      </c>
      <c r="LS17" s="8">
        <v>0</v>
      </c>
      <c r="LT17" s="8">
        <v>0</v>
      </c>
      <c r="LU17" s="8">
        <v>46</v>
      </c>
      <c r="LV17" s="8">
        <v>0</v>
      </c>
      <c r="LW17" s="8">
        <v>0</v>
      </c>
      <c r="LY17" s="1">
        <f t="shared" si="15"/>
        <v>3.8888888888888888</v>
      </c>
      <c r="LZ17" s="1">
        <f t="shared" si="16"/>
        <v>1.7736062168208813</v>
      </c>
      <c r="MA17" s="3">
        <f t="shared" si="17"/>
        <v>1</v>
      </c>
    </row>
    <row r="18" spans="1:339" x14ac:dyDescent="0.55000000000000004">
      <c r="A18" s="12">
        <v>0.1875</v>
      </c>
      <c r="B18" s="8">
        <v>31</v>
      </c>
      <c r="C18" s="8">
        <v>55</v>
      </c>
      <c r="D18" s="8">
        <v>0</v>
      </c>
      <c r="E18" s="8">
        <v>0</v>
      </c>
      <c r="F18" s="8">
        <v>0</v>
      </c>
      <c r="G18" s="8">
        <v>0</v>
      </c>
      <c r="H18" s="8">
        <v>19</v>
      </c>
      <c r="I18" s="8">
        <v>2</v>
      </c>
      <c r="J18" s="8">
        <v>0</v>
      </c>
      <c r="K18" s="8">
        <v>0</v>
      </c>
      <c r="L18" s="8">
        <v>44</v>
      </c>
      <c r="M18" s="8">
        <v>0</v>
      </c>
      <c r="N18" s="8">
        <v>4</v>
      </c>
      <c r="O18" s="8">
        <v>22</v>
      </c>
      <c r="P18" s="8">
        <v>57</v>
      </c>
      <c r="Q18" s="8">
        <v>0</v>
      </c>
      <c r="R18" s="8">
        <v>0</v>
      </c>
      <c r="S18" s="8">
        <v>0</v>
      </c>
      <c r="T18" s="8">
        <v>8</v>
      </c>
      <c r="U18" s="8">
        <v>46</v>
      </c>
      <c r="V18" s="8">
        <v>0</v>
      </c>
      <c r="W18" s="8">
        <v>0</v>
      </c>
      <c r="X18" s="8">
        <v>0</v>
      </c>
      <c r="Y18" s="8">
        <v>0</v>
      </c>
      <c r="Z18" s="8">
        <v>36</v>
      </c>
      <c r="AA18" s="8">
        <v>69</v>
      </c>
      <c r="AB18" s="8">
        <v>0</v>
      </c>
      <c r="AC18" s="8">
        <v>0</v>
      </c>
      <c r="AD18" s="8">
        <v>28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19</v>
      </c>
      <c r="AQ18" s="8">
        <v>0</v>
      </c>
      <c r="AR18" s="8">
        <v>27</v>
      </c>
      <c r="AS18" s="8">
        <v>0</v>
      </c>
      <c r="AT18" s="8">
        <v>65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54</v>
      </c>
      <c r="BD18" s="8">
        <v>0</v>
      </c>
      <c r="BE18" s="8">
        <v>0</v>
      </c>
      <c r="BF18" s="8">
        <v>24</v>
      </c>
      <c r="BG18" s="8">
        <v>0</v>
      </c>
      <c r="BH18" s="8">
        <v>0</v>
      </c>
      <c r="BI18" s="8">
        <v>11</v>
      </c>
      <c r="BK18" s="1">
        <f t="shared" si="0"/>
        <v>10.35</v>
      </c>
      <c r="BL18" s="1">
        <f t="shared" si="1"/>
        <v>2.4677381624512109</v>
      </c>
      <c r="BM18" s="3">
        <f t="shared" si="2"/>
        <v>1</v>
      </c>
      <c r="BN18" s="2"/>
      <c r="BO18" s="12">
        <v>0.1875</v>
      </c>
      <c r="BP18" s="8">
        <v>8</v>
      </c>
      <c r="BQ18" s="8">
        <v>31</v>
      </c>
      <c r="BR18" s="8">
        <v>8</v>
      </c>
      <c r="BS18" s="8">
        <v>7</v>
      </c>
      <c r="BT18" s="8">
        <v>0</v>
      </c>
      <c r="BU18" s="8">
        <v>0</v>
      </c>
      <c r="BV18" s="8">
        <v>33</v>
      </c>
      <c r="BW18" s="8">
        <v>57</v>
      </c>
      <c r="BX18" s="8">
        <v>0</v>
      </c>
      <c r="BY18" s="8">
        <v>0</v>
      </c>
      <c r="BZ18" s="8">
        <v>0</v>
      </c>
      <c r="CA18" s="8">
        <v>0</v>
      </c>
      <c r="CB18" s="8">
        <v>3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10</v>
      </c>
      <c r="CP18" s="8">
        <v>0</v>
      </c>
      <c r="CQ18" s="8">
        <v>0</v>
      </c>
      <c r="CR18" s="8">
        <v>13</v>
      </c>
      <c r="CS18" s="8">
        <v>0</v>
      </c>
      <c r="CT18" s="8">
        <v>0</v>
      </c>
      <c r="CU18" s="8">
        <v>2</v>
      </c>
      <c r="CV18" s="8">
        <v>0</v>
      </c>
      <c r="CW18" s="8">
        <v>0</v>
      </c>
      <c r="CX18" s="8">
        <v>0</v>
      </c>
      <c r="CY18" s="8">
        <v>26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33</v>
      </c>
      <c r="DG18" s="8">
        <v>0</v>
      </c>
      <c r="DH18" s="8">
        <v>0</v>
      </c>
      <c r="DI18" s="8">
        <v>15</v>
      </c>
      <c r="DJ18" s="8">
        <v>0</v>
      </c>
      <c r="DK18" s="8">
        <v>0</v>
      </c>
      <c r="DL18" s="8">
        <v>4</v>
      </c>
      <c r="DM18" s="8">
        <v>0</v>
      </c>
      <c r="DN18" s="8">
        <v>0</v>
      </c>
      <c r="DO18" s="8">
        <v>0</v>
      </c>
      <c r="DP18" s="8">
        <v>0</v>
      </c>
      <c r="DQ18" s="8"/>
      <c r="DR18" s="8">
        <v>0</v>
      </c>
      <c r="DS18" s="8">
        <v>0</v>
      </c>
      <c r="DT18" s="8">
        <v>18</v>
      </c>
      <c r="DU18" s="8">
        <v>0</v>
      </c>
      <c r="DV18" s="8">
        <v>0</v>
      </c>
      <c r="DW18" s="8">
        <v>0</v>
      </c>
      <c r="DX18" s="8">
        <v>0</v>
      </c>
      <c r="DY18" s="8">
        <v>0</v>
      </c>
      <c r="EA18" s="1">
        <f t="shared" si="3"/>
        <v>4.3934426229508201</v>
      </c>
      <c r="EB18" s="1">
        <f t="shared" si="4"/>
        <v>1.3740925845399772</v>
      </c>
      <c r="EC18" s="3">
        <f t="shared" si="5"/>
        <v>0.9838709677419355</v>
      </c>
      <c r="EE18" s="12">
        <v>0.1875</v>
      </c>
      <c r="EF18" s="8">
        <v>0</v>
      </c>
      <c r="EG18" s="8">
        <v>0</v>
      </c>
      <c r="EH18" s="8">
        <v>0</v>
      </c>
      <c r="EI18" s="8">
        <v>0</v>
      </c>
      <c r="EJ18" s="8">
        <v>0</v>
      </c>
      <c r="EK18" s="8">
        <v>0</v>
      </c>
      <c r="EL18" s="8">
        <v>0</v>
      </c>
      <c r="EM18" s="8">
        <v>0</v>
      </c>
      <c r="EN18" s="8">
        <v>0</v>
      </c>
      <c r="EO18" s="8">
        <v>0</v>
      </c>
      <c r="EP18" s="8">
        <v>0</v>
      </c>
      <c r="EQ18" s="8">
        <v>0</v>
      </c>
      <c r="ER18" s="8">
        <v>0</v>
      </c>
      <c r="ES18" s="8">
        <v>0</v>
      </c>
      <c r="ET18" s="8">
        <v>0</v>
      </c>
      <c r="EU18" s="8">
        <v>0</v>
      </c>
      <c r="EV18" s="8">
        <v>0</v>
      </c>
      <c r="EW18" s="8">
        <v>0</v>
      </c>
      <c r="EX18" s="8">
        <v>0</v>
      </c>
      <c r="EY18" s="8">
        <v>0</v>
      </c>
      <c r="EZ18" s="8">
        <v>0</v>
      </c>
      <c r="FA18" s="8">
        <v>0</v>
      </c>
      <c r="FB18" s="8">
        <v>0</v>
      </c>
      <c r="FC18" s="8">
        <v>0</v>
      </c>
      <c r="FD18" s="8">
        <v>0</v>
      </c>
      <c r="FE18" s="8">
        <v>5</v>
      </c>
      <c r="FF18" s="8">
        <v>0</v>
      </c>
      <c r="FG18" s="8">
        <v>0</v>
      </c>
      <c r="FH18" s="8">
        <v>0</v>
      </c>
      <c r="FI18" s="8">
        <v>0</v>
      </c>
      <c r="FJ18" s="8">
        <v>0</v>
      </c>
      <c r="FK18" s="8">
        <v>12</v>
      </c>
      <c r="FL18" s="8">
        <v>0</v>
      </c>
      <c r="FM18" s="8">
        <v>0</v>
      </c>
      <c r="FN18" s="8">
        <v>0</v>
      </c>
      <c r="FO18" s="8">
        <v>0</v>
      </c>
      <c r="FP18" s="8">
        <v>0</v>
      </c>
      <c r="FQ18" s="8">
        <v>39</v>
      </c>
      <c r="FR18" s="8">
        <v>0</v>
      </c>
      <c r="FS18" s="8">
        <v>0</v>
      </c>
      <c r="FT18" s="8">
        <v>0</v>
      </c>
      <c r="FU18" s="8">
        <v>0</v>
      </c>
      <c r="FV18" s="8">
        <v>0</v>
      </c>
      <c r="FW18" s="8">
        <v>3</v>
      </c>
      <c r="FX18" s="8">
        <v>0</v>
      </c>
      <c r="FY18" s="8">
        <v>0</v>
      </c>
      <c r="FZ18" s="8"/>
      <c r="GA18" s="1">
        <f t="shared" si="6"/>
        <v>1.2826086956521738</v>
      </c>
      <c r="GB18" s="1">
        <f t="shared" si="7"/>
        <v>0.88555942824023937</v>
      </c>
      <c r="GC18" s="3">
        <f t="shared" si="8"/>
        <v>1</v>
      </c>
      <c r="GE18" s="12">
        <v>0.1875</v>
      </c>
      <c r="GF18" s="8">
        <v>0</v>
      </c>
      <c r="GG18" s="8">
        <v>16</v>
      </c>
      <c r="GH18" s="8">
        <v>25</v>
      </c>
      <c r="GI18" s="8">
        <v>0</v>
      </c>
      <c r="GJ18" s="8">
        <v>0</v>
      </c>
      <c r="GK18" s="8">
        <v>0</v>
      </c>
      <c r="GL18" s="8">
        <v>0</v>
      </c>
      <c r="GM18" s="8">
        <v>0</v>
      </c>
      <c r="GN18" s="8">
        <v>0</v>
      </c>
      <c r="GO18" s="8">
        <v>4</v>
      </c>
      <c r="GP18" s="8">
        <v>0</v>
      </c>
      <c r="GQ18" s="8">
        <v>0</v>
      </c>
      <c r="GR18" s="8">
        <v>0</v>
      </c>
      <c r="GS18" s="8">
        <v>0</v>
      </c>
      <c r="GT18" s="8">
        <v>53</v>
      </c>
      <c r="GU18" s="8">
        <v>0</v>
      </c>
      <c r="GV18" s="8">
        <v>0</v>
      </c>
      <c r="GW18" s="8">
        <v>0</v>
      </c>
      <c r="GX18" s="8">
        <v>0</v>
      </c>
      <c r="GY18" s="8">
        <v>0</v>
      </c>
      <c r="GZ18" s="8">
        <v>0</v>
      </c>
      <c r="HA18" s="8">
        <v>0</v>
      </c>
      <c r="HB18" s="8">
        <v>25</v>
      </c>
      <c r="HC18" s="8">
        <v>0</v>
      </c>
      <c r="HD18" s="8">
        <v>0</v>
      </c>
      <c r="HE18" s="8">
        <v>0</v>
      </c>
      <c r="HF18" s="8">
        <v>0</v>
      </c>
      <c r="HG18" s="8">
        <v>0</v>
      </c>
      <c r="HH18" s="8">
        <v>0</v>
      </c>
      <c r="HI18" s="8">
        <v>0</v>
      </c>
      <c r="HJ18" s="8">
        <v>0</v>
      </c>
      <c r="HK18" s="8">
        <v>0</v>
      </c>
      <c r="HL18" s="8">
        <v>0</v>
      </c>
      <c r="HM18" s="8">
        <v>8</v>
      </c>
      <c r="HN18" s="8">
        <v>0</v>
      </c>
      <c r="HO18" s="8">
        <v>0</v>
      </c>
      <c r="HP18" s="8">
        <v>0</v>
      </c>
      <c r="HQ18" s="8">
        <v>0</v>
      </c>
      <c r="HR18" s="8">
        <v>0</v>
      </c>
      <c r="HS18" s="8">
        <v>7</v>
      </c>
      <c r="HT18" s="8">
        <v>0</v>
      </c>
      <c r="HU18" s="8">
        <v>1</v>
      </c>
      <c r="HV18" s="8">
        <v>0</v>
      </c>
      <c r="HW18" s="8">
        <v>0</v>
      </c>
      <c r="HX18" s="8">
        <v>0</v>
      </c>
      <c r="HY18" s="8">
        <v>0</v>
      </c>
      <c r="HZ18" s="8">
        <v>0</v>
      </c>
      <c r="IA18" s="8">
        <v>3</v>
      </c>
      <c r="IC18" s="1">
        <f t="shared" si="9"/>
        <v>2.9583333333333335</v>
      </c>
      <c r="ID18" s="1">
        <f t="shared" si="10"/>
        <v>1.3371924427103257</v>
      </c>
      <c r="IE18" s="3">
        <f t="shared" si="11"/>
        <v>1</v>
      </c>
      <c r="IG18" s="12">
        <v>0.1875</v>
      </c>
      <c r="IH18" s="1">
        <v>0</v>
      </c>
      <c r="II18" s="1">
        <v>0</v>
      </c>
      <c r="IJ18" s="1">
        <v>0</v>
      </c>
      <c r="IK18" s="1">
        <v>0</v>
      </c>
      <c r="IL18" s="1">
        <v>11</v>
      </c>
      <c r="IM18" s="1">
        <v>0</v>
      </c>
      <c r="IN18" s="1">
        <v>39</v>
      </c>
      <c r="IO18" s="1">
        <v>42</v>
      </c>
      <c r="IP18" s="1">
        <v>0</v>
      </c>
      <c r="IQ18" s="1">
        <v>0</v>
      </c>
      <c r="IR18" s="1">
        <v>0</v>
      </c>
      <c r="IS18" s="1">
        <v>0</v>
      </c>
      <c r="IT18" s="1">
        <v>37</v>
      </c>
      <c r="IU18" s="1">
        <v>0</v>
      </c>
      <c r="IV18" s="1">
        <v>31</v>
      </c>
      <c r="IW18" s="1">
        <v>0</v>
      </c>
      <c r="IX18" s="1">
        <v>0</v>
      </c>
      <c r="IY18" s="1">
        <v>0</v>
      </c>
      <c r="IZ18" s="1">
        <v>0</v>
      </c>
      <c r="JA18" s="1">
        <v>0</v>
      </c>
      <c r="JB18" s="1">
        <v>0</v>
      </c>
      <c r="JC18" s="1">
        <v>35</v>
      </c>
      <c r="JD18" s="1">
        <v>0</v>
      </c>
      <c r="JE18" s="1">
        <v>0</v>
      </c>
      <c r="JF18" s="1">
        <v>0</v>
      </c>
      <c r="JG18" s="1">
        <v>0</v>
      </c>
      <c r="JH18" s="1">
        <v>0</v>
      </c>
      <c r="JI18" s="1">
        <v>0</v>
      </c>
      <c r="JJ18" s="1">
        <v>0</v>
      </c>
      <c r="JK18" s="1">
        <v>0</v>
      </c>
      <c r="JL18" s="1">
        <v>0</v>
      </c>
      <c r="JM18" s="1">
        <v>21</v>
      </c>
      <c r="JN18" s="1">
        <v>0</v>
      </c>
      <c r="JO18" s="1">
        <v>0</v>
      </c>
      <c r="JP18" s="1">
        <v>6</v>
      </c>
      <c r="JQ18" s="1">
        <v>0</v>
      </c>
      <c r="JR18" s="1">
        <v>0</v>
      </c>
      <c r="JS18" s="1">
        <v>0</v>
      </c>
      <c r="JT18" s="1">
        <v>0</v>
      </c>
      <c r="JU18" s="1">
        <v>5</v>
      </c>
      <c r="JV18" s="1">
        <v>0</v>
      </c>
      <c r="JW18" s="1">
        <v>0</v>
      </c>
      <c r="JX18" s="1">
        <v>0</v>
      </c>
      <c r="JZ18" s="1">
        <f t="shared" si="12"/>
        <v>5.2790697674418601</v>
      </c>
      <c r="KA18" s="1">
        <f t="shared" si="13"/>
        <v>1.8624712329217525</v>
      </c>
      <c r="KB18" s="3">
        <f t="shared" si="14"/>
        <v>1</v>
      </c>
      <c r="KD18" s="12">
        <v>0.1875</v>
      </c>
      <c r="KE18" s="8">
        <v>0</v>
      </c>
      <c r="KF18" s="8">
        <v>0</v>
      </c>
      <c r="KG18" s="8">
        <v>28</v>
      </c>
      <c r="KH18" s="8">
        <v>0</v>
      </c>
      <c r="KI18" s="8">
        <v>0</v>
      </c>
      <c r="KJ18" s="8">
        <v>0</v>
      </c>
      <c r="KK18" s="8">
        <v>0</v>
      </c>
      <c r="KL18" s="8">
        <v>0</v>
      </c>
      <c r="KM18" s="8">
        <v>11</v>
      </c>
      <c r="KN18" s="8">
        <v>0</v>
      </c>
      <c r="KO18" s="8">
        <v>54</v>
      </c>
      <c r="KP18" s="8">
        <v>7</v>
      </c>
      <c r="KQ18" s="8">
        <v>0</v>
      </c>
      <c r="KR18" s="8">
        <v>6</v>
      </c>
      <c r="KS18" s="8">
        <v>0</v>
      </c>
      <c r="KT18" s="8">
        <v>0</v>
      </c>
      <c r="KU18" s="8">
        <v>0</v>
      </c>
      <c r="KV18" s="8">
        <v>2</v>
      </c>
      <c r="KW18" s="8">
        <v>0</v>
      </c>
      <c r="KX18" s="8">
        <v>0</v>
      </c>
      <c r="KY18" s="8">
        <v>0</v>
      </c>
      <c r="KZ18" s="8">
        <v>0</v>
      </c>
      <c r="LA18" s="8">
        <v>0</v>
      </c>
      <c r="LB18" s="8">
        <v>0</v>
      </c>
      <c r="LC18" s="8">
        <v>0</v>
      </c>
      <c r="LD18" s="8">
        <v>0</v>
      </c>
      <c r="LE18" s="8">
        <v>0</v>
      </c>
      <c r="LF18" s="8">
        <v>0</v>
      </c>
      <c r="LG18" s="8">
        <v>0</v>
      </c>
      <c r="LH18" s="8">
        <v>1</v>
      </c>
      <c r="LI18" s="8">
        <v>2</v>
      </c>
      <c r="LJ18" s="8">
        <v>0</v>
      </c>
      <c r="LK18" s="8">
        <v>0</v>
      </c>
      <c r="LL18" s="8">
        <v>33</v>
      </c>
      <c r="LM18" s="8">
        <v>0</v>
      </c>
      <c r="LN18" s="8">
        <v>0</v>
      </c>
      <c r="LO18" s="8">
        <v>0</v>
      </c>
      <c r="LP18" s="8">
        <v>0</v>
      </c>
      <c r="LQ18" s="8">
        <v>0</v>
      </c>
      <c r="LR18" s="8">
        <v>0</v>
      </c>
      <c r="LS18" s="8">
        <v>0</v>
      </c>
      <c r="LT18" s="8">
        <v>0</v>
      </c>
      <c r="LU18" s="8">
        <v>22</v>
      </c>
      <c r="LV18" s="8">
        <v>0</v>
      </c>
      <c r="LW18" s="8">
        <v>0</v>
      </c>
      <c r="LY18" s="1">
        <f t="shared" si="15"/>
        <v>3.6888888888888891</v>
      </c>
      <c r="LZ18" s="1">
        <f t="shared" si="16"/>
        <v>1.5692184962946858</v>
      </c>
      <c r="MA18" s="3">
        <f t="shared" si="17"/>
        <v>1</v>
      </c>
    </row>
    <row r="19" spans="1:339" x14ac:dyDescent="0.55000000000000004">
      <c r="A19" s="12">
        <v>0.20833333333333334</v>
      </c>
      <c r="B19" s="8">
        <v>0</v>
      </c>
      <c r="C19" s="8">
        <v>0</v>
      </c>
      <c r="D19" s="8">
        <v>0</v>
      </c>
      <c r="E19" s="8">
        <v>0</v>
      </c>
      <c r="F19" s="8">
        <v>32</v>
      </c>
      <c r="G19" s="8">
        <v>0</v>
      </c>
      <c r="H19" s="8">
        <v>3</v>
      </c>
      <c r="I19" s="8">
        <v>0</v>
      </c>
      <c r="J19" s="8">
        <v>0</v>
      </c>
      <c r="K19" s="8">
        <v>0</v>
      </c>
      <c r="L19" s="8">
        <v>34</v>
      </c>
      <c r="M19" s="8">
        <v>0</v>
      </c>
      <c r="N19" s="8">
        <v>0</v>
      </c>
      <c r="O19" s="8">
        <v>65</v>
      </c>
      <c r="P19" s="8">
        <v>0</v>
      </c>
      <c r="Q19" s="8">
        <v>0</v>
      </c>
      <c r="R19" s="8">
        <v>3</v>
      </c>
      <c r="S19" s="8">
        <v>0</v>
      </c>
      <c r="T19" s="8">
        <v>0</v>
      </c>
      <c r="U19" s="8">
        <v>10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1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4</v>
      </c>
      <c r="AL19" s="8">
        <v>0</v>
      </c>
      <c r="AM19" s="8">
        <v>0</v>
      </c>
      <c r="AN19" s="8">
        <v>0</v>
      </c>
      <c r="AO19" s="8">
        <v>0</v>
      </c>
      <c r="AP19" s="8">
        <v>58</v>
      </c>
      <c r="AQ19" s="8">
        <v>0</v>
      </c>
      <c r="AR19" s="8">
        <v>2</v>
      </c>
      <c r="AS19" s="8">
        <v>0</v>
      </c>
      <c r="AT19" s="8">
        <v>15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4</v>
      </c>
      <c r="BD19" s="8">
        <v>0</v>
      </c>
      <c r="BE19" s="8">
        <v>37</v>
      </c>
      <c r="BF19" s="8">
        <v>5</v>
      </c>
      <c r="BG19" s="8">
        <v>0</v>
      </c>
      <c r="BH19" s="8">
        <v>0</v>
      </c>
      <c r="BI19" s="8">
        <v>3</v>
      </c>
      <c r="BK19" s="1">
        <f t="shared" si="0"/>
        <v>4.5999999999999996</v>
      </c>
      <c r="BL19" s="1">
        <f t="shared" si="1"/>
        <v>1.7042983214101872</v>
      </c>
      <c r="BM19" s="3">
        <f t="shared" si="2"/>
        <v>1</v>
      </c>
      <c r="BN19" s="2"/>
      <c r="BO19" s="12">
        <v>0.20833333333333334</v>
      </c>
      <c r="BP19" s="8">
        <v>0</v>
      </c>
      <c r="BQ19" s="8">
        <v>45</v>
      </c>
      <c r="BR19" s="8">
        <v>2</v>
      </c>
      <c r="BS19" s="8">
        <v>8</v>
      </c>
      <c r="BT19" s="8">
        <v>51</v>
      </c>
      <c r="BU19" s="8">
        <v>0</v>
      </c>
      <c r="BV19" s="8">
        <v>14</v>
      </c>
      <c r="BW19" s="8">
        <v>5</v>
      </c>
      <c r="BX19" s="8">
        <v>0</v>
      </c>
      <c r="BY19" s="8">
        <v>20</v>
      </c>
      <c r="BZ19" s="8">
        <v>0</v>
      </c>
      <c r="CA19" s="8">
        <v>0</v>
      </c>
      <c r="CB19" s="8">
        <v>4</v>
      </c>
      <c r="CC19" s="8">
        <v>0</v>
      </c>
      <c r="CD19" s="8">
        <v>0</v>
      </c>
      <c r="CE19" s="8">
        <v>0</v>
      </c>
      <c r="CF19" s="8">
        <v>0</v>
      </c>
      <c r="CG19" s="8">
        <v>0</v>
      </c>
      <c r="CH19" s="8">
        <v>0</v>
      </c>
      <c r="CI19" s="8">
        <v>0</v>
      </c>
      <c r="CJ19" s="8">
        <v>0</v>
      </c>
      <c r="CK19" s="8">
        <v>0</v>
      </c>
      <c r="CL19" s="8">
        <v>0</v>
      </c>
      <c r="CM19" s="8">
        <v>0</v>
      </c>
      <c r="CN19" s="8">
        <v>0</v>
      </c>
      <c r="CO19" s="8">
        <v>0</v>
      </c>
      <c r="CP19" s="8">
        <v>25</v>
      </c>
      <c r="CQ19" s="8">
        <v>0</v>
      </c>
      <c r="CR19" s="8">
        <v>0</v>
      </c>
      <c r="CS19" s="8">
        <v>44</v>
      </c>
      <c r="CT19" s="8">
        <v>0</v>
      </c>
      <c r="CU19" s="8">
        <v>31</v>
      </c>
      <c r="CV19" s="8">
        <v>0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0</v>
      </c>
      <c r="DG19" s="8">
        <v>0</v>
      </c>
      <c r="DH19" s="8">
        <v>10</v>
      </c>
      <c r="DI19" s="8">
        <v>0</v>
      </c>
      <c r="DJ19" s="8">
        <v>0</v>
      </c>
      <c r="DK19" s="8">
        <v>0</v>
      </c>
      <c r="DL19" s="8">
        <v>16</v>
      </c>
      <c r="DM19" s="8">
        <v>0</v>
      </c>
      <c r="DN19" s="8">
        <v>0</v>
      </c>
      <c r="DO19" s="8">
        <v>0</v>
      </c>
      <c r="DP19" s="8">
        <v>0</v>
      </c>
      <c r="DQ19" s="8"/>
      <c r="DR19" s="8">
        <v>0</v>
      </c>
      <c r="DS19" s="8">
        <v>0</v>
      </c>
      <c r="DT19" s="8">
        <v>1</v>
      </c>
      <c r="DU19" s="8">
        <v>3</v>
      </c>
      <c r="DV19" s="8">
        <v>0</v>
      </c>
      <c r="DW19" s="8">
        <v>0</v>
      </c>
      <c r="DX19" s="8">
        <v>0</v>
      </c>
      <c r="DY19" s="8">
        <v>0</v>
      </c>
      <c r="EA19" s="1">
        <f t="shared" si="3"/>
        <v>4.5737704918032787</v>
      </c>
      <c r="EB19" s="1">
        <f t="shared" si="4"/>
        <v>1.4731585738886204</v>
      </c>
      <c r="EC19" s="3">
        <f t="shared" si="5"/>
        <v>0.9838709677419355</v>
      </c>
      <c r="EE19" s="12">
        <v>0.20833333333333334</v>
      </c>
      <c r="EF19" s="8">
        <v>0</v>
      </c>
      <c r="EG19" s="8">
        <v>0</v>
      </c>
      <c r="EH19" s="8">
        <v>8</v>
      </c>
      <c r="EI19" s="8">
        <v>30</v>
      </c>
      <c r="EJ19" s="8">
        <v>0</v>
      </c>
      <c r="EK19" s="8">
        <v>0</v>
      </c>
      <c r="EL19" s="8">
        <v>0</v>
      </c>
      <c r="EM19" s="8">
        <v>0</v>
      </c>
      <c r="EN19" s="8">
        <v>0</v>
      </c>
      <c r="EO19" s="8">
        <v>0</v>
      </c>
      <c r="EP19" s="8">
        <v>0</v>
      </c>
      <c r="EQ19" s="8">
        <v>0</v>
      </c>
      <c r="ER19" s="8">
        <v>0</v>
      </c>
      <c r="ES19" s="8">
        <v>0</v>
      </c>
      <c r="ET19" s="8">
        <v>0</v>
      </c>
      <c r="EU19" s="8">
        <v>0</v>
      </c>
      <c r="EV19" s="8">
        <v>0</v>
      </c>
      <c r="EW19" s="8">
        <v>0</v>
      </c>
      <c r="EX19" s="8">
        <v>5</v>
      </c>
      <c r="EY19" s="8">
        <v>0</v>
      </c>
      <c r="EZ19" s="8">
        <v>0</v>
      </c>
      <c r="FA19" s="8">
        <v>0</v>
      </c>
      <c r="FB19" s="8">
        <v>4</v>
      </c>
      <c r="FC19" s="8">
        <v>6</v>
      </c>
      <c r="FD19" s="8">
        <v>0</v>
      </c>
      <c r="FE19" s="8">
        <v>0</v>
      </c>
      <c r="FF19" s="8">
        <v>0</v>
      </c>
      <c r="FG19" s="8">
        <v>0</v>
      </c>
      <c r="FH19" s="8">
        <v>0</v>
      </c>
      <c r="FI19" s="8">
        <v>0</v>
      </c>
      <c r="FJ19" s="8">
        <v>0</v>
      </c>
      <c r="FK19" s="8">
        <v>0</v>
      </c>
      <c r="FL19" s="8">
        <v>0</v>
      </c>
      <c r="FM19" s="8">
        <v>27</v>
      </c>
      <c r="FN19" s="8">
        <v>0</v>
      </c>
      <c r="FO19" s="8">
        <v>1</v>
      </c>
      <c r="FP19" s="8">
        <v>2</v>
      </c>
      <c r="FQ19" s="8">
        <v>30</v>
      </c>
      <c r="FR19" s="8">
        <v>0</v>
      </c>
      <c r="FS19" s="8">
        <v>0</v>
      </c>
      <c r="FT19" s="8">
        <v>1</v>
      </c>
      <c r="FU19" s="8">
        <v>1</v>
      </c>
      <c r="FV19" s="8">
        <v>0</v>
      </c>
      <c r="FW19" s="8">
        <v>0</v>
      </c>
      <c r="FX19" s="8">
        <v>0</v>
      </c>
      <c r="FY19" s="8">
        <v>0</v>
      </c>
      <c r="FZ19" s="8"/>
      <c r="GA19" s="1">
        <f t="shared" si="6"/>
        <v>2.5</v>
      </c>
      <c r="GB19" s="1">
        <f t="shared" si="7"/>
        <v>1.0744058014023177</v>
      </c>
      <c r="GC19" s="3">
        <f t="shared" si="8"/>
        <v>1</v>
      </c>
      <c r="GE19" s="12">
        <v>0.20833333333333334</v>
      </c>
      <c r="GF19" s="8">
        <v>0</v>
      </c>
      <c r="GG19" s="8">
        <v>0</v>
      </c>
      <c r="GH19" s="8">
        <v>0</v>
      </c>
      <c r="GI19" s="8">
        <v>0</v>
      </c>
      <c r="GJ19" s="8">
        <v>0</v>
      </c>
      <c r="GK19" s="8">
        <v>0</v>
      </c>
      <c r="GL19" s="8">
        <v>0</v>
      </c>
      <c r="GM19" s="8">
        <v>0</v>
      </c>
      <c r="GN19" s="8">
        <v>0</v>
      </c>
      <c r="GO19" s="8">
        <v>0</v>
      </c>
      <c r="GP19" s="8">
        <v>0</v>
      </c>
      <c r="GQ19" s="8">
        <v>0</v>
      </c>
      <c r="GR19" s="8">
        <v>0</v>
      </c>
      <c r="GS19" s="8">
        <v>0</v>
      </c>
      <c r="GT19" s="8">
        <v>1</v>
      </c>
      <c r="GU19" s="8">
        <v>25</v>
      </c>
      <c r="GV19" s="8">
        <v>0</v>
      </c>
      <c r="GW19" s="8">
        <v>0</v>
      </c>
      <c r="GX19" s="8">
        <v>0</v>
      </c>
      <c r="GY19" s="8">
        <v>0</v>
      </c>
      <c r="GZ19" s="8">
        <v>0</v>
      </c>
      <c r="HA19" s="8">
        <v>0</v>
      </c>
      <c r="HB19" s="8">
        <v>0</v>
      </c>
      <c r="HC19" s="8">
        <v>0</v>
      </c>
      <c r="HD19" s="8">
        <v>0</v>
      </c>
      <c r="HE19" s="8">
        <v>0</v>
      </c>
      <c r="HF19" s="8">
        <v>0</v>
      </c>
      <c r="HG19" s="8">
        <v>0</v>
      </c>
      <c r="HH19" s="8">
        <v>0</v>
      </c>
      <c r="HI19" s="8">
        <v>0</v>
      </c>
      <c r="HJ19" s="8">
        <v>0</v>
      </c>
      <c r="HK19" s="8">
        <v>0</v>
      </c>
      <c r="HL19" s="8">
        <v>0</v>
      </c>
      <c r="HM19" s="8">
        <v>2</v>
      </c>
      <c r="HN19" s="8">
        <v>0</v>
      </c>
      <c r="HO19" s="8">
        <v>8</v>
      </c>
      <c r="HP19" s="8">
        <v>0</v>
      </c>
      <c r="HQ19" s="8">
        <v>0</v>
      </c>
      <c r="HR19" s="8">
        <v>0</v>
      </c>
      <c r="HS19" s="8">
        <v>16</v>
      </c>
      <c r="HT19" s="8">
        <v>0</v>
      </c>
      <c r="HU19" s="8">
        <v>15</v>
      </c>
      <c r="HV19" s="8">
        <v>0</v>
      </c>
      <c r="HW19" s="8">
        <v>0</v>
      </c>
      <c r="HX19" s="8">
        <v>59</v>
      </c>
      <c r="HY19" s="8">
        <v>0</v>
      </c>
      <c r="HZ19" s="8">
        <v>50</v>
      </c>
      <c r="IA19" s="8">
        <v>0</v>
      </c>
      <c r="IC19" s="1">
        <f t="shared" si="9"/>
        <v>3.6666666666666665</v>
      </c>
      <c r="ID19" s="1">
        <f t="shared" si="10"/>
        <v>1.6988036396672137</v>
      </c>
      <c r="IE19" s="3">
        <f t="shared" si="11"/>
        <v>1</v>
      </c>
      <c r="IG19" s="12">
        <v>0.20833333333333334</v>
      </c>
      <c r="IH19" s="1">
        <v>0</v>
      </c>
      <c r="II19" s="1">
        <v>0</v>
      </c>
      <c r="IJ19" s="1">
        <v>0</v>
      </c>
      <c r="IK19" s="1">
        <v>0</v>
      </c>
      <c r="IL19" s="1">
        <v>4</v>
      </c>
      <c r="IM19" s="1">
        <v>75</v>
      </c>
      <c r="IN19" s="1">
        <v>0</v>
      </c>
      <c r="IO19" s="1">
        <v>0</v>
      </c>
      <c r="IP19" s="1">
        <v>0</v>
      </c>
      <c r="IQ19" s="1">
        <v>0</v>
      </c>
      <c r="IR19" s="1">
        <v>0</v>
      </c>
      <c r="IS19" s="1">
        <v>1</v>
      </c>
      <c r="IT19" s="1">
        <v>46</v>
      </c>
      <c r="IU19" s="1">
        <v>0</v>
      </c>
      <c r="IV19" s="1">
        <v>0</v>
      </c>
      <c r="IW19" s="1">
        <v>0</v>
      </c>
      <c r="IX19" s="1">
        <v>0</v>
      </c>
      <c r="IY19" s="1">
        <v>5</v>
      </c>
      <c r="IZ19" s="1">
        <v>0</v>
      </c>
      <c r="JA19" s="1">
        <v>0</v>
      </c>
      <c r="JB19" s="1">
        <v>0</v>
      </c>
      <c r="JC19" s="1">
        <v>5</v>
      </c>
      <c r="JD19" s="1">
        <v>0</v>
      </c>
      <c r="JE19" s="1">
        <v>0</v>
      </c>
      <c r="JF19" s="1">
        <v>0</v>
      </c>
      <c r="JG19" s="1">
        <v>0</v>
      </c>
      <c r="JH19" s="1">
        <v>4</v>
      </c>
      <c r="JI19" s="1">
        <v>0</v>
      </c>
      <c r="JJ19" s="1">
        <v>0</v>
      </c>
      <c r="JK19" s="1">
        <v>0</v>
      </c>
      <c r="JL19" s="1">
        <v>0</v>
      </c>
      <c r="JM19" s="1">
        <v>31</v>
      </c>
      <c r="JN19" s="1">
        <v>11</v>
      </c>
      <c r="JO19" s="1">
        <v>0</v>
      </c>
      <c r="JP19" s="1">
        <v>5</v>
      </c>
      <c r="JQ19" s="1">
        <v>0</v>
      </c>
      <c r="JR19" s="1">
        <v>0</v>
      </c>
      <c r="JS19" s="1">
        <v>63</v>
      </c>
      <c r="JT19" s="1">
        <v>0</v>
      </c>
      <c r="JU19" s="1">
        <v>0</v>
      </c>
      <c r="JV19" s="1">
        <v>0</v>
      </c>
      <c r="JW19" s="1">
        <v>19</v>
      </c>
      <c r="JX19" s="1">
        <v>0</v>
      </c>
      <c r="JZ19" s="1">
        <f t="shared" si="12"/>
        <v>6.2558139534883717</v>
      </c>
      <c r="KA19" s="1">
        <f t="shared" si="13"/>
        <v>2.5319865183222174</v>
      </c>
      <c r="KB19" s="3">
        <f t="shared" si="14"/>
        <v>1</v>
      </c>
      <c r="KD19" s="12">
        <v>0.20833333333333334</v>
      </c>
      <c r="KE19" s="8">
        <v>0</v>
      </c>
      <c r="KF19" s="8">
        <v>0</v>
      </c>
      <c r="KG19" s="8">
        <v>67</v>
      </c>
      <c r="KH19" s="8">
        <v>0</v>
      </c>
      <c r="KI19" s="8">
        <v>0</v>
      </c>
      <c r="KJ19" s="8">
        <v>0</v>
      </c>
      <c r="KK19" s="8">
        <v>0</v>
      </c>
      <c r="KL19" s="8">
        <v>5</v>
      </c>
      <c r="KM19" s="8">
        <v>23</v>
      </c>
      <c r="KN19" s="8">
        <v>0</v>
      </c>
      <c r="KO19" s="8">
        <v>5</v>
      </c>
      <c r="KP19" s="8">
        <v>10</v>
      </c>
      <c r="KQ19" s="8">
        <v>0</v>
      </c>
      <c r="KR19" s="8">
        <v>0</v>
      </c>
      <c r="KS19" s="8">
        <v>0</v>
      </c>
      <c r="KT19" s="8">
        <v>0</v>
      </c>
      <c r="KU19" s="8">
        <v>0</v>
      </c>
      <c r="KV19" s="8">
        <v>0</v>
      </c>
      <c r="KW19" s="8">
        <v>0</v>
      </c>
      <c r="KX19" s="8">
        <v>0</v>
      </c>
      <c r="KY19" s="8">
        <v>0</v>
      </c>
      <c r="KZ19" s="8">
        <v>0</v>
      </c>
      <c r="LA19" s="8">
        <v>0</v>
      </c>
      <c r="LB19" s="8">
        <v>0</v>
      </c>
      <c r="LC19" s="8">
        <v>0</v>
      </c>
      <c r="LD19" s="8">
        <v>0</v>
      </c>
      <c r="LE19" s="8">
        <v>1</v>
      </c>
      <c r="LF19" s="8">
        <v>0</v>
      </c>
      <c r="LG19" s="8">
        <v>0</v>
      </c>
      <c r="LH19" s="8">
        <v>0</v>
      </c>
      <c r="LI19" s="8">
        <v>13</v>
      </c>
      <c r="LJ19" s="8">
        <v>0</v>
      </c>
      <c r="LK19" s="8">
        <v>0</v>
      </c>
      <c r="LL19" s="8">
        <v>0</v>
      </c>
      <c r="LM19" s="8">
        <v>0</v>
      </c>
      <c r="LN19" s="8">
        <v>0</v>
      </c>
      <c r="LO19" s="8">
        <v>0</v>
      </c>
      <c r="LP19" s="8">
        <v>0</v>
      </c>
      <c r="LQ19" s="8">
        <v>18</v>
      </c>
      <c r="LR19" s="8">
        <v>0</v>
      </c>
      <c r="LS19" s="8">
        <v>0</v>
      </c>
      <c r="LT19" s="8">
        <v>0</v>
      </c>
      <c r="LU19" s="8">
        <v>0</v>
      </c>
      <c r="LV19" s="8">
        <v>0</v>
      </c>
      <c r="LW19" s="8">
        <v>0</v>
      </c>
      <c r="LY19" s="1">
        <f t="shared" si="15"/>
        <v>3.1555555555555554</v>
      </c>
      <c r="LZ19" s="1">
        <f t="shared" si="16"/>
        <v>1.6227410267677054</v>
      </c>
      <c r="MA19" s="3">
        <f t="shared" si="17"/>
        <v>1</v>
      </c>
    </row>
    <row r="20" spans="1:339" x14ac:dyDescent="0.55000000000000004">
      <c r="A20" s="12">
        <v>0.22916666666666666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24</v>
      </c>
      <c r="I20" s="8">
        <v>0</v>
      </c>
      <c r="J20" s="8">
        <v>29</v>
      </c>
      <c r="K20" s="8">
        <v>0</v>
      </c>
      <c r="L20" s="8">
        <v>8</v>
      </c>
      <c r="M20" s="8">
        <v>54</v>
      </c>
      <c r="N20" s="8">
        <v>0</v>
      </c>
      <c r="O20" s="8">
        <v>9</v>
      </c>
      <c r="P20" s="8">
        <v>0</v>
      </c>
      <c r="Q20" s="8">
        <v>26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26</v>
      </c>
      <c r="X20" s="8">
        <v>0</v>
      </c>
      <c r="Y20" s="8">
        <v>0</v>
      </c>
      <c r="Z20" s="8">
        <v>0</v>
      </c>
      <c r="AA20" s="8">
        <v>27</v>
      </c>
      <c r="AB20" s="8">
        <v>33</v>
      </c>
      <c r="AC20" s="8">
        <v>0</v>
      </c>
      <c r="AD20" s="8">
        <v>0</v>
      </c>
      <c r="AE20" s="8">
        <v>0</v>
      </c>
      <c r="AF20" s="8">
        <v>16</v>
      </c>
      <c r="AG20" s="8">
        <v>0</v>
      </c>
      <c r="AH20" s="8">
        <v>0</v>
      </c>
      <c r="AI20" s="8">
        <v>0</v>
      </c>
      <c r="AJ20" s="8">
        <v>0</v>
      </c>
      <c r="AK20" s="8">
        <v>36</v>
      </c>
      <c r="AL20" s="8">
        <v>0</v>
      </c>
      <c r="AM20" s="8">
        <v>0</v>
      </c>
      <c r="AN20" s="8">
        <v>51</v>
      </c>
      <c r="AO20" s="8">
        <v>0</v>
      </c>
      <c r="AP20" s="8">
        <v>14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W20" s="8">
        <v>0</v>
      </c>
      <c r="AX20" s="8">
        <v>6</v>
      </c>
      <c r="AY20" s="8">
        <v>6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K20" s="1">
        <f t="shared" si="0"/>
        <v>6.083333333333333</v>
      </c>
      <c r="BL20" s="1">
        <f t="shared" si="1"/>
        <v>1.6679585388678873</v>
      </c>
      <c r="BM20" s="3">
        <f t="shared" si="2"/>
        <v>1</v>
      </c>
      <c r="BN20" s="2"/>
      <c r="BO20" s="12">
        <v>0.22916666666666666</v>
      </c>
      <c r="BP20" s="8">
        <v>1</v>
      </c>
      <c r="BQ20" s="8">
        <v>0</v>
      </c>
      <c r="BR20" s="8">
        <v>0</v>
      </c>
      <c r="BS20" s="8">
        <v>4</v>
      </c>
      <c r="BT20" s="8">
        <v>81</v>
      </c>
      <c r="BU20" s="8">
        <v>0</v>
      </c>
      <c r="BV20" s="8">
        <v>0</v>
      </c>
      <c r="BW20" s="8">
        <v>0</v>
      </c>
      <c r="BX20" s="8">
        <v>0</v>
      </c>
      <c r="BY20" s="8">
        <v>1</v>
      </c>
      <c r="BZ20" s="8">
        <v>0</v>
      </c>
      <c r="CA20" s="8">
        <v>60</v>
      </c>
      <c r="CB20" s="8">
        <v>1</v>
      </c>
      <c r="CC20" s="8">
        <v>0</v>
      </c>
      <c r="CD20" s="8">
        <v>0</v>
      </c>
      <c r="CE20" s="8">
        <v>17</v>
      </c>
      <c r="CF20" s="8">
        <v>0</v>
      </c>
      <c r="CG20" s="8">
        <v>0</v>
      </c>
      <c r="CH20" s="8">
        <v>0</v>
      </c>
      <c r="CI20" s="8">
        <v>1</v>
      </c>
      <c r="CJ20" s="8">
        <v>0</v>
      </c>
      <c r="CK20" s="8">
        <v>0</v>
      </c>
      <c r="CL20" s="8">
        <v>0</v>
      </c>
      <c r="CM20" s="8">
        <v>0</v>
      </c>
      <c r="CN20" s="8">
        <v>0</v>
      </c>
      <c r="CO20" s="8">
        <v>34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3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0</v>
      </c>
      <c r="DG20" s="8">
        <v>5</v>
      </c>
      <c r="DH20" s="8">
        <v>0</v>
      </c>
      <c r="DI20" s="8">
        <v>5</v>
      </c>
      <c r="DJ20" s="8">
        <v>0</v>
      </c>
      <c r="DK20" s="8">
        <v>0</v>
      </c>
      <c r="DL20" s="8">
        <v>6</v>
      </c>
      <c r="DM20" s="8">
        <v>0</v>
      </c>
      <c r="DN20" s="8">
        <v>0</v>
      </c>
      <c r="DO20" s="8">
        <v>0</v>
      </c>
      <c r="DP20" s="8">
        <v>1</v>
      </c>
      <c r="DQ20" s="8"/>
      <c r="DR20" s="8">
        <v>0</v>
      </c>
      <c r="DS20" s="8">
        <v>0</v>
      </c>
      <c r="DT20" s="8">
        <v>4</v>
      </c>
      <c r="DU20" s="8">
        <v>0</v>
      </c>
      <c r="DV20" s="8">
        <v>0</v>
      </c>
      <c r="DW20" s="8">
        <v>0</v>
      </c>
      <c r="DX20" s="8">
        <v>0</v>
      </c>
      <c r="DY20" s="8">
        <v>0</v>
      </c>
      <c r="EA20" s="1">
        <f t="shared" si="3"/>
        <v>3.6721311475409837</v>
      </c>
      <c r="EB20" s="1">
        <f t="shared" si="4"/>
        <v>1.7269514678736442</v>
      </c>
      <c r="EC20" s="3">
        <f t="shared" si="5"/>
        <v>0.9838709677419355</v>
      </c>
      <c r="EE20" s="12">
        <v>0.22916666666666666</v>
      </c>
      <c r="EF20" s="8">
        <v>0</v>
      </c>
      <c r="EG20" s="8">
        <v>0</v>
      </c>
      <c r="EH20" s="8">
        <v>0</v>
      </c>
      <c r="EI20" s="8">
        <v>0</v>
      </c>
      <c r="EJ20" s="8">
        <v>0</v>
      </c>
      <c r="EK20" s="8">
        <v>0</v>
      </c>
      <c r="EL20" s="8">
        <v>0</v>
      </c>
      <c r="EM20" s="8">
        <v>0</v>
      </c>
      <c r="EN20" s="8">
        <v>0</v>
      </c>
      <c r="EO20" s="8">
        <v>0</v>
      </c>
      <c r="EP20" s="8">
        <v>0</v>
      </c>
      <c r="EQ20" s="8">
        <v>0</v>
      </c>
      <c r="ER20" s="8">
        <v>0</v>
      </c>
      <c r="ES20" s="8">
        <v>0</v>
      </c>
      <c r="ET20" s="8">
        <v>0</v>
      </c>
      <c r="EU20" s="8">
        <v>0</v>
      </c>
      <c r="EV20" s="8">
        <v>0</v>
      </c>
      <c r="EW20" s="8">
        <v>58</v>
      </c>
      <c r="EX20" s="8">
        <v>59</v>
      </c>
      <c r="EY20" s="8">
        <v>0</v>
      </c>
      <c r="EZ20" s="8">
        <v>0</v>
      </c>
      <c r="FA20" s="8">
        <v>0</v>
      </c>
      <c r="FB20" s="8">
        <v>11</v>
      </c>
      <c r="FC20" s="8">
        <v>68</v>
      </c>
      <c r="FD20" s="8">
        <v>0</v>
      </c>
      <c r="FE20" s="8">
        <v>0</v>
      </c>
      <c r="FF20" s="8">
        <v>0</v>
      </c>
      <c r="FG20" s="8">
        <v>0</v>
      </c>
      <c r="FH20" s="8">
        <v>0</v>
      </c>
      <c r="FI20" s="8">
        <v>0</v>
      </c>
      <c r="FJ20" s="8">
        <v>0</v>
      </c>
      <c r="FK20" s="8">
        <v>15</v>
      </c>
      <c r="FL20" s="8">
        <v>0</v>
      </c>
      <c r="FM20" s="8">
        <v>32</v>
      </c>
      <c r="FN20" s="8">
        <v>0</v>
      </c>
      <c r="FO20" s="8">
        <v>0</v>
      </c>
      <c r="FP20" s="8">
        <v>11</v>
      </c>
      <c r="FQ20" s="8">
        <v>0</v>
      </c>
      <c r="FR20" s="8">
        <v>0</v>
      </c>
      <c r="FS20" s="8">
        <v>0</v>
      </c>
      <c r="FT20" s="8">
        <v>16</v>
      </c>
      <c r="FU20" s="8">
        <v>0</v>
      </c>
      <c r="FV20" s="8">
        <v>0</v>
      </c>
      <c r="FW20" s="8">
        <v>0</v>
      </c>
      <c r="FX20" s="8">
        <v>0</v>
      </c>
      <c r="FY20" s="8">
        <v>0</v>
      </c>
      <c r="FZ20" s="8"/>
      <c r="GA20" s="1">
        <f t="shared" si="6"/>
        <v>5.8695652173913047</v>
      </c>
      <c r="GB20" s="1">
        <f t="shared" si="7"/>
        <v>2.3704315218254961</v>
      </c>
      <c r="GC20" s="3">
        <f t="shared" si="8"/>
        <v>1</v>
      </c>
      <c r="GE20" s="12">
        <v>0.22916666666666666</v>
      </c>
      <c r="GF20" s="8">
        <v>0</v>
      </c>
      <c r="GG20" s="8">
        <v>0</v>
      </c>
      <c r="GH20" s="8">
        <v>0</v>
      </c>
      <c r="GI20" s="8">
        <v>0</v>
      </c>
      <c r="GJ20" s="8">
        <v>0</v>
      </c>
      <c r="GK20" s="8">
        <v>0</v>
      </c>
      <c r="GL20" s="8">
        <v>0</v>
      </c>
      <c r="GM20" s="8">
        <v>0</v>
      </c>
      <c r="GN20" s="8">
        <v>0</v>
      </c>
      <c r="GO20" s="8">
        <v>0</v>
      </c>
      <c r="GP20" s="8">
        <v>0</v>
      </c>
      <c r="GQ20" s="8">
        <v>0</v>
      </c>
      <c r="GR20" s="8">
        <v>0</v>
      </c>
      <c r="GS20" s="8">
        <v>0</v>
      </c>
      <c r="GT20" s="8">
        <v>0</v>
      </c>
      <c r="GU20" s="8">
        <v>0</v>
      </c>
      <c r="GV20" s="8">
        <v>0</v>
      </c>
      <c r="GW20" s="8">
        <v>0</v>
      </c>
      <c r="GX20" s="8">
        <v>0</v>
      </c>
      <c r="GY20" s="8">
        <v>0</v>
      </c>
      <c r="GZ20" s="8">
        <v>0</v>
      </c>
      <c r="HA20" s="8">
        <v>0</v>
      </c>
      <c r="HB20" s="8">
        <v>2</v>
      </c>
      <c r="HC20" s="8">
        <v>0</v>
      </c>
      <c r="HD20" s="8">
        <v>0</v>
      </c>
      <c r="HE20" s="8">
        <v>0</v>
      </c>
      <c r="HF20" s="8">
        <v>3</v>
      </c>
      <c r="HG20" s="8">
        <v>0</v>
      </c>
      <c r="HH20" s="8">
        <v>0</v>
      </c>
      <c r="HI20" s="8">
        <v>1</v>
      </c>
      <c r="HJ20" s="8">
        <v>1</v>
      </c>
      <c r="HK20" s="8">
        <v>0</v>
      </c>
      <c r="HL20" s="8">
        <v>0</v>
      </c>
      <c r="HM20" s="8">
        <v>19</v>
      </c>
      <c r="HN20" s="8">
        <v>0</v>
      </c>
      <c r="HO20" s="8">
        <v>1</v>
      </c>
      <c r="HP20" s="8">
        <v>0</v>
      </c>
      <c r="HQ20" s="8">
        <v>0</v>
      </c>
      <c r="HR20" s="8">
        <v>0</v>
      </c>
      <c r="HS20" s="8">
        <v>12</v>
      </c>
      <c r="HT20" s="8">
        <v>2</v>
      </c>
      <c r="HU20" s="8">
        <v>0</v>
      </c>
      <c r="HV20" s="8">
        <v>0</v>
      </c>
      <c r="HW20" s="8">
        <v>0</v>
      </c>
      <c r="HX20" s="8">
        <v>13</v>
      </c>
      <c r="HY20" s="8">
        <v>0</v>
      </c>
      <c r="HZ20" s="8">
        <v>0</v>
      </c>
      <c r="IA20" s="8">
        <v>17</v>
      </c>
      <c r="IC20" s="1">
        <f t="shared" si="9"/>
        <v>1.4791666666666667</v>
      </c>
      <c r="ID20" s="1">
        <f t="shared" si="10"/>
        <v>0.62383905178303067</v>
      </c>
      <c r="IE20" s="3">
        <f t="shared" si="11"/>
        <v>1</v>
      </c>
      <c r="IG20" s="12">
        <v>0.22916666666666666</v>
      </c>
      <c r="IH20" s="1">
        <v>0</v>
      </c>
      <c r="II20" s="1">
        <v>72</v>
      </c>
      <c r="IJ20" s="1">
        <v>0</v>
      </c>
      <c r="IK20" s="1">
        <v>0</v>
      </c>
      <c r="IL20" s="1">
        <v>1</v>
      </c>
      <c r="IM20" s="1">
        <v>41</v>
      </c>
      <c r="IN20" s="1">
        <v>1</v>
      </c>
      <c r="IO20" s="1">
        <v>0</v>
      </c>
      <c r="IP20" s="1">
        <v>0</v>
      </c>
      <c r="IQ20" s="1">
        <v>0</v>
      </c>
      <c r="IR20" s="1">
        <v>0</v>
      </c>
      <c r="IS20" s="1">
        <v>0</v>
      </c>
      <c r="IT20" s="1">
        <v>0</v>
      </c>
      <c r="IU20" s="1">
        <v>0</v>
      </c>
      <c r="IV20" s="1">
        <v>0</v>
      </c>
      <c r="IW20" s="1">
        <v>0</v>
      </c>
      <c r="IX20" s="1">
        <v>0</v>
      </c>
      <c r="IY20" s="1">
        <v>6</v>
      </c>
      <c r="IZ20" s="1">
        <v>0</v>
      </c>
      <c r="JA20" s="1">
        <v>0</v>
      </c>
      <c r="JB20" s="1">
        <v>10</v>
      </c>
      <c r="JC20" s="1">
        <v>7</v>
      </c>
      <c r="JD20" s="1">
        <v>0</v>
      </c>
      <c r="JE20" s="1">
        <v>0</v>
      </c>
      <c r="JF20" s="1">
        <v>0</v>
      </c>
      <c r="JG20" s="1">
        <v>0</v>
      </c>
      <c r="JH20" s="1">
        <v>49</v>
      </c>
      <c r="JI20" s="1">
        <v>0</v>
      </c>
      <c r="JJ20" s="1">
        <v>0</v>
      </c>
      <c r="JK20" s="1">
        <v>0</v>
      </c>
      <c r="JL20" s="1">
        <v>0</v>
      </c>
      <c r="JM20" s="1">
        <v>0</v>
      </c>
      <c r="JN20" s="1">
        <v>35</v>
      </c>
      <c r="JO20" s="1">
        <v>0</v>
      </c>
      <c r="JP20" s="1">
        <v>4</v>
      </c>
      <c r="JQ20" s="1">
        <v>0</v>
      </c>
      <c r="JR20" s="1">
        <v>0</v>
      </c>
      <c r="JS20" s="1">
        <v>0</v>
      </c>
      <c r="JT20" s="1">
        <v>0</v>
      </c>
      <c r="JU20" s="1">
        <v>0</v>
      </c>
      <c r="JV20" s="1">
        <v>0</v>
      </c>
      <c r="JW20" s="1">
        <v>1</v>
      </c>
      <c r="JX20" s="1">
        <v>16</v>
      </c>
      <c r="JZ20" s="1">
        <f t="shared" si="12"/>
        <v>5.6511627906976747</v>
      </c>
      <c r="KA20" s="1">
        <f t="shared" si="13"/>
        <v>2.3028904080249797</v>
      </c>
      <c r="KB20" s="3">
        <f t="shared" si="14"/>
        <v>1</v>
      </c>
      <c r="KD20" s="12">
        <v>0.22916666666666666</v>
      </c>
      <c r="KE20" s="8">
        <v>0</v>
      </c>
      <c r="KF20" s="8">
        <v>0</v>
      </c>
      <c r="KG20" s="8">
        <v>22</v>
      </c>
      <c r="KH20" s="8">
        <v>0</v>
      </c>
      <c r="KI20" s="8">
        <v>0</v>
      </c>
      <c r="KJ20" s="8">
        <v>5</v>
      </c>
      <c r="KK20" s="8">
        <v>9</v>
      </c>
      <c r="KL20" s="8">
        <v>22</v>
      </c>
      <c r="KM20" s="8">
        <v>0</v>
      </c>
      <c r="KN20" s="8">
        <v>0</v>
      </c>
      <c r="KO20" s="8">
        <v>0</v>
      </c>
      <c r="KP20" s="8">
        <v>83</v>
      </c>
      <c r="KQ20" s="8">
        <v>0</v>
      </c>
      <c r="KR20" s="8">
        <v>0</v>
      </c>
      <c r="KS20" s="8">
        <v>0</v>
      </c>
      <c r="KT20" s="8">
        <v>0</v>
      </c>
      <c r="KU20" s="8">
        <v>0</v>
      </c>
      <c r="KV20" s="8">
        <v>0</v>
      </c>
      <c r="KW20" s="8">
        <v>0</v>
      </c>
      <c r="KX20" s="8">
        <v>0</v>
      </c>
      <c r="KY20" s="8">
        <v>0</v>
      </c>
      <c r="KZ20" s="8">
        <v>0</v>
      </c>
      <c r="LA20" s="8">
        <v>0</v>
      </c>
      <c r="LB20" s="8">
        <v>0</v>
      </c>
      <c r="LC20" s="8">
        <v>0</v>
      </c>
      <c r="LD20" s="8">
        <v>1</v>
      </c>
      <c r="LE20" s="8">
        <v>8</v>
      </c>
      <c r="LF20" s="8">
        <v>12</v>
      </c>
      <c r="LG20" s="8">
        <v>0</v>
      </c>
      <c r="LH20" s="8">
        <v>28</v>
      </c>
      <c r="LI20" s="8">
        <v>46</v>
      </c>
      <c r="LJ20" s="8">
        <v>59</v>
      </c>
      <c r="LK20" s="8">
        <v>0</v>
      </c>
      <c r="LL20" s="8">
        <v>23</v>
      </c>
      <c r="LM20" s="8">
        <v>0</v>
      </c>
      <c r="LN20" s="8">
        <v>0</v>
      </c>
      <c r="LO20" s="8">
        <v>0</v>
      </c>
      <c r="LP20" s="8">
        <v>0</v>
      </c>
      <c r="LQ20" s="8">
        <v>31</v>
      </c>
      <c r="LR20" s="8">
        <v>0</v>
      </c>
      <c r="LS20" s="8">
        <v>0</v>
      </c>
      <c r="LT20" s="8">
        <v>0</v>
      </c>
      <c r="LU20" s="8">
        <v>0</v>
      </c>
      <c r="LV20" s="8">
        <v>0</v>
      </c>
      <c r="LW20" s="8">
        <v>0</v>
      </c>
      <c r="LY20" s="1">
        <f t="shared" si="15"/>
        <v>7.7555555555555555</v>
      </c>
      <c r="LZ20" s="1">
        <f t="shared" si="16"/>
        <v>2.5952862389681273</v>
      </c>
      <c r="MA20" s="3">
        <f t="shared" si="17"/>
        <v>1</v>
      </c>
    </row>
    <row r="21" spans="1:339" x14ac:dyDescent="0.55000000000000004">
      <c r="A21" s="12">
        <v>0.25</v>
      </c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20</v>
      </c>
      <c r="J21" s="8">
        <v>15</v>
      </c>
      <c r="K21" s="8">
        <v>28</v>
      </c>
      <c r="L21" s="8">
        <v>0</v>
      </c>
      <c r="M21" s="8">
        <v>4</v>
      </c>
      <c r="N21" s="8">
        <v>0</v>
      </c>
      <c r="O21" s="8">
        <v>0</v>
      </c>
      <c r="P21" s="8">
        <v>0</v>
      </c>
      <c r="Q21" s="8">
        <v>109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54</v>
      </c>
      <c r="X21" s="8">
        <v>0</v>
      </c>
      <c r="Y21" s="8">
        <v>0</v>
      </c>
      <c r="Z21" s="8">
        <v>0</v>
      </c>
      <c r="AA21" s="8">
        <v>8</v>
      </c>
      <c r="AB21" s="8">
        <v>36</v>
      </c>
      <c r="AC21" s="8">
        <v>0</v>
      </c>
      <c r="AD21" s="8">
        <v>0</v>
      </c>
      <c r="AE21" s="8">
        <v>0</v>
      </c>
      <c r="AF21" s="8">
        <v>0</v>
      </c>
      <c r="AG21" s="8">
        <v>10</v>
      </c>
      <c r="AH21" s="8">
        <v>0</v>
      </c>
      <c r="AI21" s="8">
        <v>0</v>
      </c>
      <c r="AJ21" s="8">
        <v>0</v>
      </c>
      <c r="AK21" s="8">
        <v>0</v>
      </c>
      <c r="AL21" s="8">
        <v>0</v>
      </c>
      <c r="AM21" s="8">
        <v>0</v>
      </c>
      <c r="AN21" s="8">
        <v>12</v>
      </c>
      <c r="AO21" s="8">
        <v>58</v>
      </c>
      <c r="AP21" s="8">
        <v>9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0</v>
      </c>
      <c r="BD21" s="8">
        <v>20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K21" s="1">
        <f t="shared" si="0"/>
        <v>6.3833333333333337</v>
      </c>
      <c r="BL21" s="1">
        <f t="shared" si="1"/>
        <v>2.3304774694051211</v>
      </c>
      <c r="BM21" s="3">
        <f t="shared" si="2"/>
        <v>1</v>
      </c>
      <c r="BN21" s="2"/>
      <c r="BO21" s="12">
        <v>0.25</v>
      </c>
      <c r="BP21" s="8">
        <v>53</v>
      </c>
      <c r="BQ21" s="8">
        <v>2</v>
      </c>
      <c r="BR21" s="8">
        <v>43</v>
      </c>
      <c r="BS21" s="8">
        <v>1</v>
      </c>
      <c r="BT21" s="8">
        <v>8</v>
      </c>
      <c r="BU21" s="8">
        <v>38</v>
      </c>
      <c r="BV21" s="8">
        <v>2</v>
      </c>
      <c r="BW21" s="8">
        <v>0</v>
      </c>
      <c r="BX21" s="8">
        <v>0</v>
      </c>
      <c r="BY21" s="8">
        <v>9</v>
      </c>
      <c r="BZ21" s="8">
        <v>27</v>
      </c>
      <c r="CA21" s="8">
        <v>53</v>
      </c>
      <c r="CB21" s="8">
        <v>6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28</v>
      </c>
      <c r="CO21" s="8">
        <v>0</v>
      </c>
      <c r="CP21" s="8">
        <v>0</v>
      </c>
      <c r="CQ21" s="8">
        <v>0</v>
      </c>
      <c r="CR21" s="8">
        <v>0</v>
      </c>
      <c r="CS21" s="8">
        <v>1</v>
      </c>
      <c r="CT21" s="8">
        <v>0</v>
      </c>
      <c r="CU21" s="8">
        <v>24</v>
      </c>
      <c r="CV21" s="8">
        <v>0</v>
      </c>
      <c r="CW21" s="8">
        <v>27</v>
      </c>
      <c r="CX21" s="8">
        <v>0</v>
      </c>
      <c r="CY21" s="8">
        <v>0</v>
      </c>
      <c r="CZ21" s="8">
        <v>0</v>
      </c>
      <c r="DA21" s="8">
        <v>0</v>
      </c>
      <c r="DB21" s="8">
        <v>40</v>
      </c>
      <c r="DC21" s="8">
        <v>0</v>
      </c>
      <c r="DD21" s="8">
        <v>0</v>
      </c>
      <c r="DE21" s="8">
        <v>0</v>
      </c>
      <c r="DF21" s="8">
        <v>0</v>
      </c>
      <c r="DG21" s="8">
        <v>17</v>
      </c>
      <c r="DH21" s="8">
        <v>0</v>
      </c>
      <c r="DI21" s="8">
        <v>13</v>
      </c>
      <c r="DJ21" s="8">
        <v>0</v>
      </c>
      <c r="DK21" s="8">
        <v>1</v>
      </c>
      <c r="DL21" s="8">
        <v>8</v>
      </c>
      <c r="DM21" s="8">
        <v>0</v>
      </c>
      <c r="DN21" s="8">
        <v>0</v>
      </c>
      <c r="DO21" s="8">
        <v>0</v>
      </c>
      <c r="DP21" s="8">
        <v>20</v>
      </c>
      <c r="DQ21" s="8"/>
      <c r="DR21" s="8">
        <v>16</v>
      </c>
      <c r="DS21" s="8">
        <v>0</v>
      </c>
      <c r="DT21" s="8">
        <v>5</v>
      </c>
      <c r="DU21" s="8">
        <v>0</v>
      </c>
      <c r="DV21" s="8">
        <v>0</v>
      </c>
      <c r="DW21" s="8">
        <v>0</v>
      </c>
      <c r="DX21" s="8">
        <v>0</v>
      </c>
      <c r="DY21" s="8">
        <v>2</v>
      </c>
      <c r="EA21" s="1">
        <f t="shared" si="3"/>
        <v>7.278688524590164</v>
      </c>
      <c r="EB21" s="1">
        <f t="shared" si="4"/>
        <v>1.7723022518408986</v>
      </c>
      <c r="EC21" s="3">
        <f t="shared" si="5"/>
        <v>0.9838709677419355</v>
      </c>
      <c r="EE21" s="12">
        <v>0.25</v>
      </c>
      <c r="EF21" s="8">
        <v>0</v>
      </c>
      <c r="EG21" s="8">
        <v>0</v>
      </c>
      <c r="EH21" s="8">
        <v>0</v>
      </c>
      <c r="EI21" s="8">
        <v>0</v>
      </c>
      <c r="EJ21" s="8">
        <v>0</v>
      </c>
      <c r="EK21" s="8">
        <v>0</v>
      </c>
      <c r="EL21" s="8">
        <v>0</v>
      </c>
      <c r="EM21" s="8">
        <v>0</v>
      </c>
      <c r="EN21" s="8">
        <v>0</v>
      </c>
      <c r="EO21" s="8">
        <v>0</v>
      </c>
      <c r="EP21" s="8">
        <v>0</v>
      </c>
      <c r="EQ21" s="8">
        <v>6</v>
      </c>
      <c r="ER21" s="8">
        <v>0</v>
      </c>
      <c r="ES21" s="8">
        <v>0</v>
      </c>
      <c r="ET21" s="8">
        <v>0</v>
      </c>
      <c r="EU21" s="8">
        <v>0</v>
      </c>
      <c r="EV21" s="8">
        <v>0</v>
      </c>
      <c r="EW21" s="8">
        <v>64</v>
      </c>
      <c r="EX21" s="8">
        <v>4</v>
      </c>
      <c r="EY21" s="8">
        <v>0</v>
      </c>
      <c r="EZ21" s="8">
        <v>0</v>
      </c>
      <c r="FA21" s="8">
        <v>0</v>
      </c>
      <c r="FB21" s="8">
        <v>11</v>
      </c>
      <c r="FC21" s="8">
        <v>64</v>
      </c>
      <c r="FD21" s="8">
        <v>0</v>
      </c>
      <c r="FE21" s="8">
        <v>0</v>
      </c>
      <c r="FF21" s="8">
        <v>0</v>
      </c>
      <c r="FG21" s="8">
        <v>0</v>
      </c>
      <c r="FH21" s="8">
        <v>0</v>
      </c>
      <c r="FI21" s="8">
        <v>0</v>
      </c>
      <c r="FJ21" s="8">
        <v>0</v>
      </c>
      <c r="FK21" s="8">
        <v>0</v>
      </c>
      <c r="FL21" s="8">
        <v>53</v>
      </c>
      <c r="FM21" s="8">
        <v>0</v>
      </c>
      <c r="FN21" s="8">
        <v>0</v>
      </c>
      <c r="FO21" s="8">
        <v>0</v>
      </c>
      <c r="FP21" s="8">
        <v>10</v>
      </c>
      <c r="FQ21" s="8">
        <v>0</v>
      </c>
      <c r="FR21" s="8">
        <v>0</v>
      </c>
      <c r="FS21" s="8">
        <v>0</v>
      </c>
      <c r="FT21" s="8">
        <v>45</v>
      </c>
      <c r="FU21" s="8">
        <v>6</v>
      </c>
      <c r="FV21" s="8">
        <v>0</v>
      </c>
      <c r="FW21" s="8">
        <v>0</v>
      </c>
      <c r="FX21" s="8">
        <v>0</v>
      </c>
      <c r="FY21" s="8">
        <v>0</v>
      </c>
      <c r="FZ21" s="8"/>
      <c r="GA21" s="1">
        <f t="shared" si="6"/>
        <v>5.7173913043478262</v>
      </c>
      <c r="GB21" s="1">
        <f t="shared" si="7"/>
        <v>2.3907355493924363</v>
      </c>
      <c r="GC21" s="3">
        <f t="shared" si="8"/>
        <v>1</v>
      </c>
      <c r="GE21" s="12">
        <v>0.25</v>
      </c>
      <c r="GF21" s="8">
        <v>0</v>
      </c>
      <c r="GG21" s="8">
        <v>0</v>
      </c>
      <c r="GH21" s="8">
        <v>0</v>
      </c>
      <c r="GI21" s="8">
        <v>0</v>
      </c>
      <c r="GJ21" s="8">
        <v>0</v>
      </c>
      <c r="GK21" s="8">
        <v>0</v>
      </c>
      <c r="GL21" s="8">
        <v>0</v>
      </c>
      <c r="GM21" s="8">
        <v>0</v>
      </c>
      <c r="GN21" s="8">
        <v>0</v>
      </c>
      <c r="GO21" s="8">
        <v>0</v>
      </c>
      <c r="GP21" s="8">
        <v>0</v>
      </c>
      <c r="GQ21" s="8">
        <v>47</v>
      </c>
      <c r="GR21" s="8">
        <v>0</v>
      </c>
      <c r="GS21" s="8">
        <v>0</v>
      </c>
      <c r="GT21" s="8">
        <v>0</v>
      </c>
      <c r="GU21" s="8">
        <v>10</v>
      </c>
      <c r="GV21" s="8">
        <v>0</v>
      </c>
      <c r="GW21" s="8">
        <v>0</v>
      </c>
      <c r="GX21" s="8">
        <v>14</v>
      </c>
      <c r="GY21" s="8">
        <v>0</v>
      </c>
      <c r="GZ21" s="8">
        <v>0</v>
      </c>
      <c r="HA21" s="8">
        <v>6</v>
      </c>
      <c r="HB21" s="8">
        <v>4</v>
      </c>
      <c r="HC21" s="8">
        <v>0</v>
      </c>
      <c r="HD21" s="8">
        <v>0</v>
      </c>
      <c r="HE21" s="8">
        <v>0</v>
      </c>
      <c r="HF21" s="8">
        <v>21</v>
      </c>
      <c r="HG21" s="8">
        <v>0</v>
      </c>
      <c r="HH21" s="8">
        <v>0</v>
      </c>
      <c r="HI21" s="8">
        <v>0</v>
      </c>
      <c r="HJ21" s="8">
        <v>0</v>
      </c>
      <c r="HK21" s="8">
        <v>0</v>
      </c>
      <c r="HL21" s="8">
        <v>0</v>
      </c>
      <c r="HM21" s="8">
        <v>4</v>
      </c>
      <c r="HN21" s="8">
        <v>22</v>
      </c>
      <c r="HO21" s="8">
        <v>40</v>
      </c>
      <c r="HP21" s="8">
        <v>0</v>
      </c>
      <c r="HQ21" s="8">
        <v>0</v>
      </c>
      <c r="HR21" s="8">
        <v>0</v>
      </c>
      <c r="HS21" s="8">
        <v>7</v>
      </c>
      <c r="HT21" s="8">
        <v>0</v>
      </c>
      <c r="HU21" s="8">
        <v>0</v>
      </c>
      <c r="HV21" s="8">
        <v>0</v>
      </c>
      <c r="HW21" s="8">
        <v>0</v>
      </c>
      <c r="HX21" s="8">
        <v>0</v>
      </c>
      <c r="HY21" s="8">
        <v>0</v>
      </c>
      <c r="HZ21" s="8">
        <v>11</v>
      </c>
      <c r="IA21" s="8">
        <v>5</v>
      </c>
      <c r="IC21" s="1">
        <f t="shared" si="9"/>
        <v>3.9791666666666665</v>
      </c>
      <c r="ID21" s="1">
        <f t="shared" si="10"/>
        <v>1.4174975400348067</v>
      </c>
      <c r="IE21" s="3">
        <f t="shared" si="11"/>
        <v>1</v>
      </c>
      <c r="IG21" s="12">
        <v>0.25</v>
      </c>
      <c r="IH21" s="1">
        <v>0</v>
      </c>
      <c r="II21" s="1">
        <v>0</v>
      </c>
      <c r="IJ21" s="1">
        <v>0</v>
      </c>
      <c r="IK21" s="1">
        <v>0</v>
      </c>
      <c r="IL21" s="1">
        <v>24</v>
      </c>
      <c r="IM21" s="1">
        <v>22</v>
      </c>
      <c r="IN21" s="1">
        <v>7</v>
      </c>
      <c r="IO21" s="1">
        <v>20</v>
      </c>
      <c r="IP21" s="1">
        <v>0</v>
      </c>
      <c r="IQ21" s="1">
        <v>43</v>
      </c>
      <c r="IR21" s="1">
        <v>0</v>
      </c>
      <c r="IS21" s="1">
        <v>10</v>
      </c>
      <c r="IT21" s="1">
        <v>0</v>
      </c>
      <c r="IU21" s="1">
        <v>0</v>
      </c>
      <c r="IV21" s="1">
        <v>0</v>
      </c>
      <c r="IW21" s="1">
        <v>0</v>
      </c>
      <c r="IX21" s="1">
        <v>0</v>
      </c>
      <c r="IY21" s="1">
        <v>15</v>
      </c>
      <c r="IZ21" s="1">
        <v>0</v>
      </c>
      <c r="JA21" s="1">
        <v>0</v>
      </c>
      <c r="JB21" s="1">
        <v>0</v>
      </c>
      <c r="JC21" s="1">
        <v>11</v>
      </c>
      <c r="JD21" s="1">
        <v>0</v>
      </c>
      <c r="JE21" s="1">
        <v>0</v>
      </c>
      <c r="JF21" s="1">
        <v>11</v>
      </c>
      <c r="JG21" s="1">
        <v>0</v>
      </c>
      <c r="JH21" s="1">
        <v>0</v>
      </c>
      <c r="JI21" s="1">
        <v>0</v>
      </c>
      <c r="JJ21" s="1">
        <v>0</v>
      </c>
      <c r="JK21" s="1">
        <v>0</v>
      </c>
      <c r="JL21" s="1">
        <v>0</v>
      </c>
      <c r="JM21" s="1">
        <v>12</v>
      </c>
      <c r="JN21" s="1">
        <v>0</v>
      </c>
      <c r="JO21" s="1">
        <v>0</v>
      </c>
      <c r="JP21" s="1">
        <v>5</v>
      </c>
      <c r="JQ21" s="1">
        <v>0</v>
      </c>
      <c r="JR21" s="1">
        <v>0</v>
      </c>
      <c r="JS21" s="1">
        <v>0</v>
      </c>
      <c r="JT21" s="1">
        <v>0</v>
      </c>
      <c r="JU21" s="1">
        <v>0</v>
      </c>
      <c r="JV21" s="1">
        <v>0</v>
      </c>
      <c r="JW21" s="1">
        <v>0</v>
      </c>
      <c r="JX21" s="1">
        <v>74</v>
      </c>
      <c r="JZ21" s="1">
        <f t="shared" si="12"/>
        <v>5.9069767441860463</v>
      </c>
      <c r="KA21" s="1">
        <f t="shared" si="13"/>
        <v>2.1138194120197782</v>
      </c>
      <c r="KB21" s="3">
        <f t="shared" si="14"/>
        <v>1</v>
      </c>
      <c r="KD21" s="12">
        <v>0.25</v>
      </c>
      <c r="KE21" s="8">
        <v>0</v>
      </c>
      <c r="KF21" s="8">
        <v>0</v>
      </c>
      <c r="KG21" s="8">
        <v>0</v>
      </c>
      <c r="KH21" s="8">
        <v>0</v>
      </c>
      <c r="KI21" s="8">
        <v>0</v>
      </c>
      <c r="KJ21" s="8">
        <v>0</v>
      </c>
      <c r="KK21" s="8">
        <v>0</v>
      </c>
      <c r="KL21" s="8">
        <v>51</v>
      </c>
      <c r="KM21" s="8">
        <v>0</v>
      </c>
      <c r="KN21" s="8">
        <v>0</v>
      </c>
      <c r="KO21" s="8">
        <v>27</v>
      </c>
      <c r="KP21" s="8">
        <v>21</v>
      </c>
      <c r="KQ21" s="8">
        <v>61</v>
      </c>
      <c r="KR21" s="8">
        <v>0</v>
      </c>
      <c r="KS21" s="8">
        <v>0</v>
      </c>
      <c r="KT21" s="8">
        <v>0</v>
      </c>
      <c r="KU21" s="8">
        <v>0</v>
      </c>
      <c r="KV21" s="8">
        <v>3</v>
      </c>
      <c r="KW21" s="8">
        <v>0</v>
      </c>
      <c r="KX21" s="8">
        <v>0</v>
      </c>
      <c r="KY21" s="8">
        <v>0</v>
      </c>
      <c r="KZ21" s="8">
        <v>1</v>
      </c>
      <c r="LA21" s="8">
        <v>0</v>
      </c>
      <c r="LB21" s="8">
        <v>0</v>
      </c>
      <c r="LC21" s="8">
        <v>0</v>
      </c>
      <c r="LD21" s="8">
        <v>0</v>
      </c>
      <c r="LE21" s="8">
        <v>0</v>
      </c>
      <c r="LF21" s="8">
        <v>42</v>
      </c>
      <c r="LG21" s="8">
        <v>0</v>
      </c>
      <c r="LH21" s="8">
        <v>2</v>
      </c>
      <c r="LI21" s="8">
        <v>0</v>
      </c>
      <c r="LJ21" s="8">
        <v>50</v>
      </c>
      <c r="LK21" s="8">
        <v>0</v>
      </c>
      <c r="LL21" s="8">
        <v>0</v>
      </c>
      <c r="LM21" s="8">
        <v>45</v>
      </c>
      <c r="LN21" s="8">
        <v>0</v>
      </c>
      <c r="LO21" s="8">
        <v>39</v>
      </c>
      <c r="LP21" s="8">
        <v>0</v>
      </c>
      <c r="LQ21" s="8">
        <v>11</v>
      </c>
      <c r="LR21" s="8">
        <v>35</v>
      </c>
      <c r="LS21" s="8">
        <v>0</v>
      </c>
      <c r="LT21" s="8">
        <v>0</v>
      </c>
      <c r="LU21" s="8">
        <v>1</v>
      </c>
      <c r="LV21" s="8">
        <v>0</v>
      </c>
      <c r="LW21" s="8">
        <v>0</v>
      </c>
      <c r="LY21" s="1">
        <f t="shared" si="15"/>
        <v>8.6444444444444439</v>
      </c>
      <c r="LZ21" s="1">
        <f t="shared" si="16"/>
        <v>2.5917810177550704</v>
      </c>
      <c r="MA21" s="3">
        <f t="shared" si="17"/>
        <v>1</v>
      </c>
    </row>
    <row r="22" spans="1:339" x14ac:dyDescent="0.55000000000000004">
      <c r="A22" s="12">
        <v>0.27083333333333331</v>
      </c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67</v>
      </c>
      <c r="M22" s="8">
        <v>0</v>
      </c>
      <c r="N22" s="8">
        <v>0</v>
      </c>
      <c r="O22" s="8">
        <v>46</v>
      </c>
      <c r="P22" s="8">
        <v>33</v>
      </c>
      <c r="Q22" s="8">
        <v>23</v>
      </c>
      <c r="R22" s="8">
        <v>3</v>
      </c>
      <c r="S22" s="8">
        <v>0</v>
      </c>
      <c r="T22" s="8">
        <v>6</v>
      </c>
      <c r="U22" s="8">
        <v>3</v>
      </c>
      <c r="V22" s="8">
        <v>0</v>
      </c>
      <c r="W22" s="8">
        <v>37</v>
      </c>
      <c r="X22" s="8">
        <v>0</v>
      </c>
      <c r="Y22" s="8">
        <v>0</v>
      </c>
      <c r="Z22" s="8">
        <v>8</v>
      </c>
      <c r="AA22" s="8">
        <v>0</v>
      </c>
      <c r="AB22" s="8">
        <v>0</v>
      </c>
      <c r="AC22" s="8">
        <v>34</v>
      </c>
      <c r="AD22" s="8">
        <v>0</v>
      </c>
      <c r="AE22" s="8">
        <v>0</v>
      </c>
      <c r="AF22" s="8">
        <v>0</v>
      </c>
      <c r="AG22" s="8">
        <v>72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14</v>
      </c>
      <c r="AN22" s="8">
        <v>0</v>
      </c>
      <c r="AO22" s="8">
        <v>4</v>
      </c>
      <c r="AP22" s="8">
        <v>0</v>
      </c>
      <c r="AQ22" s="8">
        <v>0</v>
      </c>
      <c r="AR22" s="8">
        <v>0</v>
      </c>
      <c r="AS22" s="8">
        <v>4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41</v>
      </c>
      <c r="BE22" s="8">
        <v>0</v>
      </c>
      <c r="BF22" s="8">
        <v>9</v>
      </c>
      <c r="BG22" s="8">
        <v>0</v>
      </c>
      <c r="BH22" s="8">
        <v>0</v>
      </c>
      <c r="BI22" s="8">
        <v>0</v>
      </c>
      <c r="BK22" s="1">
        <f t="shared" si="0"/>
        <v>6.7333333333333334</v>
      </c>
      <c r="BL22" s="1">
        <f t="shared" si="1"/>
        <v>2.0802904331492642</v>
      </c>
      <c r="BM22" s="3">
        <f t="shared" si="2"/>
        <v>1</v>
      </c>
      <c r="BN22" s="2"/>
      <c r="BO22" s="12">
        <v>0.27083333333333331</v>
      </c>
      <c r="BP22" s="8">
        <v>24</v>
      </c>
      <c r="BQ22" s="8">
        <v>4</v>
      </c>
      <c r="BR22" s="8">
        <v>77</v>
      </c>
      <c r="BS22" s="8">
        <v>0</v>
      </c>
      <c r="BT22" s="8">
        <v>20</v>
      </c>
      <c r="BU22" s="8">
        <v>0</v>
      </c>
      <c r="BV22" s="8">
        <v>39</v>
      </c>
      <c r="BW22" s="8">
        <v>42</v>
      </c>
      <c r="BX22" s="8">
        <v>0</v>
      </c>
      <c r="BY22" s="8">
        <v>0</v>
      </c>
      <c r="BZ22" s="8">
        <v>51</v>
      </c>
      <c r="CA22" s="8">
        <v>0</v>
      </c>
      <c r="CB22" s="8">
        <v>0</v>
      </c>
      <c r="CC22" s="8">
        <v>18</v>
      </c>
      <c r="CD22" s="8">
        <v>0</v>
      </c>
      <c r="CE22" s="8">
        <v>0</v>
      </c>
      <c r="CF22" s="8">
        <v>3</v>
      </c>
      <c r="CG22" s="8">
        <v>0</v>
      </c>
      <c r="CH22" s="8">
        <v>0</v>
      </c>
      <c r="CI22" s="8">
        <v>0</v>
      </c>
      <c r="CJ22" s="8">
        <v>23</v>
      </c>
      <c r="CK22" s="8">
        <v>0</v>
      </c>
      <c r="CL22" s="8">
        <v>0</v>
      </c>
      <c r="CM22" s="8">
        <v>0</v>
      </c>
      <c r="CN22" s="8">
        <v>0</v>
      </c>
      <c r="CO22" s="8">
        <v>15</v>
      </c>
      <c r="CP22" s="8">
        <v>0</v>
      </c>
      <c r="CQ22" s="8">
        <v>0</v>
      </c>
      <c r="CR22" s="8">
        <v>6</v>
      </c>
      <c r="CS22" s="8">
        <v>0</v>
      </c>
      <c r="CT22" s="8">
        <v>0</v>
      </c>
      <c r="CU22" s="8">
        <v>34</v>
      </c>
      <c r="CV22" s="8">
        <v>0</v>
      </c>
      <c r="CW22" s="8">
        <v>0</v>
      </c>
      <c r="CX22" s="8">
        <v>0</v>
      </c>
      <c r="CY22" s="8">
        <v>4</v>
      </c>
      <c r="CZ22" s="8">
        <v>0</v>
      </c>
      <c r="DA22" s="8">
        <v>0</v>
      </c>
      <c r="DB22" s="8">
        <v>39</v>
      </c>
      <c r="DC22" s="8">
        <v>0</v>
      </c>
      <c r="DD22" s="8">
        <v>0</v>
      </c>
      <c r="DE22" s="8">
        <v>8</v>
      </c>
      <c r="DF22" s="8">
        <v>4</v>
      </c>
      <c r="DG22" s="8">
        <v>0</v>
      </c>
      <c r="DH22" s="8">
        <v>0</v>
      </c>
      <c r="DI22" s="8">
        <v>0</v>
      </c>
      <c r="DJ22" s="8">
        <v>0</v>
      </c>
      <c r="DK22" s="8">
        <v>0</v>
      </c>
      <c r="DL22" s="8">
        <v>0</v>
      </c>
      <c r="DM22" s="8">
        <v>0</v>
      </c>
      <c r="DN22" s="8">
        <v>0</v>
      </c>
      <c r="DO22" s="8">
        <v>0</v>
      </c>
      <c r="DP22" s="8">
        <v>57</v>
      </c>
      <c r="DQ22" s="8"/>
      <c r="DR22" s="8">
        <v>13</v>
      </c>
      <c r="DS22" s="8">
        <v>0</v>
      </c>
      <c r="DT22" s="8">
        <v>5</v>
      </c>
      <c r="DU22" s="8">
        <v>33</v>
      </c>
      <c r="DV22" s="8">
        <v>0</v>
      </c>
      <c r="DW22" s="8">
        <v>0</v>
      </c>
      <c r="DX22" s="8">
        <v>0</v>
      </c>
      <c r="DY22" s="8">
        <v>1</v>
      </c>
      <c r="EA22" s="1">
        <f t="shared" si="3"/>
        <v>8.5245901639344268</v>
      </c>
      <c r="EB22" s="1">
        <f t="shared" si="4"/>
        <v>2.142671658148366</v>
      </c>
      <c r="EC22" s="3">
        <f t="shared" si="5"/>
        <v>0.9838709677419355</v>
      </c>
      <c r="EE22" s="12">
        <v>0.27083333333333331</v>
      </c>
      <c r="EF22" s="8">
        <v>0</v>
      </c>
      <c r="EG22" s="8">
        <v>0</v>
      </c>
      <c r="EH22" s="8">
        <v>0</v>
      </c>
      <c r="EI22" s="8">
        <v>0</v>
      </c>
      <c r="EJ22" s="8">
        <v>0</v>
      </c>
      <c r="EK22" s="8">
        <v>0</v>
      </c>
      <c r="EL22" s="8">
        <v>0</v>
      </c>
      <c r="EM22" s="8">
        <v>0</v>
      </c>
      <c r="EN22" s="8">
        <v>0</v>
      </c>
      <c r="EO22" s="8">
        <v>0</v>
      </c>
      <c r="EP22" s="8">
        <v>0</v>
      </c>
      <c r="EQ22" s="8">
        <v>56</v>
      </c>
      <c r="ER22" s="8">
        <v>0</v>
      </c>
      <c r="ES22" s="8">
        <v>0</v>
      </c>
      <c r="ET22" s="8">
        <v>0</v>
      </c>
      <c r="EU22" s="8">
        <v>0</v>
      </c>
      <c r="EV22" s="8">
        <v>0</v>
      </c>
      <c r="EW22" s="8">
        <v>9</v>
      </c>
      <c r="EX22" s="8">
        <v>0</v>
      </c>
      <c r="EY22" s="8">
        <v>0</v>
      </c>
      <c r="EZ22" s="8">
        <v>0</v>
      </c>
      <c r="FA22" s="8">
        <v>0</v>
      </c>
      <c r="FB22" s="8">
        <v>0</v>
      </c>
      <c r="FC22" s="8">
        <v>25</v>
      </c>
      <c r="FD22" s="8">
        <v>0</v>
      </c>
      <c r="FE22" s="8">
        <v>0</v>
      </c>
      <c r="FF22" s="8">
        <v>17</v>
      </c>
      <c r="FG22" s="8">
        <v>0</v>
      </c>
      <c r="FH22" s="8">
        <v>0</v>
      </c>
      <c r="FI22" s="8">
        <v>0</v>
      </c>
      <c r="FJ22" s="8">
        <v>2</v>
      </c>
      <c r="FK22" s="8">
        <v>0</v>
      </c>
      <c r="FL22" s="8">
        <v>4</v>
      </c>
      <c r="FM22" s="8">
        <v>0</v>
      </c>
      <c r="FN22" s="8">
        <v>0</v>
      </c>
      <c r="FO22" s="8">
        <v>0</v>
      </c>
      <c r="FP22" s="8">
        <v>6</v>
      </c>
      <c r="FQ22" s="8">
        <v>0</v>
      </c>
      <c r="FR22" s="8">
        <v>0</v>
      </c>
      <c r="FS22" s="8">
        <v>0</v>
      </c>
      <c r="FT22" s="8">
        <v>25</v>
      </c>
      <c r="FU22" s="8">
        <v>3</v>
      </c>
      <c r="FV22" s="8">
        <v>0</v>
      </c>
      <c r="FW22" s="8">
        <v>0</v>
      </c>
      <c r="FX22" s="8">
        <v>0</v>
      </c>
      <c r="FY22" s="8">
        <v>0</v>
      </c>
      <c r="FZ22" s="8"/>
      <c r="GA22" s="1">
        <f t="shared" si="6"/>
        <v>3.1956521739130435</v>
      </c>
      <c r="GB22" s="1">
        <f t="shared" si="7"/>
        <v>1.4498440913073822</v>
      </c>
      <c r="GC22" s="3">
        <f t="shared" si="8"/>
        <v>1</v>
      </c>
      <c r="GE22" s="12">
        <v>0.27083333333333331</v>
      </c>
      <c r="GF22" s="8">
        <v>0</v>
      </c>
      <c r="GG22" s="8">
        <v>0</v>
      </c>
      <c r="GH22" s="8">
        <v>0</v>
      </c>
      <c r="GI22" s="8">
        <v>0</v>
      </c>
      <c r="GJ22" s="8">
        <v>0</v>
      </c>
      <c r="GK22" s="8">
        <v>0</v>
      </c>
      <c r="GL22" s="8">
        <v>0</v>
      </c>
      <c r="GM22" s="8">
        <v>0</v>
      </c>
      <c r="GN22" s="8">
        <v>19</v>
      </c>
      <c r="GO22" s="8">
        <v>0</v>
      </c>
      <c r="GP22" s="8">
        <v>0</v>
      </c>
      <c r="GQ22" s="8">
        <v>2</v>
      </c>
      <c r="GR22" s="8">
        <v>0</v>
      </c>
      <c r="GS22" s="8">
        <v>17</v>
      </c>
      <c r="GT22" s="8">
        <v>13</v>
      </c>
      <c r="GU22" s="8">
        <v>0</v>
      </c>
      <c r="GV22" s="8">
        <v>0</v>
      </c>
      <c r="GW22" s="8">
        <v>0</v>
      </c>
      <c r="GX22" s="8">
        <v>0</v>
      </c>
      <c r="GY22" s="8">
        <v>0</v>
      </c>
      <c r="GZ22" s="8">
        <v>0</v>
      </c>
      <c r="HA22" s="8">
        <v>4</v>
      </c>
      <c r="HB22" s="8">
        <v>0</v>
      </c>
      <c r="HC22" s="8">
        <v>0</v>
      </c>
      <c r="HD22" s="8">
        <v>0</v>
      </c>
      <c r="HE22" s="8">
        <v>0</v>
      </c>
      <c r="HF22" s="8">
        <v>0</v>
      </c>
      <c r="HG22" s="8">
        <v>0</v>
      </c>
      <c r="HH22" s="8">
        <v>0</v>
      </c>
      <c r="HI22" s="8">
        <v>0</v>
      </c>
      <c r="HJ22" s="8">
        <v>0</v>
      </c>
      <c r="HK22" s="8">
        <v>0</v>
      </c>
      <c r="HL22" s="8">
        <v>1</v>
      </c>
      <c r="HM22" s="8">
        <v>0</v>
      </c>
      <c r="HN22" s="8">
        <v>11</v>
      </c>
      <c r="HO22" s="8">
        <v>0</v>
      </c>
      <c r="HP22" s="8">
        <v>0</v>
      </c>
      <c r="HQ22" s="8">
        <v>0</v>
      </c>
      <c r="HR22" s="8">
        <v>33</v>
      </c>
      <c r="HS22" s="8">
        <v>3</v>
      </c>
      <c r="HT22" s="8">
        <v>0</v>
      </c>
      <c r="HU22" s="8">
        <v>0</v>
      </c>
      <c r="HV22" s="8">
        <v>0</v>
      </c>
      <c r="HW22" s="8">
        <v>0</v>
      </c>
      <c r="HX22" s="8">
        <v>1</v>
      </c>
      <c r="HY22" s="8">
        <v>0</v>
      </c>
      <c r="HZ22" s="8">
        <v>4</v>
      </c>
      <c r="IA22" s="8">
        <v>4</v>
      </c>
      <c r="IC22" s="1">
        <f t="shared" si="9"/>
        <v>2.3333333333333335</v>
      </c>
      <c r="ID22" s="1">
        <f t="shared" si="10"/>
        <v>0.90081392142894268</v>
      </c>
      <c r="IE22" s="3">
        <f t="shared" si="11"/>
        <v>1</v>
      </c>
      <c r="IG22" s="12">
        <v>0.27083333333333331</v>
      </c>
      <c r="IH22" s="1">
        <v>0</v>
      </c>
      <c r="II22" s="1">
        <v>0</v>
      </c>
      <c r="IJ22" s="1">
        <v>0</v>
      </c>
      <c r="IK22" s="1">
        <v>0</v>
      </c>
      <c r="IL22" s="1">
        <v>1</v>
      </c>
      <c r="IM22" s="1">
        <v>52</v>
      </c>
      <c r="IN22" s="1">
        <v>34</v>
      </c>
      <c r="IO22" s="1">
        <v>18</v>
      </c>
      <c r="IP22" s="1">
        <v>0</v>
      </c>
      <c r="IQ22" s="1">
        <v>6</v>
      </c>
      <c r="IR22" s="1">
        <v>0</v>
      </c>
      <c r="IS22" s="1">
        <v>2</v>
      </c>
      <c r="IT22" s="1">
        <v>0</v>
      </c>
      <c r="IU22" s="1">
        <v>0</v>
      </c>
      <c r="IV22" s="1">
        <v>0</v>
      </c>
      <c r="IW22" s="1">
        <v>0</v>
      </c>
      <c r="IX22" s="1">
        <v>0</v>
      </c>
      <c r="IY22" s="1">
        <v>0</v>
      </c>
      <c r="IZ22" s="1">
        <v>0</v>
      </c>
      <c r="JA22" s="1">
        <v>0</v>
      </c>
      <c r="JB22" s="1">
        <v>6</v>
      </c>
      <c r="JC22" s="1">
        <v>29</v>
      </c>
      <c r="JD22" s="1">
        <v>0</v>
      </c>
      <c r="JE22" s="1">
        <v>55</v>
      </c>
      <c r="JF22" s="1">
        <v>45</v>
      </c>
      <c r="JG22" s="1">
        <v>0</v>
      </c>
      <c r="JH22" s="1">
        <v>0</v>
      </c>
      <c r="JI22" s="1">
        <v>0</v>
      </c>
      <c r="JJ22" s="1">
        <v>41</v>
      </c>
      <c r="JK22" s="1">
        <v>0</v>
      </c>
      <c r="JL22" s="1">
        <v>0</v>
      </c>
      <c r="JM22" s="1">
        <v>0</v>
      </c>
      <c r="JN22" s="1">
        <v>0</v>
      </c>
      <c r="JO22" s="1">
        <v>0</v>
      </c>
      <c r="JP22" s="1">
        <v>10</v>
      </c>
      <c r="JQ22" s="1">
        <v>0</v>
      </c>
      <c r="JR22" s="1">
        <v>0</v>
      </c>
      <c r="JS22" s="1">
        <v>0</v>
      </c>
      <c r="JT22" s="1">
        <v>0</v>
      </c>
      <c r="JU22" s="1">
        <v>0</v>
      </c>
      <c r="JV22" s="1">
        <v>0</v>
      </c>
      <c r="JW22" s="1">
        <v>6</v>
      </c>
      <c r="JX22" s="1">
        <v>5</v>
      </c>
      <c r="JZ22" s="1">
        <f t="shared" si="12"/>
        <v>7.2093023255813957</v>
      </c>
      <c r="KA22" s="1">
        <f t="shared" si="13"/>
        <v>2.3245900434091205</v>
      </c>
      <c r="KB22" s="3">
        <f t="shared" si="14"/>
        <v>1</v>
      </c>
      <c r="KD22" s="12">
        <v>0.27083333333333331</v>
      </c>
      <c r="KE22" s="8">
        <v>0</v>
      </c>
      <c r="KF22" s="8">
        <v>0</v>
      </c>
      <c r="KG22" s="8">
        <v>0</v>
      </c>
      <c r="KH22" s="8">
        <v>0</v>
      </c>
      <c r="KI22" s="8">
        <v>0</v>
      </c>
      <c r="KJ22" s="8">
        <v>0</v>
      </c>
      <c r="KK22" s="8">
        <v>21</v>
      </c>
      <c r="KL22" s="8">
        <v>24</v>
      </c>
      <c r="KM22" s="8">
        <v>0</v>
      </c>
      <c r="KN22" s="8">
        <v>0</v>
      </c>
      <c r="KO22" s="8">
        <v>122</v>
      </c>
      <c r="KP22" s="8">
        <v>4</v>
      </c>
      <c r="KQ22" s="8">
        <v>38</v>
      </c>
      <c r="KR22" s="8">
        <v>27</v>
      </c>
      <c r="KS22" s="8">
        <v>0</v>
      </c>
      <c r="KT22" s="8">
        <v>0</v>
      </c>
      <c r="KU22" s="8">
        <v>0</v>
      </c>
      <c r="KV22" s="8">
        <v>0</v>
      </c>
      <c r="KW22" s="8">
        <v>0</v>
      </c>
      <c r="KX22" s="8">
        <v>0</v>
      </c>
      <c r="KY22" s="8">
        <v>0</v>
      </c>
      <c r="KZ22" s="8">
        <v>13</v>
      </c>
      <c r="LA22" s="8">
        <v>0</v>
      </c>
      <c r="LB22" s="8">
        <v>0</v>
      </c>
      <c r="LC22" s="8">
        <v>0</v>
      </c>
      <c r="LD22" s="8">
        <v>0</v>
      </c>
      <c r="LE22" s="8">
        <v>4</v>
      </c>
      <c r="LF22" s="8">
        <v>0</v>
      </c>
      <c r="LG22" s="8">
        <v>0</v>
      </c>
      <c r="LH22" s="8">
        <v>17</v>
      </c>
      <c r="LI22" s="8">
        <v>0</v>
      </c>
      <c r="LJ22" s="8">
        <v>55</v>
      </c>
      <c r="LK22" s="8">
        <v>0</v>
      </c>
      <c r="LL22" s="8">
        <v>0</v>
      </c>
      <c r="LM22" s="8">
        <v>20</v>
      </c>
      <c r="LN22" s="8">
        <v>0</v>
      </c>
      <c r="LO22" s="8">
        <v>8</v>
      </c>
      <c r="LP22" s="8">
        <v>0</v>
      </c>
      <c r="LQ22" s="8">
        <v>3</v>
      </c>
      <c r="LR22" s="8">
        <v>12</v>
      </c>
      <c r="LS22" s="8">
        <v>0</v>
      </c>
      <c r="LT22" s="8">
        <v>13</v>
      </c>
      <c r="LU22" s="8">
        <v>6</v>
      </c>
      <c r="LV22" s="8">
        <v>0</v>
      </c>
      <c r="LW22" s="8">
        <v>0</v>
      </c>
      <c r="LY22" s="1">
        <f t="shared" si="15"/>
        <v>8.6</v>
      </c>
      <c r="LZ22" s="1">
        <f t="shared" si="16"/>
        <v>3.1044770538333468</v>
      </c>
      <c r="MA22" s="3">
        <f t="shared" si="17"/>
        <v>1</v>
      </c>
    </row>
    <row r="23" spans="1:339" x14ac:dyDescent="0.55000000000000004">
      <c r="A23" s="12">
        <v>0.29166666666666669</v>
      </c>
      <c r="B23" s="8">
        <v>0</v>
      </c>
      <c r="C23" s="8">
        <v>0</v>
      </c>
      <c r="D23" s="8">
        <v>0</v>
      </c>
      <c r="E23" s="8">
        <v>0</v>
      </c>
      <c r="F23" s="8">
        <v>58</v>
      </c>
      <c r="G23" s="8">
        <v>37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6</v>
      </c>
      <c r="R23" s="8">
        <v>0</v>
      </c>
      <c r="S23" s="8">
        <v>0</v>
      </c>
      <c r="T23" s="8">
        <v>0</v>
      </c>
      <c r="U23" s="8">
        <v>33</v>
      </c>
      <c r="V23" s="8">
        <v>0</v>
      </c>
      <c r="W23" s="8">
        <v>10</v>
      </c>
      <c r="X23" s="8">
        <v>0</v>
      </c>
      <c r="Y23" s="8">
        <v>0</v>
      </c>
      <c r="Z23" s="8">
        <v>29</v>
      </c>
      <c r="AA23" s="8">
        <v>0</v>
      </c>
      <c r="AB23" s="8">
        <v>0</v>
      </c>
      <c r="AC23" s="8">
        <v>62</v>
      </c>
      <c r="AD23" s="8">
        <v>2</v>
      </c>
      <c r="AE23" s="8">
        <v>0</v>
      </c>
      <c r="AF23" s="8">
        <v>18</v>
      </c>
      <c r="AG23" s="8">
        <v>22</v>
      </c>
      <c r="AH23" s="8">
        <v>0</v>
      </c>
      <c r="AI23" s="8">
        <v>0</v>
      </c>
      <c r="AJ23" s="8">
        <v>0</v>
      </c>
      <c r="AK23" s="8">
        <v>0</v>
      </c>
      <c r="AL23" s="8">
        <v>0</v>
      </c>
      <c r="AM23" s="8">
        <v>33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4</v>
      </c>
      <c r="AT23" s="8">
        <v>22</v>
      </c>
      <c r="AU23" s="8">
        <v>6</v>
      </c>
      <c r="AV23" s="8">
        <v>0</v>
      </c>
      <c r="AW23" s="8">
        <v>0</v>
      </c>
      <c r="AX23" s="8">
        <v>0</v>
      </c>
      <c r="AY23" s="8">
        <v>0</v>
      </c>
      <c r="AZ23" s="8">
        <v>0</v>
      </c>
      <c r="BA23" s="8">
        <v>0</v>
      </c>
      <c r="BB23" s="8">
        <v>0</v>
      </c>
      <c r="BC23" s="8">
        <v>0</v>
      </c>
      <c r="BD23" s="8">
        <v>0</v>
      </c>
      <c r="BE23" s="8">
        <v>7</v>
      </c>
      <c r="BF23" s="8">
        <v>0</v>
      </c>
      <c r="BG23" s="8">
        <v>0</v>
      </c>
      <c r="BH23" s="8">
        <v>0</v>
      </c>
      <c r="BI23" s="8">
        <v>0</v>
      </c>
      <c r="BK23" s="1">
        <f t="shared" si="0"/>
        <v>5.8166666666666664</v>
      </c>
      <c r="BL23" s="1">
        <f t="shared" si="1"/>
        <v>1.7706795380207421</v>
      </c>
      <c r="BM23" s="3">
        <f t="shared" si="2"/>
        <v>1</v>
      </c>
      <c r="BN23" s="2"/>
      <c r="BO23" s="12">
        <v>0.29166666666666669</v>
      </c>
      <c r="BP23" s="8">
        <v>14</v>
      </c>
      <c r="BQ23" s="8">
        <v>0</v>
      </c>
      <c r="BR23" s="8">
        <v>8</v>
      </c>
      <c r="BS23" s="8">
        <v>50</v>
      </c>
      <c r="BT23" s="8">
        <v>9</v>
      </c>
      <c r="BU23" s="8">
        <v>8</v>
      </c>
      <c r="BV23" s="8">
        <v>0</v>
      </c>
      <c r="BW23" s="8">
        <v>0</v>
      </c>
      <c r="BX23" s="8">
        <v>0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28</v>
      </c>
      <c r="CF23" s="8">
        <v>34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32</v>
      </c>
      <c r="CM23" s="8">
        <v>0</v>
      </c>
      <c r="CN23" s="8">
        <v>0</v>
      </c>
      <c r="CO23" s="8">
        <v>55</v>
      </c>
      <c r="CP23" s="8">
        <v>8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15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0</v>
      </c>
      <c r="DH23" s="8">
        <v>0</v>
      </c>
      <c r="DI23" s="8">
        <v>0</v>
      </c>
      <c r="DJ23" s="8">
        <v>0</v>
      </c>
      <c r="DK23" s="8">
        <v>0</v>
      </c>
      <c r="DL23" s="8">
        <v>2</v>
      </c>
      <c r="DM23" s="8">
        <v>18</v>
      </c>
      <c r="DN23" s="8">
        <v>0</v>
      </c>
      <c r="DO23" s="8">
        <v>0</v>
      </c>
      <c r="DP23" s="8">
        <v>13</v>
      </c>
      <c r="DQ23" s="8"/>
      <c r="DR23" s="8">
        <v>0</v>
      </c>
      <c r="DS23" s="8">
        <v>4</v>
      </c>
      <c r="DT23" s="8">
        <v>0</v>
      </c>
      <c r="DU23" s="8">
        <v>2</v>
      </c>
      <c r="DV23" s="8">
        <v>0</v>
      </c>
      <c r="DW23" s="8">
        <v>0</v>
      </c>
      <c r="DX23" s="8">
        <v>0</v>
      </c>
      <c r="DY23" s="8">
        <v>9</v>
      </c>
      <c r="EA23" s="1">
        <f t="shared" si="3"/>
        <v>5.0655737704918034</v>
      </c>
      <c r="EB23" s="1">
        <f t="shared" si="4"/>
        <v>1.498244665549141</v>
      </c>
      <c r="EC23" s="3">
        <f t="shared" si="5"/>
        <v>0.9838709677419355</v>
      </c>
      <c r="EE23" s="12">
        <v>0.29166666666666669</v>
      </c>
      <c r="EF23" s="8">
        <v>0</v>
      </c>
      <c r="EG23" s="8">
        <v>0</v>
      </c>
      <c r="EH23" s="8">
        <v>58</v>
      </c>
      <c r="EI23" s="8">
        <v>0</v>
      </c>
      <c r="EJ23" s="8">
        <v>0</v>
      </c>
      <c r="EK23" s="8">
        <v>0</v>
      </c>
      <c r="EL23" s="8">
        <v>0</v>
      </c>
      <c r="EM23" s="8">
        <v>0</v>
      </c>
      <c r="EN23" s="8">
        <v>0</v>
      </c>
      <c r="EO23" s="8">
        <v>18</v>
      </c>
      <c r="EP23" s="8">
        <v>1</v>
      </c>
      <c r="EQ23" s="8">
        <v>89</v>
      </c>
      <c r="ER23" s="8">
        <v>4</v>
      </c>
      <c r="ES23" s="8">
        <v>0</v>
      </c>
      <c r="ET23" s="8">
        <v>0</v>
      </c>
      <c r="EU23" s="8">
        <v>0</v>
      </c>
      <c r="EV23" s="8">
        <v>0</v>
      </c>
      <c r="EW23" s="8">
        <v>0</v>
      </c>
      <c r="EX23" s="8">
        <v>26</v>
      </c>
      <c r="EY23" s="8">
        <v>44</v>
      </c>
      <c r="EZ23" s="8">
        <v>0</v>
      </c>
      <c r="FA23" s="8">
        <v>5</v>
      </c>
      <c r="FB23" s="8">
        <v>0</v>
      </c>
      <c r="FC23" s="8">
        <v>0</v>
      </c>
      <c r="FD23" s="8">
        <v>0</v>
      </c>
      <c r="FE23" s="8">
        <v>0</v>
      </c>
      <c r="FF23" s="8">
        <v>48</v>
      </c>
      <c r="FG23" s="8">
        <v>0</v>
      </c>
      <c r="FH23" s="8">
        <v>0</v>
      </c>
      <c r="FI23" s="8">
        <v>0</v>
      </c>
      <c r="FJ23" s="8">
        <v>0</v>
      </c>
      <c r="FK23" s="8">
        <v>12</v>
      </c>
      <c r="FL23" s="8">
        <v>0</v>
      </c>
      <c r="FM23" s="8">
        <v>0</v>
      </c>
      <c r="FN23" s="8">
        <v>0</v>
      </c>
      <c r="FO23" s="8">
        <v>0</v>
      </c>
      <c r="FP23" s="8">
        <v>3</v>
      </c>
      <c r="FQ23" s="8">
        <v>0</v>
      </c>
      <c r="FR23" s="8">
        <v>30</v>
      </c>
      <c r="FS23" s="8">
        <v>2</v>
      </c>
      <c r="FT23" s="8">
        <v>0</v>
      </c>
      <c r="FU23" s="8">
        <v>40</v>
      </c>
      <c r="FV23" s="8">
        <v>0</v>
      </c>
      <c r="FW23" s="8">
        <v>0</v>
      </c>
      <c r="FX23" s="8">
        <v>8</v>
      </c>
      <c r="FY23" s="8">
        <v>0</v>
      </c>
      <c r="FZ23" s="8"/>
      <c r="GA23" s="1">
        <f t="shared" si="6"/>
        <v>8.4347826086956523</v>
      </c>
      <c r="GB23" s="1">
        <f t="shared" si="7"/>
        <v>2.7815215267512703</v>
      </c>
      <c r="GC23" s="3">
        <f t="shared" si="8"/>
        <v>1</v>
      </c>
      <c r="GE23" s="12">
        <v>0.29166666666666669</v>
      </c>
      <c r="GF23" s="8">
        <v>0</v>
      </c>
      <c r="GG23" s="8">
        <v>0</v>
      </c>
      <c r="GH23" s="8">
        <v>0</v>
      </c>
      <c r="GI23" s="8">
        <v>0</v>
      </c>
      <c r="GJ23" s="8">
        <v>0</v>
      </c>
      <c r="GK23" s="8">
        <v>0</v>
      </c>
      <c r="GL23" s="8">
        <v>0</v>
      </c>
      <c r="GM23" s="8">
        <v>23</v>
      </c>
      <c r="GN23" s="8">
        <v>2</v>
      </c>
      <c r="GO23" s="8">
        <v>0</v>
      </c>
      <c r="GP23" s="8">
        <v>5</v>
      </c>
      <c r="GQ23" s="8">
        <v>12</v>
      </c>
      <c r="GR23" s="8">
        <v>3</v>
      </c>
      <c r="GS23" s="8">
        <v>0</v>
      </c>
      <c r="GT23" s="8">
        <v>0</v>
      </c>
      <c r="GU23" s="8">
        <v>12</v>
      </c>
      <c r="GV23" s="8">
        <v>4</v>
      </c>
      <c r="GW23" s="8">
        <v>5</v>
      </c>
      <c r="GX23" s="8">
        <v>0</v>
      </c>
      <c r="GY23" s="8">
        <v>0</v>
      </c>
      <c r="GZ23" s="8">
        <v>3</v>
      </c>
      <c r="HA23" s="8">
        <v>0</v>
      </c>
      <c r="HB23" s="8">
        <v>0</v>
      </c>
      <c r="HC23" s="8">
        <v>0</v>
      </c>
      <c r="HD23" s="8">
        <v>0</v>
      </c>
      <c r="HE23" s="8">
        <v>0</v>
      </c>
      <c r="HF23" s="8">
        <v>0</v>
      </c>
      <c r="HG23" s="8">
        <v>0</v>
      </c>
      <c r="HH23" s="8">
        <v>0</v>
      </c>
      <c r="HI23" s="8">
        <v>7</v>
      </c>
      <c r="HJ23" s="8">
        <v>11</v>
      </c>
      <c r="HK23" s="8">
        <v>0</v>
      </c>
      <c r="HL23" s="8">
        <v>0</v>
      </c>
      <c r="HM23" s="8">
        <v>0</v>
      </c>
      <c r="HN23" s="8">
        <v>0</v>
      </c>
      <c r="HO23" s="8">
        <v>1</v>
      </c>
      <c r="HP23" s="8">
        <v>0</v>
      </c>
      <c r="HQ23" s="8">
        <v>0</v>
      </c>
      <c r="HR23" s="8">
        <v>35</v>
      </c>
      <c r="HS23" s="8">
        <v>0</v>
      </c>
      <c r="HT23" s="8">
        <v>0</v>
      </c>
      <c r="HU23" s="8">
        <v>36</v>
      </c>
      <c r="HV23" s="8">
        <v>0</v>
      </c>
      <c r="HW23" s="8">
        <v>0</v>
      </c>
      <c r="HX23" s="8">
        <v>52</v>
      </c>
      <c r="HY23" s="8">
        <v>5</v>
      </c>
      <c r="HZ23" s="8">
        <v>8</v>
      </c>
      <c r="IA23" s="8">
        <v>21</v>
      </c>
      <c r="IC23" s="1">
        <f t="shared" si="9"/>
        <v>5.104166666666667</v>
      </c>
      <c r="ID23" s="1">
        <f t="shared" si="10"/>
        <v>1.5727735539139933</v>
      </c>
      <c r="IE23" s="3">
        <f t="shared" si="11"/>
        <v>1</v>
      </c>
      <c r="IG23" s="12">
        <v>0.29166666666666669</v>
      </c>
      <c r="IH23" s="1">
        <v>0</v>
      </c>
      <c r="II23" s="1">
        <v>0</v>
      </c>
      <c r="IJ23" s="1">
        <v>0</v>
      </c>
      <c r="IK23" s="1">
        <v>0</v>
      </c>
      <c r="IL23" s="1">
        <v>1</v>
      </c>
      <c r="IM23" s="1">
        <v>65</v>
      </c>
      <c r="IN23" s="1">
        <v>8</v>
      </c>
      <c r="IO23" s="1">
        <v>0</v>
      </c>
      <c r="IP23" s="1">
        <v>0</v>
      </c>
      <c r="IQ23" s="1">
        <v>0</v>
      </c>
      <c r="IR23" s="1">
        <v>4</v>
      </c>
      <c r="IS23" s="1">
        <v>3</v>
      </c>
      <c r="IT23" s="1">
        <v>0</v>
      </c>
      <c r="IU23" s="1">
        <v>0</v>
      </c>
      <c r="IV23" s="1">
        <v>0</v>
      </c>
      <c r="IW23" s="1">
        <v>14</v>
      </c>
      <c r="IX23" s="1">
        <v>0</v>
      </c>
      <c r="IY23" s="1">
        <v>41</v>
      </c>
      <c r="IZ23" s="1">
        <v>0</v>
      </c>
      <c r="JA23" s="1">
        <v>79</v>
      </c>
      <c r="JB23" s="1">
        <v>10</v>
      </c>
      <c r="JC23" s="1">
        <v>38</v>
      </c>
      <c r="JD23" s="1">
        <v>0</v>
      </c>
      <c r="JE23" s="1">
        <v>72</v>
      </c>
      <c r="JF23" s="1">
        <v>31</v>
      </c>
      <c r="JG23" s="1">
        <v>17</v>
      </c>
      <c r="JH23" s="1">
        <v>0</v>
      </c>
      <c r="JI23" s="1">
        <v>0</v>
      </c>
      <c r="JJ23" s="1">
        <v>29</v>
      </c>
      <c r="JK23" s="1">
        <v>0</v>
      </c>
      <c r="JL23" s="1">
        <v>0</v>
      </c>
      <c r="JM23" s="1">
        <v>0</v>
      </c>
      <c r="JN23" s="1">
        <v>0</v>
      </c>
      <c r="JO23" s="1">
        <v>0</v>
      </c>
      <c r="JP23" s="1">
        <v>3</v>
      </c>
      <c r="JQ23" s="1">
        <v>0</v>
      </c>
      <c r="JR23" s="1">
        <v>0</v>
      </c>
      <c r="JS23" s="1">
        <v>0</v>
      </c>
      <c r="JT23" s="1">
        <v>0</v>
      </c>
      <c r="JU23" s="1">
        <v>0</v>
      </c>
      <c r="JV23" s="1">
        <v>33</v>
      </c>
      <c r="JW23" s="1">
        <v>1</v>
      </c>
      <c r="JX23" s="1">
        <v>0</v>
      </c>
      <c r="JZ23" s="1">
        <f t="shared" si="12"/>
        <v>10.44186046511628</v>
      </c>
      <c r="KA23" s="1">
        <f t="shared" si="13"/>
        <v>3.1272924836999496</v>
      </c>
      <c r="KB23" s="3">
        <f t="shared" si="14"/>
        <v>1</v>
      </c>
      <c r="KD23" s="12">
        <v>0.29166666666666669</v>
      </c>
      <c r="KE23" s="8">
        <v>0</v>
      </c>
      <c r="KF23" s="8">
        <v>0</v>
      </c>
      <c r="KG23" s="8">
        <v>0</v>
      </c>
      <c r="KH23" s="8">
        <v>0</v>
      </c>
      <c r="KI23" s="8">
        <v>21</v>
      </c>
      <c r="KJ23" s="8">
        <v>0</v>
      </c>
      <c r="KK23" s="8">
        <v>2</v>
      </c>
      <c r="KL23" s="8">
        <v>40</v>
      </c>
      <c r="KM23" s="8">
        <v>0</v>
      </c>
      <c r="KN23" s="8">
        <v>0</v>
      </c>
      <c r="KO23" s="8">
        <v>32</v>
      </c>
      <c r="KP23" s="8">
        <v>0</v>
      </c>
      <c r="KQ23" s="8">
        <v>12</v>
      </c>
      <c r="KR23" s="8">
        <v>0</v>
      </c>
      <c r="KS23" s="8">
        <v>0</v>
      </c>
      <c r="KT23" s="8">
        <v>0</v>
      </c>
      <c r="KU23" s="8">
        <v>0</v>
      </c>
      <c r="KV23" s="8">
        <v>0</v>
      </c>
      <c r="KW23" s="8">
        <v>0</v>
      </c>
      <c r="KX23" s="8">
        <v>0</v>
      </c>
      <c r="KY23" s="8">
        <v>0</v>
      </c>
      <c r="KZ23" s="8">
        <v>0</v>
      </c>
      <c r="LA23" s="8">
        <v>0</v>
      </c>
      <c r="LB23" s="8">
        <v>0</v>
      </c>
      <c r="LC23" s="8">
        <v>0</v>
      </c>
      <c r="LD23" s="8">
        <v>0</v>
      </c>
      <c r="LE23" s="8">
        <v>64</v>
      </c>
      <c r="LF23" s="8">
        <v>0</v>
      </c>
      <c r="LG23" s="8">
        <v>0</v>
      </c>
      <c r="LH23" s="8">
        <v>0</v>
      </c>
      <c r="LI23" s="8">
        <v>34</v>
      </c>
      <c r="LJ23" s="8">
        <v>3</v>
      </c>
      <c r="LK23" s="8">
        <v>0</v>
      </c>
      <c r="LL23" s="8">
        <v>0</v>
      </c>
      <c r="LM23" s="8">
        <v>42</v>
      </c>
      <c r="LN23" s="8">
        <v>0</v>
      </c>
      <c r="LO23" s="8">
        <v>0</v>
      </c>
      <c r="LP23" s="8">
        <v>0</v>
      </c>
      <c r="LQ23" s="8">
        <v>20</v>
      </c>
      <c r="LR23" s="8">
        <v>6</v>
      </c>
      <c r="LS23" s="8">
        <v>0</v>
      </c>
      <c r="LT23" s="8">
        <v>68</v>
      </c>
      <c r="LU23" s="8">
        <v>0</v>
      </c>
      <c r="LV23" s="8">
        <v>0</v>
      </c>
      <c r="LW23" s="8">
        <v>0</v>
      </c>
      <c r="LY23" s="1">
        <f t="shared" si="15"/>
        <v>7.6444444444444448</v>
      </c>
      <c r="LZ23" s="1">
        <f t="shared" si="16"/>
        <v>2.5294538787658474</v>
      </c>
      <c r="MA23" s="3">
        <f t="shared" si="17"/>
        <v>1</v>
      </c>
    </row>
    <row r="24" spans="1:339" x14ac:dyDescent="0.55000000000000004">
      <c r="A24" s="12">
        <v>0.3125</v>
      </c>
      <c r="B24" s="8">
        <v>46</v>
      </c>
      <c r="C24" s="8">
        <v>31</v>
      </c>
      <c r="D24" s="8">
        <v>0</v>
      </c>
      <c r="E24" s="8">
        <v>0</v>
      </c>
      <c r="F24" s="8">
        <v>14</v>
      </c>
      <c r="G24" s="8">
        <v>2</v>
      </c>
      <c r="H24" s="8">
        <v>0</v>
      </c>
      <c r="I24" s="8">
        <v>0</v>
      </c>
      <c r="J24" s="8">
        <v>0</v>
      </c>
      <c r="K24" s="8">
        <v>6</v>
      </c>
      <c r="L24" s="8">
        <v>0</v>
      </c>
      <c r="M24" s="8">
        <v>0</v>
      </c>
      <c r="N24" s="8">
        <v>39</v>
      </c>
      <c r="O24" s="8">
        <v>0</v>
      </c>
      <c r="P24" s="8">
        <v>0</v>
      </c>
      <c r="Q24" s="8">
        <v>43</v>
      </c>
      <c r="R24" s="8">
        <v>9</v>
      </c>
      <c r="S24" s="8">
        <v>0</v>
      </c>
      <c r="T24" s="8">
        <v>42</v>
      </c>
      <c r="U24" s="8">
        <v>0</v>
      </c>
      <c r="V24" s="8">
        <v>24</v>
      </c>
      <c r="W24" s="8">
        <v>22</v>
      </c>
      <c r="X24" s="8">
        <v>0</v>
      </c>
      <c r="Y24" s="8">
        <v>0</v>
      </c>
      <c r="Z24" s="8">
        <v>0</v>
      </c>
      <c r="AA24" s="8">
        <v>27</v>
      </c>
      <c r="AB24" s="8">
        <v>3</v>
      </c>
      <c r="AC24" s="8">
        <v>21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6</v>
      </c>
      <c r="AP24" s="8">
        <v>0</v>
      </c>
      <c r="AQ24" s="8">
        <v>0</v>
      </c>
      <c r="AR24" s="8">
        <v>0</v>
      </c>
      <c r="AS24" s="8">
        <v>19</v>
      </c>
      <c r="AT24" s="8">
        <v>35</v>
      </c>
      <c r="AU24" s="8">
        <v>0</v>
      </c>
      <c r="AV24" s="8">
        <v>3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3</v>
      </c>
      <c r="BI24" s="8">
        <v>0</v>
      </c>
      <c r="BK24" s="1">
        <f t="shared" si="0"/>
        <v>6.583333333333333</v>
      </c>
      <c r="BL24" s="1">
        <f t="shared" si="1"/>
        <v>1.6643981736960169</v>
      </c>
      <c r="BM24" s="3">
        <f t="shared" si="2"/>
        <v>1</v>
      </c>
      <c r="BN24" s="2"/>
      <c r="BO24" s="12">
        <v>0.3125</v>
      </c>
      <c r="BP24" s="8">
        <v>28</v>
      </c>
      <c r="BQ24" s="8">
        <v>32</v>
      </c>
      <c r="BR24" s="8">
        <v>0</v>
      </c>
      <c r="BS24" s="8">
        <v>25</v>
      </c>
      <c r="BT24" s="8">
        <v>28</v>
      </c>
      <c r="BU24" s="8">
        <v>0</v>
      </c>
      <c r="BV24" s="8">
        <v>0</v>
      </c>
      <c r="BW24" s="8">
        <v>0</v>
      </c>
      <c r="BX24" s="8">
        <v>15</v>
      </c>
      <c r="BY24" s="8">
        <v>0</v>
      </c>
      <c r="BZ24" s="8">
        <v>26</v>
      </c>
      <c r="CA24" s="8">
        <v>43</v>
      </c>
      <c r="CB24" s="8">
        <v>0</v>
      </c>
      <c r="CC24" s="8">
        <v>0</v>
      </c>
      <c r="CD24" s="8">
        <v>30</v>
      </c>
      <c r="CE24" s="8">
        <v>7</v>
      </c>
      <c r="CF24" s="8">
        <v>0</v>
      </c>
      <c r="CG24" s="8">
        <v>0</v>
      </c>
      <c r="CH24" s="8">
        <v>0</v>
      </c>
      <c r="CI24" s="8">
        <v>0</v>
      </c>
      <c r="CJ24" s="8">
        <v>8</v>
      </c>
      <c r="CK24" s="8">
        <v>0</v>
      </c>
      <c r="CL24" s="8">
        <v>10</v>
      </c>
      <c r="CM24" s="8">
        <v>27</v>
      </c>
      <c r="CN24" s="8">
        <v>0</v>
      </c>
      <c r="CO24" s="8">
        <v>32</v>
      </c>
      <c r="CP24" s="8">
        <v>0</v>
      </c>
      <c r="CQ24" s="8">
        <v>50</v>
      </c>
      <c r="CR24" s="8">
        <v>2</v>
      </c>
      <c r="CS24" s="8">
        <v>3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4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17</v>
      </c>
      <c r="DG24" s="8">
        <v>2</v>
      </c>
      <c r="DH24" s="8">
        <v>0</v>
      </c>
      <c r="DI24" s="8">
        <v>0</v>
      </c>
      <c r="DJ24" s="8">
        <v>0</v>
      </c>
      <c r="DK24" s="8">
        <v>0</v>
      </c>
      <c r="DL24" s="8">
        <v>0</v>
      </c>
      <c r="DM24" s="8">
        <v>38</v>
      </c>
      <c r="DN24" s="8">
        <v>0</v>
      </c>
      <c r="DO24" s="8">
        <v>0</v>
      </c>
      <c r="DP24" s="8">
        <v>0</v>
      </c>
      <c r="DQ24" s="8"/>
      <c r="DR24" s="8">
        <v>12</v>
      </c>
      <c r="DS24" s="8">
        <v>0</v>
      </c>
      <c r="DT24" s="8">
        <v>4</v>
      </c>
      <c r="DU24" s="8">
        <v>3</v>
      </c>
      <c r="DV24" s="8">
        <v>0</v>
      </c>
      <c r="DW24" s="8">
        <v>0</v>
      </c>
      <c r="DX24" s="8">
        <v>6</v>
      </c>
      <c r="DY24" s="8">
        <v>5</v>
      </c>
      <c r="EA24" s="1">
        <f t="shared" si="3"/>
        <v>7.4918032786885247</v>
      </c>
      <c r="EB24" s="1">
        <f t="shared" si="4"/>
        <v>1.6450991882697292</v>
      </c>
      <c r="EC24" s="3">
        <f t="shared" si="5"/>
        <v>0.9838709677419355</v>
      </c>
      <c r="EE24" s="12">
        <v>0.3125</v>
      </c>
      <c r="EF24" s="8">
        <v>0</v>
      </c>
      <c r="EG24" s="8">
        <v>0</v>
      </c>
      <c r="EH24" s="8">
        <v>34</v>
      </c>
      <c r="EI24" s="8">
        <v>0</v>
      </c>
      <c r="EJ24" s="8">
        <v>0</v>
      </c>
      <c r="EK24" s="8">
        <v>0</v>
      </c>
      <c r="EL24" s="8">
        <v>0</v>
      </c>
      <c r="EM24" s="8">
        <v>0</v>
      </c>
      <c r="EN24" s="8">
        <v>0</v>
      </c>
      <c r="EO24" s="8">
        <v>0</v>
      </c>
      <c r="EP24" s="8">
        <v>0</v>
      </c>
      <c r="EQ24" s="8">
        <v>0</v>
      </c>
      <c r="ER24" s="8">
        <v>66</v>
      </c>
      <c r="ES24" s="8">
        <v>0</v>
      </c>
      <c r="ET24" s="8">
        <v>29</v>
      </c>
      <c r="EU24" s="8">
        <v>51</v>
      </c>
      <c r="EV24" s="8">
        <v>10</v>
      </c>
      <c r="EW24" s="8">
        <v>0</v>
      </c>
      <c r="EX24" s="8">
        <v>0</v>
      </c>
      <c r="EY24" s="8">
        <v>79</v>
      </c>
      <c r="EZ24" s="8">
        <v>0</v>
      </c>
      <c r="FA24" s="8">
        <v>4</v>
      </c>
      <c r="FB24" s="8">
        <v>0</v>
      </c>
      <c r="FC24" s="8">
        <v>0</v>
      </c>
      <c r="FD24" s="8">
        <v>0</v>
      </c>
      <c r="FE24" s="8">
        <v>4</v>
      </c>
      <c r="FF24" s="8">
        <v>51</v>
      </c>
      <c r="FG24" s="8">
        <v>0</v>
      </c>
      <c r="FH24" s="8">
        <v>2</v>
      </c>
      <c r="FI24" s="8">
        <v>0</v>
      </c>
      <c r="FJ24" s="8">
        <v>11</v>
      </c>
      <c r="FK24" s="8">
        <v>6</v>
      </c>
      <c r="FL24" s="8">
        <v>0</v>
      </c>
      <c r="FM24" s="8">
        <v>0</v>
      </c>
      <c r="FN24" s="8">
        <v>0</v>
      </c>
      <c r="FO24" s="8">
        <v>0</v>
      </c>
      <c r="FP24" s="8">
        <v>4</v>
      </c>
      <c r="FQ24" s="8">
        <v>0</v>
      </c>
      <c r="FR24" s="8">
        <v>60</v>
      </c>
      <c r="FS24" s="8">
        <v>7</v>
      </c>
      <c r="FT24" s="8">
        <v>0</v>
      </c>
      <c r="FU24" s="8">
        <v>0</v>
      </c>
      <c r="FV24" s="8">
        <v>0</v>
      </c>
      <c r="FW24" s="8">
        <v>20</v>
      </c>
      <c r="FX24" s="8">
        <v>44</v>
      </c>
      <c r="FY24" s="8">
        <v>0</v>
      </c>
      <c r="FZ24" s="8"/>
      <c r="GA24" s="1">
        <f t="shared" si="6"/>
        <v>10.478260869565217</v>
      </c>
      <c r="GB24" s="1">
        <f t="shared" si="7"/>
        <v>3.0327900660878497</v>
      </c>
      <c r="GC24" s="3">
        <f t="shared" si="8"/>
        <v>1</v>
      </c>
      <c r="GE24" s="12">
        <v>0.3125</v>
      </c>
      <c r="GF24" s="8">
        <v>0</v>
      </c>
      <c r="GG24" s="8">
        <v>0</v>
      </c>
      <c r="GH24" s="8">
        <v>8</v>
      </c>
      <c r="GI24" s="8">
        <v>0</v>
      </c>
      <c r="GJ24" s="8">
        <v>0</v>
      </c>
      <c r="GK24" s="8">
        <v>0</v>
      </c>
      <c r="GL24" s="8">
        <v>0</v>
      </c>
      <c r="GM24" s="8">
        <v>8</v>
      </c>
      <c r="GN24" s="8">
        <v>18</v>
      </c>
      <c r="GO24" s="8">
        <v>11</v>
      </c>
      <c r="GP24" s="8">
        <v>3</v>
      </c>
      <c r="GQ24" s="8">
        <v>6</v>
      </c>
      <c r="GR24" s="8">
        <v>0</v>
      </c>
      <c r="GS24" s="8">
        <v>0</v>
      </c>
      <c r="GT24" s="8">
        <v>0</v>
      </c>
      <c r="GU24" s="8">
        <v>0</v>
      </c>
      <c r="GV24" s="8">
        <v>0</v>
      </c>
      <c r="GW24" s="8">
        <v>0</v>
      </c>
      <c r="GX24" s="8">
        <v>0</v>
      </c>
      <c r="GY24" s="8">
        <v>0</v>
      </c>
      <c r="GZ24" s="8">
        <v>24</v>
      </c>
      <c r="HA24" s="8">
        <v>0</v>
      </c>
      <c r="HB24" s="8">
        <v>0</v>
      </c>
      <c r="HC24" s="8">
        <v>0</v>
      </c>
      <c r="HD24" s="8">
        <v>0</v>
      </c>
      <c r="HE24" s="8">
        <v>0</v>
      </c>
      <c r="HF24" s="8">
        <v>0</v>
      </c>
      <c r="HG24" s="8">
        <v>0</v>
      </c>
      <c r="HH24" s="8">
        <v>0</v>
      </c>
      <c r="HI24" s="8">
        <v>51</v>
      </c>
      <c r="HJ24" s="8">
        <v>21</v>
      </c>
      <c r="HK24" s="8">
        <v>9</v>
      </c>
      <c r="HL24" s="8">
        <v>0</v>
      </c>
      <c r="HM24" s="8">
        <v>0</v>
      </c>
      <c r="HN24" s="8">
        <v>8</v>
      </c>
      <c r="HO24" s="8">
        <v>1</v>
      </c>
      <c r="HP24" s="8">
        <v>12</v>
      </c>
      <c r="HQ24" s="8">
        <v>0</v>
      </c>
      <c r="HR24" s="8">
        <v>6</v>
      </c>
      <c r="HS24" s="8">
        <v>0</v>
      </c>
      <c r="HT24" s="8">
        <v>50</v>
      </c>
      <c r="HU24" s="8">
        <v>0</v>
      </c>
      <c r="HV24" s="8">
        <v>0</v>
      </c>
      <c r="HW24" s="8">
        <v>0</v>
      </c>
      <c r="HX24" s="8">
        <v>20</v>
      </c>
      <c r="HY24" s="8">
        <v>0</v>
      </c>
      <c r="HZ24" s="8">
        <v>7</v>
      </c>
      <c r="IA24" s="8">
        <v>0</v>
      </c>
      <c r="IC24" s="1">
        <f t="shared" si="9"/>
        <v>5.479166666666667</v>
      </c>
      <c r="ID24" s="1">
        <f t="shared" si="10"/>
        <v>1.640302899541991</v>
      </c>
      <c r="IE24" s="3">
        <f t="shared" si="11"/>
        <v>1</v>
      </c>
      <c r="IG24" s="12">
        <v>0.3125</v>
      </c>
      <c r="IH24" s="1">
        <v>0</v>
      </c>
      <c r="II24" s="1">
        <v>0</v>
      </c>
      <c r="IJ24" s="1">
        <v>0</v>
      </c>
      <c r="IK24" s="1">
        <v>3</v>
      </c>
      <c r="IL24" s="1">
        <v>5</v>
      </c>
      <c r="IM24" s="1">
        <v>23</v>
      </c>
      <c r="IN24" s="1">
        <v>0</v>
      </c>
      <c r="IO24" s="1">
        <v>18</v>
      </c>
      <c r="IP24" s="1">
        <v>46</v>
      </c>
      <c r="IQ24" s="1">
        <v>0</v>
      </c>
      <c r="IR24" s="1">
        <v>0</v>
      </c>
      <c r="IS24" s="1">
        <v>0</v>
      </c>
      <c r="IT24" s="1">
        <v>64</v>
      </c>
      <c r="IU24" s="1">
        <v>0</v>
      </c>
      <c r="IV24" s="1">
        <v>0</v>
      </c>
      <c r="IW24" s="1">
        <v>18</v>
      </c>
      <c r="IX24" s="1">
        <v>0</v>
      </c>
      <c r="IY24" s="1">
        <v>0</v>
      </c>
      <c r="IZ24" s="1">
        <v>0</v>
      </c>
      <c r="JA24" s="1">
        <v>17</v>
      </c>
      <c r="JB24" s="1">
        <v>0</v>
      </c>
      <c r="JC24" s="1">
        <v>49</v>
      </c>
      <c r="JD24" s="1">
        <v>7</v>
      </c>
      <c r="JE24" s="1">
        <v>0</v>
      </c>
      <c r="JF24" s="1">
        <v>36</v>
      </c>
      <c r="JG24" s="1">
        <v>42</v>
      </c>
      <c r="JH24" s="1">
        <v>0</v>
      </c>
      <c r="JI24" s="1">
        <v>0</v>
      </c>
      <c r="JJ24" s="1">
        <v>8</v>
      </c>
      <c r="JK24" s="1">
        <v>64</v>
      </c>
      <c r="JL24" s="1">
        <v>0</v>
      </c>
      <c r="JM24" s="1">
        <v>0</v>
      </c>
      <c r="JN24" s="1">
        <v>12</v>
      </c>
      <c r="JO24" s="1">
        <v>31</v>
      </c>
      <c r="JP24" s="1">
        <v>10</v>
      </c>
      <c r="JQ24" s="1">
        <v>49</v>
      </c>
      <c r="JR24" s="1">
        <v>0</v>
      </c>
      <c r="JS24" s="1">
        <v>0</v>
      </c>
      <c r="JT24" s="1">
        <v>0</v>
      </c>
      <c r="JU24" s="1">
        <v>0</v>
      </c>
      <c r="JV24" s="1">
        <v>46</v>
      </c>
      <c r="JW24" s="1">
        <v>16</v>
      </c>
      <c r="JX24" s="1">
        <v>0</v>
      </c>
      <c r="JZ24" s="1">
        <f t="shared" si="12"/>
        <v>13.116279069767442</v>
      </c>
      <c r="KA24" s="1">
        <f t="shared" si="13"/>
        <v>2.9729696445740554</v>
      </c>
      <c r="KB24" s="3">
        <f t="shared" si="14"/>
        <v>1</v>
      </c>
      <c r="KD24" s="12">
        <v>0.3125</v>
      </c>
      <c r="KE24" s="8">
        <v>0</v>
      </c>
      <c r="KF24" s="8">
        <v>0</v>
      </c>
      <c r="KG24" s="8">
        <v>3</v>
      </c>
      <c r="KH24" s="8">
        <v>0</v>
      </c>
      <c r="KI24" s="8">
        <v>49</v>
      </c>
      <c r="KJ24" s="8">
        <v>0</v>
      </c>
      <c r="KK24" s="8">
        <v>10</v>
      </c>
      <c r="KL24" s="8">
        <v>24</v>
      </c>
      <c r="KM24" s="8">
        <v>0</v>
      </c>
      <c r="KN24" s="8">
        <v>4</v>
      </c>
      <c r="KO24" s="8">
        <v>4</v>
      </c>
      <c r="KP24" s="8">
        <v>0</v>
      </c>
      <c r="KQ24" s="8">
        <v>8</v>
      </c>
      <c r="KR24" s="8">
        <v>5</v>
      </c>
      <c r="KS24" s="8">
        <v>0</v>
      </c>
      <c r="KT24" s="8">
        <v>0</v>
      </c>
      <c r="KU24" s="8">
        <v>0</v>
      </c>
      <c r="KV24" s="8">
        <v>0</v>
      </c>
      <c r="KW24" s="8">
        <v>0</v>
      </c>
      <c r="KX24" s="8">
        <v>0</v>
      </c>
      <c r="KY24" s="8">
        <v>0</v>
      </c>
      <c r="KZ24" s="8">
        <v>0</v>
      </c>
      <c r="LA24" s="8">
        <v>4</v>
      </c>
      <c r="LB24" s="8">
        <v>0</v>
      </c>
      <c r="LC24" s="8">
        <v>0</v>
      </c>
      <c r="LD24" s="8">
        <v>0</v>
      </c>
      <c r="LE24" s="8">
        <v>5</v>
      </c>
      <c r="LF24" s="8">
        <v>0</v>
      </c>
      <c r="LG24" s="8">
        <v>41</v>
      </c>
      <c r="LH24" s="8">
        <v>0</v>
      </c>
      <c r="LI24" s="8">
        <v>8</v>
      </c>
      <c r="LJ24" s="8">
        <v>25</v>
      </c>
      <c r="LK24" s="8">
        <v>0</v>
      </c>
      <c r="LL24" s="8">
        <v>18</v>
      </c>
      <c r="LM24" s="8">
        <v>12</v>
      </c>
      <c r="LN24" s="8">
        <v>5</v>
      </c>
      <c r="LO24" s="8">
        <v>6</v>
      </c>
      <c r="LP24" s="8">
        <v>0</v>
      </c>
      <c r="LQ24" s="8">
        <v>39</v>
      </c>
      <c r="LR24" s="8">
        <v>15</v>
      </c>
      <c r="LS24" s="8">
        <v>19</v>
      </c>
      <c r="LT24" s="8">
        <v>0</v>
      </c>
      <c r="LU24" s="8">
        <v>21</v>
      </c>
      <c r="LV24" s="8">
        <v>0</v>
      </c>
      <c r="LW24" s="8">
        <v>0</v>
      </c>
      <c r="LY24" s="1">
        <f t="shared" si="15"/>
        <v>7.2222222222222223</v>
      </c>
      <c r="LZ24" s="1">
        <f t="shared" si="16"/>
        <v>1.7905162307600113</v>
      </c>
      <c r="MA24" s="3">
        <f t="shared" si="17"/>
        <v>1</v>
      </c>
    </row>
    <row r="25" spans="1:339" x14ac:dyDescent="0.55000000000000004">
      <c r="A25" s="12">
        <v>0.33333333333333331</v>
      </c>
      <c r="B25" s="8">
        <v>4</v>
      </c>
      <c r="C25" s="8">
        <v>42</v>
      </c>
      <c r="D25" s="8">
        <v>26</v>
      </c>
      <c r="E25" s="8">
        <v>0</v>
      </c>
      <c r="F25" s="8">
        <v>61</v>
      </c>
      <c r="G25" s="8">
        <v>16</v>
      </c>
      <c r="H25" s="8">
        <v>0</v>
      </c>
      <c r="I25" s="8">
        <v>0</v>
      </c>
      <c r="J25" s="8">
        <v>49</v>
      </c>
      <c r="K25" s="8">
        <v>1</v>
      </c>
      <c r="L25" s="8">
        <v>8</v>
      </c>
      <c r="M25" s="8">
        <v>38</v>
      </c>
      <c r="N25" s="8">
        <v>14</v>
      </c>
      <c r="O25" s="8">
        <v>0</v>
      </c>
      <c r="P25" s="8">
        <v>39</v>
      </c>
      <c r="Q25" s="8">
        <v>39</v>
      </c>
      <c r="R25" s="8">
        <v>36</v>
      </c>
      <c r="S25" s="8">
        <v>3</v>
      </c>
      <c r="T25" s="8">
        <v>33</v>
      </c>
      <c r="U25" s="8">
        <v>0</v>
      </c>
      <c r="V25" s="8">
        <v>40</v>
      </c>
      <c r="W25" s="8">
        <v>0</v>
      </c>
      <c r="X25" s="8">
        <v>17</v>
      </c>
      <c r="Y25" s="8">
        <v>0</v>
      </c>
      <c r="Z25" s="8">
        <v>0</v>
      </c>
      <c r="AA25" s="8">
        <v>0</v>
      </c>
      <c r="AB25" s="8">
        <v>45</v>
      </c>
      <c r="AC25" s="8">
        <v>6</v>
      </c>
      <c r="AD25" s="8">
        <v>0</v>
      </c>
      <c r="AE25" s="8">
        <v>0</v>
      </c>
      <c r="AF25" s="8">
        <v>40</v>
      </c>
      <c r="AG25" s="8">
        <v>48</v>
      </c>
      <c r="AH25" s="8">
        <v>0</v>
      </c>
      <c r="AI25" s="8">
        <v>0</v>
      </c>
      <c r="AJ25" s="8">
        <v>0</v>
      </c>
      <c r="AK25" s="8">
        <v>26</v>
      </c>
      <c r="AL25" s="8">
        <v>6</v>
      </c>
      <c r="AM25" s="8">
        <v>11</v>
      </c>
      <c r="AN25" s="8">
        <v>24</v>
      </c>
      <c r="AO25" s="8">
        <v>0</v>
      </c>
      <c r="AP25" s="8">
        <v>38</v>
      </c>
      <c r="AQ25" s="8">
        <v>0</v>
      </c>
      <c r="AR25" s="8">
        <v>0</v>
      </c>
      <c r="AS25" s="8">
        <v>46</v>
      </c>
      <c r="AT25" s="8">
        <v>0</v>
      </c>
      <c r="AU25" s="8">
        <v>2</v>
      </c>
      <c r="AV25" s="8">
        <v>46</v>
      </c>
      <c r="AW25" s="8">
        <v>6</v>
      </c>
      <c r="AX25" s="8">
        <v>0</v>
      </c>
      <c r="AY25" s="8">
        <v>0</v>
      </c>
      <c r="AZ25" s="8">
        <v>0</v>
      </c>
      <c r="BA25" s="8">
        <v>0</v>
      </c>
      <c r="BB25" s="8">
        <v>32</v>
      </c>
      <c r="BC25" s="8">
        <v>44</v>
      </c>
      <c r="BD25" s="8">
        <v>0</v>
      </c>
      <c r="BE25" s="8">
        <v>8</v>
      </c>
      <c r="BF25" s="8">
        <v>38</v>
      </c>
      <c r="BG25" s="8">
        <v>55</v>
      </c>
      <c r="BH25" s="8">
        <v>9</v>
      </c>
      <c r="BI25" s="8">
        <v>0</v>
      </c>
      <c r="BK25" s="1">
        <f t="shared" si="0"/>
        <v>16.600000000000001</v>
      </c>
      <c r="BL25" s="1">
        <f t="shared" si="1"/>
        <v>2.4926105481267564</v>
      </c>
      <c r="BM25" s="3">
        <f t="shared" si="2"/>
        <v>1</v>
      </c>
      <c r="BN25" s="2"/>
      <c r="BO25" s="12">
        <v>0.33333333333333331</v>
      </c>
      <c r="BP25" s="8">
        <v>13</v>
      </c>
      <c r="BQ25" s="8">
        <v>8</v>
      </c>
      <c r="BR25" s="8">
        <v>26</v>
      </c>
      <c r="BS25" s="8">
        <v>13</v>
      </c>
      <c r="BT25" s="8">
        <v>85</v>
      </c>
      <c r="BU25" s="8">
        <v>0</v>
      </c>
      <c r="BV25" s="8">
        <v>31</v>
      </c>
      <c r="BW25" s="8">
        <v>0</v>
      </c>
      <c r="BX25" s="8">
        <v>44</v>
      </c>
      <c r="BY25" s="8">
        <v>5</v>
      </c>
      <c r="BZ25" s="8">
        <v>68</v>
      </c>
      <c r="CA25" s="8">
        <v>0</v>
      </c>
      <c r="CB25" s="8">
        <v>48</v>
      </c>
      <c r="CC25" s="8">
        <v>10</v>
      </c>
      <c r="CD25" s="8">
        <v>27</v>
      </c>
      <c r="CE25" s="8">
        <v>27</v>
      </c>
      <c r="CF25" s="8">
        <v>0</v>
      </c>
      <c r="CG25" s="8">
        <v>0</v>
      </c>
      <c r="CH25" s="8">
        <v>0</v>
      </c>
      <c r="CI25" s="8">
        <v>0</v>
      </c>
      <c r="CJ25" s="8">
        <v>16</v>
      </c>
      <c r="CK25" s="8">
        <v>0</v>
      </c>
      <c r="CL25" s="8">
        <v>16</v>
      </c>
      <c r="CM25" s="8">
        <v>34</v>
      </c>
      <c r="CN25" s="8">
        <v>0</v>
      </c>
      <c r="CO25" s="8">
        <v>47</v>
      </c>
      <c r="CP25" s="8">
        <v>103</v>
      </c>
      <c r="CQ25" s="8">
        <v>16</v>
      </c>
      <c r="CR25" s="8">
        <v>80</v>
      </c>
      <c r="CS25" s="8">
        <v>1</v>
      </c>
      <c r="CT25" s="8">
        <v>0</v>
      </c>
      <c r="CU25" s="8">
        <v>29</v>
      </c>
      <c r="CV25" s="8">
        <v>0</v>
      </c>
      <c r="CW25" s="8">
        <v>16</v>
      </c>
      <c r="CX25" s="8">
        <v>0</v>
      </c>
      <c r="CY25" s="8">
        <v>18</v>
      </c>
      <c r="CZ25" s="8">
        <v>8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31</v>
      </c>
      <c r="DG25" s="8">
        <v>30</v>
      </c>
      <c r="DH25" s="8">
        <v>10</v>
      </c>
      <c r="DI25" s="8">
        <v>6</v>
      </c>
      <c r="DJ25" s="8">
        <v>0</v>
      </c>
      <c r="DK25" s="8">
        <v>0</v>
      </c>
      <c r="DL25" s="8">
        <v>11</v>
      </c>
      <c r="DM25" s="8">
        <v>0</v>
      </c>
      <c r="DN25" s="8">
        <v>0</v>
      </c>
      <c r="DO25" s="8">
        <v>29</v>
      </c>
      <c r="DP25" s="8">
        <v>19</v>
      </c>
      <c r="DQ25" s="8"/>
      <c r="DR25" s="8">
        <v>33</v>
      </c>
      <c r="DS25" s="8">
        <v>0</v>
      </c>
      <c r="DT25" s="8">
        <v>40</v>
      </c>
      <c r="DU25" s="8">
        <v>0</v>
      </c>
      <c r="DV25" s="8">
        <v>20</v>
      </c>
      <c r="DW25" s="8">
        <v>0</v>
      </c>
      <c r="DX25" s="8">
        <v>11</v>
      </c>
      <c r="DY25" s="8">
        <v>13</v>
      </c>
      <c r="EA25" s="1">
        <f t="shared" si="3"/>
        <v>17.081967213114755</v>
      </c>
      <c r="EB25" s="1">
        <f t="shared" si="4"/>
        <v>2.9214951522417847</v>
      </c>
      <c r="EC25" s="3">
        <f t="shared" si="5"/>
        <v>0.9838709677419355</v>
      </c>
      <c r="EE25" s="12">
        <v>0.33333333333333331</v>
      </c>
      <c r="EF25" s="8">
        <v>0</v>
      </c>
      <c r="EG25" s="8">
        <v>15</v>
      </c>
      <c r="EH25" s="8">
        <v>0</v>
      </c>
      <c r="EI25" s="8">
        <v>0</v>
      </c>
      <c r="EJ25" s="8">
        <v>0</v>
      </c>
      <c r="EK25" s="8">
        <v>48</v>
      </c>
      <c r="EL25" s="8">
        <v>0</v>
      </c>
      <c r="EM25" s="8">
        <v>0</v>
      </c>
      <c r="EN25" s="8">
        <v>0</v>
      </c>
      <c r="EO25" s="8">
        <v>0</v>
      </c>
      <c r="EP25" s="8">
        <v>30</v>
      </c>
      <c r="EQ25" s="8">
        <v>32</v>
      </c>
      <c r="ER25" s="8">
        <v>49</v>
      </c>
      <c r="ES25" s="8">
        <v>0</v>
      </c>
      <c r="ET25" s="8">
        <v>39</v>
      </c>
      <c r="EU25" s="8">
        <v>29</v>
      </c>
      <c r="EV25" s="8">
        <v>0</v>
      </c>
      <c r="EW25" s="8">
        <v>0</v>
      </c>
      <c r="EX25" s="8">
        <v>0</v>
      </c>
      <c r="EY25" s="8">
        <v>101</v>
      </c>
      <c r="EZ25" s="8">
        <v>0</v>
      </c>
      <c r="FA25" s="8">
        <v>21</v>
      </c>
      <c r="FB25" s="8">
        <v>6</v>
      </c>
      <c r="FC25" s="8">
        <v>0</v>
      </c>
      <c r="FD25" s="8">
        <v>22</v>
      </c>
      <c r="FE25" s="8">
        <v>0</v>
      </c>
      <c r="FF25" s="8">
        <v>37</v>
      </c>
      <c r="FG25" s="8">
        <v>1</v>
      </c>
      <c r="FH25" s="8">
        <v>0</v>
      </c>
      <c r="FI25" s="8">
        <v>60</v>
      </c>
      <c r="FJ25" s="8">
        <v>82</v>
      </c>
      <c r="FK25" s="8">
        <v>0</v>
      </c>
      <c r="FL25" s="8">
        <v>6</v>
      </c>
      <c r="FM25" s="8">
        <v>0</v>
      </c>
      <c r="FN25" s="8">
        <v>19</v>
      </c>
      <c r="FO25" s="8">
        <v>0</v>
      </c>
      <c r="FP25" s="8">
        <v>62</v>
      </c>
      <c r="FQ25" s="8">
        <v>40</v>
      </c>
      <c r="FR25" s="8">
        <v>0</v>
      </c>
      <c r="FS25" s="8">
        <v>0</v>
      </c>
      <c r="FT25" s="8">
        <v>0</v>
      </c>
      <c r="FU25" s="8">
        <v>0</v>
      </c>
      <c r="FV25" s="8">
        <v>0</v>
      </c>
      <c r="FW25" s="8">
        <v>59</v>
      </c>
      <c r="FX25" s="8">
        <v>13</v>
      </c>
      <c r="FY25" s="8">
        <v>39</v>
      </c>
      <c r="FZ25" s="8"/>
      <c r="GA25" s="1">
        <f t="shared" si="6"/>
        <v>17.608695652173914</v>
      </c>
      <c r="GB25" s="1">
        <f t="shared" si="7"/>
        <v>3.7313760734890207</v>
      </c>
      <c r="GC25" s="3">
        <f t="shared" si="8"/>
        <v>1</v>
      </c>
      <c r="GE25" s="12">
        <v>0.33333333333333331</v>
      </c>
      <c r="GF25" s="8">
        <v>0</v>
      </c>
      <c r="GG25" s="8">
        <v>0</v>
      </c>
      <c r="GH25" s="8">
        <v>11</v>
      </c>
      <c r="GI25" s="8">
        <v>0</v>
      </c>
      <c r="GJ25" s="8">
        <v>0</v>
      </c>
      <c r="GK25" s="8">
        <v>0</v>
      </c>
      <c r="GL25" s="8">
        <v>0</v>
      </c>
      <c r="GM25" s="8">
        <v>0</v>
      </c>
      <c r="GN25" s="8">
        <v>20</v>
      </c>
      <c r="GO25" s="8">
        <v>0</v>
      </c>
      <c r="GP25" s="8">
        <v>11</v>
      </c>
      <c r="GQ25" s="8">
        <v>43</v>
      </c>
      <c r="GR25" s="8">
        <v>5</v>
      </c>
      <c r="GS25" s="8">
        <v>0</v>
      </c>
      <c r="GT25" s="8">
        <v>39</v>
      </c>
      <c r="GU25" s="8">
        <v>56</v>
      </c>
      <c r="GV25" s="8">
        <v>0</v>
      </c>
      <c r="GW25" s="8">
        <v>0</v>
      </c>
      <c r="GX25" s="8">
        <v>32</v>
      </c>
      <c r="GY25" s="8">
        <v>0</v>
      </c>
      <c r="GZ25" s="8">
        <v>0</v>
      </c>
      <c r="HA25" s="8">
        <v>0</v>
      </c>
      <c r="HB25" s="8">
        <v>0</v>
      </c>
      <c r="HC25" s="8">
        <v>0</v>
      </c>
      <c r="HD25" s="8">
        <v>0</v>
      </c>
      <c r="HE25" s="8">
        <v>0</v>
      </c>
      <c r="HF25" s="8">
        <v>66</v>
      </c>
      <c r="HG25" s="8">
        <v>0</v>
      </c>
      <c r="HH25" s="8">
        <v>0</v>
      </c>
      <c r="HI25" s="8">
        <v>45</v>
      </c>
      <c r="HJ25" s="8">
        <v>0</v>
      </c>
      <c r="HK25" s="8">
        <v>4</v>
      </c>
      <c r="HL25" s="8">
        <v>0</v>
      </c>
      <c r="HM25" s="8">
        <v>5</v>
      </c>
      <c r="HN25" s="8">
        <v>81</v>
      </c>
      <c r="HO25" s="8">
        <v>69</v>
      </c>
      <c r="HP25" s="8">
        <v>1</v>
      </c>
      <c r="HQ25" s="8">
        <v>19</v>
      </c>
      <c r="HR25" s="8">
        <v>0</v>
      </c>
      <c r="HS25" s="8">
        <v>0</v>
      </c>
      <c r="HT25" s="8">
        <v>18</v>
      </c>
      <c r="HU25" s="8">
        <v>7</v>
      </c>
      <c r="HV25" s="8">
        <v>11</v>
      </c>
      <c r="HW25" s="8">
        <v>0</v>
      </c>
      <c r="HX25" s="8">
        <v>0</v>
      </c>
      <c r="HY25" s="8">
        <v>7</v>
      </c>
      <c r="HZ25" s="8">
        <v>0</v>
      </c>
      <c r="IA25" s="8">
        <v>3</v>
      </c>
      <c r="IC25" s="1">
        <f t="shared" si="9"/>
        <v>11.520833333333334</v>
      </c>
      <c r="ID25" s="1">
        <f t="shared" si="10"/>
        <v>3.0132669976968498</v>
      </c>
      <c r="IE25" s="3">
        <f t="shared" si="11"/>
        <v>1</v>
      </c>
      <c r="IG25" s="12">
        <v>0.33333333333333331</v>
      </c>
      <c r="IH25" s="1">
        <v>0</v>
      </c>
      <c r="II25" s="1">
        <v>0</v>
      </c>
      <c r="IJ25" s="1">
        <v>0</v>
      </c>
      <c r="IK25" s="1">
        <v>48</v>
      </c>
      <c r="IL25" s="1">
        <v>16</v>
      </c>
      <c r="IM25" s="1">
        <v>40</v>
      </c>
      <c r="IN25" s="1">
        <v>23</v>
      </c>
      <c r="IO25" s="1">
        <v>15</v>
      </c>
      <c r="IP25" s="1">
        <v>61</v>
      </c>
      <c r="IQ25" s="1">
        <v>0</v>
      </c>
      <c r="IR25" s="1">
        <v>0</v>
      </c>
      <c r="IS25" s="1">
        <v>0</v>
      </c>
      <c r="IT25" s="1">
        <v>26</v>
      </c>
      <c r="IU25" s="1">
        <v>40</v>
      </c>
      <c r="IV25" s="1">
        <v>0</v>
      </c>
      <c r="IW25" s="1">
        <v>0</v>
      </c>
      <c r="IX25" s="1">
        <v>11</v>
      </c>
      <c r="IY25" s="1">
        <v>45</v>
      </c>
      <c r="IZ25" s="1">
        <v>0</v>
      </c>
      <c r="JA25" s="1">
        <v>0</v>
      </c>
      <c r="JB25" s="1">
        <v>2</v>
      </c>
      <c r="JC25" s="1">
        <v>5</v>
      </c>
      <c r="JD25" s="1">
        <v>23</v>
      </c>
      <c r="JE25" s="1">
        <v>1</v>
      </c>
      <c r="JF25" s="1">
        <v>63</v>
      </c>
      <c r="JG25" s="1">
        <v>21</v>
      </c>
      <c r="JH25" s="1">
        <v>0</v>
      </c>
      <c r="JI25" s="1">
        <v>1</v>
      </c>
      <c r="JJ25" s="1">
        <v>1</v>
      </c>
      <c r="JK25" s="1">
        <v>40</v>
      </c>
      <c r="JL25" s="1">
        <v>0</v>
      </c>
      <c r="JM25" s="1">
        <v>17</v>
      </c>
      <c r="JN25" s="1">
        <v>14</v>
      </c>
      <c r="JO25" s="1">
        <v>41</v>
      </c>
      <c r="JP25" s="1">
        <v>10</v>
      </c>
      <c r="JQ25" s="1">
        <v>67</v>
      </c>
      <c r="JR25" s="1">
        <v>0</v>
      </c>
      <c r="JS25" s="1">
        <v>62</v>
      </c>
      <c r="JT25" s="1">
        <v>0</v>
      </c>
      <c r="JU25" s="1">
        <v>8</v>
      </c>
      <c r="JV25" s="1">
        <v>0</v>
      </c>
      <c r="JW25" s="1">
        <v>0</v>
      </c>
      <c r="JX25" s="1">
        <v>0</v>
      </c>
      <c r="JZ25" s="1">
        <f t="shared" si="12"/>
        <v>16.302325581395348</v>
      </c>
      <c r="KA25" s="1">
        <f t="shared" si="13"/>
        <v>3.2318211035446631</v>
      </c>
      <c r="KB25" s="3">
        <f t="shared" si="14"/>
        <v>1</v>
      </c>
      <c r="KD25" s="12">
        <v>0.33333333333333331</v>
      </c>
      <c r="KE25" s="8">
        <v>0</v>
      </c>
      <c r="KF25" s="8">
        <v>26</v>
      </c>
      <c r="KG25" s="8">
        <v>21</v>
      </c>
      <c r="KH25" s="8">
        <v>8</v>
      </c>
      <c r="KI25" s="8">
        <v>12</v>
      </c>
      <c r="KJ25" s="8">
        <v>0</v>
      </c>
      <c r="KK25" s="8">
        <v>79</v>
      </c>
      <c r="KL25" s="8">
        <v>19</v>
      </c>
      <c r="KM25" s="8">
        <v>0</v>
      </c>
      <c r="KN25" s="8">
        <v>0</v>
      </c>
      <c r="KO25" s="8">
        <v>2</v>
      </c>
      <c r="KP25" s="8">
        <v>34</v>
      </c>
      <c r="KQ25" s="8">
        <v>54</v>
      </c>
      <c r="KR25" s="8">
        <v>12</v>
      </c>
      <c r="KS25" s="8">
        <v>0</v>
      </c>
      <c r="KT25" s="8">
        <v>0</v>
      </c>
      <c r="KU25" s="8">
        <v>28</v>
      </c>
      <c r="KV25" s="8">
        <v>0</v>
      </c>
      <c r="KW25" s="8">
        <v>0</v>
      </c>
      <c r="KX25" s="8">
        <v>0</v>
      </c>
      <c r="KY25" s="8">
        <v>0</v>
      </c>
      <c r="KZ25" s="8">
        <v>0</v>
      </c>
      <c r="LA25" s="8">
        <v>24</v>
      </c>
      <c r="LB25" s="8">
        <v>0</v>
      </c>
      <c r="LC25" s="8">
        <v>0</v>
      </c>
      <c r="LD25" s="8">
        <v>0</v>
      </c>
      <c r="LE25" s="8">
        <v>31</v>
      </c>
      <c r="LF25" s="8">
        <v>0</v>
      </c>
      <c r="LG25" s="8">
        <v>10</v>
      </c>
      <c r="LH25" s="8">
        <v>0</v>
      </c>
      <c r="LI25" s="8">
        <v>23</v>
      </c>
      <c r="LJ25" s="8">
        <v>39</v>
      </c>
      <c r="LK25" s="8">
        <v>50</v>
      </c>
      <c r="LL25" s="8">
        <v>5</v>
      </c>
      <c r="LM25" s="8">
        <v>35</v>
      </c>
      <c r="LN25" s="8">
        <v>3</v>
      </c>
      <c r="LO25" s="8">
        <v>7</v>
      </c>
      <c r="LP25" s="8">
        <v>0</v>
      </c>
      <c r="LQ25" s="8">
        <v>22</v>
      </c>
      <c r="LR25" s="8">
        <v>12</v>
      </c>
      <c r="LS25" s="8">
        <v>25</v>
      </c>
      <c r="LT25" s="8">
        <v>0</v>
      </c>
      <c r="LU25" s="8">
        <v>36</v>
      </c>
      <c r="LV25" s="8">
        <v>0</v>
      </c>
      <c r="LW25" s="8">
        <v>24</v>
      </c>
      <c r="LY25" s="1">
        <f t="shared" si="15"/>
        <v>14.244444444444444</v>
      </c>
      <c r="LZ25" s="1">
        <f t="shared" si="16"/>
        <v>2.6987006891561864</v>
      </c>
      <c r="MA25" s="3">
        <f t="shared" si="17"/>
        <v>1</v>
      </c>
    </row>
    <row r="26" spans="1:339" s="4" customFormat="1" x14ac:dyDescent="0.55000000000000004">
      <c r="A26" s="13">
        <v>0.35416666666666669</v>
      </c>
      <c r="B26" s="9">
        <v>45</v>
      </c>
      <c r="C26" s="9">
        <v>33</v>
      </c>
      <c r="D26" s="9">
        <v>51</v>
      </c>
      <c r="E26" s="9">
        <v>42</v>
      </c>
      <c r="F26" s="9">
        <v>38</v>
      </c>
      <c r="G26" s="9">
        <v>53</v>
      </c>
      <c r="H26" s="9">
        <v>40</v>
      </c>
      <c r="I26" s="9">
        <v>31</v>
      </c>
      <c r="J26" s="9">
        <v>28</v>
      </c>
      <c r="K26" s="9">
        <v>59</v>
      </c>
      <c r="L26" s="9">
        <v>43</v>
      </c>
      <c r="M26" s="9">
        <v>45</v>
      </c>
      <c r="N26" s="9">
        <v>45</v>
      </c>
      <c r="O26" s="9">
        <v>26</v>
      </c>
      <c r="P26" s="9">
        <v>37</v>
      </c>
      <c r="Q26" s="9">
        <v>62</v>
      </c>
      <c r="R26" s="9">
        <v>22</v>
      </c>
      <c r="S26" s="9">
        <v>28</v>
      </c>
      <c r="T26" s="9">
        <v>48</v>
      </c>
      <c r="U26" s="9">
        <v>49</v>
      </c>
      <c r="V26" s="9">
        <v>29</v>
      </c>
      <c r="W26" s="9">
        <v>37</v>
      </c>
      <c r="X26" s="9">
        <v>28</v>
      </c>
      <c r="Y26" s="9">
        <v>21</v>
      </c>
      <c r="Z26" s="9">
        <v>28</v>
      </c>
      <c r="AA26" s="9">
        <v>37</v>
      </c>
      <c r="AB26" s="9">
        <v>37</v>
      </c>
      <c r="AC26" s="9">
        <v>50</v>
      </c>
      <c r="AD26" s="9">
        <v>48</v>
      </c>
      <c r="AE26" s="9">
        <v>87</v>
      </c>
      <c r="AF26" s="9">
        <v>15</v>
      </c>
      <c r="AG26" s="9">
        <v>25</v>
      </c>
      <c r="AH26" s="9">
        <v>15</v>
      </c>
      <c r="AI26" s="9">
        <v>37</v>
      </c>
      <c r="AJ26" s="9">
        <v>32</v>
      </c>
      <c r="AK26" s="9">
        <v>34</v>
      </c>
      <c r="AL26" s="9">
        <v>45</v>
      </c>
      <c r="AM26" s="9">
        <v>45</v>
      </c>
      <c r="AN26" s="9">
        <v>37</v>
      </c>
      <c r="AO26" s="9">
        <v>34</v>
      </c>
      <c r="AP26" s="9">
        <v>9</v>
      </c>
      <c r="AQ26" s="9">
        <v>42</v>
      </c>
      <c r="AR26" s="9">
        <v>25</v>
      </c>
      <c r="AS26" s="9">
        <v>19</v>
      </c>
      <c r="AT26" s="9">
        <v>65</v>
      </c>
      <c r="AU26" s="9">
        <v>45</v>
      </c>
      <c r="AV26" s="9">
        <v>23</v>
      </c>
      <c r="AW26" s="9">
        <v>33</v>
      </c>
      <c r="AX26" s="9">
        <v>46</v>
      </c>
      <c r="AY26" s="9">
        <v>28</v>
      </c>
      <c r="AZ26" s="9">
        <v>43</v>
      </c>
      <c r="BA26" s="9">
        <v>63</v>
      </c>
      <c r="BB26" s="9">
        <v>2</v>
      </c>
      <c r="BC26" s="9">
        <v>30</v>
      </c>
      <c r="BD26" s="9">
        <v>95</v>
      </c>
      <c r="BE26" s="9">
        <v>28</v>
      </c>
      <c r="BF26" s="9">
        <v>38</v>
      </c>
      <c r="BG26" s="9">
        <v>61</v>
      </c>
      <c r="BH26" s="9">
        <v>26</v>
      </c>
      <c r="BI26" s="9">
        <v>40</v>
      </c>
      <c r="BK26" s="1">
        <f t="shared" si="0"/>
        <v>38.450000000000003</v>
      </c>
      <c r="BL26" s="1">
        <f t="shared" si="1"/>
        <v>2.1069464074441497</v>
      </c>
      <c r="BM26" s="3">
        <f t="shared" si="2"/>
        <v>1</v>
      </c>
      <c r="BO26" s="13">
        <v>0.35416666666666669</v>
      </c>
      <c r="BP26" s="9">
        <v>51</v>
      </c>
      <c r="BQ26" s="9">
        <v>83</v>
      </c>
      <c r="BR26" s="9">
        <v>65</v>
      </c>
      <c r="BS26" s="9">
        <v>68</v>
      </c>
      <c r="BT26" s="9">
        <v>54</v>
      </c>
      <c r="BU26" s="9">
        <v>102</v>
      </c>
      <c r="BV26" s="9">
        <v>52</v>
      </c>
      <c r="BW26" s="9">
        <v>81</v>
      </c>
      <c r="BX26" s="9">
        <v>46</v>
      </c>
      <c r="BY26" s="9">
        <v>54</v>
      </c>
      <c r="BZ26" s="9">
        <v>33</v>
      </c>
      <c r="CA26" s="9">
        <v>64</v>
      </c>
      <c r="CB26" s="9">
        <v>46</v>
      </c>
      <c r="CC26" s="9">
        <v>60</v>
      </c>
      <c r="CD26" s="9">
        <v>73</v>
      </c>
      <c r="CE26" s="9">
        <v>27</v>
      </c>
      <c r="CF26" s="9">
        <v>17</v>
      </c>
      <c r="CG26" s="9">
        <v>2</v>
      </c>
      <c r="CH26" s="9">
        <v>39</v>
      </c>
      <c r="CI26" s="9">
        <v>87</v>
      </c>
      <c r="CJ26" s="9">
        <v>76</v>
      </c>
      <c r="CK26" s="9">
        <v>49</v>
      </c>
      <c r="CL26" s="9">
        <v>73</v>
      </c>
      <c r="CM26" s="9">
        <v>64</v>
      </c>
      <c r="CN26" s="9">
        <v>60</v>
      </c>
      <c r="CO26" s="9">
        <v>38</v>
      </c>
      <c r="CP26" s="9">
        <v>54</v>
      </c>
      <c r="CQ26" s="9">
        <v>68</v>
      </c>
      <c r="CR26" s="9">
        <v>67</v>
      </c>
      <c r="CS26" s="9">
        <v>56</v>
      </c>
      <c r="CT26" s="9">
        <v>41</v>
      </c>
      <c r="CU26" s="9">
        <v>47</v>
      </c>
      <c r="CV26" s="9">
        <v>52</v>
      </c>
      <c r="CW26" s="9">
        <v>45</v>
      </c>
      <c r="CX26" s="9">
        <v>45</v>
      </c>
      <c r="CY26" s="9">
        <v>40</v>
      </c>
      <c r="CZ26" s="9">
        <v>75</v>
      </c>
      <c r="DA26" s="9">
        <v>40</v>
      </c>
      <c r="DB26" s="9">
        <v>30</v>
      </c>
      <c r="DC26" s="9">
        <v>18</v>
      </c>
      <c r="DD26" s="9">
        <v>56</v>
      </c>
      <c r="DE26" s="9">
        <v>41</v>
      </c>
      <c r="DF26" s="9">
        <v>54</v>
      </c>
      <c r="DG26" s="9">
        <v>13</v>
      </c>
      <c r="DH26" s="9">
        <v>64</v>
      </c>
      <c r="DI26" s="9">
        <v>47</v>
      </c>
      <c r="DJ26" s="9">
        <v>52</v>
      </c>
      <c r="DK26" s="9">
        <v>37</v>
      </c>
      <c r="DL26" s="9">
        <v>24</v>
      </c>
      <c r="DM26" s="9">
        <v>54</v>
      </c>
      <c r="DN26" s="9">
        <v>55</v>
      </c>
      <c r="DO26" s="9">
        <v>62</v>
      </c>
      <c r="DP26" s="9">
        <v>25</v>
      </c>
      <c r="DQ26" s="9"/>
      <c r="DR26" s="9">
        <v>60</v>
      </c>
      <c r="DS26" s="9">
        <v>34</v>
      </c>
      <c r="DT26" s="9">
        <v>57</v>
      </c>
      <c r="DU26" s="9">
        <v>35</v>
      </c>
      <c r="DV26" s="9">
        <v>37</v>
      </c>
      <c r="DW26" s="9">
        <v>28</v>
      </c>
      <c r="DX26" s="9">
        <v>43</v>
      </c>
      <c r="DY26" s="9">
        <v>37</v>
      </c>
      <c r="EA26" s="1">
        <f t="shared" si="3"/>
        <v>50.114754098360656</v>
      </c>
      <c r="EB26" s="1">
        <f t="shared" si="4"/>
        <v>2.4219057618916584</v>
      </c>
      <c r="EC26" s="3">
        <f t="shared" si="5"/>
        <v>0.9838709677419355</v>
      </c>
      <c r="EE26" s="13">
        <v>0.35416666666666669</v>
      </c>
      <c r="EF26" s="9">
        <v>58</v>
      </c>
      <c r="EG26" s="9">
        <v>59</v>
      </c>
      <c r="EH26" s="9">
        <v>86</v>
      </c>
      <c r="EI26" s="9">
        <v>73</v>
      </c>
      <c r="EJ26" s="9">
        <v>57</v>
      </c>
      <c r="EK26" s="9">
        <v>61</v>
      </c>
      <c r="EL26" s="9">
        <v>52</v>
      </c>
      <c r="EM26" s="9">
        <v>57</v>
      </c>
      <c r="EN26" s="9">
        <v>72</v>
      </c>
      <c r="EO26" s="9">
        <v>51</v>
      </c>
      <c r="EP26" s="9">
        <v>65</v>
      </c>
      <c r="EQ26" s="9">
        <v>74</v>
      </c>
      <c r="ER26" s="9">
        <v>49</v>
      </c>
      <c r="ES26" s="9">
        <v>96</v>
      </c>
      <c r="ET26" s="9">
        <v>81</v>
      </c>
      <c r="EU26" s="9">
        <v>74</v>
      </c>
      <c r="EV26" s="9">
        <v>44</v>
      </c>
      <c r="EW26" s="9">
        <v>93</v>
      </c>
      <c r="EX26" s="9">
        <v>31</v>
      </c>
      <c r="EY26" s="9">
        <v>48</v>
      </c>
      <c r="EZ26" s="9">
        <v>63</v>
      </c>
      <c r="FA26" s="9">
        <v>59</v>
      </c>
      <c r="FB26" s="9">
        <v>52</v>
      </c>
      <c r="FC26" s="9">
        <v>72</v>
      </c>
      <c r="FD26" s="9">
        <v>55</v>
      </c>
      <c r="FE26" s="9">
        <v>62</v>
      </c>
      <c r="FF26" s="9">
        <v>12</v>
      </c>
      <c r="FG26" s="9">
        <v>63</v>
      </c>
      <c r="FH26" s="9">
        <v>71</v>
      </c>
      <c r="FI26" s="9">
        <v>69</v>
      </c>
      <c r="FJ26" s="9">
        <v>53</v>
      </c>
      <c r="FK26" s="9">
        <v>42</v>
      </c>
      <c r="FL26" s="9">
        <v>47</v>
      </c>
      <c r="FM26" s="9">
        <v>27</v>
      </c>
      <c r="FN26" s="9">
        <v>50</v>
      </c>
      <c r="FO26" s="9">
        <v>76</v>
      </c>
      <c r="FP26" s="9">
        <v>46</v>
      </c>
      <c r="FQ26" s="9">
        <v>38</v>
      </c>
      <c r="FR26" s="9">
        <v>41</v>
      </c>
      <c r="FS26" s="9">
        <v>41</v>
      </c>
      <c r="FT26" s="9">
        <v>56</v>
      </c>
      <c r="FU26" s="9">
        <v>32</v>
      </c>
      <c r="FV26" s="9">
        <v>42</v>
      </c>
      <c r="FW26" s="9">
        <v>33</v>
      </c>
      <c r="FX26" s="9">
        <v>41</v>
      </c>
      <c r="FY26" s="9">
        <v>24</v>
      </c>
      <c r="FZ26" s="9"/>
      <c r="GA26" s="1">
        <f t="shared" si="6"/>
        <v>55.391304347826086</v>
      </c>
      <c r="GB26" s="1">
        <f t="shared" si="7"/>
        <v>2.6418187010370979</v>
      </c>
      <c r="GC26" s="3">
        <f t="shared" si="8"/>
        <v>1</v>
      </c>
      <c r="GD26" s="2"/>
      <c r="GE26" s="13">
        <v>0.35416666666666669</v>
      </c>
      <c r="GF26" s="9">
        <v>49</v>
      </c>
      <c r="GG26" s="9">
        <v>49</v>
      </c>
      <c r="GH26" s="9">
        <v>30</v>
      </c>
      <c r="GI26" s="9">
        <v>34</v>
      </c>
      <c r="GJ26" s="9">
        <v>42</v>
      </c>
      <c r="GK26" s="9">
        <v>58</v>
      </c>
      <c r="GL26" s="9">
        <v>42</v>
      </c>
      <c r="GM26" s="9">
        <v>27</v>
      </c>
      <c r="GN26" s="9">
        <v>79</v>
      </c>
      <c r="GO26" s="9">
        <v>46</v>
      </c>
      <c r="GP26" s="9">
        <v>55</v>
      </c>
      <c r="GQ26" s="9">
        <v>29</v>
      </c>
      <c r="GR26" s="9">
        <v>49</v>
      </c>
      <c r="GS26" s="9">
        <v>53</v>
      </c>
      <c r="GT26" s="9">
        <v>50</v>
      </c>
      <c r="GU26" s="9">
        <v>42</v>
      </c>
      <c r="GV26" s="9">
        <v>61</v>
      </c>
      <c r="GW26" s="9">
        <v>63</v>
      </c>
      <c r="GX26" s="9">
        <v>60</v>
      </c>
      <c r="GY26" s="9">
        <v>45</v>
      </c>
      <c r="GZ26" s="9">
        <v>75</v>
      </c>
      <c r="HA26" s="9">
        <v>59</v>
      </c>
      <c r="HB26" s="9">
        <v>42</v>
      </c>
      <c r="HC26" s="9">
        <v>63</v>
      </c>
      <c r="HD26" s="9">
        <v>34</v>
      </c>
      <c r="HE26" s="9">
        <v>57</v>
      </c>
      <c r="HF26" s="9">
        <v>56</v>
      </c>
      <c r="HG26" s="9">
        <v>47</v>
      </c>
      <c r="HH26" s="9">
        <v>49</v>
      </c>
      <c r="HI26" s="9">
        <v>36</v>
      </c>
      <c r="HJ26" s="9">
        <v>79</v>
      </c>
      <c r="HK26" s="9">
        <v>44</v>
      </c>
      <c r="HL26" s="9">
        <v>89</v>
      </c>
      <c r="HM26" s="9">
        <v>49</v>
      </c>
      <c r="HN26" s="9">
        <v>38</v>
      </c>
      <c r="HO26" s="9">
        <v>51</v>
      </c>
      <c r="HP26" s="9">
        <v>70</v>
      </c>
      <c r="HQ26" s="9">
        <v>62</v>
      </c>
      <c r="HR26" s="9">
        <v>38</v>
      </c>
      <c r="HS26" s="9">
        <v>85</v>
      </c>
      <c r="HT26" s="9">
        <v>64</v>
      </c>
      <c r="HU26" s="9">
        <v>63</v>
      </c>
      <c r="HV26" s="9">
        <v>44</v>
      </c>
      <c r="HW26" s="9">
        <v>45</v>
      </c>
      <c r="HX26" s="9">
        <v>74</v>
      </c>
      <c r="HY26" s="9">
        <v>77</v>
      </c>
      <c r="HZ26" s="9">
        <v>41</v>
      </c>
      <c r="IA26" s="9">
        <v>37</v>
      </c>
      <c r="IC26" s="1">
        <f t="shared" si="9"/>
        <v>52.729166666666664</v>
      </c>
      <c r="ID26" s="1">
        <f t="shared" si="10"/>
        <v>2.1836634711963629</v>
      </c>
      <c r="IE26" s="3">
        <f t="shared" si="11"/>
        <v>1</v>
      </c>
      <c r="IG26" s="13">
        <v>0.35416666666666669</v>
      </c>
      <c r="IH26" s="4">
        <v>67</v>
      </c>
      <c r="II26" s="4">
        <v>75</v>
      </c>
      <c r="IJ26" s="4">
        <v>82</v>
      </c>
      <c r="IK26" s="4">
        <v>33</v>
      </c>
      <c r="IL26" s="4">
        <v>42</v>
      </c>
      <c r="IM26" s="4">
        <v>38</v>
      </c>
      <c r="IN26" s="4">
        <v>43</v>
      </c>
      <c r="IO26" s="4">
        <v>39</v>
      </c>
      <c r="IP26" s="4">
        <v>30</v>
      </c>
      <c r="IQ26" s="4">
        <v>48</v>
      </c>
      <c r="IR26" s="4">
        <v>65</v>
      </c>
      <c r="IS26" s="4">
        <v>85</v>
      </c>
      <c r="IT26" s="4">
        <v>35</v>
      </c>
      <c r="IU26" s="4">
        <v>55</v>
      </c>
      <c r="IV26" s="4">
        <v>75</v>
      </c>
      <c r="IW26" s="4">
        <v>37</v>
      </c>
      <c r="IX26" s="4">
        <v>29</v>
      </c>
      <c r="IY26" s="4">
        <v>20</v>
      </c>
      <c r="IZ26" s="4">
        <v>55</v>
      </c>
      <c r="JA26" s="4">
        <v>69</v>
      </c>
      <c r="JB26" s="4">
        <v>16</v>
      </c>
      <c r="JC26" s="4">
        <v>49</v>
      </c>
      <c r="JD26" s="4">
        <v>34</v>
      </c>
      <c r="JE26" s="4">
        <v>61</v>
      </c>
      <c r="JF26" s="4">
        <v>33</v>
      </c>
      <c r="JG26" s="4">
        <v>22</v>
      </c>
      <c r="JH26" s="4">
        <v>43</v>
      </c>
      <c r="JI26" s="4">
        <v>57</v>
      </c>
      <c r="JJ26" s="4">
        <v>28</v>
      </c>
      <c r="JK26" s="4">
        <v>51</v>
      </c>
      <c r="JL26" s="4">
        <v>39</v>
      </c>
      <c r="JM26" s="4">
        <v>37</v>
      </c>
      <c r="JN26" s="4">
        <v>40</v>
      </c>
      <c r="JO26" s="4">
        <v>81</v>
      </c>
      <c r="JP26" s="4">
        <v>49</v>
      </c>
      <c r="JQ26" s="4">
        <v>46</v>
      </c>
      <c r="JR26" s="4">
        <v>46</v>
      </c>
      <c r="JS26" s="4">
        <v>52</v>
      </c>
      <c r="JT26" s="4">
        <v>0</v>
      </c>
      <c r="JU26" s="4">
        <v>20</v>
      </c>
      <c r="JV26" s="4">
        <v>47</v>
      </c>
      <c r="JW26" s="4">
        <v>63</v>
      </c>
      <c r="JX26" s="4">
        <v>23</v>
      </c>
      <c r="JZ26" s="4">
        <f t="shared" si="12"/>
        <v>45.558139534883722</v>
      </c>
      <c r="KA26" s="4">
        <f t="shared" si="13"/>
        <v>2.9074506811888128</v>
      </c>
      <c r="KB26" s="7">
        <f t="shared" si="14"/>
        <v>1</v>
      </c>
      <c r="KD26" s="13">
        <v>0.35416666666666669</v>
      </c>
      <c r="KE26" s="9">
        <v>70</v>
      </c>
      <c r="KF26" s="9">
        <v>58</v>
      </c>
      <c r="KG26" s="9">
        <v>57</v>
      </c>
      <c r="KH26" s="9">
        <v>48</v>
      </c>
      <c r="KI26" s="9">
        <v>53</v>
      </c>
      <c r="KJ26" s="9">
        <v>87</v>
      </c>
      <c r="KK26" s="9">
        <v>74</v>
      </c>
      <c r="KL26" s="9">
        <v>23</v>
      </c>
      <c r="KM26" s="9">
        <v>0</v>
      </c>
      <c r="KN26" s="9">
        <v>37</v>
      </c>
      <c r="KO26" s="9">
        <v>24</v>
      </c>
      <c r="KP26" s="9">
        <v>45</v>
      </c>
      <c r="KQ26" s="9">
        <v>62</v>
      </c>
      <c r="KR26" s="9">
        <v>47</v>
      </c>
      <c r="KS26" s="9">
        <v>68</v>
      </c>
      <c r="KT26" s="9">
        <v>71</v>
      </c>
      <c r="KU26" s="9">
        <v>41</v>
      </c>
      <c r="KV26" s="9">
        <v>33</v>
      </c>
      <c r="KW26" s="9">
        <v>53</v>
      </c>
      <c r="KX26" s="9">
        <v>57</v>
      </c>
      <c r="KY26" s="9">
        <v>115</v>
      </c>
      <c r="KZ26" s="9">
        <v>56</v>
      </c>
      <c r="LA26" s="9">
        <v>21</v>
      </c>
      <c r="LB26" s="9">
        <v>55</v>
      </c>
      <c r="LC26" s="9">
        <v>64</v>
      </c>
      <c r="LD26" s="9">
        <v>63</v>
      </c>
      <c r="LE26" s="9">
        <v>92</v>
      </c>
      <c r="LF26" s="9">
        <v>20</v>
      </c>
      <c r="LG26" s="9">
        <v>32</v>
      </c>
      <c r="LH26" s="9">
        <v>37</v>
      </c>
      <c r="LI26" s="9">
        <v>43</v>
      </c>
      <c r="LJ26" s="9">
        <v>69</v>
      </c>
      <c r="LK26" s="9">
        <v>56</v>
      </c>
      <c r="LL26" s="9">
        <v>49</v>
      </c>
      <c r="LM26" s="9">
        <v>46</v>
      </c>
      <c r="LN26" s="9">
        <v>39</v>
      </c>
      <c r="LO26" s="9">
        <v>48</v>
      </c>
      <c r="LP26" s="9">
        <v>50</v>
      </c>
      <c r="LQ26" s="9">
        <v>31</v>
      </c>
      <c r="LR26" s="9">
        <v>47</v>
      </c>
      <c r="LS26" s="9">
        <v>51</v>
      </c>
      <c r="LT26" s="9">
        <v>63</v>
      </c>
      <c r="LU26" s="9">
        <v>34</v>
      </c>
      <c r="LV26" s="9">
        <v>70</v>
      </c>
      <c r="LW26" s="9">
        <v>41</v>
      </c>
      <c r="LY26" s="4">
        <f t="shared" si="15"/>
        <v>51.111111111111114</v>
      </c>
      <c r="LZ26" s="4">
        <f t="shared" si="16"/>
        <v>3.0463129265866811</v>
      </c>
      <c r="MA26" s="7">
        <f t="shared" si="17"/>
        <v>1</v>
      </c>
    </row>
    <row r="27" spans="1:339" s="4" customFormat="1" x14ac:dyDescent="0.55000000000000004">
      <c r="A27" s="13">
        <v>0.375</v>
      </c>
      <c r="B27" s="9">
        <v>27</v>
      </c>
      <c r="C27" s="9">
        <v>45</v>
      </c>
      <c r="D27" s="9">
        <v>50</v>
      </c>
      <c r="E27" s="9">
        <v>37</v>
      </c>
      <c r="F27" s="9">
        <v>45</v>
      </c>
      <c r="G27" s="9">
        <v>41</v>
      </c>
      <c r="H27" s="9">
        <v>29</v>
      </c>
      <c r="I27" s="9">
        <v>23</v>
      </c>
      <c r="J27" s="9">
        <v>18</v>
      </c>
      <c r="K27" s="9">
        <v>6</v>
      </c>
      <c r="L27" s="9">
        <v>10</v>
      </c>
      <c r="M27" s="9">
        <v>19</v>
      </c>
      <c r="N27" s="9">
        <v>37</v>
      </c>
      <c r="O27" s="9">
        <v>13</v>
      </c>
      <c r="P27" s="9">
        <v>36</v>
      </c>
      <c r="Q27" s="9">
        <v>75</v>
      </c>
      <c r="R27" s="9">
        <v>75</v>
      </c>
      <c r="S27" s="9">
        <v>50</v>
      </c>
      <c r="T27" s="9">
        <v>36</v>
      </c>
      <c r="U27" s="9">
        <v>30</v>
      </c>
      <c r="V27" s="9">
        <v>26</v>
      </c>
      <c r="W27" s="9">
        <v>32</v>
      </c>
      <c r="X27" s="9">
        <v>33</v>
      </c>
      <c r="Y27" s="9">
        <v>10</v>
      </c>
      <c r="Z27" s="9">
        <v>16</v>
      </c>
      <c r="AA27" s="9">
        <v>28</v>
      </c>
      <c r="AB27" s="9">
        <v>58</v>
      </c>
      <c r="AC27" s="9">
        <v>24</v>
      </c>
      <c r="AD27" s="9">
        <v>22</v>
      </c>
      <c r="AE27" s="9">
        <v>27</v>
      </c>
      <c r="AF27" s="9">
        <v>7</v>
      </c>
      <c r="AG27" s="9">
        <v>22</v>
      </c>
      <c r="AH27" s="9">
        <v>13</v>
      </c>
      <c r="AI27" s="9">
        <v>22</v>
      </c>
      <c r="AJ27" s="9">
        <v>12</v>
      </c>
      <c r="AK27" s="9">
        <v>16</v>
      </c>
      <c r="AL27" s="9">
        <v>28</v>
      </c>
      <c r="AM27" s="9">
        <v>13</v>
      </c>
      <c r="AN27" s="9">
        <v>18</v>
      </c>
      <c r="AO27" s="9">
        <v>13</v>
      </c>
      <c r="AP27" s="9">
        <v>20</v>
      </c>
      <c r="AQ27" s="9">
        <v>63</v>
      </c>
      <c r="AR27" s="9">
        <v>31</v>
      </c>
      <c r="AS27" s="9">
        <v>9</v>
      </c>
      <c r="AT27" s="9">
        <v>21</v>
      </c>
      <c r="AU27" s="9">
        <v>18</v>
      </c>
      <c r="AV27" s="9">
        <v>23</v>
      </c>
      <c r="AW27" s="9">
        <v>43</v>
      </c>
      <c r="AX27" s="9">
        <v>25</v>
      </c>
      <c r="AY27" s="9">
        <v>39</v>
      </c>
      <c r="AZ27" s="9">
        <v>0</v>
      </c>
      <c r="BA27" s="9">
        <v>22</v>
      </c>
      <c r="BB27" s="9">
        <v>2</v>
      </c>
      <c r="BC27" s="9">
        <v>11</v>
      </c>
      <c r="BD27" s="9">
        <v>49</v>
      </c>
      <c r="BE27" s="9">
        <v>20</v>
      </c>
      <c r="BF27" s="9">
        <v>45</v>
      </c>
      <c r="BG27" s="9">
        <v>31</v>
      </c>
      <c r="BH27" s="9">
        <v>4</v>
      </c>
      <c r="BI27" s="9">
        <v>41</v>
      </c>
      <c r="BK27" s="1">
        <f t="shared" si="0"/>
        <v>27.65</v>
      </c>
      <c r="BL27" s="1">
        <f t="shared" si="1"/>
        <v>2.1481597695423464</v>
      </c>
      <c r="BM27" s="3">
        <f t="shared" si="2"/>
        <v>1</v>
      </c>
      <c r="BO27" s="13">
        <v>0.375</v>
      </c>
      <c r="BP27" s="9">
        <v>54</v>
      </c>
      <c r="BQ27" s="9">
        <v>53</v>
      </c>
      <c r="BR27" s="9">
        <v>79</v>
      </c>
      <c r="BS27" s="9">
        <v>34</v>
      </c>
      <c r="BT27" s="9">
        <v>16</v>
      </c>
      <c r="BU27" s="9">
        <v>87</v>
      </c>
      <c r="BV27" s="9">
        <v>26</v>
      </c>
      <c r="BW27" s="9">
        <v>56</v>
      </c>
      <c r="BX27" s="9">
        <v>23</v>
      </c>
      <c r="BY27" s="9">
        <v>28</v>
      </c>
      <c r="BZ27" s="9">
        <v>47</v>
      </c>
      <c r="CA27" s="9">
        <v>45</v>
      </c>
      <c r="CB27" s="9">
        <v>30</v>
      </c>
      <c r="CC27" s="9">
        <v>66</v>
      </c>
      <c r="CD27" s="9">
        <v>21</v>
      </c>
      <c r="CE27" s="9">
        <v>18</v>
      </c>
      <c r="CF27" s="9">
        <v>20</v>
      </c>
      <c r="CG27" s="9">
        <v>28</v>
      </c>
      <c r="CH27" s="9">
        <v>26</v>
      </c>
      <c r="CI27" s="9">
        <v>66</v>
      </c>
      <c r="CJ27" s="9">
        <v>23</v>
      </c>
      <c r="CK27" s="9">
        <v>37</v>
      </c>
      <c r="CL27" s="9">
        <v>35</v>
      </c>
      <c r="CM27" s="9">
        <v>42</v>
      </c>
      <c r="CN27" s="9">
        <v>28</v>
      </c>
      <c r="CO27" s="9">
        <v>54</v>
      </c>
      <c r="CP27" s="9">
        <v>39</v>
      </c>
      <c r="CQ27" s="9">
        <v>44</v>
      </c>
      <c r="CR27" s="9">
        <v>21</v>
      </c>
      <c r="CS27" s="9">
        <v>34</v>
      </c>
      <c r="CT27" s="9">
        <v>75</v>
      </c>
      <c r="CU27" s="9">
        <v>33</v>
      </c>
      <c r="CV27" s="9">
        <v>20</v>
      </c>
      <c r="CW27" s="9">
        <v>44</v>
      </c>
      <c r="CX27" s="9">
        <v>21</v>
      </c>
      <c r="CY27" s="9">
        <v>37</v>
      </c>
      <c r="CZ27" s="9">
        <v>73</v>
      </c>
      <c r="DA27" s="9">
        <v>14</v>
      </c>
      <c r="DB27" s="9">
        <v>58</v>
      </c>
      <c r="DC27" s="9">
        <v>32</v>
      </c>
      <c r="DD27" s="9">
        <v>34</v>
      </c>
      <c r="DE27" s="9">
        <v>38</v>
      </c>
      <c r="DF27" s="9">
        <v>44</v>
      </c>
      <c r="DG27" s="9">
        <v>18</v>
      </c>
      <c r="DH27" s="9">
        <v>42</v>
      </c>
      <c r="DI27" s="9">
        <v>32</v>
      </c>
      <c r="DJ27" s="9">
        <v>44</v>
      </c>
      <c r="DK27" s="9">
        <v>34</v>
      </c>
      <c r="DL27" s="9">
        <v>7</v>
      </c>
      <c r="DM27" s="9">
        <v>81</v>
      </c>
      <c r="DN27" s="9">
        <v>45</v>
      </c>
      <c r="DO27" s="9">
        <v>53</v>
      </c>
      <c r="DP27" s="9">
        <v>59</v>
      </c>
      <c r="DQ27" s="9"/>
      <c r="DR27" s="9">
        <v>16</v>
      </c>
      <c r="DS27" s="9">
        <v>24</v>
      </c>
      <c r="DT27" s="9">
        <v>29</v>
      </c>
      <c r="DU27" s="9">
        <v>38</v>
      </c>
      <c r="DV27" s="9">
        <v>32</v>
      </c>
      <c r="DW27" s="9">
        <v>22</v>
      </c>
      <c r="DX27" s="9">
        <v>38</v>
      </c>
      <c r="DY27" s="9">
        <v>37</v>
      </c>
      <c r="EA27" s="1">
        <f t="shared" si="3"/>
        <v>38.590163934426229</v>
      </c>
      <c r="EB27" s="1">
        <f t="shared" si="4"/>
        <v>2.2915116648043945</v>
      </c>
      <c r="EC27" s="3">
        <f t="shared" si="5"/>
        <v>0.9838709677419355</v>
      </c>
      <c r="EE27" s="13">
        <v>0.375</v>
      </c>
      <c r="EF27" s="9">
        <v>107</v>
      </c>
      <c r="EG27" s="9">
        <v>33</v>
      </c>
      <c r="EH27" s="9">
        <v>88</v>
      </c>
      <c r="EI27" s="9">
        <v>65</v>
      </c>
      <c r="EJ27" s="9">
        <v>39</v>
      </c>
      <c r="EK27" s="9">
        <v>46</v>
      </c>
      <c r="EL27" s="9">
        <v>71</v>
      </c>
      <c r="EM27" s="9">
        <v>59</v>
      </c>
      <c r="EN27" s="9">
        <v>55</v>
      </c>
      <c r="EO27" s="9">
        <v>46</v>
      </c>
      <c r="EP27" s="9">
        <v>22</v>
      </c>
      <c r="EQ27" s="9">
        <v>56</v>
      </c>
      <c r="ER27" s="9">
        <v>32</v>
      </c>
      <c r="ES27" s="9">
        <v>83</v>
      </c>
      <c r="ET27" s="9">
        <v>39</v>
      </c>
      <c r="EU27" s="9">
        <v>44</v>
      </c>
      <c r="EV27" s="9">
        <v>67</v>
      </c>
      <c r="EW27" s="9">
        <v>49</v>
      </c>
      <c r="EX27" s="9">
        <v>34</v>
      </c>
      <c r="EY27" s="9">
        <v>71</v>
      </c>
      <c r="EZ27" s="9">
        <v>86</v>
      </c>
      <c r="FA27" s="9">
        <v>28</v>
      </c>
      <c r="FB27" s="9">
        <v>31</v>
      </c>
      <c r="FC27" s="9">
        <v>75</v>
      </c>
      <c r="FD27" s="9">
        <v>18</v>
      </c>
      <c r="FE27" s="9">
        <v>24</v>
      </c>
      <c r="FF27" s="9">
        <v>12</v>
      </c>
      <c r="FG27" s="9">
        <v>79</v>
      </c>
      <c r="FH27" s="9">
        <v>70</v>
      </c>
      <c r="FI27" s="9">
        <v>40</v>
      </c>
      <c r="FJ27" s="9">
        <v>35</v>
      </c>
      <c r="FK27" s="9">
        <v>37</v>
      </c>
      <c r="FL27" s="9">
        <v>23</v>
      </c>
      <c r="FM27" s="9">
        <v>12</v>
      </c>
      <c r="FN27" s="9">
        <v>31</v>
      </c>
      <c r="FO27" s="9">
        <v>58</v>
      </c>
      <c r="FP27" s="9">
        <v>15</v>
      </c>
      <c r="FQ27" s="9">
        <v>34</v>
      </c>
      <c r="FR27" s="9">
        <v>41</v>
      </c>
      <c r="FS27" s="9">
        <v>20</v>
      </c>
      <c r="FT27" s="9">
        <v>23</v>
      </c>
      <c r="FU27" s="9">
        <v>27</v>
      </c>
      <c r="FV27" s="9">
        <v>19</v>
      </c>
      <c r="FW27" s="9">
        <v>22</v>
      </c>
      <c r="FX27" s="9">
        <v>12</v>
      </c>
      <c r="FY27" s="9">
        <v>42</v>
      </c>
      <c r="FZ27" s="9"/>
      <c r="GA27" s="1">
        <f t="shared" si="6"/>
        <v>43.913043478260867</v>
      </c>
      <c r="GB27" s="1">
        <f t="shared" si="7"/>
        <v>3.461007935475819</v>
      </c>
      <c r="GC27" s="3">
        <f t="shared" si="8"/>
        <v>1</v>
      </c>
      <c r="GD27" s="2"/>
      <c r="GE27" s="13">
        <v>0.375</v>
      </c>
      <c r="GF27" s="9">
        <v>66</v>
      </c>
      <c r="GG27" s="9">
        <v>22</v>
      </c>
      <c r="GH27" s="9">
        <v>39</v>
      </c>
      <c r="GI27" s="9">
        <v>16</v>
      </c>
      <c r="GJ27" s="9">
        <v>46</v>
      </c>
      <c r="GK27" s="9">
        <v>60</v>
      </c>
      <c r="GL27" s="9">
        <v>20</v>
      </c>
      <c r="GM27" s="9">
        <v>28</v>
      </c>
      <c r="GN27" s="9">
        <v>43</v>
      </c>
      <c r="GO27" s="9">
        <v>33</v>
      </c>
      <c r="GP27" s="9">
        <v>53</v>
      </c>
      <c r="GQ27" s="9">
        <v>11</v>
      </c>
      <c r="GR27" s="9">
        <v>30</v>
      </c>
      <c r="GS27" s="9">
        <v>29</v>
      </c>
      <c r="GT27" s="9">
        <v>38</v>
      </c>
      <c r="GU27" s="9">
        <v>37</v>
      </c>
      <c r="GV27" s="9">
        <v>51</v>
      </c>
      <c r="GW27" s="9">
        <v>66</v>
      </c>
      <c r="GX27" s="9">
        <v>43</v>
      </c>
      <c r="GY27" s="9">
        <v>63</v>
      </c>
      <c r="GZ27" s="9">
        <v>73</v>
      </c>
      <c r="HA27" s="9">
        <v>67</v>
      </c>
      <c r="HB27" s="9">
        <v>53</v>
      </c>
      <c r="HC27" s="9">
        <v>97</v>
      </c>
      <c r="HD27" s="9">
        <v>82</v>
      </c>
      <c r="HE27" s="9">
        <v>80</v>
      </c>
      <c r="HF27" s="9">
        <v>37</v>
      </c>
      <c r="HG27" s="9">
        <v>53</v>
      </c>
      <c r="HH27" s="9">
        <v>42</v>
      </c>
      <c r="HI27" s="9">
        <v>38</v>
      </c>
      <c r="HJ27" s="9">
        <v>54</v>
      </c>
      <c r="HK27" s="9">
        <v>19</v>
      </c>
      <c r="HL27" s="9">
        <v>55</v>
      </c>
      <c r="HM27" s="9">
        <v>69</v>
      </c>
      <c r="HN27" s="9">
        <v>51</v>
      </c>
      <c r="HO27" s="9">
        <v>41</v>
      </c>
      <c r="HP27" s="9">
        <v>88</v>
      </c>
      <c r="HQ27" s="9">
        <v>59</v>
      </c>
      <c r="HR27" s="9">
        <v>25</v>
      </c>
      <c r="HS27" s="9">
        <v>35</v>
      </c>
      <c r="HT27" s="9">
        <v>37</v>
      </c>
      <c r="HU27" s="9">
        <v>46</v>
      </c>
      <c r="HV27" s="9">
        <v>22</v>
      </c>
      <c r="HW27" s="9">
        <v>63</v>
      </c>
      <c r="HX27" s="9">
        <v>50</v>
      </c>
      <c r="HY27" s="9">
        <v>60</v>
      </c>
      <c r="HZ27" s="9">
        <v>39</v>
      </c>
      <c r="IA27" s="9">
        <v>34</v>
      </c>
      <c r="IC27" s="1">
        <f t="shared" si="9"/>
        <v>47.145833333333336</v>
      </c>
      <c r="ID27" s="1">
        <f t="shared" si="10"/>
        <v>2.8013404819591079</v>
      </c>
      <c r="IE27" s="3">
        <f t="shared" si="11"/>
        <v>1</v>
      </c>
      <c r="IG27" s="13">
        <v>0.375</v>
      </c>
      <c r="IH27" s="4">
        <v>60</v>
      </c>
      <c r="II27" s="4">
        <v>64</v>
      </c>
      <c r="IJ27" s="4">
        <v>51</v>
      </c>
      <c r="IK27" s="4">
        <v>21</v>
      </c>
      <c r="IL27" s="4">
        <v>50</v>
      </c>
      <c r="IM27" s="4">
        <v>48</v>
      </c>
      <c r="IN27" s="4">
        <v>40</v>
      </c>
      <c r="IO27" s="4">
        <v>48</v>
      </c>
      <c r="IP27" s="4">
        <v>41</v>
      </c>
      <c r="IQ27" s="4">
        <v>25</v>
      </c>
      <c r="IR27" s="4">
        <v>63</v>
      </c>
      <c r="IS27" s="4">
        <v>38</v>
      </c>
      <c r="IT27" s="4">
        <v>15</v>
      </c>
      <c r="IU27" s="4">
        <v>47</v>
      </c>
      <c r="IV27" s="4">
        <v>19</v>
      </c>
      <c r="IW27" s="4">
        <v>30</v>
      </c>
      <c r="IX27" s="4">
        <v>22</v>
      </c>
      <c r="IY27" s="4">
        <v>9</v>
      </c>
      <c r="IZ27" s="4">
        <v>26</v>
      </c>
      <c r="JA27" s="4">
        <v>32</v>
      </c>
      <c r="JB27" s="4">
        <v>27</v>
      </c>
      <c r="JC27" s="4">
        <v>48</v>
      </c>
      <c r="JD27" s="4">
        <v>34</v>
      </c>
      <c r="JE27" s="4">
        <v>31</v>
      </c>
      <c r="JF27" s="4">
        <v>30</v>
      </c>
      <c r="JG27" s="4">
        <v>32</v>
      </c>
      <c r="JH27" s="4">
        <v>21</v>
      </c>
      <c r="JI27" s="4">
        <v>26</v>
      </c>
      <c r="JJ27" s="4">
        <v>35</v>
      </c>
      <c r="JK27" s="4">
        <v>41</v>
      </c>
      <c r="JL27" s="4">
        <v>21</v>
      </c>
      <c r="JM27" s="4">
        <v>19</v>
      </c>
      <c r="JN27" s="4">
        <v>37</v>
      </c>
      <c r="JO27" s="4">
        <v>30</v>
      </c>
      <c r="JP27" s="4">
        <v>37</v>
      </c>
      <c r="JQ27" s="4">
        <v>32</v>
      </c>
      <c r="JR27" s="4">
        <v>26</v>
      </c>
      <c r="JS27" s="4">
        <v>26</v>
      </c>
      <c r="JT27" s="4">
        <v>0</v>
      </c>
      <c r="JU27" s="4">
        <v>16</v>
      </c>
      <c r="JV27" s="4">
        <v>9</v>
      </c>
      <c r="JW27" s="4">
        <v>17</v>
      </c>
      <c r="JX27" s="4">
        <v>59</v>
      </c>
      <c r="JZ27" s="4">
        <f t="shared" si="12"/>
        <v>32.627906976744185</v>
      </c>
      <c r="KA27" s="4">
        <f t="shared" si="13"/>
        <v>2.2775380754856265</v>
      </c>
      <c r="KB27" s="7">
        <f t="shared" si="14"/>
        <v>1</v>
      </c>
      <c r="KD27" s="13">
        <v>0.375</v>
      </c>
      <c r="KE27" s="9">
        <v>36</v>
      </c>
      <c r="KF27" s="9">
        <v>43</v>
      </c>
      <c r="KG27" s="9">
        <v>15</v>
      </c>
      <c r="KH27" s="9">
        <v>41</v>
      </c>
      <c r="KI27" s="9">
        <v>20</v>
      </c>
      <c r="KJ27" s="9">
        <v>62</v>
      </c>
      <c r="KK27" s="9">
        <v>57</v>
      </c>
      <c r="KL27" s="9">
        <v>28</v>
      </c>
      <c r="KM27" s="9">
        <v>0</v>
      </c>
      <c r="KN27" s="9">
        <v>20</v>
      </c>
      <c r="KO27" s="9">
        <v>0</v>
      </c>
      <c r="KP27" s="9">
        <v>22</v>
      </c>
      <c r="KQ27" s="9">
        <v>47</v>
      </c>
      <c r="KR27" s="9">
        <v>43</v>
      </c>
      <c r="KS27" s="9">
        <v>45</v>
      </c>
      <c r="KT27" s="9">
        <v>57</v>
      </c>
      <c r="KU27" s="9">
        <v>37</v>
      </c>
      <c r="KV27" s="9">
        <v>43</v>
      </c>
      <c r="KW27" s="9">
        <v>50</v>
      </c>
      <c r="KX27" s="9">
        <v>42</v>
      </c>
      <c r="KY27" s="9">
        <v>74</v>
      </c>
      <c r="KZ27" s="9">
        <v>53</v>
      </c>
      <c r="LA27" s="9">
        <v>12</v>
      </c>
      <c r="LB27" s="9">
        <v>41</v>
      </c>
      <c r="LC27" s="9">
        <v>48</v>
      </c>
      <c r="LD27" s="9">
        <v>42</v>
      </c>
      <c r="LE27" s="9">
        <v>99</v>
      </c>
      <c r="LF27" s="9">
        <v>12</v>
      </c>
      <c r="LG27" s="9">
        <v>28</v>
      </c>
      <c r="LH27" s="9">
        <v>33</v>
      </c>
      <c r="LI27" s="9">
        <v>35</v>
      </c>
      <c r="LJ27" s="9">
        <v>24</v>
      </c>
      <c r="LK27" s="9">
        <v>33</v>
      </c>
      <c r="LL27" s="9">
        <v>38</v>
      </c>
      <c r="LM27" s="9">
        <v>38</v>
      </c>
      <c r="LN27" s="9">
        <v>29</v>
      </c>
      <c r="LO27" s="9">
        <v>38</v>
      </c>
      <c r="LP27" s="9">
        <v>35</v>
      </c>
      <c r="LQ27" s="9">
        <v>19</v>
      </c>
      <c r="LR27" s="9">
        <v>40</v>
      </c>
      <c r="LS27" s="9">
        <v>60</v>
      </c>
      <c r="LT27" s="9">
        <v>52</v>
      </c>
      <c r="LU27" s="9">
        <v>48</v>
      </c>
      <c r="LV27" s="9">
        <v>49</v>
      </c>
      <c r="LW27" s="9">
        <v>31</v>
      </c>
      <c r="LY27" s="4">
        <f t="shared" si="15"/>
        <v>38.200000000000003</v>
      </c>
      <c r="LZ27" s="4">
        <f t="shared" si="16"/>
        <v>2.7131553809562989</v>
      </c>
      <c r="MA27" s="7">
        <f t="shared" si="17"/>
        <v>1</v>
      </c>
    </row>
    <row r="28" spans="1:339" s="4" customFormat="1" x14ac:dyDescent="0.55000000000000004">
      <c r="A28" s="13">
        <v>0.39583333333333331</v>
      </c>
      <c r="B28" s="9">
        <v>9</v>
      </c>
      <c r="C28" s="9">
        <v>18</v>
      </c>
      <c r="D28" s="9">
        <v>15</v>
      </c>
      <c r="E28" s="9">
        <v>38</v>
      </c>
      <c r="F28" s="9">
        <v>1</v>
      </c>
      <c r="G28" s="9">
        <v>10</v>
      </c>
      <c r="H28" s="9">
        <v>10</v>
      </c>
      <c r="I28" s="9">
        <v>20</v>
      </c>
      <c r="J28" s="9">
        <v>17</v>
      </c>
      <c r="K28" s="9">
        <v>21</v>
      </c>
      <c r="L28" s="9">
        <v>23</v>
      </c>
      <c r="M28" s="9">
        <v>74</v>
      </c>
      <c r="N28" s="9">
        <v>48</v>
      </c>
      <c r="O28" s="9">
        <v>14</v>
      </c>
      <c r="P28" s="9">
        <v>32</v>
      </c>
      <c r="Q28" s="9">
        <v>33</v>
      </c>
      <c r="R28" s="9">
        <v>4</v>
      </c>
      <c r="S28" s="9">
        <v>13</v>
      </c>
      <c r="T28" s="9">
        <v>82</v>
      </c>
      <c r="U28" s="9">
        <v>27</v>
      </c>
      <c r="V28" s="9">
        <v>25</v>
      </c>
      <c r="W28" s="9">
        <v>28</v>
      </c>
      <c r="X28" s="9">
        <v>18</v>
      </c>
      <c r="Y28" s="9">
        <v>0</v>
      </c>
      <c r="Z28" s="9">
        <v>18</v>
      </c>
      <c r="AA28" s="9">
        <v>14</v>
      </c>
      <c r="AB28" s="9">
        <v>38</v>
      </c>
      <c r="AC28" s="9">
        <v>28</v>
      </c>
      <c r="AD28" s="9">
        <v>2</v>
      </c>
      <c r="AE28" s="9">
        <v>8</v>
      </c>
      <c r="AF28" s="9">
        <v>8</v>
      </c>
      <c r="AG28" s="9">
        <v>20</v>
      </c>
      <c r="AH28" s="9">
        <v>14</v>
      </c>
      <c r="AI28" s="9">
        <v>37</v>
      </c>
      <c r="AJ28" s="9">
        <v>16</v>
      </c>
      <c r="AK28" s="9">
        <v>14</v>
      </c>
      <c r="AL28" s="9">
        <v>23</v>
      </c>
      <c r="AM28" s="9">
        <v>13</v>
      </c>
      <c r="AN28" s="9">
        <v>7</v>
      </c>
      <c r="AO28" s="9">
        <v>13</v>
      </c>
      <c r="AP28" s="9">
        <v>24</v>
      </c>
      <c r="AQ28" s="9">
        <v>14</v>
      </c>
      <c r="AR28" s="9">
        <v>9</v>
      </c>
      <c r="AS28" s="9">
        <v>8</v>
      </c>
      <c r="AT28" s="9">
        <v>39</v>
      </c>
      <c r="AU28" s="9">
        <v>22</v>
      </c>
      <c r="AV28" s="9">
        <v>5</v>
      </c>
      <c r="AW28" s="9">
        <v>26</v>
      </c>
      <c r="AX28" s="9">
        <v>20</v>
      </c>
      <c r="AY28" s="9">
        <v>5</v>
      </c>
      <c r="AZ28" s="9">
        <v>18</v>
      </c>
      <c r="BA28" s="9">
        <v>12</v>
      </c>
      <c r="BB28" s="9">
        <v>0</v>
      </c>
      <c r="BC28" s="9">
        <v>5</v>
      </c>
      <c r="BD28" s="9">
        <v>21</v>
      </c>
      <c r="BE28" s="9">
        <v>13</v>
      </c>
      <c r="BF28" s="9">
        <v>35</v>
      </c>
      <c r="BG28" s="9">
        <v>10</v>
      </c>
      <c r="BH28" s="9">
        <v>0</v>
      </c>
      <c r="BI28" s="9">
        <v>38</v>
      </c>
      <c r="BK28" s="1">
        <f t="shared" si="0"/>
        <v>19.616666666666667</v>
      </c>
      <c r="BL28" s="1">
        <f t="shared" si="1"/>
        <v>2.0195501634085598</v>
      </c>
      <c r="BM28" s="3">
        <f t="shared" si="2"/>
        <v>1</v>
      </c>
      <c r="BO28" s="13">
        <v>0.39583333333333331</v>
      </c>
      <c r="BP28" s="9">
        <v>51</v>
      </c>
      <c r="BQ28" s="9">
        <v>41</v>
      </c>
      <c r="BR28" s="9">
        <v>34</v>
      </c>
      <c r="BS28" s="9">
        <v>34</v>
      </c>
      <c r="BT28" s="9">
        <v>40</v>
      </c>
      <c r="BU28" s="9">
        <v>37</v>
      </c>
      <c r="BV28" s="9">
        <v>21</v>
      </c>
      <c r="BW28" s="9">
        <v>39</v>
      </c>
      <c r="BX28" s="9">
        <v>22</v>
      </c>
      <c r="BY28" s="9">
        <v>18</v>
      </c>
      <c r="BZ28" s="9">
        <v>23</v>
      </c>
      <c r="CA28" s="9">
        <v>33</v>
      </c>
      <c r="CB28" s="9">
        <v>37</v>
      </c>
      <c r="CC28" s="9">
        <v>15</v>
      </c>
      <c r="CD28" s="9">
        <v>13</v>
      </c>
      <c r="CE28" s="9">
        <v>4</v>
      </c>
      <c r="CF28" s="9">
        <v>36</v>
      </c>
      <c r="CG28" s="9">
        <v>41</v>
      </c>
      <c r="CH28" s="9">
        <v>33</v>
      </c>
      <c r="CI28" s="9">
        <v>39</v>
      </c>
      <c r="CJ28" s="9">
        <v>42</v>
      </c>
      <c r="CK28" s="9">
        <v>11</v>
      </c>
      <c r="CL28" s="9">
        <v>16</v>
      </c>
      <c r="CM28" s="9">
        <v>20</v>
      </c>
      <c r="CN28" s="9">
        <v>19</v>
      </c>
      <c r="CO28" s="9">
        <v>55</v>
      </c>
      <c r="CP28" s="9">
        <v>29</v>
      </c>
      <c r="CQ28" s="9">
        <v>43</v>
      </c>
      <c r="CR28" s="9">
        <v>37</v>
      </c>
      <c r="CS28" s="9">
        <v>55</v>
      </c>
      <c r="CT28" s="9">
        <v>80</v>
      </c>
      <c r="CU28" s="9">
        <v>22</v>
      </c>
      <c r="CV28" s="9">
        <v>24</v>
      </c>
      <c r="CW28" s="9">
        <v>19</v>
      </c>
      <c r="CX28" s="9">
        <v>19</v>
      </c>
      <c r="CY28" s="9">
        <v>51</v>
      </c>
      <c r="CZ28" s="9">
        <v>18</v>
      </c>
      <c r="DA28" s="9">
        <v>3</v>
      </c>
      <c r="DB28" s="9">
        <v>41</v>
      </c>
      <c r="DC28" s="9">
        <v>20</v>
      </c>
      <c r="DD28" s="9">
        <v>25</v>
      </c>
      <c r="DE28" s="9">
        <v>14</v>
      </c>
      <c r="DF28" s="9">
        <v>36</v>
      </c>
      <c r="DG28" s="9">
        <v>10</v>
      </c>
      <c r="DH28" s="9">
        <v>43</v>
      </c>
      <c r="DI28" s="9">
        <v>33</v>
      </c>
      <c r="DJ28" s="9">
        <v>4</v>
      </c>
      <c r="DK28" s="9">
        <v>18</v>
      </c>
      <c r="DL28" s="9">
        <v>23</v>
      </c>
      <c r="DM28" s="9">
        <v>58</v>
      </c>
      <c r="DN28" s="9">
        <v>24</v>
      </c>
      <c r="DO28" s="9">
        <v>36</v>
      </c>
      <c r="DP28" s="9">
        <v>28</v>
      </c>
      <c r="DQ28" s="9"/>
      <c r="DR28" s="9">
        <v>44</v>
      </c>
      <c r="DS28" s="9">
        <v>8</v>
      </c>
      <c r="DT28" s="9">
        <v>31</v>
      </c>
      <c r="DU28" s="9">
        <v>26</v>
      </c>
      <c r="DV28" s="9">
        <v>22</v>
      </c>
      <c r="DW28" s="9">
        <v>17</v>
      </c>
      <c r="DX28" s="9">
        <v>36</v>
      </c>
      <c r="DY28" s="9">
        <v>54</v>
      </c>
      <c r="EA28" s="1">
        <f t="shared" si="3"/>
        <v>29.918032786885245</v>
      </c>
      <c r="EB28" s="1">
        <f t="shared" si="4"/>
        <v>1.9269862482838271</v>
      </c>
      <c r="EC28" s="3">
        <f t="shared" si="5"/>
        <v>0.9838709677419355</v>
      </c>
      <c r="EE28" s="13">
        <v>0.39583333333333331</v>
      </c>
      <c r="EF28" s="9">
        <v>69</v>
      </c>
      <c r="EG28" s="9">
        <v>38</v>
      </c>
      <c r="EH28" s="9">
        <v>73</v>
      </c>
      <c r="EI28" s="9">
        <v>57</v>
      </c>
      <c r="EJ28" s="9">
        <v>92</v>
      </c>
      <c r="EK28" s="9">
        <v>41</v>
      </c>
      <c r="EL28" s="9">
        <v>76</v>
      </c>
      <c r="EM28" s="9">
        <v>36</v>
      </c>
      <c r="EN28" s="9">
        <v>39</v>
      </c>
      <c r="EO28" s="9">
        <v>40</v>
      </c>
      <c r="EP28" s="9">
        <v>13</v>
      </c>
      <c r="EQ28" s="9">
        <v>26</v>
      </c>
      <c r="ER28" s="9">
        <v>31</v>
      </c>
      <c r="ES28" s="9">
        <v>45</v>
      </c>
      <c r="ET28" s="9">
        <v>60</v>
      </c>
      <c r="EU28" s="9">
        <v>33</v>
      </c>
      <c r="EV28" s="9">
        <v>34</v>
      </c>
      <c r="EW28" s="9">
        <v>28</v>
      </c>
      <c r="EX28" s="9">
        <v>30</v>
      </c>
      <c r="EY28" s="9">
        <v>42</v>
      </c>
      <c r="EZ28" s="9">
        <v>69</v>
      </c>
      <c r="FA28" s="9">
        <v>27</v>
      </c>
      <c r="FB28" s="9">
        <v>26</v>
      </c>
      <c r="FC28" s="9">
        <v>85</v>
      </c>
      <c r="FD28" s="9">
        <v>4</v>
      </c>
      <c r="FE28" s="9">
        <v>31</v>
      </c>
      <c r="FF28" s="9">
        <v>19</v>
      </c>
      <c r="FG28" s="9">
        <v>43</v>
      </c>
      <c r="FH28" s="9">
        <v>46</v>
      </c>
      <c r="FI28" s="9">
        <v>48</v>
      </c>
      <c r="FJ28" s="9">
        <v>53</v>
      </c>
      <c r="FK28" s="9">
        <v>34</v>
      </c>
      <c r="FL28" s="9">
        <v>17</v>
      </c>
      <c r="FM28" s="9">
        <v>6</v>
      </c>
      <c r="FN28" s="9">
        <v>46</v>
      </c>
      <c r="FO28" s="9">
        <v>6</v>
      </c>
      <c r="FP28" s="9">
        <v>19</v>
      </c>
      <c r="FQ28" s="9">
        <v>37</v>
      </c>
      <c r="FR28" s="9">
        <v>19</v>
      </c>
      <c r="FS28" s="9">
        <v>17</v>
      </c>
      <c r="FT28" s="9">
        <v>21</v>
      </c>
      <c r="FU28" s="9">
        <v>25</v>
      </c>
      <c r="FV28" s="9">
        <v>9</v>
      </c>
      <c r="FW28" s="9">
        <v>60</v>
      </c>
      <c r="FX28" s="9">
        <v>47</v>
      </c>
      <c r="FY28" s="9">
        <v>33</v>
      </c>
      <c r="FZ28" s="9"/>
      <c r="GA28" s="1">
        <f t="shared" si="6"/>
        <v>38.043478260869563</v>
      </c>
      <c r="GB28" s="1">
        <f t="shared" si="7"/>
        <v>3.0719168230705547</v>
      </c>
      <c r="GC28" s="3">
        <f t="shared" si="8"/>
        <v>1</v>
      </c>
      <c r="GD28" s="2"/>
      <c r="GE28" s="13">
        <v>0.39583333333333331</v>
      </c>
      <c r="GF28" s="9">
        <v>45</v>
      </c>
      <c r="GG28" s="9">
        <v>38</v>
      </c>
      <c r="GH28" s="9">
        <v>5</v>
      </c>
      <c r="GI28" s="9">
        <v>2</v>
      </c>
      <c r="GJ28" s="9">
        <v>18</v>
      </c>
      <c r="GK28" s="9">
        <v>26</v>
      </c>
      <c r="GL28" s="9">
        <v>20</v>
      </c>
      <c r="GM28" s="9">
        <v>8</v>
      </c>
      <c r="GN28" s="9">
        <v>25</v>
      </c>
      <c r="GO28" s="9">
        <v>31</v>
      </c>
      <c r="GP28" s="9">
        <v>33</v>
      </c>
      <c r="GQ28" s="9">
        <v>21</v>
      </c>
      <c r="GR28" s="9">
        <v>22</v>
      </c>
      <c r="GS28" s="9">
        <v>15</v>
      </c>
      <c r="GT28" s="9">
        <v>29</v>
      </c>
      <c r="GU28" s="9">
        <v>21</v>
      </c>
      <c r="GV28" s="9">
        <v>53</v>
      </c>
      <c r="GW28" s="9">
        <v>28</v>
      </c>
      <c r="GX28" s="9">
        <v>12</v>
      </c>
      <c r="GY28" s="9">
        <v>23</v>
      </c>
      <c r="GZ28" s="9">
        <v>38</v>
      </c>
      <c r="HA28" s="9">
        <v>68</v>
      </c>
      <c r="HB28" s="9">
        <v>63</v>
      </c>
      <c r="HC28" s="9">
        <v>26</v>
      </c>
      <c r="HD28" s="9">
        <v>66</v>
      </c>
      <c r="HE28" s="9">
        <v>42</v>
      </c>
      <c r="HF28" s="9">
        <v>8</v>
      </c>
      <c r="HG28" s="9">
        <v>39</v>
      </c>
      <c r="HH28" s="9">
        <v>24</v>
      </c>
      <c r="HI28" s="9">
        <v>26</v>
      </c>
      <c r="HJ28" s="9">
        <v>31</v>
      </c>
      <c r="HK28" s="9">
        <v>14</v>
      </c>
      <c r="HL28" s="9">
        <v>48</v>
      </c>
      <c r="HM28" s="9">
        <v>51</v>
      </c>
      <c r="HN28" s="9">
        <v>34</v>
      </c>
      <c r="HO28" s="9">
        <v>54</v>
      </c>
      <c r="HP28" s="9">
        <v>46</v>
      </c>
      <c r="HQ28" s="9">
        <v>210</v>
      </c>
      <c r="HR28" s="9">
        <v>23</v>
      </c>
      <c r="HS28" s="9">
        <v>66</v>
      </c>
      <c r="HT28" s="9">
        <v>41</v>
      </c>
      <c r="HU28" s="9">
        <v>39</v>
      </c>
      <c r="HV28" s="9">
        <v>4</v>
      </c>
      <c r="HW28" s="9">
        <v>9</v>
      </c>
      <c r="HX28" s="9">
        <v>56</v>
      </c>
      <c r="HY28" s="9">
        <v>32</v>
      </c>
      <c r="HZ28" s="9">
        <v>34</v>
      </c>
      <c r="IA28" s="9">
        <v>31</v>
      </c>
      <c r="IC28" s="1">
        <f t="shared" si="9"/>
        <v>35.375</v>
      </c>
      <c r="ID28" s="1">
        <f t="shared" si="10"/>
        <v>4.4537243359903753</v>
      </c>
      <c r="IE28" s="3">
        <f t="shared" si="11"/>
        <v>1</v>
      </c>
      <c r="IG28" s="13">
        <v>0.39583333333333331</v>
      </c>
      <c r="IH28" s="4">
        <v>43</v>
      </c>
      <c r="II28" s="4">
        <v>53</v>
      </c>
      <c r="IJ28" s="4">
        <v>51</v>
      </c>
      <c r="IK28" s="4">
        <v>38</v>
      </c>
      <c r="IL28" s="4">
        <v>39</v>
      </c>
      <c r="IM28" s="4">
        <v>39</v>
      </c>
      <c r="IN28" s="4">
        <v>26</v>
      </c>
      <c r="IO28" s="4">
        <v>25</v>
      </c>
      <c r="IP28" s="4">
        <v>90</v>
      </c>
      <c r="IQ28" s="4">
        <v>20</v>
      </c>
      <c r="IR28" s="4">
        <v>53</v>
      </c>
      <c r="IS28" s="4">
        <v>19</v>
      </c>
      <c r="IT28" s="4">
        <v>38</v>
      </c>
      <c r="IU28" s="4">
        <v>41</v>
      </c>
      <c r="IV28" s="4">
        <v>23</v>
      </c>
      <c r="IW28" s="4">
        <v>26</v>
      </c>
      <c r="IX28" s="4">
        <v>27</v>
      </c>
      <c r="IY28" s="4">
        <v>12</v>
      </c>
      <c r="IZ28" s="4">
        <v>31</v>
      </c>
      <c r="JA28" s="4">
        <v>23</v>
      </c>
      <c r="JB28" s="4">
        <v>31</v>
      </c>
      <c r="JC28" s="4">
        <v>16</v>
      </c>
      <c r="JD28" s="4">
        <v>21</v>
      </c>
      <c r="JE28" s="4">
        <v>14</v>
      </c>
      <c r="JF28" s="4">
        <v>18</v>
      </c>
      <c r="JG28" s="4">
        <v>61</v>
      </c>
      <c r="JH28" s="4">
        <v>23</v>
      </c>
      <c r="JI28" s="4">
        <v>16</v>
      </c>
      <c r="JJ28" s="4">
        <v>20</v>
      </c>
      <c r="JK28" s="4">
        <v>22</v>
      </c>
      <c r="JL28" s="4">
        <v>36</v>
      </c>
      <c r="JM28" s="4">
        <v>16</v>
      </c>
      <c r="JN28" s="4">
        <v>18</v>
      </c>
      <c r="JO28" s="4">
        <v>17</v>
      </c>
      <c r="JP28" s="4">
        <v>16</v>
      </c>
      <c r="JQ28" s="4">
        <v>47</v>
      </c>
      <c r="JR28" s="4">
        <v>17</v>
      </c>
      <c r="JS28" s="4">
        <v>13</v>
      </c>
      <c r="JT28" s="4">
        <v>0</v>
      </c>
      <c r="JU28" s="4">
        <v>2</v>
      </c>
      <c r="JV28" s="4">
        <v>16</v>
      </c>
      <c r="JW28" s="4">
        <v>17</v>
      </c>
      <c r="JX28" s="4">
        <v>45</v>
      </c>
      <c r="JZ28" s="4">
        <f t="shared" si="12"/>
        <v>28.348837209302324</v>
      </c>
      <c r="KA28" s="4">
        <f t="shared" si="13"/>
        <v>2.5864635529785058</v>
      </c>
      <c r="KB28" s="7">
        <f t="shared" si="14"/>
        <v>1</v>
      </c>
      <c r="KD28" s="13">
        <v>0.39583333333333331</v>
      </c>
      <c r="KE28" s="9">
        <v>17</v>
      </c>
      <c r="KF28" s="9">
        <v>13</v>
      </c>
      <c r="KG28" s="9">
        <v>17</v>
      </c>
      <c r="KH28" s="9">
        <v>33</v>
      </c>
      <c r="KI28" s="9">
        <v>20</v>
      </c>
      <c r="KJ28" s="9">
        <v>75</v>
      </c>
      <c r="KK28" s="9">
        <v>47</v>
      </c>
      <c r="KL28" s="9">
        <v>2</v>
      </c>
      <c r="KM28" s="9">
        <v>20</v>
      </c>
      <c r="KN28" s="9">
        <v>15</v>
      </c>
      <c r="KO28" s="9">
        <v>31</v>
      </c>
      <c r="KP28" s="9">
        <v>26</v>
      </c>
      <c r="KQ28" s="9">
        <v>43</v>
      </c>
      <c r="KR28" s="9">
        <v>19</v>
      </c>
      <c r="KS28" s="9">
        <v>29</v>
      </c>
      <c r="KT28" s="9">
        <v>54</v>
      </c>
      <c r="KU28" s="9">
        <v>28</v>
      </c>
      <c r="KV28" s="9">
        <v>38</v>
      </c>
      <c r="KW28" s="9">
        <v>35</v>
      </c>
      <c r="KX28" s="9">
        <v>38</v>
      </c>
      <c r="KY28" s="9">
        <v>61</v>
      </c>
      <c r="KZ28" s="9">
        <v>33</v>
      </c>
      <c r="LA28" s="9">
        <v>13</v>
      </c>
      <c r="LB28" s="9">
        <v>38</v>
      </c>
      <c r="LC28" s="9">
        <v>53</v>
      </c>
      <c r="LD28" s="9">
        <v>47</v>
      </c>
      <c r="LE28" s="9">
        <v>72</v>
      </c>
      <c r="LF28" s="9">
        <v>17</v>
      </c>
      <c r="LG28" s="9">
        <v>23</v>
      </c>
      <c r="LH28" s="9">
        <v>33</v>
      </c>
      <c r="LI28" s="9">
        <v>54</v>
      </c>
      <c r="LJ28" s="9">
        <v>38</v>
      </c>
      <c r="LK28" s="9">
        <v>18</v>
      </c>
      <c r="LL28" s="9">
        <v>29</v>
      </c>
      <c r="LM28" s="9">
        <v>37</v>
      </c>
      <c r="LN28" s="9">
        <v>19</v>
      </c>
      <c r="LO28" s="9">
        <v>35</v>
      </c>
      <c r="LP28" s="9">
        <v>27</v>
      </c>
      <c r="LQ28" s="9">
        <v>24</v>
      </c>
      <c r="LR28" s="9">
        <v>46</v>
      </c>
      <c r="LS28" s="9">
        <v>37</v>
      </c>
      <c r="LT28" s="9">
        <v>30</v>
      </c>
      <c r="LU28" s="9">
        <v>27</v>
      </c>
      <c r="LV28" s="9">
        <v>30</v>
      </c>
      <c r="LW28" s="9">
        <v>12</v>
      </c>
      <c r="LY28" s="4">
        <f t="shared" si="15"/>
        <v>32.288888888888891</v>
      </c>
      <c r="LZ28" s="4">
        <f t="shared" si="16"/>
        <v>2.3310859788151328</v>
      </c>
      <c r="MA28" s="7">
        <f t="shared" si="17"/>
        <v>1</v>
      </c>
    </row>
    <row r="29" spans="1:339" s="4" customFormat="1" x14ac:dyDescent="0.55000000000000004">
      <c r="A29" s="13">
        <v>0.41666666666666669</v>
      </c>
      <c r="B29" s="9">
        <v>17</v>
      </c>
      <c r="C29" s="9">
        <v>35</v>
      </c>
      <c r="D29" s="9">
        <v>18</v>
      </c>
      <c r="E29" s="9">
        <v>10</v>
      </c>
      <c r="F29" s="9">
        <v>19</v>
      </c>
      <c r="G29" s="9">
        <v>26</v>
      </c>
      <c r="H29" s="9">
        <v>37</v>
      </c>
      <c r="I29" s="9">
        <v>7</v>
      </c>
      <c r="J29" s="9">
        <v>24</v>
      </c>
      <c r="K29" s="9">
        <v>16</v>
      </c>
      <c r="L29" s="9">
        <v>8</v>
      </c>
      <c r="M29" s="9">
        <v>2</v>
      </c>
      <c r="N29" s="9">
        <v>62</v>
      </c>
      <c r="O29" s="9">
        <v>22</v>
      </c>
      <c r="P29" s="9">
        <v>34</v>
      </c>
      <c r="Q29" s="9">
        <v>32</v>
      </c>
      <c r="R29" s="9">
        <v>26</v>
      </c>
      <c r="S29" s="9">
        <v>11</v>
      </c>
      <c r="T29" s="9">
        <v>24</v>
      </c>
      <c r="U29" s="9">
        <v>2</v>
      </c>
      <c r="V29" s="9">
        <v>16</v>
      </c>
      <c r="W29" s="9">
        <v>67</v>
      </c>
      <c r="X29" s="9">
        <v>17</v>
      </c>
      <c r="Y29" s="9">
        <v>2</v>
      </c>
      <c r="Z29" s="9">
        <v>6</v>
      </c>
      <c r="AA29" s="9">
        <v>11</v>
      </c>
      <c r="AB29" s="9">
        <v>31</v>
      </c>
      <c r="AC29" s="9">
        <v>33</v>
      </c>
      <c r="AD29" s="9">
        <v>43</v>
      </c>
      <c r="AE29" s="9">
        <v>6</v>
      </c>
      <c r="AF29" s="9">
        <v>2</v>
      </c>
      <c r="AG29" s="9">
        <v>16</v>
      </c>
      <c r="AH29" s="9">
        <v>13</v>
      </c>
      <c r="AI29" s="9">
        <v>18</v>
      </c>
      <c r="AJ29" s="9">
        <v>3</v>
      </c>
      <c r="AK29" s="9">
        <v>13</v>
      </c>
      <c r="AL29" s="9">
        <v>5</v>
      </c>
      <c r="AM29" s="9">
        <v>17</v>
      </c>
      <c r="AN29" s="9">
        <v>8</v>
      </c>
      <c r="AO29" s="9">
        <v>6</v>
      </c>
      <c r="AP29" s="9">
        <v>13</v>
      </c>
      <c r="AQ29" s="9">
        <v>10</v>
      </c>
      <c r="AR29" s="9">
        <v>6</v>
      </c>
      <c r="AS29" s="9">
        <v>0</v>
      </c>
      <c r="AT29" s="9">
        <v>19</v>
      </c>
      <c r="AU29" s="9">
        <v>15</v>
      </c>
      <c r="AV29" s="9">
        <v>9</v>
      </c>
      <c r="AW29" s="9">
        <v>4</v>
      </c>
      <c r="AX29" s="9">
        <v>17</v>
      </c>
      <c r="AY29" s="9">
        <v>12</v>
      </c>
      <c r="AZ29" s="9">
        <v>8</v>
      </c>
      <c r="BA29" s="9">
        <v>12</v>
      </c>
      <c r="BB29" s="9">
        <v>8</v>
      </c>
      <c r="BC29" s="9">
        <v>8</v>
      </c>
      <c r="BD29" s="9">
        <v>26</v>
      </c>
      <c r="BE29" s="9">
        <v>15</v>
      </c>
      <c r="BF29" s="9">
        <v>13</v>
      </c>
      <c r="BG29" s="9">
        <v>27</v>
      </c>
      <c r="BH29" s="9">
        <v>5</v>
      </c>
      <c r="BI29" s="9">
        <v>27</v>
      </c>
      <c r="BK29" s="1">
        <f t="shared" si="0"/>
        <v>16.983333333333334</v>
      </c>
      <c r="BL29" s="1">
        <f t="shared" si="1"/>
        <v>1.7350640533718638</v>
      </c>
      <c r="BM29" s="3">
        <f t="shared" si="2"/>
        <v>1</v>
      </c>
      <c r="BO29" s="13">
        <v>0.41666666666666669</v>
      </c>
      <c r="BP29" s="9">
        <v>38</v>
      </c>
      <c r="BQ29" s="9">
        <v>23</v>
      </c>
      <c r="BR29" s="9">
        <v>37</v>
      </c>
      <c r="BS29" s="9">
        <v>24</v>
      </c>
      <c r="BT29" s="9">
        <v>16</v>
      </c>
      <c r="BU29" s="9">
        <v>8</v>
      </c>
      <c r="BV29" s="9">
        <v>14</v>
      </c>
      <c r="BW29" s="9">
        <v>37</v>
      </c>
      <c r="BX29" s="9">
        <v>16</v>
      </c>
      <c r="BY29" s="9">
        <v>16</v>
      </c>
      <c r="BZ29" s="9">
        <v>8</v>
      </c>
      <c r="CA29" s="9">
        <v>33</v>
      </c>
      <c r="CB29" s="9">
        <v>7</v>
      </c>
      <c r="CC29" s="9">
        <v>59</v>
      </c>
      <c r="CD29" s="9">
        <v>12</v>
      </c>
      <c r="CE29" s="9">
        <v>13</v>
      </c>
      <c r="CF29" s="9">
        <v>8</v>
      </c>
      <c r="CG29" s="9">
        <v>28</v>
      </c>
      <c r="CH29" s="9">
        <v>20</v>
      </c>
      <c r="CI29" s="9">
        <v>53</v>
      </c>
      <c r="CJ29" s="9">
        <v>17</v>
      </c>
      <c r="CK29" s="9">
        <v>25</v>
      </c>
      <c r="CL29" s="9">
        <v>17</v>
      </c>
      <c r="CM29" s="9">
        <v>8</v>
      </c>
      <c r="CN29" s="9">
        <v>15</v>
      </c>
      <c r="CO29" s="9">
        <v>57</v>
      </c>
      <c r="CP29" s="9">
        <v>22</v>
      </c>
      <c r="CQ29" s="9">
        <v>73</v>
      </c>
      <c r="CR29" s="9">
        <v>31</v>
      </c>
      <c r="CS29" s="9">
        <v>26</v>
      </c>
      <c r="CT29" s="9">
        <v>17</v>
      </c>
      <c r="CU29" s="9">
        <v>6</v>
      </c>
      <c r="CV29" s="9">
        <v>27</v>
      </c>
      <c r="CW29" s="9">
        <v>22</v>
      </c>
      <c r="CX29" s="9">
        <v>26</v>
      </c>
      <c r="CY29" s="9">
        <v>27</v>
      </c>
      <c r="CZ29" s="9">
        <v>0</v>
      </c>
      <c r="DA29" s="9">
        <v>0</v>
      </c>
      <c r="DB29" s="9">
        <v>8</v>
      </c>
      <c r="DC29" s="9">
        <v>9</v>
      </c>
      <c r="DD29" s="9">
        <v>14</v>
      </c>
      <c r="DE29" s="9">
        <v>0</v>
      </c>
      <c r="DF29" s="9">
        <v>30</v>
      </c>
      <c r="DG29" s="9">
        <v>6</v>
      </c>
      <c r="DH29" s="9">
        <v>39</v>
      </c>
      <c r="DI29" s="9">
        <v>27</v>
      </c>
      <c r="DJ29" s="9">
        <v>9</v>
      </c>
      <c r="DK29" s="9">
        <v>0</v>
      </c>
      <c r="DL29" s="9">
        <v>16</v>
      </c>
      <c r="DM29" s="9">
        <v>53</v>
      </c>
      <c r="DN29" s="9">
        <v>29</v>
      </c>
      <c r="DO29" s="9">
        <v>29</v>
      </c>
      <c r="DP29" s="9">
        <v>36</v>
      </c>
      <c r="DQ29" s="9"/>
      <c r="DR29" s="9">
        <v>10</v>
      </c>
      <c r="DS29" s="9">
        <v>0</v>
      </c>
      <c r="DT29" s="9">
        <v>32</v>
      </c>
      <c r="DU29" s="9">
        <v>27</v>
      </c>
      <c r="DV29" s="9">
        <v>30</v>
      </c>
      <c r="DW29" s="9">
        <v>16</v>
      </c>
      <c r="DX29" s="9">
        <v>21</v>
      </c>
      <c r="DY29" s="9">
        <v>33</v>
      </c>
      <c r="EA29" s="1">
        <f t="shared" si="3"/>
        <v>22.295081967213115</v>
      </c>
      <c r="EB29" s="1">
        <f t="shared" si="4"/>
        <v>1.9815190207690272</v>
      </c>
      <c r="EC29" s="3">
        <f t="shared" si="5"/>
        <v>0.9838709677419355</v>
      </c>
      <c r="EE29" s="13">
        <v>0.41666666666666669</v>
      </c>
      <c r="EF29" s="9">
        <v>50</v>
      </c>
      <c r="EG29" s="9">
        <v>17</v>
      </c>
      <c r="EH29" s="9">
        <v>25</v>
      </c>
      <c r="EI29" s="9">
        <v>16</v>
      </c>
      <c r="EJ29" s="9">
        <v>37</v>
      </c>
      <c r="EK29" s="9">
        <v>47</v>
      </c>
      <c r="EL29" s="9">
        <v>63</v>
      </c>
      <c r="EM29" s="9">
        <v>42</v>
      </c>
      <c r="EN29" s="9">
        <v>76</v>
      </c>
      <c r="EO29" s="9">
        <v>5</v>
      </c>
      <c r="EP29" s="9">
        <v>40</v>
      </c>
      <c r="EQ29" s="9">
        <v>38</v>
      </c>
      <c r="ER29" s="9">
        <v>35</v>
      </c>
      <c r="ES29" s="9">
        <v>5</v>
      </c>
      <c r="ET29" s="9">
        <v>0</v>
      </c>
      <c r="EU29" s="9">
        <v>24</v>
      </c>
      <c r="EV29" s="9">
        <v>29</v>
      </c>
      <c r="EW29" s="9">
        <v>43</v>
      </c>
      <c r="EX29" s="9">
        <v>9</v>
      </c>
      <c r="EY29" s="9">
        <v>62</v>
      </c>
      <c r="EZ29" s="9">
        <v>48</v>
      </c>
      <c r="FA29" s="9">
        <v>33</v>
      </c>
      <c r="FB29" s="9">
        <v>25</v>
      </c>
      <c r="FC29" s="9">
        <v>29</v>
      </c>
      <c r="FD29" s="9">
        <v>7</v>
      </c>
      <c r="FE29" s="9">
        <v>0</v>
      </c>
      <c r="FF29" s="9">
        <v>21</v>
      </c>
      <c r="FG29" s="9">
        <v>22</v>
      </c>
      <c r="FH29" s="9">
        <v>45</v>
      </c>
      <c r="FI29" s="9">
        <v>53</v>
      </c>
      <c r="FJ29" s="9">
        <v>26</v>
      </c>
      <c r="FK29" s="9">
        <v>19</v>
      </c>
      <c r="FL29" s="9">
        <v>13</v>
      </c>
      <c r="FM29" s="9">
        <v>27</v>
      </c>
      <c r="FN29" s="9">
        <v>11</v>
      </c>
      <c r="FO29" s="9">
        <v>28</v>
      </c>
      <c r="FP29" s="9">
        <v>42</v>
      </c>
      <c r="FQ29" s="9">
        <v>27</v>
      </c>
      <c r="FR29" s="9">
        <v>27</v>
      </c>
      <c r="FS29" s="9">
        <v>20</v>
      </c>
      <c r="FT29" s="9">
        <v>29</v>
      </c>
      <c r="FU29" s="9">
        <v>28</v>
      </c>
      <c r="FV29" s="9">
        <v>17</v>
      </c>
      <c r="FW29" s="9">
        <v>55</v>
      </c>
      <c r="FX29" s="9">
        <v>9</v>
      </c>
      <c r="FY29" s="9">
        <v>19</v>
      </c>
      <c r="FZ29" s="9"/>
      <c r="GA29" s="1">
        <f t="shared" si="6"/>
        <v>29.195652173913043</v>
      </c>
      <c r="GB29" s="1">
        <f t="shared" si="7"/>
        <v>2.5601214428503987</v>
      </c>
      <c r="GC29" s="3">
        <f t="shared" si="8"/>
        <v>1</v>
      </c>
      <c r="GD29" s="2"/>
      <c r="GE29" s="13">
        <v>0.41666666666666669</v>
      </c>
      <c r="GF29" s="9">
        <v>10</v>
      </c>
      <c r="GG29" s="9">
        <v>20</v>
      </c>
      <c r="GH29" s="9">
        <v>17</v>
      </c>
      <c r="GI29" s="9">
        <v>2</v>
      </c>
      <c r="GJ29" s="9">
        <v>18</v>
      </c>
      <c r="GK29" s="9">
        <v>44</v>
      </c>
      <c r="GL29" s="9">
        <v>31</v>
      </c>
      <c r="GM29" s="9">
        <v>24</v>
      </c>
      <c r="GN29" s="9">
        <v>52</v>
      </c>
      <c r="GO29" s="9">
        <v>23</v>
      </c>
      <c r="GP29" s="9">
        <v>38</v>
      </c>
      <c r="GQ29" s="9">
        <v>20</v>
      </c>
      <c r="GR29" s="9">
        <v>20</v>
      </c>
      <c r="GS29" s="9">
        <v>43</v>
      </c>
      <c r="GT29" s="9">
        <v>30</v>
      </c>
      <c r="GU29" s="9">
        <v>31</v>
      </c>
      <c r="GV29" s="9">
        <v>16</v>
      </c>
      <c r="GW29" s="9">
        <v>20</v>
      </c>
      <c r="GX29" s="9">
        <v>27</v>
      </c>
      <c r="GY29" s="9">
        <v>43</v>
      </c>
      <c r="GZ29" s="9">
        <v>33</v>
      </c>
      <c r="HA29" s="9">
        <v>32</v>
      </c>
      <c r="HB29" s="9">
        <v>30</v>
      </c>
      <c r="HC29" s="9">
        <v>42</v>
      </c>
      <c r="HD29" s="9">
        <v>21</v>
      </c>
      <c r="HE29" s="9">
        <v>57</v>
      </c>
      <c r="HF29" s="9">
        <v>31</v>
      </c>
      <c r="HG29" s="9">
        <v>19</v>
      </c>
      <c r="HH29" s="9">
        <v>25</v>
      </c>
      <c r="HI29" s="9">
        <v>25</v>
      </c>
      <c r="HJ29" s="9">
        <v>30</v>
      </c>
      <c r="HK29" s="9">
        <v>50</v>
      </c>
      <c r="HL29" s="9">
        <v>54</v>
      </c>
      <c r="HM29" s="9">
        <v>35</v>
      </c>
      <c r="HN29" s="9">
        <v>59</v>
      </c>
      <c r="HO29" s="9">
        <v>46</v>
      </c>
      <c r="HP29" s="9">
        <v>75</v>
      </c>
      <c r="HQ29" s="9">
        <v>69</v>
      </c>
      <c r="HR29" s="9">
        <v>6</v>
      </c>
      <c r="HS29" s="9">
        <v>41</v>
      </c>
      <c r="HT29" s="9">
        <v>45</v>
      </c>
      <c r="HU29" s="9">
        <v>44</v>
      </c>
      <c r="HV29" s="9">
        <v>28</v>
      </c>
      <c r="HW29" s="9">
        <v>39</v>
      </c>
      <c r="HX29" s="9">
        <v>25</v>
      </c>
      <c r="HY29" s="9">
        <v>31</v>
      </c>
      <c r="HZ29" s="9">
        <v>30</v>
      </c>
      <c r="IA29" s="9">
        <v>28</v>
      </c>
      <c r="IC29" s="1">
        <f t="shared" si="9"/>
        <v>32.895833333333336</v>
      </c>
      <c r="ID29" s="1">
        <f t="shared" si="10"/>
        <v>2.1965155318545979</v>
      </c>
      <c r="IE29" s="3">
        <f t="shared" si="11"/>
        <v>1</v>
      </c>
      <c r="IG29" s="13">
        <v>0.41666666666666669</v>
      </c>
      <c r="IH29" s="4">
        <v>50</v>
      </c>
      <c r="II29" s="4">
        <v>80</v>
      </c>
      <c r="IJ29" s="4">
        <v>53</v>
      </c>
      <c r="IK29" s="4">
        <v>19</v>
      </c>
      <c r="IL29" s="4">
        <v>31</v>
      </c>
      <c r="IM29" s="4">
        <v>23</v>
      </c>
      <c r="IN29" s="4">
        <v>2</v>
      </c>
      <c r="IO29" s="4">
        <v>39</v>
      </c>
      <c r="IP29" s="4">
        <v>22</v>
      </c>
      <c r="IQ29" s="4">
        <v>25</v>
      </c>
      <c r="IR29" s="4">
        <v>51</v>
      </c>
      <c r="IS29" s="4">
        <v>12</v>
      </c>
      <c r="IT29" s="4">
        <v>28</v>
      </c>
      <c r="IU29" s="4">
        <v>7</v>
      </c>
      <c r="IV29" s="4">
        <v>19</v>
      </c>
      <c r="IW29" s="4">
        <v>0</v>
      </c>
      <c r="IX29" s="4">
        <v>15</v>
      </c>
      <c r="IY29" s="4">
        <v>6</v>
      </c>
      <c r="IZ29" s="4">
        <v>37</v>
      </c>
      <c r="JA29" s="4">
        <v>9</v>
      </c>
      <c r="JB29" s="4">
        <v>7</v>
      </c>
      <c r="JC29" s="4">
        <v>0</v>
      </c>
      <c r="JD29" s="4">
        <v>20</v>
      </c>
      <c r="JE29" s="4">
        <v>20</v>
      </c>
      <c r="JF29" s="4">
        <v>28</v>
      </c>
      <c r="JG29" s="4">
        <v>34</v>
      </c>
      <c r="JH29" s="4">
        <v>36</v>
      </c>
      <c r="JI29" s="4">
        <v>8</v>
      </c>
      <c r="JJ29" s="4">
        <v>31</v>
      </c>
      <c r="JK29" s="4">
        <v>31</v>
      </c>
      <c r="JL29" s="4">
        <v>44</v>
      </c>
      <c r="JM29" s="4">
        <v>17</v>
      </c>
      <c r="JN29" s="4">
        <v>11</v>
      </c>
      <c r="JO29" s="4">
        <v>8</v>
      </c>
      <c r="JP29" s="4">
        <v>21</v>
      </c>
      <c r="JQ29" s="4">
        <v>23</v>
      </c>
      <c r="JR29" s="4">
        <v>13</v>
      </c>
      <c r="JS29" s="4">
        <v>1</v>
      </c>
      <c r="JT29" s="4">
        <v>0</v>
      </c>
      <c r="JU29" s="4">
        <v>0</v>
      </c>
      <c r="JV29" s="4">
        <v>6</v>
      </c>
      <c r="JW29" s="4">
        <v>11</v>
      </c>
      <c r="JX29" s="4">
        <v>36</v>
      </c>
      <c r="JZ29" s="4">
        <f t="shared" si="12"/>
        <v>21.720930232558139</v>
      </c>
      <c r="KA29" s="4">
        <f t="shared" si="13"/>
        <v>2.644563487039528</v>
      </c>
      <c r="KB29" s="7">
        <f t="shared" si="14"/>
        <v>1</v>
      </c>
      <c r="KD29" s="13">
        <v>0.41666666666666669</v>
      </c>
      <c r="KE29" s="9">
        <v>12</v>
      </c>
      <c r="KF29" s="9">
        <v>16</v>
      </c>
      <c r="KG29" s="9">
        <v>27</v>
      </c>
      <c r="KH29" s="9">
        <v>38</v>
      </c>
      <c r="KI29" s="9">
        <v>11</v>
      </c>
      <c r="KJ29" s="9">
        <v>72</v>
      </c>
      <c r="KK29" s="9">
        <v>43</v>
      </c>
      <c r="KL29" s="9"/>
      <c r="KM29" s="9">
        <v>0</v>
      </c>
      <c r="KN29" s="9">
        <v>17</v>
      </c>
      <c r="KO29" s="9">
        <v>14</v>
      </c>
      <c r="KP29" s="9">
        <v>48</v>
      </c>
      <c r="KQ29" s="9">
        <v>54</v>
      </c>
      <c r="KR29" s="9">
        <v>16</v>
      </c>
      <c r="KS29" s="9">
        <v>36</v>
      </c>
      <c r="KT29" s="9">
        <v>36</v>
      </c>
      <c r="KU29" s="9">
        <v>40</v>
      </c>
      <c r="KV29" s="9">
        <v>19</v>
      </c>
      <c r="KW29" s="9">
        <v>27</v>
      </c>
      <c r="KX29" s="9">
        <v>37</v>
      </c>
      <c r="KY29" s="9">
        <v>26</v>
      </c>
      <c r="KZ29" s="9">
        <v>40</v>
      </c>
      <c r="LA29" s="9">
        <v>37</v>
      </c>
      <c r="LB29" s="9">
        <v>35</v>
      </c>
      <c r="LC29" s="9">
        <v>41</v>
      </c>
      <c r="LD29" s="9">
        <v>29</v>
      </c>
      <c r="LE29" s="9">
        <v>55</v>
      </c>
      <c r="LF29" s="9">
        <v>0</v>
      </c>
      <c r="LG29" s="9">
        <v>15</v>
      </c>
      <c r="LH29" s="9">
        <v>28</v>
      </c>
      <c r="LI29" s="9">
        <v>28</v>
      </c>
      <c r="LJ29" s="9">
        <v>30</v>
      </c>
      <c r="LK29" s="9">
        <v>21</v>
      </c>
      <c r="LL29" s="9">
        <v>33</v>
      </c>
      <c r="LM29" s="9">
        <v>27</v>
      </c>
      <c r="LN29" s="9">
        <v>35</v>
      </c>
      <c r="LO29" s="9">
        <v>27</v>
      </c>
      <c r="LP29" s="9">
        <v>26</v>
      </c>
      <c r="LQ29" s="9">
        <v>9</v>
      </c>
      <c r="LR29" s="9">
        <v>45</v>
      </c>
      <c r="LS29" s="9">
        <v>63</v>
      </c>
      <c r="LT29" s="9">
        <v>24</v>
      </c>
      <c r="LU29" s="9">
        <v>15</v>
      </c>
      <c r="LV29" s="9">
        <v>33</v>
      </c>
      <c r="LW29" s="9">
        <v>8</v>
      </c>
      <c r="LY29" s="4">
        <f t="shared" si="15"/>
        <v>29.386363636363637</v>
      </c>
      <c r="LZ29" s="4">
        <f t="shared" si="16"/>
        <v>2.3411964354935186</v>
      </c>
      <c r="MA29" s="7">
        <f t="shared" si="17"/>
        <v>0.97777777777777775</v>
      </c>
    </row>
    <row r="30" spans="1:339" s="4" customFormat="1" x14ac:dyDescent="0.55000000000000004">
      <c r="A30" s="13">
        <v>0.4375</v>
      </c>
      <c r="B30" s="9">
        <v>0</v>
      </c>
      <c r="C30" s="9">
        <v>17</v>
      </c>
      <c r="D30" s="9">
        <v>0</v>
      </c>
      <c r="E30" s="9">
        <v>0</v>
      </c>
      <c r="F30" s="9">
        <v>23</v>
      </c>
      <c r="G30" s="9">
        <v>7</v>
      </c>
      <c r="H30" s="9">
        <v>1</v>
      </c>
      <c r="I30" s="9">
        <v>11</v>
      </c>
      <c r="J30" s="9">
        <v>5</v>
      </c>
      <c r="K30" s="9">
        <v>6</v>
      </c>
      <c r="L30" s="9">
        <v>0</v>
      </c>
      <c r="M30" s="9">
        <v>6</v>
      </c>
      <c r="N30" s="9">
        <v>33</v>
      </c>
      <c r="O30" s="9">
        <v>3</v>
      </c>
      <c r="P30" s="9">
        <v>31</v>
      </c>
      <c r="Q30" s="9">
        <v>31</v>
      </c>
      <c r="R30" s="9">
        <v>13</v>
      </c>
      <c r="S30" s="9">
        <v>8</v>
      </c>
      <c r="T30" s="9">
        <v>19</v>
      </c>
      <c r="U30" s="9">
        <v>19</v>
      </c>
      <c r="V30" s="9">
        <v>14</v>
      </c>
      <c r="W30" s="9">
        <v>9</v>
      </c>
      <c r="X30" s="9">
        <v>17</v>
      </c>
      <c r="Y30" s="9">
        <v>3</v>
      </c>
      <c r="Z30" s="9">
        <v>0</v>
      </c>
      <c r="AA30" s="9">
        <v>27</v>
      </c>
      <c r="AB30" s="9">
        <v>18</v>
      </c>
      <c r="AC30" s="9">
        <v>0</v>
      </c>
      <c r="AD30" s="9">
        <v>1</v>
      </c>
      <c r="AE30" s="9">
        <v>27</v>
      </c>
      <c r="AF30" s="9">
        <v>18</v>
      </c>
      <c r="AG30" s="9">
        <v>14</v>
      </c>
      <c r="AH30" s="9">
        <v>0</v>
      </c>
      <c r="AI30" s="9">
        <v>20</v>
      </c>
      <c r="AJ30" s="9">
        <v>0</v>
      </c>
      <c r="AK30" s="9">
        <v>6</v>
      </c>
      <c r="AL30" s="9">
        <v>18</v>
      </c>
      <c r="AM30" s="9">
        <v>0</v>
      </c>
      <c r="AN30" s="9">
        <v>0</v>
      </c>
      <c r="AO30" s="9">
        <v>17</v>
      </c>
      <c r="AP30" s="9">
        <v>11</v>
      </c>
      <c r="AQ30" s="9">
        <v>26</v>
      </c>
      <c r="AR30" s="9">
        <v>31</v>
      </c>
      <c r="AS30" s="9">
        <v>6</v>
      </c>
      <c r="AT30" s="9">
        <v>10</v>
      </c>
      <c r="AU30" s="9">
        <v>14</v>
      </c>
      <c r="AV30" s="9">
        <v>12</v>
      </c>
      <c r="AW30" s="9">
        <v>12</v>
      </c>
      <c r="AX30" s="9">
        <v>6</v>
      </c>
      <c r="AY30" s="9">
        <v>5</v>
      </c>
      <c r="AZ30" s="9">
        <v>18</v>
      </c>
      <c r="BA30" s="9">
        <v>7</v>
      </c>
      <c r="BB30" s="9">
        <v>5</v>
      </c>
      <c r="BC30" s="9">
        <v>14</v>
      </c>
      <c r="BD30" s="9">
        <v>18</v>
      </c>
      <c r="BE30" s="9">
        <v>1</v>
      </c>
      <c r="BF30" s="9">
        <v>6</v>
      </c>
      <c r="BG30" s="9">
        <v>10</v>
      </c>
      <c r="BH30" s="9">
        <v>0</v>
      </c>
      <c r="BI30" s="9">
        <v>14</v>
      </c>
      <c r="BK30" s="1">
        <f t="shared" si="0"/>
        <v>11.133333333333333</v>
      </c>
      <c r="BL30" s="1">
        <f t="shared" si="1"/>
        <v>1.2167537311159382</v>
      </c>
      <c r="BM30" s="3">
        <f t="shared" si="2"/>
        <v>1</v>
      </c>
      <c r="BO30" s="13">
        <v>0.4375</v>
      </c>
      <c r="BP30" s="9">
        <v>30</v>
      </c>
      <c r="BQ30" s="9">
        <v>22</v>
      </c>
      <c r="BR30" s="9">
        <v>38</v>
      </c>
      <c r="BS30" s="9">
        <v>8</v>
      </c>
      <c r="BT30" s="9">
        <v>22</v>
      </c>
      <c r="BU30" s="9">
        <v>26</v>
      </c>
      <c r="BV30" s="9">
        <v>41</v>
      </c>
      <c r="BW30" s="9">
        <v>80</v>
      </c>
      <c r="BX30" s="9">
        <v>29</v>
      </c>
      <c r="BY30" s="9">
        <v>20</v>
      </c>
      <c r="BZ30" s="9">
        <v>17</v>
      </c>
      <c r="CA30" s="9">
        <v>33</v>
      </c>
      <c r="CB30" s="9">
        <v>20</v>
      </c>
      <c r="CC30" s="9">
        <v>33</v>
      </c>
      <c r="CD30" s="9">
        <v>0</v>
      </c>
      <c r="CE30" s="9">
        <v>0</v>
      </c>
      <c r="CF30" s="9">
        <v>21</v>
      </c>
      <c r="CG30" s="9">
        <v>16</v>
      </c>
      <c r="CH30" s="9">
        <v>6</v>
      </c>
      <c r="CI30" s="9">
        <v>33</v>
      </c>
      <c r="CJ30" s="9">
        <v>33</v>
      </c>
      <c r="CK30" s="9">
        <v>8</v>
      </c>
      <c r="CL30" s="9">
        <v>10</v>
      </c>
      <c r="CM30" s="9">
        <v>0</v>
      </c>
      <c r="CN30" s="9">
        <v>16</v>
      </c>
      <c r="CO30" s="9">
        <v>37</v>
      </c>
      <c r="CP30" s="9">
        <v>9</v>
      </c>
      <c r="CQ30" s="9">
        <v>31</v>
      </c>
      <c r="CR30" s="9">
        <v>36</v>
      </c>
      <c r="CS30" s="9">
        <v>41</v>
      </c>
      <c r="CT30" s="9">
        <v>17</v>
      </c>
      <c r="CU30" s="9">
        <v>8</v>
      </c>
      <c r="CV30" s="9">
        <v>21</v>
      </c>
      <c r="CW30" s="9">
        <v>18</v>
      </c>
      <c r="CX30" s="9">
        <v>25</v>
      </c>
      <c r="CY30" s="9">
        <v>42</v>
      </c>
      <c r="CZ30" s="9">
        <v>0</v>
      </c>
      <c r="DA30" s="9">
        <v>0</v>
      </c>
      <c r="DB30" s="9">
        <v>29</v>
      </c>
      <c r="DC30" s="9">
        <v>14</v>
      </c>
      <c r="DD30" s="9">
        <v>16</v>
      </c>
      <c r="DE30" s="9">
        <v>2</v>
      </c>
      <c r="DF30" s="9">
        <v>28</v>
      </c>
      <c r="DG30" s="9">
        <v>10</v>
      </c>
      <c r="DH30" s="9">
        <v>39</v>
      </c>
      <c r="DI30" s="9">
        <v>28</v>
      </c>
      <c r="DJ30" s="9">
        <v>0</v>
      </c>
      <c r="DK30" s="9">
        <v>4</v>
      </c>
      <c r="DL30" s="9">
        <v>17</v>
      </c>
      <c r="DM30" s="9">
        <v>20</v>
      </c>
      <c r="DN30" s="9">
        <v>23</v>
      </c>
      <c r="DO30" s="9">
        <v>32</v>
      </c>
      <c r="DP30" s="9">
        <v>40</v>
      </c>
      <c r="DQ30" s="9"/>
      <c r="DR30" s="9">
        <v>49</v>
      </c>
      <c r="DS30" s="9">
        <v>13</v>
      </c>
      <c r="DT30" s="9">
        <v>15</v>
      </c>
      <c r="DU30" s="9">
        <v>13</v>
      </c>
      <c r="DV30" s="9">
        <v>12</v>
      </c>
      <c r="DW30" s="9">
        <v>19</v>
      </c>
      <c r="DX30" s="9">
        <v>42</v>
      </c>
      <c r="DY30" s="9">
        <v>36</v>
      </c>
      <c r="EA30" s="1">
        <f t="shared" si="3"/>
        <v>22.098360655737704</v>
      </c>
      <c r="EB30" s="1">
        <f t="shared" si="4"/>
        <v>1.9242065880410397</v>
      </c>
      <c r="EC30" s="3">
        <f t="shared" si="5"/>
        <v>0.9838709677419355</v>
      </c>
      <c r="EE30" s="13">
        <v>0.4375</v>
      </c>
      <c r="EF30" s="9">
        <v>48</v>
      </c>
      <c r="EG30" s="9">
        <v>11</v>
      </c>
      <c r="EH30" s="9">
        <v>4</v>
      </c>
      <c r="EI30" s="9">
        <v>43</v>
      </c>
      <c r="EJ30" s="9">
        <v>38</v>
      </c>
      <c r="EK30" s="9">
        <v>39</v>
      </c>
      <c r="EL30" s="9">
        <v>50</v>
      </c>
      <c r="EM30" s="9">
        <v>38</v>
      </c>
      <c r="EN30" s="9">
        <v>42</v>
      </c>
      <c r="EO30" s="9">
        <v>11</v>
      </c>
      <c r="EP30" s="9">
        <v>42</v>
      </c>
      <c r="EQ30" s="9">
        <v>30</v>
      </c>
      <c r="ER30" s="9">
        <v>13</v>
      </c>
      <c r="ES30" s="9">
        <v>20</v>
      </c>
      <c r="ET30" s="9">
        <v>31</v>
      </c>
      <c r="EU30" s="9">
        <v>10</v>
      </c>
      <c r="EV30" s="9">
        <v>20</v>
      </c>
      <c r="EW30" s="9">
        <v>15</v>
      </c>
      <c r="EX30" s="9">
        <v>3</v>
      </c>
      <c r="EY30" s="9">
        <v>41</v>
      </c>
      <c r="EZ30" s="9">
        <v>43</v>
      </c>
      <c r="FA30" s="9">
        <v>23</v>
      </c>
      <c r="FB30" s="9">
        <v>17</v>
      </c>
      <c r="FC30" s="9">
        <v>42</v>
      </c>
      <c r="FD30" s="9">
        <v>15</v>
      </c>
      <c r="FE30" s="9">
        <v>21</v>
      </c>
      <c r="FF30" s="9">
        <v>4</v>
      </c>
      <c r="FG30" s="9">
        <v>14</v>
      </c>
      <c r="FH30" s="9">
        <v>21</v>
      </c>
      <c r="FI30" s="9">
        <v>45</v>
      </c>
      <c r="FJ30" s="9">
        <v>14</v>
      </c>
      <c r="FK30" s="9">
        <v>17</v>
      </c>
      <c r="FL30" s="9">
        <v>15</v>
      </c>
      <c r="FM30" s="9">
        <v>3</v>
      </c>
      <c r="FN30" s="9">
        <v>14</v>
      </c>
      <c r="FO30" s="9">
        <v>14</v>
      </c>
      <c r="FP30" s="9">
        <v>19</v>
      </c>
      <c r="FQ30" s="9">
        <v>21</v>
      </c>
      <c r="FR30" s="9">
        <v>10</v>
      </c>
      <c r="FS30" s="9">
        <v>13</v>
      </c>
      <c r="FT30" s="9">
        <v>30</v>
      </c>
      <c r="FU30" s="9">
        <v>21</v>
      </c>
      <c r="FV30" s="9">
        <v>6</v>
      </c>
      <c r="FW30" s="9">
        <v>63</v>
      </c>
      <c r="FX30" s="9">
        <v>29</v>
      </c>
      <c r="FY30" s="9">
        <v>18</v>
      </c>
      <c r="FZ30" s="9"/>
      <c r="GA30" s="1">
        <f t="shared" si="6"/>
        <v>23.934782608695652</v>
      </c>
      <c r="GB30" s="1">
        <f t="shared" si="7"/>
        <v>2.1768217255982991</v>
      </c>
      <c r="GC30" s="3">
        <f t="shared" si="8"/>
        <v>1</v>
      </c>
      <c r="GD30" s="2"/>
      <c r="GE30" s="13">
        <v>0.4375</v>
      </c>
      <c r="GF30" s="9">
        <v>41</v>
      </c>
      <c r="GG30" s="9">
        <v>39</v>
      </c>
      <c r="GH30" s="9">
        <v>3</v>
      </c>
      <c r="GI30" s="9">
        <v>6</v>
      </c>
      <c r="GJ30" s="9">
        <v>32</v>
      </c>
      <c r="GK30" s="9">
        <v>21</v>
      </c>
      <c r="GL30" s="9">
        <v>6</v>
      </c>
      <c r="GM30" s="9">
        <v>4</v>
      </c>
      <c r="GN30" s="9">
        <v>60</v>
      </c>
      <c r="GO30" s="9">
        <v>34</v>
      </c>
      <c r="GP30" s="9">
        <v>44</v>
      </c>
      <c r="GQ30" s="9">
        <v>9</v>
      </c>
      <c r="GR30" s="9">
        <v>29</v>
      </c>
      <c r="GS30" s="9">
        <v>37</v>
      </c>
      <c r="GT30" s="9">
        <v>44</v>
      </c>
      <c r="GU30" s="9">
        <v>11</v>
      </c>
      <c r="GV30" s="9">
        <v>11</v>
      </c>
      <c r="GW30" s="9">
        <v>26</v>
      </c>
      <c r="GX30" s="9">
        <v>29</v>
      </c>
      <c r="GY30" s="9">
        <v>26</v>
      </c>
      <c r="GZ30" s="9">
        <v>62</v>
      </c>
      <c r="HA30" s="9">
        <v>32</v>
      </c>
      <c r="HB30" s="9">
        <v>28</v>
      </c>
      <c r="HC30" s="9">
        <v>25</v>
      </c>
      <c r="HD30" s="9">
        <v>41</v>
      </c>
      <c r="HE30" s="9">
        <v>41</v>
      </c>
      <c r="HF30" s="9">
        <v>4</v>
      </c>
      <c r="HG30" s="9">
        <v>23</v>
      </c>
      <c r="HH30" s="9">
        <v>24</v>
      </c>
      <c r="HI30" s="9">
        <v>16</v>
      </c>
      <c r="HJ30" s="9">
        <v>26</v>
      </c>
      <c r="HK30" s="9">
        <v>18</v>
      </c>
      <c r="HL30" s="9">
        <v>63</v>
      </c>
      <c r="HM30" s="9">
        <v>56</v>
      </c>
      <c r="HN30" s="9">
        <v>25</v>
      </c>
      <c r="HO30" s="9">
        <v>38</v>
      </c>
      <c r="HP30" s="9">
        <v>33</v>
      </c>
      <c r="HQ30" s="9">
        <v>32</v>
      </c>
      <c r="HR30" s="9">
        <v>2</v>
      </c>
      <c r="HS30" s="9">
        <v>64</v>
      </c>
      <c r="HT30" s="9">
        <v>41</v>
      </c>
      <c r="HU30" s="9">
        <v>16</v>
      </c>
      <c r="HV30" s="9">
        <v>14</v>
      </c>
      <c r="HW30" s="9">
        <v>30</v>
      </c>
      <c r="HX30" s="9">
        <v>84</v>
      </c>
      <c r="HY30" s="9">
        <v>92</v>
      </c>
      <c r="HZ30" s="9">
        <v>34</v>
      </c>
      <c r="IA30" s="9">
        <v>29</v>
      </c>
      <c r="IC30" s="1">
        <f t="shared" si="9"/>
        <v>31.354166666666668</v>
      </c>
      <c r="ID30" s="1">
        <f t="shared" si="10"/>
        <v>2.8931150821980118</v>
      </c>
      <c r="IE30" s="3">
        <f t="shared" si="11"/>
        <v>1</v>
      </c>
      <c r="IG30" s="13">
        <v>0.4375</v>
      </c>
      <c r="IH30" s="4">
        <v>34</v>
      </c>
      <c r="II30" s="4">
        <v>68</v>
      </c>
      <c r="IJ30" s="4">
        <v>44</v>
      </c>
      <c r="IK30" s="4">
        <v>9</v>
      </c>
      <c r="IL30" s="4">
        <v>21</v>
      </c>
      <c r="IM30" s="4">
        <v>37</v>
      </c>
      <c r="IN30" s="4">
        <v>2</v>
      </c>
      <c r="IO30" s="4">
        <v>67</v>
      </c>
      <c r="IP30" s="4">
        <v>14</v>
      </c>
      <c r="IQ30" s="4">
        <v>27</v>
      </c>
      <c r="IR30" s="4">
        <v>41</v>
      </c>
      <c r="IS30" s="4">
        <v>6</v>
      </c>
      <c r="IT30" s="4">
        <v>16</v>
      </c>
      <c r="IU30" s="4">
        <v>10</v>
      </c>
      <c r="IV30" s="4">
        <v>15</v>
      </c>
      <c r="IW30" s="4">
        <v>22</v>
      </c>
      <c r="IX30" s="4">
        <v>13</v>
      </c>
      <c r="IY30" s="4">
        <v>0</v>
      </c>
      <c r="IZ30" s="4">
        <v>15</v>
      </c>
      <c r="JA30" s="4">
        <v>29</v>
      </c>
      <c r="JB30" s="4">
        <v>6</v>
      </c>
      <c r="JC30" s="4">
        <v>6</v>
      </c>
      <c r="JD30" s="4">
        <v>20</v>
      </c>
      <c r="JE30" s="4">
        <v>20</v>
      </c>
      <c r="JF30" s="4">
        <v>27</v>
      </c>
      <c r="JG30" s="4">
        <v>19</v>
      </c>
      <c r="JH30" s="4">
        <v>19</v>
      </c>
      <c r="JI30" s="4">
        <v>11</v>
      </c>
      <c r="JJ30" s="4">
        <v>11</v>
      </c>
      <c r="JK30" s="4">
        <v>34</v>
      </c>
      <c r="JL30" s="4">
        <v>12</v>
      </c>
      <c r="JM30" s="4">
        <v>8</v>
      </c>
      <c r="JN30" s="4">
        <v>12</v>
      </c>
      <c r="JO30" s="4">
        <v>2</v>
      </c>
      <c r="JP30" s="4">
        <v>12</v>
      </c>
      <c r="JQ30" s="4">
        <v>42</v>
      </c>
      <c r="JR30" s="4">
        <v>19</v>
      </c>
      <c r="JS30" s="4">
        <v>53</v>
      </c>
      <c r="JT30" s="4">
        <v>0</v>
      </c>
      <c r="JU30" s="4">
        <v>7</v>
      </c>
      <c r="JV30" s="4">
        <v>5</v>
      </c>
      <c r="JW30" s="4">
        <v>10</v>
      </c>
      <c r="JX30" s="4">
        <v>17</v>
      </c>
      <c r="JZ30" s="4">
        <f t="shared" si="12"/>
        <v>20.046511627906977</v>
      </c>
      <c r="KA30" s="4">
        <f t="shared" si="13"/>
        <v>2.5102124718417156</v>
      </c>
      <c r="KB30" s="7">
        <f t="shared" si="14"/>
        <v>1</v>
      </c>
      <c r="KD30" s="13">
        <v>0.4375</v>
      </c>
      <c r="KE30" s="9">
        <v>2</v>
      </c>
      <c r="KF30" s="9">
        <v>7</v>
      </c>
      <c r="KG30" s="9">
        <v>0</v>
      </c>
      <c r="KH30" s="9">
        <v>21</v>
      </c>
      <c r="KI30" s="9">
        <v>15</v>
      </c>
      <c r="KJ30" s="9">
        <v>55</v>
      </c>
      <c r="KK30" s="9">
        <v>30</v>
      </c>
      <c r="KL30" s="9"/>
      <c r="KM30" s="9">
        <v>0</v>
      </c>
      <c r="KN30" s="9">
        <v>9</v>
      </c>
      <c r="KO30" s="9">
        <v>17</v>
      </c>
      <c r="KP30" s="9">
        <v>12</v>
      </c>
      <c r="KQ30" s="9">
        <v>52</v>
      </c>
      <c r="KR30" s="9">
        <v>26</v>
      </c>
      <c r="KS30" s="9">
        <v>7</v>
      </c>
      <c r="KT30" s="9">
        <v>28</v>
      </c>
      <c r="KU30" s="9">
        <v>21</v>
      </c>
      <c r="KV30" s="9">
        <v>13</v>
      </c>
      <c r="KW30" s="9">
        <v>27</v>
      </c>
      <c r="KX30" s="9">
        <v>27</v>
      </c>
      <c r="KY30" s="9">
        <v>18</v>
      </c>
      <c r="KZ30" s="9">
        <v>13</v>
      </c>
      <c r="LA30" s="9">
        <v>9</v>
      </c>
      <c r="LB30" s="9">
        <v>36</v>
      </c>
      <c r="LC30" s="9">
        <v>26</v>
      </c>
      <c r="LD30" s="9">
        <v>18</v>
      </c>
      <c r="LE30" s="9">
        <v>80</v>
      </c>
      <c r="LF30" s="9">
        <v>13</v>
      </c>
      <c r="LG30" s="9">
        <v>21</v>
      </c>
      <c r="LH30" s="9">
        <v>16</v>
      </c>
      <c r="LI30" s="9">
        <v>43</v>
      </c>
      <c r="LJ30" s="9">
        <v>42</v>
      </c>
      <c r="LK30" s="9">
        <v>13</v>
      </c>
      <c r="LL30" s="9">
        <v>26</v>
      </c>
      <c r="LM30" s="9">
        <v>27</v>
      </c>
      <c r="LN30" s="9">
        <v>11</v>
      </c>
      <c r="LO30" s="9">
        <v>30</v>
      </c>
      <c r="LP30" s="9">
        <v>18</v>
      </c>
      <c r="LQ30" s="9">
        <v>29</v>
      </c>
      <c r="LR30" s="9">
        <v>18</v>
      </c>
      <c r="LS30" s="9">
        <v>50</v>
      </c>
      <c r="LT30" s="9">
        <v>20</v>
      </c>
      <c r="LU30" s="9">
        <v>15</v>
      </c>
      <c r="LV30" s="9">
        <v>44</v>
      </c>
      <c r="LW30" s="9">
        <v>5</v>
      </c>
      <c r="LY30" s="4">
        <f t="shared" si="15"/>
        <v>22.954545454545453</v>
      </c>
      <c r="LZ30" s="4">
        <f t="shared" si="16"/>
        <v>2.4301999120507007</v>
      </c>
      <c r="MA30" s="7">
        <f t="shared" si="17"/>
        <v>0.97777777777777775</v>
      </c>
    </row>
    <row r="31" spans="1:339" s="4" customFormat="1" x14ac:dyDescent="0.55000000000000004">
      <c r="A31" s="13">
        <v>0.45833333333333331</v>
      </c>
      <c r="B31" s="9">
        <v>10</v>
      </c>
      <c r="C31" s="9">
        <v>14</v>
      </c>
      <c r="D31" s="9">
        <v>4</v>
      </c>
      <c r="E31" s="9">
        <v>4</v>
      </c>
      <c r="F31" s="9">
        <v>0</v>
      </c>
      <c r="G31" s="9">
        <v>1</v>
      </c>
      <c r="H31" s="9">
        <v>8</v>
      </c>
      <c r="I31" s="9">
        <v>17</v>
      </c>
      <c r="J31" s="9">
        <v>64</v>
      </c>
      <c r="K31" s="9">
        <v>0</v>
      </c>
      <c r="L31" s="9">
        <v>13</v>
      </c>
      <c r="M31" s="9">
        <v>18</v>
      </c>
      <c r="N31" s="9">
        <v>22</v>
      </c>
      <c r="O31" s="9">
        <v>0</v>
      </c>
      <c r="P31" s="9">
        <v>14</v>
      </c>
      <c r="Q31" s="9">
        <v>18</v>
      </c>
      <c r="R31" s="9">
        <v>15</v>
      </c>
      <c r="S31" s="9">
        <v>8</v>
      </c>
      <c r="T31" s="9">
        <v>12</v>
      </c>
      <c r="U31" s="9">
        <v>9</v>
      </c>
      <c r="V31" s="9">
        <v>7</v>
      </c>
      <c r="W31" s="9">
        <v>39</v>
      </c>
      <c r="X31" s="9">
        <v>25</v>
      </c>
      <c r="Y31" s="9">
        <v>4</v>
      </c>
      <c r="Z31" s="9">
        <v>14</v>
      </c>
      <c r="AA31" s="9">
        <v>11</v>
      </c>
      <c r="AB31" s="9">
        <v>21</v>
      </c>
      <c r="AC31" s="9">
        <v>19</v>
      </c>
      <c r="AD31" s="9">
        <v>0</v>
      </c>
      <c r="AE31" s="9">
        <v>2</v>
      </c>
      <c r="AF31" s="9">
        <v>16</v>
      </c>
      <c r="AG31" s="9">
        <v>14</v>
      </c>
      <c r="AH31" s="9">
        <v>8</v>
      </c>
      <c r="AI31" s="9">
        <v>7</v>
      </c>
      <c r="AJ31" s="9">
        <v>3</v>
      </c>
      <c r="AK31" s="9">
        <v>8</v>
      </c>
      <c r="AL31" s="9">
        <v>6</v>
      </c>
      <c r="AM31" s="9">
        <v>31</v>
      </c>
      <c r="AN31" s="9">
        <v>18</v>
      </c>
      <c r="AO31" s="9">
        <v>1</v>
      </c>
      <c r="AP31" s="9">
        <v>2</v>
      </c>
      <c r="AQ31" s="9">
        <v>4</v>
      </c>
      <c r="AR31" s="9">
        <v>4</v>
      </c>
      <c r="AS31" s="9">
        <v>6</v>
      </c>
      <c r="AT31" s="9">
        <v>13</v>
      </c>
      <c r="AU31" s="9">
        <v>21</v>
      </c>
      <c r="AV31" s="9">
        <v>14</v>
      </c>
      <c r="AW31" s="9">
        <v>9</v>
      </c>
      <c r="AX31" s="9">
        <v>20</v>
      </c>
      <c r="AY31" s="9">
        <v>5</v>
      </c>
      <c r="AZ31" s="9">
        <v>0</v>
      </c>
      <c r="BA31" s="9">
        <v>19</v>
      </c>
      <c r="BB31" s="9">
        <v>2</v>
      </c>
      <c r="BC31" s="9">
        <v>0</v>
      </c>
      <c r="BD31" s="9">
        <v>21</v>
      </c>
      <c r="BE31" s="9">
        <v>0</v>
      </c>
      <c r="BF31" s="9">
        <v>27</v>
      </c>
      <c r="BG31" s="9">
        <v>11</v>
      </c>
      <c r="BH31" s="9">
        <v>1</v>
      </c>
      <c r="BI31" s="9">
        <v>7</v>
      </c>
      <c r="BK31" s="1">
        <f t="shared" si="0"/>
        <v>11.516666666666667</v>
      </c>
      <c r="BL31" s="1">
        <f t="shared" si="1"/>
        <v>1.4276312146777999</v>
      </c>
      <c r="BM31" s="3">
        <f t="shared" si="2"/>
        <v>1</v>
      </c>
      <c r="BO31" s="13">
        <v>0.45833333333333331</v>
      </c>
      <c r="BP31" s="9">
        <v>30</v>
      </c>
      <c r="BQ31" s="9">
        <v>21</v>
      </c>
      <c r="BR31" s="9">
        <v>27</v>
      </c>
      <c r="BS31" s="9">
        <v>17</v>
      </c>
      <c r="BT31" s="9">
        <v>20</v>
      </c>
      <c r="BU31" s="9">
        <v>18</v>
      </c>
      <c r="BV31" s="9">
        <v>41</v>
      </c>
      <c r="BW31" s="9">
        <v>27</v>
      </c>
      <c r="BX31" s="9">
        <v>3</v>
      </c>
      <c r="BY31" s="9">
        <v>38</v>
      </c>
      <c r="BZ31" s="9">
        <v>65</v>
      </c>
      <c r="CA31" s="9">
        <v>37</v>
      </c>
      <c r="CB31" s="9">
        <v>7</v>
      </c>
      <c r="CC31" s="9">
        <v>14</v>
      </c>
      <c r="CD31" s="9">
        <v>18</v>
      </c>
      <c r="CE31" s="9">
        <v>0</v>
      </c>
      <c r="CF31" s="9">
        <v>8</v>
      </c>
      <c r="CG31" s="9">
        <v>5</v>
      </c>
      <c r="CH31" s="9">
        <v>8</v>
      </c>
      <c r="CI31" s="9">
        <v>62</v>
      </c>
      <c r="CJ31" s="9">
        <v>27</v>
      </c>
      <c r="CK31" s="9">
        <v>0</v>
      </c>
      <c r="CL31" s="9">
        <v>0</v>
      </c>
      <c r="CM31" s="9">
        <v>12</v>
      </c>
      <c r="CN31" s="9">
        <v>5</v>
      </c>
      <c r="CO31" s="9">
        <v>25</v>
      </c>
      <c r="CP31" s="9">
        <v>43</v>
      </c>
      <c r="CQ31" s="9">
        <v>17</v>
      </c>
      <c r="CR31" s="9">
        <v>49</v>
      </c>
      <c r="CS31" s="9">
        <v>25</v>
      </c>
      <c r="CT31" s="9">
        <v>14</v>
      </c>
      <c r="CU31" s="9">
        <v>16</v>
      </c>
      <c r="CV31" s="9">
        <v>12</v>
      </c>
      <c r="CW31" s="9">
        <v>2</v>
      </c>
      <c r="CX31" s="9">
        <v>4</v>
      </c>
      <c r="CY31" s="9">
        <v>24</v>
      </c>
      <c r="CZ31" s="9">
        <v>10</v>
      </c>
      <c r="DA31" s="9">
        <v>0</v>
      </c>
      <c r="DB31" s="9">
        <v>14</v>
      </c>
      <c r="DC31" s="9">
        <v>18</v>
      </c>
      <c r="DD31" s="9">
        <v>11</v>
      </c>
      <c r="DE31" s="9">
        <v>14</v>
      </c>
      <c r="DF31" s="9">
        <v>24</v>
      </c>
      <c r="DG31" s="9">
        <v>4</v>
      </c>
      <c r="DH31" s="9">
        <v>19</v>
      </c>
      <c r="DI31" s="9">
        <v>20</v>
      </c>
      <c r="DJ31" s="9">
        <v>5</v>
      </c>
      <c r="DK31" s="9">
        <v>0</v>
      </c>
      <c r="DL31" s="9">
        <v>28</v>
      </c>
      <c r="DM31" s="9">
        <v>24</v>
      </c>
      <c r="DN31" s="9">
        <v>30</v>
      </c>
      <c r="DO31" s="9">
        <v>35</v>
      </c>
      <c r="DP31" s="9">
        <v>38</v>
      </c>
      <c r="DQ31" s="9"/>
      <c r="DR31" s="9">
        <v>6</v>
      </c>
      <c r="DS31" s="9">
        <v>9</v>
      </c>
      <c r="DT31" s="9">
        <v>19</v>
      </c>
      <c r="DU31" s="9">
        <v>3</v>
      </c>
      <c r="DV31" s="9">
        <v>0</v>
      </c>
      <c r="DW31" s="9">
        <v>11</v>
      </c>
      <c r="DX31" s="9">
        <v>19</v>
      </c>
      <c r="DY31" s="9">
        <v>41</v>
      </c>
      <c r="EA31" s="1">
        <f t="shared" si="3"/>
        <v>18.737704918032787</v>
      </c>
      <c r="EB31" s="1">
        <f t="shared" si="4"/>
        <v>1.9178342805129243</v>
      </c>
      <c r="EC31" s="3">
        <f t="shared" si="5"/>
        <v>0.9838709677419355</v>
      </c>
      <c r="EE31" s="13">
        <v>0.45833333333333331</v>
      </c>
      <c r="EF31" s="9">
        <v>10</v>
      </c>
      <c r="EG31" s="9">
        <v>18</v>
      </c>
      <c r="EH31" s="9">
        <v>34</v>
      </c>
      <c r="EI31" s="9">
        <v>18</v>
      </c>
      <c r="EJ31" s="9">
        <v>2</v>
      </c>
      <c r="EK31" s="9">
        <v>16</v>
      </c>
      <c r="EL31" s="9">
        <v>45</v>
      </c>
      <c r="EM31" s="9">
        <v>52</v>
      </c>
      <c r="EN31" s="9">
        <v>34</v>
      </c>
      <c r="EO31" s="9">
        <v>27</v>
      </c>
      <c r="EP31" s="9">
        <v>29</v>
      </c>
      <c r="EQ31" s="9">
        <v>63</v>
      </c>
      <c r="ER31" s="9">
        <v>33</v>
      </c>
      <c r="ES31" s="9">
        <v>44</v>
      </c>
      <c r="ET31" s="9">
        <v>15</v>
      </c>
      <c r="EU31" s="9">
        <v>55</v>
      </c>
      <c r="EV31" s="9">
        <v>15</v>
      </c>
      <c r="EW31" s="9">
        <v>13</v>
      </c>
      <c r="EX31" s="9">
        <v>7</v>
      </c>
      <c r="EY31" s="9">
        <v>36</v>
      </c>
      <c r="EZ31" s="9">
        <v>0</v>
      </c>
      <c r="FA31" s="9">
        <v>8</v>
      </c>
      <c r="FB31" s="9">
        <v>29</v>
      </c>
      <c r="FC31" s="9">
        <v>6</v>
      </c>
      <c r="FD31" s="9">
        <v>3</v>
      </c>
      <c r="FE31" s="9">
        <v>6</v>
      </c>
      <c r="FF31" s="9">
        <v>16</v>
      </c>
      <c r="FG31" s="9">
        <v>43</v>
      </c>
      <c r="FH31" s="9">
        <v>10</v>
      </c>
      <c r="FI31" s="9">
        <v>88</v>
      </c>
      <c r="FJ31" s="9">
        <v>20</v>
      </c>
      <c r="FK31" s="9">
        <v>21</v>
      </c>
      <c r="FL31" s="9">
        <v>2</v>
      </c>
      <c r="FM31" s="9">
        <v>6</v>
      </c>
      <c r="FN31" s="9">
        <v>0</v>
      </c>
      <c r="FO31" s="9">
        <v>20</v>
      </c>
      <c r="FP31" s="9">
        <v>16</v>
      </c>
      <c r="FQ31" s="9">
        <v>16</v>
      </c>
      <c r="FR31" s="9">
        <v>25</v>
      </c>
      <c r="FS31" s="9">
        <v>6</v>
      </c>
      <c r="FT31" s="9">
        <v>14</v>
      </c>
      <c r="FU31" s="9">
        <v>24</v>
      </c>
      <c r="FV31" s="9">
        <v>0</v>
      </c>
      <c r="FW31" s="9">
        <v>17</v>
      </c>
      <c r="FX31" s="9">
        <v>20</v>
      </c>
      <c r="FY31" s="9">
        <v>34</v>
      </c>
      <c r="FZ31" s="9"/>
      <c r="GA31" s="1">
        <f t="shared" si="6"/>
        <v>22.086956521739129</v>
      </c>
      <c r="GB31" s="1">
        <f t="shared" si="7"/>
        <v>2.7069111917382869</v>
      </c>
      <c r="GC31" s="3">
        <f t="shared" si="8"/>
        <v>1</v>
      </c>
      <c r="GD31" s="2"/>
      <c r="GE31" s="13">
        <v>0.45833333333333331</v>
      </c>
      <c r="GF31" s="9">
        <v>17</v>
      </c>
      <c r="GG31" s="9">
        <v>38</v>
      </c>
      <c r="GH31" s="9">
        <v>10</v>
      </c>
      <c r="GI31" s="9">
        <v>0</v>
      </c>
      <c r="GJ31" s="9">
        <v>4</v>
      </c>
      <c r="GK31" s="9">
        <v>18</v>
      </c>
      <c r="GL31" s="9">
        <v>3</v>
      </c>
      <c r="GM31" s="9">
        <v>0</v>
      </c>
      <c r="GN31" s="9">
        <v>47</v>
      </c>
      <c r="GO31" s="9">
        <v>16</v>
      </c>
      <c r="GP31" s="9">
        <v>11</v>
      </c>
      <c r="GQ31" s="9">
        <v>7</v>
      </c>
      <c r="GR31" s="9">
        <v>23</v>
      </c>
      <c r="GS31" s="9">
        <v>12</v>
      </c>
      <c r="GT31" s="9">
        <v>48</v>
      </c>
      <c r="GU31" s="9">
        <v>16</v>
      </c>
      <c r="GV31" s="9">
        <v>0</v>
      </c>
      <c r="GW31" s="9">
        <v>0</v>
      </c>
      <c r="GX31" s="9">
        <v>20</v>
      </c>
      <c r="GY31" s="9">
        <v>28</v>
      </c>
      <c r="GZ31" s="9">
        <v>21</v>
      </c>
      <c r="HA31" s="9">
        <v>35</v>
      </c>
      <c r="HB31" s="9">
        <v>6</v>
      </c>
      <c r="HC31" s="9">
        <v>0</v>
      </c>
      <c r="HD31" s="9">
        <v>68</v>
      </c>
      <c r="HE31" s="9">
        <v>78</v>
      </c>
      <c r="HF31" s="9">
        <v>13</v>
      </c>
      <c r="HG31" s="9">
        <v>19</v>
      </c>
      <c r="HH31" s="9">
        <v>15</v>
      </c>
      <c r="HI31" s="9">
        <v>50</v>
      </c>
      <c r="HJ31" s="9">
        <v>22</v>
      </c>
      <c r="HK31" s="9">
        <v>26</v>
      </c>
      <c r="HL31" s="9">
        <v>29</v>
      </c>
      <c r="HM31" s="9">
        <v>25</v>
      </c>
      <c r="HN31" s="9">
        <v>31</v>
      </c>
      <c r="HO31" s="9">
        <v>36</v>
      </c>
      <c r="HP31" s="9">
        <v>38</v>
      </c>
      <c r="HQ31" s="9">
        <v>19</v>
      </c>
      <c r="HR31" s="9">
        <v>3</v>
      </c>
      <c r="HS31" s="9">
        <v>27</v>
      </c>
      <c r="HT31" s="9">
        <v>27</v>
      </c>
      <c r="HU31" s="9">
        <v>3</v>
      </c>
      <c r="HV31" s="9">
        <v>14</v>
      </c>
      <c r="HW31" s="9">
        <v>17</v>
      </c>
      <c r="HX31" s="9">
        <v>47</v>
      </c>
      <c r="HY31" s="9">
        <v>41</v>
      </c>
      <c r="HZ31" s="9">
        <v>16</v>
      </c>
      <c r="IA31" s="9">
        <v>19</v>
      </c>
      <c r="IC31" s="1">
        <f t="shared" si="9"/>
        <v>22.145833333333332</v>
      </c>
      <c r="ID31" s="1">
        <f t="shared" si="10"/>
        <v>2.5364347820640498</v>
      </c>
      <c r="IE31" s="3">
        <f t="shared" si="11"/>
        <v>1</v>
      </c>
      <c r="IG31" s="13">
        <v>0.45833333333333331</v>
      </c>
      <c r="IH31" s="4">
        <v>36</v>
      </c>
      <c r="II31" s="4">
        <v>43</v>
      </c>
      <c r="IJ31" s="4">
        <v>33</v>
      </c>
      <c r="IK31" s="4">
        <v>24</v>
      </c>
      <c r="IL31" s="4">
        <v>14</v>
      </c>
      <c r="IM31" s="4">
        <v>15</v>
      </c>
      <c r="IN31" s="4">
        <v>2</v>
      </c>
      <c r="IO31" s="4">
        <v>14</v>
      </c>
      <c r="IP31" s="4">
        <v>11</v>
      </c>
      <c r="IQ31" s="4">
        <v>28</v>
      </c>
      <c r="IR31" s="4">
        <v>36</v>
      </c>
      <c r="IS31" s="4">
        <v>3</v>
      </c>
      <c r="IT31" s="4">
        <v>4</v>
      </c>
      <c r="IU31" s="4">
        <v>14</v>
      </c>
      <c r="IV31" s="4">
        <v>0</v>
      </c>
      <c r="IW31" s="4">
        <v>3</v>
      </c>
      <c r="IX31" s="4">
        <v>14</v>
      </c>
      <c r="IY31" s="4">
        <v>0</v>
      </c>
      <c r="IZ31" s="4">
        <v>17</v>
      </c>
      <c r="JA31" s="4">
        <v>14</v>
      </c>
      <c r="JB31" s="4">
        <v>0</v>
      </c>
      <c r="JC31" s="4">
        <v>0</v>
      </c>
      <c r="JD31" s="4">
        <v>48</v>
      </c>
      <c r="JE31" s="4">
        <v>4</v>
      </c>
      <c r="JF31" s="4">
        <v>27</v>
      </c>
      <c r="JG31" s="4">
        <v>48</v>
      </c>
      <c r="JH31" s="4">
        <v>27</v>
      </c>
      <c r="JI31" s="4">
        <v>7</v>
      </c>
      <c r="JJ31" s="4">
        <v>10</v>
      </c>
      <c r="JK31" s="4">
        <v>15</v>
      </c>
      <c r="JL31" s="4">
        <v>30</v>
      </c>
      <c r="JM31" s="4">
        <v>20</v>
      </c>
      <c r="JN31" s="4">
        <v>11</v>
      </c>
      <c r="JO31" s="4">
        <v>7</v>
      </c>
      <c r="JP31" s="4">
        <v>4</v>
      </c>
      <c r="JQ31" s="4">
        <v>13</v>
      </c>
      <c r="JR31" s="4">
        <v>11</v>
      </c>
      <c r="JS31" s="4">
        <v>7</v>
      </c>
      <c r="JT31" s="4">
        <v>0</v>
      </c>
      <c r="JU31" s="4">
        <v>0</v>
      </c>
      <c r="JV31" s="4">
        <v>0</v>
      </c>
      <c r="JW31" s="4">
        <v>2</v>
      </c>
      <c r="JX31" s="4">
        <v>24</v>
      </c>
      <c r="JZ31" s="4">
        <f t="shared" si="12"/>
        <v>14.883720930232558</v>
      </c>
      <c r="KA31" s="4">
        <f t="shared" si="13"/>
        <v>2.0886258715644379</v>
      </c>
      <c r="KB31" s="7">
        <f t="shared" si="14"/>
        <v>1</v>
      </c>
      <c r="KD31" s="13">
        <v>0.45833333333333331</v>
      </c>
      <c r="KE31" s="9">
        <v>2</v>
      </c>
      <c r="KF31" s="9">
        <v>2</v>
      </c>
      <c r="KG31" s="9">
        <v>16</v>
      </c>
      <c r="KH31" s="9">
        <v>22</v>
      </c>
      <c r="KI31" s="9">
        <v>0</v>
      </c>
      <c r="KJ31" s="9">
        <v>45</v>
      </c>
      <c r="KK31" s="9">
        <v>27</v>
      </c>
      <c r="KL31" s="9"/>
      <c r="KM31" s="9">
        <v>26</v>
      </c>
      <c r="KN31" s="9">
        <v>11</v>
      </c>
      <c r="KO31" s="9">
        <v>15</v>
      </c>
      <c r="KP31" s="9">
        <v>24</v>
      </c>
      <c r="KQ31" s="9">
        <v>49</v>
      </c>
      <c r="KR31" s="9">
        <v>0</v>
      </c>
      <c r="KS31" s="9">
        <v>13</v>
      </c>
      <c r="KT31" s="9">
        <v>17</v>
      </c>
      <c r="KU31" s="9">
        <v>19</v>
      </c>
      <c r="KV31" s="9">
        <v>0</v>
      </c>
      <c r="KW31" s="9">
        <v>20</v>
      </c>
      <c r="KX31" s="9">
        <v>4</v>
      </c>
      <c r="KY31" s="9">
        <v>6</v>
      </c>
      <c r="KZ31" s="9">
        <v>0</v>
      </c>
      <c r="LA31" s="9">
        <v>24</v>
      </c>
      <c r="LB31" s="9">
        <v>27</v>
      </c>
      <c r="LC31" s="9">
        <v>14</v>
      </c>
      <c r="LD31" s="9">
        <v>2</v>
      </c>
      <c r="LE31" s="9">
        <v>35</v>
      </c>
      <c r="LF31" s="9">
        <v>0</v>
      </c>
      <c r="LG31" s="9">
        <v>9</v>
      </c>
      <c r="LH31" s="9">
        <v>22</v>
      </c>
      <c r="LI31" s="9">
        <v>24</v>
      </c>
      <c r="LJ31" s="9">
        <v>26</v>
      </c>
      <c r="LK31" s="9">
        <v>22</v>
      </c>
      <c r="LL31" s="9">
        <v>20</v>
      </c>
      <c r="LM31" s="9">
        <v>14</v>
      </c>
      <c r="LN31" s="9">
        <v>13</v>
      </c>
      <c r="LO31" s="9">
        <v>18</v>
      </c>
      <c r="LP31" s="9">
        <v>0</v>
      </c>
      <c r="LQ31" s="9">
        <v>20</v>
      </c>
      <c r="LR31" s="9">
        <v>35</v>
      </c>
      <c r="LS31" s="9">
        <v>36</v>
      </c>
      <c r="LT31" s="9">
        <v>6</v>
      </c>
      <c r="LU31" s="9">
        <v>19</v>
      </c>
      <c r="LV31" s="9">
        <v>12</v>
      </c>
      <c r="LW31" s="9">
        <v>0</v>
      </c>
      <c r="LY31" s="4">
        <f t="shared" si="15"/>
        <v>16.272727272727273</v>
      </c>
      <c r="LZ31" s="4">
        <f t="shared" si="16"/>
        <v>1.8821975697881232</v>
      </c>
      <c r="MA31" s="7">
        <f t="shared" si="17"/>
        <v>0.97777777777777775</v>
      </c>
    </row>
    <row r="32" spans="1:339" s="4" customFormat="1" x14ac:dyDescent="0.55000000000000004">
      <c r="A32" s="13">
        <v>0.47916666666666669</v>
      </c>
      <c r="B32" s="9">
        <v>0</v>
      </c>
      <c r="C32" s="9">
        <v>9</v>
      </c>
      <c r="D32" s="9">
        <v>18</v>
      </c>
      <c r="E32" s="9">
        <v>6</v>
      </c>
      <c r="F32" s="9">
        <v>14</v>
      </c>
      <c r="G32" s="9">
        <v>0</v>
      </c>
      <c r="H32" s="9">
        <v>1</v>
      </c>
      <c r="I32" s="9">
        <v>4</v>
      </c>
      <c r="J32" s="9">
        <v>52</v>
      </c>
      <c r="K32" s="9">
        <v>23</v>
      </c>
      <c r="L32" s="9">
        <v>18</v>
      </c>
      <c r="M32" s="9">
        <v>29</v>
      </c>
      <c r="N32" s="9">
        <v>8</v>
      </c>
      <c r="O32" s="9">
        <v>5</v>
      </c>
      <c r="P32" s="9">
        <v>20</v>
      </c>
      <c r="Q32" s="9">
        <v>18</v>
      </c>
      <c r="R32" s="9">
        <v>20</v>
      </c>
      <c r="S32" s="9">
        <v>3</v>
      </c>
      <c r="T32" s="9">
        <v>19</v>
      </c>
      <c r="U32" s="9">
        <v>5</v>
      </c>
      <c r="V32" s="9">
        <v>11</v>
      </c>
      <c r="W32" s="9">
        <v>6</v>
      </c>
      <c r="X32" s="9">
        <v>5</v>
      </c>
      <c r="Y32" s="9">
        <v>2</v>
      </c>
      <c r="Z32" s="9">
        <v>0</v>
      </c>
      <c r="AA32" s="9">
        <v>16</v>
      </c>
      <c r="AB32" s="9">
        <v>26</v>
      </c>
      <c r="AC32" s="9">
        <v>12</v>
      </c>
      <c r="AD32" s="9">
        <v>0</v>
      </c>
      <c r="AE32" s="9">
        <v>13</v>
      </c>
      <c r="AF32" s="9">
        <v>0</v>
      </c>
      <c r="AG32" s="9">
        <v>9</v>
      </c>
      <c r="AH32" s="9">
        <v>0</v>
      </c>
      <c r="AI32" s="9">
        <v>21</v>
      </c>
      <c r="AJ32" s="9">
        <v>1</v>
      </c>
      <c r="AK32" s="9">
        <v>13</v>
      </c>
      <c r="AL32" s="9">
        <v>1</v>
      </c>
      <c r="AM32" s="9">
        <v>17</v>
      </c>
      <c r="AN32" s="9">
        <v>10</v>
      </c>
      <c r="AO32" s="9">
        <v>5</v>
      </c>
      <c r="AP32" s="9">
        <v>2</v>
      </c>
      <c r="AQ32" s="9">
        <v>21</v>
      </c>
      <c r="AR32" s="9">
        <v>12</v>
      </c>
      <c r="AS32" s="9">
        <v>4</v>
      </c>
      <c r="AT32" s="9">
        <v>10</v>
      </c>
      <c r="AU32" s="9">
        <v>12</v>
      </c>
      <c r="AV32" s="9">
        <v>12</v>
      </c>
      <c r="AW32" s="9">
        <v>0</v>
      </c>
      <c r="AX32" s="9">
        <v>4</v>
      </c>
      <c r="AY32" s="9">
        <v>5</v>
      </c>
      <c r="AZ32" s="9">
        <v>14</v>
      </c>
      <c r="BA32" s="9">
        <v>0</v>
      </c>
      <c r="BB32" s="9">
        <v>2</v>
      </c>
      <c r="BC32" s="9">
        <v>30</v>
      </c>
      <c r="BD32" s="9">
        <v>9</v>
      </c>
      <c r="BE32" s="9">
        <v>10</v>
      </c>
      <c r="BF32" s="9">
        <v>0</v>
      </c>
      <c r="BG32" s="9">
        <v>14</v>
      </c>
      <c r="BH32" s="9">
        <v>3</v>
      </c>
      <c r="BI32" s="9">
        <v>13</v>
      </c>
      <c r="BK32" s="1">
        <f t="shared" si="0"/>
        <v>10.283333333333333</v>
      </c>
      <c r="BL32" s="1">
        <f t="shared" si="1"/>
        <v>1.251234795008936</v>
      </c>
      <c r="BM32" s="3">
        <f t="shared" si="2"/>
        <v>1</v>
      </c>
      <c r="BO32" s="13">
        <v>0.47916666666666669</v>
      </c>
      <c r="BP32" s="9">
        <v>35</v>
      </c>
      <c r="BQ32" s="9">
        <v>30</v>
      </c>
      <c r="BR32" s="9">
        <v>14</v>
      </c>
      <c r="BS32" s="9">
        <v>4</v>
      </c>
      <c r="BT32" s="9">
        <v>5</v>
      </c>
      <c r="BU32" s="9">
        <v>7</v>
      </c>
      <c r="BV32" s="9">
        <v>63</v>
      </c>
      <c r="BW32" s="9">
        <v>0</v>
      </c>
      <c r="BX32" s="9">
        <v>12</v>
      </c>
      <c r="BY32" s="9">
        <v>28</v>
      </c>
      <c r="BZ32" s="9">
        <v>39</v>
      </c>
      <c r="CA32" s="9">
        <v>12</v>
      </c>
      <c r="CB32" s="9">
        <v>6</v>
      </c>
      <c r="CC32" s="9">
        <v>20</v>
      </c>
      <c r="CD32" s="9">
        <v>13</v>
      </c>
      <c r="CE32" s="9">
        <v>17</v>
      </c>
      <c r="CF32" s="9">
        <v>8</v>
      </c>
      <c r="CG32" s="9">
        <v>0</v>
      </c>
      <c r="CH32" s="9">
        <v>16</v>
      </c>
      <c r="CI32" s="9">
        <v>29</v>
      </c>
      <c r="CJ32" s="9">
        <v>19</v>
      </c>
      <c r="CK32" s="9">
        <v>11</v>
      </c>
      <c r="CL32" s="9">
        <v>23</v>
      </c>
      <c r="CM32" s="9">
        <v>0</v>
      </c>
      <c r="CN32" s="9">
        <v>0</v>
      </c>
      <c r="CO32" s="9">
        <v>39</v>
      </c>
      <c r="CP32" s="9">
        <v>15</v>
      </c>
      <c r="CQ32" s="9">
        <v>30</v>
      </c>
      <c r="CR32" s="9">
        <v>22</v>
      </c>
      <c r="CS32" s="9">
        <v>14</v>
      </c>
      <c r="CT32" s="9">
        <v>0</v>
      </c>
      <c r="CU32" s="9">
        <v>7</v>
      </c>
      <c r="CV32" s="9">
        <v>1</v>
      </c>
      <c r="CW32" s="9">
        <v>4</v>
      </c>
      <c r="CX32" s="9">
        <v>24</v>
      </c>
      <c r="CY32" s="9">
        <v>35</v>
      </c>
      <c r="CZ32" s="9">
        <v>0</v>
      </c>
      <c r="DA32" s="9">
        <v>0</v>
      </c>
      <c r="DB32" s="9">
        <v>2</v>
      </c>
      <c r="DC32" s="9">
        <v>10</v>
      </c>
      <c r="DD32" s="9">
        <v>2</v>
      </c>
      <c r="DE32" s="9">
        <v>10</v>
      </c>
      <c r="DF32" s="9">
        <v>16</v>
      </c>
      <c r="DG32" s="9">
        <v>17</v>
      </c>
      <c r="DH32" s="9">
        <v>21</v>
      </c>
      <c r="DI32" s="9">
        <v>18</v>
      </c>
      <c r="DJ32" s="9">
        <v>0</v>
      </c>
      <c r="DK32" s="9">
        <v>0</v>
      </c>
      <c r="DL32" s="9">
        <v>12</v>
      </c>
      <c r="DM32" s="9">
        <v>7</v>
      </c>
      <c r="DN32" s="9">
        <v>29</v>
      </c>
      <c r="DO32" s="9">
        <v>30</v>
      </c>
      <c r="DP32" s="9">
        <v>24</v>
      </c>
      <c r="DQ32" s="9"/>
      <c r="DR32" s="9">
        <v>7</v>
      </c>
      <c r="DS32" s="9">
        <v>6</v>
      </c>
      <c r="DT32" s="9">
        <v>16</v>
      </c>
      <c r="DU32" s="9">
        <v>34</v>
      </c>
      <c r="DV32" s="9">
        <v>25</v>
      </c>
      <c r="DW32" s="9">
        <v>9</v>
      </c>
      <c r="DX32" s="9">
        <v>30</v>
      </c>
      <c r="DY32" s="9">
        <v>32</v>
      </c>
      <c r="EA32" s="1">
        <f t="shared" si="3"/>
        <v>15.721311475409836</v>
      </c>
      <c r="EB32" s="1">
        <f t="shared" si="4"/>
        <v>1.6783955302708968</v>
      </c>
      <c r="EC32" s="3">
        <f t="shared" si="5"/>
        <v>0.9838709677419355</v>
      </c>
      <c r="EE32" s="13">
        <v>0.47916666666666669</v>
      </c>
      <c r="EF32" s="9">
        <v>20</v>
      </c>
      <c r="EG32" s="9">
        <v>16</v>
      </c>
      <c r="EH32" s="9">
        <v>16</v>
      </c>
      <c r="EI32" s="9">
        <v>17</v>
      </c>
      <c r="EJ32" s="9">
        <v>33</v>
      </c>
      <c r="EK32" s="9">
        <v>14</v>
      </c>
      <c r="EL32" s="9">
        <v>29</v>
      </c>
      <c r="EM32" s="9">
        <v>65</v>
      </c>
      <c r="EN32" s="9">
        <v>36</v>
      </c>
      <c r="EO32" s="9">
        <v>11</v>
      </c>
      <c r="EP32" s="9">
        <v>17</v>
      </c>
      <c r="EQ32" s="9">
        <v>2</v>
      </c>
      <c r="ER32" s="9">
        <v>20</v>
      </c>
      <c r="ES32" s="9">
        <v>2</v>
      </c>
      <c r="ET32" s="9">
        <v>2</v>
      </c>
      <c r="EU32" s="9">
        <v>17</v>
      </c>
      <c r="EV32" s="9">
        <v>2</v>
      </c>
      <c r="EW32" s="9">
        <v>13</v>
      </c>
      <c r="EX32" s="9">
        <v>9</v>
      </c>
      <c r="EY32" s="9">
        <v>37</v>
      </c>
      <c r="EZ32" s="9">
        <v>38</v>
      </c>
      <c r="FA32" s="9">
        <v>18</v>
      </c>
      <c r="FB32" s="9">
        <v>23</v>
      </c>
      <c r="FC32" s="9">
        <v>46</v>
      </c>
      <c r="FD32" s="9">
        <v>4</v>
      </c>
      <c r="FE32" s="9">
        <v>0</v>
      </c>
      <c r="FF32" s="9">
        <v>13</v>
      </c>
      <c r="FG32" s="9">
        <v>17</v>
      </c>
      <c r="FH32" s="9">
        <v>26</v>
      </c>
      <c r="FI32" s="9">
        <v>28</v>
      </c>
      <c r="FJ32" s="9">
        <v>45</v>
      </c>
      <c r="FK32" s="9">
        <v>5</v>
      </c>
      <c r="FL32" s="9">
        <v>0</v>
      </c>
      <c r="FM32" s="9">
        <v>0</v>
      </c>
      <c r="FN32" s="9">
        <v>0</v>
      </c>
      <c r="FO32" s="9">
        <v>34</v>
      </c>
      <c r="FP32" s="9">
        <v>0</v>
      </c>
      <c r="FQ32" s="9">
        <v>113</v>
      </c>
      <c r="FR32" s="9">
        <v>8</v>
      </c>
      <c r="FS32" s="9">
        <v>5</v>
      </c>
      <c r="FT32" s="9">
        <v>16</v>
      </c>
      <c r="FU32" s="9">
        <v>18</v>
      </c>
      <c r="FV32" s="9">
        <v>13</v>
      </c>
      <c r="FW32" s="9">
        <v>18</v>
      </c>
      <c r="FX32" s="9">
        <v>23</v>
      </c>
      <c r="FY32" s="9">
        <v>24</v>
      </c>
      <c r="FZ32" s="9"/>
      <c r="GA32" s="1">
        <f t="shared" si="6"/>
        <v>19.847826086956523</v>
      </c>
      <c r="GB32" s="1">
        <f t="shared" si="7"/>
        <v>2.9529265580604753</v>
      </c>
      <c r="GC32" s="3">
        <f t="shared" si="8"/>
        <v>1</v>
      </c>
      <c r="GD32" s="2"/>
      <c r="GE32" s="13">
        <v>0.47916666666666669</v>
      </c>
      <c r="GF32" s="9">
        <v>16</v>
      </c>
      <c r="GG32" s="9">
        <v>34</v>
      </c>
      <c r="GH32" s="9">
        <v>7</v>
      </c>
      <c r="GI32" s="9">
        <v>2</v>
      </c>
      <c r="GJ32" s="9">
        <v>0</v>
      </c>
      <c r="GK32" s="9">
        <v>20</v>
      </c>
      <c r="GL32" s="9">
        <v>5</v>
      </c>
      <c r="GM32" s="9">
        <v>19</v>
      </c>
      <c r="GN32" s="9">
        <v>40</v>
      </c>
      <c r="GO32" s="9">
        <v>13</v>
      </c>
      <c r="GP32" s="9">
        <v>12</v>
      </c>
      <c r="GQ32" s="9">
        <v>5</v>
      </c>
      <c r="GR32" s="9">
        <v>25</v>
      </c>
      <c r="GS32" s="9">
        <v>3</v>
      </c>
      <c r="GT32" s="9">
        <v>46</v>
      </c>
      <c r="GU32" s="9">
        <v>15</v>
      </c>
      <c r="GV32" s="9">
        <v>47</v>
      </c>
      <c r="GW32" s="9">
        <v>0</v>
      </c>
      <c r="GX32" s="9">
        <v>22</v>
      </c>
      <c r="GY32" s="9">
        <v>30</v>
      </c>
      <c r="GZ32" s="9">
        <v>16</v>
      </c>
      <c r="HA32" s="9">
        <v>28</v>
      </c>
      <c r="HB32" s="9">
        <v>8</v>
      </c>
      <c r="HC32" s="9">
        <v>0</v>
      </c>
      <c r="HD32" s="9">
        <v>25</v>
      </c>
      <c r="HE32" s="9">
        <v>80</v>
      </c>
      <c r="HF32" s="9">
        <v>0</v>
      </c>
      <c r="HG32" s="9">
        <v>20</v>
      </c>
      <c r="HH32" s="9">
        <v>41</v>
      </c>
      <c r="HI32" s="9">
        <v>25</v>
      </c>
      <c r="HJ32" s="9">
        <v>2</v>
      </c>
      <c r="HK32" s="9">
        <v>24</v>
      </c>
      <c r="HL32" s="9">
        <v>40</v>
      </c>
      <c r="HM32" s="9">
        <v>27</v>
      </c>
      <c r="HN32" s="9">
        <v>22</v>
      </c>
      <c r="HO32" s="9">
        <v>44</v>
      </c>
      <c r="HP32" s="9">
        <v>15</v>
      </c>
      <c r="HQ32" s="9">
        <v>0</v>
      </c>
      <c r="HR32" s="9">
        <v>9</v>
      </c>
      <c r="HS32" s="9">
        <v>26</v>
      </c>
      <c r="HT32" s="9">
        <v>26</v>
      </c>
      <c r="HU32" s="9">
        <v>0</v>
      </c>
      <c r="HV32" s="9">
        <v>1</v>
      </c>
      <c r="HW32" s="9">
        <v>4</v>
      </c>
      <c r="HX32" s="9">
        <v>27</v>
      </c>
      <c r="HY32" s="9">
        <v>0</v>
      </c>
      <c r="HZ32" s="9">
        <v>12</v>
      </c>
      <c r="IA32" s="9">
        <v>2</v>
      </c>
      <c r="IC32" s="1">
        <f t="shared" si="9"/>
        <v>18.4375</v>
      </c>
      <c r="ID32" s="1">
        <f t="shared" si="10"/>
        <v>2.414845165219877</v>
      </c>
      <c r="IE32" s="3">
        <f t="shared" si="11"/>
        <v>1</v>
      </c>
      <c r="IG32" s="13">
        <v>0.47916666666666669</v>
      </c>
      <c r="IH32" s="4">
        <v>32</v>
      </c>
      <c r="II32" s="4">
        <v>24</v>
      </c>
      <c r="IJ32" s="4">
        <v>19</v>
      </c>
      <c r="IK32" s="4">
        <v>23</v>
      </c>
      <c r="IL32" s="4">
        <v>9</v>
      </c>
      <c r="IM32" s="4">
        <v>0</v>
      </c>
      <c r="IN32" s="4">
        <v>0</v>
      </c>
      <c r="IO32" s="4">
        <v>18</v>
      </c>
      <c r="IP32" s="4">
        <v>9</v>
      </c>
      <c r="IQ32" s="4">
        <v>20</v>
      </c>
      <c r="IR32" s="4">
        <v>31</v>
      </c>
      <c r="IS32" s="4">
        <v>5</v>
      </c>
      <c r="IT32" s="4">
        <v>12</v>
      </c>
      <c r="IU32" s="4">
        <v>12</v>
      </c>
      <c r="IV32" s="4">
        <v>0</v>
      </c>
      <c r="IW32" s="4">
        <v>11</v>
      </c>
      <c r="IX32" s="4">
        <v>13</v>
      </c>
      <c r="IY32" s="4">
        <v>0</v>
      </c>
      <c r="IZ32" s="4">
        <v>5</v>
      </c>
      <c r="JA32" s="4">
        <v>0</v>
      </c>
      <c r="JB32" s="4">
        <v>9</v>
      </c>
      <c r="JC32" s="4">
        <v>0</v>
      </c>
      <c r="JD32" s="4">
        <v>18</v>
      </c>
      <c r="JE32" s="4">
        <v>1</v>
      </c>
      <c r="JF32" s="4">
        <v>19</v>
      </c>
      <c r="JG32" s="4">
        <v>15</v>
      </c>
      <c r="JH32" s="4">
        <v>13</v>
      </c>
      <c r="JI32" s="4">
        <v>19</v>
      </c>
      <c r="JJ32" s="4">
        <v>18</v>
      </c>
      <c r="JK32" s="4">
        <v>13</v>
      </c>
      <c r="JL32" s="4">
        <v>23</v>
      </c>
      <c r="JM32" s="4">
        <v>11</v>
      </c>
      <c r="JN32" s="4">
        <v>2</v>
      </c>
      <c r="JO32" s="4">
        <v>2</v>
      </c>
      <c r="JP32" s="4">
        <v>9</v>
      </c>
      <c r="JQ32" s="4">
        <v>32</v>
      </c>
      <c r="JR32" s="4">
        <v>0</v>
      </c>
      <c r="JS32" s="4">
        <v>0</v>
      </c>
      <c r="JT32" s="4">
        <v>0</v>
      </c>
      <c r="JU32" s="4">
        <v>0</v>
      </c>
      <c r="JV32" s="4">
        <v>0</v>
      </c>
      <c r="JW32" s="4">
        <v>4</v>
      </c>
      <c r="JX32" s="4">
        <v>5</v>
      </c>
      <c r="JZ32" s="4">
        <f t="shared" si="12"/>
        <v>10.604651162790697</v>
      </c>
      <c r="KA32" s="4">
        <f t="shared" si="13"/>
        <v>1.4785807503510457</v>
      </c>
      <c r="KB32" s="7">
        <f t="shared" si="14"/>
        <v>1</v>
      </c>
      <c r="KD32" s="13">
        <v>0.47916666666666669</v>
      </c>
      <c r="KE32" s="9">
        <v>2</v>
      </c>
      <c r="KF32" s="9">
        <v>0</v>
      </c>
      <c r="KG32" s="9">
        <v>13</v>
      </c>
      <c r="KH32" s="9">
        <v>9</v>
      </c>
      <c r="KI32" s="9">
        <v>27</v>
      </c>
      <c r="KJ32" s="9">
        <v>46</v>
      </c>
      <c r="KK32" s="9">
        <v>16</v>
      </c>
      <c r="KL32" s="9"/>
      <c r="KM32" s="9">
        <v>12</v>
      </c>
      <c r="KN32" s="9">
        <v>7</v>
      </c>
      <c r="KO32" s="9">
        <v>15</v>
      </c>
      <c r="KP32" s="9">
        <v>0</v>
      </c>
      <c r="KQ32" s="9">
        <v>38</v>
      </c>
      <c r="KR32" s="9">
        <v>0</v>
      </c>
      <c r="KS32" s="9">
        <v>13</v>
      </c>
      <c r="KT32" s="9">
        <v>8</v>
      </c>
      <c r="KU32" s="9">
        <v>8</v>
      </c>
      <c r="KV32" s="9">
        <v>0</v>
      </c>
      <c r="KW32" s="9">
        <v>7</v>
      </c>
      <c r="KX32" s="9">
        <v>29</v>
      </c>
      <c r="KY32" s="9">
        <v>0</v>
      </c>
      <c r="KZ32" s="9">
        <v>0</v>
      </c>
      <c r="LA32" s="9">
        <v>62</v>
      </c>
      <c r="LB32" s="9">
        <v>21</v>
      </c>
      <c r="LC32" s="9">
        <v>13</v>
      </c>
      <c r="LD32" s="9">
        <v>0</v>
      </c>
      <c r="LE32" s="9">
        <v>49</v>
      </c>
      <c r="LF32" s="9">
        <v>0</v>
      </c>
      <c r="LG32" s="9">
        <v>16</v>
      </c>
      <c r="LH32" s="9">
        <v>9</v>
      </c>
      <c r="LI32" s="9">
        <v>40</v>
      </c>
      <c r="LJ32" s="9">
        <v>42</v>
      </c>
      <c r="LK32" s="9">
        <v>4</v>
      </c>
      <c r="LL32" s="9">
        <v>20</v>
      </c>
      <c r="LM32" s="9">
        <v>15</v>
      </c>
      <c r="LN32" s="9">
        <v>1</v>
      </c>
      <c r="LO32" s="9">
        <v>4</v>
      </c>
      <c r="LP32" s="9">
        <v>0</v>
      </c>
      <c r="LQ32" s="9">
        <v>8</v>
      </c>
      <c r="LR32" s="9">
        <v>11</v>
      </c>
      <c r="LS32" s="9">
        <v>8</v>
      </c>
      <c r="LT32" s="9">
        <v>8</v>
      </c>
      <c r="LU32" s="9">
        <v>9</v>
      </c>
      <c r="LV32" s="9">
        <v>19</v>
      </c>
      <c r="LW32" s="9">
        <v>0</v>
      </c>
      <c r="LY32" s="4">
        <f t="shared" si="15"/>
        <v>13.840909090909092</v>
      </c>
      <c r="LZ32" s="4">
        <f t="shared" si="16"/>
        <v>2.2925431058074772</v>
      </c>
      <c r="MA32" s="7">
        <f t="shared" si="17"/>
        <v>0.97777777777777775</v>
      </c>
    </row>
    <row r="33" spans="1:339" s="4" customFormat="1" x14ac:dyDescent="0.55000000000000004">
      <c r="A33" s="13">
        <v>0.5</v>
      </c>
      <c r="B33" s="9">
        <v>3</v>
      </c>
      <c r="C33" s="9">
        <v>9</v>
      </c>
      <c r="D33" s="9">
        <v>0</v>
      </c>
      <c r="E33" s="9">
        <v>5</v>
      </c>
      <c r="F33" s="9">
        <v>18</v>
      </c>
      <c r="G33" s="9">
        <v>16</v>
      </c>
      <c r="H33" s="9">
        <v>0</v>
      </c>
      <c r="I33" s="9">
        <v>35</v>
      </c>
      <c r="J33" s="9">
        <v>35</v>
      </c>
      <c r="K33" s="9">
        <v>0</v>
      </c>
      <c r="L33" s="9">
        <v>0</v>
      </c>
      <c r="M33" s="9">
        <v>0</v>
      </c>
      <c r="N33" s="9">
        <v>19</v>
      </c>
      <c r="O33" s="9">
        <v>10</v>
      </c>
      <c r="P33" s="9">
        <v>10</v>
      </c>
      <c r="Q33" s="9">
        <v>33</v>
      </c>
      <c r="R33" s="9">
        <v>0</v>
      </c>
      <c r="S33" s="9">
        <v>13</v>
      </c>
      <c r="T33" s="9">
        <v>19</v>
      </c>
      <c r="U33" s="9">
        <v>2</v>
      </c>
      <c r="V33" s="9">
        <v>5</v>
      </c>
      <c r="W33" s="9">
        <v>1</v>
      </c>
      <c r="X33" s="9">
        <v>26</v>
      </c>
      <c r="Y33" s="9">
        <v>2</v>
      </c>
      <c r="Z33" s="9">
        <v>37</v>
      </c>
      <c r="AA33" s="9">
        <v>3</v>
      </c>
      <c r="AB33" s="9">
        <v>7</v>
      </c>
      <c r="AC33" s="9">
        <v>7</v>
      </c>
      <c r="AD33" s="9">
        <v>0</v>
      </c>
      <c r="AE33" s="9">
        <v>3</v>
      </c>
      <c r="AF33" s="9">
        <v>5</v>
      </c>
      <c r="AG33" s="9">
        <v>8</v>
      </c>
      <c r="AH33" s="9">
        <v>4</v>
      </c>
      <c r="AI33" s="9">
        <v>5</v>
      </c>
      <c r="AJ33" s="9">
        <v>0</v>
      </c>
      <c r="AK33" s="9">
        <v>7</v>
      </c>
      <c r="AL33" s="9">
        <v>0</v>
      </c>
      <c r="AM33" s="9">
        <v>9</v>
      </c>
      <c r="AN33" s="9">
        <v>0</v>
      </c>
      <c r="AO33" s="9">
        <v>6</v>
      </c>
      <c r="AP33" s="9">
        <v>2</v>
      </c>
      <c r="AQ33" s="9">
        <v>1</v>
      </c>
      <c r="AR33" s="9">
        <v>0</v>
      </c>
      <c r="AS33" s="9">
        <v>5</v>
      </c>
      <c r="AT33" s="9">
        <v>5</v>
      </c>
      <c r="AU33" s="9">
        <v>0</v>
      </c>
      <c r="AV33" s="9">
        <v>4</v>
      </c>
      <c r="AW33" s="9">
        <v>3</v>
      </c>
      <c r="AX33" s="9">
        <v>7</v>
      </c>
      <c r="AY33" s="9">
        <v>4</v>
      </c>
      <c r="AZ33" s="9">
        <v>41</v>
      </c>
      <c r="BA33" s="9">
        <v>8</v>
      </c>
      <c r="BB33" s="9">
        <v>0</v>
      </c>
      <c r="BC33" s="9">
        <v>0</v>
      </c>
      <c r="BD33" s="9">
        <v>8</v>
      </c>
      <c r="BE33" s="9">
        <v>15</v>
      </c>
      <c r="BF33" s="9">
        <v>27</v>
      </c>
      <c r="BG33" s="9">
        <v>20</v>
      </c>
      <c r="BH33" s="9">
        <v>1</v>
      </c>
      <c r="BI33" s="9">
        <v>0</v>
      </c>
      <c r="BK33" s="1">
        <f t="shared" si="0"/>
        <v>8.5500000000000007</v>
      </c>
      <c r="BL33" s="1">
        <f t="shared" si="1"/>
        <v>1.3797209658125895</v>
      </c>
      <c r="BM33" s="3">
        <f t="shared" si="2"/>
        <v>1</v>
      </c>
      <c r="BO33" s="13">
        <v>0.5</v>
      </c>
      <c r="BP33" s="9">
        <v>27</v>
      </c>
      <c r="BQ33" s="9">
        <v>9</v>
      </c>
      <c r="BR33" s="9">
        <v>0</v>
      </c>
      <c r="BS33" s="9">
        <v>19</v>
      </c>
      <c r="BT33" s="9">
        <v>43</v>
      </c>
      <c r="BU33" s="9">
        <v>24</v>
      </c>
      <c r="BV33" s="9">
        <v>13</v>
      </c>
      <c r="BW33" s="9">
        <v>37</v>
      </c>
      <c r="BX33" s="9">
        <v>26</v>
      </c>
      <c r="BY33" s="9">
        <v>19</v>
      </c>
      <c r="BZ33" s="9">
        <v>25</v>
      </c>
      <c r="CA33" s="9">
        <v>37</v>
      </c>
      <c r="CB33" s="9">
        <v>0</v>
      </c>
      <c r="CC33" s="9">
        <v>13</v>
      </c>
      <c r="CD33" s="9">
        <v>0</v>
      </c>
      <c r="CE33" s="9">
        <v>12</v>
      </c>
      <c r="CF33" s="9">
        <v>6</v>
      </c>
      <c r="CG33" s="9">
        <v>0</v>
      </c>
      <c r="CH33" s="9">
        <v>0</v>
      </c>
      <c r="CI33" s="9">
        <v>17</v>
      </c>
      <c r="CJ33" s="9">
        <v>11</v>
      </c>
      <c r="CK33" s="9">
        <v>0</v>
      </c>
      <c r="CL33" s="9">
        <v>0</v>
      </c>
      <c r="CM33" s="9">
        <v>9</v>
      </c>
      <c r="CN33" s="9">
        <v>7</v>
      </c>
      <c r="CO33" s="9">
        <v>21</v>
      </c>
      <c r="CP33" s="9">
        <v>14</v>
      </c>
      <c r="CQ33" s="9">
        <v>31</v>
      </c>
      <c r="CR33" s="9">
        <v>38</v>
      </c>
      <c r="CS33" s="9">
        <v>11</v>
      </c>
      <c r="CT33" s="9">
        <v>0</v>
      </c>
      <c r="CU33" s="9">
        <v>0</v>
      </c>
      <c r="CV33" s="9">
        <v>11</v>
      </c>
      <c r="CW33" s="9">
        <v>8</v>
      </c>
      <c r="CX33" s="9">
        <v>26</v>
      </c>
      <c r="CY33" s="9">
        <v>25</v>
      </c>
      <c r="CZ33" s="9">
        <v>0</v>
      </c>
      <c r="DA33" s="9">
        <v>0</v>
      </c>
      <c r="DB33" s="9">
        <v>8</v>
      </c>
      <c r="DC33" s="9">
        <v>9</v>
      </c>
      <c r="DD33" s="9">
        <v>9</v>
      </c>
      <c r="DE33" s="9">
        <v>5</v>
      </c>
      <c r="DF33" s="9">
        <v>14</v>
      </c>
      <c r="DG33" s="9">
        <v>10</v>
      </c>
      <c r="DH33" s="9">
        <v>10</v>
      </c>
      <c r="DI33" s="9">
        <v>14</v>
      </c>
      <c r="DJ33" s="9">
        <v>25</v>
      </c>
      <c r="DK33" s="9">
        <v>0</v>
      </c>
      <c r="DL33" s="9">
        <v>15</v>
      </c>
      <c r="DM33" s="9">
        <v>0</v>
      </c>
      <c r="DN33" s="9">
        <v>9</v>
      </c>
      <c r="DO33" s="9">
        <v>35</v>
      </c>
      <c r="DP33" s="9">
        <v>38</v>
      </c>
      <c r="DQ33" s="9"/>
      <c r="DR33" s="9">
        <v>0</v>
      </c>
      <c r="DS33" s="9">
        <v>8</v>
      </c>
      <c r="DT33" s="9">
        <v>20</v>
      </c>
      <c r="DU33" s="9">
        <v>28</v>
      </c>
      <c r="DV33" s="9">
        <v>3</v>
      </c>
      <c r="DW33" s="9">
        <v>3</v>
      </c>
      <c r="DX33" s="9">
        <v>33</v>
      </c>
      <c r="DY33" s="9">
        <v>22</v>
      </c>
      <c r="EA33" s="1">
        <f t="shared" si="3"/>
        <v>14.049180327868852</v>
      </c>
      <c r="EB33" s="1">
        <f t="shared" si="4"/>
        <v>1.5633133912604014</v>
      </c>
      <c r="EC33" s="3">
        <f t="shared" si="5"/>
        <v>0.9838709677419355</v>
      </c>
      <c r="EE33" s="13">
        <v>0.5</v>
      </c>
      <c r="EF33" s="9">
        <v>6</v>
      </c>
      <c r="EG33" s="9">
        <v>4</v>
      </c>
      <c r="EH33" s="9">
        <v>0</v>
      </c>
      <c r="EI33" s="9">
        <v>25</v>
      </c>
      <c r="EJ33" s="9">
        <v>3</v>
      </c>
      <c r="EK33" s="9">
        <v>4</v>
      </c>
      <c r="EL33" s="9">
        <v>0</v>
      </c>
      <c r="EM33" s="9">
        <v>87</v>
      </c>
      <c r="EN33" s="9">
        <v>18</v>
      </c>
      <c r="EO33" s="9">
        <v>24</v>
      </c>
      <c r="EP33" s="9">
        <v>44</v>
      </c>
      <c r="EQ33" s="9">
        <v>9</v>
      </c>
      <c r="ER33" s="9">
        <v>8</v>
      </c>
      <c r="ES33" s="9">
        <v>0</v>
      </c>
      <c r="ET33" s="9">
        <v>1</v>
      </c>
      <c r="EU33" s="9">
        <v>2</v>
      </c>
      <c r="EV33" s="9">
        <v>0</v>
      </c>
      <c r="EW33" s="9">
        <v>3</v>
      </c>
      <c r="EX33" s="9">
        <v>34</v>
      </c>
      <c r="EY33" s="9">
        <v>43</v>
      </c>
      <c r="EZ33" s="9">
        <v>2</v>
      </c>
      <c r="FA33" s="9">
        <v>25</v>
      </c>
      <c r="FB33" s="9">
        <v>12</v>
      </c>
      <c r="FC33" s="9">
        <v>18</v>
      </c>
      <c r="FD33" s="9">
        <v>6</v>
      </c>
      <c r="FE33" s="9">
        <v>51</v>
      </c>
      <c r="FF33" s="9">
        <v>5</v>
      </c>
      <c r="FG33" s="9">
        <v>0</v>
      </c>
      <c r="FH33" s="9">
        <v>26</v>
      </c>
      <c r="FI33" s="9">
        <v>13</v>
      </c>
      <c r="FJ33" s="9">
        <v>7</v>
      </c>
      <c r="FK33" s="9">
        <v>12</v>
      </c>
      <c r="FL33" s="9">
        <v>0</v>
      </c>
      <c r="FM33" s="9">
        <v>3</v>
      </c>
      <c r="FN33" s="9">
        <v>2</v>
      </c>
      <c r="FO33" s="9">
        <v>20</v>
      </c>
      <c r="FP33" s="9">
        <v>44</v>
      </c>
      <c r="FQ33" s="9">
        <v>29</v>
      </c>
      <c r="FR33" s="9">
        <v>2</v>
      </c>
      <c r="FS33" s="9">
        <v>0</v>
      </c>
      <c r="FT33" s="9">
        <v>32</v>
      </c>
      <c r="FU33" s="9">
        <v>1</v>
      </c>
      <c r="FV33" s="9">
        <v>5</v>
      </c>
      <c r="FW33" s="9">
        <v>37</v>
      </c>
      <c r="FX33" s="9">
        <v>0</v>
      </c>
      <c r="FY33" s="9">
        <v>9</v>
      </c>
      <c r="FZ33" s="9"/>
      <c r="GA33" s="1">
        <f t="shared" si="6"/>
        <v>14.695652173913043</v>
      </c>
      <c r="GB33" s="1">
        <f t="shared" si="7"/>
        <v>2.6764078538612233</v>
      </c>
      <c r="GC33" s="3">
        <f t="shared" si="8"/>
        <v>1</v>
      </c>
      <c r="GD33" s="2"/>
      <c r="GE33" s="13">
        <v>0.5</v>
      </c>
      <c r="GF33" s="9">
        <v>3</v>
      </c>
      <c r="GG33" s="9">
        <v>4</v>
      </c>
      <c r="GH33" s="9">
        <v>7</v>
      </c>
      <c r="GI33" s="9">
        <v>0</v>
      </c>
      <c r="GJ33" s="9">
        <v>6</v>
      </c>
      <c r="GK33" s="9">
        <v>14</v>
      </c>
      <c r="GL33" s="9">
        <v>22</v>
      </c>
      <c r="GM33" s="9">
        <v>0</v>
      </c>
      <c r="GN33" s="9">
        <v>32</v>
      </c>
      <c r="GO33" s="9">
        <v>19</v>
      </c>
      <c r="GP33" s="9">
        <v>6</v>
      </c>
      <c r="GQ33" s="9">
        <v>0</v>
      </c>
      <c r="GR33" s="9">
        <v>0</v>
      </c>
      <c r="GS33" s="9">
        <v>24</v>
      </c>
      <c r="GT33" s="9">
        <v>21</v>
      </c>
      <c r="GU33" s="9">
        <v>0</v>
      </c>
      <c r="GV33" s="9">
        <v>6</v>
      </c>
      <c r="GW33" s="9">
        <v>57</v>
      </c>
      <c r="GX33" s="9">
        <v>0</v>
      </c>
      <c r="GY33" s="9">
        <v>17</v>
      </c>
      <c r="GZ33" s="9">
        <v>8</v>
      </c>
      <c r="HA33" s="9">
        <v>3</v>
      </c>
      <c r="HB33" s="9">
        <v>0</v>
      </c>
      <c r="HC33" s="9">
        <v>0</v>
      </c>
      <c r="HD33" s="9">
        <v>0</v>
      </c>
      <c r="HE33" s="9">
        <v>33</v>
      </c>
      <c r="HF33" s="9">
        <v>0</v>
      </c>
      <c r="HG33" s="9">
        <v>1</v>
      </c>
      <c r="HH33" s="9">
        <v>22</v>
      </c>
      <c r="HI33" s="9">
        <v>38</v>
      </c>
      <c r="HJ33" s="9">
        <v>8</v>
      </c>
      <c r="HK33" s="9">
        <v>11</v>
      </c>
      <c r="HL33" s="9">
        <v>62</v>
      </c>
      <c r="HM33" s="9">
        <v>28</v>
      </c>
      <c r="HN33" s="9">
        <v>10</v>
      </c>
      <c r="HO33" s="9">
        <v>23</v>
      </c>
      <c r="HP33" s="9">
        <v>16</v>
      </c>
      <c r="HQ33" s="9">
        <v>4</v>
      </c>
      <c r="HR33" s="9">
        <v>1</v>
      </c>
      <c r="HS33" s="9">
        <v>17</v>
      </c>
      <c r="HT33" s="9">
        <v>0</v>
      </c>
      <c r="HU33" s="9">
        <v>0</v>
      </c>
      <c r="HV33" s="9">
        <v>21</v>
      </c>
      <c r="HW33" s="9">
        <v>17</v>
      </c>
      <c r="HX33" s="9">
        <v>46</v>
      </c>
      <c r="HY33" s="9">
        <v>19</v>
      </c>
      <c r="HZ33" s="9">
        <v>0</v>
      </c>
      <c r="IA33" s="9">
        <v>18</v>
      </c>
      <c r="IC33" s="1">
        <f t="shared" si="9"/>
        <v>13.416666666666666</v>
      </c>
      <c r="ID33" s="1">
        <f t="shared" si="10"/>
        <v>2.1867252089551412</v>
      </c>
      <c r="IE33" s="3">
        <f t="shared" si="11"/>
        <v>1</v>
      </c>
      <c r="IG33" s="13">
        <v>0.5</v>
      </c>
      <c r="IH33" s="4">
        <v>2</v>
      </c>
      <c r="II33" s="4">
        <v>8</v>
      </c>
      <c r="IJ33" s="4">
        <v>29</v>
      </c>
      <c r="IK33" s="4">
        <v>22</v>
      </c>
      <c r="IL33" s="4">
        <v>0</v>
      </c>
      <c r="IM33" s="4">
        <v>13</v>
      </c>
      <c r="IN33" s="4">
        <v>0</v>
      </c>
      <c r="IO33" s="4">
        <v>17</v>
      </c>
      <c r="IP33" s="4">
        <v>4</v>
      </c>
      <c r="IQ33" s="4">
        <v>11</v>
      </c>
      <c r="IR33" s="4">
        <v>19</v>
      </c>
      <c r="IS33" s="4">
        <v>5</v>
      </c>
      <c r="IT33" s="4">
        <v>5</v>
      </c>
      <c r="IU33" s="4">
        <v>0</v>
      </c>
      <c r="IV33" s="4">
        <v>26</v>
      </c>
      <c r="IW33" s="4">
        <v>1</v>
      </c>
      <c r="IX33" s="4">
        <v>0</v>
      </c>
      <c r="IY33" s="4">
        <v>0</v>
      </c>
      <c r="IZ33" s="4">
        <v>4</v>
      </c>
      <c r="JA33" s="4">
        <v>0</v>
      </c>
      <c r="JB33" s="4">
        <v>0</v>
      </c>
      <c r="JC33" s="4">
        <v>0</v>
      </c>
      <c r="JD33" s="4">
        <v>8</v>
      </c>
      <c r="JE33" s="4">
        <v>0</v>
      </c>
      <c r="JF33" s="4">
        <v>11</v>
      </c>
      <c r="JG33" s="4">
        <v>15</v>
      </c>
      <c r="JH33" s="4">
        <v>8</v>
      </c>
      <c r="JI33" s="4">
        <v>5</v>
      </c>
      <c r="JJ33" s="4">
        <v>12</v>
      </c>
      <c r="JK33" s="4">
        <v>12</v>
      </c>
      <c r="JL33" s="4">
        <v>20</v>
      </c>
      <c r="JM33" s="4">
        <v>12</v>
      </c>
      <c r="JN33" s="4">
        <v>0</v>
      </c>
      <c r="JO33" s="4">
        <v>0</v>
      </c>
      <c r="JP33" s="4">
        <v>15</v>
      </c>
      <c r="JQ33" s="4">
        <v>10</v>
      </c>
      <c r="JR33" s="4">
        <v>17</v>
      </c>
      <c r="JS33" s="4">
        <v>0</v>
      </c>
      <c r="JT33" s="4">
        <v>0</v>
      </c>
      <c r="JU33" s="4">
        <v>2</v>
      </c>
      <c r="JV33" s="4">
        <v>0</v>
      </c>
      <c r="JW33" s="4">
        <v>0</v>
      </c>
      <c r="JX33" s="4">
        <v>11</v>
      </c>
      <c r="JZ33" s="4">
        <f t="shared" si="12"/>
        <v>7.5348837209302326</v>
      </c>
      <c r="KA33" s="4">
        <f t="shared" si="13"/>
        <v>1.2273862951892021</v>
      </c>
      <c r="KB33" s="7">
        <f t="shared" si="14"/>
        <v>1</v>
      </c>
      <c r="KD33" s="13">
        <v>0.5</v>
      </c>
      <c r="KE33" s="9">
        <v>3</v>
      </c>
      <c r="KF33" s="9">
        <v>0</v>
      </c>
      <c r="KG33" s="9">
        <v>7</v>
      </c>
      <c r="KH33" s="9">
        <v>0</v>
      </c>
      <c r="KI33" s="9">
        <v>0</v>
      </c>
      <c r="KJ33" s="9">
        <v>34</v>
      </c>
      <c r="KK33" s="9">
        <v>11</v>
      </c>
      <c r="KL33" s="9"/>
      <c r="KM33" s="9"/>
      <c r="KN33" s="9">
        <v>0</v>
      </c>
      <c r="KO33" s="9">
        <v>0</v>
      </c>
      <c r="KP33" s="9">
        <v>5</v>
      </c>
      <c r="KQ33" s="9">
        <v>27</v>
      </c>
      <c r="KR33" s="9">
        <v>0</v>
      </c>
      <c r="KS33" s="9">
        <v>0</v>
      </c>
      <c r="KT33" s="9">
        <v>21</v>
      </c>
      <c r="KU33" s="9">
        <v>14</v>
      </c>
      <c r="KV33" s="9">
        <v>0</v>
      </c>
      <c r="KW33" s="9">
        <v>12</v>
      </c>
      <c r="KX33" s="9">
        <v>5</v>
      </c>
      <c r="KY33" s="9">
        <v>0</v>
      </c>
      <c r="KZ33" s="9">
        <v>0</v>
      </c>
      <c r="LA33" s="9">
        <v>0</v>
      </c>
      <c r="LB33" s="9">
        <v>18</v>
      </c>
      <c r="LC33" s="9">
        <v>4</v>
      </c>
      <c r="LD33" s="9">
        <v>0</v>
      </c>
      <c r="LE33" s="9">
        <v>49</v>
      </c>
      <c r="LF33" s="9">
        <v>0</v>
      </c>
      <c r="LG33" s="9">
        <v>35</v>
      </c>
      <c r="LH33" s="9">
        <v>3</v>
      </c>
      <c r="LI33" s="9">
        <v>17</v>
      </c>
      <c r="LJ33" s="9">
        <v>24</v>
      </c>
      <c r="LK33" s="9">
        <v>0</v>
      </c>
      <c r="LL33" s="9">
        <v>23</v>
      </c>
      <c r="LM33" s="9">
        <v>0</v>
      </c>
      <c r="LN33" s="9">
        <v>6</v>
      </c>
      <c r="LO33" s="9">
        <v>0</v>
      </c>
      <c r="LP33" s="9">
        <v>0</v>
      </c>
      <c r="LQ33" s="9">
        <v>0</v>
      </c>
      <c r="LR33" s="9">
        <v>10</v>
      </c>
      <c r="LS33" s="9">
        <v>1</v>
      </c>
      <c r="LT33" s="9">
        <v>0</v>
      </c>
      <c r="LU33" s="9">
        <v>0</v>
      </c>
      <c r="LV33" s="9">
        <v>0</v>
      </c>
      <c r="LW33" s="9">
        <v>0</v>
      </c>
      <c r="LY33" s="4">
        <f t="shared" si="15"/>
        <v>7.6511627906976747</v>
      </c>
      <c r="LZ33" s="4">
        <f t="shared" si="16"/>
        <v>1.8049653800498646</v>
      </c>
      <c r="MA33" s="7">
        <f t="shared" si="17"/>
        <v>0.9555555555555556</v>
      </c>
    </row>
    <row r="34" spans="1:339" s="4" customFormat="1" x14ac:dyDescent="0.55000000000000004">
      <c r="A34" s="13">
        <v>0.52083333333333337</v>
      </c>
      <c r="B34" s="9">
        <v>2</v>
      </c>
      <c r="C34" s="9">
        <v>14</v>
      </c>
      <c r="D34" s="9">
        <v>0</v>
      </c>
      <c r="E34" s="9">
        <v>0</v>
      </c>
      <c r="F34" s="9">
        <v>6</v>
      </c>
      <c r="G34" s="9">
        <v>5</v>
      </c>
      <c r="H34" s="9">
        <v>0</v>
      </c>
      <c r="I34" s="9">
        <v>12</v>
      </c>
      <c r="J34" s="9">
        <v>6</v>
      </c>
      <c r="K34" s="9">
        <v>0</v>
      </c>
      <c r="L34" s="9">
        <v>11</v>
      </c>
      <c r="M34" s="9">
        <v>28</v>
      </c>
      <c r="N34" s="9">
        <v>36</v>
      </c>
      <c r="O34" s="9">
        <v>2</v>
      </c>
      <c r="P34" s="9">
        <v>8</v>
      </c>
      <c r="Q34" s="9">
        <v>15</v>
      </c>
      <c r="R34" s="9">
        <v>10</v>
      </c>
      <c r="S34" s="9">
        <v>0</v>
      </c>
      <c r="T34" s="9">
        <v>9</v>
      </c>
      <c r="U34" s="9">
        <v>7</v>
      </c>
      <c r="V34" s="9">
        <v>3</v>
      </c>
      <c r="W34" s="9">
        <v>0</v>
      </c>
      <c r="X34" s="9">
        <v>0</v>
      </c>
      <c r="Y34" s="9">
        <v>1</v>
      </c>
      <c r="Z34" s="9">
        <v>0</v>
      </c>
      <c r="AA34" s="9">
        <v>12</v>
      </c>
      <c r="AB34" s="9">
        <v>16</v>
      </c>
      <c r="AC34" s="9">
        <v>4</v>
      </c>
      <c r="AD34" s="9">
        <v>0</v>
      </c>
      <c r="AE34" s="9">
        <v>2</v>
      </c>
      <c r="AF34" s="9">
        <v>0</v>
      </c>
      <c r="AG34" s="9">
        <v>1</v>
      </c>
      <c r="AH34" s="9">
        <v>12</v>
      </c>
      <c r="AI34" s="9">
        <v>10</v>
      </c>
      <c r="AJ34" s="9">
        <v>0</v>
      </c>
      <c r="AK34" s="9">
        <v>13</v>
      </c>
      <c r="AL34" s="9">
        <v>0</v>
      </c>
      <c r="AM34" s="9">
        <v>0</v>
      </c>
      <c r="AN34" s="9">
        <v>6</v>
      </c>
      <c r="AO34" s="9">
        <v>0</v>
      </c>
      <c r="AP34" s="9">
        <v>13</v>
      </c>
      <c r="AQ34" s="9">
        <v>16</v>
      </c>
      <c r="AR34" s="9">
        <v>0</v>
      </c>
      <c r="AS34" s="9">
        <v>10</v>
      </c>
      <c r="AT34" s="9">
        <v>15</v>
      </c>
      <c r="AU34" s="9">
        <v>12</v>
      </c>
      <c r="AV34" s="9">
        <v>0</v>
      </c>
      <c r="AW34" s="9">
        <v>1</v>
      </c>
      <c r="AX34" s="9">
        <v>6</v>
      </c>
      <c r="AY34" s="9">
        <v>4</v>
      </c>
      <c r="AZ34" s="9">
        <v>4</v>
      </c>
      <c r="BA34" s="9">
        <v>5</v>
      </c>
      <c r="BB34" s="9">
        <v>0</v>
      </c>
      <c r="BC34" s="9">
        <v>15</v>
      </c>
      <c r="BD34" s="9">
        <v>3</v>
      </c>
      <c r="BE34" s="9">
        <v>3</v>
      </c>
      <c r="BF34" s="9">
        <v>5</v>
      </c>
      <c r="BG34" s="9">
        <v>0</v>
      </c>
      <c r="BH34" s="9">
        <v>1</v>
      </c>
      <c r="BI34" s="9">
        <v>0</v>
      </c>
      <c r="BK34" s="1">
        <f>AVERAGE(B34:BI34)</f>
        <v>6.0666666666666664</v>
      </c>
      <c r="BL34" s="1">
        <f t="shared" si="1"/>
        <v>0.93484542565505069</v>
      </c>
      <c r="BM34" s="3">
        <f>COUNT(B34:BI34)/60</f>
        <v>1</v>
      </c>
      <c r="BO34" s="13">
        <v>0.52083333333333337</v>
      </c>
      <c r="BP34" s="9">
        <v>27</v>
      </c>
      <c r="BQ34" s="9">
        <v>8</v>
      </c>
      <c r="BR34" s="9">
        <v>0</v>
      </c>
      <c r="BS34" s="9">
        <v>9</v>
      </c>
      <c r="BT34" s="9">
        <v>8</v>
      </c>
      <c r="BU34" s="9">
        <v>17</v>
      </c>
      <c r="BV34" s="9">
        <v>8</v>
      </c>
      <c r="BW34" s="9">
        <v>20</v>
      </c>
      <c r="BX34" s="9">
        <v>30</v>
      </c>
      <c r="BY34" s="9">
        <v>10</v>
      </c>
      <c r="BZ34" s="9">
        <v>28</v>
      </c>
      <c r="CA34" s="9">
        <v>10</v>
      </c>
      <c r="CB34" s="9">
        <v>0</v>
      </c>
      <c r="CC34" s="9">
        <v>13</v>
      </c>
      <c r="CD34" s="9">
        <v>30</v>
      </c>
      <c r="CE34" s="9">
        <v>0</v>
      </c>
      <c r="CF34" s="9">
        <v>0</v>
      </c>
      <c r="CG34" s="9">
        <v>0</v>
      </c>
      <c r="CH34" s="9">
        <v>0</v>
      </c>
      <c r="CI34" s="9">
        <v>3</v>
      </c>
      <c r="CJ34" s="9">
        <v>8</v>
      </c>
      <c r="CK34" s="9">
        <v>1</v>
      </c>
      <c r="CL34" s="9">
        <v>5</v>
      </c>
      <c r="CM34" s="9">
        <v>2</v>
      </c>
      <c r="CN34" s="9">
        <v>0</v>
      </c>
      <c r="CO34" s="9">
        <v>21</v>
      </c>
      <c r="CP34" s="9">
        <v>15</v>
      </c>
      <c r="CQ34" s="9">
        <v>25</v>
      </c>
      <c r="CR34" s="9">
        <v>19</v>
      </c>
      <c r="CS34" s="9">
        <v>26</v>
      </c>
      <c r="CT34" s="9">
        <v>4</v>
      </c>
      <c r="CU34" s="9">
        <v>32</v>
      </c>
      <c r="CV34" s="9">
        <v>10</v>
      </c>
      <c r="CW34" s="9">
        <v>5</v>
      </c>
      <c r="CX34" s="9">
        <v>2</v>
      </c>
      <c r="CY34" s="9">
        <v>19</v>
      </c>
      <c r="CZ34" s="9">
        <v>0</v>
      </c>
      <c r="DA34" s="9">
        <v>23</v>
      </c>
      <c r="DB34" s="9">
        <v>8</v>
      </c>
      <c r="DC34" s="9">
        <v>25</v>
      </c>
      <c r="DD34" s="9">
        <v>0</v>
      </c>
      <c r="DE34" s="9">
        <v>17</v>
      </c>
      <c r="DF34" s="9">
        <v>14</v>
      </c>
      <c r="DG34" s="9">
        <v>4</v>
      </c>
      <c r="DH34" s="9">
        <v>13</v>
      </c>
      <c r="DI34" s="9">
        <v>42</v>
      </c>
      <c r="DJ34" s="9">
        <v>0</v>
      </c>
      <c r="DK34" s="9">
        <v>0</v>
      </c>
      <c r="DL34" s="9">
        <v>7</v>
      </c>
      <c r="DM34" s="9">
        <v>0</v>
      </c>
      <c r="DN34" s="9">
        <v>20</v>
      </c>
      <c r="DO34" s="9">
        <v>25</v>
      </c>
      <c r="DP34" s="9">
        <v>20</v>
      </c>
      <c r="DQ34" s="9"/>
      <c r="DR34" s="9">
        <v>37</v>
      </c>
      <c r="DS34" s="9">
        <v>4</v>
      </c>
      <c r="DT34" s="9">
        <v>13</v>
      </c>
      <c r="DU34" s="9">
        <v>6</v>
      </c>
      <c r="DV34" s="9">
        <v>0</v>
      </c>
      <c r="DW34" s="9">
        <v>0</v>
      </c>
      <c r="DX34" s="9">
        <v>40</v>
      </c>
      <c r="DY34" s="9">
        <v>32</v>
      </c>
      <c r="EA34" s="1">
        <f t="shared" si="3"/>
        <v>12.540983606557377</v>
      </c>
      <c r="EB34" s="1">
        <f t="shared" si="4"/>
        <v>1.5105410622737778</v>
      </c>
      <c r="EC34" s="3">
        <f t="shared" si="5"/>
        <v>0.9838709677419355</v>
      </c>
      <c r="EE34" s="13">
        <v>0.52083333333333337</v>
      </c>
      <c r="EF34" s="9">
        <v>31</v>
      </c>
      <c r="EG34" s="9">
        <v>9</v>
      </c>
      <c r="EH34" s="9">
        <v>10</v>
      </c>
      <c r="EI34" s="9">
        <v>13</v>
      </c>
      <c r="EJ34" s="9">
        <v>0</v>
      </c>
      <c r="EK34" s="9">
        <v>19</v>
      </c>
      <c r="EL34" s="9">
        <v>0</v>
      </c>
      <c r="EM34" s="9">
        <v>32</v>
      </c>
      <c r="EN34" s="9">
        <v>18</v>
      </c>
      <c r="EO34" s="9">
        <v>0</v>
      </c>
      <c r="EP34" s="9">
        <v>0</v>
      </c>
      <c r="EQ34" s="9">
        <v>46</v>
      </c>
      <c r="ER34" s="9">
        <v>0</v>
      </c>
      <c r="ES34" s="9">
        <v>0</v>
      </c>
      <c r="ET34" s="9">
        <v>0</v>
      </c>
      <c r="EU34" s="9">
        <v>0</v>
      </c>
      <c r="EV34" s="9">
        <v>17</v>
      </c>
      <c r="EW34" s="9">
        <v>15</v>
      </c>
      <c r="EX34" s="9">
        <v>5</v>
      </c>
      <c r="EY34" s="9">
        <v>39</v>
      </c>
      <c r="EZ34" s="9">
        <v>34</v>
      </c>
      <c r="FA34" s="9">
        <v>31</v>
      </c>
      <c r="FB34" s="9">
        <v>6</v>
      </c>
      <c r="FC34" s="9">
        <v>41</v>
      </c>
      <c r="FD34" s="9">
        <v>2</v>
      </c>
      <c r="FE34" s="9">
        <v>20</v>
      </c>
      <c r="FF34" s="9">
        <v>8</v>
      </c>
      <c r="FG34" s="9">
        <v>21</v>
      </c>
      <c r="FH34" s="9">
        <v>0</v>
      </c>
      <c r="FI34" s="9">
        <v>66</v>
      </c>
      <c r="FJ34" s="9">
        <v>10</v>
      </c>
      <c r="FK34" s="9">
        <v>10</v>
      </c>
      <c r="FL34" s="9">
        <v>11</v>
      </c>
      <c r="FM34" s="9">
        <v>9</v>
      </c>
      <c r="FN34" s="9">
        <v>13</v>
      </c>
      <c r="FO34" s="9">
        <v>10</v>
      </c>
      <c r="FP34" s="9">
        <v>33</v>
      </c>
      <c r="FQ34" s="9">
        <v>40</v>
      </c>
      <c r="FR34" s="9">
        <v>19</v>
      </c>
      <c r="FS34" s="9">
        <v>13</v>
      </c>
      <c r="FT34" s="9">
        <v>0</v>
      </c>
      <c r="FU34" s="9">
        <v>2</v>
      </c>
      <c r="FV34" s="9">
        <v>8</v>
      </c>
      <c r="FW34" s="9">
        <v>38</v>
      </c>
      <c r="FX34" s="9">
        <v>14</v>
      </c>
      <c r="FY34" s="9">
        <v>14</v>
      </c>
      <c r="FZ34" s="9"/>
      <c r="GA34" s="1">
        <f t="shared" si="6"/>
        <v>15.804347826086957</v>
      </c>
      <c r="GB34" s="1">
        <f t="shared" si="7"/>
        <v>2.2628312745367549</v>
      </c>
      <c r="GC34" s="3">
        <f t="shared" si="8"/>
        <v>1</v>
      </c>
      <c r="GD34" s="2"/>
      <c r="GE34" s="13">
        <v>0.52083333333333337</v>
      </c>
      <c r="GF34" s="9">
        <v>14</v>
      </c>
      <c r="GG34" s="9">
        <v>0</v>
      </c>
      <c r="GH34" s="9">
        <v>0</v>
      </c>
      <c r="GI34" s="9">
        <v>0</v>
      </c>
      <c r="GJ34" s="9">
        <v>0</v>
      </c>
      <c r="GK34" s="9">
        <v>0</v>
      </c>
      <c r="GL34" s="9">
        <v>2</v>
      </c>
      <c r="GM34" s="9">
        <v>0</v>
      </c>
      <c r="GN34" s="9">
        <v>37</v>
      </c>
      <c r="GO34" s="9">
        <v>2</v>
      </c>
      <c r="GP34" s="9">
        <v>0</v>
      </c>
      <c r="GQ34" s="9">
        <v>8</v>
      </c>
      <c r="GR34" s="9">
        <v>0</v>
      </c>
      <c r="GS34" s="9">
        <v>0</v>
      </c>
      <c r="GT34" s="9">
        <v>17</v>
      </c>
      <c r="GU34" s="9">
        <v>0</v>
      </c>
      <c r="GV34" s="9">
        <v>0</v>
      </c>
      <c r="GW34" s="9">
        <v>11</v>
      </c>
      <c r="GX34" s="9">
        <v>4</v>
      </c>
      <c r="GY34" s="9">
        <v>30</v>
      </c>
      <c r="GZ34" s="9">
        <v>50</v>
      </c>
      <c r="HA34" s="9">
        <v>16</v>
      </c>
      <c r="HB34" s="9">
        <v>0</v>
      </c>
      <c r="HC34" s="9">
        <v>0</v>
      </c>
      <c r="HD34" s="9">
        <v>0</v>
      </c>
      <c r="HE34" s="9">
        <v>94</v>
      </c>
      <c r="HF34" s="9">
        <v>0</v>
      </c>
      <c r="HG34" s="9">
        <v>4</v>
      </c>
      <c r="HH34" s="9">
        <v>20</v>
      </c>
      <c r="HI34" s="9">
        <v>13</v>
      </c>
      <c r="HJ34" s="9">
        <v>3</v>
      </c>
      <c r="HK34" s="9">
        <v>84</v>
      </c>
      <c r="HL34" s="9">
        <v>24</v>
      </c>
      <c r="HM34" s="9">
        <v>10</v>
      </c>
      <c r="HN34" s="9">
        <v>31</v>
      </c>
      <c r="HO34" s="9">
        <v>39</v>
      </c>
      <c r="HP34" s="9">
        <v>18</v>
      </c>
      <c r="HQ34" s="9">
        <v>0</v>
      </c>
      <c r="HR34" s="9">
        <v>0</v>
      </c>
      <c r="HS34" s="9">
        <v>28</v>
      </c>
      <c r="HT34" s="9">
        <v>0</v>
      </c>
      <c r="HU34" s="9">
        <v>0</v>
      </c>
      <c r="HV34" s="9">
        <v>15</v>
      </c>
      <c r="HW34" s="9">
        <v>0</v>
      </c>
      <c r="HX34" s="9">
        <v>26</v>
      </c>
      <c r="HY34" s="9">
        <v>0</v>
      </c>
      <c r="HZ34" s="9">
        <v>7</v>
      </c>
      <c r="IA34" s="9">
        <v>0</v>
      </c>
      <c r="IC34" s="1">
        <f t="shared" si="9"/>
        <v>12.645833333333334</v>
      </c>
      <c r="ID34" s="1">
        <f t="shared" si="10"/>
        <v>2.9584129322025299</v>
      </c>
      <c r="IE34" s="3">
        <f t="shared" si="11"/>
        <v>1</v>
      </c>
      <c r="IG34" s="13">
        <v>0.52083333333333337</v>
      </c>
      <c r="IH34" s="4">
        <v>1</v>
      </c>
      <c r="II34" s="4">
        <v>12</v>
      </c>
      <c r="IJ34" s="4">
        <v>5</v>
      </c>
      <c r="IK34" s="4">
        <v>27</v>
      </c>
      <c r="IL34" s="4">
        <v>0</v>
      </c>
      <c r="IM34" s="4">
        <v>6</v>
      </c>
      <c r="IN34" s="4">
        <v>15</v>
      </c>
      <c r="IO34" s="4">
        <v>10</v>
      </c>
      <c r="IP34" s="4">
        <v>13</v>
      </c>
      <c r="IQ34" s="4">
        <v>4</v>
      </c>
      <c r="IR34" s="4">
        <v>21</v>
      </c>
      <c r="IS34" s="4">
        <v>11</v>
      </c>
      <c r="IT34" s="4">
        <v>6</v>
      </c>
      <c r="IU34" s="4">
        <v>0</v>
      </c>
      <c r="IV34" s="4">
        <v>18</v>
      </c>
      <c r="IW34" s="4">
        <v>3</v>
      </c>
      <c r="IX34" s="4">
        <v>0</v>
      </c>
      <c r="IY34" s="4">
        <v>0</v>
      </c>
      <c r="IZ34" s="4">
        <v>13</v>
      </c>
      <c r="JA34" s="4">
        <v>0</v>
      </c>
      <c r="JB34" s="4">
        <v>0</v>
      </c>
      <c r="JC34" s="4">
        <v>0</v>
      </c>
      <c r="JD34" s="4">
        <v>10</v>
      </c>
      <c r="JE34" s="4">
        <v>0</v>
      </c>
      <c r="JF34" s="4">
        <v>40</v>
      </c>
      <c r="JG34" s="4">
        <v>6</v>
      </c>
      <c r="JH34" s="4">
        <v>8</v>
      </c>
      <c r="JI34" s="4">
        <v>19</v>
      </c>
      <c r="JJ34" s="4">
        <v>18</v>
      </c>
      <c r="JK34" s="4">
        <v>4</v>
      </c>
      <c r="JL34" s="4">
        <v>23</v>
      </c>
      <c r="JM34" s="4">
        <v>15</v>
      </c>
      <c r="JN34" s="4">
        <v>2</v>
      </c>
      <c r="JO34" s="4">
        <v>0</v>
      </c>
      <c r="JP34" s="4">
        <v>1</v>
      </c>
      <c r="JQ34" s="4">
        <v>0</v>
      </c>
      <c r="JR34" s="4">
        <v>0</v>
      </c>
      <c r="JS34" s="4">
        <v>0</v>
      </c>
      <c r="JT34" s="4">
        <v>0</v>
      </c>
      <c r="JU34" s="4">
        <v>0</v>
      </c>
      <c r="JV34" s="4">
        <v>0</v>
      </c>
      <c r="JW34" s="4">
        <v>0</v>
      </c>
      <c r="JX34" s="4">
        <v>28</v>
      </c>
      <c r="JZ34" s="4">
        <f t="shared" si="12"/>
        <v>7.8837209302325579</v>
      </c>
      <c r="KA34" s="4">
        <f t="shared" si="13"/>
        <v>1.4726029952963917</v>
      </c>
      <c r="KB34" s="7">
        <f t="shared" si="14"/>
        <v>1</v>
      </c>
      <c r="KD34" s="13">
        <v>0.52083333333333337</v>
      </c>
      <c r="KE34" s="9">
        <v>0</v>
      </c>
      <c r="KF34" s="9">
        <v>0</v>
      </c>
      <c r="KG34" s="9">
        <v>9</v>
      </c>
      <c r="KH34" s="9">
        <v>0</v>
      </c>
      <c r="KI34" s="9">
        <v>0</v>
      </c>
      <c r="KJ34" s="9">
        <v>28</v>
      </c>
      <c r="KK34" s="9">
        <v>12</v>
      </c>
      <c r="KL34" s="9"/>
      <c r="KM34" s="9"/>
      <c r="KN34" s="9">
        <v>0</v>
      </c>
      <c r="KO34" s="9">
        <v>0</v>
      </c>
      <c r="KP34" s="9">
        <v>4</v>
      </c>
      <c r="KQ34" s="9">
        <v>4</v>
      </c>
      <c r="KR34" s="9">
        <v>0</v>
      </c>
      <c r="KS34" s="9">
        <v>0</v>
      </c>
      <c r="KT34" s="9">
        <v>2</v>
      </c>
      <c r="KU34" s="9">
        <v>0</v>
      </c>
      <c r="KV34" s="9">
        <v>0</v>
      </c>
      <c r="KW34" s="9">
        <v>0</v>
      </c>
      <c r="KX34" s="9">
        <v>0</v>
      </c>
      <c r="KY34" s="9">
        <v>0</v>
      </c>
      <c r="KZ34" s="9">
        <v>0</v>
      </c>
      <c r="LA34" s="9">
        <v>0</v>
      </c>
      <c r="LB34" s="9">
        <v>10</v>
      </c>
      <c r="LC34" s="9">
        <v>0</v>
      </c>
      <c r="LD34" s="9">
        <v>0</v>
      </c>
      <c r="LE34" s="9">
        <v>28</v>
      </c>
      <c r="LF34" s="9">
        <v>0</v>
      </c>
      <c r="LG34" s="9">
        <v>0</v>
      </c>
      <c r="LH34" s="9">
        <v>3</v>
      </c>
      <c r="LI34" s="9">
        <v>4</v>
      </c>
      <c r="LJ34" s="9">
        <v>19</v>
      </c>
      <c r="LK34" s="9">
        <v>0</v>
      </c>
      <c r="LL34" s="9">
        <v>3</v>
      </c>
      <c r="LM34" s="9">
        <v>4</v>
      </c>
      <c r="LN34" s="9">
        <v>0</v>
      </c>
      <c r="LO34" s="9">
        <v>0</v>
      </c>
      <c r="LP34" s="9">
        <v>0</v>
      </c>
      <c r="LQ34" s="9">
        <v>0</v>
      </c>
      <c r="LR34" s="9">
        <v>0</v>
      </c>
      <c r="LS34" s="9">
        <v>0</v>
      </c>
      <c r="LT34" s="9">
        <v>1</v>
      </c>
      <c r="LU34" s="9">
        <v>0</v>
      </c>
      <c r="LV34" s="9">
        <v>0</v>
      </c>
      <c r="LW34" s="9">
        <v>0</v>
      </c>
      <c r="LY34" s="4">
        <f t="shared" si="15"/>
        <v>3.0465116279069768</v>
      </c>
      <c r="LZ34" s="4">
        <f t="shared" si="16"/>
        <v>1.0369440836068429</v>
      </c>
      <c r="MA34" s="7">
        <f t="shared" si="17"/>
        <v>0.9555555555555556</v>
      </c>
    </row>
    <row r="35" spans="1:339" s="4" customFormat="1" x14ac:dyDescent="0.55000000000000004">
      <c r="A35" s="13">
        <v>0.54166666666666663</v>
      </c>
      <c r="B35" s="9">
        <v>0</v>
      </c>
      <c r="C35" s="9">
        <v>20</v>
      </c>
      <c r="D35" s="9">
        <v>0</v>
      </c>
      <c r="E35" s="9">
        <v>0</v>
      </c>
      <c r="F35" s="9">
        <v>10</v>
      </c>
      <c r="G35" s="9">
        <v>0</v>
      </c>
      <c r="H35" s="9">
        <v>5</v>
      </c>
      <c r="I35" s="9">
        <v>10</v>
      </c>
      <c r="J35" s="9">
        <v>0</v>
      </c>
      <c r="K35" s="9">
        <v>0</v>
      </c>
      <c r="L35" s="9">
        <v>0</v>
      </c>
      <c r="M35" s="9">
        <v>4</v>
      </c>
      <c r="N35" s="9">
        <v>10</v>
      </c>
      <c r="O35" s="9">
        <v>0</v>
      </c>
      <c r="P35" s="9">
        <v>8</v>
      </c>
      <c r="Q35" s="9">
        <v>23</v>
      </c>
      <c r="R35" s="9">
        <v>4</v>
      </c>
      <c r="S35" s="9">
        <v>0</v>
      </c>
      <c r="T35" s="9">
        <v>14</v>
      </c>
      <c r="U35" s="9">
        <v>0</v>
      </c>
      <c r="V35" s="9">
        <v>2</v>
      </c>
      <c r="W35" s="9">
        <v>0</v>
      </c>
      <c r="X35" s="9">
        <v>25</v>
      </c>
      <c r="Y35" s="9">
        <v>6</v>
      </c>
      <c r="Z35" s="9">
        <v>0</v>
      </c>
      <c r="AA35" s="9">
        <v>2</v>
      </c>
      <c r="AB35" s="9">
        <v>0</v>
      </c>
      <c r="AC35" s="9">
        <v>17</v>
      </c>
      <c r="AD35" s="9">
        <v>0</v>
      </c>
      <c r="AE35" s="9">
        <v>14</v>
      </c>
      <c r="AF35" s="9">
        <v>0</v>
      </c>
      <c r="AG35" s="9">
        <v>4</v>
      </c>
      <c r="AH35" s="9">
        <v>0</v>
      </c>
      <c r="AI35" s="9">
        <v>0</v>
      </c>
      <c r="AJ35" s="9">
        <v>0</v>
      </c>
      <c r="AK35" s="9">
        <v>7</v>
      </c>
      <c r="AL35" s="9">
        <v>0</v>
      </c>
      <c r="AM35" s="9">
        <v>0</v>
      </c>
      <c r="AN35" s="9">
        <v>8</v>
      </c>
      <c r="AO35" s="9">
        <v>14</v>
      </c>
      <c r="AP35" s="9">
        <v>2</v>
      </c>
      <c r="AQ35" s="9">
        <v>7</v>
      </c>
      <c r="AR35" s="9">
        <v>8</v>
      </c>
      <c r="AS35" s="9">
        <v>0</v>
      </c>
      <c r="AT35" s="9">
        <v>16</v>
      </c>
      <c r="AU35" s="9">
        <v>10</v>
      </c>
      <c r="AV35" s="9">
        <v>14</v>
      </c>
      <c r="AW35" s="9">
        <v>0</v>
      </c>
      <c r="AX35" s="9">
        <v>0</v>
      </c>
      <c r="AY35" s="9">
        <v>7</v>
      </c>
      <c r="AZ35" s="9">
        <v>0</v>
      </c>
      <c r="BA35" s="9">
        <v>0</v>
      </c>
      <c r="BB35" s="9">
        <v>0</v>
      </c>
      <c r="BC35" s="9">
        <v>12</v>
      </c>
      <c r="BD35" s="9">
        <v>0</v>
      </c>
      <c r="BE35" s="9">
        <v>0</v>
      </c>
      <c r="BF35" s="9">
        <v>0</v>
      </c>
      <c r="BG35" s="9">
        <v>8</v>
      </c>
      <c r="BH35" s="9">
        <v>0</v>
      </c>
      <c r="BI35" s="9">
        <v>0</v>
      </c>
      <c r="BK35" s="1">
        <f t="shared" si="0"/>
        <v>4.8499999999999996</v>
      </c>
      <c r="BL35" s="1">
        <f t="shared" si="1"/>
        <v>0.84700369198563008</v>
      </c>
      <c r="BM35" s="3">
        <f t="shared" si="2"/>
        <v>1</v>
      </c>
      <c r="BO35" s="13">
        <v>0.54166666666666663</v>
      </c>
      <c r="BP35" s="9">
        <v>15</v>
      </c>
      <c r="BQ35" s="9">
        <v>4</v>
      </c>
      <c r="BR35" s="9">
        <v>34</v>
      </c>
      <c r="BS35" s="9">
        <v>0</v>
      </c>
      <c r="BT35" s="9">
        <v>11</v>
      </c>
      <c r="BU35" s="9">
        <v>4</v>
      </c>
      <c r="BV35" s="9">
        <v>22</v>
      </c>
      <c r="BW35" s="9">
        <v>2</v>
      </c>
      <c r="BX35" s="9">
        <v>8</v>
      </c>
      <c r="BY35" s="9">
        <v>11</v>
      </c>
      <c r="BZ35" s="9">
        <v>24</v>
      </c>
      <c r="CA35" s="9">
        <v>21</v>
      </c>
      <c r="CB35" s="9">
        <v>0</v>
      </c>
      <c r="CC35" s="9">
        <v>7</v>
      </c>
      <c r="CD35" s="9">
        <v>0</v>
      </c>
      <c r="CE35" s="9">
        <v>0</v>
      </c>
      <c r="CF35" s="9">
        <v>0</v>
      </c>
      <c r="CG35" s="9">
        <v>0</v>
      </c>
      <c r="CH35" s="9">
        <v>7</v>
      </c>
      <c r="CI35" s="9">
        <v>0</v>
      </c>
      <c r="CJ35" s="9">
        <v>0</v>
      </c>
      <c r="CK35" s="9">
        <v>3</v>
      </c>
      <c r="CL35" s="9">
        <v>0</v>
      </c>
      <c r="CM35" s="9">
        <v>0</v>
      </c>
      <c r="CN35" s="9">
        <v>0</v>
      </c>
      <c r="CO35" s="9">
        <v>22</v>
      </c>
      <c r="CP35" s="9">
        <v>10</v>
      </c>
      <c r="CQ35" s="9">
        <v>0</v>
      </c>
      <c r="CR35" s="9">
        <v>43</v>
      </c>
      <c r="CS35" s="9">
        <v>12</v>
      </c>
      <c r="CT35" s="9">
        <v>0</v>
      </c>
      <c r="CU35" s="9">
        <v>13</v>
      </c>
      <c r="CV35" s="9">
        <v>5</v>
      </c>
      <c r="CW35" s="9">
        <v>3</v>
      </c>
      <c r="CX35" s="9">
        <v>30</v>
      </c>
      <c r="CY35" s="9">
        <v>25</v>
      </c>
      <c r="CZ35" s="9">
        <v>1</v>
      </c>
      <c r="DA35" s="9">
        <v>8</v>
      </c>
      <c r="DB35" s="9">
        <v>0</v>
      </c>
      <c r="DC35" s="9">
        <v>10</v>
      </c>
      <c r="DD35" s="9">
        <v>0</v>
      </c>
      <c r="DE35" s="9">
        <v>0</v>
      </c>
      <c r="DF35" s="9">
        <v>7</v>
      </c>
      <c r="DG35" s="9">
        <v>22</v>
      </c>
      <c r="DH35" s="9">
        <v>10</v>
      </c>
      <c r="DI35" s="9">
        <v>26</v>
      </c>
      <c r="DJ35" s="9">
        <v>10</v>
      </c>
      <c r="DK35" s="9">
        <v>1</v>
      </c>
      <c r="DL35" s="9">
        <v>15</v>
      </c>
      <c r="DM35" s="9">
        <v>18</v>
      </c>
      <c r="DN35" s="9">
        <v>12</v>
      </c>
      <c r="DO35" s="9">
        <v>18</v>
      </c>
      <c r="DP35" s="9">
        <v>15</v>
      </c>
      <c r="DQ35" s="9"/>
      <c r="DR35" s="9">
        <v>37</v>
      </c>
      <c r="DS35" s="9">
        <v>2</v>
      </c>
      <c r="DT35" s="9">
        <v>40</v>
      </c>
      <c r="DU35" s="9">
        <v>16</v>
      </c>
      <c r="DV35" s="9">
        <v>0</v>
      </c>
      <c r="DW35" s="9">
        <v>32</v>
      </c>
      <c r="DX35" s="9">
        <v>12</v>
      </c>
      <c r="DY35" s="9">
        <v>20</v>
      </c>
      <c r="EA35" s="1">
        <f t="shared" si="3"/>
        <v>10.950819672131148</v>
      </c>
      <c r="EB35" s="1">
        <f t="shared" si="4"/>
        <v>1.4724104302609009</v>
      </c>
      <c r="EC35" s="3">
        <f t="shared" si="5"/>
        <v>0.9838709677419355</v>
      </c>
      <c r="EE35" s="13">
        <v>0.54166666666666663</v>
      </c>
      <c r="EF35" s="9">
        <v>0</v>
      </c>
      <c r="EG35" s="9">
        <v>0</v>
      </c>
      <c r="EH35" s="9">
        <v>32</v>
      </c>
      <c r="EI35" s="9">
        <v>19</v>
      </c>
      <c r="EJ35" s="9">
        <v>70</v>
      </c>
      <c r="EK35" s="9">
        <v>0</v>
      </c>
      <c r="EL35" s="9">
        <v>0</v>
      </c>
      <c r="EM35" s="9">
        <v>37</v>
      </c>
      <c r="EN35" s="9">
        <v>0</v>
      </c>
      <c r="EO35" s="9">
        <v>9</v>
      </c>
      <c r="EP35" s="9">
        <v>17</v>
      </c>
      <c r="EQ35" s="9">
        <v>6</v>
      </c>
      <c r="ER35" s="9">
        <v>0</v>
      </c>
      <c r="ES35" s="9">
        <v>0</v>
      </c>
      <c r="ET35" s="9">
        <v>25</v>
      </c>
      <c r="EU35" s="9">
        <v>44</v>
      </c>
      <c r="EV35" s="9">
        <v>0</v>
      </c>
      <c r="EW35" s="9">
        <v>8</v>
      </c>
      <c r="EX35" s="9">
        <v>0</v>
      </c>
      <c r="EY35" s="9">
        <v>28</v>
      </c>
      <c r="EZ35" s="9">
        <v>3</v>
      </c>
      <c r="FA35" s="9">
        <v>0</v>
      </c>
      <c r="FB35" s="9">
        <v>0</v>
      </c>
      <c r="FC35" s="9">
        <v>30</v>
      </c>
      <c r="FD35" s="9">
        <v>0</v>
      </c>
      <c r="FE35" s="9">
        <v>12</v>
      </c>
      <c r="FF35" s="9">
        <v>0</v>
      </c>
      <c r="FG35" s="9">
        <v>11</v>
      </c>
      <c r="FH35" s="9">
        <v>0</v>
      </c>
      <c r="FI35" s="9">
        <v>2</v>
      </c>
      <c r="FJ35" s="9">
        <v>0</v>
      </c>
      <c r="FK35" s="9">
        <v>10</v>
      </c>
      <c r="FL35" s="9">
        <v>0</v>
      </c>
      <c r="FM35" s="9">
        <v>0</v>
      </c>
      <c r="FN35" s="9">
        <v>0</v>
      </c>
      <c r="FO35" s="9">
        <v>0</v>
      </c>
      <c r="FP35" s="9">
        <v>12</v>
      </c>
      <c r="FQ35" s="9">
        <v>4</v>
      </c>
      <c r="FR35" s="9">
        <v>6</v>
      </c>
      <c r="FS35" s="9">
        <v>0</v>
      </c>
      <c r="FT35" s="9">
        <v>0</v>
      </c>
      <c r="FU35" s="9">
        <v>20</v>
      </c>
      <c r="FV35" s="9">
        <v>0</v>
      </c>
      <c r="FW35" s="9">
        <v>22</v>
      </c>
      <c r="FX35" s="9">
        <v>0</v>
      </c>
      <c r="FY35" s="9">
        <v>20</v>
      </c>
      <c r="FZ35" s="9"/>
      <c r="GA35" s="1">
        <f t="shared" si="6"/>
        <v>9.7173913043478262</v>
      </c>
      <c r="GB35" s="1">
        <f t="shared" si="7"/>
        <v>2.1850752081327518</v>
      </c>
      <c r="GC35" s="3">
        <f t="shared" si="8"/>
        <v>1</v>
      </c>
      <c r="GD35" s="2"/>
      <c r="GE35" s="13">
        <v>0.54166666666666663</v>
      </c>
      <c r="GF35" s="9">
        <v>2</v>
      </c>
      <c r="GG35" s="9">
        <v>0</v>
      </c>
      <c r="GH35" s="9">
        <v>0</v>
      </c>
      <c r="GI35" s="9">
        <v>0</v>
      </c>
      <c r="GJ35" s="9">
        <v>0</v>
      </c>
      <c r="GK35" s="9">
        <v>11</v>
      </c>
      <c r="GL35" s="9">
        <v>0</v>
      </c>
      <c r="GM35" s="9">
        <v>0</v>
      </c>
      <c r="GN35" s="9">
        <v>17</v>
      </c>
      <c r="GO35" s="9">
        <v>6</v>
      </c>
      <c r="GP35" s="9">
        <v>0</v>
      </c>
      <c r="GQ35" s="9">
        <v>14</v>
      </c>
      <c r="GR35" s="9">
        <v>0</v>
      </c>
      <c r="GS35" s="9">
        <v>21</v>
      </c>
      <c r="GT35" s="9">
        <v>51</v>
      </c>
      <c r="GU35" s="9">
        <v>0</v>
      </c>
      <c r="GV35" s="9">
        <v>0</v>
      </c>
      <c r="GW35" s="9">
        <v>0</v>
      </c>
      <c r="GX35" s="9">
        <v>26</v>
      </c>
      <c r="GY35" s="9">
        <v>25</v>
      </c>
      <c r="GZ35" s="9">
        <v>0</v>
      </c>
      <c r="HA35" s="9">
        <v>31</v>
      </c>
      <c r="HB35" s="9">
        <v>7</v>
      </c>
      <c r="HC35" s="9">
        <v>0</v>
      </c>
      <c r="HD35" s="9">
        <v>17</v>
      </c>
      <c r="HE35" s="9">
        <v>36</v>
      </c>
      <c r="HF35" s="9">
        <v>10</v>
      </c>
      <c r="HG35" s="9">
        <v>0</v>
      </c>
      <c r="HH35" s="9">
        <v>36</v>
      </c>
      <c r="HI35" s="9">
        <v>8</v>
      </c>
      <c r="HJ35" s="9">
        <v>28</v>
      </c>
      <c r="HK35" s="9">
        <v>27</v>
      </c>
      <c r="HL35" s="9">
        <v>16</v>
      </c>
      <c r="HM35" s="9">
        <v>25</v>
      </c>
      <c r="HN35" s="9">
        <v>9</v>
      </c>
      <c r="HO35" s="9">
        <v>33</v>
      </c>
      <c r="HP35" s="9">
        <v>14</v>
      </c>
      <c r="HQ35" s="9">
        <v>0</v>
      </c>
      <c r="HR35" s="9">
        <v>9</v>
      </c>
      <c r="HS35" s="9">
        <v>21</v>
      </c>
      <c r="HT35" s="9">
        <v>35</v>
      </c>
      <c r="HU35" s="9">
        <v>14</v>
      </c>
      <c r="HV35" s="9">
        <v>2</v>
      </c>
      <c r="HW35" s="9">
        <v>0</v>
      </c>
      <c r="HX35" s="9">
        <v>17</v>
      </c>
      <c r="HY35" s="9">
        <v>0</v>
      </c>
      <c r="HZ35" s="9">
        <v>19</v>
      </c>
      <c r="IA35" s="9">
        <v>27</v>
      </c>
      <c r="IC35" s="1">
        <f t="shared" si="9"/>
        <v>12.791666666666666</v>
      </c>
      <c r="ID35" s="1">
        <f t="shared" si="10"/>
        <v>1.9153074890935342</v>
      </c>
      <c r="IE35" s="3">
        <f t="shared" si="11"/>
        <v>1</v>
      </c>
      <c r="IG35" s="13">
        <v>0.54166666666666663</v>
      </c>
      <c r="IH35" s="4">
        <v>1</v>
      </c>
      <c r="II35" s="4">
        <v>0</v>
      </c>
      <c r="IJ35" s="4">
        <v>10</v>
      </c>
      <c r="IK35" s="4">
        <v>20</v>
      </c>
      <c r="IL35" s="4">
        <v>0</v>
      </c>
      <c r="IM35" s="4">
        <v>5</v>
      </c>
      <c r="IN35" s="4">
        <v>2</v>
      </c>
      <c r="IO35" s="4">
        <v>15</v>
      </c>
      <c r="IP35" s="4">
        <v>0</v>
      </c>
      <c r="IQ35" s="4">
        <v>4</v>
      </c>
      <c r="IR35" s="4">
        <v>13</v>
      </c>
      <c r="IS35" s="4">
        <v>0</v>
      </c>
      <c r="IT35" s="4">
        <v>5</v>
      </c>
      <c r="IU35" s="4">
        <v>40</v>
      </c>
      <c r="IV35" s="4">
        <v>13</v>
      </c>
      <c r="IW35" s="4">
        <v>2</v>
      </c>
      <c r="IX35" s="4">
        <v>0</v>
      </c>
      <c r="IY35" s="4">
        <v>0</v>
      </c>
      <c r="IZ35" s="4">
        <v>10</v>
      </c>
      <c r="JA35" s="4">
        <v>0</v>
      </c>
      <c r="JB35" s="4">
        <v>0</v>
      </c>
      <c r="JC35" s="4">
        <v>0</v>
      </c>
      <c r="JD35" s="4">
        <v>6</v>
      </c>
      <c r="JE35" s="4">
        <v>0</v>
      </c>
      <c r="JF35" s="4">
        <v>4</v>
      </c>
      <c r="JG35" s="4">
        <v>0</v>
      </c>
      <c r="JH35" s="4">
        <v>0</v>
      </c>
      <c r="JI35" s="4">
        <v>2</v>
      </c>
      <c r="JJ35" s="4">
        <v>0</v>
      </c>
      <c r="JK35" s="4">
        <v>8</v>
      </c>
      <c r="JL35" s="4">
        <v>28</v>
      </c>
      <c r="JM35" s="4">
        <v>5</v>
      </c>
      <c r="JN35" s="4">
        <v>0</v>
      </c>
      <c r="JO35" s="4">
        <v>0</v>
      </c>
      <c r="JP35" s="4">
        <v>7</v>
      </c>
      <c r="JQ35" s="4">
        <v>33</v>
      </c>
      <c r="JR35" s="4">
        <v>0</v>
      </c>
      <c r="JS35" s="4">
        <v>0</v>
      </c>
      <c r="JT35" s="4">
        <v>0</v>
      </c>
      <c r="JU35" s="4">
        <v>0</v>
      </c>
      <c r="JV35" s="4">
        <v>0</v>
      </c>
      <c r="JW35" s="4">
        <v>0</v>
      </c>
      <c r="JX35" s="4">
        <v>8</v>
      </c>
      <c r="JZ35" s="4">
        <f t="shared" si="12"/>
        <v>5.6046511627906979</v>
      </c>
      <c r="KA35" s="4">
        <f t="shared" si="13"/>
        <v>1.4154422569702256</v>
      </c>
      <c r="KB35" s="7">
        <f t="shared" si="14"/>
        <v>1</v>
      </c>
      <c r="KD35" s="13">
        <v>0.54166666666666663</v>
      </c>
      <c r="KE35" s="9">
        <v>0</v>
      </c>
      <c r="KF35" s="9">
        <v>0</v>
      </c>
      <c r="KG35" s="9">
        <v>10</v>
      </c>
      <c r="KH35" s="9">
        <v>0</v>
      </c>
      <c r="KI35" s="9">
        <v>0</v>
      </c>
      <c r="KJ35" s="9">
        <v>26</v>
      </c>
      <c r="KK35" s="9">
        <v>3</v>
      </c>
      <c r="KL35" s="9"/>
      <c r="KM35" s="9"/>
      <c r="KN35" s="9">
        <v>0</v>
      </c>
      <c r="KO35" s="9">
        <v>6</v>
      </c>
      <c r="KP35" s="9">
        <v>0</v>
      </c>
      <c r="KQ35" s="9">
        <v>0</v>
      </c>
      <c r="KR35" s="9">
        <v>0</v>
      </c>
      <c r="KS35" s="9">
        <v>0</v>
      </c>
      <c r="KT35" s="9">
        <v>0</v>
      </c>
      <c r="KU35" s="9">
        <v>0</v>
      </c>
      <c r="KV35" s="9">
        <v>0</v>
      </c>
      <c r="KW35" s="9">
        <v>0</v>
      </c>
      <c r="KX35" s="9">
        <v>0</v>
      </c>
      <c r="KY35" s="9">
        <v>0</v>
      </c>
      <c r="KZ35" s="9">
        <v>0</v>
      </c>
      <c r="LA35" s="9">
        <v>0</v>
      </c>
      <c r="LB35" s="9">
        <v>2</v>
      </c>
      <c r="LC35" s="9">
        <v>0</v>
      </c>
      <c r="LD35" s="9">
        <v>0</v>
      </c>
      <c r="LE35" s="9">
        <v>30</v>
      </c>
      <c r="LF35" s="9">
        <v>0</v>
      </c>
      <c r="LG35" s="9">
        <v>10</v>
      </c>
      <c r="LH35" s="9">
        <v>0</v>
      </c>
      <c r="LI35" s="9">
        <v>0</v>
      </c>
      <c r="LJ35" s="9">
        <v>15</v>
      </c>
      <c r="LK35" s="9">
        <v>0</v>
      </c>
      <c r="LL35" s="9">
        <v>22</v>
      </c>
      <c r="LM35" s="9">
        <v>0</v>
      </c>
      <c r="LN35" s="9">
        <v>0</v>
      </c>
      <c r="LO35" s="9">
        <v>0</v>
      </c>
      <c r="LP35" s="9">
        <v>0</v>
      </c>
      <c r="LQ35" s="9">
        <v>0</v>
      </c>
      <c r="LR35" s="9">
        <v>0</v>
      </c>
      <c r="LS35" s="9">
        <v>0</v>
      </c>
      <c r="LT35" s="9">
        <v>4</v>
      </c>
      <c r="LU35" s="9">
        <v>0</v>
      </c>
      <c r="LV35" s="9">
        <v>0</v>
      </c>
      <c r="LW35" s="9">
        <v>0</v>
      </c>
      <c r="LY35" s="4">
        <f t="shared" si="15"/>
        <v>2.9767441860465116</v>
      </c>
      <c r="LZ35" s="4">
        <f t="shared" si="16"/>
        <v>1.0958940645735187</v>
      </c>
      <c r="MA35" s="7">
        <f t="shared" si="17"/>
        <v>0.9555555555555556</v>
      </c>
    </row>
    <row r="36" spans="1:339" s="4" customFormat="1" x14ac:dyDescent="0.55000000000000004">
      <c r="A36" s="13">
        <v>0.5625</v>
      </c>
      <c r="B36" s="9">
        <v>2</v>
      </c>
      <c r="C36" s="9">
        <v>32</v>
      </c>
      <c r="D36" s="9">
        <v>4</v>
      </c>
      <c r="E36" s="9">
        <v>30</v>
      </c>
      <c r="F36" s="9">
        <v>13</v>
      </c>
      <c r="G36" s="9">
        <v>18</v>
      </c>
      <c r="H36" s="9">
        <v>11</v>
      </c>
      <c r="I36" s="9">
        <v>0</v>
      </c>
      <c r="J36" s="9">
        <v>31</v>
      </c>
      <c r="K36" s="9">
        <v>12</v>
      </c>
      <c r="L36" s="9">
        <v>24</v>
      </c>
      <c r="M36" s="9">
        <v>0</v>
      </c>
      <c r="N36" s="9">
        <v>5</v>
      </c>
      <c r="O36" s="9">
        <v>0</v>
      </c>
      <c r="P36" s="9">
        <v>6</v>
      </c>
      <c r="Q36" s="9">
        <v>25</v>
      </c>
      <c r="R36" s="9">
        <v>0</v>
      </c>
      <c r="S36" s="9">
        <v>9</v>
      </c>
      <c r="T36" s="9">
        <v>5</v>
      </c>
      <c r="U36" s="9">
        <v>21</v>
      </c>
      <c r="V36" s="9">
        <v>4</v>
      </c>
      <c r="W36" s="9">
        <v>0</v>
      </c>
      <c r="X36" s="9">
        <v>0</v>
      </c>
      <c r="Y36" s="9">
        <v>0</v>
      </c>
      <c r="Z36" s="9">
        <v>1</v>
      </c>
      <c r="AA36" s="9">
        <v>7</v>
      </c>
      <c r="AB36" s="9">
        <v>6</v>
      </c>
      <c r="AC36" s="9">
        <v>25</v>
      </c>
      <c r="AD36" s="9">
        <v>0</v>
      </c>
      <c r="AE36" s="9">
        <v>0</v>
      </c>
      <c r="AF36" s="9">
        <v>0</v>
      </c>
      <c r="AG36" s="9">
        <v>10</v>
      </c>
      <c r="AH36" s="9">
        <v>1</v>
      </c>
      <c r="AI36" s="9">
        <v>2</v>
      </c>
      <c r="AJ36" s="9">
        <v>2</v>
      </c>
      <c r="AK36" s="9">
        <v>0</v>
      </c>
      <c r="AL36" s="9">
        <v>0</v>
      </c>
      <c r="AM36" s="9">
        <v>0</v>
      </c>
      <c r="AN36" s="9">
        <v>0</v>
      </c>
      <c r="AO36" s="9">
        <v>0</v>
      </c>
      <c r="AP36" s="9">
        <v>0</v>
      </c>
      <c r="AQ36" s="9">
        <v>28</v>
      </c>
      <c r="AR36" s="9">
        <v>3</v>
      </c>
      <c r="AS36" s="9">
        <v>5</v>
      </c>
      <c r="AT36" s="9">
        <v>5</v>
      </c>
      <c r="AU36" s="9">
        <v>1</v>
      </c>
      <c r="AV36" s="9">
        <v>2</v>
      </c>
      <c r="AW36" s="9">
        <v>15</v>
      </c>
      <c r="AX36" s="9">
        <v>0</v>
      </c>
      <c r="AY36" s="9">
        <v>20</v>
      </c>
      <c r="AZ36" s="9">
        <v>0</v>
      </c>
      <c r="BA36" s="9">
        <v>20</v>
      </c>
      <c r="BB36" s="9">
        <v>2</v>
      </c>
      <c r="BC36" s="9">
        <v>0</v>
      </c>
      <c r="BD36" s="9">
        <v>0</v>
      </c>
      <c r="BE36" s="9">
        <v>0</v>
      </c>
      <c r="BF36" s="9">
        <v>1</v>
      </c>
      <c r="BG36" s="9">
        <v>0</v>
      </c>
      <c r="BH36" s="9">
        <v>0</v>
      </c>
      <c r="BI36" s="9">
        <v>0</v>
      </c>
      <c r="BK36" s="1">
        <f t="shared" si="0"/>
        <v>6.8</v>
      </c>
      <c r="BL36" s="1">
        <f t="shared" si="1"/>
        <v>1.2364063106324519</v>
      </c>
      <c r="BM36" s="3">
        <f t="shared" si="2"/>
        <v>1</v>
      </c>
      <c r="BO36" s="13">
        <v>0.5625</v>
      </c>
      <c r="BP36" s="9">
        <v>24</v>
      </c>
      <c r="BQ36" s="9">
        <v>7</v>
      </c>
      <c r="BR36" s="9">
        <v>0</v>
      </c>
      <c r="BS36" s="9">
        <v>10</v>
      </c>
      <c r="BT36" s="9">
        <v>15</v>
      </c>
      <c r="BU36" s="9">
        <v>1</v>
      </c>
      <c r="BV36" s="9">
        <v>10</v>
      </c>
      <c r="BW36" s="9">
        <v>0</v>
      </c>
      <c r="BX36" s="9">
        <v>9</v>
      </c>
      <c r="BY36" s="9">
        <v>1</v>
      </c>
      <c r="BZ36" s="9">
        <v>39</v>
      </c>
      <c r="CA36" s="9">
        <v>33</v>
      </c>
      <c r="CB36" s="9">
        <v>0</v>
      </c>
      <c r="CC36" s="9">
        <v>17</v>
      </c>
      <c r="CD36" s="9">
        <v>0</v>
      </c>
      <c r="CE36" s="9">
        <v>0</v>
      </c>
      <c r="CF36" s="9">
        <v>7</v>
      </c>
      <c r="CG36" s="9">
        <v>0</v>
      </c>
      <c r="CH36" s="9">
        <v>0</v>
      </c>
      <c r="CI36" s="9">
        <v>0</v>
      </c>
      <c r="CJ36" s="9">
        <v>36</v>
      </c>
      <c r="CK36" s="9">
        <v>2</v>
      </c>
      <c r="CL36" s="9">
        <v>0</v>
      </c>
      <c r="CM36" s="9">
        <v>2</v>
      </c>
      <c r="CN36" s="9">
        <v>0</v>
      </c>
      <c r="CO36" s="9">
        <v>21</v>
      </c>
      <c r="CP36" s="9">
        <v>18</v>
      </c>
      <c r="CQ36" s="9">
        <v>2</v>
      </c>
      <c r="CR36" s="9">
        <v>44</v>
      </c>
      <c r="CS36" s="9">
        <v>12</v>
      </c>
      <c r="CT36" s="9">
        <v>0</v>
      </c>
      <c r="CU36" s="9">
        <v>4</v>
      </c>
      <c r="CV36" s="9">
        <v>0</v>
      </c>
      <c r="CW36" s="9">
        <v>2</v>
      </c>
      <c r="CX36" s="9">
        <v>32</v>
      </c>
      <c r="CY36" s="9">
        <v>14</v>
      </c>
      <c r="CZ36" s="9">
        <v>8</v>
      </c>
      <c r="DA36" s="9">
        <v>3</v>
      </c>
      <c r="DB36" s="9">
        <v>17</v>
      </c>
      <c r="DC36" s="9">
        <v>21</v>
      </c>
      <c r="DD36" s="9">
        <v>8</v>
      </c>
      <c r="DE36" s="9">
        <v>0</v>
      </c>
      <c r="DF36" s="9">
        <v>17</v>
      </c>
      <c r="DG36" s="9">
        <v>28</v>
      </c>
      <c r="DH36" s="9">
        <v>22</v>
      </c>
      <c r="DI36" s="9">
        <v>18</v>
      </c>
      <c r="DJ36" s="9">
        <v>0</v>
      </c>
      <c r="DK36" s="9">
        <v>24</v>
      </c>
      <c r="DL36" s="9">
        <v>11</v>
      </c>
      <c r="DM36" s="9">
        <v>0</v>
      </c>
      <c r="DN36" s="9">
        <v>22</v>
      </c>
      <c r="DO36" s="9">
        <v>35</v>
      </c>
      <c r="DP36" s="9">
        <v>21</v>
      </c>
      <c r="DQ36" s="9"/>
      <c r="DR36" s="9">
        <v>8</v>
      </c>
      <c r="DS36" s="9">
        <v>5</v>
      </c>
      <c r="DT36" s="9">
        <v>12</v>
      </c>
      <c r="DU36" s="9">
        <v>3</v>
      </c>
      <c r="DV36" s="9">
        <v>0</v>
      </c>
      <c r="DW36" s="9">
        <v>0</v>
      </c>
      <c r="DX36" s="9">
        <v>20</v>
      </c>
      <c r="DY36" s="9">
        <v>28</v>
      </c>
      <c r="EA36" s="1">
        <f t="shared" si="3"/>
        <v>11.360655737704919</v>
      </c>
      <c r="EB36" s="1">
        <f t="shared" si="4"/>
        <v>1.5348471002835327</v>
      </c>
      <c r="EC36" s="3">
        <f t="shared" si="5"/>
        <v>0.9838709677419355</v>
      </c>
      <c r="EE36" s="13">
        <v>0.5625</v>
      </c>
      <c r="EF36" s="9">
        <v>16</v>
      </c>
      <c r="EG36" s="9">
        <v>0</v>
      </c>
      <c r="EH36" s="9">
        <v>0</v>
      </c>
      <c r="EI36" s="9">
        <v>0</v>
      </c>
      <c r="EJ36" s="9">
        <v>19</v>
      </c>
      <c r="EK36" s="9">
        <v>0</v>
      </c>
      <c r="EL36" s="9">
        <v>34</v>
      </c>
      <c r="EM36" s="9">
        <v>0</v>
      </c>
      <c r="EN36" s="9">
        <v>0</v>
      </c>
      <c r="EO36" s="9">
        <v>21</v>
      </c>
      <c r="EP36" s="9">
        <v>0</v>
      </c>
      <c r="EQ36" s="9">
        <v>10</v>
      </c>
      <c r="ER36" s="9">
        <v>0</v>
      </c>
      <c r="ES36" s="9">
        <v>79</v>
      </c>
      <c r="ET36" s="9">
        <v>0</v>
      </c>
      <c r="EU36" s="9">
        <v>0</v>
      </c>
      <c r="EV36" s="9">
        <v>12</v>
      </c>
      <c r="EW36" s="9">
        <v>19</v>
      </c>
      <c r="EX36" s="9">
        <v>0</v>
      </c>
      <c r="EY36" s="9">
        <v>21</v>
      </c>
      <c r="EZ36" s="9">
        <v>0</v>
      </c>
      <c r="FA36" s="9">
        <v>0</v>
      </c>
      <c r="FB36" s="9">
        <v>6</v>
      </c>
      <c r="FC36" s="9">
        <v>30</v>
      </c>
      <c r="FD36" s="9">
        <v>4</v>
      </c>
      <c r="FE36" s="9">
        <v>0</v>
      </c>
      <c r="FF36" s="9">
        <v>0</v>
      </c>
      <c r="FG36" s="9">
        <v>132</v>
      </c>
      <c r="FH36" s="9">
        <v>0</v>
      </c>
      <c r="FI36" s="9">
        <v>3</v>
      </c>
      <c r="FJ36" s="9">
        <v>0</v>
      </c>
      <c r="FK36" s="9">
        <v>0</v>
      </c>
      <c r="FL36" s="9">
        <v>0</v>
      </c>
      <c r="FM36" s="9">
        <v>4</v>
      </c>
      <c r="FN36" s="9">
        <v>0</v>
      </c>
      <c r="FO36" s="9">
        <v>0</v>
      </c>
      <c r="FP36" s="9">
        <v>20</v>
      </c>
      <c r="FQ36" s="9">
        <v>13</v>
      </c>
      <c r="FR36" s="9">
        <v>8</v>
      </c>
      <c r="FS36" s="9">
        <v>0</v>
      </c>
      <c r="FT36" s="9">
        <v>0</v>
      </c>
      <c r="FU36" s="9">
        <v>0</v>
      </c>
      <c r="FV36" s="9">
        <v>0</v>
      </c>
      <c r="FW36" s="9">
        <v>28</v>
      </c>
      <c r="FX36" s="9">
        <v>0</v>
      </c>
      <c r="FY36" s="9">
        <v>25</v>
      </c>
      <c r="FZ36" s="9"/>
      <c r="GA36" s="1">
        <f t="shared" si="6"/>
        <v>10.956521739130435</v>
      </c>
      <c r="GB36" s="1">
        <f t="shared" si="7"/>
        <v>3.4348254140303442</v>
      </c>
      <c r="GC36" s="3">
        <f t="shared" si="8"/>
        <v>1</v>
      </c>
      <c r="GD36" s="2"/>
      <c r="GE36" s="13">
        <v>0.5625</v>
      </c>
      <c r="GF36" s="9">
        <v>14</v>
      </c>
      <c r="GG36" s="9">
        <v>0</v>
      </c>
      <c r="GH36" s="9">
        <v>0</v>
      </c>
      <c r="GI36" s="9">
        <v>0</v>
      </c>
      <c r="GJ36" s="9">
        <v>0</v>
      </c>
      <c r="GK36" s="9">
        <v>0</v>
      </c>
      <c r="GL36" s="9">
        <v>6</v>
      </c>
      <c r="GM36" s="9">
        <v>13</v>
      </c>
      <c r="GN36" s="9">
        <v>17</v>
      </c>
      <c r="GO36" s="9">
        <v>24</v>
      </c>
      <c r="GP36" s="9">
        <v>18</v>
      </c>
      <c r="GQ36" s="9">
        <v>0</v>
      </c>
      <c r="GR36" s="9">
        <v>0</v>
      </c>
      <c r="GS36" s="9">
        <v>0</v>
      </c>
      <c r="GT36" s="9">
        <v>21</v>
      </c>
      <c r="GU36" s="9">
        <v>0</v>
      </c>
      <c r="GV36" s="9">
        <v>0</v>
      </c>
      <c r="GW36" s="9">
        <v>5</v>
      </c>
      <c r="GX36" s="9">
        <v>39</v>
      </c>
      <c r="GY36" s="9">
        <v>18</v>
      </c>
      <c r="GZ36" s="9">
        <v>0</v>
      </c>
      <c r="HA36" s="9">
        <v>0</v>
      </c>
      <c r="HB36" s="9">
        <v>4</v>
      </c>
      <c r="HC36" s="9">
        <v>0</v>
      </c>
      <c r="HD36" s="9">
        <v>0</v>
      </c>
      <c r="HE36" s="9">
        <v>17</v>
      </c>
      <c r="HF36" s="9">
        <v>0</v>
      </c>
      <c r="HG36" s="9">
        <v>0</v>
      </c>
      <c r="HH36" s="9">
        <v>22</v>
      </c>
      <c r="HI36" s="9">
        <v>7</v>
      </c>
      <c r="HJ36" s="9">
        <v>0</v>
      </c>
      <c r="HK36" s="9">
        <v>27</v>
      </c>
      <c r="HL36" s="9">
        <v>18</v>
      </c>
      <c r="HM36" s="9">
        <v>20</v>
      </c>
      <c r="HN36" s="9">
        <v>3</v>
      </c>
      <c r="HO36" s="9">
        <v>36</v>
      </c>
      <c r="HP36" s="9">
        <v>4</v>
      </c>
      <c r="HQ36" s="9">
        <v>0</v>
      </c>
      <c r="HR36" s="9">
        <v>10</v>
      </c>
      <c r="HS36" s="9">
        <v>3</v>
      </c>
      <c r="HT36" s="9">
        <v>0</v>
      </c>
      <c r="HU36" s="9">
        <v>38</v>
      </c>
      <c r="HV36" s="9">
        <v>12</v>
      </c>
      <c r="HW36" s="9">
        <v>0</v>
      </c>
      <c r="HX36" s="9">
        <v>32</v>
      </c>
      <c r="HY36" s="9">
        <v>0</v>
      </c>
      <c r="HZ36" s="9">
        <v>35</v>
      </c>
      <c r="IA36" s="9">
        <v>6</v>
      </c>
      <c r="IC36" s="1">
        <f t="shared" si="9"/>
        <v>9.7708333333333339</v>
      </c>
      <c r="ID36" s="1">
        <f t="shared" si="10"/>
        <v>1.7504405684873015</v>
      </c>
      <c r="IE36" s="3">
        <f t="shared" si="11"/>
        <v>1</v>
      </c>
      <c r="IG36" s="13">
        <v>0.5625</v>
      </c>
      <c r="IH36" s="4">
        <v>1</v>
      </c>
      <c r="II36" s="4">
        <v>37</v>
      </c>
      <c r="IJ36" s="4">
        <v>0</v>
      </c>
      <c r="IK36" s="4">
        <v>10</v>
      </c>
      <c r="IL36" s="4">
        <v>0</v>
      </c>
      <c r="IM36" s="4">
        <v>0</v>
      </c>
      <c r="IN36" s="4">
        <v>0</v>
      </c>
      <c r="IO36" s="4">
        <v>44</v>
      </c>
      <c r="IP36" s="4">
        <v>19</v>
      </c>
      <c r="IQ36" s="4">
        <v>0</v>
      </c>
      <c r="IR36" s="4">
        <v>6</v>
      </c>
      <c r="IS36" s="4">
        <v>0</v>
      </c>
      <c r="IT36" s="4">
        <v>7</v>
      </c>
      <c r="IU36" s="4">
        <v>3</v>
      </c>
      <c r="IV36" s="4">
        <v>0</v>
      </c>
      <c r="IW36" s="4">
        <v>1</v>
      </c>
      <c r="IX36" s="4">
        <v>0</v>
      </c>
      <c r="IY36" s="4">
        <v>0</v>
      </c>
      <c r="IZ36" s="4">
        <v>1</v>
      </c>
      <c r="JA36" s="4">
        <v>0</v>
      </c>
      <c r="JB36" s="4">
        <v>0</v>
      </c>
      <c r="JC36" s="4">
        <v>0</v>
      </c>
      <c r="JD36" s="4">
        <v>6</v>
      </c>
      <c r="JE36" s="4">
        <v>0</v>
      </c>
      <c r="JF36" s="4">
        <v>3</v>
      </c>
      <c r="JG36" s="4">
        <v>0</v>
      </c>
      <c r="JH36" s="4">
        <v>0</v>
      </c>
      <c r="JI36" s="4">
        <v>6</v>
      </c>
      <c r="JJ36" s="4">
        <v>0</v>
      </c>
      <c r="JK36" s="4">
        <v>4</v>
      </c>
      <c r="JL36" s="4">
        <v>20</v>
      </c>
      <c r="JM36" s="4">
        <v>0</v>
      </c>
      <c r="JN36" s="4">
        <v>0</v>
      </c>
      <c r="JO36" s="4">
        <v>0</v>
      </c>
      <c r="JP36" s="4">
        <v>11</v>
      </c>
      <c r="JQ36" s="4">
        <v>1</v>
      </c>
      <c r="JR36" s="4">
        <v>0</v>
      </c>
      <c r="JS36" s="4">
        <v>0</v>
      </c>
      <c r="JT36" s="4">
        <v>0</v>
      </c>
      <c r="JU36" s="4">
        <v>0</v>
      </c>
      <c r="JV36" s="4">
        <v>0</v>
      </c>
      <c r="JW36" s="4">
        <v>0</v>
      </c>
      <c r="JX36" s="4">
        <v>27</v>
      </c>
      <c r="JZ36" s="4">
        <f t="shared" si="12"/>
        <v>4.8139534883720927</v>
      </c>
      <c r="KA36" s="4">
        <f t="shared" si="13"/>
        <v>1.5276179583744258</v>
      </c>
      <c r="KB36" s="7">
        <f t="shared" si="14"/>
        <v>1</v>
      </c>
      <c r="KD36" s="13">
        <v>0.5625</v>
      </c>
      <c r="KE36" s="9">
        <v>3</v>
      </c>
      <c r="KF36" s="9">
        <v>0</v>
      </c>
      <c r="KG36" s="9">
        <v>0</v>
      </c>
      <c r="KH36" s="9">
        <v>0</v>
      </c>
      <c r="KI36" s="9">
        <v>0</v>
      </c>
      <c r="KJ36" s="9">
        <v>20</v>
      </c>
      <c r="KK36" s="9">
        <v>4</v>
      </c>
      <c r="KL36" s="9"/>
      <c r="KM36" s="9"/>
      <c r="KN36" s="9">
        <v>0</v>
      </c>
      <c r="KO36" s="9"/>
      <c r="KP36" s="9">
        <v>8</v>
      </c>
      <c r="KQ36" s="9">
        <v>0</v>
      </c>
      <c r="KR36" s="9">
        <v>0</v>
      </c>
      <c r="KS36" s="9">
        <v>0</v>
      </c>
      <c r="KT36" s="9">
        <v>0</v>
      </c>
      <c r="KU36" s="9">
        <v>0</v>
      </c>
      <c r="KV36" s="9">
        <v>0</v>
      </c>
      <c r="KW36" s="9">
        <v>0</v>
      </c>
      <c r="KX36" s="9">
        <v>0</v>
      </c>
      <c r="KY36" s="9">
        <v>0</v>
      </c>
      <c r="KZ36" s="9">
        <v>0</v>
      </c>
      <c r="LA36" s="9">
        <v>0</v>
      </c>
      <c r="LB36" s="9">
        <v>0</v>
      </c>
      <c r="LC36" s="9">
        <v>0</v>
      </c>
      <c r="LD36" s="9">
        <v>0</v>
      </c>
      <c r="LE36" s="9">
        <v>8</v>
      </c>
      <c r="LF36" s="9">
        <v>0</v>
      </c>
      <c r="LG36" s="9">
        <v>0</v>
      </c>
      <c r="LH36" s="9">
        <v>0</v>
      </c>
      <c r="LI36" s="9">
        <v>0</v>
      </c>
      <c r="LJ36" s="9">
        <v>40</v>
      </c>
      <c r="LK36" s="9">
        <v>0</v>
      </c>
      <c r="LL36" s="9">
        <v>15</v>
      </c>
      <c r="LM36" s="9">
        <v>0</v>
      </c>
      <c r="LN36" s="9">
        <v>0</v>
      </c>
      <c r="LO36" s="9">
        <v>0</v>
      </c>
      <c r="LP36" s="9">
        <v>0</v>
      </c>
      <c r="LQ36" s="9">
        <v>0</v>
      </c>
      <c r="LR36" s="9">
        <v>0</v>
      </c>
      <c r="LS36" s="9">
        <v>38</v>
      </c>
      <c r="LT36" s="9">
        <v>2</v>
      </c>
      <c r="LU36" s="9">
        <v>0</v>
      </c>
      <c r="LV36" s="9">
        <v>0</v>
      </c>
      <c r="LW36" s="9">
        <v>0</v>
      </c>
      <c r="LY36" s="4">
        <f t="shared" si="15"/>
        <v>3.2857142857142856</v>
      </c>
      <c r="LZ36" s="4">
        <f t="shared" si="16"/>
        <v>1.3994713263812157</v>
      </c>
      <c r="MA36" s="7">
        <f t="shared" si="17"/>
        <v>0.93333333333333335</v>
      </c>
    </row>
    <row r="37" spans="1:339" s="4" customFormat="1" x14ac:dyDescent="0.55000000000000004">
      <c r="A37" s="13">
        <v>0.58333333333333337</v>
      </c>
      <c r="B37" s="9">
        <v>0</v>
      </c>
      <c r="C37" s="9">
        <v>16</v>
      </c>
      <c r="D37" s="9">
        <v>13</v>
      </c>
      <c r="E37" s="9">
        <v>9</v>
      </c>
      <c r="F37" s="9">
        <v>9</v>
      </c>
      <c r="G37" s="9">
        <v>1</v>
      </c>
      <c r="H37" s="9">
        <v>9</v>
      </c>
      <c r="I37" s="9">
        <v>14</v>
      </c>
      <c r="J37" s="9">
        <v>20</v>
      </c>
      <c r="K37" s="9">
        <v>10</v>
      </c>
      <c r="L37" s="9">
        <v>0</v>
      </c>
      <c r="M37" s="9">
        <v>28</v>
      </c>
      <c r="N37" s="9">
        <v>7</v>
      </c>
      <c r="O37" s="9">
        <v>19</v>
      </c>
      <c r="P37" s="9">
        <v>28</v>
      </c>
      <c r="Q37" s="9">
        <v>15</v>
      </c>
      <c r="R37" s="9">
        <v>0</v>
      </c>
      <c r="S37" s="9">
        <v>0</v>
      </c>
      <c r="T37" s="9">
        <v>0</v>
      </c>
      <c r="U37" s="9">
        <v>0</v>
      </c>
      <c r="V37" s="9">
        <v>2</v>
      </c>
      <c r="W37" s="9">
        <v>0</v>
      </c>
      <c r="X37" s="9">
        <v>0</v>
      </c>
      <c r="Y37" s="9">
        <v>0</v>
      </c>
      <c r="Z37" s="9">
        <v>7</v>
      </c>
      <c r="AA37" s="9">
        <v>0</v>
      </c>
      <c r="AB37" s="9">
        <v>0</v>
      </c>
      <c r="AC37" s="9">
        <v>3</v>
      </c>
      <c r="AD37" s="9">
        <v>0</v>
      </c>
      <c r="AE37" s="9">
        <v>7</v>
      </c>
      <c r="AF37" s="9">
        <v>4</v>
      </c>
      <c r="AG37" s="9">
        <v>0</v>
      </c>
      <c r="AH37" s="9">
        <v>6</v>
      </c>
      <c r="AI37" s="9">
        <v>16</v>
      </c>
      <c r="AJ37" s="9">
        <v>0</v>
      </c>
      <c r="AK37" s="9">
        <v>9</v>
      </c>
      <c r="AL37" s="9">
        <v>0</v>
      </c>
      <c r="AM37" s="9">
        <v>27</v>
      </c>
      <c r="AN37" s="9">
        <v>4</v>
      </c>
      <c r="AO37" s="9">
        <v>8</v>
      </c>
      <c r="AP37" s="9">
        <v>13</v>
      </c>
      <c r="AQ37" s="9">
        <v>5</v>
      </c>
      <c r="AR37" s="9">
        <v>4</v>
      </c>
      <c r="AS37" s="9">
        <v>0</v>
      </c>
      <c r="AT37" s="9">
        <v>0</v>
      </c>
      <c r="AU37" s="9">
        <v>10</v>
      </c>
      <c r="AV37" s="9">
        <v>5</v>
      </c>
      <c r="AW37" s="9">
        <v>0</v>
      </c>
      <c r="AX37" s="9">
        <v>0</v>
      </c>
      <c r="AY37" s="9">
        <v>10</v>
      </c>
      <c r="AZ37" s="9">
        <v>0</v>
      </c>
      <c r="BA37" s="9">
        <v>0</v>
      </c>
      <c r="BB37" s="9">
        <v>0</v>
      </c>
      <c r="BC37" s="9">
        <v>6</v>
      </c>
      <c r="BD37" s="9">
        <v>23</v>
      </c>
      <c r="BE37" s="9">
        <v>1</v>
      </c>
      <c r="BF37" s="9">
        <v>31</v>
      </c>
      <c r="BG37" s="9">
        <v>15</v>
      </c>
      <c r="BH37" s="9">
        <v>0</v>
      </c>
      <c r="BI37" s="9">
        <v>0</v>
      </c>
      <c r="BK37" s="1">
        <f t="shared" si="0"/>
        <v>6.9</v>
      </c>
      <c r="BL37" s="1">
        <f t="shared" si="1"/>
        <v>1.090197722179939</v>
      </c>
      <c r="BM37" s="3">
        <f t="shared" si="2"/>
        <v>1</v>
      </c>
      <c r="BO37" s="13">
        <v>0.58333333333333337</v>
      </c>
      <c r="BP37" s="9">
        <v>13</v>
      </c>
      <c r="BQ37" s="9">
        <v>18</v>
      </c>
      <c r="BR37" s="9">
        <v>0</v>
      </c>
      <c r="BS37" s="9">
        <v>0</v>
      </c>
      <c r="BT37" s="9">
        <v>0</v>
      </c>
      <c r="BU37" s="9">
        <v>6</v>
      </c>
      <c r="BV37" s="9">
        <v>58</v>
      </c>
      <c r="BW37" s="9">
        <v>0</v>
      </c>
      <c r="BX37" s="9">
        <v>5</v>
      </c>
      <c r="BY37" s="9">
        <v>11</v>
      </c>
      <c r="BZ37" s="9">
        <v>51</v>
      </c>
      <c r="CA37" s="9">
        <v>15</v>
      </c>
      <c r="CB37" s="9">
        <v>0</v>
      </c>
      <c r="CC37" s="9">
        <v>14</v>
      </c>
      <c r="CD37" s="9">
        <v>28</v>
      </c>
      <c r="CE37" s="9">
        <v>0</v>
      </c>
      <c r="CF37" s="9">
        <v>0</v>
      </c>
      <c r="CG37" s="9">
        <v>0</v>
      </c>
      <c r="CH37" s="9">
        <v>0</v>
      </c>
      <c r="CI37" s="9">
        <v>6</v>
      </c>
      <c r="CJ37" s="9">
        <v>10</v>
      </c>
      <c r="CK37" s="9">
        <v>0</v>
      </c>
      <c r="CL37" s="9">
        <v>20</v>
      </c>
      <c r="CM37" s="9">
        <v>0</v>
      </c>
      <c r="CN37" s="9">
        <v>0</v>
      </c>
      <c r="CO37" s="9">
        <v>28</v>
      </c>
      <c r="CP37" s="9">
        <v>0</v>
      </c>
      <c r="CQ37" s="9">
        <v>8</v>
      </c>
      <c r="CR37" s="9">
        <v>26</v>
      </c>
      <c r="CS37" s="9">
        <v>30</v>
      </c>
      <c r="CT37" s="9">
        <v>15</v>
      </c>
      <c r="CU37" s="9">
        <v>22</v>
      </c>
      <c r="CV37" s="9">
        <v>0</v>
      </c>
      <c r="CW37" s="9">
        <v>7</v>
      </c>
      <c r="CX37" s="9">
        <v>29</v>
      </c>
      <c r="CY37" s="9">
        <v>35</v>
      </c>
      <c r="CZ37" s="9">
        <v>47</v>
      </c>
      <c r="DA37" s="9">
        <v>0</v>
      </c>
      <c r="DB37" s="9">
        <v>0</v>
      </c>
      <c r="DC37" s="9">
        <v>7</v>
      </c>
      <c r="DD37" s="9">
        <v>0</v>
      </c>
      <c r="DE37" s="9">
        <v>0</v>
      </c>
      <c r="DF37" s="9">
        <v>16</v>
      </c>
      <c r="DG37" s="9">
        <v>13</v>
      </c>
      <c r="DH37" s="9">
        <v>27</v>
      </c>
      <c r="DI37" s="9">
        <v>26</v>
      </c>
      <c r="DJ37" s="9">
        <v>21</v>
      </c>
      <c r="DK37" s="9">
        <v>7</v>
      </c>
      <c r="DL37" s="9">
        <v>8</v>
      </c>
      <c r="DM37" s="9">
        <v>4</v>
      </c>
      <c r="DN37" s="9">
        <v>29</v>
      </c>
      <c r="DO37" s="9">
        <v>25</v>
      </c>
      <c r="DP37" s="9">
        <v>12</v>
      </c>
      <c r="DQ37" s="9"/>
      <c r="DR37" s="9">
        <v>2</v>
      </c>
      <c r="DS37" s="9">
        <v>6</v>
      </c>
      <c r="DT37" s="9">
        <v>7</v>
      </c>
      <c r="DU37" s="9">
        <v>8</v>
      </c>
      <c r="DV37" s="9">
        <v>0</v>
      </c>
      <c r="DW37" s="9">
        <v>0</v>
      </c>
      <c r="DX37" s="9">
        <v>32</v>
      </c>
      <c r="DY37" s="9">
        <v>22</v>
      </c>
      <c r="EA37" s="1">
        <f t="shared" si="3"/>
        <v>12.688524590163935</v>
      </c>
      <c r="EB37" s="1">
        <f t="shared" si="4"/>
        <v>1.7907688283266257</v>
      </c>
      <c r="EC37" s="3">
        <f t="shared" si="5"/>
        <v>0.9838709677419355</v>
      </c>
      <c r="EE37" s="13">
        <v>0.58333333333333337</v>
      </c>
      <c r="EF37" s="9">
        <v>7</v>
      </c>
      <c r="EG37" s="9">
        <v>0</v>
      </c>
      <c r="EH37" s="9">
        <v>0</v>
      </c>
      <c r="EI37" s="9">
        <v>29</v>
      </c>
      <c r="EJ37" s="9">
        <v>21</v>
      </c>
      <c r="EK37" s="9">
        <v>19</v>
      </c>
      <c r="EL37" s="9">
        <v>56</v>
      </c>
      <c r="EM37" s="9">
        <v>34</v>
      </c>
      <c r="EN37" s="9">
        <v>0</v>
      </c>
      <c r="EO37" s="9">
        <v>0</v>
      </c>
      <c r="EP37" s="9">
        <v>0</v>
      </c>
      <c r="EQ37" s="9">
        <v>12</v>
      </c>
      <c r="ER37" s="9">
        <v>0</v>
      </c>
      <c r="ES37" s="9">
        <v>23</v>
      </c>
      <c r="ET37" s="9">
        <v>0</v>
      </c>
      <c r="EU37" s="9">
        <v>0</v>
      </c>
      <c r="EV37" s="9">
        <v>16</v>
      </c>
      <c r="EW37" s="9">
        <v>0</v>
      </c>
      <c r="EX37" s="9">
        <v>0</v>
      </c>
      <c r="EY37" s="9">
        <v>45</v>
      </c>
      <c r="EZ37" s="9">
        <v>0</v>
      </c>
      <c r="FA37" s="9">
        <v>63</v>
      </c>
      <c r="FB37" s="9">
        <v>0</v>
      </c>
      <c r="FC37" s="9">
        <v>12</v>
      </c>
      <c r="FD37" s="9">
        <v>0</v>
      </c>
      <c r="FE37" s="9">
        <v>0</v>
      </c>
      <c r="FF37" s="9">
        <v>0</v>
      </c>
      <c r="FG37" s="9">
        <v>0</v>
      </c>
      <c r="FH37" s="9">
        <v>0</v>
      </c>
      <c r="FI37" s="9">
        <v>8</v>
      </c>
      <c r="FJ37" s="9">
        <v>30</v>
      </c>
      <c r="FK37" s="9">
        <v>0</v>
      </c>
      <c r="FL37" s="9">
        <v>0</v>
      </c>
      <c r="FM37" s="9">
        <v>0</v>
      </c>
      <c r="FN37" s="9">
        <v>0</v>
      </c>
      <c r="FO37" s="9">
        <v>0</v>
      </c>
      <c r="FP37" s="9">
        <v>0</v>
      </c>
      <c r="FQ37" s="9">
        <v>6</v>
      </c>
      <c r="FR37" s="9">
        <v>16</v>
      </c>
      <c r="FS37" s="9">
        <v>0</v>
      </c>
      <c r="FT37" s="9">
        <v>0</v>
      </c>
      <c r="FU37" s="9">
        <v>0</v>
      </c>
      <c r="FV37" s="9">
        <v>0</v>
      </c>
      <c r="FW37" s="9">
        <v>2</v>
      </c>
      <c r="FX37" s="9">
        <v>0</v>
      </c>
      <c r="FY37" s="9">
        <v>18</v>
      </c>
      <c r="FZ37" s="9"/>
      <c r="GA37" s="1">
        <f t="shared" si="6"/>
        <v>9.0652173913043477</v>
      </c>
      <c r="GB37" s="1">
        <f t="shared" si="7"/>
        <v>2.2899490899796424</v>
      </c>
      <c r="GC37" s="3">
        <f t="shared" si="8"/>
        <v>1</v>
      </c>
      <c r="GD37" s="2"/>
      <c r="GE37" s="13">
        <v>0.58333333333333337</v>
      </c>
      <c r="GF37" s="9">
        <v>7</v>
      </c>
      <c r="GG37" s="9">
        <v>0</v>
      </c>
      <c r="GH37" s="9">
        <v>0</v>
      </c>
      <c r="GI37" s="9">
        <v>0</v>
      </c>
      <c r="GJ37" s="9">
        <v>0</v>
      </c>
      <c r="GK37" s="9">
        <v>0</v>
      </c>
      <c r="GL37" s="9">
        <v>0</v>
      </c>
      <c r="GM37" s="9">
        <v>0</v>
      </c>
      <c r="GN37" s="9">
        <v>2</v>
      </c>
      <c r="GO37" s="9">
        <v>2</v>
      </c>
      <c r="GP37" s="9">
        <v>19</v>
      </c>
      <c r="GQ37" s="9">
        <v>0</v>
      </c>
      <c r="GR37" s="9">
        <v>0</v>
      </c>
      <c r="GS37" s="9">
        <v>0</v>
      </c>
      <c r="GT37" s="9">
        <v>33</v>
      </c>
      <c r="GU37" s="9">
        <v>0</v>
      </c>
      <c r="GV37" s="9">
        <v>0</v>
      </c>
      <c r="GW37" s="9">
        <v>0</v>
      </c>
      <c r="GX37" s="9">
        <v>0</v>
      </c>
      <c r="GY37" s="9">
        <v>2</v>
      </c>
      <c r="GZ37" s="9">
        <v>0</v>
      </c>
      <c r="HA37" s="9">
        <v>23</v>
      </c>
      <c r="HB37" s="9">
        <v>0</v>
      </c>
      <c r="HC37" s="9">
        <v>0</v>
      </c>
      <c r="HD37" s="9">
        <v>0</v>
      </c>
      <c r="HE37" s="9">
        <v>59</v>
      </c>
      <c r="HF37" s="9">
        <v>0</v>
      </c>
      <c r="HG37" s="9">
        <v>0</v>
      </c>
      <c r="HH37" s="9">
        <v>1</v>
      </c>
      <c r="HI37" s="9">
        <v>9</v>
      </c>
      <c r="HJ37" s="9">
        <v>22</v>
      </c>
      <c r="HK37" s="9">
        <v>15</v>
      </c>
      <c r="HL37" s="9">
        <v>19</v>
      </c>
      <c r="HM37" s="9">
        <v>7</v>
      </c>
      <c r="HN37" s="9">
        <v>3</v>
      </c>
      <c r="HO37" s="9">
        <v>33</v>
      </c>
      <c r="HP37" s="9">
        <v>0</v>
      </c>
      <c r="HQ37" s="9">
        <v>0</v>
      </c>
      <c r="HR37" s="9">
        <v>17</v>
      </c>
      <c r="HS37" s="9">
        <v>2</v>
      </c>
      <c r="HT37" s="9">
        <v>0</v>
      </c>
      <c r="HU37" s="9">
        <v>0</v>
      </c>
      <c r="HV37" s="9">
        <v>0</v>
      </c>
      <c r="HW37" s="9">
        <v>0</v>
      </c>
      <c r="HX37" s="9">
        <v>0</v>
      </c>
      <c r="HY37" s="9">
        <v>0</v>
      </c>
      <c r="HZ37" s="9">
        <v>2</v>
      </c>
      <c r="IA37" s="9">
        <v>0</v>
      </c>
      <c r="IC37" s="1">
        <f t="shared" si="9"/>
        <v>5.770833333333333</v>
      </c>
      <c r="ID37" s="1">
        <f t="shared" si="10"/>
        <v>1.6998225771342212</v>
      </c>
      <c r="IE37" s="3">
        <f t="shared" si="11"/>
        <v>1</v>
      </c>
      <c r="IG37" s="13">
        <v>0.58333333333333337</v>
      </c>
      <c r="IH37" s="4">
        <v>0</v>
      </c>
      <c r="II37" s="4">
        <v>0</v>
      </c>
      <c r="IJ37" s="4">
        <v>0</v>
      </c>
      <c r="IK37" s="4">
        <v>14</v>
      </c>
      <c r="IL37" s="4">
        <v>0</v>
      </c>
      <c r="IM37" s="4">
        <v>0</v>
      </c>
      <c r="IN37" s="4">
        <v>0</v>
      </c>
      <c r="IO37" s="4">
        <v>12</v>
      </c>
      <c r="IP37" s="4">
        <v>0</v>
      </c>
      <c r="IQ37" s="4">
        <v>0</v>
      </c>
      <c r="IR37" s="4">
        <v>0</v>
      </c>
      <c r="IS37" s="4">
        <v>0</v>
      </c>
      <c r="IT37" s="4">
        <v>15</v>
      </c>
      <c r="IU37" s="4">
        <v>0</v>
      </c>
      <c r="IV37" s="4">
        <v>0</v>
      </c>
      <c r="IW37" s="4">
        <v>1</v>
      </c>
      <c r="IX37" s="4">
        <v>0</v>
      </c>
      <c r="IY37" s="4">
        <v>0</v>
      </c>
      <c r="IZ37" s="4">
        <v>0</v>
      </c>
      <c r="JA37" s="4">
        <v>0</v>
      </c>
      <c r="JB37" s="4">
        <v>0</v>
      </c>
      <c r="JC37" s="4">
        <v>0</v>
      </c>
      <c r="JD37" s="4">
        <v>0</v>
      </c>
      <c r="JE37" s="4">
        <v>0</v>
      </c>
      <c r="JF37" s="4">
        <v>2</v>
      </c>
      <c r="JG37" s="4">
        <v>0</v>
      </c>
      <c r="JH37" s="4">
        <v>0</v>
      </c>
      <c r="JI37" s="4">
        <v>0</v>
      </c>
      <c r="JJ37" s="4">
        <v>0</v>
      </c>
      <c r="JK37" s="4">
        <v>0</v>
      </c>
      <c r="JL37" s="4">
        <v>31</v>
      </c>
      <c r="JM37" s="4">
        <v>0</v>
      </c>
      <c r="JN37" s="4">
        <v>0</v>
      </c>
      <c r="JO37" s="4">
        <v>0</v>
      </c>
      <c r="JP37" s="4">
        <v>7</v>
      </c>
      <c r="JQ37" s="4">
        <v>6</v>
      </c>
      <c r="JR37" s="4">
        <v>0</v>
      </c>
      <c r="JS37" s="4">
        <v>0</v>
      </c>
      <c r="JT37" s="4">
        <v>0</v>
      </c>
      <c r="JU37" s="4">
        <v>0</v>
      </c>
      <c r="JV37" s="4">
        <v>0</v>
      </c>
      <c r="JW37" s="4">
        <v>0</v>
      </c>
      <c r="JX37" s="4">
        <v>13</v>
      </c>
      <c r="JZ37" s="4">
        <f t="shared" si="12"/>
        <v>2.3488372093023258</v>
      </c>
      <c r="KA37" s="4">
        <f t="shared" si="13"/>
        <v>0.9257505535558137</v>
      </c>
      <c r="KB37" s="7">
        <f t="shared" si="14"/>
        <v>1</v>
      </c>
      <c r="KD37" s="13">
        <v>0.58333333333333337</v>
      </c>
      <c r="KE37" s="9">
        <v>0</v>
      </c>
      <c r="KF37" s="9">
        <v>0</v>
      </c>
      <c r="KG37" s="9">
        <v>0</v>
      </c>
      <c r="KH37" s="9">
        <v>0</v>
      </c>
      <c r="KI37" s="9">
        <v>0</v>
      </c>
      <c r="KJ37" s="9">
        <v>24</v>
      </c>
      <c r="KK37" s="9">
        <v>0</v>
      </c>
      <c r="KL37" s="9"/>
      <c r="KM37" s="9"/>
      <c r="KN37" s="9">
        <v>0</v>
      </c>
      <c r="KO37" s="9"/>
      <c r="KP37" s="9">
        <v>1</v>
      </c>
      <c r="KQ37" s="9">
        <v>0</v>
      </c>
      <c r="KR37" s="9">
        <v>0</v>
      </c>
      <c r="KS37" s="9">
        <v>0</v>
      </c>
      <c r="KT37" s="9">
        <v>0</v>
      </c>
      <c r="KU37" s="9">
        <v>0</v>
      </c>
      <c r="KV37" s="9">
        <v>0</v>
      </c>
      <c r="KW37" s="9">
        <v>0</v>
      </c>
      <c r="KX37" s="9">
        <v>0</v>
      </c>
      <c r="KY37" s="9">
        <v>0</v>
      </c>
      <c r="KZ37" s="9">
        <v>0</v>
      </c>
      <c r="LA37" s="9">
        <v>0</v>
      </c>
      <c r="LB37" s="9">
        <v>0</v>
      </c>
      <c r="LC37" s="9">
        <v>0</v>
      </c>
      <c r="LD37" s="9">
        <v>0</v>
      </c>
      <c r="LE37" s="9">
        <v>19</v>
      </c>
      <c r="LF37" s="9">
        <v>0</v>
      </c>
      <c r="LG37" s="9">
        <v>0</v>
      </c>
      <c r="LH37" s="9">
        <v>0</v>
      </c>
      <c r="LI37" s="9">
        <v>0</v>
      </c>
      <c r="LJ37" s="9">
        <v>4</v>
      </c>
      <c r="LK37" s="9">
        <v>0</v>
      </c>
      <c r="LL37" s="9">
        <v>3</v>
      </c>
      <c r="LM37" s="9">
        <v>0</v>
      </c>
      <c r="LN37" s="9">
        <v>0</v>
      </c>
      <c r="LO37" s="9">
        <v>0</v>
      </c>
      <c r="LP37" s="9">
        <v>0</v>
      </c>
      <c r="LQ37" s="9">
        <v>0</v>
      </c>
      <c r="LR37" s="9">
        <v>0</v>
      </c>
      <c r="LS37" s="9">
        <v>1</v>
      </c>
      <c r="LT37" s="9">
        <v>0</v>
      </c>
      <c r="LU37" s="9">
        <v>0</v>
      </c>
      <c r="LV37" s="9">
        <v>0</v>
      </c>
      <c r="LW37" s="9">
        <v>0</v>
      </c>
      <c r="LY37" s="4">
        <f t="shared" si="15"/>
        <v>1.2380952380952381</v>
      </c>
      <c r="LZ37" s="4">
        <f t="shared" si="16"/>
        <v>0.72279101884405728</v>
      </c>
      <c r="MA37" s="7">
        <f t="shared" si="17"/>
        <v>0.93333333333333335</v>
      </c>
    </row>
    <row r="38" spans="1:339" s="4" customFormat="1" x14ac:dyDescent="0.55000000000000004">
      <c r="A38" s="13">
        <v>0.60416666666666663</v>
      </c>
      <c r="B38" s="9">
        <v>0</v>
      </c>
      <c r="C38" s="9">
        <v>20</v>
      </c>
      <c r="D38" s="9">
        <v>0</v>
      </c>
      <c r="E38" s="9">
        <v>0</v>
      </c>
      <c r="F38" s="9">
        <v>5</v>
      </c>
      <c r="G38" s="9">
        <v>5</v>
      </c>
      <c r="H38" s="9">
        <v>0</v>
      </c>
      <c r="I38" s="9">
        <v>0</v>
      </c>
      <c r="J38" s="9">
        <v>11</v>
      </c>
      <c r="K38" s="9">
        <v>0</v>
      </c>
      <c r="L38" s="9">
        <v>0</v>
      </c>
      <c r="M38" s="9">
        <v>3</v>
      </c>
      <c r="N38" s="9">
        <v>5</v>
      </c>
      <c r="O38" s="9">
        <v>0</v>
      </c>
      <c r="P38" s="9">
        <v>0</v>
      </c>
      <c r="Q38" s="9">
        <v>8</v>
      </c>
      <c r="R38" s="9">
        <v>31</v>
      </c>
      <c r="S38" s="9">
        <v>4</v>
      </c>
      <c r="T38" s="9">
        <v>14</v>
      </c>
      <c r="U38" s="9">
        <v>16</v>
      </c>
      <c r="V38" s="9">
        <v>1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  <c r="AC38" s="9">
        <v>10</v>
      </c>
      <c r="AD38" s="9">
        <v>0</v>
      </c>
      <c r="AE38" s="9">
        <v>0</v>
      </c>
      <c r="AF38" s="9">
        <v>0</v>
      </c>
      <c r="AG38" s="9">
        <v>5</v>
      </c>
      <c r="AH38" s="9">
        <v>0</v>
      </c>
      <c r="AI38" s="9">
        <v>0</v>
      </c>
      <c r="AJ38" s="9">
        <v>0</v>
      </c>
      <c r="AK38" s="9">
        <v>3</v>
      </c>
      <c r="AL38" s="9">
        <v>0</v>
      </c>
      <c r="AM38" s="9">
        <v>5</v>
      </c>
      <c r="AN38" s="9">
        <v>0</v>
      </c>
      <c r="AO38" s="9">
        <v>16</v>
      </c>
      <c r="AP38" s="9">
        <v>0</v>
      </c>
      <c r="AQ38" s="9">
        <v>0</v>
      </c>
      <c r="AR38" s="9">
        <v>0</v>
      </c>
      <c r="AS38" s="9">
        <v>5</v>
      </c>
      <c r="AT38" s="9">
        <v>0</v>
      </c>
      <c r="AU38" s="9">
        <v>0</v>
      </c>
      <c r="AV38" s="9">
        <v>0</v>
      </c>
      <c r="AW38" s="9">
        <v>0</v>
      </c>
      <c r="AX38" s="9">
        <v>0</v>
      </c>
      <c r="AY38" s="9">
        <v>0</v>
      </c>
      <c r="AZ38" s="9">
        <v>24</v>
      </c>
      <c r="BA38" s="9">
        <v>0</v>
      </c>
      <c r="BB38" s="9">
        <v>0</v>
      </c>
      <c r="BC38" s="9">
        <v>0</v>
      </c>
      <c r="BD38" s="9">
        <v>0</v>
      </c>
      <c r="BE38" s="9">
        <v>12</v>
      </c>
      <c r="BF38" s="9">
        <v>4</v>
      </c>
      <c r="BG38" s="9">
        <v>0</v>
      </c>
      <c r="BH38" s="9">
        <v>0</v>
      </c>
      <c r="BI38" s="9">
        <v>0</v>
      </c>
      <c r="BK38" s="1">
        <f t="shared" si="0"/>
        <v>3.45</v>
      </c>
      <c r="BL38" s="1">
        <f t="shared" si="1"/>
        <v>0.8505315719021016</v>
      </c>
      <c r="BM38" s="3">
        <f t="shared" si="2"/>
        <v>1</v>
      </c>
      <c r="BO38" s="13">
        <v>0.60416666666666663</v>
      </c>
      <c r="BP38" s="9">
        <v>24</v>
      </c>
      <c r="BQ38" s="9">
        <v>7</v>
      </c>
      <c r="BR38" s="9">
        <v>6</v>
      </c>
      <c r="BS38" s="9">
        <v>0</v>
      </c>
      <c r="BT38" s="9">
        <v>29</v>
      </c>
      <c r="BU38" s="9">
        <v>31</v>
      </c>
      <c r="BV38" s="9">
        <v>35</v>
      </c>
      <c r="BW38" s="9">
        <v>0</v>
      </c>
      <c r="BX38" s="9">
        <v>3</v>
      </c>
      <c r="BY38" s="9">
        <v>0</v>
      </c>
      <c r="BZ38" s="9">
        <v>32</v>
      </c>
      <c r="CA38" s="9">
        <v>51</v>
      </c>
      <c r="CB38" s="9">
        <v>35</v>
      </c>
      <c r="CC38" s="9">
        <v>11</v>
      </c>
      <c r="CD38" s="9">
        <v>0</v>
      </c>
      <c r="CE38" s="9">
        <v>0</v>
      </c>
      <c r="CF38" s="9">
        <v>0</v>
      </c>
      <c r="CG38" s="9">
        <v>0</v>
      </c>
      <c r="CH38" s="9">
        <v>0</v>
      </c>
      <c r="CI38" s="9">
        <v>0</v>
      </c>
      <c r="CJ38" s="9">
        <v>18</v>
      </c>
      <c r="CK38" s="9">
        <v>0</v>
      </c>
      <c r="CL38" s="9">
        <v>0</v>
      </c>
      <c r="CM38" s="9">
        <v>0</v>
      </c>
      <c r="CN38" s="9">
        <v>0</v>
      </c>
      <c r="CO38" s="9">
        <v>0</v>
      </c>
      <c r="CP38" s="9">
        <v>16</v>
      </c>
      <c r="CQ38" s="9">
        <v>3</v>
      </c>
      <c r="CR38" s="9">
        <v>4</v>
      </c>
      <c r="CS38" s="9">
        <v>10</v>
      </c>
      <c r="CT38" s="9">
        <v>0</v>
      </c>
      <c r="CU38" s="9">
        <v>5</v>
      </c>
      <c r="CV38" s="9">
        <v>0</v>
      </c>
      <c r="CW38" s="9">
        <v>0</v>
      </c>
      <c r="CX38" s="9">
        <v>15</v>
      </c>
      <c r="CY38" s="9">
        <v>26</v>
      </c>
      <c r="CZ38" s="9">
        <v>0</v>
      </c>
      <c r="DA38" s="9">
        <v>0</v>
      </c>
      <c r="DB38" s="9">
        <v>0</v>
      </c>
      <c r="DC38" s="9">
        <v>20</v>
      </c>
      <c r="DD38" s="9">
        <v>0</v>
      </c>
      <c r="DE38" s="9">
        <v>20</v>
      </c>
      <c r="DF38" s="9">
        <v>6</v>
      </c>
      <c r="DG38" s="9">
        <v>30</v>
      </c>
      <c r="DH38" s="9">
        <v>31</v>
      </c>
      <c r="DI38" s="9">
        <v>32</v>
      </c>
      <c r="DJ38" s="9">
        <v>5</v>
      </c>
      <c r="DK38" s="9">
        <v>0</v>
      </c>
      <c r="DL38" s="9">
        <v>8</v>
      </c>
      <c r="DM38" s="9">
        <v>2</v>
      </c>
      <c r="DN38" s="9">
        <v>15</v>
      </c>
      <c r="DO38" s="9">
        <v>38</v>
      </c>
      <c r="DP38" s="9">
        <v>4</v>
      </c>
      <c r="DQ38" s="9"/>
      <c r="DR38" s="9">
        <v>16</v>
      </c>
      <c r="DS38" s="9">
        <v>11</v>
      </c>
      <c r="DT38" s="9">
        <v>1</v>
      </c>
      <c r="DU38" s="9">
        <v>0</v>
      </c>
      <c r="DV38" s="9">
        <v>0</v>
      </c>
      <c r="DW38" s="9">
        <v>0</v>
      </c>
      <c r="DX38" s="9">
        <v>43</v>
      </c>
      <c r="DY38" s="9">
        <v>15</v>
      </c>
      <c r="EA38" s="1">
        <f t="shared" si="3"/>
        <v>10.78688524590164</v>
      </c>
      <c r="EB38" s="1">
        <f t="shared" si="4"/>
        <v>1.7455822073671292</v>
      </c>
      <c r="EC38" s="3">
        <f t="shared" si="5"/>
        <v>0.9838709677419355</v>
      </c>
      <c r="EE38" s="13">
        <v>0.60416666666666663</v>
      </c>
      <c r="EF38" s="9">
        <v>0</v>
      </c>
      <c r="EG38" s="9">
        <v>0</v>
      </c>
      <c r="EH38" s="9">
        <v>22</v>
      </c>
      <c r="EI38" s="9">
        <v>4</v>
      </c>
      <c r="EJ38" s="9">
        <v>5</v>
      </c>
      <c r="EK38" s="9">
        <v>0</v>
      </c>
      <c r="EL38" s="9">
        <v>10</v>
      </c>
      <c r="EM38" s="9">
        <v>35</v>
      </c>
      <c r="EN38" s="9">
        <v>38</v>
      </c>
      <c r="EO38" s="9">
        <v>1</v>
      </c>
      <c r="EP38" s="9">
        <v>0</v>
      </c>
      <c r="EQ38" s="9">
        <v>1</v>
      </c>
      <c r="ER38" s="9">
        <v>32</v>
      </c>
      <c r="ES38" s="9">
        <v>0</v>
      </c>
      <c r="ET38" s="9">
        <v>4</v>
      </c>
      <c r="EU38" s="9">
        <v>39</v>
      </c>
      <c r="EV38" s="9">
        <v>0</v>
      </c>
      <c r="EW38" s="9">
        <v>0</v>
      </c>
      <c r="EX38" s="9">
        <v>0</v>
      </c>
      <c r="EY38" s="9">
        <v>24</v>
      </c>
      <c r="EZ38" s="9">
        <v>14</v>
      </c>
      <c r="FA38" s="9">
        <v>22</v>
      </c>
      <c r="FB38" s="9">
        <v>0</v>
      </c>
      <c r="FC38" s="9">
        <v>31</v>
      </c>
      <c r="FD38" s="9">
        <v>4</v>
      </c>
      <c r="FE38" s="9">
        <v>0</v>
      </c>
      <c r="FF38" s="9">
        <v>0</v>
      </c>
      <c r="FG38" s="9">
        <v>9</v>
      </c>
      <c r="FH38" s="9">
        <v>0</v>
      </c>
      <c r="FI38" s="9">
        <v>5</v>
      </c>
      <c r="FJ38" s="9">
        <v>0</v>
      </c>
      <c r="FK38" s="9">
        <v>0</v>
      </c>
      <c r="FL38" s="9">
        <v>0</v>
      </c>
      <c r="FM38" s="9">
        <v>0</v>
      </c>
      <c r="FN38" s="9">
        <v>0</v>
      </c>
      <c r="FO38" s="9">
        <v>0</v>
      </c>
      <c r="FP38" s="9">
        <v>0</v>
      </c>
      <c r="FQ38" s="9">
        <v>3</v>
      </c>
      <c r="FR38" s="9">
        <v>0</v>
      </c>
      <c r="FS38" s="9">
        <v>0</v>
      </c>
      <c r="FT38" s="9">
        <v>0</v>
      </c>
      <c r="FU38" s="9">
        <v>0</v>
      </c>
      <c r="FV38" s="9">
        <v>0</v>
      </c>
      <c r="FW38" s="9">
        <v>39</v>
      </c>
      <c r="FX38" s="9">
        <v>0</v>
      </c>
      <c r="FY38" s="9">
        <v>0</v>
      </c>
      <c r="FZ38" s="9"/>
      <c r="GA38" s="1">
        <f t="shared" si="6"/>
        <v>7.4347826086956523</v>
      </c>
      <c r="GB38" s="1">
        <f t="shared" si="7"/>
        <v>1.8628460315104014</v>
      </c>
      <c r="GC38" s="3">
        <f t="shared" si="8"/>
        <v>1</v>
      </c>
      <c r="GD38" s="2"/>
      <c r="GE38" s="13">
        <v>0.60416666666666663</v>
      </c>
      <c r="GF38" s="9">
        <v>0</v>
      </c>
      <c r="GG38" s="9">
        <v>0</v>
      </c>
      <c r="GH38" s="9">
        <v>0</v>
      </c>
      <c r="GI38" s="9">
        <v>0</v>
      </c>
      <c r="GJ38" s="9">
        <v>6</v>
      </c>
      <c r="GK38" s="9">
        <v>0</v>
      </c>
      <c r="GL38" s="9">
        <v>0</v>
      </c>
      <c r="GM38" s="9">
        <v>0</v>
      </c>
      <c r="GN38" s="9">
        <v>54</v>
      </c>
      <c r="GO38" s="9">
        <v>2</v>
      </c>
      <c r="GP38" s="9">
        <v>0</v>
      </c>
      <c r="GQ38" s="9">
        <v>0</v>
      </c>
      <c r="GR38" s="9">
        <v>11</v>
      </c>
      <c r="GS38" s="9">
        <v>0</v>
      </c>
      <c r="GT38" s="9">
        <v>23</v>
      </c>
      <c r="GU38" s="9">
        <v>0</v>
      </c>
      <c r="GV38" s="9">
        <v>0</v>
      </c>
      <c r="GW38" s="9">
        <v>0</v>
      </c>
      <c r="GX38" s="9">
        <v>0</v>
      </c>
      <c r="GY38" s="9">
        <v>9</v>
      </c>
      <c r="GZ38" s="9">
        <v>0</v>
      </c>
      <c r="HA38" s="9">
        <v>6</v>
      </c>
      <c r="HB38" s="9">
        <v>0</v>
      </c>
      <c r="HC38" s="9">
        <v>66</v>
      </c>
      <c r="HD38" s="9">
        <v>0</v>
      </c>
      <c r="HE38" s="9">
        <v>20</v>
      </c>
      <c r="HF38" s="9">
        <v>0</v>
      </c>
      <c r="HG38" s="9">
        <v>38</v>
      </c>
      <c r="HH38" s="9">
        <v>0</v>
      </c>
      <c r="HI38" s="9">
        <v>12</v>
      </c>
      <c r="HJ38" s="9">
        <v>0</v>
      </c>
      <c r="HK38" s="9">
        <v>18</v>
      </c>
      <c r="HL38" s="9">
        <v>20</v>
      </c>
      <c r="HM38" s="9">
        <v>26</v>
      </c>
      <c r="HN38" s="9">
        <v>27</v>
      </c>
      <c r="HO38" s="9">
        <v>71</v>
      </c>
      <c r="HP38" s="9">
        <v>4</v>
      </c>
      <c r="HQ38" s="9">
        <v>0</v>
      </c>
      <c r="HR38" s="9">
        <v>10</v>
      </c>
      <c r="HS38" s="9">
        <v>15</v>
      </c>
      <c r="HT38" s="9">
        <v>0</v>
      </c>
      <c r="HU38" s="9">
        <v>0</v>
      </c>
      <c r="HV38" s="9">
        <v>9</v>
      </c>
      <c r="HW38" s="9">
        <v>0</v>
      </c>
      <c r="HX38" s="9">
        <v>2</v>
      </c>
      <c r="HY38" s="9">
        <v>35</v>
      </c>
      <c r="HZ38" s="9">
        <v>0</v>
      </c>
      <c r="IA38" s="9">
        <v>0</v>
      </c>
      <c r="IC38" s="1">
        <f t="shared" si="9"/>
        <v>10.083333333333334</v>
      </c>
      <c r="ID38" s="1">
        <f t="shared" si="10"/>
        <v>2.4918009760048885</v>
      </c>
      <c r="IE38" s="3">
        <f t="shared" si="11"/>
        <v>1</v>
      </c>
      <c r="IG38" s="13">
        <v>0.60416666666666663</v>
      </c>
      <c r="IH38" s="4">
        <v>0</v>
      </c>
      <c r="II38" s="4">
        <v>0</v>
      </c>
      <c r="IJ38" s="4">
        <v>1</v>
      </c>
      <c r="IK38" s="4">
        <v>40</v>
      </c>
      <c r="IL38" s="4">
        <v>7</v>
      </c>
      <c r="IM38" s="4">
        <v>0</v>
      </c>
      <c r="IN38" s="4">
        <v>0</v>
      </c>
      <c r="IO38" s="4">
        <v>8</v>
      </c>
      <c r="IP38" s="4">
        <v>31</v>
      </c>
      <c r="IQ38" s="4">
        <v>0</v>
      </c>
      <c r="IR38" s="4">
        <v>0</v>
      </c>
      <c r="IS38" s="4">
        <v>5</v>
      </c>
      <c r="IT38" s="4">
        <v>18</v>
      </c>
      <c r="IU38" s="4">
        <v>0</v>
      </c>
      <c r="IV38" s="4">
        <v>0</v>
      </c>
      <c r="IW38" s="4">
        <v>0</v>
      </c>
      <c r="IX38" s="4">
        <v>0</v>
      </c>
      <c r="IY38" s="4">
        <v>0</v>
      </c>
      <c r="IZ38" s="4">
        <v>0</v>
      </c>
      <c r="JA38" s="4">
        <v>0</v>
      </c>
      <c r="JB38" s="4">
        <v>0</v>
      </c>
      <c r="JC38" s="4">
        <v>0</v>
      </c>
      <c r="JD38" s="4">
        <v>0</v>
      </c>
      <c r="JE38" s="4">
        <v>0</v>
      </c>
      <c r="JF38" s="4">
        <v>1</v>
      </c>
      <c r="JG38" s="4">
        <v>0</v>
      </c>
      <c r="JH38" s="4">
        <v>0</v>
      </c>
      <c r="JI38" s="4">
        <v>0</v>
      </c>
      <c r="JJ38" s="4">
        <v>0</v>
      </c>
      <c r="JK38" s="4">
        <v>0</v>
      </c>
      <c r="JL38" s="4">
        <v>9</v>
      </c>
      <c r="JM38" s="4">
        <v>0</v>
      </c>
      <c r="JN38" s="4">
        <v>0</v>
      </c>
      <c r="JO38" s="4">
        <v>0</v>
      </c>
      <c r="JP38" s="4">
        <v>2</v>
      </c>
      <c r="JQ38" s="4">
        <v>53</v>
      </c>
      <c r="JR38" s="4">
        <v>0</v>
      </c>
      <c r="JS38" s="4">
        <v>0</v>
      </c>
      <c r="JT38" s="4">
        <v>0</v>
      </c>
      <c r="JU38" s="4">
        <v>0</v>
      </c>
      <c r="JV38" s="4">
        <v>0</v>
      </c>
      <c r="JW38" s="4">
        <v>0</v>
      </c>
      <c r="JX38" s="4">
        <v>2</v>
      </c>
      <c r="JZ38" s="4">
        <f t="shared" si="12"/>
        <v>4.1162790697674421</v>
      </c>
      <c r="KA38" s="4">
        <f t="shared" si="13"/>
        <v>1.6959365488629561</v>
      </c>
      <c r="KB38" s="7">
        <f t="shared" si="14"/>
        <v>1</v>
      </c>
      <c r="KD38" s="13">
        <v>0.60416666666666663</v>
      </c>
      <c r="KE38" s="9">
        <v>0</v>
      </c>
      <c r="KF38" s="9">
        <v>0</v>
      </c>
      <c r="KG38" s="9">
        <v>0</v>
      </c>
      <c r="KH38" s="9">
        <v>0</v>
      </c>
      <c r="KI38" s="9">
        <v>4</v>
      </c>
      <c r="KJ38" s="9">
        <v>0</v>
      </c>
      <c r="KK38" s="9">
        <v>1</v>
      </c>
      <c r="KL38" s="9"/>
      <c r="KM38" s="9"/>
      <c r="KN38" s="9">
        <v>0</v>
      </c>
      <c r="KO38" s="9"/>
      <c r="KP38" s="9">
        <v>21</v>
      </c>
      <c r="KQ38" s="9">
        <v>0</v>
      </c>
      <c r="KR38" s="9">
        <v>0</v>
      </c>
      <c r="KS38" s="9">
        <v>0</v>
      </c>
      <c r="KT38" s="9">
        <v>0</v>
      </c>
      <c r="KU38" s="9">
        <v>0</v>
      </c>
      <c r="KV38" s="9">
        <v>0</v>
      </c>
      <c r="KW38" s="9">
        <v>11</v>
      </c>
      <c r="KX38" s="9">
        <v>0</v>
      </c>
      <c r="KY38" s="9">
        <v>0</v>
      </c>
      <c r="KZ38" s="9">
        <v>0</v>
      </c>
      <c r="LA38" s="9">
        <v>0</v>
      </c>
      <c r="LB38" s="9">
        <v>0</v>
      </c>
      <c r="LC38" s="9">
        <v>0</v>
      </c>
      <c r="LD38" s="9">
        <v>0</v>
      </c>
      <c r="LE38" s="9">
        <v>12</v>
      </c>
      <c r="LF38" s="9">
        <v>0</v>
      </c>
      <c r="LG38" s="9">
        <v>0</v>
      </c>
      <c r="LH38" s="9">
        <v>0</v>
      </c>
      <c r="LI38" s="9">
        <v>0</v>
      </c>
      <c r="LJ38" s="9">
        <v>1</v>
      </c>
      <c r="LK38" s="9">
        <v>0</v>
      </c>
      <c r="LL38" s="9">
        <v>4</v>
      </c>
      <c r="LM38" s="9">
        <v>0</v>
      </c>
      <c r="LN38" s="9">
        <v>0</v>
      </c>
      <c r="LO38" s="9">
        <v>0</v>
      </c>
      <c r="LP38" s="9">
        <v>0</v>
      </c>
      <c r="LQ38" s="9">
        <v>0</v>
      </c>
      <c r="LR38" s="9">
        <v>0</v>
      </c>
      <c r="LS38" s="9">
        <v>0</v>
      </c>
      <c r="LT38" s="9">
        <v>0</v>
      </c>
      <c r="LU38" s="9">
        <v>0</v>
      </c>
      <c r="LV38" s="9">
        <v>0</v>
      </c>
      <c r="LW38" s="9">
        <v>0</v>
      </c>
      <c r="LY38" s="4">
        <f t="shared" si="15"/>
        <v>1.2857142857142858</v>
      </c>
      <c r="LZ38" s="4">
        <f t="shared" si="16"/>
        <v>0.62403069019583346</v>
      </c>
      <c r="MA38" s="7">
        <f t="shared" si="17"/>
        <v>0.93333333333333335</v>
      </c>
    </row>
    <row r="39" spans="1:339" s="4" customFormat="1" x14ac:dyDescent="0.55000000000000004">
      <c r="A39" s="13">
        <v>0.625</v>
      </c>
      <c r="B39" s="9">
        <v>16</v>
      </c>
      <c r="C39" s="9">
        <v>28</v>
      </c>
      <c r="D39" s="9">
        <v>25</v>
      </c>
      <c r="E39" s="9">
        <v>15</v>
      </c>
      <c r="F39" s="9">
        <v>26</v>
      </c>
      <c r="G39" s="9">
        <v>21</v>
      </c>
      <c r="H39" s="9">
        <v>0</v>
      </c>
      <c r="I39" s="9">
        <v>20</v>
      </c>
      <c r="J39" s="9">
        <v>41</v>
      </c>
      <c r="K39" s="9">
        <v>18</v>
      </c>
      <c r="L39" s="9">
        <v>32</v>
      </c>
      <c r="M39" s="9">
        <v>23</v>
      </c>
      <c r="N39" s="9">
        <v>16</v>
      </c>
      <c r="O39" s="9">
        <v>21</v>
      </c>
      <c r="P39" s="9">
        <v>12</v>
      </c>
      <c r="Q39" s="9">
        <v>32</v>
      </c>
      <c r="R39" s="9">
        <v>10</v>
      </c>
      <c r="S39" s="9">
        <v>30</v>
      </c>
      <c r="T39" s="9">
        <v>16</v>
      </c>
      <c r="U39" s="9">
        <v>12</v>
      </c>
      <c r="V39" s="9">
        <v>21</v>
      </c>
      <c r="W39" s="9">
        <v>20</v>
      </c>
      <c r="X39" s="9">
        <v>32</v>
      </c>
      <c r="Y39" s="9">
        <v>9</v>
      </c>
      <c r="Z39" s="9">
        <v>17</v>
      </c>
      <c r="AA39" s="9">
        <v>28</v>
      </c>
      <c r="AB39" s="9">
        <v>29</v>
      </c>
      <c r="AC39" s="9">
        <v>15</v>
      </c>
      <c r="AD39" s="9">
        <v>18</v>
      </c>
      <c r="AE39" s="9">
        <v>11</v>
      </c>
      <c r="AF39" s="9">
        <v>7</v>
      </c>
      <c r="AG39" s="9">
        <v>13</v>
      </c>
      <c r="AH39" s="9">
        <v>0</v>
      </c>
      <c r="AI39" s="9">
        <v>7</v>
      </c>
      <c r="AJ39" s="9">
        <v>0</v>
      </c>
      <c r="AK39" s="9">
        <v>10</v>
      </c>
      <c r="AL39" s="9">
        <v>0</v>
      </c>
      <c r="AM39" s="9">
        <v>33</v>
      </c>
      <c r="AN39" s="9">
        <v>16</v>
      </c>
      <c r="AO39" s="9">
        <v>21</v>
      </c>
      <c r="AP39" s="9">
        <v>3</v>
      </c>
      <c r="AQ39" s="9">
        <v>0</v>
      </c>
      <c r="AR39" s="9">
        <v>0</v>
      </c>
      <c r="AS39" s="9">
        <v>0</v>
      </c>
      <c r="AT39" s="9">
        <v>0</v>
      </c>
      <c r="AU39" s="9">
        <v>13</v>
      </c>
      <c r="AV39" s="9">
        <v>18</v>
      </c>
      <c r="AW39" s="9">
        <v>0</v>
      </c>
      <c r="AX39" s="9">
        <v>0</v>
      </c>
      <c r="AY39" s="9">
        <v>18</v>
      </c>
      <c r="AZ39" s="9">
        <v>45</v>
      </c>
      <c r="BA39" s="9">
        <v>0</v>
      </c>
      <c r="BB39" s="9">
        <v>0</v>
      </c>
      <c r="BC39" s="9">
        <v>0</v>
      </c>
      <c r="BD39" s="9">
        <v>0</v>
      </c>
      <c r="BE39" s="9">
        <v>18</v>
      </c>
      <c r="BF39" s="9">
        <v>26</v>
      </c>
      <c r="BG39" s="9">
        <v>6</v>
      </c>
      <c r="BH39" s="9">
        <v>0</v>
      </c>
      <c r="BI39" s="9">
        <v>0</v>
      </c>
      <c r="BK39" s="1">
        <f t="shared" si="0"/>
        <v>14.466666666666667</v>
      </c>
      <c r="BL39" s="1">
        <f t="shared" si="1"/>
        <v>1.52594634278359</v>
      </c>
      <c r="BM39" s="3">
        <f t="shared" si="2"/>
        <v>1</v>
      </c>
      <c r="BO39" s="13">
        <v>0.625</v>
      </c>
      <c r="BP39" s="9">
        <v>18</v>
      </c>
      <c r="BQ39" s="9">
        <v>21</v>
      </c>
      <c r="BR39" s="9">
        <v>37</v>
      </c>
      <c r="BS39" s="9">
        <v>26</v>
      </c>
      <c r="BT39" s="9">
        <v>28</v>
      </c>
      <c r="BU39" s="9">
        <v>34</v>
      </c>
      <c r="BV39" s="9">
        <v>39</v>
      </c>
      <c r="BW39" s="9">
        <v>16</v>
      </c>
      <c r="BX39" s="9">
        <v>8</v>
      </c>
      <c r="BY39" s="9">
        <v>11</v>
      </c>
      <c r="BZ39" s="9">
        <v>43</v>
      </c>
      <c r="CA39" s="9">
        <v>40</v>
      </c>
      <c r="CB39" s="9">
        <v>25</v>
      </c>
      <c r="CC39" s="9">
        <v>14</v>
      </c>
      <c r="CD39" s="9">
        <v>17</v>
      </c>
      <c r="CE39" s="9">
        <v>22</v>
      </c>
      <c r="CF39" s="9">
        <v>2</v>
      </c>
      <c r="CG39" s="9">
        <v>0</v>
      </c>
      <c r="CH39" s="9">
        <v>20</v>
      </c>
      <c r="CI39" s="9">
        <v>17</v>
      </c>
      <c r="CJ39" s="9">
        <v>37</v>
      </c>
      <c r="CK39" s="9">
        <v>14</v>
      </c>
      <c r="CL39" s="9">
        <v>46</v>
      </c>
      <c r="CM39" s="9">
        <v>60</v>
      </c>
      <c r="CN39" s="9">
        <v>15</v>
      </c>
      <c r="CO39" s="9">
        <v>9</v>
      </c>
      <c r="CP39" s="9">
        <v>43</v>
      </c>
      <c r="CQ39" s="9">
        <v>12</v>
      </c>
      <c r="CR39" s="9">
        <v>12</v>
      </c>
      <c r="CS39" s="9">
        <v>20</v>
      </c>
      <c r="CT39" s="9">
        <v>8</v>
      </c>
      <c r="CU39" s="9">
        <v>2</v>
      </c>
      <c r="CV39" s="9">
        <v>8</v>
      </c>
      <c r="CW39" s="9">
        <v>0</v>
      </c>
      <c r="CX39" s="9">
        <v>51</v>
      </c>
      <c r="CY39" s="9">
        <v>15</v>
      </c>
      <c r="CZ39" s="9">
        <v>0</v>
      </c>
      <c r="DA39" s="9">
        <v>0</v>
      </c>
      <c r="DB39" s="9">
        <v>0</v>
      </c>
      <c r="DC39" s="9">
        <v>10</v>
      </c>
      <c r="DD39" s="9">
        <v>0</v>
      </c>
      <c r="DE39" s="9">
        <v>7</v>
      </c>
      <c r="DF39" s="9">
        <v>0</v>
      </c>
      <c r="DG39" s="9">
        <v>6</v>
      </c>
      <c r="DH39" s="9">
        <v>2</v>
      </c>
      <c r="DI39" s="9">
        <v>22</v>
      </c>
      <c r="DJ39" s="9">
        <v>10</v>
      </c>
      <c r="DK39" s="9">
        <v>12</v>
      </c>
      <c r="DL39" s="9">
        <v>5</v>
      </c>
      <c r="DM39" s="9">
        <v>0</v>
      </c>
      <c r="DN39" s="9">
        <v>34</v>
      </c>
      <c r="DO39" s="9">
        <v>18</v>
      </c>
      <c r="DP39" s="9">
        <v>6</v>
      </c>
      <c r="DQ39" s="9"/>
      <c r="DR39" s="9">
        <v>6</v>
      </c>
      <c r="DS39" s="9">
        <v>8</v>
      </c>
      <c r="DT39" s="9">
        <v>8</v>
      </c>
      <c r="DU39" s="9">
        <v>11</v>
      </c>
      <c r="DV39" s="9">
        <v>0</v>
      </c>
      <c r="DW39" s="9">
        <v>0</v>
      </c>
      <c r="DX39" s="9">
        <v>42</v>
      </c>
      <c r="DY39" s="9">
        <v>17</v>
      </c>
      <c r="EA39" s="1">
        <f t="shared" si="3"/>
        <v>16.622950819672131</v>
      </c>
      <c r="EB39" s="1">
        <f t="shared" si="4"/>
        <v>1.9184414117992075</v>
      </c>
      <c r="EC39" s="3">
        <f t="shared" si="5"/>
        <v>0.9838709677419355</v>
      </c>
      <c r="EE39" s="13">
        <v>0.625</v>
      </c>
      <c r="EF39" s="9">
        <v>0</v>
      </c>
      <c r="EG39" s="9">
        <v>3</v>
      </c>
      <c r="EH39" s="9">
        <v>20</v>
      </c>
      <c r="EI39" s="9">
        <v>0</v>
      </c>
      <c r="EJ39" s="9">
        <v>50</v>
      </c>
      <c r="EK39" s="9">
        <v>0</v>
      </c>
      <c r="EL39" s="9">
        <v>0</v>
      </c>
      <c r="EM39" s="9">
        <v>6</v>
      </c>
      <c r="EN39" s="9">
        <v>0</v>
      </c>
      <c r="EO39" s="9">
        <v>11</v>
      </c>
      <c r="EP39" s="9">
        <v>0</v>
      </c>
      <c r="EQ39" s="9">
        <v>47</v>
      </c>
      <c r="ER39" s="9">
        <v>0</v>
      </c>
      <c r="ES39" s="9">
        <v>0</v>
      </c>
      <c r="ET39" s="9">
        <v>2</v>
      </c>
      <c r="EU39" s="9">
        <v>42</v>
      </c>
      <c r="EV39" s="9">
        <v>0</v>
      </c>
      <c r="EW39" s="9">
        <v>0</v>
      </c>
      <c r="EX39" s="9">
        <v>0</v>
      </c>
      <c r="EY39" s="9">
        <v>19</v>
      </c>
      <c r="EZ39" s="9">
        <v>30</v>
      </c>
      <c r="FA39" s="9">
        <v>0</v>
      </c>
      <c r="FB39" s="9">
        <v>8</v>
      </c>
      <c r="FC39" s="9">
        <v>64</v>
      </c>
      <c r="FD39" s="9">
        <v>10</v>
      </c>
      <c r="FE39" s="9">
        <v>0</v>
      </c>
      <c r="FF39" s="9">
        <v>0</v>
      </c>
      <c r="FG39" s="9">
        <v>0</v>
      </c>
      <c r="FH39" s="9">
        <v>0</v>
      </c>
      <c r="FI39" s="9">
        <v>2</v>
      </c>
      <c r="FJ39" s="9">
        <v>0</v>
      </c>
      <c r="FK39" s="9">
        <v>12</v>
      </c>
      <c r="FL39" s="9">
        <v>2</v>
      </c>
      <c r="FM39" s="9">
        <v>1</v>
      </c>
      <c r="FN39" s="9">
        <v>0</v>
      </c>
      <c r="FO39" s="9">
        <v>0</v>
      </c>
      <c r="FP39" s="9">
        <v>0</v>
      </c>
      <c r="FQ39" s="9">
        <v>4</v>
      </c>
      <c r="FR39" s="9">
        <v>2</v>
      </c>
      <c r="FS39" s="9">
        <v>0</v>
      </c>
      <c r="FT39" s="9">
        <v>0</v>
      </c>
      <c r="FU39" s="9">
        <v>0</v>
      </c>
      <c r="FV39" s="9">
        <v>0</v>
      </c>
      <c r="FW39" s="9">
        <v>14</v>
      </c>
      <c r="FX39" s="9">
        <v>0</v>
      </c>
      <c r="FY39" s="9">
        <v>7</v>
      </c>
      <c r="FZ39" s="9"/>
      <c r="GA39" s="1">
        <f t="shared" si="6"/>
        <v>7.7391304347826084</v>
      </c>
      <c r="GB39" s="1">
        <f t="shared" si="7"/>
        <v>2.2227273107992023</v>
      </c>
      <c r="GC39" s="3">
        <f t="shared" si="8"/>
        <v>1</v>
      </c>
      <c r="GD39" s="2"/>
      <c r="GE39" s="13">
        <v>0.625</v>
      </c>
      <c r="GF39" s="9">
        <v>0</v>
      </c>
      <c r="GG39" s="9">
        <v>0</v>
      </c>
      <c r="GH39" s="9">
        <v>0</v>
      </c>
      <c r="GI39" s="9">
        <v>0</v>
      </c>
      <c r="GJ39" s="9">
        <v>0</v>
      </c>
      <c r="GK39" s="9">
        <v>0</v>
      </c>
      <c r="GL39" s="9">
        <v>0</v>
      </c>
      <c r="GM39" s="9">
        <v>0</v>
      </c>
      <c r="GN39" s="9">
        <v>10</v>
      </c>
      <c r="GO39" s="9">
        <v>0</v>
      </c>
      <c r="GP39" s="9">
        <v>0</v>
      </c>
      <c r="GQ39" s="9">
        <v>11</v>
      </c>
      <c r="GR39" s="9">
        <v>22</v>
      </c>
      <c r="GS39" s="9">
        <v>0</v>
      </c>
      <c r="GT39" s="9">
        <v>29</v>
      </c>
      <c r="GU39" s="9">
        <v>0</v>
      </c>
      <c r="GV39" s="9">
        <v>0</v>
      </c>
      <c r="GW39" s="9">
        <v>23</v>
      </c>
      <c r="GX39" s="9">
        <v>8</v>
      </c>
      <c r="GY39" s="9">
        <v>9</v>
      </c>
      <c r="GZ39" s="9">
        <v>34</v>
      </c>
      <c r="HA39" s="9">
        <v>5</v>
      </c>
      <c r="HB39" s="9">
        <v>0</v>
      </c>
      <c r="HC39" s="9">
        <v>0</v>
      </c>
      <c r="HD39" s="9">
        <v>0</v>
      </c>
      <c r="HE39" s="9">
        <v>17</v>
      </c>
      <c r="HF39" s="9">
        <v>0</v>
      </c>
      <c r="HG39" s="9">
        <v>20</v>
      </c>
      <c r="HH39" s="9">
        <v>0</v>
      </c>
      <c r="HI39" s="9">
        <v>0</v>
      </c>
      <c r="HJ39" s="9">
        <v>0</v>
      </c>
      <c r="HK39" s="9">
        <v>29</v>
      </c>
      <c r="HL39" s="9">
        <v>28</v>
      </c>
      <c r="HM39" s="9">
        <v>61</v>
      </c>
      <c r="HN39" s="9">
        <v>32</v>
      </c>
      <c r="HO39" s="9">
        <v>44</v>
      </c>
      <c r="HP39" s="9">
        <v>0</v>
      </c>
      <c r="HQ39" s="9">
        <v>2</v>
      </c>
      <c r="HR39" s="9">
        <v>0</v>
      </c>
      <c r="HS39" s="9">
        <v>7</v>
      </c>
      <c r="HT39" s="9">
        <v>0</v>
      </c>
      <c r="HU39" s="9">
        <v>0</v>
      </c>
      <c r="HV39" s="9">
        <v>10</v>
      </c>
      <c r="HW39" s="9">
        <v>0</v>
      </c>
      <c r="HX39" s="9">
        <v>16</v>
      </c>
      <c r="HY39" s="9">
        <v>0</v>
      </c>
      <c r="HZ39" s="9">
        <v>2</v>
      </c>
      <c r="IA39" s="9">
        <v>0</v>
      </c>
      <c r="IC39" s="1">
        <f t="shared" si="9"/>
        <v>8.7291666666666661</v>
      </c>
      <c r="ID39" s="1">
        <f t="shared" si="10"/>
        <v>2.0140771392410071</v>
      </c>
      <c r="IE39" s="3">
        <f t="shared" si="11"/>
        <v>1</v>
      </c>
      <c r="IG39" s="13">
        <v>0.625</v>
      </c>
      <c r="IH39" s="4">
        <v>1</v>
      </c>
      <c r="II39" s="4">
        <v>0</v>
      </c>
      <c r="IJ39" s="4">
        <v>6</v>
      </c>
      <c r="IK39" s="4">
        <v>9</v>
      </c>
      <c r="IL39" s="4">
        <v>24</v>
      </c>
      <c r="IM39" s="4">
        <v>0</v>
      </c>
      <c r="IN39" s="4">
        <v>0</v>
      </c>
      <c r="IO39" s="4">
        <v>0</v>
      </c>
      <c r="IP39" s="4">
        <v>9</v>
      </c>
      <c r="IQ39" s="4">
        <v>0</v>
      </c>
      <c r="IR39" s="4">
        <v>0</v>
      </c>
      <c r="IS39" s="4">
        <v>0</v>
      </c>
      <c r="IT39" s="4">
        <v>22</v>
      </c>
      <c r="IU39" s="4">
        <v>1</v>
      </c>
      <c r="IV39" s="4">
        <v>0</v>
      </c>
      <c r="IW39" s="4">
        <v>1</v>
      </c>
      <c r="IX39" s="4">
        <v>0</v>
      </c>
      <c r="IY39" s="4">
        <v>0</v>
      </c>
      <c r="IZ39" s="4">
        <v>0</v>
      </c>
      <c r="JA39" s="4">
        <v>0</v>
      </c>
      <c r="JB39" s="4">
        <v>0</v>
      </c>
      <c r="JC39" s="4">
        <v>0</v>
      </c>
      <c r="JD39" s="4">
        <v>0</v>
      </c>
      <c r="JE39" s="4">
        <v>0</v>
      </c>
      <c r="JF39" s="4">
        <v>0</v>
      </c>
      <c r="JG39" s="4">
        <v>0</v>
      </c>
      <c r="JH39" s="4">
        <v>0</v>
      </c>
      <c r="JI39" s="4">
        <v>0</v>
      </c>
      <c r="JJ39" s="4">
        <v>0</v>
      </c>
      <c r="JK39" s="4">
        <v>0</v>
      </c>
      <c r="JL39" s="4">
        <v>8</v>
      </c>
      <c r="JM39" s="4">
        <v>0</v>
      </c>
      <c r="JN39" s="4">
        <v>0</v>
      </c>
      <c r="JO39" s="4">
        <v>0</v>
      </c>
      <c r="JP39" s="4">
        <v>13</v>
      </c>
      <c r="JQ39" s="4">
        <v>0</v>
      </c>
      <c r="JR39" s="4">
        <v>0</v>
      </c>
      <c r="JS39" s="4">
        <v>0</v>
      </c>
      <c r="JT39" s="4">
        <v>0</v>
      </c>
      <c r="JU39" s="4">
        <v>0</v>
      </c>
      <c r="JV39" s="4">
        <v>0</v>
      </c>
      <c r="JW39" s="4">
        <v>0</v>
      </c>
      <c r="JX39" s="4">
        <v>20</v>
      </c>
      <c r="JZ39" s="4">
        <f t="shared" si="12"/>
        <v>2.6511627906976742</v>
      </c>
      <c r="KA39" s="4">
        <f t="shared" si="13"/>
        <v>0.93881697954098309</v>
      </c>
      <c r="KB39" s="7">
        <f t="shared" si="14"/>
        <v>1</v>
      </c>
      <c r="KD39" s="13">
        <v>0.625</v>
      </c>
      <c r="KE39" s="9">
        <v>0</v>
      </c>
      <c r="KF39" s="9">
        <v>0</v>
      </c>
      <c r="KG39" s="9">
        <v>25</v>
      </c>
      <c r="KH39" s="9">
        <v>18</v>
      </c>
      <c r="KI39" s="9">
        <v>0</v>
      </c>
      <c r="KJ39" s="9">
        <v>0</v>
      </c>
      <c r="KK39" s="9">
        <v>7</v>
      </c>
      <c r="KL39" s="9"/>
      <c r="KM39" s="9"/>
      <c r="KN39" s="9">
        <v>0</v>
      </c>
      <c r="KO39" s="9"/>
      <c r="KP39" s="9">
        <v>75</v>
      </c>
      <c r="KQ39" s="9">
        <v>0</v>
      </c>
      <c r="KR39" s="9">
        <v>0</v>
      </c>
      <c r="KS39" s="9">
        <v>0</v>
      </c>
      <c r="KT39" s="9">
        <v>0</v>
      </c>
      <c r="KU39" s="9">
        <v>0</v>
      </c>
      <c r="KV39" s="9">
        <v>0</v>
      </c>
      <c r="KW39" s="9">
        <v>3</v>
      </c>
      <c r="KX39" s="9">
        <v>0</v>
      </c>
      <c r="KY39" s="9">
        <v>0</v>
      </c>
      <c r="KZ39" s="9">
        <v>0</v>
      </c>
      <c r="LA39" s="9">
        <v>0</v>
      </c>
      <c r="LB39" s="9">
        <v>0</v>
      </c>
      <c r="LC39" s="9">
        <v>0</v>
      </c>
      <c r="LD39" s="9">
        <v>0</v>
      </c>
      <c r="LE39" s="9">
        <v>9</v>
      </c>
      <c r="LF39" s="9">
        <v>0</v>
      </c>
      <c r="LG39" s="9">
        <v>0</v>
      </c>
      <c r="LH39" s="9">
        <v>0</v>
      </c>
      <c r="LI39" s="9">
        <v>0</v>
      </c>
      <c r="LJ39" s="9">
        <v>9</v>
      </c>
      <c r="LK39" s="9">
        <v>0</v>
      </c>
      <c r="LL39" s="9">
        <v>2</v>
      </c>
      <c r="LM39" s="9">
        <v>0</v>
      </c>
      <c r="LN39" s="9">
        <v>0</v>
      </c>
      <c r="LO39" s="9">
        <v>0</v>
      </c>
      <c r="LP39" s="9">
        <v>21</v>
      </c>
      <c r="LQ39" s="9">
        <v>0</v>
      </c>
      <c r="LR39" s="9">
        <v>0</v>
      </c>
      <c r="LS39" s="9">
        <v>0</v>
      </c>
      <c r="LT39" s="9">
        <v>0</v>
      </c>
      <c r="LU39" s="9">
        <v>0</v>
      </c>
      <c r="LV39" s="9">
        <v>0</v>
      </c>
      <c r="LW39" s="9">
        <v>0</v>
      </c>
      <c r="LY39" s="4">
        <f t="shared" si="15"/>
        <v>4.0238095238095237</v>
      </c>
      <c r="LZ39" s="4">
        <f t="shared" si="16"/>
        <v>1.9516478326691051</v>
      </c>
      <c r="MA39" s="7">
        <f t="shared" si="17"/>
        <v>0.93333333333333335</v>
      </c>
    </row>
    <row r="40" spans="1:339" s="4" customFormat="1" x14ac:dyDescent="0.55000000000000004">
      <c r="A40" s="13">
        <v>0.64583333333333337</v>
      </c>
      <c r="B40" s="9">
        <v>16</v>
      </c>
      <c r="C40" s="9">
        <v>30</v>
      </c>
      <c r="D40" s="9">
        <v>31</v>
      </c>
      <c r="E40" s="9">
        <v>16</v>
      </c>
      <c r="F40" s="9">
        <v>22</v>
      </c>
      <c r="G40" s="9">
        <v>11</v>
      </c>
      <c r="H40" s="9">
        <v>0</v>
      </c>
      <c r="I40" s="9">
        <v>23</v>
      </c>
      <c r="J40" s="9">
        <v>21</v>
      </c>
      <c r="K40" s="9">
        <v>10</v>
      </c>
      <c r="L40" s="9">
        <v>0</v>
      </c>
      <c r="M40" s="9">
        <v>0</v>
      </c>
      <c r="N40" s="9">
        <v>12</v>
      </c>
      <c r="O40" s="9">
        <v>2</v>
      </c>
      <c r="P40" s="9">
        <v>2</v>
      </c>
      <c r="Q40" s="9">
        <v>21</v>
      </c>
      <c r="R40" s="9">
        <v>4</v>
      </c>
      <c r="S40" s="9">
        <v>2</v>
      </c>
      <c r="T40" s="9">
        <v>21</v>
      </c>
      <c r="U40" s="9">
        <v>5</v>
      </c>
      <c r="V40" s="9">
        <v>15</v>
      </c>
      <c r="W40" s="9">
        <v>49</v>
      </c>
      <c r="X40" s="9">
        <v>31</v>
      </c>
      <c r="Y40" s="9">
        <v>65</v>
      </c>
      <c r="Z40" s="9">
        <v>28</v>
      </c>
      <c r="AA40" s="9">
        <v>9</v>
      </c>
      <c r="AB40" s="9">
        <v>10</v>
      </c>
      <c r="AC40" s="9">
        <v>13</v>
      </c>
      <c r="AD40" s="9">
        <v>2</v>
      </c>
      <c r="AE40" s="9">
        <v>0</v>
      </c>
      <c r="AF40" s="9">
        <v>22</v>
      </c>
      <c r="AG40" s="9">
        <v>8</v>
      </c>
      <c r="AH40" s="9">
        <v>2</v>
      </c>
      <c r="AI40" s="9">
        <v>5</v>
      </c>
      <c r="AJ40" s="9">
        <v>0</v>
      </c>
      <c r="AK40" s="9">
        <v>7</v>
      </c>
      <c r="AL40" s="9">
        <v>0</v>
      </c>
      <c r="AM40" s="9">
        <v>2</v>
      </c>
      <c r="AN40" s="9">
        <v>1</v>
      </c>
      <c r="AO40" s="9">
        <v>5</v>
      </c>
      <c r="AP40" s="9">
        <v>0</v>
      </c>
      <c r="AQ40" s="9">
        <v>18</v>
      </c>
      <c r="AR40" s="9">
        <v>27</v>
      </c>
      <c r="AS40" s="9">
        <v>3</v>
      </c>
      <c r="AT40" s="9">
        <v>47</v>
      </c>
      <c r="AU40" s="9">
        <v>1</v>
      </c>
      <c r="AV40" s="9">
        <v>4</v>
      </c>
      <c r="AW40" s="9">
        <v>0</v>
      </c>
      <c r="AX40" s="9">
        <v>0</v>
      </c>
      <c r="AY40" s="9">
        <v>0</v>
      </c>
      <c r="AZ40" s="9">
        <v>0</v>
      </c>
      <c r="BA40" s="9">
        <v>2</v>
      </c>
      <c r="BB40" s="9">
        <v>0</v>
      </c>
      <c r="BC40" s="9">
        <v>8</v>
      </c>
      <c r="BD40" s="9">
        <v>0</v>
      </c>
      <c r="BE40" s="9">
        <v>17</v>
      </c>
      <c r="BF40" s="9">
        <v>24</v>
      </c>
      <c r="BG40" s="9">
        <v>0</v>
      </c>
      <c r="BH40" s="9">
        <v>0</v>
      </c>
      <c r="BI40" s="9">
        <v>0</v>
      </c>
      <c r="BK40" s="1">
        <f t="shared" si="0"/>
        <v>11.233333333333333</v>
      </c>
      <c r="BL40" s="1">
        <f t="shared" si="1"/>
        <v>1.7931707653196298</v>
      </c>
      <c r="BM40" s="3">
        <f t="shared" si="2"/>
        <v>1</v>
      </c>
      <c r="BO40" s="13">
        <v>0.64583333333333337</v>
      </c>
      <c r="BP40" s="9">
        <v>41</v>
      </c>
      <c r="BQ40" s="9">
        <v>11</v>
      </c>
      <c r="BR40" s="9">
        <v>16</v>
      </c>
      <c r="BS40" s="9">
        <v>13</v>
      </c>
      <c r="BT40" s="9">
        <v>40</v>
      </c>
      <c r="BU40" s="9">
        <v>20</v>
      </c>
      <c r="BV40" s="9">
        <v>21</v>
      </c>
      <c r="BW40" s="9">
        <v>9</v>
      </c>
      <c r="BX40" s="9">
        <v>23</v>
      </c>
      <c r="BY40" s="9">
        <v>1</v>
      </c>
      <c r="BZ40" s="9">
        <v>40</v>
      </c>
      <c r="CA40" s="9">
        <v>15</v>
      </c>
      <c r="CB40" s="9">
        <v>2</v>
      </c>
      <c r="CC40" s="9">
        <v>0</v>
      </c>
      <c r="CD40" s="9">
        <v>12</v>
      </c>
      <c r="CE40" s="9">
        <v>0</v>
      </c>
      <c r="CF40" s="9">
        <v>10</v>
      </c>
      <c r="CG40" s="9">
        <v>0</v>
      </c>
      <c r="CH40" s="9">
        <v>10</v>
      </c>
      <c r="CI40" s="9">
        <v>39</v>
      </c>
      <c r="CJ40" s="9">
        <v>29</v>
      </c>
      <c r="CK40" s="9">
        <v>28</v>
      </c>
      <c r="CL40" s="9">
        <v>20</v>
      </c>
      <c r="CM40" s="9">
        <v>2</v>
      </c>
      <c r="CN40" s="9">
        <v>1</v>
      </c>
      <c r="CO40" s="9">
        <v>38</v>
      </c>
      <c r="CP40" s="9">
        <v>28</v>
      </c>
      <c r="CQ40" s="9">
        <v>27</v>
      </c>
      <c r="CR40" s="9">
        <v>5</v>
      </c>
      <c r="CS40" s="9">
        <v>30</v>
      </c>
      <c r="CT40" s="9">
        <v>0</v>
      </c>
      <c r="CU40" s="9">
        <v>3</v>
      </c>
      <c r="CV40" s="9">
        <v>0</v>
      </c>
      <c r="CW40" s="9">
        <v>0</v>
      </c>
      <c r="CX40" s="9">
        <v>21</v>
      </c>
      <c r="CY40" s="9">
        <v>23</v>
      </c>
      <c r="CZ40" s="9">
        <v>0</v>
      </c>
      <c r="DA40" s="9">
        <v>0</v>
      </c>
      <c r="DB40" s="9">
        <v>0</v>
      </c>
      <c r="DC40" s="9">
        <v>15</v>
      </c>
      <c r="DD40" s="9">
        <v>0</v>
      </c>
      <c r="DE40" s="9">
        <v>0</v>
      </c>
      <c r="DF40" s="9">
        <v>0</v>
      </c>
      <c r="DG40" s="9">
        <v>14</v>
      </c>
      <c r="DH40" s="9">
        <v>0</v>
      </c>
      <c r="DI40" s="9">
        <v>23</v>
      </c>
      <c r="DJ40" s="9">
        <v>64</v>
      </c>
      <c r="DK40" s="9">
        <v>4</v>
      </c>
      <c r="DL40" s="9">
        <v>4</v>
      </c>
      <c r="DM40" s="9">
        <v>0</v>
      </c>
      <c r="DN40" s="9">
        <v>1</v>
      </c>
      <c r="DO40" s="9">
        <v>30</v>
      </c>
      <c r="DP40" s="9"/>
      <c r="DQ40" s="9"/>
      <c r="DR40" s="9">
        <v>0</v>
      </c>
      <c r="DS40" s="9">
        <v>0</v>
      </c>
      <c r="DT40" s="9">
        <v>9</v>
      </c>
      <c r="DU40" s="9">
        <v>13</v>
      </c>
      <c r="DV40" s="9">
        <v>0</v>
      </c>
      <c r="DW40" s="9">
        <v>0</v>
      </c>
      <c r="DX40" s="9">
        <v>20</v>
      </c>
      <c r="DY40" s="9">
        <v>16</v>
      </c>
      <c r="EA40" s="1">
        <f t="shared" si="3"/>
        <v>13.183333333333334</v>
      </c>
      <c r="EB40" s="1">
        <f t="shared" si="4"/>
        <v>1.8656108293206122</v>
      </c>
      <c r="EC40" s="3">
        <f t="shared" si="5"/>
        <v>0.967741935483871</v>
      </c>
      <c r="EE40" s="13">
        <v>0.64583333333333337</v>
      </c>
      <c r="EF40" s="9">
        <v>31</v>
      </c>
      <c r="EG40" s="9">
        <v>21</v>
      </c>
      <c r="EH40" s="9">
        <v>7</v>
      </c>
      <c r="EI40" s="9">
        <v>0</v>
      </c>
      <c r="EJ40" s="9">
        <v>1</v>
      </c>
      <c r="EK40" s="9">
        <v>0</v>
      </c>
      <c r="EL40" s="9">
        <v>0</v>
      </c>
      <c r="EM40" s="9">
        <v>2</v>
      </c>
      <c r="EN40" s="9">
        <v>0</v>
      </c>
      <c r="EO40" s="9">
        <v>10</v>
      </c>
      <c r="EP40" s="9">
        <v>0</v>
      </c>
      <c r="EQ40" s="9">
        <v>9</v>
      </c>
      <c r="ER40" s="9">
        <v>19</v>
      </c>
      <c r="ES40" s="9">
        <v>0</v>
      </c>
      <c r="ET40" s="9">
        <v>0</v>
      </c>
      <c r="EU40" s="9">
        <v>1</v>
      </c>
      <c r="EV40" s="9">
        <v>0</v>
      </c>
      <c r="EW40" s="9">
        <v>0</v>
      </c>
      <c r="EX40" s="9">
        <v>0</v>
      </c>
      <c r="EY40" s="9">
        <v>14</v>
      </c>
      <c r="EZ40" s="9">
        <v>0</v>
      </c>
      <c r="FA40" s="9">
        <v>0</v>
      </c>
      <c r="FB40" s="9">
        <v>27</v>
      </c>
      <c r="FC40" s="9">
        <v>65</v>
      </c>
      <c r="FD40" s="9">
        <v>0</v>
      </c>
      <c r="FE40" s="9">
        <v>0</v>
      </c>
      <c r="FF40" s="9">
        <v>1</v>
      </c>
      <c r="FG40" s="9">
        <v>0</v>
      </c>
      <c r="FH40" s="9">
        <v>50</v>
      </c>
      <c r="FI40" s="9">
        <v>15</v>
      </c>
      <c r="FJ40" s="9">
        <v>0</v>
      </c>
      <c r="FK40" s="9">
        <v>0</v>
      </c>
      <c r="FL40" s="9">
        <v>7</v>
      </c>
      <c r="FM40" s="9">
        <v>6</v>
      </c>
      <c r="FN40" s="9">
        <v>0</v>
      </c>
      <c r="FO40" s="9">
        <v>0</v>
      </c>
      <c r="FP40" s="9">
        <v>0</v>
      </c>
      <c r="FQ40" s="9">
        <v>2</v>
      </c>
      <c r="FR40" s="9">
        <v>11</v>
      </c>
      <c r="FS40" s="9">
        <v>0</v>
      </c>
      <c r="FT40" s="9">
        <v>0</v>
      </c>
      <c r="FU40" s="9">
        <v>0</v>
      </c>
      <c r="FV40" s="9">
        <v>0</v>
      </c>
      <c r="FW40" s="9">
        <v>5</v>
      </c>
      <c r="FX40" s="9">
        <v>0</v>
      </c>
      <c r="FY40" s="9">
        <v>23</v>
      </c>
      <c r="FZ40" s="9"/>
      <c r="GA40" s="1">
        <f t="shared" si="6"/>
        <v>7.1086956521739131</v>
      </c>
      <c r="GB40" s="1">
        <f t="shared" si="7"/>
        <v>2.0041570953086261</v>
      </c>
      <c r="GC40" s="3">
        <f t="shared" si="8"/>
        <v>1</v>
      </c>
      <c r="GD40" s="2"/>
      <c r="GE40" s="13">
        <v>0.64583333333333337</v>
      </c>
      <c r="GF40" s="9">
        <v>6</v>
      </c>
      <c r="GG40" s="9">
        <v>0</v>
      </c>
      <c r="GH40" s="9">
        <v>0</v>
      </c>
      <c r="GI40" s="9">
        <v>0</v>
      </c>
      <c r="GJ40" s="9">
        <v>0</v>
      </c>
      <c r="GK40" s="9">
        <v>26</v>
      </c>
      <c r="GL40" s="9">
        <v>0</v>
      </c>
      <c r="GM40" s="9">
        <v>0</v>
      </c>
      <c r="GN40" s="9">
        <v>2</v>
      </c>
      <c r="GO40" s="9">
        <v>0</v>
      </c>
      <c r="GP40" s="9">
        <v>0</v>
      </c>
      <c r="GQ40" s="9">
        <v>0</v>
      </c>
      <c r="GR40" s="9">
        <v>27</v>
      </c>
      <c r="GS40" s="9">
        <v>0</v>
      </c>
      <c r="GT40" s="9">
        <v>28</v>
      </c>
      <c r="GU40" s="9">
        <v>0</v>
      </c>
      <c r="GV40" s="9">
        <v>0</v>
      </c>
      <c r="GW40" s="9">
        <v>0</v>
      </c>
      <c r="GX40" s="9">
        <v>3</v>
      </c>
      <c r="GY40" s="9">
        <v>2</v>
      </c>
      <c r="GZ40" s="9">
        <v>0</v>
      </c>
      <c r="HA40" s="9">
        <v>26</v>
      </c>
      <c r="HB40" s="9">
        <v>0</v>
      </c>
      <c r="HC40" s="9">
        <v>0</v>
      </c>
      <c r="HD40" s="9">
        <v>0</v>
      </c>
      <c r="HE40" s="9">
        <v>7</v>
      </c>
      <c r="HF40" s="9">
        <v>0</v>
      </c>
      <c r="HG40" s="9">
        <v>0</v>
      </c>
      <c r="HH40" s="9">
        <v>0</v>
      </c>
      <c r="HI40" s="9">
        <v>0</v>
      </c>
      <c r="HJ40" s="9">
        <v>29</v>
      </c>
      <c r="HK40" s="9">
        <v>24</v>
      </c>
      <c r="HL40" s="9">
        <v>32</v>
      </c>
      <c r="HM40" s="9">
        <v>35</v>
      </c>
      <c r="HN40" s="9">
        <v>27</v>
      </c>
      <c r="HO40" s="9">
        <v>33</v>
      </c>
      <c r="HP40" s="9">
        <v>76</v>
      </c>
      <c r="HQ40" s="9">
        <v>0</v>
      </c>
      <c r="HR40" s="9">
        <v>0</v>
      </c>
      <c r="HS40" s="9">
        <v>39</v>
      </c>
      <c r="HT40" s="9">
        <v>0</v>
      </c>
      <c r="HU40" s="9">
        <v>27</v>
      </c>
      <c r="HV40" s="9">
        <v>21</v>
      </c>
      <c r="HW40" s="9">
        <v>0</v>
      </c>
      <c r="HX40" s="9">
        <v>4</v>
      </c>
      <c r="HY40" s="9">
        <v>30</v>
      </c>
      <c r="HZ40" s="9">
        <v>14</v>
      </c>
      <c r="IA40" s="9">
        <v>7</v>
      </c>
      <c r="IC40" s="1">
        <f t="shared" si="9"/>
        <v>10.9375</v>
      </c>
      <c r="ID40" s="1">
        <f t="shared" si="10"/>
        <v>2.3384707090515802</v>
      </c>
      <c r="IE40" s="3">
        <f>COUNT(GF40:IA40)/48</f>
        <v>1</v>
      </c>
      <c r="IG40" s="13">
        <v>0.64583333333333337</v>
      </c>
      <c r="IH40" s="4">
        <v>0</v>
      </c>
      <c r="II40" s="4">
        <v>0</v>
      </c>
      <c r="IJ40" s="4">
        <v>0</v>
      </c>
      <c r="IK40" s="4">
        <v>0</v>
      </c>
      <c r="IL40" s="4">
        <v>3</v>
      </c>
      <c r="IM40" s="4">
        <v>0</v>
      </c>
      <c r="IN40" s="4">
        <v>2</v>
      </c>
      <c r="IO40" s="4">
        <v>22</v>
      </c>
      <c r="IP40" s="4">
        <v>0</v>
      </c>
      <c r="IQ40" s="4">
        <v>0</v>
      </c>
      <c r="IR40" s="4">
        <v>0</v>
      </c>
      <c r="IS40" s="4">
        <v>0</v>
      </c>
      <c r="IT40" s="4">
        <v>28</v>
      </c>
      <c r="IU40" s="4">
        <v>0</v>
      </c>
      <c r="IV40" s="4">
        <v>0</v>
      </c>
      <c r="IW40" s="4">
        <v>51</v>
      </c>
      <c r="IX40" s="4">
        <v>25</v>
      </c>
      <c r="IY40" s="4">
        <v>0</v>
      </c>
      <c r="IZ40" s="4">
        <v>0</v>
      </c>
      <c r="JA40" s="4">
        <v>6</v>
      </c>
      <c r="JB40" s="4">
        <v>19</v>
      </c>
      <c r="JC40" s="4">
        <v>39</v>
      </c>
      <c r="JD40" s="4">
        <v>20</v>
      </c>
      <c r="JE40" s="4">
        <v>43</v>
      </c>
      <c r="JF40" s="4">
        <v>56</v>
      </c>
      <c r="JG40" s="4">
        <v>57</v>
      </c>
      <c r="JH40" s="4">
        <v>27</v>
      </c>
      <c r="JI40" s="4">
        <v>32</v>
      </c>
      <c r="JJ40" s="4">
        <v>1</v>
      </c>
      <c r="JK40" s="4">
        <v>33</v>
      </c>
      <c r="JL40" s="4">
        <v>19</v>
      </c>
      <c r="JM40" s="4">
        <v>0</v>
      </c>
      <c r="JN40" s="4">
        <v>0</v>
      </c>
      <c r="JO40" s="4">
        <v>0</v>
      </c>
      <c r="JP40" s="4">
        <v>7</v>
      </c>
      <c r="JQ40" s="4">
        <v>0</v>
      </c>
      <c r="JR40" s="4">
        <v>0</v>
      </c>
      <c r="JS40" s="4">
        <v>0</v>
      </c>
      <c r="JT40" s="4">
        <v>0</v>
      </c>
      <c r="JU40" s="4">
        <v>0</v>
      </c>
      <c r="JV40" s="4">
        <v>0</v>
      </c>
      <c r="JW40" s="4">
        <v>0</v>
      </c>
      <c r="JX40" s="4">
        <v>20</v>
      </c>
      <c r="JZ40" s="4">
        <f t="shared" si="12"/>
        <v>11.86046511627907</v>
      </c>
      <c r="KA40" s="4">
        <f t="shared" si="13"/>
        <v>2.6479648875675292</v>
      </c>
      <c r="KB40" s="7">
        <f t="shared" si="14"/>
        <v>1</v>
      </c>
      <c r="KD40" s="13">
        <v>0.64583333333333337</v>
      </c>
      <c r="KE40" s="9">
        <v>0</v>
      </c>
      <c r="KF40" s="9">
        <v>0</v>
      </c>
      <c r="KG40" s="9">
        <v>16</v>
      </c>
      <c r="KH40" s="9">
        <v>18</v>
      </c>
      <c r="KI40" s="9">
        <v>0</v>
      </c>
      <c r="KJ40" s="9">
        <v>1</v>
      </c>
      <c r="KK40" s="9">
        <v>0</v>
      </c>
      <c r="KL40" s="9"/>
      <c r="KM40" s="9"/>
      <c r="KN40" s="9">
        <v>0</v>
      </c>
      <c r="KO40" s="9"/>
      <c r="KP40" s="9">
        <v>5</v>
      </c>
      <c r="KQ40" s="9">
        <v>6</v>
      </c>
      <c r="KR40" s="9">
        <v>0</v>
      </c>
      <c r="KS40" s="9">
        <v>44</v>
      </c>
      <c r="KT40" s="9">
        <v>0</v>
      </c>
      <c r="KU40" s="9">
        <v>37</v>
      </c>
      <c r="KV40" s="9">
        <v>13</v>
      </c>
      <c r="KW40" s="9">
        <v>37</v>
      </c>
      <c r="KX40" s="9">
        <v>31</v>
      </c>
      <c r="KY40" s="9">
        <v>64</v>
      </c>
      <c r="KZ40" s="9">
        <v>18</v>
      </c>
      <c r="LA40" s="9">
        <v>0</v>
      </c>
      <c r="LB40" s="9">
        <v>8</v>
      </c>
      <c r="LC40" s="9">
        <v>0</v>
      </c>
      <c r="LD40" s="9">
        <v>0</v>
      </c>
      <c r="LE40" s="9">
        <v>73</v>
      </c>
      <c r="LF40" s="9">
        <v>21</v>
      </c>
      <c r="LG40" s="9">
        <v>32</v>
      </c>
      <c r="LH40" s="9">
        <v>0</v>
      </c>
      <c r="LI40" s="9">
        <v>0</v>
      </c>
      <c r="LJ40" s="9">
        <v>1</v>
      </c>
      <c r="LK40" s="9">
        <v>0</v>
      </c>
      <c r="LL40" s="9">
        <v>0</v>
      </c>
      <c r="LM40" s="9">
        <v>0</v>
      </c>
      <c r="LN40" s="9">
        <v>0</v>
      </c>
      <c r="LO40" s="9">
        <v>0</v>
      </c>
      <c r="LP40" s="9">
        <v>0</v>
      </c>
      <c r="LQ40" s="9">
        <v>0</v>
      </c>
      <c r="LR40" s="9">
        <v>0</v>
      </c>
      <c r="LS40" s="9">
        <v>0</v>
      </c>
      <c r="LT40" s="9">
        <v>0</v>
      </c>
      <c r="LU40" s="9">
        <v>0</v>
      </c>
      <c r="LV40" s="9">
        <v>0</v>
      </c>
      <c r="LW40" s="9">
        <v>0</v>
      </c>
      <c r="LY40" s="4">
        <f t="shared" si="15"/>
        <v>10.119047619047619</v>
      </c>
      <c r="LZ40" s="4">
        <f t="shared" si="16"/>
        <v>2.7920998514853985</v>
      </c>
      <c r="MA40" s="7">
        <f t="shared" si="17"/>
        <v>0.93333333333333335</v>
      </c>
    </row>
    <row r="41" spans="1:339" s="4" customFormat="1" x14ac:dyDescent="0.55000000000000004">
      <c r="A41" s="13">
        <v>0.66666666666666663</v>
      </c>
      <c r="B41" s="9">
        <v>0</v>
      </c>
      <c r="C41" s="9">
        <v>0</v>
      </c>
      <c r="D41" s="9">
        <v>0</v>
      </c>
      <c r="E41" s="9">
        <v>0</v>
      </c>
      <c r="F41" s="9">
        <v>10</v>
      </c>
      <c r="G41" s="9">
        <v>23</v>
      </c>
      <c r="H41" s="9">
        <v>0</v>
      </c>
      <c r="I41" s="9">
        <v>23</v>
      </c>
      <c r="J41" s="9">
        <v>10</v>
      </c>
      <c r="K41" s="9">
        <v>0</v>
      </c>
      <c r="L41" s="9">
        <v>0</v>
      </c>
      <c r="M41" s="9">
        <v>22</v>
      </c>
      <c r="N41" s="9">
        <v>0</v>
      </c>
      <c r="O41" s="9">
        <v>0</v>
      </c>
      <c r="P41" s="9">
        <v>6</v>
      </c>
      <c r="Q41" s="9">
        <v>11</v>
      </c>
      <c r="R41" s="9">
        <v>0</v>
      </c>
      <c r="S41" s="9">
        <v>0</v>
      </c>
      <c r="T41" s="9">
        <v>40</v>
      </c>
      <c r="U41" s="9">
        <v>1</v>
      </c>
      <c r="V41" s="9">
        <v>0</v>
      </c>
      <c r="W41" s="9">
        <v>7</v>
      </c>
      <c r="X41" s="9">
        <v>0</v>
      </c>
      <c r="Y41" s="9">
        <v>3</v>
      </c>
      <c r="Z41" s="9">
        <v>2</v>
      </c>
      <c r="AA41" s="9">
        <v>4</v>
      </c>
      <c r="AB41" s="9">
        <v>0</v>
      </c>
      <c r="AC41" s="9">
        <v>0</v>
      </c>
      <c r="AD41" s="9">
        <v>0</v>
      </c>
      <c r="AE41" s="9">
        <v>0</v>
      </c>
      <c r="AF41" s="9">
        <v>10</v>
      </c>
      <c r="AG41" s="9">
        <v>9</v>
      </c>
      <c r="AH41" s="9">
        <v>0</v>
      </c>
      <c r="AI41" s="9">
        <v>0</v>
      </c>
      <c r="AJ41" s="9">
        <v>0</v>
      </c>
      <c r="AK41" s="9">
        <v>8</v>
      </c>
      <c r="AL41" s="9">
        <v>0</v>
      </c>
      <c r="AM41" s="9">
        <v>0</v>
      </c>
      <c r="AN41" s="9">
        <v>4</v>
      </c>
      <c r="AO41" s="9">
        <v>0</v>
      </c>
      <c r="AP41" s="9">
        <v>0</v>
      </c>
      <c r="AQ41" s="9">
        <v>1</v>
      </c>
      <c r="AR41" s="9">
        <v>4</v>
      </c>
      <c r="AS41" s="9">
        <v>6</v>
      </c>
      <c r="AT41" s="9">
        <v>4</v>
      </c>
      <c r="AU41" s="9">
        <v>4</v>
      </c>
      <c r="AV41" s="9">
        <v>1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4</v>
      </c>
      <c r="BD41" s="9">
        <v>8</v>
      </c>
      <c r="BE41" s="9">
        <v>2</v>
      </c>
      <c r="BF41" s="9">
        <v>16</v>
      </c>
      <c r="BG41" s="9">
        <v>0</v>
      </c>
      <c r="BH41" s="9">
        <v>0</v>
      </c>
      <c r="BI41" s="9">
        <v>0</v>
      </c>
      <c r="BK41" s="1">
        <f t="shared" si="0"/>
        <v>4.05</v>
      </c>
      <c r="BL41" s="1">
        <f t="shared" si="1"/>
        <v>0.96270129599514631</v>
      </c>
      <c r="BM41" s="3">
        <f t="shared" si="2"/>
        <v>1</v>
      </c>
      <c r="BO41" s="13">
        <v>0.66666666666666663</v>
      </c>
      <c r="BP41" s="9">
        <v>15</v>
      </c>
      <c r="BQ41" s="9">
        <v>17</v>
      </c>
      <c r="BR41" s="9">
        <v>0</v>
      </c>
      <c r="BS41" s="9">
        <v>0</v>
      </c>
      <c r="BT41" s="9">
        <v>0</v>
      </c>
      <c r="BU41" s="9">
        <v>14</v>
      </c>
      <c r="BV41" s="9">
        <v>51</v>
      </c>
      <c r="BW41" s="9">
        <v>9</v>
      </c>
      <c r="BX41" s="9">
        <v>0</v>
      </c>
      <c r="BY41" s="9">
        <v>1</v>
      </c>
      <c r="BZ41" s="9">
        <v>45</v>
      </c>
      <c r="CA41" s="9">
        <v>3</v>
      </c>
      <c r="CB41" s="9">
        <v>0</v>
      </c>
      <c r="CC41" s="9">
        <v>0</v>
      </c>
      <c r="CD41" s="9">
        <v>0</v>
      </c>
      <c r="CE41" s="9">
        <v>0</v>
      </c>
      <c r="CF41" s="9">
        <v>0</v>
      </c>
      <c r="CG41" s="9">
        <v>0</v>
      </c>
      <c r="CH41" s="9">
        <v>0</v>
      </c>
      <c r="CI41" s="9">
        <v>1</v>
      </c>
      <c r="CJ41" s="9">
        <v>0</v>
      </c>
      <c r="CK41" s="9">
        <v>0</v>
      </c>
      <c r="CL41" s="9">
        <v>3</v>
      </c>
      <c r="CM41" s="9">
        <v>0</v>
      </c>
      <c r="CN41" s="9">
        <v>0</v>
      </c>
      <c r="CO41" s="9">
        <v>36</v>
      </c>
      <c r="CP41" s="9">
        <v>68</v>
      </c>
      <c r="CQ41" s="9">
        <v>3</v>
      </c>
      <c r="CR41" s="9">
        <v>27</v>
      </c>
      <c r="CS41" s="9">
        <v>1</v>
      </c>
      <c r="CT41" s="9">
        <v>0</v>
      </c>
      <c r="CU41" s="9">
        <v>0</v>
      </c>
      <c r="CV41" s="9">
        <v>0</v>
      </c>
      <c r="CW41" s="9">
        <v>6</v>
      </c>
      <c r="CX41" s="9">
        <v>32</v>
      </c>
      <c r="CY41" s="9">
        <v>21</v>
      </c>
      <c r="CZ41" s="9">
        <v>0</v>
      </c>
      <c r="DA41" s="9">
        <v>0</v>
      </c>
      <c r="DB41" s="9">
        <v>0</v>
      </c>
      <c r="DC41" s="9">
        <v>14</v>
      </c>
      <c r="DD41" s="9">
        <v>0</v>
      </c>
      <c r="DE41" s="9">
        <v>0</v>
      </c>
      <c r="DF41" s="9">
        <v>15</v>
      </c>
      <c r="DG41" s="9">
        <v>0</v>
      </c>
      <c r="DH41" s="9">
        <v>0</v>
      </c>
      <c r="DI41" s="9">
        <v>40</v>
      </c>
      <c r="DJ41" s="9">
        <v>56</v>
      </c>
      <c r="DK41" s="9">
        <v>8</v>
      </c>
      <c r="DL41" s="9">
        <v>6</v>
      </c>
      <c r="DM41" s="9">
        <v>0</v>
      </c>
      <c r="DN41" s="9">
        <v>21</v>
      </c>
      <c r="DO41" s="9">
        <v>20</v>
      </c>
      <c r="DP41" s="9"/>
      <c r="DQ41" s="9"/>
      <c r="DR41" s="9">
        <v>5</v>
      </c>
      <c r="DS41" s="9">
        <v>0</v>
      </c>
      <c r="DT41" s="9">
        <v>42</v>
      </c>
      <c r="DU41" s="9">
        <v>7</v>
      </c>
      <c r="DV41" s="9">
        <v>0</v>
      </c>
      <c r="DW41" s="9">
        <v>0</v>
      </c>
      <c r="DX41" s="9">
        <v>25</v>
      </c>
      <c r="DY41" s="9">
        <v>20</v>
      </c>
      <c r="EA41" s="1">
        <f t="shared" si="3"/>
        <v>10.533333333333333</v>
      </c>
      <c r="EB41" s="1">
        <f t="shared" si="4"/>
        <v>2.1193841268662945</v>
      </c>
      <c r="EC41" s="3">
        <f t="shared" si="5"/>
        <v>0.967741935483871</v>
      </c>
      <c r="EE41" s="13">
        <v>0.66666666666666663</v>
      </c>
      <c r="EF41" s="9">
        <v>1</v>
      </c>
      <c r="EG41" s="9">
        <v>19</v>
      </c>
      <c r="EH41" s="9">
        <v>1</v>
      </c>
      <c r="EI41" s="9">
        <v>29</v>
      </c>
      <c r="EJ41" s="9">
        <v>8</v>
      </c>
      <c r="EK41" s="9">
        <v>0</v>
      </c>
      <c r="EL41" s="9">
        <v>0</v>
      </c>
      <c r="EM41" s="9">
        <v>0</v>
      </c>
      <c r="EN41" s="9">
        <v>0</v>
      </c>
      <c r="EO41" s="9">
        <v>15</v>
      </c>
      <c r="EP41" s="9">
        <v>0</v>
      </c>
      <c r="EQ41" s="9">
        <v>18</v>
      </c>
      <c r="ER41" s="9">
        <v>1</v>
      </c>
      <c r="ES41" s="9">
        <v>0</v>
      </c>
      <c r="ET41" s="9">
        <v>0</v>
      </c>
      <c r="EU41" s="9">
        <v>18</v>
      </c>
      <c r="EV41" s="9">
        <v>10</v>
      </c>
      <c r="EW41" s="9">
        <v>17</v>
      </c>
      <c r="EX41" s="9">
        <v>0</v>
      </c>
      <c r="EY41" s="9">
        <v>18</v>
      </c>
      <c r="EZ41" s="9">
        <v>0</v>
      </c>
      <c r="FA41" s="9">
        <v>0</v>
      </c>
      <c r="FB41" s="9">
        <v>10</v>
      </c>
      <c r="FC41" s="9">
        <v>12</v>
      </c>
      <c r="FD41" s="9">
        <v>0</v>
      </c>
      <c r="FE41" s="9">
        <v>20</v>
      </c>
      <c r="FF41" s="9">
        <v>19</v>
      </c>
      <c r="FG41" s="9">
        <v>2</v>
      </c>
      <c r="FH41" s="9">
        <v>4</v>
      </c>
      <c r="FI41" s="9">
        <v>0</v>
      </c>
      <c r="FJ41" s="9">
        <v>17</v>
      </c>
      <c r="FK41" s="9">
        <v>6</v>
      </c>
      <c r="FL41" s="9">
        <v>0</v>
      </c>
      <c r="FM41" s="9">
        <v>0</v>
      </c>
      <c r="FN41" s="9">
        <v>0</v>
      </c>
      <c r="FO41" s="9">
        <v>0</v>
      </c>
      <c r="FP41" s="9">
        <v>51</v>
      </c>
      <c r="FQ41" s="9">
        <v>0</v>
      </c>
      <c r="FR41" s="9">
        <v>8</v>
      </c>
      <c r="FS41" s="9">
        <v>0</v>
      </c>
      <c r="FT41" s="9">
        <v>30</v>
      </c>
      <c r="FU41" s="9">
        <v>0</v>
      </c>
      <c r="FV41" s="9">
        <v>0</v>
      </c>
      <c r="FW41" s="9">
        <v>10</v>
      </c>
      <c r="FX41" s="9">
        <v>0</v>
      </c>
      <c r="FY41" s="9">
        <v>0</v>
      </c>
      <c r="FZ41" s="9"/>
      <c r="GA41" s="1">
        <f t="shared" si="6"/>
        <v>7.4782608695652177</v>
      </c>
      <c r="GB41" s="1">
        <f t="shared" si="7"/>
        <v>1.5997400544982219</v>
      </c>
      <c r="GC41" s="3">
        <f t="shared" si="8"/>
        <v>1</v>
      </c>
      <c r="GD41" s="2"/>
      <c r="GE41" s="13">
        <v>0.66666666666666663</v>
      </c>
      <c r="GF41" s="9">
        <v>0</v>
      </c>
      <c r="GG41" s="9">
        <v>0</v>
      </c>
      <c r="GH41" s="9">
        <v>0</v>
      </c>
      <c r="GI41" s="9">
        <v>0</v>
      </c>
      <c r="GJ41" s="9">
        <v>0</v>
      </c>
      <c r="GK41" s="9">
        <v>0</v>
      </c>
      <c r="GL41" s="9">
        <v>0</v>
      </c>
      <c r="GM41" s="9">
        <v>0</v>
      </c>
      <c r="GN41" s="9">
        <v>0</v>
      </c>
      <c r="GO41" s="9">
        <v>0</v>
      </c>
      <c r="GP41" s="9">
        <v>0</v>
      </c>
      <c r="GQ41" s="9">
        <v>0</v>
      </c>
      <c r="GR41" s="9">
        <v>4</v>
      </c>
      <c r="GS41" s="9">
        <v>9</v>
      </c>
      <c r="GT41" s="9">
        <v>37</v>
      </c>
      <c r="GU41" s="9">
        <v>0</v>
      </c>
      <c r="GV41" s="9">
        <v>0</v>
      </c>
      <c r="GW41" s="9">
        <v>12</v>
      </c>
      <c r="GX41" s="9">
        <v>8</v>
      </c>
      <c r="GY41" s="9">
        <v>0</v>
      </c>
      <c r="GZ41" s="9">
        <v>0</v>
      </c>
      <c r="HA41" s="9">
        <v>0</v>
      </c>
      <c r="HB41" s="9">
        <v>26</v>
      </c>
      <c r="HC41" s="9">
        <v>13</v>
      </c>
      <c r="HD41" s="9">
        <v>0</v>
      </c>
      <c r="HE41" s="9">
        <v>44</v>
      </c>
      <c r="HF41" s="9">
        <v>13</v>
      </c>
      <c r="HG41" s="9">
        <v>13</v>
      </c>
      <c r="HH41" s="9">
        <v>0</v>
      </c>
      <c r="HI41" s="9">
        <v>12</v>
      </c>
      <c r="HJ41" s="9">
        <v>0</v>
      </c>
      <c r="HK41" s="9">
        <v>34</v>
      </c>
      <c r="HL41" s="9">
        <v>24</v>
      </c>
      <c r="HM41" s="9">
        <v>17</v>
      </c>
      <c r="HN41" s="9">
        <v>22</v>
      </c>
      <c r="HO41" s="9">
        <v>35</v>
      </c>
      <c r="HP41" s="9">
        <v>6</v>
      </c>
      <c r="HQ41" s="9">
        <v>0</v>
      </c>
      <c r="HR41" s="9">
        <v>3</v>
      </c>
      <c r="HS41" s="9">
        <v>7</v>
      </c>
      <c r="HT41" s="9">
        <v>0</v>
      </c>
      <c r="HU41" s="9">
        <v>7</v>
      </c>
      <c r="HV41" s="9">
        <v>0</v>
      </c>
      <c r="HW41" s="9">
        <v>2</v>
      </c>
      <c r="HX41" s="9">
        <v>18</v>
      </c>
      <c r="HY41" s="9">
        <v>11</v>
      </c>
      <c r="HZ41" s="9">
        <v>15</v>
      </c>
      <c r="IA41" s="9">
        <v>0</v>
      </c>
      <c r="IC41" s="1">
        <f t="shared" si="9"/>
        <v>8.1666666666666661</v>
      </c>
      <c r="ID41" s="1">
        <f t="shared" si="10"/>
        <v>1.6687929698915134</v>
      </c>
      <c r="IE41" s="3">
        <f t="shared" si="11"/>
        <v>1</v>
      </c>
      <c r="IG41" s="13">
        <v>0.66666666666666663</v>
      </c>
      <c r="IH41" s="4">
        <v>0</v>
      </c>
      <c r="II41" s="4">
        <v>0</v>
      </c>
      <c r="IJ41" s="4">
        <v>0</v>
      </c>
      <c r="IK41" s="4">
        <v>0</v>
      </c>
      <c r="IL41" s="4">
        <v>2</v>
      </c>
      <c r="IM41" s="4">
        <v>0</v>
      </c>
      <c r="IN41" s="4">
        <v>0</v>
      </c>
      <c r="IO41" s="4">
        <v>25</v>
      </c>
      <c r="IP41" s="4">
        <v>0</v>
      </c>
      <c r="IQ41" s="4">
        <v>0</v>
      </c>
      <c r="IR41" s="4">
        <v>0</v>
      </c>
      <c r="IS41" s="4">
        <v>0</v>
      </c>
      <c r="IT41" s="4">
        <v>1</v>
      </c>
      <c r="IU41" s="4">
        <v>0</v>
      </c>
      <c r="IV41" s="4">
        <v>0</v>
      </c>
      <c r="IW41" s="4">
        <v>0</v>
      </c>
      <c r="IX41" s="4">
        <v>1</v>
      </c>
      <c r="IY41" s="4">
        <v>0</v>
      </c>
      <c r="IZ41" s="4">
        <v>0</v>
      </c>
      <c r="JA41" s="4">
        <v>0</v>
      </c>
      <c r="JB41" s="4">
        <v>0</v>
      </c>
      <c r="JC41" s="4">
        <v>0</v>
      </c>
      <c r="JD41" s="4">
        <v>3</v>
      </c>
      <c r="JE41" s="4">
        <v>0</v>
      </c>
      <c r="JF41" s="4">
        <v>0</v>
      </c>
      <c r="JG41" s="4">
        <v>1</v>
      </c>
      <c r="JH41" s="4">
        <v>13</v>
      </c>
      <c r="JI41" s="4">
        <v>0</v>
      </c>
      <c r="JJ41" s="4">
        <v>1</v>
      </c>
      <c r="JK41" s="4">
        <v>4</v>
      </c>
      <c r="JL41" s="4">
        <v>12</v>
      </c>
      <c r="JM41" s="4">
        <v>0</v>
      </c>
      <c r="JN41" s="4">
        <v>0</v>
      </c>
      <c r="JO41" s="4">
        <v>0</v>
      </c>
      <c r="JP41" s="4">
        <v>4</v>
      </c>
      <c r="JQ41" s="4">
        <v>0</v>
      </c>
      <c r="JR41" s="4">
        <v>0</v>
      </c>
      <c r="JS41" s="4">
        <v>0</v>
      </c>
      <c r="JT41" s="4">
        <v>0</v>
      </c>
      <c r="JU41" s="4">
        <v>0</v>
      </c>
      <c r="JV41" s="4">
        <v>0</v>
      </c>
      <c r="JW41" s="4">
        <v>0</v>
      </c>
      <c r="JX41" s="4">
        <v>0</v>
      </c>
      <c r="JZ41" s="4">
        <f t="shared" si="12"/>
        <v>1.558139534883721</v>
      </c>
      <c r="KA41" s="4">
        <f t="shared" si="13"/>
        <v>0.69907574291456887</v>
      </c>
      <c r="KB41" s="7">
        <f t="shared" si="14"/>
        <v>1</v>
      </c>
      <c r="KD41" s="13">
        <v>0.66666666666666663</v>
      </c>
      <c r="KE41" s="9">
        <v>0</v>
      </c>
      <c r="KF41" s="9">
        <v>0</v>
      </c>
      <c r="KG41" s="9">
        <v>0</v>
      </c>
      <c r="KH41" s="9">
        <v>0</v>
      </c>
      <c r="KI41" s="9">
        <v>0</v>
      </c>
      <c r="KJ41" s="9">
        <v>1</v>
      </c>
      <c r="KK41" s="9">
        <v>0</v>
      </c>
      <c r="KL41" s="9"/>
      <c r="KM41" s="9"/>
      <c r="KN41" s="9">
        <v>0</v>
      </c>
      <c r="KO41" s="9"/>
      <c r="KP41" s="9">
        <v>0</v>
      </c>
      <c r="KQ41" s="9">
        <v>0</v>
      </c>
      <c r="KR41" s="9">
        <v>0</v>
      </c>
      <c r="KS41" s="9">
        <v>0</v>
      </c>
      <c r="KT41" s="9">
        <v>0</v>
      </c>
      <c r="KU41" s="9">
        <v>5</v>
      </c>
      <c r="KV41" s="9">
        <v>0</v>
      </c>
      <c r="KW41" s="9">
        <v>0</v>
      </c>
      <c r="KX41" s="9">
        <v>1</v>
      </c>
      <c r="KY41" s="9">
        <v>0</v>
      </c>
      <c r="KZ41" s="9">
        <v>0</v>
      </c>
      <c r="LA41" s="9">
        <v>0</v>
      </c>
      <c r="LB41" s="9">
        <v>0</v>
      </c>
      <c r="LC41" s="9">
        <v>0</v>
      </c>
      <c r="LD41" s="9">
        <v>0</v>
      </c>
      <c r="LE41" s="9">
        <v>20</v>
      </c>
      <c r="LF41" s="9">
        <v>0</v>
      </c>
      <c r="LG41" s="9">
        <v>6</v>
      </c>
      <c r="LH41" s="9">
        <v>0</v>
      </c>
      <c r="LI41" s="9">
        <v>0</v>
      </c>
      <c r="LJ41" s="9">
        <v>1</v>
      </c>
      <c r="LK41" s="9">
        <v>0</v>
      </c>
      <c r="LL41" s="9">
        <v>0</v>
      </c>
      <c r="LM41" s="9">
        <v>0</v>
      </c>
      <c r="LN41" s="9">
        <v>0</v>
      </c>
      <c r="LO41" s="9">
        <v>0</v>
      </c>
      <c r="LP41" s="9">
        <v>1</v>
      </c>
      <c r="LQ41" s="9">
        <v>0</v>
      </c>
      <c r="LR41" s="9">
        <v>0</v>
      </c>
      <c r="LS41" s="9">
        <v>0</v>
      </c>
      <c r="LT41" s="9">
        <v>0</v>
      </c>
      <c r="LU41" s="9">
        <v>0</v>
      </c>
      <c r="LV41" s="9">
        <v>0</v>
      </c>
      <c r="LW41" s="9">
        <v>14</v>
      </c>
      <c r="LY41" s="4">
        <f t="shared" si="15"/>
        <v>1.1666666666666667</v>
      </c>
      <c r="LZ41" s="4">
        <f t="shared" si="16"/>
        <v>0.5921639548627029</v>
      </c>
      <c r="MA41" s="7">
        <f t="shared" si="17"/>
        <v>0.93333333333333335</v>
      </c>
    </row>
    <row r="42" spans="1:339" s="4" customFormat="1" x14ac:dyDescent="0.55000000000000004">
      <c r="A42" s="13">
        <v>0.6875</v>
      </c>
      <c r="B42" s="9">
        <v>6</v>
      </c>
      <c r="C42" s="9">
        <v>11</v>
      </c>
      <c r="D42" s="9">
        <v>1</v>
      </c>
      <c r="E42" s="9">
        <v>0</v>
      </c>
      <c r="F42" s="9">
        <v>17</v>
      </c>
      <c r="G42" s="9">
        <v>1</v>
      </c>
      <c r="H42" s="9">
        <v>0</v>
      </c>
      <c r="I42" s="9">
        <v>0</v>
      </c>
      <c r="J42" s="9">
        <v>21</v>
      </c>
      <c r="K42" s="9">
        <v>5</v>
      </c>
      <c r="L42" s="9">
        <v>16</v>
      </c>
      <c r="M42" s="9">
        <v>2</v>
      </c>
      <c r="N42" s="9">
        <v>5</v>
      </c>
      <c r="O42" s="9">
        <v>0</v>
      </c>
      <c r="P42" s="9">
        <v>16</v>
      </c>
      <c r="Q42" s="9">
        <v>22</v>
      </c>
      <c r="R42" s="9">
        <v>1</v>
      </c>
      <c r="S42" s="9">
        <v>0</v>
      </c>
      <c r="T42" s="9">
        <v>1</v>
      </c>
      <c r="U42" s="9">
        <v>19</v>
      </c>
      <c r="V42" s="9">
        <v>5</v>
      </c>
      <c r="W42" s="9">
        <v>9</v>
      </c>
      <c r="X42" s="9">
        <v>8</v>
      </c>
      <c r="Y42" s="9">
        <v>0</v>
      </c>
      <c r="Z42" s="9">
        <v>0</v>
      </c>
      <c r="AA42" s="9">
        <v>0</v>
      </c>
      <c r="AB42" s="9">
        <v>6</v>
      </c>
      <c r="AC42" s="9">
        <v>7</v>
      </c>
      <c r="AD42" s="9">
        <v>0</v>
      </c>
      <c r="AE42" s="9">
        <v>0</v>
      </c>
      <c r="AF42" s="9">
        <v>0</v>
      </c>
      <c r="AG42" s="9">
        <v>5</v>
      </c>
      <c r="AH42" s="9">
        <v>0</v>
      </c>
      <c r="AI42" s="9">
        <v>0</v>
      </c>
      <c r="AJ42" s="9">
        <v>0</v>
      </c>
      <c r="AK42" s="9">
        <v>0</v>
      </c>
      <c r="AL42" s="9">
        <v>0</v>
      </c>
      <c r="AM42" s="9">
        <v>0</v>
      </c>
      <c r="AN42" s="9">
        <v>0</v>
      </c>
      <c r="AO42" s="9">
        <v>0</v>
      </c>
      <c r="AP42" s="9">
        <v>3</v>
      </c>
      <c r="AQ42" s="9">
        <v>5</v>
      </c>
      <c r="AR42" s="9">
        <v>5</v>
      </c>
      <c r="AS42" s="9">
        <v>3</v>
      </c>
      <c r="AT42" s="9">
        <v>8</v>
      </c>
      <c r="AU42" s="9">
        <v>0</v>
      </c>
      <c r="AV42" s="9">
        <v>0</v>
      </c>
      <c r="AW42" s="9">
        <v>2</v>
      </c>
      <c r="AX42" s="9">
        <v>0</v>
      </c>
      <c r="AY42" s="9">
        <v>27</v>
      </c>
      <c r="AZ42" s="9">
        <v>4</v>
      </c>
      <c r="BA42" s="9">
        <v>19</v>
      </c>
      <c r="BB42" s="9">
        <v>0</v>
      </c>
      <c r="BC42" s="9">
        <v>0</v>
      </c>
      <c r="BD42" s="9">
        <v>35</v>
      </c>
      <c r="BE42" s="9">
        <v>0</v>
      </c>
      <c r="BF42" s="9">
        <v>0</v>
      </c>
      <c r="BG42" s="9">
        <v>13</v>
      </c>
      <c r="BH42" s="9">
        <v>0</v>
      </c>
      <c r="BI42" s="9">
        <v>0</v>
      </c>
      <c r="BK42" s="1">
        <f t="shared" si="0"/>
        <v>5.1333333333333337</v>
      </c>
      <c r="BL42" s="1">
        <f t="shared" si="1"/>
        <v>1.0135986866367721</v>
      </c>
      <c r="BM42" s="3">
        <f t="shared" si="2"/>
        <v>1</v>
      </c>
      <c r="BO42" s="13">
        <v>0.6875</v>
      </c>
      <c r="BP42" s="9">
        <v>17</v>
      </c>
      <c r="BQ42" s="9">
        <v>7</v>
      </c>
      <c r="BR42" s="9">
        <v>0</v>
      </c>
      <c r="BS42" s="9">
        <v>0</v>
      </c>
      <c r="BT42" s="9">
        <v>0</v>
      </c>
      <c r="BU42" s="9">
        <v>29</v>
      </c>
      <c r="BV42" s="9">
        <v>58</v>
      </c>
      <c r="BW42" s="9">
        <v>0</v>
      </c>
      <c r="BX42" s="9">
        <v>4</v>
      </c>
      <c r="BY42" s="9">
        <v>1</v>
      </c>
      <c r="BZ42" s="9">
        <v>21</v>
      </c>
      <c r="CA42" s="9">
        <v>20</v>
      </c>
      <c r="CB42" s="9">
        <v>0</v>
      </c>
      <c r="CC42" s="9">
        <v>0</v>
      </c>
      <c r="CD42" s="9">
        <v>0</v>
      </c>
      <c r="CE42" s="9">
        <v>0</v>
      </c>
      <c r="CF42" s="9">
        <v>0</v>
      </c>
      <c r="CG42" s="9">
        <v>0</v>
      </c>
      <c r="CH42" s="9">
        <v>0</v>
      </c>
      <c r="CI42" s="9">
        <v>0</v>
      </c>
      <c r="CJ42" s="9">
        <v>19</v>
      </c>
      <c r="CK42" s="9">
        <v>0</v>
      </c>
      <c r="CL42" s="9">
        <v>0</v>
      </c>
      <c r="CM42" s="9">
        <v>0</v>
      </c>
      <c r="CN42" s="9">
        <v>0</v>
      </c>
      <c r="CO42" s="9">
        <v>32</v>
      </c>
      <c r="CP42" s="9">
        <v>12</v>
      </c>
      <c r="CQ42" s="9">
        <v>5</v>
      </c>
      <c r="CR42" s="9">
        <v>8</v>
      </c>
      <c r="CS42" s="9">
        <v>9</v>
      </c>
      <c r="CT42" s="9">
        <v>0</v>
      </c>
      <c r="CU42" s="9">
        <v>1</v>
      </c>
      <c r="CV42" s="9">
        <v>3</v>
      </c>
      <c r="CW42" s="9">
        <v>0</v>
      </c>
      <c r="CX42" s="9">
        <v>29</v>
      </c>
      <c r="CY42" s="9">
        <v>22</v>
      </c>
      <c r="CZ42" s="9">
        <v>0</v>
      </c>
      <c r="DA42" s="9">
        <v>0</v>
      </c>
      <c r="DB42" s="9">
        <v>0</v>
      </c>
      <c r="DC42" s="9">
        <v>9</v>
      </c>
      <c r="DD42" s="9">
        <v>0</v>
      </c>
      <c r="DE42" s="9">
        <v>11</v>
      </c>
      <c r="DF42" s="9">
        <v>4</v>
      </c>
      <c r="DG42" s="9">
        <v>2</v>
      </c>
      <c r="DH42" s="9">
        <v>1</v>
      </c>
      <c r="DI42" s="9">
        <v>13</v>
      </c>
      <c r="DJ42" s="9">
        <v>24</v>
      </c>
      <c r="DK42" s="9">
        <v>0</v>
      </c>
      <c r="DL42" s="9">
        <v>6</v>
      </c>
      <c r="DM42" s="9">
        <v>0</v>
      </c>
      <c r="DN42" s="9">
        <v>7</v>
      </c>
      <c r="DO42" s="9">
        <v>40</v>
      </c>
      <c r="DP42" s="9"/>
      <c r="DQ42" s="9"/>
      <c r="DR42" s="9">
        <v>0</v>
      </c>
      <c r="DS42" s="9">
        <v>0</v>
      </c>
      <c r="DT42" s="9">
        <v>9</v>
      </c>
      <c r="DU42" s="9">
        <v>4</v>
      </c>
      <c r="DV42" s="9">
        <v>0</v>
      </c>
      <c r="DW42" s="9">
        <v>0</v>
      </c>
      <c r="DX42" s="9">
        <v>16</v>
      </c>
      <c r="DY42" s="9">
        <v>14</v>
      </c>
      <c r="EA42" s="1">
        <f t="shared" si="3"/>
        <v>7.6166666666666663</v>
      </c>
      <c r="EB42" s="1">
        <f t="shared" si="4"/>
        <v>1.5178954480915674</v>
      </c>
      <c r="EC42" s="3">
        <f t="shared" si="5"/>
        <v>0.967741935483871</v>
      </c>
      <c r="EE42" s="13">
        <v>0.6875</v>
      </c>
      <c r="EF42" s="9">
        <v>1</v>
      </c>
      <c r="EG42" s="9">
        <v>8</v>
      </c>
      <c r="EH42" s="9">
        <v>25</v>
      </c>
      <c r="EI42" s="9">
        <v>3</v>
      </c>
      <c r="EJ42" s="9">
        <v>29</v>
      </c>
      <c r="EK42" s="9">
        <v>52</v>
      </c>
      <c r="EL42" s="9">
        <v>0</v>
      </c>
      <c r="EM42" s="9">
        <v>31</v>
      </c>
      <c r="EN42" s="9">
        <v>46</v>
      </c>
      <c r="EO42" s="9">
        <v>15</v>
      </c>
      <c r="EP42" s="9">
        <v>0</v>
      </c>
      <c r="EQ42" s="9">
        <v>36</v>
      </c>
      <c r="ER42" s="9">
        <v>29</v>
      </c>
      <c r="ES42" s="9">
        <v>4</v>
      </c>
      <c r="ET42" s="9">
        <v>0</v>
      </c>
      <c r="EU42" s="9">
        <v>27</v>
      </c>
      <c r="EV42" s="9">
        <v>23</v>
      </c>
      <c r="EW42" s="9">
        <v>0</v>
      </c>
      <c r="EX42" s="9">
        <v>0</v>
      </c>
      <c r="EY42" s="9">
        <v>3</v>
      </c>
      <c r="EZ42" s="9">
        <v>0</v>
      </c>
      <c r="FA42" s="9">
        <v>20</v>
      </c>
      <c r="FB42" s="9">
        <v>38</v>
      </c>
      <c r="FC42" s="9">
        <v>0</v>
      </c>
      <c r="FD42" s="9">
        <v>7</v>
      </c>
      <c r="FE42" s="9">
        <v>13</v>
      </c>
      <c r="FF42" s="9">
        <v>9</v>
      </c>
      <c r="FG42" s="9">
        <v>21</v>
      </c>
      <c r="FH42" s="9">
        <v>0</v>
      </c>
      <c r="FI42" s="9">
        <v>43</v>
      </c>
      <c r="FJ42" s="9">
        <v>7</v>
      </c>
      <c r="FK42" s="9">
        <v>1</v>
      </c>
      <c r="FL42" s="9">
        <v>38</v>
      </c>
      <c r="FM42" s="9">
        <v>0</v>
      </c>
      <c r="FN42" s="9">
        <v>0</v>
      </c>
      <c r="FO42" s="9">
        <v>0</v>
      </c>
      <c r="FP42" s="9">
        <v>37</v>
      </c>
      <c r="FQ42" s="9">
        <v>30</v>
      </c>
      <c r="FR42" s="9">
        <v>2</v>
      </c>
      <c r="FS42" s="9">
        <v>0</v>
      </c>
      <c r="FT42" s="9">
        <v>58</v>
      </c>
      <c r="FU42" s="9">
        <v>16</v>
      </c>
      <c r="FV42" s="9">
        <v>0</v>
      </c>
      <c r="FW42" s="9">
        <v>16</v>
      </c>
      <c r="FX42" s="9">
        <v>8</v>
      </c>
      <c r="FY42" s="9">
        <v>12</v>
      </c>
      <c r="FZ42" s="9"/>
      <c r="GA42" s="1">
        <f t="shared" si="6"/>
        <v>15.391304347826088</v>
      </c>
      <c r="GB42" s="1">
        <f t="shared" si="7"/>
        <v>2.4428695925592891</v>
      </c>
      <c r="GC42" s="3">
        <f t="shared" si="8"/>
        <v>1</v>
      </c>
      <c r="GD42" s="2"/>
      <c r="GE42" s="13">
        <v>0.6875</v>
      </c>
      <c r="GF42" s="9">
        <v>5</v>
      </c>
      <c r="GG42" s="9">
        <v>0</v>
      </c>
      <c r="GH42" s="9">
        <v>0</v>
      </c>
      <c r="GI42" s="9">
        <v>0</v>
      </c>
      <c r="GJ42" s="9">
        <v>0</v>
      </c>
      <c r="GK42" s="9">
        <v>0</v>
      </c>
      <c r="GL42" s="9">
        <v>0</v>
      </c>
      <c r="GM42" s="9">
        <v>5</v>
      </c>
      <c r="GN42" s="9">
        <v>0</v>
      </c>
      <c r="GO42" s="9">
        <v>25</v>
      </c>
      <c r="GP42" s="9">
        <v>0</v>
      </c>
      <c r="GQ42" s="9">
        <v>0</v>
      </c>
      <c r="GR42" s="9">
        <v>16</v>
      </c>
      <c r="GS42" s="9">
        <v>0</v>
      </c>
      <c r="GT42" s="9">
        <v>23</v>
      </c>
      <c r="GU42" s="9">
        <v>0</v>
      </c>
      <c r="GV42" s="9">
        <v>0</v>
      </c>
      <c r="GW42" s="9">
        <v>0</v>
      </c>
      <c r="GX42" s="9">
        <v>0</v>
      </c>
      <c r="GY42" s="9">
        <v>28</v>
      </c>
      <c r="GZ42" s="9">
        <v>16</v>
      </c>
      <c r="HA42" s="9">
        <v>27</v>
      </c>
      <c r="HB42" s="9">
        <v>19</v>
      </c>
      <c r="HC42" s="9">
        <v>20</v>
      </c>
      <c r="HD42" s="9">
        <v>0</v>
      </c>
      <c r="HE42" s="9">
        <v>2</v>
      </c>
      <c r="HF42" s="9">
        <v>10</v>
      </c>
      <c r="HG42" s="9">
        <v>51</v>
      </c>
      <c r="HH42" s="9">
        <v>0</v>
      </c>
      <c r="HI42" s="9">
        <v>7</v>
      </c>
      <c r="HJ42" s="9">
        <v>13</v>
      </c>
      <c r="HK42" s="9">
        <v>16</v>
      </c>
      <c r="HL42" s="9">
        <v>9</v>
      </c>
      <c r="HM42" s="9">
        <v>50</v>
      </c>
      <c r="HN42" s="9">
        <v>0</v>
      </c>
      <c r="HO42" s="9">
        <v>63</v>
      </c>
      <c r="HP42" s="9">
        <v>9</v>
      </c>
      <c r="HQ42" s="9">
        <v>27</v>
      </c>
      <c r="HR42" s="9">
        <v>0</v>
      </c>
      <c r="HS42" s="9">
        <v>4</v>
      </c>
      <c r="HT42" s="9">
        <v>20</v>
      </c>
      <c r="HU42" s="9">
        <v>0</v>
      </c>
      <c r="HV42" s="9">
        <v>0</v>
      </c>
      <c r="HW42" s="9">
        <v>21</v>
      </c>
      <c r="HX42" s="9">
        <v>29</v>
      </c>
      <c r="HY42" s="9">
        <v>30</v>
      </c>
      <c r="HZ42" s="9">
        <v>3</v>
      </c>
      <c r="IA42" s="9">
        <v>0</v>
      </c>
      <c r="IC42" s="1">
        <f t="shared" si="9"/>
        <v>11.416666666666666</v>
      </c>
      <c r="ID42" s="1">
        <f t="shared" si="10"/>
        <v>2.1960298908083828</v>
      </c>
      <c r="IE42" s="3">
        <f t="shared" si="11"/>
        <v>1</v>
      </c>
      <c r="IG42" s="13">
        <v>0.6875</v>
      </c>
      <c r="IH42" s="4">
        <v>0</v>
      </c>
      <c r="II42" s="4">
        <v>0</v>
      </c>
      <c r="IJ42" s="4">
        <v>0</v>
      </c>
      <c r="IK42" s="4">
        <v>0</v>
      </c>
      <c r="IL42" s="4">
        <v>0</v>
      </c>
      <c r="IM42" s="4">
        <v>2</v>
      </c>
      <c r="IN42" s="4">
        <v>0</v>
      </c>
      <c r="IO42" s="4">
        <v>19</v>
      </c>
      <c r="IP42" s="4">
        <v>0</v>
      </c>
      <c r="IQ42" s="4">
        <v>1</v>
      </c>
      <c r="IR42" s="4">
        <v>0</v>
      </c>
      <c r="IS42" s="4">
        <v>0</v>
      </c>
      <c r="IT42" s="4">
        <v>3</v>
      </c>
      <c r="IU42" s="4">
        <v>0</v>
      </c>
      <c r="IV42" s="4">
        <v>0</v>
      </c>
      <c r="IW42" s="4">
        <v>0</v>
      </c>
      <c r="IX42" s="4">
        <v>0</v>
      </c>
      <c r="IY42" s="4">
        <v>0</v>
      </c>
      <c r="IZ42" s="4">
        <v>0</v>
      </c>
      <c r="JA42" s="4">
        <v>0</v>
      </c>
      <c r="JB42" s="4">
        <v>1</v>
      </c>
      <c r="JC42" s="4">
        <v>0</v>
      </c>
      <c r="JD42" s="4">
        <v>0</v>
      </c>
      <c r="JE42" s="4">
        <v>0</v>
      </c>
      <c r="JF42" s="4">
        <v>0</v>
      </c>
      <c r="JG42" s="4">
        <v>0</v>
      </c>
      <c r="JH42" s="4">
        <v>0</v>
      </c>
      <c r="JI42" s="4">
        <v>0</v>
      </c>
      <c r="JJ42" s="4">
        <v>0</v>
      </c>
      <c r="JK42" s="4">
        <v>0</v>
      </c>
      <c r="JL42" s="4">
        <v>7</v>
      </c>
      <c r="JM42" s="4">
        <v>1</v>
      </c>
      <c r="JN42" s="4">
        <v>0</v>
      </c>
      <c r="JO42" s="4">
        <v>0</v>
      </c>
      <c r="JP42" s="4">
        <v>7</v>
      </c>
      <c r="JQ42" s="4">
        <v>0</v>
      </c>
      <c r="JR42" s="4">
        <v>0</v>
      </c>
      <c r="JS42" s="4">
        <v>0</v>
      </c>
      <c r="JT42" s="4">
        <v>0</v>
      </c>
      <c r="JU42" s="4">
        <v>0</v>
      </c>
      <c r="JV42" s="4">
        <v>0</v>
      </c>
      <c r="JW42" s="4">
        <v>0</v>
      </c>
      <c r="JX42" s="4">
        <v>0</v>
      </c>
      <c r="JZ42" s="4">
        <f t="shared" si="12"/>
        <v>0.95348837209302328</v>
      </c>
      <c r="KA42" s="4">
        <f t="shared" si="13"/>
        <v>0.49129012745817113</v>
      </c>
      <c r="KB42" s="7">
        <f t="shared" si="14"/>
        <v>1</v>
      </c>
      <c r="KD42" s="13">
        <v>0.6875</v>
      </c>
      <c r="KE42" s="9">
        <v>0</v>
      </c>
      <c r="KF42" s="9">
        <v>0</v>
      </c>
      <c r="KG42" s="9">
        <v>0</v>
      </c>
      <c r="KH42" s="9">
        <v>0</v>
      </c>
      <c r="KI42" s="9">
        <v>0</v>
      </c>
      <c r="KJ42" s="9">
        <v>0</v>
      </c>
      <c r="KK42" s="9">
        <v>0</v>
      </c>
      <c r="KL42" s="9"/>
      <c r="KM42" s="9"/>
      <c r="KN42" s="9">
        <v>0</v>
      </c>
      <c r="KO42" s="9"/>
      <c r="KP42" s="9">
        <v>0</v>
      </c>
      <c r="KQ42" s="9">
        <v>0</v>
      </c>
      <c r="KR42" s="9">
        <v>0</v>
      </c>
      <c r="KS42" s="9">
        <v>0</v>
      </c>
      <c r="KT42" s="9">
        <v>0</v>
      </c>
      <c r="KU42" s="9">
        <v>0</v>
      </c>
      <c r="KV42" s="9">
        <v>0</v>
      </c>
      <c r="KW42" s="9">
        <v>0</v>
      </c>
      <c r="KX42" s="9">
        <v>0</v>
      </c>
      <c r="KY42" s="9">
        <v>1</v>
      </c>
      <c r="KZ42" s="9">
        <v>38</v>
      </c>
      <c r="LA42" s="9">
        <v>2</v>
      </c>
      <c r="LB42" s="9">
        <v>0</v>
      </c>
      <c r="LC42" s="9">
        <v>0</v>
      </c>
      <c r="LD42" s="9">
        <v>0</v>
      </c>
      <c r="LE42" s="9">
        <v>0</v>
      </c>
      <c r="LF42" s="9">
        <v>0</v>
      </c>
      <c r="LG42" s="9">
        <v>1</v>
      </c>
      <c r="LH42" s="9">
        <v>0</v>
      </c>
      <c r="LI42" s="9">
        <v>0</v>
      </c>
      <c r="LJ42" s="9">
        <v>0</v>
      </c>
      <c r="LK42" s="9">
        <v>0</v>
      </c>
      <c r="LL42" s="9">
        <v>0</v>
      </c>
      <c r="LM42" s="9">
        <v>0</v>
      </c>
      <c r="LN42" s="9">
        <v>0</v>
      </c>
      <c r="LO42" s="9">
        <v>0</v>
      </c>
      <c r="LP42" s="9">
        <v>0</v>
      </c>
      <c r="LQ42" s="9">
        <v>0</v>
      </c>
      <c r="LR42" s="9">
        <v>0</v>
      </c>
      <c r="LS42" s="9">
        <v>0</v>
      </c>
      <c r="LT42" s="9">
        <v>6</v>
      </c>
      <c r="LU42" s="9">
        <v>0</v>
      </c>
      <c r="LV42" s="9">
        <v>0</v>
      </c>
      <c r="LW42" s="9">
        <v>14</v>
      </c>
      <c r="LY42" s="4">
        <f t="shared" si="15"/>
        <v>1.4761904761904763</v>
      </c>
      <c r="LZ42" s="4">
        <f t="shared" si="16"/>
        <v>0.96105227803318283</v>
      </c>
      <c r="MA42" s="7">
        <f t="shared" si="17"/>
        <v>0.93333333333333335</v>
      </c>
    </row>
    <row r="43" spans="1:339" s="4" customFormat="1" x14ac:dyDescent="0.55000000000000004">
      <c r="A43" s="13">
        <v>0.70833333333333337</v>
      </c>
      <c r="B43" s="9">
        <v>33</v>
      </c>
      <c r="C43" s="9">
        <v>73</v>
      </c>
      <c r="D43" s="9">
        <v>43</v>
      </c>
      <c r="E43" s="9">
        <v>53</v>
      </c>
      <c r="F43" s="9">
        <v>29</v>
      </c>
      <c r="G43" s="9">
        <v>31</v>
      </c>
      <c r="H43" s="9">
        <v>26</v>
      </c>
      <c r="I43" s="9">
        <v>37</v>
      </c>
      <c r="J43" s="9">
        <v>61</v>
      </c>
      <c r="K43" s="9">
        <v>43</v>
      </c>
      <c r="L43" s="9">
        <v>30</v>
      </c>
      <c r="M43" s="9">
        <v>53</v>
      </c>
      <c r="N43" s="9">
        <v>40</v>
      </c>
      <c r="O43" s="9">
        <v>38</v>
      </c>
      <c r="P43" s="9">
        <v>48</v>
      </c>
      <c r="Q43" s="9">
        <v>75</v>
      </c>
      <c r="R43" s="9">
        <v>41</v>
      </c>
      <c r="S43" s="9">
        <v>39</v>
      </c>
      <c r="T43" s="9">
        <v>67</v>
      </c>
      <c r="U43" s="9">
        <v>39</v>
      </c>
      <c r="V43" s="9">
        <v>31</v>
      </c>
      <c r="W43" s="9">
        <v>44</v>
      </c>
      <c r="X43" s="9">
        <v>36</v>
      </c>
      <c r="Y43" s="9">
        <v>21</v>
      </c>
      <c r="Z43" s="9">
        <v>34</v>
      </c>
      <c r="AA43" s="9">
        <v>24</v>
      </c>
      <c r="AB43" s="9">
        <v>72</v>
      </c>
      <c r="AC43" s="9">
        <v>31</v>
      </c>
      <c r="AD43" s="9">
        <v>66</v>
      </c>
      <c r="AE43" s="9">
        <v>26</v>
      </c>
      <c r="AF43" s="9">
        <v>12</v>
      </c>
      <c r="AG43" s="9">
        <v>16</v>
      </c>
      <c r="AH43" s="9">
        <v>9</v>
      </c>
      <c r="AI43" s="9">
        <v>15</v>
      </c>
      <c r="AJ43" s="9">
        <v>0</v>
      </c>
      <c r="AK43" s="9">
        <v>5</v>
      </c>
      <c r="AL43" s="9">
        <v>0</v>
      </c>
      <c r="AM43" s="9">
        <v>0</v>
      </c>
      <c r="AN43" s="9">
        <v>1</v>
      </c>
      <c r="AO43" s="9">
        <v>26</v>
      </c>
      <c r="AP43" s="9">
        <v>0</v>
      </c>
      <c r="AQ43" s="9">
        <v>20</v>
      </c>
      <c r="AR43" s="9">
        <v>11</v>
      </c>
      <c r="AS43" s="9">
        <v>0</v>
      </c>
      <c r="AT43" s="9">
        <v>27</v>
      </c>
      <c r="AU43" s="9">
        <v>14</v>
      </c>
      <c r="AV43" s="9">
        <v>2</v>
      </c>
      <c r="AW43" s="9">
        <v>0</v>
      </c>
      <c r="AX43" s="9">
        <v>0</v>
      </c>
      <c r="AY43" s="9">
        <v>4</v>
      </c>
      <c r="AZ43" s="9">
        <v>0</v>
      </c>
      <c r="BA43" s="9">
        <v>0</v>
      </c>
      <c r="BB43" s="9">
        <v>0</v>
      </c>
      <c r="BC43" s="9">
        <v>25</v>
      </c>
      <c r="BD43" s="9">
        <v>1</v>
      </c>
      <c r="BE43" s="9">
        <v>17</v>
      </c>
      <c r="BF43" s="9">
        <v>0</v>
      </c>
      <c r="BG43" s="9">
        <v>0</v>
      </c>
      <c r="BH43" s="9">
        <v>0</v>
      </c>
      <c r="BI43" s="9">
        <v>0</v>
      </c>
      <c r="BK43" s="1">
        <f t="shared" si="0"/>
        <v>24.816666666666666</v>
      </c>
      <c r="BL43" s="1">
        <f t="shared" si="1"/>
        <v>2.8506607090888152</v>
      </c>
      <c r="BM43" s="3">
        <f t="shared" si="2"/>
        <v>1</v>
      </c>
      <c r="BO43" s="13">
        <v>0.70833333333333337</v>
      </c>
      <c r="BP43" s="9">
        <v>33</v>
      </c>
      <c r="BQ43" s="9">
        <v>62</v>
      </c>
      <c r="BR43" s="9">
        <v>51</v>
      </c>
      <c r="BS43" s="9">
        <v>32</v>
      </c>
      <c r="BT43" s="9">
        <v>75</v>
      </c>
      <c r="BU43" s="9">
        <v>55</v>
      </c>
      <c r="BV43" s="9">
        <v>74</v>
      </c>
      <c r="BW43" s="9">
        <v>44</v>
      </c>
      <c r="BX43" s="9">
        <v>51</v>
      </c>
      <c r="BY43" s="9">
        <v>36</v>
      </c>
      <c r="BZ43" s="9">
        <v>40</v>
      </c>
      <c r="CA43" s="9">
        <v>61</v>
      </c>
      <c r="CB43" s="9">
        <v>33</v>
      </c>
      <c r="CC43" s="9">
        <v>41</v>
      </c>
      <c r="CD43" s="9">
        <v>63</v>
      </c>
      <c r="CE43" s="9">
        <v>23</v>
      </c>
      <c r="CF43" s="9">
        <v>15</v>
      </c>
      <c r="CG43" s="9">
        <v>16</v>
      </c>
      <c r="CH43" s="9">
        <v>50</v>
      </c>
      <c r="CI43" s="9">
        <v>20</v>
      </c>
      <c r="CJ43" s="9">
        <v>45</v>
      </c>
      <c r="CK43" s="9">
        <v>39</v>
      </c>
      <c r="CL43" s="9">
        <v>56</v>
      </c>
      <c r="CM43" s="9">
        <v>45</v>
      </c>
      <c r="CN43" s="9">
        <v>38</v>
      </c>
      <c r="CO43" s="9">
        <v>39</v>
      </c>
      <c r="CP43" s="9">
        <v>21</v>
      </c>
      <c r="CQ43" s="9">
        <v>24</v>
      </c>
      <c r="CR43" s="9">
        <v>5</v>
      </c>
      <c r="CS43" s="9">
        <v>27</v>
      </c>
      <c r="CT43" s="9">
        <v>57</v>
      </c>
      <c r="CU43" s="9">
        <v>20</v>
      </c>
      <c r="CV43" s="9">
        <v>0</v>
      </c>
      <c r="CW43" s="9">
        <v>19</v>
      </c>
      <c r="CX43" s="9">
        <v>22</v>
      </c>
      <c r="CY43" s="9">
        <v>36</v>
      </c>
      <c r="CZ43" s="9">
        <v>26</v>
      </c>
      <c r="DA43" s="9">
        <v>0</v>
      </c>
      <c r="DB43" s="9">
        <v>0</v>
      </c>
      <c r="DC43" s="9">
        <v>25</v>
      </c>
      <c r="DD43" s="9">
        <v>0</v>
      </c>
      <c r="DE43" s="9">
        <v>0</v>
      </c>
      <c r="DF43" s="9">
        <v>19</v>
      </c>
      <c r="DG43" s="9">
        <v>4</v>
      </c>
      <c r="DH43" s="9">
        <v>25</v>
      </c>
      <c r="DI43" s="9">
        <v>36</v>
      </c>
      <c r="DJ43" s="9">
        <v>48</v>
      </c>
      <c r="DK43" s="9">
        <v>0</v>
      </c>
      <c r="DL43" s="9">
        <v>14</v>
      </c>
      <c r="DM43" s="9">
        <v>0</v>
      </c>
      <c r="DN43" s="9">
        <v>7</v>
      </c>
      <c r="DO43" s="9">
        <v>41</v>
      </c>
      <c r="DP43" s="9"/>
      <c r="DQ43" s="9"/>
      <c r="DR43" s="9">
        <v>13</v>
      </c>
      <c r="DS43" s="9">
        <v>12</v>
      </c>
      <c r="DT43" s="9">
        <v>13</v>
      </c>
      <c r="DU43" s="9">
        <v>21</v>
      </c>
      <c r="DV43" s="9">
        <v>0</v>
      </c>
      <c r="DW43" s="9">
        <v>0</v>
      </c>
      <c r="DX43" s="9">
        <v>55</v>
      </c>
      <c r="DY43" s="9">
        <v>26</v>
      </c>
      <c r="EA43" s="1">
        <f t="shared" si="3"/>
        <v>29.216666666666665</v>
      </c>
      <c r="EB43" s="1">
        <f t="shared" si="4"/>
        <v>2.6551401663945176</v>
      </c>
      <c r="EC43" s="3">
        <f t="shared" si="5"/>
        <v>0.967741935483871</v>
      </c>
      <c r="EE43" s="13">
        <v>0.70833333333333337</v>
      </c>
      <c r="EF43" s="9">
        <v>4</v>
      </c>
      <c r="EG43" s="9">
        <v>0</v>
      </c>
      <c r="EH43" s="9">
        <v>49</v>
      </c>
      <c r="EI43" s="9">
        <v>4</v>
      </c>
      <c r="EJ43" s="9">
        <v>6</v>
      </c>
      <c r="EK43" s="9">
        <v>1</v>
      </c>
      <c r="EL43" s="9">
        <v>35</v>
      </c>
      <c r="EM43" s="9">
        <v>67</v>
      </c>
      <c r="EN43" s="9">
        <v>15</v>
      </c>
      <c r="EO43" s="9">
        <v>0</v>
      </c>
      <c r="EP43" s="9">
        <v>0</v>
      </c>
      <c r="EQ43" s="9">
        <v>32</v>
      </c>
      <c r="ER43" s="9">
        <v>4</v>
      </c>
      <c r="ES43" s="9">
        <v>31</v>
      </c>
      <c r="ET43" s="9">
        <v>0</v>
      </c>
      <c r="EU43" s="9">
        <v>22</v>
      </c>
      <c r="EV43" s="9">
        <v>0</v>
      </c>
      <c r="EW43" s="9">
        <v>10</v>
      </c>
      <c r="EX43" s="9">
        <v>33</v>
      </c>
      <c r="EY43" s="9">
        <v>15</v>
      </c>
      <c r="EZ43" s="9">
        <v>0</v>
      </c>
      <c r="FA43" s="9">
        <v>8</v>
      </c>
      <c r="FB43" s="9">
        <v>5</v>
      </c>
      <c r="FC43" s="9">
        <v>0</v>
      </c>
      <c r="FD43" s="9">
        <v>8</v>
      </c>
      <c r="FE43" s="9">
        <v>26</v>
      </c>
      <c r="FF43" s="9">
        <v>0</v>
      </c>
      <c r="FG43" s="9">
        <v>33</v>
      </c>
      <c r="FH43" s="9">
        <v>27</v>
      </c>
      <c r="FI43" s="9">
        <v>9</v>
      </c>
      <c r="FJ43" s="9">
        <v>0</v>
      </c>
      <c r="FK43" s="9">
        <v>0</v>
      </c>
      <c r="FL43" s="9">
        <v>12</v>
      </c>
      <c r="FM43" s="9">
        <v>30</v>
      </c>
      <c r="FN43" s="9">
        <v>0</v>
      </c>
      <c r="FO43" s="9">
        <v>0</v>
      </c>
      <c r="FP43" s="9">
        <v>0</v>
      </c>
      <c r="FQ43" s="9">
        <v>58</v>
      </c>
      <c r="FR43" s="9">
        <v>2</v>
      </c>
      <c r="FS43" s="9">
        <v>0</v>
      </c>
      <c r="FT43" s="9">
        <v>0</v>
      </c>
      <c r="FU43" s="9">
        <v>0</v>
      </c>
      <c r="FV43" s="9">
        <v>0</v>
      </c>
      <c r="FW43" s="9">
        <v>0</v>
      </c>
      <c r="FX43" s="9">
        <v>0</v>
      </c>
      <c r="FY43" s="9">
        <v>11</v>
      </c>
      <c r="FZ43" s="9"/>
      <c r="GA43" s="1">
        <f t="shared" si="6"/>
        <v>12.108695652173912</v>
      </c>
      <c r="GB43" s="1">
        <f t="shared" si="7"/>
        <v>2.4890539616546214</v>
      </c>
      <c r="GC43" s="3">
        <f t="shared" si="8"/>
        <v>1</v>
      </c>
      <c r="GD43" s="2"/>
      <c r="GE43" s="13">
        <v>0.70833333333333337</v>
      </c>
      <c r="GF43" s="9">
        <v>28</v>
      </c>
      <c r="GG43" s="9">
        <v>0</v>
      </c>
      <c r="GH43" s="9">
        <v>0</v>
      </c>
      <c r="GI43" s="9">
        <v>4</v>
      </c>
      <c r="GJ43" s="9">
        <v>0</v>
      </c>
      <c r="GK43" s="9">
        <v>11</v>
      </c>
      <c r="GL43" s="9">
        <v>6</v>
      </c>
      <c r="GM43" s="9">
        <v>0</v>
      </c>
      <c r="GN43" s="9">
        <v>6</v>
      </c>
      <c r="GO43" s="9">
        <v>18</v>
      </c>
      <c r="GP43" s="9">
        <v>0</v>
      </c>
      <c r="GQ43" s="9">
        <v>31</v>
      </c>
      <c r="GR43" s="9">
        <v>36</v>
      </c>
      <c r="GS43" s="9">
        <v>34</v>
      </c>
      <c r="GT43" s="9">
        <v>27</v>
      </c>
      <c r="GU43" s="9">
        <v>0</v>
      </c>
      <c r="GV43" s="9">
        <v>0</v>
      </c>
      <c r="GW43" s="9">
        <v>0</v>
      </c>
      <c r="GX43" s="9">
        <v>5</v>
      </c>
      <c r="GY43" s="9">
        <v>3</v>
      </c>
      <c r="GZ43" s="9">
        <v>29</v>
      </c>
      <c r="HA43" s="9">
        <v>0</v>
      </c>
      <c r="HB43" s="9">
        <v>0</v>
      </c>
      <c r="HC43" s="9">
        <v>0</v>
      </c>
      <c r="HD43" s="9">
        <v>35</v>
      </c>
      <c r="HE43" s="9">
        <v>34</v>
      </c>
      <c r="HF43" s="9">
        <v>28</v>
      </c>
      <c r="HG43" s="9">
        <v>13</v>
      </c>
      <c r="HH43" s="9">
        <v>0</v>
      </c>
      <c r="HI43" s="9">
        <v>17</v>
      </c>
      <c r="HJ43" s="9">
        <v>0</v>
      </c>
      <c r="HK43" s="9">
        <v>12</v>
      </c>
      <c r="HL43" s="9">
        <v>45</v>
      </c>
      <c r="HM43" s="9">
        <v>25</v>
      </c>
      <c r="HN43" s="9">
        <v>37</v>
      </c>
      <c r="HO43" s="9">
        <v>38</v>
      </c>
      <c r="HP43" s="9">
        <v>12</v>
      </c>
      <c r="HQ43" s="9">
        <v>3</v>
      </c>
      <c r="HR43" s="9">
        <v>27</v>
      </c>
      <c r="HS43" s="9">
        <v>34</v>
      </c>
      <c r="HT43" s="9">
        <v>1</v>
      </c>
      <c r="HU43" s="9">
        <v>0</v>
      </c>
      <c r="HV43" s="9">
        <v>6</v>
      </c>
      <c r="HW43" s="9">
        <v>13</v>
      </c>
      <c r="HX43" s="9">
        <v>12</v>
      </c>
      <c r="HY43" s="9">
        <v>29</v>
      </c>
      <c r="HZ43" s="9">
        <v>22</v>
      </c>
      <c r="IA43" s="9">
        <v>19</v>
      </c>
      <c r="IC43" s="1">
        <f t="shared" si="9"/>
        <v>14.583333333333334</v>
      </c>
      <c r="ID43" s="1">
        <f t="shared" si="10"/>
        <v>2.0444600228104184</v>
      </c>
      <c r="IE43" s="3">
        <f t="shared" si="11"/>
        <v>1</v>
      </c>
      <c r="IG43" s="13">
        <v>0.70833333333333337</v>
      </c>
      <c r="IH43" s="4">
        <v>0</v>
      </c>
      <c r="II43" s="4">
        <v>0</v>
      </c>
      <c r="IJ43" s="4">
        <v>56</v>
      </c>
      <c r="IK43" s="4">
        <v>28</v>
      </c>
      <c r="IL43" s="4">
        <v>31</v>
      </c>
      <c r="IM43" s="4">
        <v>0</v>
      </c>
      <c r="IN43" s="4">
        <v>0</v>
      </c>
      <c r="IO43" s="4">
        <v>23</v>
      </c>
      <c r="IP43" s="4">
        <v>0</v>
      </c>
      <c r="IQ43" s="4">
        <v>43</v>
      </c>
      <c r="IR43" s="4">
        <v>50</v>
      </c>
      <c r="IS43" s="4">
        <v>0</v>
      </c>
      <c r="IT43" s="4">
        <v>65</v>
      </c>
      <c r="IU43" s="4">
        <v>0</v>
      </c>
      <c r="IV43" s="4">
        <v>0</v>
      </c>
      <c r="IW43" s="4">
        <v>17</v>
      </c>
      <c r="IX43" s="4">
        <v>0</v>
      </c>
      <c r="IY43" s="4">
        <v>17</v>
      </c>
      <c r="IZ43" s="4">
        <v>20</v>
      </c>
      <c r="JA43" s="4">
        <v>29</v>
      </c>
      <c r="JB43" s="4">
        <v>21</v>
      </c>
      <c r="JC43" s="4">
        <v>11</v>
      </c>
      <c r="JD43" s="4">
        <v>9</v>
      </c>
      <c r="JE43" s="4">
        <v>27</v>
      </c>
      <c r="JF43" s="4">
        <v>35</v>
      </c>
      <c r="JG43" s="4">
        <v>18</v>
      </c>
      <c r="JH43" s="4">
        <v>15</v>
      </c>
      <c r="JI43" s="4">
        <v>35</v>
      </c>
      <c r="JJ43" s="4">
        <v>19</v>
      </c>
      <c r="JK43" s="4">
        <v>23</v>
      </c>
      <c r="JL43" s="4">
        <v>26</v>
      </c>
      <c r="JM43" s="4">
        <v>9</v>
      </c>
      <c r="JN43" s="4">
        <v>6</v>
      </c>
      <c r="JO43" s="4">
        <v>0</v>
      </c>
      <c r="JP43" s="4">
        <v>4</v>
      </c>
      <c r="JQ43" s="4">
        <v>0</v>
      </c>
      <c r="JR43" s="4">
        <v>0</v>
      </c>
      <c r="JS43" s="4">
        <v>0</v>
      </c>
      <c r="JT43" s="4">
        <v>0</v>
      </c>
      <c r="JU43" s="4">
        <v>0</v>
      </c>
      <c r="JV43" s="4">
        <v>0</v>
      </c>
      <c r="JW43" s="4">
        <v>0</v>
      </c>
      <c r="JX43" s="4">
        <v>2</v>
      </c>
      <c r="JZ43" s="4">
        <f t="shared" si="12"/>
        <v>14.86046511627907</v>
      </c>
      <c r="KA43" s="4">
        <f t="shared" si="13"/>
        <v>2.618314699647184</v>
      </c>
      <c r="KB43" s="7">
        <f t="shared" si="14"/>
        <v>1</v>
      </c>
      <c r="KD43" s="13">
        <v>0.70833333333333337</v>
      </c>
      <c r="KE43" s="9">
        <v>0</v>
      </c>
      <c r="KF43" s="9">
        <v>42</v>
      </c>
      <c r="KG43" s="9">
        <v>0</v>
      </c>
      <c r="KH43" s="9">
        <v>8</v>
      </c>
      <c r="KI43" s="9">
        <v>0</v>
      </c>
      <c r="KJ43" s="9">
        <v>28</v>
      </c>
      <c r="KK43" s="9">
        <v>43</v>
      </c>
      <c r="KL43" s="9"/>
      <c r="KM43" s="9"/>
      <c r="KN43" s="9">
        <v>0</v>
      </c>
      <c r="KO43" s="9"/>
      <c r="KP43" s="9">
        <v>9</v>
      </c>
      <c r="KQ43" s="9">
        <v>42</v>
      </c>
      <c r="KR43" s="9">
        <v>0</v>
      </c>
      <c r="KS43" s="9">
        <v>28</v>
      </c>
      <c r="KT43" s="9">
        <v>25</v>
      </c>
      <c r="KU43" s="9">
        <v>11</v>
      </c>
      <c r="KV43" s="9">
        <v>16</v>
      </c>
      <c r="KW43" s="9">
        <v>33</v>
      </c>
      <c r="KX43" s="9">
        <v>15</v>
      </c>
      <c r="KY43" s="9">
        <v>35</v>
      </c>
      <c r="KZ43" s="9">
        <v>11</v>
      </c>
      <c r="LA43" s="9">
        <v>17</v>
      </c>
      <c r="LB43" s="9">
        <v>18</v>
      </c>
      <c r="LC43" s="9">
        <v>2</v>
      </c>
      <c r="LD43" s="9">
        <v>20</v>
      </c>
      <c r="LE43" s="9">
        <v>34</v>
      </c>
      <c r="LF43" s="9">
        <v>5</v>
      </c>
      <c r="LG43" s="9">
        <v>20</v>
      </c>
      <c r="LH43" s="9">
        <v>29</v>
      </c>
      <c r="LI43" s="9">
        <v>0</v>
      </c>
      <c r="LJ43" s="9">
        <v>4</v>
      </c>
      <c r="LK43" s="9">
        <v>27</v>
      </c>
      <c r="LL43" s="9">
        <v>5</v>
      </c>
      <c r="LM43" s="9">
        <v>0</v>
      </c>
      <c r="LN43" s="9">
        <v>0</v>
      </c>
      <c r="LO43" s="9">
        <v>0</v>
      </c>
      <c r="LP43" s="9">
        <v>0</v>
      </c>
      <c r="LQ43" s="9">
        <v>0</v>
      </c>
      <c r="LR43" s="9">
        <v>0</v>
      </c>
      <c r="LS43" s="9">
        <v>23</v>
      </c>
      <c r="LT43" s="9">
        <v>6</v>
      </c>
      <c r="LU43" s="9">
        <v>0</v>
      </c>
      <c r="LV43" s="9">
        <v>0</v>
      </c>
      <c r="LW43" s="9">
        <v>8</v>
      </c>
      <c r="LY43" s="4">
        <f t="shared" si="15"/>
        <v>13.428571428571429</v>
      </c>
      <c r="LZ43" s="4">
        <f t="shared" si="16"/>
        <v>2.1575954636666506</v>
      </c>
      <c r="MA43" s="7">
        <f t="shared" si="17"/>
        <v>0.93333333333333335</v>
      </c>
    </row>
    <row r="44" spans="1:339" s="4" customFormat="1" x14ac:dyDescent="0.55000000000000004">
      <c r="A44" s="13">
        <v>0.72916666666666663</v>
      </c>
      <c r="B44" s="9">
        <v>0</v>
      </c>
      <c r="C44" s="9">
        <v>57</v>
      </c>
      <c r="D44" s="9">
        <v>19</v>
      </c>
      <c r="E44" s="9">
        <v>0</v>
      </c>
      <c r="F44" s="9">
        <v>31</v>
      </c>
      <c r="G44" s="9">
        <v>4</v>
      </c>
      <c r="H44" s="9">
        <v>52</v>
      </c>
      <c r="I44" s="9">
        <v>1</v>
      </c>
      <c r="J44" s="9">
        <v>13</v>
      </c>
      <c r="K44" s="9">
        <v>0</v>
      </c>
      <c r="L44" s="9">
        <v>12</v>
      </c>
      <c r="M44" s="9">
        <v>0</v>
      </c>
      <c r="N44" s="9">
        <v>16</v>
      </c>
      <c r="O44" s="9">
        <v>0</v>
      </c>
      <c r="P44" s="9">
        <v>7</v>
      </c>
      <c r="Q44" s="9">
        <v>17</v>
      </c>
      <c r="R44" s="9">
        <v>0</v>
      </c>
      <c r="S44" s="9">
        <v>68</v>
      </c>
      <c r="T44" s="9">
        <v>6</v>
      </c>
      <c r="U44" s="9">
        <v>0</v>
      </c>
      <c r="V44" s="9">
        <v>3</v>
      </c>
      <c r="W44" s="9">
        <v>2</v>
      </c>
      <c r="X44" s="9">
        <v>6</v>
      </c>
      <c r="Y44" s="9">
        <v>0</v>
      </c>
      <c r="Z44" s="9">
        <v>0</v>
      </c>
      <c r="AA44" s="9">
        <v>8</v>
      </c>
      <c r="AB44" s="9">
        <v>4</v>
      </c>
      <c r="AC44" s="9">
        <v>8</v>
      </c>
      <c r="AD44" s="9">
        <v>13</v>
      </c>
      <c r="AE44" s="9">
        <v>0</v>
      </c>
      <c r="AF44" s="9">
        <v>7</v>
      </c>
      <c r="AG44" s="9">
        <v>4</v>
      </c>
      <c r="AH44" s="9">
        <v>0</v>
      </c>
      <c r="AI44" s="9">
        <v>0</v>
      </c>
      <c r="AJ44" s="9">
        <v>0</v>
      </c>
      <c r="AK44" s="9">
        <v>8</v>
      </c>
      <c r="AL44" s="9">
        <v>0</v>
      </c>
      <c r="AM44" s="9">
        <v>10</v>
      </c>
      <c r="AN44" s="9">
        <v>25</v>
      </c>
      <c r="AO44" s="9">
        <v>0</v>
      </c>
      <c r="AP44" s="9">
        <v>0</v>
      </c>
      <c r="AQ44" s="9">
        <v>0</v>
      </c>
      <c r="AR44" s="9">
        <v>0</v>
      </c>
      <c r="AS44" s="9">
        <v>0</v>
      </c>
      <c r="AT44" s="9">
        <v>17</v>
      </c>
      <c r="AU44" s="9">
        <v>1</v>
      </c>
      <c r="AV44" s="9">
        <v>14</v>
      </c>
      <c r="AW44" s="9">
        <v>0</v>
      </c>
      <c r="AX44" s="9">
        <v>19</v>
      </c>
      <c r="AY44" s="9">
        <v>0</v>
      </c>
      <c r="AZ44" s="9">
        <v>0</v>
      </c>
      <c r="BA44" s="9">
        <v>6</v>
      </c>
      <c r="BB44" s="9">
        <v>0</v>
      </c>
      <c r="BC44" s="9">
        <v>0</v>
      </c>
      <c r="BD44" s="9">
        <v>0</v>
      </c>
      <c r="BE44" s="9">
        <v>9</v>
      </c>
      <c r="BF44" s="9">
        <v>0</v>
      </c>
      <c r="BG44" s="9">
        <v>44</v>
      </c>
      <c r="BH44" s="9">
        <v>0</v>
      </c>
      <c r="BI44" s="9">
        <v>0</v>
      </c>
      <c r="BK44" s="1">
        <f t="shared" si="0"/>
        <v>8.5166666666666675</v>
      </c>
      <c r="BL44" s="1">
        <f t="shared" si="1"/>
        <v>1.8883364374341822</v>
      </c>
      <c r="BM44" s="3">
        <f t="shared" si="2"/>
        <v>1</v>
      </c>
      <c r="BO44" s="13">
        <v>0.72916666666666663</v>
      </c>
      <c r="BP44" s="9">
        <v>12</v>
      </c>
      <c r="BQ44" s="9">
        <v>5</v>
      </c>
      <c r="BR44" s="9">
        <v>17</v>
      </c>
      <c r="BS44" s="9">
        <v>0</v>
      </c>
      <c r="BT44" s="9">
        <v>16</v>
      </c>
      <c r="BU44" s="9">
        <v>10</v>
      </c>
      <c r="BV44" s="9">
        <v>41</v>
      </c>
      <c r="BW44" s="9">
        <v>3</v>
      </c>
      <c r="BX44" s="9">
        <v>27</v>
      </c>
      <c r="BY44" s="9">
        <v>17</v>
      </c>
      <c r="BZ44" s="9">
        <v>46</v>
      </c>
      <c r="CA44" s="9">
        <v>17</v>
      </c>
      <c r="CB44" s="9">
        <v>5</v>
      </c>
      <c r="CC44" s="9">
        <v>0</v>
      </c>
      <c r="CD44" s="9">
        <v>6</v>
      </c>
      <c r="CE44" s="9">
        <v>0</v>
      </c>
      <c r="CF44" s="9">
        <v>2</v>
      </c>
      <c r="CG44" s="9">
        <v>0</v>
      </c>
      <c r="CH44" s="9">
        <v>11</v>
      </c>
      <c r="CI44" s="9">
        <v>1</v>
      </c>
      <c r="CJ44" s="9">
        <v>24</v>
      </c>
      <c r="CK44" s="9">
        <v>10</v>
      </c>
      <c r="CL44" s="9">
        <v>0</v>
      </c>
      <c r="CM44" s="9">
        <v>0</v>
      </c>
      <c r="CN44" s="9">
        <v>0</v>
      </c>
      <c r="CO44" s="9">
        <v>20</v>
      </c>
      <c r="CP44" s="9">
        <v>23</v>
      </c>
      <c r="CQ44" s="9">
        <v>26</v>
      </c>
      <c r="CR44" s="9">
        <v>45</v>
      </c>
      <c r="CS44" s="9">
        <v>20</v>
      </c>
      <c r="CT44" s="9">
        <v>0</v>
      </c>
      <c r="CU44" s="9">
        <v>4</v>
      </c>
      <c r="CV44" s="9">
        <v>2</v>
      </c>
      <c r="CW44" s="9">
        <v>6</v>
      </c>
      <c r="CX44" s="9">
        <v>25</v>
      </c>
      <c r="CY44" s="9">
        <v>20</v>
      </c>
      <c r="CZ44" s="9">
        <v>0</v>
      </c>
      <c r="DA44" s="9">
        <v>0</v>
      </c>
      <c r="DB44" s="9">
        <v>0</v>
      </c>
      <c r="DC44" s="9">
        <v>20</v>
      </c>
      <c r="DD44" s="9">
        <v>0</v>
      </c>
      <c r="DE44" s="9">
        <v>0</v>
      </c>
      <c r="DF44" s="9">
        <v>34</v>
      </c>
      <c r="DG44" s="9">
        <v>30</v>
      </c>
      <c r="DH44" s="9">
        <v>3</v>
      </c>
      <c r="DI44" s="9">
        <v>18</v>
      </c>
      <c r="DJ44" s="9">
        <v>23</v>
      </c>
      <c r="DK44" s="9">
        <v>0</v>
      </c>
      <c r="DL44" s="9">
        <v>9</v>
      </c>
      <c r="DM44" s="9">
        <v>17</v>
      </c>
      <c r="DN44" s="9">
        <v>4</v>
      </c>
      <c r="DO44" s="9">
        <v>44</v>
      </c>
      <c r="DP44" s="9"/>
      <c r="DQ44" s="9"/>
      <c r="DR44" s="9">
        <v>7</v>
      </c>
      <c r="DS44" s="9">
        <v>0</v>
      </c>
      <c r="DT44" s="9">
        <v>21</v>
      </c>
      <c r="DU44" s="9">
        <v>13</v>
      </c>
      <c r="DV44" s="9">
        <v>0</v>
      </c>
      <c r="DW44" s="9">
        <v>0</v>
      </c>
      <c r="DX44" s="9">
        <v>46</v>
      </c>
      <c r="DY44" s="9">
        <v>17</v>
      </c>
      <c r="EA44" s="1">
        <f t="shared" si="3"/>
        <v>12.783333333333333</v>
      </c>
      <c r="EB44" s="1">
        <f t="shared" si="4"/>
        <v>1.7466823542660328</v>
      </c>
      <c r="EC44" s="3">
        <f t="shared" si="5"/>
        <v>0.967741935483871</v>
      </c>
      <c r="EE44" s="13">
        <v>0.72916666666666663</v>
      </c>
      <c r="EF44" s="9">
        <v>22</v>
      </c>
      <c r="EG44" s="9">
        <v>22</v>
      </c>
      <c r="EH44" s="9">
        <v>32</v>
      </c>
      <c r="EI44" s="9">
        <v>52</v>
      </c>
      <c r="EJ44" s="9">
        <v>46</v>
      </c>
      <c r="EK44" s="9">
        <v>15</v>
      </c>
      <c r="EL44" s="9">
        <v>9</v>
      </c>
      <c r="EM44" s="9">
        <v>38</v>
      </c>
      <c r="EN44" s="9">
        <v>15</v>
      </c>
      <c r="EO44" s="9">
        <v>12</v>
      </c>
      <c r="EP44" s="9">
        <v>17</v>
      </c>
      <c r="EQ44" s="9">
        <v>28</v>
      </c>
      <c r="ER44" s="9">
        <v>35</v>
      </c>
      <c r="ES44" s="9">
        <v>63</v>
      </c>
      <c r="ET44" s="9">
        <v>26</v>
      </c>
      <c r="EU44" s="9">
        <v>19</v>
      </c>
      <c r="EV44" s="9">
        <v>29</v>
      </c>
      <c r="EW44" s="9">
        <v>16</v>
      </c>
      <c r="EX44" s="9">
        <v>19</v>
      </c>
      <c r="EY44" s="9">
        <v>32</v>
      </c>
      <c r="EZ44" s="9">
        <v>26</v>
      </c>
      <c r="FA44" s="9">
        <v>18</v>
      </c>
      <c r="FB44" s="9">
        <v>12</v>
      </c>
      <c r="FC44" s="9">
        <v>53</v>
      </c>
      <c r="FD44" s="9">
        <v>7</v>
      </c>
      <c r="FE44" s="9">
        <v>25</v>
      </c>
      <c r="FF44" s="9">
        <v>6</v>
      </c>
      <c r="FG44" s="9">
        <v>36</v>
      </c>
      <c r="FH44" s="9">
        <v>46</v>
      </c>
      <c r="FI44" s="9">
        <v>24</v>
      </c>
      <c r="FJ44" s="9">
        <v>23</v>
      </c>
      <c r="FK44" s="9">
        <v>14</v>
      </c>
      <c r="FL44" s="9">
        <v>0</v>
      </c>
      <c r="FM44" s="9">
        <v>6</v>
      </c>
      <c r="FN44" s="9">
        <v>0</v>
      </c>
      <c r="FO44" s="9">
        <v>0</v>
      </c>
      <c r="FP44" s="9">
        <v>23</v>
      </c>
      <c r="FQ44" s="9">
        <v>30</v>
      </c>
      <c r="FR44" s="9">
        <v>38</v>
      </c>
      <c r="FS44" s="9">
        <v>28</v>
      </c>
      <c r="FT44" s="9">
        <v>0</v>
      </c>
      <c r="FU44" s="9">
        <v>5</v>
      </c>
      <c r="FV44" s="9">
        <v>0</v>
      </c>
      <c r="FW44" s="9">
        <v>13</v>
      </c>
      <c r="FX44" s="9">
        <v>4</v>
      </c>
      <c r="FY44" s="9">
        <v>14</v>
      </c>
      <c r="FZ44" s="9"/>
      <c r="GA44" s="1">
        <f t="shared" si="6"/>
        <v>21.695652173913043</v>
      </c>
      <c r="GB44" s="1">
        <f t="shared" si="7"/>
        <v>2.2564710092684503</v>
      </c>
      <c r="GC44" s="3">
        <f t="shared" si="8"/>
        <v>1</v>
      </c>
      <c r="GD44" s="2"/>
      <c r="GE44" s="13">
        <v>0.72916666666666663</v>
      </c>
      <c r="GF44" s="9">
        <v>19</v>
      </c>
      <c r="GG44" s="9">
        <v>0</v>
      </c>
      <c r="GH44" s="9">
        <v>0</v>
      </c>
      <c r="GI44" s="9">
        <v>0</v>
      </c>
      <c r="GJ44" s="9">
        <v>19</v>
      </c>
      <c r="GK44" s="9">
        <v>10</v>
      </c>
      <c r="GL44" s="9">
        <v>14</v>
      </c>
      <c r="GM44" s="9">
        <v>0</v>
      </c>
      <c r="GN44" s="9">
        <v>34</v>
      </c>
      <c r="GO44" s="9">
        <v>9</v>
      </c>
      <c r="GP44" s="9">
        <v>0</v>
      </c>
      <c r="GQ44" s="9">
        <v>19</v>
      </c>
      <c r="GR44" s="9">
        <v>40</v>
      </c>
      <c r="GS44" s="9">
        <v>14</v>
      </c>
      <c r="GT44" s="9">
        <v>20</v>
      </c>
      <c r="GU44" s="9">
        <v>0</v>
      </c>
      <c r="GV44" s="9">
        <v>0</v>
      </c>
      <c r="GW44" s="9">
        <v>2</v>
      </c>
      <c r="GX44" s="9">
        <v>48</v>
      </c>
      <c r="GY44" s="9">
        <v>19</v>
      </c>
      <c r="GZ44" s="9">
        <v>27</v>
      </c>
      <c r="HA44" s="9">
        <v>35</v>
      </c>
      <c r="HB44" s="9">
        <v>23</v>
      </c>
      <c r="HC44" s="9">
        <v>52</v>
      </c>
      <c r="HD44" s="9">
        <v>11</v>
      </c>
      <c r="HE44" s="9">
        <v>46</v>
      </c>
      <c r="HF44" s="9">
        <v>5</v>
      </c>
      <c r="HG44" s="9">
        <v>21</v>
      </c>
      <c r="HH44" s="9">
        <v>0</v>
      </c>
      <c r="HI44" s="9">
        <v>34</v>
      </c>
      <c r="HJ44" s="9">
        <v>49</v>
      </c>
      <c r="HK44" s="9">
        <v>17</v>
      </c>
      <c r="HL44" s="9">
        <v>55</v>
      </c>
      <c r="HM44" s="9">
        <v>74</v>
      </c>
      <c r="HN44" s="9">
        <v>15</v>
      </c>
      <c r="HO44" s="9">
        <v>62</v>
      </c>
      <c r="HP44" s="9">
        <v>34</v>
      </c>
      <c r="HQ44" s="9">
        <v>20</v>
      </c>
      <c r="HR44" s="9">
        <v>9</v>
      </c>
      <c r="HS44" s="9">
        <v>36</v>
      </c>
      <c r="HT44" s="9">
        <v>27</v>
      </c>
      <c r="HU44" s="9">
        <v>45</v>
      </c>
      <c r="HV44" s="9">
        <v>34</v>
      </c>
      <c r="HW44" s="9">
        <v>19</v>
      </c>
      <c r="HX44" s="9">
        <v>57</v>
      </c>
      <c r="HY44" s="9">
        <v>32</v>
      </c>
      <c r="HZ44" s="9">
        <v>56</v>
      </c>
      <c r="IA44" s="9">
        <v>10</v>
      </c>
      <c r="IC44" s="1">
        <f t="shared" si="9"/>
        <v>24.416666666666668</v>
      </c>
      <c r="ID44" s="1">
        <f t="shared" si="10"/>
        <v>2.8155207707281957</v>
      </c>
      <c r="IE44" s="3">
        <f t="shared" si="11"/>
        <v>1</v>
      </c>
      <c r="IG44" s="13">
        <v>0.72916666666666663</v>
      </c>
      <c r="IH44" s="4">
        <v>0</v>
      </c>
      <c r="II44" s="4">
        <v>0</v>
      </c>
      <c r="IJ44" s="4">
        <v>24</v>
      </c>
      <c r="IK44" s="4">
        <v>11</v>
      </c>
      <c r="IL44" s="4">
        <v>0</v>
      </c>
      <c r="IM44" s="4">
        <v>6</v>
      </c>
      <c r="IN44" s="4">
        <v>0</v>
      </c>
      <c r="IO44" s="4">
        <v>16</v>
      </c>
      <c r="IP44" s="4">
        <v>0</v>
      </c>
      <c r="IQ44" s="4">
        <v>0</v>
      </c>
      <c r="IR44" s="4">
        <v>10</v>
      </c>
      <c r="IS44" s="4">
        <v>0</v>
      </c>
      <c r="IT44" s="4">
        <v>15</v>
      </c>
      <c r="IU44" s="4">
        <v>1</v>
      </c>
      <c r="IV44" s="4">
        <v>0</v>
      </c>
      <c r="IW44" s="4">
        <v>2</v>
      </c>
      <c r="IX44" s="4">
        <v>0</v>
      </c>
      <c r="IY44" s="4">
        <v>0</v>
      </c>
      <c r="IZ44" s="4">
        <v>22</v>
      </c>
      <c r="JA44" s="4">
        <v>27</v>
      </c>
      <c r="JB44" s="4">
        <v>2</v>
      </c>
      <c r="JC44" s="4">
        <v>3</v>
      </c>
      <c r="JD44" s="4">
        <v>8</v>
      </c>
      <c r="JE44" s="4">
        <v>0</v>
      </c>
      <c r="JF44" s="4">
        <v>4</v>
      </c>
      <c r="JG44" s="4">
        <v>6</v>
      </c>
      <c r="JH44" s="4">
        <v>3</v>
      </c>
      <c r="JI44" s="4">
        <v>17</v>
      </c>
      <c r="JJ44" s="4">
        <v>27</v>
      </c>
      <c r="JK44" s="4">
        <v>7</v>
      </c>
      <c r="JL44" s="4">
        <v>9</v>
      </c>
      <c r="JM44" s="4">
        <v>32</v>
      </c>
      <c r="JN44" s="4">
        <v>5</v>
      </c>
      <c r="JO44" s="4">
        <v>0</v>
      </c>
      <c r="JP44" s="4">
        <v>7</v>
      </c>
      <c r="JQ44" s="4">
        <v>0</v>
      </c>
      <c r="JR44" s="4">
        <v>0</v>
      </c>
      <c r="JS44" s="4">
        <v>0</v>
      </c>
      <c r="JT44" s="4">
        <v>0</v>
      </c>
      <c r="JU44" s="4">
        <v>0</v>
      </c>
      <c r="JV44" s="4">
        <v>0</v>
      </c>
      <c r="JW44" s="4">
        <v>0</v>
      </c>
      <c r="JX44" s="4">
        <v>0</v>
      </c>
      <c r="JZ44" s="4">
        <f t="shared" si="12"/>
        <v>6.1395348837209305</v>
      </c>
      <c r="KA44" s="4">
        <f t="shared" si="13"/>
        <v>1.3507642704967215</v>
      </c>
      <c r="KB44" s="7">
        <f t="shared" si="14"/>
        <v>1</v>
      </c>
      <c r="KD44" s="13">
        <v>0.72916666666666663</v>
      </c>
      <c r="KE44" s="9">
        <v>0</v>
      </c>
      <c r="KF44" s="9">
        <v>3</v>
      </c>
      <c r="KG44" s="9">
        <v>23</v>
      </c>
      <c r="KH44" s="9">
        <v>36</v>
      </c>
      <c r="KI44" s="9">
        <v>0</v>
      </c>
      <c r="KJ44" s="9">
        <v>0</v>
      </c>
      <c r="KK44" s="9">
        <v>0</v>
      </c>
      <c r="KL44" s="9"/>
      <c r="KM44" s="9"/>
      <c r="KN44" s="9">
        <v>0</v>
      </c>
      <c r="KO44" s="9"/>
      <c r="KP44" s="9">
        <v>14</v>
      </c>
      <c r="KQ44" s="9">
        <v>0</v>
      </c>
      <c r="KR44" s="9">
        <v>0</v>
      </c>
      <c r="KS44" s="9">
        <v>5</v>
      </c>
      <c r="KT44" s="9">
        <v>43</v>
      </c>
      <c r="KU44" s="9">
        <v>3</v>
      </c>
      <c r="KV44" s="9">
        <v>0</v>
      </c>
      <c r="KW44" s="9">
        <v>0</v>
      </c>
      <c r="KX44" s="9">
        <v>0</v>
      </c>
      <c r="KY44" s="9">
        <v>0</v>
      </c>
      <c r="KZ44" s="9">
        <v>0</v>
      </c>
      <c r="LA44" s="9">
        <v>23</v>
      </c>
      <c r="LB44" s="9">
        <v>0</v>
      </c>
      <c r="LC44" s="9">
        <v>1</v>
      </c>
      <c r="LD44" s="9">
        <v>5</v>
      </c>
      <c r="LE44" s="9">
        <v>13</v>
      </c>
      <c r="LF44" s="9">
        <v>0</v>
      </c>
      <c r="LG44" s="9">
        <v>5</v>
      </c>
      <c r="LH44" s="9">
        <v>2</v>
      </c>
      <c r="LI44" s="9">
        <v>1</v>
      </c>
      <c r="LJ44" s="9">
        <v>43</v>
      </c>
      <c r="LK44" s="9">
        <v>0</v>
      </c>
      <c r="LL44" s="9">
        <v>13</v>
      </c>
      <c r="LM44" s="9">
        <v>1</v>
      </c>
      <c r="LN44" s="9">
        <v>1</v>
      </c>
      <c r="LO44" s="9">
        <v>0</v>
      </c>
      <c r="LP44" s="9">
        <v>0</v>
      </c>
      <c r="LQ44" s="9">
        <v>0</v>
      </c>
      <c r="LR44" s="9">
        <v>0</v>
      </c>
      <c r="LS44" s="9">
        <v>2</v>
      </c>
      <c r="LT44" s="9">
        <v>0</v>
      </c>
      <c r="LU44" s="9">
        <v>0</v>
      </c>
      <c r="LV44" s="9">
        <v>0</v>
      </c>
      <c r="LW44" s="9">
        <v>4</v>
      </c>
      <c r="LY44" s="4">
        <f t="shared" si="15"/>
        <v>5.7380952380952381</v>
      </c>
      <c r="LZ44" s="4">
        <f t="shared" si="16"/>
        <v>1.7583580147469964</v>
      </c>
      <c r="MA44" s="7">
        <f t="shared" si="17"/>
        <v>0.93333333333333335</v>
      </c>
    </row>
    <row r="45" spans="1:339" s="4" customFormat="1" x14ac:dyDescent="0.55000000000000004">
      <c r="A45" s="13">
        <v>0.75</v>
      </c>
      <c r="B45" s="9">
        <v>2</v>
      </c>
      <c r="C45" s="9">
        <v>4</v>
      </c>
      <c r="D45" s="9">
        <v>11</v>
      </c>
      <c r="E45" s="9">
        <v>12</v>
      </c>
      <c r="F45" s="9">
        <v>32</v>
      </c>
      <c r="G45" s="9">
        <v>5</v>
      </c>
      <c r="H45" s="9">
        <v>17</v>
      </c>
      <c r="I45" s="9">
        <v>2</v>
      </c>
      <c r="J45" s="9">
        <v>3</v>
      </c>
      <c r="K45" s="9">
        <v>7</v>
      </c>
      <c r="L45" s="9">
        <v>22</v>
      </c>
      <c r="M45" s="9">
        <v>0</v>
      </c>
      <c r="N45" s="9">
        <v>6</v>
      </c>
      <c r="O45" s="9">
        <v>6</v>
      </c>
      <c r="P45" s="9">
        <v>15</v>
      </c>
      <c r="Q45" s="9">
        <v>48</v>
      </c>
      <c r="R45" s="9">
        <v>27</v>
      </c>
      <c r="S45" s="9">
        <v>15</v>
      </c>
      <c r="T45" s="9">
        <v>0</v>
      </c>
      <c r="U45" s="9">
        <v>2</v>
      </c>
      <c r="V45" s="9">
        <v>5</v>
      </c>
      <c r="W45" s="9">
        <v>0</v>
      </c>
      <c r="X45" s="9">
        <v>18</v>
      </c>
      <c r="Y45" s="9">
        <v>0</v>
      </c>
      <c r="Z45" s="9">
        <v>0</v>
      </c>
      <c r="AA45" s="9">
        <v>13</v>
      </c>
      <c r="AB45" s="9">
        <v>10</v>
      </c>
      <c r="AC45" s="9">
        <v>8</v>
      </c>
      <c r="AD45" s="9">
        <v>21</v>
      </c>
      <c r="AE45" s="9">
        <v>0</v>
      </c>
      <c r="AF45" s="9">
        <v>6</v>
      </c>
      <c r="AG45" s="9">
        <v>5</v>
      </c>
      <c r="AH45" s="9">
        <v>12</v>
      </c>
      <c r="AI45" s="9">
        <v>4</v>
      </c>
      <c r="AJ45" s="9">
        <v>0</v>
      </c>
      <c r="AK45" s="9">
        <v>0</v>
      </c>
      <c r="AL45" s="9">
        <v>0</v>
      </c>
      <c r="AM45" s="9">
        <v>28</v>
      </c>
      <c r="AN45" s="9">
        <v>0</v>
      </c>
      <c r="AO45" s="9">
        <v>10</v>
      </c>
      <c r="AP45" s="9">
        <v>2</v>
      </c>
      <c r="AQ45" s="9">
        <v>0</v>
      </c>
      <c r="AR45" s="9">
        <v>10</v>
      </c>
      <c r="AS45" s="9">
        <v>0</v>
      </c>
      <c r="AT45" s="9">
        <v>2</v>
      </c>
      <c r="AU45" s="9">
        <v>29</v>
      </c>
      <c r="AV45" s="9">
        <v>22</v>
      </c>
      <c r="AW45" s="9">
        <v>0</v>
      </c>
      <c r="AX45" s="9">
        <v>3</v>
      </c>
      <c r="AY45" s="9">
        <v>0</v>
      </c>
      <c r="AZ45" s="9">
        <v>0</v>
      </c>
      <c r="BA45" s="9">
        <v>0</v>
      </c>
      <c r="BB45" s="9">
        <v>0</v>
      </c>
      <c r="BC45" s="9">
        <v>0</v>
      </c>
      <c r="BD45" s="9">
        <v>2</v>
      </c>
      <c r="BE45" s="9">
        <v>10</v>
      </c>
      <c r="BF45" s="9">
        <v>19</v>
      </c>
      <c r="BG45" s="9">
        <v>16</v>
      </c>
      <c r="BH45" s="9">
        <v>4</v>
      </c>
      <c r="BI45" s="9">
        <v>0</v>
      </c>
      <c r="BK45" s="1">
        <f t="shared" si="0"/>
        <v>8.25</v>
      </c>
      <c r="BL45" s="1">
        <f t="shared" si="1"/>
        <v>1.307437438414256</v>
      </c>
      <c r="BM45" s="3">
        <f t="shared" si="2"/>
        <v>1</v>
      </c>
      <c r="BO45" s="13">
        <v>0.75</v>
      </c>
      <c r="BP45" s="9">
        <v>12</v>
      </c>
      <c r="BQ45" s="9">
        <v>16</v>
      </c>
      <c r="BR45" s="9">
        <v>5</v>
      </c>
      <c r="BS45" s="9">
        <v>0</v>
      </c>
      <c r="BT45" s="9">
        <v>15</v>
      </c>
      <c r="BU45" s="9">
        <v>26</v>
      </c>
      <c r="BV45" s="9">
        <v>53</v>
      </c>
      <c r="BW45" s="9">
        <v>8</v>
      </c>
      <c r="BX45" s="9">
        <v>27</v>
      </c>
      <c r="BY45" s="9">
        <v>30</v>
      </c>
      <c r="BZ45" s="9">
        <v>40</v>
      </c>
      <c r="CA45" s="9">
        <v>47</v>
      </c>
      <c r="CB45" s="9">
        <v>0</v>
      </c>
      <c r="CC45" s="9">
        <v>3</v>
      </c>
      <c r="CD45" s="9">
        <v>9</v>
      </c>
      <c r="CE45" s="9">
        <v>0</v>
      </c>
      <c r="CF45" s="9">
        <v>0</v>
      </c>
      <c r="CG45" s="9">
        <v>7</v>
      </c>
      <c r="CH45" s="9">
        <v>0</v>
      </c>
      <c r="CI45" s="9">
        <v>4</v>
      </c>
      <c r="CJ45" s="9">
        <v>36</v>
      </c>
      <c r="CK45" s="9">
        <v>59</v>
      </c>
      <c r="CL45" s="9">
        <v>4</v>
      </c>
      <c r="CM45" s="9">
        <v>16</v>
      </c>
      <c r="CN45" s="9">
        <v>2</v>
      </c>
      <c r="CO45" s="9">
        <v>8</v>
      </c>
      <c r="CP45" s="9">
        <v>17</v>
      </c>
      <c r="CQ45" s="9">
        <v>17</v>
      </c>
      <c r="CR45" s="9">
        <v>33</v>
      </c>
      <c r="CS45" s="9">
        <v>12</v>
      </c>
      <c r="CT45" s="9">
        <v>0</v>
      </c>
      <c r="CU45" s="9">
        <v>0</v>
      </c>
      <c r="CV45" s="9">
        <v>19</v>
      </c>
      <c r="CW45" s="9">
        <v>18</v>
      </c>
      <c r="CX45" s="9">
        <v>24</v>
      </c>
      <c r="CY45" s="9">
        <v>17</v>
      </c>
      <c r="CZ45" s="9">
        <v>0</v>
      </c>
      <c r="DA45" s="9">
        <v>0</v>
      </c>
      <c r="DB45" s="9">
        <v>0</v>
      </c>
      <c r="DC45" s="9">
        <v>5</v>
      </c>
      <c r="DD45" s="9">
        <v>0</v>
      </c>
      <c r="DE45" s="9">
        <v>34</v>
      </c>
      <c r="DF45" s="9">
        <v>12</v>
      </c>
      <c r="DG45" s="9">
        <v>29</v>
      </c>
      <c r="DH45" s="9">
        <v>17</v>
      </c>
      <c r="DI45" s="9">
        <v>10</v>
      </c>
      <c r="DJ45" s="9">
        <v>21</v>
      </c>
      <c r="DK45" s="9">
        <v>0</v>
      </c>
      <c r="DL45" s="9">
        <v>9</v>
      </c>
      <c r="DM45" s="9">
        <v>10</v>
      </c>
      <c r="DN45" s="9">
        <v>32</v>
      </c>
      <c r="DO45" s="9">
        <v>31</v>
      </c>
      <c r="DP45" s="9"/>
      <c r="DQ45" s="9"/>
      <c r="DR45" s="9">
        <v>6</v>
      </c>
      <c r="DS45" s="9">
        <v>5</v>
      </c>
      <c r="DT45" s="9">
        <v>24</v>
      </c>
      <c r="DU45" s="9">
        <v>16</v>
      </c>
      <c r="DV45" s="9">
        <v>0</v>
      </c>
      <c r="DW45" s="9">
        <v>0</v>
      </c>
      <c r="DX45" s="9">
        <v>32</v>
      </c>
      <c r="DY45" s="9">
        <v>8</v>
      </c>
      <c r="EA45" s="1">
        <f t="shared" si="3"/>
        <v>14.75</v>
      </c>
      <c r="EB45" s="1">
        <f t="shared" si="4"/>
        <v>1.8685057022449874</v>
      </c>
      <c r="EC45" s="3">
        <f t="shared" si="5"/>
        <v>0.967741935483871</v>
      </c>
      <c r="EE45" s="13">
        <v>0.75</v>
      </c>
      <c r="EF45" s="9">
        <v>39</v>
      </c>
      <c r="EG45" s="9">
        <v>7</v>
      </c>
      <c r="EH45" s="9">
        <v>36</v>
      </c>
      <c r="EI45" s="9">
        <v>31</v>
      </c>
      <c r="EJ45" s="9">
        <v>13</v>
      </c>
      <c r="EK45" s="9">
        <v>40</v>
      </c>
      <c r="EL45" s="9">
        <v>0</v>
      </c>
      <c r="EM45" s="9">
        <v>54</v>
      </c>
      <c r="EN45" s="9">
        <v>0</v>
      </c>
      <c r="EO45" s="9">
        <v>15</v>
      </c>
      <c r="EP45" s="9">
        <v>26</v>
      </c>
      <c r="EQ45" s="9">
        <v>64</v>
      </c>
      <c r="ER45" s="9">
        <v>0</v>
      </c>
      <c r="ES45" s="9">
        <v>9</v>
      </c>
      <c r="ET45" s="9">
        <v>44</v>
      </c>
      <c r="EU45" s="9">
        <v>19</v>
      </c>
      <c r="EV45" s="9">
        <v>0</v>
      </c>
      <c r="EW45" s="9">
        <v>5</v>
      </c>
      <c r="EX45" s="9">
        <v>0</v>
      </c>
      <c r="EY45" s="9">
        <v>15</v>
      </c>
      <c r="EZ45" s="9">
        <v>29</v>
      </c>
      <c r="FA45" s="9">
        <v>10</v>
      </c>
      <c r="FB45" s="9">
        <v>6</v>
      </c>
      <c r="FC45" s="9">
        <v>101</v>
      </c>
      <c r="FD45" s="9">
        <v>0</v>
      </c>
      <c r="FE45" s="9">
        <v>1</v>
      </c>
      <c r="FF45" s="9">
        <v>2</v>
      </c>
      <c r="FG45" s="9">
        <v>1</v>
      </c>
      <c r="FH45" s="9">
        <v>4</v>
      </c>
      <c r="FI45" s="9">
        <v>15</v>
      </c>
      <c r="FJ45" s="9">
        <v>1</v>
      </c>
      <c r="FK45" s="9">
        <v>12</v>
      </c>
      <c r="FL45" s="9">
        <v>0</v>
      </c>
      <c r="FM45" s="9">
        <v>0</v>
      </c>
      <c r="FN45" s="9">
        <v>28</v>
      </c>
      <c r="FO45" s="9">
        <v>0</v>
      </c>
      <c r="FP45" s="9">
        <v>15</v>
      </c>
      <c r="FQ45" s="9">
        <v>10</v>
      </c>
      <c r="FR45" s="9">
        <v>31</v>
      </c>
      <c r="FS45" s="9">
        <v>1</v>
      </c>
      <c r="FT45" s="9">
        <v>0</v>
      </c>
      <c r="FU45" s="9">
        <v>2</v>
      </c>
      <c r="FV45" s="9">
        <v>0</v>
      </c>
      <c r="FW45" s="9">
        <v>11</v>
      </c>
      <c r="FX45" s="9">
        <v>32</v>
      </c>
      <c r="FY45" s="9">
        <v>2</v>
      </c>
      <c r="FZ45" s="9"/>
      <c r="GA45" s="1">
        <f t="shared" si="6"/>
        <v>15.891304347826088</v>
      </c>
      <c r="GB45" s="1">
        <f t="shared" si="7"/>
        <v>3.0546121397833241</v>
      </c>
      <c r="GC45" s="3">
        <f t="shared" si="8"/>
        <v>1</v>
      </c>
      <c r="GD45" s="2"/>
      <c r="GE45" s="13">
        <v>0.75</v>
      </c>
      <c r="GF45" s="9">
        <v>4</v>
      </c>
      <c r="GG45" s="9">
        <v>0</v>
      </c>
      <c r="GH45" s="9">
        <v>21</v>
      </c>
      <c r="GI45" s="9">
        <v>0</v>
      </c>
      <c r="GJ45" s="9">
        <v>9</v>
      </c>
      <c r="GK45" s="9">
        <v>32</v>
      </c>
      <c r="GL45" s="9">
        <v>0</v>
      </c>
      <c r="GM45" s="9">
        <v>0</v>
      </c>
      <c r="GN45" s="9">
        <v>40</v>
      </c>
      <c r="GO45" s="9">
        <v>25</v>
      </c>
      <c r="GP45" s="9">
        <v>0</v>
      </c>
      <c r="GQ45" s="9">
        <v>7</v>
      </c>
      <c r="GR45" s="9">
        <v>27</v>
      </c>
      <c r="GS45" s="9">
        <v>22</v>
      </c>
      <c r="GT45" s="9">
        <v>26</v>
      </c>
      <c r="GU45" s="9">
        <v>0</v>
      </c>
      <c r="GV45" s="9">
        <v>37</v>
      </c>
      <c r="GW45" s="9">
        <v>54</v>
      </c>
      <c r="GX45" s="9">
        <v>40</v>
      </c>
      <c r="GY45" s="9">
        <v>46</v>
      </c>
      <c r="GZ45" s="9">
        <v>16</v>
      </c>
      <c r="HA45" s="9">
        <v>28</v>
      </c>
      <c r="HB45" s="9">
        <v>21</v>
      </c>
      <c r="HC45" s="9">
        <v>30</v>
      </c>
      <c r="HD45" s="9">
        <v>64</v>
      </c>
      <c r="HE45" s="9">
        <v>34</v>
      </c>
      <c r="HF45" s="9">
        <v>30</v>
      </c>
      <c r="HG45" s="9">
        <v>71</v>
      </c>
      <c r="HH45" s="9">
        <v>0</v>
      </c>
      <c r="HI45" s="9">
        <v>16</v>
      </c>
      <c r="HJ45" s="9">
        <v>4</v>
      </c>
      <c r="HK45" s="9">
        <v>14</v>
      </c>
      <c r="HL45" s="9">
        <v>51</v>
      </c>
      <c r="HM45" s="9">
        <v>47</v>
      </c>
      <c r="HN45" s="9">
        <v>29</v>
      </c>
      <c r="HO45" s="9">
        <v>57</v>
      </c>
      <c r="HP45" s="9">
        <v>31</v>
      </c>
      <c r="HQ45" s="9">
        <v>40</v>
      </c>
      <c r="HR45" s="9">
        <v>0</v>
      </c>
      <c r="HS45" s="9">
        <v>29</v>
      </c>
      <c r="HT45" s="9">
        <v>9</v>
      </c>
      <c r="HU45" s="9">
        <v>29</v>
      </c>
      <c r="HV45" s="9">
        <v>18</v>
      </c>
      <c r="HW45" s="9">
        <v>15</v>
      </c>
      <c r="HX45" s="9">
        <v>18</v>
      </c>
      <c r="HY45" s="9">
        <v>34</v>
      </c>
      <c r="HZ45" s="9">
        <v>28</v>
      </c>
      <c r="IA45" s="9">
        <v>18</v>
      </c>
      <c r="IC45" s="1">
        <f t="shared" si="9"/>
        <v>24.395833333333332</v>
      </c>
      <c r="ID45" s="1">
        <f t="shared" si="10"/>
        <v>2.6263698862785549</v>
      </c>
      <c r="IE45" s="3">
        <f t="shared" si="11"/>
        <v>1</v>
      </c>
      <c r="IG45" s="13">
        <v>0.75</v>
      </c>
      <c r="IH45" s="4">
        <v>0</v>
      </c>
      <c r="II45" s="4">
        <v>0</v>
      </c>
      <c r="IJ45" s="4">
        <v>7</v>
      </c>
      <c r="IK45" s="4">
        <v>12</v>
      </c>
      <c r="IL45" s="4">
        <v>0</v>
      </c>
      <c r="IM45" s="4">
        <v>1</v>
      </c>
      <c r="IN45" s="4">
        <v>10</v>
      </c>
      <c r="IO45" s="4">
        <v>2</v>
      </c>
      <c r="IP45" s="4">
        <v>0</v>
      </c>
      <c r="IQ45" s="4">
        <v>6</v>
      </c>
      <c r="IR45" s="4">
        <v>0</v>
      </c>
      <c r="IS45" s="4">
        <v>1</v>
      </c>
      <c r="IT45" s="4">
        <v>42</v>
      </c>
      <c r="IU45" s="4">
        <v>29</v>
      </c>
      <c r="IV45" s="4">
        <v>0</v>
      </c>
      <c r="IW45" s="4">
        <v>38</v>
      </c>
      <c r="IX45" s="4">
        <v>0</v>
      </c>
      <c r="IY45" s="4">
        <v>37</v>
      </c>
      <c r="IZ45" s="4">
        <v>37</v>
      </c>
      <c r="JA45" s="4">
        <v>22</v>
      </c>
      <c r="JB45" s="4">
        <v>3</v>
      </c>
      <c r="JC45" s="4">
        <v>5</v>
      </c>
      <c r="JD45" s="4">
        <v>12</v>
      </c>
      <c r="JE45" s="4">
        <v>0</v>
      </c>
      <c r="JF45" s="4">
        <v>2</v>
      </c>
      <c r="JG45" s="4">
        <v>16</v>
      </c>
      <c r="JH45" s="4">
        <v>13</v>
      </c>
      <c r="JI45" s="4">
        <v>37</v>
      </c>
      <c r="JJ45" s="4">
        <v>20</v>
      </c>
      <c r="JK45" s="4">
        <v>2</v>
      </c>
      <c r="JL45" s="4">
        <v>17</v>
      </c>
      <c r="JM45" s="4">
        <v>0</v>
      </c>
      <c r="JN45" s="4">
        <v>6</v>
      </c>
      <c r="JO45" s="4">
        <v>0</v>
      </c>
      <c r="JP45" s="4">
        <v>4</v>
      </c>
      <c r="JQ45" s="4">
        <v>7</v>
      </c>
      <c r="JR45" s="4">
        <v>0</v>
      </c>
      <c r="JS45" s="4">
        <v>0</v>
      </c>
      <c r="JT45" s="4">
        <v>0</v>
      </c>
      <c r="JU45" s="4">
        <v>0</v>
      </c>
      <c r="JV45" s="4">
        <v>0</v>
      </c>
      <c r="JW45" s="4">
        <v>15</v>
      </c>
      <c r="JX45" s="4">
        <v>0</v>
      </c>
      <c r="JZ45" s="4">
        <f t="shared" si="12"/>
        <v>9.3720930232558146</v>
      </c>
      <c r="KA45" s="4">
        <f t="shared" si="13"/>
        <v>1.9438471677404625</v>
      </c>
      <c r="KB45" s="7">
        <f t="shared" si="14"/>
        <v>1</v>
      </c>
      <c r="KD45" s="13">
        <v>0.75</v>
      </c>
      <c r="KE45" s="9">
        <v>1</v>
      </c>
      <c r="KF45" s="9">
        <v>6</v>
      </c>
      <c r="KG45" s="9">
        <v>0</v>
      </c>
      <c r="KH45" s="9">
        <v>17</v>
      </c>
      <c r="KI45" s="9">
        <v>0</v>
      </c>
      <c r="KJ45" s="9">
        <v>2</v>
      </c>
      <c r="KK45" s="9">
        <v>20</v>
      </c>
      <c r="KL45" s="9"/>
      <c r="KM45" s="9"/>
      <c r="KN45" s="9">
        <v>0</v>
      </c>
      <c r="KO45" s="9"/>
      <c r="KP45" s="9">
        <v>0</v>
      </c>
      <c r="KQ45" s="9">
        <v>0</v>
      </c>
      <c r="KR45" s="9">
        <v>0</v>
      </c>
      <c r="KS45" s="9">
        <v>1</v>
      </c>
      <c r="KT45" s="9">
        <v>21</v>
      </c>
      <c r="KU45" s="9">
        <v>0</v>
      </c>
      <c r="KV45" s="9">
        <v>20</v>
      </c>
      <c r="KW45" s="9">
        <v>0</v>
      </c>
      <c r="KX45" s="9">
        <v>24</v>
      </c>
      <c r="KY45" s="9">
        <v>26</v>
      </c>
      <c r="KZ45" s="9">
        <v>0</v>
      </c>
      <c r="LA45" s="9">
        <v>3</v>
      </c>
      <c r="LB45" s="9">
        <v>0</v>
      </c>
      <c r="LC45" s="9">
        <v>1</v>
      </c>
      <c r="LD45" s="9">
        <v>41</v>
      </c>
      <c r="LE45" s="9">
        <v>22</v>
      </c>
      <c r="LF45" s="9">
        <v>0</v>
      </c>
      <c r="LG45" s="9">
        <v>0</v>
      </c>
      <c r="LH45" s="9">
        <v>0</v>
      </c>
      <c r="LI45" s="9">
        <v>5</v>
      </c>
      <c r="LJ45" s="9">
        <v>2</v>
      </c>
      <c r="LK45" s="9">
        <v>0</v>
      </c>
      <c r="LL45" s="9">
        <v>0</v>
      </c>
      <c r="LM45" s="9">
        <v>42</v>
      </c>
      <c r="LN45" s="9">
        <v>6</v>
      </c>
      <c r="LO45" s="9">
        <v>0</v>
      </c>
      <c r="LP45" s="9">
        <v>9</v>
      </c>
      <c r="LQ45" s="9">
        <v>0</v>
      </c>
      <c r="LR45" s="9">
        <v>0</v>
      </c>
      <c r="LS45" s="9">
        <v>0</v>
      </c>
      <c r="LT45" s="9">
        <v>13</v>
      </c>
      <c r="LU45" s="9">
        <v>0</v>
      </c>
      <c r="LV45" s="9">
        <v>1</v>
      </c>
      <c r="LW45" s="9">
        <v>7</v>
      </c>
      <c r="LY45" s="4">
        <f t="shared" si="15"/>
        <v>6.9047619047619051</v>
      </c>
      <c r="LZ45" s="4">
        <f t="shared" si="16"/>
        <v>1.7252680862930632</v>
      </c>
      <c r="MA45" s="7">
        <f t="shared" si="17"/>
        <v>0.93333333333333335</v>
      </c>
    </row>
    <row r="46" spans="1:339" s="4" customFormat="1" x14ac:dyDescent="0.55000000000000004">
      <c r="A46" s="13">
        <v>0.77083333333333337</v>
      </c>
      <c r="B46" s="9">
        <v>0</v>
      </c>
      <c r="C46" s="9">
        <v>7</v>
      </c>
      <c r="D46" s="9">
        <v>12</v>
      </c>
      <c r="E46" s="9">
        <v>29</v>
      </c>
      <c r="F46" s="9">
        <v>18</v>
      </c>
      <c r="G46" s="9">
        <v>10</v>
      </c>
      <c r="H46" s="9">
        <v>0</v>
      </c>
      <c r="I46" s="9">
        <v>3</v>
      </c>
      <c r="J46" s="9">
        <v>15</v>
      </c>
      <c r="K46" s="9">
        <v>6</v>
      </c>
      <c r="L46" s="9">
        <v>0</v>
      </c>
      <c r="M46" s="9">
        <v>15</v>
      </c>
      <c r="N46" s="9">
        <v>2</v>
      </c>
      <c r="O46" s="9">
        <v>5</v>
      </c>
      <c r="P46" s="9">
        <v>16</v>
      </c>
      <c r="Q46" s="9">
        <v>32</v>
      </c>
      <c r="R46" s="9">
        <v>22</v>
      </c>
      <c r="S46" s="9">
        <v>11</v>
      </c>
      <c r="T46" s="9">
        <v>30</v>
      </c>
      <c r="U46" s="9">
        <v>2</v>
      </c>
      <c r="V46" s="9">
        <v>3</v>
      </c>
      <c r="W46" s="9">
        <v>15</v>
      </c>
      <c r="X46" s="9">
        <v>46</v>
      </c>
      <c r="Y46" s="9">
        <v>0</v>
      </c>
      <c r="Z46" s="9">
        <v>0</v>
      </c>
      <c r="AA46" s="9">
        <v>6</v>
      </c>
      <c r="AB46" s="9">
        <v>15</v>
      </c>
      <c r="AC46" s="9">
        <v>8</v>
      </c>
      <c r="AD46" s="9">
        <v>36</v>
      </c>
      <c r="AE46" s="9">
        <v>3</v>
      </c>
      <c r="AF46" s="9">
        <v>4</v>
      </c>
      <c r="AG46" s="9">
        <v>0</v>
      </c>
      <c r="AH46" s="9">
        <v>0</v>
      </c>
      <c r="AI46" s="9">
        <v>0</v>
      </c>
      <c r="AJ46" s="9">
        <v>17</v>
      </c>
      <c r="AK46" s="9">
        <v>11</v>
      </c>
      <c r="AL46" s="9">
        <v>0</v>
      </c>
      <c r="AM46" s="9">
        <v>0</v>
      </c>
      <c r="AN46" s="9">
        <v>3</v>
      </c>
      <c r="AO46" s="9">
        <v>3</v>
      </c>
      <c r="AP46" s="9">
        <v>24</v>
      </c>
      <c r="AQ46" s="9">
        <v>0</v>
      </c>
      <c r="AR46" s="9">
        <v>0</v>
      </c>
      <c r="AS46" s="9">
        <v>12</v>
      </c>
      <c r="AT46" s="9">
        <v>12</v>
      </c>
      <c r="AU46" s="9">
        <v>20</v>
      </c>
      <c r="AV46" s="9">
        <v>0</v>
      </c>
      <c r="AW46" s="9">
        <v>0</v>
      </c>
      <c r="AX46" s="9">
        <v>7</v>
      </c>
      <c r="AY46" s="9">
        <v>16</v>
      </c>
      <c r="AZ46" s="9">
        <v>23</v>
      </c>
      <c r="BA46" s="9">
        <v>15</v>
      </c>
      <c r="BB46" s="9">
        <v>0</v>
      </c>
      <c r="BC46" s="9">
        <v>12</v>
      </c>
      <c r="BD46" s="9">
        <v>20</v>
      </c>
      <c r="BE46" s="9">
        <v>3</v>
      </c>
      <c r="BF46" s="9">
        <v>26</v>
      </c>
      <c r="BG46" s="9">
        <v>15</v>
      </c>
      <c r="BH46" s="9">
        <v>4</v>
      </c>
      <c r="BI46" s="9">
        <v>0</v>
      </c>
      <c r="BK46" s="1">
        <f t="shared" si="0"/>
        <v>10.233333333333333</v>
      </c>
      <c r="BL46" s="1">
        <f t="shared" si="1"/>
        <v>1.3762239886890923</v>
      </c>
      <c r="BM46" s="3">
        <f t="shared" si="2"/>
        <v>1</v>
      </c>
      <c r="BO46" s="13">
        <v>0.77083333333333337</v>
      </c>
      <c r="BP46" s="9">
        <v>7</v>
      </c>
      <c r="BQ46" s="9">
        <v>21</v>
      </c>
      <c r="BR46" s="9">
        <v>20</v>
      </c>
      <c r="BS46" s="9">
        <v>23</v>
      </c>
      <c r="BT46" s="9">
        <v>29</v>
      </c>
      <c r="BU46" s="9">
        <v>27</v>
      </c>
      <c r="BV46" s="9">
        <v>34</v>
      </c>
      <c r="BW46" s="9">
        <v>14</v>
      </c>
      <c r="BX46" s="9">
        <v>27</v>
      </c>
      <c r="BY46" s="9">
        <v>31</v>
      </c>
      <c r="BZ46" s="9">
        <v>27</v>
      </c>
      <c r="CA46" s="9">
        <v>43</v>
      </c>
      <c r="CB46" s="9">
        <v>5</v>
      </c>
      <c r="CC46" s="9">
        <v>12</v>
      </c>
      <c r="CD46" s="9">
        <v>15</v>
      </c>
      <c r="CE46" s="9">
        <v>0</v>
      </c>
      <c r="CF46" s="9">
        <v>0</v>
      </c>
      <c r="CG46" s="9">
        <v>0</v>
      </c>
      <c r="CH46" s="9">
        <v>22</v>
      </c>
      <c r="CI46" s="9">
        <v>11</v>
      </c>
      <c r="CJ46" s="9">
        <v>36</v>
      </c>
      <c r="CK46" s="9">
        <v>11</v>
      </c>
      <c r="CL46" s="9">
        <v>0</v>
      </c>
      <c r="CM46" s="9">
        <v>16</v>
      </c>
      <c r="CN46" s="9">
        <v>0</v>
      </c>
      <c r="CO46" s="9">
        <v>21</v>
      </c>
      <c r="CP46" s="9">
        <v>34</v>
      </c>
      <c r="CQ46" s="9">
        <v>18</v>
      </c>
      <c r="CR46" s="9">
        <v>26</v>
      </c>
      <c r="CS46" s="9">
        <v>9</v>
      </c>
      <c r="CT46" s="9">
        <v>0</v>
      </c>
      <c r="CU46" s="9">
        <v>7</v>
      </c>
      <c r="CV46" s="9">
        <v>5</v>
      </c>
      <c r="CW46" s="9">
        <v>8</v>
      </c>
      <c r="CX46" s="9">
        <v>15</v>
      </c>
      <c r="CY46" s="9">
        <v>13</v>
      </c>
      <c r="CZ46" s="9">
        <v>16</v>
      </c>
      <c r="DA46" s="9">
        <v>20</v>
      </c>
      <c r="DB46" s="9">
        <v>0</v>
      </c>
      <c r="DC46" s="9">
        <v>24</v>
      </c>
      <c r="DD46" s="9">
        <v>24</v>
      </c>
      <c r="DE46" s="9">
        <v>0</v>
      </c>
      <c r="DF46" s="9">
        <v>30</v>
      </c>
      <c r="DG46" s="9">
        <v>45</v>
      </c>
      <c r="DH46" s="9">
        <v>26</v>
      </c>
      <c r="DI46" s="9">
        <v>18</v>
      </c>
      <c r="DJ46" s="9">
        <v>23</v>
      </c>
      <c r="DK46" s="9">
        <v>0</v>
      </c>
      <c r="DL46" s="9">
        <v>10</v>
      </c>
      <c r="DM46" s="9">
        <v>8</v>
      </c>
      <c r="DN46" s="9">
        <v>16</v>
      </c>
      <c r="DO46" s="9">
        <v>25</v>
      </c>
      <c r="DP46" s="9"/>
      <c r="DQ46" s="9"/>
      <c r="DR46" s="9">
        <v>12</v>
      </c>
      <c r="DS46" s="9">
        <v>13</v>
      </c>
      <c r="DT46" s="9">
        <v>33</v>
      </c>
      <c r="DU46" s="9">
        <v>8</v>
      </c>
      <c r="DV46" s="9">
        <v>0</v>
      </c>
      <c r="DW46" s="9">
        <v>1</v>
      </c>
      <c r="DX46" s="9">
        <v>25</v>
      </c>
      <c r="DY46" s="9">
        <v>9</v>
      </c>
      <c r="EA46" s="1">
        <f t="shared" si="3"/>
        <v>16.216666666666665</v>
      </c>
      <c r="EB46" s="1">
        <f t="shared" si="4"/>
        <v>1.5212416254042365</v>
      </c>
      <c r="EC46" s="3">
        <f t="shared" si="5"/>
        <v>0.967741935483871</v>
      </c>
      <c r="EE46" s="13">
        <v>0.77083333333333337</v>
      </c>
      <c r="EF46" s="9">
        <v>9</v>
      </c>
      <c r="EG46" s="9">
        <v>10</v>
      </c>
      <c r="EH46" s="9">
        <v>25</v>
      </c>
      <c r="EI46" s="9">
        <v>13</v>
      </c>
      <c r="EJ46" s="9">
        <v>26</v>
      </c>
      <c r="EK46" s="9">
        <v>25</v>
      </c>
      <c r="EL46" s="9">
        <v>0</v>
      </c>
      <c r="EM46" s="9">
        <v>43</v>
      </c>
      <c r="EN46" s="9">
        <v>5</v>
      </c>
      <c r="EO46" s="9">
        <v>17</v>
      </c>
      <c r="EP46" s="9">
        <v>0</v>
      </c>
      <c r="EQ46" s="9">
        <v>14</v>
      </c>
      <c r="ER46" s="9">
        <v>27</v>
      </c>
      <c r="ES46" s="9">
        <v>76</v>
      </c>
      <c r="ET46" s="9">
        <v>11</v>
      </c>
      <c r="EU46" s="9">
        <v>23</v>
      </c>
      <c r="EV46" s="9">
        <v>5</v>
      </c>
      <c r="EW46" s="9">
        <v>5</v>
      </c>
      <c r="EX46" s="9">
        <v>4</v>
      </c>
      <c r="EY46" s="9">
        <v>12</v>
      </c>
      <c r="EZ46" s="9">
        <v>22</v>
      </c>
      <c r="FA46" s="9">
        <v>14</v>
      </c>
      <c r="FB46" s="9">
        <v>21</v>
      </c>
      <c r="FC46" s="9">
        <v>21</v>
      </c>
      <c r="FD46" s="9">
        <v>0</v>
      </c>
      <c r="FE46" s="9">
        <v>3</v>
      </c>
      <c r="FF46" s="9">
        <v>0</v>
      </c>
      <c r="FG46" s="9">
        <v>17</v>
      </c>
      <c r="FH46" s="9">
        <v>8</v>
      </c>
      <c r="FI46" s="9">
        <v>39</v>
      </c>
      <c r="FJ46" s="9">
        <v>27</v>
      </c>
      <c r="FK46" s="9">
        <v>6</v>
      </c>
      <c r="FL46" s="9">
        <v>0</v>
      </c>
      <c r="FM46" s="9">
        <v>0</v>
      </c>
      <c r="FN46" s="9">
        <v>34</v>
      </c>
      <c r="FO46" s="9">
        <v>0</v>
      </c>
      <c r="FP46" s="9">
        <v>16</v>
      </c>
      <c r="FQ46" s="9">
        <v>18</v>
      </c>
      <c r="FR46" s="9">
        <v>12</v>
      </c>
      <c r="FS46" s="9">
        <v>6</v>
      </c>
      <c r="FT46" s="9">
        <v>7</v>
      </c>
      <c r="FU46" s="9">
        <v>2</v>
      </c>
      <c r="FV46" s="9">
        <v>17</v>
      </c>
      <c r="FW46" s="9">
        <v>26</v>
      </c>
      <c r="FX46" s="9">
        <v>0</v>
      </c>
      <c r="FY46" s="9">
        <v>4</v>
      </c>
      <c r="FZ46" s="9"/>
      <c r="GA46" s="1">
        <f t="shared" si="6"/>
        <v>14.565217391304348</v>
      </c>
      <c r="GB46" s="1">
        <f t="shared" si="7"/>
        <v>2.1311248019895768</v>
      </c>
      <c r="GC46" s="3">
        <f t="shared" si="8"/>
        <v>1</v>
      </c>
      <c r="GD46" s="2"/>
      <c r="GE46" s="13">
        <v>0.77083333333333337</v>
      </c>
      <c r="GF46" s="9">
        <v>12</v>
      </c>
      <c r="GG46" s="9">
        <v>0</v>
      </c>
      <c r="GH46" s="9">
        <v>0</v>
      </c>
      <c r="GI46" s="9">
        <v>0</v>
      </c>
      <c r="GJ46" s="9">
        <v>33</v>
      </c>
      <c r="GK46" s="9">
        <v>29</v>
      </c>
      <c r="GL46" s="9">
        <v>0</v>
      </c>
      <c r="GM46" s="9">
        <v>12</v>
      </c>
      <c r="GN46" s="9">
        <v>31</v>
      </c>
      <c r="GO46" s="9">
        <v>36</v>
      </c>
      <c r="GP46" s="9">
        <v>27</v>
      </c>
      <c r="GQ46" s="9">
        <v>10</v>
      </c>
      <c r="GR46" s="9">
        <v>0</v>
      </c>
      <c r="GS46" s="9">
        <v>28</v>
      </c>
      <c r="GT46" s="9">
        <v>37</v>
      </c>
      <c r="GU46" s="9">
        <v>0</v>
      </c>
      <c r="GV46" s="9">
        <v>26</v>
      </c>
      <c r="GW46" s="9">
        <v>25</v>
      </c>
      <c r="GX46" s="9">
        <v>66</v>
      </c>
      <c r="GY46" s="9">
        <v>65</v>
      </c>
      <c r="GZ46" s="9">
        <v>36</v>
      </c>
      <c r="HA46" s="9">
        <v>29</v>
      </c>
      <c r="HB46" s="9">
        <v>18</v>
      </c>
      <c r="HC46" s="9">
        <v>18</v>
      </c>
      <c r="HD46" s="9">
        <v>21</v>
      </c>
      <c r="HE46" s="9">
        <v>81</v>
      </c>
      <c r="HF46" s="9">
        <v>35</v>
      </c>
      <c r="HG46" s="9">
        <v>32</v>
      </c>
      <c r="HH46" s="9">
        <v>0</v>
      </c>
      <c r="HI46" s="9">
        <v>51</v>
      </c>
      <c r="HJ46" s="9">
        <v>51</v>
      </c>
      <c r="HK46" s="9">
        <v>10</v>
      </c>
      <c r="HL46" s="9">
        <v>59</v>
      </c>
      <c r="HM46" s="9">
        <v>27</v>
      </c>
      <c r="HN46" s="9">
        <v>15</v>
      </c>
      <c r="HO46" s="9">
        <v>42</v>
      </c>
      <c r="HP46" s="9">
        <v>23</v>
      </c>
      <c r="HQ46" s="9">
        <v>28</v>
      </c>
      <c r="HR46" s="9">
        <v>16</v>
      </c>
      <c r="HS46" s="9">
        <v>28</v>
      </c>
      <c r="HT46" s="9">
        <v>4</v>
      </c>
      <c r="HU46" s="9">
        <v>9</v>
      </c>
      <c r="HV46" s="9">
        <v>6</v>
      </c>
      <c r="HW46" s="9">
        <v>32</v>
      </c>
      <c r="HX46" s="9">
        <v>38</v>
      </c>
      <c r="HY46" s="9">
        <v>0</v>
      </c>
      <c r="HZ46" s="9">
        <v>8</v>
      </c>
      <c r="IA46" s="9">
        <v>0</v>
      </c>
      <c r="IC46" s="1">
        <f t="shared" si="9"/>
        <v>24.041666666666668</v>
      </c>
      <c r="ID46" s="1">
        <f t="shared" si="10"/>
        <v>2.8364019157064413</v>
      </c>
      <c r="IE46" s="3">
        <f t="shared" si="11"/>
        <v>1</v>
      </c>
      <c r="IG46" s="13">
        <v>0.77083333333333337</v>
      </c>
      <c r="IH46" s="4">
        <v>5</v>
      </c>
      <c r="II46" s="4">
        <v>1</v>
      </c>
      <c r="IJ46" s="4">
        <v>13</v>
      </c>
      <c r="IK46" s="4">
        <v>0</v>
      </c>
      <c r="IL46" s="4">
        <v>0</v>
      </c>
      <c r="IM46" s="4">
        <v>0</v>
      </c>
      <c r="IN46" s="4">
        <v>12</v>
      </c>
      <c r="IO46" s="4">
        <v>72</v>
      </c>
      <c r="IP46" s="4">
        <v>4</v>
      </c>
      <c r="IQ46" s="4">
        <v>13</v>
      </c>
      <c r="IR46" s="4">
        <v>0</v>
      </c>
      <c r="IS46" s="4">
        <v>4</v>
      </c>
      <c r="IT46" s="4">
        <v>8</v>
      </c>
      <c r="IU46" s="4">
        <v>2</v>
      </c>
      <c r="IV46" s="4">
        <v>0</v>
      </c>
      <c r="IW46" s="4">
        <v>4</v>
      </c>
      <c r="IX46" s="4">
        <v>2</v>
      </c>
      <c r="IY46" s="4">
        <v>0</v>
      </c>
      <c r="IZ46" s="4">
        <v>21</v>
      </c>
      <c r="JA46" s="4">
        <v>15</v>
      </c>
      <c r="JB46" s="4">
        <v>4</v>
      </c>
      <c r="JC46" s="4">
        <v>1</v>
      </c>
      <c r="JD46" s="4">
        <v>12</v>
      </c>
      <c r="JE46" s="4">
        <v>19</v>
      </c>
      <c r="JF46" s="4">
        <v>28</v>
      </c>
      <c r="JG46" s="4">
        <v>29</v>
      </c>
      <c r="JH46" s="4">
        <v>18</v>
      </c>
      <c r="JI46" s="4">
        <v>5</v>
      </c>
      <c r="JJ46" s="4">
        <v>6</v>
      </c>
      <c r="JK46" s="4">
        <v>0</v>
      </c>
      <c r="JL46" s="4">
        <v>24</v>
      </c>
      <c r="JM46" s="4">
        <v>4</v>
      </c>
      <c r="JN46" s="4">
        <v>17</v>
      </c>
      <c r="JO46" s="4">
        <v>10</v>
      </c>
      <c r="JP46" s="4">
        <v>22</v>
      </c>
      <c r="JQ46" s="4">
        <v>48</v>
      </c>
      <c r="JR46" s="4">
        <v>0</v>
      </c>
      <c r="JS46" s="4">
        <v>0</v>
      </c>
      <c r="JT46" s="4">
        <v>0</v>
      </c>
      <c r="JU46" s="4">
        <v>0</v>
      </c>
      <c r="JV46" s="4">
        <v>0</v>
      </c>
      <c r="JW46" s="4">
        <v>0</v>
      </c>
      <c r="JX46" s="4">
        <v>0</v>
      </c>
      <c r="JZ46" s="4">
        <f t="shared" si="12"/>
        <v>9.8372093023255811</v>
      </c>
      <c r="KA46" s="4">
        <f t="shared" si="13"/>
        <v>2.1844436997718719</v>
      </c>
      <c r="KB46" s="7">
        <f t="shared" si="14"/>
        <v>1</v>
      </c>
      <c r="KD46" s="13">
        <v>0.77083333333333337</v>
      </c>
      <c r="KE46" s="9">
        <v>15</v>
      </c>
      <c r="KF46" s="9">
        <v>4</v>
      </c>
      <c r="KG46" s="9">
        <v>2</v>
      </c>
      <c r="KH46" s="9">
        <v>0</v>
      </c>
      <c r="KI46" s="9">
        <v>9</v>
      </c>
      <c r="KJ46" s="9">
        <v>0</v>
      </c>
      <c r="KK46" s="9">
        <v>2</v>
      </c>
      <c r="KL46" s="9"/>
      <c r="KM46" s="9"/>
      <c r="KN46" s="9">
        <v>14</v>
      </c>
      <c r="KO46" s="9"/>
      <c r="KP46" s="9">
        <v>17</v>
      </c>
      <c r="KQ46" s="9">
        <v>0</v>
      </c>
      <c r="KR46" s="9">
        <v>0</v>
      </c>
      <c r="KS46" s="9">
        <v>0</v>
      </c>
      <c r="KT46" s="9">
        <v>7</v>
      </c>
      <c r="KU46" s="9">
        <v>0</v>
      </c>
      <c r="KV46" s="9">
        <v>0</v>
      </c>
      <c r="KW46" s="9">
        <v>0</v>
      </c>
      <c r="KX46" s="9">
        <v>42</v>
      </c>
      <c r="KY46" s="9">
        <v>36</v>
      </c>
      <c r="KZ46" s="9">
        <v>0</v>
      </c>
      <c r="LA46" s="9">
        <v>0</v>
      </c>
      <c r="LB46" s="9">
        <v>0</v>
      </c>
      <c r="LC46" s="9">
        <v>0</v>
      </c>
      <c r="LD46" s="9">
        <v>0</v>
      </c>
      <c r="LE46" s="9">
        <v>39</v>
      </c>
      <c r="LF46" s="9">
        <v>0</v>
      </c>
      <c r="LG46" s="9">
        <v>1</v>
      </c>
      <c r="LH46" s="9">
        <v>9</v>
      </c>
      <c r="LI46" s="9">
        <v>15</v>
      </c>
      <c r="LJ46" s="9">
        <v>58</v>
      </c>
      <c r="LK46" s="9">
        <v>18</v>
      </c>
      <c r="LL46" s="9">
        <v>22</v>
      </c>
      <c r="LM46" s="9">
        <v>9</v>
      </c>
      <c r="LN46" s="9">
        <v>12</v>
      </c>
      <c r="LO46" s="9">
        <v>1</v>
      </c>
      <c r="LP46" s="9">
        <v>18</v>
      </c>
      <c r="LQ46" s="9">
        <v>0</v>
      </c>
      <c r="LR46" s="9">
        <v>15</v>
      </c>
      <c r="LS46" s="9">
        <v>0</v>
      </c>
      <c r="LT46" s="9">
        <v>0</v>
      </c>
      <c r="LU46" s="9">
        <v>0</v>
      </c>
      <c r="LV46" s="9">
        <v>0</v>
      </c>
      <c r="LW46" s="9">
        <v>0</v>
      </c>
      <c r="LY46" s="4">
        <f t="shared" si="15"/>
        <v>8.6904761904761898</v>
      </c>
      <c r="LZ46" s="4">
        <f t="shared" si="16"/>
        <v>2.0907095237511935</v>
      </c>
      <c r="MA46" s="7">
        <f t="shared" si="17"/>
        <v>0.93333333333333335</v>
      </c>
    </row>
    <row r="47" spans="1:339" s="4" customFormat="1" x14ac:dyDescent="0.55000000000000004">
      <c r="A47" s="13">
        <v>0.79166666666666663</v>
      </c>
      <c r="B47" s="9">
        <v>4</v>
      </c>
      <c r="C47" s="9">
        <v>28</v>
      </c>
      <c r="D47" s="9">
        <v>14</v>
      </c>
      <c r="E47" s="9">
        <v>10</v>
      </c>
      <c r="F47" s="9">
        <v>28</v>
      </c>
      <c r="G47" s="9">
        <v>1</v>
      </c>
      <c r="H47" s="9">
        <v>1</v>
      </c>
      <c r="I47" s="9">
        <v>19</v>
      </c>
      <c r="J47" s="9">
        <v>22</v>
      </c>
      <c r="K47" s="9">
        <v>7</v>
      </c>
      <c r="L47" s="9">
        <v>10</v>
      </c>
      <c r="M47" s="9">
        <v>3</v>
      </c>
      <c r="N47" s="9">
        <v>18</v>
      </c>
      <c r="O47" s="9">
        <v>14</v>
      </c>
      <c r="P47" s="9">
        <v>16</v>
      </c>
      <c r="Q47" s="9">
        <v>16</v>
      </c>
      <c r="R47" s="9">
        <v>12</v>
      </c>
      <c r="S47" s="9">
        <v>3</v>
      </c>
      <c r="T47" s="9">
        <v>16</v>
      </c>
      <c r="U47" s="9">
        <v>9</v>
      </c>
      <c r="V47" s="9">
        <v>12</v>
      </c>
      <c r="W47" s="9">
        <v>17</v>
      </c>
      <c r="X47" s="9">
        <v>9</v>
      </c>
      <c r="Y47" s="9">
        <v>8</v>
      </c>
      <c r="Z47" s="9">
        <v>18</v>
      </c>
      <c r="AA47" s="9">
        <v>6</v>
      </c>
      <c r="AB47" s="9">
        <v>17</v>
      </c>
      <c r="AC47" s="9">
        <v>9</v>
      </c>
      <c r="AD47" s="9">
        <v>30</v>
      </c>
      <c r="AE47" s="9">
        <v>20</v>
      </c>
      <c r="AF47" s="9">
        <v>16</v>
      </c>
      <c r="AG47" s="9">
        <v>13</v>
      </c>
      <c r="AH47" s="9">
        <v>0</v>
      </c>
      <c r="AI47" s="9">
        <v>0</v>
      </c>
      <c r="AJ47" s="9">
        <v>16</v>
      </c>
      <c r="AK47" s="9">
        <v>11</v>
      </c>
      <c r="AL47" s="9">
        <v>0</v>
      </c>
      <c r="AM47" s="9">
        <v>4</v>
      </c>
      <c r="AN47" s="9">
        <v>6</v>
      </c>
      <c r="AO47" s="9">
        <v>20</v>
      </c>
      <c r="AP47" s="9">
        <v>12</v>
      </c>
      <c r="AQ47" s="9">
        <v>10</v>
      </c>
      <c r="AR47" s="9">
        <v>0</v>
      </c>
      <c r="AS47" s="9">
        <v>8</v>
      </c>
      <c r="AT47" s="9">
        <v>16</v>
      </c>
      <c r="AU47" s="9">
        <v>6</v>
      </c>
      <c r="AV47" s="9">
        <v>0</v>
      </c>
      <c r="AW47" s="9">
        <v>0</v>
      </c>
      <c r="AX47" s="9">
        <v>8</v>
      </c>
      <c r="AY47" s="9">
        <v>48</v>
      </c>
      <c r="AZ47" s="9">
        <v>11</v>
      </c>
      <c r="BA47" s="9">
        <v>8</v>
      </c>
      <c r="BB47" s="9">
        <v>7</v>
      </c>
      <c r="BC47" s="9">
        <v>4</v>
      </c>
      <c r="BD47" s="9">
        <v>5</v>
      </c>
      <c r="BE47" s="9">
        <v>2</v>
      </c>
      <c r="BF47" s="9">
        <v>0</v>
      </c>
      <c r="BG47" s="9">
        <v>8</v>
      </c>
      <c r="BH47" s="9">
        <v>33</v>
      </c>
      <c r="BI47" s="9">
        <v>0</v>
      </c>
      <c r="BK47" s="1">
        <f t="shared" si="0"/>
        <v>11.15</v>
      </c>
      <c r="BL47" s="1">
        <f t="shared" si="1"/>
        <v>1.2131168708631832</v>
      </c>
      <c r="BM47" s="3">
        <f t="shared" si="2"/>
        <v>1</v>
      </c>
      <c r="BO47" s="13">
        <v>0.79166666666666663</v>
      </c>
      <c r="BP47" s="9">
        <v>5</v>
      </c>
      <c r="BQ47" s="9">
        <v>18</v>
      </c>
      <c r="BR47" s="9">
        <v>14</v>
      </c>
      <c r="BS47" s="9">
        <v>17</v>
      </c>
      <c r="BT47" s="9">
        <v>26</v>
      </c>
      <c r="BU47" s="9">
        <v>48</v>
      </c>
      <c r="BV47" s="9">
        <v>55</v>
      </c>
      <c r="BW47" s="9">
        <v>28</v>
      </c>
      <c r="BX47" s="9">
        <v>69</v>
      </c>
      <c r="BY47" s="9">
        <v>30</v>
      </c>
      <c r="BZ47" s="9">
        <v>21</v>
      </c>
      <c r="CA47" s="9">
        <v>38</v>
      </c>
      <c r="CB47" s="9">
        <v>19</v>
      </c>
      <c r="CC47" s="9">
        <v>30</v>
      </c>
      <c r="CD47" s="9">
        <v>23</v>
      </c>
      <c r="CE47" s="9">
        <v>0</v>
      </c>
      <c r="CF47" s="9">
        <v>9</v>
      </c>
      <c r="CG47" s="9">
        <v>20</v>
      </c>
      <c r="CH47" s="9">
        <v>13</v>
      </c>
      <c r="CI47" s="9">
        <v>30</v>
      </c>
      <c r="CJ47" s="9">
        <v>37</v>
      </c>
      <c r="CK47" s="9">
        <v>7</v>
      </c>
      <c r="CL47" s="9">
        <v>9</v>
      </c>
      <c r="CM47" s="9">
        <v>17</v>
      </c>
      <c r="CN47" s="9">
        <v>6</v>
      </c>
      <c r="CO47" s="9">
        <v>46</v>
      </c>
      <c r="CP47" s="9">
        <v>45</v>
      </c>
      <c r="CQ47" s="9">
        <v>28</v>
      </c>
      <c r="CR47" s="9">
        <v>95</v>
      </c>
      <c r="CS47" s="9">
        <v>33</v>
      </c>
      <c r="CT47" s="9">
        <v>72</v>
      </c>
      <c r="CU47" s="9">
        <v>13</v>
      </c>
      <c r="CV47" s="9">
        <v>16</v>
      </c>
      <c r="CW47" s="9">
        <v>26</v>
      </c>
      <c r="CX47" s="9">
        <v>23</v>
      </c>
      <c r="CY47" s="9">
        <v>41</v>
      </c>
      <c r="CZ47" s="9">
        <v>42</v>
      </c>
      <c r="DA47" s="9">
        <v>8</v>
      </c>
      <c r="DB47" s="9">
        <v>1</v>
      </c>
      <c r="DC47" s="9">
        <v>22</v>
      </c>
      <c r="DD47" s="9">
        <v>11</v>
      </c>
      <c r="DE47" s="9">
        <v>6</v>
      </c>
      <c r="DF47" s="9">
        <v>38</v>
      </c>
      <c r="DG47" s="9">
        <v>44</v>
      </c>
      <c r="DH47" s="9">
        <v>35</v>
      </c>
      <c r="DI47" s="9">
        <v>13</v>
      </c>
      <c r="DJ47" s="9">
        <v>30</v>
      </c>
      <c r="DK47" s="9">
        <v>20</v>
      </c>
      <c r="DL47" s="9">
        <v>2</v>
      </c>
      <c r="DM47" s="9">
        <v>16</v>
      </c>
      <c r="DN47" s="9">
        <v>23</v>
      </c>
      <c r="DO47" s="9">
        <v>46</v>
      </c>
      <c r="DP47" s="9"/>
      <c r="DQ47" s="9"/>
      <c r="DR47" s="9">
        <v>10</v>
      </c>
      <c r="DS47" s="9">
        <v>32</v>
      </c>
      <c r="DT47" s="9">
        <v>48</v>
      </c>
      <c r="DU47" s="9">
        <v>24</v>
      </c>
      <c r="DV47" s="9">
        <v>0</v>
      </c>
      <c r="DW47" s="9">
        <v>0</v>
      </c>
      <c r="DX47" s="9">
        <v>34</v>
      </c>
      <c r="DY47" s="9">
        <v>10</v>
      </c>
      <c r="EA47" s="1">
        <f t="shared" si="3"/>
        <v>25.7</v>
      </c>
      <c r="EB47" s="1">
        <f t="shared" si="4"/>
        <v>2.4325128250572075</v>
      </c>
      <c r="EC47" s="3">
        <f t="shared" si="5"/>
        <v>0.967741935483871</v>
      </c>
      <c r="EE47" s="13">
        <v>0.79166666666666663</v>
      </c>
      <c r="EF47" s="9">
        <v>13</v>
      </c>
      <c r="EG47" s="9">
        <v>9</v>
      </c>
      <c r="EH47" s="9">
        <v>33</v>
      </c>
      <c r="EI47" s="9">
        <v>44</v>
      </c>
      <c r="EJ47" s="9">
        <v>28</v>
      </c>
      <c r="EK47" s="9">
        <v>10</v>
      </c>
      <c r="EL47" s="9">
        <v>19</v>
      </c>
      <c r="EM47" s="9">
        <v>42</v>
      </c>
      <c r="EN47" s="9">
        <v>19</v>
      </c>
      <c r="EO47" s="9">
        <v>16</v>
      </c>
      <c r="EP47" s="9">
        <v>24</v>
      </c>
      <c r="EQ47" s="9">
        <v>10</v>
      </c>
      <c r="ER47" s="9">
        <v>28</v>
      </c>
      <c r="ES47" s="9">
        <v>29</v>
      </c>
      <c r="ET47" s="9">
        <v>28</v>
      </c>
      <c r="EU47" s="9">
        <v>19</v>
      </c>
      <c r="EV47" s="9">
        <v>11</v>
      </c>
      <c r="EW47" s="9">
        <v>12</v>
      </c>
      <c r="EX47" s="9">
        <v>6</v>
      </c>
      <c r="EY47" s="9">
        <v>40</v>
      </c>
      <c r="EZ47" s="9">
        <v>19</v>
      </c>
      <c r="FA47" s="9">
        <v>14</v>
      </c>
      <c r="FB47" s="9">
        <v>21</v>
      </c>
      <c r="FC47" s="9">
        <v>39</v>
      </c>
      <c r="FD47" s="9">
        <v>2</v>
      </c>
      <c r="FE47" s="9">
        <v>15</v>
      </c>
      <c r="FF47" s="9">
        <v>5</v>
      </c>
      <c r="FG47" s="9">
        <v>14</v>
      </c>
      <c r="FH47" s="9">
        <v>30</v>
      </c>
      <c r="FI47" s="9">
        <v>20</v>
      </c>
      <c r="FJ47" s="9">
        <v>48</v>
      </c>
      <c r="FK47" s="9">
        <v>15</v>
      </c>
      <c r="FL47" s="9">
        <v>3</v>
      </c>
      <c r="FM47" s="9">
        <v>0</v>
      </c>
      <c r="FN47" s="9">
        <v>31</v>
      </c>
      <c r="FO47" s="9">
        <v>14</v>
      </c>
      <c r="FP47" s="9">
        <v>7</v>
      </c>
      <c r="FQ47" s="9">
        <v>11</v>
      </c>
      <c r="FR47" s="9">
        <v>18</v>
      </c>
      <c r="FS47" s="9">
        <v>0</v>
      </c>
      <c r="FT47" s="9">
        <v>50</v>
      </c>
      <c r="FU47" s="9">
        <v>14</v>
      </c>
      <c r="FV47" s="9">
        <v>0</v>
      </c>
      <c r="FW47" s="9">
        <v>18</v>
      </c>
      <c r="FX47" s="9">
        <v>4</v>
      </c>
      <c r="FY47" s="9">
        <v>37</v>
      </c>
      <c r="FZ47" s="9"/>
      <c r="GA47" s="1">
        <f t="shared" si="6"/>
        <v>19.326086956521738</v>
      </c>
      <c r="GB47" s="1">
        <f t="shared" si="7"/>
        <v>1.9572864850023948</v>
      </c>
      <c r="GC47" s="3">
        <f t="shared" si="8"/>
        <v>1</v>
      </c>
      <c r="GD47" s="2"/>
      <c r="GE47" s="13">
        <v>0.79166666666666663</v>
      </c>
      <c r="GF47" s="9">
        <v>20</v>
      </c>
      <c r="GG47" s="9">
        <v>3</v>
      </c>
      <c r="GH47" s="9">
        <v>0</v>
      </c>
      <c r="GI47" s="9">
        <v>5</v>
      </c>
      <c r="GJ47" s="9">
        <v>12</v>
      </c>
      <c r="GK47" s="9">
        <v>24</v>
      </c>
      <c r="GL47" s="9">
        <v>12</v>
      </c>
      <c r="GM47" s="9">
        <v>21</v>
      </c>
      <c r="GN47" s="9">
        <v>32</v>
      </c>
      <c r="GO47" s="9">
        <v>31</v>
      </c>
      <c r="GP47" s="9">
        <v>23</v>
      </c>
      <c r="GQ47" s="9">
        <v>29</v>
      </c>
      <c r="GR47" s="9">
        <v>6</v>
      </c>
      <c r="GS47" s="9">
        <v>31</v>
      </c>
      <c r="GT47" s="9">
        <v>25</v>
      </c>
      <c r="GU47" s="9">
        <v>0</v>
      </c>
      <c r="GV47" s="9">
        <v>0</v>
      </c>
      <c r="GW47" s="9">
        <v>31</v>
      </c>
      <c r="GX47" s="9">
        <v>56</v>
      </c>
      <c r="GY47" s="9">
        <v>31</v>
      </c>
      <c r="GZ47" s="9">
        <v>26</v>
      </c>
      <c r="HA47" s="9">
        <v>23</v>
      </c>
      <c r="HB47" s="9">
        <v>16</v>
      </c>
      <c r="HC47" s="9">
        <v>22</v>
      </c>
      <c r="HD47" s="9">
        <v>28</v>
      </c>
      <c r="HE47" s="9">
        <v>36</v>
      </c>
      <c r="HF47" s="9">
        <v>31</v>
      </c>
      <c r="HG47" s="9">
        <v>45</v>
      </c>
      <c r="HH47" s="9">
        <v>18</v>
      </c>
      <c r="HI47" s="9">
        <v>46</v>
      </c>
      <c r="HJ47" s="9">
        <v>48</v>
      </c>
      <c r="HK47" s="9">
        <v>9</v>
      </c>
      <c r="HL47" s="9">
        <v>29</v>
      </c>
      <c r="HM47" s="9">
        <v>34</v>
      </c>
      <c r="HN47" s="9">
        <v>10</v>
      </c>
      <c r="HO47" s="9">
        <v>44</v>
      </c>
      <c r="HP47" s="9">
        <v>28</v>
      </c>
      <c r="HQ47" s="9">
        <v>6</v>
      </c>
      <c r="HR47" s="9">
        <v>7</v>
      </c>
      <c r="HS47" s="9">
        <v>26</v>
      </c>
      <c r="HT47" s="9">
        <v>22</v>
      </c>
      <c r="HU47" s="9">
        <v>30</v>
      </c>
      <c r="HV47" s="9">
        <v>15</v>
      </c>
      <c r="HW47" s="9">
        <v>39</v>
      </c>
      <c r="HX47" s="9">
        <v>58</v>
      </c>
      <c r="HY47" s="9">
        <v>0</v>
      </c>
      <c r="HZ47" s="9">
        <v>10</v>
      </c>
      <c r="IA47" s="9">
        <v>12</v>
      </c>
      <c r="IC47" s="1">
        <f t="shared" si="9"/>
        <v>23.125</v>
      </c>
      <c r="ID47" s="1">
        <f t="shared" si="10"/>
        <v>2.1322882940152175</v>
      </c>
      <c r="IE47" s="3">
        <f t="shared" si="11"/>
        <v>1</v>
      </c>
      <c r="IG47" s="13">
        <v>0.79166666666666663</v>
      </c>
      <c r="IH47" s="4">
        <v>17</v>
      </c>
      <c r="II47" s="4">
        <v>3</v>
      </c>
      <c r="IJ47" s="4">
        <v>11</v>
      </c>
      <c r="IK47" s="4">
        <v>6</v>
      </c>
      <c r="IL47" s="4">
        <v>1</v>
      </c>
      <c r="IM47" s="4">
        <v>0</v>
      </c>
      <c r="IN47" s="4">
        <v>5</v>
      </c>
      <c r="IO47" s="4">
        <v>16</v>
      </c>
      <c r="IP47" s="4">
        <v>0</v>
      </c>
      <c r="IQ47" s="4">
        <v>21</v>
      </c>
      <c r="IR47" s="4">
        <v>8</v>
      </c>
      <c r="IS47" s="4">
        <v>7</v>
      </c>
      <c r="IT47" s="4">
        <v>12</v>
      </c>
      <c r="IU47" s="4">
        <v>20</v>
      </c>
      <c r="IV47" s="4">
        <v>36</v>
      </c>
      <c r="IW47" s="4">
        <v>42</v>
      </c>
      <c r="IX47" s="4">
        <v>8</v>
      </c>
      <c r="IY47" s="4">
        <v>0</v>
      </c>
      <c r="IZ47" s="4">
        <v>7</v>
      </c>
      <c r="JA47" s="4">
        <v>23</v>
      </c>
      <c r="JB47" s="4">
        <v>2</v>
      </c>
      <c r="JC47" s="4">
        <v>2</v>
      </c>
      <c r="JD47" s="4">
        <v>7</v>
      </c>
      <c r="JE47" s="4">
        <v>10</v>
      </c>
      <c r="JF47" s="4">
        <v>21</v>
      </c>
      <c r="JG47" s="4">
        <v>17</v>
      </c>
      <c r="JH47" s="4">
        <v>10</v>
      </c>
      <c r="JI47" s="4">
        <v>7</v>
      </c>
      <c r="JJ47" s="4">
        <v>10</v>
      </c>
      <c r="JK47" s="4">
        <v>18</v>
      </c>
      <c r="JL47" s="4">
        <v>13</v>
      </c>
      <c r="JM47" s="4">
        <v>7</v>
      </c>
      <c r="JN47" s="4">
        <v>27</v>
      </c>
      <c r="JO47" s="4">
        <v>0</v>
      </c>
      <c r="JP47" s="4">
        <v>14</v>
      </c>
      <c r="JQ47" s="4">
        <v>11</v>
      </c>
      <c r="JR47" s="4">
        <v>0</v>
      </c>
      <c r="JS47" s="4">
        <v>0</v>
      </c>
      <c r="JT47" s="4">
        <v>0</v>
      </c>
      <c r="JU47" s="4">
        <v>9</v>
      </c>
      <c r="JV47" s="4">
        <v>6</v>
      </c>
      <c r="JW47" s="4">
        <v>19</v>
      </c>
      <c r="JX47" s="4">
        <v>11</v>
      </c>
      <c r="JZ47" s="4">
        <f t="shared" si="12"/>
        <v>10.790697674418604</v>
      </c>
      <c r="KA47" s="4">
        <f t="shared" si="13"/>
        <v>1.4606534360249597</v>
      </c>
      <c r="KB47" s="7">
        <f t="shared" si="14"/>
        <v>1</v>
      </c>
      <c r="KD47" s="13">
        <v>0.79166666666666663</v>
      </c>
      <c r="KE47" s="9">
        <v>0</v>
      </c>
      <c r="KF47" s="9">
        <v>20</v>
      </c>
      <c r="KG47" s="9">
        <v>22</v>
      </c>
      <c r="KH47" s="9">
        <v>19</v>
      </c>
      <c r="KI47" s="9">
        <v>22</v>
      </c>
      <c r="KJ47" s="9">
        <v>14</v>
      </c>
      <c r="KK47" s="9">
        <v>5</v>
      </c>
      <c r="KL47" s="9"/>
      <c r="KM47" s="9"/>
      <c r="KN47" s="9">
        <v>9</v>
      </c>
      <c r="KO47" s="9"/>
      <c r="KP47" s="9">
        <v>21</v>
      </c>
      <c r="KQ47" s="9">
        <v>2</v>
      </c>
      <c r="KR47" s="9">
        <v>0</v>
      </c>
      <c r="KS47" s="9">
        <v>0</v>
      </c>
      <c r="KT47" s="9">
        <v>5</v>
      </c>
      <c r="KU47" s="9">
        <v>1</v>
      </c>
      <c r="KV47" s="9">
        <v>0</v>
      </c>
      <c r="KW47" s="9">
        <v>1</v>
      </c>
      <c r="KX47" s="9">
        <v>21</v>
      </c>
      <c r="KY47" s="9">
        <v>19</v>
      </c>
      <c r="KZ47" s="9">
        <v>0</v>
      </c>
      <c r="LA47" s="9">
        <v>0</v>
      </c>
      <c r="LB47" s="9">
        <v>7</v>
      </c>
      <c r="LC47" s="9">
        <v>0</v>
      </c>
      <c r="LD47" s="9">
        <v>11</v>
      </c>
      <c r="LE47" s="9">
        <v>41</v>
      </c>
      <c r="LF47" s="9">
        <v>2</v>
      </c>
      <c r="LG47" s="9">
        <v>9</v>
      </c>
      <c r="LH47" s="9">
        <v>9</v>
      </c>
      <c r="LI47" s="9">
        <v>73</v>
      </c>
      <c r="LJ47" s="9">
        <v>8</v>
      </c>
      <c r="LK47" s="9">
        <v>23</v>
      </c>
      <c r="LL47" s="9">
        <v>24</v>
      </c>
      <c r="LM47" s="9">
        <v>9</v>
      </c>
      <c r="LN47" s="9">
        <v>43</v>
      </c>
      <c r="LO47" s="9">
        <v>0</v>
      </c>
      <c r="LP47" s="9">
        <v>20</v>
      </c>
      <c r="LQ47" s="9">
        <v>28</v>
      </c>
      <c r="LR47" s="9">
        <v>32</v>
      </c>
      <c r="LS47" s="9">
        <v>0</v>
      </c>
      <c r="LT47" s="9">
        <v>32</v>
      </c>
      <c r="LU47" s="9">
        <v>13</v>
      </c>
      <c r="LV47" s="9">
        <v>23</v>
      </c>
      <c r="LW47" s="9">
        <v>2</v>
      </c>
      <c r="LY47" s="4">
        <f t="shared" si="15"/>
        <v>14.047619047619047</v>
      </c>
      <c r="LZ47" s="4">
        <f t="shared" si="16"/>
        <v>2.33589183960984</v>
      </c>
      <c r="MA47" s="7">
        <f t="shared" si="17"/>
        <v>0.93333333333333335</v>
      </c>
    </row>
    <row r="48" spans="1:339" s="4" customFormat="1" x14ac:dyDescent="0.55000000000000004">
      <c r="A48" s="13">
        <v>0.8125</v>
      </c>
      <c r="B48" s="9">
        <v>3</v>
      </c>
      <c r="C48" s="9">
        <v>31</v>
      </c>
      <c r="D48" s="9">
        <v>28</v>
      </c>
      <c r="E48" s="9">
        <v>13</v>
      </c>
      <c r="F48" s="9">
        <v>27</v>
      </c>
      <c r="G48" s="9">
        <v>7</v>
      </c>
      <c r="H48" s="9">
        <v>17</v>
      </c>
      <c r="I48" s="9">
        <v>29</v>
      </c>
      <c r="J48" s="9">
        <v>4</v>
      </c>
      <c r="K48" s="9">
        <v>14</v>
      </c>
      <c r="L48" s="9">
        <v>11</v>
      </c>
      <c r="M48" s="9">
        <v>18</v>
      </c>
      <c r="N48" s="9">
        <v>27</v>
      </c>
      <c r="O48" s="9">
        <v>10</v>
      </c>
      <c r="P48" s="9">
        <v>20</v>
      </c>
      <c r="Q48" s="9">
        <v>25</v>
      </c>
      <c r="R48" s="9">
        <v>0</v>
      </c>
      <c r="S48" s="9">
        <v>1</v>
      </c>
      <c r="T48" s="9">
        <v>3</v>
      </c>
      <c r="U48" s="9">
        <v>1</v>
      </c>
      <c r="V48" s="9">
        <v>17</v>
      </c>
      <c r="W48" s="9">
        <v>4</v>
      </c>
      <c r="X48" s="9">
        <v>0</v>
      </c>
      <c r="Y48" s="9">
        <v>0</v>
      </c>
      <c r="Z48" s="9">
        <v>5</v>
      </c>
      <c r="AA48" s="9">
        <v>19</v>
      </c>
      <c r="AB48" s="9">
        <v>18</v>
      </c>
      <c r="AC48" s="9">
        <v>6</v>
      </c>
      <c r="AD48" s="9">
        <v>18</v>
      </c>
      <c r="AE48" s="9">
        <v>4</v>
      </c>
      <c r="AF48" s="9">
        <v>6</v>
      </c>
      <c r="AG48" s="9">
        <v>6</v>
      </c>
      <c r="AH48" s="9">
        <v>2</v>
      </c>
      <c r="AI48" s="9">
        <v>8</v>
      </c>
      <c r="AJ48" s="9">
        <v>8</v>
      </c>
      <c r="AK48" s="9">
        <v>12</v>
      </c>
      <c r="AL48" s="9">
        <v>15</v>
      </c>
      <c r="AM48" s="9">
        <v>0</v>
      </c>
      <c r="AN48" s="9">
        <v>10</v>
      </c>
      <c r="AO48" s="9">
        <v>16</v>
      </c>
      <c r="AP48" s="9">
        <v>0</v>
      </c>
      <c r="AQ48" s="9">
        <v>10</v>
      </c>
      <c r="AR48" s="9">
        <v>9</v>
      </c>
      <c r="AS48" s="9">
        <v>4</v>
      </c>
      <c r="AT48" s="9">
        <v>12</v>
      </c>
      <c r="AU48" s="9">
        <v>6</v>
      </c>
      <c r="AV48" s="9">
        <v>14</v>
      </c>
      <c r="AW48" s="9">
        <v>7</v>
      </c>
      <c r="AX48" s="9">
        <v>17</v>
      </c>
      <c r="AY48" s="9">
        <v>9</v>
      </c>
      <c r="AZ48" s="9">
        <v>30</v>
      </c>
      <c r="BA48" s="9">
        <v>2</v>
      </c>
      <c r="BB48" s="9">
        <v>9</v>
      </c>
      <c r="BC48" s="9">
        <v>13</v>
      </c>
      <c r="BD48" s="9">
        <v>35</v>
      </c>
      <c r="BE48" s="9">
        <v>10</v>
      </c>
      <c r="BF48" s="9">
        <v>13</v>
      </c>
      <c r="BG48" s="9">
        <v>10</v>
      </c>
      <c r="BH48" s="9">
        <v>22</v>
      </c>
      <c r="BI48" s="9">
        <v>13</v>
      </c>
      <c r="BK48" s="1">
        <f t="shared" si="0"/>
        <v>11.8</v>
      </c>
      <c r="BL48" s="1">
        <f t="shared" si="1"/>
        <v>1.1536725930598339</v>
      </c>
      <c r="BM48" s="3">
        <f t="shared" si="2"/>
        <v>1</v>
      </c>
      <c r="BO48" s="13">
        <v>0.8125</v>
      </c>
      <c r="BP48" s="9">
        <v>1</v>
      </c>
      <c r="BQ48" s="9">
        <v>76</v>
      </c>
      <c r="BR48" s="9">
        <v>22</v>
      </c>
      <c r="BS48" s="9">
        <v>36</v>
      </c>
      <c r="BT48" s="9">
        <v>35</v>
      </c>
      <c r="BU48" s="9">
        <v>48</v>
      </c>
      <c r="BV48" s="9">
        <v>51</v>
      </c>
      <c r="BW48" s="9">
        <v>38</v>
      </c>
      <c r="BX48" s="9">
        <v>24</v>
      </c>
      <c r="BY48" s="9">
        <v>22</v>
      </c>
      <c r="BZ48" s="9">
        <v>76</v>
      </c>
      <c r="CA48" s="9">
        <v>63</v>
      </c>
      <c r="CB48" s="9">
        <v>9</v>
      </c>
      <c r="CC48" s="9">
        <v>31</v>
      </c>
      <c r="CD48" s="9">
        <v>24</v>
      </c>
      <c r="CE48" s="9">
        <v>14</v>
      </c>
      <c r="CF48" s="9">
        <v>17</v>
      </c>
      <c r="CG48" s="9">
        <v>15</v>
      </c>
      <c r="CH48" s="9">
        <v>34</v>
      </c>
      <c r="CI48" s="9">
        <v>16</v>
      </c>
      <c r="CJ48" s="9">
        <v>32</v>
      </c>
      <c r="CK48" s="9">
        <v>38</v>
      </c>
      <c r="CL48" s="9">
        <v>18</v>
      </c>
      <c r="CM48" s="9">
        <v>12</v>
      </c>
      <c r="CN48" s="9">
        <v>2</v>
      </c>
      <c r="CO48" s="9">
        <v>21</v>
      </c>
      <c r="CP48" s="9">
        <v>36</v>
      </c>
      <c r="CQ48" s="9">
        <v>3</v>
      </c>
      <c r="CR48" s="9">
        <v>20</v>
      </c>
      <c r="CS48" s="9">
        <v>25</v>
      </c>
      <c r="CT48" s="9">
        <v>18</v>
      </c>
      <c r="CU48" s="9">
        <v>6</v>
      </c>
      <c r="CV48" s="9">
        <v>13</v>
      </c>
      <c r="CW48" s="9">
        <v>22</v>
      </c>
      <c r="CX48" s="9">
        <v>14</v>
      </c>
      <c r="CY48" s="9">
        <v>37</v>
      </c>
      <c r="CZ48" s="9">
        <v>52</v>
      </c>
      <c r="DA48" s="9">
        <v>0</v>
      </c>
      <c r="DB48" s="9">
        <v>20</v>
      </c>
      <c r="DC48" s="9">
        <v>22</v>
      </c>
      <c r="DD48" s="9">
        <v>30</v>
      </c>
      <c r="DE48" s="9">
        <v>27</v>
      </c>
      <c r="DF48" s="9">
        <v>50</v>
      </c>
      <c r="DG48" s="9">
        <v>22</v>
      </c>
      <c r="DH48" s="9">
        <v>32</v>
      </c>
      <c r="DI48" s="9">
        <v>20</v>
      </c>
      <c r="DJ48" s="9">
        <v>15</v>
      </c>
      <c r="DK48" s="9">
        <v>23</v>
      </c>
      <c r="DL48" s="9">
        <v>7</v>
      </c>
      <c r="DM48" s="9">
        <v>32</v>
      </c>
      <c r="DN48" s="9">
        <v>21</v>
      </c>
      <c r="DO48" s="9">
        <v>36</v>
      </c>
      <c r="DP48" s="9"/>
      <c r="DQ48" s="9"/>
      <c r="DR48" s="9">
        <v>20</v>
      </c>
      <c r="DS48" s="9">
        <v>38</v>
      </c>
      <c r="DT48" s="9">
        <v>50</v>
      </c>
      <c r="DU48" s="9">
        <v>10</v>
      </c>
      <c r="DV48" s="9">
        <v>5</v>
      </c>
      <c r="DW48" s="9">
        <v>1</v>
      </c>
      <c r="DX48" s="9">
        <v>21</v>
      </c>
      <c r="DY48" s="9">
        <v>11</v>
      </c>
      <c r="EA48" s="1">
        <f t="shared" si="3"/>
        <v>25.566666666666666</v>
      </c>
      <c r="EB48" s="1">
        <f t="shared" si="4"/>
        <v>2.1892607253455418</v>
      </c>
      <c r="EC48" s="3">
        <f t="shared" si="5"/>
        <v>0.967741935483871</v>
      </c>
      <c r="EE48" s="13">
        <v>0.8125</v>
      </c>
      <c r="EF48" s="9">
        <v>27</v>
      </c>
      <c r="EG48" s="9">
        <v>13</v>
      </c>
      <c r="EH48" s="9">
        <v>25</v>
      </c>
      <c r="EI48" s="9">
        <v>33</v>
      </c>
      <c r="EJ48" s="9">
        <v>27</v>
      </c>
      <c r="EK48" s="9">
        <v>28</v>
      </c>
      <c r="EL48" s="9">
        <v>14</v>
      </c>
      <c r="EM48" s="9">
        <v>70</v>
      </c>
      <c r="EN48" s="9">
        <v>18</v>
      </c>
      <c r="EO48" s="9">
        <v>35</v>
      </c>
      <c r="EP48" s="9">
        <v>34</v>
      </c>
      <c r="EQ48" s="9">
        <v>22</v>
      </c>
      <c r="ER48" s="9">
        <v>56</v>
      </c>
      <c r="ES48" s="9">
        <v>15</v>
      </c>
      <c r="ET48" s="9">
        <v>57</v>
      </c>
      <c r="EU48" s="9">
        <v>43</v>
      </c>
      <c r="EV48" s="9">
        <v>13</v>
      </c>
      <c r="EW48" s="9">
        <v>10</v>
      </c>
      <c r="EX48" s="9">
        <v>21</v>
      </c>
      <c r="EY48" s="9">
        <v>48</v>
      </c>
      <c r="EZ48" s="9">
        <v>32</v>
      </c>
      <c r="FA48" s="9">
        <v>22</v>
      </c>
      <c r="FB48" s="9">
        <v>13</v>
      </c>
      <c r="FC48" s="9">
        <v>37</v>
      </c>
      <c r="FD48" s="9">
        <v>5</v>
      </c>
      <c r="FE48" s="9">
        <v>28</v>
      </c>
      <c r="FF48" s="9">
        <v>13</v>
      </c>
      <c r="FG48" s="9">
        <v>15</v>
      </c>
      <c r="FH48" s="9">
        <v>26</v>
      </c>
      <c r="FI48" s="9">
        <v>51</v>
      </c>
      <c r="FJ48" s="9">
        <v>39</v>
      </c>
      <c r="FK48" s="9">
        <v>4</v>
      </c>
      <c r="FL48" s="9">
        <v>11</v>
      </c>
      <c r="FM48" s="9">
        <v>11</v>
      </c>
      <c r="FN48" s="9">
        <v>2</v>
      </c>
      <c r="FO48" s="9">
        <v>14</v>
      </c>
      <c r="FP48" s="9">
        <v>18</v>
      </c>
      <c r="FQ48" s="9">
        <v>8</v>
      </c>
      <c r="FR48" s="9">
        <v>7</v>
      </c>
      <c r="FS48" s="9">
        <v>0</v>
      </c>
      <c r="FT48" s="9">
        <v>13</v>
      </c>
      <c r="FU48" s="9">
        <v>20</v>
      </c>
      <c r="FV48" s="9">
        <v>9</v>
      </c>
      <c r="FW48" s="9">
        <v>14</v>
      </c>
      <c r="FX48" s="9">
        <v>16</v>
      </c>
      <c r="FY48" s="9">
        <v>10</v>
      </c>
      <c r="FZ48" s="9"/>
      <c r="GA48" s="1">
        <f t="shared" si="6"/>
        <v>22.760869565217391</v>
      </c>
      <c r="GB48" s="1">
        <f t="shared" si="7"/>
        <v>2.3256986447292261</v>
      </c>
      <c r="GC48" s="3">
        <f t="shared" si="8"/>
        <v>1</v>
      </c>
      <c r="GD48" s="2"/>
      <c r="GE48" s="13">
        <v>0.8125</v>
      </c>
      <c r="GF48" s="9">
        <v>54</v>
      </c>
      <c r="GG48" s="9">
        <v>23</v>
      </c>
      <c r="GH48" s="9">
        <v>42</v>
      </c>
      <c r="GI48" s="9">
        <v>0</v>
      </c>
      <c r="GJ48" s="9">
        <v>29</v>
      </c>
      <c r="GK48" s="9">
        <v>56</v>
      </c>
      <c r="GL48" s="9">
        <v>12</v>
      </c>
      <c r="GM48" s="9">
        <v>6</v>
      </c>
      <c r="GN48" s="9">
        <v>34</v>
      </c>
      <c r="GO48" s="9">
        <v>27</v>
      </c>
      <c r="GP48" s="9">
        <v>35</v>
      </c>
      <c r="GQ48" s="9">
        <v>13</v>
      </c>
      <c r="GR48" s="9">
        <v>26</v>
      </c>
      <c r="GS48" s="9">
        <v>24</v>
      </c>
      <c r="GT48" s="9">
        <v>51</v>
      </c>
      <c r="GU48" s="9">
        <v>18</v>
      </c>
      <c r="GV48" s="9">
        <v>35</v>
      </c>
      <c r="GW48" s="9">
        <v>20</v>
      </c>
      <c r="GX48" s="9">
        <v>34</v>
      </c>
      <c r="GY48" s="9">
        <v>59</v>
      </c>
      <c r="GZ48" s="9">
        <v>45</v>
      </c>
      <c r="HA48" s="9">
        <v>65</v>
      </c>
      <c r="HB48" s="9">
        <v>39</v>
      </c>
      <c r="HC48" s="9">
        <v>22</v>
      </c>
      <c r="HD48" s="9">
        <v>60</v>
      </c>
      <c r="HE48" s="9">
        <v>45</v>
      </c>
      <c r="HF48" s="9">
        <v>36</v>
      </c>
      <c r="HG48" s="9">
        <v>51</v>
      </c>
      <c r="HH48" s="9">
        <v>44</v>
      </c>
      <c r="HI48" s="9">
        <v>45</v>
      </c>
      <c r="HJ48" s="9">
        <v>48</v>
      </c>
      <c r="HK48" s="9">
        <v>2</v>
      </c>
      <c r="HL48" s="9">
        <v>84</v>
      </c>
      <c r="HM48" s="9">
        <v>30</v>
      </c>
      <c r="HN48" s="9">
        <v>48</v>
      </c>
      <c r="HO48" s="9">
        <v>39</v>
      </c>
      <c r="HP48" s="9">
        <v>45</v>
      </c>
      <c r="HQ48" s="9">
        <v>63</v>
      </c>
      <c r="HR48" s="9">
        <v>28</v>
      </c>
      <c r="HS48" s="9">
        <v>44</v>
      </c>
      <c r="HT48" s="9">
        <v>46</v>
      </c>
      <c r="HU48" s="9">
        <v>57</v>
      </c>
      <c r="HV48" s="9">
        <v>30</v>
      </c>
      <c r="HW48" s="9">
        <v>56</v>
      </c>
      <c r="HX48" s="9">
        <v>58</v>
      </c>
      <c r="HY48" s="9">
        <v>38</v>
      </c>
      <c r="HZ48" s="9">
        <v>51</v>
      </c>
      <c r="IA48" s="9">
        <v>39</v>
      </c>
      <c r="IC48" s="1">
        <f t="shared" si="9"/>
        <v>38.666666666666664</v>
      </c>
      <c r="ID48" s="1">
        <f t="shared" si="10"/>
        <v>2.5080249451102974</v>
      </c>
      <c r="IE48" s="3">
        <f t="shared" si="11"/>
        <v>1</v>
      </c>
      <c r="IG48" s="13">
        <v>0.8125</v>
      </c>
      <c r="IH48" s="4">
        <v>35</v>
      </c>
      <c r="II48" s="4">
        <v>31</v>
      </c>
      <c r="IJ48" s="4">
        <v>30</v>
      </c>
      <c r="IK48" s="4">
        <v>11</v>
      </c>
      <c r="IL48" s="4">
        <v>8</v>
      </c>
      <c r="IM48" s="4">
        <v>27</v>
      </c>
      <c r="IN48" s="4">
        <v>16</v>
      </c>
      <c r="IO48" s="4">
        <v>17</v>
      </c>
      <c r="IP48" s="4">
        <v>26</v>
      </c>
      <c r="IQ48" s="4">
        <v>10</v>
      </c>
      <c r="IR48" s="4">
        <v>24</v>
      </c>
      <c r="IS48" s="4">
        <v>16</v>
      </c>
      <c r="IT48" s="4">
        <v>4</v>
      </c>
      <c r="IU48" s="4">
        <v>24</v>
      </c>
      <c r="IV48" s="4">
        <v>6</v>
      </c>
      <c r="IW48" s="4">
        <v>14</v>
      </c>
      <c r="IX48" s="4">
        <v>18</v>
      </c>
      <c r="IY48" s="4">
        <v>7</v>
      </c>
      <c r="IZ48" s="4">
        <v>35</v>
      </c>
      <c r="JA48" s="4">
        <v>2</v>
      </c>
      <c r="JB48" s="4">
        <v>8</v>
      </c>
      <c r="JC48" s="4">
        <v>8</v>
      </c>
      <c r="JD48" s="4">
        <v>22</v>
      </c>
      <c r="JE48" s="4">
        <v>23</v>
      </c>
      <c r="JF48" s="4">
        <v>15</v>
      </c>
      <c r="JG48" s="4">
        <v>8</v>
      </c>
      <c r="JH48" s="4">
        <v>17</v>
      </c>
      <c r="JI48" s="4">
        <v>19</v>
      </c>
      <c r="JJ48" s="4">
        <v>14</v>
      </c>
      <c r="JK48" s="4">
        <v>17</v>
      </c>
      <c r="JL48" s="4">
        <v>20</v>
      </c>
      <c r="JM48" s="4">
        <v>39</v>
      </c>
      <c r="JN48" s="4">
        <v>31</v>
      </c>
      <c r="JO48" s="4">
        <v>26</v>
      </c>
      <c r="JP48" s="4">
        <v>27</v>
      </c>
      <c r="JQ48" s="4">
        <v>28</v>
      </c>
      <c r="JR48" s="4">
        <v>1</v>
      </c>
      <c r="JS48" s="4">
        <v>42</v>
      </c>
      <c r="JT48" s="4">
        <v>0</v>
      </c>
      <c r="JU48" s="4">
        <v>17</v>
      </c>
      <c r="JV48" s="4">
        <v>28</v>
      </c>
      <c r="JW48" s="4">
        <v>42</v>
      </c>
      <c r="JX48" s="4">
        <v>37</v>
      </c>
      <c r="JZ48" s="4">
        <f t="shared" si="12"/>
        <v>19.767441860465116</v>
      </c>
      <c r="KA48" s="4">
        <f t="shared" si="13"/>
        <v>1.7265554110040171</v>
      </c>
      <c r="KB48" s="7">
        <f t="shared" si="14"/>
        <v>1</v>
      </c>
      <c r="KD48" s="13">
        <v>0.8125</v>
      </c>
      <c r="KE48" s="9">
        <v>6</v>
      </c>
      <c r="KF48" s="9">
        <v>41</v>
      </c>
      <c r="KG48" s="9">
        <v>31</v>
      </c>
      <c r="KH48" s="9">
        <v>28</v>
      </c>
      <c r="KI48" s="9">
        <v>63</v>
      </c>
      <c r="KJ48" s="9">
        <v>4</v>
      </c>
      <c r="KK48" s="9">
        <v>5</v>
      </c>
      <c r="KL48" s="9"/>
      <c r="KM48" s="9"/>
      <c r="KN48" s="9">
        <v>16</v>
      </c>
      <c r="KO48" s="9"/>
      <c r="KP48" s="9">
        <v>18</v>
      </c>
      <c r="KQ48" s="9">
        <v>13</v>
      </c>
      <c r="KR48" s="9">
        <v>0</v>
      </c>
      <c r="KS48" s="9">
        <v>0</v>
      </c>
      <c r="KT48" s="9">
        <v>25</v>
      </c>
      <c r="KU48" s="9">
        <v>6</v>
      </c>
      <c r="KV48" s="9">
        <v>6</v>
      </c>
      <c r="KW48" s="9">
        <v>18</v>
      </c>
      <c r="KX48" s="9">
        <v>12</v>
      </c>
      <c r="KY48" s="9">
        <v>18</v>
      </c>
      <c r="KZ48" s="9">
        <v>2</v>
      </c>
      <c r="LA48" s="9">
        <v>0</v>
      </c>
      <c r="LB48" s="9">
        <v>47</v>
      </c>
      <c r="LC48" s="9">
        <v>13</v>
      </c>
      <c r="LD48" s="9">
        <v>11</v>
      </c>
      <c r="LE48" s="9">
        <v>57</v>
      </c>
      <c r="LF48" s="9">
        <v>4</v>
      </c>
      <c r="LG48" s="9">
        <v>17</v>
      </c>
      <c r="LH48" s="9">
        <v>20</v>
      </c>
      <c r="LI48" s="9">
        <v>39</v>
      </c>
      <c r="LJ48" s="9">
        <v>39</v>
      </c>
      <c r="LK48" s="9">
        <v>19</v>
      </c>
      <c r="LL48" s="9">
        <v>36</v>
      </c>
      <c r="LM48" s="9">
        <v>35</v>
      </c>
      <c r="LN48" s="9">
        <v>30</v>
      </c>
      <c r="LO48" s="9">
        <v>0</v>
      </c>
      <c r="LP48" s="9">
        <v>80</v>
      </c>
      <c r="LQ48" s="9">
        <v>25</v>
      </c>
      <c r="LR48" s="9">
        <v>60</v>
      </c>
      <c r="LS48" s="9">
        <v>34</v>
      </c>
      <c r="LT48" s="9">
        <v>45</v>
      </c>
      <c r="LU48" s="9">
        <v>21</v>
      </c>
      <c r="LV48" s="9">
        <v>47</v>
      </c>
      <c r="LW48" s="9">
        <v>43</v>
      </c>
      <c r="LY48" s="4">
        <f t="shared" si="15"/>
        <v>24.61904761904762</v>
      </c>
      <c r="LZ48" s="4">
        <f t="shared" si="16"/>
        <v>3.0329113018849543</v>
      </c>
      <c r="MA48" s="7">
        <f t="shared" si="17"/>
        <v>0.93333333333333335</v>
      </c>
    </row>
    <row r="49" spans="1:339" s="4" customFormat="1" x14ac:dyDescent="0.55000000000000004">
      <c r="A49" s="13">
        <v>0.83333333333333337</v>
      </c>
      <c r="B49" s="9">
        <v>19</v>
      </c>
      <c r="C49" s="9">
        <v>45</v>
      </c>
      <c r="D49" s="9">
        <v>12</v>
      </c>
      <c r="E49" s="9">
        <v>47</v>
      </c>
      <c r="F49" s="9">
        <v>39</v>
      </c>
      <c r="G49" s="9">
        <v>11</v>
      </c>
      <c r="H49" s="9">
        <v>18</v>
      </c>
      <c r="I49" s="9">
        <v>30</v>
      </c>
      <c r="J49" s="9">
        <v>22</v>
      </c>
      <c r="K49" s="9">
        <v>8</v>
      </c>
      <c r="L49" s="9">
        <v>14</v>
      </c>
      <c r="M49" s="9">
        <v>26</v>
      </c>
      <c r="N49" s="9">
        <v>45</v>
      </c>
      <c r="O49" s="9">
        <v>17</v>
      </c>
      <c r="P49" s="9">
        <v>48</v>
      </c>
      <c r="Q49" s="9">
        <v>36</v>
      </c>
      <c r="R49" s="9">
        <v>13</v>
      </c>
      <c r="S49" s="9">
        <v>3</v>
      </c>
      <c r="T49" s="9">
        <v>25</v>
      </c>
      <c r="U49" s="9">
        <v>24</v>
      </c>
      <c r="V49" s="9">
        <v>15</v>
      </c>
      <c r="W49" s="9">
        <v>6</v>
      </c>
      <c r="X49" s="9">
        <v>21</v>
      </c>
      <c r="Y49" s="9">
        <v>33</v>
      </c>
      <c r="Z49" s="9">
        <v>7</v>
      </c>
      <c r="AA49" s="9">
        <v>23</v>
      </c>
      <c r="AB49" s="9">
        <v>23</v>
      </c>
      <c r="AC49" s="9">
        <v>13</v>
      </c>
      <c r="AD49" s="9">
        <v>0</v>
      </c>
      <c r="AE49" s="9">
        <v>24</v>
      </c>
      <c r="AF49" s="9">
        <v>25</v>
      </c>
      <c r="AG49" s="9">
        <v>18</v>
      </c>
      <c r="AH49" s="9">
        <v>23</v>
      </c>
      <c r="AI49" s="9">
        <v>20</v>
      </c>
      <c r="AJ49" s="9">
        <v>10</v>
      </c>
      <c r="AK49" s="9">
        <v>19</v>
      </c>
      <c r="AL49" s="9">
        <v>41</v>
      </c>
      <c r="AM49" s="9">
        <v>21</v>
      </c>
      <c r="AN49" s="9">
        <v>28</v>
      </c>
      <c r="AO49" s="9">
        <v>40</v>
      </c>
      <c r="AP49" s="9">
        <v>16</v>
      </c>
      <c r="AQ49" s="9">
        <v>9</v>
      </c>
      <c r="AR49" s="9">
        <v>9</v>
      </c>
      <c r="AS49" s="9">
        <v>18</v>
      </c>
      <c r="AT49" s="9">
        <v>49</v>
      </c>
      <c r="AU49" s="9">
        <v>26</v>
      </c>
      <c r="AV49" s="9">
        <v>25</v>
      </c>
      <c r="AW49" s="9">
        <v>27</v>
      </c>
      <c r="AX49" s="9">
        <v>24</v>
      </c>
      <c r="AY49" s="9">
        <v>30</v>
      </c>
      <c r="AZ49" s="9">
        <v>29</v>
      </c>
      <c r="BA49" s="9">
        <v>12</v>
      </c>
      <c r="BB49" s="9">
        <v>17</v>
      </c>
      <c r="BC49" s="9">
        <v>20</v>
      </c>
      <c r="BD49" s="9">
        <v>50</v>
      </c>
      <c r="BE49" s="9">
        <v>23</v>
      </c>
      <c r="BF49" s="9">
        <v>35</v>
      </c>
      <c r="BG49" s="9">
        <v>48</v>
      </c>
      <c r="BH49" s="9">
        <v>26</v>
      </c>
      <c r="BI49" s="9">
        <v>25</v>
      </c>
      <c r="BK49" s="1">
        <f t="shared" si="0"/>
        <v>23.833333333333332</v>
      </c>
      <c r="BL49" s="1">
        <f t="shared" si="1"/>
        <v>1.5861630972249094</v>
      </c>
      <c r="BM49" s="3">
        <f t="shared" si="2"/>
        <v>1</v>
      </c>
      <c r="BO49" s="13">
        <v>0.83333333333333337</v>
      </c>
      <c r="BP49" s="9"/>
      <c r="BQ49" s="9">
        <v>66</v>
      </c>
      <c r="BR49" s="9">
        <v>56</v>
      </c>
      <c r="BS49" s="9">
        <v>37</v>
      </c>
      <c r="BT49" s="9">
        <v>63</v>
      </c>
      <c r="BU49" s="9">
        <v>72</v>
      </c>
      <c r="BV49" s="9">
        <v>58</v>
      </c>
      <c r="BW49" s="9">
        <v>47</v>
      </c>
      <c r="BX49" s="9">
        <v>58</v>
      </c>
      <c r="BY49" s="9">
        <v>37</v>
      </c>
      <c r="BZ49" s="9">
        <v>54</v>
      </c>
      <c r="CA49" s="9">
        <v>64</v>
      </c>
      <c r="CB49" s="9">
        <v>33</v>
      </c>
      <c r="CC49" s="9">
        <v>33</v>
      </c>
      <c r="CD49" s="9">
        <v>13</v>
      </c>
      <c r="CE49" s="9">
        <v>21</v>
      </c>
      <c r="CF49" s="9">
        <v>18</v>
      </c>
      <c r="CG49" s="9">
        <v>15</v>
      </c>
      <c r="CH49" s="9">
        <v>47</v>
      </c>
      <c r="CI49" s="9">
        <v>27</v>
      </c>
      <c r="CJ49" s="9">
        <v>80</v>
      </c>
      <c r="CK49" s="9">
        <v>43</v>
      </c>
      <c r="CL49" s="9">
        <v>51</v>
      </c>
      <c r="CM49" s="9">
        <v>1</v>
      </c>
      <c r="CN49" s="9">
        <v>0</v>
      </c>
      <c r="CO49" s="9">
        <v>43</v>
      </c>
      <c r="CP49" s="9">
        <v>43</v>
      </c>
      <c r="CQ49" s="9">
        <v>52</v>
      </c>
      <c r="CR49" s="9">
        <v>48</v>
      </c>
      <c r="CS49" s="9">
        <v>56</v>
      </c>
      <c r="CT49" s="9">
        <v>33</v>
      </c>
      <c r="CU49" s="9">
        <v>33</v>
      </c>
      <c r="CV49" s="9">
        <v>31</v>
      </c>
      <c r="CW49" s="9">
        <v>69</v>
      </c>
      <c r="CX49" s="9">
        <v>18</v>
      </c>
      <c r="CY49" s="9">
        <v>61</v>
      </c>
      <c r="CZ49" s="9">
        <v>48</v>
      </c>
      <c r="DA49" s="9">
        <v>32</v>
      </c>
      <c r="DB49" s="9">
        <v>34</v>
      </c>
      <c r="DC49" s="9">
        <v>33</v>
      </c>
      <c r="DD49" s="9">
        <v>38</v>
      </c>
      <c r="DE49" s="9">
        <v>22</v>
      </c>
      <c r="DF49" s="9">
        <v>60</v>
      </c>
      <c r="DG49" s="9">
        <v>52</v>
      </c>
      <c r="DH49" s="9">
        <v>35</v>
      </c>
      <c r="DI49" s="9">
        <v>7</v>
      </c>
      <c r="DJ49" s="9">
        <v>77</v>
      </c>
      <c r="DK49" s="9">
        <v>35</v>
      </c>
      <c r="DL49" s="9">
        <v>5</v>
      </c>
      <c r="DM49" s="9">
        <v>42</v>
      </c>
      <c r="DN49" s="9">
        <v>38</v>
      </c>
      <c r="DO49" s="9">
        <v>55</v>
      </c>
      <c r="DP49" s="9"/>
      <c r="DQ49" s="9"/>
      <c r="DR49" s="9">
        <v>31</v>
      </c>
      <c r="DS49" s="9">
        <v>38</v>
      </c>
      <c r="DT49" s="9">
        <v>48</v>
      </c>
      <c r="DU49" s="9">
        <v>40</v>
      </c>
      <c r="DV49" s="9">
        <v>34</v>
      </c>
      <c r="DW49" s="9">
        <v>59</v>
      </c>
      <c r="DX49" s="9">
        <v>61</v>
      </c>
      <c r="DY49" s="9">
        <v>1</v>
      </c>
      <c r="EA49" s="1">
        <f t="shared" si="3"/>
        <v>40.779661016949156</v>
      </c>
      <c r="EB49" s="1">
        <f t="shared" si="4"/>
        <v>2.4941858512459194</v>
      </c>
      <c r="EC49" s="3">
        <f t="shared" si="5"/>
        <v>0.95161290322580649</v>
      </c>
      <c r="EE49" s="13">
        <v>0.83333333333333337</v>
      </c>
      <c r="EF49" s="9">
        <v>31</v>
      </c>
      <c r="EG49" s="9">
        <v>43</v>
      </c>
      <c r="EH49" s="9">
        <v>32</v>
      </c>
      <c r="EI49" s="9">
        <v>32</v>
      </c>
      <c r="EJ49" s="9">
        <v>49</v>
      </c>
      <c r="EK49" s="9">
        <v>27</v>
      </c>
      <c r="EL49" s="9">
        <v>46</v>
      </c>
      <c r="EM49" s="9">
        <v>34</v>
      </c>
      <c r="EN49" s="9">
        <v>12</v>
      </c>
      <c r="EO49" s="9">
        <v>25</v>
      </c>
      <c r="EP49" s="9">
        <v>12</v>
      </c>
      <c r="EQ49" s="9">
        <v>23</v>
      </c>
      <c r="ER49" s="9">
        <v>62</v>
      </c>
      <c r="ES49" s="9">
        <v>14</v>
      </c>
      <c r="ET49" s="9">
        <v>26</v>
      </c>
      <c r="EU49" s="9">
        <v>64</v>
      </c>
      <c r="EV49" s="9">
        <v>24</v>
      </c>
      <c r="EW49" s="9">
        <v>21</v>
      </c>
      <c r="EX49" s="9">
        <v>11</v>
      </c>
      <c r="EY49" s="9">
        <v>53</v>
      </c>
      <c r="EZ49" s="9">
        <v>70</v>
      </c>
      <c r="FA49" s="9">
        <v>34</v>
      </c>
      <c r="FB49" s="9">
        <v>20</v>
      </c>
      <c r="FC49" s="9">
        <v>40</v>
      </c>
      <c r="FD49" s="9">
        <v>10</v>
      </c>
      <c r="FE49" s="9">
        <v>15</v>
      </c>
      <c r="FF49" s="9">
        <v>23</v>
      </c>
      <c r="FG49" s="9">
        <v>18</v>
      </c>
      <c r="FH49" s="9">
        <v>41</v>
      </c>
      <c r="FI49" s="9">
        <v>31</v>
      </c>
      <c r="FJ49" s="9">
        <v>33</v>
      </c>
      <c r="FK49" s="9">
        <v>40</v>
      </c>
      <c r="FL49" s="9">
        <v>9</v>
      </c>
      <c r="FM49" s="9">
        <v>10</v>
      </c>
      <c r="FN49" s="9">
        <v>6</v>
      </c>
      <c r="FO49" s="9">
        <v>24</v>
      </c>
      <c r="FP49" s="9">
        <v>15</v>
      </c>
      <c r="FQ49" s="9">
        <v>19</v>
      </c>
      <c r="FR49" s="9">
        <v>29</v>
      </c>
      <c r="FS49" s="9">
        <v>8</v>
      </c>
      <c r="FT49" s="9">
        <v>11</v>
      </c>
      <c r="FU49" s="9">
        <v>7</v>
      </c>
      <c r="FV49" s="9">
        <v>2</v>
      </c>
      <c r="FW49" s="9">
        <v>14</v>
      </c>
      <c r="FX49" s="9">
        <v>2</v>
      </c>
      <c r="FY49" s="9">
        <v>12</v>
      </c>
      <c r="FZ49" s="9"/>
      <c r="GA49" s="1">
        <f t="shared" si="6"/>
        <v>25.739130434782609</v>
      </c>
      <c r="GB49" s="1">
        <f t="shared" si="7"/>
        <v>2.4428609944631052</v>
      </c>
      <c r="GC49" s="3">
        <f t="shared" si="8"/>
        <v>1</v>
      </c>
      <c r="GD49" s="2"/>
      <c r="GE49" s="13">
        <v>0.83333333333333337</v>
      </c>
      <c r="GF49" s="9">
        <v>33</v>
      </c>
      <c r="GG49" s="9">
        <v>14</v>
      </c>
      <c r="GH49" s="9">
        <v>11</v>
      </c>
      <c r="GI49" s="9">
        <v>14</v>
      </c>
      <c r="GJ49" s="9">
        <v>23</v>
      </c>
      <c r="GK49" s="9">
        <v>62</v>
      </c>
      <c r="GL49" s="9">
        <v>19</v>
      </c>
      <c r="GM49" s="9">
        <v>2</v>
      </c>
      <c r="GN49" s="9">
        <v>37</v>
      </c>
      <c r="GO49" s="9">
        <v>36</v>
      </c>
      <c r="GP49" s="9">
        <v>26</v>
      </c>
      <c r="GQ49" s="9">
        <v>25</v>
      </c>
      <c r="GR49" s="9">
        <v>29</v>
      </c>
      <c r="GS49" s="9">
        <v>20</v>
      </c>
      <c r="GT49" s="9">
        <v>42</v>
      </c>
      <c r="GU49" s="9">
        <v>13</v>
      </c>
      <c r="GV49" s="9">
        <v>39</v>
      </c>
      <c r="GW49" s="9">
        <v>26</v>
      </c>
      <c r="GX49" s="9">
        <v>72</v>
      </c>
      <c r="GY49" s="9">
        <v>47</v>
      </c>
      <c r="GZ49" s="9">
        <v>54</v>
      </c>
      <c r="HA49" s="9">
        <v>50</v>
      </c>
      <c r="HB49" s="9">
        <v>42</v>
      </c>
      <c r="HC49" s="9">
        <v>55</v>
      </c>
      <c r="HD49" s="9">
        <v>47</v>
      </c>
      <c r="HE49" s="9">
        <v>71</v>
      </c>
      <c r="HF49" s="9">
        <v>57</v>
      </c>
      <c r="HG49" s="9">
        <v>43</v>
      </c>
      <c r="HH49" s="9">
        <v>24</v>
      </c>
      <c r="HI49" s="9">
        <v>67</v>
      </c>
      <c r="HJ49" s="9">
        <v>55</v>
      </c>
      <c r="HK49" s="9">
        <v>2</v>
      </c>
      <c r="HL49" s="9">
        <v>50</v>
      </c>
      <c r="HM49" s="9">
        <v>66</v>
      </c>
      <c r="HN49" s="9">
        <v>25</v>
      </c>
      <c r="HO49" s="9">
        <v>33</v>
      </c>
      <c r="HP49" s="9">
        <v>64</v>
      </c>
      <c r="HQ49" s="9">
        <v>67</v>
      </c>
      <c r="HR49" s="9">
        <v>26</v>
      </c>
      <c r="HS49" s="9">
        <v>40</v>
      </c>
      <c r="HT49" s="9">
        <v>51</v>
      </c>
      <c r="HU49" s="9">
        <v>85</v>
      </c>
      <c r="HV49" s="9">
        <v>41</v>
      </c>
      <c r="HW49" s="9">
        <v>41</v>
      </c>
      <c r="HX49" s="9">
        <v>70</v>
      </c>
      <c r="HY49" s="9">
        <v>53</v>
      </c>
      <c r="HZ49" s="9">
        <v>70</v>
      </c>
      <c r="IA49" s="9">
        <v>36</v>
      </c>
      <c r="IC49" s="1">
        <f t="shared" si="9"/>
        <v>41.145833333333336</v>
      </c>
      <c r="ID49" s="1">
        <f t="shared" si="10"/>
        <v>2.9003835622068377</v>
      </c>
      <c r="IE49" s="3">
        <f t="shared" si="11"/>
        <v>1</v>
      </c>
      <c r="IG49" s="13">
        <v>0.83333333333333337</v>
      </c>
      <c r="IH49" s="4">
        <v>24</v>
      </c>
      <c r="II49" s="4">
        <v>18</v>
      </c>
      <c r="IJ49" s="4">
        <v>28</v>
      </c>
      <c r="IK49" s="4">
        <v>20</v>
      </c>
      <c r="IL49" s="4">
        <v>15</v>
      </c>
      <c r="IM49" s="4">
        <v>22</v>
      </c>
      <c r="IN49" s="4">
        <v>27</v>
      </c>
      <c r="IO49" s="4">
        <v>28</v>
      </c>
      <c r="IP49" s="4">
        <v>12</v>
      </c>
      <c r="IQ49" s="4">
        <v>14</v>
      </c>
      <c r="IR49" s="4">
        <v>34</v>
      </c>
      <c r="IS49" s="4">
        <v>20</v>
      </c>
      <c r="IT49" s="4">
        <v>15</v>
      </c>
      <c r="IU49" s="4">
        <v>16</v>
      </c>
      <c r="IV49" s="4">
        <v>24</v>
      </c>
      <c r="IW49" s="4">
        <v>21</v>
      </c>
      <c r="IX49" s="4">
        <v>33</v>
      </c>
      <c r="IY49" s="4">
        <v>11</v>
      </c>
      <c r="IZ49" s="4">
        <v>21</v>
      </c>
      <c r="JA49" s="4">
        <v>20</v>
      </c>
      <c r="JB49" s="4">
        <v>12</v>
      </c>
      <c r="JC49" s="4">
        <v>11</v>
      </c>
      <c r="JD49" s="4">
        <v>0</v>
      </c>
      <c r="JE49" s="4">
        <v>28</v>
      </c>
      <c r="JF49" s="4">
        <v>12</v>
      </c>
      <c r="JG49" s="4">
        <v>13</v>
      </c>
      <c r="JH49" s="4">
        <v>9</v>
      </c>
      <c r="JI49" s="4">
        <v>18</v>
      </c>
      <c r="JJ49" s="4">
        <v>21</v>
      </c>
      <c r="JK49" s="4">
        <v>61</v>
      </c>
      <c r="JL49" s="4">
        <v>16</v>
      </c>
      <c r="JM49" s="4">
        <v>18</v>
      </c>
      <c r="JN49" s="4">
        <v>11</v>
      </c>
      <c r="JO49" s="4">
        <v>15</v>
      </c>
      <c r="JP49" s="4">
        <v>34</v>
      </c>
      <c r="JQ49" s="4">
        <v>11</v>
      </c>
      <c r="JR49" s="4">
        <v>15</v>
      </c>
      <c r="JS49" s="4">
        <v>9</v>
      </c>
      <c r="JT49" s="4">
        <v>0</v>
      </c>
      <c r="JU49" s="4">
        <v>6</v>
      </c>
      <c r="JV49" s="4">
        <v>17</v>
      </c>
      <c r="JW49" s="4">
        <v>5</v>
      </c>
      <c r="JX49" s="4">
        <v>14</v>
      </c>
      <c r="JZ49" s="4">
        <f t="shared" si="12"/>
        <v>18.11627906976744</v>
      </c>
      <c r="KA49" s="4">
        <f t="shared" si="13"/>
        <v>1.599837097993706</v>
      </c>
      <c r="KB49" s="7">
        <f t="shared" si="14"/>
        <v>1</v>
      </c>
      <c r="KD49" s="13">
        <v>0.83333333333333337</v>
      </c>
      <c r="KE49" s="9">
        <v>15</v>
      </c>
      <c r="KF49" s="9">
        <v>44</v>
      </c>
      <c r="KG49" s="9">
        <v>72</v>
      </c>
      <c r="KH49" s="9">
        <v>15</v>
      </c>
      <c r="KI49" s="9">
        <v>49</v>
      </c>
      <c r="KJ49" s="9">
        <v>45</v>
      </c>
      <c r="KK49" s="9">
        <v>9</v>
      </c>
      <c r="KL49" s="9"/>
      <c r="KM49" s="9"/>
      <c r="KN49" s="9">
        <v>17</v>
      </c>
      <c r="KO49" s="9"/>
      <c r="KP49" s="9">
        <v>10</v>
      </c>
      <c r="KQ49" s="9">
        <v>27</v>
      </c>
      <c r="KR49" s="9">
        <v>11</v>
      </c>
      <c r="KS49" s="9">
        <v>25</v>
      </c>
      <c r="KT49" s="9">
        <v>35</v>
      </c>
      <c r="KU49" s="9">
        <v>11</v>
      </c>
      <c r="KV49" s="9">
        <v>15</v>
      </c>
      <c r="KW49" s="9">
        <v>16</v>
      </c>
      <c r="KX49" s="9">
        <v>12</v>
      </c>
      <c r="KY49" s="9">
        <v>25</v>
      </c>
      <c r="KZ49" s="9">
        <v>9</v>
      </c>
      <c r="LA49" s="9">
        <v>18</v>
      </c>
      <c r="LB49" s="9">
        <v>38</v>
      </c>
      <c r="LC49" s="9">
        <v>29</v>
      </c>
      <c r="LD49" s="9">
        <v>26</v>
      </c>
      <c r="LE49" s="9">
        <v>54</v>
      </c>
      <c r="LF49" s="9">
        <v>15</v>
      </c>
      <c r="LG49" s="9">
        <v>40</v>
      </c>
      <c r="LH49" s="9">
        <v>21</v>
      </c>
      <c r="LI49" s="9">
        <v>31</v>
      </c>
      <c r="LJ49" s="9">
        <v>32</v>
      </c>
      <c r="LK49" s="9">
        <v>15</v>
      </c>
      <c r="LL49" s="9">
        <v>34</v>
      </c>
      <c r="LM49" s="9">
        <v>24</v>
      </c>
      <c r="LN49" s="9">
        <v>37</v>
      </c>
      <c r="LO49" s="9">
        <v>0</v>
      </c>
      <c r="LP49" s="9">
        <v>24</v>
      </c>
      <c r="LQ49" s="9">
        <v>30</v>
      </c>
      <c r="LR49" s="9">
        <v>37</v>
      </c>
      <c r="LS49" s="9">
        <v>31</v>
      </c>
      <c r="LT49" s="9">
        <v>19</v>
      </c>
      <c r="LU49" s="9">
        <v>16</v>
      </c>
      <c r="LV49" s="9">
        <v>35</v>
      </c>
      <c r="LW49" s="9">
        <v>15</v>
      </c>
      <c r="LY49" s="4">
        <f t="shared" si="15"/>
        <v>25.785714285714285</v>
      </c>
      <c r="LZ49" s="4">
        <f t="shared" si="16"/>
        <v>2.2011336204779286</v>
      </c>
      <c r="MA49" s="7">
        <f t="shared" si="17"/>
        <v>0.93333333333333335</v>
      </c>
    </row>
    <row r="50" spans="1:339" x14ac:dyDescent="0.55000000000000004">
      <c r="A50" s="12">
        <v>0.85416666666666663</v>
      </c>
      <c r="B50" s="8">
        <v>53</v>
      </c>
      <c r="C50" s="8">
        <v>43</v>
      </c>
      <c r="D50" s="8">
        <v>52</v>
      </c>
      <c r="E50" s="8">
        <v>73</v>
      </c>
      <c r="F50" s="8">
        <v>36</v>
      </c>
      <c r="G50" s="8">
        <v>28</v>
      </c>
      <c r="H50" s="8">
        <v>46</v>
      </c>
      <c r="I50" s="8">
        <v>35</v>
      </c>
      <c r="J50" s="8">
        <v>73</v>
      </c>
      <c r="K50" s="8">
        <v>25</v>
      </c>
      <c r="L50" s="8">
        <v>33</v>
      </c>
      <c r="M50" s="8">
        <v>88</v>
      </c>
      <c r="N50" s="8">
        <v>21</v>
      </c>
      <c r="O50" s="8">
        <v>49</v>
      </c>
      <c r="P50" s="8">
        <v>98</v>
      </c>
      <c r="Q50" s="8">
        <v>81</v>
      </c>
      <c r="R50" s="8">
        <v>41</v>
      </c>
      <c r="S50" s="8">
        <v>6</v>
      </c>
      <c r="T50" s="8">
        <v>28</v>
      </c>
      <c r="U50" s="8">
        <v>15</v>
      </c>
      <c r="V50" s="8">
        <v>64</v>
      </c>
      <c r="W50" s="8">
        <v>59</v>
      </c>
      <c r="X50" s="8">
        <v>43</v>
      </c>
      <c r="Y50" s="8">
        <v>30</v>
      </c>
      <c r="Z50" s="8">
        <v>51</v>
      </c>
      <c r="AA50" s="8">
        <v>53</v>
      </c>
      <c r="AB50" s="8">
        <v>51</v>
      </c>
      <c r="AC50" s="8">
        <v>55</v>
      </c>
      <c r="AD50" s="8">
        <v>23</v>
      </c>
      <c r="AE50" s="8">
        <v>89</v>
      </c>
      <c r="AF50" s="8">
        <v>62</v>
      </c>
      <c r="AG50" s="8">
        <v>81</v>
      </c>
      <c r="AH50" s="8">
        <v>35</v>
      </c>
      <c r="AI50" s="8">
        <v>45</v>
      </c>
      <c r="AJ50" s="8">
        <v>39</v>
      </c>
      <c r="AK50" s="8">
        <v>50</v>
      </c>
      <c r="AL50" s="8">
        <v>31</v>
      </c>
      <c r="AM50" s="8">
        <v>56</v>
      </c>
      <c r="AN50" s="8">
        <v>28</v>
      </c>
      <c r="AO50" s="8">
        <v>48</v>
      </c>
      <c r="AP50" s="8">
        <v>70</v>
      </c>
      <c r="AQ50" s="8">
        <v>61</v>
      </c>
      <c r="AR50" s="8">
        <v>34</v>
      </c>
      <c r="AS50" s="8">
        <v>45</v>
      </c>
      <c r="AT50" s="8">
        <v>55</v>
      </c>
      <c r="AU50" s="8">
        <v>23</v>
      </c>
      <c r="AV50" s="8">
        <v>48</v>
      </c>
      <c r="AW50" s="8">
        <v>30</v>
      </c>
      <c r="AX50" s="8">
        <v>31</v>
      </c>
      <c r="AY50" s="8">
        <v>31</v>
      </c>
      <c r="AZ50" s="8">
        <v>9</v>
      </c>
      <c r="BA50" s="8">
        <v>35</v>
      </c>
      <c r="BB50" s="8">
        <v>31</v>
      </c>
      <c r="BC50" s="8">
        <v>41</v>
      </c>
      <c r="BD50" s="8">
        <v>63</v>
      </c>
      <c r="BE50" s="8">
        <v>73</v>
      </c>
      <c r="BF50" s="8">
        <v>35</v>
      </c>
      <c r="BG50" s="8">
        <v>34</v>
      </c>
      <c r="BH50" s="8">
        <v>47</v>
      </c>
      <c r="BI50" s="8">
        <v>58</v>
      </c>
      <c r="BK50" s="1">
        <f t="shared" si="0"/>
        <v>46.18333333333333</v>
      </c>
      <c r="BL50" s="1">
        <f t="shared" si="1"/>
        <v>2.5496750282201046</v>
      </c>
      <c r="BM50" s="3">
        <f t="shared" si="2"/>
        <v>1</v>
      </c>
      <c r="BN50" s="2"/>
      <c r="BO50" s="12">
        <v>0.85416666666666663</v>
      </c>
      <c r="BP50" s="8"/>
      <c r="BQ50" s="8">
        <v>76</v>
      </c>
      <c r="BR50" s="8">
        <v>98</v>
      </c>
      <c r="BS50" s="8">
        <v>76</v>
      </c>
      <c r="BT50" s="8">
        <v>63</v>
      </c>
      <c r="BU50" s="8">
        <v>72</v>
      </c>
      <c r="BV50" s="8">
        <v>66</v>
      </c>
      <c r="BW50" s="8">
        <v>58</v>
      </c>
      <c r="BX50" s="8">
        <v>89</v>
      </c>
      <c r="BY50" s="8">
        <v>51</v>
      </c>
      <c r="BZ50" s="8">
        <v>79</v>
      </c>
      <c r="CA50" s="8">
        <v>83</v>
      </c>
      <c r="CB50" s="8">
        <v>56</v>
      </c>
      <c r="CC50" s="8">
        <v>70</v>
      </c>
      <c r="CD50" s="8">
        <v>39</v>
      </c>
      <c r="CE50" s="8">
        <v>58</v>
      </c>
      <c r="CF50" s="8">
        <v>63</v>
      </c>
      <c r="CG50" s="8">
        <v>48</v>
      </c>
      <c r="CH50" s="8">
        <v>51</v>
      </c>
      <c r="CI50" s="8">
        <v>65</v>
      </c>
      <c r="CJ50" s="8">
        <v>100</v>
      </c>
      <c r="CK50" s="8">
        <v>49</v>
      </c>
      <c r="CL50" s="8">
        <v>83</v>
      </c>
      <c r="CM50" s="8">
        <v>44</v>
      </c>
      <c r="CN50" s="8">
        <v>49</v>
      </c>
      <c r="CO50" s="8">
        <v>82</v>
      </c>
      <c r="CP50" s="8">
        <v>34</v>
      </c>
      <c r="CQ50" s="8">
        <v>83</v>
      </c>
      <c r="CR50" s="8">
        <v>75</v>
      </c>
      <c r="CS50" s="8">
        <v>63</v>
      </c>
      <c r="CT50" s="8">
        <v>74</v>
      </c>
      <c r="CU50" s="8">
        <v>53</v>
      </c>
      <c r="CV50" s="8">
        <v>56</v>
      </c>
      <c r="CW50" s="8">
        <v>40</v>
      </c>
      <c r="CX50" s="8">
        <v>27</v>
      </c>
      <c r="CY50" s="8">
        <v>51</v>
      </c>
      <c r="CZ50" s="8">
        <v>103</v>
      </c>
      <c r="DA50" s="8">
        <v>40</v>
      </c>
      <c r="DB50" s="8">
        <v>69</v>
      </c>
      <c r="DC50" s="8">
        <v>58</v>
      </c>
      <c r="DD50" s="8">
        <v>60</v>
      </c>
      <c r="DE50" s="8">
        <v>46</v>
      </c>
      <c r="DF50" s="8">
        <v>79</v>
      </c>
      <c r="DG50" s="8">
        <v>76</v>
      </c>
      <c r="DH50" s="8">
        <v>87</v>
      </c>
      <c r="DI50" s="8">
        <v>20</v>
      </c>
      <c r="DJ50" s="8">
        <v>68</v>
      </c>
      <c r="DK50" s="8">
        <v>65</v>
      </c>
      <c r="DL50" s="8">
        <v>2</v>
      </c>
      <c r="DM50" s="8">
        <v>85</v>
      </c>
      <c r="DN50" s="8">
        <v>44</v>
      </c>
      <c r="DO50" s="8">
        <v>78</v>
      </c>
      <c r="DP50" s="8"/>
      <c r="DQ50" s="8"/>
      <c r="DR50" s="8">
        <v>73</v>
      </c>
      <c r="DS50" s="8">
        <v>56</v>
      </c>
      <c r="DT50" s="8">
        <v>47</v>
      </c>
      <c r="DU50" s="8">
        <v>62</v>
      </c>
      <c r="DV50" s="8">
        <v>55</v>
      </c>
      <c r="DW50" s="8">
        <v>41</v>
      </c>
      <c r="DX50" s="8">
        <v>95</v>
      </c>
      <c r="DY50" s="8">
        <v>2</v>
      </c>
      <c r="EA50" s="1">
        <f t="shared" si="3"/>
        <v>61.610169491525426</v>
      </c>
      <c r="EB50" s="1">
        <f t="shared" si="4"/>
        <v>2.7815473777768709</v>
      </c>
      <c r="EC50" s="3">
        <f t="shared" si="5"/>
        <v>0.95161290322580649</v>
      </c>
      <c r="EE50" s="12">
        <v>0.85416666666666663</v>
      </c>
      <c r="EF50" s="8">
        <v>26</v>
      </c>
      <c r="EG50" s="8">
        <v>89</v>
      </c>
      <c r="EH50" s="8">
        <v>69</v>
      </c>
      <c r="EI50" s="8">
        <v>25</v>
      </c>
      <c r="EJ50" s="8">
        <v>67</v>
      </c>
      <c r="EK50" s="8">
        <v>22</v>
      </c>
      <c r="EL50" s="8">
        <v>59</v>
      </c>
      <c r="EM50" s="8">
        <v>43</v>
      </c>
      <c r="EN50" s="8">
        <v>61</v>
      </c>
      <c r="EO50" s="8">
        <v>81</v>
      </c>
      <c r="EP50" s="8">
        <v>41</v>
      </c>
      <c r="EQ50" s="8">
        <v>68</v>
      </c>
      <c r="ER50" s="8">
        <v>58</v>
      </c>
      <c r="ES50" s="8">
        <v>39</v>
      </c>
      <c r="ET50" s="8">
        <v>27</v>
      </c>
      <c r="EU50" s="8">
        <v>72</v>
      </c>
      <c r="EV50" s="8">
        <v>59</v>
      </c>
      <c r="EW50" s="8">
        <v>78</v>
      </c>
      <c r="EX50" s="8">
        <v>70</v>
      </c>
      <c r="EY50" s="8">
        <v>97</v>
      </c>
      <c r="EZ50" s="8">
        <v>77</v>
      </c>
      <c r="FA50" s="8">
        <v>75</v>
      </c>
      <c r="FB50" s="8">
        <v>43</v>
      </c>
      <c r="FC50" s="8">
        <v>76</v>
      </c>
      <c r="FD50" s="8">
        <v>73</v>
      </c>
      <c r="FE50" s="8">
        <v>16</v>
      </c>
      <c r="FF50" s="8">
        <v>35</v>
      </c>
      <c r="FG50" s="8">
        <v>33</v>
      </c>
      <c r="FH50" s="8">
        <v>29</v>
      </c>
      <c r="FI50" s="8">
        <v>78</v>
      </c>
      <c r="FJ50" s="8">
        <v>60</v>
      </c>
      <c r="FK50" s="8">
        <v>54</v>
      </c>
      <c r="FL50" s="8">
        <v>31</v>
      </c>
      <c r="FM50" s="8">
        <v>23</v>
      </c>
      <c r="FN50" s="8">
        <v>41</v>
      </c>
      <c r="FO50" s="8">
        <v>31</v>
      </c>
      <c r="FP50" s="8">
        <v>34</v>
      </c>
      <c r="FQ50" s="8">
        <v>54</v>
      </c>
      <c r="FR50" s="8">
        <v>51</v>
      </c>
      <c r="FS50" s="8">
        <v>25</v>
      </c>
      <c r="FT50" s="8">
        <v>80</v>
      </c>
      <c r="FU50" s="8">
        <v>76</v>
      </c>
      <c r="FV50" s="8">
        <v>43</v>
      </c>
      <c r="FW50" s="8">
        <v>44</v>
      </c>
      <c r="FX50" s="8">
        <v>44</v>
      </c>
      <c r="FY50" s="8">
        <v>67</v>
      </c>
      <c r="FZ50" s="8"/>
      <c r="GA50" s="1">
        <f t="shared" si="6"/>
        <v>53.130434782608695</v>
      </c>
      <c r="GB50" s="1">
        <f t="shared" si="7"/>
        <v>3.11061897868926</v>
      </c>
      <c r="GC50" s="3">
        <f t="shared" si="8"/>
        <v>1</v>
      </c>
      <c r="GE50" s="12">
        <v>0.85416666666666663</v>
      </c>
      <c r="GF50" s="8">
        <v>30</v>
      </c>
      <c r="GG50" s="8">
        <v>40</v>
      </c>
      <c r="GH50" s="8">
        <v>54</v>
      </c>
      <c r="GI50" s="8">
        <v>37</v>
      </c>
      <c r="GJ50" s="8">
        <v>43</v>
      </c>
      <c r="GK50" s="8">
        <v>62</v>
      </c>
      <c r="GL50" s="8">
        <v>55</v>
      </c>
      <c r="GM50" s="8">
        <v>28</v>
      </c>
      <c r="GN50" s="8">
        <v>49</v>
      </c>
      <c r="GO50" s="8">
        <v>63</v>
      </c>
      <c r="GP50" s="8">
        <v>45</v>
      </c>
      <c r="GQ50" s="8">
        <v>51</v>
      </c>
      <c r="GR50" s="8">
        <v>63</v>
      </c>
      <c r="GS50" s="8">
        <v>47</v>
      </c>
      <c r="GT50" s="8">
        <v>43</v>
      </c>
      <c r="GU50" s="8">
        <v>44</v>
      </c>
      <c r="GV50" s="8">
        <v>56</v>
      </c>
      <c r="GW50" s="8">
        <v>59</v>
      </c>
      <c r="GX50" s="8">
        <v>27</v>
      </c>
      <c r="GY50" s="8">
        <v>92</v>
      </c>
      <c r="GZ50" s="8">
        <v>102</v>
      </c>
      <c r="HA50" s="8">
        <v>46</v>
      </c>
      <c r="HB50" s="8">
        <v>39</v>
      </c>
      <c r="HC50" s="8">
        <v>79</v>
      </c>
      <c r="HD50" s="8">
        <v>82</v>
      </c>
      <c r="HE50" s="8">
        <v>85</v>
      </c>
      <c r="HF50" s="8">
        <v>33</v>
      </c>
      <c r="HG50" s="8">
        <v>31</v>
      </c>
      <c r="HH50" s="8">
        <v>75</v>
      </c>
      <c r="HI50" s="8">
        <v>80</v>
      </c>
      <c r="HJ50" s="8">
        <v>104</v>
      </c>
      <c r="HK50" s="8">
        <v>1</v>
      </c>
      <c r="HL50" s="8">
        <v>120</v>
      </c>
      <c r="HM50" s="8">
        <v>65</v>
      </c>
      <c r="HN50" s="8">
        <v>69</v>
      </c>
      <c r="HO50" s="8">
        <v>33</v>
      </c>
      <c r="HP50" s="8">
        <v>80</v>
      </c>
      <c r="HQ50" s="8">
        <v>73</v>
      </c>
      <c r="HR50" s="8">
        <v>56</v>
      </c>
      <c r="HS50" s="8">
        <v>72</v>
      </c>
      <c r="HT50" s="8">
        <v>93</v>
      </c>
      <c r="HU50" s="8">
        <v>117</v>
      </c>
      <c r="HV50" s="8">
        <v>16</v>
      </c>
      <c r="HW50" s="8">
        <v>49</v>
      </c>
      <c r="HX50" s="8">
        <v>103</v>
      </c>
      <c r="HY50" s="8">
        <v>99</v>
      </c>
      <c r="HZ50" s="8">
        <v>78</v>
      </c>
      <c r="IA50" s="8">
        <v>35</v>
      </c>
      <c r="IC50" s="1">
        <f t="shared" si="9"/>
        <v>60.479166666666664</v>
      </c>
      <c r="ID50" s="1">
        <f t="shared" si="10"/>
        <v>3.8733254884962238</v>
      </c>
      <c r="IE50" s="3">
        <f t="shared" si="11"/>
        <v>1</v>
      </c>
      <c r="IG50" s="12">
        <v>0.85416666666666663</v>
      </c>
      <c r="IH50" s="1">
        <v>101</v>
      </c>
      <c r="II50" s="1">
        <v>77</v>
      </c>
      <c r="IJ50" s="1">
        <v>89</v>
      </c>
      <c r="IK50" s="1">
        <v>42</v>
      </c>
      <c r="IL50" s="1">
        <v>75</v>
      </c>
      <c r="IM50" s="1">
        <v>75</v>
      </c>
      <c r="IN50" s="1">
        <v>76</v>
      </c>
      <c r="IO50" s="1">
        <v>72</v>
      </c>
      <c r="IP50" s="1">
        <v>70</v>
      </c>
      <c r="IQ50" s="1">
        <v>63</v>
      </c>
      <c r="IR50" s="1">
        <v>95</v>
      </c>
      <c r="IS50" s="1">
        <v>62</v>
      </c>
      <c r="IT50" s="1">
        <v>69</v>
      </c>
      <c r="IU50" s="1">
        <v>66</v>
      </c>
      <c r="IV50" s="1">
        <v>81</v>
      </c>
      <c r="IW50" s="1">
        <v>30</v>
      </c>
      <c r="IX50" s="1">
        <v>47</v>
      </c>
      <c r="IY50" s="1">
        <v>43</v>
      </c>
      <c r="IZ50" s="1">
        <v>64</v>
      </c>
      <c r="JA50" s="1">
        <v>49</v>
      </c>
      <c r="JB50" s="1">
        <v>39</v>
      </c>
      <c r="JC50" s="1">
        <v>46</v>
      </c>
      <c r="JD50" s="1">
        <v>56</v>
      </c>
      <c r="JE50" s="1">
        <v>95</v>
      </c>
      <c r="JF50" s="1">
        <v>60</v>
      </c>
      <c r="JG50" s="1">
        <v>42</v>
      </c>
      <c r="JH50" s="1">
        <v>50</v>
      </c>
      <c r="JI50" s="1">
        <v>68</v>
      </c>
      <c r="JJ50" s="1">
        <v>68</v>
      </c>
      <c r="JK50" s="1">
        <v>64</v>
      </c>
      <c r="JL50" s="1">
        <v>40</v>
      </c>
      <c r="JM50" s="1">
        <v>44</v>
      </c>
      <c r="JN50" s="1">
        <v>54</v>
      </c>
      <c r="JO50" s="1">
        <v>55</v>
      </c>
      <c r="JP50" s="1">
        <v>70</v>
      </c>
      <c r="JQ50" s="1">
        <v>62</v>
      </c>
      <c r="JR50" s="1">
        <v>78</v>
      </c>
      <c r="JS50" s="1">
        <v>48</v>
      </c>
      <c r="JT50" s="1">
        <v>0</v>
      </c>
      <c r="JU50" s="1">
        <v>46</v>
      </c>
      <c r="JV50" s="1">
        <v>23</v>
      </c>
      <c r="JW50" s="1">
        <v>68</v>
      </c>
      <c r="JX50" s="1">
        <v>73</v>
      </c>
      <c r="JZ50" s="1">
        <f t="shared" si="12"/>
        <v>60.348837209302324</v>
      </c>
      <c r="KA50" s="1">
        <f t="shared" si="13"/>
        <v>3.0229619075130429</v>
      </c>
      <c r="KB50" s="3">
        <f t="shared" si="14"/>
        <v>1</v>
      </c>
      <c r="KD50" s="12">
        <v>0.85416666666666663</v>
      </c>
      <c r="KE50" s="8">
        <v>98</v>
      </c>
      <c r="KF50" s="8">
        <v>78</v>
      </c>
      <c r="KG50" s="8">
        <v>120</v>
      </c>
      <c r="KH50" s="8">
        <v>72</v>
      </c>
      <c r="KI50" s="8">
        <v>97</v>
      </c>
      <c r="KJ50" s="8">
        <v>103</v>
      </c>
      <c r="KK50" s="8">
        <v>86</v>
      </c>
      <c r="KL50" s="8"/>
      <c r="KM50" s="8"/>
      <c r="KN50" s="8">
        <v>48</v>
      </c>
      <c r="KO50" s="8"/>
      <c r="KP50" s="8">
        <v>58</v>
      </c>
      <c r="KQ50" s="8">
        <v>91</v>
      </c>
      <c r="KR50" s="8">
        <v>83</v>
      </c>
      <c r="KS50" s="8">
        <v>84</v>
      </c>
      <c r="KT50" s="8">
        <v>97</v>
      </c>
      <c r="KU50" s="8">
        <v>40</v>
      </c>
      <c r="KV50" s="8">
        <v>78</v>
      </c>
      <c r="KW50" s="8">
        <v>64</v>
      </c>
      <c r="KX50" s="8">
        <v>51</v>
      </c>
      <c r="KY50" s="8">
        <v>75</v>
      </c>
      <c r="KZ50" s="8">
        <v>70</v>
      </c>
      <c r="LA50" s="8">
        <v>43</v>
      </c>
      <c r="LB50" s="8">
        <v>109</v>
      </c>
      <c r="LC50" s="8">
        <v>83</v>
      </c>
      <c r="LD50" s="8">
        <v>82</v>
      </c>
      <c r="LE50" s="8">
        <v>95</v>
      </c>
      <c r="LF50" s="8">
        <v>29</v>
      </c>
      <c r="LG50" s="8">
        <v>38</v>
      </c>
      <c r="LH50" s="8">
        <v>71</v>
      </c>
      <c r="LI50" s="8">
        <v>42</v>
      </c>
      <c r="LJ50" s="8">
        <v>128</v>
      </c>
      <c r="LK50" s="8">
        <v>56</v>
      </c>
      <c r="LL50" s="8">
        <v>56</v>
      </c>
      <c r="LM50" s="8">
        <v>49</v>
      </c>
      <c r="LN50" s="8">
        <v>32</v>
      </c>
      <c r="LO50" s="8">
        <v>57</v>
      </c>
      <c r="LP50" s="8">
        <v>42</v>
      </c>
      <c r="LQ50" s="8">
        <v>30</v>
      </c>
      <c r="LR50" s="8">
        <v>65</v>
      </c>
      <c r="LS50" s="8">
        <v>38</v>
      </c>
      <c r="LT50" s="8">
        <v>73</v>
      </c>
      <c r="LU50" s="8">
        <v>37</v>
      </c>
      <c r="LV50" s="8">
        <v>61</v>
      </c>
      <c r="LW50" s="8">
        <v>40</v>
      </c>
      <c r="LY50" s="1">
        <f t="shared" si="15"/>
        <v>67.833333333333329</v>
      </c>
      <c r="LZ50" s="1">
        <f t="shared" si="16"/>
        <v>3.943402827685941</v>
      </c>
      <c r="MA50" s="3">
        <f t="shared" si="17"/>
        <v>0.93333333333333335</v>
      </c>
    </row>
    <row r="51" spans="1:339" x14ac:dyDescent="0.55000000000000004">
      <c r="A51" s="12">
        <v>0.875</v>
      </c>
      <c r="B51" s="8">
        <v>8</v>
      </c>
      <c r="C51" s="8">
        <v>22</v>
      </c>
      <c r="D51" s="8">
        <v>23</v>
      </c>
      <c r="E51" s="8">
        <v>4</v>
      </c>
      <c r="F51" s="8">
        <v>23</v>
      </c>
      <c r="G51" s="8">
        <v>0</v>
      </c>
      <c r="H51" s="8">
        <v>24</v>
      </c>
      <c r="I51" s="8">
        <v>0</v>
      </c>
      <c r="J51" s="8">
        <v>27</v>
      </c>
      <c r="K51" s="8">
        <v>0</v>
      </c>
      <c r="L51" s="8">
        <v>0</v>
      </c>
      <c r="M51" s="8">
        <v>31</v>
      </c>
      <c r="N51" s="8">
        <v>17</v>
      </c>
      <c r="O51" s="8">
        <v>0</v>
      </c>
      <c r="P51" s="8">
        <v>46</v>
      </c>
      <c r="Q51" s="8">
        <v>57</v>
      </c>
      <c r="R51" s="8">
        <v>6</v>
      </c>
      <c r="S51" s="8">
        <v>2</v>
      </c>
      <c r="T51" s="8">
        <v>2</v>
      </c>
      <c r="U51" s="8">
        <v>0</v>
      </c>
      <c r="V51" s="8">
        <v>26</v>
      </c>
      <c r="W51" s="8">
        <v>19</v>
      </c>
      <c r="X51" s="8">
        <v>26</v>
      </c>
      <c r="Y51" s="8">
        <v>6</v>
      </c>
      <c r="Z51" s="8">
        <v>20</v>
      </c>
      <c r="AA51" s="8">
        <v>25</v>
      </c>
      <c r="AB51" s="8">
        <v>0</v>
      </c>
      <c r="AC51" s="8">
        <v>16</v>
      </c>
      <c r="AD51" s="8">
        <v>0</v>
      </c>
      <c r="AE51" s="8">
        <v>30</v>
      </c>
      <c r="AF51" s="8">
        <v>40</v>
      </c>
      <c r="AG51" s="8">
        <v>37</v>
      </c>
      <c r="AH51" s="8">
        <v>0</v>
      </c>
      <c r="AI51" s="8">
        <v>0</v>
      </c>
      <c r="AJ51" s="8">
        <v>6</v>
      </c>
      <c r="AK51" s="8">
        <v>3</v>
      </c>
      <c r="AL51" s="8">
        <v>0</v>
      </c>
      <c r="AM51" s="8">
        <v>5</v>
      </c>
      <c r="AN51" s="8">
        <v>0</v>
      </c>
      <c r="AO51" s="8">
        <v>2</v>
      </c>
      <c r="AP51" s="8">
        <v>36</v>
      </c>
      <c r="AQ51" s="8">
        <v>10</v>
      </c>
      <c r="AR51" s="8">
        <v>0</v>
      </c>
      <c r="AS51" s="8">
        <v>0</v>
      </c>
      <c r="AT51" s="8">
        <v>1</v>
      </c>
      <c r="AU51" s="8">
        <v>2</v>
      </c>
      <c r="AV51" s="8">
        <v>13</v>
      </c>
      <c r="AW51" s="8">
        <v>0</v>
      </c>
      <c r="AX51" s="8">
        <v>0</v>
      </c>
      <c r="AY51" s="8">
        <v>0</v>
      </c>
      <c r="AZ51" s="8">
        <v>0</v>
      </c>
      <c r="BA51" s="8">
        <v>5</v>
      </c>
      <c r="BB51" s="8">
        <v>6</v>
      </c>
      <c r="BC51" s="8">
        <v>26</v>
      </c>
      <c r="BD51" s="8">
        <v>10</v>
      </c>
      <c r="BE51" s="8">
        <v>22</v>
      </c>
      <c r="BF51" s="8">
        <v>32</v>
      </c>
      <c r="BG51" s="8">
        <v>0</v>
      </c>
      <c r="BH51" s="8">
        <v>0</v>
      </c>
      <c r="BI51" s="8">
        <v>1</v>
      </c>
      <c r="BK51" s="1">
        <f t="shared" si="0"/>
        <v>11.95</v>
      </c>
      <c r="BL51" s="1">
        <f t="shared" si="1"/>
        <v>1.8339893536093774</v>
      </c>
      <c r="BM51" s="3">
        <f t="shared" si="2"/>
        <v>1</v>
      </c>
      <c r="BN51" s="2"/>
      <c r="BO51" s="12">
        <v>0.875</v>
      </c>
      <c r="BP51" s="8"/>
      <c r="BQ51" s="8">
        <v>65</v>
      </c>
      <c r="BR51" s="8">
        <v>76</v>
      </c>
      <c r="BS51" s="8">
        <v>37</v>
      </c>
      <c r="BT51" s="8">
        <v>30</v>
      </c>
      <c r="BU51" s="8">
        <v>58</v>
      </c>
      <c r="BV51" s="8">
        <v>67</v>
      </c>
      <c r="BW51" s="8">
        <v>38</v>
      </c>
      <c r="BX51" s="8">
        <v>106</v>
      </c>
      <c r="BY51" s="8">
        <v>45</v>
      </c>
      <c r="BZ51" s="8">
        <v>59</v>
      </c>
      <c r="CA51" s="8">
        <v>64</v>
      </c>
      <c r="CB51" s="8">
        <v>2</v>
      </c>
      <c r="CC51" s="8">
        <v>52</v>
      </c>
      <c r="CD51" s="8">
        <v>0</v>
      </c>
      <c r="CE51" s="8">
        <v>56</v>
      </c>
      <c r="CF51" s="8">
        <v>35</v>
      </c>
      <c r="CG51" s="8">
        <v>4</v>
      </c>
      <c r="CH51" s="8">
        <v>4</v>
      </c>
      <c r="CI51" s="8">
        <v>63</v>
      </c>
      <c r="CJ51" s="8">
        <v>72</v>
      </c>
      <c r="CK51" s="8">
        <v>54</v>
      </c>
      <c r="CL51" s="8">
        <v>23</v>
      </c>
      <c r="CM51" s="8">
        <v>0</v>
      </c>
      <c r="CN51" s="8">
        <v>3</v>
      </c>
      <c r="CO51" s="8">
        <v>40</v>
      </c>
      <c r="CP51" s="8">
        <v>49</v>
      </c>
      <c r="CQ51" s="8">
        <v>60</v>
      </c>
      <c r="CR51" s="8">
        <v>66</v>
      </c>
      <c r="CS51" s="8">
        <v>93</v>
      </c>
      <c r="CT51" s="8">
        <v>0</v>
      </c>
      <c r="CU51" s="8">
        <v>33</v>
      </c>
      <c r="CV51" s="8">
        <v>14</v>
      </c>
      <c r="CW51" s="8">
        <v>6</v>
      </c>
      <c r="CX51" s="8">
        <v>16</v>
      </c>
      <c r="CY51" s="8">
        <v>37</v>
      </c>
      <c r="CZ51" s="8">
        <v>39</v>
      </c>
      <c r="DA51" s="8">
        <v>4</v>
      </c>
      <c r="DB51" s="8">
        <v>4</v>
      </c>
      <c r="DC51" s="8">
        <v>28</v>
      </c>
      <c r="DD51" s="8">
        <v>11</v>
      </c>
      <c r="DE51" s="8">
        <v>37</v>
      </c>
      <c r="DF51" s="8">
        <v>10</v>
      </c>
      <c r="DG51" s="8">
        <v>41</v>
      </c>
      <c r="DH51" s="8">
        <v>85</v>
      </c>
      <c r="DI51" s="8">
        <v>19</v>
      </c>
      <c r="DJ51" s="8">
        <v>68</v>
      </c>
      <c r="DK51" s="8">
        <v>42</v>
      </c>
      <c r="DL51" s="8"/>
      <c r="DM51" s="8">
        <v>33</v>
      </c>
      <c r="DN51" s="8">
        <v>33</v>
      </c>
      <c r="DO51" s="8">
        <v>61</v>
      </c>
      <c r="DP51" s="8"/>
      <c r="DQ51" s="8"/>
      <c r="DR51" s="8">
        <v>21</v>
      </c>
      <c r="DS51" s="8">
        <v>12</v>
      </c>
      <c r="DT51" s="8">
        <v>51</v>
      </c>
      <c r="DU51" s="8">
        <v>13</v>
      </c>
      <c r="DV51" s="8">
        <v>26</v>
      </c>
      <c r="DW51" s="8">
        <v>0</v>
      </c>
      <c r="DX51" s="8">
        <v>88</v>
      </c>
      <c r="DY51" s="8">
        <v>0</v>
      </c>
      <c r="EA51" s="1">
        <f t="shared" si="3"/>
        <v>37.120689655172413</v>
      </c>
      <c r="EB51" s="1">
        <f t="shared" si="4"/>
        <v>3.6064804871311047</v>
      </c>
      <c r="EC51" s="3">
        <f t="shared" si="5"/>
        <v>0.93548387096774188</v>
      </c>
      <c r="EE51" s="12">
        <v>0.875</v>
      </c>
      <c r="EF51" s="8">
        <v>0</v>
      </c>
      <c r="EG51" s="8">
        <v>49</v>
      </c>
      <c r="EH51" s="8">
        <v>53</v>
      </c>
      <c r="EI51" s="8">
        <v>0</v>
      </c>
      <c r="EJ51" s="8">
        <v>0</v>
      </c>
      <c r="EK51" s="8">
        <v>0</v>
      </c>
      <c r="EL51" s="8">
        <v>7</v>
      </c>
      <c r="EM51" s="8">
        <v>5</v>
      </c>
      <c r="EN51" s="8">
        <v>2</v>
      </c>
      <c r="EO51" s="8">
        <v>34</v>
      </c>
      <c r="EP51" s="8">
        <v>0</v>
      </c>
      <c r="EQ51" s="8">
        <v>35</v>
      </c>
      <c r="ER51" s="8">
        <v>0</v>
      </c>
      <c r="ES51" s="8">
        <v>0</v>
      </c>
      <c r="ET51" s="8">
        <v>0</v>
      </c>
      <c r="EU51" s="8">
        <v>0</v>
      </c>
      <c r="EV51" s="8">
        <v>4</v>
      </c>
      <c r="EW51" s="8">
        <v>0</v>
      </c>
      <c r="EX51" s="8">
        <v>50</v>
      </c>
      <c r="EY51" s="8">
        <v>6</v>
      </c>
      <c r="EZ51" s="8">
        <v>6</v>
      </c>
      <c r="FA51" s="8">
        <v>31</v>
      </c>
      <c r="FB51" s="8">
        <v>0</v>
      </c>
      <c r="FC51" s="8">
        <v>3</v>
      </c>
      <c r="FD51" s="8">
        <v>49</v>
      </c>
      <c r="FE51" s="8">
        <v>0</v>
      </c>
      <c r="FF51" s="8">
        <v>8</v>
      </c>
      <c r="FG51" s="8">
        <v>0</v>
      </c>
      <c r="FH51" s="8">
        <v>0</v>
      </c>
      <c r="FI51" s="8">
        <v>26</v>
      </c>
      <c r="FJ51" s="8">
        <v>0</v>
      </c>
      <c r="FK51" s="8">
        <v>23</v>
      </c>
      <c r="FL51" s="8">
        <v>0</v>
      </c>
      <c r="FM51" s="8">
        <v>0</v>
      </c>
      <c r="FN51" s="8">
        <v>2</v>
      </c>
      <c r="FO51" s="8">
        <v>0</v>
      </c>
      <c r="FP51" s="8">
        <v>0</v>
      </c>
      <c r="FQ51" s="8">
        <v>0</v>
      </c>
      <c r="FR51" s="8">
        <v>5</v>
      </c>
      <c r="FS51" s="8">
        <v>0</v>
      </c>
      <c r="FT51" s="8">
        <v>41</v>
      </c>
      <c r="FU51" s="8">
        <v>67</v>
      </c>
      <c r="FV51" s="8">
        <v>13</v>
      </c>
      <c r="FW51" s="8">
        <v>7</v>
      </c>
      <c r="FX51" s="8">
        <v>42</v>
      </c>
      <c r="FY51" s="8">
        <v>30</v>
      </c>
      <c r="FZ51" s="8"/>
      <c r="GA51" s="1">
        <f t="shared" si="6"/>
        <v>13</v>
      </c>
      <c r="GB51" s="1">
        <f t="shared" si="7"/>
        <v>2.7978597755555046</v>
      </c>
      <c r="GC51" s="3">
        <f t="shared" si="8"/>
        <v>1</v>
      </c>
      <c r="GE51" s="12">
        <v>0.875</v>
      </c>
      <c r="GF51" s="8">
        <v>0</v>
      </c>
      <c r="GG51" s="8">
        <v>1</v>
      </c>
      <c r="GH51" s="8">
        <v>31</v>
      </c>
      <c r="GI51" s="8">
        <v>0</v>
      </c>
      <c r="GJ51" s="8">
        <v>4</v>
      </c>
      <c r="GK51" s="8">
        <v>0</v>
      </c>
      <c r="GL51" s="8">
        <v>31</v>
      </c>
      <c r="GM51" s="8">
        <v>0</v>
      </c>
      <c r="GN51" s="8">
        <v>72</v>
      </c>
      <c r="GO51" s="8">
        <v>9</v>
      </c>
      <c r="GP51" s="8">
        <v>37</v>
      </c>
      <c r="GQ51" s="8">
        <v>35</v>
      </c>
      <c r="GR51" s="8">
        <v>40</v>
      </c>
      <c r="GS51" s="8">
        <v>22</v>
      </c>
      <c r="GT51" s="8">
        <v>37</v>
      </c>
      <c r="GU51" s="8">
        <v>7</v>
      </c>
      <c r="GV51" s="8">
        <v>14</v>
      </c>
      <c r="GW51" s="8">
        <v>20</v>
      </c>
      <c r="GX51" s="8">
        <v>0</v>
      </c>
      <c r="GY51" s="8">
        <v>75</v>
      </c>
      <c r="GZ51" s="8">
        <v>32</v>
      </c>
      <c r="HA51" s="8">
        <v>0</v>
      </c>
      <c r="HB51" s="8">
        <v>0</v>
      </c>
      <c r="HC51" s="8">
        <v>0</v>
      </c>
      <c r="HD51" s="8">
        <v>0</v>
      </c>
      <c r="HE51" s="8">
        <v>48</v>
      </c>
      <c r="HF51" s="8">
        <v>0</v>
      </c>
      <c r="HG51" s="8">
        <v>0</v>
      </c>
      <c r="HH51" s="8">
        <v>11</v>
      </c>
      <c r="HI51" s="8">
        <v>48</v>
      </c>
      <c r="HJ51" s="8">
        <v>0</v>
      </c>
      <c r="HK51" s="8">
        <v>2</v>
      </c>
      <c r="HL51" s="8">
        <v>105</v>
      </c>
      <c r="HM51" s="8">
        <v>45</v>
      </c>
      <c r="HN51" s="8">
        <v>62</v>
      </c>
      <c r="HO51" s="8">
        <v>32</v>
      </c>
      <c r="HP51" s="8">
        <v>36</v>
      </c>
      <c r="HQ51" s="8">
        <v>85</v>
      </c>
      <c r="HR51" s="8">
        <v>53</v>
      </c>
      <c r="HS51" s="8">
        <v>61</v>
      </c>
      <c r="HT51" s="8">
        <v>24</v>
      </c>
      <c r="HU51" s="8">
        <v>57</v>
      </c>
      <c r="HV51" s="8">
        <v>0</v>
      </c>
      <c r="HW51" s="8">
        <v>0</v>
      </c>
      <c r="HX51" s="8">
        <v>63</v>
      </c>
      <c r="HY51" s="8">
        <v>0</v>
      </c>
      <c r="HZ51" s="8">
        <v>38</v>
      </c>
      <c r="IA51" s="8">
        <v>0</v>
      </c>
      <c r="IC51" s="1">
        <f t="shared" si="9"/>
        <v>25.770833333333332</v>
      </c>
      <c r="ID51" s="1">
        <f t="shared" si="10"/>
        <v>3.9727841389901646</v>
      </c>
      <c r="IE51" s="3">
        <f t="shared" si="11"/>
        <v>1</v>
      </c>
      <c r="IG51" s="12">
        <v>0.875</v>
      </c>
      <c r="IH51" s="1">
        <v>51</v>
      </c>
      <c r="II51" s="1">
        <v>18</v>
      </c>
      <c r="IJ51" s="1">
        <v>26</v>
      </c>
      <c r="IK51" s="1">
        <v>22</v>
      </c>
      <c r="IL51" s="1">
        <v>48</v>
      </c>
      <c r="IM51" s="1">
        <v>27</v>
      </c>
      <c r="IN51" s="1">
        <v>33</v>
      </c>
      <c r="IO51" s="1">
        <v>0</v>
      </c>
      <c r="IP51" s="1">
        <v>58</v>
      </c>
      <c r="IQ51" s="1">
        <v>48</v>
      </c>
      <c r="IR51" s="1">
        <v>9</v>
      </c>
      <c r="IS51" s="1">
        <v>11</v>
      </c>
      <c r="IT51" s="1">
        <v>67</v>
      </c>
      <c r="IU51" s="1">
        <v>38</v>
      </c>
      <c r="IV51" s="1">
        <v>30</v>
      </c>
      <c r="IW51" s="1">
        <v>3</v>
      </c>
      <c r="IX51" s="1">
        <v>4</v>
      </c>
      <c r="IY51" s="1">
        <v>12</v>
      </c>
      <c r="IZ51" s="1">
        <v>60</v>
      </c>
      <c r="JA51" s="1">
        <v>3</v>
      </c>
      <c r="JB51" s="1">
        <v>21</v>
      </c>
      <c r="JC51" s="1">
        <v>3</v>
      </c>
      <c r="JD51" s="1">
        <v>38</v>
      </c>
      <c r="JE51" s="1">
        <v>15</v>
      </c>
      <c r="JF51" s="1">
        <v>35</v>
      </c>
      <c r="JG51" s="1">
        <v>15</v>
      </c>
      <c r="JH51" s="1">
        <v>15</v>
      </c>
      <c r="JI51" s="1">
        <v>19</v>
      </c>
      <c r="JJ51" s="1">
        <v>30</v>
      </c>
      <c r="JK51" s="1">
        <v>15</v>
      </c>
      <c r="JL51" s="1">
        <v>35</v>
      </c>
      <c r="JM51" s="1">
        <v>0</v>
      </c>
      <c r="JN51" s="1">
        <v>10</v>
      </c>
      <c r="JO51" s="1">
        <v>15</v>
      </c>
      <c r="JP51" s="1">
        <v>19</v>
      </c>
      <c r="JQ51" s="1">
        <v>45</v>
      </c>
      <c r="JR51" s="1">
        <v>46</v>
      </c>
      <c r="JS51" s="1">
        <v>12</v>
      </c>
      <c r="JT51" s="1">
        <v>0</v>
      </c>
      <c r="JU51" s="1">
        <v>8</v>
      </c>
      <c r="JV51" s="1">
        <v>0</v>
      </c>
      <c r="JW51" s="1">
        <v>2</v>
      </c>
      <c r="JX51" s="1">
        <v>43</v>
      </c>
      <c r="JZ51" s="1">
        <f t="shared" si="12"/>
        <v>23.465116279069768</v>
      </c>
      <c r="KA51" s="1">
        <f t="shared" si="13"/>
        <v>2.8241853826433432</v>
      </c>
      <c r="KB51" s="3">
        <f t="shared" si="14"/>
        <v>1</v>
      </c>
      <c r="KD51" s="12">
        <v>0.875</v>
      </c>
      <c r="KE51" s="8">
        <v>53</v>
      </c>
      <c r="KF51" s="8">
        <v>20</v>
      </c>
      <c r="KG51" s="8">
        <v>104</v>
      </c>
      <c r="KH51" s="8">
        <v>68</v>
      </c>
      <c r="KI51" s="8">
        <v>50</v>
      </c>
      <c r="KJ51" s="8">
        <v>105</v>
      </c>
      <c r="KK51" s="8">
        <v>57</v>
      </c>
      <c r="KL51" s="8"/>
      <c r="KM51" s="8"/>
      <c r="KN51" s="8">
        <v>47</v>
      </c>
      <c r="KO51" s="8"/>
      <c r="KP51" s="8">
        <v>58</v>
      </c>
      <c r="KQ51" s="8">
        <v>35</v>
      </c>
      <c r="KR51" s="8">
        <v>80</v>
      </c>
      <c r="KS51" s="8">
        <v>15</v>
      </c>
      <c r="KT51" s="8">
        <v>12</v>
      </c>
      <c r="KU51" s="8">
        <v>0</v>
      </c>
      <c r="KV51" s="8">
        <v>39</v>
      </c>
      <c r="KW51" s="8">
        <v>8</v>
      </c>
      <c r="KX51" s="8">
        <v>0</v>
      </c>
      <c r="KY51" s="8">
        <v>1</v>
      </c>
      <c r="KZ51" s="8">
        <v>21</v>
      </c>
      <c r="LA51" s="8">
        <v>26</v>
      </c>
      <c r="LB51" s="8">
        <v>60</v>
      </c>
      <c r="LC51" s="8">
        <v>75</v>
      </c>
      <c r="LD51" s="8">
        <v>39</v>
      </c>
      <c r="LE51" s="8">
        <v>45</v>
      </c>
      <c r="LF51" s="8">
        <v>19</v>
      </c>
      <c r="LG51" s="8">
        <v>10</v>
      </c>
      <c r="LH51" s="8">
        <v>65</v>
      </c>
      <c r="LI51" s="8">
        <v>25</v>
      </c>
      <c r="LJ51" s="8">
        <v>68</v>
      </c>
      <c r="LK51" s="8">
        <v>12</v>
      </c>
      <c r="LL51" s="8">
        <v>37</v>
      </c>
      <c r="LM51" s="8">
        <v>21</v>
      </c>
      <c r="LN51" s="8">
        <v>0</v>
      </c>
      <c r="LO51" s="8">
        <v>27</v>
      </c>
      <c r="LP51" s="8">
        <v>39</v>
      </c>
      <c r="LQ51" s="8">
        <v>26</v>
      </c>
      <c r="LR51" s="8">
        <v>16</v>
      </c>
      <c r="LS51" s="8">
        <v>3</v>
      </c>
      <c r="LT51" s="8">
        <v>21</v>
      </c>
      <c r="LU51" s="8">
        <v>20</v>
      </c>
      <c r="LV51" s="8">
        <v>1</v>
      </c>
      <c r="LW51" s="8">
        <v>18</v>
      </c>
      <c r="LY51" s="1">
        <f t="shared" si="15"/>
        <v>34.428571428571431</v>
      </c>
      <c r="LZ51" s="1">
        <f t="shared" si="16"/>
        <v>4.2378668588716284</v>
      </c>
      <c r="MA51" s="3">
        <f t="shared" si="17"/>
        <v>0.93333333333333335</v>
      </c>
    </row>
    <row r="52" spans="1:339" x14ac:dyDescent="0.55000000000000004">
      <c r="A52" s="12">
        <v>0.89583333333333337</v>
      </c>
      <c r="B52" s="8">
        <v>6</v>
      </c>
      <c r="C52" s="8">
        <v>86</v>
      </c>
      <c r="D52" s="8">
        <v>16</v>
      </c>
      <c r="E52" s="8">
        <v>0</v>
      </c>
      <c r="F52" s="8">
        <v>8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17</v>
      </c>
      <c r="N52" s="8">
        <v>2</v>
      </c>
      <c r="O52" s="8">
        <v>0</v>
      </c>
      <c r="P52" s="8">
        <v>48</v>
      </c>
      <c r="Q52" s="8">
        <v>24</v>
      </c>
      <c r="R52" s="8">
        <v>0</v>
      </c>
      <c r="S52" s="8">
        <v>0</v>
      </c>
      <c r="T52" s="8">
        <v>4</v>
      </c>
      <c r="U52" s="8">
        <v>0</v>
      </c>
      <c r="V52" s="8">
        <v>0</v>
      </c>
      <c r="W52" s="8">
        <v>0</v>
      </c>
      <c r="X52" s="8">
        <v>6</v>
      </c>
      <c r="Y52" s="8">
        <v>0</v>
      </c>
      <c r="Z52" s="8">
        <v>0</v>
      </c>
      <c r="AA52" s="8">
        <v>14</v>
      </c>
      <c r="AB52" s="8">
        <v>0</v>
      </c>
      <c r="AC52" s="8">
        <v>2</v>
      </c>
      <c r="AD52" s="8">
        <v>0</v>
      </c>
      <c r="AE52" s="8">
        <v>2</v>
      </c>
      <c r="AF52" s="8">
        <v>10</v>
      </c>
      <c r="AG52" s="8">
        <v>7</v>
      </c>
      <c r="AH52" s="8">
        <v>0</v>
      </c>
      <c r="AI52" s="8">
        <v>1</v>
      </c>
      <c r="AJ52" s="8">
        <v>0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23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5</v>
      </c>
      <c r="AW52" s="8">
        <v>0</v>
      </c>
      <c r="AX52" s="8">
        <v>0</v>
      </c>
      <c r="AY52" s="8">
        <v>0</v>
      </c>
      <c r="AZ52" s="8">
        <v>0</v>
      </c>
      <c r="BA52" s="8">
        <v>0</v>
      </c>
      <c r="BB52" s="8">
        <v>8</v>
      </c>
      <c r="BC52" s="8">
        <v>4</v>
      </c>
      <c r="BD52" s="8">
        <v>1</v>
      </c>
      <c r="BE52" s="8">
        <v>2</v>
      </c>
      <c r="BF52" s="8">
        <v>17</v>
      </c>
      <c r="BG52" s="8">
        <v>0</v>
      </c>
      <c r="BH52" s="8">
        <v>0</v>
      </c>
      <c r="BI52" s="8">
        <v>0</v>
      </c>
      <c r="BK52" s="1">
        <f t="shared" si="0"/>
        <v>5.2166666666666668</v>
      </c>
      <c r="BL52" s="1">
        <f t="shared" si="1"/>
        <v>1.7325549643031386</v>
      </c>
      <c r="BM52" s="3">
        <f t="shared" si="2"/>
        <v>1</v>
      </c>
      <c r="BN52" s="2"/>
      <c r="BO52" s="12">
        <v>0.89583333333333337</v>
      </c>
      <c r="BP52" s="8"/>
      <c r="BQ52" s="8">
        <v>46</v>
      </c>
      <c r="BR52" s="8">
        <v>87</v>
      </c>
      <c r="BS52" s="8">
        <v>36</v>
      </c>
      <c r="BT52" s="8">
        <v>0</v>
      </c>
      <c r="BU52" s="8">
        <v>20</v>
      </c>
      <c r="BV52" s="8">
        <v>56</v>
      </c>
      <c r="BW52" s="8">
        <v>55</v>
      </c>
      <c r="BX52" s="8">
        <v>59</v>
      </c>
      <c r="BY52" s="8">
        <v>38</v>
      </c>
      <c r="BZ52" s="8">
        <v>32</v>
      </c>
      <c r="CA52" s="8">
        <v>57</v>
      </c>
      <c r="CB52" s="8">
        <v>0</v>
      </c>
      <c r="CC52" s="8">
        <v>104</v>
      </c>
      <c r="CD52" s="8">
        <v>0</v>
      </c>
      <c r="CE52" s="8">
        <v>0</v>
      </c>
      <c r="CF52" s="8">
        <v>58</v>
      </c>
      <c r="CG52" s="8">
        <v>0</v>
      </c>
      <c r="CH52" s="8">
        <v>0</v>
      </c>
      <c r="CI52" s="8">
        <v>15</v>
      </c>
      <c r="CJ52" s="8">
        <v>89</v>
      </c>
      <c r="CK52" s="8">
        <v>44</v>
      </c>
      <c r="CL52" s="8">
        <v>0</v>
      </c>
      <c r="CM52" s="8">
        <v>0</v>
      </c>
      <c r="CN52" s="8">
        <v>0</v>
      </c>
      <c r="CO52" s="8">
        <v>14</v>
      </c>
      <c r="CP52" s="8">
        <v>42</v>
      </c>
      <c r="CQ52" s="8">
        <v>1</v>
      </c>
      <c r="CR52" s="8">
        <v>75</v>
      </c>
      <c r="CS52" s="8">
        <v>65</v>
      </c>
      <c r="CT52" s="8">
        <v>0</v>
      </c>
      <c r="CU52" s="8">
        <v>5</v>
      </c>
      <c r="CV52" s="8">
        <v>0</v>
      </c>
      <c r="CW52" s="8">
        <v>0</v>
      </c>
      <c r="CX52" s="8">
        <v>27</v>
      </c>
      <c r="CY52" s="8">
        <v>39</v>
      </c>
      <c r="CZ52" s="8">
        <v>14</v>
      </c>
      <c r="DA52" s="8">
        <v>0</v>
      </c>
      <c r="DB52" s="8">
        <v>0</v>
      </c>
      <c r="DC52" s="8">
        <v>11</v>
      </c>
      <c r="DD52" s="8">
        <v>0</v>
      </c>
      <c r="DE52" s="8">
        <v>41</v>
      </c>
      <c r="DF52" s="8">
        <v>0</v>
      </c>
      <c r="DG52" s="8">
        <v>62</v>
      </c>
      <c r="DH52" s="8">
        <v>52</v>
      </c>
      <c r="DI52" s="8">
        <v>15</v>
      </c>
      <c r="DJ52" s="8">
        <v>58</v>
      </c>
      <c r="DK52" s="8">
        <v>4</v>
      </c>
      <c r="DL52" s="8"/>
      <c r="DM52" s="8">
        <v>0</v>
      </c>
      <c r="DN52" s="8">
        <v>33</v>
      </c>
      <c r="DO52" s="8">
        <v>46</v>
      </c>
      <c r="DP52" s="8"/>
      <c r="DQ52" s="8"/>
      <c r="DR52" s="8">
        <v>0</v>
      </c>
      <c r="DS52" s="8">
        <v>21</v>
      </c>
      <c r="DT52" s="8">
        <v>43</v>
      </c>
      <c r="DU52" s="8">
        <v>1</v>
      </c>
      <c r="DV52" s="8">
        <v>24</v>
      </c>
      <c r="DW52" s="8">
        <v>0</v>
      </c>
      <c r="DX52" s="8">
        <v>86</v>
      </c>
      <c r="DY52" s="8">
        <v>2</v>
      </c>
      <c r="EA52" s="1">
        <f t="shared" si="3"/>
        <v>27.189655172413794</v>
      </c>
      <c r="EB52" s="1">
        <f t="shared" si="4"/>
        <v>3.8037502505916203</v>
      </c>
      <c r="EC52" s="3">
        <f t="shared" si="5"/>
        <v>0.93548387096774188</v>
      </c>
      <c r="EE52" s="12">
        <v>0.89583333333333337</v>
      </c>
      <c r="EF52" s="8">
        <v>0</v>
      </c>
      <c r="EG52" s="8">
        <v>0</v>
      </c>
      <c r="EH52" s="8">
        <v>4</v>
      </c>
      <c r="EI52" s="8">
        <v>0</v>
      </c>
      <c r="EJ52" s="8">
        <v>0</v>
      </c>
      <c r="EK52" s="8">
        <v>0</v>
      </c>
      <c r="EL52" s="8">
        <v>0</v>
      </c>
      <c r="EM52" s="8">
        <v>0</v>
      </c>
      <c r="EN52" s="8">
        <v>0</v>
      </c>
      <c r="EO52" s="8">
        <v>68</v>
      </c>
      <c r="EP52" s="8">
        <v>0</v>
      </c>
      <c r="EQ52" s="8">
        <v>8</v>
      </c>
      <c r="ER52" s="8">
        <v>0</v>
      </c>
      <c r="ES52" s="8">
        <v>0</v>
      </c>
      <c r="ET52" s="8">
        <v>0</v>
      </c>
      <c r="EU52" s="8">
        <v>0</v>
      </c>
      <c r="EV52" s="8">
        <v>1</v>
      </c>
      <c r="EW52" s="8">
        <v>0</v>
      </c>
      <c r="EX52" s="8">
        <v>10</v>
      </c>
      <c r="EY52" s="8">
        <v>0</v>
      </c>
      <c r="EZ52" s="8">
        <v>0</v>
      </c>
      <c r="FA52" s="8">
        <v>5</v>
      </c>
      <c r="FB52" s="8">
        <v>0</v>
      </c>
      <c r="FC52" s="8">
        <v>0</v>
      </c>
      <c r="FD52" s="8">
        <v>1</v>
      </c>
      <c r="FE52" s="8">
        <v>0</v>
      </c>
      <c r="FF52" s="8">
        <v>2</v>
      </c>
      <c r="FG52" s="8">
        <v>0</v>
      </c>
      <c r="FH52" s="8">
        <v>0</v>
      </c>
      <c r="FI52" s="8">
        <v>4</v>
      </c>
      <c r="FJ52" s="8">
        <v>0</v>
      </c>
      <c r="FK52" s="8">
        <v>9</v>
      </c>
      <c r="FL52" s="8">
        <v>0</v>
      </c>
      <c r="FM52" s="8">
        <v>0</v>
      </c>
      <c r="FN52" s="8">
        <v>0</v>
      </c>
      <c r="FO52" s="8">
        <v>0</v>
      </c>
      <c r="FP52" s="8">
        <v>0</v>
      </c>
      <c r="FQ52" s="8">
        <v>0</v>
      </c>
      <c r="FR52" s="8">
        <v>0</v>
      </c>
      <c r="FS52" s="8">
        <v>0</v>
      </c>
      <c r="FT52" s="8">
        <v>1</v>
      </c>
      <c r="FU52" s="8">
        <v>17</v>
      </c>
      <c r="FV52" s="8">
        <v>0</v>
      </c>
      <c r="FW52" s="8">
        <v>19</v>
      </c>
      <c r="FX52" s="8">
        <v>6</v>
      </c>
      <c r="FY52" s="8">
        <v>0</v>
      </c>
      <c r="FZ52" s="8"/>
      <c r="GA52" s="1">
        <f t="shared" si="6"/>
        <v>3.3695652173913042</v>
      </c>
      <c r="GB52" s="1">
        <f t="shared" si="7"/>
        <v>1.5691342564101332</v>
      </c>
      <c r="GC52" s="3">
        <f t="shared" si="8"/>
        <v>1</v>
      </c>
      <c r="GE52" s="12">
        <v>0.89583333333333337</v>
      </c>
      <c r="GF52" s="8">
        <v>0</v>
      </c>
      <c r="GG52" s="8">
        <v>0</v>
      </c>
      <c r="GH52" s="8">
        <v>1</v>
      </c>
      <c r="GI52" s="8">
        <v>0</v>
      </c>
      <c r="GJ52" s="8">
        <v>0</v>
      </c>
      <c r="GK52" s="8">
        <v>0</v>
      </c>
      <c r="GL52" s="8">
        <v>0</v>
      </c>
      <c r="GM52" s="8">
        <v>0</v>
      </c>
      <c r="GN52" s="8">
        <v>8</v>
      </c>
      <c r="GO52" s="8">
        <v>0</v>
      </c>
      <c r="GP52" s="8">
        <v>30</v>
      </c>
      <c r="GQ52" s="8">
        <v>29</v>
      </c>
      <c r="GR52" s="8">
        <v>29</v>
      </c>
      <c r="GS52" s="8">
        <v>2</v>
      </c>
      <c r="GT52" s="8">
        <v>31</v>
      </c>
      <c r="GU52" s="8">
        <v>0</v>
      </c>
      <c r="GV52" s="8">
        <v>0</v>
      </c>
      <c r="GW52" s="8">
        <v>1</v>
      </c>
      <c r="GX52" s="8">
        <v>0</v>
      </c>
      <c r="GY52" s="8">
        <v>0</v>
      </c>
      <c r="GZ52" s="8">
        <v>14</v>
      </c>
      <c r="HA52" s="8">
        <v>0</v>
      </c>
      <c r="HB52" s="8">
        <v>0</v>
      </c>
      <c r="HC52" s="8">
        <v>0</v>
      </c>
      <c r="HD52" s="8">
        <v>0</v>
      </c>
      <c r="HE52" s="8">
        <v>49</v>
      </c>
      <c r="HF52" s="8">
        <v>0</v>
      </c>
      <c r="HG52" s="8">
        <v>0</v>
      </c>
      <c r="HH52" s="8">
        <v>0</v>
      </c>
      <c r="HI52" s="8">
        <v>0</v>
      </c>
      <c r="HJ52" s="8">
        <v>0</v>
      </c>
      <c r="HL52" s="8">
        <v>115</v>
      </c>
      <c r="HM52" s="8">
        <v>56</v>
      </c>
      <c r="HN52" s="8">
        <v>74</v>
      </c>
      <c r="HO52" s="8">
        <v>27</v>
      </c>
      <c r="HP52" s="8">
        <v>0</v>
      </c>
      <c r="HQ52" s="8">
        <v>85</v>
      </c>
      <c r="HR52" s="8">
        <v>2</v>
      </c>
      <c r="HS52" s="8">
        <v>5</v>
      </c>
      <c r="HT52" s="8">
        <v>2</v>
      </c>
      <c r="HU52" s="8">
        <v>0</v>
      </c>
      <c r="HV52" s="8">
        <v>0</v>
      </c>
      <c r="HW52" s="8">
        <v>2</v>
      </c>
      <c r="HX52" s="8">
        <v>0</v>
      </c>
      <c r="HY52" s="8">
        <v>6</v>
      </c>
      <c r="HZ52" s="8">
        <v>0</v>
      </c>
      <c r="IA52" s="8">
        <v>0</v>
      </c>
      <c r="IC52" s="1">
        <f t="shared" si="9"/>
        <v>12.085106382978724</v>
      </c>
      <c r="ID52" s="1">
        <f t="shared" si="10"/>
        <v>3.6756605990290283</v>
      </c>
      <c r="IE52" s="3">
        <f t="shared" si="11"/>
        <v>0.97916666666666663</v>
      </c>
      <c r="IG52" s="12">
        <v>0.89583333333333337</v>
      </c>
      <c r="IH52" s="1">
        <v>0</v>
      </c>
      <c r="II52" s="1">
        <v>0</v>
      </c>
      <c r="IJ52" s="1">
        <v>9</v>
      </c>
      <c r="IK52" s="1">
        <v>0</v>
      </c>
      <c r="IL52" s="1">
        <v>9</v>
      </c>
      <c r="IM52" s="1">
        <v>18</v>
      </c>
      <c r="IN52" s="1">
        <v>1</v>
      </c>
      <c r="IO52" s="1">
        <v>3</v>
      </c>
      <c r="IP52" s="1">
        <v>19</v>
      </c>
      <c r="IQ52" s="1">
        <v>38</v>
      </c>
      <c r="IR52" s="1">
        <v>4</v>
      </c>
      <c r="IS52" s="1">
        <v>0</v>
      </c>
      <c r="IT52" s="1">
        <v>6</v>
      </c>
      <c r="IU52" s="1">
        <v>0</v>
      </c>
      <c r="IV52" s="1">
        <v>5</v>
      </c>
      <c r="IW52" s="1">
        <v>0</v>
      </c>
      <c r="IX52" s="1">
        <v>0</v>
      </c>
      <c r="IY52" s="1">
        <v>0</v>
      </c>
      <c r="IZ52" s="1">
        <v>3</v>
      </c>
      <c r="JA52" s="1">
        <v>6</v>
      </c>
      <c r="JB52" s="1">
        <v>4</v>
      </c>
      <c r="JC52" s="1">
        <v>0</v>
      </c>
      <c r="JD52" s="1">
        <v>14</v>
      </c>
      <c r="JE52" s="1">
        <v>0</v>
      </c>
      <c r="JF52" s="1">
        <v>8</v>
      </c>
      <c r="JG52" s="1">
        <v>2</v>
      </c>
      <c r="JH52" s="1">
        <v>5</v>
      </c>
      <c r="JI52" s="1">
        <v>9</v>
      </c>
      <c r="JJ52" s="1">
        <v>19</v>
      </c>
      <c r="JK52" s="1">
        <v>15</v>
      </c>
      <c r="JL52" s="1">
        <v>1</v>
      </c>
      <c r="JM52" s="1">
        <v>0</v>
      </c>
      <c r="JN52" s="1">
        <v>17</v>
      </c>
      <c r="JO52" s="1">
        <v>8</v>
      </c>
      <c r="JP52" s="1">
        <v>14</v>
      </c>
      <c r="JQ52" s="1">
        <v>4</v>
      </c>
      <c r="JR52" s="1">
        <v>9</v>
      </c>
      <c r="JS52" s="1">
        <v>5</v>
      </c>
      <c r="JT52" s="1">
        <v>0</v>
      </c>
      <c r="JU52" s="1">
        <v>31</v>
      </c>
      <c r="JV52" s="1">
        <v>0</v>
      </c>
      <c r="JW52" s="1">
        <v>4</v>
      </c>
      <c r="JX52" s="1">
        <v>29</v>
      </c>
      <c r="JZ52" s="1">
        <f t="shared" si="12"/>
        <v>7.4186046511627906</v>
      </c>
      <c r="KA52" s="1">
        <f t="shared" si="13"/>
        <v>1.3957825092042786</v>
      </c>
      <c r="KB52" s="3">
        <f t="shared" si="14"/>
        <v>1</v>
      </c>
      <c r="KD52" s="12">
        <v>0.89583333333333337</v>
      </c>
      <c r="KE52" s="8">
        <v>16</v>
      </c>
      <c r="KF52" s="8">
        <v>0</v>
      </c>
      <c r="KG52" s="8">
        <v>36</v>
      </c>
      <c r="KH52" s="8">
        <v>19</v>
      </c>
      <c r="KI52" s="8">
        <v>54</v>
      </c>
      <c r="KJ52" s="8">
        <v>104</v>
      </c>
      <c r="KK52" s="8">
        <v>35</v>
      </c>
      <c r="KL52" s="8"/>
      <c r="KM52" s="8"/>
      <c r="KN52" s="8">
        <v>21</v>
      </c>
      <c r="KO52" s="8"/>
      <c r="KP52" s="8">
        <v>20</v>
      </c>
      <c r="KQ52" s="8">
        <v>31</v>
      </c>
      <c r="KR52" s="8">
        <v>39</v>
      </c>
      <c r="KS52" s="8">
        <v>0</v>
      </c>
      <c r="KT52" s="8">
        <v>3</v>
      </c>
      <c r="KU52" s="8">
        <v>0</v>
      </c>
      <c r="KV52" s="8">
        <v>0</v>
      </c>
      <c r="KW52" s="8">
        <v>0</v>
      </c>
      <c r="KX52" s="8">
        <v>0</v>
      </c>
      <c r="KY52" s="8">
        <v>0</v>
      </c>
      <c r="KZ52" s="8">
        <v>0</v>
      </c>
      <c r="LA52" s="8">
        <v>8</v>
      </c>
      <c r="LB52" s="8">
        <v>0</v>
      </c>
      <c r="LC52" s="8">
        <v>4</v>
      </c>
      <c r="LD52" s="8">
        <v>11</v>
      </c>
      <c r="LE52" s="8">
        <v>28</v>
      </c>
      <c r="LF52" s="8">
        <v>0</v>
      </c>
      <c r="LG52" s="8">
        <v>0</v>
      </c>
      <c r="LH52" s="8">
        <v>42</v>
      </c>
      <c r="LI52" s="8">
        <v>21</v>
      </c>
      <c r="LJ52" s="8">
        <v>17</v>
      </c>
      <c r="LK52" s="8">
        <v>0</v>
      </c>
      <c r="LL52" s="8">
        <v>23</v>
      </c>
      <c r="LM52" s="8">
        <v>26</v>
      </c>
      <c r="LN52" s="8">
        <v>0</v>
      </c>
      <c r="LO52" s="8">
        <v>0</v>
      </c>
      <c r="LP52" s="8">
        <v>19</v>
      </c>
      <c r="LQ52" s="8">
        <v>23</v>
      </c>
      <c r="LR52" s="8">
        <v>7</v>
      </c>
      <c r="LS52" s="8">
        <v>0</v>
      </c>
      <c r="LT52" s="8">
        <v>2</v>
      </c>
      <c r="LU52" s="8">
        <v>8</v>
      </c>
      <c r="LV52" s="8">
        <v>0</v>
      </c>
      <c r="LW52" s="8">
        <v>2</v>
      </c>
      <c r="LY52" s="1">
        <f t="shared" si="15"/>
        <v>14.738095238095237</v>
      </c>
      <c r="LZ52" s="1">
        <f t="shared" si="16"/>
        <v>3.1210684023110109</v>
      </c>
      <c r="MA52" s="3">
        <f t="shared" si="17"/>
        <v>0.93333333333333335</v>
      </c>
    </row>
    <row r="53" spans="1:339" x14ac:dyDescent="0.55000000000000004">
      <c r="A53" s="12">
        <v>0.91666666666666663</v>
      </c>
      <c r="B53" s="8">
        <v>0</v>
      </c>
      <c r="C53" s="8">
        <v>17</v>
      </c>
      <c r="D53" s="8">
        <v>0</v>
      </c>
      <c r="E53" s="8">
        <v>0</v>
      </c>
      <c r="F53" s="8">
        <v>10</v>
      </c>
      <c r="G53" s="8">
        <v>0</v>
      </c>
      <c r="H53" s="8">
        <v>0</v>
      </c>
      <c r="I53" s="8">
        <v>0</v>
      </c>
      <c r="J53" s="8">
        <v>5</v>
      </c>
      <c r="K53" s="8">
        <v>0</v>
      </c>
      <c r="L53" s="8">
        <v>0</v>
      </c>
      <c r="M53" s="8">
        <v>19</v>
      </c>
      <c r="N53" s="8">
        <v>0</v>
      </c>
      <c r="O53" s="8">
        <v>0</v>
      </c>
      <c r="P53" s="8">
        <v>6</v>
      </c>
      <c r="Q53" s="8">
        <v>40</v>
      </c>
      <c r="R53" s="8">
        <v>0</v>
      </c>
      <c r="S53" s="8">
        <v>7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4</v>
      </c>
      <c r="AA53" s="8">
        <v>4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1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0</v>
      </c>
      <c r="BK53" s="1">
        <f t="shared" si="0"/>
        <v>1.8833333333333333</v>
      </c>
      <c r="BL53" s="1">
        <f t="shared" si="1"/>
        <v>0.80257061102895011</v>
      </c>
      <c r="BM53" s="3">
        <f t="shared" si="2"/>
        <v>1</v>
      </c>
      <c r="BN53" s="2"/>
      <c r="BO53" s="12">
        <v>0.91666666666666663</v>
      </c>
      <c r="BP53" s="8"/>
      <c r="BQ53" s="8">
        <v>3</v>
      </c>
      <c r="BR53" s="8">
        <v>25</v>
      </c>
      <c r="BS53" s="8">
        <v>1</v>
      </c>
      <c r="BT53" s="8">
        <v>0</v>
      </c>
      <c r="BU53" s="8">
        <v>17</v>
      </c>
      <c r="BV53" s="8">
        <v>65</v>
      </c>
      <c r="BW53" s="8">
        <v>62</v>
      </c>
      <c r="BX53" s="8">
        <v>48</v>
      </c>
      <c r="BY53" s="8">
        <v>37</v>
      </c>
      <c r="BZ53" s="8">
        <v>34</v>
      </c>
      <c r="CA53" s="8">
        <v>32</v>
      </c>
      <c r="CB53" s="8">
        <v>0</v>
      </c>
      <c r="CC53" s="8">
        <v>9</v>
      </c>
      <c r="CD53" s="8">
        <v>0</v>
      </c>
      <c r="CE53" s="8">
        <v>0</v>
      </c>
      <c r="CF53" s="8">
        <v>8</v>
      </c>
      <c r="CG53" s="8">
        <v>1</v>
      </c>
      <c r="CH53" s="8">
        <v>0</v>
      </c>
      <c r="CI53" s="8">
        <v>0</v>
      </c>
      <c r="CJ53" s="8">
        <v>61</v>
      </c>
      <c r="CK53" s="8">
        <v>5</v>
      </c>
      <c r="CL53" s="8">
        <v>0</v>
      </c>
      <c r="CM53" s="8">
        <v>0</v>
      </c>
      <c r="CN53" s="8">
        <v>0</v>
      </c>
      <c r="CO53" s="8">
        <v>14</v>
      </c>
      <c r="CP53" s="8">
        <v>29</v>
      </c>
      <c r="CQ53" s="8">
        <v>0</v>
      </c>
      <c r="CR53" s="8">
        <v>79</v>
      </c>
      <c r="CS53" s="8">
        <v>0</v>
      </c>
      <c r="CT53" s="8">
        <v>0</v>
      </c>
      <c r="CU53" s="8">
        <v>21</v>
      </c>
      <c r="CV53" s="8">
        <v>0</v>
      </c>
      <c r="CW53" s="8">
        <v>0</v>
      </c>
      <c r="CX53" s="8">
        <v>23</v>
      </c>
      <c r="CY53" s="8">
        <v>37</v>
      </c>
      <c r="CZ53" s="8">
        <v>6</v>
      </c>
      <c r="DA53" s="8">
        <v>0</v>
      </c>
      <c r="DB53" s="8">
        <v>0</v>
      </c>
      <c r="DC53" s="8">
        <v>20</v>
      </c>
      <c r="DD53" s="8">
        <v>0</v>
      </c>
      <c r="DE53" s="8">
        <v>5</v>
      </c>
      <c r="DF53" s="8">
        <v>0</v>
      </c>
      <c r="DG53" s="8">
        <v>38</v>
      </c>
      <c r="DH53" s="8">
        <v>81</v>
      </c>
      <c r="DI53" s="8">
        <v>12</v>
      </c>
      <c r="DJ53" s="8">
        <v>13</v>
      </c>
      <c r="DK53" s="8">
        <v>0</v>
      </c>
      <c r="DL53" s="8"/>
      <c r="DM53" s="8">
        <v>0</v>
      </c>
      <c r="DN53" s="8">
        <v>25</v>
      </c>
      <c r="DO53" s="8">
        <v>41</v>
      </c>
      <c r="DP53" s="8"/>
      <c r="DQ53" s="8"/>
      <c r="DR53" s="8">
        <v>0</v>
      </c>
      <c r="DS53" s="8">
        <v>5</v>
      </c>
      <c r="DT53" s="8">
        <v>31</v>
      </c>
      <c r="DU53" s="8">
        <v>0</v>
      </c>
      <c r="DV53" s="8">
        <v>8</v>
      </c>
      <c r="DW53" s="8">
        <v>0</v>
      </c>
      <c r="DX53" s="8">
        <v>67</v>
      </c>
      <c r="DY53" s="8"/>
      <c r="EA53" s="1">
        <f t="shared" si="3"/>
        <v>16.894736842105264</v>
      </c>
      <c r="EB53" s="1">
        <f t="shared" si="4"/>
        <v>2.9990270154129806</v>
      </c>
      <c r="EC53" s="3">
        <f t="shared" si="5"/>
        <v>0.91935483870967738</v>
      </c>
      <c r="EE53" s="12">
        <v>0.91666666666666663</v>
      </c>
      <c r="EF53" s="8">
        <v>0</v>
      </c>
      <c r="EG53" s="8">
        <v>0</v>
      </c>
      <c r="EH53" s="8">
        <v>0</v>
      </c>
      <c r="EI53" s="8">
        <v>0</v>
      </c>
      <c r="EJ53" s="8">
        <v>0</v>
      </c>
      <c r="EK53" s="8">
        <v>0</v>
      </c>
      <c r="EL53" s="8">
        <v>0</v>
      </c>
      <c r="EM53" s="8">
        <v>0</v>
      </c>
      <c r="EN53" s="8">
        <v>0</v>
      </c>
      <c r="EO53" s="8">
        <v>0</v>
      </c>
      <c r="EP53" s="8">
        <v>0</v>
      </c>
      <c r="EQ53" s="8">
        <v>6</v>
      </c>
      <c r="ER53" s="8">
        <v>0</v>
      </c>
      <c r="ES53" s="8">
        <v>0</v>
      </c>
      <c r="ET53" s="8">
        <v>0</v>
      </c>
      <c r="EU53" s="8">
        <v>0</v>
      </c>
      <c r="EV53" s="8">
        <v>0</v>
      </c>
      <c r="EW53" s="8">
        <v>0</v>
      </c>
      <c r="EX53" s="8">
        <v>0</v>
      </c>
      <c r="EY53" s="8">
        <v>0</v>
      </c>
      <c r="EZ53" s="8">
        <v>0</v>
      </c>
      <c r="FA53" s="8">
        <v>2</v>
      </c>
      <c r="FB53" s="8">
        <v>0</v>
      </c>
      <c r="FC53" s="8">
        <v>0</v>
      </c>
      <c r="FD53" s="8">
        <v>0</v>
      </c>
      <c r="FE53" s="8">
        <v>0</v>
      </c>
      <c r="FF53" s="8">
        <v>1</v>
      </c>
      <c r="FG53" s="8">
        <v>0</v>
      </c>
      <c r="FH53" s="8">
        <v>0</v>
      </c>
      <c r="FI53" s="8">
        <v>0</v>
      </c>
      <c r="FJ53" s="8">
        <v>0</v>
      </c>
      <c r="FK53" s="8">
        <v>4</v>
      </c>
      <c r="FL53" s="8">
        <v>0</v>
      </c>
      <c r="FM53" s="8">
        <v>0</v>
      </c>
      <c r="FN53" s="8">
        <v>0</v>
      </c>
      <c r="FO53" s="8">
        <v>0</v>
      </c>
      <c r="FP53" s="8">
        <v>0</v>
      </c>
      <c r="FQ53" s="8">
        <v>0</v>
      </c>
      <c r="FR53" s="8">
        <v>0</v>
      </c>
      <c r="FS53" s="8">
        <v>0</v>
      </c>
      <c r="FT53" s="8">
        <v>3</v>
      </c>
      <c r="FU53" s="8">
        <v>0</v>
      </c>
      <c r="FV53" s="8">
        <v>0</v>
      </c>
      <c r="FW53" s="8">
        <v>11</v>
      </c>
      <c r="FX53" s="8">
        <v>9</v>
      </c>
      <c r="FY53" s="8">
        <v>0</v>
      </c>
      <c r="FZ53" s="8"/>
      <c r="GA53" s="1">
        <f t="shared" si="6"/>
        <v>0.78260869565217395</v>
      </c>
      <c r="GB53" s="1">
        <f t="shared" si="7"/>
        <v>0.34037921943396349</v>
      </c>
      <c r="GC53" s="3">
        <f t="shared" si="8"/>
        <v>1</v>
      </c>
      <c r="GE53" s="12">
        <v>0.91666666666666663</v>
      </c>
      <c r="GF53" s="8">
        <v>0</v>
      </c>
      <c r="GG53" s="8">
        <v>0</v>
      </c>
      <c r="GH53" s="8">
        <v>0</v>
      </c>
      <c r="GI53" s="8">
        <v>0</v>
      </c>
      <c r="GJ53" s="8">
        <v>0</v>
      </c>
      <c r="GK53" s="8">
        <v>0</v>
      </c>
      <c r="GL53" s="8">
        <v>0</v>
      </c>
      <c r="GM53" s="8">
        <v>0</v>
      </c>
      <c r="GN53" s="8">
        <v>0</v>
      </c>
      <c r="GO53" s="8">
        <v>0</v>
      </c>
      <c r="GP53" s="8">
        <v>24</v>
      </c>
      <c r="GQ53" s="8">
        <v>10</v>
      </c>
      <c r="GR53" s="8">
        <v>0</v>
      </c>
      <c r="GS53" s="8">
        <v>0</v>
      </c>
      <c r="GT53" s="8">
        <v>34</v>
      </c>
      <c r="GU53" s="8">
        <v>0</v>
      </c>
      <c r="GV53" s="8">
        <v>0</v>
      </c>
      <c r="GW53" s="8">
        <v>6</v>
      </c>
      <c r="GX53" s="8">
        <v>0</v>
      </c>
      <c r="GY53" s="8">
        <v>1</v>
      </c>
      <c r="GZ53" s="8">
        <v>0</v>
      </c>
      <c r="HA53" s="8">
        <v>0</v>
      </c>
      <c r="HB53" s="8">
        <v>0</v>
      </c>
      <c r="HC53" s="8">
        <v>0</v>
      </c>
      <c r="HD53" s="8">
        <v>0</v>
      </c>
      <c r="HE53" s="8">
        <v>105</v>
      </c>
      <c r="HF53" s="8">
        <v>0</v>
      </c>
      <c r="HG53" s="8">
        <v>0</v>
      </c>
      <c r="HH53" s="8">
        <v>0</v>
      </c>
      <c r="HI53" s="8">
        <v>0</v>
      </c>
      <c r="HJ53" s="8">
        <v>0</v>
      </c>
      <c r="HL53" s="8">
        <v>75</v>
      </c>
      <c r="HM53" s="8">
        <v>80</v>
      </c>
      <c r="HN53" s="8">
        <v>22</v>
      </c>
      <c r="HO53" s="8">
        <v>23</v>
      </c>
      <c r="HP53" s="8">
        <v>0</v>
      </c>
      <c r="HQ53" s="8">
        <v>0</v>
      </c>
      <c r="HR53" s="8">
        <v>0</v>
      </c>
      <c r="HS53" s="8">
        <v>0</v>
      </c>
      <c r="HT53" s="8">
        <v>0</v>
      </c>
      <c r="HU53" s="8">
        <v>0</v>
      </c>
      <c r="HV53" s="8">
        <v>0</v>
      </c>
      <c r="HW53" s="8">
        <v>1</v>
      </c>
      <c r="HX53" s="8">
        <v>0</v>
      </c>
      <c r="HY53" s="8">
        <v>29</v>
      </c>
      <c r="HZ53" s="8">
        <v>0</v>
      </c>
      <c r="IA53" s="8">
        <v>0</v>
      </c>
      <c r="IC53" s="1">
        <f t="shared" si="9"/>
        <v>8.7234042553191493</v>
      </c>
      <c r="ID53" s="1">
        <f t="shared" si="10"/>
        <v>3.2756074533434614</v>
      </c>
      <c r="IE53" s="3">
        <f t="shared" si="11"/>
        <v>0.97916666666666663</v>
      </c>
      <c r="IG53" s="12">
        <v>0.91666666666666663</v>
      </c>
      <c r="IH53" s="1">
        <v>0</v>
      </c>
      <c r="II53" s="1">
        <v>5</v>
      </c>
      <c r="IJ53" s="1">
        <v>0</v>
      </c>
      <c r="IK53" s="1">
        <v>0</v>
      </c>
      <c r="IL53" s="1">
        <v>3</v>
      </c>
      <c r="IM53" s="1">
        <v>6</v>
      </c>
      <c r="IN53" s="1">
        <v>0</v>
      </c>
      <c r="IO53" s="1">
        <v>2</v>
      </c>
      <c r="IP53" s="1">
        <v>2</v>
      </c>
      <c r="IQ53" s="1">
        <v>27</v>
      </c>
      <c r="IR53" s="1">
        <v>0</v>
      </c>
      <c r="IS53" s="1">
        <v>0</v>
      </c>
      <c r="IT53" s="1">
        <v>1</v>
      </c>
      <c r="IU53" s="1">
        <v>0</v>
      </c>
      <c r="IV53" s="1">
        <v>0</v>
      </c>
      <c r="IW53" s="1">
        <v>0</v>
      </c>
      <c r="IX53" s="1">
        <v>0</v>
      </c>
      <c r="IY53" s="1">
        <v>0</v>
      </c>
      <c r="IZ53" s="1">
        <v>0</v>
      </c>
      <c r="JA53" s="1">
        <v>23</v>
      </c>
      <c r="JB53" s="1">
        <v>0</v>
      </c>
      <c r="JC53" s="1">
        <v>0</v>
      </c>
      <c r="JD53" s="1">
        <v>0</v>
      </c>
      <c r="JE53" s="1">
        <v>0</v>
      </c>
      <c r="JF53" s="1">
        <v>6</v>
      </c>
      <c r="JG53" s="1">
        <v>0</v>
      </c>
      <c r="JH53" s="1">
        <v>0</v>
      </c>
      <c r="JI53" s="1">
        <v>0</v>
      </c>
      <c r="JJ53" s="1">
        <v>4</v>
      </c>
      <c r="JK53" s="1">
        <v>0</v>
      </c>
      <c r="JL53" s="1">
        <v>0</v>
      </c>
      <c r="JM53" s="1">
        <v>0</v>
      </c>
      <c r="JN53" s="1">
        <v>0</v>
      </c>
      <c r="JO53" s="1">
        <v>2</v>
      </c>
      <c r="JP53" s="1">
        <v>17</v>
      </c>
      <c r="JQ53" s="1">
        <v>0</v>
      </c>
      <c r="JR53" s="1">
        <v>9</v>
      </c>
      <c r="JS53" s="1">
        <v>18</v>
      </c>
      <c r="JT53" s="1">
        <v>0</v>
      </c>
      <c r="JU53" s="1">
        <v>2</v>
      </c>
      <c r="JV53" s="1">
        <v>0</v>
      </c>
      <c r="JW53" s="1">
        <v>0</v>
      </c>
      <c r="JX53" s="1">
        <v>12</v>
      </c>
      <c r="JZ53" s="1">
        <f t="shared" si="12"/>
        <v>3.2325581395348837</v>
      </c>
      <c r="KA53" s="1">
        <f t="shared" si="13"/>
        <v>0.99435683999847113</v>
      </c>
      <c r="KB53" s="3">
        <f t="shared" si="14"/>
        <v>1</v>
      </c>
      <c r="KD53" s="12">
        <v>0.91666666666666663</v>
      </c>
      <c r="KE53" s="8">
        <v>0</v>
      </c>
      <c r="KF53" s="8">
        <v>0</v>
      </c>
      <c r="KG53" s="8">
        <v>23</v>
      </c>
      <c r="KH53" s="8">
        <v>1</v>
      </c>
      <c r="KI53" s="8">
        <v>49</v>
      </c>
      <c r="KJ53" s="8">
        <v>63</v>
      </c>
      <c r="KK53" s="8">
        <v>18</v>
      </c>
      <c r="KL53" s="8"/>
      <c r="KM53" s="8"/>
      <c r="KN53" s="8">
        <v>0</v>
      </c>
      <c r="KO53" s="8"/>
      <c r="KP53" s="8">
        <v>4</v>
      </c>
      <c r="KQ53" s="8">
        <v>0</v>
      </c>
      <c r="KR53" s="8">
        <v>0</v>
      </c>
      <c r="KS53" s="8">
        <v>0</v>
      </c>
      <c r="KT53" s="8">
        <v>0</v>
      </c>
      <c r="KU53" s="8">
        <v>0</v>
      </c>
      <c r="KV53" s="8">
        <v>0</v>
      </c>
      <c r="KW53" s="8">
        <v>0</v>
      </c>
      <c r="KX53" s="8">
        <v>0</v>
      </c>
      <c r="KY53" s="8">
        <v>0</v>
      </c>
      <c r="KZ53" s="8">
        <v>0</v>
      </c>
      <c r="LA53" s="8">
        <v>4</v>
      </c>
      <c r="LB53" s="8">
        <v>6</v>
      </c>
      <c r="LC53" s="8">
        <v>0</v>
      </c>
      <c r="LD53" s="8">
        <v>0</v>
      </c>
      <c r="LE53" s="8">
        <v>11</v>
      </c>
      <c r="LF53" s="8">
        <v>0</v>
      </c>
      <c r="LG53" s="8">
        <v>0</v>
      </c>
      <c r="LH53" s="8">
        <v>26</v>
      </c>
      <c r="LI53" s="8">
        <v>4</v>
      </c>
      <c r="LJ53" s="8">
        <v>1</v>
      </c>
      <c r="LK53" s="8">
        <v>0</v>
      </c>
      <c r="LL53" s="8">
        <v>16</v>
      </c>
      <c r="LM53" s="8">
        <v>0</v>
      </c>
      <c r="LN53" s="8">
        <v>0</v>
      </c>
      <c r="LO53" s="8">
        <v>0</v>
      </c>
      <c r="LP53" s="8">
        <v>0</v>
      </c>
      <c r="LQ53" s="8">
        <v>11</v>
      </c>
      <c r="LR53" s="8">
        <v>4</v>
      </c>
      <c r="LS53" s="8">
        <v>0</v>
      </c>
      <c r="LT53" s="8">
        <v>0</v>
      </c>
      <c r="LU53" s="8">
        <v>9</v>
      </c>
      <c r="LV53" s="8">
        <v>0</v>
      </c>
      <c r="LW53" s="8">
        <v>1</v>
      </c>
      <c r="LY53" s="1">
        <f t="shared" si="15"/>
        <v>5.9761904761904763</v>
      </c>
      <c r="LZ53" s="1">
        <f t="shared" si="16"/>
        <v>2.0278227613042903</v>
      </c>
      <c r="MA53" s="3">
        <f t="shared" si="17"/>
        <v>0.93333333333333335</v>
      </c>
    </row>
    <row r="54" spans="1:339" x14ac:dyDescent="0.55000000000000004">
      <c r="A54" s="12">
        <v>0.9375</v>
      </c>
      <c r="B54" s="8">
        <v>0</v>
      </c>
      <c r="C54" s="8">
        <v>44</v>
      </c>
      <c r="D54" s="8">
        <v>0</v>
      </c>
      <c r="E54" s="8">
        <v>0</v>
      </c>
      <c r="F54" s="8">
        <v>7</v>
      </c>
      <c r="G54" s="8">
        <v>0</v>
      </c>
      <c r="H54" s="8">
        <v>0</v>
      </c>
      <c r="I54" s="8">
        <v>0</v>
      </c>
      <c r="J54" s="8">
        <v>7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2</v>
      </c>
      <c r="Q54" s="8">
        <v>9</v>
      </c>
      <c r="R54" s="8">
        <v>11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10</v>
      </c>
      <c r="AM54" s="8">
        <v>0</v>
      </c>
      <c r="AN54" s="8">
        <v>0</v>
      </c>
      <c r="AO54" s="8">
        <v>15</v>
      </c>
      <c r="AP54" s="8">
        <v>0</v>
      </c>
      <c r="AQ54" s="8">
        <v>0</v>
      </c>
      <c r="AR54" s="8">
        <v>0</v>
      </c>
      <c r="AS54" s="8">
        <v>27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0</v>
      </c>
      <c r="AZ54" s="8">
        <v>0</v>
      </c>
      <c r="BA54" s="8">
        <v>0</v>
      </c>
      <c r="BB54" s="8">
        <v>0</v>
      </c>
      <c r="BC54" s="8">
        <v>0</v>
      </c>
      <c r="BD54" s="8">
        <v>5</v>
      </c>
      <c r="BE54" s="8">
        <v>27</v>
      </c>
      <c r="BF54" s="8">
        <v>0</v>
      </c>
      <c r="BG54" s="8">
        <v>0</v>
      </c>
      <c r="BH54" s="8">
        <v>0</v>
      </c>
      <c r="BI54" s="8">
        <v>0</v>
      </c>
      <c r="BK54" s="1">
        <f t="shared" si="0"/>
        <v>2.7333333333333334</v>
      </c>
      <c r="BL54" s="1">
        <f t="shared" si="1"/>
        <v>1.0084016178961228</v>
      </c>
      <c r="BM54" s="3">
        <f t="shared" si="2"/>
        <v>1</v>
      </c>
      <c r="BN54" s="2"/>
      <c r="BO54" s="12">
        <v>0.9375</v>
      </c>
      <c r="BP54" s="8"/>
      <c r="BQ54" s="8">
        <v>0</v>
      </c>
      <c r="BR54" s="8">
        <v>29</v>
      </c>
      <c r="BS54" s="8">
        <v>9</v>
      </c>
      <c r="BT54" s="8">
        <v>0</v>
      </c>
      <c r="BU54" s="8">
        <v>32</v>
      </c>
      <c r="BV54" s="8">
        <v>43</v>
      </c>
      <c r="BW54" s="8">
        <v>32</v>
      </c>
      <c r="BX54" s="8">
        <v>48</v>
      </c>
      <c r="BY54" s="8">
        <v>27</v>
      </c>
      <c r="BZ54" s="8">
        <v>24</v>
      </c>
      <c r="CA54" s="8">
        <v>13</v>
      </c>
      <c r="CB54" s="8">
        <v>0</v>
      </c>
      <c r="CC54" s="8">
        <v>0</v>
      </c>
      <c r="CD54" s="8">
        <v>0</v>
      </c>
      <c r="CE54" s="8">
        <v>0</v>
      </c>
      <c r="CF54" s="8">
        <v>18</v>
      </c>
      <c r="CG54" s="8">
        <v>2</v>
      </c>
      <c r="CH54" s="8">
        <v>0</v>
      </c>
      <c r="CI54" s="8">
        <v>0</v>
      </c>
      <c r="CJ54" s="8">
        <v>33</v>
      </c>
      <c r="CK54" s="8">
        <v>23</v>
      </c>
      <c r="CL54" s="8">
        <v>0</v>
      </c>
      <c r="CM54" s="8">
        <v>0</v>
      </c>
      <c r="CN54" s="8">
        <v>0</v>
      </c>
      <c r="CO54" s="8">
        <v>10</v>
      </c>
      <c r="CP54" s="8">
        <v>12</v>
      </c>
      <c r="CQ54" s="8">
        <v>0</v>
      </c>
      <c r="CR54" s="8">
        <v>48</v>
      </c>
      <c r="CS54" s="8">
        <v>0</v>
      </c>
      <c r="CT54" s="8">
        <v>0</v>
      </c>
      <c r="CU54" s="8">
        <v>6</v>
      </c>
      <c r="CV54" s="8">
        <v>0</v>
      </c>
      <c r="CW54" s="8">
        <v>0</v>
      </c>
      <c r="CX54" s="8">
        <v>12</v>
      </c>
      <c r="CY54" s="8">
        <v>36</v>
      </c>
      <c r="CZ54" s="8">
        <v>3</v>
      </c>
      <c r="DA54" s="8">
        <v>0</v>
      </c>
      <c r="DB54" s="8">
        <v>0</v>
      </c>
      <c r="DC54" s="8">
        <v>7</v>
      </c>
      <c r="DD54" s="8">
        <v>0</v>
      </c>
      <c r="DE54" s="8">
        <v>0</v>
      </c>
      <c r="DF54" s="8">
        <v>0</v>
      </c>
      <c r="DG54" s="8">
        <v>57</v>
      </c>
      <c r="DH54" s="8">
        <v>36</v>
      </c>
      <c r="DI54" s="8">
        <v>6</v>
      </c>
      <c r="DJ54" s="8">
        <v>39</v>
      </c>
      <c r="DK54" s="8">
        <v>0</v>
      </c>
      <c r="DL54" s="8"/>
      <c r="DM54" s="8">
        <v>0</v>
      </c>
      <c r="DN54" s="8">
        <v>32</v>
      </c>
      <c r="DO54" s="8">
        <v>32</v>
      </c>
      <c r="DP54" s="8"/>
      <c r="DQ54" s="8"/>
      <c r="DR54" s="8">
        <v>0</v>
      </c>
      <c r="DS54" s="8">
        <v>0</v>
      </c>
      <c r="DT54" s="8">
        <v>22</v>
      </c>
      <c r="DU54" s="8">
        <v>0</v>
      </c>
      <c r="DV54" s="8">
        <v>0</v>
      </c>
      <c r="DW54" s="8">
        <v>0</v>
      </c>
      <c r="DX54" s="8">
        <v>67</v>
      </c>
      <c r="DY54" s="8"/>
      <c r="EA54" s="1">
        <f t="shared" si="3"/>
        <v>13.298245614035087</v>
      </c>
      <c r="EB54" s="1">
        <f t="shared" si="4"/>
        <v>2.3526720414268789</v>
      </c>
      <c r="EC54" s="3">
        <f t="shared" si="5"/>
        <v>0.91935483870967738</v>
      </c>
      <c r="EE54" s="12">
        <v>0.9375</v>
      </c>
      <c r="EF54" s="8">
        <v>0</v>
      </c>
      <c r="EG54" s="8">
        <v>0</v>
      </c>
      <c r="EH54" s="8">
        <v>0</v>
      </c>
      <c r="EI54" s="8">
        <v>0</v>
      </c>
      <c r="EJ54" s="8">
        <v>0</v>
      </c>
      <c r="EK54" s="8">
        <v>0</v>
      </c>
      <c r="EL54" s="8">
        <v>0</v>
      </c>
      <c r="EM54" s="8">
        <v>0</v>
      </c>
      <c r="EN54" s="8">
        <v>0</v>
      </c>
      <c r="EO54" s="8">
        <v>16</v>
      </c>
      <c r="EP54" s="8">
        <v>0</v>
      </c>
      <c r="EQ54" s="8">
        <v>0</v>
      </c>
      <c r="ER54" s="8">
        <v>0</v>
      </c>
      <c r="ES54" s="8">
        <v>0</v>
      </c>
      <c r="ET54" s="8">
        <v>0</v>
      </c>
      <c r="EU54" s="8">
        <v>0</v>
      </c>
      <c r="EV54" s="8">
        <v>0</v>
      </c>
      <c r="EW54" s="8">
        <v>0</v>
      </c>
      <c r="EX54" s="8">
        <v>0</v>
      </c>
      <c r="EY54" s="8">
        <v>0</v>
      </c>
      <c r="EZ54" s="8">
        <v>9</v>
      </c>
      <c r="FA54" s="8">
        <v>2</v>
      </c>
      <c r="FB54" s="8">
        <v>0</v>
      </c>
      <c r="FC54" s="8">
        <v>0</v>
      </c>
      <c r="FD54" s="8">
        <v>0</v>
      </c>
      <c r="FE54" s="8">
        <v>0</v>
      </c>
      <c r="FF54" s="8">
        <v>8</v>
      </c>
      <c r="FG54" s="8">
        <v>0</v>
      </c>
      <c r="FH54" s="8">
        <v>0</v>
      </c>
      <c r="FI54" s="8">
        <v>0</v>
      </c>
      <c r="FJ54" s="8">
        <v>0</v>
      </c>
      <c r="FK54" s="8">
        <v>7</v>
      </c>
      <c r="FL54" s="8">
        <v>0</v>
      </c>
      <c r="FM54" s="8">
        <v>0</v>
      </c>
      <c r="FN54" s="8">
        <v>0</v>
      </c>
      <c r="FO54" s="8">
        <v>0</v>
      </c>
      <c r="FP54" s="8">
        <v>0</v>
      </c>
      <c r="FQ54" s="8">
        <v>0</v>
      </c>
      <c r="FR54" s="8">
        <v>0</v>
      </c>
      <c r="FS54" s="8">
        <v>0</v>
      </c>
      <c r="FT54" s="8">
        <v>1</v>
      </c>
      <c r="FU54" s="8">
        <v>0</v>
      </c>
      <c r="FV54" s="8">
        <v>0</v>
      </c>
      <c r="FW54" s="8">
        <v>5</v>
      </c>
      <c r="FX54" s="8">
        <v>1</v>
      </c>
      <c r="FY54" s="8">
        <v>0</v>
      </c>
      <c r="FZ54" s="8"/>
      <c r="GA54" s="1">
        <f t="shared" si="6"/>
        <v>1.0652173913043479</v>
      </c>
      <c r="GB54" s="1">
        <f t="shared" si="7"/>
        <v>0.45513938398383208</v>
      </c>
      <c r="GC54" s="3">
        <f t="shared" si="8"/>
        <v>1</v>
      </c>
      <c r="GE54" s="12">
        <v>0.9375</v>
      </c>
      <c r="GF54" s="8">
        <v>0</v>
      </c>
      <c r="GG54" s="8">
        <v>0</v>
      </c>
      <c r="GH54" s="8">
        <v>0</v>
      </c>
      <c r="GI54" s="8">
        <v>0</v>
      </c>
      <c r="GJ54" s="8">
        <v>0</v>
      </c>
      <c r="GK54" s="8">
        <v>0</v>
      </c>
      <c r="GL54" s="8">
        <v>0</v>
      </c>
      <c r="GM54" s="8">
        <v>0</v>
      </c>
      <c r="GN54" s="8">
        <v>0</v>
      </c>
      <c r="GO54" s="8">
        <v>0</v>
      </c>
      <c r="GP54" s="8">
        <v>36</v>
      </c>
      <c r="GQ54" s="8">
        <v>31</v>
      </c>
      <c r="GR54" s="8">
        <v>0</v>
      </c>
      <c r="GS54" s="8">
        <v>0</v>
      </c>
      <c r="GT54" s="8">
        <v>37</v>
      </c>
      <c r="GU54" s="8">
        <v>0</v>
      </c>
      <c r="GV54" s="8">
        <v>0</v>
      </c>
      <c r="GW54" s="8">
        <v>0</v>
      </c>
      <c r="GX54" s="8">
        <v>0</v>
      </c>
      <c r="GY54" s="8">
        <v>0</v>
      </c>
      <c r="GZ54" s="8">
        <v>0</v>
      </c>
      <c r="HA54" s="8">
        <v>0</v>
      </c>
      <c r="HB54" s="8">
        <v>0</v>
      </c>
      <c r="HC54" s="8">
        <v>0</v>
      </c>
      <c r="HD54" s="8">
        <v>0</v>
      </c>
      <c r="HE54" s="8">
        <v>75</v>
      </c>
      <c r="HF54" s="8">
        <v>0</v>
      </c>
      <c r="HG54" s="8">
        <v>1</v>
      </c>
      <c r="HH54" s="8">
        <v>0</v>
      </c>
      <c r="HI54" s="8">
        <v>0</v>
      </c>
      <c r="HJ54" s="8">
        <v>0</v>
      </c>
      <c r="HL54" s="8">
        <v>95</v>
      </c>
      <c r="HM54" s="8">
        <v>77</v>
      </c>
      <c r="HN54" s="8">
        <v>0</v>
      </c>
      <c r="HO54" s="8">
        <v>25</v>
      </c>
      <c r="HP54" s="8">
        <v>0</v>
      </c>
      <c r="HQ54" s="8">
        <v>0</v>
      </c>
      <c r="HR54" s="8">
        <v>0</v>
      </c>
      <c r="HS54" s="8">
        <v>0</v>
      </c>
      <c r="HT54" s="8">
        <v>0</v>
      </c>
      <c r="HU54" s="8">
        <v>0</v>
      </c>
      <c r="HV54" s="8">
        <v>0</v>
      </c>
      <c r="HW54" s="8">
        <v>0</v>
      </c>
      <c r="HX54" s="8">
        <v>0</v>
      </c>
      <c r="HY54" s="8">
        <v>0</v>
      </c>
      <c r="HZ54" s="8">
        <v>0</v>
      </c>
      <c r="IA54" s="8">
        <v>0</v>
      </c>
      <c r="IC54" s="1">
        <f t="shared" si="9"/>
        <v>8.0212765957446805</v>
      </c>
      <c r="ID54" s="1">
        <f t="shared" si="10"/>
        <v>3.1759225661034955</v>
      </c>
      <c r="IE54" s="3">
        <f t="shared" si="11"/>
        <v>0.97916666666666663</v>
      </c>
      <c r="IG54" s="12">
        <v>0.9375</v>
      </c>
      <c r="IH54" s="1">
        <v>0</v>
      </c>
      <c r="II54" s="1">
        <v>0</v>
      </c>
      <c r="IJ54" s="1">
        <v>0</v>
      </c>
      <c r="IK54" s="1">
        <v>0</v>
      </c>
      <c r="IL54" s="1">
        <v>0</v>
      </c>
      <c r="IM54" s="1">
        <v>14</v>
      </c>
      <c r="IN54" s="1">
        <v>0</v>
      </c>
      <c r="IO54" s="1">
        <v>10</v>
      </c>
      <c r="IP54" s="1">
        <v>0</v>
      </c>
      <c r="IQ54" s="1">
        <v>5</v>
      </c>
      <c r="IR54" s="1">
        <v>0</v>
      </c>
      <c r="IS54" s="1">
        <v>0</v>
      </c>
      <c r="IT54" s="1">
        <v>3</v>
      </c>
      <c r="IU54" s="1">
        <v>0</v>
      </c>
      <c r="IV54" s="1">
        <v>0</v>
      </c>
      <c r="IW54" s="1">
        <v>0</v>
      </c>
      <c r="IX54" s="1">
        <v>0</v>
      </c>
      <c r="IY54" s="1">
        <v>0</v>
      </c>
      <c r="IZ54" s="1">
        <v>0</v>
      </c>
      <c r="JA54" s="1">
        <v>0</v>
      </c>
      <c r="JB54" s="1">
        <v>0</v>
      </c>
      <c r="JC54" s="1">
        <v>0</v>
      </c>
      <c r="JD54" s="1">
        <v>7</v>
      </c>
      <c r="JE54" s="1">
        <v>0</v>
      </c>
      <c r="JF54" s="1">
        <v>4</v>
      </c>
      <c r="JG54" s="1">
        <v>0</v>
      </c>
      <c r="JH54" s="1">
        <v>0</v>
      </c>
      <c r="JI54" s="1">
        <v>0</v>
      </c>
      <c r="JJ54" s="1">
        <v>15</v>
      </c>
      <c r="JK54" s="1">
        <v>0</v>
      </c>
      <c r="JL54" s="1">
        <v>0</v>
      </c>
      <c r="JM54" s="1">
        <v>0</v>
      </c>
      <c r="JN54" s="1">
        <v>0</v>
      </c>
      <c r="JO54" s="1">
        <v>0</v>
      </c>
      <c r="JP54" s="1">
        <v>2</v>
      </c>
      <c r="JQ54" s="1">
        <v>0</v>
      </c>
      <c r="JR54" s="1">
        <v>0</v>
      </c>
      <c r="JS54" s="1">
        <v>0</v>
      </c>
      <c r="JT54" s="1">
        <v>0</v>
      </c>
      <c r="JU54" s="1">
        <v>4</v>
      </c>
      <c r="JV54" s="1">
        <v>0</v>
      </c>
      <c r="JW54" s="1">
        <v>0</v>
      </c>
      <c r="JX54" s="1">
        <v>14</v>
      </c>
      <c r="JZ54" s="1">
        <f t="shared" si="12"/>
        <v>1.8139534883720929</v>
      </c>
      <c r="KA54" s="1">
        <f t="shared" si="13"/>
        <v>0.62012735264888086</v>
      </c>
      <c r="KB54" s="3">
        <f t="shared" si="14"/>
        <v>1</v>
      </c>
      <c r="KD54" s="12">
        <v>0.9375</v>
      </c>
      <c r="KE54" s="8">
        <v>0</v>
      </c>
      <c r="KF54" s="8">
        <v>0</v>
      </c>
      <c r="KG54" s="8">
        <v>0</v>
      </c>
      <c r="KH54" s="8">
        <v>0</v>
      </c>
      <c r="KI54" s="8">
        <v>11</v>
      </c>
      <c r="KJ54" s="8">
        <v>0</v>
      </c>
      <c r="KK54" s="8">
        <v>27</v>
      </c>
      <c r="KL54" s="8"/>
      <c r="KM54" s="8"/>
      <c r="KN54" s="8">
        <v>0</v>
      </c>
      <c r="KO54" s="8"/>
      <c r="KP54" s="8">
        <v>17</v>
      </c>
      <c r="KQ54" s="8">
        <v>0</v>
      </c>
      <c r="KR54" s="8">
        <v>0</v>
      </c>
      <c r="KS54" s="8">
        <v>0</v>
      </c>
      <c r="KT54" s="8">
        <v>0</v>
      </c>
      <c r="KU54" s="8">
        <v>0</v>
      </c>
      <c r="KV54" s="8">
        <v>0</v>
      </c>
      <c r="KW54" s="8">
        <v>0</v>
      </c>
      <c r="KX54" s="8">
        <v>0</v>
      </c>
      <c r="KY54" s="8">
        <v>0</v>
      </c>
      <c r="KZ54" s="8">
        <v>0</v>
      </c>
      <c r="LA54" s="8">
        <v>0</v>
      </c>
      <c r="LB54" s="8">
        <v>0</v>
      </c>
      <c r="LC54" s="8">
        <v>0</v>
      </c>
      <c r="LD54" s="8">
        <v>0</v>
      </c>
      <c r="LE54" s="8">
        <v>5</v>
      </c>
      <c r="LF54" s="8">
        <v>0</v>
      </c>
      <c r="LG54" s="8">
        <v>0</v>
      </c>
      <c r="LH54" s="8">
        <v>5</v>
      </c>
      <c r="LI54" s="8">
        <v>2</v>
      </c>
      <c r="LJ54" s="8">
        <v>8</v>
      </c>
      <c r="LK54" s="8">
        <v>0</v>
      </c>
      <c r="LL54" s="8">
        <v>9</v>
      </c>
      <c r="LM54" s="8">
        <v>0</v>
      </c>
      <c r="LN54" s="8">
        <v>0</v>
      </c>
      <c r="LO54" s="8">
        <v>0</v>
      </c>
      <c r="LP54" s="8">
        <v>11</v>
      </c>
      <c r="LQ54" s="8">
        <v>0</v>
      </c>
      <c r="LR54" s="8">
        <v>7</v>
      </c>
      <c r="LS54" s="8">
        <v>0</v>
      </c>
      <c r="LT54" s="8">
        <v>0</v>
      </c>
      <c r="LU54" s="8">
        <v>5</v>
      </c>
      <c r="LV54" s="8">
        <v>0</v>
      </c>
      <c r="LW54" s="8">
        <v>0</v>
      </c>
      <c r="LY54" s="1">
        <f t="shared" si="15"/>
        <v>2.5476190476190474</v>
      </c>
      <c r="LZ54" s="1">
        <f t="shared" si="16"/>
        <v>0.85553630574284378</v>
      </c>
      <c r="MA54" s="3">
        <f t="shared" si="17"/>
        <v>0.93333333333333335</v>
      </c>
    </row>
    <row r="55" spans="1:339" x14ac:dyDescent="0.55000000000000004">
      <c r="A55" s="12">
        <v>0.95833333333333337</v>
      </c>
      <c r="B55" s="8">
        <v>13</v>
      </c>
      <c r="C55" s="8">
        <v>20</v>
      </c>
      <c r="D55" s="8">
        <v>3</v>
      </c>
      <c r="E55" s="8">
        <v>0</v>
      </c>
      <c r="F55" s="8">
        <v>10</v>
      </c>
      <c r="G55" s="8">
        <v>0</v>
      </c>
      <c r="H55" s="8">
        <v>0</v>
      </c>
      <c r="I55" s="8">
        <v>0</v>
      </c>
      <c r="J55" s="8">
        <v>11</v>
      </c>
      <c r="K55" s="8">
        <v>0</v>
      </c>
      <c r="L55" s="8">
        <v>0</v>
      </c>
      <c r="M55" s="8">
        <v>29</v>
      </c>
      <c r="N55" s="8">
        <v>2</v>
      </c>
      <c r="O55" s="8">
        <v>7</v>
      </c>
      <c r="P55" s="8">
        <v>0</v>
      </c>
      <c r="Q55" s="8">
        <v>12</v>
      </c>
      <c r="R55" s="8">
        <v>0</v>
      </c>
      <c r="S55" s="8">
        <v>0</v>
      </c>
      <c r="T55" s="8">
        <v>12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2</v>
      </c>
      <c r="AD55" s="8">
        <v>0</v>
      </c>
      <c r="AE55" s="8">
        <v>0</v>
      </c>
      <c r="AF55" s="8">
        <v>0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19</v>
      </c>
      <c r="AM55" s="8">
        <v>0</v>
      </c>
      <c r="AN55" s="8">
        <v>0</v>
      </c>
      <c r="AO55" s="8">
        <v>19</v>
      </c>
      <c r="AP55" s="8">
        <v>0</v>
      </c>
      <c r="AQ55" s="8">
        <v>0</v>
      </c>
      <c r="AR55" s="8">
        <v>0</v>
      </c>
      <c r="AS55" s="8">
        <v>1</v>
      </c>
      <c r="AT55" s="8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8">
        <v>0</v>
      </c>
      <c r="BB55" s="8">
        <v>0</v>
      </c>
      <c r="BC55" s="8">
        <v>0</v>
      </c>
      <c r="BD55" s="8">
        <v>38</v>
      </c>
      <c r="BE55" s="8">
        <v>10</v>
      </c>
      <c r="BF55" s="8">
        <v>0</v>
      </c>
      <c r="BG55" s="8">
        <v>0</v>
      </c>
      <c r="BH55" s="8">
        <v>0</v>
      </c>
      <c r="BI55" s="8">
        <v>0</v>
      </c>
      <c r="BK55" s="1">
        <f t="shared" si="0"/>
        <v>3.4666666666666668</v>
      </c>
      <c r="BL55" s="1">
        <f t="shared" si="1"/>
        <v>0.99871857634016703</v>
      </c>
      <c r="BM55" s="3">
        <f t="shared" si="2"/>
        <v>1</v>
      </c>
      <c r="BN55" s="2"/>
      <c r="BO55" s="12">
        <v>0.95833333333333337</v>
      </c>
      <c r="BP55" s="8"/>
      <c r="BQ55" s="8">
        <v>0</v>
      </c>
      <c r="BR55" s="8">
        <v>4</v>
      </c>
      <c r="BS55" s="8">
        <v>8</v>
      </c>
      <c r="BT55" s="8">
        <v>81</v>
      </c>
      <c r="BU55" s="8">
        <v>0</v>
      </c>
      <c r="BV55" s="8">
        <v>45</v>
      </c>
      <c r="BW55" s="8">
        <v>70</v>
      </c>
      <c r="BX55" s="8">
        <v>45</v>
      </c>
      <c r="BY55" s="8">
        <v>17</v>
      </c>
      <c r="BZ55" s="8">
        <v>29</v>
      </c>
      <c r="CA55" s="8">
        <v>7</v>
      </c>
      <c r="CB55" s="8">
        <v>0</v>
      </c>
      <c r="CC55" s="8">
        <v>6</v>
      </c>
      <c r="CD55" s="8">
        <v>0</v>
      </c>
      <c r="CE55" s="8">
        <v>0</v>
      </c>
      <c r="CF55" s="8">
        <v>0</v>
      </c>
      <c r="CG55" s="8">
        <v>0</v>
      </c>
      <c r="CH55" s="8">
        <v>0</v>
      </c>
      <c r="CI55" s="8">
        <v>0</v>
      </c>
      <c r="CJ55" s="8">
        <v>1</v>
      </c>
      <c r="CK55" s="8">
        <v>5</v>
      </c>
      <c r="CL55" s="8">
        <v>0</v>
      </c>
      <c r="CM55" s="8">
        <v>0</v>
      </c>
      <c r="CN55" s="8">
        <v>0</v>
      </c>
      <c r="CO55" s="8">
        <v>1</v>
      </c>
      <c r="CP55" s="8">
        <v>47</v>
      </c>
      <c r="CQ55" s="8">
        <v>0</v>
      </c>
      <c r="CR55" s="8">
        <v>66</v>
      </c>
      <c r="CS55" s="8">
        <v>0</v>
      </c>
      <c r="CT55" s="8">
        <v>0</v>
      </c>
      <c r="CU55" s="8">
        <v>1</v>
      </c>
      <c r="CV55" s="8">
        <v>0</v>
      </c>
      <c r="CW55" s="8">
        <v>0</v>
      </c>
      <c r="CX55" s="8">
        <v>6</v>
      </c>
      <c r="CY55" s="8">
        <v>45</v>
      </c>
      <c r="CZ55" s="8">
        <v>2</v>
      </c>
      <c r="DA55" s="8">
        <v>0</v>
      </c>
      <c r="DB55" s="8">
        <v>0</v>
      </c>
      <c r="DC55" s="8">
        <v>8</v>
      </c>
      <c r="DD55" s="8">
        <v>5</v>
      </c>
      <c r="DE55" s="8">
        <v>0</v>
      </c>
      <c r="DF55" s="8">
        <v>0</v>
      </c>
      <c r="DG55" s="8">
        <v>54</v>
      </c>
      <c r="DH55" s="8">
        <v>52</v>
      </c>
      <c r="DI55" s="8">
        <v>6</v>
      </c>
      <c r="DJ55" s="8">
        <v>39</v>
      </c>
      <c r="DK55" s="8">
        <v>0</v>
      </c>
      <c r="DL55" s="8"/>
      <c r="DM55" s="8">
        <v>0</v>
      </c>
      <c r="DN55" s="8">
        <v>15</v>
      </c>
      <c r="DO55" s="8">
        <v>42</v>
      </c>
      <c r="DP55" s="8"/>
      <c r="DQ55" s="8"/>
      <c r="DR55" s="8">
        <v>0</v>
      </c>
      <c r="DS55" s="8">
        <v>0</v>
      </c>
      <c r="DT55" s="8">
        <v>22</v>
      </c>
      <c r="DU55" s="8">
        <v>0</v>
      </c>
      <c r="DV55" s="8">
        <v>0</v>
      </c>
      <c r="DW55" s="8">
        <v>0</v>
      </c>
      <c r="DX55" s="8">
        <v>70</v>
      </c>
      <c r="DY55" s="8"/>
      <c r="EA55" s="1">
        <f t="shared" si="3"/>
        <v>14.017543859649123</v>
      </c>
      <c r="EB55" s="1">
        <f t="shared" si="4"/>
        <v>3.0091226404397142</v>
      </c>
      <c r="EC55" s="3">
        <f t="shared" si="5"/>
        <v>0.91935483870967738</v>
      </c>
      <c r="EE55" s="12">
        <v>0.95833333333333337</v>
      </c>
      <c r="EF55" s="8">
        <v>0</v>
      </c>
      <c r="EG55" s="8">
        <v>0</v>
      </c>
      <c r="EH55" s="8">
        <v>0</v>
      </c>
      <c r="EI55" s="8">
        <v>0</v>
      </c>
      <c r="EJ55" s="8">
        <v>0</v>
      </c>
      <c r="EK55" s="8">
        <v>0</v>
      </c>
      <c r="EL55" s="8">
        <v>0</v>
      </c>
      <c r="EM55" s="8">
        <v>0</v>
      </c>
      <c r="EN55" s="8">
        <v>0</v>
      </c>
      <c r="EO55" s="8">
        <v>8</v>
      </c>
      <c r="EP55" s="8">
        <v>0</v>
      </c>
      <c r="EQ55" s="8">
        <v>0</v>
      </c>
      <c r="ER55" s="8">
        <v>0</v>
      </c>
      <c r="ES55" s="8">
        <v>0</v>
      </c>
      <c r="ET55" s="8">
        <v>0</v>
      </c>
      <c r="EU55" s="8">
        <v>0</v>
      </c>
      <c r="EV55" s="8">
        <v>0</v>
      </c>
      <c r="EW55" s="8">
        <v>0</v>
      </c>
      <c r="EX55" s="8">
        <v>0</v>
      </c>
      <c r="EY55" s="8">
        <v>0</v>
      </c>
      <c r="EZ55" s="8">
        <v>0</v>
      </c>
      <c r="FA55" s="8">
        <v>0</v>
      </c>
      <c r="FB55" s="8">
        <v>0</v>
      </c>
      <c r="FC55" s="8">
        <v>0</v>
      </c>
      <c r="FD55" s="8">
        <v>0</v>
      </c>
      <c r="FE55" s="8">
        <v>0</v>
      </c>
      <c r="FF55" s="8">
        <v>4</v>
      </c>
      <c r="FG55" s="8">
        <v>0</v>
      </c>
      <c r="FH55" s="8">
        <v>0</v>
      </c>
      <c r="FI55" s="8">
        <v>0</v>
      </c>
      <c r="FJ55" s="8">
        <v>0</v>
      </c>
      <c r="FK55" s="8">
        <v>12</v>
      </c>
      <c r="FL55" s="8">
        <v>8</v>
      </c>
      <c r="FM55" s="8">
        <v>0</v>
      </c>
      <c r="FN55" s="8">
        <v>0</v>
      </c>
      <c r="FO55" s="8">
        <v>0</v>
      </c>
      <c r="FP55" s="8">
        <v>0</v>
      </c>
      <c r="FQ55" s="8">
        <v>0</v>
      </c>
      <c r="FR55" s="8">
        <v>0</v>
      </c>
      <c r="FS55" s="8">
        <v>0</v>
      </c>
      <c r="FT55" s="8">
        <v>0</v>
      </c>
      <c r="FU55" s="8">
        <v>3</v>
      </c>
      <c r="FV55" s="8">
        <v>0</v>
      </c>
      <c r="FW55" s="8">
        <v>0</v>
      </c>
      <c r="FX55" s="8">
        <v>2</v>
      </c>
      <c r="FY55" s="8">
        <v>4</v>
      </c>
      <c r="FZ55" s="8"/>
      <c r="GA55" s="1">
        <f t="shared" si="6"/>
        <v>0.89130434782608692</v>
      </c>
      <c r="GB55" s="1">
        <f t="shared" si="7"/>
        <v>0.36808455874439144</v>
      </c>
      <c r="GC55" s="3">
        <f t="shared" si="8"/>
        <v>1</v>
      </c>
      <c r="GE55" s="12">
        <v>0.95833333333333337</v>
      </c>
      <c r="GF55" s="8">
        <v>0</v>
      </c>
      <c r="GG55" s="8">
        <v>0</v>
      </c>
      <c r="GH55" s="8">
        <v>0</v>
      </c>
      <c r="GI55" s="8">
        <v>0</v>
      </c>
      <c r="GJ55" s="8">
        <v>0</v>
      </c>
      <c r="GK55" s="8">
        <v>0</v>
      </c>
      <c r="GL55" s="8">
        <v>0</v>
      </c>
      <c r="GM55" s="8">
        <v>0</v>
      </c>
      <c r="GN55" s="8">
        <v>0</v>
      </c>
      <c r="GO55" s="8">
        <v>0</v>
      </c>
      <c r="GP55" s="8">
        <v>29</v>
      </c>
      <c r="GQ55" s="8">
        <v>9</v>
      </c>
      <c r="GR55" s="8">
        <v>0</v>
      </c>
      <c r="GS55" s="8">
        <v>0</v>
      </c>
      <c r="GT55" s="8">
        <v>47</v>
      </c>
      <c r="GU55" s="8">
        <v>0</v>
      </c>
      <c r="GV55" s="8">
        <v>0</v>
      </c>
      <c r="GW55" s="8">
        <v>11</v>
      </c>
      <c r="GX55" s="8">
        <v>0</v>
      </c>
      <c r="GY55" s="8">
        <v>14</v>
      </c>
      <c r="GZ55" s="8">
        <v>0</v>
      </c>
      <c r="HA55" s="8">
        <v>0</v>
      </c>
      <c r="HB55" s="8">
        <v>0</v>
      </c>
      <c r="HC55" s="8">
        <v>0</v>
      </c>
      <c r="HD55" s="8">
        <v>0</v>
      </c>
      <c r="HE55" s="8">
        <v>53</v>
      </c>
      <c r="HF55" s="8">
        <v>0</v>
      </c>
      <c r="HG55" s="8">
        <v>0</v>
      </c>
      <c r="HH55" s="8">
        <v>0</v>
      </c>
      <c r="HI55" s="8">
        <v>0</v>
      </c>
      <c r="HJ55" s="8">
        <v>0</v>
      </c>
      <c r="HL55" s="8">
        <v>77</v>
      </c>
      <c r="HM55" s="8">
        <v>25</v>
      </c>
      <c r="HN55" s="8">
        <v>0</v>
      </c>
      <c r="HO55" s="8">
        <v>24</v>
      </c>
      <c r="HP55" s="8">
        <v>0</v>
      </c>
      <c r="HQ55" s="8">
        <v>0</v>
      </c>
      <c r="HR55" s="8">
        <v>0</v>
      </c>
      <c r="HS55" s="8">
        <v>0</v>
      </c>
      <c r="HT55" s="8">
        <v>0</v>
      </c>
      <c r="HU55" s="8">
        <v>0</v>
      </c>
      <c r="HV55" s="8">
        <v>0</v>
      </c>
      <c r="HW55" s="8">
        <v>0</v>
      </c>
      <c r="HX55" s="8">
        <v>0</v>
      </c>
      <c r="HY55" s="8">
        <v>0</v>
      </c>
      <c r="HZ55" s="8">
        <v>0</v>
      </c>
      <c r="IA55" s="8">
        <v>0</v>
      </c>
      <c r="IC55" s="1">
        <f t="shared" si="9"/>
        <v>6.1489361702127656</v>
      </c>
      <c r="ID55" s="1">
        <f t="shared" si="10"/>
        <v>2.3173277864286197</v>
      </c>
      <c r="IE55" s="3">
        <f t="shared" si="11"/>
        <v>0.97916666666666663</v>
      </c>
      <c r="IG55" s="12">
        <v>0.95833333333333337</v>
      </c>
      <c r="IH55" s="1">
        <v>0</v>
      </c>
      <c r="II55" s="1">
        <v>0</v>
      </c>
      <c r="IJ55" s="1">
        <v>0</v>
      </c>
      <c r="IK55" s="1">
        <v>0</v>
      </c>
      <c r="IL55" s="1">
        <v>0</v>
      </c>
      <c r="IM55" s="1">
        <v>3</v>
      </c>
      <c r="IN55" s="1">
        <v>0</v>
      </c>
      <c r="IO55" s="1">
        <v>0</v>
      </c>
      <c r="IP55" s="1">
        <v>0</v>
      </c>
      <c r="IQ55" s="1">
        <v>12</v>
      </c>
      <c r="IR55" s="1">
        <v>0</v>
      </c>
      <c r="IS55" s="1">
        <v>0</v>
      </c>
      <c r="IT55" s="1">
        <v>1</v>
      </c>
      <c r="IU55" s="1">
        <v>0</v>
      </c>
      <c r="IV55" s="1">
        <v>0</v>
      </c>
      <c r="IW55" s="1">
        <v>0</v>
      </c>
      <c r="IX55" s="1">
        <v>0</v>
      </c>
      <c r="IY55" s="1">
        <v>0</v>
      </c>
      <c r="IZ55" s="1">
        <v>0</v>
      </c>
      <c r="JA55" s="1">
        <v>0</v>
      </c>
      <c r="JB55" s="1">
        <v>0</v>
      </c>
      <c r="JC55" s="1">
        <v>0</v>
      </c>
      <c r="JD55" s="1">
        <v>0</v>
      </c>
      <c r="JE55" s="1">
        <v>0</v>
      </c>
      <c r="JF55" s="1">
        <v>0</v>
      </c>
      <c r="JG55" s="1">
        <v>0</v>
      </c>
      <c r="JH55" s="1">
        <v>0</v>
      </c>
      <c r="JI55" s="1">
        <v>0</v>
      </c>
      <c r="JJ55" s="1">
        <v>6</v>
      </c>
      <c r="JK55" s="1">
        <v>13</v>
      </c>
      <c r="JL55" s="1">
        <v>0</v>
      </c>
      <c r="JM55" s="1">
        <v>0</v>
      </c>
      <c r="JN55" s="1">
        <v>12</v>
      </c>
      <c r="JO55" s="1">
        <v>0</v>
      </c>
      <c r="JP55" s="1">
        <v>0</v>
      </c>
      <c r="JQ55" s="1">
        <v>0</v>
      </c>
      <c r="JR55" s="1">
        <v>23</v>
      </c>
      <c r="JS55" s="1">
        <v>13</v>
      </c>
      <c r="JT55" s="1">
        <v>0</v>
      </c>
      <c r="JU55" s="1">
        <v>2</v>
      </c>
      <c r="JV55" s="1">
        <v>0</v>
      </c>
      <c r="JW55" s="1">
        <v>0</v>
      </c>
      <c r="JX55" s="1">
        <v>16</v>
      </c>
      <c r="JZ55" s="1">
        <f t="shared" si="12"/>
        <v>2.3488372093023258</v>
      </c>
      <c r="KA55" s="1">
        <f t="shared" si="13"/>
        <v>0.82317197112961382</v>
      </c>
      <c r="KB55" s="3">
        <f t="shared" si="14"/>
        <v>1</v>
      </c>
      <c r="KD55" s="12">
        <v>0.95833333333333337</v>
      </c>
      <c r="KE55" s="8">
        <v>0</v>
      </c>
      <c r="KF55" s="8">
        <v>0</v>
      </c>
      <c r="KG55" s="8">
        <v>0</v>
      </c>
      <c r="KH55" s="8">
        <v>0</v>
      </c>
      <c r="KI55" s="8">
        <v>77</v>
      </c>
      <c r="KJ55" s="8">
        <v>42</v>
      </c>
      <c r="KK55" s="8">
        <v>0</v>
      </c>
      <c r="KL55" s="8"/>
      <c r="KM55" s="8"/>
      <c r="KN55" s="8">
        <v>0</v>
      </c>
      <c r="KO55" s="8"/>
      <c r="KP55" s="8">
        <v>8</v>
      </c>
      <c r="KQ55" s="8">
        <v>0</v>
      </c>
      <c r="KR55" s="8">
        <v>0</v>
      </c>
      <c r="KS55" s="8">
        <v>5</v>
      </c>
      <c r="KT55" s="8">
        <v>0</v>
      </c>
      <c r="KU55" s="8">
        <v>0</v>
      </c>
      <c r="KV55" s="8">
        <v>0</v>
      </c>
      <c r="KW55" s="8">
        <v>0</v>
      </c>
      <c r="KX55" s="8">
        <v>0</v>
      </c>
      <c r="KY55" s="8">
        <v>3</v>
      </c>
      <c r="KZ55" s="8">
        <v>0</v>
      </c>
      <c r="LA55" s="8">
        <v>0</v>
      </c>
      <c r="LB55" s="8">
        <v>0</v>
      </c>
      <c r="LC55" s="8">
        <v>0</v>
      </c>
      <c r="LD55" s="8">
        <v>0</v>
      </c>
      <c r="LE55" s="8">
        <v>7</v>
      </c>
      <c r="LF55" s="8">
        <v>0</v>
      </c>
      <c r="LG55" s="8">
        <v>0</v>
      </c>
      <c r="LH55" s="8">
        <v>13</v>
      </c>
      <c r="LI55" s="8">
        <v>0</v>
      </c>
      <c r="LJ55" s="8">
        <v>0</v>
      </c>
      <c r="LK55" s="8">
        <v>0</v>
      </c>
      <c r="LL55" s="8">
        <v>18</v>
      </c>
      <c r="LM55" s="8">
        <v>0</v>
      </c>
      <c r="LN55" s="8">
        <v>0</v>
      </c>
      <c r="LO55" s="8">
        <v>0</v>
      </c>
      <c r="LP55" s="8">
        <v>0</v>
      </c>
      <c r="LQ55" s="8">
        <v>7</v>
      </c>
      <c r="LR55" s="8">
        <v>0</v>
      </c>
      <c r="LS55" s="8">
        <v>0</v>
      </c>
      <c r="LT55" s="8">
        <v>0</v>
      </c>
      <c r="LU55" s="8">
        <v>0</v>
      </c>
      <c r="LV55" s="8">
        <v>0</v>
      </c>
      <c r="LW55" s="8">
        <v>0</v>
      </c>
      <c r="LY55" s="1">
        <f t="shared" si="15"/>
        <v>4.2857142857142856</v>
      </c>
      <c r="LZ55" s="1">
        <f t="shared" si="16"/>
        <v>2.1022872656080756</v>
      </c>
      <c r="MA55" s="3">
        <f t="shared" si="17"/>
        <v>0.93333333333333335</v>
      </c>
    </row>
    <row r="56" spans="1:339" x14ac:dyDescent="0.55000000000000004">
      <c r="A56" s="12">
        <v>0.97916666666666663</v>
      </c>
      <c r="B56" s="8">
        <v>15</v>
      </c>
      <c r="C56" s="8">
        <v>16</v>
      </c>
      <c r="D56" s="8">
        <v>0</v>
      </c>
      <c r="E56" s="8">
        <v>0</v>
      </c>
      <c r="F56" s="8">
        <v>43</v>
      </c>
      <c r="G56" s="8">
        <v>0</v>
      </c>
      <c r="H56" s="8">
        <v>0</v>
      </c>
      <c r="I56" s="8">
        <v>0</v>
      </c>
      <c r="J56" s="8">
        <v>2</v>
      </c>
      <c r="K56" s="8">
        <v>0</v>
      </c>
      <c r="L56" s="8">
        <v>0</v>
      </c>
      <c r="M56" s="8">
        <v>4</v>
      </c>
      <c r="N56" s="8">
        <v>0</v>
      </c>
      <c r="O56" s="8">
        <v>1</v>
      </c>
      <c r="P56" s="8">
        <v>7</v>
      </c>
      <c r="Q56" s="8">
        <v>0</v>
      </c>
      <c r="R56" s="8">
        <v>0</v>
      </c>
      <c r="S56" s="8">
        <v>32</v>
      </c>
      <c r="T56" s="8">
        <v>2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8">
        <v>0</v>
      </c>
      <c r="AG56" s="8">
        <v>2</v>
      </c>
      <c r="AH56" s="8">
        <v>0</v>
      </c>
      <c r="AI56" s="8">
        <v>0</v>
      </c>
      <c r="AJ56" s="8">
        <v>0</v>
      </c>
      <c r="AK56" s="8">
        <v>0</v>
      </c>
      <c r="AL56" s="8">
        <v>3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20</v>
      </c>
      <c r="AT56" s="8">
        <v>0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  <c r="BE56" s="8">
        <v>12</v>
      </c>
      <c r="BF56" s="8">
        <v>0</v>
      </c>
      <c r="BG56" s="8">
        <v>0</v>
      </c>
      <c r="BH56" s="8">
        <v>0</v>
      </c>
      <c r="BI56" s="8">
        <v>0</v>
      </c>
      <c r="BK56" s="1">
        <f t="shared" si="0"/>
        <v>2.65</v>
      </c>
      <c r="BL56" s="1">
        <f t="shared" si="1"/>
        <v>1.00333483491826</v>
      </c>
      <c r="BM56" s="3">
        <f t="shared" si="2"/>
        <v>1</v>
      </c>
      <c r="BN56" s="2"/>
      <c r="BO56" s="12">
        <v>0.97916666666666663</v>
      </c>
      <c r="BP56" s="8"/>
      <c r="BQ56" s="8">
        <v>0</v>
      </c>
      <c r="BR56" s="8">
        <v>0</v>
      </c>
      <c r="BS56" s="8">
        <v>22</v>
      </c>
      <c r="BT56" s="8">
        <v>0</v>
      </c>
      <c r="BU56" s="8">
        <v>35</v>
      </c>
      <c r="BV56" s="8">
        <v>46</v>
      </c>
      <c r="BW56" s="8">
        <v>30</v>
      </c>
      <c r="BX56" s="8">
        <v>38</v>
      </c>
      <c r="BY56" s="8">
        <v>38</v>
      </c>
      <c r="BZ56" s="8">
        <v>22</v>
      </c>
      <c r="CA56" s="8">
        <v>19</v>
      </c>
      <c r="CB56" s="8">
        <v>0</v>
      </c>
      <c r="CC56" s="8">
        <v>0</v>
      </c>
      <c r="CD56" s="8">
        <v>0</v>
      </c>
      <c r="CE56" s="8">
        <v>0</v>
      </c>
      <c r="CF56" s="8">
        <v>0</v>
      </c>
      <c r="CG56" s="8">
        <v>0</v>
      </c>
      <c r="CH56" s="8">
        <v>0</v>
      </c>
      <c r="CI56" s="8">
        <v>0</v>
      </c>
      <c r="CJ56" s="8">
        <v>15</v>
      </c>
      <c r="CK56" s="8">
        <v>0</v>
      </c>
      <c r="CL56" s="8">
        <v>32</v>
      </c>
      <c r="CM56" s="8">
        <v>0</v>
      </c>
      <c r="CN56" s="8">
        <v>0</v>
      </c>
      <c r="CO56" s="8">
        <v>10</v>
      </c>
      <c r="CP56" s="8">
        <v>20</v>
      </c>
      <c r="CQ56" s="8">
        <v>0</v>
      </c>
      <c r="CR56" s="8">
        <v>25</v>
      </c>
      <c r="CS56" s="8">
        <v>0</v>
      </c>
      <c r="CT56" s="8">
        <v>0</v>
      </c>
      <c r="CU56" s="8">
        <v>1</v>
      </c>
      <c r="CV56" s="8">
        <v>0</v>
      </c>
      <c r="CW56" s="8">
        <v>0</v>
      </c>
      <c r="CX56" s="8">
        <v>6</v>
      </c>
      <c r="CY56" s="8">
        <v>49</v>
      </c>
      <c r="CZ56" s="8">
        <v>16</v>
      </c>
      <c r="DA56" s="8">
        <v>0</v>
      </c>
      <c r="DB56" s="8">
        <v>0</v>
      </c>
      <c r="DC56" s="8">
        <v>14</v>
      </c>
      <c r="DD56" s="8">
        <v>0</v>
      </c>
      <c r="DE56" s="8">
        <v>0</v>
      </c>
      <c r="DF56" s="8">
        <v>0</v>
      </c>
      <c r="DG56" s="8">
        <v>36</v>
      </c>
      <c r="DH56" s="8">
        <v>28</v>
      </c>
      <c r="DI56" s="8">
        <v>4</v>
      </c>
      <c r="DJ56" s="8">
        <v>0</v>
      </c>
      <c r="DK56" s="8">
        <v>0</v>
      </c>
      <c r="DL56" s="8"/>
      <c r="DM56" s="8">
        <v>0</v>
      </c>
      <c r="DN56" s="8">
        <v>21</v>
      </c>
      <c r="DO56" s="8">
        <v>28</v>
      </c>
      <c r="DP56" s="8"/>
      <c r="DQ56" s="8"/>
      <c r="DR56" s="8">
        <v>0</v>
      </c>
      <c r="DS56" s="8">
        <v>0</v>
      </c>
      <c r="DT56" s="8">
        <v>25</v>
      </c>
      <c r="DU56" s="8">
        <v>2</v>
      </c>
      <c r="DV56" s="8">
        <v>1</v>
      </c>
      <c r="DW56" s="8">
        <v>0</v>
      </c>
      <c r="DX56" s="8">
        <v>81</v>
      </c>
      <c r="DY56" s="8"/>
      <c r="EA56" s="1">
        <f t="shared" si="3"/>
        <v>11.649122807017545</v>
      </c>
      <c r="EB56" s="1">
        <f t="shared" si="4"/>
        <v>2.273511414734084</v>
      </c>
      <c r="EC56" s="3">
        <f t="shared" si="5"/>
        <v>0.91935483870967738</v>
      </c>
      <c r="EE56" s="12">
        <v>0.97916666666666663</v>
      </c>
      <c r="EF56" s="8">
        <v>0</v>
      </c>
      <c r="EG56" s="8">
        <v>0</v>
      </c>
      <c r="EH56" s="8">
        <v>0</v>
      </c>
      <c r="EI56" s="8">
        <v>0</v>
      </c>
      <c r="EJ56" s="8">
        <v>0</v>
      </c>
      <c r="EK56" s="8">
        <v>0</v>
      </c>
      <c r="EL56" s="8">
        <v>0</v>
      </c>
      <c r="EM56" s="8">
        <v>0</v>
      </c>
      <c r="EN56" s="8">
        <v>0</v>
      </c>
      <c r="EO56" s="8">
        <v>27</v>
      </c>
      <c r="EP56" s="8">
        <v>0</v>
      </c>
      <c r="EQ56" s="8">
        <v>0</v>
      </c>
      <c r="ER56" s="8">
        <v>0</v>
      </c>
      <c r="ES56" s="8">
        <v>0</v>
      </c>
      <c r="ET56" s="8">
        <v>0</v>
      </c>
      <c r="EU56" s="8">
        <v>0</v>
      </c>
      <c r="EV56" s="8">
        <v>30</v>
      </c>
      <c r="EW56" s="8">
        <v>0</v>
      </c>
      <c r="EX56" s="8">
        <v>0</v>
      </c>
      <c r="EY56" s="8">
        <v>0</v>
      </c>
      <c r="EZ56" s="8">
        <v>0</v>
      </c>
      <c r="FA56" s="8">
        <v>0</v>
      </c>
      <c r="FB56" s="8">
        <v>7</v>
      </c>
      <c r="FC56" s="8">
        <v>0</v>
      </c>
      <c r="FD56" s="8">
        <v>0</v>
      </c>
      <c r="FE56" s="8">
        <v>0</v>
      </c>
      <c r="FF56" s="8">
        <v>26</v>
      </c>
      <c r="FG56" s="8">
        <v>0</v>
      </c>
      <c r="FH56" s="8">
        <v>0</v>
      </c>
      <c r="FI56" s="8">
        <v>0</v>
      </c>
      <c r="FJ56" s="8">
        <v>0</v>
      </c>
      <c r="FK56" s="8">
        <v>3</v>
      </c>
      <c r="FL56" s="8">
        <v>0</v>
      </c>
      <c r="FM56" s="8">
        <v>0</v>
      </c>
      <c r="FN56" s="8">
        <v>0</v>
      </c>
      <c r="FO56" s="8">
        <v>0</v>
      </c>
      <c r="FP56" s="8">
        <v>0</v>
      </c>
      <c r="FQ56" s="8">
        <v>0</v>
      </c>
      <c r="FR56" s="8">
        <v>0</v>
      </c>
      <c r="FS56" s="8">
        <v>0</v>
      </c>
      <c r="FT56" s="8">
        <v>7</v>
      </c>
      <c r="FU56" s="8">
        <v>0</v>
      </c>
      <c r="FV56" s="8">
        <v>0</v>
      </c>
      <c r="FW56" s="8">
        <v>6</v>
      </c>
      <c r="FX56" s="8">
        <v>0</v>
      </c>
      <c r="FY56" s="8">
        <v>0</v>
      </c>
      <c r="FZ56" s="8"/>
      <c r="GA56" s="1">
        <f t="shared" si="6"/>
        <v>2.3043478260869565</v>
      </c>
      <c r="GB56" s="1">
        <f t="shared" si="7"/>
        <v>1.0317985634669</v>
      </c>
      <c r="GC56" s="3">
        <f t="shared" si="8"/>
        <v>1</v>
      </c>
      <c r="GE56" s="12">
        <v>0.97916666666666663</v>
      </c>
      <c r="GF56" s="8">
        <v>0</v>
      </c>
      <c r="GG56" s="8">
        <v>0</v>
      </c>
      <c r="GH56" s="8">
        <v>6</v>
      </c>
      <c r="GI56" s="8">
        <v>0</v>
      </c>
      <c r="GJ56" s="8">
        <v>0</v>
      </c>
      <c r="GK56" s="8">
        <v>0</v>
      </c>
      <c r="GL56" s="8">
        <v>0</v>
      </c>
      <c r="GM56" s="8">
        <v>0</v>
      </c>
      <c r="GN56" s="8">
        <v>0</v>
      </c>
      <c r="GO56" s="8">
        <v>0</v>
      </c>
      <c r="GP56" s="8">
        <v>0</v>
      </c>
      <c r="GQ56" s="8">
        <v>0</v>
      </c>
      <c r="GR56" s="8">
        <v>0</v>
      </c>
      <c r="GS56" s="8">
        <v>0</v>
      </c>
      <c r="GT56" s="8">
        <v>63</v>
      </c>
      <c r="GU56" s="8">
        <v>0</v>
      </c>
      <c r="GV56" s="8">
        <v>0</v>
      </c>
      <c r="GW56" s="8">
        <v>3</v>
      </c>
      <c r="GX56" s="8">
        <v>0</v>
      </c>
      <c r="GY56" s="8">
        <v>0</v>
      </c>
      <c r="GZ56" s="8">
        <v>0</v>
      </c>
      <c r="HA56" s="8">
        <v>0</v>
      </c>
      <c r="HB56" s="8">
        <v>1</v>
      </c>
      <c r="HC56" s="8">
        <v>0</v>
      </c>
      <c r="HD56" s="8">
        <v>0</v>
      </c>
      <c r="HE56" s="8">
        <v>37</v>
      </c>
      <c r="HF56" s="8">
        <v>1</v>
      </c>
      <c r="HG56" s="8">
        <v>4</v>
      </c>
      <c r="HH56" s="8">
        <v>0</v>
      </c>
      <c r="HI56" s="8">
        <v>0</v>
      </c>
      <c r="HJ56" s="8">
        <v>0</v>
      </c>
      <c r="HL56" s="8">
        <v>48</v>
      </c>
      <c r="HM56" s="8">
        <v>32</v>
      </c>
      <c r="HN56" s="8">
        <v>0</v>
      </c>
      <c r="HO56" s="8">
        <v>28</v>
      </c>
      <c r="HP56" s="8">
        <v>0</v>
      </c>
      <c r="HQ56" s="8">
        <v>0</v>
      </c>
      <c r="HR56" s="8">
        <v>0</v>
      </c>
      <c r="HS56" s="8">
        <v>0</v>
      </c>
      <c r="HT56" s="8">
        <v>5</v>
      </c>
      <c r="HU56" s="8">
        <v>0</v>
      </c>
      <c r="HV56" s="8">
        <v>0</v>
      </c>
      <c r="HW56" s="8">
        <v>0</v>
      </c>
      <c r="HX56" s="8">
        <v>0</v>
      </c>
      <c r="HY56" s="8">
        <v>4</v>
      </c>
      <c r="HZ56" s="8">
        <v>0</v>
      </c>
      <c r="IA56" s="8">
        <v>0</v>
      </c>
      <c r="IC56" s="1">
        <f t="shared" si="9"/>
        <v>4.9361702127659575</v>
      </c>
      <c r="ID56" s="1">
        <f t="shared" si="10"/>
        <v>1.9721474687743579</v>
      </c>
      <c r="IE56" s="3">
        <f t="shared" si="11"/>
        <v>0.97916666666666663</v>
      </c>
      <c r="IG56" s="12">
        <v>0.97916666666666663</v>
      </c>
      <c r="IH56" s="1">
        <v>0</v>
      </c>
      <c r="II56" s="1">
        <v>0</v>
      </c>
      <c r="IJ56" s="1">
        <v>0</v>
      </c>
      <c r="IK56" s="1">
        <v>0</v>
      </c>
      <c r="IL56" s="1">
        <v>0</v>
      </c>
      <c r="IM56" s="1">
        <v>33</v>
      </c>
      <c r="IN56" s="1">
        <v>0</v>
      </c>
      <c r="IO56" s="1">
        <v>0</v>
      </c>
      <c r="IP56" s="1">
        <v>0</v>
      </c>
      <c r="IQ56" s="1">
        <v>0</v>
      </c>
      <c r="IR56" s="1">
        <v>0</v>
      </c>
      <c r="IS56" s="1">
        <v>0</v>
      </c>
      <c r="IT56" s="1">
        <v>0</v>
      </c>
      <c r="IU56" s="1">
        <v>0</v>
      </c>
      <c r="IV56" s="1">
        <v>0</v>
      </c>
      <c r="IW56" s="1">
        <v>0</v>
      </c>
      <c r="IX56" s="1">
        <v>0</v>
      </c>
      <c r="IY56" s="1">
        <v>0</v>
      </c>
      <c r="IZ56" s="1">
        <v>0</v>
      </c>
      <c r="JA56" s="1">
        <v>0</v>
      </c>
      <c r="JB56" s="1">
        <v>34</v>
      </c>
      <c r="JC56" s="1">
        <v>0</v>
      </c>
      <c r="JD56" s="1">
        <v>0</v>
      </c>
      <c r="JE56" s="1">
        <v>0</v>
      </c>
      <c r="JF56" s="1">
        <v>0</v>
      </c>
      <c r="JG56" s="1">
        <v>0</v>
      </c>
      <c r="JH56" s="1">
        <v>0</v>
      </c>
      <c r="JI56" s="1">
        <v>10</v>
      </c>
      <c r="JJ56" s="1">
        <v>14</v>
      </c>
      <c r="JK56" s="1">
        <v>35</v>
      </c>
      <c r="JL56" s="1">
        <v>0</v>
      </c>
      <c r="JM56" s="1">
        <v>0</v>
      </c>
      <c r="JN56" s="1">
        <v>24</v>
      </c>
      <c r="JO56" s="1">
        <v>0</v>
      </c>
      <c r="JP56" s="1">
        <v>12</v>
      </c>
      <c r="JQ56" s="1">
        <v>0</v>
      </c>
      <c r="JR56" s="1">
        <v>0</v>
      </c>
      <c r="JS56" s="1">
        <v>0</v>
      </c>
      <c r="JT56" s="1">
        <v>0</v>
      </c>
      <c r="JU56" s="1">
        <v>0</v>
      </c>
      <c r="JV56" s="1">
        <v>0</v>
      </c>
      <c r="JW56" s="1">
        <v>0</v>
      </c>
      <c r="JX56" s="1">
        <v>7</v>
      </c>
      <c r="JZ56" s="1">
        <f t="shared" si="12"/>
        <v>3.9302325581395348</v>
      </c>
      <c r="KA56" s="1">
        <f t="shared" si="13"/>
        <v>1.4639996447925161</v>
      </c>
      <c r="KB56" s="3">
        <f t="shared" si="14"/>
        <v>1</v>
      </c>
      <c r="KD56" s="12">
        <v>0.97916666666666663</v>
      </c>
      <c r="KE56" s="8">
        <v>1</v>
      </c>
      <c r="KF56" s="8">
        <v>0</v>
      </c>
      <c r="KG56" s="8">
        <v>2</v>
      </c>
      <c r="KH56" s="8">
        <v>0</v>
      </c>
      <c r="KI56" s="8">
        <v>62</v>
      </c>
      <c r="KJ56" s="8">
        <v>46</v>
      </c>
      <c r="KK56" s="8">
        <v>5</v>
      </c>
      <c r="KL56" s="8"/>
      <c r="KM56" s="8"/>
      <c r="KN56" s="8">
        <v>0</v>
      </c>
      <c r="KO56" s="8"/>
      <c r="KP56" s="8">
        <v>6</v>
      </c>
      <c r="KQ56" s="8">
        <v>0</v>
      </c>
      <c r="KR56" s="8">
        <v>0</v>
      </c>
      <c r="KS56" s="8">
        <v>0</v>
      </c>
      <c r="KT56" s="8">
        <v>0</v>
      </c>
      <c r="KU56" s="8">
        <v>0</v>
      </c>
      <c r="KV56" s="8">
        <v>0</v>
      </c>
      <c r="KW56" s="8">
        <v>0</v>
      </c>
      <c r="KX56" s="8">
        <v>0</v>
      </c>
      <c r="KY56" s="8">
        <v>0</v>
      </c>
      <c r="KZ56" s="8">
        <v>0</v>
      </c>
      <c r="LA56" s="8">
        <v>5</v>
      </c>
      <c r="LB56" s="8">
        <v>0</v>
      </c>
      <c r="LC56" s="8">
        <v>0</v>
      </c>
      <c r="LD56" s="8">
        <v>0</v>
      </c>
      <c r="LE56" s="8">
        <v>8</v>
      </c>
      <c r="LF56" s="8">
        <v>0</v>
      </c>
      <c r="LG56" s="8">
        <v>1</v>
      </c>
      <c r="LH56" s="8">
        <v>0</v>
      </c>
      <c r="LI56" s="8">
        <v>0</v>
      </c>
      <c r="LJ56" s="8">
        <v>0</v>
      </c>
      <c r="LK56" s="8">
        <v>0</v>
      </c>
      <c r="LL56" s="8">
        <v>0</v>
      </c>
      <c r="LM56" s="8">
        <v>0</v>
      </c>
      <c r="LN56" s="8">
        <v>0</v>
      </c>
      <c r="LO56" s="8">
        <v>0</v>
      </c>
      <c r="LP56" s="8">
        <v>0</v>
      </c>
      <c r="LQ56" s="8">
        <v>0</v>
      </c>
      <c r="LR56" s="8">
        <v>0</v>
      </c>
      <c r="LS56" s="8">
        <v>0</v>
      </c>
      <c r="LT56" s="8">
        <v>1</v>
      </c>
      <c r="LU56" s="8">
        <v>7</v>
      </c>
      <c r="LV56" s="8">
        <v>0</v>
      </c>
      <c r="LW56" s="8">
        <v>0</v>
      </c>
      <c r="LY56" s="1">
        <f t="shared" si="15"/>
        <v>3.4285714285714284</v>
      </c>
      <c r="LZ56" s="1">
        <f t="shared" si="16"/>
        <v>1.814940849460843</v>
      </c>
      <c r="MA56" s="3">
        <f t="shared" si="17"/>
        <v>0.93333333333333335</v>
      </c>
    </row>
    <row r="57" spans="1:339" x14ac:dyDescent="0.55000000000000004">
      <c r="A57" s="12">
        <v>0</v>
      </c>
      <c r="B57" s="8">
        <v>18</v>
      </c>
      <c r="C57" s="8">
        <v>61</v>
      </c>
      <c r="D57" s="8">
        <v>0</v>
      </c>
      <c r="E57" s="8">
        <v>0</v>
      </c>
      <c r="F57" s="8">
        <v>0</v>
      </c>
      <c r="G57" s="8">
        <v>1</v>
      </c>
      <c r="H57" s="8">
        <v>0</v>
      </c>
      <c r="I57" s="8">
        <v>0</v>
      </c>
      <c r="J57" s="8">
        <v>2</v>
      </c>
      <c r="K57" s="8">
        <v>0</v>
      </c>
      <c r="L57" s="8">
        <v>0</v>
      </c>
      <c r="M57" s="8">
        <v>41</v>
      </c>
      <c r="N57" s="8">
        <v>0</v>
      </c>
      <c r="O57" s="8">
        <v>9</v>
      </c>
      <c r="P57" s="8">
        <v>0</v>
      </c>
      <c r="Q57" s="8">
        <v>55</v>
      </c>
      <c r="R57" s="8">
        <v>0</v>
      </c>
      <c r="S57" s="8">
        <v>0</v>
      </c>
      <c r="T57" s="8">
        <v>10</v>
      </c>
      <c r="U57" s="8">
        <v>0</v>
      </c>
      <c r="V57" s="8">
        <v>0</v>
      </c>
      <c r="W57" s="8">
        <v>0</v>
      </c>
      <c r="X57" s="8">
        <v>2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13</v>
      </c>
      <c r="AH57" s="8">
        <v>0</v>
      </c>
      <c r="AI57" s="8">
        <v>6</v>
      </c>
      <c r="AJ57" s="8">
        <v>1</v>
      </c>
      <c r="AK57" s="8">
        <v>0</v>
      </c>
      <c r="AL57" s="8">
        <v>40</v>
      </c>
      <c r="AM57" s="8">
        <v>0</v>
      </c>
      <c r="AN57" s="8">
        <v>1</v>
      </c>
      <c r="AO57" s="8">
        <v>0</v>
      </c>
      <c r="AP57" s="8">
        <v>0</v>
      </c>
      <c r="AQ57" s="8">
        <v>0</v>
      </c>
      <c r="AR57" s="8">
        <v>32</v>
      </c>
      <c r="AS57" s="8">
        <v>21</v>
      </c>
      <c r="AT57" s="8">
        <v>0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7</v>
      </c>
      <c r="BG57" s="8">
        <v>0</v>
      </c>
      <c r="BH57" s="8">
        <v>0</v>
      </c>
      <c r="BI57" s="8">
        <v>0</v>
      </c>
      <c r="BK57" s="1">
        <f t="shared" si="0"/>
        <v>5.333333333333333</v>
      </c>
      <c r="BL57" s="1">
        <f t="shared" si="1"/>
        <v>1.726769405577266</v>
      </c>
      <c r="BM57" s="3">
        <f t="shared" si="2"/>
        <v>1</v>
      </c>
      <c r="BN57" s="2"/>
      <c r="BO57" s="12">
        <v>0</v>
      </c>
      <c r="BP57" s="8"/>
      <c r="BQ57" s="8">
        <v>0</v>
      </c>
      <c r="BR57" s="8">
        <v>10</v>
      </c>
      <c r="BS57" s="8">
        <v>0</v>
      </c>
      <c r="BT57" s="8">
        <v>0</v>
      </c>
      <c r="BU57" s="8">
        <v>0</v>
      </c>
      <c r="BV57" s="8">
        <v>45</v>
      </c>
      <c r="BW57" s="8">
        <v>20</v>
      </c>
      <c r="BX57" s="8">
        <v>43</v>
      </c>
      <c r="BY57" s="8">
        <v>28</v>
      </c>
      <c r="BZ57" s="8">
        <v>71</v>
      </c>
      <c r="CA57" s="8">
        <v>25</v>
      </c>
      <c r="CB57" s="8">
        <v>0</v>
      </c>
      <c r="CC57" s="8">
        <v>0</v>
      </c>
      <c r="CD57" s="8">
        <v>0</v>
      </c>
      <c r="CE57" s="8">
        <v>0</v>
      </c>
      <c r="CF57" s="8">
        <v>0</v>
      </c>
      <c r="CG57" s="8">
        <v>0</v>
      </c>
      <c r="CH57" s="8">
        <v>0</v>
      </c>
      <c r="CI57" s="8">
        <v>0</v>
      </c>
      <c r="CJ57" s="8">
        <v>50</v>
      </c>
      <c r="CK57" s="8">
        <v>40</v>
      </c>
      <c r="CL57" s="8">
        <v>0</v>
      </c>
      <c r="CM57" s="8">
        <v>0</v>
      </c>
      <c r="CN57" s="8">
        <v>0</v>
      </c>
      <c r="CO57" s="8">
        <v>1</v>
      </c>
      <c r="CP57" s="8">
        <v>18</v>
      </c>
      <c r="CQ57" s="8">
        <v>0</v>
      </c>
      <c r="CR57" s="8">
        <v>72</v>
      </c>
      <c r="CS57" s="8">
        <v>0</v>
      </c>
      <c r="CT57" s="8">
        <v>0</v>
      </c>
      <c r="CU57" s="8">
        <v>0</v>
      </c>
      <c r="CV57" s="8">
        <v>0</v>
      </c>
      <c r="CW57" s="8">
        <v>0</v>
      </c>
      <c r="CX57" s="8"/>
      <c r="CY57" s="8">
        <v>29</v>
      </c>
      <c r="CZ57" s="8">
        <v>0</v>
      </c>
      <c r="DA57" s="8">
        <v>11</v>
      </c>
      <c r="DB57" s="8">
        <v>0</v>
      </c>
      <c r="DC57" s="8">
        <v>9</v>
      </c>
      <c r="DD57" s="8">
        <v>0</v>
      </c>
      <c r="DE57" s="8">
        <v>0</v>
      </c>
      <c r="DF57" s="8">
        <v>26</v>
      </c>
      <c r="DG57" s="8">
        <v>29</v>
      </c>
      <c r="DH57" s="8">
        <v>19</v>
      </c>
      <c r="DI57" s="8">
        <v>7</v>
      </c>
      <c r="DJ57" s="8">
        <v>1</v>
      </c>
      <c r="DK57" s="8">
        <v>0</v>
      </c>
      <c r="DL57" s="8"/>
      <c r="DM57" s="8">
        <v>0</v>
      </c>
      <c r="DN57" s="8">
        <v>20</v>
      </c>
      <c r="DO57" s="8">
        <v>22</v>
      </c>
      <c r="DP57" s="8"/>
      <c r="DQ57" s="8"/>
      <c r="DR57" s="8">
        <v>0</v>
      </c>
      <c r="DS57" s="8">
        <v>0</v>
      </c>
      <c r="DT57" s="8">
        <v>20</v>
      </c>
      <c r="DU57" s="8">
        <v>0</v>
      </c>
      <c r="DV57" s="8">
        <v>0</v>
      </c>
      <c r="DW57" s="8">
        <v>0</v>
      </c>
      <c r="DX57" s="8">
        <v>63</v>
      </c>
      <c r="DY57" s="8"/>
      <c r="EA57" s="1">
        <f t="shared" si="3"/>
        <v>12.125</v>
      </c>
      <c r="EB57" s="1">
        <f t="shared" si="4"/>
        <v>2.5751134762538945</v>
      </c>
      <c r="EC57" s="3">
        <f t="shared" si="5"/>
        <v>0.90322580645161288</v>
      </c>
      <c r="EE57" s="12">
        <v>0</v>
      </c>
      <c r="EF57" s="8">
        <v>0</v>
      </c>
      <c r="EG57" s="8">
        <v>0</v>
      </c>
      <c r="EH57" s="8">
        <v>0</v>
      </c>
      <c r="EI57" s="8">
        <v>0</v>
      </c>
      <c r="EJ57" s="8">
        <v>3</v>
      </c>
      <c r="EK57" s="8">
        <v>0</v>
      </c>
      <c r="EL57" s="8">
        <v>0</v>
      </c>
      <c r="EM57" s="8">
        <v>0</v>
      </c>
      <c r="EN57" s="8">
        <v>0</v>
      </c>
      <c r="EO57" s="8">
        <v>2</v>
      </c>
      <c r="EP57" s="8">
        <v>0</v>
      </c>
      <c r="EQ57" s="8">
        <v>0</v>
      </c>
      <c r="ER57" s="8">
        <v>0</v>
      </c>
      <c r="ES57" s="8">
        <v>0</v>
      </c>
      <c r="ET57" s="8">
        <v>0</v>
      </c>
      <c r="EU57" s="8">
        <v>0</v>
      </c>
      <c r="EV57" s="8">
        <v>0</v>
      </c>
      <c r="EW57" s="8">
        <v>0</v>
      </c>
      <c r="EX57" s="8">
        <v>0</v>
      </c>
      <c r="EY57" s="8">
        <v>0</v>
      </c>
      <c r="EZ57" s="8">
        <v>0</v>
      </c>
      <c r="FA57" s="8">
        <v>0</v>
      </c>
      <c r="FB57" s="8">
        <v>0</v>
      </c>
      <c r="FC57" s="8">
        <v>0</v>
      </c>
      <c r="FD57" s="8">
        <v>0</v>
      </c>
      <c r="FE57" s="8">
        <v>0</v>
      </c>
      <c r="FF57" s="8">
        <v>0</v>
      </c>
      <c r="FG57" s="8">
        <v>0</v>
      </c>
      <c r="FH57" s="8">
        <v>31</v>
      </c>
      <c r="FI57" s="8">
        <v>0</v>
      </c>
      <c r="FJ57" s="8">
        <v>0</v>
      </c>
      <c r="FK57" s="8">
        <v>0</v>
      </c>
      <c r="FL57" s="8">
        <v>0</v>
      </c>
      <c r="FM57" s="8">
        <v>0</v>
      </c>
      <c r="FN57" s="8">
        <v>0</v>
      </c>
      <c r="FO57" s="8">
        <v>0</v>
      </c>
      <c r="FP57" s="8">
        <v>0</v>
      </c>
      <c r="FQ57" s="8">
        <v>0</v>
      </c>
      <c r="FR57" s="8">
        <v>5</v>
      </c>
      <c r="FS57" s="8">
        <v>0</v>
      </c>
      <c r="FT57" s="8">
        <v>0</v>
      </c>
      <c r="FU57" s="8">
        <v>0</v>
      </c>
      <c r="FV57" s="8">
        <v>0</v>
      </c>
      <c r="FW57" s="8">
        <v>10</v>
      </c>
      <c r="FX57" s="8">
        <v>0</v>
      </c>
      <c r="FY57" s="8">
        <v>0</v>
      </c>
      <c r="FZ57" s="8"/>
      <c r="GA57" s="1">
        <f t="shared" si="6"/>
        <v>1.1086956521739131</v>
      </c>
      <c r="GB57" s="1">
        <f t="shared" si="7"/>
        <v>0.70964933905066019</v>
      </c>
      <c r="GC57" s="3">
        <f t="shared" si="8"/>
        <v>1</v>
      </c>
      <c r="GE57" s="12">
        <v>0</v>
      </c>
      <c r="GF57" s="8">
        <v>0</v>
      </c>
      <c r="GG57" s="8">
        <v>0</v>
      </c>
      <c r="GH57" s="8">
        <v>0</v>
      </c>
      <c r="GI57" s="8">
        <v>2</v>
      </c>
      <c r="GJ57" s="8">
        <v>0</v>
      </c>
      <c r="GK57" s="8">
        <v>0</v>
      </c>
      <c r="GL57" s="8">
        <v>0</v>
      </c>
      <c r="GM57" s="8">
        <v>0</v>
      </c>
      <c r="GN57" s="8">
        <v>6</v>
      </c>
      <c r="GO57" s="8">
        <v>0</v>
      </c>
      <c r="GP57" s="8">
        <v>29</v>
      </c>
      <c r="GQ57" s="8">
        <v>19</v>
      </c>
      <c r="GR57" s="8">
        <v>0</v>
      </c>
      <c r="GS57" s="8">
        <v>0</v>
      </c>
      <c r="GT57" s="8">
        <v>52</v>
      </c>
      <c r="GU57" s="8">
        <v>0</v>
      </c>
      <c r="GV57" s="8">
        <v>4</v>
      </c>
      <c r="GW57" s="8">
        <v>0</v>
      </c>
      <c r="GX57" s="8">
        <v>0</v>
      </c>
      <c r="GY57" s="8">
        <v>0</v>
      </c>
      <c r="GZ57" s="8">
        <v>0</v>
      </c>
      <c r="HA57" s="8">
        <v>0</v>
      </c>
      <c r="HB57" s="8">
        <v>10</v>
      </c>
      <c r="HC57" s="8">
        <v>0</v>
      </c>
      <c r="HD57" s="8">
        <v>0</v>
      </c>
      <c r="HE57" s="8">
        <v>0</v>
      </c>
      <c r="HF57" s="8">
        <v>7</v>
      </c>
      <c r="HG57" s="8">
        <v>0</v>
      </c>
      <c r="HH57" s="8">
        <v>0</v>
      </c>
      <c r="HI57" s="8">
        <v>0</v>
      </c>
      <c r="HJ57" s="8">
        <v>0</v>
      </c>
      <c r="HL57" s="8">
        <v>32</v>
      </c>
      <c r="HM57" s="8">
        <v>3</v>
      </c>
      <c r="HN57" s="8">
        <v>0</v>
      </c>
      <c r="HO57" s="8">
        <v>22</v>
      </c>
      <c r="HP57" s="8">
        <v>0</v>
      </c>
      <c r="HQ57" s="8">
        <v>0</v>
      </c>
      <c r="HR57" s="8">
        <v>0</v>
      </c>
      <c r="HS57" s="8">
        <v>0</v>
      </c>
      <c r="HT57" s="8">
        <v>2</v>
      </c>
      <c r="HU57" s="8">
        <v>0</v>
      </c>
      <c r="HV57" s="8">
        <v>0</v>
      </c>
      <c r="HW57" s="8">
        <v>0</v>
      </c>
      <c r="HX57" s="8">
        <v>0</v>
      </c>
      <c r="HY57" s="8">
        <v>2</v>
      </c>
      <c r="HZ57" s="8">
        <v>0</v>
      </c>
      <c r="IA57" s="8">
        <v>0</v>
      </c>
      <c r="IC57" s="1">
        <f t="shared" si="9"/>
        <v>4.042553191489362</v>
      </c>
      <c r="ID57" s="1">
        <f t="shared" si="10"/>
        <v>1.5005264098845044</v>
      </c>
      <c r="IE57" s="3">
        <f t="shared" si="11"/>
        <v>0.97916666666666663</v>
      </c>
      <c r="IG57" s="12">
        <v>0</v>
      </c>
      <c r="IH57" s="1">
        <v>0</v>
      </c>
      <c r="II57" s="1">
        <v>0</v>
      </c>
      <c r="IJ57" s="1">
        <v>0</v>
      </c>
      <c r="IK57" s="1">
        <v>0</v>
      </c>
      <c r="IL57" s="1">
        <v>0</v>
      </c>
      <c r="IM57" s="1">
        <v>17</v>
      </c>
      <c r="IN57" s="1">
        <v>0</v>
      </c>
      <c r="IO57" s="1">
        <v>0</v>
      </c>
      <c r="IP57" s="1">
        <v>0</v>
      </c>
      <c r="IQ57" s="1">
        <v>2</v>
      </c>
      <c r="IR57" s="1">
        <v>0</v>
      </c>
      <c r="IS57" s="1">
        <v>0</v>
      </c>
      <c r="IT57" s="1">
        <v>1</v>
      </c>
      <c r="IU57" s="1">
        <v>0</v>
      </c>
      <c r="IV57" s="1">
        <v>0</v>
      </c>
      <c r="IW57" s="1">
        <v>0</v>
      </c>
      <c r="IX57" s="1">
        <v>0</v>
      </c>
      <c r="IY57" s="1">
        <v>0</v>
      </c>
      <c r="IZ57" s="1">
        <v>0</v>
      </c>
      <c r="JA57" s="1">
        <v>0</v>
      </c>
      <c r="JB57" s="1">
        <v>0</v>
      </c>
      <c r="JC57" s="1">
        <v>8</v>
      </c>
      <c r="JD57" s="1">
        <v>0</v>
      </c>
      <c r="JE57" s="1">
        <v>0</v>
      </c>
      <c r="JF57" s="1">
        <v>13</v>
      </c>
      <c r="JG57" s="1">
        <v>0</v>
      </c>
      <c r="JH57" s="1">
        <v>0</v>
      </c>
      <c r="JI57" s="1">
        <v>5</v>
      </c>
      <c r="JJ57" s="1">
        <v>0</v>
      </c>
      <c r="JK57" s="1">
        <v>9</v>
      </c>
      <c r="JL57" s="1">
        <v>0</v>
      </c>
      <c r="JM57" s="1">
        <v>0</v>
      </c>
      <c r="JN57" s="1">
        <v>2</v>
      </c>
      <c r="JO57" s="1">
        <v>5</v>
      </c>
      <c r="JP57" s="1">
        <v>14</v>
      </c>
      <c r="JQ57" s="1">
        <v>0</v>
      </c>
      <c r="JR57" s="1">
        <v>0</v>
      </c>
      <c r="JS57" s="1">
        <v>0</v>
      </c>
      <c r="JT57" s="1">
        <v>0</v>
      </c>
      <c r="JU57" s="1">
        <v>30</v>
      </c>
      <c r="JV57" s="1">
        <v>0</v>
      </c>
      <c r="JW57" s="1">
        <v>43</v>
      </c>
      <c r="JX57" s="1">
        <v>2</v>
      </c>
      <c r="JZ57" s="1">
        <f t="shared" si="12"/>
        <v>3.5116279069767442</v>
      </c>
      <c r="KA57" s="1">
        <f t="shared" si="13"/>
        <v>1.3060774937720292</v>
      </c>
      <c r="KB57" s="3">
        <f t="shared" si="14"/>
        <v>1</v>
      </c>
      <c r="KD57" s="12">
        <v>0</v>
      </c>
      <c r="KE57" s="8">
        <v>0</v>
      </c>
      <c r="KF57" s="8">
        <v>1</v>
      </c>
      <c r="KG57" s="8">
        <v>5</v>
      </c>
      <c r="KH57" s="8">
        <v>0</v>
      </c>
      <c r="KI57" s="8">
        <v>38</v>
      </c>
      <c r="KJ57" s="8">
        <v>15</v>
      </c>
      <c r="KK57" s="8">
        <v>0</v>
      </c>
      <c r="KL57" s="8"/>
      <c r="KM57" s="8"/>
      <c r="KN57" s="8">
        <v>9</v>
      </c>
      <c r="KO57" s="8"/>
      <c r="KP57" s="8">
        <v>5</v>
      </c>
      <c r="KQ57" s="8">
        <v>0</v>
      </c>
      <c r="KR57" s="8">
        <v>0</v>
      </c>
      <c r="KS57" s="8">
        <v>0</v>
      </c>
      <c r="KT57" s="8">
        <v>0</v>
      </c>
      <c r="KU57" s="8">
        <v>0</v>
      </c>
      <c r="KV57" s="8">
        <v>8</v>
      </c>
      <c r="KW57" s="8">
        <v>0</v>
      </c>
      <c r="KX57" s="8">
        <v>0</v>
      </c>
      <c r="KY57" s="8">
        <v>0</v>
      </c>
      <c r="KZ57" s="8">
        <v>0</v>
      </c>
      <c r="LA57" s="8">
        <v>0</v>
      </c>
      <c r="LB57" s="8">
        <v>0</v>
      </c>
      <c r="LC57" s="8">
        <v>3</v>
      </c>
      <c r="LD57" s="8">
        <v>0</v>
      </c>
      <c r="LE57" s="8">
        <v>36</v>
      </c>
      <c r="LF57" s="8">
        <v>0</v>
      </c>
      <c r="LG57" s="8">
        <v>0</v>
      </c>
      <c r="LH57" s="8">
        <v>29</v>
      </c>
      <c r="LI57" s="8">
        <v>0</v>
      </c>
      <c r="LJ57" s="8">
        <v>0</v>
      </c>
      <c r="LK57" s="8">
        <v>0</v>
      </c>
      <c r="LL57" s="8">
        <v>26</v>
      </c>
      <c r="LM57" s="8">
        <v>0</v>
      </c>
      <c r="LN57" s="8">
        <v>0</v>
      </c>
      <c r="LO57" s="8">
        <v>0</v>
      </c>
      <c r="LP57" s="8">
        <v>5</v>
      </c>
      <c r="LQ57" s="8">
        <v>0</v>
      </c>
      <c r="LR57" s="8">
        <v>26</v>
      </c>
      <c r="LS57" s="8">
        <v>0</v>
      </c>
      <c r="LT57" s="8">
        <v>0</v>
      </c>
      <c r="LU57" s="8">
        <v>26</v>
      </c>
      <c r="LV57" s="8">
        <v>0</v>
      </c>
      <c r="LW57" s="8">
        <v>0</v>
      </c>
      <c r="LY57" s="1">
        <f t="shared" si="15"/>
        <v>5.5238095238095237</v>
      </c>
      <c r="LZ57" s="1">
        <f t="shared" si="16"/>
        <v>1.6665173319525173</v>
      </c>
      <c r="MA57" s="3">
        <f t="shared" si="17"/>
        <v>0.93333333333333335</v>
      </c>
    </row>
    <row r="58" spans="1:339" x14ac:dyDescent="0.55000000000000004">
      <c r="A58" s="12">
        <v>2.0833333333333332E-2</v>
      </c>
      <c r="B58" s="8">
        <v>0</v>
      </c>
      <c r="C58" s="8">
        <v>35</v>
      </c>
      <c r="D58" s="8">
        <v>14</v>
      </c>
      <c r="E58" s="8">
        <v>0</v>
      </c>
      <c r="F58" s="8">
        <v>18</v>
      </c>
      <c r="G58" s="8">
        <v>0</v>
      </c>
      <c r="H58" s="8">
        <v>10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3</v>
      </c>
      <c r="P58" s="8">
        <v>7</v>
      </c>
      <c r="Q58" s="8">
        <v>19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31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30</v>
      </c>
      <c r="AH58" s="8">
        <v>0</v>
      </c>
      <c r="AI58" s="8">
        <v>0</v>
      </c>
      <c r="AJ58" s="8">
        <v>4</v>
      </c>
      <c r="AK58" s="8">
        <v>12</v>
      </c>
      <c r="AL58" s="8">
        <v>7</v>
      </c>
      <c r="AM58" s="8">
        <v>0</v>
      </c>
      <c r="AN58" s="8">
        <v>14</v>
      </c>
      <c r="AO58" s="8">
        <v>0</v>
      </c>
      <c r="AP58" s="8">
        <v>0</v>
      </c>
      <c r="AQ58" s="8">
        <v>0</v>
      </c>
      <c r="AR58" s="8">
        <v>10</v>
      </c>
      <c r="AS58" s="8">
        <v>0</v>
      </c>
      <c r="AT58" s="8">
        <v>41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8">
        <v>0</v>
      </c>
      <c r="BB58" s="8">
        <v>0</v>
      </c>
      <c r="BC58" s="8">
        <v>26</v>
      </c>
      <c r="BD58" s="8">
        <v>0</v>
      </c>
      <c r="BE58" s="8">
        <v>0</v>
      </c>
      <c r="BF58" s="8">
        <v>11</v>
      </c>
      <c r="BG58" s="8">
        <v>0</v>
      </c>
      <c r="BH58" s="8">
        <v>0</v>
      </c>
      <c r="BI58" s="8">
        <v>0</v>
      </c>
      <c r="BK58" s="1">
        <f t="shared" si="0"/>
        <v>4.8666666666666663</v>
      </c>
      <c r="BL58" s="1">
        <f t="shared" si="1"/>
        <v>1.2674692669842254</v>
      </c>
      <c r="BM58" s="3">
        <f t="shared" si="2"/>
        <v>1</v>
      </c>
      <c r="BN58" s="2"/>
      <c r="BO58" s="12">
        <v>2.0833333333333332E-2</v>
      </c>
      <c r="BP58" s="8"/>
      <c r="BQ58" s="8">
        <v>9</v>
      </c>
      <c r="BR58" s="8">
        <v>1</v>
      </c>
      <c r="BS58" s="8">
        <v>0</v>
      </c>
      <c r="BT58" s="8">
        <v>4</v>
      </c>
      <c r="BU58" s="8">
        <v>0</v>
      </c>
      <c r="BV58" s="8">
        <v>53</v>
      </c>
      <c r="BW58" s="8">
        <v>31</v>
      </c>
      <c r="BX58" s="8">
        <v>32</v>
      </c>
      <c r="BY58" s="8">
        <v>21</v>
      </c>
      <c r="BZ58" s="8">
        <v>31</v>
      </c>
      <c r="CA58" s="8">
        <v>11</v>
      </c>
      <c r="CB58" s="8">
        <v>0</v>
      </c>
      <c r="CC58" s="8">
        <v>0</v>
      </c>
      <c r="CD58" s="8">
        <v>0</v>
      </c>
      <c r="CE58" s="8">
        <v>0</v>
      </c>
      <c r="CF58" s="8">
        <v>15</v>
      </c>
      <c r="CG58" s="8">
        <v>0</v>
      </c>
      <c r="CH58" s="8">
        <v>0</v>
      </c>
      <c r="CI58" s="8">
        <v>0</v>
      </c>
      <c r="CJ58" s="8">
        <v>4</v>
      </c>
      <c r="CK58" s="8">
        <v>17</v>
      </c>
      <c r="CL58" s="8">
        <v>0</v>
      </c>
      <c r="CM58" s="8">
        <v>0</v>
      </c>
      <c r="CN58" s="8">
        <v>0</v>
      </c>
      <c r="CO58" s="8">
        <v>3</v>
      </c>
      <c r="CP58" s="8">
        <v>6</v>
      </c>
      <c r="CQ58" s="8">
        <v>0</v>
      </c>
      <c r="CR58" s="8">
        <v>42</v>
      </c>
      <c r="CS58" s="8">
        <v>0</v>
      </c>
      <c r="CT58" s="8">
        <v>0</v>
      </c>
      <c r="CU58" s="8">
        <v>25</v>
      </c>
      <c r="CV58" s="8">
        <v>0</v>
      </c>
      <c r="CW58" s="8">
        <v>6</v>
      </c>
      <c r="CX58" s="8"/>
      <c r="CY58" s="8">
        <v>30</v>
      </c>
      <c r="CZ58" s="8">
        <v>0</v>
      </c>
      <c r="DA58" s="8">
        <v>16</v>
      </c>
      <c r="DB58" s="8">
        <v>0</v>
      </c>
      <c r="DC58" s="8"/>
      <c r="DD58" s="8">
        <v>0</v>
      </c>
      <c r="DE58" s="8">
        <v>0</v>
      </c>
      <c r="DF58" s="8">
        <v>0</v>
      </c>
      <c r="DG58" s="8">
        <v>34</v>
      </c>
      <c r="DH58" s="8">
        <v>48</v>
      </c>
      <c r="DI58" s="8">
        <v>2</v>
      </c>
      <c r="DJ58" s="8">
        <v>0</v>
      </c>
      <c r="DK58" s="8">
        <v>0</v>
      </c>
      <c r="DL58" s="8"/>
      <c r="DM58" s="8">
        <v>0</v>
      </c>
      <c r="DN58" s="8">
        <v>18</v>
      </c>
      <c r="DO58" s="8">
        <v>32</v>
      </c>
      <c r="DP58" s="8"/>
      <c r="DQ58" s="8"/>
      <c r="DR58" s="8">
        <v>3</v>
      </c>
      <c r="DS58" s="8">
        <v>0</v>
      </c>
      <c r="DT58" s="8">
        <v>39</v>
      </c>
      <c r="DU58" s="8">
        <v>0</v>
      </c>
      <c r="DV58" s="8">
        <v>0</v>
      </c>
      <c r="DW58" s="8">
        <v>0</v>
      </c>
      <c r="DX58" s="8">
        <v>55</v>
      </c>
      <c r="DY58" s="8"/>
      <c r="EA58" s="1">
        <f t="shared" si="3"/>
        <v>10.690909090909091</v>
      </c>
      <c r="EB58" s="1">
        <f t="shared" si="4"/>
        <v>2.1439559909412194</v>
      </c>
      <c r="EC58" s="3">
        <f t="shared" si="5"/>
        <v>0.88709677419354838</v>
      </c>
      <c r="EE58" s="12">
        <v>2.0833333333333332E-2</v>
      </c>
      <c r="EF58" s="8">
        <v>0</v>
      </c>
      <c r="EG58" s="8">
        <v>0</v>
      </c>
      <c r="EH58" s="8">
        <v>0</v>
      </c>
      <c r="EI58" s="8">
        <v>0</v>
      </c>
      <c r="EJ58" s="8">
        <v>0</v>
      </c>
      <c r="EK58" s="8">
        <v>0</v>
      </c>
      <c r="EL58" s="8">
        <v>0</v>
      </c>
      <c r="EM58" s="8">
        <v>0</v>
      </c>
      <c r="EN58" s="8">
        <v>0</v>
      </c>
      <c r="EO58" s="8">
        <v>26</v>
      </c>
      <c r="EP58" s="8">
        <v>0</v>
      </c>
      <c r="EQ58" s="8">
        <v>0</v>
      </c>
      <c r="ER58" s="8">
        <v>0</v>
      </c>
      <c r="ES58" s="8">
        <v>0</v>
      </c>
      <c r="ET58" s="8">
        <v>0</v>
      </c>
      <c r="EU58" s="8">
        <v>0</v>
      </c>
      <c r="EV58" s="8">
        <v>0</v>
      </c>
      <c r="EW58" s="8">
        <v>0</v>
      </c>
      <c r="EX58" s="8">
        <v>0</v>
      </c>
      <c r="EY58" s="8">
        <v>0</v>
      </c>
      <c r="EZ58" s="8">
        <v>0</v>
      </c>
      <c r="FA58" s="8">
        <v>0</v>
      </c>
      <c r="FB58" s="8">
        <v>0</v>
      </c>
      <c r="FC58" s="8">
        <v>8</v>
      </c>
      <c r="FD58" s="8">
        <v>0</v>
      </c>
      <c r="FE58" s="8">
        <v>0</v>
      </c>
      <c r="FF58" s="8">
        <v>0</v>
      </c>
      <c r="FG58" s="8">
        <v>0</v>
      </c>
      <c r="FH58" s="8">
        <v>0</v>
      </c>
      <c r="FI58" s="8">
        <v>0</v>
      </c>
      <c r="FJ58" s="8">
        <v>0</v>
      </c>
      <c r="FK58" s="8">
        <v>0</v>
      </c>
      <c r="FL58" s="8">
        <v>0</v>
      </c>
      <c r="FM58" s="8">
        <v>0</v>
      </c>
      <c r="FN58" s="8">
        <v>0</v>
      </c>
      <c r="FO58" s="8">
        <v>0</v>
      </c>
      <c r="FP58" s="8">
        <v>0</v>
      </c>
      <c r="FQ58" s="8">
        <v>0</v>
      </c>
      <c r="FR58" s="8">
        <v>0</v>
      </c>
      <c r="FS58" s="8">
        <v>0</v>
      </c>
      <c r="FT58" s="8">
        <v>0</v>
      </c>
      <c r="FU58" s="8">
        <v>0</v>
      </c>
      <c r="FV58" s="8">
        <v>0</v>
      </c>
      <c r="FW58" s="8">
        <v>0</v>
      </c>
      <c r="FX58" s="8">
        <v>0</v>
      </c>
      <c r="FY58" s="8">
        <v>0</v>
      </c>
      <c r="FZ58" s="8"/>
      <c r="GA58" s="1">
        <f t="shared" si="6"/>
        <v>0.73913043478260865</v>
      </c>
      <c r="GB58" s="1">
        <f t="shared" si="7"/>
        <v>0.58766284215275078</v>
      </c>
      <c r="GC58" s="3">
        <f t="shared" si="8"/>
        <v>1</v>
      </c>
      <c r="GE58" s="12">
        <v>2.0833333333333332E-2</v>
      </c>
      <c r="GF58" s="8">
        <v>0</v>
      </c>
      <c r="GG58" s="8">
        <v>0</v>
      </c>
      <c r="GH58" s="8">
        <v>0</v>
      </c>
      <c r="GI58" s="8">
        <v>0</v>
      </c>
      <c r="GJ58" s="8">
        <v>0</v>
      </c>
      <c r="GK58" s="8">
        <v>0</v>
      </c>
      <c r="GL58" s="8">
        <v>0</v>
      </c>
      <c r="GM58" s="8">
        <v>0</v>
      </c>
      <c r="GN58" s="8">
        <v>0</v>
      </c>
      <c r="GO58" s="8">
        <v>0</v>
      </c>
      <c r="GP58" s="8">
        <v>42</v>
      </c>
      <c r="GQ58" s="8">
        <v>30</v>
      </c>
      <c r="GR58" s="8">
        <v>0</v>
      </c>
      <c r="GS58" s="8">
        <v>0</v>
      </c>
      <c r="GT58" s="8">
        <v>29</v>
      </c>
      <c r="GU58" s="8">
        <v>0</v>
      </c>
      <c r="GV58" s="8">
        <v>0</v>
      </c>
      <c r="GW58" s="8">
        <v>14</v>
      </c>
      <c r="GX58" s="8">
        <v>0</v>
      </c>
      <c r="GY58" s="8">
        <v>0</v>
      </c>
      <c r="GZ58" s="8">
        <v>0</v>
      </c>
      <c r="HA58" s="8">
        <v>0</v>
      </c>
      <c r="HB58" s="8">
        <v>0</v>
      </c>
      <c r="HC58" s="8">
        <v>0</v>
      </c>
      <c r="HD58" s="8">
        <v>0</v>
      </c>
      <c r="HE58" s="8">
        <v>21</v>
      </c>
      <c r="HF58" s="8">
        <v>5</v>
      </c>
      <c r="HG58" s="8">
        <v>6</v>
      </c>
      <c r="HH58" s="8">
        <v>0</v>
      </c>
      <c r="HI58" s="8">
        <v>0</v>
      </c>
      <c r="HJ58" s="8">
        <v>0</v>
      </c>
      <c r="HL58" s="8">
        <v>62</v>
      </c>
      <c r="HM58" s="8">
        <v>0</v>
      </c>
      <c r="HN58" s="8">
        <v>0</v>
      </c>
      <c r="HO58" s="8">
        <v>20</v>
      </c>
      <c r="HP58" s="8">
        <v>0</v>
      </c>
      <c r="HQ58" s="8">
        <v>0</v>
      </c>
      <c r="HR58" s="8">
        <v>0</v>
      </c>
      <c r="HS58" s="8">
        <v>0</v>
      </c>
      <c r="HT58" s="8">
        <v>63</v>
      </c>
      <c r="HU58" s="8">
        <v>0</v>
      </c>
      <c r="HV58" s="8">
        <v>0</v>
      </c>
      <c r="HW58" s="8">
        <v>0</v>
      </c>
      <c r="HX58" s="8">
        <v>0</v>
      </c>
      <c r="HY58" s="8">
        <v>4</v>
      </c>
      <c r="HZ58" s="8">
        <v>0</v>
      </c>
      <c r="IA58" s="8">
        <v>0</v>
      </c>
      <c r="IC58" s="1">
        <f t="shared" si="9"/>
        <v>6.2978723404255321</v>
      </c>
      <c r="ID58" s="1">
        <f t="shared" si="10"/>
        <v>2.2108794349051286</v>
      </c>
      <c r="IE58" s="3">
        <f t="shared" si="11"/>
        <v>0.97916666666666663</v>
      </c>
      <c r="IG58" s="12">
        <v>2.0833333333333332E-2</v>
      </c>
      <c r="IH58" s="1">
        <v>0</v>
      </c>
      <c r="II58" s="1">
        <v>0</v>
      </c>
      <c r="IJ58" s="1">
        <v>0</v>
      </c>
      <c r="IK58" s="1">
        <v>0</v>
      </c>
      <c r="IL58" s="1">
        <v>1</v>
      </c>
      <c r="IM58" s="1">
        <v>7</v>
      </c>
      <c r="IN58" s="1">
        <v>25</v>
      </c>
      <c r="IO58" s="1">
        <v>0</v>
      </c>
      <c r="IP58" s="1">
        <v>0</v>
      </c>
      <c r="IQ58" s="1">
        <v>0</v>
      </c>
      <c r="IR58" s="1">
        <v>0</v>
      </c>
      <c r="IS58" s="1">
        <v>0</v>
      </c>
      <c r="IT58" s="1">
        <v>0</v>
      </c>
      <c r="IU58" s="1">
        <v>0</v>
      </c>
      <c r="IV58" s="1">
        <v>32</v>
      </c>
      <c r="IW58" s="1">
        <v>0</v>
      </c>
      <c r="IX58" s="1">
        <v>0</v>
      </c>
      <c r="IY58" s="1">
        <v>0</v>
      </c>
      <c r="IZ58" s="1">
        <v>0</v>
      </c>
      <c r="JA58" s="1">
        <v>0</v>
      </c>
      <c r="JB58" s="1">
        <v>0</v>
      </c>
      <c r="JC58" s="1">
        <v>0</v>
      </c>
      <c r="JD58" s="1">
        <v>20</v>
      </c>
      <c r="JE58" s="1">
        <v>0</v>
      </c>
      <c r="JF58" s="1">
        <v>19</v>
      </c>
      <c r="JG58" s="1">
        <v>21</v>
      </c>
      <c r="JH58" s="1">
        <v>0</v>
      </c>
      <c r="JI58" s="1">
        <v>0</v>
      </c>
      <c r="JJ58" s="1">
        <v>35</v>
      </c>
      <c r="JK58" s="1">
        <v>3</v>
      </c>
      <c r="JL58" s="1">
        <v>0</v>
      </c>
      <c r="JM58" s="1">
        <v>0</v>
      </c>
      <c r="JN58" s="1">
        <v>0</v>
      </c>
      <c r="JO58" s="1">
        <v>4</v>
      </c>
      <c r="JP58" s="1">
        <v>10</v>
      </c>
      <c r="JQ58" s="1">
        <v>0</v>
      </c>
      <c r="JR58" s="1">
        <v>21</v>
      </c>
      <c r="JS58" s="1">
        <v>0</v>
      </c>
      <c r="JT58" s="1">
        <v>0</v>
      </c>
      <c r="JU58" s="1">
        <v>13</v>
      </c>
      <c r="JV58" s="1">
        <v>0</v>
      </c>
      <c r="JW58" s="1">
        <v>8</v>
      </c>
      <c r="JX58" s="1">
        <v>40</v>
      </c>
      <c r="JZ58" s="1">
        <f t="shared" si="12"/>
        <v>6.0232558139534884</v>
      </c>
      <c r="KA58" s="1">
        <f t="shared" si="13"/>
        <v>1.6580580684169512</v>
      </c>
      <c r="KB58" s="3">
        <f t="shared" si="14"/>
        <v>1</v>
      </c>
      <c r="KD58" s="12">
        <v>2.0833333333333332E-2</v>
      </c>
      <c r="KE58" s="8">
        <v>0</v>
      </c>
      <c r="KF58" s="8">
        <v>0</v>
      </c>
      <c r="KG58" s="8">
        <v>0</v>
      </c>
      <c r="KH58" s="8">
        <v>0</v>
      </c>
      <c r="KI58" s="8">
        <v>0</v>
      </c>
      <c r="KJ58" s="8">
        <v>14</v>
      </c>
      <c r="KK58" s="8">
        <v>2</v>
      </c>
      <c r="KL58" s="8"/>
      <c r="KM58" s="8"/>
      <c r="KN58" s="8">
        <v>0</v>
      </c>
      <c r="KO58" s="8"/>
      <c r="KP58" s="8">
        <v>12</v>
      </c>
      <c r="KQ58" s="8">
        <v>0</v>
      </c>
      <c r="KR58" s="8">
        <v>0</v>
      </c>
      <c r="KS58" s="8">
        <v>0</v>
      </c>
      <c r="KT58" s="8">
        <v>4</v>
      </c>
      <c r="KU58" s="8">
        <v>0</v>
      </c>
      <c r="KV58" s="8">
        <v>0</v>
      </c>
      <c r="KW58" s="8">
        <v>0</v>
      </c>
      <c r="KX58" s="8">
        <v>0</v>
      </c>
      <c r="KY58" s="8">
        <v>0</v>
      </c>
      <c r="KZ58" s="8">
        <v>0</v>
      </c>
      <c r="LA58" s="8">
        <v>0</v>
      </c>
      <c r="LB58" s="8">
        <v>0</v>
      </c>
      <c r="LC58" s="8">
        <v>0</v>
      </c>
      <c r="LD58" s="8">
        <v>9</v>
      </c>
      <c r="LE58" s="8">
        <v>52</v>
      </c>
      <c r="LF58" s="8">
        <v>23</v>
      </c>
      <c r="LG58" s="8">
        <v>0</v>
      </c>
      <c r="LH58" s="8">
        <v>5</v>
      </c>
      <c r="LI58" s="8">
        <v>5</v>
      </c>
      <c r="LJ58" s="8">
        <v>0</v>
      </c>
      <c r="LK58" s="8">
        <v>0</v>
      </c>
      <c r="LL58" s="8">
        <v>0</v>
      </c>
      <c r="LM58" s="8">
        <v>0</v>
      </c>
      <c r="LN58" s="8">
        <v>0</v>
      </c>
      <c r="LO58" s="8">
        <v>0</v>
      </c>
      <c r="LP58" s="8">
        <v>0</v>
      </c>
      <c r="LQ58" s="8">
        <v>0</v>
      </c>
      <c r="LR58" s="8">
        <v>0</v>
      </c>
      <c r="LS58" s="8">
        <v>0</v>
      </c>
      <c r="LT58" s="8">
        <v>2</v>
      </c>
      <c r="LU58" s="8">
        <v>1</v>
      </c>
      <c r="LV58" s="8">
        <v>0</v>
      </c>
      <c r="LW58" s="8">
        <v>0</v>
      </c>
      <c r="LY58" s="1">
        <f t="shared" si="15"/>
        <v>3.0714285714285716</v>
      </c>
      <c r="LZ58" s="1">
        <f t="shared" si="16"/>
        <v>1.3911921613014144</v>
      </c>
      <c r="MA58" s="3">
        <f t="shared" si="17"/>
        <v>0.93333333333333335</v>
      </c>
    </row>
    <row r="59" spans="1:339" x14ac:dyDescent="0.55000000000000004">
      <c r="A59" s="12">
        <v>4.1666666666666664E-2</v>
      </c>
      <c r="B59" s="8">
        <v>0</v>
      </c>
      <c r="C59" s="8">
        <v>0</v>
      </c>
      <c r="D59" s="8">
        <v>12</v>
      </c>
      <c r="E59" s="8">
        <v>9</v>
      </c>
      <c r="F59" s="8">
        <v>8</v>
      </c>
      <c r="G59" s="8">
        <v>0</v>
      </c>
      <c r="H59" s="8">
        <v>33</v>
      </c>
      <c r="I59" s="8">
        <v>0</v>
      </c>
      <c r="J59" s="8">
        <v>0</v>
      </c>
      <c r="K59" s="8">
        <v>0</v>
      </c>
      <c r="L59" s="8">
        <v>41</v>
      </c>
      <c r="M59" s="8">
        <v>0</v>
      </c>
      <c r="N59" s="8">
        <v>0</v>
      </c>
      <c r="O59" s="8">
        <v>5</v>
      </c>
      <c r="P59" s="8">
        <v>15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8</v>
      </c>
      <c r="AD59" s="8">
        <v>0</v>
      </c>
      <c r="AE59" s="8">
        <v>0</v>
      </c>
      <c r="AF59" s="8">
        <v>0</v>
      </c>
      <c r="AG59" s="8">
        <v>27</v>
      </c>
      <c r="AH59" s="8">
        <v>5</v>
      </c>
      <c r="AI59" s="8">
        <v>0</v>
      </c>
      <c r="AJ59" s="8">
        <v>14</v>
      </c>
      <c r="AK59" s="8">
        <v>29</v>
      </c>
      <c r="AL59" s="8">
        <v>23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8</v>
      </c>
      <c r="AU59" s="8">
        <v>0</v>
      </c>
      <c r="AV59" s="8">
        <v>0</v>
      </c>
      <c r="AW59" s="8">
        <v>0</v>
      </c>
      <c r="AX59" s="8">
        <v>0</v>
      </c>
      <c r="AY59" s="8">
        <v>5</v>
      </c>
      <c r="AZ59" s="8">
        <v>0</v>
      </c>
      <c r="BA59" s="8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0</v>
      </c>
      <c r="BH59" s="8">
        <v>0</v>
      </c>
      <c r="BI59" s="8">
        <v>0</v>
      </c>
      <c r="BK59" s="1">
        <f t="shared" si="0"/>
        <v>4.0333333333333332</v>
      </c>
      <c r="BL59" s="1">
        <f t="shared" si="1"/>
        <v>1.1651644889252135</v>
      </c>
      <c r="BM59" s="3">
        <f t="shared" si="2"/>
        <v>1</v>
      </c>
      <c r="BN59" s="2"/>
      <c r="BO59" s="12">
        <v>4.1666666666666664E-2</v>
      </c>
      <c r="BP59" s="8"/>
      <c r="BQ59" s="8">
        <v>3</v>
      </c>
      <c r="BR59" s="8">
        <v>12</v>
      </c>
      <c r="BS59" s="8">
        <v>17</v>
      </c>
      <c r="BT59" s="8">
        <v>30</v>
      </c>
      <c r="BU59" s="8">
        <v>0</v>
      </c>
      <c r="BV59" s="8">
        <v>46</v>
      </c>
      <c r="BW59" s="8">
        <v>19</v>
      </c>
      <c r="BX59" s="8">
        <v>49</v>
      </c>
      <c r="BY59" s="8">
        <v>26</v>
      </c>
      <c r="BZ59" s="8">
        <v>55</v>
      </c>
      <c r="CA59" s="8">
        <v>6</v>
      </c>
      <c r="CB59" s="8">
        <v>0</v>
      </c>
      <c r="CC59" s="8">
        <v>14</v>
      </c>
      <c r="CD59" s="8">
        <v>0</v>
      </c>
      <c r="CE59" s="8">
        <v>0</v>
      </c>
      <c r="CF59" s="8">
        <v>0</v>
      </c>
      <c r="CG59" s="8">
        <v>0</v>
      </c>
      <c r="CH59" s="8">
        <v>0</v>
      </c>
      <c r="CI59" s="8">
        <v>0</v>
      </c>
      <c r="CJ59" s="8">
        <v>18</v>
      </c>
      <c r="CK59" s="8">
        <v>13</v>
      </c>
      <c r="CL59" s="8">
        <v>0</v>
      </c>
      <c r="CM59" s="8">
        <v>0</v>
      </c>
      <c r="CN59" s="8">
        <v>0</v>
      </c>
      <c r="CO59" s="8">
        <v>27</v>
      </c>
      <c r="CP59" s="8">
        <v>8</v>
      </c>
      <c r="CQ59" s="8">
        <v>0</v>
      </c>
      <c r="CR59" s="8">
        <v>25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/>
      <c r="CY59" s="8">
        <v>40</v>
      </c>
      <c r="CZ59" s="8">
        <v>0</v>
      </c>
      <c r="DA59" s="8">
        <v>10</v>
      </c>
      <c r="DB59" s="8">
        <v>0</v>
      </c>
      <c r="DC59" s="8"/>
      <c r="DD59" s="8">
        <v>0</v>
      </c>
      <c r="DE59" s="8">
        <v>0</v>
      </c>
      <c r="DF59" s="8">
        <v>0</v>
      </c>
      <c r="DG59" s="8">
        <v>28</v>
      </c>
      <c r="DH59" s="8">
        <v>18</v>
      </c>
      <c r="DI59" s="8">
        <v>0</v>
      </c>
      <c r="DJ59" s="8">
        <v>0</v>
      </c>
      <c r="DK59" s="8">
        <v>0</v>
      </c>
      <c r="DL59" s="8"/>
      <c r="DM59" s="8">
        <v>0</v>
      </c>
      <c r="DN59" s="8">
        <v>17</v>
      </c>
      <c r="DO59" s="8">
        <v>24</v>
      </c>
      <c r="DP59" s="8"/>
      <c r="DQ59" s="8"/>
      <c r="DR59" s="8">
        <v>0</v>
      </c>
      <c r="DS59" s="8">
        <v>3</v>
      </c>
      <c r="DT59" s="8">
        <v>26</v>
      </c>
      <c r="DU59" s="8">
        <v>0</v>
      </c>
      <c r="DV59" s="8">
        <v>0</v>
      </c>
      <c r="DW59" s="8">
        <v>0</v>
      </c>
      <c r="DX59" s="8">
        <v>42</v>
      </c>
      <c r="DY59" s="8"/>
      <c r="EA59" s="1">
        <f t="shared" si="3"/>
        <v>10.472727272727273</v>
      </c>
      <c r="EB59" s="1">
        <f t="shared" si="4"/>
        <v>2.0229082883479999</v>
      </c>
      <c r="EC59" s="3">
        <f t="shared" si="5"/>
        <v>0.88709677419354838</v>
      </c>
      <c r="EE59" s="12">
        <v>4.1666666666666664E-2</v>
      </c>
      <c r="EF59" s="8">
        <v>0</v>
      </c>
      <c r="EG59" s="8">
        <v>0</v>
      </c>
      <c r="EH59" s="8">
        <v>0</v>
      </c>
      <c r="EI59" s="8">
        <v>0</v>
      </c>
      <c r="EJ59" s="8">
        <v>0</v>
      </c>
      <c r="EK59" s="8">
        <v>0</v>
      </c>
      <c r="EL59" s="8">
        <v>0</v>
      </c>
      <c r="EM59" s="8">
        <v>0</v>
      </c>
      <c r="EN59" s="8">
        <v>0</v>
      </c>
      <c r="EO59" s="8">
        <v>12</v>
      </c>
      <c r="EP59" s="8">
        <v>0</v>
      </c>
      <c r="EQ59" s="8">
        <v>0</v>
      </c>
      <c r="ER59" s="8">
        <v>0</v>
      </c>
      <c r="ES59" s="8">
        <v>0</v>
      </c>
      <c r="ET59" s="8">
        <v>0</v>
      </c>
      <c r="EU59" s="8">
        <v>0</v>
      </c>
      <c r="EV59" s="8">
        <v>0</v>
      </c>
      <c r="EW59" s="8">
        <v>0</v>
      </c>
      <c r="EX59" s="8">
        <v>0</v>
      </c>
      <c r="EY59" s="8">
        <v>0</v>
      </c>
      <c r="EZ59" s="8">
        <v>0</v>
      </c>
      <c r="FA59" s="8">
        <v>0</v>
      </c>
      <c r="FB59" s="8">
        <v>0</v>
      </c>
      <c r="FC59" s="8">
        <v>0</v>
      </c>
      <c r="FD59" s="8">
        <v>0</v>
      </c>
      <c r="FE59" s="8">
        <v>0</v>
      </c>
      <c r="FF59" s="8">
        <v>0</v>
      </c>
      <c r="FG59" s="8">
        <v>0</v>
      </c>
      <c r="FH59" s="8">
        <v>17</v>
      </c>
      <c r="FI59" s="8">
        <v>0</v>
      </c>
      <c r="FJ59" s="8">
        <v>0</v>
      </c>
      <c r="FK59" s="8">
        <v>0</v>
      </c>
      <c r="FL59" s="8">
        <v>0</v>
      </c>
      <c r="FM59" s="8">
        <v>0</v>
      </c>
      <c r="FN59" s="8">
        <v>0</v>
      </c>
      <c r="FO59" s="8">
        <v>0</v>
      </c>
      <c r="FP59" s="8">
        <v>0</v>
      </c>
      <c r="FQ59" s="8">
        <v>0</v>
      </c>
      <c r="FR59" s="8">
        <v>0</v>
      </c>
      <c r="FS59" s="8">
        <v>0</v>
      </c>
      <c r="FT59" s="8">
        <v>0</v>
      </c>
      <c r="FU59" s="8">
        <v>0</v>
      </c>
      <c r="FV59" s="8">
        <v>0</v>
      </c>
      <c r="FW59" s="8">
        <v>25</v>
      </c>
      <c r="FX59" s="8">
        <v>0</v>
      </c>
      <c r="FY59" s="8">
        <v>0</v>
      </c>
      <c r="FZ59" s="8"/>
      <c r="GA59" s="1">
        <f t="shared" si="6"/>
        <v>1.173913043478261</v>
      </c>
      <c r="GB59" s="1">
        <f t="shared" si="7"/>
        <v>0.69317190695064324</v>
      </c>
      <c r="GC59" s="3">
        <f t="shared" si="8"/>
        <v>1</v>
      </c>
      <c r="GE59" s="12">
        <v>4.1666666666666664E-2</v>
      </c>
      <c r="GF59" s="8">
        <v>0</v>
      </c>
      <c r="GG59" s="8">
        <v>0</v>
      </c>
      <c r="GH59" s="8">
        <v>0</v>
      </c>
      <c r="GI59" s="8">
        <v>0</v>
      </c>
      <c r="GJ59" s="8">
        <v>18</v>
      </c>
      <c r="GK59" s="8">
        <v>0</v>
      </c>
      <c r="GL59" s="8">
        <v>0</v>
      </c>
      <c r="GM59" s="8">
        <v>0</v>
      </c>
      <c r="GN59" s="8">
        <v>0</v>
      </c>
      <c r="GO59" s="8">
        <v>0</v>
      </c>
      <c r="GP59" s="8">
        <v>23</v>
      </c>
      <c r="GQ59" s="8">
        <v>15</v>
      </c>
      <c r="GR59" s="8">
        <v>0</v>
      </c>
      <c r="GS59" s="8">
        <v>0</v>
      </c>
      <c r="GT59" s="8">
        <v>37</v>
      </c>
      <c r="GU59" s="8">
        <v>0</v>
      </c>
      <c r="GV59" s="8">
        <v>0</v>
      </c>
      <c r="GW59" s="8">
        <v>0</v>
      </c>
      <c r="GX59" s="8">
        <v>0</v>
      </c>
      <c r="GY59" s="8">
        <v>5</v>
      </c>
      <c r="GZ59" s="8">
        <v>2</v>
      </c>
      <c r="HA59" s="8">
        <v>0</v>
      </c>
      <c r="HB59" s="8">
        <v>5</v>
      </c>
      <c r="HC59" s="8">
        <v>0</v>
      </c>
      <c r="HD59" s="8">
        <v>0</v>
      </c>
      <c r="HE59" s="8">
        <v>58</v>
      </c>
      <c r="HF59" s="8">
        <v>3</v>
      </c>
      <c r="HG59" s="8">
        <v>3</v>
      </c>
      <c r="HH59" s="8">
        <v>0</v>
      </c>
      <c r="HI59" s="8">
        <v>0</v>
      </c>
      <c r="HJ59" s="8">
        <v>0</v>
      </c>
      <c r="HL59" s="8">
        <v>38</v>
      </c>
      <c r="HM59" s="8">
        <v>0</v>
      </c>
      <c r="HN59" s="8">
        <v>1</v>
      </c>
      <c r="HO59" s="8">
        <v>16</v>
      </c>
      <c r="HP59" s="8">
        <v>0</v>
      </c>
      <c r="HQ59" s="8">
        <v>0</v>
      </c>
      <c r="HR59" s="8">
        <v>0</v>
      </c>
      <c r="HS59" s="8">
        <v>11</v>
      </c>
      <c r="HT59" s="8">
        <v>1</v>
      </c>
      <c r="HU59" s="8">
        <v>0</v>
      </c>
      <c r="HV59" s="8">
        <v>0</v>
      </c>
      <c r="HW59" s="8">
        <v>0</v>
      </c>
      <c r="HX59" s="8">
        <v>0</v>
      </c>
      <c r="HY59" s="8">
        <v>49</v>
      </c>
      <c r="HZ59" s="8">
        <v>43</v>
      </c>
      <c r="IA59" s="8">
        <v>0</v>
      </c>
      <c r="IC59" s="1">
        <f t="shared" si="9"/>
        <v>6.9787234042553195</v>
      </c>
      <c r="ID59" s="1">
        <f t="shared" si="10"/>
        <v>2.1145479441360679</v>
      </c>
      <c r="IE59" s="3">
        <f t="shared" si="11"/>
        <v>0.97916666666666663</v>
      </c>
      <c r="IG59" s="12">
        <v>4.1666666666666664E-2</v>
      </c>
      <c r="IH59" s="1">
        <v>0</v>
      </c>
      <c r="II59" s="1">
        <v>0</v>
      </c>
      <c r="IJ59" s="1">
        <v>0</v>
      </c>
      <c r="IK59" s="1">
        <v>0</v>
      </c>
      <c r="IL59" s="1">
        <v>0</v>
      </c>
      <c r="IM59" s="1">
        <v>2</v>
      </c>
      <c r="IN59" s="1">
        <v>0</v>
      </c>
      <c r="IO59" s="1">
        <v>28</v>
      </c>
      <c r="IP59" s="1">
        <v>1</v>
      </c>
      <c r="IQ59" s="1">
        <v>0</v>
      </c>
      <c r="IR59" s="1">
        <v>0</v>
      </c>
      <c r="IS59" s="1">
        <v>0</v>
      </c>
      <c r="IT59" s="1">
        <v>0</v>
      </c>
      <c r="IU59" s="1">
        <v>0</v>
      </c>
      <c r="IV59" s="1">
        <v>0</v>
      </c>
      <c r="IW59" s="1">
        <v>0</v>
      </c>
      <c r="IX59" s="1">
        <v>0</v>
      </c>
      <c r="IY59" s="1">
        <v>0</v>
      </c>
      <c r="IZ59" s="1">
        <v>0</v>
      </c>
      <c r="JA59" s="1">
        <v>0</v>
      </c>
      <c r="JB59" s="1">
        <v>0</v>
      </c>
      <c r="JC59" s="1">
        <v>13</v>
      </c>
      <c r="JD59" s="1">
        <v>0</v>
      </c>
      <c r="JE59" s="1">
        <v>0</v>
      </c>
      <c r="JF59" s="1">
        <v>17</v>
      </c>
      <c r="JG59" s="1">
        <v>14</v>
      </c>
      <c r="JH59" s="1">
        <v>0</v>
      </c>
      <c r="JI59" s="1">
        <v>5</v>
      </c>
      <c r="JJ59" s="1">
        <v>9</v>
      </c>
      <c r="JK59" s="1">
        <v>0</v>
      </c>
      <c r="JL59" s="1">
        <v>44</v>
      </c>
      <c r="JM59" s="1">
        <v>0</v>
      </c>
      <c r="JN59" s="1">
        <v>2</v>
      </c>
      <c r="JO59" s="1">
        <v>3</v>
      </c>
      <c r="JP59" s="1">
        <v>7</v>
      </c>
      <c r="JQ59" s="1">
        <v>0</v>
      </c>
      <c r="JR59" s="1">
        <v>39</v>
      </c>
      <c r="JS59" s="1">
        <v>0</v>
      </c>
      <c r="JT59" s="1">
        <v>0</v>
      </c>
      <c r="JU59" s="1">
        <v>2</v>
      </c>
      <c r="JV59" s="1">
        <v>0</v>
      </c>
      <c r="JW59" s="1">
        <v>0</v>
      </c>
      <c r="JX59" s="1">
        <v>2</v>
      </c>
      <c r="JZ59" s="1">
        <f t="shared" si="12"/>
        <v>4.3720930232558137</v>
      </c>
      <c r="KA59" s="1">
        <f t="shared" si="13"/>
        <v>1.5347662628301235</v>
      </c>
      <c r="KB59" s="3">
        <f t="shared" si="14"/>
        <v>1</v>
      </c>
      <c r="KD59" s="12">
        <v>4.1666666666666664E-2</v>
      </c>
      <c r="KE59" s="8">
        <v>0</v>
      </c>
      <c r="KF59" s="8">
        <v>4</v>
      </c>
      <c r="KG59" s="8">
        <v>11</v>
      </c>
      <c r="KH59" s="8">
        <v>0</v>
      </c>
      <c r="KI59" s="8">
        <v>0</v>
      </c>
      <c r="KJ59" s="8">
        <v>0</v>
      </c>
      <c r="KK59" s="8">
        <v>0</v>
      </c>
      <c r="KL59" s="8"/>
      <c r="KM59" s="8"/>
      <c r="KN59" s="8">
        <v>0</v>
      </c>
      <c r="KO59" s="8"/>
      <c r="KP59" s="8">
        <v>4</v>
      </c>
      <c r="KQ59" s="8">
        <v>0</v>
      </c>
      <c r="KR59" s="8">
        <v>0</v>
      </c>
      <c r="KS59" s="8">
        <v>0</v>
      </c>
      <c r="KT59" s="8">
        <v>0</v>
      </c>
      <c r="KU59" s="8">
        <v>0</v>
      </c>
      <c r="KV59" s="8">
        <v>0</v>
      </c>
      <c r="KW59" s="8">
        <v>0</v>
      </c>
      <c r="KX59" s="8">
        <v>0</v>
      </c>
      <c r="KY59" s="8">
        <v>2</v>
      </c>
      <c r="KZ59" s="8">
        <v>0</v>
      </c>
      <c r="LA59" s="8">
        <v>10</v>
      </c>
      <c r="LB59" s="8">
        <v>0</v>
      </c>
      <c r="LC59" s="8">
        <v>0</v>
      </c>
      <c r="LD59" s="8">
        <v>4</v>
      </c>
      <c r="LE59" s="8">
        <v>74</v>
      </c>
      <c r="LF59" s="8">
        <v>0</v>
      </c>
      <c r="LG59" s="8">
        <v>0</v>
      </c>
      <c r="LH59" s="8">
        <v>2</v>
      </c>
      <c r="LI59" s="8">
        <v>4</v>
      </c>
      <c r="LJ59" s="8">
        <v>0</v>
      </c>
      <c r="LK59" s="8">
        <v>0</v>
      </c>
      <c r="LL59" s="8">
        <v>1</v>
      </c>
      <c r="LM59" s="8">
        <v>30</v>
      </c>
      <c r="LN59" s="8">
        <v>0</v>
      </c>
      <c r="LO59" s="8">
        <v>0</v>
      </c>
      <c r="LP59" s="8">
        <v>0</v>
      </c>
      <c r="LQ59" s="8">
        <v>1</v>
      </c>
      <c r="LR59" s="8">
        <v>6</v>
      </c>
      <c r="LS59" s="8">
        <v>0</v>
      </c>
      <c r="LT59" s="8">
        <v>0</v>
      </c>
      <c r="LU59" s="8">
        <v>0</v>
      </c>
      <c r="LV59" s="8">
        <v>0</v>
      </c>
      <c r="LW59" s="8">
        <v>2</v>
      </c>
      <c r="LY59" s="1">
        <f t="shared" si="15"/>
        <v>3.6904761904761907</v>
      </c>
      <c r="LZ59" s="1">
        <f t="shared" si="16"/>
        <v>1.888127862126298</v>
      </c>
      <c r="MA59" s="3">
        <f t="shared" si="17"/>
        <v>0.93333333333333335</v>
      </c>
    </row>
    <row r="60" spans="1:339" x14ac:dyDescent="0.55000000000000004">
      <c r="A60" s="12">
        <v>6.25E-2</v>
      </c>
      <c r="B60" s="8">
        <v>7</v>
      </c>
      <c r="C60" s="8">
        <v>0</v>
      </c>
      <c r="D60" s="8">
        <v>15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42</v>
      </c>
      <c r="M60" s="8">
        <v>0</v>
      </c>
      <c r="N60" s="8">
        <v>0</v>
      </c>
      <c r="O60" s="8">
        <v>0</v>
      </c>
      <c r="P60" s="8">
        <v>34</v>
      </c>
      <c r="Q60" s="8">
        <v>0</v>
      </c>
      <c r="R60" s="8">
        <v>0</v>
      </c>
      <c r="S60" s="8">
        <v>0</v>
      </c>
      <c r="T60" s="8">
        <v>11</v>
      </c>
      <c r="U60" s="8">
        <v>0</v>
      </c>
      <c r="V60" s="8">
        <v>0</v>
      </c>
      <c r="W60" s="8">
        <v>0</v>
      </c>
      <c r="X60" s="8">
        <v>44</v>
      </c>
      <c r="Y60" s="8">
        <v>0</v>
      </c>
      <c r="Z60" s="8">
        <v>0</v>
      </c>
      <c r="AA60" s="8">
        <v>46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13</v>
      </c>
      <c r="AI60" s="8">
        <v>0</v>
      </c>
      <c r="AJ60" s="8">
        <v>0</v>
      </c>
      <c r="AK60" s="8">
        <v>0</v>
      </c>
      <c r="AL60" s="8">
        <v>36</v>
      </c>
      <c r="AM60" s="8">
        <v>5</v>
      </c>
      <c r="AN60" s="8">
        <v>0</v>
      </c>
      <c r="AO60" s="8">
        <v>30</v>
      </c>
      <c r="AP60" s="8">
        <v>0</v>
      </c>
      <c r="AQ60" s="8">
        <v>0</v>
      </c>
      <c r="AR60" s="8">
        <v>0</v>
      </c>
      <c r="AS60" s="8">
        <v>0</v>
      </c>
      <c r="AT60" s="8">
        <v>15</v>
      </c>
      <c r="AU60" s="8">
        <v>0</v>
      </c>
      <c r="AV60" s="8">
        <v>0</v>
      </c>
      <c r="AW60" s="8">
        <v>0</v>
      </c>
      <c r="AX60" s="8">
        <v>0</v>
      </c>
      <c r="AY60" s="8">
        <v>12</v>
      </c>
      <c r="AZ60" s="8">
        <v>0</v>
      </c>
      <c r="BA60" s="8">
        <v>0</v>
      </c>
      <c r="BB60" s="8">
        <v>0</v>
      </c>
      <c r="BC60" s="8">
        <v>0</v>
      </c>
      <c r="BD60" s="8">
        <v>0</v>
      </c>
      <c r="BE60" s="8">
        <v>22</v>
      </c>
      <c r="BF60" s="8">
        <v>9</v>
      </c>
      <c r="BG60" s="8">
        <v>0</v>
      </c>
      <c r="BH60" s="8">
        <v>0</v>
      </c>
      <c r="BI60" s="8">
        <v>0</v>
      </c>
      <c r="BK60" s="1">
        <f t="shared" si="0"/>
        <v>5.6833333333333336</v>
      </c>
      <c r="BL60" s="1">
        <f t="shared" si="1"/>
        <v>1.5724484608274347</v>
      </c>
      <c r="BM60" s="3">
        <f t="shared" si="2"/>
        <v>1</v>
      </c>
      <c r="BN60" s="2"/>
      <c r="BO60" s="12">
        <v>6.25E-2</v>
      </c>
      <c r="BP60" s="8"/>
      <c r="BQ60" s="8">
        <v>52</v>
      </c>
      <c r="BR60" s="8">
        <v>0</v>
      </c>
      <c r="BS60" s="8">
        <v>0</v>
      </c>
      <c r="BT60" s="8">
        <v>0</v>
      </c>
      <c r="BU60" s="8">
        <v>23</v>
      </c>
      <c r="BV60" s="8">
        <v>48</v>
      </c>
      <c r="BW60" s="8">
        <v>31</v>
      </c>
      <c r="BX60" s="8">
        <v>38</v>
      </c>
      <c r="BY60" s="8">
        <v>17</v>
      </c>
      <c r="BZ60" s="8">
        <v>33</v>
      </c>
      <c r="CA60" s="8">
        <v>45</v>
      </c>
      <c r="CB60" s="8">
        <v>0</v>
      </c>
      <c r="CC60" s="8">
        <v>0</v>
      </c>
      <c r="CD60" s="8">
        <v>6</v>
      </c>
      <c r="CE60" s="8">
        <v>0</v>
      </c>
      <c r="CF60" s="8">
        <v>0</v>
      </c>
      <c r="CG60" s="8">
        <v>0</v>
      </c>
      <c r="CH60" s="8">
        <v>0</v>
      </c>
      <c r="CI60" s="8">
        <v>0</v>
      </c>
      <c r="CJ60" s="8">
        <v>18</v>
      </c>
      <c r="CK60" s="8">
        <v>0</v>
      </c>
      <c r="CL60" s="8">
        <v>33</v>
      </c>
      <c r="CM60" s="8">
        <v>0</v>
      </c>
      <c r="CN60" s="8">
        <v>0</v>
      </c>
      <c r="CO60" s="8">
        <v>65</v>
      </c>
      <c r="CP60" s="8">
        <v>5</v>
      </c>
      <c r="CQ60" s="8">
        <v>0</v>
      </c>
      <c r="CR60" s="8">
        <v>57</v>
      </c>
      <c r="CS60" s="8">
        <v>0</v>
      </c>
      <c r="CT60" s="8">
        <v>0</v>
      </c>
      <c r="CU60" s="8">
        <v>0</v>
      </c>
      <c r="CV60" s="8">
        <v>0</v>
      </c>
      <c r="CW60" s="8">
        <v>38</v>
      </c>
      <c r="CX60" s="8"/>
      <c r="CY60" s="8">
        <v>18</v>
      </c>
      <c r="CZ60" s="8">
        <v>0</v>
      </c>
      <c r="DA60" s="8">
        <v>1</v>
      </c>
      <c r="DB60" s="8">
        <v>0</v>
      </c>
      <c r="DC60" s="8"/>
      <c r="DD60" s="8">
        <v>0</v>
      </c>
      <c r="DE60" s="8">
        <v>0</v>
      </c>
      <c r="DF60" s="8">
        <v>0</v>
      </c>
      <c r="DG60" s="8">
        <v>29</v>
      </c>
      <c r="DH60" s="8">
        <v>15</v>
      </c>
      <c r="DI60" s="8">
        <v>1</v>
      </c>
      <c r="DJ60" s="8">
        <v>0</v>
      </c>
      <c r="DK60" s="8">
        <v>0</v>
      </c>
      <c r="DL60" s="8"/>
      <c r="DM60" s="8">
        <v>0</v>
      </c>
      <c r="DN60" s="8">
        <v>13</v>
      </c>
      <c r="DO60" s="8">
        <v>20</v>
      </c>
      <c r="DP60" s="8"/>
      <c r="DQ60" s="8"/>
      <c r="DR60" s="8">
        <v>0</v>
      </c>
      <c r="DS60" s="8">
        <v>24</v>
      </c>
      <c r="DT60" s="8">
        <v>20</v>
      </c>
      <c r="DU60" s="8">
        <v>0</v>
      </c>
      <c r="DV60" s="8">
        <v>0</v>
      </c>
      <c r="DW60" s="8">
        <v>0</v>
      </c>
      <c r="DX60" s="8">
        <v>79</v>
      </c>
      <c r="DY60" s="8"/>
      <c r="EA60" s="1">
        <f t="shared" si="3"/>
        <v>13.254545454545454</v>
      </c>
      <c r="EB60" s="1">
        <f t="shared" si="4"/>
        <v>2.6750144820802078</v>
      </c>
      <c r="EC60" s="3">
        <f t="shared" si="5"/>
        <v>0.88709677419354838</v>
      </c>
      <c r="EE60" s="12">
        <v>6.25E-2</v>
      </c>
      <c r="EF60" s="8">
        <v>0</v>
      </c>
      <c r="EG60" s="8">
        <v>0</v>
      </c>
      <c r="EH60" s="8">
        <v>0</v>
      </c>
      <c r="EI60" s="8">
        <v>0</v>
      </c>
      <c r="EJ60" s="8">
        <v>0</v>
      </c>
      <c r="EK60" s="8">
        <v>0</v>
      </c>
      <c r="EL60" s="8">
        <v>0</v>
      </c>
      <c r="EM60" s="8">
        <v>0</v>
      </c>
      <c r="EN60" s="8">
        <v>0</v>
      </c>
      <c r="EO60" s="8">
        <v>0</v>
      </c>
      <c r="EP60" s="8">
        <v>0</v>
      </c>
      <c r="EQ60" s="8">
        <v>0</v>
      </c>
      <c r="ER60" s="8">
        <v>0</v>
      </c>
      <c r="ES60" s="8">
        <v>0</v>
      </c>
      <c r="ET60" s="8">
        <v>0</v>
      </c>
      <c r="EU60" s="8">
        <v>0</v>
      </c>
      <c r="EV60" s="8">
        <v>0</v>
      </c>
      <c r="EW60" s="8">
        <v>0</v>
      </c>
      <c r="EX60" s="8">
        <v>0</v>
      </c>
      <c r="EY60" s="8">
        <v>0</v>
      </c>
      <c r="EZ60" s="8">
        <v>0</v>
      </c>
      <c r="FA60" s="8">
        <v>0</v>
      </c>
      <c r="FB60" s="8">
        <v>0</v>
      </c>
      <c r="FC60" s="8">
        <v>0</v>
      </c>
      <c r="FD60" s="8">
        <v>2</v>
      </c>
      <c r="FE60" s="8">
        <v>0</v>
      </c>
      <c r="FF60" s="8">
        <v>0</v>
      </c>
      <c r="FG60" s="8">
        <v>1</v>
      </c>
      <c r="FH60" s="8">
        <v>0</v>
      </c>
      <c r="FI60" s="8">
        <v>5</v>
      </c>
      <c r="FJ60" s="8">
        <v>0</v>
      </c>
      <c r="FK60" s="8">
        <v>0</v>
      </c>
      <c r="FL60" s="8">
        <v>0</v>
      </c>
      <c r="FM60" s="8">
        <v>0</v>
      </c>
      <c r="FN60" s="8">
        <v>0</v>
      </c>
      <c r="FO60" s="8">
        <v>0</v>
      </c>
      <c r="FP60" s="8">
        <v>0</v>
      </c>
      <c r="FQ60" s="8">
        <v>0</v>
      </c>
      <c r="FR60" s="8">
        <v>0</v>
      </c>
      <c r="FS60" s="8">
        <v>0</v>
      </c>
      <c r="FT60" s="8">
        <v>0</v>
      </c>
      <c r="FU60" s="8">
        <v>0</v>
      </c>
      <c r="FV60" s="8">
        <v>0</v>
      </c>
      <c r="FW60" s="8">
        <v>0</v>
      </c>
      <c r="FX60" s="8">
        <v>0</v>
      </c>
      <c r="FY60" s="8">
        <v>0</v>
      </c>
      <c r="FZ60" s="8"/>
      <c r="GA60" s="1">
        <f t="shared" si="6"/>
        <v>0.17391304347826086</v>
      </c>
      <c r="GB60" s="1">
        <f t="shared" si="7"/>
        <v>0.11756115820680142</v>
      </c>
      <c r="GC60" s="3">
        <f t="shared" si="8"/>
        <v>1</v>
      </c>
      <c r="GE60" s="12">
        <v>6.25E-2</v>
      </c>
      <c r="GF60" s="8">
        <v>0</v>
      </c>
      <c r="GG60" s="8">
        <v>0</v>
      </c>
      <c r="GH60" s="8">
        <v>0</v>
      </c>
      <c r="GI60" s="8">
        <v>6</v>
      </c>
      <c r="GJ60" s="8">
        <v>1</v>
      </c>
      <c r="GK60" s="8">
        <v>0</v>
      </c>
      <c r="GL60" s="8">
        <v>0</v>
      </c>
      <c r="GM60" s="8">
        <v>0</v>
      </c>
      <c r="GN60" s="8">
        <v>0</v>
      </c>
      <c r="GO60" s="8">
        <v>0</v>
      </c>
      <c r="GP60" s="8">
        <v>20</v>
      </c>
      <c r="GQ60" s="8">
        <v>0</v>
      </c>
      <c r="GR60" s="8">
        <v>0</v>
      </c>
      <c r="GS60" s="8">
        <v>0</v>
      </c>
      <c r="GT60" s="8">
        <v>27</v>
      </c>
      <c r="GU60" s="8">
        <v>0</v>
      </c>
      <c r="GV60" s="8">
        <v>0</v>
      </c>
      <c r="GW60" s="8">
        <v>0</v>
      </c>
      <c r="GX60" s="8">
        <v>3</v>
      </c>
      <c r="GY60" s="8">
        <v>1</v>
      </c>
      <c r="GZ60" s="8">
        <v>0</v>
      </c>
      <c r="HA60" s="8">
        <v>5</v>
      </c>
      <c r="HB60" s="8">
        <v>2</v>
      </c>
      <c r="HC60" s="8">
        <v>0</v>
      </c>
      <c r="HD60" s="8">
        <v>0</v>
      </c>
      <c r="HE60" s="8">
        <v>24</v>
      </c>
      <c r="HF60" s="8">
        <v>5</v>
      </c>
      <c r="HG60" s="8">
        <v>1</v>
      </c>
      <c r="HH60" s="8">
        <v>0</v>
      </c>
      <c r="HI60" s="8">
        <v>0</v>
      </c>
      <c r="HJ60" s="8">
        <v>0</v>
      </c>
      <c r="HL60" s="8">
        <v>22</v>
      </c>
      <c r="HM60" s="8">
        <v>6</v>
      </c>
      <c r="HN60" s="8">
        <v>0</v>
      </c>
      <c r="HO60" s="8">
        <v>16</v>
      </c>
      <c r="HP60" s="8">
        <v>0</v>
      </c>
      <c r="HQ60" s="8">
        <v>0</v>
      </c>
      <c r="HR60" s="8">
        <v>0</v>
      </c>
      <c r="HS60" s="8">
        <v>0</v>
      </c>
      <c r="HT60" s="8">
        <v>0</v>
      </c>
      <c r="HU60" s="8">
        <v>0</v>
      </c>
      <c r="HV60" s="8">
        <v>0</v>
      </c>
      <c r="HW60" s="8">
        <v>0</v>
      </c>
      <c r="HX60" s="8">
        <v>0</v>
      </c>
      <c r="HY60" s="8">
        <v>1</v>
      </c>
      <c r="HZ60" s="8">
        <v>0</v>
      </c>
      <c r="IA60" s="8">
        <v>0</v>
      </c>
      <c r="IC60" s="1">
        <f t="shared" si="9"/>
        <v>2.978723404255319</v>
      </c>
      <c r="ID60" s="1">
        <f t="shared" si="10"/>
        <v>1.0011507540260305</v>
      </c>
      <c r="IE60" s="3">
        <f t="shared" si="11"/>
        <v>0.97916666666666663</v>
      </c>
      <c r="IG60" s="12">
        <v>6.25E-2</v>
      </c>
      <c r="IH60" s="1">
        <v>0</v>
      </c>
      <c r="II60" s="1">
        <v>0</v>
      </c>
      <c r="IJ60" s="1">
        <v>0</v>
      </c>
      <c r="IK60" s="1">
        <v>0</v>
      </c>
      <c r="IL60" s="1">
        <v>0</v>
      </c>
      <c r="IM60" s="1">
        <v>34</v>
      </c>
      <c r="IN60" s="1">
        <v>0</v>
      </c>
      <c r="IO60" s="1">
        <v>56</v>
      </c>
      <c r="IP60" s="1">
        <v>0</v>
      </c>
      <c r="IQ60" s="1">
        <v>0</v>
      </c>
      <c r="IR60" s="1">
        <v>0</v>
      </c>
      <c r="IS60" s="1">
        <v>0</v>
      </c>
      <c r="IT60" s="1">
        <v>11</v>
      </c>
      <c r="IU60" s="1">
        <v>0</v>
      </c>
      <c r="IV60" s="1">
        <v>0</v>
      </c>
      <c r="IW60" s="1">
        <v>0</v>
      </c>
      <c r="IX60" s="1">
        <v>0</v>
      </c>
      <c r="IY60" s="1">
        <v>0</v>
      </c>
      <c r="IZ60" s="1">
        <v>0</v>
      </c>
      <c r="JA60" s="1">
        <v>15</v>
      </c>
      <c r="JB60" s="1">
        <v>11</v>
      </c>
      <c r="JC60" s="1">
        <v>38</v>
      </c>
      <c r="JD60" s="1">
        <v>0</v>
      </c>
      <c r="JE60" s="1">
        <v>0</v>
      </c>
      <c r="JF60" s="1">
        <v>6</v>
      </c>
      <c r="JG60" s="1">
        <v>0</v>
      </c>
      <c r="JH60" s="1">
        <v>0</v>
      </c>
      <c r="JI60" s="1">
        <v>0</v>
      </c>
      <c r="JJ60" s="1">
        <v>23</v>
      </c>
      <c r="JK60" s="1">
        <v>0</v>
      </c>
      <c r="JL60" s="1">
        <v>7</v>
      </c>
      <c r="JM60" s="1">
        <v>14</v>
      </c>
      <c r="JN60" s="1">
        <v>0</v>
      </c>
      <c r="JO60" s="1">
        <v>0</v>
      </c>
      <c r="JP60" s="1">
        <v>3</v>
      </c>
      <c r="JQ60" s="1">
        <v>0</v>
      </c>
      <c r="JR60" s="1">
        <v>0</v>
      </c>
      <c r="JS60" s="1">
        <v>0</v>
      </c>
      <c r="JT60" s="1">
        <v>0</v>
      </c>
      <c r="JU60" s="1">
        <v>2</v>
      </c>
      <c r="JV60" s="1">
        <v>0</v>
      </c>
      <c r="JW60" s="1">
        <v>0</v>
      </c>
      <c r="JX60" s="1">
        <v>35</v>
      </c>
      <c r="JZ60" s="1">
        <f t="shared" si="12"/>
        <v>5.9302325581395348</v>
      </c>
      <c r="KA60" s="1">
        <f t="shared" si="13"/>
        <v>1.9316663342985112</v>
      </c>
      <c r="KB60" s="3">
        <f t="shared" si="14"/>
        <v>1</v>
      </c>
      <c r="KD60" s="12">
        <v>6.25E-2</v>
      </c>
      <c r="KE60" s="8">
        <v>0</v>
      </c>
      <c r="KF60" s="8">
        <v>50</v>
      </c>
      <c r="KG60" s="8">
        <v>0</v>
      </c>
      <c r="KH60" s="8">
        <v>0</v>
      </c>
      <c r="KI60" s="8">
        <v>0</v>
      </c>
      <c r="KJ60" s="8">
        <v>0</v>
      </c>
      <c r="KK60" s="8">
        <v>73</v>
      </c>
      <c r="KL60" s="8"/>
      <c r="KM60" s="8"/>
      <c r="KN60" s="8">
        <v>7</v>
      </c>
      <c r="KO60" s="8"/>
      <c r="KP60" s="8">
        <v>14</v>
      </c>
      <c r="KQ60" s="8">
        <v>0</v>
      </c>
      <c r="KR60" s="8">
        <v>0</v>
      </c>
      <c r="KS60" s="8">
        <v>0</v>
      </c>
      <c r="KT60" s="8">
        <v>0</v>
      </c>
      <c r="KU60" s="8">
        <v>0</v>
      </c>
      <c r="KV60" s="8">
        <v>0</v>
      </c>
      <c r="KW60" s="8">
        <v>0</v>
      </c>
      <c r="KX60" s="8">
        <v>0</v>
      </c>
      <c r="KY60" s="8">
        <v>4</v>
      </c>
      <c r="KZ60" s="8">
        <v>0</v>
      </c>
      <c r="LA60" s="8">
        <v>5</v>
      </c>
      <c r="LB60" s="8">
        <v>0</v>
      </c>
      <c r="LC60" s="8">
        <v>0</v>
      </c>
      <c r="LD60" s="8">
        <v>7</v>
      </c>
      <c r="LE60" s="8">
        <v>60</v>
      </c>
      <c r="LF60" s="8">
        <v>9</v>
      </c>
      <c r="LG60" s="8">
        <v>0</v>
      </c>
      <c r="LH60" s="8">
        <v>40</v>
      </c>
      <c r="LI60" s="8">
        <v>0</v>
      </c>
      <c r="LJ60" s="8">
        <v>0</v>
      </c>
      <c r="LK60" s="8">
        <v>0</v>
      </c>
      <c r="LL60" s="8">
        <v>0</v>
      </c>
      <c r="LM60" s="8">
        <v>15</v>
      </c>
      <c r="LN60" s="8">
        <v>24</v>
      </c>
      <c r="LO60" s="8">
        <v>0</v>
      </c>
      <c r="LP60" s="8">
        <v>0</v>
      </c>
      <c r="LQ60" s="8">
        <v>14</v>
      </c>
      <c r="LR60" s="8">
        <v>8</v>
      </c>
      <c r="LS60" s="8">
        <v>4</v>
      </c>
      <c r="LT60" s="8">
        <v>0</v>
      </c>
      <c r="LU60" s="8">
        <v>35</v>
      </c>
      <c r="LV60" s="8">
        <v>0</v>
      </c>
      <c r="LW60" s="8">
        <v>0</v>
      </c>
      <c r="LY60" s="1">
        <f t="shared" si="15"/>
        <v>8.7857142857142865</v>
      </c>
      <c r="LZ60" s="1">
        <f t="shared" si="16"/>
        <v>2.69479985192062</v>
      </c>
      <c r="MA60" s="3">
        <f t="shared" si="17"/>
        <v>0.93333333333333335</v>
      </c>
    </row>
    <row r="61" spans="1:339" x14ac:dyDescent="0.55000000000000004">
      <c r="A61" s="12">
        <v>8.3333333333333329E-2</v>
      </c>
      <c r="B61" s="8">
        <v>5</v>
      </c>
      <c r="C61" s="8">
        <v>10</v>
      </c>
      <c r="D61" s="8">
        <v>2</v>
      </c>
      <c r="E61" s="8">
        <v>0</v>
      </c>
      <c r="F61" s="8">
        <v>31</v>
      </c>
      <c r="G61" s="8">
        <v>0</v>
      </c>
      <c r="H61" s="8">
        <v>0</v>
      </c>
      <c r="I61" s="8">
        <v>0</v>
      </c>
      <c r="J61" s="8">
        <v>0</v>
      </c>
      <c r="K61" s="8">
        <v>2</v>
      </c>
      <c r="L61" s="8">
        <v>0</v>
      </c>
      <c r="M61" s="8">
        <v>2</v>
      </c>
      <c r="N61" s="8">
        <v>0</v>
      </c>
      <c r="O61" s="8">
        <v>0</v>
      </c>
      <c r="P61" s="8">
        <v>23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40</v>
      </c>
      <c r="Y61" s="8">
        <v>0</v>
      </c>
      <c r="Z61" s="8">
        <v>0</v>
      </c>
      <c r="AA61" s="8">
        <v>0</v>
      </c>
      <c r="AB61" s="8">
        <v>23</v>
      </c>
      <c r="AC61" s="8">
        <v>4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1</v>
      </c>
      <c r="AM61" s="8">
        <v>0</v>
      </c>
      <c r="AN61" s="8">
        <v>0</v>
      </c>
      <c r="AO61" s="8">
        <v>8</v>
      </c>
      <c r="AP61" s="8">
        <v>18</v>
      </c>
      <c r="AQ61" s="8">
        <v>0</v>
      </c>
      <c r="AR61" s="8">
        <v>0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8">
        <v>0</v>
      </c>
      <c r="BB61" s="8">
        <v>0</v>
      </c>
      <c r="BC61" s="8">
        <v>3</v>
      </c>
      <c r="BD61" s="8">
        <v>0</v>
      </c>
      <c r="BE61" s="8">
        <v>12</v>
      </c>
      <c r="BF61" s="8">
        <v>2</v>
      </c>
      <c r="BG61" s="8">
        <v>24</v>
      </c>
      <c r="BH61" s="8">
        <v>0</v>
      </c>
      <c r="BI61" s="8">
        <v>0</v>
      </c>
      <c r="BK61" s="1">
        <f t="shared" si="0"/>
        <v>3.5</v>
      </c>
      <c r="BL61" s="1">
        <f t="shared" si="1"/>
        <v>1.0839090169668979</v>
      </c>
      <c r="BM61" s="3">
        <f t="shared" si="2"/>
        <v>1</v>
      </c>
      <c r="BN61" s="2"/>
      <c r="BO61" s="12">
        <v>8.3333333333333329E-2</v>
      </c>
      <c r="BP61" s="8"/>
      <c r="BQ61" s="8">
        <v>0</v>
      </c>
      <c r="BR61" s="8">
        <v>0</v>
      </c>
      <c r="BS61" s="8">
        <v>14</v>
      </c>
      <c r="BT61" s="8">
        <v>0</v>
      </c>
      <c r="BU61" s="8">
        <v>0</v>
      </c>
      <c r="BV61" s="8">
        <v>55</v>
      </c>
      <c r="BW61" s="8">
        <v>19</v>
      </c>
      <c r="BX61" s="8">
        <v>38</v>
      </c>
      <c r="BY61" s="8">
        <v>18</v>
      </c>
      <c r="BZ61" s="8">
        <v>34</v>
      </c>
      <c r="CA61" s="8">
        <v>17</v>
      </c>
      <c r="CB61" s="8">
        <v>0</v>
      </c>
      <c r="CC61" s="8">
        <v>26</v>
      </c>
      <c r="CD61" s="8">
        <v>0</v>
      </c>
      <c r="CE61" s="8">
        <v>0</v>
      </c>
      <c r="CF61" s="8">
        <v>32</v>
      </c>
      <c r="CG61" s="8">
        <v>0</v>
      </c>
      <c r="CH61" s="8">
        <v>0</v>
      </c>
      <c r="CI61" s="8">
        <v>0</v>
      </c>
      <c r="CJ61" s="8">
        <v>7</v>
      </c>
      <c r="CK61" s="8">
        <v>0</v>
      </c>
      <c r="CL61" s="8">
        <v>3</v>
      </c>
      <c r="CM61" s="8">
        <v>0</v>
      </c>
      <c r="CN61" s="8">
        <v>0</v>
      </c>
      <c r="CO61" s="8">
        <v>22</v>
      </c>
      <c r="CP61" s="8">
        <v>1</v>
      </c>
      <c r="CQ61" s="8">
        <v>13</v>
      </c>
      <c r="CR61" s="8">
        <v>36</v>
      </c>
      <c r="CS61" s="8">
        <v>0</v>
      </c>
      <c r="CT61" s="8">
        <v>0</v>
      </c>
      <c r="CU61" s="8">
        <v>4</v>
      </c>
      <c r="CV61" s="8">
        <v>0</v>
      </c>
      <c r="CW61" s="8">
        <v>0</v>
      </c>
      <c r="CX61" s="8"/>
      <c r="CY61" s="8">
        <v>19</v>
      </c>
      <c r="CZ61" s="8">
        <v>0</v>
      </c>
      <c r="DA61" s="8">
        <v>6</v>
      </c>
      <c r="DB61" s="8">
        <v>0</v>
      </c>
      <c r="DC61" s="8"/>
      <c r="DD61" s="8">
        <v>0</v>
      </c>
      <c r="DE61" s="8">
        <v>0</v>
      </c>
      <c r="DF61" s="8">
        <v>0</v>
      </c>
      <c r="DG61" s="8">
        <v>33</v>
      </c>
      <c r="DH61" s="8">
        <v>3</v>
      </c>
      <c r="DI61" s="8"/>
      <c r="DJ61" s="8">
        <v>30</v>
      </c>
      <c r="DK61" s="8">
        <v>0</v>
      </c>
      <c r="DL61" s="8"/>
      <c r="DM61" s="8">
        <v>0</v>
      </c>
      <c r="DN61" s="8">
        <v>17</v>
      </c>
      <c r="DO61" s="8">
        <v>18</v>
      </c>
      <c r="DP61" s="8"/>
      <c r="DQ61" s="8"/>
      <c r="DR61" s="8">
        <v>0</v>
      </c>
      <c r="DS61" s="8">
        <v>10</v>
      </c>
      <c r="DT61" s="8">
        <v>23</v>
      </c>
      <c r="DU61" s="8">
        <v>22</v>
      </c>
      <c r="DV61" s="8">
        <v>0</v>
      </c>
      <c r="DW61" s="8">
        <v>0</v>
      </c>
      <c r="DX61" s="8">
        <v>57</v>
      </c>
      <c r="DY61" s="8"/>
      <c r="EA61" s="1">
        <f t="shared" si="3"/>
        <v>10.685185185185185</v>
      </c>
      <c r="EB61" s="1">
        <f t="shared" si="4"/>
        <v>2.0239350581351712</v>
      </c>
      <c r="EC61" s="3">
        <f t="shared" si="5"/>
        <v>0.87096774193548387</v>
      </c>
      <c r="EE61" s="12">
        <v>8.3333333333333329E-2</v>
      </c>
      <c r="EF61" s="8">
        <v>0</v>
      </c>
      <c r="EG61" s="8">
        <v>0</v>
      </c>
      <c r="EH61" s="8">
        <v>0</v>
      </c>
      <c r="EI61" s="8">
        <v>0</v>
      </c>
      <c r="EJ61" s="8">
        <v>0</v>
      </c>
      <c r="EK61" s="8">
        <v>0</v>
      </c>
      <c r="EL61" s="8">
        <v>0</v>
      </c>
      <c r="EM61" s="8">
        <v>0</v>
      </c>
      <c r="EN61" s="8">
        <v>0</v>
      </c>
      <c r="EO61" s="8">
        <v>0</v>
      </c>
      <c r="EP61" s="8">
        <v>0</v>
      </c>
      <c r="EQ61" s="8">
        <v>0</v>
      </c>
      <c r="ER61" s="8">
        <v>0</v>
      </c>
      <c r="ES61" s="8">
        <v>0</v>
      </c>
      <c r="ET61" s="8">
        <v>0</v>
      </c>
      <c r="EU61" s="8">
        <v>0</v>
      </c>
      <c r="EV61" s="8">
        <v>0</v>
      </c>
      <c r="EW61" s="8">
        <v>0</v>
      </c>
      <c r="EX61" s="8">
        <v>7</v>
      </c>
      <c r="EY61" s="8">
        <v>0</v>
      </c>
      <c r="EZ61" s="8">
        <v>0</v>
      </c>
      <c r="FA61" s="8">
        <v>24</v>
      </c>
      <c r="FB61" s="8">
        <v>0</v>
      </c>
      <c r="FC61" s="8">
        <v>0</v>
      </c>
      <c r="FD61" s="8">
        <v>2</v>
      </c>
      <c r="FE61" s="8">
        <v>0</v>
      </c>
      <c r="FF61" s="8">
        <v>0</v>
      </c>
      <c r="FG61" s="8">
        <v>0</v>
      </c>
      <c r="FH61" s="8">
        <v>0</v>
      </c>
      <c r="FI61" s="8">
        <v>0</v>
      </c>
      <c r="FJ61" s="8">
        <v>0</v>
      </c>
      <c r="FK61" s="8">
        <v>0</v>
      </c>
      <c r="FL61" s="8">
        <v>0</v>
      </c>
      <c r="FM61" s="8">
        <v>0</v>
      </c>
      <c r="FN61" s="8">
        <v>0</v>
      </c>
      <c r="FO61" s="8">
        <v>0</v>
      </c>
      <c r="FP61" s="8">
        <v>0</v>
      </c>
      <c r="FQ61" s="8">
        <v>0</v>
      </c>
      <c r="FR61" s="8">
        <v>0</v>
      </c>
      <c r="FS61" s="8">
        <v>0</v>
      </c>
      <c r="FT61" s="8">
        <v>0</v>
      </c>
      <c r="FU61" s="8">
        <v>7</v>
      </c>
      <c r="FV61" s="8">
        <v>0</v>
      </c>
      <c r="FW61" s="8">
        <v>0</v>
      </c>
      <c r="FX61" s="8">
        <v>0</v>
      </c>
      <c r="FY61" s="8">
        <v>32</v>
      </c>
      <c r="FZ61" s="8"/>
      <c r="GA61" s="1">
        <f t="shared" si="6"/>
        <v>1.5652173913043479</v>
      </c>
      <c r="GB61" s="1">
        <f t="shared" si="7"/>
        <v>0.87623049374970607</v>
      </c>
      <c r="GC61" s="3">
        <f t="shared" si="8"/>
        <v>1</v>
      </c>
      <c r="GE61" s="12">
        <v>8.3333333333333329E-2</v>
      </c>
      <c r="GF61" s="8">
        <v>0</v>
      </c>
      <c r="GG61" s="8">
        <v>0</v>
      </c>
      <c r="GH61" s="8">
        <v>0</v>
      </c>
      <c r="GI61" s="8">
        <v>0</v>
      </c>
      <c r="GJ61" s="8">
        <v>2</v>
      </c>
      <c r="GK61" s="8">
        <v>0</v>
      </c>
      <c r="GL61" s="8">
        <v>0</v>
      </c>
      <c r="GM61" s="8">
        <v>0</v>
      </c>
      <c r="GN61" s="8">
        <v>16</v>
      </c>
      <c r="GO61" s="8">
        <v>0</v>
      </c>
      <c r="GP61" s="8">
        <v>0</v>
      </c>
      <c r="GQ61" s="8">
        <v>32</v>
      </c>
      <c r="GR61" s="8">
        <v>0</v>
      </c>
      <c r="GS61" s="8">
        <v>0</v>
      </c>
      <c r="GT61" s="8">
        <v>29</v>
      </c>
      <c r="GU61" s="8">
        <v>0</v>
      </c>
      <c r="GV61" s="8">
        <v>0</v>
      </c>
      <c r="GW61" s="8">
        <v>0</v>
      </c>
      <c r="GX61" s="8">
        <v>12</v>
      </c>
      <c r="GY61" s="8">
        <v>14</v>
      </c>
      <c r="GZ61" s="8">
        <v>0</v>
      </c>
      <c r="HA61" s="8">
        <v>2</v>
      </c>
      <c r="HB61" s="8">
        <v>0</v>
      </c>
      <c r="HC61" s="8">
        <v>0</v>
      </c>
      <c r="HD61" s="8">
        <v>0</v>
      </c>
      <c r="HE61" s="8">
        <v>1</v>
      </c>
      <c r="HF61" s="8">
        <v>12</v>
      </c>
      <c r="HG61" s="8">
        <v>0</v>
      </c>
      <c r="HH61" s="8">
        <v>0</v>
      </c>
      <c r="HI61" s="8">
        <v>0</v>
      </c>
      <c r="HJ61" s="8">
        <v>0</v>
      </c>
      <c r="HL61" s="8">
        <v>65</v>
      </c>
      <c r="HM61" s="8">
        <v>0</v>
      </c>
      <c r="HN61" s="8">
        <v>0</v>
      </c>
      <c r="HO61" s="8">
        <v>14</v>
      </c>
      <c r="HP61" s="8">
        <v>0</v>
      </c>
      <c r="HQ61" s="8">
        <v>0</v>
      </c>
      <c r="HR61" s="8">
        <v>0</v>
      </c>
      <c r="HS61" s="8">
        <v>0</v>
      </c>
      <c r="HT61" s="8">
        <v>19</v>
      </c>
      <c r="HU61" s="8">
        <v>0</v>
      </c>
      <c r="HV61" s="8">
        <v>0</v>
      </c>
      <c r="HW61" s="8">
        <v>0</v>
      </c>
      <c r="HX61" s="8">
        <v>0</v>
      </c>
      <c r="HY61" s="8">
        <v>16</v>
      </c>
      <c r="HZ61" s="8">
        <v>0</v>
      </c>
      <c r="IA61" s="8">
        <v>0</v>
      </c>
      <c r="IC61" s="1">
        <f t="shared" si="9"/>
        <v>4.9787234042553195</v>
      </c>
      <c r="ID61" s="1">
        <f t="shared" si="10"/>
        <v>1.7321814840040528</v>
      </c>
      <c r="IE61" s="3">
        <f t="shared" si="11"/>
        <v>0.97916666666666663</v>
      </c>
      <c r="IG61" s="12">
        <v>8.3333333333333329E-2</v>
      </c>
      <c r="IH61" s="1">
        <v>0</v>
      </c>
      <c r="II61" s="1">
        <v>41</v>
      </c>
      <c r="IJ61" s="1">
        <v>0</v>
      </c>
      <c r="IK61" s="1">
        <v>0</v>
      </c>
      <c r="IL61" s="1">
        <v>0</v>
      </c>
      <c r="IM61" s="1">
        <v>12</v>
      </c>
      <c r="IN61" s="1">
        <v>0</v>
      </c>
      <c r="IO61" s="1">
        <v>15</v>
      </c>
      <c r="IP61" s="1">
        <v>0</v>
      </c>
      <c r="IQ61" s="1">
        <v>0</v>
      </c>
      <c r="IR61" s="1">
        <v>0</v>
      </c>
      <c r="IS61" s="1">
        <v>0</v>
      </c>
      <c r="IT61" s="1">
        <v>9</v>
      </c>
      <c r="IU61" s="1">
        <v>0</v>
      </c>
      <c r="IV61" s="1">
        <v>0</v>
      </c>
      <c r="IW61" s="1">
        <v>0</v>
      </c>
      <c r="IX61" s="1">
        <v>0</v>
      </c>
      <c r="IY61" s="1">
        <v>4</v>
      </c>
      <c r="IZ61" s="1">
        <v>0</v>
      </c>
      <c r="JA61" s="1">
        <v>29</v>
      </c>
      <c r="JB61" s="1">
        <v>11</v>
      </c>
      <c r="JC61" s="1">
        <v>0</v>
      </c>
      <c r="JD61" s="1">
        <v>5</v>
      </c>
      <c r="JE61" s="1">
        <v>0</v>
      </c>
      <c r="JF61" s="1">
        <v>9</v>
      </c>
      <c r="JG61" s="1">
        <v>16</v>
      </c>
      <c r="JH61" s="1">
        <v>0</v>
      </c>
      <c r="JI61" s="1">
        <v>1</v>
      </c>
      <c r="JJ61" s="1">
        <v>8</v>
      </c>
      <c r="JK61" s="1">
        <v>34</v>
      </c>
      <c r="JL61" s="1">
        <v>0</v>
      </c>
      <c r="JM61" s="1">
        <v>16</v>
      </c>
      <c r="JN61" s="1">
        <v>27</v>
      </c>
      <c r="JO61" s="1">
        <v>0</v>
      </c>
      <c r="JP61" s="1">
        <v>6</v>
      </c>
      <c r="JQ61" s="1">
        <v>0</v>
      </c>
      <c r="JR61" s="1">
        <v>0</v>
      </c>
      <c r="JS61" s="1">
        <v>0</v>
      </c>
      <c r="JT61" s="1">
        <v>0</v>
      </c>
      <c r="JU61" s="1">
        <v>14</v>
      </c>
      <c r="JV61" s="1">
        <v>0</v>
      </c>
      <c r="JW61" s="1">
        <v>25</v>
      </c>
      <c r="JX61" s="1">
        <v>20</v>
      </c>
      <c r="JZ61" s="1">
        <f t="shared" si="12"/>
        <v>7.0232558139534884</v>
      </c>
      <c r="KA61" s="1">
        <f t="shared" si="13"/>
        <v>1.6324805236587552</v>
      </c>
      <c r="KB61" s="3">
        <f t="shared" si="14"/>
        <v>1</v>
      </c>
      <c r="KD61" s="12">
        <v>8.3333333333333329E-2</v>
      </c>
      <c r="KE61" s="8">
        <v>0</v>
      </c>
      <c r="KF61" s="8">
        <v>0</v>
      </c>
      <c r="KG61" s="8">
        <v>0</v>
      </c>
      <c r="KH61" s="8">
        <v>0</v>
      </c>
      <c r="KI61" s="8">
        <v>0</v>
      </c>
      <c r="KJ61" s="8">
        <v>0</v>
      </c>
      <c r="KK61" s="8">
        <v>0</v>
      </c>
      <c r="KL61" s="8"/>
      <c r="KM61" s="8"/>
      <c r="KN61" s="8">
        <v>11</v>
      </c>
      <c r="KO61" s="8"/>
      <c r="KP61" s="8">
        <v>21</v>
      </c>
      <c r="KQ61" s="8">
        <v>0</v>
      </c>
      <c r="KR61" s="8">
        <v>0</v>
      </c>
      <c r="KS61" s="8">
        <v>43</v>
      </c>
      <c r="KT61" s="8">
        <v>0</v>
      </c>
      <c r="KU61" s="8">
        <v>0</v>
      </c>
      <c r="KV61" s="8">
        <v>0</v>
      </c>
      <c r="KW61" s="8">
        <v>0</v>
      </c>
      <c r="KX61" s="8">
        <v>0</v>
      </c>
      <c r="KY61" s="8">
        <v>0</v>
      </c>
      <c r="KZ61" s="8">
        <v>0</v>
      </c>
      <c r="LA61" s="8">
        <v>0</v>
      </c>
      <c r="LB61" s="8">
        <v>0</v>
      </c>
      <c r="LC61" s="8">
        <v>0</v>
      </c>
      <c r="LD61" s="8">
        <v>0</v>
      </c>
      <c r="LE61" s="8">
        <v>18</v>
      </c>
      <c r="LF61" s="8">
        <v>1</v>
      </c>
      <c r="LG61" s="8">
        <v>0</v>
      </c>
      <c r="LH61" s="8">
        <v>32</v>
      </c>
      <c r="LI61" s="8">
        <v>4</v>
      </c>
      <c r="LJ61" s="8">
        <v>0</v>
      </c>
      <c r="LK61" s="8">
        <v>0</v>
      </c>
      <c r="LL61" s="8">
        <v>35</v>
      </c>
      <c r="LM61" s="8">
        <v>0</v>
      </c>
      <c r="LN61" s="8">
        <v>23</v>
      </c>
      <c r="LO61" s="8">
        <v>0</v>
      </c>
      <c r="LP61" s="8">
        <v>0</v>
      </c>
      <c r="LQ61" s="8">
        <v>0</v>
      </c>
      <c r="LR61" s="8">
        <v>5</v>
      </c>
      <c r="LS61" s="8">
        <v>0</v>
      </c>
      <c r="LT61" s="8">
        <v>0</v>
      </c>
      <c r="LU61" s="8">
        <v>59</v>
      </c>
      <c r="LV61" s="8">
        <v>0</v>
      </c>
      <c r="LW61" s="8">
        <v>12</v>
      </c>
      <c r="LY61" s="1">
        <f t="shared" si="15"/>
        <v>6.2857142857142856</v>
      </c>
      <c r="LZ61" s="1">
        <f t="shared" si="16"/>
        <v>2.0898198340468275</v>
      </c>
      <c r="MA61" s="3">
        <f t="shared" si="17"/>
        <v>0.93333333333333335</v>
      </c>
    </row>
    <row r="62" spans="1:339" x14ac:dyDescent="0.55000000000000004">
      <c r="A62" s="12">
        <v>0.10416666666666667</v>
      </c>
      <c r="B62" s="8">
        <v>0</v>
      </c>
      <c r="C62" s="8">
        <v>61</v>
      </c>
      <c r="D62" s="8">
        <v>0</v>
      </c>
      <c r="E62" s="8">
        <v>0</v>
      </c>
      <c r="F62" s="8">
        <v>14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10</v>
      </c>
      <c r="O62" s="8">
        <v>0</v>
      </c>
      <c r="P62" s="8">
        <v>33</v>
      </c>
      <c r="Q62" s="8">
        <v>52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27</v>
      </c>
      <c r="Y62" s="8">
        <v>0</v>
      </c>
      <c r="Z62" s="8">
        <v>13</v>
      </c>
      <c r="AA62" s="8">
        <v>4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11</v>
      </c>
      <c r="AM62" s="8">
        <v>0</v>
      </c>
      <c r="AN62" s="8">
        <v>0</v>
      </c>
      <c r="AO62" s="8">
        <v>0</v>
      </c>
      <c r="AP62" s="8">
        <v>35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22</v>
      </c>
      <c r="AW62" s="8">
        <v>0</v>
      </c>
      <c r="AX62" s="8">
        <v>0</v>
      </c>
      <c r="AY62" s="8">
        <v>0</v>
      </c>
      <c r="AZ62" s="8">
        <v>0</v>
      </c>
      <c r="BA62" s="8">
        <v>3</v>
      </c>
      <c r="BB62" s="8">
        <v>0</v>
      </c>
      <c r="BC62" s="8">
        <v>22</v>
      </c>
      <c r="BD62" s="8">
        <v>0</v>
      </c>
      <c r="BE62" s="8">
        <v>0</v>
      </c>
      <c r="BF62" s="8">
        <v>22</v>
      </c>
      <c r="BG62" s="8">
        <v>43</v>
      </c>
      <c r="BH62" s="8">
        <v>0</v>
      </c>
      <c r="BI62" s="8">
        <v>0</v>
      </c>
      <c r="BK62" s="1">
        <f t="shared" si="0"/>
        <v>6.2166666666666668</v>
      </c>
      <c r="BL62" s="1">
        <f t="shared" si="1"/>
        <v>1.7677416514127171</v>
      </c>
      <c r="BM62" s="3">
        <f t="shared" si="2"/>
        <v>1</v>
      </c>
      <c r="BN62" s="2"/>
      <c r="BO62" s="12">
        <v>0.10416666666666667</v>
      </c>
      <c r="BP62" s="8"/>
      <c r="BQ62" s="8">
        <v>0</v>
      </c>
      <c r="BR62" s="8">
        <v>34</v>
      </c>
      <c r="BS62" s="8">
        <v>0</v>
      </c>
      <c r="BT62" s="8">
        <v>0</v>
      </c>
      <c r="BU62" s="8">
        <v>0</v>
      </c>
      <c r="BV62" s="8">
        <v>47</v>
      </c>
      <c r="BW62" s="8">
        <v>23</v>
      </c>
      <c r="BX62" s="8">
        <v>22</v>
      </c>
      <c r="BY62" s="8">
        <v>8</v>
      </c>
      <c r="BZ62" s="8">
        <v>38</v>
      </c>
      <c r="CA62" s="8">
        <v>16</v>
      </c>
      <c r="CB62" s="8">
        <v>0</v>
      </c>
      <c r="CC62" s="8">
        <v>0</v>
      </c>
      <c r="CD62" s="8">
        <v>0</v>
      </c>
      <c r="CE62" s="8">
        <v>4</v>
      </c>
      <c r="CF62" s="8">
        <v>2</v>
      </c>
      <c r="CG62" s="8">
        <v>0</v>
      </c>
      <c r="CH62" s="8">
        <v>0</v>
      </c>
      <c r="CI62" s="8">
        <v>0</v>
      </c>
      <c r="CJ62" s="8">
        <v>22</v>
      </c>
      <c r="CK62" s="8">
        <v>0</v>
      </c>
      <c r="CL62" s="8">
        <v>0</v>
      </c>
      <c r="CM62" s="8">
        <v>0</v>
      </c>
      <c r="CN62" s="8">
        <v>0</v>
      </c>
      <c r="CO62" s="8">
        <v>17</v>
      </c>
      <c r="CP62" s="8">
        <v>2</v>
      </c>
      <c r="CQ62" s="8">
        <v>41</v>
      </c>
      <c r="CR62" s="8">
        <v>35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/>
      <c r="CY62" s="8">
        <v>13</v>
      </c>
      <c r="CZ62" s="8">
        <v>0</v>
      </c>
      <c r="DA62" s="8">
        <v>0</v>
      </c>
      <c r="DB62" s="8">
        <v>0</v>
      </c>
      <c r="DC62" s="8"/>
      <c r="DD62" s="8">
        <v>0</v>
      </c>
      <c r="DE62" s="8">
        <v>0</v>
      </c>
      <c r="DF62" s="8">
        <v>0</v>
      </c>
      <c r="DG62" s="8">
        <v>16</v>
      </c>
      <c r="DH62" s="8">
        <v>7</v>
      </c>
      <c r="DI62" s="8"/>
      <c r="DJ62" s="8">
        <v>0</v>
      </c>
      <c r="DK62" s="8">
        <v>0</v>
      </c>
      <c r="DL62" s="8"/>
      <c r="DM62" s="8">
        <v>0</v>
      </c>
      <c r="DN62" s="8">
        <v>15</v>
      </c>
      <c r="DO62" s="8">
        <v>20</v>
      </c>
      <c r="DP62" s="8"/>
      <c r="DQ62" s="8"/>
      <c r="DR62" s="8">
        <v>0</v>
      </c>
      <c r="DS62" s="8">
        <v>0</v>
      </c>
      <c r="DT62" s="8">
        <v>20</v>
      </c>
      <c r="DU62" s="8">
        <v>28</v>
      </c>
      <c r="DV62" s="8">
        <v>0</v>
      </c>
      <c r="DW62" s="8">
        <v>0</v>
      </c>
      <c r="DX62" s="8">
        <v>54</v>
      </c>
      <c r="DY62" s="8"/>
      <c r="EA62" s="1">
        <f t="shared" si="3"/>
        <v>8.9629629629629637</v>
      </c>
      <c r="EB62" s="1">
        <f t="shared" si="4"/>
        <v>1.9340927740969642</v>
      </c>
      <c r="EC62" s="3">
        <f t="shared" si="5"/>
        <v>0.87096774193548387</v>
      </c>
      <c r="EE62" s="12">
        <v>0.10416666666666667</v>
      </c>
      <c r="EF62" s="8">
        <v>0</v>
      </c>
      <c r="EG62" s="8">
        <v>0</v>
      </c>
      <c r="EH62" s="8">
        <v>0</v>
      </c>
      <c r="EI62" s="8">
        <v>0</v>
      </c>
      <c r="EJ62" s="8">
        <v>0</v>
      </c>
      <c r="EK62" s="8">
        <v>0</v>
      </c>
      <c r="EL62" s="8">
        <v>0</v>
      </c>
      <c r="EM62" s="8">
        <v>0</v>
      </c>
      <c r="EN62" s="8">
        <v>0</v>
      </c>
      <c r="EO62" s="8">
        <v>0</v>
      </c>
      <c r="EP62" s="8">
        <v>0</v>
      </c>
      <c r="EQ62" s="8">
        <v>0</v>
      </c>
      <c r="ER62" s="8">
        <v>0</v>
      </c>
      <c r="ES62" s="8">
        <v>0</v>
      </c>
      <c r="ET62" s="8">
        <v>0</v>
      </c>
      <c r="EU62" s="8">
        <v>0</v>
      </c>
      <c r="EV62" s="8">
        <v>0</v>
      </c>
      <c r="EW62" s="8">
        <v>0</v>
      </c>
      <c r="EX62" s="8">
        <v>0</v>
      </c>
      <c r="EY62" s="8">
        <v>0</v>
      </c>
      <c r="EZ62" s="8">
        <v>0</v>
      </c>
      <c r="FA62" s="8">
        <v>0</v>
      </c>
      <c r="FB62" s="8">
        <v>0</v>
      </c>
      <c r="FC62" s="8">
        <v>0</v>
      </c>
      <c r="FD62" s="8">
        <v>0</v>
      </c>
      <c r="FE62" s="8">
        <v>0</v>
      </c>
      <c r="FF62" s="8">
        <v>0</v>
      </c>
      <c r="FG62" s="8">
        <v>0</v>
      </c>
      <c r="FH62" s="8">
        <v>0</v>
      </c>
      <c r="FI62" s="8">
        <v>0</v>
      </c>
      <c r="FJ62" s="8">
        <v>0</v>
      </c>
      <c r="FK62" s="8">
        <v>0</v>
      </c>
      <c r="FL62" s="8">
        <v>0</v>
      </c>
      <c r="FM62" s="8">
        <v>0</v>
      </c>
      <c r="FN62" s="8">
        <v>0</v>
      </c>
      <c r="FO62" s="8">
        <v>0</v>
      </c>
      <c r="FP62" s="8">
        <v>0</v>
      </c>
      <c r="FQ62" s="8">
        <v>0</v>
      </c>
      <c r="FR62" s="8">
        <v>0</v>
      </c>
      <c r="FS62" s="8">
        <v>0</v>
      </c>
      <c r="FT62" s="8">
        <v>0</v>
      </c>
      <c r="FU62" s="8">
        <v>0</v>
      </c>
      <c r="FV62" s="8">
        <v>0</v>
      </c>
      <c r="FW62" s="8">
        <v>10</v>
      </c>
      <c r="FX62" s="8">
        <v>0</v>
      </c>
      <c r="FY62" s="8">
        <v>18</v>
      </c>
      <c r="FZ62" s="8"/>
      <c r="GA62" s="1">
        <f t="shared" si="6"/>
        <v>0.60869565217391308</v>
      </c>
      <c r="GB62" s="1">
        <f t="shared" si="7"/>
        <v>0.44339300118198127</v>
      </c>
      <c r="GC62" s="3">
        <f t="shared" si="8"/>
        <v>1</v>
      </c>
      <c r="GE62" s="12">
        <v>0.10416666666666667</v>
      </c>
      <c r="GF62" s="8">
        <v>0</v>
      </c>
      <c r="GG62" s="8">
        <v>0</v>
      </c>
      <c r="GH62" s="8">
        <v>0</v>
      </c>
      <c r="GI62" s="8">
        <v>12</v>
      </c>
      <c r="GJ62" s="8">
        <v>1</v>
      </c>
      <c r="GK62" s="8">
        <v>0</v>
      </c>
      <c r="GL62" s="8">
        <v>0</v>
      </c>
      <c r="GM62" s="8">
        <v>0</v>
      </c>
      <c r="GN62" s="8">
        <v>0</v>
      </c>
      <c r="GO62" s="8">
        <v>0</v>
      </c>
      <c r="GP62" s="8">
        <v>16</v>
      </c>
      <c r="GQ62" s="8">
        <v>36</v>
      </c>
      <c r="GR62" s="8">
        <v>0</v>
      </c>
      <c r="GS62" s="8">
        <v>0</v>
      </c>
      <c r="GT62" s="8">
        <v>19</v>
      </c>
      <c r="GU62" s="8">
        <v>0</v>
      </c>
      <c r="GV62" s="8">
        <v>0</v>
      </c>
      <c r="GW62" s="8">
        <v>0</v>
      </c>
      <c r="GX62" s="8">
        <v>0</v>
      </c>
      <c r="GY62" s="8">
        <v>0</v>
      </c>
      <c r="GZ62" s="8">
        <v>0</v>
      </c>
      <c r="HA62" s="8">
        <v>0</v>
      </c>
      <c r="HB62" s="8">
        <v>0</v>
      </c>
      <c r="HC62" s="8">
        <v>0</v>
      </c>
      <c r="HD62" s="8">
        <v>0</v>
      </c>
      <c r="HE62" s="8">
        <v>42</v>
      </c>
      <c r="HF62" s="8">
        <v>0</v>
      </c>
      <c r="HG62" s="8">
        <v>2</v>
      </c>
      <c r="HH62" s="8">
        <v>0</v>
      </c>
      <c r="HI62" s="8">
        <v>12</v>
      </c>
      <c r="HJ62" s="8">
        <v>0</v>
      </c>
      <c r="HL62" s="8">
        <v>39</v>
      </c>
      <c r="HM62" s="8">
        <v>1</v>
      </c>
      <c r="HN62" s="8">
        <v>0</v>
      </c>
      <c r="HO62" s="8">
        <v>9</v>
      </c>
      <c r="HP62" s="8">
        <v>0</v>
      </c>
      <c r="HQ62" s="8">
        <v>0</v>
      </c>
      <c r="HR62" s="8">
        <v>0</v>
      </c>
      <c r="HS62" s="8">
        <v>0</v>
      </c>
      <c r="HT62" s="8">
        <v>0</v>
      </c>
      <c r="HU62" s="8">
        <v>0</v>
      </c>
      <c r="HV62" s="8">
        <v>0</v>
      </c>
      <c r="HW62" s="8">
        <v>0</v>
      </c>
      <c r="HX62" s="8">
        <v>0</v>
      </c>
      <c r="HY62" s="8">
        <v>11</v>
      </c>
      <c r="HZ62" s="8">
        <v>0</v>
      </c>
      <c r="IA62" s="8">
        <v>0</v>
      </c>
      <c r="IC62" s="1">
        <f t="shared" si="9"/>
        <v>4.2553191489361701</v>
      </c>
      <c r="ID62" s="1">
        <f t="shared" si="10"/>
        <v>1.4966716342177246</v>
      </c>
      <c r="IE62" s="3">
        <f t="shared" si="11"/>
        <v>0.97916666666666663</v>
      </c>
      <c r="IG62" s="12">
        <v>0.10416666666666667</v>
      </c>
      <c r="IH62" s="1">
        <v>0</v>
      </c>
      <c r="II62" s="1">
        <v>17</v>
      </c>
      <c r="IJ62" s="1">
        <v>0</v>
      </c>
      <c r="IK62" s="1">
        <v>0</v>
      </c>
      <c r="IL62" s="1">
        <v>23</v>
      </c>
      <c r="IM62" s="1">
        <v>0</v>
      </c>
      <c r="IN62" s="1">
        <v>0</v>
      </c>
      <c r="IO62" s="1">
        <v>42</v>
      </c>
      <c r="IP62" s="1">
        <v>34</v>
      </c>
      <c r="IQ62" s="1">
        <v>0</v>
      </c>
      <c r="IR62" s="1">
        <v>0</v>
      </c>
      <c r="IS62" s="1">
        <v>1</v>
      </c>
      <c r="IT62" s="1">
        <v>25</v>
      </c>
      <c r="IU62" s="1">
        <v>0</v>
      </c>
      <c r="IV62" s="1">
        <v>3</v>
      </c>
      <c r="IW62" s="1">
        <v>0</v>
      </c>
      <c r="IX62" s="1">
        <v>0</v>
      </c>
      <c r="IY62" s="1">
        <v>0</v>
      </c>
      <c r="IZ62" s="1">
        <v>0</v>
      </c>
      <c r="JA62" s="1">
        <v>0</v>
      </c>
      <c r="JB62" s="1">
        <v>0</v>
      </c>
      <c r="JC62" s="1">
        <v>0</v>
      </c>
      <c r="JD62" s="1">
        <v>38</v>
      </c>
      <c r="JE62" s="1">
        <v>0</v>
      </c>
      <c r="JF62" s="1">
        <v>0</v>
      </c>
      <c r="JG62" s="1">
        <v>0</v>
      </c>
      <c r="JH62" s="1">
        <v>0</v>
      </c>
      <c r="JI62" s="1">
        <v>0</v>
      </c>
      <c r="JJ62" s="1">
        <v>10</v>
      </c>
      <c r="JK62" s="1">
        <v>20</v>
      </c>
      <c r="JL62" s="1">
        <v>0</v>
      </c>
      <c r="JM62" s="1">
        <v>5</v>
      </c>
      <c r="JN62" s="1">
        <v>7</v>
      </c>
      <c r="JO62" s="1">
        <v>0</v>
      </c>
      <c r="JP62" s="1">
        <v>5</v>
      </c>
      <c r="JQ62" s="1">
        <v>0</v>
      </c>
      <c r="JR62" s="1">
        <v>4</v>
      </c>
      <c r="JS62" s="1">
        <v>0</v>
      </c>
      <c r="JT62" s="1">
        <v>0</v>
      </c>
      <c r="JU62" s="1">
        <v>7</v>
      </c>
      <c r="JV62" s="1">
        <v>0</v>
      </c>
      <c r="JW62" s="1">
        <v>0</v>
      </c>
      <c r="JX62" s="1">
        <v>20</v>
      </c>
      <c r="JZ62" s="1">
        <f t="shared" si="12"/>
        <v>6.0697674418604652</v>
      </c>
      <c r="KA62" s="1">
        <f t="shared" si="13"/>
        <v>1.7125668496905886</v>
      </c>
      <c r="KB62" s="3">
        <f t="shared" si="14"/>
        <v>1</v>
      </c>
      <c r="KD62" s="12">
        <v>0.10416666666666667</v>
      </c>
      <c r="KE62" s="8">
        <v>0</v>
      </c>
      <c r="KF62" s="8">
        <v>0</v>
      </c>
      <c r="KG62" s="8">
        <v>0</v>
      </c>
      <c r="KH62" s="8">
        <v>0</v>
      </c>
      <c r="KI62" s="8">
        <v>7</v>
      </c>
      <c r="KJ62" s="8">
        <v>22</v>
      </c>
      <c r="KK62" s="8">
        <v>0</v>
      </c>
      <c r="KL62" s="8"/>
      <c r="KM62" s="8"/>
      <c r="KN62" s="8">
        <v>1</v>
      </c>
      <c r="KO62" s="8"/>
      <c r="KP62" s="8">
        <v>14</v>
      </c>
      <c r="KQ62" s="8">
        <v>0</v>
      </c>
      <c r="KR62" s="8">
        <v>0</v>
      </c>
      <c r="KS62" s="8">
        <v>0</v>
      </c>
      <c r="KT62" s="8">
        <v>0</v>
      </c>
      <c r="KU62" s="8">
        <v>0</v>
      </c>
      <c r="KV62" s="8">
        <v>0</v>
      </c>
      <c r="KW62" s="8">
        <v>0</v>
      </c>
      <c r="KX62" s="8">
        <v>0</v>
      </c>
      <c r="KY62" s="8">
        <v>10</v>
      </c>
      <c r="KZ62" s="8">
        <v>0</v>
      </c>
      <c r="LA62" s="8">
        <v>0</v>
      </c>
      <c r="LB62" s="8">
        <v>45</v>
      </c>
      <c r="LC62" s="8">
        <v>0</v>
      </c>
      <c r="LD62" s="8">
        <v>0</v>
      </c>
      <c r="LE62" s="8">
        <v>14</v>
      </c>
      <c r="LF62" s="8">
        <v>4</v>
      </c>
      <c r="LG62" s="8">
        <v>0</v>
      </c>
      <c r="LH62" s="8">
        <v>19</v>
      </c>
      <c r="LI62" s="8">
        <v>2</v>
      </c>
      <c r="LJ62" s="8">
        <v>0</v>
      </c>
      <c r="LK62" s="8">
        <v>0</v>
      </c>
      <c r="LL62" s="8">
        <v>16</v>
      </c>
      <c r="LM62" s="8">
        <v>0</v>
      </c>
      <c r="LN62" s="8">
        <v>3</v>
      </c>
      <c r="LO62" s="8">
        <v>7</v>
      </c>
      <c r="LP62" s="8">
        <v>0</v>
      </c>
      <c r="LQ62" s="8">
        <v>0</v>
      </c>
      <c r="LR62" s="8">
        <v>0</v>
      </c>
      <c r="LS62" s="8">
        <v>0</v>
      </c>
      <c r="LT62" s="8">
        <v>0</v>
      </c>
      <c r="LU62" s="8">
        <v>15</v>
      </c>
      <c r="LV62" s="8">
        <v>0</v>
      </c>
      <c r="LW62" s="8">
        <v>12</v>
      </c>
      <c r="LY62" s="1">
        <f t="shared" si="15"/>
        <v>4.5476190476190474</v>
      </c>
      <c r="LZ62" s="1">
        <f t="shared" si="16"/>
        <v>1.3730449646583789</v>
      </c>
      <c r="MA62" s="3">
        <f t="shared" si="17"/>
        <v>0.93333333333333335</v>
      </c>
    </row>
    <row r="63" spans="1:339" x14ac:dyDescent="0.55000000000000004">
      <c r="A63" s="12">
        <v>0.125</v>
      </c>
      <c r="B63" s="8">
        <v>0</v>
      </c>
      <c r="C63" s="8">
        <v>17</v>
      </c>
      <c r="D63" s="8">
        <v>0</v>
      </c>
      <c r="E63" s="8">
        <v>1</v>
      </c>
      <c r="F63" s="8">
        <v>0</v>
      </c>
      <c r="G63" s="8">
        <v>3</v>
      </c>
      <c r="H63" s="8">
        <v>29</v>
      </c>
      <c r="I63" s="8">
        <v>0</v>
      </c>
      <c r="J63" s="8">
        <v>0</v>
      </c>
      <c r="K63" s="8">
        <v>0</v>
      </c>
      <c r="L63" s="8">
        <v>24</v>
      </c>
      <c r="M63" s="8">
        <v>7</v>
      </c>
      <c r="N63" s="8">
        <v>47</v>
      </c>
      <c r="O63" s="8">
        <v>0</v>
      </c>
      <c r="P63" s="8">
        <v>0</v>
      </c>
      <c r="Q63" s="8">
        <v>35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55</v>
      </c>
      <c r="AA63" s="8">
        <v>0</v>
      </c>
      <c r="AB63" s="8">
        <v>37</v>
      </c>
      <c r="AC63" s="8">
        <v>9</v>
      </c>
      <c r="AD63" s="8">
        <v>0</v>
      </c>
      <c r="AE63" s="8">
        <v>0</v>
      </c>
      <c r="AF63" s="8">
        <v>12</v>
      </c>
      <c r="AG63" s="8">
        <v>26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10</v>
      </c>
      <c r="AQ63" s="8">
        <v>0</v>
      </c>
      <c r="AR63" s="8">
        <v>0</v>
      </c>
      <c r="AS63" s="8">
        <v>0</v>
      </c>
      <c r="AT63" s="8">
        <v>0</v>
      </c>
      <c r="AU63" s="8">
        <v>0</v>
      </c>
      <c r="AV63" s="8">
        <v>5</v>
      </c>
      <c r="AW63" s="8">
        <v>0</v>
      </c>
      <c r="AX63" s="8">
        <v>28</v>
      </c>
      <c r="AY63" s="8">
        <v>0</v>
      </c>
      <c r="AZ63" s="8">
        <v>0</v>
      </c>
      <c r="BA63" s="8">
        <v>40</v>
      </c>
      <c r="BB63" s="8">
        <v>0</v>
      </c>
      <c r="BC63" s="8">
        <v>0</v>
      </c>
      <c r="BD63" s="8">
        <v>0</v>
      </c>
      <c r="BE63" s="8">
        <v>12</v>
      </c>
      <c r="BF63" s="8">
        <v>6</v>
      </c>
      <c r="BG63" s="8">
        <v>0</v>
      </c>
      <c r="BH63" s="8">
        <v>0</v>
      </c>
      <c r="BI63" s="8">
        <v>0</v>
      </c>
      <c r="BK63" s="1">
        <f t="shared" si="0"/>
        <v>6.7166666666666668</v>
      </c>
      <c r="BL63" s="1">
        <f t="shared" si="1"/>
        <v>1.7202830647819323</v>
      </c>
      <c r="BM63" s="3">
        <f t="shared" si="2"/>
        <v>1</v>
      </c>
      <c r="BN63" s="2"/>
      <c r="BO63" s="12">
        <v>0.125</v>
      </c>
      <c r="BP63" s="8"/>
      <c r="BQ63" s="8">
        <v>0</v>
      </c>
      <c r="BR63" s="8">
        <v>7</v>
      </c>
      <c r="BS63" s="8">
        <v>3</v>
      </c>
      <c r="BT63" s="8">
        <v>0</v>
      </c>
      <c r="BU63" s="8">
        <v>0</v>
      </c>
      <c r="BV63" s="8">
        <v>32</v>
      </c>
      <c r="BW63" s="8">
        <v>24</v>
      </c>
      <c r="BX63" s="8">
        <v>34</v>
      </c>
      <c r="BY63" s="8">
        <v>8</v>
      </c>
      <c r="BZ63" s="8">
        <v>27</v>
      </c>
      <c r="CA63" s="8">
        <v>25</v>
      </c>
      <c r="CB63" s="8">
        <v>0</v>
      </c>
      <c r="CC63" s="8">
        <v>2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10</v>
      </c>
      <c r="CK63" s="8">
        <v>0</v>
      </c>
      <c r="CL63" s="8">
        <v>0</v>
      </c>
      <c r="CM63" s="8">
        <v>0</v>
      </c>
      <c r="CN63" s="8">
        <v>0</v>
      </c>
      <c r="CO63" s="8">
        <v>20</v>
      </c>
      <c r="CP63" s="8">
        <v>6</v>
      </c>
      <c r="CQ63" s="8">
        <v>0</v>
      </c>
      <c r="CR63" s="8">
        <v>46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/>
      <c r="CY63" s="8">
        <v>16</v>
      </c>
      <c r="CZ63" s="8">
        <v>17</v>
      </c>
      <c r="DA63" s="8">
        <v>0</v>
      </c>
      <c r="DB63" s="8">
        <v>0</v>
      </c>
      <c r="DC63" s="8"/>
      <c r="DD63" s="8">
        <v>0</v>
      </c>
      <c r="DE63" s="8">
        <v>0</v>
      </c>
      <c r="DF63" s="8">
        <v>14</v>
      </c>
      <c r="DG63" s="8">
        <v>20</v>
      </c>
      <c r="DH63" s="8">
        <v>7</v>
      </c>
      <c r="DI63" s="8"/>
      <c r="DJ63" s="8">
        <v>36</v>
      </c>
      <c r="DK63" s="8">
        <v>0</v>
      </c>
      <c r="DL63" s="8"/>
      <c r="DM63" s="8">
        <v>0</v>
      </c>
      <c r="DN63" s="8">
        <v>13</v>
      </c>
      <c r="DO63" s="8">
        <v>21</v>
      </c>
      <c r="DP63" s="8"/>
      <c r="DQ63" s="8"/>
      <c r="DR63" s="8">
        <v>0</v>
      </c>
      <c r="DS63" s="8">
        <v>4</v>
      </c>
      <c r="DT63" s="8">
        <v>19</v>
      </c>
      <c r="DU63" s="8">
        <v>7</v>
      </c>
      <c r="DV63" s="8">
        <v>0</v>
      </c>
      <c r="DW63" s="8">
        <v>0</v>
      </c>
      <c r="DX63" s="8">
        <v>51</v>
      </c>
      <c r="DY63" s="8"/>
      <c r="EA63" s="1">
        <f t="shared" si="3"/>
        <v>8.6851851851851851</v>
      </c>
      <c r="EB63" s="1">
        <f t="shared" si="4"/>
        <v>1.7671638227091895</v>
      </c>
      <c r="EC63" s="3">
        <f t="shared" si="5"/>
        <v>0.87096774193548387</v>
      </c>
      <c r="EE63" s="12">
        <v>0.125</v>
      </c>
      <c r="EF63" s="8">
        <v>0</v>
      </c>
      <c r="EG63" s="8">
        <v>0</v>
      </c>
      <c r="EH63" s="8">
        <v>0</v>
      </c>
      <c r="EI63" s="8">
        <v>0</v>
      </c>
      <c r="EJ63" s="8">
        <v>0</v>
      </c>
      <c r="EK63" s="8">
        <v>0</v>
      </c>
      <c r="EL63" s="8">
        <v>0</v>
      </c>
      <c r="EM63" s="8">
        <v>0</v>
      </c>
      <c r="EN63" s="8">
        <v>0</v>
      </c>
      <c r="EO63" s="8">
        <v>0</v>
      </c>
      <c r="EP63" s="8">
        <v>0</v>
      </c>
      <c r="EQ63" s="8">
        <v>0</v>
      </c>
      <c r="ER63" s="8">
        <v>0</v>
      </c>
      <c r="ES63" s="8">
        <v>0</v>
      </c>
      <c r="ET63" s="8">
        <v>0</v>
      </c>
      <c r="EU63" s="8">
        <v>0</v>
      </c>
      <c r="EV63" s="8">
        <v>0</v>
      </c>
      <c r="EW63" s="8">
        <v>0</v>
      </c>
      <c r="EX63" s="8">
        <v>0</v>
      </c>
      <c r="EY63" s="8">
        <v>0</v>
      </c>
      <c r="EZ63" s="8">
        <v>0</v>
      </c>
      <c r="FA63" s="8">
        <v>6</v>
      </c>
      <c r="FB63" s="8">
        <v>0</v>
      </c>
      <c r="FC63" s="8">
        <v>0</v>
      </c>
      <c r="FD63" s="8">
        <v>0</v>
      </c>
      <c r="FE63" s="8">
        <v>0</v>
      </c>
      <c r="FF63" s="8">
        <v>0</v>
      </c>
      <c r="FG63" s="8">
        <v>0</v>
      </c>
      <c r="FH63" s="8">
        <v>0</v>
      </c>
      <c r="FI63" s="8">
        <v>0</v>
      </c>
      <c r="FJ63" s="8">
        <v>0</v>
      </c>
      <c r="FK63" s="8">
        <v>0</v>
      </c>
      <c r="FL63" s="8">
        <v>63</v>
      </c>
      <c r="FM63" s="8">
        <v>0</v>
      </c>
      <c r="FN63" s="8">
        <v>0</v>
      </c>
      <c r="FO63" s="8">
        <v>0</v>
      </c>
      <c r="FP63" s="8">
        <v>0</v>
      </c>
      <c r="FQ63" s="8">
        <v>0</v>
      </c>
      <c r="FR63" s="8">
        <v>0</v>
      </c>
      <c r="FS63" s="8">
        <v>0</v>
      </c>
      <c r="FT63" s="8">
        <v>0</v>
      </c>
      <c r="FU63" s="8">
        <v>0</v>
      </c>
      <c r="FV63" s="8">
        <v>0</v>
      </c>
      <c r="FW63" s="8">
        <v>0</v>
      </c>
      <c r="FX63" s="8">
        <v>0</v>
      </c>
      <c r="FY63" s="8">
        <v>0</v>
      </c>
      <c r="FZ63" s="8"/>
      <c r="GA63" s="1">
        <f t="shared" si="6"/>
        <v>1.5</v>
      </c>
      <c r="GB63" s="1">
        <f t="shared" si="7"/>
        <v>1.3728738502483222</v>
      </c>
      <c r="GC63" s="3">
        <f t="shared" si="8"/>
        <v>1</v>
      </c>
      <c r="GE63" s="12">
        <v>0.125</v>
      </c>
      <c r="GF63" s="8">
        <v>0</v>
      </c>
      <c r="GG63" s="8">
        <v>0</v>
      </c>
      <c r="GH63" s="8">
        <v>0</v>
      </c>
      <c r="GI63" s="8">
        <v>0</v>
      </c>
      <c r="GJ63" s="8">
        <v>0</v>
      </c>
      <c r="GK63" s="8">
        <v>0</v>
      </c>
      <c r="GL63" s="8">
        <v>0</v>
      </c>
      <c r="GM63" s="8">
        <v>0</v>
      </c>
      <c r="GN63" s="8">
        <v>0</v>
      </c>
      <c r="GO63" s="8">
        <v>0</v>
      </c>
      <c r="GP63" s="8">
        <v>14</v>
      </c>
      <c r="GQ63" s="8">
        <v>2</v>
      </c>
      <c r="GR63" s="8">
        <v>0</v>
      </c>
      <c r="GS63" s="8">
        <v>42</v>
      </c>
      <c r="GT63" s="8">
        <v>26</v>
      </c>
      <c r="GU63" s="8">
        <v>0</v>
      </c>
      <c r="GV63" s="8">
        <v>0</v>
      </c>
      <c r="GW63" s="8">
        <v>0</v>
      </c>
      <c r="GX63" s="8">
        <v>20</v>
      </c>
      <c r="GY63" s="8">
        <v>0</v>
      </c>
      <c r="GZ63" s="8">
        <v>0</v>
      </c>
      <c r="HA63" s="8">
        <v>0</v>
      </c>
      <c r="HB63" s="8">
        <v>0</v>
      </c>
      <c r="HC63" s="8">
        <v>0</v>
      </c>
      <c r="HD63" s="8">
        <v>0</v>
      </c>
      <c r="HE63" s="8">
        <v>57</v>
      </c>
      <c r="HF63" s="8">
        <v>0</v>
      </c>
      <c r="HG63" s="8">
        <v>1</v>
      </c>
      <c r="HH63" s="8">
        <v>0</v>
      </c>
      <c r="HI63" s="8">
        <v>4</v>
      </c>
      <c r="HJ63" s="8">
        <v>0</v>
      </c>
      <c r="HL63" s="8">
        <v>0</v>
      </c>
      <c r="HM63" s="8">
        <v>0</v>
      </c>
      <c r="HN63" s="8">
        <v>0</v>
      </c>
      <c r="HO63" s="8">
        <v>10</v>
      </c>
      <c r="HP63" s="8">
        <v>0</v>
      </c>
      <c r="HQ63" s="8">
        <v>0</v>
      </c>
      <c r="HR63" s="8">
        <v>0</v>
      </c>
      <c r="HS63" s="8">
        <v>0</v>
      </c>
      <c r="HT63" s="8">
        <v>39</v>
      </c>
      <c r="HU63" s="8">
        <v>0</v>
      </c>
      <c r="HV63" s="8">
        <v>0</v>
      </c>
      <c r="HW63" s="8">
        <v>0</v>
      </c>
      <c r="HX63" s="8">
        <v>0</v>
      </c>
      <c r="HY63" s="8">
        <v>0</v>
      </c>
      <c r="HZ63" s="8">
        <v>0</v>
      </c>
      <c r="IA63" s="8">
        <v>0</v>
      </c>
      <c r="IC63" s="1">
        <f t="shared" si="9"/>
        <v>4.5744680851063828</v>
      </c>
      <c r="ID63" s="1">
        <f t="shared" si="10"/>
        <v>1.7920950589016602</v>
      </c>
      <c r="IE63" s="3">
        <f t="shared" si="11"/>
        <v>0.97916666666666663</v>
      </c>
      <c r="IG63" s="12">
        <v>0.125</v>
      </c>
      <c r="IH63" s="1">
        <v>0</v>
      </c>
      <c r="II63" s="1">
        <v>0</v>
      </c>
      <c r="IJ63" s="1">
        <v>0</v>
      </c>
      <c r="IK63" s="1">
        <v>0</v>
      </c>
      <c r="IL63" s="1">
        <v>11</v>
      </c>
      <c r="IM63" s="1">
        <v>39</v>
      </c>
      <c r="IN63" s="1">
        <v>0</v>
      </c>
      <c r="IO63" s="1">
        <v>7</v>
      </c>
      <c r="IP63" s="1">
        <v>67</v>
      </c>
      <c r="IQ63" s="1">
        <v>0</v>
      </c>
      <c r="IR63" s="1">
        <v>0</v>
      </c>
      <c r="IS63" s="1">
        <v>40</v>
      </c>
      <c r="IT63" s="1">
        <v>21</v>
      </c>
      <c r="IU63" s="1">
        <v>0</v>
      </c>
      <c r="IV63" s="1">
        <v>0</v>
      </c>
      <c r="IW63" s="1">
        <v>0</v>
      </c>
      <c r="IX63" s="1">
        <v>0</v>
      </c>
      <c r="IY63" s="1">
        <v>0</v>
      </c>
      <c r="IZ63" s="1">
        <v>0</v>
      </c>
      <c r="JA63" s="1">
        <v>0</v>
      </c>
      <c r="JB63" s="1">
        <v>0</v>
      </c>
      <c r="JC63" s="1">
        <v>0</v>
      </c>
      <c r="JD63" s="1">
        <v>27</v>
      </c>
      <c r="JE63" s="1">
        <v>0</v>
      </c>
      <c r="JF63" s="1">
        <v>16</v>
      </c>
      <c r="JG63" s="1">
        <v>22</v>
      </c>
      <c r="JH63" s="1">
        <v>0</v>
      </c>
      <c r="JI63" s="1">
        <v>0</v>
      </c>
      <c r="JJ63" s="1">
        <v>10</v>
      </c>
      <c r="JK63" s="1">
        <v>0</v>
      </c>
      <c r="JL63" s="1">
        <v>0</v>
      </c>
      <c r="JM63" s="1">
        <v>0</v>
      </c>
      <c r="JN63" s="1">
        <v>0</v>
      </c>
      <c r="JO63" s="1">
        <v>26</v>
      </c>
      <c r="JP63" s="1">
        <v>12</v>
      </c>
      <c r="JQ63" s="1">
        <v>0</v>
      </c>
      <c r="JR63" s="1">
        <v>7</v>
      </c>
      <c r="JS63" s="1">
        <v>0</v>
      </c>
      <c r="JT63" s="1">
        <v>0</v>
      </c>
      <c r="JU63" s="1">
        <v>0</v>
      </c>
      <c r="JV63" s="1">
        <v>0</v>
      </c>
      <c r="JW63" s="1">
        <v>9</v>
      </c>
      <c r="JX63" s="1">
        <v>11</v>
      </c>
      <c r="JZ63" s="1">
        <f t="shared" si="12"/>
        <v>7.558139534883721</v>
      </c>
      <c r="KA63" s="1">
        <f t="shared" si="13"/>
        <v>2.1572464929697106</v>
      </c>
      <c r="KB63" s="3">
        <f t="shared" si="14"/>
        <v>1</v>
      </c>
      <c r="KD63" s="12">
        <v>0.125</v>
      </c>
      <c r="KE63" s="8">
        <v>0</v>
      </c>
      <c r="KF63" s="8">
        <v>0</v>
      </c>
      <c r="KG63" s="8">
        <v>49</v>
      </c>
      <c r="KH63" s="8">
        <v>0</v>
      </c>
      <c r="KI63" s="8">
        <v>71</v>
      </c>
      <c r="KJ63" s="8">
        <v>0</v>
      </c>
      <c r="KK63" s="8">
        <v>0</v>
      </c>
      <c r="KL63" s="8"/>
      <c r="KM63" s="8"/>
      <c r="KN63" s="8">
        <v>4</v>
      </c>
      <c r="KO63" s="8"/>
      <c r="KP63" s="8">
        <v>24</v>
      </c>
      <c r="KQ63" s="8">
        <v>0</v>
      </c>
      <c r="KR63" s="8">
        <v>0</v>
      </c>
      <c r="KS63" s="8">
        <v>0</v>
      </c>
      <c r="KT63" s="8">
        <v>0</v>
      </c>
      <c r="KU63" s="8">
        <v>0</v>
      </c>
      <c r="KV63" s="8">
        <v>0</v>
      </c>
      <c r="KW63" s="8">
        <v>0</v>
      </c>
      <c r="KX63" s="8">
        <v>0</v>
      </c>
      <c r="KY63" s="8">
        <v>0</v>
      </c>
      <c r="KZ63" s="8">
        <v>0</v>
      </c>
      <c r="LA63" s="8">
        <v>20</v>
      </c>
      <c r="LB63" s="8">
        <v>36</v>
      </c>
      <c r="LC63" s="8">
        <v>0</v>
      </c>
      <c r="LD63" s="8">
        <v>1</v>
      </c>
      <c r="LE63" s="8">
        <v>0</v>
      </c>
      <c r="LF63" s="8">
        <v>0</v>
      </c>
      <c r="LG63" s="8">
        <v>0</v>
      </c>
      <c r="LH63" s="8">
        <v>8</v>
      </c>
      <c r="LI63" s="8">
        <v>0</v>
      </c>
      <c r="LJ63" s="8">
        <v>0</v>
      </c>
      <c r="LK63" s="8">
        <v>0</v>
      </c>
      <c r="LL63" s="8">
        <v>3</v>
      </c>
      <c r="LM63" s="8">
        <v>0</v>
      </c>
      <c r="LN63" s="8">
        <v>28</v>
      </c>
      <c r="LO63" s="8">
        <v>38</v>
      </c>
      <c r="LP63" s="8">
        <v>0</v>
      </c>
      <c r="LQ63" s="8">
        <v>2</v>
      </c>
      <c r="LR63" s="8">
        <v>46</v>
      </c>
      <c r="LS63" s="8">
        <v>3</v>
      </c>
      <c r="LT63" s="8">
        <v>0</v>
      </c>
      <c r="LU63" s="8">
        <v>2</v>
      </c>
      <c r="LV63" s="8">
        <v>0</v>
      </c>
      <c r="LW63" s="8">
        <v>9</v>
      </c>
      <c r="LY63" s="1">
        <f t="shared" si="15"/>
        <v>8.1904761904761898</v>
      </c>
      <c r="LZ63" s="1">
        <f t="shared" si="16"/>
        <v>2.5761882220079833</v>
      </c>
      <c r="MA63" s="3">
        <f t="shared" si="17"/>
        <v>0.93333333333333335</v>
      </c>
    </row>
    <row r="64" spans="1:339" x14ac:dyDescent="0.55000000000000004">
      <c r="A64" s="12">
        <v>0.14583333333333334</v>
      </c>
      <c r="B64" s="8">
        <v>25</v>
      </c>
      <c r="C64" s="8">
        <v>0</v>
      </c>
      <c r="D64" s="8">
        <v>18</v>
      </c>
      <c r="E64" s="8">
        <v>32</v>
      </c>
      <c r="F64" s="8">
        <v>0</v>
      </c>
      <c r="G64" s="8">
        <v>16</v>
      </c>
      <c r="H64" s="8">
        <v>16</v>
      </c>
      <c r="I64" s="8">
        <v>0</v>
      </c>
      <c r="J64" s="8">
        <v>0</v>
      </c>
      <c r="K64" s="8">
        <v>0</v>
      </c>
      <c r="L64" s="8">
        <v>3</v>
      </c>
      <c r="M64" s="8">
        <v>0</v>
      </c>
      <c r="N64" s="8">
        <v>0</v>
      </c>
      <c r="O64" s="8">
        <v>0</v>
      </c>
      <c r="P64" s="8">
        <v>44</v>
      </c>
      <c r="Q64" s="8">
        <v>0</v>
      </c>
      <c r="R64" s="8">
        <v>0</v>
      </c>
      <c r="S64" s="8">
        <v>0</v>
      </c>
      <c r="T64" s="8">
        <v>2</v>
      </c>
      <c r="U64" s="8">
        <v>0</v>
      </c>
      <c r="V64" s="8">
        <v>0</v>
      </c>
      <c r="W64" s="8">
        <v>9</v>
      </c>
      <c r="X64" s="8">
        <v>0</v>
      </c>
      <c r="Y64" s="8">
        <v>0</v>
      </c>
      <c r="Z64" s="8">
        <v>35</v>
      </c>
      <c r="AA64" s="8">
        <v>0</v>
      </c>
      <c r="AB64" s="8">
        <v>2</v>
      </c>
      <c r="AC64" s="8">
        <v>0</v>
      </c>
      <c r="AD64" s="8">
        <v>0</v>
      </c>
      <c r="AE64" s="8">
        <v>18</v>
      </c>
      <c r="AF64" s="8">
        <v>8</v>
      </c>
      <c r="AG64" s="8">
        <v>37</v>
      </c>
      <c r="AH64" s="8">
        <v>0</v>
      </c>
      <c r="AI64" s="8">
        <v>0</v>
      </c>
      <c r="AJ64" s="8">
        <v>5</v>
      </c>
      <c r="AK64" s="8">
        <v>24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  <c r="AX64" s="8">
        <v>30</v>
      </c>
      <c r="AY64" s="8">
        <v>9</v>
      </c>
      <c r="AZ64" s="8">
        <v>0</v>
      </c>
      <c r="BA64" s="8">
        <v>20</v>
      </c>
      <c r="BB64" s="8">
        <v>0</v>
      </c>
      <c r="BC64" s="8">
        <v>0</v>
      </c>
      <c r="BD64" s="8">
        <v>0</v>
      </c>
      <c r="BE64" s="8">
        <v>6</v>
      </c>
      <c r="BF64" s="8">
        <v>0</v>
      </c>
      <c r="BG64" s="8">
        <v>0</v>
      </c>
      <c r="BH64" s="8">
        <v>0</v>
      </c>
      <c r="BI64" s="8">
        <v>0</v>
      </c>
      <c r="BK64" s="1">
        <f t="shared" si="0"/>
        <v>5.9833333333333334</v>
      </c>
      <c r="BL64" s="1">
        <f t="shared" si="1"/>
        <v>1.4429825645975698</v>
      </c>
      <c r="BM64" s="3">
        <f t="shared" si="2"/>
        <v>1</v>
      </c>
      <c r="BN64" s="2"/>
      <c r="BO64" s="12">
        <v>0.14583333333333334</v>
      </c>
      <c r="BP64" s="8"/>
      <c r="BQ64" s="8">
        <v>0</v>
      </c>
      <c r="BR64" s="8">
        <v>5</v>
      </c>
      <c r="BS64" s="8">
        <v>0</v>
      </c>
      <c r="BT64" s="8">
        <v>0</v>
      </c>
      <c r="BU64" s="8">
        <v>0</v>
      </c>
      <c r="BV64" s="8">
        <v>54</v>
      </c>
      <c r="BW64" s="8">
        <v>19</v>
      </c>
      <c r="BX64" s="8">
        <v>24</v>
      </c>
      <c r="BY64" s="8">
        <v>7</v>
      </c>
      <c r="BZ64" s="8">
        <v>19</v>
      </c>
      <c r="CA64" s="8">
        <v>14</v>
      </c>
      <c r="CB64" s="8">
        <v>0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0</v>
      </c>
      <c r="CO64" s="8">
        <v>28</v>
      </c>
      <c r="CP64" s="8">
        <v>8</v>
      </c>
      <c r="CQ64" s="8">
        <v>0</v>
      </c>
      <c r="CR64" s="8">
        <v>17</v>
      </c>
      <c r="CS64" s="8">
        <v>0</v>
      </c>
      <c r="CT64" s="8">
        <v>0</v>
      </c>
      <c r="CU64" s="8">
        <v>0</v>
      </c>
      <c r="CV64" s="8">
        <v>0</v>
      </c>
      <c r="CW64" s="8">
        <v>6</v>
      </c>
      <c r="CX64" s="8"/>
      <c r="CY64" s="8">
        <v>12</v>
      </c>
      <c r="CZ64" s="8">
        <v>18</v>
      </c>
      <c r="DA64" s="8">
        <v>0</v>
      </c>
      <c r="DB64" s="8">
        <v>0</v>
      </c>
      <c r="DC64" s="8"/>
      <c r="DD64" s="8">
        <v>0</v>
      </c>
      <c r="DE64" s="8">
        <v>14</v>
      </c>
      <c r="DF64" s="8">
        <v>0</v>
      </c>
      <c r="DG64" s="8">
        <v>18</v>
      </c>
      <c r="DH64" s="8">
        <v>12</v>
      </c>
      <c r="DI64" s="8"/>
      <c r="DJ64" s="8">
        <v>2</v>
      </c>
      <c r="DK64" s="8">
        <v>0</v>
      </c>
      <c r="DL64" s="8"/>
      <c r="DM64" s="8">
        <v>0</v>
      </c>
      <c r="DN64" s="8">
        <v>23</v>
      </c>
      <c r="DO64" s="8">
        <v>29</v>
      </c>
      <c r="DP64" s="8"/>
      <c r="DQ64" s="8"/>
      <c r="DR64" s="8">
        <v>0</v>
      </c>
      <c r="DS64" s="8">
        <v>24</v>
      </c>
      <c r="DT64" s="8">
        <v>18</v>
      </c>
      <c r="DU64" s="8">
        <v>4</v>
      </c>
      <c r="DV64" s="8">
        <v>0</v>
      </c>
      <c r="DW64" s="8">
        <v>0</v>
      </c>
      <c r="DX64" s="8">
        <v>31</v>
      </c>
      <c r="DY64" s="8"/>
      <c r="EA64" s="1">
        <f t="shared" si="3"/>
        <v>7.5185185185185182</v>
      </c>
      <c r="EB64" s="1">
        <f t="shared" si="4"/>
        <v>1.5625197671964421</v>
      </c>
      <c r="EC64" s="3">
        <f t="shared" si="5"/>
        <v>0.87096774193548387</v>
      </c>
      <c r="EE64" s="12">
        <v>0.14583333333333334</v>
      </c>
      <c r="EF64" s="8">
        <v>20</v>
      </c>
      <c r="EG64" s="8">
        <v>0</v>
      </c>
      <c r="EH64" s="8">
        <v>0</v>
      </c>
      <c r="EI64" s="8">
        <v>0</v>
      </c>
      <c r="EJ64" s="8">
        <v>5</v>
      </c>
      <c r="EK64" s="8">
        <v>0</v>
      </c>
      <c r="EL64" s="8">
        <v>0</v>
      </c>
      <c r="EM64" s="8">
        <v>0</v>
      </c>
      <c r="EN64" s="8">
        <v>0</v>
      </c>
      <c r="EO64" s="8">
        <v>0</v>
      </c>
      <c r="EP64" s="8">
        <v>0</v>
      </c>
      <c r="EQ64" s="8">
        <v>0</v>
      </c>
      <c r="ER64" s="8">
        <v>0</v>
      </c>
      <c r="ES64" s="8">
        <v>0</v>
      </c>
      <c r="ET64" s="8">
        <v>0</v>
      </c>
      <c r="EU64" s="8">
        <v>0</v>
      </c>
      <c r="EV64" s="8">
        <v>0</v>
      </c>
      <c r="EW64" s="8">
        <v>0</v>
      </c>
      <c r="EX64" s="8">
        <v>0</v>
      </c>
      <c r="EY64" s="8">
        <v>0</v>
      </c>
      <c r="EZ64" s="8">
        <v>0</v>
      </c>
      <c r="FA64" s="8">
        <v>0</v>
      </c>
      <c r="FB64" s="8">
        <v>0</v>
      </c>
      <c r="FC64" s="8">
        <v>0</v>
      </c>
      <c r="FD64" s="8">
        <v>0</v>
      </c>
      <c r="FE64" s="8">
        <v>0</v>
      </c>
      <c r="FF64" s="8">
        <v>0</v>
      </c>
      <c r="FG64" s="8">
        <v>0</v>
      </c>
      <c r="FH64" s="8">
        <v>0</v>
      </c>
      <c r="FI64" s="8">
        <v>0</v>
      </c>
      <c r="FJ64" s="8">
        <v>0</v>
      </c>
      <c r="FK64" s="8">
        <v>0</v>
      </c>
      <c r="FL64" s="8">
        <v>12</v>
      </c>
      <c r="FM64" s="8">
        <v>0</v>
      </c>
      <c r="FN64" s="8">
        <v>0</v>
      </c>
      <c r="FO64" s="8">
        <v>0</v>
      </c>
      <c r="FP64" s="8">
        <v>0</v>
      </c>
      <c r="FQ64" s="8">
        <v>0</v>
      </c>
      <c r="FR64" s="8">
        <v>0</v>
      </c>
      <c r="FS64" s="8">
        <v>0</v>
      </c>
      <c r="FT64" s="8">
        <v>0</v>
      </c>
      <c r="FU64" s="8">
        <v>0</v>
      </c>
      <c r="FV64" s="8">
        <v>0</v>
      </c>
      <c r="FW64" s="8">
        <v>0</v>
      </c>
      <c r="FX64" s="8">
        <v>0</v>
      </c>
      <c r="FY64" s="8">
        <v>19</v>
      </c>
      <c r="FZ64" s="8"/>
      <c r="GA64" s="1">
        <f t="shared" si="6"/>
        <v>1.2173913043478262</v>
      </c>
      <c r="GB64" s="1">
        <f t="shared" si="7"/>
        <v>0.64524499595883256</v>
      </c>
      <c r="GC64" s="3">
        <f t="shared" si="8"/>
        <v>1</v>
      </c>
      <c r="GE64" s="12">
        <v>0.14583333333333334</v>
      </c>
      <c r="GF64" s="8">
        <v>0</v>
      </c>
      <c r="GG64" s="8">
        <v>0</v>
      </c>
      <c r="GH64" s="8">
        <v>0</v>
      </c>
      <c r="GI64" s="8">
        <v>0</v>
      </c>
      <c r="GJ64" s="8">
        <v>0</v>
      </c>
      <c r="GK64" s="8">
        <v>0</v>
      </c>
      <c r="GL64" s="8">
        <v>0</v>
      </c>
      <c r="GM64" s="8">
        <v>0</v>
      </c>
      <c r="GN64" s="8">
        <v>0</v>
      </c>
      <c r="GO64" s="8">
        <v>0</v>
      </c>
      <c r="GP64" s="8">
        <v>16</v>
      </c>
      <c r="GQ64" s="8">
        <v>18</v>
      </c>
      <c r="GR64" s="8">
        <v>0</v>
      </c>
      <c r="GS64" s="8">
        <v>1</v>
      </c>
      <c r="GT64" s="8">
        <v>23</v>
      </c>
      <c r="GU64" s="8">
        <v>0</v>
      </c>
      <c r="GV64" s="8">
        <v>0</v>
      </c>
      <c r="GW64" s="8">
        <v>0</v>
      </c>
      <c r="GX64" s="8">
        <v>0</v>
      </c>
      <c r="GY64" s="8">
        <v>0</v>
      </c>
      <c r="GZ64" s="8">
        <v>1</v>
      </c>
      <c r="HA64" s="8">
        <v>3</v>
      </c>
      <c r="HB64" s="8">
        <v>0</v>
      </c>
      <c r="HC64" s="8">
        <v>0</v>
      </c>
      <c r="HD64" s="8">
        <v>0</v>
      </c>
      <c r="HE64" s="8">
        <v>30</v>
      </c>
      <c r="HF64" s="8">
        <v>0</v>
      </c>
      <c r="HG64" s="8">
        <v>0</v>
      </c>
      <c r="HH64" s="8">
        <v>0</v>
      </c>
      <c r="HI64" s="8">
        <v>0</v>
      </c>
      <c r="HJ64" s="8">
        <v>0</v>
      </c>
      <c r="HL64" s="8">
        <v>28</v>
      </c>
      <c r="HM64" s="8">
        <v>3</v>
      </c>
      <c r="HN64" s="8">
        <v>0</v>
      </c>
      <c r="HO64" s="8">
        <v>5</v>
      </c>
      <c r="HP64" s="8">
        <v>0</v>
      </c>
      <c r="HQ64" s="8">
        <v>0</v>
      </c>
      <c r="HR64" s="8">
        <v>0</v>
      </c>
      <c r="HS64" s="8">
        <v>0</v>
      </c>
      <c r="HT64" s="8">
        <v>0</v>
      </c>
      <c r="HU64" s="8">
        <v>2</v>
      </c>
      <c r="HV64" s="8">
        <v>0</v>
      </c>
      <c r="HW64" s="8">
        <v>0</v>
      </c>
      <c r="HX64" s="8">
        <v>0</v>
      </c>
      <c r="HY64" s="8">
        <v>0</v>
      </c>
      <c r="HZ64" s="8">
        <v>0</v>
      </c>
      <c r="IA64" s="8">
        <v>0</v>
      </c>
      <c r="IC64" s="1">
        <f t="shared" si="9"/>
        <v>2.7659574468085109</v>
      </c>
      <c r="ID64" s="1">
        <f t="shared" si="10"/>
        <v>1.0715446440092669</v>
      </c>
      <c r="IE64" s="3">
        <f t="shared" si="11"/>
        <v>0.97916666666666663</v>
      </c>
      <c r="IG64" s="12">
        <v>0.14583333333333334</v>
      </c>
      <c r="IH64" s="1">
        <v>0</v>
      </c>
      <c r="II64" s="1">
        <v>0</v>
      </c>
      <c r="IJ64" s="1">
        <v>0</v>
      </c>
      <c r="IK64" s="1">
        <v>0</v>
      </c>
      <c r="IL64" s="1">
        <v>0</v>
      </c>
      <c r="IM64" s="1">
        <v>49</v>
      </c>
      <c r="IN64" s="1">
        <v>33</v>
      </c>
      <c r="IO64" s="1">
        <v>12</v>
      </c>
      <c r="IP64" s="1">
        <v>2</v>
      </c>
      <c r="IQ64" s="1">
        <v>0</v>
      </c>
      <c r="IR64" s="1">
        <v>0</v>
      </c>
      <c r="IS64" s="1">
        <v>0</v>
      </c>
      <c r="IT64" s="1">
        <v>36</v>
      </c>
      <c r="IU64" s="1">
        <v>0</v>
      </c>
      <c r="IV64" s="1">
        <v>0</v>
      </c>
      <c r="IW64" s="1">
        <v>0</v>
      </c>
      <c r="IX64" s="1">
        <v>30</v>
      </c>
      <c r="IY64" s="1">
        <v>0</v>
      </c>
      <c r="IZ64" s="1">
        <v>0</v>
      </c>
      <c r="JA64" s="1">
        <v>0</v>
      </c>
      <c r="JB64" s="1">
        <v>0</v>
      </c>
      <c r="JC64" s="1">
        <v>0</v>
      </c>
      <c r="JD64" s="1">
        <v>0</v>
      </c>
      <c r="JE64" s="1">
        <v>33</v>
      </c>
      <c r="JF64" s="1">
        <v>3</v>
      </c>
      <c r="JG64" s="1">
        <v>0</v>
      </c>
      <c r="JH64" s="1">
        <v>0</v>
      </c>
      <c r="JI64" s="1">
        <v>0</v>
      </c>
      <c r="JJ64" s="1">
        <v>0</v>
      </c>
      <c r="JK64" s="1">
        <v>0</v>
      </c>
      <c r="JL64" s="1">
        <v>0</v>
      </c>
      <c r="JM64" s="1">
        <v>0</v>
      </c>
      <c r="JN64" s="1">
        <v>0</v>
      </c>
      <c r="JO64" s="1">
        <v>6</v>
      </c>
      <c r="JP64" s="1">
        <v>0</v>
      </c>
      <c r="JQ64" s="1">
        <v>0</v>
      </c>
      <c r="JR64" s="1">
        <v>0</v>
      </c>
      <c r="JS64" s="1">
        <v>26</v>
      </c>
      <c r="JT64" s="1">
        <v>0</v>
      </c>
      <c r="JU64" s="1">
        <v>4</v>
      </c>
      <c r="JV64" s="1">
        <v>0</v>
      </c>
      <c r="JW64" s="1">
        <v>0</v>
      </c>
      <c r="JX64" s="1">
        <v>8</v>
      </c>
      <c r="JZ64" s="1">
        <f t="shared" si="12"/>
        <v>5.6279069767441863</v>
      </c>
      <c r="KA64" s="1">
        <f t="shared" si="13"/>
        <v>1.8768931397509676</v>
      </c>
      <c r="KB64" s="3">
        <f t="shared" si="14"/>
        <v>1</v>
      </c>
      <c r="KD64" s="12">
        <v>0.14583333333333334</v>
      </c>
      <c r="KE64" s="8">
        <v>0</v>
      </c>
      <c r="KF64" s="8">
        <v>37</v>
      </c>
      <c r="KG64" s="8">
        <v>0</v>
      </c>
      <c r="KH64" s="8">
        <v>0</v>
      </c>
      <c r="KI64" s="8">
        <v>40</v>
      </c>
      <c r="KJ64" s="8">
        <v>0</v>
      </c>
      <c r="KK64" s="8">
        <v>0</v>
      </c>
      <c r="KL64" s="8"/>
      <c r="KM64" s="8"/>
      <c r="KN64" s="8">
        <v>3</v>
      </c>
      <c r="KO64" s="8"/>
      <c r="KP64" s="8">
        <v>12</v>
      </c>
      <c r="KQ64" s="8">
        <v>0</v>
      </c>
      <c r="KR64" s="8">
        <v>0</v>
      </c>
      <c r="KS64" s="8">
        <v>0</v>
      </c>
      <c r="KT64" s="8">
        <v>0</v>
      </c>
      <c r="KU64" s="8">
        <v>0</v>
      </c>
      <c r="KV64" s="8">
        <v>0</v>
      </c>
      <c r="KW64" s="8">
        <v>0</v>
      </c>
      <c r="KX64" s="8">
        <v>0</v>
      </c>
      <c r="KY64" s="8">
        <v>0</v>
      </c>
      <c r="KZ64" s="8">
        <v>0</v>
      </c>
      <c r="LA64" s="8">
        <v>19</v>
      </c>
      <c r="LB64" s="8">
        <v>0</v>
      </c>
      <c r="LC64" s="8">
        <v>0</v>
      </c>
      <c r="LD64" s="8">
        <v>0</v>
      </c>
      <c r="LE64" s="8">
        <v>32</v>
      </c>
      <c r="LF64" s="8">
        <v>0</v>
      </c>
      <c r="LG64" s="8">
        <v>0</v>
      </c>
      <c r="LH64" s="8">
        <v>1</v>
      </c>
      <c r="LI64" s="8">
        <v>0</v>
      </c>
      <c r="LJ64" s="8">
        <v>0</v>
      </c>
      <c r="LK64" s="8">
        <v>0</v>
      </c>
      <c r="LL64" s="8">
        <v>2</v>
      </c>
      <c r="LM64" s="8">
        <v>0</v>
      </c>
      <c r="LN64" s="8">
        <v>4</v>
      </c>
      <c r="LO64" s="8">
        <v>0</v>
      </c>
      <c r="LP64" s="8">
        <v>0</v>
      </c>
      <c r="LQ64" s="8">
        <v>0</v>
      </c>
      <c r="LR64" s="8">
        <v>0</v>
      </c>
      <c r="LS64" s="8">
        <v>9</v>
      </c>
      <c r="LT64" s="8">
        <v>0</v>
      </c>
      <c r="LU64" s="8">
        <v>0</v>
      </c>
      <c r="LV64" s="8">
        <v>0</v>
      </c>
      <c r="LW64" s="8">
        <v>1</v>
      </c>
      <c r="LY64" s="1">
        <f t="shared" si="15"/>
        <v>3.8095238095238093</v>
      </c>
      <c r="LZ64" s="1">
        <f t="shared" si="16"/>
        <v>1.5241905737270642</v>
      </c>
      <c r="MA64" s="3">
        <f t="shared" si="17"/>
        <v>0.93333333333333335</v>
      </c>
    </row>
    <row r="65" spans="1:339" x14ac:dyDescent="0.55000000000000004">
      <c r="A65" s="12">
        <v>0.16666666666666666</v>
      </c>
      <c r="B65" s="8">
        <v>4</v>
      </c>
      <c r="C65" s="8">
        <v>0</v>
      </c>
      <c r="D65" s="8">
        <v>3</v>
      </c>
      <c r="E65" s="8">
        <v>9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11</v>
      </c>
      <c r="Q65" s="8">
        <v>8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18</v>
      </c>
      <c r="X65" s="8">
        <v>0</v>
      </c>
      <c r="Y65" s="8">
        <v>0</v>
      </c>
      <c r="Z65" s="8">
        <v>26</v>
      </c>
      <c r="AA65" s="8">
        <v>37</v>
      </c>
      <c r="AB65" s="8">
        <v>0</v>
      </c>
      <c r="AC65" s="8">
        <v>14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12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31</v>
      </c>
      <c r="AU65" s="8">
        <v>0</v>
      </c>
      <c r="AV65" s="8">
        <v>0</v>
      </c>
      <c r="AW65" s="8">
        <v>0</v>
      </c>
      <c r="AX65" s="8">
        <v>0</v>
      </c>
      <c r="AY65" s="8">
        <v>27</v>
      </c>
      <c r="AZ65" s="8">
        <v>0</v>
      </c>
      <c r="BA65" s="8">
        <v>0</v>
      </c>
      <c r="BB65" s="8">
        <v>0</v>
      </c>
      <c r="BC65" s="8">
        <v>23</v>
      </c>
      <c r="BD65" s="8">
        <v>44</v>
      </c>
      <c r="BE65" s="8">
        <v>0</v>
      </c>
      <c r="BF65" s="8">
        <v>0</v>
      </c>
      <c r="BG65" s="8">
        <v>0</v>
      </c>
      <c r="BH65" s="8">
        <v>0</v>
      </c>
      <c r="BI65" s="8">
        <v>0</v>
      </c>
      <c r="BK65" s="1">
        <f t="shared" si="0"/>
        <v>4.45</v>
      </c>
      <c r="BL65" s="1">
        <f t="shared" si="1"/>
        <v>1.2982876597494206</v>
      </c>
      <c r="BM65" s="3">
        <f t="shared" si="2"/>
        <v>1</v>
      </c>
      <c r="BN65" s="2"/>
      <c r="BO65" s="12">
        <v>0.16666666666666666</v>
      </c>
      <c r="BP65" s="8"/>
      <c r="BQ65" s="8">
        <v>0</v>
      </c>
      <c r="BR65" s="8">
        <v>1</v>
      </c>
      <c r="BS65" s="8">
        <v>0</v>
      </c>
      <c r="BT65" s="8">
        <v>0</v>
      </c>
      <c r="BU65" s="8">
        <v>0</v>
      </c>
      <c r="BV65" s="8">
        <v>37</v>
      </c>
      <c r="BW65" s="8">
        <v>27</v>
      </c>
      <c r="BX65" s="8">
        <v>20</v>
      </c>
      <c r="BY65" s="8">
        <v>2</v>
      </c>
      <c r="BZ65" s="8">
        <v>13</v>
      </c>
      <c r="CA65" s="8">
        <v>2</v>
      </c>
      <c r="CB65" s="8">
        <v>0</v>
      </c>
      <c r="CC65" s="8">
        <v>0</v>
      </c>
      <c r="CD65" s="8">
        <v>0</v>
      </c>
      <c r="CE65" s="8">
        <v>0</v>
      </c>
      <c r="CF65" s="8">
        <v>2</v>
      </c>
      <c r="CG65" s="8">
        <v>0</v>
      </c>
      <c r="CH65" s="8">
        <v>0</v>
      </c>
      <c r="CI65" s="8">
        <v>0</v>
      </c>
      <c r="CJ65" s="8">
        <v>17</v>
      </c>
      <c r="CK65" s="8">
        <v>0</v>
      </c>
      <c r="CL65" s="8">
        <v>0</v>
      </c>
      <c r="CM65" s="8">
        <v>0</v>
      </c>
      <c r="CN65" s="8">
        <v>0</v>
      </c>
      <c r="CO65" s="8">
        <v>8</v>
      </c>
      <c r="CP65" s="8">
        <v>12</v>
      </c>
      <c r="CQ65" s="8">
        <v>10</v>
      </c>
      <c r="CR65" s="8">
        <v>9</v>
      </c>
      <c r="CS65" s="8">
        <v>0</v>
      </c>
      <c r="CT65" s="8">
        <v>0</v>
      </c>
      <c r="CU65" s="8">
        <v>0</v>
      </c>
      <c r="CV65" s="8">
        <v>0</v>
      </c>
      <c r="CW65" s="8">
        <v>35</v>
      </c>
      <c r="CX65" s="8"/>
      <c r="CY65" s="8">
        <v>16</v>
      </c>
      <c r="CZ65" s="8">
        <v>0</v>
      </c>
      <c r="DA65" s="8">
        <v>0</v>
      </c>
      <c r="DB65" s="8">
        <v>35</v>
      </c>
      <c r="DC65" s="8"/>
      <c r="DD65" s="8">
        <v>0</v>
      </c>
      <c r="DE65" s="8">
        <v>5</v>
      </c>
      <c r="DF65" s="8">
        <v>2</v>
      </c>
      <c r="DG65" s="8">
        <v>16</v>
      </c>
      <c r="DH65" s="8">
        <v>18</v>
      </c>
      <c r="DI65" s="8"/>
      <c r="DJ65" s="8">
        <v>0</v>
      </c>
      <c r="DK65" s="8">
        <v>0</v>
      </c>
      <c r="DL65" s="8"/>
      <c r="DM65" s="8">
        <v>0</v>
      </c>
      <c r="DN65" s="8">
        <v>19</v>
      </c>
      <c r="DO65" s="8">
        <v>21</v>
      </c>
      <c r="DP65" s="8"/>
      <c r="DQ65" s="8"/>
      <c r="DR65" s="8">
        <v>0</v>
      </c>
      <c r="DS65" s="8">
        <v>7</v>
      </c>
      <c r="DT65" s="8">
        <v>24</v>
      </c>
      <c r="DU65" s="8">
        <v>2</v>
      </c>
      <c r="DV65" s="8">
        <v>0</v>
      </c>
      <c r="DW65" s="8">
        <v>0</v>
      </c>
      <c r="DX65" s="8">
        <v>39</v>
      </c>
      <c r="DY65" s="8"/>
      <c r="EA65" s="1">
        <f t="shared" si="3"/>
        <v>7.3888888888888893</v>
      </c>
      <c r="EB65" s="1">
        <f t="shared" si="4"/>
        <v>1.5273917941997024</v>
      </c>
      <c r="EC65" s="3">
        <f t="shared" si="5"/>
        <v>0.87096774193548387</v>
      </c>
      <c r="EE65" s="12">
        <v>0.16666666666666666</v>
      </c>
      <c r="EF65" s="8">
        <v>7</v>
      </c>
      <c r="EG65" s="8">
        <v>0</v>
      </c>
      <c r="EH65" s="8">
        <v>4</v>
      </c>
      <c r="EI65" s="8">
        <v>0</v>
      </c>
      <c r="EJ65" s="8">
        <v>2</v>
      </c>
      <c r="EK65" s="8">
        <v>0</v>
      </c>
      <c r="EL65" s="8">
        <v>0</v>
      </c>
      <c r="EM65" s="8">
        <v>0</v>
      </c>
      <c r="EN65" s="8">
        <v>0</v>
      </c>
      <c r="EO65" s="8">
        <v>0</v>
      </c>
      <c r="EP65" s="8">
        <v>0</v>
      </c>
      <c r="EQ65" s="8">
        <v>0</v>
      </c>
      <c r="ER65" s="8">
        <v>0</v>
      </c>
      <c r="ES65" s="8">
        <v>0</v>
      </c>
      <c r="ET65" s="8">
        <v>0</v>
      </c>
      <c r="EU65" s="8">
        <v>0</v>
      </c>
      <c r="EV65" s="8">
        <v>0</v>
      </c>
      <c r="EW65" s="8">
        <v>0</v>
      </c>
      <c r="EX65" s="8">
        <v>0</v>
      </c>
      <c r="EY65" s="8">
        <v>0</v>
      </c>
      <c r="EZ65" s="8">
        <v>0</v>
      </c>
      <c r="FA65" s="8">
        <v>0</v>
      </c>
      <c r="FB65" s="8">
        <v>0</v>
      </c>
      <c r="FC65" s="8">
        <v>0</v>
      </c>
      <c r="FD65" s="8">
        <v>0</v>
      </c>
      <c r="FE65" s="8">
        <v>0</v>
      </c>
      <c r="FF65" s="8">
        <v>0</v>
      </c>
      <c r="FG65" s="8">
        <v>0</v>
      </c>
      <c r="FH65" s="8">
        <v>0</v>
      </c>
      <c r="FI65" s="8">
        <v>0</v>
      </c>
      <c r="FJ65" s="8">
        <v>0</v>
      </c>
      <c r="FK65" s="8">
        <v>0</v>
      </c>
      <c r="FL65" s="8">
        <v>0</v>
      </c>
      <c r="FM65" s="8">
        <v>0</v>
      </c>
      <c r="FN65" s="8">
        <v>0</v>
      </c>
      <c r="FO65" s="8">
        <v>0</v>
      </c>
      <c r="FP65" s="8">
        <v>0</v>
      </c>
      <c r="FQ65" s="8">
        <v>0</v>
      </c>
      <c r="FR65" s="8">
        <v>0</v>
      </c>
      <c r="FS65" s="8">
        <v>0</v>
      </c>
      <c r="FT65" s="8">
        <v>0</v>
      </c>
      <c r="FU65" s="8">
        <v>0</v>
      </c>
      <c r="FV65" s="8">
        <v>0</v>
      </c>
      <c r="FW65" s="8">
        <v>0</v>
      </c>
      <c r="FX65" s="8">
        <v>0</v>
      </c>
      <c r="FY65" s="8">
        <v>0</v>
      </c>
      <c r="FZ65" s="8"/>
      <c r="GA65" s="1">
        <f t="shared" si="6"/>
        <v>0.28260869565217389</v>
      </c>
      <c r="GB65" s="1">
        <f t="shared" si="7"/>
        <v>0.17764711119030818</v>
      </c>
      <c r="GC65" s="3">
        <f t="shared" si="8"/>
        <v>1</v>
      </c>
      <c r="GE65" s="12">
        <v>0.16666666666666666</v>
      </c>
      <c r="GF65" s="8">
        <v>0</v>
      </c>
      <c r="GG65" s="8">
        <v>0</v>
      </c>
      <c r="GH65" s="8">
        <v>0</v>
      </c>
      <c r="GI65" s="8">
        <v>0</v>
      </c>
      <c r="GJ65" s="8">
        <v>0</v>
      </c>
      <c r="GK65" s="8">
        <v>0</v>
      </c>
      <c r="GL65" s="8">
        <v>0</v>
      </c>
      <c r="GM65" s="8">
        <v>0</v>
      </c>
      <c r="GN65" s="8">
        <v>0</v>
      </c>
      <c r="GO65" s="8">
        <v>3</v>
      </c>
      <c r="GP65" s="8">
        <v>2</v>
      </c>
      <c r="GQ65" s="8">
        <v>31</v>
      </c>
      <c r="GR65" s="8">
        <v>0</v>
      </c>
      <c r="GS65" s="8">
        <v>0</v>
      </c>
      <c r="GT65" s="8">
        <v>18</v>
      </c>
      <c r="GU65" s="8">
        <v>0</v>
      </c>
      <c r="GV65" s="8">
        <v>6</v>
      </c>
      <c r="GW65" s="8">
        <v>0</v>
      </c>
      <c r="GX65" s="8">
        <v>0</v>
      </c>
      <c r="GY65" s="8">
        <v>0</v>
      </c>
      <c r="GZ65" s="8">
        <v>46</v>
      </c>
      <c r="HA65" s="8">
        <v>0</v>
      </c>
      <c r="HB65" s="8">
        <v>0</v>
      </c>
      <c r="HC65" s="8">
        <v>0</v>
      </c>
      <c r="HD65" s="8">
        <v>0</v>
      </c>
      <c r="HE65" s="8">
        <v>54</v>
      </c>
      <c r="HF65" s="8">
        <v>0</v>
      </c>
      <c r="HG65" s="8">
        <v>5</v>
      </c>
      <c r="HH65" s="8">
        <v>0</v>
      </c>
      <c r="HI65" s="8">
        <v>0</v>
      </c>
      <c r="HJ65" s="8">
        <v>0</v>
      </c>
      <c r="HL65" s="8">
        <v>62</v>
      </c>
      <c r="HM65" s="8">
        <v>1</v>
      </c>
      <c r="HN65" s="8">
        <v>0</v>
      </c>
      <c r="HO65" s="8">
        <v>4</v>
      </c>
      <c r="HP65" s="8">
        <v>0</v>
      </c>
      <c r="HQ65" s="8">
        <v>0</v>
      </c>
      <c r="HR65" s="8">
        <v>0</v>
      </c>
      <c r="HS65" s="8">
        <v>0</v>
      </c>
      <c r="HT65" s="8">
        <v>6</v>
      </c>
      <c r="HU65" s="8">
        <v>0</v>
      </c>
      <c r="HV65" s="8">
        <v>0</v>
      </c>
      <c r="HW65" s="8">
        <v>0</v>
      </c>
      <c r="HX65" s="8">
        <v>0</v>
      </c>
      <c r="HY65" s="8">
        <v>0</v>
      </c>
      <c r="HZ65" s="8">
        <v>0</v>
      </c>
      <c r="IA65" s="8">
        <v>0</v>
      </c>
      <c r="IC65" s="1">
        <f t="shared" si="9"/>
        <v>5.0638297872340425</v>
      </c>
      <c r="ID65" s="1">
        <f t="shared" si="10"/>
        <v>2.0496619281534434</v>
      </c>
      <c r="IE65" s="3">
        <f t="shared" si="11"/>
        <v>0.97916666666666663</v>
      </c>
      <c r="IG65" s="12">
        <v>0.16666666666666666</v>
      </c>
      <c r="IH65" s="1">
        <v>0</v>
      </c>
      <c r="II65" s="1">
        <v>0</v>
      </c>
      <c r="IJ65" s="1">
        <v>0</v>
      </c>
      <c r="IK65" s="1">
        <v>0</v>
      </c>
      <c r="IL65" s="1">
        <v>21</v>
      </c>
      <c r="IM65" s="1">
        <v>21</v>
      </c>
      <c r="IN65" s="1">
        <v>0</v>
      </c>
      <c r="IO65" s="1">
        <v>10</v>
      </c>
      <c r="IP65" s="1">
        <v>18</v>
      </c>
      <c r="IQ65" s="1">
        <v>0</v>
      </c>
      <c r="IR65" s="1">
        <v>0</v>
      </c>
      <c r="IS65" s="1">
        <v>0</v>
      </c>
      <c r="IT65" s="1">
        <v>1</v>
      </c>
      <c r="IU65" s="1">
        <v>0</v>
      </c>
      <c r="IV65" s="1">
        <v>0</v>
      </c>
      <c r="IW65" s="1">
        <v>0</v>
      </c>
      <c r="IX65" s="1">
        <v>7</v>
      </c>
      <c r="IY65" s="1">
        <v>0</v>
      </c>
      <c r="IZ65" s="1">
        <v>0</v>
      </c>
      <c r="JA65" s="1">
        <v>0</v>
      </c>
      <c r="JB65" s="1">
        <v>38</v>
      </c>
      <c r="JC65" s="1">
        <v>0</v>
      </c>
      <c r="JD65" s="1">
        <v>0</v>
      </c>
      <c r="JE65" s="1">
        <v>69</v>
      </c>
      <c r="JF65" s="1">
        <v>28</v>
      </c>
      <c r="JG65" s="1">
        <v>1</v>
      </c>
      <c r="JH65" s="1">
        <v>0</v>
      </c>
      <c r="JI65" s="1">
        <v>0</v>
      </c>
      <c r="JJ65" s="1">
        <v>36</v>
      </c>
      <c r="JK65" s="1">
        <v>0</v>
      </c>
      <c r="JL65" s="1">
        <v>0</v>
      </c>
      <c r="JM65" s="1">
        <v>0</v>
      </c>
      <c r="JN65" s="1">
        <v>20</v>
      </c>
      <c r="JO65" s="1">
        <v>5</v>
      </c>
      <c r="JP65" s="1">
        <v>8</v>
      </c>
      <c r="JQ65" s="1">
        <v>0</v>
      </c>
      <c r="JR65" s="1">
        <v>0</v>
      </c>
      <c r="JS65" s="1">
        <v>18</v>
      </c>
      <c r="JT65" s="1">
        <v>0</v>
      </c>
      <c r="JU65" s="1">
        <v>4</v>
      </c>
      <c r="JV65" s="1">
        <v>0</v>
      </c>
      <c r="JW65" s="1">
        <v>0</v>
      </c>
      <c r="JX65" s="1">
        <v>18</v>
      </c>
      <c r="JZ65" s="1">
        <f t="shared" si="12"/>
        <v>7.5116279069767442</v>
      </c>
      <c r="KA65" s="1">
        <f t="shared" si="13"/>
        <v>2.1526393424011414</v>
      </c>
      <c r="KB65" s="3">
        <f t="shared" si="14"/>
        <v>1</v>
      </c>
      <c r="KD65" s="12">
        <v>0.16666666666666666</v>
      </c>
      <c r="KE65" s="8">
        <v>0</v>
      </c>
      <c r="KF65" s="8">
        <v>8</v>
      </c>
      <c r="KG65" s="8">
        <v>0</v>
      </c>
      <c r="KH65" s="8">
        <v>0</v>
      </c>
      <c r="KI65" s="8">
        <v>0</v>
      </c>
      <c r="KJ65" s="8">
        <v>0</v>
      </c>
      <c r="KK65" s="8">
        <v>0</v>
      </c>
      <c r="KL65" s="8"/>
      <c r="KM65" s="8"/>
      <c r="KN65" s="8">
        <v>6</v>
      </c>
      <c r="KO65" s="8"/>
      <c r="KP65" s="8">
        <v>4</v>
      </c>
      <c r="KQ65" s="8">
        <v>0</v>
      </c>
      <c r="KR65" s="8">
        <v>0</v>
      </c>
      <c r="KS65" s="8">
        <v>0</v>
      </c>
      <c r="KT65" s="8">
        <v>0</v>
      </c>
      <c r="KU65" s="8">
        <v>0</v>
      </c>
      <c r="KV65" s="8">
        <v>0</v>
      </c>
      <c r="KW65" s="8">
        <v>0</v>
      </c>
      <c r="KX65" s="8">
        <v>0</v>
      </c>
      <c r="KY65" s="8">
        <v>20</v>
      </c>
      <c r="KZ65" s="8">
        <v>2</v>
      </c>
      <c r="LA65" s="8">
        <v>12</v>
      </c>
      <c r="LB65" s="8">
        <v>0</v>
      </c>
      <c r="LC65" s="8">
        <v>0</v>
      </c>
      <c r="LD65" s="8">
        <v>0</v>
      </c>
      <c r="LE65" s="8">
        <v>0</v>
      </c>
      <c r="LF65" s="8">
        <v>0</v>
      </c>
      <c r="LG65" s="8">
        <v>0</v>
      </c>
      <c r="LH65" s="8">
        <v>4</v>
      </c>
      <c r="LI65" s="8">
        <v>0</v>
      </c>
      <c r="LJ65" s="8">
        <v>0</v>
      </c>
      <c r="LK65" s="8">
        <v>0</v>
      </c>
      <c r="LL65" s="8">
        <v>3</v>
      </c>
      <c r="LM65" s="8">
        <v>0</v>
      </c>
      <c r="LN65" s="8">
        <v>4</v>
      </c>
      <c r="LO65" s="8">
        <v>0</v>
      </c>
      <c r="LP65" s="8">
        <v>0</v>
      </c>
      <c r="LQ65" s="8">
        <v>0</v>
      </c>
      <c r="LR65" s="8">
        <v>16</v>
      </c>
      <c r="LS65" s="8">
        <v>35</v>
      </c>
      <c r="LT65" s="8">
        <v>0</v>
      </c>
      <c r="LU65" s="8">
        <v>7</v>
      </c>
      <c r="LV65" s="8">
        <v>0</v>
      </c>
      <c r="LW65" s="8">
        <v>10</v>
      </c>
      <c r="LY65" s="1">
        <f t="shared" si="15"/>
        <v>3.1190476190476191</v>
      </c>
      <c r="LZ65" s="1">
        <f t="shared" si="16"/>
        <v>1.0576870767507967</v>
      </c>
      <c r="MA65" s="3">
        <f t="shared" si="17"/>
        <v>0.93333333333333335</v>
      </c>
    </row>
    <row r="66" spans="1:339" x14ac:dyDescent="0.55000000000000004">
      <c r="A66" s="12">
        <v>0.1875</v>
      </c>
      <c r="B66" s="8">
        <v>0</v>
      </c>
      <c r="C66" s="8">
        <v>0</v>
      </c>
      <c r="D66" s="8">
        <v>2</v>
      </c>
      <c r="E66" s="8">
        <v>0</v>
      </c>
      <c r="F66" s="8">
        <v>0</v>
      </c>
      <c r="G66" s="8">
        <v>0</v>
      </c>
      <c r="H66" s="8">
        <v>22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32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13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17</v>
      </c>
      <c r="AG66" s="8">
        <v>0</v>
      </c>
      <c r="AH66" s="8">
        <v>7</v>
      </c>
      <c r="AI66" s="8">
        <v>0</v>
      </c>
      <c r="AJ66" s="8">
        <v>0</v>
      </c>
      <c r="AK66" s="8">
        <v>0</v>
      </c>
      <c r="AL66" s="8">
        <v>22</v>
      </c>
      <c r="AM66" s="8">
        <v>38</v>
      </c>
      <c r="AN66" s="8">
        <v>0</v>
      </c>
      <c r="AO66" s="8">
        <v>0</v>
      </c>
      <c r="AP66" s="8">
        <v>5</v>
      </c>
      <c r="AQ66" s="8">
        <v>0</v>
      </c>
      <c r="AR66" s="8">
        <v>3</v>
      </c>
      <c r="AS66" s="8">
        <v>0</v>
      </c>
      <c r="AT66" s="8">
        <v>3</v>
      </c>
      <c r="AU66" s="8">
        <v>0</v>
      </c>
      <c r="AV66" s="8">
        <v>5</v>
      </c>
      <c r="AW66" s="8">
        <v>0</v>
      </c>
      <c r="AX66" s="8">
        <v>0</v>
      </c>
      <c r="AY66" s="8">
        <v>6</v>
      </c>
      <c r="AZ66" s="8">
        <v>0</v>
      </c>
      <c r="BA66" s="8">
        <v>13</v>
      </c>
      <c r="BB66" s="8">
        <v>0</v>
      </c>
      <c r="BC66" s="8">
        <v>33</v>
      </c>
      <c r="BD66" s="8">
        <v>10</v>
      </c>
      <c r="BE66" s="8">
        <v>0</v>
      </c>
      <c r="BF66" s="8">
        <v>32</v>
      </c>
      <c r="BG66" s="8">
        <v>0</v>
      </c>
      <c r="BH66" s="8">
        <v>0</v>
      </c>
      <c r="BI66" s="8">
        <v>3</v>
      </c>
      <c r="BK66" s="1">
        <f t="shared" si="0"/>
        <v>4.4333333333333336</v>
      </c>
      <c r="BL66" s="1">
        <f t="shared" si="1"/>
        <v>1.2192816878289254</v>
      </c>
      <c r="BM66" s="3">
        <f t="shared" si="2"/>
        <v>1</v>
      </c>
      <c r="BN66" s="2"/>
      <c r="BO66" s="12">
        <v>0.1875</v>
      </c>
      <c r="BP66" s="8"/>
      <c r="BQ66" s="8">
        <v>3</v>
      </c>
      <c r="BR66" s="8">
        <v>17</v>
      </c>
      <c r="BS66" s="8">
        <v>0</v>
      </c>
      <c r="BT66" s="8">
        <v>0</v>
      </c>
      <c r="BU66" s="8">
        <v>2</v>
      </c>
      <c r="BV66" s="8">
        <v>22</v>
      </c>
      <c r="BW66" s="8">
        <v>15</v>
      </c>
      <c r="BX66" s="8">
        <v>18</v>
      </c>
      <c r="BY66" s="8"/>
      <c r="BZ66" s="8">
        <v>19</v>
      </c>
      <c r="CA66" s="8">
        <v>7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14</v>
      </c>
      <c r="CH66" s="8">
        <v>0</v>
      </c>
      <c r="CI66" s="8">
        <v>0</v>
      </c>
      <c r="CJ66" s="8">
        <v>6</v>
      </c>
      <c r="CK66" s="8">
        <v>19</v>
      </c>
      <c r="CL66" s="8">
        <v>0</v>
      </c>
      <c r="CM66" s="8">
        <v>0</v>
      </c>
      <c r="CN66" s="8">
        <v>0</v>
      </c>
      <c r="CO66" s="8">
        <v>0</v>
      </c>
      <c r="CP66" s="8">
        <v>9</v>
      </c>
      <c r="CQ66" s="8">
        <v>0</v>
      </c>
      <c r="CR66" s="8">
        <v>31</v>
      </c>
      <c r="CS66" s="8">
        <v>0</v>
      </c>
      <c r="CT66" s="8">
        <v>0</v>
      </c>
      <c r="CU66" s="8">
        <v>0</v>
      </c>
      <c r="CV66" s="8">
        <v>0</v>
      </c>
      <c r="CW66" s="8">
        <v>1</v>
      </c>
      <c r="CX66" s="8"/>
      <c r="CY66" s="8">
        <v>16</v>
      </c>
      <c r="CZ66" s="8">
        <v>0</v>
      </c>
      <c r="DA66" s="8">
        <v>0</v>
      </c>
      <c r="DB66" s="8">
        <v>19</v>
      </c>
      <c r="DC66" s="8"/>
      <c r="DD66" s="8">
        <v>0</v>
      </c>
      <c r="DE66" s="8">
        <v>0</v>
      </c>
      <c r="DF66" s="8">
        <v>30</v>
      </c>
      <c r="DG66" s="8">
        <v>17</v>
      </c>
      <c r="DH66" s="8">
        <v>3</v>
      </c>
      <c r="DI66" s="8"/>
      <c r="DJ66" s="8">
        <v>0</v>
      </c>
      <c r="DK66" s="8">
        <v>0</v>
      </c>
      <c r="DL66" s="8"/>
      <c r="DM66" s="8">
        <v>0</v>
      </c>
      <c r="DN66" s="8">
        <v>21</v>
      </c>
      <c r="DO66" s="8">
        <v>11</v>
      </c>
      <c r="DP66" s="8"/>
      <c r="DQ66" s="8"/>
      <c r="DR66" s="8">
        <v>0</v>
      </c>
      <c r="DS66" s="8">
        <v>0</v>
      </c>
      <c r="DT66" s="8">
        <v>11</v>
      </c>
      <c r="DU66" s="8">
        <v>0</v>
      </c>
      <c r="DV66" s="8">
        <v>0</v>
      </c>
      <c r="DW66" s="8">
        <v>0</v>
      </c>
      <c r="DX66" s="8">
        <v>38</v>
      </c>
      <c r="DY66" s="8"/>
      <c r="EA66" s="1">
        <f t="shared" si="3"/>
        <v>6.5849056603773581</v>
      </c>
      <c r="EB66" s="1">
        <f t="shared" si="4"/>
        <v>1.3502765298312684</v>
      </c>
      <c r="EC66" s="3">
        <f t="shared" si="5"/>
        <v>0.85483870967741937</v>
      </c>
      <c r="EE66" s="12">
        <v>0.1875</v>
      </c>
      <c r="EF66" s="8">
        <v>31</v>
      </c>
      <c r="EG66" s="8">
        <v>0</v>
      </c>
      <c r="EH66" s="8">
        <v>9</v>
      </c>
      <c r="EI66" s="8">
        <v>0</v>
      </c>
      <c r="EJ66" s="8">
        <v>0</v>
      </c>
      <c r="EK66" s="8">
        <v>0</v>
      </c>
      <c r="EL66" s="8">
        <v>0</v>
      </c>
      <c r="EM66" s="8">
        <v>0</v>
      </c>
      <c r="EN66" s="8">
        <v>0</v>
      </c>
      <c r="EO66" s="8">
        <v>11</v>
      </c>
      <c r="EP66" s="8">
        <v>0</v>
      </c>
      <c r="EQ66" s="8">
        <v>0</v>
      </c>
      <c r="ER66" s="8">
        <v>0</v>
      </c>
      <c r="ES66" s="8">
        <v>0</v>
      </c>
      <c r="ET66" s="8">
        <v>0</v>
      </c>
      <c r="EU66" s="8">
        <v>0</v>
      </c>
      <c r="EV66" s="8">
        <v>0</v>
      </c>
      <c r="EW66" s="8">
        <v>0</v>
      </c>
      <c r="EX66" s="8">
        <v>51</v>
      </c>
      <c r="EY66" s="8">
        <v>0</v>
      </c>
      <c r="EZ66" s="8">
        <v>0</v>
      </c>
      <c r="FA66" s="8">
        <v>0</v>
      </c>
      <c r="FB66" s="8">
        <v>0</v>
      </c>
      <c r="FC66" s="8">
        <v>0</v>
      </c>
      <c r="FD66" s="8">
        <v>0</v>
      </c>
      <c r="FE66" s="8">
        <v>0</v>
      </c>
      <c r="FF66" s="8">
        <v>0</v>
      </c>
      <c r="FG66" s="8">
        <v>14</v>
      </c>
      <c r="FH66" s="8">
        <v>0</v>
      </c>
      <c r="FI66" s="8">
        <v>0</v>
      </c>
      <c r="FJ66" s="8">
        <v>0</v>
      </c>
      <c r="FK66" s="8">
        <v>0</v>
      </c>
      <c r="FL66" s="8">
        <v>2</v>
      </c>
      <c r="FM66" s="8">
        <v>0</v>
      </c>
      <c r="FN66" s="8">
        <v>0</v>
      </c>
      <c r="FO66" s="8">
        <v>0</v>
      </c>
      <c r="FP66" s="8">
        <v>0</v>
      </c>
      <c r="FQ66" s="8">
        <v>0</v>
      </c>
      <c r="FR66" s="8">
        <v>0</v>
      </c>
      <c r="FS66" s="8">
        <v>0</v>
      </c>
      <c r="FT66" s="8">
        <v>0</v>
      </c>
      <c r="FU66" s="8">
        <v>0</v>
      </c>
      <c r="FV66" s="8">
        <v>0</v>
      </c>
      <c r="FW66" s="8">
        <v>41</v>
      </c>
      <c r="FX66" s="8">
        <v>0</v>
      </c>
      <c r="FY66" s="8">
        <v>0</v>
      </c>
      <c r="FZ66" s="8"/>
      <c r="GA66" s="1">
        <f t="shared" si="6"/>
        <v>3.4565217391304346</v>
      </c>
      <c r="GB66" s="1">
        <f t="shared" si="7"/>
        <v>1.5689334577722007</v>
      </c>
      <c r="GC66" s="3">
        <f t="shared" si="8"/>
        <v>1</v>
      </c>
      <c r="GE66" s="12">
        <v>0.1875</v>
      </c>
      <c r="GF66" s="8">
        <v>0</v>
      </c>
      <c r="GG66" s="8">
        <v>0</v>
      </c>
      <c r="GH66" s="8">
        <v>0</v>
      </c>
      <c r="GI66" s="8">
        <v>0</v>
      </c>
      <c r="GJ66" s="8">
        <v>0</v>
      </c>
      <c r="GK66" s="8">
        <v>0</v>
      </c>
      <c r="GL66" s="8">
        <v>0</v>
      </c>
      <c r="GM66" s="8">
        <v>0</v>
      </c>
      <c r="GN66" s="8">
        <v>0</v>
      </c>
      <c r="GO66" s="8">
        <v>0</v>
      </c>
      <c r="GP66" s="8">
        <v>0</v>
      </c>
      <c r="GQ66" s="8">
        <v>28</v>
      </c>
      <c r="GR66" s="8">
        <v>0</v>
      </c>
      <c r="GS66" s="8">
        <v>0</v>
      </c>
      <c r="GT66" s="8">
        <v>17</v>
      </c>
      <c r="GU66" s="8">
        <v>0</v>
      </c>
      <c r="GV66" s="8">
        <v>0</v>
      </c>
      <c r="GW66" s="8">
        <v>0</v>
      </c>
      <c r="GX66" s="8">
        <v>0</v>
      </c>
      <c r="GY66" s="8">
        <v>0</v>
      </c>
      <c r="GZ66" s="8">
        <v>0</v>
      </c>
      <c r="HA66" s="8">
        <v>0</v>
      </c>
      <c r="HB66" s="8">
        <v>0</v>
      </c>
      <c r="HC66" s="8">
        <v>0</v>
      </c>
      <c r="HD66" s="8">
        <v>0</v>
      </c>
      <c r="HE66" s="8">
        <v>30</v>
      </c>
      <c r="HF66" s="8">
        <v>0</v>
      </c>
      <c r="HG66" s="8">
        <v>0</v>
      </c>
      <c r="HH66" s="8">
        <v>0</v>
      </c>
      <c r="HI66" s="8">
        <v>0</v>
      </c>
      <c r="HJ66" s="8">
        <v>0</v>
      </c>
      <c r="HL66" s="8">
        <v>8</v>
      </c>
      <c r="HM66" s="8">
        <v>0</v>
      </c>
      <c r="HN66" s="8">
        <v>0</v>
      </c>
      <c r="HO66" s="8">
        <v>3</v>
      </c>
      <c r="HP66" s="8">
        <v>2</v>
      </c>
      <c r="HQ66" s="8">
        <v>0</v>
      </c>
      <c r="HR66" s="8">
        <v>0</v>
      </c>
      <c r="HS66" s="8">
        <v>1</v>
      </c>
      <c r="HT66" s="8">
        <v>19</v>
      </c>
      <c r="HU66" s="8">
        <v>0</v>
      </c>
      <c r="HV66" s="8">
        <v>0</v>
      </c>
      <c r="HW66" s="8">
        <v>0</v>
      </c>
      <c r="HX66" s="8">
        <v>0</v>
      </c>
      <c r="HY66" s="8">
        <v>0</v>
      </c>
      <c r="HZ66" s="8">
        <v>0</v>
      </c>
      <c r="IA66" s="8">
        <v>0</v>
      </c>
      <c r="IC66" s="1">
        <f t="shared" si="9"/>
        <v>2.2978723404255321</v>
      </c>
      <c r="ID66" s="1">
        <f t="shared" si="10"/>
        <v>1.0004230805370546</v>
      </c>
      <c r="IE66" s="3">
        <f t="shared" si="11"/>
        <v>0.97916666666666663</v>
      </c>
      <c r="IG66" s="12">
        <v>0.1875</v>
      </c>
      <c r="IH66" s="1">
        <v>0</v>
      </c>
      <c r="II66" s="1">
        <v>0</v>
      </c>
      <c r="IJ66" s="1">
        <v>0</v>
      </c>
      <c r="IK66" s="1">
        <v>0</v>
      </c>
      <c r="IL66" s="1">
        <v>2</v>
      </c>
      <c r="IM66" s="1">
        <v>18</v>
      </c>
      <c r="IN66" s="1">
        <v>0</v>
      </c>
      <c r="IO66" s="1">
        <v>18</v>
      </c>
      <c r="IP66" s="1">
        <v>2</v>
      </c>
      <c r="IQ66" s="1">
        <v>0</v>
      </c>
      <c r="IR66" s="1">
        <v>0</v>
      </c>
      <c r="IS66" s="1">
        <v>0</v>
      </c>
      <c r="IT66" s="1">
        <v>1</v>
      </c>
      <c r="IU66" s="1">
        <v>0</v>
      </c>
      <c r="IV66" s="1">
        <v>0</v>
      </c>
      <c r="IW66" s="1">
        <v>28</v>
      </c>
      <c r="IX66" s="1">
        <v>10</v>
      </c>
      <c r="IY66" s="1">
        <v>0</v>
      </c>
      <c r="IZ66" s="1">
        <v>0</v>
      </c>
      <c r="JA66" s="1">
        <v>5</v>
      </c>
      <c r="JB66" s="1">
        <v>4</v>
      </c>
      <c r="JC66" s="1">
        <v>0</v>
      </c>
      <c r="JD66" s="1">
        <v>0</v>
      </c>
      <c r="JE66" s="1">
        <v>56</v>
      </c>
      <c r="JF66" s="1">
        <v>5</v>
      </c>
      <c r="JG66" s="1">
        <v>28</v>
      </c>
      <c r="JH66" s="1">
        <v>0</v>
      </c>
      <c r="JI66" s="1">
        <v>0</v>
      </c>
      <c r="JJ66" s="1">
        <v>22</v>
      </c>
      <c r="JK66" s="1">
        <v>37</v>
      </c>
      <c r="JL66" s="1">
        <v>16</v>
      </c>
      <c r="JM66" s="1">
        <v>35</v>
      </c>
      <c r="JN66" s="1">
        <v>12</v>
      </c>
      <c r="JO66" s="1">
        <v>3</v>
      </c>
      <c r="JP66" s="1">
        <v>2</v>
      </c>
      <c r="JQ66" s="1">
        <v>0</v>
      </c>
      <c r="JR66" s="1">
        <v>0</v>
      </c>
      <c r="JS66" s="1">
        <v>50</v>
      </c>
      <c r="JT66" s="1">
        <v>0</v>
      </c>
      <c r="JU66" s="1">
        <v>0</v>
      </c>
      <c r="JV66" s="1">
        <v>0</v>
      </c>
      <c r="JW66" s="1">
        <v>1</v>
      </c>
      <c r="JX66" s="1">
        <v>0</v>
      </c>
      <c r="JZ66" s="1">
        <f t="shared" si="12"/>
        <v>8.2558139534883725</v>
      </c>
      <c r="KA66" s="1">
        <f t="shared" si="13"/>
        <v>2.18067954074401</v>
      </c>
      <c r="KB66" s="3">
        <f t="shared" si="14"/>
        <v>1</v>
      </c>
      <c r="KD66" s="12">
        <v>0.1875</v>
      </c>
      <c r="KE66" s="8">
        <v>0</v>
      </c>
      <c r="KF66" s="8">
        <v>0</v>
      </c>
      <c r="KG66" s="8">
        <v>0</v>
      </c>
      <c r="KH66" s="8">
        <v>0</v>
      </c>
      <c r="KI66" s="8">
        <v>0</v>
      </c>
      <c r="KJ66" s="8">
        <v>51</v>
      </c>
      <c r="KK66" s="8">
        <v>5</v>
      </c>
      <c r="KL66" s="8"/>
      <c r="KM66" s="8"/>
      <c r="KN66" s="8">
        <v>2</v>
      </c>
      <c r="KO66" s="8"/>
      <c r="KP66" s="8">
        <v>18</v>
      </c>
      <c r="KQ66" s="8">
        <v>0</v>
      </c>
      <c r="KR66" s="8">
        <v>0</v>
      </c>
      <c r="KS66" s="8">
        <v>0</v>
      </c>
      <c r="KT66" s="8">
        <v>0</v>
      </c>
      <c r="KU66" s="8">
        <v>0</v>
      </c>
      <c r="KV66" s="8">
        <v>0</v>
      </c>
      <c r="KW66" s="8">
        <v>0</v>
      </c>
      <c r="KX66" s="8">
        <v>0</v>
      </c>
      <c r="KY66" s="8">
        <v>11</v>
      </c>
      <c r="KZ66" s="8">
        <v>43</v>
      </c>
      <c r="LA66" s="8">
        <v>0</v>
      </c>
      <c r="LB66" s="8">
        <v>0</v>
      </c>
      <c r="LC66" s="8">
        <v>0</v>
      </c>
      <c r="LD66" s="8">
        <v>0</v>
      </c>
      <c r="LE66" s="8">
        <v>11</v>
      </c>
      <c r="LF66" s="8">
        <v>0</v>
      </c>
      <c r="LG66" s="8">
        <v>0</v>
      </c>
      <c r="LH66" s="8">
        <v>0</v>
      </c>
      <c r="LI66" s="8">
        <v>44</v>
      </c>
      <c r="LJ66" s="8">
        <v>0</v>
      </c>
      <c r="LK66" s="8">
        <v>0</v>
      </c>
      <c r="LL66" s="8">
        <v>55</v>
      </c>
      <c r="LM66" s="8">
        <v>8</v>
      </c>
      <c r="LN66" s="8">
        <v>5</v>
      </c>
      <c r="LO66" s="8">
        <v>0</v>
      </c>
      <c r="LP66" s="8">
        <v>23</v>
      </c>
      <c r="LQ66" s="8">
        <v>17</v>
      </c>
      <c r="LR66" s="8">
        <v>15</v>
      </c>
      <c r="LS66" s="8">
        <v>16</v>
      </c>
      <c r="LT66" s="8">
        <v>0</v>
      </c>
      <c r="LU66" s="8">
        <v>47</v>
      </c>
      <c r="LV66" s="8">
        <v>0</v>
      </c>
      <c r="LW66" s="8">
        <v>2</v>
      </c>
      <c r="LY66" s="1">
        <f t="shared" si="15"/>
        <v>8.8809523809523814</v>
      </c>
      <c r="LZ66" s="1">
        <f t="shared" si="16"/>
        <v>2.4450291797522916</v>
      </c>
      <c r="MA66" s="3">
        <f t="shared" si="17"/>
        <v>0.93333333333333335</v>
      </c>
    </row>
    <row r="67" spans="1:339" x14ac:dyDescent="0.55000000000000004">
      <c r="A67" s="12">
        <v>0.20833333333333334</v>
      </c>
      <c r="B67" s="8">
        <v>0</v>
      </c>
      <c r="C67" s="8">
        <v>0</v>
      </c>
      <c r="D67" s="8">
        <v>5</v>
      </c>
      <c r="E67" s="8">
        <v>1</v>
      </c>
      <c r="F67" s="8">
        <v>20</v>
      </c>
      <c r="G67" s="8">
        <v>0</v>
      </c>
      <c r="H67" s="8">
        <v>4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18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14</v>
      </c>
      <c r="AB67" s="8">
        <v>0</v>
      </c>
      <c r="AC67" s="8">
        <v>0</v>
      </c>
      <c r="AD67" s="8">
        <v>2</v>
      </c>
      <c r="AE67" s="8">
        <v>0</v>
      </c>
      <c r="AF67" s="8">
        <v>40</v>
      </c>
      <c r="AG67" s="8">
        <v>0</v>
      </c>
      <c r="AH67" s="8">
        <v>4</v>
      </c>
      <c r="AI67" s="8">
        <v>0</v>
      </c>
      <c r="AJ67" s="8">
        <v>0</v>
      </c>
      <c r="AK67" s="8">
        <v>31</v>
      </c>
      <c r="AL67" s="8">
        <v>1</v>
      </c>
      <c r="AM67" s="8">
        <v>8</v>
      </c>
      <c r="AN67" s="8">
        <v>0</v>
      </c>
      <c r="AO67" s="8">
        <v>0</v>
      </c>
      <c r="AP67" s="8">
        <v>0</v>
      </c>
      <c r="AQ67" s="8">
        <v>0</v>
      </c>
      <c r="AR67" s="8">
        <v>51</v>
      </c>
      <c r="AS67" s="8">
        <v>0</v>
      </c>
      <c r="AT67" s="8">
        <v>0</v>
      </c>
      <c r="AU67" s="8">
        <v>0</v>
      </c>
      <c r="AV67" s="8">
        <v>17</v>
      </c>
      <c r="AW67" s="8">
        <v>0</v>
      </c>
      <c r="AX67" s="8">
        <v>0</v>
      </c>
      <c r="AY67" s="8">
        <v>0</v>
      </c>
      <c r="AZ67" s="8">
        <v>12</v>
      </c>
      <c r="BA67" s="8">
        <v>0</v>
      </c>
      <c r="BB67" s="8">
        <v>12</v>
      </c>
      <c r="BC67" s="8">
        <v>0</v>
      </c>
      <c r="BD67" s="8">
        <v>0</v>
      </c>
      <c r="BE67" s="8">
        <v>31</v>
      </c>
      <c r="BF67" s="8">
        <v>10</v>
      </c>
      <c r="BG67" s="8">
        <v>0</v>
      </c>
      <c r="BH67" s="8">
        <v>0</v>
      </c>
      <c r="BI67" s="8">
        <v>43</v>
      </c>
      <c r="BK67" s="1">
        <f t="shared" ref="BK67:BK121" si="18">AVERAGE(B67:BI67)</f>
        <v>5.4</v>
      </c>
      <c r="BL67" s="1">
        <f t="shared" ref="BL67:BL121" si="19">STDEV(B67:BI67)/SQRT(COUNTA(B67:BI67))</f>
        <v>1.4982475638931851</v>
      </c>
      <c r="BM67" s="3">
        <f t="shared" ref="BM67:BM121" si="20">COUNT(B67:BI67)/60</f>
        <v>1</v>
      </c>
      <c r="BN67" s="2"/>
      <c r="BO67" s="12">
        <v>0.20833333333333334</v>
      </c>
      <c r="BP67" s="8"/>
      <c r="BQ67" s="8">
        <v>30</v>
      </c>
      <c r="BR67" s="8">
        <v>0</v>
      </c>
      <c r="BS67" s="8">
        <v>38</v>
      </c>
      <c r="BT67" s="8">
        <v>0</v>
      </c>
      <c r="BU67" s="8">
        <v>63</v>
      </c>
      <c r="BV67" s="8">
        <v>17</v>
      </c>
      <c r="BW67" s="8">
        <v>13</v>
      </c>
      <c r="BX67" s="8">
        <v>13</v>
      </c>
      <c r="BY67" s="8"/>
      <c r="BZ67" s="8">
        <v>18</v>
      </c>
      <c r="CA67" s="8">
        <v>0</v>
      </c>
      <c r="CB67" s="8">
        <v>0</v>
      </c>
      <c r="CC67" s="8">
        <v>0</v>
      </c>
      <c r="CD67" s="8">
        <v>0</v>
      </c>
      <c r="CE67" s="8">
        <v>0</v>
      </c>
      <c r="CF67" s="8">
        <v>0</v>
      </c>
      <c r="CG67" s="8">
        <v>0</v>
      </c>
      <c r="CH67" s="8">
        <v>0</v>
      </c>
      <c r="CI67" s="8">
        <v>1</v>
      </c>
      <c r="CJ67" s="8">
        <v>0</v>
      </c>
      <c r="CK67" s="8">
        <v>0</v>
      </c>
      <c r="CL67" s="8">
        <v>0</v>
      </c>
      <c r="CM67" s="8">
        <v>0</v>
      </c>
      <c r="CN67" s="8">
        <v>0</v>
      </c>
      <c r="CO67" s="8">
        <v>0</v>
      </c>
      <c r="CP67" s="8">
        <v>4</v>
      </c>
      <c r="CQ67" s="8">
        <v>35</v>
      </c>
      <c r="CR67" s="8">
        <v>22</v>
      </c>
      <c r="CS67" s="8">
        <v>13</v>
      </c>
      <c r="CT67" s="8">
        <v>0</v>
      </c>
      <c r="CU67" s="8">
        <v>0</v>
      </c>
      <c r="CV67" s="8">
        <v>0</v>
      </c>
      <c r="CW67" s="8">
        <v>0</v>
      </c>
      <c r="CX67" s="8"/>
      <c r="CY67" s="8">
        <v>14</v>
      </c>
      <c r="CZ67" s="8">
        <v>14</v>
      </c>
      <c r="DA67" s="8">
        <v>0</v>
      </c>
      <c r="DB67" s="8">
        <v>2</v>
      </c>
      <c r="DC67" s="8"/>
      <c r="DD67" s="8">
        <v>0</v>
      </c>
      <c r="DE67" s="8">
        <v>0</v>
      </c>
      <c r="DF67" s="8">
        <v>25</v>
      </c>
      <c r="DG67" s="8">
        <v>18</v>
      </c>
      <c r="DH67" s="8">
        <v>0</v>
      </c>
      <c r="DI67" s="8"/>
      <c r="DJ67" s="8">
        <v>24</v>
      </c>
      <c r="DK67" s="8">
        <v>0</v>
      </c>
      <c r="DL67" s="8"/>
      <c r="DM67" s="8">
        <v>4</v>
      </c>
      <c r="DN67" s="8">
        <v>19</v>
      </c>
      <c r="DO67" s="8">
        <v>5</v>
      </c>
      <c r="DP67" s="8"/>
      <c r="DQ67" s="8"/>
      <c r="DR67" s="8">
        <v>0</v>
      </c>
      <c r="DS67" s="8">
        <v>5</v>
      </c>
      <c r="DT67" s="8">
        <v>7</v>
      </c>
      <c r="DU67" s="8">
        <v>0</v>
      </c>
      <c r="DV67" s="8">
        <v>0</v>
      </c>
      <c r="DW67" s="8">
        <v>0</v>
      </c>
      <c r="DX67" s="8">
        <v>17</v>
      </c>
      <c r="DY67" s="8"/>
      <c r="EA67" s="1">
        <f t="shared" ref="EA67:EA121" si="21">AVERAGE(BP67:DY67)</f>
        <v>7.9433962264150946</v>
      </c>
      <c r="EB67" s="1">
        <f t="shared" ref="EB67:EB121" si="22">STDEV(BP67:DY67)/SQRT(COUNTA(BP67:DY67))</f>
        <v>1.7562691139277991</v>
      </c>
      <c r="EC67" s="3">
        <f t="shared" ref="EC67:EC121" si="23">COUNT(BP67:DY67)/62</f>
        <v>0.85483870967741937</v>
      </c>
      <c r="EE67" s="12">
        <v>0.20833333333333334</v>
      </c>
      <c r="EF67" s="8">
        <v>5</v>
      </c>
      <c r="EG67" s="8">
        <v>0</v>
      </c>
      <c r="EH67" s="8">
        <v>0</v>
      </c>
      <c r="EI67" s="8">
        <v>0</v>
      </c>
      <c r="EJ67" s="8">
        <v>0</v>
      </c>
      <c r="EK67" s="8">
        <v>0</v>
      </c>
      <c r="EL67" s="8">
        <v>0</v>
      </c>
      <c r="EM67" s="8">
        <v>0</v>
      </c>
      <c r="EN67" s="8">
        <v>8</v>
      </c>
      <c r="EO67" s="8">
        <v>0</v>
      </c>
      <c r="EP67" s="8">
        <v>0</v>
      </c>
      <c r="EQ67" s="8">
        <v>0</v>
      </c>
      <c r="ER67" s="8">
        <v>0</v>
      </c>
      <c r="ES67" s="8">
        <v>0</v>
      </c>
      <c r="ET67" s="8">
        <v>0</v>
      </c>
      <c r="EU67" s="8">
        <v>0</v>
      </c>
      <c r="EV67" s="8">
        <v>0</v>
      </c>
      <c r="EW67" s="8">
        <v>0</v>
      </c>
      <c r="EX67" s="8">
        <v>0</v>
      </c>
      <c r="EY67" s="8">
        <v>0</v>
      </c>
      <c r="EZ67" s="8">
        <v>0</v>
      </c>
      <c r="FA67" s="8">
        <v>0</v>
      </c>
      <c r="FB67" s="8">
        <v>0</v>
      </c>
      <c r="FC67" s="8">
        <v>0</v>
      </c>
      <c r="FD67" s="8">
        <v>0</v>
      </c>
      <c r="FE67" s="8">
        <v>0</v>
      </c>
      <c r="FF67" s="8">
        <v>0</v>
      </c>
      <c r="FG67" s="8">
        <v>0</v>
      </c>
      <c r="FH67" s="8">
        <v>0</v>
      </c>
      <c r="FI67" s="8">
        <v>0</v>
      </c>
      <c r="FJ67" s="8">
        <v>0</v>
      </c>
      <c r="FK67" s="8">
        <v>0</v>
      </c>
      <c r="FL67" s="8">
        <v>0</v>
      </c>
      <c r="FM67" s="8">
        <v>0</v>
      </c>
      <c r="FN67" s="8">
        <v>0</v>
      </c>
      <c r="FO67" s="8">
        <v>0</v>
      </c>
      <c r="FP67" s="8">
        <v>0</v>
      </c>
      <c r="FQ67" s="8">
        <v>7</v>
      </c>
      <c r="FR67" s="8">
        <v>3</v>
      </c>
      <c r="FS67" s="8">
        <v>0</v>
      </c>
      <c r="FT67" s="8">
        <v>0</v>
      </c>
      <c r="FU67" s="8">
        <v>0</v>
      </c>
      <c r="FV67" s="8">
        <v>0</v>
      </c>
      <c r="FW67" s="8">
        <v>0</v>
      </c>
      <c r="FX67" s="8">
        <v>0</v>
      </c>
      <c r="FY67" s="8">
        <v>0</v>
      </c>
      <c r="FZ67" s="8"/>
      <c r="GA67" s="1">
        <f t="shared" ref="GA67:GA121" si="24">AVERAGE(EF67:FY67)</f>
        <v>0.5</v>
      </c>
      <c r="GB67" s="1">
        <f t="shared" ref="GB67:GB121" si="25">STDEV(EF67:FY67)/SQRT(COUNTA(EF67:FY67))</f>
        <v>0.25584944244236224</v>
      </c>
      <c r="GC67" s="3">
        <f t="shared" ref="GC67:GC121" si="26">COUNT(EF67:FY67)/46</f>
        <v>1</v>
      </c>
      <c r="GE67" s="12">
        <v>0.20833333333333334</v>
      </c>
      <c r="GF67" s="8">
        <v>0</v>
      </c>
      <c r="GG67" s="8">
        <v>0</v>
      </c>
      <c r="GH67" s="8">
        <v>0</v>
      </c>
      <c r="GI67" s="8">
        <v>0</v>
      </c>
      <c r="GJ67" s="8">
        <v>0</v>
      </c>
      <c r="GK67" s="8">
        <v>0</v>
      </c>
      <c r="GL67" s="8">
        <v>0</v>
      </c>
      <c r="GM67" s="8">
        <v>0</v>
      </c>
      <c r="GN67" s="8">
        <v>0</v>
      </c>
      <c r="GO67" s="8">
        <v>0</v>
      </c>
      <c r="GP67" s="8">
        <v>10</v>
      </c>
      <c r="GQ67" s="8">
        <v>40</v>
      </c>
      <c r="GR67" s="8">
        <v>0</v>
      </c>
      <c r="GS67" s="8">
        <v>0</v>
      </c>
      <c r="GT67" s="8">
        <v>17</v>
      </c>
      <c r="GU67" s="8">
        <v>0</v>
      </c>
      <c r="GV67" s="8">
        <v>0</v>
      </c>
      <c r="GW67" s="8">
        <v>0</v>
      </c>
      <c r="GX67" s="8">
        <v>0</v>
      </c>
      <c r="GY67" s="8">
        <v>0</v>
      </c>
      <c r="GZ67" s="8">
        <v>0</v>
      </c>
      <c r="HA67" s="8">
        <v>0</v>
      </c>
      <c r="HB67" s="8">
        <v>0</v>
      </c>
      <c r="HC67" s="8">
        <v>0</v>
      </c>
      <c r="HD67" s="8">
        <v>0</v>
      </c>
      <c r="HE67" s="8">
        <v>35</v>
      </c>
      <c r="HF67" s="8">
        <v>0</v>
      </c>
      <c r="HG67" s="8">
        <v>0</v>
      </c>
      <c r="HH67" s="8">
        <v>0</v>
      </c>
      <c r="HI67" s="8">
        <v>0</v>
      </c>
      <c r="HJ67" s="8">
        <v>0</v>
      </c>
      <c r="HL67" s="8">
        <v>0</v>
      </c>
      <c r="HM67" s="8">
        <v>36</v>
      </c>
      <c r="HN67" s="8">
        <v>0</v>
      </c>
      <c r="HP67" s="8">
        <v>17</v>
      </c>
      <c r="HQ67" s="8">
        <v>0</v>
      </c>
      <c r="HR67" s="8">
        <v>0</v>
      </c>
      <c r="HS67" s="8">
        <v>0</v>
      </c>
      <c r="HT67" s="8">
        <v>10</v>
      </c>
      <c r="HU67" s="8">
        <v>2</v>
      </c>
      <c r="HV67" s="8">
        <v>0</v>
      </c>
      <c r="HW67" s="8">
        <v>0</v>
      </c>
      <c r="HX67" s="8">
        <v>1</v>
      </c>
      <c r="HY67" s="8">
        <v>0</v>
      </c>
      <c r="HZ67" s="8">
        <v>3</v>
      </c>
      <c r="IA67" s="8">
        <v>0</v>
      </c>
      <c r="IC67" s="1">
        <f t="shared" ref="IC67:IC121" si="27">AVERAGE(GF67:IA67)</f>
        <v>3.7173913043478262</v>
      </c>
      <c r="ID67" s="1">
        <f t="shared" ref="ID67:ID121" si="28">STDEV(GF67:IA67)/SQRT(COUNTA(GF67:IA67))</f>
        <v>1.4374773406248582</v>
      </c>
      <c r="IE67" s="3">
        <f t="shared" ref="IE67:IE121" si="29">COUNT(GF67:IA67)/48</f>
        <v>0.95833333333333337</v>
      </c>
      <c r="IG67" s="12">
        <v>0.20833333333333334</v>
      </c>
      <c r="IH67" s="1">
        <v>0</v>
      </c>
      <c r="II67" s="1">
        <v>0</v>
      </c>
      <c r="IJ67" s="1">
        <v>0</v>
      </c>
      <c r="IK67" s="1">
        <v>0</v>
      </c>
      <c r="IL67" s="1">
        <v>0</v>
      </c>
      <c r="IM67" s="1">
        <v>13</v>
      </c>
      <c r="IN67" s="1">
        <v>0</v>
      </c>
      <c r="IO67" s="1">
        <v>0</v>
      </c>
      <c r="IP67" s="1">
        <v>0</v>
      </c>
      <c r="IQ67" s="1">
        <v>0</v>
      </c>
      <c r="IR67" s="1">
        <v>0</v>
      </c>
      <c r="IS67" s="1">
        <v>0</v>
      </c>
      <c r="IT67" s="1">
        <v>23</v>
      </c>
      <c r="IU67" s="1">
        <v>0</v>
      </c>
      <c r="IV67" s="1">
        <v>0</v>
      </c>
      <c r="IW67" s="1">
        <v>4</v>
      </c>
      <c r="IX67" s="1">
        <v>0</v>
      </c>
      <c r="IY67" s="1">
        <v>0</v>
      </c>
      <c r="IZ67" s="1">
        <v>0</v>
      </c>
      <c r="JA67" s="1">
        <v>14</v>
      </c>
      <c r="JB67" s="1">
        <v>38</v>
      </c>
      <c r="JC67" s="1">
        <v>0</v>
      </c>
      <c r="JD67" s="1">
        <v>0</v>
      </c>
      <c r="JE67" s="1">
        <v>1</v>
      </c>
      <c r="JF67" s="1">
        <v>25</v>
      </c>
      <c r="JG67" s="1">
        <v>11</v>
      </c>
      <c r="JH67" s="1">
        <v>0</v>
      </c>
      <c r="JI67" s="1">
        <v>0</v>
      </c>
      <c r="JJ67" s="1">
        <v>13</v>
      </c>
      <c r="JK67" s="1">
        <v>13</v>
      </c>
      <c r="JL67" s="1">
        <v>12</v>
      </c>
      <c r="JM67" s="1">
        <v>0</v>
      </c>
      <c r="JN67" s="1">
        <v>0</v>
      </c>
      <c r="JO67" s="1">
        <v>0</v>
      </c>
      <c r="JP67" s="1">
        <v>18</v>
      </c>
      <c r="JQ67" s="1">
        <v>0</v>
      </c>
      <c r="JR67" s="1">
        <v>0</v>
      </c>
      <c r="JS67" s="1">
        <v>15</v>
      </c>
      <c r="JT67" s="1">
        <v>0</v>
      </c>
      <c r="JU67" s="1">
        <v>5</v>
      </c>
      <c r="JV67" s="1">
        <v>0</v>
      </c>
      <c r="JW67" s="1">
        <v>0</v>
      </c>
      <c r="JX67" s="1">
        <v>8</v>
      </c>
      <c r="JZ67" s="1">
        <f t="shared" ref="JZ67:JZ121" si="30">AVERAGE(IH67:JX67)</f>
        <v>4.9534883720930232</v>
      </c>
      <c r="KA67" s="1">
        <f t="shared" ref="KA67:KA121" si="31">STDEV(IH67:JX67)/SQRT(COUNTA(IH67:JX67))</f>
        <v>1.3240067584097182</v>
      </c>
      <c r="KB67" s="3">
        <f t="shared" ref="KB67:KB121" si="32">COUNT(IH67:JX67)/43</f>
        <v>1</v>
      </c>
      <c r="KD67" s="12">
        <v>0.20833333333333334</v>
      </c>
      <c r="KE67" s="8">
        <v>0</v>
      </c>
      <c r="KF67" s="8">
        <v>19</v>
      </c>
      <c r="KG67" s="8">
        <v>0</v>
      </c>
      <c r="KH67" s="8">
        <v>0</v>
      </c>
      <c r="KI67" s="8">
        <v>0</v>
      </c>
      <c r="KJ67" s="8">
        <v>0</v>
      </c>
      <c r="KK67" s="8">
        <v>0</v>
      </c>
      <c r="KL67" s="8"/>
      <c r="KM67" s="8"/>
      <c r="KN67" s="8">
        <v>0</v>
      </c>
      <c r="KO67" s="8"/>
      <c r="KP67" s="8">
        <v>6</v>
      </c>
      <c r="KQ67" s="8">
        <v>0</v>
      </c>
      <c r="KR67" s="8">
        <v>0</v>
      </c>
      <c r="KS67" s="8">
        <v>0</v>
      </c>
      <c r="KT67" s="8">
        <v>53</v>
      </c>
      <c r="KU67" s="8">
        <v>0</v>
      </c>
      <c r="KV67" s="8">
        <v>0</v>
      </c>
      <c r="KW67" s="8">
        <v>0</v>
      </c>
      <c r="KX67" s="8">
        <v>0</v>
      </c>
      <c r="KY67" s="8">
        <v>0</v>
      </c>
      <c r="KZ67" s="8">
        <v>30</v>
      </c>
      <c r="LA67" s="8">
        <v>0</v>
      </c>
      <c r="LB67" s="8">
        <v>0</v>
      </c>
      <c r="LC67" s="8">
        <v>0</v>
      </c>
      <c r="LD67" s="8">
        <v>0</v>
      </c>
      <c r="LE67" s="8">
        <v>44</v>
      </c>
      <c r="LF67" s="8">
        <v>8</v>
      </c>
      <c r="LG67" s="8">
        <v>0</v>
      </c>
      <c r="LH67" s="8">
        <v>18</v>
      </c>
      <c r="LI67" s="8">
        <v>29</v>
      </c>
      <c r="LJ67" s="8">
        <v>0</v>
      </c>
      <c r="LK67" s="8">
        <v>0</v>
      </c>
      <c r="LL67" s="8">
        <v>24</v>
      </c>
      <c r="LM67" s="8">
        <v>0</v>
      </c>
      <c r="LN67" s="8">
        <v>3</v>
      </c>
      <c r="LO67" s="8">
        <v>0</v>
      </c>
      <c r="LP67" s="8">
        <v>30</v>
      </c>
      <c r="LQ67" s="8">
        <v>13</v>
      </c>
      <c r="LR67" s="8">
        <v>0</v>
      </c>
      <c r="LS67" s="8">
        <v>0</v>
      </c>
      <c r="LT67" s="8">
        <v>0</v>
      </c>
      <c r="LU67" s="8">
        <v>5</v>
      </c>
      <c r="LV67" s="8">
        <v>0</v>
      </c>
      <c r="LW67" s="8">
        <v>4</v>
      </c>
      <c r="LY67" s="1">
        <f t="shared" ref="LY67:LY121" si="33">AVERAGE(KE67:LW67)</f>
        <v>6.8095238095238093</v>
      </c>
      <c r="LZ67" s="1">
        <f t="shared" ref="LZ67:LZ121" si="34">STDEV(KE67:LW67)/SQRT(COUNTA(KE67:LW67))</f>
        <v>2.0188536711353193</v>
      </c>
      <c r="MA67" s="3">
        <f t="shared" ref="MA67:MA121" si="35">COUNT(KE67:LW67)/45</f>
        <v>0.93333333333333335</v>
      </c>
    </row>
    <row r="68" spans="1:339" x14ac:dyDescent="0.55000000000000004">
      <c r="A68" s="12">
        <v>0.22916666666666666</v>
      </c>
      <c r="B68" s="8">
        <v>5</v>
      </c>
      <c r="C68" s="8">
        <v>0</v>
      </c>
      <c r="D68" s="8">
        <v>0</v>
      </c>
      <c r="E68" s="8">
        <v>39</v>
      </c>
      <c r="F68" s="8">
        <v>24</v>
      </c>
      <c r="G68" s="8">
        <v>0</v>
      </c>
      <c r="H68" s="8">
        <v>0</v>
      </c>
      <c r="I68" s="8">
        <v>0</v>
      </c>
      <c r="J68" s="8">
        <v>18</v>
      </c>
      <c r="K68" s="8">
        <v>0</v>
      </c>
      <c r="L68" s="8">
        <v>2</v>
      </c>
      <c r="M68" s="8">
        <v>0</v>
      </c>
      <c r="N68" s="8">
        <v>0</v>
      </c>
      <c r="O68" s="8">
        <v>0</v>
      </c>
      <c r="P68" s="8">
        <v>26</v>
      </c>
      <c r="Q68" s="8">
        <v>40</v>
      </c>
      <c r="R68" s="8">
        <v>0</v>
      </c>
      <c r="S68" s="8">
        <v>0</v>
      </c>
      <c r="T68" s="8">
        <v>2</v>
      </c>
      <c r="U68" s="8">
        <v>0</v>
      </c>
      <c r="V68" s="8">
        <v>4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6</v>
      </c>
      <c r="AG68" s="8">
        <v>22</v>
      </c>
      <c r="AH68" s="8">
        <v>0</v>
      </c>
      <c r="AI68" s="8">
        <v>0</v>
      </c>
      <c r="AJ68" s="8">
        <v>0</v>
      </c>
      <c r="AK68" s="8">
        <v>14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5</v>
      </c>
      <c r="AS68" s="8">
        <v>0</v>
      </c>
      <c r="AT68" s="8">
        <v>32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4</v>
      </c>
      <c r="BA68" s="8">
        <v>0</v>
      </c>
      <c r="BB68" s="8">
        <v>3</v>
      </c>
      <c r="BC68" s="8">
        <v>0</v>
      </c>
      <c r="BD68" s="8">
        <v>25</v>
      </c>
      <c r="BE68" s="8">
        <v>5</v>
      </c>
      <c r="BF68" s="8">
        <v>0</v>
      </c>
      <c r="BG68" s="8">
        <v>0</v>
      </c>
      <c r="BH68" s="8">
        <v>0</v>
      </c>
      <c r="BI68" s="8">
        <v>6</v>
      </c>
      <c r="BK68" s="1">
        <f t="shared" si="18"/>
        <v>4.7</v>
      </c>
      <c r="BL68" s="1">
        <f t="shared" si="19"/>
        <v>1.2906224136784799</v>
      </c>
      <c r="BM68" s="3">
        <f t="shared" si="20"/>
        <v>1</v>
      </c>
      <c r="BN68" s="2"/>
      <c r="BO68" s="12">
        <v>0.22916666666666666</v>
      </c>
      <c r="BP68" s="8"/>
      <c r="BQ68" s="8">
        <v>5</v>
      </c>
      <c r="BR68" s="8">
        <v>40</v>
      </c>
      <c r="BS68" s="8">
        <v>9</v>
      </c>
      <c r="BT68" s="8">
        <v>0</v>
      </c>
      <c r="BU68" s="8">
        <v>3</v>
      </c>
      <c r="BV68" s="8">
        <v>16</v>
      </c>
      <c r="BW68" s="8">
        <v>6</v>
      </c>
      <c r="BX68" s="8">
        <v>8</v>
      </c>
      <c r="BY68" s="8"/>
      <c r="BZ68" s="8">
        <v>12</v>
      </c>
      <c r="CA68" s="8">
        <v>4</v>
      </c>
      <c r="CB68" s="8">
        <v>0</v>
      </c>
      <c r="CC68" s="8">
        <v>14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2</v>
      </c>
      <c r="CK68" s="8">
        <v>30</v>
      </c>
      <c r="CL68" s="8">
        <v>5</v>
      </c>
      <c r="CM68" s="8">
        <v>0</v>
      </c>
      <c r="CN68" s="8">
        <v>0</v>
      </c>
      <c r="CO68" s="8">
        <v>8</v>
      </c>
      <c r="CP68" s="8">
        <v>4</v>
      </c>
      <c r="CQ68" s="8">
        <v>0</v>
      </c>
      <c r="CR68" s="8">
        <v>23</v>
      </c>
      <c r="CS68" s="8">
        <v>32</v>
      </c>
      <c r="CT68" s="8">
        <v>0</v>
      </c>
      <c r="CU68" s="8">
        <v>0</v>
      </c>
      <c r="CV68" s="8">
        <v>0</v>
      </c>
      <c r="CW68" s="8">
        <v>0</v>
      </c>
      <c r="CX68" s="8"/>
      <c r="CY68" s="8">
        <v>16</v>
      </c>
      <c r="CZ68" s="8">
        <v>3</v>
      </c>
      <c r="DA68" s="8">
        <v>0</v>
      </c>
      <c r="DB68" s="8">
        <v>37</v>
      </c>
      <c r="DC68" s="8"/>
      <c r="DD68" s="8">
        <v>0</v>
      </c>
      <c r="DE68" s="8">
        <v>0</v>
      </c>
      <c r="DF68" s="8">
        <v>16</v>
      </c>
      <c r="DG68" s="8">
        <v>6</v>
      </c>
      <c r="DH68" s="8">
        <v>7</v>
      </c>
      <c r="DI68" s="8"/>
      <c r="DJ68" s="8">
        <v>1</v>
      </c>
      <c r="DK68" s="8">
        <v>0</v>
      </c>
      <c r="DL68" s="8"/>
      <c r="DM68" s="8">
        <v>5</v>
      </c>
      <c r="DN68" s="8">
        <v>13</v>
      </c>
      <c r="DO68" s="8">
        <v>3</v>
      </c>
      <c r="DP68" s="8"/>
      <c r="DQ68" s="8"/>
      <c r="DR68" s="8">
        <v>0</v>
      </c>
      <c r="DS68" s="8">
        <v>20</v>
      </c>
      <c r="DT68" s="8">
        <v>20</v>
      </c>
      <c r="DU68" s="8">
        <v>0</v>
      </c>
      <c r="DV68" s="8">
        <v>0</v>
      </c>
      <c r="DW68" s="8">
        <v>0</v>
      </c>
      <c r="DX68" s="8">
        <v>32</v>
      </c>
      <c r="DY68" s="8"/>
      <c r="EA68" s="1">
        <f t="shared" si="21"/>
        <v>7.5471698113207548</v>
      </c>
      <c r="EB68" s="1">
        <f t="shared" si="22"/>
        <v>1.4721818266514084</v>
      </c>
      <c r="EC68" s="3">
        <f t="shared" si="23"/>
        <v>0.85483870967741937</v>
      </c>
      <c r="EE68" s="12">
        <v>0.22916666666666666</v>
      </c>
      <c r="EF68" s="8">
        <v>0</v>
      </c>
      <c r="EG68" s="8">
        <v>0</v>
      </c>
      <c r="EH68" s="8">
        <v>0</v>
      </c>
      <c r="EI68" s="8">
        <v>0</v>
      </c>
      <c r="EJ68" s="8">
        <v>0</v>
      </c>
      <c r="EK68" s="8">
        <v>0</v>
      </c>
      <c r="EL68" s="8">
        <v>0</v>
      </c>
      <c r="EM68" s="8">
        <v>0</v>
      </c>
      <c r="EN68" s="8">
        <v>6</v>
      </c>
      <c r="EO68" s="8">
        <v>0</v>
      </c>
      <c r="EP68" s="8">
        <v>0</v>
      </c>
      <c r="EQ68" s="8">
        <v>0</v>
      </c>
      <c r="ER68" s="8">
        <v>0</v>
      </c>
      <c r="ES68" s="8">
        <v>0</v>
      </c>
      <c r="ET68" s="8">
        <v>0</v>
      </c>
      <c r="EU68" s="8">
        <v>0</v>
      </c>
      <c r="EV68" s="8">
        <v>0</v>
      </c>
      <c r="EW68" s="8">
        <v>49</v>
      </c>
      <c r="EX68" s="8">
        <v>1</v>
      </c>
      <c r="EY68" s="8">
        <v>0</v>
      </c>
      <c r="EZ68" s="8">
        <v>0</v>
      </c>
      <c r="FA68" s="8">
        <v>0</v>
      </c>
      <c r="FB68" s="8">
        <v>0</v>
      </c>
      <c r="FC68" s="8">
        <v>0</v>
      </c>
      <c r="FD68" s="8">
        <v>0</v>
      </c>
      <c r="FE68" s="8">
        <v>0</v>
      </c>
      <c r="FF68" s="8">
        <v>38</v>
      </c>
      <c r="FG68" s="8">
        <v>0</v>
      </c>
      <c r="FH68" s="8">
        <v>0</v>
      </c>
      <c r="FI68" s="8">
        <v>0</v>
      </c>
      <c r="FJ68" s="8">
        <v>0</v>
      </c>
      <c r="FK68" s="8">
        <v>0</v>
      </c>
      <c r="FL68" s="8">
        <v>0</v>
      </c>
      <c r="FM68" s="8">
        <v>17</v>
      </c>
      <c r="FN68" s="8">
        <v>0</v>
      </c>
      <c r="FO68" s="8">
        <v>0</v>
      </c>
      <c r="FP68" s="8">
        <v>0</v>
      </c>
      <c r="FQ68" s="8">
        <v>48</v>
      </c>
      <c r="FR68" s="8">
        <v>76</v>
      </c>
      <c r="FS68" s="8">
        <v>0</v>
      </c>
      <c r="FT68" s="8">
        <v>0</v>
      </c>
      <c r="FU68" s="8">
        <v>0</v>
      </c>
      <c r="FV68" s="8">
        <v>0</v>
      </c>
      <c r="FW68" s="8">
        <v>0</v>
      </c>
      <c r="FX68" s="8">
        <v>43</v>
      </c>
      <c r="FY68" s="8">
        <v>0</v>
      </c>
      <c r="FZ68" s="8"/>
      <c r="GA68" s="1">
        <f t="shared" si="24"/>
        <v>6.0434782608695654</v>
      </c>
      <c r="GB68" s="1">
        <f t="shared" si="25"/>
        <v>2.4494811679248496</v>
      </c>
      <c r="GC68" s="3">
        <f t="shared" si="26"/>
        <v>1</v>
      </c>
      <c r="GE68" s="12">
        <v>0.22916666666666666</v>
      </c>
      <c r="GF68" s="8">
        <v>0</v>
      </c>
      <c r="GG68" s="8">
        <v>0</v>
      </c>
      <c r="GH68" s="8">
        <v>14</v>
      </c>
      <c r="GI68" s="8">
        <v>0</v>
      </c>
      <c r="GJ68" s="8">
        <v>0</v>
      </c>
      <c r="GK68" s="8">
        <v>0</v>
      </c>
      <c r="GL68" s="8">
        <v>0</v>
      </c>
      <c r="GM68" s="8">
        <v>0</v>
      </c>
      <c r="GN68" s="8">
        <v>0</v>
      </c>
      <c r="GO68" s="8">
        <v>0</v>
      </c>
      <c r="GP68" s="8">
        <v>0</v>
      </c>
      <c r="GQ68" s="8">
        <v>30</v>
      </c>
      <c r="GR68" s="8">
        <v>0</v>
      </c>
      <c r="GS68" s="8">
        <v>5</v>
      </c>
      <c r="GT68" s="8">
        <v>16</v>
      </c>
      <c r="GU68" s="8">
        <v>0</v>
      </c>
      <c r="GV68" s="8">
        <v>0</v>
      </c>
      <c r="GW68" s="8">
        <v>79</v>
      </c>
      <c r="GX68" s="8">
        <v>0</v>
      </c>
      <c r="GY68" s="8">
        <v>0</v>
      </c>
      <c r="GZ68" s="8">
        <v>0</v>
      </c>
      <c r="HA68" s="8">
        <v>0</v>
      </c>
      <c r="HB68" s="8">
        <v>7</v>
      </c>
      <c r="HC68" s="8">
        <v>0</v>
      </c>
      <c r="HD68" s="8">
        <v>0</v>
      </c>
      <c r="HE68" s="8">
        <v>53</v>
      </c>
      <c r="HF68" s="8">
        <v>11</v>
      </c>
      <c r="HG68" s="8">
        <v>0</v>
      </c>
      <c r="HH68" s="8">
        <v>0</v>
      </c>
      <c r="HI68" s="8">
        <v>0</v>
      </c>
      <c r="HJ68" s="8">
        <v>0</v>
      </c>
      <c r="HL68" s="8">
        <v>13</v>
      </c>
      <c r="HM68" s="8">
        <v>56</v>
      </c>
      <c r="HN68" s="8">
        <v>0</v>
      </c>
      <c r="HP68" s="8">
        <v>51</v>
      </c>
      <c r="HQ68" s="8">
        <v>0</v>
      </c>
      <c r="HR68" s="8">
        <v>0</v>
      </c>
      <c r="HS68" s="8">
        <v>0</v>
      </c>
      <c r="HT68" s="8">
        <v>47</v>
      </c>
      <c r="HU68" s="8">
        <v>0</v>
      </c>
      <c r="HV68" s="8">
        <v>0</v>
      </c>
      <c r="HW68" s="8">
        <v>0</v>
      </c>
      <c r="HX68" s="8">
        <v>0</v>
      </c>
      <c r="HY68" s="8">
        <v>0</v>
      </c>
      <c r="HZ68" s="8">
        <v>3</v>
      </c>
      <c r="IA68" s="8">
        <v>0</v>
      </c>
      <c r="IC68" s="1">
        <f t="shared" si="27"/>
        <v>8.3695652173913047</v>
      </c>
      <c r="ID68" s="1">
        <f t="shared" si="28"/>
        <v>2.7362936771455364</v>
      </c>
      <c r="IE68" s="3">
        <f t="shared" si="29"/>
        <v>0.95833333333333337</v>
      </c>
      <c r="IG68" s="12">
        <v>0.22916666666666666</v>
      </c>
      <c r="IH68" s="1">
        <v>0</v>
      </c>
      <c r="II68" s="1">
        <v>51</v>
      </c>
      <c r="IJ68" s="1">
        <v>0</v>
      </c>
      <c r="IK68" s="1">
        <v>0</v>
      </c>
      <c r="IL68" s="1">
        <v>0</v>
      </c>
      <c r="IM68" s="1">
        <v>0</v>
      </c>
      <c r="IN68" s="1">
        <v>0</v>
      </c>
      <c r="IO68" s="1">
        <v>23</v>
      </c>
      <c r="IP68" s="1">
        <v>31</v>
      </c>
      <c r="IQ68" s="1">
        <v>0</v>
      </c>
      <c r="IR68" s="1">
        <v>20</v>
      </c>
      <c r="IS68" s="1">
        <v>0</v>
      </c>
      <c r="IT68" s="1">
        <v>9</v>
      </c>
      <c r="IU68" s="1">
        <v>0</v>
      </c>
      <c r="IV68" s="1">
        <v>0</v>
      </c>
      <c r="IW68" s="1">
        <v>2</v>
      </c>
      <c r="IX68" s="1">
        <v>0</v>
      </c>
      <c r="IY68" s="1">
        <v>0</v>
      </c>
      <c r="IZ68" s="1">
        <v>0</v>
      </c>
      <c r="JA68" s="1">
        <v>0</v>
      </c>
      <c r="JB68" s="1">
        <v>3</v>
      </c>
      <c r="JC68" s="1">
        <v>0</v>
      </c>
      <c r="JD68" s="1">
        <v>1</v>
      </c>
      <c r="JE68" s="1">
        <v>0</v>
      </c>
      <c r="JF68" s="1">
        <v>0</v>
      </c>
      <c r="JG68" s="1">
        <v>0</v>
      </c>
      <c r="JH68" s="1">
        <v>0</v>
      </c>
      <c r="JI68" s="1">
        <v>0</v>
      </c>
      <c r="JJ68" s="1">
        <v>0</v>
      </c>
      <c r="JK68" s="1">
        <v>0</v>
      </c>
      <c r="JL68" s="1">
        <v>1</v>
      </c>
      <c r="JM68" s="1">
        <v>0</v>
      </c>
      <c r="JN68" s="1">
        <v>16</v>
      </c>
      <c r="JO68" s="1">
        <v>0</v>
      </c>
      <c r="JP68" s="1">
        <v>0</v>
      </c>
      <c r="JQ68" s="1">
        <v>17</v>
      </c>
      <c r="JR68" s="1">
        <v>0</v>
      </c>
      <c r="JS68" s="1">
        <v>2</v>
      </c>
      <c r="JT68" s="1">
        <v>0</v>
      </c>
      <c r="JU68" s="1">
        <v>0</v>
      </c>
      <c r="JV68" s="1">
        <v>0</v>
      </c>
      <c r="JW68" s="1">
        <v>0</v>
      </c>
      <c r="JX68" s="1">
        <v>0</v>
      </c>
      <c r="JZ68" s="1">
        <f t="shared" si="30"/>
        <v>4.0930232558139537</v>
      </c>
      <c r="KA68" s="1">
        <f t="shared" si="31"/>
        <v>1.563642124233724</v>
      </c>
      <c r="KB68" s="3">
        <f t="shared" si="32"/>
        <v>1</v>
      </c>
      <c r="KD68" s="12">
        <v>0.22916666666666666</v>
      </c>
      <c r="KE68" s="8">
        <v>0</v>
      </c>
      <c r="KF68" s="8">
        <v>20</v>
      </c>
      <c r="KG68" s="8">
        <v>18</v>
      </c>
      <c r="KH68" s="8">
        <v>0</v>
      </c>
      <c r="KI68" s="8">
        <v>0</v>
      </c>
      <c r="KJ68" s="8">
        <v>0</v>
      </c>
      <c r="KK68" s="8">
        <v>5</v>
      </c>
      <c r="KL68" s="8"/>
      <c r="KM68" s="8"/>
      <c r="KN68" s="8">
        <v>0</v>
      </c>
      <c r="KO68" s="8"/>
      <c r="KP68" s="8">
        <v>7</v>
      </c>
      <c r="KQ68" s="8">
        <v>35</v>
      </c>
      <c r="KR68" s="8">
        <v>0</v>
      </c>
      <c r="KS68" s="8">
        <v>0</v>
      </c>
      <c r="KT68" s="8">
        <v>71</v>
      </c>
      <c r="KU68" s="8">
        <v>0</v>
      </c>
      <c r="KV68" s="8">
        <v>0</v>
      </c>
      <c r="KW68" s="8">
        <v>0</v>
      </c>
      <c r="KX68" s="8">
        <v>0</v>
      </c>
      <c r="KY68" s="8">
        <v>0</v>
      </c>
      <c r="KZ68" s="8">
        <v>15</v>
      </c>
      <c r="LA68" s="8">
        <v>0</v>
      </c>
      <c r="LB68" s="8">
        <v>0</v>
      </c>
      <c r="LC68" s="8">
        <v>2</v>
      </c>
      <c r="LD68" s="8">
        <v>0</v>
      </c>
      <c r="LE68" s="8">
        <v>25</v>
      </c>
      <c r="LF68" s="8">
        <v>16</v>
      </c>
      <c r="LG68" s="8">
        <v>0</v>
      </c>
      <c r="LH68" s="8">
        <v>22</v>
      </c>
      <c r="LI68" s="8">
        <v>28</v>
      </c>
      <c r="LJ68" s="8">
        <v>0</v>
      </c>
      <c r="LK68" s="8">
        <v>30</v>
      </c>
      <c r="LL68" s="8">
        <v>10</v>
      </c>
      <c r="LM68" s="8">
        <v>0</v>
      </c>
      <c r="LN68" s="8">
        <v>0</v>
      </c>
      <c r="LO68" s="8">
        <v>0</v>
      </c>
      <c r="LP68" s="8">
        <v>0</v>
      </c>
      <c r="LQ68" s="8">
        <v>4</v>
      </c>
      <c r="LR68" s="8">
        <v>0</v>
      </c>
      <c r="LS68" s="8">
        <v>34</v>
      </c>
      <c r="LT68" s="8">
        <v>0</v>
      </c>
      <c r="LU68" s="8">
        <v>0</v>
      </c>
      <c r="LV68" s="8">
        <v>0</v>
      </c>
      <c r="LW68" s="8">
        <v>16</v>
      </c>
      <c r="LY68" s="1">
        <f t="shared" si="33"/>
        <v>8.5238095238095237</v>
      </c>
      <c r="LZ68" s="1">
        <f t="shared" si="34"/>
        <v>2.262977311575161</v>
      </c>
      <c r="MA68" s="3">
        <f t="shared" si="35"/>
        <v>0.93333333333333335</v>
      </c>
    </row>
    <row r="69" spans="1:339" x14ac:dyDescent="0.55000000000000004">
      <c r="A69" s="12">
        <v>0.25</v>
      </c>
      <c r="B69" s="8">
        <v>0</v>
      </c>
      <c r="C69" s="8">
        <v>0</v>
      </c>
      <c r="D69" s="8">
        <v>0</v>
      </c>
      <c r="E69" s="8">
        <v>2</v>
      </c>
      <c r="F69" s="8">
        <v>18</v>
      </c>
      <c r="G69" s="8">
        <v>0</v>
      </c>
      <c r="H69" s="8">
        <v>0</v>
      </c>
      <c r="I69" s="8">
        <v>0</v>
      </c>
      <c r="J69" s="8">
        <v>51</v>
      </c>
      <c r="K69" s="8">
        <v>0</v>
      </c>
      <c r="L69" s="8">
        <v>49</v>
      </c>
      <c r="M69" s="8">
        <v>0</v>
      </c>
      <c r="N69" s="8">
        <v>0</v>
      </c>
      <c r="O69" s="8">
        <v>0</v>
      </c>
      <c r="P69" s="8">
        <v>0</v>
      </c>
      <c r="Q69" s="8">
        <v>18</v>
      </c>
      <c r="R69" s="8">
        <v>0</v>
      </c>
      <c r="S69" s="8">
        <v>0</v>
      </c>
      <c r="T69" s="8">
        <v>0</v>
      </c>
      <c r="U69" s="8">
        <v>0</v>
      </c>
      <c r="V69" s="8">
        <v>14</v>
      </c>
      <c r="W69" s="8">
        <v>0</v>
      </c>
      <c r="X69" s="8">
        <v>0</v>
      </c>
      <c r="Y69" s="8">
        <v>0</v>
      </c>
      <c r="Z69" s="8">
        <v>0</v>
      </c>
      <c r="AA69" s="8">
        <v>10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4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26</v>
      </c>
      <c r="AQ69" s="8">
        <v>14</v>
      </c>
      <c r="AR69" s="8">
        <v>0</v>
      </c>
      <c r="AS69" s="8">
        <v>0</v>
      </c>
      <c r="AT69" s="8">
        <v>2</v>
      </c>
      <c r="AU69" s="8">
        <v>0</v>
      </c>
      <c r="AV69" s="8">
        <v>0</v>
      </c>
      <c r="AW69" s="8">
        <v>0</v>
      </c>
      <c r="AX69" s="8">
        <v>0</v>
      </c>
      <c r="AY69" s="8">
        <v>2</v>
      </c>
      <c r="AZ69" s="8">
        <v>0</v>
      </c>
      <c r="BA69" s="8">
        <v>0</v>
      </c>
      <c r="BB69" s="8">
        <v>0</v>
      </c>
      <c r="BC69" s="8">
        <v>12</v>
      </c>
      <c r="BD69" s="8">
        <v>2</v>
      </c>
      <c r="BE69" s="8">
        <v>0</v>
      </c>
      <c r="BF69" s="8">
        <v>0</v>
      </c>
      <c r="BG69" s="8">
        <v>5</v>
      </c>
      <c r="BH69" s="8">
        <v>0</v>
      </c>
      <c r="BI69" s="8">
        <v>0</v>
      </c>
      <c r="BK69" s="1">
        <f t="shared" si="18"/>
        <v>3.8166666666666669</v>
      </c>
      <c r="BL69" s="1">
        <f t="shared" si="19"/>
        <v>1.3175245721111848</v>
      </c>
      <c r="BM69" s="3">
        <f t="shared" si="20"/>
        <v>1</v>
      </c>
      <c r="BN69" s="2"/>
      <c r="BO69" s="12">
        <v>0.25</v>
      </c>
      <c r="BP69" s="8"/>
      <c r="BQ69" s="8">
        <v>3</v>
      </c>
      <c r="BR69" s="8">
        <v>0</v>
      </c>
      <c r="BS69" s="8">
        <v>0</v>
      </c>
      <c r="BT69" s="8">
        <v>19</v>
      </c>
      <c r="BU69" s="8">
        <v>75</v>
      </c>
      <c r="BV69" s="8">
        <v>8</v>
      </c>
      <c r="BW69" s="8">
        <v>16</v>
      </c>
      <c r="BX69" s="8">
        <v>3</v>
      </c>
      <c r="BY69" s="8"/>
      <c r="BZ69" s="8">
        <v>1</v>
      </c>
      <c r="CA69" s="8">
        <v>0</v>
      </c>
      <c r="CB69" s="8">
        <v>0</v>
      </c>
      <c r="CC69" s="8">
        <v>0</v>
      </c>
      <c r="CD69" s="8">
        <v>0</v>
      </c>
      <c r="CE69" s="8">
        <v>0</v>
      </c>
      <c r="CF69" s="8">
        <v>36</v>
      </c>
      <c r="CG69" s="8">
        <v>0</v>
      </c>
      <c r="CH69" s="8">
        <v>0</v>
      </c>
      <c r="CI69" s="8">
        <v>0</v>
      </c>
      <c r="CJ69" s="8">
        <v>7</v>
      </c>
      <c r="CK69" s="8">
        <v>0</v>
      </c>
      <c r="CL69" s="8">
        <v>18</v>
      </c>
      <c r="CM69" s="8">
        <v>0</v>
      </c>
      <c r="CN69" s="8">
        <v>0</v>
      </c>
      <c r="CO69" s="8">
        <v>3</v>
      </c>
      <c r="CP69" s="8">
        <v>4</v>
      </c>
      <c r="CQ69" s="8">
        <v>0</v>
      </c>
      <c r="CR69" s="8">
        <v>28</v>
      </c>
      <c r="CS69" s="8">
        <v>9</v>
      </c>
      <c r="CT69" s="8">
        <v>0</v>
      </c>
      <c r="CU69" s="8">
        <v>7</v>
      </c>
      <c r="CV69" s="8">
        <v>0</v>
      </c>
      <c r="CW69" s="8">
        <v>0</v>
      </c>
      <c r="CX69" s="8"/>
      <c r="CY69" s="8">
        <v>12</v>
      </c>
      <c r="CZ69" s="8">
        <v>0</v>
      </c>
      <c r="DA69" s="8">
        <v>0</v>
      </c>
      <c r="DB69" s="8">
        <v>1</v>
      </c>
      <c r="DC69" s="8"/>
      <c r="DD69" s="8">
        <v>29</v>
      </c>
      <c r="DE69" s="8">
        <v>0</v>
      </c>
      <c r="DF69" s="8">
        <v>10</v>
      </c>
      <c r="DG69" s="8">
        <v>5</v>
      </c>
      <c r="DH69" s="8">
        <v>0</v>
      </c>
      <c r="DI69" s="8"/>
      <c r="DJ69" s="8">
        <v>0</v>
      </c>
      <c r="DK69" s="8">
        <v>0</v>
      </c>
      <c r="DL69" s="8"/>
      <c r="DM69" s="8">
        <v>0</v>
      </c>
      <c r="DN69" s="8">
        <v>6</v>
      </c>
      <c r="DO69" s="8">
        <v>3</v>
      </c>
      <c r="DP69" s="8"/>
      <c r="DQ69" s="8"/>
      <c r="DR69" s="8">
        <v>0</v>
      </c>
      <c r="DS69" s="8">
        <v>11</v>
      </c>
      <c r="DT69" s="8">
        <v>13</v>
      </c>
      <c r="DU69" s="8">
        <v>0</v>
      </c>
      <c r="DV69" s="8">
        <v>0</v>
      </c>
      <c r="DW69" s="8">
        <v>0</v>
      </c>
      <c r="DX69" s="8">
        <v>33</v>
      </c>
      <c r="DY69" s="8"/>
      <c r="EA69" s="1">
        <f t="shared" si="21"/>
        <v>6.7924528301886795</v>
      </c>
      <c r="EB69" s="1">
        <f t="shared" si="22"/>
        <v>1.8093769807494291</v>
      </c>
      <c r="EC69" s="3">
        <f t="shared" si="23"/>
        <v>0.85483870967741937</v>
      </c>
      <c r="EE69" s="12">
        <v>0.25</v>
      </c>
      <c r="EF69" s="8">
        <v>0</v>
      </c>
      <c r="EG69" s="8">
        <v>0</v>
      </c>
      <c r="EH69" s="8">
        <v>0</v>
      </c>
      <c r="EI69" s="8">
        <v>0</v>
      </c>
      <c r="EJ69" s="8">
        <v>0</v>
      </c>
      <c r="EK69" s="8">
        <v>0</v>
      </c>
      <c r="EL69" s="8">
        <v>0</v>
      </c>
      <c r="EM69" s="8">
        <v>0</v>
      </c>
      <c r="EN69" s="8">
        <v>11</v>
      </c>
      <c r="EO69" s="8">
        <v>0</v>
      </c>
      <c r="EP69" s="8">
        <v>0</v>
      </c>
      <c r="EQ69" s="8">
        <v>23</v>
      </c>
      <c r="ER69" s="8">
        <v>0</v>
      </c>
      <c r="ES69" s="8">
        <v>0</v>
      </c>
      <c r="ET69" s="8">
        <v>0</v>
      </c>
      <c r="EU69" s="8">
        <v>0</v>
      </c>
      <c r="EV69" s="8">
        <v>0</v>
      </c>
      <c r="EW69" s="8">
        <v>62</v>
      </c>
      <c r="EX69" s="8">
        <v>36</v>
      </c>
      <c r="EY69" s="8">
        <v>14</v>
      </c>
      <c r="EZ69" s="8">
        <v>0</v>
      </c>
      <c r="FA69" s="8">
        <v>0</v>
      </c>
      <c r="FB69" s="8">
        <v>0</v>
      </c>
      <c r="FC69" s="8">
        <v>0</v>
      </c>
      <c r="FD69" s="8">
        <v>0</v>
      </c>
      <c r="FE69" s="8">
        <v>0</v>
      </c>
      <c r="FF69" s="8">
        <v>51</v>
      </c>
      <c r="FG69" s="8">
        <v>0</v>
      </c>
      <c r="FH69" s="8">
        <v>0</v>
      </c>
      <c r="FI69" s="8">
        <v>21</v>
      </c>
      <c r="FJ69" s="8">
        <v>0</v>
      </c>
      <c r="FK69" s="8">
        <v>0</v>
      </c>
      <c r="FL69" s="8">
        <v>0</v>
      </c>
      <c r="FM69" s="8">
        <v>7</v>
      </c>
      <c r="FN69" s="8">
        <v>0</v>
      </c>
      <c r="FO69" s="8">
        <v>0</v>
      </c>
      <c r="FP69" s="8">
        <v>0</v>
      </c>
      <c r="FQ69" s="8">
        <v>18</v>
      </c>
      <c r="FR69" s="8">
        <v>0</v>
      </c>
      <c r="FS69" s="8">
        <v>0</v>
      </c>
      <c r="FT69" s="8">
        <v>13</v>
      </c>
      <c r="FU69" s="8">
        <v>0</v>
      </c>
      <c r="FV69" s="8">
        <v>0</v>
      </c>
      <c r="FW69" s="8">
        <v>0</v>
      </c>
      <c r="FX69" s="8">
        <v>11</v>
      </c>
      <c r="FY69" s="8">
        <v>0</v>
      </c>
      <c r="FZ69" s="8"/>
      <c r="GA69" s="1">
        <f t="shared" si="24"/>
        <v>5.8043478260869561</v>
      </c>
      <c r="GB69" s="1">
        <f t="shared" si="25"/>
        <v>1.9831706339836377</v>
      </c>
      <c r="GC69" s="3">
        <f t="shared" si="26"/>
        <v>1</v>
      </c>
      <c r="GE69" s="12">
        <v>0.25</v>
      </c>
      <c r="GF69" s="8">
        <v>0</v>
      </c>
      <c r="GG69" s="8">
        <v>0</v>
      </c>
      <c r="GH69" s="8">
        <v>16</v>
      </c>
      <c r="GI69" s="8">
        <v>0</v>
      </c>
      <c r="GJ69" s="8">
        <v>0</v>
      </c>
      <c r="GK69" s="8">
        <v>0</v>
      </c>
      <c r="GL69" s="8">
        <v>0</v>
      </c>
      <c r="GM69" s="8">
        <v>0</v>
      </c>
      <c r="GN69" s="8">
        <v>0</v>
      </c>
      <c r="GO69" s="8">
        <v>0</v>
      </c>
      <c r="GP69" s="8">
        <v>6</v>
      </c>
      <c r="GQ69" s="8">
        <v>6</v>
      </c>
      <c r="GR69" s="8">
        <v>0</v>
      </c>
      <c r="GS69" s="8">
        <v>2</v>
      </c>
      <c r="GT69" s="8">
        <v>6</v>
      </c>
      <c r="GU69" s="8">
        <v>0</v>
      </c>
      <c r="GV69" s="8">
        <v>0</v>
      </c>
      <c r="GW69" s="8">
        <v>0</v>
      </c>
      <c r="GX69" s="8">
        <v>0</v>
      </c>
      <c r="GY69" s="8">
        <v>0</v>
      </c>
      <c r="GZ69" s="8">
        <v>0</v>
      </c>
      <c r="HA69" s="8">
        <v>0</v>
      </c>
      <c r="HB69" s="8">
        <v>0</v>
      </c>
      <c r="HC69" s="8">
        <v>0</v>
      </c>
      <c r="HD69" s="8">
        <v>0</v>
      </c>
      <c r="HE69" s="8">
        <v>45</v>
      </c>
      <c r="HF69" s="8">
        <v>35</v>
      </c>
      <c r="HG69" s="8">
        <v>0</v>
      </c>
      <c r="HH69" s="8">
        <v>0</v>
      </c>
      <c r="HI69" s="8">
        <v>0</v>
      </c>
      <c r="HJ69" s="8">
        <v>0</v>
      </c>
      <c r="HL69" s="8">
        <v>24</v>
      </c>
      <c r="HM69" s="8">
        <v>0</v>
      </c>
      <c r="HN69" s="8">
        <v>0</v>
      </c>
      <c r="HP69" s="8">
        <v>0</v>
      </c>
      <c r="HQ69" s="8">
        <v>2</v>
      </c>
      <c r="HR69" s="8">
        <v>15</v>
      </c>
      <c r="HS69" s="8">
        <v>0</v>
      </c>
      <c r="HT69" s="8">
        <v>0</v>
      </c>
      <c r="HU69" s="8">
        <v>0</v>
      </c>
      <c r="HV69" s="8">
        <v>0</v>
      </c>
      <c r="HW69" s="8">
        <v>0</v>
      </c>
      <c r="HX69" s="8">
        <v>0</v>
      </c>
      <c r="HY69" s="8">
        <v>0</v>
      </c>
      <c r="HZ69" s="8">
        <v>0</v>
      </c>
      <c r="IA69" s="8">
        <v>2</v>
      </c>
      <c r="IC69" s="1">
        <f t="shared" si="27"/>
        <v>3.4565217391304346</v>
      </c>
      <c r="ID69" s="1">
        <f t="shared" si="28"/>
        <v>1.3686293865819135</v>
      </c>
      <c r="IE69" s="3">
        <f t="shared" si="29"/>
        <v>0.95833333333333337</v>
      </c>
      <c r="IG69" s="12">
        <v>0.25</v>
      </c>
      <c r="IH69" s="1">
        <v>0</v>
      </c>
      <c r="II69" s="1">
        <v>4</v>
      </c>
      <c r="IJ69" s="1">
        <v>0</v>
      </c>
      <c r="IK69" s="1">
        <v>17</v>
      </c>
      <c r="IL69" s="1">
        <v>0</v>
      </c>
      <c r="IM69" s="1">
        <v>27</v>
      </c>
      <c r="IN69" s="1">
        <v>35</v>
      </c>
      <c r="IO69" s="1">
        <v>5</v>
      </c>
      <c r="IP69" s="1">
        <v>35</v>
      </c>
      <c r="IQ69" s="1">
        <v>0</v>
      </c>
      <c r="IR69" s="1">
        <v>0</v>
      </c>
      <c r="IS69" s="1">
        <v>0</v>
      </c>
      <c r="IT69" s="1">
        <v>1</v>
      </c>
      <c r="IU69" s="1">
        <v>15</v>
      </c>
      <c r="IV69" s="1">
        <v>0</v>
      </c>
      <c r="IW69" s="1">
        <v>0</v>
      </c>
      <c r="IX69" s="1">
        <v>0</v>
      </c>
      <c r="IY69" s="1">
        <v>0</v>
      </c>
      <c r="IZ69" s="1">
        <v>0</v>
      </c>
      <c r="JA69" s="1">
        <v>0</v>
      </c>
      <c r="JB69" s="1">
        <v>23</v>
      </c>
      <c r="JC69" s="1">
        <v>0</v>
      </c>
      <c r="JD69" s="1">
        <v>0</v>
      </c>
      <c r="JE69" s="1">
        <v>13</v>
      </c>
      <c r="JF69" s="1">
        <v>18</v>
      </c>
      <c r="JG69" s="1">
        <v>3</v>
      </c>
      <c r="JH69" s="1">
        <v>19</v>
      </c>
      <c r="JI69" s="1">
        <v>0</v>
      </c>
      <c r="JJ69" s="1">
        <v>11</v>
      </c>
      <c r="JK69" s="1">
        <v>5</v>
      </c>
      <c r="JL69" s="1">
        <v>0</v>
      </c>
      <c r="JM69" s="1">
        <v>0</v>
      </c>
      <c r="JN69" s="1">
        <v>0</v>
      </c>
      <c r="JO69" s="1">
        <v>0</v>
      </c>
      <c r="JP69" s="1">
        <v>12</v>
      </c>
      <c r="JQ69" s="1">
        <v>50</v>
      </c>
      <c r="JR69" s="1">
        <v>0</v>
      </c>
      <c r="JS69" s="1">
        <v>65</v>
      </c>
      <c r="JT69" s="1">
        <v>0</v>
      </c>
      <c r="JU69" s="1">
        <v>0</v>
      </c>
      <c r="JV69" s="1">
        <v>0</v>
      </c>
      <c r="JW69" s="1">
        <v>0</v>
      </c>
      <c r="JX69" s="1">
        <v>0</v>
      </c>
      <c r="JZ69" s="1">
        <f t="shared" si="30"/>
        <v>8.3255813953488378</v>
      </c>
      <c r="KA69" s="1">
        <f t="shared" si="31"/>
        <v>2.2522834310173243</v>
      </c>
      <c r="KB69" s="3">
        <f t="shared" si="32"/>
        <v>1</v>
      </c>
      <c r="KD69" s="12">
        <v>0.25</v>
      </c>
      <c r="KE69" s="8">
        <v>0</v>
      </c>
      <c r="KF69" s="8">
        <v>4</v>
      </c>
      <c r="KG69" s="8">
        <v>0</v>
      </c>
      <c r="KH69" s="8">
        <v>0</v>
      </c>
      <c r="KI69" s="8">
        <v>0</v>
      </c>
      <c r="KJ69" s="8">
        <v>0</v>
      </c>
      <c r="KK69" s="8">
        <v>0</v>
      </c>
      <c r="KL69" s="8"/>
      <c r="KM69" s="8"/>
      <c r="KN69" s="8">
        <v>0</v>
      </c>
      <c r="KO69" s="8"/>
      <c r="KP69" s="8">
        <v>6</v>
      </c>
      <c r="KQ69" s="8">
        <v>15</v>
      </c>
      <c r="KR69" s="8">
        <v>0</v>
      </c>
      <c r="KS69" s="8">
        <v>0</v>
      </c>
      <c r="KT69" s="8">
        <v>3</v>
      </c>
      <c r="KU69" s="8">
        <v>0</v>
      </c>
      <c r="KV69" s="8">
        <v>0</v>
      </c>
      <c r="KW69" s="8">
        <v>0</v>
      </c>
      <c r="KX69" s="8">
        <v>0</v>
      </c>
      <c r="KY69" s="8">
        <v>0</v>
      </c>
      <c r="KZ69" s="8">
        <v>0</v>
      </c>
      <c r="LA69" s="8">
        <v>4</v>
      </c>
      <c r="LB69" s="8">
        <v>0</v>
      </c>
      <c r="LC69" s="8">
        <v>0</v>
      </c>
      <c r="LD69" s="8">
        <v>0</v>
      </c>
      <c r="LE69" s="8">
        <v>25</v>
      </c>
      <c r="LF69" s="8">
        <v>0</v>
      </c>
      <c r="LG69" s="8">
        <v>0</v>
      </c>
      <c r="LH69" s="8">
        <v>10</v>
      </c>
      <c r="LI69" s="8">
        <v>28</v>
      </c>
      <c r="LJ69" s="8">
        <v>11</v>
      </c>
      <c r="LK69" s="8">
        <v>29</v>
      </c>
      <c r="LL69" s="8">
        <v>11</v>
      </c>
      <c r="LM69" s="8">
        <v>9</v>
      </c>
      <c r="LN69" s="8">
        <v>0</v>
      </c>
      <c r="LO69" s="8">
        <v>7</v>
      </c>
      <c r="LP69" s="8">
        <v>0</v>
      </c>
      <c r="LQ69" s="8">
        <v>5</v>
      </c>
      <c r="LR69" s="8">
        <v>13</v>
      </c>
      <c r="LS69" s="8">
        <v>0</v>
      </c>
      <c r="LT69" s="8">
        <v>0</v>
      </c>
      <c r="LU69" s="8">
        <v>0</v>
      </c>
      <c r="LV69" s="8">
        <v>0</v>
      </c>
      <c r="LW69" s="8">
        <v>0</v>
      </c>
      <c r="LY69" s="1">
        <f t="shared" si="33"/>
        <v>4.2857142857142856</v>
      </c>
      <c r="LZ69" s="1">
        <f t="shared" si="34"/>
        <v>1.1919619068257632</v>
      </c>
      <c r="MA69" s="3">
        <f t="shared" si="35"/>
        <v>0.93333333333333335</v>
      </c>
    </row>
    <row r="70" spans="1:339" x14ac:dyDescent="0.55000000000000004">
      <c r="A70" s="12">
        <v>0.27083333333333331</v>
      </c>
      <c r="B70" s="8">
        <v>0</v>
      </c>
      <c r="C70" s="8">
        <v>0</v>
      </c>
      <c r="D70" s="8">
        <v>0</v>
      </c>
      <c r="E70" s="8">
        <v>0</v>
      </c>
      <c r="F70" s="8">
        <v>7</v>
      </c>
      <c r="G70" s="8">
        <v>0</v>
      </c>
      <c r="H70" s="8">
        <v>0</v>
      </c>
      <c r="I70" s="8">
        <v>0</v>
      </c>
      <c r="J70" s="8">
        <v>15</v>
      </c>
      <c r="K70" s="8">
        <v>0</v>
      </c>
      <c r="L70" s="8">
        <v>47</v>
      </c>
      <c r="M70" s="8">
        <v>0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9</v>
      </c>
      <c r="AA70" s="8">
        <v>0</v>
      </c>
      <c r="AB70" s="8">
        <v>0</v>
      </c>
      <c r="AC70" s="8">
        <v>0</v>
      </c>
      <c r="AD70" s="8">
        <v>0</v>
      </c>
      <c r="AE70" s="8">
        <v>3</v>
      </c>
      <c r="AF70" s="8">
        <v>24</v>
      </c>
      <c r="AG70" s="8">
        <v>0</v>
      </c>
      <c r="AH70" s="8">
        <v>0</v>
      </c>
      <c r="AI70" s="8">
        <v>31</v>
      </c>
      <c r="AJ70" s="8">
        <v>0</v>
      </c>
      <c r="AK70" s="8">
        <v>6</v>
      </c>
      <c r="AL70" s="8">
        <v>3</v>
      </c>
      <c r="AM70" s="8">
        <v>0</v>
      </c>
      <c r="AN70" s="8">
        <v>0</v>
      </c>
      <c r="AO70" s="8">
        <v>26</v>
      </c>
      <c r="AP70" s="8">
        <v>24</v>
      </c>
      <c r="AQ70" s="8">
        <v>21</v>
      </c>
      <c r="AR70" s="8">
        <v>0</v>
      </c>
      <c r="AS70" s="8">
        <v>20</v>
      </c>
      <c r="AT70" s="8">
        <v>3</v>
      </c>
      <c r="AU70" s="8">
        <v>0</v>
      </c>
      <c r="AV70" s="8">
        <v>0</v>
      </c>
      <c r="AW70" s="8">
        <v>9</v>
      </c>
      <c r="AX70" s="8">
        <v>0</v>
      </c>
      <c r="AY70" s="8">
        <v>0</v>
      </c>
      <c r="AZ70" s="8">
        <v>0</v>
      </c>
      <c r="BA70" s="8">
        <v>0</v>
      </c>
      <c r="BB70" s="8">
        <v>0</v>
      </c>
      <c r="BC70" s="8">
        <v>2</v>
      </c>
      <c r="BD70" s="8">
        <v>4</v>
      </c>
      <c r="BE70" s="8">
        <v>7</v>
      </c>
      <c r="BF70" s="8">
        <v>0</v>
      </c>
      <c r="BG70" s="8">
        <v>16</v>
      </c>
      <c r="BH70" s="8">
        <v>0</v>
      </c>
      <c r="BI70" s="8">
        <v>0</v>
      </c>
      <c r="BK70" s="1">
        <f t="shared" si="18"/>
        <v>4.6166666666666663</v>
      </c>
      <c r="BL70" s="1">
        <f t="shared" si="19"/>
        <v>1.2332703450093465</v>
      </c>
      <c r="BM70" s="3">
        <f t="shared" si="20"/>
        <v>1</v>
      </c>
      <c r="BN70" s="2"/>
      <c r="BO70" s="12">
        <v>0.27083333333333331</v>
      </c>
      <c r="BP70" s="8"/>
      <c r="BQ70" s="8">
        <v>4</v>
      </c>
      <c r="BR70" s="8">
        <v>32</v>
      </c>
      <c r="BS70" s="8">
        <v>0</v>
      </c>
      <c r="BT70" s="8">
        <v>14</v>
      </c>
      <c r="BU70" s="8">
        <v>0</v>
      </c>
      <c r="BV70" s="8">
        <v>2</v>
      </c>
      <c r="BW70" s="8">
        <v>14</v>
      </c>
      <c r="BX70" s="8">
        <v>8</v>
      </c>
      <c r="BY70" s="8"/>
      <c r="BZ70" s="8">
        <v>0</v>
      </c>
      <c r="CA70" s="8">
        <v>11</v>
      </c>
      <c r="CB70" s="8">
        <v>0</v>
      </c>
      <c r="CC70" s="8">
        <v>0</v>
      </c>
      <c r="CD70" s="8">
        <v>0</v>
      </c>
      <c r="CE70" s="8">
        <v>0</v>
      </c>
      <c r="CF70" s="8">
        <v>23</v>
      </c>
      <c r="CG70" s="8">
        <v>0</v>
      </c>
      <c r="CH70" s="8">
        <v>1</v>
      </c>
      <c r="CI70" s="8">
        <v>0</v>
      </c>
      <c r="CJ70" s="8">
        <v>2</v>
      </c>
      <c r="CK70" s="8">
        <v>0</v>
      </c>
      <c r="CL70" s="8">
        <v>0</v>
      </c>
      <c r="CM70" s="8">
        <v>0</v>
      </c>
      <c r="CN70" s="8">
        <v>0</v>
      </c>
      <c r="CO70" s="8">
        <v>4</v>
      </c>
      <c r="CP70" s="8">
        <v>2</v>
      </c>
      <c r="CQ70" s="8">
        <v>0</v>
      </c>
      <c r="CR70" s="8">
        <v>13</v>
      </c>
      <c r="CS70" s="8">
        <v>0</v>
      </c>
      <c r="CT70" s="8">
        <v>0</v>
      </c>
      <c r="CU70" s="8">
        <v>0</v>
      </c>
      <c r="CV70" s="8">
        <v>0</v>
      </c>
      <c r="CW70" s="8">
        <v>0</v>
      </c>
      <c r="CX70" s="8"/>
      <c r="CY70" s="8">
        <v>10</v>
      </c>
      <c r="CZ70" s="8">
        <v>0</v>
      </c>
      <c r="DA70" s="8">
        <v>0</v>
      </c>
      <c r="DB70" s="8">
        <v>0</v>
      </c>
      <c r="DC70" s="8"/>
      <c r="DD70" s="8">
        <v>4</v>
      </c>
      <c r="DE70" s="8">
        <v>0</v>
      </c>
      <c r="DF70" s="8">
        <v>0</v>
      </c>
      <c r="DG70" s="8">
        <v>4</v>
      </c>
      <c r="DH70" s="8">
        <v>3</v>
      </c>
      <c r="DI70" s="8"/>
      <c r="DJ70" s="8">
        <v>0</v>
      </c>
      <c r="DK70" s="8">
        <v>0</v>
      </c>
      <c r="DL70" s="8"/>
      <c r="DM70" s="8">
        <v>0</v>
      </c>
      <c r="DN70" s="8"/>
      <c r="DO70" s="8">
        <v>2</v>
      </c>
      <c r="DP70" s="8"/>
      <c r="DQ70" s="8"/>
      <c r="DR70" s="8">
        <v>0</v>
      </c>
      <c r="DS70" s="8">
        <v>0</v>
      </c>
      <c r="DT70" s="8">
        <v>13</v>
      </c>
      <c r="DU70" s="8">
        <v>8</v>
      </c>
      <c r="DV70" s="8">
        <v>0</v>
      </c>
      <c r="DW70" s="8">
        <v>0</v>
      </c>
      <c r="DX70" s="8">
        <v>17</v>
      </c>
      <c r="DY70" s="8"/>
      <c r="EA70" s="1">
        <f t="shared" si="21"/>
        <v>3.6730769230769229</v>
      </c>
      <c r="EB70" s="1">
        <f t="shared" si="22"/>
        <v>0.93318295781953819</v>
      </c>
      <c r="EC70" s="3">
        <f t="shared" si="23"/>
        <v>0.83870967741935487</v>
      </c>
      <c r="EE70" s="12">
        <v>0.27083333333333331</v>
      </c>
      <c r="EF70" s="8">
        <v>0</v>
      </c>
      <c r="EG70" s="8">
        <v>24</v>
      </c>
      <c r="EH70" s="8">
        <v>0</v>
      </c>
      <c r="EI70" s="8">
        <v>0</v>
      </c>
      <c r="EJ70" s="8">
        <v>0</v>
      </c>
      <c r="EK70" s="8">
        <v>6</v>
      </c>
      <c r="EL70" s="8">
        <v>0</v>
      </c>
      <c r="EM70" s="8">
        <v>0</v>
      </c>
      <c r="EN70" s="8">
        <v>2</v>
      </c>
      <c r="EO70" s="8">
        <v>2</v>
      </c>
      <c r="EP70" s="8">
        <v>14</v>
      </c>
      <c r="EQ70" s="8">
        <v>52</v>
      </c>
      <c r="ER70" s="8">
        <v>0</v>
      </c>
      <c r="ES70" s="8">
        <v>0</v>
      </c>
      <c r="ET70" s="8">
        <v>31</v>
      </c>
      <c r="EU70" s="8">
        <v>0</v>
      </c>
      <c r="EV70" s="8">
        <v>0</v>
      </c>
      <c r="EW70" s="8">
        <v>14</v>
      </c>
      <c r="EX70" s="8">
        <v>58</v>
      </c>
      <c r="EY70" s="8">
        <v>58</v>
      </c>
      <c r="EZ70" s="8">
        <v>0</v>
      </c>
      <c r="FA70" s="8">
        <v>0</v>
      </c>
      <c r="FB70" s="8">
        <v>0</v>
      </c>
      <c r="FC70" s="8">
        <v>1</v>
      </c>
      <c r="FD70" s="8">
        <v>0</v>
      </c>
      <c r="FE70" s="8">
        <v>0</v>
      </c>
      <c r="FF70" s="8">
        <v>18</v>
      </c>
      <c r="FG70" s="8">
        <v>0</v>
      </c>
      <c r="FH70" s="8">
        <v>0</v>
      </c>
      <c r="FI70" s="8">
        <v>7</v>
      </c>
      <c r="FJ70" s="8">
        <v>0</v>
      </c>
      <c r="FK70" s="8">
        <v>0</v>
      </c>
      <c r="FL70" s="8">
        <v>19</v>
      </c>
      <c r="FM70" s="8">
        <v>0</v>
      </c>
      <c r="FN70" s="8">
        <v>0</v>
      </c>
      <c r="FO70" s="8">
        <v>0</v>
      </c>
      <c r="FP70" s="8">
        <v>0</v>
      </c>
      <c r="FQ70" s="8">
        <v>0</v>
      </c>
      <c r="FR70" s="8">
        <v>0</v>
      </c>
      <c r="FS70" s="8">
        <v>0</v>
      </c>
      <c r="FT70" s="8">
        <v>97</v>
      </c>
      <c r="FU70" s="8">
        <v>0</v>
      </c>
      <c r="FV70" s="8">
        <v>0</v>
      </c>
      <c r="FW70" s="8">
        <v>0</v>
      </c>
      <c r="FX70" s="8">
        <v>0</v>
      </c>
      <c r="FY70" s="8">
        <v>0</v>
      </c>
      <c r="FZ70" s="8"/>
      <c r="GA70" s="1">
        <f t="shared" si="24"/>
        <v>8.7608695652173907</v>
      </c>
      <c r="GB70" s="1">
        <f t="shared" si="25"/>
        <v>2.9503434308582452</v>
      </c>
      <c r="GC70" s="3">
        <f t="shared" si="26"/>
        <v>1</v>
      </c>
      <c r="GE70" s="12">
        <v>0.27083333333333331</v>
      </c>
      <c r="GF70" s="8">
        <v>0</v>
      </c>
      <c r="GG70" s="8">
        <v>11</v>
      </c>
      <c r="GH70" s="8">
        <v>0</v>
      </c>
      <c r="GI70" s="8">
        <v>4</v>
      </c>
      <c r="GJ70" s="8">
        <v>0</v>
      </c>
      <c r="GK70" s="8">
        <v>35</v>
      </c>
      <c r="GL70" s="8">
        <v>0</v>
      </c>
      <c r="GM70" s="8">
        <v>0</v>
      </c>
      <c r="GN70" s="8">
        <v>0</v>
      </c>
      <c r="GO70" s="8">
        <v>17</v>
      </c>
      <c r="GP70" s="8">
        <v>0</v>
      </c>
      <c r="GQ70" s="8">
        <v>0</v>
      </c>
      <c r="GR70" s="8">
        <v>0</v>
      </c>
      <c r="GS70" s="8">
        <v>11</v>
      </c>
      <c r="GT70" s="8">
        <v>6</v>
      </c>
      <c r="GU70" s="8">
        <v>21</v>
      </c>
      <c r="GV70" s="8">
        <v>0</v>
      </c>
      <c r="GW70" s="8">
        <v>0</v>
      </c>
      <c r="GX70" s="8">
        <v>0</v>
      </c>
      <c r="GY70" s="8">
        <v>0</v>
      </c>
      <c r="GZ70" s="8">
        <v>0</v>
      </c>
      <c r="HA70" s="8">
        <v>0</v>
      </c>
      <c r="HB70" s="8">
        <v>24</v>
      </c>
      <c r="HC70" s="8">
        <v>0</v>
      </c>
      <c r="HD70" s="8">
        <v>7</v>
      </c>
      <c r="HE70" s="8">
        <v>13</v>
      </c>
      <c r="HF70" s="8">
        <v>0</v>
      </c>
      <c r="HG70" s="8">
        <v>0</v>
      </c>
      <c r="HH70" s="8">
        <v>0</v>
      </c>
      <c r="HI70" s="8">
        <v>32</v>
      </c>
      <c r="HJ70" s="8">
        <v>0</v>
      </c>
      <c r="HL70" s="8">
        <v>1</v>
      </c>
      <c r="HM70" s="8">
        <v>0</v>
      </c>
      <c r="HN70" s="8">
        <v>0</v>
      </c>
      <c r="HP70" s="8">
        <v>0</v>
      </c>
      <c r="HQ70" s="8">
        <v>22</v>
      </c>
      <c r="HR70" s="8">
        <v>37</v>
      </c>
      <c r="HS70" s="8">
        <v>0</v>
      </c>
      <c r="HT70" s="8">
        <v>0</v>
      </c>
      <c r="HU70" s="8">
        <v>32</v>
      </c>
      <c r="HV70" s="8">
        <v>0</v>
      </c>
      <c r="HW70" s="8">
        <v>0</v>
      </c>
      <c r="HX70" s="8">
        <v>23</v>
      </c>
      <c r="HY70" s="8">
        <v>0</v>
      </c>
      <c r="HZ70" s="8">
        <v>0</v>
      </c>
      <c r="IA70" s="8">
        <v>0</v>
      </c>
      <c r="IC70" s="1">
        <f t="shared" si="27"/>
        <v>6.4347826086956523</v>
      </c>
      <c r="ID70" s="1">
        <f t="shared" si="28"/>
        <v>1.640269853465129</v>
      </c>
      <c r="IE70" s="3">
        <f t="shared" si="29"/>
        <v>0.95833333333333337</v>
      </c>
      <c r="IG70" s="12">
        <v>0.27083333333333331</v>
      </c>
      <c r="IH70" s="1">
        <v>0</v>
      </c>
      <c r="II70" s="1">
        <v>38</v>
      </c>
      <c r="IJ70" s="1">
        <v>0</v>
      </c>
      <c r="IK70" s="1">
        <v>64</v>
      </c>
      <c r="IL70" s="1">
        <v>0</v>
      </c>
      <c r="IM70" s="1">
        <v>9</v>
      </c>
      <c r="IN70" s="1">
        <v>5</v>
      </c>
      <c r="IO70" s="1">
        <v>5</v>
      </c>
      <c r="IP70" s="1">
        <v>0</v>
      </c>
      <c r="IQ70" s="1">
        <v>38</v>
      </c>
      <c r="IR70" s="1">
        <v>0</v>
      </c>
      <c r="IS70" s="1">
        <v>31</v>
      </c>
      <c r="IT70" s="1">
        <v>30</v>
      </c>
      <c r="IU70" s="1">
        <v>41</v>
      </c>
      <c r="IV70" s="1">
        <v>1</v>
      </c>
      <c r="IW70" s="1">
        <v>0</v>
      </c>
      <c r="IX70" s="1">
        <v>8</v>
      </c>
      <c r="IY70" s="1">
        <v>0</v>
      </c>
      <c r="IZ70" s="1">
        <v>0</v>
      </c>
      <c r="JA70" s="1">
        <v>0</v>
      </c>
      <c r="JB70" s="1">
        <v>40</v>
      </c>
      <c r="JC70" s="1">
        <v>2</v>
      </c>
      <c r="JD70" s="1">
        <v>0</v>
      </c>
      <c r="JE70" s="1">
        <v>1</v>
      </c>
      <c r="JF70" s="1">
        <v>27</v>
      </c>
      <c r="JG70" s="1">
        <v>10</v>
      </c>
      <c r="JH70" s="1">
        <v>32</v>
      </c>
      <c r="JI70" s="1">
        <v>0</v>
      </c>
      <c r="JJ70" s="1">
        <v>0</v>
      </c>
      <c r="JK70" s="1">
        <v>0</v>
      </c>
      <c r="JL70" s="1">
        <v>0</v>
      </c>
      <c r="JM70" s="1">
        <v>0</v>
      </c>
      <c r="JN70" s="1">
        <v>14</v>
      </c>
      <c r="JO70" s="1">
        <v>79</v>
      </c>
      <c r="JP70" s="1">
        <v>0</v>
      </c>
      <c r="JQ70" s="1">
        <v>11</v>
      </c>
      <c r="JR70" s="1">
        <v>0</v>
      </c>
      <c r="JS70" s="1">
        <v>14</v>
      </c>
      <c r="JT70" s="1">
        <v>0</v>
      </c>
      <c r="JU70" s="1">
        <v>0</v>
      </c>
      <c r="JV70" s="1">
        <v>12</v>
      </c>
      <c r="JW70" s="1">
        <v>40</v>
      </c>
      <c r="JX70" s="1">
        <v>0</v>
      </c>
      <c r="JZ70" s="1">
        <f t="shared" si="30"/>
        <v>12.837209302325581</v>
      </c>
      <c r="KA70" s="1">
        <f t="shared" si="31"/>
        <v>2.9382591467507022</v>
      </c>
      <c r="KB70" s="3">
        <f t="shared" si="32"/>
        <v>1</v>
      </c>
      <c r="KD70" s="12">
        <v>0.27083333333333331</v>
      </c>
      <c r="KE70" s="8">
        <v>0</v>
      </c>
      <c r="KF70" s="8">
        <v>11</v>
      </c>
      <c r="KG70" s="8">
        <v>6</v>
      </c>
      <c r="KH70" s="8">
        <v>0</v>
      </c>
      <c r="KI70" s="8">
        <v>0</v>
      </c>
      <c r="KJ70" s="8">
        <v>0</v>
      </c>
      <c r="KK70" s="8">
        <v>6</v>
      </c>
      <c r="KL70" s="8"/>
      <c r="KM70" s="8"/>
      <c r="KN70" s="8">
        <v>0</v>
      </c>
      <c r="KO70" s="8"/>
      <c r="KP70" s="8">
        <v>21</v>
      </c>
      <c r="KQ70" s="8">
        <v>0</v>
      </c>
      <c r="KR70" s="8">
        <v>0</v>
      </c>
      <c r="KS70" s="8">
        <v>0</v>
      </c>
      <c r="KT70" s="8">
        <v>0</v>
      </c>
      <c r="KU70" s="8">
        <v>0</v>
      </c>
      <c r="KV70" s="8">
        <v>8</v>
      </c>
      <c r="KW70" s="8">
        <v>0</v>
      </c>
      <c r="KX70" s="8">
        <v>0</v>
      </c>
      <c r="KY70" s="8">
        <v>16</v>
      </c>
      <c r="KZ70" s="8">
        <v>0</v>
      </c>
      <c r="LA70" s="8">
        <v>0</v>
      </c>
      <c r="LB70" s="8">
        <v>0</v>
      </c>
      <c r="LC70" s="8">
        <v>46</v>
      </c>
      <c r="LD70" s="8">
        <v>0</v>
      </c>
      <c r="LE70" s="8">
        <v>11</v>
      </c>
      <c r="LF70" s="8">
        <v>0</v>
      </c>
      <c r="LG70" s="8">
        <v>0</v>
      </c>
      <c r="LH70" s="8">
        <v>7</v>
      </c>
      <c r="LI70" s="8">
        <v>4</v>
      </c>
      <c r="LJ70" s="8">
        <v>73</v>
      </c>
      <c r="LK70" s="8">
        <v>0</v>
      </c>
      <c r="LL70" s="8">
        <v>0</v>
      </c>
      <c r="LM70" s="8">
        <v>23</v>
      </c>
      <c r="LN70" s="8">
        <v>0</v>
      </c>
      <c r="LO70" s="8">
        <v>9</v>
      </c>
      <c r="LP70" s="8">
        <v>0</v>
      </c>
      <c r="LQ70" s="8">
        <v>9</v>
      </c>
      <c r="LR70" s="8">
        <v>0</v>
      </c>
      <c r="LS70" s="8">
        <v>3</v>
      </c>
      <c r="LT70" s="8">
        <v>4</v>
      </c>
      <c r="LU70" s="8">
        <v>66</v>
      </c>
      <c r="LV70" s="8">
        <v>44</v>
      </c>
      <c r="LW70" s="8">
        <v>13</v>
      </c>
      <c r="LY70" s="1">
        <f t="shared" si="33"/>
        <v>9.0476190476190474</v>
      </c>
      <c r="LZ70" s="1">
        <f t="shared" si="34"/>
        <v>2.6752082383268019</v>
      </c>
      <c r="MA70" s="3">
        <f t="shared" si="35"/>
        <v>0.93333333333333335</v>
      </c>
    </row>
    <row r="71" spans="1:339" x14ac:dyDescent="0.55000000000000004">
      <c r="A71" s="12">
        <v>0.29166666666666669</v>
      </c>
      <c r="B71" s="8">
        <v>24</v>
      </c>
      <c r="C71" s="8">
        <v>2</v>
      </c>
      <c r="D71" s="8">
        <v>27</v>
      </c>
      <c r="E71" s="8">
        <v>0</v>
      </c>
      <c r="F71" s="8">
        <v>0</v>
      </c>
      <c r="G71" s="8">
        <v>0</v>
      </c>
      <c r="H71" s="8">
        <v>2</v>
      </c>
      <c r="I71" s="8">
        <v>0</v>
      </c>
      <c r="J71" s="8">
        <v>0</v>
      </c>
      <c r="K71" s="8">
        <v>51</v>
      </c>
      <c r="L71" s="8">
        <v>0</v>
      </c>
      <c r="M71" s="8">
        <v>0</v>
      </c>
      <c r="N71" s="8">
        <v>0</v>
      </c>
      <c r="O71" s="8">
        <v>14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24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5</v>
      </c>
      <c r="AJ71" s="8">
        <v>0</v>
      </c>
      <c r="AK71" s="8">
        <v>0</v>
      </c>
      <c r="AL71" s="8">
        <v>0</v>
      </c>
      <c r="AM71" s="8">
        <v>23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0</v>
      </c>
      <c r="AY71" s="8">
        <v>0</v>
      </c>
      <c r="AZ71" s="8">
        <v>0</v>
      </c>
      <c r="BA71" s="8">
        <v>0</v>
      </c>
      <c r="BB71" s="8">
        <v>0</v>
      </c>
      <c r="BC71" s="8">
        <v>0</v>
      </c>
      <c r="BD71" s="8">
        <v>11</v>
      </c>
      <c r="BE71" s="8">
        <v>8</v>
      </c>
      <c r="BF71" s="8">
        <v>0</v>
      </c>
      <c r="BG71" s="8">
        <v>0</v>
      </c>
      <c r="BH71" s="8">
        <v>0</v>
      </c>
      <c r="BI71" s="8">
        <v>0</v>
      </c>
      <c r="BK71" s="1">
        <f t="shared" si="18"/>
        <v>3.1833333333333331</v>
      </c>
      <c r="BL71" s="1">
        <f t="shared" si="19"/>
        <v>1.1665032169603766</v>
      </c>
      <c r="BM71" s="3">
        <f t="shared" si="20"/>
        <v>1</v>
      </c>
      <c r="BN71" s="2"/>
      <c r="BO71" s="12">
        <v>0.29166666666666669</v>
      </c>
      <c r="BP71" s="8"/>
      <c r="BQ71" s="8">
        <v>6</v>
      </c>
      <c r="BR71" s="8">
        <v>8</v>
      </c>
      <c r="BS71" s="8">
        <v>17</v>
      </c>
      <c r="BT71" s="8">
        <v>1</v>
      </c>
      <c r="BU71" s="8">
        <v>3</v>
      </c>
      <c r="BV71" s="8">
        <v>1</v>
      </c>
      <c r="BW71" s="8">
        <v>9</v>
      </c>
      <c r="BX71" s="8">
        <v>2</v>
      </c>
      <c r="BY71" s="8"/>
      <c r="BZ71" s="8">
        <v>0</v>
      </c>
      <c r="CA71" s="8">
        <v>9</v>
      </c>
      <c r="CB71" s="8">
        <v>0</v>
      </c>
      <c r="CC71" s="8">
        <v>23</v>
      </c>
      <c r="CD71" s="8">
        <v>0</v>
      </c>
      <c r="CE71" s="8">
        <v>0</v>
      </c>
      <c r="CF71" s="8">
        <v>9</v>
      </c>
      <c r="CG71" s="8">
        <v>0</v>
      </c>
      <c r="CH71" s="8">
        <v>0</v>
      </c>
      <c r="CI71" s="8">
        <v>0</v>
      </c>
      <c r="CJ71" s="8">
        <v>4</v>
      </c>
      <c r="CK71" s="8">
        <v>0</v>
      </c>
      <c r="CL71" s="8">
        <v>0</v>
      </c>
      <c r="CM71" s="8">
        <v>0</v>
      </c>
      <c r="CN71" s="8">
        <v>0</v>
      </c>
      <c r="CO71" s="8">
        <v>18</v>
      </c>
      <c r="CP71" s="8"/>
      <c r="CQ71" s="8">
        <v>0</v>
      </c>
      <c r="CR71" s="8">
        <v>2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/>
      <c r="CY71" s="8">
        <v>7</v>
      </c>
      <c r="CZ71" s="8">
        <v>0</v>
      </c>
      <c r="DA71" s="8">
        <v>0</v>
      </c>
      <c r="DB71" s="8">
        <v>0</v>
      </c>
      <c r="DC71" s="8"/>
      <c r="DD71" s="8">
        <v>0</v>
      </c>
      <c r="DE71" s="8">
        <v>0</v>
      </c>
      <c r="DF71" s="8">
        <v>2</v>
      </c>
      <c r="DG71" s="8">
        <v>2</v>
      </c>
      <c r="DH71" s="8">
        <v>1</v>
      </c>
      <c r="DI71" s="8"/>
      <c r="DJ71" s="8">
        <v>7</v>
      </c>
      <c r="DK71" s="8">
        <v>0</v>
      </c>
      <c r="DL71" s="8"/>
      <c r="DM71" s="8">
        <v>0</v>
      </c>
      <c r="DN71" s="8"/>
      <c r="DO71" s="8"/>
      <c r="DP71" s="8"/>
      <c r="DQ71" s="8"/>
      <c r="DR71" s="8">
        <v>0</v>
      </c>
      <c r="DS71" s="8">
        <v>0</v>
      </c>
      <c r="DT71" s="8">
        <v>12</v>
      </c>
      <c r="DU71" s="8">
        <v>0</v>
      </c>
      <c r="DV71" s="8">
        <v>0</v>
      </c>
      <c r="DW71" s="8">
        <v>0</v>
      </c>
      <c r="DX71" s="8">
        <v>14</v>
      </c>
      <c r="DY71" s="8"/>
      <c r="EA71" s="1">
        <f t="shared" si="21"/>
        <v>3.14</v>
      </c>
      <c r="EB71" s="1">
        <f t="shared" si="22"/>
        <v>0.77565508850682496</v>
      </c>
      <c r="EC71" s="3">
        <f t="shared" si="23"/>
        <v>0.80645161290322576</v>
      </c>
      <c r="EE71" s="12">
        <v>0.29166666666666669</v>
      </c>
      <c r="EF71" s="8">
        <v>0</v>
      </c>
      <c r="EG71" s="8">
        <v>57</v>
      </c>
      <c r="EH71" s="8">
        <v>0</v>
      </c>
      <c r="EI71" s="8">
        <v>0</v>
      </c>
      <c r="EJ71" s="8">
        <v>0</v>
      </c>
      <c r="EK71" s="8">
        <v>2</v>
      </c>
      <c r="EL71" s="8">
        <v>0</v>
      </c>
      <c r="EM71" s="8">
        <v>0</v>
      </c>
      <c r="EN71" s="8">
        <v>4</v>
      </c>
      <c r="EO71" s="8">
        <v>0</v>
      </c>
      <c r="EP71" s="8">
        <v>33</v>
      </c>
      <c r="EQ71" s="8">
        <v>17</v>
      </c>
      <c r="ER71" s="8">
        <v>0</v>
      </c>
      <c r="ES71" s="8">
        <v>0</v>
      </c>
      <c r="ET71" s="8">
        <v>14</v>
      </c>
      <c r="EU71" s="8">
        <v>6</v>
      </c>
      <c r="EV71" s="8">
        <v>0</v>
      </c>
      <c r="EW71" s="8">
        <v>0</v>
      </c>
      <c r="EX71" s="8">
        <v>20</v>
      </c>
      <c r="EY71" s="8">
        <v>24</v>
      </c>
      <c r="EZ71" s="8">
        <v>0</v>
      </c>
      <c r="FA71" s="8">
        <v>0</v>
      </c>
      <c r="FB71" s="8">
        <v>0</v>
      </c>
      <c r="FC71" s="8">
        <v>54</v>
      </c>
      <c r="FD71" s="8">
        <v>51</v>
      </c>
      <c r="FE71" s="8">
        <v>0</v>
      </c>
      <c r="FF71" s="8">
        <v>23</v>
      </c>
      <c r="FG71" s="8">
        <v>0</v>
      </c>
      <c r="FH71" s="8">
        <v>0</v>
      </c>
      <c r="FI71" s="8">
        <v>0</v>
      </c>
      <c r="FJ71" s="8">
        <v>0</v>
      </c>
      <c r="FK71" s="8">
        <v>11</v>
      </c>
      <c r="FL71" s="8">
        <v>17</v>
      </c>
      <c r="FM71" s="8">
        <v>0</v>
      </c>
      <c r="FN71" s="8">
        <v>0</v>
      </c>
      <c r="FO71" s="8">
        <v>0</v>
      </c>
      <c r="FP71" s="8">
        <v>0</v>
      </c>
      <c r="FQ71" s="8">
        <v>0</v>
      </c>
      <c r="FR71" s="8">
        <v>0</v>
      </c>
      <c r="FS71" s="8">
        <v>0</v>
      </c>
      <c r="FT71" s="8">
        <v>55</v>
      </c>
      <c r="FU71" s="8">
        <v>0</v>
      </c>
      <c r="FV71" s="8">
        <v>0</v>
      </c>
      <c r="FW71" s="8">
        <v>0</v>
      </c>
      <c r="FX71" s="8">
        <v>0</v>
      </c>
      <c r="FY71" s="8">
        <v>0</v>
      </c>
      <c r="FZ71" s="8"/>
      <c r="GA71" s="1">
        <f t="shared" si="24"/>
        <v>8.4347826086956523</v>
      </c>
      <c r="GB71" s="1">
        <f t="shared" si="25"/>
        <v>2.414059497986611</v>
      </c>
      <c r="GC71" s="3">
        <f t="shared" si="26"/>
        <v>1</v>
      </c>
      <c r="GE71" s="12">
        <v>0.29166666666666669</v>
      </c>
      <c r="GF71" s="8">
        <v>0</v>
      </c>
      <c r="GG71" s="8">
        <v>0</v>
      </c>
      <c r="GH71" s="8">
        <v>0</v>
      </c>
      <c r="GI71" s="8">
        <v>0</v>
      </c>
      <c r="GJ71" s="8">
        <v>0</v>
      </c>
      <c r="GK71" s="8">
        <v>0</v>
      </c>
      <c r="GL71" s="8">
        <v>0</v>
      </c>
      <c r="GM71" s="8">
        <v>0</v>
      </c>
      <c r="GN71" s="8">
        <v>0</v>
      </c>
      <c r="GO71" s="8">
        <v>0</v>
      </c>
      <c r="GP71" s="8">
        <v>6</v>
      </c>
      <c r="GQ71" s="8">
        <v>6</v>
      </c>
      <c r="GR71" s="8">
        <v>0</v>
      </c>
      <c r="GS71" s="8">
        <v>0</v>
      </c>
      <c r="GT71" s="8">
        <v>4</v>
      </c>
      <c r="GU71" s="8">
        <v>5</v>
      </c>
      <c r="GV71" s="8">
        <v>5</v>
      </c>
      <c r="GW71" s="8">
        <v>0</v>
      </c>
      <c r="GX71" s="8">
        <v>10</v>
      </c>
      <c r="GY71" s="8">
        <v>14</v>
      </c>
      <c r="GZ71" s="8">
        <v>0</v>
      </c>
      <c r="HA71" s="8">
        <v>0</v>
      </c>
      <c r="HB71" s="8">
        <v>14</v>
      </c>
      <c r="HC71" s="8">
        <v>0</v>
      </c>
      <c r="HD71" s="8">
        <v>4</v>
      </c>
      <c r="HE71" s="8">
        <v>51</v>
      </c>
      <c r="HF71" s="8">
        <v>0</v>
      </c>
      <c r="HG71" s="8">
        <v>4</v>
      </c>
      <c r="HH71" s="8">
        <v>0</v>
      </c>
      <c r="HI71" s="8">
        <v>0</v>
      </c>
      <c r="HJ71" s="8">
        <v>0</v>
      </c>
      <c r="HL71" s="8">
        <v>41</v>
      </c>
      <c r="HM71" s="8">
        <v>19</v>
      </c>
      <c r="HN71" s="8">
        <v>0</v>
      </c>
      <c r="HP71" s="8">
        <v>0</v>
      </c>
      <c r="HQ71" s="8">
        <v>0</v>
      </c>
      <c r="HR71" s="8">
        <v>3</v>
      </c>
      <c r="HS71" s="8">
        <v>0</v>
      </c>
      <c r="HT71" s="8">
        <v>0</v>
      </c>
      <c r="HU71" s="8">
        <v>0</v>
      </c>
      <c r="HV71" s="8">
        <v>0</v>
      </c>
      <c r="HW71" s="8">
        <v>0</v>
      </c>
      <c r="HX71" s="8">
        <v>0</v>
      </c>
      <c r="HY71" s="8">
        <v>21</v>
      </c>
      <c r="HZ71" s="8">
        <v>0</v>
      </c>
      <c r="IA71" s="8">
        <v>0</v>
      </c>
      <c r="IC71" s="1">
        <f t="shared" si="27"/>
        <v>4.5</v>
      </c>
      <c r="ID71" s="1">
        <f t="shared" si="28"/>
        <v>1.5264970477256008</v>
      </c>
      <c r="IE71" s="3">
        <f t="shared" si="29"/>
        <v>0.95833333333333337</v>
      </c>
      <c r="IG71" s="12">
        <v>0.29166666666666669</v>
      </c>
      <c r="IH71" s="1">
        <v>0</v>
      </c>
      <c r="II71" s="1">
        <v>0</v>
      </c>
      <c r="IJ71" s="1">
        <v>0</v>
      </c>
      <c r="IK71" s="1">
        <v>11</v>
      </c>
      <c r="IL71" s="1">
        <v>0</v>
      </c>
      <c r="IM71" s="1">
        <v>23</v>
      </c>
      <c r="IN71" s="1">
        <v>0</v>
      </c>
      <c r="IO71" s="1">
        <v>0</v>
      </c>
      <c r="IP71" s="1">
        <v>0</v>
      </c>
      <c r="IQ71" s="1">
        <v>0</v>
      </c>
      <c r="IR71" s="1">
        <v>15</v>
      </c>
      <c r="IS71" s="1">
        <v>11</v>
      </c>
      <c r="IT71" s="1">
        <v>18</v>
      </c>
      <c r="IU71" s="1">
        <v>56</v>
      </c>
      <c r="IV71" s="1">
        <v>0</v>
      </c>
      <c r="IW71" s="1">
        <v>0</v>
      </c>
      <c r="IX71" s="1">
        <v>0</v>
      </c>
      <c r="IY71" s="1">
        <v>12</v>
      </c>
      <c r="IZ71" s="1">
        <v>25</v>
      </c>
      <c r="JA71" s="1">
        <v>14</v>
      </c>
      <c r="JB71" s="1">
        <v>0</v>
      </c>
      <c r="JC71" s="1">
        <v>34</v>
      </c>
      <c r="JD71" s="1">
        <v>11</v>
      </c>
      <c r="JE71" s="1">
        <v>42</v>
      </c>
      <c r="JF71" s="1">
        <v>59</v>
      </c>
      <c r="JG71" s="1">
        <v>25</v>
      </c>
      <c r="JH71" s="1">
        <v>8</v>
      </c>
      <c r="JI71" s="1">
        <v>23</v>
      </c>
      <c r="JJ71" s="1">
        <v>22</v>
      </c>
      <c r="JK71" s="1">
        <v>9</v>
      </c>
      <c r="JL71" s="1">
        <v>6</v>
      </c>
      <c r="JM71" s="1">
        <v>25</v>
      </c>
      <c r="JN71" s="1">
        <v>16</v>
      </c>
      <c r="JO71" s="1">
        <v>7</v>
      </c>
      <c r="JP71" s="1">
        <v>8</v>
      </c>
      <c r="JQ71" s="1">
        <v>0</v>
      </c>
      <c r="JR71" s="1">
        <v>0</v>
      </c>
      <c r="JS71" s="1">
        <v>0</v>
      </c>
      <c r="JT71" s="1">
        <v>0</v>
      </c>
      <c r="JU71" s="1">
        <v>0</v>
      </c>
      <c r="JV71" s="1">
        <v>0</v>
      </c>
      <c r="JW71" s="1">
        <v>0</v>
      </c>
      <c r="JX71" s="1">
        <v>41</v>
      </c>
      <c r="JZ71" s="1">
        <f t="shared" si="30"/>
        <v>12.116279069767442</v>
      </c>
      <c r="KA71" s="1">
        <f t="shared" si="31"/>
        <v>2.3676972711949262</v>
      </c>
      <c r="KB71" s="3">
        <f t="shared" si="32"/>
        <v>1</v>
      </c>
      <c r="KD71" s="12">
        <v>0.29166666666666669</v>
      </c>
      <c r="KE71" s="8">
        <v>0</v>
      </c>
      <c r="KF71" s="8">
        <v>1</v>
      </c>
      <c r="KG71" s="8">
        <v>10</v>
      </c>
      <c r="KH71" s="8">
        <v>0</v>
      </c>
      <c r="KI71" s="8">
        <v>42</v>
      </c>
      <c r="KJ71" s="8">
        <v>33</v>
      </c>
      <c r="KK71" s="8">
        <v>0</v>
      </c>
      <c r="KL71" s="8"/>
      <c r="KM71" s="8"/>
      <c r="KN71" s="8">
        <v>0</v>
      </c>
      <c r="KO71" s="8"/>
      <c r="KP71" s="8">
        <v>13</v>
      </c>
      <c r="KQ71" s="8">
        <v>0</v>
      </c>
      <c r="KR71" s="8">
        <v>0</v>
      </c>
      <c r="KS71" s="8">
        <v>0</v>
      </c>
      <c r="KT71" s="8">
        <v>0</v>
      </c>
      <c r="KU71" s="8">
        <v>0</v>
      </c>
      <c r="KV71" s="8">
        <v>23</v>
      </c>
      <c r="KW71" s="8">
        <v>0</v>
      </c>
      <c r="KX71" s="8">
        <v>0</v>
      </c>
      <c r="KY71" s="8">
        <v>0</v>
      </c>
      <c r="KZ71" s="8">
        <v>0</v>
      </c>
      <c r="LA71" s="8">
        <v>4</v>
      </c>
      <c r="LB71" s="8">
        <v>0</v>
      </c>
      <c r="LC71" s="8">
        <v>12</v>
      </c>
      <c r="LD71" s="8">
        <v>0</v>
      </c>
      <c r="LE71" s="8">
        <v>50</v>
      </c>
      <c r="LF71" s="8">
        <v>42</v>
      </c>
      <c r="LG71" s="8">
        <v>0</v>
      </c>
      <c r="LH71" s="8">
        <v>11</v>
      </c>
      <c r="LI71" s="8">
        <v>25</v>
      </c>
      <c r="LJ71" s="8">
        <v>28</v>
      </c>
      <c r="LK71" s="8">
        <v>0</v>
      </c>
      <c r="LL71" s="8">
        <v>0</v>
      </c>
      <c r="LM71" s="8">
        <v>17</v>
      </c>
      <c r="LN71" s="8">
        <v>33</v>
      </c>
      <c r="LO71" s="8">
        <v>5</v>
      </c>
      <c r="LP71" s="8">
        <v>23</v>
      </c>
      <c r="LQ71" s="8">
        <v>0</v>
      </c>
      <c r="LR71" s="8">
        <v>13</v>
      </c>
      <c r="LS71" s="8">
        <v>4</v>
      </c>
      <c r="LT71" s="8">
        <v>34</v>
      </c>
      <c r="LU71" s="8">
        <v>22</v>
      </c>
      <c r="LV71" s="8">
        <v>35</v>
      </c>
      <c r="LW71" s="8">
        <v>10</v>
      </c>
      <c r="LY71" s="1">
        <f t="shared" si="33"/>
        <v>11.666666666666666</v>
      </c>
      <c r="LZ71" s="1">
        <f t="shared" si="34"/>
        <v>2.2825059752181804</v>
      </c>
      <c r="MA71" s="3">
        <f t="shared" si="35"/>
        <v>0.93333333333333335</v>
      </c>
    </row>
    <row r="72" spans="1:339" x14ac:dyDescent="0.55000000000000004">
      <c r="A72" s="12">
        <v>0.3125</v>
      </c>
      <c r="B72" s="8">
        <v>0</v>
      </c>
      <c r="C72" s="8">
        <v>7</v>
      </c>
      <c r="D72" s="8">
        <v>0</v>
      </c>
      <c r="E72" s="8">
        <v>21</v>
      </c>
      <c r="F72" s="8">
        <v>4</v>
      </c>
      <c r="G72" s="8">
        <v>0</v>
      </c>
      <c r="H72" s="8">
        <v>0</v>
      </c>
      <c r="I72" s="8">
        <v>0</v>
      </c>
      <c r="J72" s="8">
        <v>35</v>
      </c>
      <c r="K72" s="8">
        <v>3</v>
      </c>
      <c r="L72" s="8">
        <v>6</v>
      </c>
      <c r="M72" s="8">
        <v>0</v>
      </c>
      <c r="N72" s="8">
        <v>0</v>
      </c>
      <c r="O72" s="8">
        <v>0</v>
      </c>
      <c r="P72" s="8">
        <v>2</v>
      </c>
      <c r="Q72" s="8">
        <v>33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6</v>
      </c>
      <c r="X72" s="8">
        <v>0</v>
      </c>
      <c r="Y72" s="8">
        <v>0</v>
      </c>
      <c r="Z72" s="8">
        <v>0</v>
      </c>
      <c r="AA72" s="8">
        <v>32</v>
      </c>
      <c r="AB72" s="8">
        <v>2</v>
      </c>
      <c r="AC72" s="8">
        <v>22</v>
      </c>
      <c r="AD72" s="8">
        <v>0</v>
      </c>
      <c r="AE72" s="8">
        <v>0</v>
      </c>
      <c r="AF72" s="8">
        <v>0</v>
      </c>
      <c r="AG72" s="8">
        <v>2</v>
      </c>
      <c r="AH72" s="8">
        <v>0</v>
      </c>
      <c r="AI72" s="8">
        <v>6</v>
      </c>
      <c r="AJ72" s="8">
        <v>0</v>
      </c>
      <c r="AK72" s="8">
        <v>21</v>
      </c>
      <c r="AL72" s="8">
        <v>8</v>
      </c>
      <c r="AM72" s="8">
        <v>1</v>
      </c>
      <c r="AN72" s="8">
        <v>22</v>
      </c>
      <c r="AO72" s="8">
        <v>0</v>
      </c>
      <c r="AP72" s="8">
        <v>15</v>
      </c>
      <c r="AQ72" s="8">
        <v>0</v>
      </c>
      <c r="AR72" s="8">
        <v>0</v>
      </c>
      <c r="AS72" s="8">
        <v>0</v>
      </c>
      <c r="AT72" s="8">
        <v>24</v>
      </c>
      <c r="AU72" s="8">
        <v>6</v>
      </c>
      <c r="AV72" s="8">
        <v>4</v>
      </c>
      <c r="AW72" s="8">
        <v>4</v>
      </c>
      <c r="AX72" s="8">
        <v>0</v>
      </c>
      <c r="AY72" s="8">
        <v>0</v>
      </c>
      <c r="AZ72" s="8">
        <v>0</v>
      </c>
      <c r="BA72" s="8">
        <v>0</v>
      </c>
      <c r="BB72" s="8">
        <v>0</v>
      </c>
      <c r="BC72" s="8">
        <v>0</v>
      </c>
      <c r="BD72" s="8">
        <v>28</v>
      </c>
      <c r="BE72" s="8">
        <v>0</v>
      </c>
      <c r="BF72" s="8">
        <v>0</v>
      </c>
      <c r="BG72" s="8">
        <v>0</v>
      </c>
      <c r="BH72" s="8">
        <v>4</v>
      </c>
      <c r="BI72" s="8">
        <v>10</v>
      </c>
      <c r="BK72" s="1">
        <f t="shared" si="18"/>
        <v>5.4666666666666668</v>
      </c>
      <c r="BL72" s="1">
        <f t="shared" si="19"/>
        <v>1.2377003157319981</v>
      </c>
      <c r="BM72" s="3">
        <f t="shared" si="20"/>
        <v>1</v>
      </c>
      <c r="BN72" s="2"/>
      <c r="BO72" s="12">
        <v>0.3125</v>
      </c>
      <c r="BP72" s="8"/>
      <c r="BQ72" s="8">
        <v>16</v>
      </c>
      <c r="BR72" s="8">
        <v>9</v>
      </c>
      <c r="BS72" s="8">
        <v>18</v>
      </c>
      <c r="BT72" s="8">
        <v>32</v>
      </c>
      <c r="BU72" s="8">
        <v>0</v>
      </c>
      <c r="BV72" s="8"/>
      <c r="BW72" s="8">
        <v>3</v>
      </c>
      <c r="BX72" s="8">
        <v>0</v>
      </c>
      <c r="BY72" s="8"/>
      <c r="BZ72" s="8">
        <v>2</v>
      </c>
      <c r="CA72" s="8">
        <v>17</v>
      </c>
      <c r="CB72" s="8">
        <v>0</v>
      </c>
      <c r="CC72" s="8">
        <v>0</v>
      </c>
      <c r="CD72" s="8">
        <v>0</v>
      </c>
      <c r="CE72" s="8">
        <v>0</v>
      </c>
      <c r="CF72" s="8">
        <v>0</v>
      </c>
      <c r="CG72" s="8">
        <v>0</v>
      </c>
      <c r="CH72" s="8">
        <v>0</v>
      </c>
      <c r="CI72" s="8">
        <v>0</v>
      </c>
      <c r="CJ72" s="8">
        <v>9</v>
      </c>
      <c r="CK72" s="8">
        <v>2</v>
      </c>
      <c r="CL72" s="8">
        <v>0</v>
      </c>
      <c r="CM72" s="8">
        <v>0</v>
      </c>
      <c r="CN72" s="8">
        <v>0</v>
      </c>
      <c r="CO72" s="8">
        <v>16</v>
      </c>
      <c r="CP72" s="8"/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9</v>
      </c>
      <c r="CX72" s="8"/>
      <c r="CY72" s="8">
        <v>6</v>
      </c>
      <c r="CZ72" s="8">
        <v>0</v>
      </c>
      <c r="DA72" s="8">
        <v>0</v>
      </c>
      <c r="DB72" s="8">
        <v>0</v>
      </c>
      <c r="DC72" s="8"/>
      <c r="DD72" s="8">
        <v>8</v>
      </c>
      <c r="DE72" s="8">
        <v>2</v>
      </c>
      <c r="DF72" s="8">
        <v>17</v>
      </c>
      <c r="DG72" s="8"/>
      <c r="DH72" s="8">
        <v>12</v>
      </c>
      <c r="DI72" s="8"/>
      <c r="DJ72" s="8">
        <v>20</v>
      </c>
      <c r="DK72" s="8">
        <v>22</v>
      </c>
      <c r="DL72" s="8"/>
      <c r="DM72" s="8">
        <v>0</v>
      </c>
      <c r="DN72" s="8"/>
      <c r="DO72" s="8"/>
      <c r="DP72" s="8"/>
      <c r="DQ72" s="8"/>
      <c r="DR72" s="8">
        <v>0</v>
      </c>
      <c r="DS72" s="8">
        <v>0</v>
      </c>
      <c r="DT72" s="8">
        <v>13</v>
      </c>
      <c r="DU72" s="8">
        <v>0</v>
      </c>
      <c r="DV72" s="8">
        <v>0</v>
      </c>
      <c r="DW72" s="8">
        <v>0</v>
      </c>
      <c r="DX72" s="8">
        <v>9</v>
      </c>
      <c r="DY72" s="8"/>
      <c r="EA72" s="1">
        <f t="shared" si="21"/>
        <v>5.041666666666667</v>
      </c>
      <c r="EB72" s="1">
        <f t="shared" si="22"/>
        <v>1.1259189837282353</v>
      </c>
      <c r="EC72" s="3">
        <f t="shared" si="23"/>
        <v>0.77419354838709675</v>
      </c>
      <c r="EE72" s="12">
        <v>0.3125</v>
      </c>
      <c r="EF72" s="8">
        <v>0</v>
      </c>
      <c r="EG72" s="8">
        <v>42</v>
      </c>
      <c r="EH72" s="8">
        <v>0</v>
      </c>
      <c r="EI72" s="8">
        <v>0</v>
      </c>
      <c r="EJ72" s="8">
        <v>0</v>
      </c>
      <c r="EK72" s="8">
        <v>25</v>
      </c>
      <c r="EL72" s="8">
        <v>0</v>
      </c>
      <c r="EM72" s="8">
        <v>0</v>
      </c>
      <c r="EN72" s="8">
        <v>0</v>
      </c>
      <c r="EO72" s="8">
        <v>83</v>
      </c>
      <c r="EP72" s="8">
        <v>32</v>
      </c>
      <c r="EQ72" s="8">
        <v>13</v>
      </c>
      <c r="ER72" s="8">
        <v>30</v>
      </c>
      <c r="ES72" s="8">
        <v>0</v>
      </c>
      <c r="ET72" s="8">
        <v>0</v>
      </c>
      <c r="EU72" s="8">
        <v>0</v>
      </c>
      <c r="EV72" s="8">
        <v>0</v>
      </c>
      <c r="EW72" s="8">
        <v>0</v>
      </c>
      <c r="EX72" s="8">
        <v>8</v>
      </c>
      <c r="EY72" s="8">
        <v>10</v>
      </c>
      <c r="EZ72" s="8">
        <v>0</v>
      </c>
      <c r="FA72" s="8">
        <v>0</v>
      </c>
      <c r="FB72" s="8">
        <v>0</v>
      </c>
      <c r="FC72" s="8">
        <v>20</v>
      </c>
      <c r="FD72" s="8">
        <v>12</v>
      </c>
      <c r="FE72" s="8">
        <v>0</v>
      </c>
      <c r="FF72" s="8">
        <v>0</v>
      </c>
      <c r="FG72" s="8">
        <v>33</v>
      </c>
      <c r="FH72" s="8">
        <v>2</v>
      </c>
      <c r="FI72" s="8">
        <v>4</v>
      </c>
      <c r="FJ72" s="8">
        <v>11</v>
      </c>
      <c r="FK72" s="8">
        <v>0</v>
      </c>
      <c r="FL72" s="8">
        <v>0</v>
      </c>
      <c r="FM72" s="8">
        <v>0</v>
      </c>
      <c r="FN72" s="8">
        <v>0</v>
      </c>
      <c r="FO72" s="8">
        <v>2</v>
      </c>
      <c r="FP72" s="8">
        <v>0</v>
      </c>
      <c r="FQ72" s="8">
        <v>0</v>
      </c>
      <c r="FR72" s="8">
        <v>0</v>
      </c>
      <c r="FS72" s="8">
        <v>11</v>
      </c>
      <c r="FT72" s="8">
        <v>0</v>
      </c>
      <c r="FU72" s="8">
        <v>0</v>
      </c>
      <c r="FV72" s="8">
        <v>0</v>
      </c>
      <c r="FW72" s="8">
        <v>7</v>
      </c>
      <c r="FX72" s="8">
        <v>0</v>
      </c>
      <c r="FY72" s="8">
        <v>0</v>
      </c>
      <c r="FZ72" s="8"/>
      <c r="GA72" s="1">
        <f t="shared" si="24"/>
        <v>7.5</v>
      </c>
      <c r="GB72" s="1">
        <f t="shared" si="25"/>
        <v>2.2942376882198388</v>
      </c>
      <c r="GC72" s="3">
        <f t="shared" si="26"/>
        <v>1</v>
      </c>
      <c r="GE72" s="12">
        <v>0.3125</v>
      </c>
      <c r="GF72" s="8">
        <v>0</v>
      </c>
      <c r="GG72" s="8">
        <v>0</v>
      </c>
      <c r="GH72" s="8">
        <v>0</v>
      </c>
      <c r="GI72" s="8">
        <v>4</v>
      </c>
      <c r="GJ72" s="8">
        <v>0</v>
      </c>
      <c r="GK72" s="8">
        <v>0</v>
      </c>
      <c r="GL72" s="8">
        <v>0</v>
      </c>
      <c r="GM72" s="8">
        <v>0</v>
      </c>
      <c r="GN72" s="8">
        <v>16</v>
      </c>
      <c r="GO72" s="8">
        <v>6</v>
      </c>
      <c r="GP72" s="8">
        <v>4</v>
      </c>
      <c r="GQ72" s="8">
        <v>7</v>
      </c>
      <c r="GR72" s="8">
        <v>0</v>
      </c>
      <c r="GS72" s="8">
        <v>5</v>
      </c>
      <c r="GT72" s="8">
        <v>0</v>
      </c>
      <c r="GU72" s="8">
        <v>0</v>
      </c>
      <c r="GV72" s="8">
        <v>0</v>
      </c>
      <c r="GW72" s="8">
        <v>0</v>
      </c>
      <c r="GX72" s="8">
        <v>3</v>
      </c>
      <c r="GY72" s="8">
        <v>0</v>
      </c>
      <c r="GZ72" s="8">
        <v>17</v>
      </c>
      <c r="HA72" s="8">
        <v>0</v>
      </c>
      <c r="HB72" s="8">
        <v>2</v>
      </c>
      <c r="HC72" s="8">
        <v>0</v>
      </c>
      <c r="HD72" s="8">
        <v>4</v>
      </c>
      <c r="HE72" s="8">
        <v>24</v>
      </c>
      <c r="HF72" s="8">
        <v>29</v>
      </c>
      <c r="HG72" s="8">
        <v>0</v>
      </c>
      <c r="HH72" s="8">
        <v>0</v>
      </c>
      <c r="HI72" s="8">
        <v>19</v>
      </c>
      <c r="HJ72" s="8">
        <v>0</v>
      </c>
      <c r="HL72" s="8">
        <v>3</v>
      </c>
      <c r="HM72" s="8">
        <v>0</v>
      </c>
      <c r="HN72" s="8">
        <v>0</v>
      </c>
      <c r="HP72" s="8">
        <v>0</v>
      </c>
      <c r="HQ72" s="8">
        <v>28</v>
      </c>
      <c r="HR72" s="8">
        <v>0</v>
      </c>
      <c r="HS72" s="8">
        <v>0</v>
      </c>
      <c r="HT72" s="8">
        <v>0</v>
      </c>
      <c r="HU72" s="8">
        <v>0</v>
      </c>
      <c r="HV72" s="8">
        <v>0</v>
      </c>
      <c r="HW72" s="8">
        <v>0</v>
      </c>
      <c r="HX72" s="8">
        <v>9</v>
      </c>
      <c r="HY72" s="8">
        <v>7</v>
      </c>
      <c r="HZ72" s="8">
        <v>0</v>
      </c>
      <c r="IA72" s="8">
        <v>11</v>
      </c>
      <c r="IC72" s="1">
        <f t="shared" si="27"/>
        <v>4.3043478260869561</v>
      </c>
      <c r="ID72" s="1">
        <f t="shared" si="28"/>
        <v>1.1390603658798126</v>
      </c>
      <c r="IE72" s="3">
        <f t="shared" si="29"/>
        <v>0.95833333333333337</v>
      </c>
      <c r="IG72" s="12">
        <v>0.3125</v>
      </c>
      <c r="IH72" s="1">
        <v>0</v>
      </c>
      <c r="II72" s="1">
        <v>1</v>
      </c>
      <c r="IJ72" s="1">
        <v>0</v>
      </c>
      <c r="IK72" s="1">
        <v>1</v>
      </c>
      <c r="IL72" s="1">
        <v>0</v>
      </c>
      <c r="IM72" s="1">
        <v>35</v>
      </c>
      <c r="IN72" s="1">
        <v>26</v>
      </c>
      <c r="IO72" s="1">
        <v>7</v>
      </c>
      <c r="IP72" s="1">
        <v>34</v>
      </c>
      <c r="IQ72" s="1">
        <v>0</v>
      </c>
      <c r="IR72" s="1">
        <v>57</v>
      </c>
      <c r="IS72" s="1">
        <v>0</v>
      </c>
      <c r="IT72" s="1">
        <v>5</v>
      </c>
      <c r="IU72" s="1">
        <v>14</v>
      </c>
      <c r="IV72" s="1">
        <v>0</v>
      </c>
      <c r="IW72" s="1">
        <v>2</v>
      </c>
      <c r="IX72" s="1">
        <v>11</v>
      </c>
      <c r="IY72" s="1">
        <v>0</v>
      </c>
      <c r="IZ72" s="1">
        <v>17</v>
      </c>
      <c r="JA72" s="1">
        <v>7</v>
      </c>
      <c r="JB72" s="1">
        <v>0</v>
      </c>
      <c r="JC72" s="1">
        <v>17</v>
      </c>
      <c r="JD72" s="1">
        <v>0</v>
      </c>
      <c r="JE72" s="1">
        <v>0</v>
      </c>
      <c r="JF72" s="1">
        <v>43</v>
      </c>
      <c r="JG72" s="1">
        <v>56</v>
      </c>
      <c r="JH72" s="1">
        <v>18</v>
      </c>
      <c r="JI72" s="1">
        <v>0</v>
      </c>
      <c r="JJ72" s="1">
        <v>0</v>
      </c>
      <c r="JK72" s="1">
        <v>0</v>
      </c>
      <c r="JL72" s="1">
        <v>37</v>
      </c>
      <c r="JM72" s="1">
        <v>0</v>
      </c>
      <c r="JN72" s="1">
        <v>7</v>
      </c>
      <c r="JO72" s="1">
        <v>6</v>
      </c>
      <c r="JP72" s="1">
        <v>6</v>
      </c>
      <c r="JQ72" s="1">
        <v>0</v>
      </c>
      <c r="JR72" s="1">
        <v>0</v>
      </c>
      <c r="JS72" s="1">
        <v>0</v>
      </c>
      <c r="JT72" s="1">
        <v>0</v>
      </c>
      <c r="JU72" s="1">
        <v>2</v>
      </c>
      <c r="JV72" s="1">
        <v>19</v>
      </c>
      <c r="JW72" s="1">
        <v>13</v>
      </c>
      <c r="JX72" s="1">
        <v>24</v>
      </c>
      <c r="JZ72" s="1">
        <f t="shared" si="30"/>
        <v>10.813953488372093</v>
      </c>
      <c r="KA72" s="1">
        <f t="shared" si="31"/>
        <v>2.3777428211512976</v>
      </c>
      <c r="KB72" s="3">
        <f t="shared" si="32"/>
        <v>1</v>
      </c>
      <c r="KD72" s="12">
        <v>0.3125</v>
      </c>
      <c r="KE72" s="8">
        <v>2</v>
      </c>
      <c r="KF72" s="8">
        <v>0</v>
      </c>
      <c r="KG72" s="8">
        <v>0</v>
      </c>
      <c r="KH72" s="8">
        <v>0</v>
      </c>
      <c r="KI72" s="8">
        <v>40</v>
      </c>
      <c r="KJ72" s="8">
        <v>0</v>
      </c>
      <c r="KK72" s="8">
        <v>45</v>
      </c>
      <c r="KL72" s="8"/>
      <c r="KM72" s="8"/>
      <c r="KN72" s="8">
        <v>0</v>
      </c>
      <c r="KO72" s="8"/>
      <c r="KP72" s="8">
        <v>17</v>
      </c>
      <c r="KQ72" s="8">
        <v>0</v>
      </c>
      <c r="KR72" s="8">
        <v>0</v>
      </c>
      <c r="KS72" s="8">
        <v>0</v>
      </c>
      <c r="KT72" s="8">
        <v>0</v>
      </c>
      <c r="KU72" s="8">
        <v>0</v>
      </c>
      <c r="KV72" s="8">
        <v>0</v>
      </c>
      <c r="KW72" s="8">
        <v>43</v>
      </c>
      <c r="KX72" s="8">
        <v>0</v>
      </c>
      <c r="KY72" s="8">
        <v>3</v>
      </c>
      <c r="KZ72" s="8">
        <v>27</v>
      </c>
      <c r="LA72" s="8">
        <v>0</v>
      </c>
      <c r="LB72" s="8">
        <v>0</v>
      </c>
      <c r="LC72" s="8">
        <v>0</v>
      </c>
      <c r="LD72" s="8">
        <v>0</v>
      </c>
      <c r="LE72" s="8">
        <v>11</v>
      </c>
      <c r="LF72" s="8">
        <v>0</v>
      </c>
      <c r="LG72" s="8">
        <v>0</v>
      </c>
      <c r="LH72" s="8">
        <v>4</v>
      </c>
      <c r="LI72" s="8">
        <v>12</v>
      </c>
      <c r="LJ72" s="8">
        <v>2</v>
      </c>
      <c r="LK72" s="8">
        <v>0</v>
      </c>
      <c r="LL72" s="8">
        <v>9</v>
      </c>
      <c r="LM72" s="8">
        <v>12</v>
      </c>
      <c r="LN72" s="8">
        <v>14</v>
      </c>
      <c r="LO72" s="8">
        <v>0</v>
      </c>
      <c r="LP72" s="8">
        <v>1</v>
      </c>
      <c r="LQ72" s="8">
        <v>10</v>
      </c>
      <c r="LR72" s="8">
        <v>0</v>
      </c>
      <c r="LS72" s="8">
        <v>15</v>
      </c>
      <c r="LT72" s="8">
        <v>19</v>
      </c>
      <c r="LU72" s="8">
        <v>17</v>
      </c>
      <c r="LV72" s="8">
        <v>0</v>
      </c>
      <c r="LW72" s="8">
        <v>5</v>
      </c>
      <c r="LY72" s="1">
        <f t="shared" si="33"/>
        <v>7.333333333333333</v>
      </c>
      <c r="LZ72" s="1">
        <f t="shared" si="34"/>
        <v>1.8593601820219179</v>
      </c>
      <c r="MA72" s="3">
        <f t="shared" si="35"/>
        <v>0.93333333333333335</v>
      </c>
    </row>
    <row r="73" spans="1:339" x14ac:dyDescent="0.55000000000000004">
      <c r="A73" s="12">
        <v>0.33333333333333331</v>
      </c>
      <c r="B73" s="8">
        <v>0</v>
      </c>
      <c r="C73" s="8">
        <v>39</v>
      </c>
      <c r="D73" s="8">
        <v>23</v>
      </c>
      <c r="E73" s="8">
        <v>14</v>
      </c>
      <c r="F73" s="8">
        <v>10</v>
      </c>
      <c r="G73" s="8">
        <v>9</v>
      </c>
      <c r="H73" s="8">
        <v>0</v>
      </c>
      <c r="I73" s="8">
        <v>8</v>
      </c>
      <c r="J73" s="8">
        <v>25</v>
      </c>
      <c r="K73" s="8">
        <v>0</v>
      </c>
      <c r="L73" s="8">
        <v>21</v>
      </c>
      <c r="M73" s="8">
        <v>0</v>
      </c>
      <c r="N73" s="8">
        <v>2</v>
      </c>
      <c r="O73" s="8">
        <v>10</v>
      </c>
      <c r="P73" s="8">
        <v>15</v>
      </c>
      <c r="Q73" s="8">
        <v>43</v>
      </c>
      <c r="R73" s="8">
        <v>0</v>
      </c>
      <c r="S73" s="8">
        <v>3</v>
      </c>
      <c r="T73" s="8">
        <v>60</v>
      </c>
      <c r="U73" s="8">
        <v>0</v>
      </c>
      <c r="V73" s="8">
        <v>31</v>
      </c>
      <c r="W73" s="8">
        <v>14</v>
      </c>
      <c r="X73" s="8">
        <v>40</v>
      </c>
      <c r="Y73" s="8">
        <v>0</v>
      </c>
      <c r="Z73" s="8">
        <v>25</v>
      </c>
      <c r="AA73" s="8">
        <v>27</v>
      </c>
      <c r="AB73" s="8">
        <v>2</v>
      </c>
      <c r="AC73" s="8">
        <v>35</v>
      </c>
      <c r="AD73" s="8">
        <v>0</v>
      </c>
      <c r="AE73" s="8">
        <v>17</v>
      </c>
      <c r="AF73" s="8">
        <v>21</v>
      </c>
      <c r="AG73" s="8">
        <v>51</v>
      </c>
      <c r="AH73" s="8">
        <v>0</v>
      </c>
      <c r="AI73" s="8">
        <v>8</v>
      </c>
      <c r="AJ73" s="8">
        <v>0</v>
      </c>
      <c r="AK73" s="8">
        <v>0</v>
      </c>
      <c r="AL73" s="8">
        <v>21</v>
      </c>
      <c r="AM73" s="8">
        <v>18</v>
      </c>
      <c r="AN73" s="8">
        <v>0</v>
      </c>
      <c r="AO73" s="8">
        <v>29</v>
      </c>
      <c r="AP73" s="8">
        <v>6</v>
      </c>
      <c r="AQ73" s="8">
        <v>35</v>
      </c>
      <c r="AR73" s="8">
        <v>17</v>
      </c>
      <c r="AS73" s="8">
        <v>18</v>
      </c>
      <c r="AT73" s="8">
        <v>33</v>
      </c>
      <c r="AU73" s="8">
        <v>0</v>
      </c>
      <c r="AV73" s="8">
        <v>2</v>
      </c>
      <c r="AW73" s="8">
        <v>0</v>
      </c>
      <c r="AX73" s="8">
        <v>9</v>
      </c>
      <c r="AY73" s="8">
        <v>0</v>
      </c>
      <c r="AZ73" s="8">
        <v>0</v>
      </c>
      <c r="BA73" s="8">
        <v>25</v>
      </c>
      <c r="BB73" s="8">
        <v>7</v>
      </c>
      <c r="BC73" s="8">
        <v>26</v>
      </c>
      <c r="BD73" s="8">
        <v>13</v>
      </c>
      <c r="BE73" s="8">
        <v>9</v>
      </c>
      <c r="BF73" s="8">
        <v>30</v>
      </c>
      <c r="BG73" s="8">
        <v>24</v>
      </c>
      <c r="BH73" s="8">
        <v>0</v>
      </c>
      <c r="BI73" s="8">
        <v>0</v>
      </c>
      <c r="BK73" s="1">
        <f t="shared" si="18"/>
        <v>14.583333333333334</v>
      </c>
      <c r="BL73" s="1">
        <f t="shared" si="19"/>
        <v>1.9199063752282777</v>
      </c>
      <c r="BM73" s="3">
        <f t="shared" si="20"/>
        <v>1</v>
      </c>
      <c r="BN73" s="2"/>
      <c r="BO73" s="12">
        <v>0.33333333333333331</v>
      </c>
      <c r="BP73" s="8"/>
      <c r="BQ73" s="8">
        <v>42</v>
      </c>
      <c r="BR73" s="8">
        <v>4</v>
      </c>
      <c r="BS73" s="8">
        <v>8</v>
      </c>
      <c r="BT73" s="8">
        <v>43</v>
      </c>
      <c r="BU73" s="8">
        <v>0</v>
      </c>
      <c r="BV73" s="8"/>
      <c r="BW73" s="8">
        <v>16</v>
      </c>
      <c r="BX73" s="8">
        <v>0</v>
      </c>
      <c r="BY73" s="8"/>
      <c r="BZ73" s="8"/>
      <c r="CA73" s="8">
        <v>24</v>
      </c>
      <c r="CB73" s="8">
        <v>0</v>
      </c>
      <c r="CC73" s="8">
        <v>15</v>
      </c>
      <c r="CD73" s="8">
        <v>24</v>
      </c>
      <c r="CE73" s="8">
        <v>0</v>
      </c>
      <c r="CF73" s="8">
        <v>30</v>
      </c>
      <c r="CG73" s="8">
        <v>0</v>
      </c>
      <c r="CH73" s="8">
        <v>0</v>
      </c>
      <c r="CI73" s="8">
        <v>0</v>
      </c>
      <c r="CJ73" s="8">
        <v>3</v>
      </c>
      <c r="CK73" s="8">
        <v>22</v>
      </c>
      <c r="CL73" s="8">
        <v>0</v>
      </c>
      <c r="CM73" s="8">
        <v>0</v>
      </c>
      <c r="CN73" s="8">
        <v>0</v>
      </c>
      <c r="CO73" s="8">
        <v>36</v>
      </c>
      <c r="CP73" s="8"/>
      <c r="CQ73" s="8">
        <v>8</v>
      </c>
      <c r="CR73" s="8">
        <v>6</v>
      </c>
      <c r="CS73" s="8">
        <v>5</v>
      </c>
      <c r="CT73" s="8">
        <v>1</v>
      </c>
      <c r="CU73" s="8">
        <v>38</v>
      </c>
      <c r="CV73" s="8">
        <v>9</v>
      </c>
      <c r="CW73" s="8">
        <v>0</v>
      </c>
      <c r="CX73" s="8"/>
      <c r="CY73" s="8">
        <v>8</v>
      </c>
      <c r="CZ73" s="8">
        <v>0</v>
      </c>
      <c r="DA73" s="8">
        <v>3</v>
      </c>
      <c r="DB73" s="8">
        <v>0</v>
      </c>
      <c r="DC73" s="8"/>
      <c r="DD73" s="8">
        <v>5</v>
      </c>
      <c r="DE73" s="8">
        <v>15</v>
      </c>
      <c r="DF73" s="8">
        <v>13</v>
      </c>
      <c r="DG73" s="8"/>
      <c r="DH73" s="8">
        <v>1</v>
      </c>
      <c r="DI73" s="8"/>
      <c r="DJ73" s="8">
        <v>0</v>
      </c>
      <c r="DK73" s="8">
        <v>29</v>
      </c>
      <c r="DL73" s="8"/>
      <c r="DM73" s="8">
        <v>9</v>
      </c>
      <c r="DN73" s="8"/>
      <c r="DO73" s="8"/>
      <c r="DP73" s="8"/>
      <c r="DQ73" s="8"/>
      <c r="DR73" s="8">
        <v>8</v>
      </c>
      <c r="DS73" s="8">
        <v>2</v>
      </c>
      <c r="DT73" s="8">
        <v>7</v>
      </c>
      <c r="DU73" s="8">
        <v>18</v>
      </c>
      <c r="DV73" s="8">
        <v>0</v>
      </c>
      <c r="DW73" s="8">
        <v>23</v>
      </c>
      <c r="DX73" s="8">
        <v>4</v>
      </c>
      <c r="DY73" s="8"/>
      <c r="EA73" s="1">
        <f t="shared" si="21"/>
        <v>10.191489361702128</v>
      </c>
      <c r="EB73" s="1">
        <f t="shared" si="22"/>
        <v>1.8230303572645681</v>
      </c>
      <c r="EC73" s="3">
        <f t="shared" si="23"/>
        <v>0.75806451612903225</v>
      </c>
      <c r="EE73" s="12">
        <v>0.33333333333333331</v>
      </c>
      <c r="EF73" s="8">
        <v>5</v>
      </c>
      <c r="EG73" s="8">
        <v>0</v>
      </c>
      <c r="EH73" s="8">
        <v>54</v>
      </c>
      <c r="EI73" s="8">
        <v>28</v>
      </c>
      <c r="EJ73" s="8">
        <v>0</v>
      </c>
      <c r="EK73" s="8">
        <v>0</v>
      </c>
      <c r="EL73" s="8">
        <v>5</v>
      </c>
      <c r="EM73" s="8">
        <v>45</v>
      </c>
      <c r="EN73" s="8">
        <v>70</v>
      </c>
      <c r="EO73" s="8">
        <v>13</v>
      </c>
      <c r="EP73" s="8">
        <v>0</v>
      </c>
      <c r="EQ73" s="8">
        <v>0</v>
      </c>
      <c r="ER73" s="8">
        <v>59</v>
      </c>
      <c r="ES73" s="8">
        <v>67</v>
      </c>
      <c r="ET73" s="8">
        <v>0</v>
      </c>
      <c r="EU73" s="8">
        <v>0</v>
      </c>
      <c r="EV73" s="8">
        <v>2</v>
      </c>
      <c r="EW73" s="8">
        <v>0</v>
      </c>
      <c r="EX73" s="8">
        <v>23</v>
      </c>
      <c r="EY73" s="8">
        <v>29</v>
      </c>
      <c r="EZ73" s="8">
        <v>0</v>
      </c>
      <c r="FA73" s="8">
        <v>0</v>
      </c>
      <c r="FB73" s="8">
        <v>1</v>
      </c>
      <c r="FC73" s="8">
        <v>19</v>
      </c>
      <c r="FD73" s="8">
        <v>34</v>
      </c>
      <c r="FE73" s="8">
        <v>8</v>
      </c>
      <c r="FF73" s="8">
        <v>29</v>
      </c>
      <c r="FG73" s="8">
        <v>17</v>
      </c>
      <c r="FH73" s="8">
        <v>0</v>
      </c>
      <c r="FI73" s="8">
        <v>19</v>
      </c>
      <c r="FJ73" s="8">
        <v>65</v>
      </c>
      <c r="FK73" s="8">
        <v>0</v>
      </c>
      <c r="FL73" s="8">
        <v>5</v>
      </c>
      <c r="FM73" s="8">
        <v>24</v>
      </c>
      <c r="FN73" s="8">
        <v>0</v>
      </c>
      <c r="FO73" s="8">
        <v>0</v>
      </c>
      <c r="FP73" s="8">
        <v>0</v>
      </c>
      <c r="FQ73" s="8">
        <v>0</v>
      </c>
      <c r="FR73" s="8">
        <v>24</v>
      </c>
      <c r="FS73" s="8">
        <v>24</v>
      </c>
      <c r="FT73" s="8">
        <v>0</v>
      </c>
      <c r="FU73" s="8">
        <v>0</v>
      </c>
      <c r="FV73" s="8">
        <v>0</v>
      </c>
      <c r="FW73" s="8">
        <v>44</v>
      </c>
      <c r="FX73" s="8">
        <v>48</v>
      </c>
      <c r="FY73" s="8">
        <v>0</v>
      </c>
      <c r="FZ73" s="8"/>
      <c r="GA73" s="1">
        <f t="shared" si="24"/>
        <v>16.543478260869566</v>
      </c>
      <c r="GB73" s="1">
        <f t="shared" si="25"/>
        <v>3.1767127483828768</v>
      </c>
      <c r="GC73" s="3">
        <f t="shared" si="26"/>
        <v>1</v>
      </c>
      <c r="GE73" s="12">
        <v>0.33333333333333331</v>
      </c>
      <c r="GF73" s="8">
        <v>14</v>
      </c>
      <c r="GG73" s="8">
        <v>0</v>
      </c>
      <c r="GH73" s="8">
        <v>13</v>
      </c>
      <c r="GI73" s="8">
        <v>0</v>
      </c>
      <c r="GJ73" s="8">
        <v>0</v>
      </c>
      <c r="GK73" s="8">
        <v>4</v>
      </c>
      <c r="GL73" s="8">
        <v>0</v>
      </c>
      <c r="GM73" s="8">
        <v>0</v>
      </c>
      <c r="GN73" s="8">
        <v>52</v>
      </c>
      <c r="GO73" s="8">
        <v>0</v>
      </c>
      <c r="GP73" s="8">
        <v>0</v>
      </c>
      <c r="GQ73" s="8">
        <v>24</v>
      </c>
      <c r="GR73" s="8">
        <v>0</v>
      </c>
      <c r="GS73" s="8">
        <v>0</v>
      </c>
      <c r="GT73" s="8">
        <v>2</v>
      </c>
      <c r="GU73" s="8">
        <v>12</v>
      </c>
      <c r="GV73" s="8">
        <v>0</v>
      </c>
      <c r="GW73" s="8">
        <v>70</v>
      </c>
      <c r="GX73" s="8">
        <v>2</v>
      </c>
      <c r="GY73" s="8">
        <v>0</v>
      </c>
      <c r="GZ73" s="8">
        <v>25</v>
      </c>
      <c r="HA73" s="8">
        <v>0</v>
      </c>
      <c r="HB73" s="8">
        <v>10</v>
      </c>
      <c r="HC73" s="8">
        <v>0</v>
      </c>
      <c r="HD73" s="8">
        <v>3</v>
      </c>
      <c r="HE73" s="8">
        <v>47</v>
      </c>
      <c r="HF73" s="8">
        <v>25</v>
      </c>
      <c r="HG73" s="8">
        <v>2</v>
      </c>
      <c r="HH73" s="8">
        <v>0</v>
      </c>
      <c r="HI73" s="8">
        <v>13</v>
      </c>
      <c r="HJ73" s="8">
        <v>12</v>
      </c>
      <c r="HL73" s="8">
        <v>6</v>
      </c>
      <c r="HM73" s="8">
        <v>0</v>
      </c>
      <c r="HN73" s="8">
        <v>0</v>
      </c>
      <c r="HP73" s="8">
        <v>0</v>
      </c>
      <c r="HQ73" s="8">
        <v>5</v>
      </c>
      <c r="HR73" s="8">
        <v>54</v>
      </c>
      <c r="HS73" s="8">
        <v>18</v>
      </c>
      <c r="HT73" s="8">
        <v>0</v>
      </c>
      <c r="HU73" s="8">
        <v>0</v>
      </c>
      <c r="HV73" s="8">
        <v>11</v>
      </c>
      <c r="HW73" s="8">
        <v>11</v>
      </c>
      <c r="HX73" s="8">
        <v>20</v>
      </c>
      <c r="HY73" s="8">
        <v>23</v>
      </c>
      <c r="HZ73" s="8">
        <v>0</v>
      </c>
      <c r="IA73" s="8">
        <v>45</v>
      </c>
      <c r="IC73" s="1">
        <f t="shared" si="27"/>
        <v>11.369565217391305</v>
      </c>
      <c r="ID73" s="1">
        <f t="shared" si="28"/>
        <v>2.5203248574546002</v>
      </c>
      <c r="IE73" s="3">
        <f t="shared" si="29"/>
        <v>0.95833333333333337</v>
      </c>
      <c r="IG73" s="12">
        <v>0.33333333333333331</v>
      </c>
      <c r="IH73" s="1">
        <v>19</v>
      </c>
      <c r="II73" s="1">
        <v>33</v>
      </c>
      <c r="IJ73" s="1">
        <v>0</v>
      </c>
      <c r="IK73" s="1">
        <v>0</v>
      </c>
      <c r="IL73" s="1">
        <v>0</v>
      </c>
      <c r="IM73" s="1">
        <v>38</v>
      </c>
      <c r="IN73" s="1">
        <v>0</v>
      </c>
      <c r="IO73" s="1">
        <v>11</v>
      </c>
      <c r="IP73" s="1">
        <v>16</v>
      </c>
      <c r="IQ73" s="1">
        <v>23</v>
      </c>
      <c r="IR73" s="1">
        <v>5</v>
      </c>
      <c r="IS73" s="1">
        <v>4</v>
      </c>
      <c r="IT73" s="1">
        <v>4</v>
      </c>
      <c r="IU73" s="1">
        <v>1</v>
      </c>
      <c r="IV73" s="1">
        <v>34</v>
      </c>
      <c r="IW73" s="1">
        <v>0</v>
      </c>
      <c r="IX73" s="1">
        <v>53</v>
      </c>
      <c r="IY73" s="1">
        <v>0</v>
      </c>
      <c r="IZ73" s="1">
        <v>0</v>
      </c>
      <c r="JA73" s="1">
        <v>0</v>
      </c>
      <c r="JB73" s="1">
        <v>12</v>
      </c>
      <c r="JC73" s="1">
        <v>28</v>
      </c>
      <c r="JD73" s="1">
        <v>22</v>
      </c>
      <c r="JE73" s="1">
        <v>32</v>
      </c>
      <c r="JF73" s="1">
        <v>34</v>
      </c>
      <c r="JG73" s="1">
        <v>14</v>
      </c>
      <c r="JH73" s="1">
        <v>2</v>
      </c>
      <c r="JI73" s="1">
        <v>0</v>
      </c>
      <c r="JJ73" s="1">
        <v>0</v>
      </c>
      <c r="JK73" s="1">
        <v>0</v>
      </c>
      <c r="JL73" s="1">
        <v>10</v>
      </c>
      <c r="JM73" s="1">
        <v>9</v>
      </c>
      <c r="JN73" s="1">
        <v>0</v>
      </c>
      <c r="JO73" s="1">
        <v>16</v>
      </c>
      <c r="JP73" s="1">
        <v>11</v>
      </c>
      <c r="JQ73" s="1">
        <v>38</v>
      </c>
      <c r="JR73" s="1">
        <v>30</v>
      </c>
      <c r="JS73" s="1">
        <v>22</v>
      </c>
      <c r="JT73" s="1">
        <v>0</v>
      </c>
      <c r="JU73" s="1">
        <v>0</v>
      </c>
      <c r="JV73" s="1">
        <v>0</v>
      </c>
      <c r="JW73" s="1">
        <v>19</v>
      </c>
      <c r="JX73" s="1">
        <v>10</v>
      </c>
      <c r="JZ73" s="1">
        <f t="shared" si="30"/>
        <v>12.790697674418604</v>
      </c>
      <c r="KA73" s="1">
        <f t="shared" si="31"/>
        <v>2.1601336397726905</v>
      </c>
      <c r="KB73" s="3">
        <f t="shared" si="32"/>
        <v>1</v>
      </c>
      <c r="KD73" s="12">
        <v>0.33333333333333331</v>
      </c>
      <c r="KE73" s="8">
        <v>29</v>
      </c>
      <c r="KF73" s="8">
        <v>39</v>
      </c>
      <c r="KG73" s="8">
        <v>17</v>
      </c>
      <c r="KH73" s="8">
        <v>0</v>
      </c>
      <c r="KI73" s="8">
        <v>7</v>
      </c>
      <c r="KJ73" s="8">
        <v>16</v>
      </c>
      <c r="KK73" s="8">
        <v>21</v>
      </c>
      <c r="KL73" s="8"/>
      <c r="KM73" s="8"/>
      <c r="KN73" s="8">
        <v>42</v>
      </c>
      <c r="KO73" s="8"/>
      <c r="KP73" s="8">
        <v>7</v>
      </c>
      <c r="KQ73" s="8">
        <v>0</v>
      </c>
      <c r="KR73" s="8">
        <v>0</v>
      </c>
      <c r="KS73" s="8">
        <v>0</v>
      </c>
      <c r="KT73" s="8">
        <v>0</v>
      </c>
      <c r="KU73" s="8">
        <v>0</v>
      </c>
      <c r="KV73" s="8">
        <v>6</v>
      </c>
      <c r="KW73" s="8">
        <v>0</v>
      </c>
      <c r="KX73" s="8">
        <v>20</v>
      </c>
      <c r="KY73" s="8">
        <v>13</v>
      </c>
      <c r="KZ73" s="8">
        <v>0</v>
      </c>
      <c r="LA73" s="8">
        <v>4</v>
      </c>
      <c r="LB73" s="8">
        <v>36</v>
      </c>
      <c r="LC73" s="8">
        <v>0</v>
      </c>
      <c r="LD73" s="8">
        <v>0</v>
      </c>
      <c r="LE73" s="8">
        <v>42</v>
      </c>
      <c r="LF73" s="8">
        <v>0</v>
      </c>
      <c r="LG73" s="8">
        <v>11</v>
      </c>
      <c r="LH73" s="8">
        <v>21</v>
      </c>
      <c r="LI73" s="8">
        <v>32</v>
      </c>
      <c r="LJ73" s="8">
        <v>37</v>
      </c>
      <c r="LK73" s="8">
        <v>1</v>
      </c>
      <c r="LL73" s="8">
        <v>2</v>
      </c>
      <c r="LM73" s="8">
        <v>10</v>
      </c>
      <c r="LN73" s="8">
        <v>0</v>
      </c>
      <c r="LO73" s="8">
        <v>28</v>
      </c>
      <c r="LP73" s="8">
        <v>5</v>
      </c>
      <c r="LQ73" s="8">
        <v>13</v>
      </c>
      <c r="LR73" s="8">
        <v>0</v>
      </c>
      <c r="LS73" s="8">
        <v>17</v>
      </c>
      <c r="LT73" s="8">
        <v>30</v>
      </c>
      <c r="LU73" s="8">
        <v>13</v>
      </c>
      <c r="LV73" s="8">
        <v>25</v>
      </c>
      <c r="LW73" s="8">
        <v>12</v>
      </c>
      <c r="LY73" s="1">
        <f t="shared" si="33"/>
        <v>13.238095238095237</v>
      </c>
      <c r="LZ73" s="1">
        <f t="shared" si="34"/>
        <v>2.1140010899650528</v>
      </c>
      <c r="MA73" s="3">
        <f t="shared" si="35"/>
        <v>0.93333333333333335</v>
      </c>
    </row>
    <row r="74" spans="1:339" s="4" customFormat="1" x14ac:dyDescent="0.55000000000000004">
      <c r="A74" s="13">
        <v>0.35416666666666669</v>
      </c>
      <c r="B74" s="9">
        <v>30</v>
      </c>
      <c r="C74" s="9">
        <v>52</v>
      </c>
      <c r="D74" s="9">
        <v>31</v>
      </c>
      <c r="E74" s="9">
        <v>43</v>
      </c>
      <c r="F74" s="9">
        <v>29</v>
      </c>
      <c r="G74" s="9">
        <v>37</v>
      </c>
      <c r="H74" s="9">
        <v>52</v>
      </c>
      <c r="I74" s="9">
        <v>25</v>
      </c>
      <c r="J74" s="9">
        <v>40</v>
      </c>
      <c r="K74" s="9">
        <v>32</v>
      </c>
      <c r="L74" s="9">
        <v>25</v>
      </c>
      <c r="M74" s="9">
        <v>99</v>
      </c>
      <c r="N74" s="9">
        <v>32</v>
      </c>
      <c r="O74" s="9">
        <v>28</v>
      </c>
      <c r="P74" s="9">
        <v>65</v>
      </c>
      <c r="Q74" s="9">
        <v>63</v>
      </c>
      <c r="R74" s="9">
        <v>30</v>
      </c>
      <c r="S74" s="9">
        <v>0</v>
      </c>
      <c r="T74" s="9">
        <v>25</v>
      </c>
      <c r="U74" s="9">
        <v>28</v>
      </c>
      <c r="V74" s="9">
        <v>31</v>
      </c>
      <c r="W74" s="9">
        <v>21</v>
      </c>
      <c r="X74" s="9">
        <v>33</v>
      </c>
      <c r="Y74" s="9">
        <v>17</v>
      </c>
      <c r="Z74" s="9">
        <v>32</v>
      </c>
      <c r="AA74" s="9">
        <v>29</v>
      </c>
      <c r="AB74" s="9">
        <v>39</v>
      </c>
      <c r="AC74" s="9">
        <v>51</v>
      </c>
      <c r="AD74" s="9">
        <v>26</v>
      </c>
      <c r="AE74" s="9">
        <v>18</v>
      </c>
      <c r="AF74" s="9">
        <v>18</v>
      </c>
      <c r="AG74" s="9">
        <v>20</v>
      </c>
      <c r="AH74" s="9">
        <v>17</v>
      </c>
      <c r="AI74" s="9">
        <v>29</v>
      </c>
      <c r="AJ74" s="9">
        <v>20</v>
      </c>
      <c r="AK74" s="9">
        <v>20</v>
      </c>
      <c r="AL74" s="9">
        <v>41</v>
      </c>
      <c r="AM74" s="9">
        <v>25</v>
      </c>
      <c r="AN74" s="9">
        <v>23</v>
      </c>
      <c r="AO74" s="9">
        <v>23</v>
      </c>
      <c r="AP74" s="9">
        <v>10</v>
      </c>
      <c r="AQ74" s="9">
        <v>64</v>
      </c>
      <c r="AR74" s="9">
        <v>27</v>
      </c>
      <c r="AS74" s="9">
        <v>27</v>
      </c>
      <c r="AT74" s="9">
        <v>30</v>
      </c>
      <c r="AU74" s="9">
        <v>36</v>
      </c>
      <c r="AV74" s="9">
        <v>19</v>
      </c>
      <c r="AW74" s="9">
        <v>8</v>
      </c>
      <c r="AX74" s="9">
        <v>31</v>
      </c>
      <c r="AY74" s="9">
        <v>20</v>
      </c>
      <c r="AZ74" s="9">
        <v>20</v>
      </c>
      <c r="BA74" s="9">
        <v>15</v>
      </c>
      <c r="BB74" s="9">
        <v>14</v>
      </c>
      <c r="BC74" s="9">
        <v>14</v>
      </c>
      <c r="BD74" s="9">
        <v>37</v>
      </c>
      <c r="BE74" s="9">
        <v>23</v>
      </c>
      <c r="BF74" s="9">
        <v>4</v>
      </c>
      <c r="BG74" s="9">
        <v>41</v>
      </c>
      <c r="BH74" s="9">
        <v>20</v>
      </c>
      <c r="BI74" s="9">
        <v>18</v>
      </c>
      <c r="BK74" s="1">
        <f t="shared" si="18"/>
        <v>29.616666666666667</v>
      </c>
      <c r="BL74" s="1">
        <f t="shared" si="19"/>
        <v>2.0885877242128426</v>
      </c>
      <c r="BM74" s="3">
        <f t="shared" si="20"/>
        <v>1</v>
      </c>
      <c r="BO74" s="13">
        <v>0.35416666666666669</v>
      </c>
      <c r="BP74" s="9"/>
      <c r="BQ74" s="9">
        <v>71</v>
      </c>
      <c r="BR74" s="9">
        <v>40</v>
      </c>
      <c r="BS74" s="9">
        <v>52</v>
      </c>
      <c r="BT74" s="9">
        <v>55</v>
      </c>
      <c r="BU74" s="9">
        <v>74</v>
      </c>
      <c r="BV74" s="9"/>
      <c r="BW74" s="9">
        <v>19</v>
      </c>
      <c r="BX74" s="9">
        <v>1</v>
      </c>
      <c r="BY74" s="9"/>
      <c r="BZ74" s="9"/>
      <c r="CA74" s="9">
        <v>57</v>
      </c>
      <c r="CB74" s="9">
        <v>49</v>
      </c>
      <c r="CC74" s="9">
        <v>43</v>
      </c>
      <c r="CD74" s="9">
        <v>36</v>
      </c>
      <c r="CE74" s="9">
        <v>11</v>
      </c>
      <c r="CF74" s="9">
        <v>64</v>
      </c>
      <c r="CG74" s="9">
        <v>8</v>
      </c>
      <c r="CH74" s="9">
        <v>29</v>
      </c>
      <c r="CI74" s="9">
        <v>46</v>
      </c>
      <c r="CJ74" s="9">
        <v>44</v>
      </c>
      <c r="CK74" s="9">
        <v>23</v>
      </c>
      <c r="CL74" s="9">
        <v>32</v>
      </c>
      <c r="CM74" s="9">
        <v>34</v>
      </c>
      <c r="CN74" s="9">
        <v>26</v>
      </c>
      <c r="CO74" s="9">
        <v>35</v>
      </c>
      <c r="CP74" s="9"/>
      <c r="CQ74" s="9">
        <v>22</v>
      </c>
      <c r="CR74" s="9">
        <v>51</v>
      </c>
      <c r="CS74" s="9">
        <v>51</v>
      </c>
      <c r="CT74" s="9">
        <v>46</v>
      </c>
      <c r="CU74" s="9">
        <v>39</v>
      </c>
      <c r="CV74" s="9">
        <v>26</v>
      </c>
      <c r="CW74" s="9">
        <v>14</v>
      </c>
      <c r="CX74" s="9"/>
      <c r="CY74" s="9">
        <v>4</v>
      </c>
      <c r="CZ74" s="9">
        <v>69</v>
      </c>
      <c r="DA74" s="9">
        <v>36</v>
      </c>
      <c r="DB74" s="9">
        <v>30</v>
      </c>
      <c r="DC74" s="9"/>
      <c r="DD74" s="9">
        <v>25</v>
      </c>
      <c r="DE74" s="9">
        <v>2</v>
      </c>
      <c r="DF74" s="9">
        <v>49</v>
      </c>
      <c r="DG74" s="9"/>
      <c r="DH74" s="9">
        <v>44</v>
      </c>
      <c r="DI74" s="9"/>
      <c r="DJ74" s="9">
        <v>40</v>
      </c>
      <c r="DK74" s="9">
        <v>32</v>
      </c>
      <c r="DL74" s="9"/>
      <c r="DM74" s="9">
        <v>26</v>
      </c>
      <c r="DN74" s="9"/>
      <c r="DO74" s="9"/>
      <c r="DP74" s="9"/>
      <c r="DQ74" s="9"/>
      <c r="DR74" s="9">
        <v>49</v>
      </c>
      <c r="DS74" s="9">
        <v>33</v>
      </c>
      <c r="DT74" s="9">
        <v>1</v>
      </c>
      <c r="DU74" s="9">
        <v>23</v>
      </c>
      <c r="DV74" s="9">
        <v>31</v>
      </c>
      <c r="DW74" s="9">
        <v>10</v>
      </c>
      <c r="DX74" s="9"/>
      <c r="DY74" s="9"/>
      <c r="EA74" s="1">
        <f t="shared" si="21"/>
        <v>34.826086956521742</v>
      </c>
      <c r="EB74" s="1">
        <f t="shared" si="22"/>
        <v>2.7373431788979294</v>
      </c>
      <c r="EC74" s="3">
        <f t="shared" si="23"/>
        <v>0.74193548387096775</v>
      </c>
      <c r="EE74" s="13">
        <v>0.35416666666666669</v>
      </c>
      <c r="EF74" s="9">
        <v>40</v>
      </c>
      <c r="EG74" s="9">
        <v>90</v>
      </c>
      <c r="EH74" s="9">
        <v>82</v>
      </c>
      <c r="EI74" s="9">
        <v>61</v>
      </c>
      <c r="EJ74" s="9">
        <v>52</v>
      </c>
      <c r="EK74" s="9">
        <v>51</v>
      </c>
      <c r="EL74" s="9">
        <v>58</v>
      </c>
      <c r="EM74" s="9">
        <v>50</v>
      </c>
      <c r="EN74" s="9">
        <v>59</v>
      </c>
      <c r="EO74" s="9">
        <v>41</v>
      </c>
      <c r="EP74" s="9">
        <v>32</v>
      </c>
      <c r="EQ74" s="9">
        <v>51</v>
      </c>
      <c r="ER74" s="9">
        <v>66</v>
      </c>
      <c r="ES74" s="9">
        <v>109</v>
      </c>
      <c r="ET74" s="9">
        <v>87</v>
      </c>
      <c r="EU74" s="9">
        <v>55</v>
      </c>
      <c r="EV74" s="9">
        <v>47</v>
      </c>
      <c r="EW74" s="9">
        <v>47</v>
      </c>
      <c r="EX74" s="9">
        <v>43</v>
      </c>
      <c r="EY74" s="9">
        <v>51</v>
      </c>
      <c r="EZ74" s="9">
        <v>59</v>
      </c>
      <c r="FA74" s="9">
        <v>43</v>
      </c>
      <c r="FB74" s="9">
        <v>43</v>
      </c>
      <c r="FC74" s="9">
        <v>69</v>
      </c>
      <c r="FD74" s="9">
        <v>19</v>
      </c>
      <c r="FE74" s="9">
        <v>43</v>
      </c>
      <c r="FF74" s="9">
        <v>31</v>
      </c>
      <c r="FG74" s="9">
        <v>36</v>
      </c>
      <c r="FH74" s="9">
        <v>65</v>
      </c>
      <c r="FI74" s="9">
        <v>68</v>
      </c>
      <c r="FJ74" s="9">
        <v>55</v>
      </c>
      <c r="FK74" s="9">
        <v>50</v>
      </c>
      <c r="FL74" s="9">
        <v>43</v>
      </c>
      <c r="FM74" s="9">
        <v>34</v>
      </c>
      <c r="FN74" s="9">
        <v>28</v>
      </c>
      <c r="FO74" s="9">
        <v>31</v>
      </c>
      <c r="FP74" s="9">
        <v>66</v>
      </c>
      <c r="FQ74" s="9">
        <v>47</v>
      </c>
      <c r="FR74" s="9">
        <v>44</v>
      </c>
      <c r="FS74" s="9">
        <v>38</v>
      </c>
      <c r="FT74" s="9">
        <v>46</v>
      </c>
      <c r="FU74" s="9">
        <v>27</v>
      </c>
      <c r="FV74" s="9">
        <v>35</v>
      </c>
      <c r="FW74" s="9">
        <v>46</v>
      </c>
      <c r="FX74" s="9">
        <v>41</v>
      </c>
      <c r="FY74" s="9">
        <v>57</v>
      </c>
      <c r="FZ74" s="9"/>
      <c r="GA74" s="1">
        <f t="shared" si="24"/>
        <v>50.782608695652172</v>
      </c>
      <c r="GB74" s="1">
        <f t="shared" si="25"/>
        <v>2.5786025956621952</v>
      </c>
      <c r="GC74" s="3">
        <f t="shared" si="26"/>
        <v>1</v>
      </c>
      <c r="GD74" s="2"/>
      <c r="GE74" s="13">
        <v>0.35416666666666669</v>
      </c>
      <c r="GF74" s="9">
        <v>39</v>
      </c>
      <c r="GG74" s="9">
        <v>35</v>
      </c>
      <c r="GH74" s="9">
        <v>57</v>
      </c>
      <c r="GI74" s="9">
        <v>24</v>
      </c>
      <c r="GJ74" s="9">
        <v>48</v>
      </c>
      <c r="GK74" s="9">
        <v>44</v>
      </c>
      <c r="GL74" s="9">
        <v>36</v>
      </c>
      <c r="GM74" s="9">
        <v>27</v>
      </c>
      <c r="GN74" s="9">
        <v>22</v>
      </c>
      <c r="GO74" s="9">
        <v>35</v>
      </c>
      <c r="GP74" s="9">
        <v>39</v>
      </c>
      <c r="GQ74" s="9">
        <v>30</v>
      </c>
      <c r="GR74" s="9">
        <v>46</v>
      </c>
      <c r="GS74" s="9">
        <v>35</v>
      </c>
      <c r="GT74" s="9"/>
      <c r="GU74" s="9">
        <v>31</v>
      </c>
      <c r="GV74" s="9">
        <v>40</v>
      </c>
      <c r="GW74" s="9">
        <v>40</v>
      </c>
      <c r="GX74" s="9">
        <v>57</v>
      </c>
      <c r="GY74" s="9">
        <v>50</v>
      </c>
      <c r="GZ74" s="9">
        <v>48</v>
      </c>
      <c r="HA74" s="9">
        <v>51</v>
      </c>
      <c r="HB74" s="9">
        <v>71</v>
      </c>
      <c r="HC74" s="9">
        <v>52</v>
      </c>
      <c r="HD74" s="9">
        <v>67</v>
      </c>
      <c r="HE74" s="9">
        <v>37</v>
      </c>
      <c r="HF74" s="9">
        <v>34</v>
      </c>
      <c r="HG74" s="9">
        <v>84</v>
      </c>
      <c r="HH74" s="9">
        <v>35</v>
      </c>
      <c r="HI74" s="9">
        <v>51</v>
      </c>
      <c r="HJ74" s="9">
        <v>75</v>
      </c>
      <c r="HK74" s="9"/>
      <c r="HL74" s="9">
        <v>49</v>
      </c>
      <c r="HM74" s="9">
        <v>49</v>
      </c>
      <c r="HN74" s="9">
        <v>50</v>
      </c>
      <c r="HO74" s="9"/>
      <c r="HP74" s="9">
        <v>65</v>
      </c>
      <c r="HQ74" s="9">
        <v>128</v>
      </c>
      <c r="HR74" s="9">
        <v>23</v>
      </c>
      <c r="HS74" s="9">
        <v>64</v>
      </c>
      <c r="HT74" s="9">
        <v>34</v>
      </c>
      <c r="HU74" s="9">
        <v>94</v>
      </c>
      <c r="HV74" s="9">
        <v>44</v>
      </c>
      <c r="HW74" s="9">
        <v>39</v>
      </c>
      <c r="HX74" s="9">
        <v>47</v>
      </c>
      <c r="HY74" s="9">
        <v>76</v>
      </c>
      <c r="HZ74" s="9">
        <v>62</v>
      </c>
      <c r="IA74" s="9">
        <v>38</v>
      </c>
      <c r="IC74" s="1">
        <f t="shared" si="27"/>
        <v>48.93333333333333</v>
      </c>
      <c r="ID74" s="1">
        <f t="shared" si="28"/>
        <v>3.0062897029025297</v>
      </c>
      <c r="IE74" s="3">
        <f t="shared" si="29"/>
        <v>0.9375</v>
      </c>
      <c r="IG74" s="13">
        <v>0.35416666666666669</v>
      </c>
      <c r="IH74" s="4">
        <v>66</v>
      </c>
      <c r="II74" s="4">
        <v>45</v>
      </c>
      <c r="IJ74" s="4">
        <v>61</v>
      </c>
      <c r="IK74" s="4">
        <v>46</v>
      </c>
      <c r="IL74" s="4">
        <v>46</v>
      </c>
      <c r="IM74" s="4">
        <v>35</v>
      </c>
      <c r="IN74" s="4">
        <v>33</v>
      </c>
      <c r="IO74" s="4">
        <v>34</v>
      </c>
      <c r="IP74" s="4">
        <v>57</v>
      </c>
      <c r="IQ74" s="4">
        <v>32</v>
      </c>
      <c r="IR74" s="4">
        <v>47</v>
      </c>
      <c r="IS74" s="4">
        <v>45</v>
      </c>
      <c r="IT74" s="4">
        <v>14</v>
      </c>
      <c r="IU74" s="4">
        <v>39</v>
      </c>
      <c r="IV74" s="4">
        <v>26</v>
      </c>
      <c r="IW74" s="4">
        <v>28</v>
      </c>
      <c r="IX74" s="4">
        <v>33</v>
      </c>
      <c r="IY74" s="4">
        <v>30</v>
      </c>
      <c r="IZ74" s="4">
        <v>44</v>
      </c>
      <c r="JA74" s="4">
        <v>35</v>
      </c>
      <c r="JB74" s="4">
        <v>26</v>
      </c>
      <c r="JC74" s="4">
        <v>12</v>
      </c>
      <c r="JD74" s="4">
        <v>29</v>
      </c>
      <c r="JE74" s="4">
        <v>50</v>
      </c>
      <c r="JF74" s="4">
        <v>24</v>
      </c>
      <c r="JG74" s="4">
        <v>17</v>
      </c>
      <c r="JH74" s="4">
        <v>24</v>
      </c>
      <c r="JI74" s="4">
        <v>45</v>
      </c>
      <c r="JJ74" s="4">
        <v>13</v>
      </c>
      <c r="JK74" s="4">
        <v>40</v>
      </c>
      <c r="JL74" s="4">
        <v>18</v>
      </c>
      <c r="JM74" s="4">
        <v>31</v>
      </c>
      <c r="JN74" s="4">
        <v>35</v>
      </c>
      <c r="JO74" s="4">
        <v>22</v>
      </c>
      <c r="JP74" s="4">
        <v>35</v>
      </c>
      <c r="JQ74" s="4">
        <v>26</v>
      </c>
      <c r="JR74" s="4">
        <v>30</v>
      </c>
      <c r="JS74" s="4">
        <v>38</v>
      </c>
      <c r="JT74" s="4">
        <v>0</v>
      </c>
      <c r="JU74" s="4">
        <v>18</v>
      </c>
      <c r="JV74" s="4">
        <v>21</v>
      </c>
      <c r="JW74" s="4">
        <v>27</v>
      </c>
      <c r="JX74" s="4">
        <v>15</v>
      </c>
      <c r="JZ74" s="4">
        <f t="shared" si="30"/>
        <v>32.372093023255815</v>
      </c>
      <c r="KA74" s="4">
        <f t="shared" si="31"/>
        <v>2.0954581628626738</v>
      </c>
      <c r="KB74" s="7">
        <f t="shared" si="32"/>
        <v>1</v>
      </c>
      <c r="KD74" s="13">
        <v>0.35416666666666669</v>
      </c>
      <c r="KE74" s="9">
        <v>48</v>
      </c>
      <c r="KF74" s="9">
        <v>58</v>
      </c>
      <c r="KG74" s="9">
        <v>36</v>
      </c>
      <c r="KH74" s="9">
        <v>51</v>
      </c>
      <c r="KI74" s="9">
        <v>46</v>
      </c>
      <c r="KJ74" s="9">
        <v>89</v>
      </c>
      <c r="KK74" s="9">
        <v>54</v>
      </c>
      <c r="KL74" s="9"/>
      <c r="KM74" s="9"/>
      <c r="KN74" s="9">
        <v>37</v>
      </c>
      <c r="KO74" s="9"/>
      <c r="KP74" s="9">
        <v>61</v>
      </c>
      <c r="KQ74" s="9">
        <v>57</v>
      </c>
      <c r="KR74" s="9">
        <v>47</v>
      </c>
      <c r="KS74" s="9">
        <v>72</v>
      </c>
      <c r="KT74" s="9">
        <v>64</v>
      </c>
      <c r="KU74" s="9">
        <v>37</v>
      </c>
      <c r="KV74" s="9">
        <v>36</v>
      </c>
      <c r="KW74" s="9">
        <v>49</v>
      </c>
      <c r="KX74" s="9">
        <v>49</v>
      </c>
      <c r="KY74" s="9">
        <v>85</v>
      </c>
      <c r="KZ74" s="9">
        <v>35</v>
      </c>
      <c r="LA74" s="9">
        <v>25</v>
      </c>
      <c r="LB74" s="9">
        <v>57</v>
      </c>
      <c r="LC74" s="9">
        <v>62</v>
      </c>
      <c r="LD74" s="9">
        <v>63</v>
      </c>
      <c r="LE74" s="9">
        <v>55</v>
      </c>
      <c r="LF74" s="9">
        <v>27</v>
      </c>
      <c r="LG74" s="9">
        <v>43</v>
      </c>
      <c r="LH74" s="9">
        <v>27</v>
      </c>
      <c r="LI74" s="9">
        <v>25</v>
      </c>
      <c r="LJ74" s="9">
        <v>58</v>
      </c>
      <c r="LK74" s="9">
        <v>23</v>
      </c>
      <c r="LL74" s="9">
        <v>45</v>
      </c>
      <c r="LM74" s="9">
        <v>19</v>
      </c>
      <c r="LN74" s="9">
        <v>46</v>
      </c>
      <c r="LO74" s="9">
        <v>42</v>
      </c>
      <c r="LP74" s="9">
        <v>25</v>
      </c>
      <c r="LQ74" s="9">
        <v>28</v>
      </c>
      <c r="LR74" s="9">
        <v>30</v>
      </c>
      <c r="LS74" s="9">
        <v>32</v>
      </c>
      <c r="LT74" s="9">
        <v>57</v>
      </c>
      <c r="LU74" s="9">
        <v>20</v>
      </c>
      <c r="LV74" s="9">
        <v>40</v>
      </c>
      <c r="LW74" s="9">
        <v>35</v>
      </c>
      <c r="LY74" s="4">
        <f t="shared" si="33"/>
        <v>45.11904761904762</v>
      </c>
      <c r="LZ74" s="4">
        <f t="shared" si="34"/>
        <v>2.5698606868861131</v>
      </c>
      <c r="MA74" s="7">
        <f t="shared" si="35"/>
        <v>0.93333333333333335</v>
      </c>
    </row>
    <row r="75" spans="1:339" s="4" customFormat="1" x14ac:dyDescent="0.55000000000000004">
      <c r="A75" s="13">
        <v>0.375</v>
      </c>
      <c r="B75" s="9">
        <v>28</v>
      </c>
      <c r="C75" s="9">
        <v>54</v>
      </c>
      <c r="D75" s="9">
        <v>31</v>
      </c>
      <c r="E75" s="9">
        <v>45</v>
      </c>
      <c r="F75" s="9">
        <v>8</v>
      </c>
      <c r="G75" s="9">
        <v>21</v>
      </c>
      <c r="H75" s="9">
        <v>26</v>
      </c>
      <c r="I75" s="9">
        <v>24</v>
      </c>
      <c r="J75" s="9">
        <v>25</v>
      </c>
      <c r="K75" s="9">
        <v>17</v>
      </c>
      <c r="L75" s="9">
        <v>32</v>
      </c>
      <c r="M75" s="9">
        <v>22</v>
      </c>
      <c r="N75" s="9">
        <v>78</v>
      </c>
      <c r="O75" s="9">
        <v>17</v>
      </c>
      <c r="P75" s="9">
        <v>37</v>
      </c>
      <c r="Q75" s="9">
        <v>53</v>
      </c>
      <c r="R75" s="9">
        <v>15</v>
      </c>
      <c r="S75" s="9">
        <v>19</v>
      </c>
      <c r="T75" s="9">
        <v>13</v>
      </c>
      <c r="U75" s="9">
        <v>27</v>
      </c>
      <c r="V75" s="9">
        <v>26</v>
      </c>
      <c r="W75" s="9">
        <v>15</v>
      </c>
      <c r="X75" s="9">
        <v>39</v>
      </c>
      <c r="Y75" s="9">
        <v>9</v>
      </c>
      <c r="Z75" s="9">
        <v>19</v>
      </c>
      <c r="AA75" s="9">
        <v>17</v>
      </c>
      <c r="AB75" s="9">
        <v>50</v>
      </c>
      <c r="AC75" s="9">
        <v>33</v>
      </c>
      <c r="AD75" s="9">
        <v>33</v>
      </c>
      <c r="AE75" s="9">
        <v>20</v>
      </c>
      <c r="AF75" s="9">
        <v>22</v>
      </c>
      <c r="AG75" s="9">
        <v>8</v>
      </c>
      <c r="AH75" s="9">
        <v>5</v>
      </c>
      <c r="AI75" s="9">
        <v>20</v>
      </c>
      <c r="AJ75" s="9">
        <v>12</v>
      </c>
      <c r="AK75" s="9">
        <v>20</v>
      </c>
      <c r="AL75" s="9">
        <v>26</v>
      </c>
      <c r="AM75" s="9">
        <v>21</v>
      </c>
      <c r="AN75" s="9">
        <v>19</v>
      </c>
      <c r="AO75" s="9">
        <v>33</v>
      </c>
      <c r="AP75" s="9">
        <v>9</v>
      </c>
      <c r="AQ75" s="9">
        <v>14</v>
      </c>
      <c r="AR75" s="9">
        <v>12</v>
      </c>
      <c r="AS75" s="9">
        <v>13</v>
      </c>
      <c r="AT75" s="9">
        <v>30</v>
      </c>
      <c r="AU75" s="9">
        <v>15</v>
      </c>
      <c r="AV75" s="9">
        <v>10</v>
      </c>
      <c r="AW75" s="9">
        <v>18</v>
      </c>
      <c r="AX75" s="9">
        <v>22</v>
      </c>
      <c r="AY75" s="9">
        <v>8</v>
      </c>
      <c r="AZ75" s="9">
        <v>0</v>
      </c>
      <c r="BA75" s="9">
        <v>5</v>
      </c>
      <c r="BB75" s="9">
        <v>5</v>
      </c>
      <c r="BC75" s="9">
        <v>16</v>
      </c>
      <c r="BD75" s="9">
        <v>26</v>
      </c>
      <c r="BE75" s="9">
        <v>27</v>
      </c>
      <c r="BF75" s="9">
        <v>26</v>
      </c>
      <c r="BG75" s="9">
        <v>15</v>
      </c>
      <c r="BH75" s="9">
        <v>5</v>
      </c>
      <c r="BI75" s="9">
        <v>28</v>
      </c>
      <c r="BK75" s="1">
        <f t="shared" si="18"/>
        <v>22.383333333333333</v>
      </c>
      <c r="BL75" s="1">
        <f t="shared" si="19"/>
        <v>1.7836501117877921</v>
      </c>
      <c r="BM75" s="3">
        <f t="shared" si="20"/>
        <v>1</v>
      </c>
      <c r="BO75" s="13">
        <v>0.375</v>
      </c>
      <c r="BP75" s="9"/>
      <c r="BQ75" s="9">
        <v>61</v>
      </c>
      <c r="BR75" s="9">
        <v>34</v>
      </c>
      <c r="BS75" s="9">
        <v>33</v>
      </c>
      <c r="BT75" s="9">
        <v>41</v>
      </c>
      <c r="BU75" s="9">
        <v>67</v>
      </c>
      <c r="BV75" s="9"/>
      <c r="BW75" s="9">
        <v>13</v>
      </c>
      <c r="BX75" s="9"/>
      <c r="BY75" s="9"/>
      <c r="BZ75" s="9"/>
      <c r="CA75" s="9">
        <v>52</v>
      </c>
      <c r="CB75" s="9">
        <v>28</v>
      </c>
      <c r="CC75" s="9">
        <v>45</v>
      </c>
      <c r="CD75" s="9">
        <v>14</v>
      </c>
      <c r="CE75" s="9">
        <v>52</v>
      </c>
      <c r="CF75" s="9">
        <v>23</v>
      </c>
      <c r="CG75" s="9">
        <v>26</v>
      </c>
      <c r="CH75" s="9">
        <v>19</v>
      </c>
      <c r="CI75" s="9">
        <v>21</v>
      </c>
      <c r="CJ75" s="9">
        <v>41</v>
      </c>
      <c r="CK75" s="9">
        <v>11</v>
      </c>
      <c r="CL75" s="9">
        <v>40</v>
      </c>
      <c r="CM75" s="9">
        <v>23</v>
      </c>
      <c r="CN75" s="9">
        <v>22</v>
      </c>
      <c r="CO75" s="9">
        <v>15</v>
      </c>
      <c r="CP75" s="9"/>
      <c r="CQ75" s="9">
        <v>30</v>
      </c>
      <c r="CR75" s="9">
        <v>46</v>
      </c>
      <c r="CS75" s="9">
        <v>39</v>
      </c>
      <c r="CT75" s="9">
        <v>48</v>
      </c>
      <c r="CU75" s="9">
        <v>16</v>
      </c>
      <c r="CV75" s="9">
        <v>21</v>
      </c>
      <c r="CW75" s="9">
        <v>35</v>
      </c>
      <c r="CX75" s="9"/>
      <c r="CY75" s="9">
        <v>0</v>
      </c>
      <c r="CZ75" s="9">
        <v>36</v>
      </c>
      <c r="DA75" s="9">
        <v>22</v>
      </c>
      <c r="DB75" s="9">
        <v>19</v>
      </c>
      <c r="DC75" s="9"/>
      <c r="DD75" s="9">
        <v>30</v>
      </c>
      <c r="DE75" s="9">
        <v>2</v>
      </c>
      <c r="DF75" s="9">
        <v>53</v>
      </c>
      <c r="DG75" s="9"/>
      <c r="DH75" s="9">
        <v>31</v>
      </c>
      <c r="DI75" s="9"/>
      <c r="DJ75" s="9">
        <v>34</v>
      </c>
      <c r="DK75" s="9">
        <v>32</v>
      </c>
      <c r="DL75" s="9"/>
      <c r="DM75" s="9">
        <v>19</v>
      </c>
      <c r="DN75" s="9"/>
      <c r="DO75" s="9"/>
      <c r="DP75" s="9"/>
      <c r="DQ75" s="9"/>
      <c r="DR75" s="9">
        <v>19</v>
      </c>
      <c r="DS75" s="9">
        <v>23</v>
      </c>
      <c r="DT75" s="9">
        <v>1</v>
      </c>
      <c r="DU75" s="9">
        <v>57</v>
      </c>
      <c r="DV75" s="9">
        <v>15</v>
      </c>
      <c r="DW75" s="9">
        <v>35</v>
      </c>
      <c r="DX75" s="9"/>
      <c r="DY75" s="9"/>
      <c r="EA75" s="1">
        <f t="shared" si="21"/>
        <v>29.866666666666667</v>
      </c>
      <c r="EB75" s="1">
        <f t="shared" si="22"/>
        <v>2.3498549278238814</v>
      </c>
      <c r="EC75" s="3">
        <f t="shared" si="23"/>
        <v>0.72580645161290325</v>
      </c>
      <c r="EE75" s="13">
        <v>0.375</v>
      </c>
      <c r="EF75" s="9">
        <v>39</v>
      </c>
      <c r="EG75" s="9">
        <v>26</v>
      </c>
      <c r="EH75" s="9">
        <v>83</v>
      </c>
      <c r="EI75" s="9">
        <v>46</v>
      </c>
      <c r="EJ75" s="9">
        <v>47</v>
      </c>
      <c r="EK75" s="9">
        <v>48</v>
      </c>
      <c r="EL75" s="9">
        <v>52</v>
      </c>
      <c r="EM75" s="9">
        <v>45</v>
      </c>
      <c r="EN75" s="9">
        <v>36</v>
      </c>
      <c r="EO75" s="9">
        <v>33</v>
      </c>
      <c r="EP75" s="9">
        <v>19</v>
      </c>
      <c r="EQ75" s="9">
        <v>43</v>
      </c>
      <c r="ER75" s="9">
        <v>63</v>
      </c>
      <c r="ES75" s="9">
        <v>68</v>
      </c>
      <c r="ET75" s="9">
        <v>33</v>
      </c>
      <c r="EU75" s="9">
        <v>119</v>
      </c>
      <c r="EV75" s="9">
        <v>49</v>
      </c>
      <c r="EW75" s="9">
        <v>39</v>
      </c>
      <c r="EX75" s="9">
        <v>27</v>
      </c>
      <c r="EY75" s="9">
        <v>48</v>
      </c>
      <c r="EZ75" s="9">
        <v>39</v>
      </c>
      <c r="FA75" s="9">
        <v>32</v>
      </c>
      <c r="FB75" s="9">
        <v>29</v>
      </c>
      <c r="FC75" s="9">
        <v>39</v>
      </c>
      <c r="FD75" s="9">
        <v>10</v>
      </c>
      <c r="FE75" s="9">
        <v>37</v>
      </c>
      <c r="FF75" s="9">
        <v>18</v>
      </c>
      <c r="FG75" s="9">
        <v>33</v>
      </c>
      <c r="FH75" s="9">
        <v>52</v>
      </c>
      <c r="FI75" s="9">
        <v>45</v>
      </c>
      <c r="FJ75" s="9">
        <v>31</v>
      </c>
      <c r="FK75" s="9">
        <v>35</v>
      </c>
      <c r="FL75" s="9">
        <v>10</v>
      </c>
      <c r="FM75" s="9">
        <v>11</v>
      </c>
      <c r="FN75" s="9">
        <v>26</v>
      </c>
      <c r="FO75" s="9">
        <v>17</v>
      </c>
      <c r="FP75" s="9">
        <v>12</v>
      </c>
      <c r="FQ75" s="9">
        <v>42</v>
      </c>
      <c r="FR75" s="9">
        <v>36</v>
      </c>
      <c r="FS75" s="9">
        <v>14</v>
      </c>
      <c r="FT75" s="9">
        <v>22</v>
      </c>
      <c r="FU75" s="9">
        <v>26</v>
      </c>
      <c r="FV75" s="9">
        <v>20</v>
      </c>
      <c r="FW75" s="9">
        <v>26</v>
      </c>
      <c r="FX75" s="9">
        <v>35</v>
      </c>
      <c r="FY75" s="9">
        <v>16</v>
      </c>
      <c r="FZ75" s="9"/>
      <c r="GA75" s="1">
        <f t="shared" si="24"/>
        <v>36.434782608695649</v>
      </c>
      <c r="GB75" s="1">
        <f t="shared" si="25"/>
        <v>2.9307057028682011</v>
      </c>
      <c r="GC75" s="3">
        <f t="shared" si="26"/>
        <v>1</v>
      </c>
      <c r="GD75" s="2"/>
      <c r="GE75" s="13">
        <v>0.375</v>
      </c>
      <c r="GF75" s="9">
        <v>27</v>
      </c>
      <c r="GG75" s="9">
        <v>40</v>
      </c>
      <c r="GH75" s="9">
        <v>22</v>
      </c>
      <c r="GI75" s="9">
        <v>9</v>
      </c>
      <c r="GJ75" s="9">
        <v>36</v>
      </c>
      <c r="GK75" s="9">
        <v>46</v>
      </c>
      <c r="GL75" s="9">
        <v>40</v>
      </c>
      <c r="GM75" s="9">
        <v>23</v>
      </c>
      <c r="GN75" s="9">
        <v>26</v>
      </c>
      <c r="GO75" s="9">
        <v>42</v>
      </c>
      <c r="GP75" s="9">
        <v>40</v>
      </c>
      <c r="GQ75" s="9">
        <v>35</v>
      </c>
      <c r="GR75" s="9">
        <v>33</v>
      </c>
      <c r="GS75" s="9">
        <v>18</v>
      </c>
      <c r="GT75" s="9"/>
      <c r="GU75" s="9">
        <v>19</v>
      </c>
      <c r="GV75" s="9">
        <v>63</v>
      </c>
      <c r="GW75" s="9">
        <v>76</v>
      </c>
      <c r="GX75" s="9">
        <v>37</v>
      </c>
      <c r="GY75" s="9">
        <v>51</v>
      </c>
      <c r="GZ75" s="9">
        <v>54</v>
      </c>
      <c r="HA75" s="9">
        <v>40</v>
      </c>
      <c r="HB75" s="9">
        <v>35</v>
      </c>
      <c r="HC75" s="9">
        <v>37</v>
      </c>
      <c r="HD75" s="9">
        <v>38</v>
      </c>
      <c r="HE75" s="9">
        <v>46</v>
      </c>
      <c r="HF75" s="9">
        <v>33</v>
      </c>
      <c r="HG75" s="9">
        <v>50</v>
      </c>
      <c r="HH75" s="9">
        <v>41</v>
      </c>
      <c r="HI75" s="9">
        <v>24</v>
      </c>
      <c r="HJ75" s="9">
        <v>53</v>
      </c>
      <c r="HK75" s="9"/>
      <c r="HL75" s="9">
        <v>53</v>
      </c>
      <c r="HM75" s="9">
        <v>22</v>
      </c>
      <c r="HN75" s="9">
        <v>45</v>
      </c>
      <c r="HO75" s="9"/>
      <c r="HP75" s="9">
        <v>70</v>
      </c>
      <c r="HQ75" s="9">
        <v>51</v>
      </c>
      <c r="HR75" s="9">
        <v>38</v>
      </c>
      <c r="HS75" s="9">
        <v>39</v>
      </c>
      <c r="HT75" s="9">
        <v>46</v>
      </c>
      <c r="HU75" s="9">
        <v>27</v>
      </c>
      <c r="HV75" s="9">
        <v>17</v>
      </c>
      <c r="HW75" s="9">
        <v>44</v>
      </c>
      <c r="HX75" s="9">
        <v>46</v>
      </c>
      <c r="HY75" s="9">
        <v>33</v>
      </c>
      <c r="HZ75" s="9">
        <v>22</v>
      </c>
      <c r="IA75" s="9">
        <v>51</v>
      </c>
      <c r="IC75" s="1">
        <f t="shared" si="27"/>
        <v>38.62222222222222</v>
      </c>
      <c r="ID75" s="1">
        <f t="shared" si="28"/>
        <v>2.0759052762709058</v>
      </c>
      <c r="IE75" s="3">
        <f t="shared" si="29"/>
        <v>0.9375</v>
      </c>
      <c r="IG75" s="13">
        <v>0.375</v>
      </c>
      <c r="IH75" s="4">
        <v>42</v>
      </c>
      <c r="II75" s="4">
        <v>38</v>
      </c>
      <c r="IJ75" s="4">
        <v>23</v>
      </c>
      <c r="IK75" s="4">
        <v>22</v>
      </c>
      <c r="IL75" s="4">
        <v>34</v>
      </c>
      <c r="IM75" s="4">
        <v>32</v>
      </c>
      <c r="IN75" s="4">
        <v>28</v>
      </c>
      <c r="IO75" s="4">
        <v>23</v>
      </c>
      <c r="IP75" s="4">
        <v>22</v>
      </c>
      <c r="IQ75" s="4">
        <v>48</v>
      </c>
      <c r="IR75" s="4">
        <v>44</v>
      </c>
      <c r="IS75" s="4">
        <v>17</v>
      </c>
      <c r="IT75" s="4">
        <v>14</v>
      </c>
      <c r="IU75" s="4">
        <v>26</v>
      </c>
      <c r="IV75" s="4">
        <v>32</v>
      </c>
      <c r="IW75" s="4">
        <v>18</v>
      </c>
      <c r="IX75" s="4">
        <v>27</v>
      </c>
      <c r="IY75" s="4">
        <v>14</v>
      </c>
      <c r="IZ75" s="4">
        <v>26</v>
      </c>
      <c r="JA75" s="4">
        <v>12</v>
      </c>
      <c r="JB75" s="4">
        <v>25</v>
      </c>
      <c r="JC75" s="4">
        <v>12</v>
      </c>
      <c r="JD75" s="4">
        <v>24</v>
      </c>
      <c r="JE75" s="4">
        <v>32</v>
      </c>
      <c r="JF75" s="4">
        <v>22</v>
      </c>
      <c r="JG75" s="4">
        <v>8</v>
      </c>
      <c r="JH75" s="4">
        <v>17</v>
      </c>
      <c r="JI75" s="4">
        <v>9</v>
      </c>
      <c r="JJ75" s="4">
        <v>6</v>
      </c>
      <c r="JK75" s="4">
        <v>13</v>
      </c>
      <c r="JL75" s="4">
        <v>25</v>
      </c>
      <c r="JM75" s="4">
        <v>29</v>
      </c>
      <c r="JN75" s="4">
        <v>21</v>
      </c>
      <c r="JO75" s="4">
        <v>3</v>
      </c>
      <c r="JP75" s="4">
        <v>20</v>
      </c>
      <c r="JQ75" s="4">
        <v>25</v>
      </c>
      <c r="JR75" s="4">
        <v>31</v>
      </c>
      <c r="JS75" s="4">
        <v>19</v>
      </c>
      <c r="JT75" s="4">
        <v>0</v>
      </c>
      <c r="JU75" s="4">
        <v>4</v>
      </c>
      <c r="JV75" s="4">
        <v>18</v>
      </c>
      <c r="JW75" s="4">
        <v>21</v>
      </c>
      <c r="JX75" s="4">
        <v>18</v>
      </c>
      <c r="JZ75" s="4">
        <f t="shared" si="30"/>
        <v>21.953488372093023</v>
      </c>
      <c r="KA75" s="4">
        <f t="shared" si="31"/>
        <v>1.6350106045666823</v>
      </c>
      <c r="KB75" s="7">
        <f t="shared" si="32"/>
        <v>1</v>
      </c>
      <c r="KD75" s="13">
        <v>0.375</v>
      </c>
      <c r="KE75" s="9">
        <v>43</v>
      </c>
      <c r="KF75" s="9">
        <v>43</v>
      </c>
      <c r="KG75" s="9">
        <v>24</v>
      </c>
      <c r="KH75" s="9">
        <v>37</v>
      </c>
      <c r="KI75" s="9">
        <v>55</v>
      </c>
      <c r="KJ75" s="9">
        <v>66</v>
      </c>
      <c r="KK75" s="9">
        <v>38</v>
      </c>
      <c r="KL75" s="9"/>
      <c r="KM75" s="9"/>
      <c r="KN75" s="9">
        <v>31</v>
      </c>
      <c r="KO75" s="9"/>
      <c r="KP75" s="9">
        <v>25</v>
      </c>
      <c r="KQ75" s="9">
        <v>37</v>
      </c>
      <c r="KR75" s="9">
        <v>47</v>
      </c>
      <c r="KS75" s="9">
        <v>26</v>
      </c>
      <c r="KT75" s="9">
        <v>66</v>
      </c>
      <c r="KU75" s="9">
        <v>23</v>
      </c>
      <c r="KV75" s="9">
        <v>22</v>
      </c>
      <c r="KW75" s="9">
        <v>38</v>
      </c>
      <c r="KX75" s="9">
        <v>39</v>
      </c>
      <c r="KY75" s="9">
        <v>65</v>
      </c>
      <c r="KZ75" s="9">
        <v>41</v>
      </c>
      <c r="LA75" s="9">
        <v>9</v>
      </c>
      <c r="LB75" s="9">
        <v>61</v>
      </c>
      <c r="LC75" s="9">
        <v>65</v>
      </c>
      <c r="LD75" s="9">
        <v>20</v>
      </c>
      <c r="LE75" s="9">
        <v>106</v>
      </c>
      <c r="LF75" s="9">
        <v>20</v>
      </c>
      <c r="LG75" s="9">
        <v>24</v>
      </c>
      <c r="LH75" s="9">
        <v>26</v>
      </c>
      <c r="LI75" s="9">
        <v>21</v>
      </c>
      <c r="LJ75" s="9">
        <v>50</v>
      </c>
      <c r="LK75" s="9">
        <v>28</v>
      </c>
      <c r="LL75" s="9">
        <v>41</v>
      </c>
      <c r="LM75" s="9">
        <v>30</v>
      </c>
      <c r="LN75" s="9">
        <v>33</v>
      </c>
      <c r="LO75" s="9">
        <v>49</v>
      </c>
      <c r="LP75" s="9">
        <v>22</v>
      </c>
      <c r="LQ75" s="9">
        <v>27</v>
      </c>
      <c r="LR75" s="9">
        <v>62</v>
      </c>
      <c r="LS75" s="9">
        <v>25</v>
      </c>
      <c r="LT75" s="9">
        <v>47</v>
      </c>
      <c r="LU75" s="9">
        <v>13</v>
      </c>
      <c r="LV75" s="9">
        <v>64</v>
      </c>
      <c r="LW75" s="9">
        <v>29</v>
      </c>
      <c r="LY75" s="4">
        <f t="shared" si="33"/>
        <v>39</v>
      </c>
      <c r="LZ75" s="4">
        <f t="shared" si="34"/>
        <v>2.9290883654696014</v>
      </c>
      <c r="MA75" s="7">
        <f t="shared" si="35"/>
        <v>0.93333333333333335</v>
      </c>
    </row>
    <row r="76" spans="1:339" s="4" customFormat="1" x14ac:dyDescent="0.55000000000000004">
      <c r="A76" s="13">
        <v>0.39583333333333331</v>
      </c>
      <c r="B76" s="9">
        <v>26</v>
      </c>
      <c r="C76" s="9">
        <v>25</v>
      </c>
      <c r="D76" s="9">
        <v>32</v>
      </c>
      <c r="E76" s="9">
        <v>31</v>
      </c>
      <c r="F76" s="9">
        <v>3</v>
      </c>
      <c r="G76" s="9">
        <v>11</v>
      </c>
      <c r="H76" s="9">
        <v>4</v>
      </c>
      <c r="I76" s="9">
        <v>4</v>
      </c>
      <c r="J76" s="9">
        <v>2</v>
      </c>
      <c r="K76" s="9">
        <v>8</v>
      </c>
      <c r="L76" s="9">
        <v>10</v>
      </c>
      <c r="M76" s="9">
        <v>19</v>
      </c>
      <c r="N76" s="9">
        <v>34</v>
      </c>
      <c r="O76" s="9">
        <v>19</v>
      </c>
      <c r="P76" s="9">
        <v>37</v>
      </c>
      <c r="Q76" s="9">
        <v>47</v>
      </c>
      <c r="R76" s="9">
        <v>16</v>
      </c>
      <c r="S76" s="9">
        <v>4</v>
      </c>
      <c r="T76" s="9">
        <v>28</v>
      </c>
      <c r="U76" s="9">
        <v>16</v>
      </c>
      <c r="V76" s="9">
        <v>16</v>
      </c>
      <c r="W76" s="9">
        <v>11</v>
      </c>
      <c r="X76" s="9">
        <v>34</v>
      </c>
      <c r="Y76" s="9">
        <v>6</v>
      </c>
      <c r="Z76" s="9">
        <v>2</v>
      </c>
      <c r="AA76" s="9">
        <v>33</v>
      </c>
      <c r="AB76" s="9">
        <v>16</v>
      </c>
      <c r="AC76" s="9">
        <v>20</v>
      </c>
      <c r="AD76" s="9">
        <v>22</v>
      </c>
      <c r="AE76" s="9">
        <v>14</v>
      </c>
      <c r="AF76" s="9">
        <v>5</v>
      </c>
      <c r="AG76" s="9">
        <v>11</v>
      </c>
      <c r="AH76" s="9">
        <v>2</v>
      </c>
      <c r="AI76" s="9">
        <v>16</v>
      </c>
      <c r="AJ76" s="9">
        <v>5</v>
      </c>
      <c r="AK76" s="9">
        <v>14</v>
      </c>
      <c r="AL76" s="9">
        <v>37</v>
      </c>
      <c r="AM76" s="9">
        <v>17</v>
      </c>
      <c r="AN76" s="9">
        <v>11</v>
      </c>
      <c r="AO76" s="9">
        <v>7</v>
      </c>
      <c r="AP76" s="9">
        <v>40</v>
      </c>
      <c r="AQ76" s="9">
        <v>12</v>
      </c>
      <c r="AR76" s="9">
        <v>0</v>
      </c>
      <c r="AS76" s="9">
        <v>10</v>
      </c>
      <c r="AT76" s="9">
        <v>19</v>
      </c>
      <c r="AU76" s="9">
        <v>15</v>
      </c>
      <c r="AV76" s="9">
        <v>10</v>
      </c>
      <c r="AW76" s="9">
        <v>4</v>
      </c>
      <c r="AX76" s="9">
        <v>7</v>
      </c>
      <c r="AY76" s="9">
        <v>13</v>
      </c>
      <c r="AZ76" s="9">
        <v>0</v>
      </c>
      <c r="BA76" s="9">
        <v>0</v>
      </c>
      <c r="BB76" s="9">
        <v>5</v>
      </c>
      <c r="BC76" s="9">
        <v>15</v>
      </c>
      <c r="BD76" s="9">
        <v>24</v>
      </c>
      <c r="BE76" s="9">
        <v>5</v>
      </c>
      <c r="BF76" s="9">
        <v>12</v>
      </c>
      <c r="BG76" s="9">
        <v>29</v>
      </c>
      <c r="BH76" s="9">
        <v>8</v>
      </c>
      <c r="BI76" s="9">
        <v>21</v>
      </c>
      <c r="BK76" s="1">
        <f t="shared" si="18"/>
        <v>15.4</v>
      </c>
      <c r="BL76" s="1">
        <f t="shared" si="19"/>
        <v>1.4760230580165778</v>
      </c>
      <c r="BM76" s="3">
        <f t="shared" si="20"/>
        <v>1</v>
      </c>
      <c r="BO76" s="13">
        <v>0.39583333333333331</v>
      </c>
      <c r="BP76" s="9"/>
      <c r="BQ76" s="9">
        <v>76</v>
      </c>
      <c r="BR76" s="9">
        <v>41</v>
      </c>
      <c r="BS76" s="9">
        <v>33</v>
      </c>
      <c r="BT76" s="9">
        <v>64</v>
      </c>
      <c r="BU76" s="9">
        <v>54</v>
      </c>
      <c r="BV76" s="9"/>
      <c r="BW76" s="9">
        <v>5</v>
      </c>
      <c r="BX76" s="9"/>
      <c r="BY76" s="9"/>
      <c r="BZ76" s="9"/>
      <c r="CA76" s="9">
        <v>44</v>
      </c>
      <c r="CB76" s="9">
        <v>34</v>
      </c>
      <c r="CC76" s="9">
        <v>33</v>
      </c>
      <c r="CD76" s="9">
        <v>25</v>
      </c>
      <c r="CE76" s="9">
        <v>26</v>
      </c>
      <c r="CF76" s="9">
        <v>20</v>
      </c>
      <c r="CG76" s="9">
        <v>6</v>
      </c>
      <c r="CH76" s="9">
        <v>28</v>
      </c>
      <c r="CI76" s="9">
        <v>53</v>
      </c>
      <c r="CJ76" s="9">
        <v>38</v>
      </c>
      <c r="CK76" s="9">
        <v>29</v>
      </c>
      <c r="CL76" s="9">
        <v>23</v>
      </c>
      <c r="CM76" s="9">
        <v>27</v>
      </c>
      <c r="CN76" s="9">
        <v>9</v>
      </c>
      <c r="CO76" s="9">
        <v>20</v>
      </c>
      <c r="CP76" s="9"/>
      <c r="CQ76" s="9">
        <v>32</v>
      </c>
      <c r="CR76" s="9">
        <v>27</v>
      </c>
      <c r="CS76" s="9">
        <v>18</v>
      </c>
      <c r="CT76" s="9">
        <v>46</v>
      </c>
      <c r="CU76" s="9">
        <v>26</v>
      </c>
      <c r="CV76" s="9">
        <v>11</v>
      </c>
      <c r="CW76" s="9">
        <v>27</v>
      </c>
      <c r="CX76" s="9"/>
      <c r="CY76" s="9">
        <v>1</v>
      </c>
      <c r="CZ76" s="9">
        <v>18</v>
      </c>
      <c r="DA76" s="9">
        <v>34</v>
      </c>
      <c r="DB76" s="9">
        <v>13</v>
      </c>
      <c r="DC76" s="9"/>
      <c r="DD76" s="9">
        <v>18</v>
      </c>
      <c r="DE76" s="9">
        <v>18</v>
      </c>
      <c r="DF76" s="9">
        <v>41</v>
      </c>
      <c r="DG76" s="9"/>
      <c r="DH76" s="9">
        <v>33</v>
      </c>
      <c r="DI76" s="9"/>
      <c r="DJ76" s="9">
        <v>28</v>
      </c>
      <c r="DK76" s="9">
        <v>18</v>
      </c>
      <c r="DL76" s="9"/>
      <c r="DM76" s="9">
        <v>24</v>
      </c>
      <c r="DN76" s="9"/>
      <c r="DO76" s="9"/>
      <c r="DP76" s="9"/>
      <c r="DQ76" s="9"/>
      <c r="DR76" s="9">
        <v>19</v>
      </c>
      <c r="DS76" s="9">
        <v>24</v>
      </c>
      <c r="DT76" s="9"/>
      <c r="DU76" s="9">
        <v>30</v>
      </c>
      <c r="DV76" s="9">
        <v>19</v>
      </c>
      <c r="DW76" s="9">
        <v>16</v>
      </c>
      <c r="DX76" s="9"/>
      <c r="DY76" s="9"/>
      <c r="EA76" s="1">
        <f t="shared" si="21"/>
        <v>27.931818181818183</v>
      </c>
      <c r="EB76" s="1">
        <f t="shared" si="22"/>
        <v>2.2659810021223983</v>
      </c>
      <c r="EC76" s="3">
        <f t="shared" si="23"/>
        <v>0.70967741935483875</v>
      </c>
      <c r="EE76" s="13">
        <v>0.39583333333333331</v>
      </c>
      <c r="EF76" s="9">
        <v>29</v>
      </c>
      <c r="EG76" s="9">
        <v>23</v>
      </c>
      <c r="EH76" s="9">
        <v>25</v>
      </c>
      <c r="EI76" s="9">
        <v>34</v>
      </c>
      <c r="EJ76" s="9">
        <v>30</v>
      </c>
      <c r="EK76" s="9">
        <v>25</v>
      </c>
      <c r="EL76" s="9">
        <v>26</v>
      </c>
      <c r="EM76" s="9">
        <v>32</v>
      </c>
      <c r="EN76" s="9">
        <v>37</v>
      </c>
      <c r="EO76" s="9">
        <v>31</v>
      </c>
      <c r="EP76" s="9">
        <v>17</v>
      </c>
      <c r="EQ76" s="9">
        <v>28</v>
      </c>
      <c r="ER76" s="9">
        <v>35</v>
      </c>
      <c r="ES76" s="9">
        <v>24</v>
      </c>
      <c r="ET76" s="9">
        <v>8</v>
      </c>
      <c r="EU76" s="9">
        <v>32</v>
      </c>
      <c r="EV76" s="9">
        <v>17</v>
      </c>
      <c r="EW76" s="9">
        <v>29</v>
      </c>
      <c r="EX76" s="9">
        <v>22</v>
      </c>
      <c r="EY76" s="9">
        <v>46</v>
      </c>
      <c r="EZ76" s="9">
        <v>45</v>
      </c>
      <c r="FA76" s="9">
        <v>37</v>
      </c>
      <c r="FB76" s="9">
        <v>18</v>
      </c>
      <c r="FC76" s="9">
        <v>23</v>
      </c>
      <c r="FD76" s="9">
        <v>15</v>
      </c>
      <c r="FE76" s="9">
        <v>11</v>
      </c>
      <c r="FF76" s="9">
        <v>19</v>
      </c>
      <c r="FG76" s="9">
        <v>13</v>
      </c>
      <c r="FH76" s="9">
        <v>27</v>
      </c>
      <c r="FI76" s="9">
        <v>22</v>
      </c>
      <c r="FJ76" s="9">
        <v>38</v>
      </c>
      <c r="FK76" s="9">
        <v>24</v>
      </c>
      <c r="FL76" s="9">
        <v>10</v>
      </c>
      <c r="FM76" s="9">
        <v>11</v>
      </c>
      <c r="FN76" s="9">
        <v>25</v>
      </c>
      <c r="FO76" s="9">
        <v>20</v>
      </c>
      <c r="FP76" s="9">
        <v>17</v>
      </c>
      <c r="FQ76" s="9">
        <v>24</v>
      </c>
      <c r="FR76" s="9">
        <v>22</v>
      </c>
      <c r="FS76" s="9">
        <v>11</v>
      </c>
      <c r="FT76" s="9">
        <v>27</v>
      </c>
      <c r="FU76" s="9">
        <v>23</v>
      </c>
      <c r="FV76" s="9">
        <v>23</v>
      </c>
      <c r="FW76" s="9">
        <v>46</v>
      </c>
      <c r="FX76" s="9">
        <v>23</v>
      </c>
      <c r="FY76" s="9">
        <v>21</v>
      </c>
      <c r="FZ76" s="9"/>
      <c r="GA76" s="1">
        <f t="shared" si="24"/>
        <v>24.891304347826086</v>
      </c>
      <c r="GB76" s="1">
        <f t="shared" si="25"/>
        <v>1.3624460316819738</v>
      </c>
      <c r="GC76" s="3">
        <f t="shared" si="26"/>
        <v>1</v>
      </c>
      <c r="GD76" s="2"/>
      <c r="GE76" s="13">
        <v>0.39583333333333331</v>
      </c>
      <c r="GF76" s="9">
        <v>21</v>
      </c>
      <c r="GG76" s="9">
        <v>25</v>
      </c>
      <c r="GH76" s="9">
        <v>19</v>
      </c>
      <c r="GI76" s="9">
        <v>9</v>
      </c>
      <c r="GJ76" s="9">
        <v>30</v>
      </c>
      <c r="GK76" s="9">
        <v>43</v>
      </c>
      <c r="GL76" s="9">
        <v>35</v>
      </c>
      <c r="GM76" s="9">
        <v>22</v>
      </c>
      <c r="GN76" s="9">
        <v>31</v>
      </c>
      <c r="GO76" s="9">
        <v>35</v>
      </c>
      <c r="GP76" s="9">
        <v>40</v>
      </c>
      <c r="GQ76" s="9">
        <v>33</v>
      </c>
      <c r="GR76" s="9">
        <v>35</v>
      </c>
      <c r="GS76" s="9">
        <v>25</v>
      </c>
      <c r="GT76" s="9"/>
      <c r="GU76" s="9">
        <v>21</v>
      </c>
      <c r="GV76" s="9">
        <v>20</v>
      </c>
      <c r="GW76" s="9">
        <v>43</v>
      </c>
      <c r="GX76" s="9">
        <v>24</v>
      </c>
      <c r="GY76" s="9">
        <v>56</v>
      </c>
      <c r="GZ76" s="9">
        <v>61</v>
      </c>
      <c r="HA76" s="9">
        <v>33</v>
      </c>
      <c r="HB76" s="9">
        <v>36</v>
      </c>
      <c r="HC76" s="9">
        <v>48</v>
      </c>
      <c r="HD76" s="9">
        <v>27</v>
      </c>
      <c r="HE76" s="9">
        <v>45</v>
      </c>
      <c r="HF76" s="9">
        <v>61</v>
      </c>
      <c r="HG76" s="9">
        <v>24</v>
      </c>
      <c r="HH76" s="9">
        <v>25</v>
      </c>
      <c r="HI76" s="9">
        <v>30</v>
      </c>
      <c r="HJ76" s="9">
        <v>31</v>
      </c>
      <c r="HK76" s="9"/>
      <c r="HL76" s="9">
        <v>55</v>
      </c>
      <c r="HM76" s="9">
        <v>25</v>
      </c>
      <c r="HN76" s="9">
        <v>31</v>
      </c>
      <c r="HO76" s="9"/>
      <c r="HP76" s="9">
        <v>70</v>
      </c>
      <c r="HQ76" s="9">
        <v>74</v>
      </c>
      <c r="HR76" s="9">
        <v>28</v>
      </c>
      <c r="HS76" s="9">
        <v>33</v>
      </c>
      <c r="HT76" s="9">
        <v>24</v>
      </c>
      <c r="HU76" s="9">
        <v>66</v>
      </c>
      <c r="HV76" s="9">
        <v>25</v>
      </c>
      <c r="HW76" s="9">
        <v>56</v>
      </c>
      <c r="HX76" s="9">
        <v>87</v>
      </c>
      <c r="HY76" s="9">
        <v>46</v>
      </c>
      <c r="HZ76" s="9">
        <v>40</v>
      </c>
      <c r="IA76" s="9">
        <v>22</v>
      </c>
      <c r="IC76" s="1">
        <f t="shared" si="27"/>
        <v>37.111111111111114</v>
      </c>
      <c r="ID76" s="1">
        <f t="shared" si="28"/>
        <v>2.5011557373435762</v>
      </c>
      <c r="IE76" s="3">
        <f t="shared" si="29"/>
        <v>0.9375</v>
      </c>
      <c r="IG76" s="13">
        <v>0.39583333333333331</v>
      </c>
      <c r="IH76" s="4">
        <v>29</v>
      </c>
      <c r="II76" s="4">
        <v>40</v>
      </c>
      <c r="IJ76" s="4">
        <v>29</v>
      </c>
      <c r="IK76" s="4">
        <v>18</v>
      </c>
      <c r="IL76" s="4">
        <v>24</v>
      </c>
      <c r="IM76" s="4">
        <v>25</v>
      </c>
      <c r="IN76" s="4">
        <v>12</v>
      </c>
      <c r="IO76" s="4">
        <v>19</v>
      </c>
      <c r="IP76" s="4">
        <v>20</v>
      </c>
      <c r="IQ76" s="4">
        <v>38</v>
      </c>
      <c r="IR76" s="4">
        <v>42</v>
      </c>
      <c r="IS76" s="4">
        <v>14</v>
      </c>
      <c r="IT76" s="4">
        <v>18</v>
      </c>
      <c r="IU76" s="4">
        <v>14</v>
      </c>
      <c r="IV76" s="4">
        <v>20</v>
      </c>
      <c r="IW76" s="4">
        <v>23</v>
      </c>
      <c r="IX76" s="4">
        <v>28</v>
      </c>
      <c r="IY76" s="4">
        <v>17</v>
      </c>
      <c r="IZ76" s="4">
        <v>23</v>
      </c>
      <c r="JA76" s="4">
        <v>4</v>
      </c>
      <c r="JB76" s="4">
        <v>13</v>
      </c>
      <c r="JC76" s="4">
        <v>4</v>
      </c>
      <c r="JD76" s="4">
        <v>25</v>
      </c>
      <c r="JE76" s="4">
        <v>19</v>
      </c>
      <c r="JF76" s="4">
        <v>14</v>
      </c>
      <c r="JG76" s="4">
        <v>7</v>
      </c>
      <c r="JH76" s="4">
        <v>17</v>
      </c>
      <c r="JI76" s="4">
        <v>25</v>
      </c>
      <c r="JJ76" s="4">
        <v>11</v>
      </c>
      <c r="JK76" s="4">
        <v>21</v>
      </c>
      <c r="JL76" s="4">
        <v>10</v>
      </c>
      <c r="JM76" s="4">
        <v>16</v>
      </c>
      <c r="JN76" s="4">
        <v>15</v>
      </c>
      <c r="JO76" s="4">
        <v>9</v>
      </c>
      <c r="JP76" s="4">
        <v>16</v>
      </c>
      <c r="JQ76" s="4">
        <v>27</v>
      </c>
      <c r="JR76" s="4">
        <v>25</v>
      </c>
      <c r="JS76" s="4">
        <v>17</v>
      </c>
      <c r="JT76" s="4">
        <v>0</v>
      </c>
      <c r="JU76" s="4">
        <v>6</v>
      </c>
      <c r="JV76" s="4">
        <v>12</v>
      </c>
      <c r="JW76" s="4">
        <v>12</v>
      </c>
      <c r="JX76" s="4">
        <v>16</v>
      </c>
      <c r="JZ76" s="4">
        <f t="shared" si="30"/>
        <v>18.465116279069768</v>
      </c>
      <c r="KA76" s="4">
        <f t="shared" si="31"/>
        <v>1.402950867832452</v>
      </c>
      <c r="KB76" s="7">
        <f t="shared" si="32"/>
        <v>1</v>
      </c>
      <c r="KD76" s="13">
        <v>0.39583333333333331</v>
      </c>
      <c r="KE76" s="9">
        <v>26</v>
      </c>
      <c r="KF76" s="9">
        <v>73</v>
      </c>
      <c r="KG76" s="9">
        <v>22</v>
      </c>
      <c r="KH76" s="9">
        <v>36</v>
      </c>
      <c r="KI76" s="9">
        <v>42</v>
      </c>
      <c r="KJ76" s="9">
        <v>86</v>
      </c>
      <c r="KK76" s="9">
        <v>38</v>
      </c>
      <c r="KL76" s="9"/>
      <c r="KM76" s="9"/>
      <c r="KN76" s="9">
        <v>40</v>
      </c>
      <c r="KO76" s="9"/>
      <c r="KP76" s="9">
        <v>11</v>
      </c>
      <c r="KQ76" s="9">
        <v>43</v>
      </c>
      <c r="KR76" s="9">
        <v>43</v>
      </c>
      <c r="KS76" s="9">
        <v>31</v>
      </c>
      <c r="KT76" s="9">
        <v>61</v>
      </c>
      <c r="KU76" s="9">
        <v>43</v>
      </c>
      <c r="KV76" s="9">
        <v>34</v>
      </c>
      <c r="KW76" s="9">
        <v>32</v>
      </c>
      <c r="KX76" s="9">
        <v>25</v>
      </c>
      <c r="KY76" s="9">
        <v>36</v>
      </c>
      <c r="KZ76" s="9">
        <v>22</v>
      </c>
      <c r="LA76" s="9">
        <v>24</v>
      </c>
      <c r="LB76" s="9">
        <v>58</v>
      </c>
      <c r="LC76" s="9">
        <v>41</v>
      </c>
      <c r="LD76" s="9">
        <v>23</v>
      </c>
      <c r="LE76" s="9">
        <v>90</v>
      </c>
      <c r="LF76" s="9">
        <v>19</v>
      </c>
      <c r="LG76" s="9">
        <v>16</v>
      </c>
      <c r="LH76" s="9">
        <v>36</v>
      </c>
      <c r="LI76" s="9">
        <v>31</v>
      </c>
      <c r="LJ76" s="9">
        <v>31</v>
      </c>
      <c r="LK76" s="9">
        <v>13</v>
      </c>
      <c r="LL76" s="9">
        <v>43</v>
      </c>
      <c r="LM76" s="9">
        <v>14</v>
      </c>
      <c r="LN76" s="9">
        <v>18</v>
      </c>
      <c r="LO76" s="9">
        <v>34</v>
      </c>
      <c r="LP76" s="9">
        <v>73</v>
      </c>
      <c r="LQ76" s="9">
        <v>31</v>
      </c>
      <c r="LR76" s="9">
        <v>14</v>
      </c>
      <c r="LS76" s="9">
        <v>37</v>
      </c>
      <c r="LT76" s="9">
        <v>32</v>
      </c>
      <c r="LU76" s="9">
        <v>31</v>
      </c>
      <c r="LV76" s="9">
        <v>48</v>
      </c>
      <c r="LW76" s="9">
        <v>19</v>
      </c>
      <c r="LY76" s="4">
        <f t="shared" si="33"/>
        <v>36.19047619047619</v>
      </c>
      <c r="LZ76" s="4">
        <f t="shared" si="34"/>
        <v>2.8714700786509684</v>
      </c>
      <c r="MA76" s="7">
        <f t="shared" si="35"/>
        <v>0.93333333333333335</v>
      </c>
    </row>
    <row r="77" spans="1:339" s="4" customFormat="1" x14ac:dyDescent="0.55000000000000004">
      <c r="A77" s="13">
        <v>0.41666666666666669</v>
      </c>
      <c r="B77" s="9">
        <v>7</v>
      </c>
      <c r="C77" s="9">
        <v>27</v>
      </c>
      <c r="D77" s="9">
        <v>27</v>
      </c>
      <c r="E77" s="9">
        <v>54</v>
      </c>
      <c r="F77" s="9">
        <v>28</v>
      </c>
      <c r="G77" s="9">
        <v>2</v>
      </c>
      <c r="H77" s="9">
        <v>19</v>
      </c>
      <c r="I77" s="9">
        <v>6</v>
      </c>
      <c r="J77" s="9">
        <v>12</v>
      </c>
      <c r="K77" s="9">
        <v>7</v>
      </c>
      <c r="L77" s="9">
        <v>5</v>
      </c>
      <c r="M77" s="9">
        <v>31</v>
      </c>
      <c r="N77" s="9">
        <v>27</v>
      </c>
      <c r="O77" s="9">
        <v>21</v>
      </c>
      <c r="P77" s="9">
        <v>53</v>
      </c>
      <c r="Q77" s="9">
        <v>37</v>
      </c>
      <c r="R77" s="9">
        <v>11</v>
      </c>
      <c r="S77" s="9">
        <v>8</v>
      </c>
      <c r="T77" s="9">
        <v>21</v>
      </c>
      <c r="U77" s="9">
        <v>23</v>
      </c>
      <c r="V77" s="9">
        <v>8</v>
      </c>
      <c r="W77" s="9">
        <v>2</v>
      </c>
      <c r="X77" s="9">
        <v>36</v>
      </c>
      <c r="Y77" s="9">
        <v>6</v>
      </c>
      <c r="Z77" s="9">
        <v>4</v>
      </c>
      <c r="AA77" s="9">
        <v>16</v>
      </c>
      <c r="AB77" s="9">
        <v>17</v>
      </c>
      <c r="AC77" s="9">
        <v>10</v>
      </c>
      <c r="AD77" s="9">
        <v>1</v>
      </c>
      <c r="AE77" s="9">
        <v>13</v>
      </c>
      <c r="AF77" s="9">
        <v>19</v>
      </c>
      <c r="AG77" s="9">
        <v>10</v>
      </c>
      <c r="AH77" s="9">
        <v>5</v>
      </c>
      <c r="AI77" s="9">
        <v>11</v>
      </c>
      <c r="AJ77" s="9">
        <v>2</v>
      </c>
      <c r="AK77" s="9">
        <v>7</v>
      </c>
      <c r="AL77" s="9">
        <v>37</v>
      </c>
      <c r="AM77" s="9">
        <v>25</v>
      </c>
      <c r="AN77" s="9">
        <v>4</v>
      </c>
      <c r="AO77" s="9">
        <v>18</v>
      </c>
      <c r="AP77" s="9">
        <v>7</v>
      </c>
      <c r="AQ77" s="9">
        <v>8</v>
      </c>
      <c r="AR77" s="9">
        <v>8</v>
      </c>
      <c r="AS77" s="9">
        <v>0</v>
      </c>
      <c r="AT77" s="9">
        <v>18</v>
      </c>
      <c r="AU77" s="9">
        <v>14</v>
      </c>
      <c r="AV77" s="9">
        <v>5</v>
      </c>
      <c r="AW77" s="9">
        <v>6</v>
      </c>
      <c r="AX77" s="9">
        <v>28</v>
      </c>
      <c r="AY77" s="9">
        <v>2</v>
      </c>
      <c r="AZ77" s="9">
        <v>0</v>
      </c>
      <c r="BA77" s="9">
        <v>17</v>
      </c>
      <c r="BB77" s="9">
        <v>0</v>
      </c>
      <c r="BC77" s="9">
        <v>10</v>
      </c>
      <c r="BD77" s="9">
        <v>24</v>
      </c>
      <c r="BE77" s="9">
        <v>11</v>
      </c>
      <c r="BF77" s="9">
        <v>0</v>
      </c>
      <c r="BG77" s="9">
        <v>7</v>
      </c>
      <c r="BH77" s="9">
        <v>6</v>
      </c>
      <c r="BI77" s="9">
        <v>16</v>
      </c>
      <c r="BK77" s="1">
        <f t="shared" si="18"/>
        <v>14.4</v>
      </c>
      <c r="BL77" s="1">
        <f t="shared" si="19"/>
        <v>1.5985869466465374</v>
      </c>
      <c r="BM77" s="3">
        <f t="shared" si="20"/>
        <v>1</v>
      </c>
      <c r="BO77" s="13">
        <v>0.41666666666666669</v>
      </c>
      <c r="BP77" s="9"/>
      <c r="BQ77" s="9">
        <v>54</v>
      </c>
      <c r="BR77" s="9">
        <v>48</v>
      </c>
      <c r="BS77" s="9">
        <v>26</v>
      </c>
      <c r="BT77" s="9">
        <v>37</v>
      </c>
      <c r="BU77" s="9">
        <v>46</v>
      </c>
      <c r="BV77" s="9"/>
      <c r="BW77" s="9">
        <v>4</v>
      </c>
      <c r="BX77" s="9"/>
      <c r="BY77" s="9"/>
      <c r="BZ77" s="9"/>
      <c r="CA77" s="9">
        <v>32</v>
      </c>
      <c r="CB77" s="9">
        <v>37</v>
      </c>
      <c r="CC77" s="9">
        <v>47</v>
      </c>
      <c r="CD77" s="9">
        <v>28</v>
      </c>
      <c r="CE77" s="9">
        <v>10</v>
      </c>
      <c r="CF77" s="9">
        <v>22</v>
      </c>
      <c r="CG77" s="9">
        <v>22</v>
      </c>
      <c r="CH77" s="9">
        <v>40</v>
      </c>
      <c r="CI77" s="9">
        <v>34</v>
      </c>
      <c r="CJ77" s="9">
        <v>36</v>
      </c>
      <c r="CK77" s="9">
        <v>31</v>
      </c>
      <c r="CL77" s="9">
        <v>26</v>
      </c>
      <c r="CM77" s="9">
        <v>12</v>
      </c>
      <c r="CN77" s="9">
        <v>14</v>
      </c>
      <c r="CO77" s="9">
        <v>31</v>
      </c>
      <c r="CP77" s="9"/>
      <c r="CQ77" s="9">
        <v>38</v>
      </c>
      <c r="CR77" s="9">
        <v>27</v>
      </c>
      <c r="CS77" s="9">
        <v>36</v>
      </c>
      <c r="CT77" s="9">
        <v>37</v>
      </c>
      <c r="CU77" s="9">
        <v>15</v>
      </c>
      <c r="CV77" s="9">
        <v>16</v>
      </c>
      <c r="CW77" s="9">
        <v>14</v>
      </c>
      <c r="CX77" s="9"/>
      <c r="CY77" s="9"/>
      <c r="CZ77" s="9">
        <v>10</v>
      </c>
      <c r="DA77" s="9">
        <v>17</v>
      </c>
      <c r="DB77" s="9">
        <v>69</v>
      </c>
      <c r="DC77" s="9"/>
      <c r="DD77" s="9">
        <v>16</v>
      </c>
      <c r="DE77" s="9">
        <v>12</v>
      </c>
      <c r="DF77" s="9">
        <v>55</v>
      </c>
      <c r="DG77" s="9"/>
      <c r="DH77" s="9">
        <v>14</v>
      </c>
      <c r="DI77" s="9"/>
      <c r="DJ77" s="9">
        <v>31</v>
      </c>
      <c r="DK77" s="9">
        <v>9</v>
      </c>
      <c r="DL77" s="9"/>
      <c r="DM77" s="9">
        <v>24</v>
      </c>
      <c r="DN77" s="9"/>
      <c r="DO77" s="9"/>
      <c r="DP77" s="9"/>
      <c r="DQ77" s="9"/>
      <c r="DR77" s="9">
        <v>19</v>
      </c>
      <c r="DS77" s="9">
        <v>33</v>
      </c>
      <c r="DT77" s="9"/>
      <c r="DU77" s="9">
        <v>26</v>
      </c>
      <c r="DV77" s="9">
        <v>14</v>
      </c>
      <c r="DW77" s="9">
        <v>27</v>
      </c>
      <c r="DX77" s="9"/>
      <c r="DY77" s="9"/>
      <c r="EA77" s="1">
        <f t="shared" si="21"/>
        <v>27.813953488372093</v>
      </c>
      <c r="EB77" s="1">
        <f t="shared" si="22"/>
        <v>2.1733449715581274</v>
      </c>
      <c r="EC77" s="3">
        <f t="shared" si="23"/>
        <v>0.69354838709677424</v>
      </c>
      <c r="EE77" s="13">
        <v>0.41666666666666669</v>
      </c>
      <c r="EF77" s="9">
        <v>51</v>
      </c>
      <c r="EG77" s="9">
        <v>15</v>
      </c>
      <c r="EH77" s="9">
        <v>40</v>
      </c>
      <c r="EI77" s="9">
        <v>40</v>
      </c>
      <c r="EJ77" s="9">
        <v>46</v>
      </c>
      <c r="EK77" s="9">
        <v>17</v>
      </c>
      <c r="EL77" s="9">
        <v>24</v>
      </c>
      <c r="EM77" s="9">
        <v>74</v>
      </c>
      <c r="EN77" s="9">
        <v>30</v>
      </c>
      <c r="EO77" s="9">
        <v>27</v>
      </c>
      <c r="EP77" s="9">
        <v>36</v>
      </c>
      <c r="EQ77" s="9">
        <v>31</v>
      </c>
      <c r="ER77" s="9">
        <v>30</v>
      </c>
      <c r="ES77" s="9">
        <v>19</v>
      </c>
      <c r="ET77" s="9">
        <v>0</v>
      </c>
      <c r="EU77" s="9">
        <v>32</v>
      </c>
      <c r="EV77" s="9">
        <v>18</v>
      </c>
      <c r="EW77" s="9">
        <v>21</v>
      </c>
      <c r="EX77" s="9">
        <v>12</v>
      </c>
      <c r="EY77" s="9">
        <v>48</v>
      </c>
      <c r="EZ77" s="9">
        <v>38</v>
      </c>
      <c r="FA77" s="9">
        <v>18</v>
      </c>
      <c r="FB77" s="9">
        <v>25</v>
      </c>
      <c r="FC77" s="9">
        <v>27</v>
      </c>
      <c r="FD77" s="9">
        <v>4</v>
      </c>
      <c r="FE77" s="9">
        <v>19</v>
      </c>
      <c r="FF77" s="9">
        <v>10</v>
      </c>
      <c r="FG77" s="9">
        <v>6</v>
      </c>
      <c r="FH77" s="9">
        <v>57</v>
      </c>
      <c r="FI77" s="9">
        <v>33</v>
      </c>
      <c r="FJ77" s="9">
        <v>28</v>
      </c>
      <c r="FK77" s="9">
        <v>16</v>
      </c>
      <c r="FL77" s="9">
        <v>11</v>
      </c>
      <c r="FM77" s="9">
        <v>19</v>
      </c>
      <c r="FN77" s="9">
        <v>18</v>
      </c>
      <c r="FO77" s="9">
        <v>29</v>
      </c>
      <c r="FP77" s="9">
        <v>10</v>
      </c>
      <c r="FQ77" s="9">
        <v>23</v>
      </c>
      <c r="FR77" s="9">
        <v>18</v>
      </c>
      <c r="FS77" s="9">
        <v>6</v>
      </c>
      <c r="FT77" s="9">
        <v>43</v>
      </c>
      <c r="FU77" s="9">
        <v>31</v>
      </c>
      <c r="FV77" s="9">
        <v>14</v>
      </c>
      <c r="FW77" s="9">
        <v>29</v>
      </c>
      <c r="FX77" s="9">
        <v>8</v>
      </c>
      <c r="FY77" s="9">
        <v>11</v>
      </c>
      <c r="FZ77" s="9"/>
      <c r="GA77" s="1">
        <f t="shared" si="24"/>
        <v>25.260869565217391</v>
      </c>
      <c r="GB77" s="1">
        <f t="shared" si="25"/>
        <v>2.2192471157972888</v>
      </c>
      <c r="GC77" s="3">
        <f t="shared" si="26"/>
        <v>1</v>
      </c>
      <c r="GD77" s="2"/>
      <c r="GE77" s="13">
        <v>0.41666666666666669</v>
      </c>
      <c r="GF77" s="9">
        <v>24</v>
      </c>
      <c r="GG77" s="9">
        <v>21</v>
      </c>
      <c r="GH77" s="9">
        <v>19</v>
      </c>
      <c r="GI77" s="9">
        <v>7</v>
      </c>
      <c r="GJ77" s="9">
        <v>25</v>
      </c>
      <c r="GK77" s="9">
        <v>30</v>
      </c>
      <c r="GL77" s="9">
        <v>15</v>
      </c>
      <c r="GM77" s="9">
        <v>10</v>
      </c>
      <c r="GN77" s="9">
        <v>23</v>
      </c>
      <c r="GO77" s="9">
        <v>26</v>
      </c>
      <c r="GP77" s="9">
        <v>38</v>
      </c>
      <c r="GQ77" s="9">
        <v>24</v>
      </c>
      <c r="GR77" s="9">
        <v>34</v>
      </c>
      <c r="GS77" s="9">
        <v>14</v>
      </c>
      <c r="GT77" s="9"/>
      <c r="GU77" s="9">
        <v>30</v>
      </c>
      <c r="GV77" s="9">
        <v>33</v>
      </c>
      <c r="GW77" s="9">
        <v>31</v>
      </c>
      <c r="GX77" s="9">
        <v>44</v>
      </c>
      <c r="GY77" s="9">
        <v>42</v>
      </c>
      <c r="GZ77" s="9">
        <v>41</v>
      </c>
      <c r="HA77" s="9">
        <v>28</v>
      </c>
      <c r="HB77" s="9">
        <v>48</v>
      </c>
      <c r="HC77" s="9">
        <v>27</v>
      </c>
      <c r="HD77" s="9">
        <v>31</v>
      </c>
      <c r="HE77" s="9">
        <v>15</v>
      </c>
      <c r="HF77" s="9">
        <v>27</v>
      </c>
      <c r="HG77" s="9">
        <v>63</v>
      </c>
      <c r="HH77" s="9">
        <v>39</v>
      </c>
      <c r="HI77" s="9">
        <v>35</v>
      </c>
      <c r="HJ77" s="9">
        <v>22</v>
      </c>
      <c r="HK77" s="9"/>
      <c r="HL77" s="9">
        <v>43</v>
      </c>
      <c r="HM77" s="9">
        <v>20</v>
      </c>
      <c r="HN77" s="9">
        <v>41</v>
      </c>
      <c r="HO77" s="9"/>
      <c r="HP77" s="9">
        <v>35</v>
      </c>
      <c r="HQ77" s="9">
        <v>31</v>
      </c>
      <c r="HR77" s="9">
        <v>26</v>
      </c>
      <c r="HS77" s="9">
        <v>44</v>
      </c>
      <c r="HT77" s="9">
        <v>21</v>
      </c>
      <c r="HU77" s="9">
        <v>55</v>
      </c>
      <c r="HV77" s="9">
        <v>37</v>
      </c>
      <c r="HW77" s="9">
        <v>30</v>
      </c>
      <c r="HX77" s="9">
        <v>46</v>
      </c>
      <c r="HY77" s="9">
        <v>35</v>
      </c>
      <c r="HZ77" s="9">
        <v>27</v>
      </c>
      <c r="IA77" s="9">
        <v>28</v>
      </c>
      <c r="IC77" s="1">
        <f t="shared" si="27"/>
        <v>30.777777777777779</v>
      </c>
      <c r="ID77" s="1">
        <f t="shared" si="28"/>
        <v>1.7123699947376054</v>
      </c>
      <c r="IE77" s="3">
        <f t="shared" si="29"/>
        <v>0.9375</v>
      </c>
      <c r="IG77" s="13">
        <v>0.41666666666666669</v>
      </c>
      <c r="IH77" s="4">
        <v>41</v>
      </c>
      <c r="II77" s="4">
        <v>38</v>
      </c>
      <c r="IJ77" s="4">
        <v>43</v>
      </c>
      <c r="IK77" s="4">
        <v>18</v>
      </c>
      <c r="IL77" s="4">
        <v>26</v>
      </c>
      <c r="IM77" s="4">
        <v>34</v>
      </c>
      <c r="IN77" s="4">
        <v>6</v>
      </c>
      <c r="IO77" s="4">
        <v>21</v>
      </c>
      <c r="IP77" s="4">
        <v>47</v>
      </c>
      <c r="IQ77" s="4">
        <v>26</v>
      </c>
      <c r="IR77" s="4">
        <v>36</v>
      </c>
      <c r="IS77" s="4">
        <v>8</v>
      </c>
      <c r="IT77" s="4">
        <v>27</v>
      </c>
      <c r="IU77" s="4">
        <v>12</v>
      </c>
      <c r="IV77" s="4">
        <v>19</v>
      </c>
      <c r="IW77" s="4">
        <v>15</v>
      </c>
      <c r="IX77" s="4">
        <v>17</v>
      </c>
      <c r="IY77" s="4">
        <v>11</v>
      </c>
      <c r="IZ77" s="4">
        <v>21</v>
      </c>
      <c r="JA77" s="4">
        <v>40</v>
      </c>
      <c r="JB77" s="4">
        <v>7</v>
      </c>
      <c r="JC77" s="4">
        <v>0</v>
      </c>
      <c r="JD77" s="4">
        <v>12</v>
      </c>
      <c r="JE77" s="4">
        <v>10</v>
      </c>
      <c r="JF77" s="4">
        <v>19</v>
      </c>
      <c r="JG77" s="4">
        <v>8</v>
      </c>
      <c r="JH77" s="4">
        <v>15</v>
      </c>
      <c r="JI77" s="4">
        <v>11</v>
      </c>
      <c r="JJ77" s="4">
        <v>4</v>
      </c>
      <c r="JK77" s="4">
        <v>15</v>
      </c>
      <c r="JL77" s="4">
        <v>14</v>
      </c>
      <c r="JM77" s="4">
        <v>16</v>
      </c>
      <c r="JN77" s="4">
        <v>14</v>
      </c>
      <c r="JO77" s="4">
        <v>4</v>
      </c>
      <c r="JP77" s="4">
        <v>14</v>
      </c>
      <c r="JQ77" s="4">
        <v>46</v>
      </c>
      <c r="JR77" s="4">
        <v>33</v>
      </c>
      <c r="JS77" s="4">
        <v>20</v>
      </c>
      <c r="JT77" s="4">
        <v>0</v>
      </c>
      <c r="JU77" s="4">
        <v>10</v>
      </c>
      <c r="JV77" s="4">
        <v>14</v>
      </c>
      <c r="JW77" s="4">
        <v>10</v>
      </c>
      <c r="JX77" s="4">
        <v>20</v>
      </c>
      <c r="JZ77" s="4">
        <f t="shared" si="30"/>
        <v>19.11627906976744</v>
      </c>
      <c r="KA77" s="4">
        <f t="shared" si="31"/>
        <v>1.913757762450492</v>
      </c>
      <c r="KB77" s="7">
        <f t="shared" si="32"/>
        <v>1</v>
      </c>
      <c r="KD77" s="13">
        <v>0.41666666666666669</v>
      </c>
      <c r="KE77" s="9">
        <v>16</v>
      </c>
      <c r="KF77" s="9">
        <v>63</v>
      </c>
      <c r="KG77" s="9">
        <v>58</v>
      </c>
      <c r="KH77" s="9">
        <v>41</v>
      </c>
      <c r="KI77" s="9">
        <v>36</v>
      </c>
      <c r="KJ77" s="9">
        <v>88</v>
      </c>
      <c r="KK77" s="9">
        <v>24</v>
      </c>
      <c r="KL77" s="9"/>
      <c r="KM77" s="9"/>
      <c r="KN77" s="9">
        <v>23</v>
      </c>
      <c r="KO77" s="9"/>
      <c r="KP77" s="9">
        <v>4</v>
      </c>
      <c r="KQ77" s="9">
        <v>31</v>
      </c>
      <c r="KR77" s="9">
        <v>42</v>
      </c>
      <c r="KS77" s="9">
        <v>41</v>
      </c>
      <c r="KT77" s="9">
        <v>65</v>
      </c>
      <c r="KU77" s="9">
        <v>38</v>
      </c>
      <c r="KV77" s="9">
        <v>16</v>
      </c>
      <c r="KW77" s="9">
        <v>22</v>
      </c>
      <c r="KX77" s="9">
        <v>31</v>
      </c>
      <c r="KY77" s="9">
        <v>13</v>
      </c>
      <c r="KZ77" s="9">
        <v>19</v>
      </c>
      <c r="LA77" s="9">
        <v>3</v>
      </c>
      <c r="LB77" s="9">
        <v>53</v>
      </c>
      <c r="LC77" s="9">
        <v>24</v>
      </c>
      <c r="LD77" s="9">
        <v>12</v>
      </c>
      <c r="LE77" s="9">
        <v>88</v>
      </c>
      <c r="LF77" s="9">
        <v>4</v>
      </c>
      <c r="LG77" s="9">
        <v>31</v>
      </c>
      <c r="LH77" s="9">
        <v>35</v>
      </c>
      <c r="LI77" s="9">
        <v>44</v>
      </c>
      <c r="LJ77" s="9">
        <v>50</v>
      </c>
      <c r="LK77" s="9">
        <v>8</v>
      </c>
      <c r="LL77" s="9">
        <v>44</v>
      </c>
      <c r="LM77" s="9">
        <v>19</v>
      </c>
      <c r="LN77" s="9">
        <v>46</v>
      </c>
      <c r="LO77" s="9">
        <v>28</v>
      </c>
      <c r="LP77" s="9">
        <v>49</v>
      </c>
      <c r="LQ77" s="9">
        <v>35</v>
      </c>
      <c r="LR77" s="9">
        <v>26</v>
      </c>
      <c r="LS77" s="9">
        <v>19</v>
      </c>
      <c r="LT77" s="9">
        <v>33</v>
      </c>
      <c r="LU77" s="9">
        <v>8</v>
      </c>
      <c r="LV77" s="9">
        <v>28</v>
      </c>
      <c r="LW77" s="9">
        <v>22</v>
      </c>
      <c r="LY77" s="4">
        <f t="shared" si="33"/>
        <v>32.857142857142854</v>
      </c>
      <c r="LZ77" s="4">
        <f t="shared" si="34"/>
        <v>3.1103535149381072</v>
      </c>
      <c r="MA77" s="7">
        <f t="shared" si="35"/>
        <v>0.93333333333333335</v>
      </c>
    </row>
    <row r="78" spans="1:339" s="4" customFormat="1" x14ac:dyDescent="0.55000000000000004">
      <c r="A78" s="13">
        <v>0.4375</v>
      </c>
      <c r="B78" s="9">
        <v>5</v>
      </c>
      <c r="C78" s="9">
        <v>35</v>
      </c>
      <c r="D78" s="9">
        <v>6</v>
      </c>
      <c r="E78" s="9">
        <v>22</v>
      </c>
      <c r="F78" s="9">
        <v>10</v>
      </c>
      <c r="G78" s="9">
        <v>3</v>
      </c>
      <c r="H78" s="9">
        <v>0</v>
      </c>
      <c r="I78" s="9">
        <v>3</v>
      </c>
      <c r="J78" s="9">
        <v>10</v>
      </c>
      <c r="K78" s="9">
        <v>10</v>
      </c>
      <c r="L78" s="9">
        <v>20</v>
      </c>
      <c r="M78" s="9">
        <v>0</v>
      </c>
      <c r="N78" s="9">
        <v>35</v>
      </c>
      <c r="O78" s="9">
        <v>22</v>
      </c>
      <c r="P78" s="9">
        <v>30</v>
      </c>
      <c r="Q78" s="9">
        <v>37</v>
      </c>
      <c r="R78" s="9">
        <v>6</v>
      </c>
      <c r="S78" s="9">
        <v>0</v>
      </c>
      <c r="T78" s="9">
        <v>23</v>
      </c>
      <c r="U78" s="9">
        <v>6</v>
      </c>
      <c r="V78" s="9">
        <v>4</v>
      </c>
      <c r="W78" s="9">
        <v>23</v>
      </c>
      <c r="X78" s="9">
        <v>26</v>
      </c>
      <c r="Y78" s="9">
        <v>17</v>
      </c>
      <c r="Z78" s="9">
        <v>1</v>
      </c>
      <c r="AA78" s="9">
        <v>14</v>
      </c>
      <c r="AB78" s="9">
        <v>13</v>
      </c>
      <c r="AC78" s="9">
        <v>8</v>
      </c>
      <c r="AD78" s="9">
        <v>0</v>
      </c>
      <c r="AE78" s="9">
        <v>11</v>
      </c>
      <c r="AF78" s="9">
        <v>10</v>
      </c>
      <c r="AG78" s="9">
        <v>5</v>
      </c>
      <c r="AH78" s="9">
        <v>4</v>
      </c>
      <c r="AI78" s="9">
        <v>5</v>
      </c>
      <c r="AJ78" s="9">
        <v>4</v>
      </c>
      <c r="AK78" s="9">
        <v>5</v>
      </c>
      <c r="AL78" s="9">
        <v>31</v>
      </c>
      <c r="AM78" s="9">
        <v>19</v>
      </c>
      <c r="AN78" s="9">
        <v>10</v>
      </c>
      <c r="AO78" s="9">
        <v>11</v>
      </c>
      <c r="AP78" s="9">
        <v>1</v>
      </c>
      <c r="AQ78" s="9">
        <v>13</v>
      </c>
      <c r="AR78" s="9">
        <v>6</v>
      </c>
      <c r="AS78" s="9">
        <v>8</v>
      </c>
      <c r="AT78" s="9">
        <v>14</v>
      </c>
      <c r="AU78" s="9">
        <v>15</v>
      </c>
      <c r="AV78" s="9">
        <v>8</v>
      </c>
      <c r="AW78" s="9">
        <v>10</v>
      </c>
      <c r="AX78" s="9">
        <v>22</v>
      </c>
      <c r="AY78" s="9">
        <v>4</v>
      </c>
      <c r="AZ78" s="9">
        <v>17</v>
      </c>
      <c r="BA78" s="9">
        <v>6</v>
      </c>
      <c r="BB78" s="9">
        <v>5</v>
      </c>
      <c r="BC78" s="9">
        <v>7</v>
      </c>
      <c r="BD78" s="9">
        <v>9</v>
      </c>
      <c r="BE78" s="9">
        <v>4</v>
      </c>
      <c r="BF78" s="9">
        <v>0</v>
      </c>
      <c r="BG78" s="9">
        <v>9</v>
      </c>
      <c r="BH78" s="9">
        <v>3</v>
      </c>
      <c r="BI78" s="9">
        <v>11</v>
      </c>
      <c r="BK78" s="1">
        <f t="shared" si="18"/>
        <v>11.266666666666667</v>
      </c>
      <c r="BL78" s="1">
        <f t="shared" si="19"/>
        <v>1.2263276367647562</v>
      </c>
      <c r="BM78" s="3">
        <f t="shared" si="20"/>
        <v>1</v>
      </c>
      <c r="BO78" s="13">
        <v>0.4375</v>
      </c>
      <c r="BP78" s="9"/>
      <c r="BQ78" s="9">
        <v>59</v>
      </c>
      <c r="BR78" s="9">
        <v>58</v>
      </c>
      <c r="BS78" s="9">
        <v>57</v>
      </c>
      <c r="BT78" s="9">
        <v>39</v>
      </c>
      <c r="BU78" s="9">
        <v>47</v>
      </c>
      <c r="BV78" s="9"/>
      <c r="BW78" s="9">
        <v>4</v>
      </c>
      <c r="BX78" s="9"/>
      <c r="BY78" s="9"/>
      <c r="BZ78" s="9"/>
      <c r="CA78" s="9">
        <v>30</v>
      </c>
      <c r="CB78" s="9">
        <v>19</v>
      </c>
      <c r="CC78" s="9">
        <v>47</v>
      </c>
      <c r="CD78" s="9">
        <v>18</v>
      </c>
      <c r="CE78" s="9">
        <v>0</v>
      </c>
      <c r="CF78" s="9">
        <v>21</v>
      </c>
      <c r="CG78" s="9">
        <v>17</v>
      </c>
      <c r="CH78" s="9">
        <v>15</v>
      </c>
      <c r="CI78" s="9">
        <v>36</v>
      </c>
      <c r="CJ78" s="9">
        <v>41</v>
      </c>
      <c r="CK78" s="9">
        <v>43</v>
      </c>
      <c r="CL78" s="9">
        <v>35</v>
      </c>
      <c r="CM78" s="9">
        <v>26</v>
      </c>
      <c r="CN78" s="9">
        <v>6</v>
      </c>
      <c r="CO78" s="9">
        <v>42</v>
      </c>
      <c r="CP78" s="9"/>
      <c r="CQ78" s="9">
        <v>34</v>
      </c>
      <c r="CR78" s="9">
        <v>21</v>
      </c>
      <c r="CS78" s="9">
        <v>28</v>
      </c>
      <c r="CT78" s="9">
        <v>32</v>
      </c>
      <c r="CU78" s="9">
        <v>28</v>
      </c>
      <c r="CV78" s="9">
        <v>13</v>
      </c>
      <c r="CW78" s="9">
        <v>29</v>
      </c>
      <c r="CX78" s="9"/>
      <c r="CY78" s="9"/>
      <c r="CZ78" s="9">
        <v>33</v>
      </c>
      <c r="DA78" s="9">
        <v>8</v>
      </c>
      <c r="DB78" s="9">
        <v>23</v>
      </c>
      <c r="DC78" s="9"/>
      <c r="DD78" s="9">
        <v>23</v>
      </c>
      <c r="DE78" s="9">
        <v>16</v>
      </c>
      <c r="DF78" s="9">
        <v>43</v>
      </c>
      <c r="DG78" s="9"/>
      <c r="DH78" s="9">
        <v>22</v>
      </c>
      <c r="DI78" s="9"/>
      <c r="DJ78" s="9">
        <v>33</v>
      </c>
      <c r="DK78" s="9">
        <v>19</v>
      </c>
      <c r="DL78" s="9"/>
      <c r="DM78" s="9">
        <v>23</v>
      </c>
      <c r="DN78" s="9"/>
      <c r="DO78" s="9"/>
      <c r="DP78" s="9"/>
      <c r="DQ78" s="9"/>
      <c r="DR78" s="9">
        <v>15</v>
      </c>
      <c r="DS78" s="9">
        <v>22</v>
      </c>
      <c r="DT78" s="9"/>
      <c r="DU78" s="9">
        <v>25</v>
      </c>
      <c r="DV78" s="9">
        <v>12</v>
      </c>
      <c r="DW78" s="9">
        <v>16</v>
      </c>
      <c r="DX78" s="9"/>
      <c r="DY78" s="9"/>
      <c r="EA78" s="1">
        <f t="shared" si="21"/>
        <v>27.395348837209301</v>
      </c>
      <c r="EB78" s="1">
        <f t="shared" si="22"/>
        <v>2.1766249221949008</v>
      </c>
      <c r="EC78" s="3">
        <f t="shared" si="23"/>
        <v>0.69354838709677424</v>
      </c>
      <c r="EE78" s="13">
        <v>0.4375</v>
      </c>
      <c r="EF78" s="9">
        <v>28</v>
      </c>
      <c r="EG78" s="9">
        <v>10</v>
      </c>
      <c r="EH78" s="9">
        <v>16</v>
      </c>
      <c r="EI78" s="9">
        <v>19</v>
      </c>
      <c r="EJ78" s="9">
        <v>22</v>
      </c>
      <c r="EK78" s="9">
        <v>26</v>
      </c>
      <c r="EL78" s="9">
        <v>53</v>
      </c>
      <c r="EM78" s="9">
        <v>40</v>
      </c>
      <c r="EN78" s="9">
        <v>17</v>
      </c>
      <c r="EO78" s="9">
        <v>17</v>
      </c>
      <c r="EP78" s="9">
        <v>22</v>
      </c>
      <c r="EQ78" s="9">
        <v>20</v>
      </c>
      <c r="ER78" s="9">
        <v>43</v>
      </c>
      <c r="ES78" s="9">
        <v>17</v>
      </c>
      <c r="ET78" s="9">
        <v>4</v>
      </c>
      <c r="EU78" s="9">
        <v>9</v>
      </c>
      <c r="EV78" s="9">
        <v>53</v>
      </c>
      <c r="EW78" s="9">
        <v>14</v>
      </c>
      <c r="EX78" s="9">
        <v>9</v>
      </c>
      <c r="EY78" s="9">
        <v>34</v>
      </c>
      <c r="EZ78" s="9">
        <v>37</v>
      </c>
      <c r="FA78" s="9">
        <v>36</v>
      </c>
      <c r="FB78" s="9">
        <v>15</v>
      </c>
      <c r="FC78" s="9">
        <v>28</v>
      </c>
      <c r="FD78" s="9">
        <v>6</v>
      </c>
      <c r="FE78" s="9">
        <v>17</v>
      </c>
      <c r="FF78" s="9">
        <v>13</v>
      </c>
      <c r="FG78" s="9">
        <v>4</v>
      </c>
      <c r="FH78" s="9">
        <v>16</v>
      </c>
      <c r="FI78" s="9">
        <v>25</v>
      </c>
      <c r="FJ78" s="9">
        <v>18</v>
      </c>
      <c r="FK78" s="9">
        <v>14</v>
      </c>
      <c r="FL78" s="9">
        <v>2</v>
      </c>
      <c r="FM78" s="9">
        <v>8</v>
      </c>
      <c r="FN78" s="9">
        <v>16</v>
      </c>
      <c r="FO78" s="9">
        <v>13</v>
      </c>
      <c r="FP78" s="9">
        <v>6</v>
      </c>
      <c r="FQ78" s="9">
        <v>15</v>
      </c>
      <c r="FR78" s="9">
        <v>17</v>
      </c>
      <c r="FS78" s="9">
        <v>2</v>
      </c>
      <c r="FT78" s="9">
        <v>25</v>
      </c>
      <c r="FU78" s="9">
        <v>46</v>
      </c>
      <c r="FV78" s="9">
        <v>10</v>
      </c>
      <c r="FW78" s="9">
        <v>30</v>
      </c>
      <c r="FX78" s="9">
        <v>5</v>
      </c>
      <c r="FY78" s="9">
        <v>13</v>
      </c>
      <c r="FZ78" s="9"/>
      <c r="GA78" s="1">
        <f t="shared" si="24"/>
        <v>19.782608695652176</v>
      </c>
      <c r="GB78" s="1">
        <f t="shared" si="25"/>
        <v>1.912812897829947</v>
      </c>
      <c r="GC78" s="3">
        <f t="shared" si="26"/>
        <v>1</v>
      </c>
      <c r="GD78" s="2"/>
      <c r="GE78" s="13">
        <v>0.4375</v>
      </c>
      <c r="GF78" s="9">
        <v>39</v>
      </c>
      <c r="GG78" s="9">
        <v>14</v>
      </c>
      <c r="GH78" s="9">
        <v>62</v>
      </c>
      <c r="GI78" s="9">
        <v>7</v>
      </c>
      <c r="GJ78" s="9">
        <v>21</v>
      </c>
      <c r="GK78" s="9">
        <v>35</v>
      </c>
      <c r="GL78" s="9">
        <v>20</v>
      </c>
      <c r="GM78" s="9">
        <v>18</v>
      </c>
      <c r="GN78" s="9">
        <v>47</v>
      </c>
      <c r="GO78" s="9">
        <v>38</v>
      </c>
      <c r="GP78" s="9">
        <v>52</v>
      </c>
      <c r="GQ78" s="9">
        <v>28</v>
      </c>
      <c r="GR78" s="9">
        <v>44</v>
      </c>
      <c r="GS78" s="9">
        <v>9</v>
      </c>
      <c r="GT78" s="9"/>
      <c r="GU78" s="9">
        <v>25</v>
      </c>
      <c r="GV78" s="9">
        <v>41</v>
      </c>
      <c r="GW78" s="9">
        <v>22</v>
      </c>
      <c r="GX78" s="9">
        <v>20</v>
      </c>
      <c r="GY78" s="9">
        <v>39</v>
      </c>
      <c r="GZ78" s="9">
        <v>45</v>
      </c>
      <c r="HA78" s="9">
        <v>45</v>
      </c>
      <c r="HB78" s="9">
        <v>36</v>
      </c>
      <c r="HC78" s="9">
        <v>12</v>
      </c>
      <c r="HD78" s="9">
        <v>15</v>
      </c>
      <c r="HE78" s="9">
        <v>27</v>
      </c>
      <c r="HF78" s="9">
        <v>37</v>
      </c>
      <c r="HG78" s="9">
        <v>26</v>
      </c>
      <c r="HH78" s="9">
        <v>46</v>
      </c>
      <c r="HI78" s="9">
        <v>60</v>
      </c>
      <c r="HJ78" s="9">
        <v>32</v>
      </c>
      <c r="HK78" s="9"/>
      <c r="HL78" s="9">
        <v>77</v>
      </c>
      <c r="HM78" s="9">
        <v>26</v>
      </c>
      <c r="HN78" s="9">
        <v>65</v>
      </c>
      <c r="HO78" s="9"/>
      <c r="HP78" s="9">
        <v>37</v>
      </c>
      <c r="HQ78" s="9">
        <v>24</v>
      </c>
      <c r="HR78" s="9">
        <v>12</v>
      </c>
      <c r="HS78" s="9">
        <v>33</v>
      </c>
      <c r="HT78" s="9">
        <v>46</v>
      </c>
      <c r="HU78" s="9">
        <v>30</v>
      </c>
      <c r="HV78" s="9">
        <v>15</v>
      </c>
      <c r="HW78" s="9">
        <v>13</v>
      </c>
      <c r="HX78" s="9">
        <v>45</v>
      </c>
      <c r="HY78" s="9">
        <v>14</v>
      </c>
      <c r="HZ78" s="9">
        <v>25</v>
      </c>
      <c r="IA78" s="9">
        <v>30</v>
      </c>
      <c r="IC78" s="1">
        <f t="shared" si="27"/>
        <v>32.31111111111111</v>
      </c>
      <c r="ID78" s="1">
        <f t="shared" si="28"/>
        <v>2.3870065405161522</v>
      </c>
      <c r="IE78" s="3">
        <f t="shared" si="29"/>
        <v>0.9375</v>
      </c>
      <c r="IG78" s="13">
        <v>0.4375</v>
      </c>
      <c r="IH78" s="4">
        <v>38</v>
      </c>
      <c r="II78" s="4">
        <v>41</v>
      </c>
      <c r="IJ78" s="4">
        <v>24</v>
      </c>
      <c r="IK78" s="4">
        <v>40</v>
      </c>
      <c r="IL78" s="4">
        <v>25</v>
      </c>
      <c r="IM78" s="4">
        <v>35</v>
      </c>
      <c r="IN78" s="4">
        <v>2</v>
      </c>
      <c r="IO78" s="4">
        <v>8</v>
      </c>
      <c r="IP78" s="4">
        <v>35</v>
      </c>
      <c r="IQ78" s="4">
        <v>63</v>
      </c>
      <c r="IR78" s="4">
        <v>24</v>
      </c>
      <c r="IS78" s="4">
        <v>4</v>
      </c>
      <c r="IT78" s="4">
        <v>7</v>
      </c>
      <c r="IU78" s="4">
        <v>3</v>
      </c>
      <c r="IV78" s="4">
        <v>17</v>
      </c>
      <c r="IW78" s="4">
        <v>11</v>
      </c>
      <c r="IX78" s="4">
        <v>12</v>
      </c>
      <c r="IY78" s="4">
        <v>8</v>
      </c>
      <c r="IZ78" s="4">
        <v>26</v>
      </c>
      <c r="JA78" s="4">
        <v>22</v>
      </c>
      <c r="JB78" s="4">
        <v>14</v>
      </c>
      <c r="JC78" s="4">
        <v>0</v>
      </c>
      <c r="JD78" s="4">
        <v>9</v>
      </c>
      <c r="JE78" s="4">
        <v>15</v>
      </c>
      <c r="JF78" s="4">
        <v>8</v>
      </c>
      <c r="JG78" s="4">
        <v>7</v>
      </c>
      <c r="JH78" s="4">
        <v>20</v>
      </c>
      <c r="JI78" s="4">
        <v>4</v>
      </c>
      <c r="JJ78" s="4">
        <v>2</v>
      </c>
      <c r="JK78" s="4">
        <v>16</v>
      </c>
      <c r="JL78" s="4">
        <v>15</v>
      </c>
      <c r="JM78" s="4">
        <v>16</v>
      </c>
      <c r="JN78" s="4">
        <v>6</v>
      </c>
      <c r="JO78" s="4">
        <v>3</v>
      </c>
      <c r="JP78" s="4">
        <v>6</v>
      </c>
      <c r="JQ78" s="4">
        <v>39</v>
      </c>
      <c r="JR78" s="4">
        <v>12</v>
      </c>
      <c r="JS78" s="4">
        <v>9</v>
      </c>
      <c r="JT78" s="4">
        <v>0</v>
      </c>
      <c r="JU78" s="4">
        <v>0</v>
      </c>
      <c r="JV78" s="4">
        <v>7</v>
      </c>
      <c r="JW78" s="4">
        <v>16</v>
      </c>
      <c r="JX78" s="4">
        <v>8</v>
      </c>
      <c r="JZ78" s="4">
        <f t="shared" si="30"/>
        <v>15.744186046511627</v>
      </c>
      <c r="KA78" s="4">
        <f t="shared" si="31"/>
        <v>2.1243442146874369</v>
      </c>
      <c r="KB78" s="7">
        <f t="shared" si="32"/>
        <v>1</v>
      </c>
      <c r="KD78" s="13">
        <v>0.4375</v>
      </c>
      <c r="KE78" s="9">
        <v>35</v>
      </c>
      <c r="KF78" s="9">
        <v>56</v>
      </c>
      <c r="KG78" s="9">
        <v>27</v>
      </c>
      <c r="KH78" s="9">
        <v>25</v>
      </c>
      <c r="KI78" s="9">
        <v>43</v>
      </c>
      <c r="KJ78" s="9">
        <v>89</v>
      </c>
      <c r="KK78" s="9">
        <v>46</v>
      </c>
      <c r="KL78" s="9"/>
      <c r="KM78" s="9"/>
      <c r="KN78" s="9">
        <v>14</v>
      </c>
      <c r="KO78" s="9"/>
      <c r="KP78" s="9">
        <v>10</v>
      </c>
      <c r="KQ78" s="9">
        <v>38</v>
      </c>
      <c r="KR78" s="9">
        <v>21</v>
      </c>
      <c r="KS78" s="9">
        <v>22</v>
      </c>
      <c r="KT78" s="9">
        <v>54</v>
      </c>
      <c r="KU78" s="9">
        <v>7</v>
      </c>
      <c r="KV78" s="9">
        <v>15</v>
      </c>
      <c r="KW78" s="9">
        <v>15</v>
      </c>
      <c r="KX78" s="9">
        <v>35</v>
      </c>
      <c r="KY78" s="9">
        <v>2</v>
      </c>
      <c r="KZ78" s="9">
        <v>6</v>
      </c>
      <c r="LA78" s="9">
        <v>25</v>
      </c>
      <c r="LB78" s="9">
        <v>69</v>
      </c>
      <c r="LC78" s="9">
        <v>16</v>
      </c>
      <c r="LD78" s="9">
        <v>13</v>
      </c>
      <c r="LE78" s="9">
        <v>86</v>
      </c>
      <c r="LF78" s="9">
        <v>0</v>
      </c>
      <c r="LG78" s="9">
        <v>6</v>
      </c>
      <c r="LH78" s="9">
        <v>33</v>
      </c>
      <c r="LI78" s="9">
        <v>29</v>
      </c>
      <c r="LJ78" s="9">
        <v>47</v>
      </c>
      <c r="LK78" s="9">
        <v>2</v>
      </c>
      <c r="LL78" s="9">
        <v>22</v>
      </c>
      <c r="LM78" s="9">
        <v>23</v>
      </c>
      <c r="LN78" s="9">
        <v>37</v>
      </c>
      <c r="LO78" s="9">
        <v>12</v>
      </c>
      <c r="LP78" s="9">
        <v>43</v>
      </c>
      <c r="LQ78" s="9">
        <v>22</v>
      </c>
      <c r="LR78" s="9">
        <v>45</v>
      </c>
      <c r="LS78" s="9">
        <v>46</v>
      </c>
      <c r="LT78" s="9">
        <v>39</v>
      </c>
      <c r="LU78" s="9">
        <v>22</v>
      </c>
      <c r="LV78" s="9">
        <v>32</v>
      </c>
      <c r="LW78" s="9">
        <v>29</v>
      </c>
      <c r="LY78" s="4">
        <f t="shared" si="33"/>
        <v>29.952380952380953</v>
      </c>
      <c r="LZ78" s="4">
        <f t="shared" si="34"/>
        <v>3.1898780793918879</v>
      </c>
      <c r="MA78" s="7">
        <f t="shared" si="35"/>
        <v>0.93333333333333335</v>
      </c>
    </row>
    <row r="79" spans="1:339" s="4" customFormat="1" x14ac:dyDescent="0.55000000000000004">
      <c r="A79" s="13">
        <v>0.45833333333333331</v>
      </c>
      <c r="B79" s="9">
        <v>14</v>
      </c>
      <c r="C79" s="9">
        <v>27</v>
      </c>
      <c r="D79" s="9">
        <v>14</v>
      </c>
      <c r="E79" s="9">
        <v>7</v>
      </c>
      <c r="F79" s="9">
        <v>27</v>
      </c>
      <c r="G79" s="9">
        <v>6</v>
      </c>
      <c r="H79" s="9">
        <v>6</v>
      </c>
      <c r="I79" s="9">
        <v>12</v>
      </c>
      <c r="J79" s="9">
        <v>0</v>
      </c>
      <c r="K79" s="9">
        <v>0</v>
      </c>
      <c r="L79" s="9">
        <v>12</v>
      </c>
      <c r="M79" s="9">
        <v>0</v>
      </c>
      <c r="N79" s="9">
        <v>14</v>
      </c>
      <c r="O79" s="9">
        <v>9</v>
      </c>
      <c r="P79" s="9">
        <v>24</v>
      </c>
      <c r="Q79" s="9">
        <v>31</v>
      </c>
      <c r="R79" s="9">
        <v>0</v>
      </c>
      <c r="S79" s="9">
        <v>5</v>
      </c>
      <c r="T79" s="9">
        <v>61</v>
      </c>
      <c r="U79" s="9">
        <v>3</v>
      </c>
      <c r="V79" s="9">
        <v>6</v>
      </c>
      <c r="W79" s="9">
        <v>12</v>
      </c>
      <c r="X79" s="9">
        <v>21</v>
      </c>
      <c r="Y79" s="9">
        <v>0</v>
      </c>
      <c r="Z79" s="9">
        <v>17</v>
      </c>
      <c r="AA79" s="9">
        <v>12</v>
      </c>
      <c r="AB79" s="9">
        <v>13</v>
      </c>
      <c r="AC79" s="9">
        <v>10</v>
      </c>
      <c r="AD79" s="9">
        <v>1</v>
      </c>
      <c r="AE79" s="9">
        <v>4</v>
      </c>
      <c r="AF79" s="9">
        <v>5</v>
      </c>
      <c r="AG79" s="9">
        <v>11</v>
      </c>
      <c r="AH79" s="9">
        <v>8</v>
      </c>
      <c r="AI79" s="9">
        <v>12</v>
      </c>
      <c r="AJ79" s="9">
        <v>26</v>
      </c>
      <c r="AK79" s="9">
        <v>6</v>
      </c>
      <c r="AL79" s="9">
        <v>35</v>
      </c>
      <c r="AM79" s="9">
        <v>14</v>
      </c>
      <c r="AN79" s="9">
        <v>21</v>
      </c>
      <c r="AO79" s="9">
        <v>21</v>
      </c>
      <c r="AP79" s="9">
        <v>7</v>
      </c>
      <c r="AQ79" s="9">
        <v>19</v>
      </c>
      <c r="AR79" s="9">
        <v>10</v>
      </c>
      <c r="AS79" s="9">
        <v>8</v>
      </c>
      <c r="AT79" s="9">
        <v>25</v>
      </c>
      <c r="AU79" s="9">
        <v>4</v>
      </c>
      <c r="AV79" s="9">
        <v>10</v>
      </c>
      <c r="AW79" s="9">
        <v>4</v>
      </c>
      <c r="AX79" s="9">
        <v>0</v>
      </c>
      <c r="AY79" s="9">
        <v>10</v>
      </c>
      <c r="AZ79" s="9">
        <v>5</v>
      </c>
      <c r="BA79" s="9">
        <v>0</v>
      </c>
      <c r="BB79" s="9">
        <v>0</v>
      </c>
      <c r="BC79" s="9">
        <v>15</v>
      </c>
      <c r="BD79" s="9">
        <v>20</v>
      </c>
      <c r="BE79" s="9">
        <v>10</v>
      </c>
      <c r="BF79" s="9">
        <v>11</v>
      </c>
      <c r="BG79" s="9">
        <v>20</v>
      </c>
      <c r="BH79" s="9">
        <v>2</v>
      </c>
      <c r="BI79" s="9">
        <v>18</v>
      </c>
      <c r="BK79" s="1">
        <f t="shared" si="18"/>
        <v>12.083333333333334</v>
      </c>
      <c r="BL79" s="1">
        <f t="shared" si="19"/>
        <v>1.3866375350047295</v>
      </c>
      <c r="BM79" s="3">
        <f t="shared" si="20"/>
        <v>1</v>
      </c>
      <c r="BO79" s="13">
        <v>0.45833333333333331</v>
      </c>
      <c r="BP79" s="9"/>
      <c r="BQ79" s="9">
        <v>59</v>
      </c>
      <c r="BR79" s="9">
        <v>41</v>
      </c>
      <c r="BS79" s="9">
        <v>28</v>
      </c>
      <c r="BT79" s="9">
        <v>31</v>
      </c>
      <c r="BU79" s="9">
        <v>51</v>
      </c>
      <c r="BV79" s="9"/>
      <c r="BW79" s="9">
        <v>3</v>
      </c>
      <c r="BX79" s="9"/>
      <c r="BY79" s="9"/>
      <c r="BZ79" s="9"/>
      <c r="CA79" s="9">
        <v>19</v>
      </c>
      <c r="CB79" s="9">
        <v>41</v>
      </c>
      <c r="CC79" s="9">
        <v>45</v>
      </c>
      <c r="CD79" s="9">
        <v>17</v>
      </c>
      <c r="CE79" s="9">
        <v>0</v>
      </c>
      <c r="CF79" s="9">
        <v>36</v>
      </c>
      <c r="CG79" s="9">
        <v>8</v>
      </c>
      <c r="CH79" s="9">
        <v>20</v>
      </c>
      <c r="CI79" s="9">
        <v>21</v>
      </c>
      <c r="CJ79" s="9">
        <v>24</v>
      </c>
      <c r="CK79" s="9">
        <v>17</v>
      </c>
      <c r="CL79" s="9">
        <v>8</v>
      </c>
      <c r="CM79" s="9">
        <v>5</v>
      </c>
      <c r="CN79" s="9">
        <v>2</v>
      </c>
      <c r="CO79" s="9">
        <v>33</v>
      </c>
      <c r="CP79" s="9"/>
      <c r="CQ79" s="9">
        <v>17</v>
      </c>
      <c r="CR79" s="9">
        <v>11</v>
      </c>
      <c r="CS79" s="9">
        <v>20</v>
      </c>
      <c r="CT79" s="9">
        <v>53</v>
      </c>
      <c r="CU79" s="9">
        <v>30</v>
      </c>
      <c r="CV79" s="9">
        <v>11</v>
      </c>
      <c r="CW79" s="9">
        <v>20</v>
      </c>
      <c r="CX79" s="9"/>
      <c r="CY79" s="9"/>
      <c r="CZ79" s="9">
        <v>17</v>
      </c>
      <c r="DA79" s="9">
        <v>11</v>
      </c>
      <c r="DB79" s="9">
        <v>35</v>
      </c>
      <c r="DC79" s="9"/>
      <c r="DD79" s="9">
        <v>31</v>
      </c>
      <c r="DE79" s="9">
        <v>6</v>
      </c>
      <c r="DF79" s="9">
        <v>24</v>
      </c>
      <c r="DG79" s="9"/>
      <c r="DH79" s="9">
        <v>33</v>
      </c>
      <c r="DI79" s="9"/>
      <c r="DJ79" s="9">
        <v>25</v>
      </c>
      <c r="DK79" s="9">
        <v>33</v>
      </c>
      <c r="DL79" s="9"/>
      <c r="DM79" s="9">
        <v>15</v>
      </c>
      <c r="DN79" s="9"/>
      <c r="DO79" s="9"/>
      <c r="DP79" s="9"/>
      <c r="DQ79" s="9"/>
      <c r="DR79" s="9">
        <v>19</v>
      </c>
      <c r="DS79" s="9">
        <v>31</v>
      </c>
      <c r="DT79" s="9"/>
      <c r="DU79" s="9">
        <v>27</v>
      </c>
      <c r="DV79" s="9">
        <v>17</v>
      </c>
      <c r="DW79" s="9">
        <v>25</v>
      </c>
      <c r="DX79" s="9"/>
      <c r="DY79" s="9"/>
      <c r="EA79" s="1">
        <f t="shared" si="21"/>
        <v>23.720930232558139</v>
      </c>
      <c r="EB79" s="1">
        <f t="shared" si="22"/>
        <v>2.1264889465126489</v>
      </c>
      <c r="EC79" s="3">
        <f t="shared" si="23"/>
        <v>0.69354838709677424</v>
      </c>
      <c r="EE79" s="13">
        <v>0.45833333333333331</v>
      </c>
      <c r="EF79" s="9">
        <v>18</v>
      </c>
      <c r="EG79" s="9">
        <v>7</v>
      </c>
      <c r="EH79" s="9">
        <v>35</v>
      </c>
      <c r="EI79" s="9">
        <v>17</v>
      </c>
      <c r="EJ79" s="9">
        <v>20</v>
      </c>
      <c r="EK79" s="9">
        <v>7</v>
      </c>
      <c r="EL79" s="9">
        <v>25</v>
      </c>
      <c r="EM79" s="9">
        <v>44</v>
      </c>
      <c r="EN79" s="9">
        <v>7</v>
      </c>
      <c r="EO79" s="9">
        <v>12</v>
      </c>
      <c r="EP79" s="9">
        <v>19</v>
      </c>
      <c r="EQ79" s="9">
        <v>40</v>
      </c>
      <c r="ER79" s="9">
        <v>16</v>
      </c>
      <c r="ES79" s="9">
        <v>19</v>
      </c>
      <c r="ET79" s="9">
        <v>19</v>
      </c>
      <c r="EU79" s="9">
        <v>6</v>
      </c>
      <c r="EV79" s="9">
        <v>3</v>
      </c>
      <c r="EW79" s="9">
        <v>11</v>
      </c>
      <c r="EX79" s="9">
        <v>7</v>
      </c>
      <c r="EY79" s="9">
        <v>32</v>
      </c>
      <c r="EZ79" s="9">
        <v>45</v>
      </c>
      <c r="FA79" s="9">
        <v>31</v>
      </c>
      <c r="FB79" s="9">
        <v>9</v>
      </c>
      <c r="FC79" s="9">
        <v>13</v>
      </c>
      <c r="FD79" s="9">
        <v>2</v>
      </c>
      <c r="FE79" s="9">
        <v>2</v>
      </c>
      <c r="FF79" s="9">
        <v>7</v>
      </c>
      <c r="FG79" s="9">
        <v>10</v>
      </c>
      <c r="FH79" s="9">
        <v>19</v>
      </c>
      <c r="FI79" s="9">
        <v>62</v>
      </c>
      <c r="FJ79" s="9">
        <v>18</v>
      </c>
      <c r="FK79" s="9">
        <v>10</v>
      </c>
      <c r="FL79" s="9">
        <v>18</v>
      </c>
      <c r="FM79" s="9">
        <v>12</v>
      </c>
      <c r="FN79" s="9">
        <v>7</v>
      </c>
      <c r="FO79" s="9">
        <v>20</v>
      </c>
      <c r="FP79" s="9">
        <v>14</v>
      </c>
      <c r="FQ79" s="9">
        <v>18</v>
      </c>
      <c r="FR79" s="9">
        <v>6</v>
      </c>
      <c r="FS79" s="9">
        <v>4</v>
      </c>
      <c r="FT79" s="9">
        <v>55</v>
      </c>
      <c r="FU79" s="9">
        <v>25</v>
      </c>
      <c r="FV79" s="9">
        <v>10</v>
      </c>
      <c r="FW79" s="9">
        <v>39</v>
      </c>
      <c r="FX79" s="9">
        <v>24</v>
      </c>
      <c r="FY79" s="9">
        <v>14</v>
      </c>
      <c r="FZ79" s="9"/>
      <c r="GA79" s="1">
        <f t="shared" si="24"/>
        <v>18.652173913043477</v>
      </c>
      <c r="GB79" s="1">
        <f t="shared" si="25"/>
        <v>2.0640042203324329</v>
      </c>
      <c r="GC79" s="3">
        <f t="shared" si="26"/>
        <v>1</v>
      </c>
      <c r="GD79" s="2"/>
      <c r="GE79" s="13">
        <v>0.45833333333333331</v>
      </c>
      <c r="GF79" s="9">
        <v>21</v>
      </c>
      <c r="GG79" s="9">
        <v>27</v>
      </c>
      <c r="GH79" s="9">
        <v>16</v>
      </c>
      <c r="GI79" s="9">
        <v>21</v>
      </c>
      <c r="GJ79" s="9">
        <v>12</v>
      </c>
      <c r="GK79" s="9">
        <v>33</v>
      </c>
      <c r="GL79" s="9">
        <v>15</v>
      </c>
      <c r="GM79" s="9">
        <v>20</v>
      </c>
      <c r="GN79" s="9">
        <v>25</v>
      </c>
      <c r="GO79" s="9">
        <v>46</v>
      </c>
      <c r="GP79" s="9">
        <v>35</v>
      </c>
      <c r="GQ79" s="9">
        <v>20</v>
      </c>
      <c r="GR79" s="9">
        <v>28</v>
      </c>
      <c r="GS79" s="9">
        <v>16</v>
      </c>
      <c r="GT79" s="9"/>
      <c r="GU79" s="9">
        <v>23</v>
      </c>
      <c r="GV79" s="9">
        <v>28</v>
      </c>
      <c r="GW79" s="9">
        <v>33</v>
      </c>
      <c r="GX79" s="9">
        <v>63</v>
      </c>
      <c r="GY79" s="9">
        <v>38</v>
      </c>
      <c r="GZ79" s="9">
        <v>39</v>
      </c>
      <c r="HA79" s="9">
        <v>57</v>
      </c>
      <c r="HB79" s="9">
        <v>29</v>
      </c>
      <c r="HC79" s="9">
        <v>14</v>
      </c>
      <c r="HD79" s="9">
        <v>62</v>
      </c>
      <c r="HE79" s="9">
        <v>13</v>
      </c>
      <c r="HF79" s="9">
        <v>18</v>
      </c>
      <c r="HG79" s="9">
        <v>13</v>
      </c>
      <c r="HH79" s="9">
        <v>25</v>
      </c>
      <c r="HI79" s="9">
        <v>48</v>
      </c>
      <c r="HJ79" s="9">
        <v>37</v>
      </c>
      <c r="HK79" s="9"/>
      <c r="HL79" s="9">
        <v>69</v>
      </c>
      <c r="HM79" s="9">
        <v>24</v>
      </c>
      <c r="HN79" s="9">
        <v>52</v>
      </c>
      <c r="HO79" s="9"/>
      <c r="HP79" s="9">
        <v>22</v>
      </c>
      <c r="HQ79" s="9">
        <v>16</v>
      </c>
      <c r="HR79" s="9">
        <v>17</v>
      </c>
      <c r="HS79" s="9">
        <v>19</v>
      </c>
      <c r="HT79" s="9">
        <v>31</v>
      </c>
      <c r="HU79" s="9">
        <v>24</v>
      </c>
      <c r="HV79" s="9">
        <v>21</v>
      </c>
      <c r="HW79" s="9">
        <v>27</v>
      </c>
      <c r="HX79" s="9">
        <v>40</v>
      </c>
      <c r="HY79" s="9">
        <v>40</v>
      </c>
      <c r="HZ79" s="9">
        <v>29</v>
      </c>
      <c r="IA79" s="9">
        <v>36</v>
      </c>
      <c r="IC79" s="1">
        <f t="shared" si="27"/>
        <v>29.822222222222223</v>
      </c>
      <c r="ID79" s="1">
        <f t="shared" si="28"/>
        <v>2.1332596788632001</v>
      </c>
      <c r="IE79" s="3">
        <f t="shared" si="29"/>
        <v>0.9375</v>
      </c>
      <c r="IG79" s="13">
        <v>0.45833333333333331</v>
      </c>
      <c r="IH79" s="4">
        <v>39</v>
      </c>
      <c r="II79" s="4">
        <v>21</v>
      </c>
      <c r="IJ79" s="4">
        <v>15</v>
      </c>
      <c r="IK79" s="4">
        <v>21</v>
      </c>
      <c r="IL79" s="4">
        <v>15</v>
      </c>
      <c r="IM79" s="4">
        <v>23</v>
      </c>
      <c r="IN79" s="4">
        <v>12</v>
      </c>
      <c r="IO79" s="4">
        <v>17</v>
      </c>
      <c r="IP79" s="4">
        <v>29</v>
      </c>
      <c r="IQ79" s="4">
        <v>33</v>
      </c>
      <c r="IR79" s="4">
        <v>27</v>
      </c>
      <c r="IS79" s="4">
        <v>2</v>
      </c>
      <c r="IT79" s="4">
        <v>53</v>
      </c>
      <c r="IU79" s="4">
        <v>3</v>
      </c>
      <c r="IV79" s="4">
        <v>14</v>
      </c>
      <c r="IW79" s="4">
        <v>2</v>
      </c>
      <c r="IX79" s="4">
        <v>15</v>
      </c>
      <c r="IY79" s="4">
        <v>7</v>
      </c>
      <c r="IZ79" s="4">
        <v>24</v>
      </c>
      <c r="JA79" s="4">
        <v>0</v>
      </c>
      <c r="JB79" s="4">
        <v>12</v>
      </c>
      <c r="JC79" s="4">
        <v>0</v>
      </c>
      <c r="JD79" s="4">
        <v>4</v>
      </c>
      <c r="JE79" s="4">
        <v>7</v>
      </c>
      <c r="JF79" s="4">
        <v>13</v>
      </c>
      <c r="JG79" s="4">
        <v>9</v>
      </c>
      <c r="JH79" s="4">
        <v>10</v>
      </c>
      <c r="JI79" s="4">
        <v>16</v>
      </c>
      <c r="JJ79" s="4">
        <v>0</v>
      </c>
      <c r="JK79" s="4">
        <v>12</v>
      </c>
      <c r="JL79" s="4">
        <v>19</v>
      </c>
      <c r="JM79" s="4">
        <v>11</v>
      </c>
      <c r="JN79" s="4">
        <v>0</v>
      </c>
      <c r="JO79" s="4">
        <v>0</v>
      </c>
      <c r="JP79" s="4">
        <v>4</v>
      </c>
      <c r="JQ79" s="4">
        <v>10</v>
      </c>
      <c r="JR79" s="4">
        <v>11</v>
      </c>
      <c r="JS79" s="4">
        <v>10</v>
      </c>
      <c r="JT79" s="4">
        <v>0</v>
      </c>
      <c r="JU79" s="4">
        <v>2</v>
      </c>
      <c r="JV79" s="4">
        <v>0</v>
      </c>
      <c r="JW79" s="4">
        <v>10</v>
      </c>
      <c r="JX79" s="4">
        <v>1</v>
      </c>
      <c r="JZ79" s="4">
        <f t="shared" si="30"/>
        <v>12.395348837209303</v>
      </c>
      <c r="KA79" s="4">
        <f t="shared" si="31"/>
        <v>1.7644011262499195</v>
      </c>
      <c r="KB79" s="7">
        <f t="shared" si="32"/>
        <v>1</v>
      </c>
      <c r="KD79" s="13">
        <v>0.45833333333333331</v>
      </c>
      <c r="KE79" s="9">
        <v>16</v>
      </c>
      <c r="KF79" s="9">
        <v>56</v>
      </c>
      <c r="KG79" s="9">
        <v>44</v>
      </c>
      <c r="KH79" s="9">
        <v>40</v>
      </c>
      <c r="KI79" s="9">
        <v>27</v>
      </c>
      <c r="KJ79" s="9">
        <v>84</v>
      </c>
      <c r="KK79" s="9">
        <v>36</v>
      </c>
      <c r="KL79" s="9"/>
      <c r="KM79" s="9"/>
      <c r="KN79" s="9">
        <v>17</v>
      </c>
      <c r="KO79" s="9"/>
      <c r="KP79" s="9">
        <v>8</v>
      </c>
      <c r="KQ79" s="9">
        <v>40</v>
      </c>
      <c r="KR79" s="9">
        <v>23</v>
      </c>
      <c r="KS79" s="9">
        <v>9</v>
      </c>
      <c r="KT79" s="9">
        <v>51</v>
      </c>
      <c r="KU79" s="9">
        <v>0</v>
      </c>
      <c r="KV79" s="9">
        <v>20</v>
      </c>
      <c r="KW79" s="9">
        <v>16</v>
      </c>
      <c r="KX79" s="9">
        <v>36</v>
      </c>
      <c r="KY79" s="9">
        <v>24</v>
      </c>
      <c r="KZ79" s="9">
        <v>4</v>
      </c>
      <c r="LA79" s="9">
        <v>7</v>
      </c>
      <c r="LB79" s="9">
        <v>58</v>
      </c>
      <c r="LC79" s="9">
        <v>27</v>
      </c>
      <c r="LD79" s="9">
        <v>13</v>
      </c>
      <c r="LE79" s="9">
        <v>100</v>
      </c>
      <c r="LF79" s="9">
        <v>2</v>
      </c>
      <c r="LG79" s="9">
        <v>9</v>
      </c>
      <c r="LH79" s="9">
        <v>36</v>
      </c>
      <c r="LI79" s="9">
        <v>29</v>
      </c>
      <c r="LJ79" s="9">
        <v>46</v>
      </c>
      <c r="LK79" s="9">
        <v>7</v>
      </c>
      <c r="LL79" s="9">
        <v>28</v>
      </c>
      <c r="LM79" s="9">
        <v>25</v>
      </c>
      <c r="LN79" s="9">
        <v>34</v>
      </c>
      <c r="LO79" s="9">
        <v>7</v>
      </c>
      <c r="LP79" s="9">
        <v>4</v>
      </c>
      <c r="LQ79" s="9">
        <v>18</v>
      </c>
      <c r="LR79" s="9">
        <v>32</v>
      </c>
      <c r="LS79" s="9">
        <v>34</v>
      </c>
      <c r="LT79" s="9">
        <v>33</v>
      </c>
      <c r="LU79" s="9">
        <v>10</v>
      </c>
      <c r="LV79" s="9">
        <v>14</v>
      </c>
      <c r="LW79" s="9">
        <v>13</v>
      </c>
      <c r="LY79" s="4">
        <f t="shared" si="33"/>
        <v>27.071428571428573</v>
      </c>
      <c r="LZ79" s="4">
        <f t="shared" si="34"/>
        <v>3.261964105024084</v>
      </c>
      <c r="MA79" s="7">
        <f t="shared" si="35"/>
        <v>0.93333333333333335</v>
      </c>
    </row>
    <row r="80" spans="1:339" s="4" customFormat="1" x14ac:dyDescent="0.55000000000000004">
      <c r="A80" s="13">
        <v>0.47916666666666669</v>
      </c>
      <c r="B80" s="9">
        <v>0</v>
      </c>
      <c r="C80" s="9">
        <v>6</v>
      </c>
      <c r="D80" s="9">
        <v>2</v>
      </c>
      <c r="E80" s="9">
        <v>0</v>
      </c>
      <c r="F80" s="9">
        <v>24</v>
      </c>
      <c r="G80" s="9">
        <v>6</v>
      </c>
      <c r="H80" s="9">
        <v>10</v>
      </c>
      <c r="I80" s="9">
        <v>11</v>
      </c>
      <c r="J80" s="9">
        <v>4</v>
      </c>
      <c r="K80" s="9">
        <v>0</v>
      </c>
      <c r="L80" s="9">
        <v>6</v>
      </c>
      <c r="M80" s="9">
        <v>0</v>
      </c>
      <c r="N80" s="9">
        <v>23</v>
      </c>
      <c r="O80" s="9">
        <v>16</v>
      </c>
      <c r="P80" s="9">
        <v>12</v>
      </c>
      <c r="Q80" s="9">
        <v>39</v>
      </c>
      <c r="R80" s="9">
        <v>5</v>
      </c>
      <c r="S80" s="9">
        <v>0</v>
      </c>
      <c r="T80" s="9">
        <v>28</v>
      </c>
      <c r="U80" s="9">
        <v>10</v>
      </c>
      <c r="V80" s="9">
        <v>10</v>
      </c>
      <c r="W80" s="9">
        <v>2</v>
      </c>
      <c r="X80" s="9">
        <v>23</v>
      </c>
      <c r="Y80" s="9">
        <v>11</v>
      </c>
      <c r="Z80" s="9">
        <v>18</v>
      </c>
      <c r="AA80" s="9">
        <v>22</v>
      </c>
      <c r="AB80" s="9">
        <v>19</v>
      </c>
      <c r="AC80" s="9">
        <v>20</v>
      </c>
      <c r="AD80" s="9">
        <v>0</v>
      </c>
      <c r="AE80" s="9">
        <v>2</v>
      </c>
      <c r="AF80" s="9">
        <v>3</v>
      </c>
      <c r="AG80" s="9">
        <v>2</v>
      </c>
      <c r="AH80" s="9">
        <v>2</v>
      </c>
      <c r="AI80" s="9">
        <v>23</v>
      </c>
      <c r="AJ80" s="9">
        <v>3</v>
      </c>
      <c r="AK80" s="9">
        <v>6</v>
      </c>
      <c r="AL80" s="9">
        <v>36</v>
      </c>
      <c r="AM80" s="9">
        <v>16</v>
      </c>
      <c r="AN80" s="9">
        <v>4</v>
      </c>
      <c r="AO80" s="9">
        <v>17</v>
      </c>
      <c r="AP80" s="9">
        <v>19</v>
      </c>
      <c r="AQ80" s="9">
        <v>2</v>
      </c>
      <c r="AR80" s="9">
        <v>8</v>
      </c>
      <c r="AS80" s="9">
        <v>0</v>
      </c>
      <c r="AT80" s="9">
        <v>8</v>
      </c>
      <c r="AU80" s="9">
        <v>33</v>
      </c>
      <c r="AV80" s="9">
        <v>6</v>
      </c>
      <c r="AW80" s="9">
        <v>12</v>
      </c>
      <c r="AX80" s="9">
        <v>20</v>
      </c>
      <c r="AY80" s="9">
        <v>2</v>
      </c>
      <c r="AZ80" s="9">
        <v>0</v>
      </c>
      <c r="BA80" s="9">
        <v>10</v>
      </c>
      <c r="BB80" s="9">
        <v>4</v>
      </c>
      <c r="BC80" s="9">
        <v>8</v>
      </c>
      <c r="BD80" s="9">
        <v>16</v>
      </c>
      <c r="BE80" s="9">
        <v>9</v>
      </c>
      <c r="BF80" s="9">
        <v>6</v>
      </c>
      <c r="BG80" s="9">
        <v>17</v>
      </c>
      <c r="BH80" s="9">
        <v>6</v>
      </c>
      <c r="BI80" s="9">
        <v>11</v>
      </c>
      <c r="BK80" s="1">
        <f t="shared" si="18"/>
        <v>10.633333333333333</v>
      </c>
      <c r="BL80" s="1">
        <f t="shared" si="19"/>
        <v>1.2396387907169144</v>
      </c>
      <c r="BM80" s="3">
        <f t="shared" si="20"/>
        <v>1</v>
      </c>
      <c r="BO80" s="13">
        <v>0.47916666666666669</v>
      </c>
      <c r="BP80" s="9"/>
      <c r="BQ80" s="9">
        <v>49</v>
      </c>
      <c r="BR80" s="9">
        <v>61</v>
      </c>
      <c r="BS80" s="9">
        <v>61</v>
      </c>
      <c r="BT80" s="9">
        <v>12</v>
      </c>
      <c r="BU80" s="9">
        <v>46</v>
      </c>
      <c r="BV80" s="9"/>
      <c r="BW80" s="9">
        <v>2</v>
      </c>
      <c r="BX80" s="9"/>
      <c r="BY80" s="9"/>
      <c r="BZ80" s="9"/>
      <c r="CA80" s="9">
        <v>23</v>
      </c>
      <c r="CB80" s="9">
        <v>20</v>
      </c>
      <c r="CC80" s="9">
        <v>22</v>
      </c>
      <c r="CD80" s="9">
        <v>14</v>
      </c>
      <c r="CE80" s="9">
        <v>0</v>
      </c>
      <c r="CF80" s="9">
        <v>39</v>
      </c>
      <c r="CG80" s="9">
        <v>13</v>
      </c>
      <c r="CH80" s="9">
        <v>17</v>
      </c>
      <c r="CI80" s="9">
        <v>43</v>
      </c>
      <c r="CJ80" s="9">
        <v>23</v>
      </c>
      <c r="CK80" s="9">
        <v>27</v>
      </c>
      <c r="CL80" s="9">
        <v>20</v>
      </c>
      <c r="CM80" s="9">
        <v>16</v>
      </c>
      <c r="CN80" s="9">
        <v>0</v>
      </c>
      <c r="CO80" s="9">
        <v>41</v>
      </c>
      <c r="CP80" s="9"/>
      <c r="CQ80" s="9">
        <v>20</v>
      </c>
      <c r="CR80" s="9">
        <v>8</v>
      </c>
      <c r="CS80" s="9">
        <v>34</v>
      </c>
      <c r="CT80" s="9">
        <v>24</v>
      </c>
      <c r="CU80" s="9">
        <v>32</v>
      </c>
      <c r="CV80" s="9">
        <v>22</v>
      </c>
      <c r="CW80" s="9">
        <v>28</v>
      </c>
      <c r="CX80" s="9"/>
      <c r="CY80" s="9"/>
      <c r="CZ80" s="9">
        <v>17</v>
      </c>
      <c r="DA80" s="9">
        <v>30</v>
      </c>
      <c r="DB80" s="9">
        <v>35</v>
      </c>
      <c r="DC80" s="9"/>
      <c r="DD80" s="9">
        <v>35</v>
      </c>
      <c r="DE80" s="9">
        <v>21</v>
      </c>
      <c r="DF80" s="9">
        <v>28</v>
      </c>
      <c r="DG80" s="9"/>
      <c r="DH80" s="9">
        <v>18</v>
      </c>
      <c r="DI80" s="9"/>
      <c r="DJ80" s="9">
        <v>47</v>
      </c>
      <c r="DK80" s="9">
        <v>38</v>
      </c>
      <c r="DL80" s="9"/>
      <c r="DM80" s="9">
        <v>23</v>
      </c>
      <c r="DN80" s="9"/>
      <c r="DO80" s="9"/>
      <c r="DP80" s="9"/>
      <c r="DQ80" s="9"/>
      <c r="DR80" s="9">
        <v>8</v>
      </c>
      <c r="DS80" s="9">
        <v>28</v>
      </c>
      <c r="DT80" s="9"/>
      <c r="DU80" s="9">
        <v>37</v>
      </c>
      <c r="DV80" s="9">
        <v>22</v>
      </c>
      <c r="DW80" s="9">
        <v>11</v>
      </c>
      <c r="DX80" s="9"/>
      <c r="DY80" s="9"/>
      <c r="EA80" s="1">
        <f t="shared" si="21"/>
        <v>25.930232558139537</v>
      </c>
      <c r="EB80" s="1">
        <f t="shared" si="22"/>
        <v>2.2207606343203845</v>
      </c>
      <c r="EC80" s="3">
        <f t="shared" si="23"/>
        <v>0.69354838709677424</v>
      </c>
      <c r="EE80" s="13">
        <v>0.47916666666666669</v>
      </c>
      <c r="EF80" s="9">
        <v>11</v>
      </c>
      <c r="EG80" s="9">
        <v>7</v>
      </c>
      <c r="EH80" s="9">
        <v>16</v>
      </c>
      <c r="EI80" s="9">
        <v>18</v>
      </c>
      <c r="EJ80" s="9">
        <v>12</v>
      </c>
      <c r="EK80" s="9">
        <v>11</v>
      </c>
      <c r="EL80" s="9">
        <v>42</v>
      </c>
      <c r="EM80" s="9">
        <v>35</v>
      </c>
      <c r="EN80" s="9">
        <v>17</v>
      </c>
      <c r="EO80" s="9">
        <v>21</v>
      </c>
      <c r="EP80" s="9">
        <v>13</v>
      </c>
      <c r="EQ80" s="9">
        <v>25</v>
      </c>
      <c r="ER80" s="9">
        <v>34</v>
      </c>
      <c r="ES80" s="9">
        <v>4</v>
      </c>
      <c r="ET80" s="9">
        <v>0</v>
      </c>
      <c r="EU80" s="9">
        <v>3</v>
      </c>
      <c r="EV80" s="9">
        <v>0</v>
      </c>
      <c r="EW80" s="9">
        <v>4</v>
      </c>
      <c r="EX80" s="9">
        <v>1</v>
      </c>
      <c r="EY80" s="9">
        <v>25</v>
      </c>
      <c r="EZ80" s="9">
        <v>14</v>
      </c>
      <c r="FA80" s="9">
        <v>19</v>
      </c>
      <c r="FB80" s="9">
        <v>4</v>
      </c>
      <c r="FC80" s="9">
        <v>24</v>
      </c>
      <c r="FD80" s="9">
        <v>2</v>
      </c>
      <c r="FE80" s="9">
        <v>14</v>
      </c>
      <c r="FF80" s="9">
        <v>4</v>
      </c>
      <c r="FG80" s="9">
        <v>28</v>
      </c>
      <c r="FH80" s="9">
        <v>3</v>
      </c>
      <c r="FI80" s="9">
        <v>16</v>
      </c>
      <c r="FJ80" s="9">
        <v>18</v>
      </c>
      <c r="FK80" s="9">
        <v>8</v>
      </c>
      <c r="FL80" s="9">
        <v>2</v>
      </c>
      <c r="FM80" s="9">
        <v>4</v>
      </c>
      <c r="FN80" s="9">
        <v>14</v>
      </c>
      <c r="FO80" s="9">
        <v>20</v>
      </c>
      <c r="FP80" s="9">
        <v>8</v>
      </c>
      <c r="FQ80" s="9">
        <v>13</v>
      </c>
      <c r="FR80" s="9">
        <v>11</v>
      </c>
      <c r="FS80" s="9">
        <v>9</v>
      </c>
      <c r="FT80" s="9">
        <v>16</v>
      </c>
      <c r="FU80" s="9">
        <v>13</v>
      </c>
      <c r="FV80" s="9">
        <v>6</v>
      </c>
      <c r="FW80" s="9">
        <v>20</v>
      </c>
      <c r="FX80" s="9">
        <v>19</v>
      </c>
      <c r="FY80" s="9">
        <v>6</v>
      </c>
      <c r="FZ80" s="9"/>
      <c r="GA80" s="1">
        <f t="shared" si="24"/>
        <v>13.347826086956522</v>
      </c>
      <c r="GB80" s="1">
        <f t="shared" si="25"/>
        <v>1.4356460584437147</v>
      </c>
      <c r="GC80" s="3">
        <f t="shared" si="26"/>
        <v>1</v>
      </c>
      <c r="GD80" s="2"/>
      <c r="GE80" s="13">
        <v>0.47916666666666669</v>
      </c>
      <c r="GF80" s="9">
        <v>15</v>
      </c>
      <c r="GG80" s="9">
        <v>12</v>
      </c>
      <c r="GH80" s="9">
        <v>17</v>
      </c>
      <c r="GI80" s="9">
        <v>10</v>
      </c>
      <c r="GJ80" s="9">
        <v>5</v>
      </c>
      <c r="GK80" s="9">
        <v>49</v>
      </c>
      <c r="GL80" s="9">
        <v>25</v>
      </c>
      <c r="GM80" s="9">
        <v>8</v>
      </c>
      <c r="GN80" s="9">
        <v>63</v>
      </c>
      <c r="GO80" s="9">
        <v>37</v>
      </c>
      <c r="GP80" s="9">
        <v>45</v>
      </c>
      <c r="GQ80" s="9">
        <v>35</v>
      </c>
      <c r="GR80" s="9">
        <v>50</v>
      </c>
      <c r="GS80" s="9">
        <v>15</v>
      </c>
      <c r="GT80" s="9"/>
      <c r="GU80" s="9">
        <v>15</v>
      </c>
      <c r="GV80" s="9">
        <v>35</v>
      </c>
      <c r="GW80" s="9">
        <v>37</v>
      </c>
      <c r="GX80" s="9">
        <v>28</v>
      </c>
      <c r="GY80" s="9">
        <v>38</v>
      </c>
      <c r="GZ80" s="9">
        <v>46</v>
      </c>
      <c r="HA80" s="9">
        <v>22</v>
      </c>
      <c r="HB80" s="9">
        <v>29</v>
      </c>
      <c r="HC80" s="9">
        <v>20</v>
      </c>
      <c r="HD80" s="9">
        <v>28</v>
      </c>
      <c r="HE80" s="9">
        <v>19</v>
      </c>
      <c r="HF80" s="9">
        <v>23</v>
      </c>
      <c r="HG80" s="9">
        <v>22</v>
      </c>
      <c r="HH80" s="9">
        <v>25</v>
      </c>
      <c r="HI80" s="9">
        <v>19</v>
      </c>
      <c r="HJ80" s="9">
        <v>22</v>
      </c>
      <c r="HK80" s="9"/>
      <c r="HL80" s="9">
        <v>46</v>
      </c>
      <c r="HM80" s="9">
        <v>43</v>
      </c>
      <c r="HN80" s="9">
        <v>50</v>
      </c>
      <c r="HO80" s="9"/>
      <c r="HP80" s="9">
        <v>23</v>
      </c>
      <c r="HQ80" s="9">
        <v>32</v>
      </c>
      <c r="HR80" s="9">
        <v>15</v>
      </c>
      <c r="HS80" s="9">
        <v>52</v>
      </c>
      <c r="HT80" s="9">
        <v>29</v>
      </c>
      <c r="HU80" s="9">
        <v>12</v>
      </c>
      <c r="HV80" s="9">
        <v>9</v>
      </c>
      <c r="HW80" s="9">
        <v>41</v>
      </c>
      <c r="HX80" s="9">
        <v>46</v>
      </c>
      <c r="HY80" s="9">
        <v>35</v>
      </c>
      <c r="HZ80" s="9">
        <v>27</v>
      </c>
      <c r="IA80" s="9">
        <v>20</v>
      </c>
      <c r="IC80" s="1">
        <f t="shared" si="27"/>
        <v>28.755555555555556</v>
      </c>
      <c r="ID80" s="1">
        <f t="shared" si="28"/>
        <v>2.090902747269936</v>
      </c>
      <c r="IE80" s="3">
        <f t="shared" si="29"/>
        <v>0.9375</v>
      </c>
      <c r="IG80" s="13">
        <v>0.47916666666666669</v>
      </c>
      <c r="IH80" s="4">
        <v>6</v>
      </c>
      <c r="II80" s="4">
        <v>18</v>
      </c>
      <c r="IJ80" s="4">
        <v>3</v>
      </c>
      <c r="IK80" s="4">
        <v>23</v>
      </c>
      <c r="IL80" s="4">
        <v>4</v>
      </c>
      <c r="IM80" s="4">
        <v>26</v>
      </c>
      <c r="IN80" s="4">
        <v>12</v>
      </c>
      <c r="IO80" s="4">
        <v>11</v>
      </c>
      <c r="IP80" s="4">
        <v>11</v>
      </c>
      <c r="IQ80" s="4">
        <v>34</v>
      </c>
      <c r="IR80" s="4">
        <v>20</v>
      </c>
      <c r="IS80" s="4">
        <v>2</v>
      </c>
      <c r="IT80" s="4">
        <v>8</v>
      </c>
      <c r="IU80" s="4">
        <v>2</v>
      </c>
      <c r="IV80" s="4">
        <v>24</v>
      </c>
      <c r="IW80" s="4">
        <v>0</v>
      </c>
      <c r="IX80" s="4">
        <v>8</v>
      </c>
      <c r="IY80" s="4">
        <v>2</v>
      </c>
      <c r="IZ80" s="4">
        <v>13</v>
      </c>
      <c r="JA80" s="4">
        <v>0</v>
      </c>
      <c r="JB80" s="4">
        <v>4</v>
      </c>
      <c r="JC80" s="4">
        <v>0</v>
      </c>
      <c r="JD80" s="4">
        <v>0</v>
      </c>
      <c r="JE80" s="4">
        <v>5</v>
      </c>
      <c r="JF80" s="4">
        <v>3</v>
      </c>
      <c r="JG80" s="4">
        <v>14</v>
      </c>
      <c r="JH80" s="4">
        <v>19</v>
      </c>
      <c r="JI80" s="4">
        <v>19</v>
      </c>
      <c r="JJ80" s="4">
        <v>10</v>
      </c>
      <c r="JK80" s="4">
        <v>6</v>
      </c>
      <c r="JL80" s="4">
        <v>9</v>
      </c>
      <c r="JM80" s="4">
        <v>3</v>
      </c>
      <c r="JN80" s="4">
        <v>8</v>
      </c>
      <c r="JO80" s="4">
        <v>0</v>
      </c>
      <c r="JP80" s="4">
        <v>10</v>
      </c>
      <c r="JQ80" s="4">
        <v>23</v>
      </c>
      <c r="JR80" s="4">
        <v>4</v>
      </c>
      <c r="JS80" s="4">
        <v>6</v>
      </c>
      <c r="JT80" s="4">
        <v>0</v>
      </c>
      <c r="JU80" s="4">
        <v>0</v>
      </c>
      <c r="JV80" s="4">
        <v>0</v>
      </c>
      <c r="JW80" s="4">
        <v>26</v>
      </c>
      <c r="JX80" s="4">
        <v>7</v>
      </c>
      <c r="JZ80" s="4">
        <f t="shared" si="30"/>
        <v>9.3720930232558146</v>
      </c>
      <c r="KA80" s="4">
        <f t="shared" si="31"/>
        <v>1.3525838673767621</v>
      </c>
      <c r="KB80" s="7">
        <f t="shared" si="32"/>
        <v>1</v>
      </c>
      <c r="KD80" s="13">
        <v>0.47916666666666669</v>
      </c>
      <c r="KE80" s="9">
        <v>8</v>
      </c>
      <c r="KF80" s="9">
        <v>78</v>
      </c>
      <c r="KG80" s="9">
        <v>20</v>
      </c>
      <c r="KH80" s="9">
        <v>25</v>
      </c>
      <c r="KI80" s="9">
        <v>34</v>
      </c>
      <c r="KJ80" s="9">
        <v>78</v>
      </c>
      <c r="KK80" s="9">
        <v>36</v>
      </c>
      <c r="KL80" s="9"/>
      <c r="KM80" s="9"/>
      <c r="KN80" s="9">
        <v>7</v>
      </c>
      <c r="KO80" s="9"/>
      <c r="KP80" s="9">
        <v>2</v>
      </c>
      <c r="KQ80" s="9">
        <v>34</v>
      </c>
      <c r="KR80" s="9">
        <v>25</v>
      </c>
      <c r="KS80" s="9">
        <v>23</v>
      </c>
      <c r="KT80" s="9">
        <v>71</v>
      </c>
      <c r="KU80" s="9">
        <v>0</v>
      </c>
      <c r="KV80" s="9">
        <v>10</v>
      </c>
      <c r="KW80" s="9">
        <v>0</v>
      </c>
      <c r="KX80" s="9">
        <v>23</v>
      </c>
      <c r="KY80" s="9">
        <v>19</v>
      </c>
      <c r="KZ80" s="9">
        <v>5</v>
      </c>
      <c r="LA80" s="9">
        <v>6</v>
      </c>
      <c r="LB80" s="9">
        <v>60</v>
      </c>
      <c r="LC80" s="9">
        <v>13</v>
      </c>
      <c r="LD80" s="9">
        <v>22</v>
      </c>
      <c r="LE80" s="9">
        <v>91</v>
      </c>
      <c r="LF80" s="9">
        <v>4</v>
      </c>
      <c r="LG80" s="9">
        <v>17</v>
      </c>
      <c r="LH80" s="9">
        <v>17</v>
      </c>
      <c r="LI80" s="9">
        <v>25</v>
      </c>
      <c r="LJ80" s="9">
        <v>45</v>
      </c>
      <c r="LK80" s="9">
        <v>0</v>
      </c>
      <c r="LL80" s="9">
        <v>34</v>
      </c>
      <c r="LM80" s="9">
        <v>22</v>
      </c>
      <c r="LN80" s="9">
        <v>21</v>
      </c>
      <c r="LO80" s="9">
        <v>1</v>
      </c>
      <c r="LP80" s="9">
        <v>0</v>
      </c>
      <c r="LQ80" s="9">
        <v>34</v>
      </c>
      <c r="LR80" s="9">
        <v>28</v>
      </c>
      <c r="LS80" s="9">
        <v>21</v>
      </c>
      <c r="LT80" s="9">
        <v>37</v>
      </c>
      <c r="LU80" s="9">
        <v>17</v>
      </c>
      <c r="LV80" s="9">
        <v>4</v>
      </c>
      <c r="LW80" s="9">
        <v>12</v>
      </c>
      <c r="LY80" s="4">
        <f t="shared" si="33"/>
        <v>24.5</v>
      </c>
      <c r="LZ80" s="4">
        <f t="shared" si="34"/>
        <v>3.4931906550288598</v>
      </c>
      <c r="MA80" s="7">
        <f t="shared" si="35"/>
        <v>0.93333333333333335</v>
      </c>
    </row>
    <row r="81" spans="1:339" s="4" customFormat="1" x14ac:dyDescent="0.55000000000000004">
      <c r="A81" s="13">
        <v>0.5</v>
      </c>
      <c r="B81" s="9">
        <v>0</v>
      </c>
      <c r="C81" s="9">
        <v>14</v>
      </c>
      <c r="D81" s="9">
        <v>4</v>
      </c>
      <c r="E81" s="9">
        <v>6</v>
      </c>
      <c r="F81" s="9">
        <v>18</v>
      </c>
      <c r="G81" s="9">
        <v>0</v>
      </c>
      <c r="H81" s="9">
        <v>0</v>
      </c>
      <c r="I81" s="9">
        <v>5</v>
      </c>
      <c r="J81" s="9">
        <v>12</v>
      </c>
      <c r="K81" s="9">
        <v>0</v>
      </c>
      <c r="L81" s="9">
        <v>13</v>
      </c>
      <c r="M81" s="9">
        <v>15</v>
      </c>
      <c r="N81" s="9">
        <v>6</v>
      </c>
      <c r="O81" s="9">
        <v>8</v>
      </c>
      <c r="P81" s="9">
        <v>8</v>
      </c>
      <c r="Q81" s="9">
        <v>18</v>
      </c>
      <c r="R81" s="9">
        <v>4</v>
      </c>
      <c r="S81" s="9">
        <v>2</v>
      </c>
      <c r="T81" s="9">
        <v>42</v>
      </c>
      <c r="U81" s="9">
        <v>4</v>
      </c>
      <c r="V81" s="9">
        <v>3</v>
      </c>
      <c r="W81" s="9">
        <v>2</v>
      </c>
      <c r="X81" s="9">
        <v>26</v>
      </c>
      <c r="Y81" s="9">
        <v>0</v>
      </c>
      <c r="Z81" s="9">
        <v>0</v>
      </c>
      <c r="AA81" s="9">
        <v>14</v>
      </c>
      <c r="AB81" s="9">
        <v>13</v>
      </c>
      <c r="AC81" s="9">
        <v>3</v>
      </c>
      <c r="AD81" s="9">
        <v>0</v>
      </c>
      <c r="AE81" s="9">
        <v>6</v>
      </c>
      <c r="AF81" s="9">
        <v>0</v>
      </c>
      <c r="AG81" s="9">
        <v>21</v>
      </c>
      <c r="AH81" s="9">
        <v>3</v>
      </c>
      <c r="AI81" s="9">
        <v>11</v>
      </c>
      <c r="AJ81" s="9">
        <v>0</v>
      </c>
      <c r="AK81" s="9">
        <v>6</v>
      </c>
      <c r="AL81" s="9">
        <v>46</v>
      </c>
      <c r="AM81" s="9">
        <v>1</v>
      </c>
      <c r="AN81" s="9">
        <v>9</v>
      </c>
      <c r="AO81" s="9">
        <v>0</v>
      </c>
      <c r="AP81" s="9">
        <v>6</v>
      </c>
      <c r="AQ81" s="9">
        <v>4</v>
      </c>
      <c r="AR81" s="9">
        <v>6</v>
      </c>
      <c r="AS81" s="9">
        <v>0</v>
      </c>
      <c r="AT81" s="9">
        <v>18</v>
      </c>
      <c r="AU81" s="9">
        <v>29</v>
      </c>
      <c r="AV81" s="9">
        <v>1</v>
      </c>
      <c r="AW81" s="9">
        <v>2</v>
      </c>
      <c r="AX81" s="9">
        <v>13</v>
      </c>
      <c r="AY81" s="9">
        <v>10</v>
      </c>
      <c r="AZ81" s="9">
        <v>9</v>
      </c>
      <c r="BA81" s="9">
        <v>0</v>
      </c>
      <c r="BB81" s="9">
        <v>0</v>
      </c>
      <c r="BC81" s="9">
        <v>0</v>
      </c>
      <c r="BD81" s="9">
        <v>8</v>
      </c>
      <c r="BE81" s="9">
        <v>22</v>
      </c>
      <c r="BF81" s="9">
        <v>6</v>
      </c>
      <c r="BG81" s="9">
        <v>12</v>
      </c>
      <c r="BH81" s="9">
        <v>0</v>
      </c>
      <c r="BI81" s="9">
        <v>9</v>
      </c>
      <c r="BK81" s="1">
        <f t="shared" si="18"/>
        <v>8.3000000000000007</v>
      </c>
      <c r="BL81" s="1">
        <f t="shared" si="19"/>
        <v>1.258934173909537</v>
      </c>
      <c r="BM81" s="3">
        <f t="shared" si="20"/>
        <v>1</v>
      </c>
      <c r="BO81" s="13">
        <v>0.5</v>
      </c>
      <c r="BP81" s="9"/>
      <c r="BQ81" s="9">
        <v>59</v>
      </c>
      <c r="BR81" s="9">
        <v>43</v>
      </c>
      <c r="BS81" s="9">
        <v>38</v>
      </c>
      <c r="BT81" s="9">
        <v>34</v>
      </c>
      <c r="BU81" s="9">
        <v>38</v>
      </c>
      <c r="BV81" s="9"/>
      <c r="BW81" s="9">
        <v>0</v>
      </c>
      <c r="BX81" s="9"/>
      <c r="BY81" s="9"/>
      <c r="BZ81" s="9"/>
      <c r="CA81" s="9">
        <v>18</v>
      </c>
      <c r="CB81" s="9">
        <v>33</v>
      </c>
      <c r="CC81" s="9">
        <v>23</v>
      </c>
      <c r="CD81" s="9">
        <v>14</v>
      </c>
      <c r="CE81" s="9">
        <v>0</v>
      </c>
      <c r="CF81" s="9">
        <v>26</v>
      </c>
      <c r="CG81" s="9">
        <v>11</v>
      </c>
      <c r="CH81" s="9">
        <v>31</v>
      </c>
      <c r="CI81" s="9">
        <v>42</v>
      </c>
      <c r="CJ81" s="9">
        <v>22</v>
      </c>
      <c r="CK81" s="9">
        <v>18</v>
      </c>
      <c r="CL81" s="9">
        <v>29</v>
      </c>
      <c r="CM81" s="9">
        <v>7</v>
      </c>
      <c r="CN81" s="9">
        <v>0</v>
      </c>
      <c r="CO81" s="9">
        <v>35</v>
      </c>
      <c r="CP81" s="9"/>
      <c r="CQ81" s="9">
        <v>12</v>
      </c>
      <c r="CR81" s="9">
        <v>4</v>
      </c>
      <c r="CS81" s="9">
        <v>30</v>
      </c>
      <c r="CT81" s="9">
        <v>15</v>
      </c>
      <c r="CU81" s="9">
        <v>34</v>
      </c>
      <c r="CV81" s="9">
        <v>26</v>
      </c>
      <c r="CW81" s="9">
        <v>50</v>
      </c>
      <c r="CX81" s="9"/>
      <c r="CY81" s="9"/>
      <c r="CZ81" s="9">
        <v>29</v>
      </c>
      <c r="DA81" s="9">
        <v>13</v>
      </c>
      <c r="DB81" s="9">
        <v>9</v>
      </c>
      <c r="DC81" s="9"/>
      <c r="DD81" s="9">
        <v>35</v>
      </c>
      <c r="DE81" s="9">
        <v>8</v>
      </c>
      <c r="DF81" s="9">
        <v>10</v>
      </c>
      <c r="DG81" s="9"/>
      <c r="DH81" s="9">
        <v>16</v>
      </c>
      <c r="DI81" s="9"/>
      <c r="DJ81" s="9">
        <v>29</v>
      </c>
      <c r="DK81" s="9">
        <v>42</v>
      </c>
      <c r="DL81" s="9"/>
      <c r="DM81" s="9">
        <v>21</v>
      </c>
      <c r="DN81" s="9"/>
      <c r="DO81" s="9"/>
      <c r="DP81" s="9"/>
      <c r="DQ81" s="9"/>
      <c r="DR81" s="9">
        <v>7</v>
      </c>
      <c r="DS81" s="9">
        <v>12</v>
      </c>
      <c r="DT81" s="9"/>
      <c r="DU81" s="9">
        <v>52</v>
      </c>
      <c r="DV81" s="9">
        <v>23</v>
      </c>
      <c r="DW81" s="9">
        <v>2</v>
      </c>
      <c r="DX81" s="9"/>
      <c r="DY81" s="9"/>
      <c r="EA81" s="1">
        <f t="shared" si="21"/>
        <v>23.255813953488371</v>
      </c>
      <c r="EB81" s="1">
        <f t="shared" si="22"/>
        <v>2.2971630207290232</v>
      </c>
      <c r="EC81" s="3">
        <f t="shared" si="23"/>
        <v>0.69354838709677424</v>
      </c>
      <c r="EE81" s="13">
        <v>0.5</v>
      </c>
      <c r="EF81" s="9">
        <v>4</v>
      </c>
      <c r="EG81" s="9">
        <v>8</v>
      </c>
      <c r="EH81" s="9">
        <v>77</v>
      </c>
      <c r="EI81" s="9">
        <v>35</v>
      </c>
      <c r="EJ81" s="9">
        <v>54</v>
      </c>
      <c r="EK81" s="9">
        <v>6</v>
      </c>
      <c r="EL81" s="9">
        <v>112</v>
      </c>
      <c r="EM81" s="9">
        <v>84</v>
      </c>
      <c r="EN81" s="9">
        <v>47</v>
      </c>
      <c r="EO81" s="9">
        <v>19</v>
      </c>
      <c r="EP81" s="9">
        <v>13</v>
      </c>
      <c r="EQ81" s="9">
        <v>7</v>
      </c>
      <c r="ER81" s="9">
        <v>8</v>
      </c>
      <c r="ES81" s="9">
        <v>0</v>
      </c>
      <c r="ET81" s="9">
        <v>10</v>
      </c>
      <c r="EU81" s="9">
        <v>12</v>
      </c>
      <c r="EV81" s="9">
        <v>22</v>
      </c>
      <c r="EW81" s="9">
        <v>14</v>
      </c>
      <c r="EX81" s="9">
        <v>7</v>
      </c>
      <c r="EY81" s="9">
        <v>33</v>
      </c>
      <c r="EZ81" s="9">
        <v>50</v>
      </c>
      <c r="FA81" s="9">
        <v>16</v>
      </c>
      <c r="FB81" s="9">
        <v>19</v>
      </c>
      <c r="FC81" s="9">
        <v>4</v>
      </c>
      <c r="FD81" s="9">
        <v>1</v>
      </c>
      <c r="FE81" s="9">
        <v>0</v>
      </c>
      <c r="FF81" s="9">
        <v>2</v>
      </c>
      <c r="FG81" s="9">
        <v>28</v>
      </c>
      <c r="FH81" s="9">
        <v>3</v>
      </c>
      <c r="FI81" s="9">
        <v>19</v>
      </c>
      <c r="FJ81" s="9">
        <v>9</v>
      </c>
      <c r="FK81" s="9">
        <v>5</v>
      </c>
      <c r="FL81" s="9">
        <v>0</v>
      </c>
      <c r="FM81" s="9">
        <v>5</v>
      </c>
      <c r="FN81" s="9">
        <v>10</v>
      </c>
      <c r="FO81" s="9">
        <v>2</v>
      </c>
      <c r="FP81" s="9">
        <v>0</v>
      </c>
      <c r="FQ81" s="9">
        <v>0</v>
      </c>
      <c r="FR81" s="9">
        <v>6</v>
      </c>
      <c r="FS81" s="9">
        <v>0</v>
      </c>
      <c r="FT81" s="9">
        <v>27</v>
      </c>
      <c r="FU81" s="9">
        <v>22</v>
      </c>
      <c r="FV81" s="9">
        <v>3</v>
      </c>
      <c r="FW81" s="9">
        <v>29</v>
      </c>
      <c r="FX81" s="9">
        <v>37</v>
      </c>
      <c r="FY81" s="9">
        <v>2</v>
      </c>
      <c r="FZ81" s="9"/>
      <c r="GA81" s="1">
        <f t="shared" si="24"/>
        <v>18.934782608695652</v>
      </c>
      <c r="GB81" s="1">
        <f t="shared" si="25"/>
        <v>3.5581304016957471</v>
      </c>
      <c r="GC81" s="3">
        <f t="shared" si="26"/>
        <v>1</v>
      </c>
      <c r="GD81" s="2"/>
      <c r="GE81" s="13">
        <v>0.5</v>
      </c>
      <c r="GF81" s="9">
        <v>41</v>
      </c>
      <c r="GG81" s="9">
        <v>27</v>
      </c>
      <c r="GH81" s="9">
        <v>28</v>
      </c>
      <c r="GI81" s="9">
        <v>2</v>
      </c>
      <c r="GJ81" s="9">
        <v>6</v>
      </c>
      <c r="GK81" s="9">
        <v>38</v>
      </c>
      <c r="GL81" s="9">
        <v>14</v>
      </c>
      <c r="GM81" s="9">
        <v>12</v>
      </c>
      <c r="GN81" s="9">
        <v>40</v>
      </c>
      <c r="GO81" s="9">
        <v>25</v>
      </c>
      <c r="GP81" s="9">
        <v>31</v>
      </c>
      <c r="GQ81" s="9">
        <v>21</v>
      </c>
      <c r="GR81" s="9">
        <v>22</v>
      </c>
      <c r="GS81" s="9">
        <v>17</v>
      </c>
      <c r="GT81" s="9"/>
      <c r="GU81" s="9">
        <v>10</v>
      </c>
      <c r="GV81" s="9">
        <v>16</v>
      </c>
      <c r="GW81" s="9">
        <v>48</v>
      </c>
      <c r="GX81" s="9">
        <v>34</v>
      </c>
      <c r="GY81" s="9">
        <v>51</v>
      </c>
      <c r="GZ81" s="9">
        <v>53</v>
      </c>
      <c r="HA81" s="9">
        <v>60</v>
      </c>
      <c r="HB81" s="9">
        <v>28</v>
      </c>
      <c r="HC81" s="9">
        <v>0</v>
      </c>
      <c r="HD81" s="9">
        <v>22</v>
      </c>
      <c r="HE81" s="9">
        <v>15</v>
      </c>
      <c r="HF81" s="9">
        <v>39</v>
      </c>
      <c r="HG81" s="9">
        <v>18</v>
      </c>
      <c r="HH81" s="9">
        <v>34</v>
      </c>
      <c r="HI81" s="9">
        <v>27</v>
      </c>
      <c r="HJ81" s="9">
        <v>19</v>
      </c>
      <c r="HK81" s="9"/>
      <c r="HL81" s="9">
        <v>45</v>
      </c>
      <c r="HM81" s="9">
        <v>47</v>
      </c>
      <c r="HN81" s="9">
        <v>42</v>
      </c>
      <c r="HO81" s="9"/>
      <c r="HP81" s="9">
        <v>26</v>
      </c>
      <c r="HQ81" s="9">
        <v>28</v>
      </c>
      <c r="HR81" s="9">
        <v>24</v>
      </c>
      <c r="HS81" s="9">
        <v>28</v>
      </c>
      <c r="HT81" s="9">
        <v>74</v>
      </c>
      <c r="HU81" s="9">
        <v>25</v>
      </c>
      <c r="HV81" s="9">
        <v>16</v>
      </c>
      <c r="HW81" s="9">
        <v>32</v>
      </c>
      <c r="HX81" s="9">
        <v>64</v>
      </c>
      <c r="HY81" s="9">
        <v>30</v>
      </c>
      <c r="HZ81" s="9">
        <v>44</v>
      </c>
      <c r="IA81" s="9">
        <v>6</v>
      </c>
      <c r="IC81" s="1">
        <f t="shared" si="27"/>
        <v>29.533333333333335</v>
      </c>
      <c r="ID81" s="1">
        <f t="shared" si="28"/>
        <v>2.4355531593293525</v>
      </c>
      <c r="IE81" s="3">
        <f t="shared" si="29"/>
        <v>0.9375</v>
      </c>
      <c r="IG81" s="13">
        <v>0.5</v>
      </c>
      <c r="IH81" s="4">
        <v>25</v>
      </c>
      <c r="II81" s="4">
        <v>20</v>
      </c>
      <c r="IJ81" s="4">
        <v>22</v>
      </c>
      <c r="IK81" s="4">
        <v>20</v>
      </c>
      <c r="IL81" s="4">
        <v>2</v>
      </c>
      <c r="IM81" s="4">
        <v>33</v>
      </c>
      <c r="IN81" s="4">
        <v>0</v>
      </c>
      <c r="IO81" s="4">
        <v>13</v>
      </c>
      <c r="IP81" s="4">
        <v>28</v>
      </c>
      <c r="IQ81" s="4">
        <v>27</v>
      </c>
      <c r="IR81" s="4">
        <v>12</v>
      </c>
      <c r="IS81" s="4">
        <v>8</v>
      </c>
      <c r="IT81" s="4">
        <v>4</v>
      </c>
      <c r="IU81" s="4">
        <v>3</v>
      </c>
      <c r="IV81" s="4">
        <v>14</v>
      </c>
      <c r="IW81" s="4">
        <v>13</v>
      </c>
      <c r="IX81" s="4">
        <v>2</v>
      </c>
      <c r="IY81" s="4">
        <v>3</v>
      </c>
      <c r="IZ81" s="4">
        <v>6</v>
      </c>
      <c r="JA81" s="4">
        <v>0</v>
      </c>
      <c r="JB81" s="4">
        <v>7</v>
      </c>
      <c r="JC81" s="4">
        <v>0</v>
      </c>
      <c r="JD81" s="4">
        <v>0</v>
      </c>
      <c r="JE81" s="4">
        <v>23</v>
      </c>
      <c r="JF81" s="4">
        <v>0</v>
      </c>
      <c r="JG81" s="4">
        <v>4</v>
      </c>
      <c r="JH81" s="4">
        <v>9</v>
      </c>
      <c r="JI81" s="4">
        <v>3</v>
      </c>
      <c r="JJ81" s="4">
        <v>0</v>
      </c>
      <c r="JK81" s="4">
        <v>0</v>
      </c>
      <c r="JL81" s="4">
        <v>2</v>
      </c>
      <c r="JM81" s="4">
        <v>6</v>
      </c>
      <c r="JN81" s="4">
        <v>6</v>
      </c>
      <c r="JO81" s="4">
        <v>0</v>
      </c>
      <c r="JP81" s="4">
        <v>5</v>
      </c>
      <c r="JQ81" s="4">
        <v>27</v>
      </c>
      <c r="JR81" s="4">
        <v>3</v>
      </c>
      <c r="JS81" s="4">
        <v>0</v>
      </c>
      <c r="JT81" s="4">
        <v>0</v>
      </c>
      <c r="JU81" s="4">
        <v>2</v>
      </c>
      <c r="JV81" s="4">
        <v>0</v>
      </c>
      <c r="JW81" s="4">
        <v>7</v>
      </c>
      <c r="JX81" s="4">
        <v>3</v>
      </c>
      <c r="JZ81" s="4">
        <f t="shared" si="30"/>
        <v>8.4186046511627914</v>
      </c>
      <c r="KA81" s="4">
        <f t="shared" si="31"/>
        <v>1.4635597912668261</v>
      </c>
      <c r="KB81" s="7">
        <f t="shared" si="32"/>
        <v>1</v>
      </c>
      <c r="KD81" s="13">
        <v>0.5</v>
      </c>
      <c r="KE81" s="9">
        <v>10</v>
      </c>
      <c r="KF81" s="9">
        <v>54</v>
      </c>
      <c r="KG81" s="9">
        <v>5</v>
      </c>
      <c r="KH81" s="9">
        <v>31</v>
      </c>
      <c r="KI81" s="9">
        <v>32</v>
      </c>
      <c r="KJ81" s="9">
        <v>90</v>
      </c>
      <c r="KK81" s="9">
        <v>30</v>
      </c>
      <c r="KL81" s="9"/>
      <c r="KM81" s="9"/>
      <c r="KN81" s="9">
        <v>14</v>
      </c>
      <c r="KO81" s="9"/>
      <c r="KP81" s="9">
        <v>2</v>
      </c>
      <c r="KQ81" s="9">
        <v>40</v>
      </c>
      <c r="KR81" s="9">
        <v>15</v>
      </c>
      <c r="KS81" s="9">
        <v>0</v>
      </c>
      <c r="KT81" s="9">
        <v>55</v>
      </c>
      <c r="KU81" s="9">
        <v>0</v>
      </c>
      <c r="KV81" s="9">
        <v>0</v>
      </c>
      <c r="KW81" s="9">
        <v>0</v>
      </c>
      <c r="KX81" s="9">
        <v>16</v>
      </c>
      <c r="KY81" s="9">
        <v>12</v>
      </c>
      <c r="KZ81" s="9">
        <v>0</v>
      </c>
      <c r="LA81" s="9">
        <v>7</v>
      </c>
      <c r="LB81" s="9">
        <v>61</v>
      </c>
      <c r="LC81" s="9">
        <v>2</v>
      </c>
      <c r="LD81" s="9">
        <v>0</v>
      </c>
      <c r="LE81" s="9">
        <v>95</v>
      </c>
      <c r="LF81" s="9">
        <v>2</v>
      </c>
      <c r="LG81" s="9">
        <v>9</v>
      </c>
      <c r="LH81" s="9">
        <v>14</v>
      </c>
      <c r="LI81" s="9">
        <v>17</v>
      </c>
      <c r="LJ81" s="9">
        <v>32</v>
      </c>
      <c r="LK81" s="9">
        <v>0</v>
      </c>
      <c r="LL81" s="9">
        <v>42</v>
      </c>
      <c r="LM81" s="9">
        <v>25</v>
      </c>
      <c r="LN81" s="9">
        <v>24</v>
      </c>
      <c r="LO81" s="9">
        <v>0</v>
      </c>
      <c r="LP81" s="9">
        <v>0</v>
      </c>
      <c r="LQ81" s="9">
        <v>7</v>
      </c>
      <c r="LR81" s="9">
        <v>20</v>
      </c>
      <c r="LS81" s="9">
        <v>34</v>
      </c>
      <c r="LT81" s="9">
        <v>21</v>
      </c>
      <c r="LU81" s="9">
        <v>15</v>
      </c>
      <c r="LV81" s="9">
        <v>16</v>
      </c>
      <c r="LW81" s="9">
        <v>1</v>
      </c>
      <c r="LY81" s="4">
        <f t="shared" si="33"/>
        <v>20.238095238095237</v>
      </c>
      <c r="LZ81" s="4">
        <f t="shared" si="34"/>
        <v>3.5872741785789244</v>
      </c>
      <c r="MA81" s="7">
        <f t="shared" si="35"/>
        <v>0.93333333333333335</v>
      </c>
    </row>
    <row r="82" spans="1:339" s="4" customFormat="1" x14ac:dyDescent="0.55000000000000004">
      <c r="A82" s="13">
        <v>0.52083333333333337</v>
      </c>
      <c r="B82" s="9">
        <v>0</v>
      </c>
      <c r="C82" s="9">
        <v>6</v>
      </c>
      <c r="D82" s="9">
        <v>0</v>
      </c>
      <c r="E82" s="9">
        <v>3</v>
      </c>
      <c r="F82" s="9">
        <v>9</v>
      </c>
      <c r="G82" s="9">
        <v>7</v>
      </c>
      <c r="H82" s="9">
        <v>0</v>
      </c>
      <c r="I82" s="9">
        <v>3</v>
      </c>
      <c r="J82" s="9">
        <v>0</v>
      </c>
      <c r="K82" s="9">
        <v>0</v>
      </c>
      <c r="L82" s="9">
        <v>2</v>
      </c>
      <c r="M82" s="9">
        <v>0</v>
      </c>
      <c r="N82" s="9">
        <v>17</v>
      </c>
      <c r="O82" s="9">
        <v>2</v>
      </c>
      <c r="P82" s="9">
        <v>7</v>
      </c>
      <c r="Q82" s="9">
        <v>18</v>
      </c>
      <c r="R82" s="9">
        <v>9</v>
      </c>
      <c r="S82" s="9">
        <v>0</v>
      </c>
      <c r="T82" s="9">
        <v>11</v>
      </c>
      <c r="U82" s="9">
        <v>15</v>
      </c>
      <c r="V82" s="9">
        <v>5</v>
      </c>
      <c r="W82" s="9">
        <v>4</v>
      </c>
      <c r="X82" s="9">
        <v>12</v>
      </c>
      <c r="Y82" s="9">
        <v>2</v>
      </c>
      <c r="Z82" s="9">
        <v>0</v>
      </c>
      <c r="AA82" s="9">
        <v>7</v>
      </c>
      <c r="AB82" s="9">
        <v>4</v>
      </c>
      <c r="AC82" s="9">
        <v>13</v>
      </c>
      <c r="AD82" s="9">
        <v>0</v>
      </c>
      <c r="AE82" s="9">
        <v>2</v>
      </c>
      <c r="AF82" s="9">
        <v>0</v>
      </c>
      <c r="AG82" s="9">
        <v>6</v>
      </c>
      <c r="AH82" s="9">
        <v>0</v>
      </c>
      <c r="AI82" s="9">
        <v>4</v>
      </c>
      <c r="AJ82" s="9">
        <v>0</v>
      </c>
      <c r="AK82" s="9">
        <v>0</v>
      </c>
      <c r="AL82" s="9">
        <v>20</v>
      </c>
      <c r="AM82" s="9">
        <v>11</v>
      </c>
      <c r="AN82" s="9">
        <v>5</v>
      </c>
      <c r="AO82" s="9">
        <v>5</v>
      </c>
      <c r="AP82" s="9">
        <v>12</v>
      </c>
      <c r="AQ82" s="9">
        <v>2</v>
      </c>
      <c r="AR82" s="9">
        <v>7</v>
      </c>
      <c r="AS82" s="9">
        <v>4</v>
      </c>
      <c r="AT82" s="9">
        <v>12</v>
      </c>
      <c r="AU82" s="9">
        <v>28</v>
      </c>
      <c r="AV82" s="9">
        <v>0</v>
      </c>
      <c r="AW82" s="9">
        <v>2</v>
      </c>
      <c r="AX82" s="9">
        <v>2</v>
      </c>
      <c r="AY82" s="9">
        <v>0</v>
      </c>
      <c r="AZ82" s="9">
        <v>0</v>
      </c>
      <c r="BA82" s="9">
        <v>0</v>
      </c>
      <c r="BB82" s="9">
        <v>0</v>
      </c>
      <c r="BC82" s="9">
        <v>10</v>
      </c>
      <c r="BD82" s="9">
        <v>6</v>
      </c>
      <c r="BE82" s="9">
        <v>1</v>
      </c>
      <c r="BF82" s="9">
        <v>0</v>
      </c>
      <c r="BG82" s="9">
        <v>5</v>
      </c>
      <c r="BH82" s="9">
        <v>3</v>
      </c>
      <c r="BI82" s="9">
        <v>0</v>
      </c>
      <c r="BK82" s="1">
        <f t="shared" si="18"/>
        <v>5.05</v>
      </c>
      <c r="BL82" s="1">
        <f t="shared" si="19"/>
        <v>0.77402207300019898</v>
      </c>
      <c r="BM82" s="3">
        <f t="shared" si="20"/>
        <v>1</v>
      </c>
      <c r="BO82" s="13">
        <v>0.52083333333333337</v>
      </c>
      <c r="BP82" s="9"/>
      <c r="BQ82" s="9">
        <v>38</v>
      </c>
      <c r="BR82" s="9">
        <v>34</v>
      </c>
      <c r="BS82" s="9">
        <v>19</v>
      </c>
      <c r="BT82" s="9">
        <v>13</v>
      </c>
      <c r="BU82" s="9">
        <v>26</v>
      </c>
      <c r="BV82" s="9"/>
      <c r="BW82" s="9">
        <v>0</v>
      </c>
      <c r="BX82" s="9"/>
      <c r="BY82" s="9"/>
      <c r="BZ82" s="9"/>
      <c r="CA82" s="9">
        <v>16</v>
      </c>
      <c r="CB82" s="9">
        <v>25</v>
      </c>
      <c r="CC82" s="9">
        <v>21</v>
      </c>
      <c r="CD82" s="9">
        <v>0</v>
      </c>
      <c r="CE82" s="9">
        <v>0</v>
      </c>
      <c r="CF82" s="9">
        <v>38</v>
      </c>
      <c r="CG82" s="9">
        <v>0</v>
      </c>
      <c r="CH82" s="9">
        <v>19</v>
      </c>
      <c r="CI82" s="9">
        <v>32</v>
      </c>
      <c r="CJ82" s="9">
        <v>19</v>
      </c>
      <c r="CK82" s="9">
        <v>19</v>
      </c>
      <c r="CL82" s="9">
        <v>2</v>
      </c>
      <c r="CM82" s="9">
        <v>10</v>
      </c>
      <c r="CN82" s="9">
        <v>0</v>
      </c>
      <c r="CO82" s="9">
        <v>39</v>
      </c>
      <c r="CP82" s="9"/>
      <c r="CQ82" s="9">
        <v>16</v>
      </c>
      <c r="CR82" s="9">
        <v>0</v>
      </c>
      <c r="CS82" s="9">
        <v>21</v>
      </c>
      <c r="CT82" s="9">
        <v>0</v>
      </c>
      <c r="CU82" s="9">
        <v>23</v>
      </c>
      <c r="CV82" s="9">
        <v>18</v>
      </c>
      <c r="CW82" s="9">
        <v>33</v>
      </c>
      <c r="CX82" s="9"/>
      <c r="CY82" s="9"/>
      <c r="CZ82" s="9">
        <v>2</v>
      </c>
      <c r="DA82" s="9">
        <v>5</v>
      </c>
      <c r="DB82" s="9">
        <v>15</v>
      </c>
      <c r="DC82" s="9"/>
      <c r="DD82" s="9">
        <v>33</v>
      </c>
      <c r="DE82" s="9">
        <v>22</v>
      </c>
      <c r="DF82" s="9">
        <v>19</v>
      </c>
      <c r="DG82" s="9"/>
      <c r="DH82" s="9">
        <v>23</v>
      </c>
      <c r="DI82" s="9"/>
      <c r="DJ82" s="9">
        <v>27</v>
      </c>
      <c r="DK82" s="9">
        <v>18</v>
      </c>
      <c r="DL82" s="9"/>
      <c r="DM82" s="9">
        <v>12</v>
      </c>
      <c r="DN82" s="9"/>
      <c r="DO82" s="9"/>
      <c r="DP82" s="9"/>
      <c r="DQ82" s="9"/>
      <c r="DR82" s="9">
        <v>17</v>
      </c>
      <c r="DS82" s="9">
        <v>11</v>
      </c>
      <c r="DT82" s="9"/>
      <c r="DU82" s="9">
        <v>50</v>
      </c>
      <c r="DV82" s="9">
        <v>11</v>
      </c>
      <c r="DW82" s="9">
        <v>11</v>
      </c>
      <c r="DX82" s="9"/>
      <c r="DY82" s="9"/>
      <c r="EA82" s="1">
        <f t="shared" si="21"/>
        <v>17.604651162790699</v>
      </c>
      <c r="EB82" s="1">
        <f t="shared" si="22"/>
        <v>1.9235497866469555</v>
      </c>
      <c r="EC82" s="3">
        <f t="shared" si="23"/>
        <v>0.69354838709677424</v>
      </c>
      <c r="EE82" s="13">
        <v>0.52083333333333337</v>
      </c>
      <c r="EF82" s="9">
        <v>7</v>
      </c>
      <c r="EG82" s="9">
        <v>14</v>
      </c>
      <c r="EH82" s="9">
        <v>29</v>
      </c>
      <c r="EI82" s="9">
        <v>15</v>
      </c>
      <c r="EJ82" s="9">
        <v>14</v>
      </c>
      <c r="EK82" s="9">
        <v>8</v>
      </c>
      <c r="EL82" s="9">
        <v>18</v>
      </c>
      <c r="EM82" s="9">
        <v>8</v>
      </c>
      <c r="EN82" s="9">
        <v>3</v>
      </c>
      <c r="EO82" s="9">
        <v>18</v>
      </c>
      <c r="EP82" s="9">
        <v>7</v>
      </c>
      <c r="EQ82" s="9">
        <v>0</v>
      </c>
      <c r="ER82" s="9">
        <v>13</v>
      </c>
      <c r="ES82" s="9">
        <v>0</v>
      </c>
      <c r="ET82" s="9">
        <v>0</v>
      </c>
      <c r="EU82" s="9">
        <v>0</v>
      </c>
      <c r="EV82" s="9">
        <v>11</v>
      </c>
      <c r="EW82" s="9">
        <v>2</v>
      </c>
      <c r="EX82" s="9">
        <v>24</v>
      </c>
      <c r="EY82" s="9">
        <v>26</v>
      </c>
      <c r="EZ82" s="9">
        <v>8</v>
      </c>
      <c r="FA82" s="9">
        <v>23</v>
      </c>
      <c r="FB82" s="9">
        <v>5</v>
      </c>
      <c r="FC82" s="9">
        <v>0</v>
      </c>
      <c r="FD82" s="9">
        <v>5</v>
      </c>
      <c r="FE82" s="9">
        <v>0</v>
      </c>
      <c r="FF82" s="9">
        <v>4</v>
      </c>
      <c r="FG82" s="9">
        <v>2</v>
      </c>
      <c r="FH82" s="9">
        <v>0</v>
      </c>
      <c r="FI82" s="9">
        <v>24</v>
      </c>
      <c r="FJ82" s="9">
        <v>6</v>
      </c>
      <c r="FK82" s="9">
        <v>1</v>
      </c>
      <c r="FL82" s="9">
        <v>0</v>
      </c>
      <c r="FM82" s="9">
        <v>2</v>
      </c>
      <c r="FN82" s="9">
        <v>2</v>
      </c>
      <c r="FO82" s="9">
        <v>3</v>
      </c>
      <c r="FP82" s="9">
        <v>8</v>
      </c>
      <c r="FQ82" s="9">
        <v>13</v>
      </c>
      <c r="FR82" s="9">
        <v>13</v>
      </c>
      <c r="FS82" s="9">
        <v>0</v>
      </c>
      <c r="FT82" s="9">
        <v>4</v>
      </c>
      <c r="FU82" s="9">
        <v>17</v>
      </c>
      <c r="FV82" s="9">
        <v>0</v>
      </c>
      <c r="FW82" s="9">
        <v>34</v>
      </c>
      <c r="FX82" s="9">
        <v>20</v>
      </c>
      <c r="FY82" s="9">
        <v>16</v>
      </c>
      <c r="FZ82" s="9"/>
      <c r="GA82" s="1">
        <f t="shared" si="24"/>
        <v>9.2826086956521738</v>
      </c>
      <c r="GB82" s="1">
        <f t="shared" si="25"/>
        <v>1.3433187842123115</v>
      </c>
      <c r="GC82" s="3">
        <f t="shared" si="26"/>
        <v>1</v>
      </c>
      <c r="GD82" s="2"/>
      <c r="GE82" s="13">
        <v>0.52083333333333337</v>
      </c>
      <c r="GF82" s="9">
        <v>33</v>
      </c>
      <c r="GG82" s="9">
        <v>28</v>
      </c>
      <c r="GH82" s="9">
        <v>34</v>
      </c>
      <c r="GI82" s="9">
        <v>0</v>
      </c>
      <c r="GJ82" s="9">
        <v>21</v>
      </c>
      <c r="GK82" s="9">
        <v>41</v>
      </c>
      <c r="GL82" s="9">
        <v>11</v>
      </c>
      <c r="GM82" s="9">
        <v>4</v>
      </c>
      <c r="GN82" s="9">
        <v>28</v>
      </c>
      <c r="GO82" s="9">
        <v>17</v>
      </c>
      <c r="GP82" s="9">
        <v>38</v>
      </c>
      <c r="GQ82" s="9">
        <v>12</v>
      </c>
      <c r="GR82" s="9">
        <v>14</v>
      </c>
      <c r="GS82" s="9">
        <v>8</v>
      </c>
      <c r="GT82" s="9"/>
      <c r="GU82" s="9">
        <v>14</v>
      </c>
      <c r="GV82" s="9">
        <v>18</v>
      </c>
      <c r="GW82" s="9">
        <v>37</v>
      </c>
      <c r="GX82" s="9">
        <v>15</v>
      </c>
      <c r="GY82" s="9">
        <v>29</v>
      </c>
      <c r="GZ82" s="9">
        <v>39</v>
      </c>
      <c r="HA82" s="9">
        <v>48</v>
      </c>
      <c r="HB82" s="9">
        <v>13</v>
      </c>
      <c r="HC82" s="9">
        <v>11</v>
      </c>
      <c r="HD82" s="9">
        <v>26</v>
      </c>
      <c r="HE82" s="9">
        <v>15</v>
      </c>
      <c r="HF82" s="9">
        <v>26</v>
      </c>
      <c r="HG82" s="9">
        <v>12</v>
      </c>
      <c r="HH82" s="9">
        <v>25</v>
      </c>
      <c r="HI82" s="9">
        <v>29</v>
      </c>
      <c r="HJ82" s="9">
        <v>24</v>
      </c>
      <c r="HK82" s="9"/>
      <c r="HL82" s="9">
        <v>31</v>
      </c>
      <c r="HM82" s="9">
        <v>23</v>
      </c>
      <c r="HN82" s="9">
        <v>33</v>
      </c>
      <c r="HO82" s="9"/>
      <c r="HP82" s="9">
        <v>16</v>
      </c>
      <c r="HQ82" s="9">
        <v>15</v>
      </c>
      <c r="HR82" s="9">
        <v>21</v>
      </c>
      <c r="HS82" s="9">
        <v>36</v>
      </c>
      <c r="HT82" s="9">
        <v>19</v>
      </c>
      <c r="HU82" s="9">
        <v>48</v>
      </c>
      <c r="HV82" s="9">
        <v>19</v>
      </c>
      <c r="HW82" s="9">
        <v>37</v>
      </c>
      <c r="HX82" s="9">
        <v>28</v>
      </c>
      <c r="HY82" s="9">
        <v>24</v>
      </c>
      <c r="HZ82" s="9">
        <v>33</v>
      </c>
      <c r="IA82" s="9">
        <v>17</v>
      </c>
      <c r="IC82" s="1">
        <f t="shared" si="27"/>
        <v>23.777777777777779</v>
      </c>
      <c r="ID82" s="1">
        <f t="shared" si="28"/>
        <v>1.6711723607945785</v>
      </c>
      <c r="IE82" s="3">
        <f t="shared" si="29"/>
        <v>0.9375</v>
      </c>
      <c r="IG82" s="13">
        <v>0.52083333333333337</v>
      </c>
      <c r="IH82" s="4">
        <v>2</v>
      </c>
      <c r="II82" s="4">
        <v>17</v>
      </c>
      <c r="IJ82" s="4">
        <v>7</v>
      </c>
      <c r="IK82" s="4">
        <v>11</v>
      </c>
      <c r="IL82" s="4">
        <v>3</v>
      </c>
      <c r="IM82" s="4">
        <v>7</v>
      </c>
      <c r="IN82" s="4">
        <v>9</v>
      </c>
      <c r="IO82" s="4">
        <v>4</v>
      </c>
      <c r="IP82" s="4">
        <v>6</v>
      </c>
      <c r="IQ82" s="4">
        <v>10</v>
      </c>
      <c r="IR82" s="4">
        <v>62</v>
      </c>
      <c r="IS82" s="4">
        <v>6</v>
      </c>
      <c r="IT82" s="4">
        <v>4</v>
      </c>
      <c r="IU82" s="4">
        <v>0</v>
      </c>
      <c r="IV82" s="4">
        <v>21</v>
      </c>
      <c r="IW82" s="4">
        <v>6</v>
      </c>
      <c r="IX82" s="4">
        <v>8</v>
      </c>
      <c r="IY82" s="4">
        <v>0</v>
      </c>
      <c r="IZ82" s="4">
        <v>4</v>
      </c>
      <c r="JA82" s="4">
        <v>0</v>
      </c>
      <c r="JB82" s="4">
        <v>6</v>
      </c>
      <c r="JC82" s="4">
        <v>0</v>
      </c>
      <c r="JD82" s="4">
        <v>0</v>
      </c>
      <c r="JE82" s="4">
        <v>3</v>
      </c>
      <c r="JF82" s="4">
        <v>2</v>
      </c>
      <c r="JG82" s="4">
        <v>17</v>
      </c>
      <c r="JH82" s="4">
        <v>0</v>
      </c>
      <c r="JI82" s="4">
        <v>0</v>
      </c>
      <c r="JJ82" s="4">
        <v>0</v>
      </c>
      <c r="JK82" s="4">
        <v>13</v>
      </c>
      <c r="JL82" s="4">
        <v>0</v>
      </c>
      <c r="JM82" s="4">
        <v>2</v>
      </c>
      <c r="JN82" s="4">
        <v>0</v>
      </c>
      <c r="JO82" s="4">
        <v>0</v>
      </c>
      <c r="JP82" s="4">
        <v>13</v>
      </c>
      <c r="JQ82" s="4">
        <v>17</v>
      </c>
      <c r="JR82" s="4">
        <v>9</v>
      </c>
      <c r="JS82" s="4">
        <v>0</v>
      </c>
      <c r="JT82" s="4">
        <v>0</v>
      </c>
      <c r="JU82" s="4">
        <v>3</v>
      </c>
      <c r="JV82" s="4">
        <v>0</v>
      </c>
      <c r="JW82" s="4">
        <v>4</v>
      </c>
      <c r="JX82" s="4">
        <v>13</v>
      </c>
      <c r="JZ82" s="4">
        <f t="shared" si="30"/>
        <v>6.7209302325581399</v>
      </c>
      <c r="KA82" s="4">
        <f t="shared" si="31"/>
        <v>1.580026767577956</v>
      </c>
      <c r="KB82" s="7">
        <f t="shared" si="32"/>
        <v>1</v>
      </c>
      <c r="KD82" s="13">
        <v>0.52083333333333337</v>
      </c>
      <c r="KE82" s="9">
        <v>6</v>
      </c>
      <c r="KF82" s="9">
        <v>54</v>
      </c>
      <c r="KG82" s="9">
        <v>3</v>
      </c>
      <c r="KH82" s="9">
        <v>30</v>
      </c>
      <c r="KI82" s="9">
        <v>58</v>
      </c>
      <c r="KJ82" s="9">
        <v>71</v>
      </c>
      <c r="KK82" s="9">
        <v>38</v>
      </c>
      <c r="KL82" s="9"/>
      <c r="KM82" s="9"/>
      <c r="KN82" s="9">
        <v>6</v>
      </c>
      <c r="KO82" s="9"/>
      <c r="KP82" s="9">
        <v>0</v>
      </c>
      <c r="KQ82" s="9">
        <v>29</v>
      </c>
      <c r="KR82" s="9">
        <v>2</v>
      </c>
      <c r="KS82" s="9">
        <v>0</v>
      </c>
      <c r="KT82" s="9">
        <v>45</v>
      </c>
      <c r="KU82" s="9">
        <v>0</v>
      </c>
      <c r="KV82" s="9">
        <v>0</v>
      </c>
      <c r="KW82" s="9">
        <v>0</v>
      </c>
      <c r="KX82" s="9">
        <v>22</v>
      </c>
      <c r="KY82" s="9">
        <v>2</v>
      </c>
      <c r="KZ82" s="9">
        <v>3</v>
      </c>
      <c r="LA82" s="9">
        <v>1</v>
      </c>
      <c r="LB82" s="9">
        <v>56</v>
      </c>
      <c r="LC82" s="9">
        <v>0</v>
      </c>
      <c r="LD82" s="9">
        <v>0</v>
      </c>
      <c r="LE82" s="9">
        <v>75</v>
      </c>
      <c r="LF82" s="9">
        <v>0</v>
      </c>
      <c r="LG82" s="9">
        <v>6</v>
      </c>
      <c r="LH82" s="9">
        <v>8</v>
      </c>
      <c r="LI82" s="9">
        <v>7</v>
      </c>
      <c r="LJ82" s="9">
        <v>59</v>
      </c>
      <c r="LK82" s="9">
        <v>0</v>
      </c>
      <c r="LL82" s="9">
        <v>31</v>
      </c>
      <c r="LM82" s="9">
        <v>15</v>
      </c>
      <c r="LN82" s="9">
        <v>40</v>
      </c>
      <c r="LO82" s="9">
        <v>0</v>
      </c>
      <c r="LP82" s="9">
        <v>0</v>
      </c>
      <c r="LQ82" s="9">
        <v>0</v>
      </c>
      <c r="LR82" s="9">
        <v>19</v>
      </c>
      <c r="LS82" s="9">
        <v>14</v>
      </c>
      <c r="LT82" s="9">
        <v>34</v>
      </c>
      <c r="LU82" s="9">
        <v>3</v>
      </c>
      <c r="LV82" s="9">
        <v>0</v>
      </c>
      <c r="LW82" s="9">
        <v>0</v>
      </c>
      <c r="LY82" s="4">
        <f t="shared" si="33"/>
        <v>17.547619047619047</v>
      </c>
      <c r="LZ82" s="4">
        <f t="shared" si="34"/>
        <v>3.4988304634582788</v>
      </c>
      <c r="MA82" s="7">
        <f t="shared" si="35"/>
        <v>0.93333333333333335</v>
      </c>
    </row>
    <row r="83" spans="1:339" s="4" customFormat="1" x14ac:dyDescent="0.55000000000000004">
      <c r="A83" s="13">
        <v>0.54166666666666663</v>
      </c>
      <c r="B83" s="9">
        <v>0</v>
      </c>
      <c r="C83" s="9">
        <v>23</v>
      </c>
      <c r="D83" s="9">
        <v>0</v>
      </c>
      <c r="E83" s="9">
        <v>16</v>
      </c>
      <c r="F83" s="9">
        <v>21</v>
      </c>
      <c r="G83" s="9">
        <v>0</v>
      </c>
      <c r="H83" s="9">
        <v>1</v>
      </c>
      <c r="I83" s="9">
        <v>6</v>
      </c>
      <c r="J83" s="9">
        <v>0</v>
      </c>
      <c r="K83" s="9">
        <v>0</v>
      </c>
      <c r="L83" s="9">
        <v>4</v>
      </c>
      <c r="M83" s="9">
        <v>37</v>
      </c>
      <c r="N83" s="9">
        <v>8</v>
      </c>
      <c r="O83" s="9">
        <v>10</v>
      </c>
      <c r="P83" s="9">
        <v>16</v>
      </c>
      <c r="Q83" s="9">
        <v>13</v>
      </c>
      <c r="R83" s="9">
        <v>3</v>
      </c>
      <c r="S83" s="9">
        <v>0</v>
      </c>
      <c r="T83" s="9">
        <v>10</v>
      </c>
      <c r="U83" s="9">
        <v>3</v>
      </c>
      <c r="V83" s="9">
        <v>4</v>
      </c>
      <c r="W83" s="9">
        <v>4</v>
      </c>
      <c r="X83" s="9">
        <v>17</v>
      </c>
      <c r="Y83" s="9">
        <v>1</v>
      </c>
      <c r="Z83" s="9">
        <v>15</v>
      </c>
      <c r="AA83" s="9">
        <v>0</v>
      </c>
      <c r="AB83" s="9">
        <v>3</v>
      </c>
      <c r="AC83" s="9">
        <v>8</v>
      </c>
      <c r="AD83" s="9">
        <v>0</v>
      </c>
      <c r="AE83" s="9">
        <v>2</v>
      </c>
      <c r="AF83" s="9">
        <v>3</v>
      </c>
      <c r="AG83" s="9">
        <v>8</v>
      </c>
      <c r="AH83" s="9">
        <v>0</v>
      </c>
      <c r="AI83" s="9">
        <v>3</v>
      </c>
      <c r="AJ83" s="9">
        <v>0</v>
      </c>
      <c r="AK83" s="9">
        <v>2</v>
      </c>
      <c r="AL83" s="9">
        <v>24</v>
      </c>
      <c r="AM83" s="9">
        <v>3</v>
      </c>
      <c r="AN83" s="9">
        <v>1</v>
      </c>
      <c r="AO83" s="9">
        <v>2</v>
      </c>
      <c r="AP83" s="9">
        <v>0</v>
      </c>
      <c r="AQ83" s="9">
        <v>2</v>
      </c>
      <c r="AR83" s="9">
        <v>14</v>
      </c>
      <c r="AS83" s="9">
        <v>18</v>
      </c>
      <c r="AT83" s="9">
        <v>0</v>
      </c>
      <c r="AU83" s="9">
        <v>0</v>
      </c>
      <c r="AV83" s="9">
        <v>0</v>
      </c>
      <c r="AW83" s="9">
        <v>2</v>
      </c>
      <c r="AX83" s="9">
        <v>0</v>
      </c>
      <c r="AY83" s="9">
        <v>1</v>
      </c>
      <c r="AZ83" s="9">
        <v>6</v>
      </c>
      <c r="BA83" s="9">
        <v>11</v>
      </c>
      <c r="BB83" s="9">
        <v>0</v>
      </c>
      <c r="BC83" s="9">
        <v>8</v>
      </c>
      <c r="BD83" s="9">
        <v>2</v>
      </c>
      <c r="BE83" s="9">
        <v>0</v>
      </c>
      <c r="BF83" s="9">
        <v>0</v>
      </c>
      <c r="BG83" s="9">
        <v>13</v>
      </c>
      <c r="BH83" s="9">
        <v>0</v>
      </c>
      <c r="BI83" s="9">
        <v>0</v>
      </c>
      <c r="BK83" s="1">
        <f t="shared" si="18"/>
        <v>5.8</v>
      </c>
      <c r="BL83" s="1">
        <f t="shared" si="19"/>
        <v>1.0027645402405501</v>
      </c>
      <c r="BM83" s="3">
        <f t="shared" si="20"/>
        <v>1</v>
      </c>
      <c r="BO83" s="13">
        <v>0.54166666666666663</v>
      </c>
      <c r="BP83" s="9"/>
      <c r="BQ83" s="9">
        <v>34</v>
      </c>
      <c r="BR83" s="9">
        <v>33</v>
      </c>
      <c r="BS83" s="9">
        <v>39</v>
      </c>
      <c r="BT83" s="9">
        <v>15</v>
      </c>
      <c r="BU83" s="9">
        <v>33</v>
      </c>
      <c r="BV83" s="9"/>
      <c r="BW83" s="9">
        <v>0</v>
      </c>
      <c r="BX83" s="9"/>
      <c r="BY83" s="9"/>
      <c r="BZ83" s="9"/>
      <c r="CA83" s="9">
        <v>8</v>
      </c>
      <c r="CB83" s="9">
        <v>29</v>
      </c>
      <c r="CC83" s="9">
        <v>26</v>
      </c>
      <c r="CD83" s="9">
        <v>22</v>
      </c>
      <c r="CE83" s="9">
        <v>0</v>
      </c>
      <c r="CF83" s="9">
        <v>17</v>
      </c>
      <c r="CG83" s="9">
        <v>8</v>
      </c>
      <c r="CH83" s="9">
        <v>18</v>
      </c>
      <c r="CI83" s="9">
        <v>36</v>
      </c>
      <c r="CJ83" s="9">
        <v>11</v>
      </c>
      <c r="CK83" s="9">
        <v>41</v>
      </c>
      <c r="CL83" s="9">
        <v>10</v>
      </c>
      <c r="CM83" s="9">
        <v>17</v>
      </c>
      <c r="CN83" s="9">
        <v>0</v>
      </c>
      <c r="CO83" s="9">
        <v>28</v>
      </c>
      <c r="CP83" s="9"/>
      <c r="CQ83" s="9">
        <v>9</v>
      </c>
      <c r="CR83" s="9">
        <v>0</v>
      </c>
      <c r="CS83" s="9">
        <v>24</v>
      </c>
      <c r="CT83" s="9">
        <v>0</v>
      </c>
      <c r="CU83" s="9">
        <v>40</v>
      </c>
      <c r="CV83" s="9">
        <v>24</v>
      </c>
      <c r="CW83" s="9">
        <v>50</v>
      </c>
      <c r="CX83" s="9"/>
      <c r="CY83" s="9"/>
      <c r="CZ83" s="9">
        <v>3</v>
      </c>
      <c r="DA83" s="9">
        <v>0</v>
      </c>
      <c r="DB83" s="9">
        <v>18</v>
      </c>
      <c r="DC83" s="9"/>
      <c r="DD83" s="9">
        <v>29</v>
      </c>
      <c r="DE83" s="9">
        <v>0</v>
      </c>
      <c r="DF83" s="9">
        <v>12</v>
      </c>
      <c r="DG83" s="9"/>
      <c r="DH83" s="9">
        <v>9</v>
      </c>
      <c r="DI83" s="9"/>
      <c r="DJ83" s="9">
        <v>16</v>
      </c>
      <c r="DK83" s="9">
        <v>21</v>
      </c>
      <c r="DL83" s="9"/>
      <c r="DM83" s="9">
        <v>3</v>
      </c>
      <c r="DN83" s="9"/>
      <c r="DO83" s="9"/>
      <c r="DP83" s="9"/>
      <c r="DQ83" s="9"/>
      <c r="DR83" s="9">
        <v>12</v>
      </c>
      <c r="DS83" s="9">
        <v>9</v>
      </c>
      <c r="DT83" s="9"/>
      <c r="DU83" s="9">
        <v>43</v>
      </c>
      <c r="DV83" s="9">
        <v>21</v>
      </c>
      <c r="DW83" s="9">
        <v>4</v>
      </c>
      <c r="DX83" s="9"/>
      <c r="DY83" s="9"/>
      <c r="EA83" s="1">
        <f t="shared" si="21"/>
        <v>17.953488372093023</v>
      </c>
      <c r="EB83" s="1">
        <f t="shared" si="22"/>
        <v>2.1310740792635703</v>
      </c>
      <c r="EC83" s="3">
        <f t="shared" si="23"/>
        <v>0.69354838709677424</v>
      </c>
      <c r="EE83" s="13">
        <v>0.54166666666666663</v>
      </c>
      <c r="EF83" s="9">
        <v>10</v>
      </c>
      <c r="EG83" s="9">
        <v>5</v>
      </c>
      <c r="EH83" s="9">
        <v>2</v>
      </c>
      <c r="EI83" s="9">
        <v>7</v>
      </c>
      <c r="EJ83" s="9">
        <v>0</v>
      </c>
      <c r="EK83" s="9">
        <v>25</v>
      </c>
      <c r="EL83" s="9">
        <v>0</v>
      </c>
      <c r="EM83" s="9">
        <v>28</v>
      </c>
      <c r="EN83" s="9">
        <v>29</v>
      </c>
      <c r="EO83" s="9">
        <v>16</v>
      </c>
      <c r="EP83" s="9">
        <v>9</v>
      </c>
      <c r="EQ83" s="9">
        <v>22</v>
      </c>
      <c r="ER83" s="9">
        <v>0</v>
      </c>
      <c r="ES83" s="9">
        <v>0</v>
      </c>
      <c r="ET83" s="9">
        <v>4</v>
      </c>
      <c r="EU83" s="9">
        <v>6</v>
      </c>
      <c r="EV83" s="9">
        <v>0</v>
      </c>
      <c r="EW83" s="9">
        <v>11</v>
      </c>
      <c r="EX83" s="9">
        <v>13</v>
      </c>
      <c r="EY83" s="9">
        <v>12</v>
      </c>
      <c r="EZ83" s="9">
        <v>1</v>
      </c>
      <c r="FA83" s="9">
        <v>31</v>
      </c>
      <c r="FB83" s="9">
        <v>3</v>
      </c>
      <c r="FC83" s="9">
        <v>19</v>
      </c>
      <c r="FD83" s="9">
        <v>4</v>
      </c>
      <c r="FE83" s="9">
        <v>10</v>
      </c>
      <c r="FF83" s="9">
        <v>11</v>
      </c>
      <c r="FG83" s="9">
        <v>0</v>
      </c>
      <c r="FH83" s="9">
        <v>0</v>
      </c>
      <c r="FI83" s="9">
        <v>39</v>
      </c>
      <c r="FJ83" s="9">
        <v>4</v>
      </c>
      <c r="FK83" s="9">
        <v>10</v>
      </c>
      <c r="FL83" s="9">
        <v>16</v>
      </c>
      <c r="FM83" s="9">
        <v>2</v>
      </c>
      <c r="FN83" s="9">
        <v>0</v>
      </c>
      <c r="FO83" s="9">
        <v>12</v>
      </c>
      <c r="FP83" s="9">
        <v>31</v>
      </c>
      <c r="FQ83" s="9">
        <v>18</v>
      </c>
      <c r="FR83" s="9">
        <v>17</v>
      </c>
      <c r="FS83" s="9">
        <v>4</v>
      </c>
      <c r="FT83" s="9">
        <v>16</v>
      </c>
      <c r="FU83" s="9">
        <v>3</v>
      </c>
      <c r="FV83" s="9">
        <v>7</v>
      </c>
      <c r="FW83" s="9">
        <v>49</v>
      </c>
      <c r="FX83" s="9">
        <v>12</v>
      </c>
      <c r="FY83" s="9">
        <v>8</v>
      </c>
      <c r="FZ83" s="9"/>
      <c r="GA83" s="1">
        <f t="shared" si="24"/>
        <v>11.434782608695652</v>
      </c>
      <c r="GB83" s="1">
        <f t="shared" si="25"/>
        <v>1.6801346201852305</v>
      </c>
      <c r="GC83" s="3">
        <f t="shared" si="26"/>
        <v>1</v>
      </c>
      <c r="GD83" s="2"/>
      <c r="GE83" s="13">
        <v>0.54166666666666663</v>
      </c>
      <c r="GF83" s="9">
        <v>36</v>
      </c>
      <c r="GG83" s="9">
        <v>28</v>
      </c>
      <c r="GH83" s="9">
        <v>35</v>
      </c>
      <c r="GI83" s="9">
        <v>8</v>
      </c>
      <c r="GJ83" s="9">
        <v>13</v>
      </c>
      <c r="GK83" s="9">
        <v>54</v>
      </c>
      <c r="GL83" s="9">
        <v>18</v>
      </c>
      <c r="GM83" s="9">
        <v>14</v>
      </c>
      <c r="GN83" s="9">
        <v>29</v>
      </c>
      <c r="GO83" s="9">
        <v>41</v>
      </c>
      <c r="GP83" s="9">
        <v>35</v>
      </c>
      <c r="GQ83" s="9">
        <v>12</v>
      </c>
      <c r="GR83" s="9">
        <v>26</v>
      </c>
      <c r="GS83" s="9">
        <v>11</v>
      </c>
      <c r="GT83" s="9"/>
      <c r="GU83" s="9">
        <v>35</v>
      </c>
      <c r="GV83" s="9">
        <v>11</v>
      </c>
      <c r="GW83" s="9">
        <v>32</v>
      </c>
      <c r="GX83" s="9">
        <v>14</v>
      </c>
      <c r="GY83" s="9">
        <v>33</v>
      </c>
      <c r="GZ83" s="9">
        <v>40</v>
      </c>
      <c r="HA83" s="9">
        <v>56</v>
      </c>
      <c r="HB83" s="9">
        <v>17</v>
      </c>
      <c r="HC83" s="9">
        <v>0</v>
      </c>
      <c r="HD83" s="9">
        <v>46</v>
      </c>
      <c r="HE83" s="9">
        <v>11</v>
      </c>
      <c r="HF83" s="9">
        <v>33</v>
      </c>
      <c r="HG83" s="9">
        <v>49</v>
      </c>
      <c r="HH83" s="9">
        <v>32</v>
      </c>
      <c r="HI83" s="9">
        <v>24</v>
      </c>
      <c r="HJ83" s="9">
        <v>25</v>
      </c>
      <c r="HK83" s="9"/>
      <c r="HL83" s="9">
        <v>46</v>
      </c>
      <c r="HM83" s="9">
        <v>39</v>
      </c>
      <c r="HN83" s="9">
        <v>34</v>
      </c>
      <c r="HO83" s="9"/>
      <c r="HP83" s="9">
        <v>28</v>
      </c>
      <c r="HQ83" s="9">
        <v>1</v>
      </c>
      <c r="HR83" s="9">
        <v>2</v>
      </c>
      <c r="HS83" s="9">
        <v>41</v>
      </c>
      <c r="HT83" s="9">
        <v>28</v>
      </c>
      <c r="HU83" s="9">
        <v>31</v>
      </c>
      <c r="HV83" s="9">
        <v>10</v>
      </c>
      <c r="HW83" s="9">
        <v>23</v>
      </c>
      <c r="HX83" s="9">
        <v>46</v>
      </c>
      <c r="HY83" s="9">
        <v>16</v>
      </c>
      <c r="HZ83" s="9">
        <v>30</v>
      </c>
      <c r="IA83" s="9">
        <v>17</v>
      </c>
      <c r="IC83" s="1">
        <f t="shared" si="27"/>
        <v>26.888888888888889</v>
      </c>
      <c r="ID83" s="1">
        <f t="shared" si="28"/>
        <v>2.126841975823182</v>
      </c>
      <c r="IE83" s="3">
        <f t="shared" si="29"/>
        <v>0.9375</v>
      </c>
      <c r="IG83" s="13">
        <v>0.54166666666666663</v>
      </c>
      <c r="IH83" s="4">
        <v>0</v>
      </c>
      <c r="II83" s="4">
        <v>4</v>
      </c>
      <c r="IJ83" s="4">
        <v>0</v>
      </c>
      <c r="IK83" s="4">
        <v>4</v>
      </c>
      <c r="IL83" s="4">
        <v>0</v>
      </c>
      <c r="IM83" s="4">
        <v>4</v>
      </c>
      <c r="IN83" s="4">
        <v>0</v>
      </c>
      <c r="IO83" s="4">
        <v>18</v>
      </c>
      <c r="IP83" s="4">
        <v>0</v>
      </c>
      <c r="IQ83" s="4">
        <v>13</v>
      </c>
      <c r="IR83" s="4">
        <v>6</v>
      </c>
      <c r="IS83" s="4">
        <v>31</v>
      </c>
      <c r="IT83" s="4">
        <v>2</v>
      </c>
      <c r="IU83" s="4">
        <v>0</v>
      </c>
      <c r="IV83" s="4">
        <v>6</v>
      </c>
      <c r="IW83" s="4">
        <v>4</v>
      </c>
      <c r="IX83" s="4">
        <v>1</v>
      </c>
      <c r="IY83" s="4">
        <v>0</v>
      </c>
      <c r="IZ83" s="4">
        <v>1</v>
      </c>
      <c r="JA83" s="4">
        <v>0</v>
      </c>
      <c r="JB83" s="4">
        <v>3</v>
      </c>
      <c r="JC83" s="4">
        <v>0</v>
      </c>
      <c r="JD83" s="4">
        <v>0</v>
      </c>
      <c r="JE83" s="4">
        <v>0</v>
      </c>
      <c r="JF83" s="4">
        <v>0</v>
      </c>
      <c r="JG83" s="4">
        <v>0</v>
      </c>
      <c r="JH83" s="4">
        <v>7</v>
      </c>
      <c r="JI83" s="4">
        <v>14</v>
      </c>
      <c r="JJ83" s="4">
        <v>0</v>
      </c>
      <c r="JK83" s="4">
        <v>5</v>
      </c>
      <c r="JL83" s="4">
        <v>0</v>
      </c>
      <c r="JM83" s="4">
        <v>14</v>
      </c>
      <c r="JN83" s="4">
        <v>0</v>
      </c>
      <c r="JO83" s="4">
        <v>0</v>
      </c>
      <c r="JP83" s="4">
        <v>4</v>
      </c>
      <c r="JQ83" s="4">
        <v>8</v>
      </c>
      <c r="JR83" s="4">
        <v>0</v>
      </c>
      <c r="JS83" s="4">
        <v>0</v>
      </c>
      <c r="JT83" s="4">
        <v>0</v>
      </c>
      <c r="JU83" s="4">
        <v>0</v>
      </c>
      <c r="JV83" s="4">
        <v>0</v>
      </c>
      <c r="JW83" s="4">
        <v>2</v>
      </c>
      <c r="JX83" s="4">
        <v>5</v>
      </c>
      <c r="JZ83" s="4">
        <f t="shared" si="30"/>
        <v>3.6279069767441858</v>
      </c>
      <c r="KA83" s="4">
        <f t="shared" si="31"/>
        <v>0.94536419521155357</v>
      </c>
      <c r="KB83" s="7">
        <f t="shared" si="32"/>
        <v>1</v>
      </c>
      <c r="KD83" s="13">
        <v>0.54166666666666663</v>
      </c>
      <c r="KE83" s="9">
        <v>4</v>
      </c>
      <c r="KF83" s="9">
        <v>20</v>
      </c>
      <c r="KG83" s="9">
        <v>0</v>
      </c>
      <c r="KH83" s="9">
        <v>28</v>
      </c>
      <c r="KI83" s="9">
        <v>50</v>
      </c>
      <c r="KJ83" s="9">
        <v>82</v>
      </c>
      <c r="KK83" s="9">
        <v>18</v>
      </c>
      <c r="KL83" s="9"/>
      <c r="KM83" s="9"/>
      <c r="KN83" s="9">
        <v>2</v>
      </c>
      <c r="KO83" s="9"/>
      <c r="KP83" s="9">
        <v>0</v>
      </c>
      <c r="KQ83" s="9">
        <v>1</v>
      </c>
      <c r="KR83" s="9">
        <v>0</v>
      </c>
      <c r="KS83" s="9">
        <v>6</v>
      </c>
      <c r="KT83" s="9">
        <v>45</v>
      </c>
      <c r="KU83" s="9">
        <v>0</v>
      </c>
      <c r="KV83" s="9">
        <v>0</v>
      </c>
      <c r="KW83" s="9">
        <v>0</v>
      </c>
      <c r="KX83" s="9">
        <v>4</v>
      </c>
      <c r="KY83" s="9">
        <v>2</v>
      </c>
      <c r="KZ83" s="9">
        <v>0</v>
      </c>
      <c r="LA83" s="9">
        <v>0</v>
      </c>
      <c r="LB83" s="9">
        <v>57</v>
      </c>
      <c r="LC83" s="9">
        <v>0</v>
      </c>
      <c r="LD83" s="9">
        <v>0</v>
      </c>
      <c r="LE83" s="9">
        <v>79</v>
      </c>
      <c r="LF83" s="9">
        <v>0</v>
      </c>
      <c r="LG83" s="9">
        <v>13</v>
      </c>
      <c r="LH83" s="9">
        <v>2</v>
      </c>
      <c r="LI83" s="9">
        <v>0</v>
      </c>
      <c r="LJ83" s="9">
        <v>30</v>
      </c>
      <c r="LK83" s="9">
        <v>0</v>
      </c>
      <c r="LL83" s="9">
        <v>45</v>
      </c>
      <c r="LM83" s="9">
        <v>26</v>
      </c>
      <c r="LN83" s="9">
        <v>23</v>
      </c>
      <c r="LO83" s="9">
        <v>0</v>
      </c>
      <c r="LP83" s="9">
        <v>0</v>
      </c>
      <c r="LQ83" s="9">
        <v>0</v>
      </c>
      <c r="LR83" s="9">
        <v>18</v>
      </c>
      <c r="LS83" s="9">
        <v>10</v>
      </c>
      <c r="LT83" s="9">
        <v>27</v>
      </c>
      <c r="LU83" s="9">
        <v>22</v>
      </c>
      <c r="LV83" s="9">
        <v>0</v>
      </c>
      <c r="LW83" s="9">
        <v>0</v>
      </c>
      <c r="LY83" s="4">
        <f t="shared" si="33"/>
        <v>14.619047619047619</v>
      </c>
      <c r="LZ83" s="4">
        <f t="shared" si="34"/>
        <v>3.3467706592285569</v>
      </c>
      <c r="MA83" s="7">
        <f t="shared" si="35"/>
        <v>0.93333333333333335</v>
      </c>
    </row>
    <row r="84" spans="1:339" s="4" customFormat="1" x14ac:dyDescent="0.55000000000000004">
      <c r="A84" s="13">
        <v>0.5625</v>
      </c>
      <c r="B84" s="9">
        <v>7</v>
      </c>
      <c r="C84" s="9">
        <v>22</v>
      </c>
      <c r="D84" s="9">
        <v>2</v>
      </c>
      <c r="E84" s="9">
        <v>3</v>
      </c>
      <c r="F84" s="9">
        <v>9</v>
      </c>
      <c r="G84" s="9">
        <v>0</v>
      </c>
      <c r="H84" s="9">
        <v>3</v>
      </c>
      <c r="I84" s="9">
        <v>0</v>
      </c>
      <c r="J84" s="9">
        <v>0</v>
      </c>
      <c r="K84" s="9">
        <v>0</v>
      </c>
      <c r="L84" s="9">
        <v>2</v>
      </c>
      <c r="M84" s="9">
        <v>69</v>
      </c>
      <c r="N84" s="9">
        <v>10</v>
      </c>
      <c r="O84" s="9">
        <v>3</v>
      </c>
      <c r="P84" s="9">
        <v>2</v>
      </c>
      <c r="Q84" s="9">
        <v>7</v>
      </c>
      <c r="R84" s="9">
        <v>16</v>
      </c>
      <c r="S84" s="9">
        <v>16</v>
      </c>
      <c r="T84" s="9">
        <v>8</v>
      </c>
      <c r="U84" s="9">
        <v>12</v>
      </c>
      <c r="V84" s="9">
        <v>0</v>
      </c>
      <c r="W84" s="9">
        <v>2</v>
      </c>
      <c r="X84" s="9">
        <v>5</v>
      </c>
      <c r="Y84" s="9">
        <v>0</v>
      </c>
      <c r="Z84" s="9">
        <v>10</v>
      </c>
      <c r="AA84" s="9">
        <v>1</v>
      </c>
      <c r="AB84" s="9">
        <v>0</v>
      </c>
      <c r="AC84" s="9">
        <v>2</v>
      </c>
      <c r="AD84" s="9">
        <v>0</v>
      </c>
      <c r="AE84" s="9">
        <v>6</v>
      </c>
      <c r="AF84" s="9">
        <v>7</v>
      </c>
      <c r="AG84" s="9">
        <v>0</v>
      </c>
      <c r="AH84" s="9">
        <v>0</v>
      </c>
      <c r="AI84" s="9">
        <v>1</v>
      </c>
      <c r="AJ84" s="9">
        <v>2</v>
      </c>
      <c r="AK84" s="9">
        <v>6</v>
      </c>
      <c r="AL84" s="9">
        <v>23</v>
      </c>
      <c r="AM84" s="9">
        <v>20</v>
      </c>
      <c r="AN84" s="9">
        <v>2</v>
      </c>
      <c r="AO84" s="9">
        <v>0</v>
      </c>
      <c r="AP84" s="9">
        <v>3</v>
      </c>
      <c r="AQ84" s="9">
        <v>0</v>
      </c>
      <c r="AR84" s="9">
        <v>7</v>
      </c>
      <c r="AS84" s="9">
        <v>0</v>
      </c>
      <c r="AT84" s="9">
        <v>17</v>
      </c>
      <c r="AU84" s="9">
        <v>0</v>
      </c>
      <c r="AV84" s="9">
        <v>10</v>
      </c>
      <c r="AW84" s="9">
        <v>0</v>
      </c>
      <c r="AX84" s="9">
        <v>0</v>
      </c>
      <c r="AY84" s="9">
        <v>0</v>
      </c>
      <c r="AZ84" s="9">
        <v>0</v>
      </c>
      <c r="BA84" s="9">
        <v>0</v>
      </c>
      <c r="BB84" s="9">
        <v>0</v>
      </c>
      <c r="BC84" s="9">
        <v>0</v>
      </c>
      <c r="BD84" s="9">
        <v>2</v>
      </c>
      <c r="BE84" s="9">
        <v>7</v>
      </c>
      <c r="BF84" s="9">
        <v>0</v>
      </c>
      <c r="BG84" s="9">
        <v>5</v>
      </c>
      <c r="BH84" s="9">
        <v>0</v>
      </c>
      <c r="BI84" s="9">
        <v>0</v>
      </c>
      <c r="BK84" s="1">
        <f t="shared" si="18"/>
        <v>5.4833333333333334</v>
      </c>
      <c r="BL84" s="1">
        <f t="shared" si="19"/>
        <v>1.3230873983427869</v>
      </c>
      <c r="BM84" s="3">
        <f t="shared" si="20"/>
        <v>1</v>
      </c>
      <c r="BO84" s="13">
        <v>0.5625</v>
      </c>
      <c r="BP84" s="9"/>
      <c r="BQ84" s="9">
        <v>25</v>
      </c>
      <c r="BR84" s="9">
        <v>23</v>
      </c>
      <c r="BS84" s="9">
        <v>39</v>
      </c>
      <c r="BT84" s="9">
        <v>14</v>
      </c>
      <c r="BU84" s="9">
        <v>43</v>
      </c>
      <c r="BV84" s="9"/>
      <c r="BW84" s="9">
        <v>0</v>
      </c>
      <c r="BX84" s="9"/>
      <c r="BY84" s="9"/>
      <c r="BZ84" s="9"/>
      <c r="CA84" s="9">
        <v>5</v>
      </c>
      <c r="CB84" s="9">
        <v>23</v>
      </c>
      <c r="CC84" s="9">
        <v>9</v>
      </c>
      <c r="CD84" s="9">
        <v>0</v>
      </c>
      <c r="CE84" s="9">
        <v>0</v>
      </c>
      <c r="CF84" s="9">
        <v>47</v>
      </c>
      <c r="CG84" s="9">
        <v>14</v>
      </c>
      <c r="CH84" s="9">
        <v>33</v>
      </c>
      <c r="CI84" s="9">
        <v>26</v>
      </c>
      <c r="CJ84" s="9">
        <v>9</v>
      </c>
      <c r="CK84" s="9">
        <v>20</v>
      </c>
      <c r="CL84" s="9">
        <v>10</v>
      </c>
      <c r="CM84" s="9">
        <v>7</v>
      </c>
      <c r="CN84" s="9">
        <v>0</v>
      </c>
      <c r="CO84" s="9">
        <v>51</v>
      </c>
      <c r="CP84" s="9"/>
      <c r="CQ84" s="9">
        <v>15</v>
      </c>
      <c r="CR84" s="9">
        <v>1</v>
      </c>
      <c r="CS84" s="9">
        <v>14</v>
      </c>
      <c r="CT84" s="9">
        <v>0</v>
      </c>
      <c r="CU84" s="9">
        <v>32</v>
      </c>
      <c r="CV84" s="9">
        <v>4</v>
      </c>
      <c r="CW84" s="9">
        <v>19</v>
      </c>
      <c r="CX84" s="9"/>
      <c r="CY84" s="9"/>
      <c r="CZ84" s="9">
        <v>7</v>
      </c>
      <c r="DA84" s="9">
        <v>3</v>
      </c>
      <c r="DB84" s="9">
        <v>21</v>
      </c>
      <c r="DC84" s="9"/>
      <c r="DD84" s="9">
        <v>36</v>
      </c>
      <c r="DE84" s="9">
        <v>0</v>
      </c>
      <c r="DF84" s="9">
        <v>8</v>
      </c>
      <c r="DG84" s="9"/>
      <c r="DH84" s="9">
        <v>16</v>
      </c>
      <c r="DI84" s="9"/>
      <c r="DJ84" s="9">
        <v>22</v>
      </c>
      <c r="DK84" s="9">
        <v>22</v>
      </c>
      <c r="DL84" s="9"/>
      <c r="DM84" s="9">
        <v>14</v>
      </c>
      <c r="DN84" s="9"/>
      <c r="DO84" s="9"/>
      <c r="DP84" s="9"/>
      <c r="DQ84" s="9"/>
      <c r="DR84" s="9">
        <v>5</v>
      </c>
      <c r="DS84" s="9">
        <v>12</v>
      </c>
      <c r="DT84" s="9"/>
      <c r="DU84" s="9">
        <v>35</v>
      </c>
      <c r="DV84" s="9">
        <v>12</v>
      </c>
      <c r="DW84" s="9">
        <v>0</v>
      </c>
      <c r="DX84" s="9"/>
      <c r="DY84" s="9"/>
      <c r="EA84" s="1">
        <f t="shared" si="21"/>
        <v>16.186046511627907</v>
      </c>
      <c r="EB84" s="1">
        <f t="shared" si="22"/>
        <v>2.1217785989548541</v>
      </c>
      <c r="EC84" s="3">
        <f t="shared" si="23"/>
        <v>0.69354838709677424</v>
      </c>
      <c r="EE84" s="13">
        <v>0.5625</v>
      </c>
      <c r="EF84" s="9">
        <v>0</v>
      </c>
      <c r="EG84" s="9">
        <v>9</v>
      </c>
      <c r="EH84" s="9">
        <v>2</v>
      </c>
      <c r="EI84" s="9">
        <v>0</v>
      </c>
      <c r="EJ84" s="9">
        <v>25</v>
      </c>
      <c r="EK84" s="9">
        <v>4</v>
      </c>
      <c r="EL84" s="9">
        <v>0</v>
      </c>
      <c r="EM84" s="9">
        <v>13</v>
      </c>
      <c r="EN84" s="9">
        <v>0</v>
      </c>
      <c r="EO84" s="9">
        <v>11</v>
      </c>
      <c r="EP84" s="9">
        <v>0</v>
      </c>
      <c r="EQ84" s="9">
        <v>37</v>
      </c>
      <c r="ER84" s="9">
        <v>0</v>
      </c>
      <c r="ES84" s="9">
        <v>0</v>
      </c>
      <c r="ET84" s="9">
        <v>0</v>
      </c>
      <c r="EU84" s="9">
        <v>7</v>
      </c>
      <c r="EV84" s="9">
        <v>0</v>
      </c>
      <c r="EW84" s="9">
        <v>0</v>
      </c>
      <c r="EX84" s="9">
        <v>11</v>
      </c>
      <c r="EY84" s="9">
        <v>8</v>
      </c>
      <c r="EZ84" s="9">
        <v>6</v>
      </c>
      <c r="FA84" s="9">
        <v>11</v>
      </c>
      <c r="FB84" s="9">
        <v>97</v>
      </c>
      <c r="FC84" s="9">
        <v>3</v>
      </c>
      <c r="FD84" s="9">
        <v>0</v>
      </c>
      <c r="FE84" s="9">
        <v>0</v>
      </c>
      <c r="FF84" s="9">
        <v>1</v>
      </c>
      <c r="FG84" s="9">
        <v>8</v>
      </c>
      <c r="FH84" s="9">
        <v>0</v>
      </c>
      <c r="FI84" s="9">
        <v>31</v>
      </c>
      <c r="FJ84" s="9">
        <v>0</v>
      </c>
      <c r="FK84" s="9">
        <v>4</v>
      </c>
      <c r="FL84" s="9">
        <v>0</v>
      </c>
      <c r="FM84" s="9">
        <v>6</v>
      </c>
      <c r="FN84" s="9">
        <v>7</v>
      </c>
      <c r="FO84" s="9">
        <v>6</v>
      </c>
      <c r="FP84" s="9">
        <v>0</v>
      </c>
      <c r="FQ84" s="9">
        <v>19</v>
      </c>
      <c r="FR84" s="9">
        <v>15</v>
      </c>
      <c r="FS84" s="9">
        <v>0</v>
      </c>
      <c r="FT84" s="9">
        <v>28</v>
      </c>
      <c r="FU84" s="9">
        <v>7</v>
      </c>
      <c r="FV84" s="9">
        <v>2</v>
      </c>
      <c r="FW84" s="9">
        <v>31</v>
      </c>
      <c r="FX84" s="9">
        <v>5</v>
      </c>
      <c r="FY84" s="9">
        <v>23</v>
      </c>
      <c r="FZ84" s="9"/>
      <c r="GA84" s="1">
        <f t="shared" si="24"/>
        <v>9.5</v>
      </c>
      <c r="GB84" s="1">
        <f t="shared" si="25"/>
        <v>2.4220704202753782</v>
      </c>
      <c r="GC84" s="3">
        <f t="shared" si="26"/>
        <v>1</v>
      </c>
      <c r="GD84" s="2"/>
      <c r="GE84" s="13">
        <v>0.5625</v>
      </c>
      <c r="GF84" s="9">
        <v>22</v>
      </c>
      <c r="GG84" s="9">
        <v>12</v>
      </c>
      <c r="GH84" s="9">
        <v>44</v>
      </c>
      <c r="GI84" s="9">
        <v>0</v>
      </c>
      <c r="GJ84" s="9">
        <v>2</v>
      </c>
      <c r="GK84" s="9">
        <v>34</v>
      </c>
      <c r="GL84" s="9">
        <v>23</v>
      </c>
      <c r="GM84" s="9">
        <v>12</v>
      </c>
      <c r="GN84" s="9">
        <v>41</v>
      </c>
      <c r="GO84" s="9">
        <v>29</v>
      </c>
      <c r="GP84" s="9">
        <v>29</v>
      </c>
      <c r="GQ84" s="9">
        <v>5</v>
      </c>
      <c r="GR84" s="9">
        <v>52</v>
      </c>
      <c r="GS84" s="9">
        <v>25</v>
      </c>
      <c r="GT84" s="9"/>
      <c r="GU84" s="9">
        <v>16</v>
      </c>
      <c r="GV84" s="9">
        <v>0</v>
      </c>
      <c r="GW84" s="9">
        <v>25</v>
      </c>
      <c r="GX84" s="9">
        <v>25</v>
      </c>
      <c r="GY84" s="9">
        <v>44</v>
      </c>
      <c r="GZ84" s="9">
        <v>40</v>
      </c>
      <c r="HA84" s="9">
        <v>55</v>
      </c>
      <c r="HB84" s="9">
        <v>5</v>
      </c>
      <c r="HC84" s="9">
        <v>5</v>
      </c>
      <c r="HD84" s="9">
        <v>20</v>
      </c>
      <c r="HE84" s="9">
        <v>11</v>
      </c>
      <c r="HF84" s="9">
        <v>13</v>
      </c>
      <c r="HG84" s="9">
        <v>43</v>
      </c>
      <c r="HH84" s="9">
        <v>22</v>
      </c>
      <c r="HI84" s="9">
        <v>27</v>
      </c>
      <c r="HJ84" s="9">
        <v>37</v>
      </c>
      <c r="HK84" s="9"/>
      <c r="HL84" s="9">
        <v>27</v>
      </c>
      <c r="HM84" s="9">
        <v>20</v>
      </c>
      <c r="HN84" s="9">
        <v>33</v>
      </c>
      <c r="HO84" s="9"/>
      <c r="HP84" s="9">
        <v>20</v>
      </c>
      <c r="HQ84" s="9">
        <v>3</v>
      </c>
      <c r="HR84" s="9">
        <v>0</v>
      </c>
      <c r="HS84" s="9">
        <v>35</v>
      </c>
      <c r="HT84" s="9">
        <v>37</v>
      </c>
      <c r="HU84" s="9">
        <v>39</v>
      </c>
      <c r="HV84" s="9">
        <v>14</v>
      </c>
      <c r="HW84" s="9">
        <v>17</v>
      </c>
      <c r="HX84" s="9">
        <v>25</v>
      </c>
      <c r="HY84" s="9">
        <v>20</v>
      </c>
      <c r="HZ84" s="9">
        <v>31</v>
      </c>
      <c r="IA84" s="9">
        <v>21</v>
      </c>
      <c r="IC84" s="1">
        <f t="shared" si="27"/>
        <v>23.555555555555557</v>
      </c>
      <c r="ID84" s="1">
        <f t="shared" si="28"/>
        <v>2.1363982612949761</v>
      </c>
      <c r="IE84" s="3">
        <f t="shared" si="29"/>
        <v>0.9375</v>
      </c>
      <c r="IG84" s="13">
        <v>0.5625</v>
      </c>
      <c r="IH84" s="4">
        <v>3</v>
      </c>
      <c r="II84" s="4">
        <v>0</v>
      </c>
      <c r="IJ84" s="4">
        <v>0</v>
      </c>
      <c r="IK84" s="4">
        <v>0</v>
      </c>
      <c r="IL84" s="4">
        <v>0</v>
      </c>
      <c r="IM84" s="4">
        <v>32</v>
      </c>
      <c r="IN84" s="4">
        <v>8</v>
      </c>
      <c r="IO84" s="4">
        <v>16</v>
      </c>
      <c r="IP84" s="4">
        <v>0</v>
      </c>
      <c r="IQ84" s="4">
        <v>3</v>
      </c>
      <c r="IR84" s="4">
        <v>0</v>
      </c>
      <c r="IS84" s="4">
        <v>9</v>
      </c>
      <c r="IT84" s="4">
        <v>10</v>
      </c>
      <c r="IU84" s="4">
        <v>0</v>
      </c>
      <c r="IV84" s="4">
        <v>6</v>
      </c>
      <c r="IW84" s="4">
        <v>9</v>
      </c>
      <c r="IX84" s="4">
        <v>0</v>
      </c>
      <c r="IY84" s="4">
        <v>0</v>
      </c>
      <c r="IZ84" s="4">
        <v>15</v>
      </c>
      <c r="JA84" s="4">
        <v>0</v>
      </c>
      <c r="JB84" s="4">
        <v>8</v>
      </c>
      <c r="JC84" s="4">
        <v>0</v>
      </c>
      <c r="JD84" s="4">
        <v>0</v>
      </c>
      <c r="JE84" s="4">
        <v>32</v>
      </c>
      <c r="JF84" s="4">
        <v>0</v>
      </c>
      <c r="JG84" s="4">
        <v>0</v>
      </c>
      <c r="JH84" s="4">
        <v>0</v>
      </c>
      <c r="JI84" s="4">
        <v>18</v>
      </c>
      <c r="JJ84" s="4">
        <v>0</v>
      </c>
      <c r="JK84" s="4">
        <v>0</v>
      </c>
      <c r="JL84" s="4">
        <v>0</v>
      </c>
      <c r="JM84" s="4">
        <v>3</v>
      </c>
      <c r="JN84" s="4">
        <v>0</v>
      </c>
      <c r="JO84" s="4">
        <v>0</v>
      </c>
      <c r="JP84" s="4">
        <v>6</v>
      </c>
      <c r="JQ84" s="4">
        <v>0</v>
      </c>
      <c r="JR84" s="4">
        <v>0</v>
      </c>
      <c r="JS84" s="4">
        <v>0</v>
      </c>
      <c r="JT84" s="4">
        <v>0</v>
      </c>
      <c r="JU84" s="4">
        <v>0</v>
      </c>
      <c r="JV84" s="4">
        <v>0</v>
      </c>
      <c r="JW84" s="4">
        <v>4</v>
      </c>
      <c r="JX84" s="4">
        <v>12</v>
      </c>
      <c r="JZ84" s="4">
        <f t="shared" si="30"/>
        <v>4.5116279069767442</v>
      </c>
      <c r="KA84" s="4">
        <f t="shared" si="31"/>
        <v>1.2060075228197114</v>
      </c>
      <c r="KB84" s="7">
        <f t="shared" si="32"/>
        <v>1</v>
      </c>
      <c r="KD84" s="13">
        <v>0.5625</v>
      </c>
      <c r="KE84" s="9">
        <v>1</v>
      </c>
      <c r="KF84" s="9">
        <v>14</v>
      </c>
      <c r="KG84" s="9">
        <v>0</v>
      </c>
      <c r="KH84" s="9">
        <v>8</v>
      </c>
      <c r="KI84" s="9">
        <v>45</v>
      </c>
      <c r="KJ84" s="9">
        <v>94</v>
      </c>
      <c r="KK84" s="9">
        <v>6</v>
      </c>
      <c r="KL84" s="9"/>
      <c r="KM84" s="9"/>
      <c r="KN84" s="9">
        <v>0</v>
      </c>
      <c r="KO84" s="9"/>
      <c r="KP84" s="9">
        <v>0</v>
      </c>
      <c r="KQ84" s="9">
        <v>3</v>
      </c>
      <c r="KR84" s="9">
        <v>0</v>
      </c>
      <c r="KS84" s="9">
        <v>25</v>
      </c>
      <c r="KT84" s="9">
        <v>28</v>
      </c>
      <c r="KU84" s="9">
        <v>0</v>
      </c>
      <c r="KV84" s="9">
        <v>0</v>
      </c>
      <c r="KW84" s="9">
        <v>0</v>
      </c>
      <c r="KX84" s="9">
        <v>1</v>
      </c>
      <c r="KY84" s="9">
        <v>0</v>
      </c>
      <c r="KZ84" s="9">
        <v>0</v>
      </c>
      <c r="LA84" s="9">
        <v>0</v>
      </c>
      <c r="LB84" s="9">
        <v>71</v>
      </c>
      <c r="LC84" s="9">
        <v>0</v>
      </c>
      <c r="LD84" s="9">
        <v>0</v>
      </c>
      <c r="LE84" s="9">
        <v>77</v>
      </c>
      <c r="LF84" s="9">
        <v>0</v>
      </c>
      <c r="LG84" s="9">
        <v>0</v>
      </c>
      <c r="LH84" s="9">
        <v>0</v>
      </c>
      <c r="LI84" s="9">
        <v>0</v>
      </c>
      <c r="LJ84" s="9">
        <v>41</v>
      </c>
      <c r="LK84" s="9">
        <v>0</v>
      </c>
      <c r="LL84" s="9">
        <v>41</v>
      </c>
      <c r="LM84" s="9">
        <v>12</v>
      </c>
      <c r="LN84" s="9">
        <v>31</v>
      </c>
      <c r="LO84" s="9">
        <v>0</v>
      </c>
      <c r="LP84" s="9">
        <v>0</v>
      </c>
      <c r="LQ84" s="9">
        <v>0</v>
      </c>
      <c r="LR84" s="9">
        <v>0</v>
      </c>
      <c r="LS84" s="9">
        <v>0</v>
      </c>
      <c r="LT84" s="9">
        <v>26</v>
      </c>
      <c r="LU84" s="9">
        <v>4</v>
      </c>
      <c r="LV84" s="9">
        <v>0</v>
      </c>
      <c r="LW84" s="9">
        <v>0</v>
      </c>
      <c r="LY84" s="4">
        <f t="shared" si="33"/>
        <v>12.571428571428571</v>
      </c>
      <c r="LZ84" s="4">
        <f t="shared" si="34"/>
        <v>3.5798738707501285</v>
      </c>
      <c r="MA84" s="7">
        <f t="shared" si="35"/>
        <v>0.93333333333333335</v>
      </c>
    </row>
    <row r="85" spans="1:339" s="4" customFormat="1" x14ac:dyDescent="0.55000000000000004">
      <c r="A85" s="13">
        <v>0.58333333333333337</v>
      </c>
      <c r="B85" s="9">
        <v>19</v>
      </c>
      <c r="C85" s="9">
        <v>0</v>
      </c>
      <c r="D85" s="9">
        <v>0</v>
      </c>
      <c r="E85" s="9">
        <v>0</v>
      </c>
      <c r="F85" s="9">
        <v>11</v>
      </c>
      <c r="G85" s="9">
        <v>0</v>
      </c>
      <c r="H85" s="9">
        <v>0</v>
      </c>
      <c r="I85" s="9">
        <v>0</v>
      </c>
      <c r="J85" s="9">
        <v>48</v>
      </c>
      <c r="K85" s="9">
        <v>0</v>
      </c>
      <c r="L85" s="9">
        <v>0</v>
      </c>
      <c r="M85" s="9">
        <v>0</v>
      </c>
      <c r="N85" s="9">
        <v>4</v>
      </c>
      <c r="O85" s="9">
        <v>13</v>
      </c>
      <c r="P85" s="9">
        <v>11</v>
      </c>
      <c r="Q85" s="9">
        <v>0</v>
      </c>
      <c r="R85" s="9">
        <v>20</v>
      </c>
      <c r="S85" s="9">
        <v>0</v>
      </c>
      <c r="T85" s="9">
        <v>0</v>
      </c>
      <c r="U85" s="9">
        <v>7</v>
      </c>
      <c r="V85" s="9">
        <v>2</v>
      </c>
      <c r="W85" s="9">
        <v>1</v>
      </c>
      <c r="X85" s="9">
        <v>28</v>
      </c>
      <c r="Y85" s="9">
        <v>0</v>
      </c>
      <c r="Z85" s="9">
        <v>7</v>
      </c>
      <c r="AA85" s="9">
        <v>0</v>
      </c>
      <c r="AB85" s="9">
        <v>0</v>
      </c>
      <c r="AC85" s="9">
        <v>28</v>
      </c>
      <c r="AD85" s="9">
        <v>0</v>
      </c>
      <c r="AE85" s="9">
        <v>0</v>
      </c>
      <c r="AF85" s="9">
        <v>4</v>
      </c>
      <c r="AG85" s="9">
        <v>23</v>
      </c>
      <c r="AH85" s="9">
        <v>0</v>
      </c>
      <c r="AI85" s="9">
        <v>20</v>
      </c>
      <c r="AJ85" s="9">
        <v>0</v>
      </c>
      <c r="AK85" s="9">
        <v>2</v>
      </c>
      <c r="AL85" s="9">
        <v>22</v>
      </c>
      <c r="AM85" s="9">
        <v>3</v>
      </c>
      <c r="AN85" s="9">
        <v>4</v>
      </c>
      <c r="AO85" s="9">
        <v>9</v>
      </c>
      <c r="AP85" s="9">
        <v>0</v>
      </c>
      <c r="AQ85" s="9">
        <v>0</v>
      </c>
      <c r="AR85" s="9">
        <v>13</v>
      </c>
      <c r="AS85" s="9">
        <v>0</v>
      </c>
      <c r="AT85" s="9">
        <v>0</v>
      </c>
      <c r="AU85" s="9">
        <v>0</v>
      </c>
      <c r="AV85" s="9">
        <v>7</v>
      </c>
      <c r="AW85" s="9">
        <v>0</v>
      </c>
      <c r="AX85" s="9">
        <v>0</v>
      </c>
      <c r="AY85" s="9">
        <v>4</v>
      </c>
      <c r="AZ85" s="9">
        <v>0</v>
      </c>
      <c r="BA85" s="9">
        <v>3</v>
      </c>
      <c r="BB85" s="9">
        <v>0</v>
      </c>
      <c r="BC85" s="9">
        <v>0</v>
      </c>
      <c r="BD85" s="9">
        <v>0</v>
      </c>
      <c r="BE85" s="9">
        <v>0</v>
      </c>
      <c r="BF85" s="9">
        <v>0</v>
      </c>
      <c r="BG85" s="9">
        <v>1</v>
      </c>
      <c r="BH85" s="9">
        <v>0</v>
      </c>
      <c r="BI85" s="9">
        <v>0</v>
      </c>
      <c r="BK85" s="1">
        <f t="shared" si="18"/>
        <v>5.2333333333333334</v>
      </c>
      <c r="BL85" s="1">
        <f t="shared" si="19"/>
        <v>1.223906560691298</v>
      </c>
      <c r="BM85" s="3">
        <f t="shared" si="20"/>
        <v>1</v>
      </c>
      <c r="BO85" s="13">
        <v>0.58333333333333337</v>
      </c>
      <c r="BP85" s="9"/>
      <c r="BQ85" s="9">
        <v>18</v>
      </c>
      <c r="BR85" s="9">
        <v>27</v>
      </c>
      <c r="BS85" s="9">
        <v>57</v>
      </c>
      <c r="BT85" s="9">
        <v>0</v>
      </c>
      <c r="BU85" s="9">
        <v>39</v>
      </c>
      <c r="BV85" s="9"/>
      <c r="BW85" s="9">
        <v>0</v>
      </c>
      <c r="BX85" s="9"/>
      <c r="BY85" s="9"/>
      <c r="BZ85" s="9"/>
      <c r="CA85" s="9"/>
      <c r="CB85" s="9">
        <v>25</v>
      </c>
      <c r="CC85" s="9">
        <v>11</v>
      </c>
      <c r="CD85" s="9">
        <v>0</v>
      </c>
      <c r="CE85" s="9">
        <v>0</v>
      </c>
      <c r="CF85" s="9">
        <v>22</v>
      </c>
      <c r="CG85" s="9">
        <v>21</v>
      </c>
      <c r="CH85" s="9">
        <v>31</v>
      </c>
      <c r="CI85" s="9">
        <v>21</v>
      </c>
      <c r="CJ85" s="9">
        <v>8</v>
      </c>
      <c r="CK85" s="9">
        <v>40</v>
      </c>
      <c r="CL85" s="9">
        <v>17</v>
      </c>
      <c r="CM85" s="9">
        <v>0</v>
      </c>
      <c r="CN85" s="9">
        <v>0</v>
      </c>
      <c r="CO85" s="9">
        <v>37</v>
      </c>
      <c r="CP85" s="9"/>
      <c r="CQ85" s="9">
        <v>13</v>
      </c>
      <c r="CR85" s="9">
        <v>0</v>
      </c>
      <c r="CS85" s="9">
        <v>23</v>
      </c>
      <c r="CT85" s="9">
        <v>0</v>
      </c>
      <c r="CU85" s="9">
        <v>24</v>
      </c>
      <c r="CV85" s="9">
        <v>8</v>
      </c>
      <c r="CW85" s="9">
        <v>26</v>
      </c>
      <c r="CX85" s="9"/>
      <c r="CY85" s="9"/>
      <c r="CZ85" s="9">
        <v>5</v>
      </c>
      <c r="DA85" s="9">
        <v>0</v>
      </c>
      <c r="DB85" s="9">
        <v>12</v>
      </c>
      <c r="DC85" s="9"/>
      <c r="DD85" s="9">
        <v>36</v>
      </c>
      <c r="DE85" s="9">
        <v>1</v>
      </c>
      <c r="DF85" s="9">
        <v>7</v>
      </c>
      <c r="DG85" s="9"/>
      <c r="DH85" s="9">
        <v>12</v>
      </c>
      <c r="DI85" s="9"/>
      <c r="DJ85" s="9">
        <v>24</v>
      </c>
      <c r="DK85" s="9">
        <v>40</v>
      </c>
      <c r="DL85" s="9"/>
      <c r="DM85" s="9">
        <v>7</v>
      </c>
      <c r="DN85" s="9"/>
      <c r="DO85" s="9"/>
      <c r="DP85" s="9"/>
      <c r="DQ85" s="9"/>
      <c r="DR85" s="9">
        <v>7</v>
      </c>
      <c r="DS85" s="9">
        <v>5</v>
      </c>
      <c r="DT85" s="9"/>
      <c r="DU85" s="9">
        <v>46</v>
      </c>
      <c r="DV85" s="9">
        <v>16</v>
      </c>
      <c r="DW85" s="9">
        <v>0</v>
      </c>
      <c r="DX85" s="9"/>
      <c r="DY85" s="9"/>
      <c r="EA85" s="1">
        <f t="shared" si="21"/>
        <v>16.333333333333332</v>
      </c>
      <c r="EB85" s="1">
        <f t="shared" si="22"/>
        <v>2.3310923368180787</v>
      </c>
      <c r="EC85" s="3">
        <f t="shared" si="23"/>
        <v>0.67741935483870963</v>
      </c>
      <c r="EE85" s="13">
        <v>0.58333333333333337</v>
      </c>
      <c r="EF85" s="9">
        <v>1</v>
      </c>
      <c r="EG85" s="9">
        <v>8</v>
      </c>
      <c r="EH85" s="9">
        <v>75</v>
      </c>
      <c r="EI85" s="9">
        <v>0</v>
      </c>
      <c r="EJ85" s="9">
        <v>0</v>
      </c>
      <c r="EK85" s="9">
        <v>1</v>
      </c>
      <c r="EL85" s="9">
        <v>0</v>
      </c>
      <c r="EM85" s="9">
        <v>5</v>
      </c>
      <c r="EN85" s="9">
        <v>0</v>
      </c>
      <c r="EO85" s="9">
        <v>8</v>
      </c>
      <c r="EP85" s="9">
        <v>0</v>
      </c>
      <c r="EQ85" s="9">
        <v>15</v>
      </c>
      <c r="ER85" s="9">
        <v>4</v>
      </c>
      <c r="ES85" s="9">
        <v>0</v>
      </c>
      <c r="ET85" s="9">
        <v>0</v>
      </c>
      <c r="EU85" s="9">
        <v>1</v>
      </c>
      <c r="EV85" s="9">
        <v>0</v>
      </c>
      <c r="EW85" s="9">
        <v>13</v>
      </c>
      <c r="EX85" s="9">
        <v>2</v>
      </c>
      <c r="EY85" s="9">
        <v>8</v>
      </c>
      <c r="EZ85" s="9">
        <v>0</v>
      </c>
      <c r="FA85" s="9">
        <v>5</v>
      </c>
      <c r="FB85" s="9">
        <v>21</v>
      </c>
      <c r="FC85" s="9">
        <v>0</v>
      </c>
      <c r="FD85" s="9">
        <v>0</v>
      </c>
      <c r="FE85" s="9">
        <v>0</v>
      </c>
      <c r="FF85" s="9">
        <v>0</v>
      </c>
      <c r="FG85" s="9">
        <v>0</v>
      </c>
      <c r="FH85" s="9">
        <v>0</v>
      </c>
      <c r="FI85" s="9">
        <v>16</v>
      </c>
      <c r="FJ85" s="9">
        <v>5</v>
      </c>
      <c r="FK85" s="9">
        <v>5</v>
      </c>
      <c r="FL85" s="9">
        <v>0</v>
      </c>
      <c r="FM85" s="9">
        <v>0</v>
      </c>
      <c r="FN85" s="9">
        <v>3</v>
      </c>
      <c r="FO85" s="9">
        <v>4</v>
      </c>
      <c r="FP85" s="9">
        <v>0</v>
      </c>
      <c r="FQ85" s="9">
        <v>7</v>
      </c>
      <c r="FR85" s="9">
        <v>12</v>
      </c>
      <c r="FS85" s="9">
        <v>0</v>
      </c>
      <c r="FT85" s="9">
        <v>21</v>
      </c>
      <c r="FU85" s="9">
        <v>1</v>
      </c>
      <c r="FV85" s="9">
        <v>0</v>
      </c>
      <c r="FW85" s="9">
        <v>54</v>
      </c>
      <c r="FX85" s="9">
        <v>2</v>
      </c>
      <c r="FY85" s="9">
        <v>0</v>
      </c>
      <c r="FZ85" s="9"/>
      <c r="GA85" s="1">
        <f t="shared" si="24"/>
        <v>6.4565217391304346</v>
      </c>
      <c r="GB85" s="1">
        <f t="shared" si="25"/>
        <v>2.0493209719623628</v>
      </c>
      <c r="GC85" s="3">
        <f t="shared" si="26"/>
        <v>1</v>
      </c>
      <c r="GD85" s="2"/>
      <c r="GE85" s="13">
        <v>0.58333333333333337</v>
      </c>
      <c r="GF85" s="9">
        <v>10</v>
      </c>
      <c r="GG85" s="9">
        <v>17</v>
      </c>
      <c r="GH85" s="9">
        <v>34</v>
      </c>
      <c r="GI85" s="9">
        <v>0</v>
      </c>
      <c r="GJ85" s="9">
        <v>10</v>
      </c>
      <c r="GK85" s="9">
        <v>28</v>
      </c>
      <c r="GL85" s="9">
        <v>6</v>
      </c>
      <c r="GM85" s="9">
        <v>9</v>
      </c>
      <c r="GN85" s="9">
        <v>26</v>
      </c>
      <c r="GO85" s="9">
        <v>34</v>
      </c>
      <c r="GP85" s="9">
        <v>26</v>
      </c>
      <c r="GQ85" s="9">
        <v>5</v>
      </c>
      <c r="GR85" s="9">
        <v>31</v>
      </c>
      <c r="GS85" s="9">
        <v>11</v>
      </c>
      <c r="GT85" s="9"/>
      <c r="GU85" s="9">
        <v>18</v>
      </c>
      <c r="GV85" s="9">
        <v>0</v>
      </c>
      <c r="GW85" s="9">
        <v>37</v>
      </c>
      <c r="GX85" s="9">
        <v>71</v>
      </c>
      <c r="GY85" s="9">
        <v>50</v>
      </c>
      <c r="GZ85" s="9">
        <v>37</v>
      </c>
      <c r="HA85" s="9">
        <v>40</v>
      </c>
      <c r="HB85" s="9">
        <v>0</v>
      </c>
      <c r="HC85" s="9">
        <v>11</v>
      </c>
      <c r="HD85" s="9">
        <v>30</v>
      </c>
      <c r="HE85" s="9">
        <v>4</v>
      </c>
      <c r="HF85" s="9">
        <v>17</v>
      </c>
      <c r="HG85" s="9">
        <v>41</v>
      </c>
      <c r="HH85" s="9">
        <v>19</v>
      </c>
      <c r="HI85" s="9">
        <v>32</v>
      </c>
      <c r="HJ85" s="9">
        <v>29</v>
      </c>
      <c r="HK85" s="9"/>
      <c r="HL85" s="9">
        <v>29</v>
      </c>
      <c r="HM85" s="9">
        <v>38</v>
      </c>
      <c r="HN85" s="9">
        <v>24</v>
      </c>
      <c r="HO85" s="9"/>
      <c r="HP85" s="9">
        <v>20</v>
      </c>
      <c r="HQ85" s="9">
        <v>0</v>
      </c>
      <c r="HR85" s="9">
        <v>0</v>
      </c>
      <c r="HS85" s="9">
        <v>29</v>
      </c>
      <c r="HT85" s="9">
        <v>32</v>
      </c>
      <c r="HU85" s="9">
        <v>15</v>
      </c>
      <c r="HV85" s="9">
        <v>0</v>
      </c>
      <c r="HW85" s="9">
        <v>5</v>
      </c>
      <c r="HX85" s="9">
        <v>25</v>
      </c>
      <c r="HY85" s="9">
        <v>11</v>
      </c>
      <c r="HZ85" s="9">
        <v>20</v>
      </c>
      <c r="IA85" s="9">
        <v>28</v>
      </c>
      <c r="IC85" s="1">
        <f t="shared" si="27"/>
        <v>21.31111111111111</v>
      </c>
      <c r="ID85" s="1">
        <f t="shared" si="28"/>
        <v>2.2990604629599631</v>
      </c>
      <c r="IE85" s="3">
        <f t="shared" si="29"/>
        <v>0.9375</v>
      </c>
      <c r="IG85" s="13">
        <v>0.58333333333333337</v>
      </c>
      <c r="IH85" s="4">
        <v>0</v>
      </c>
      <c r="II85" s="4">
        <v>0</v>
      </c>
      <c r="IJ85" s="4">
        <v>5</v>
      </c>
      <c r="IK85" s="4">
        <v>0</v>
      </c>
      <c r="IL85" s="4">
        <v>0</v>
      </c>
      <c r="IM85" s="4">
        <v>13</v>
      </c>
      <c r="IN85" s="4">
        <v>0</v>
      </c>
      <c r="IO85" s="4">
        <v>0</v>
      </c>
      <c r="IP85" s="4">
        <v>6</v>
      </c>
      <c r="IQ85" s="4">
        <v>1</v>
      </c>
      <c r="IR85" s="4">
        <v>0</v>
      </c>
      <c r="IS85" s="4">
        <v>23</v>
      </c>
      <c r="IT85" s="4">
        <v>0</v>
      </c>
      <c r="IU85" s="4">
        <v>0</v>
      </c>
      <c r="IV85" s="4">
        <v>0</v>
      </c>
      <c r="IW85" s="4">
        <v>13</v>
      </c>
      <c r="IX85" s="4">
        <v>0</v>
      </c>
      <c r="IY85" s="4">
        <v>0</v>
      </c>
      <c r="IZ85" s="4">
        <v>1</v>
      </c>
      <c r="JA85" s="4">
        <v>0</v>
      </c>
      <c r="JB85" s="4">
        <v>0</v>
      </c>
      <c r="JC85" s="4">
        <v>0</v>
      </c>
      <c r="JD85" s="4">
        <v>0</v>
      </c>
      <c r="JE85" s="4">
        <v>0</v>
      </c>
      <c r="JF85" s="4">
        <v>0</v>
      </c>
      <c r="JG85" s="4">
        <v>0</v>
      </c>
      <c r="JH85" s="4">
        <v>0</v>
      </c>
      <c r="JI85" s="4">
        <v>17</v>
      </c>
      <c r="JJ85" s="4">
        <v>0</v>
      </c>
      <c r="JK85" s="4">
        <v>1</v>
      </c>
      <c r="JL85" s="4">
        <v>0</v>
      </c>
      <c r="JM85" s="4">
        <v>25</v>
      </c>
      <c r="JN85" s="4">
        <v>0</v>
      </c>
      <c r="JO85" s="4">
        <v>0</v>
      </c>
      <c r="JP85" s="4">
        <v>10</v>
      </c>
      <c r="JQ85" s="4">
        <v>0</v>
      </c>
      <c r="JR85" s="4">
        <v>0</v>
      </c>
      <c r="JS85" s="4">
        <v>0</v>
      </c>
      <c r="JT85" s="4">
        <v>0</v>
      </c>
      <c r="JU85" s="4">
        <v>0</v>
      </c>
      <c r="JV85" s="4">
        <v>0</v>
      </c>
      <c r="JW85" s="4">
        <v>6</v>
      </c>
      <c r="JX85" s="4">
        <v>8</v>
      </c>
      <c r="JZ85" s="4">
        <f t="shared" si="30"/>
        <v>3</v>
      </c>
      <c r="KA85" s="4">
        <f t="shared" si="31"/>
        <v>0.95814974889458449</v>
      </c>
      <c r="KB85" s="7">
        <f t="shared" si="32"/>
        <v>1</v>
      </c>
      <c r="KD85" s="13">
        <v>0.58333333333333337</v>
      </c>
      <c r="KE85" s="9">
        <v>1</v>
      </c>
      <c r="KF85" s="9">
        <v>3</v>
      </c>
      <c r="KG85" s="9">
        <v>0</v>
      </c>
      <c r="KH85" s="9">
        <v>0</v>
      </c>
      <c r="KI85" s="9">
        <v>40</v>
      </c>
      <c r="KJ85" s="9">
        <v>84</v>
      </c>
      <c r="KK85" s="9">
        <v>6</v>
      </c>
      <c r="KL85" s="9"/>
      <c r="KM85" s="9"/>
      <c r="KN85" s="9">
        <v>0</v>
      </c>
      <c r="KO85" s="9"/>
      <c r="KP85" s="9">
        <v>0</v>
      </c>
      <c r="KQ85" s="9">
        <v>0</v>
      </c>
      <c r="KR85" s="9">
        <v>0</v>
      </c>
      <c r="KS85" s="9">
        <v>0</v>
      </c>
      <c r="KT85" s="9">
        <v>19</v>
      </c>
      <c r="KU85" s="9">
        <v>0</v>
      </c>
      <c r="KV85" s="9">
        <v>39</v>
      </c>
      <c r="KW85" s="9">
        <v>0</v>
      </c>
      <c r="KX85" s="9">
        <v>2</v>
      </c>
      <c r="KY85" s="9">
        <v>15</v>
      </c>
      <c r="KZ85" s="9">
        <v>0</v>
      </c>
      <c r="LA85" s="9">
        <v>0</v>
      </c>
      <c r="LB85" s="9">
        <v>48</v>
      </c>
      <c r="LC85" s="9">
        <v>0</v>
      </c>
      <c r="LD85" s="9">
        <v>0</v>
      </c>
      <c r="LE85" s="9">
        <v>68</v>
      </c>
      <c r="LF85" s="9">
        <v>0</v>
      </c>
      <c r="LG85" s="9">
        <v>0</v>
      </c>
      <c r="LH85" s="9">
        <v>0</v>
      </c>
      <c r="LI85" s="9">
        <v>0</v>
      </c>
      <c r="LJ85" s="9">
        <v>33</v>
      </c>
      <c r="LK85" s="9">
        <v>0</v>
      </c>
      <c r="LL85" s="9">
        <v>52</v>
      </c>
      <c r="LM85" s="9">
        <v>22</v>
      </c>
      <c r="LN85" s="9">
        <v>20</v>
      </c>
      <c r="LO85" s="9">
        <v>0</v>
      </c>
      <c r="LP85" s="9">
        <v>0</v>
      </c>
      <c r="LQ85" s="9">
        <v>0</v>
      </c>
      <c r="LR85" s="9">
        <v>0</v>
      </c>
      <c r="LS85" s="9">
        <v>0</v>
      </c>
      <c r="LT85" s="9">
        <v>27</v>
      </c>
      <c r="LU85" s="9">
        <v>2</v>
      </c>
      <c r="LV85" s="9">
        <v>0</v>
      </c>
      <c r="LW85" s="9">
        <v>0</v>
      </c>
      <c r="LY85" s="4">
        <f t="shared" si="33"/>
        <v>11.452380952380953</v>
      </c>
      <c r="LZ85" s="4">
        <f t="shared" si="34"/>
        <v>3.2008278511318227</v>
      </c>
      <c r="MA85" s="7">
        <f t="shared" si="35"/>
        <v>0.93333333333333335</v>
      </c>
    </row>
    <row r="86" spans="1:339" s="4" customFormat="1" x14ac:dyDescent="0.55000000000000004">
      <c r="A86" s="13">
        <v>0.60416666666666663</v>
      </c>
      <c r="B86" s="9">
        <v>0</v>
      </c>
      <c r="C86" s="9">
        <v>45</v>
      </c>
      <c r="D86" s="9">
        <v>0</v>
      </c>
      <c r="E86" s="9">
        <v>0</v>
      </c>
      <c r="F86" s="9">
        <v>9</v>
      </c>
      <c r="G86" s="9">
        <v>0</v>
      </c>
      <c r="H86" s="9">
        <v>0</v>
      </c>
      <c r="I86" s="9">
        <v>0</v>
      </c>
      <c r="J86" s="9">
        <v>9</v>
      </c>
      <c r="K86" s="9">
        <v>0</v>
      </c>
      <c r="L86" s="9">
        <v>9</v>
      </c>
      <c r="M86" s="9">
        <v>13</v>
      </c>
      <c r="N86" s="9">
        <v>3</v>
      </c>
      <c r="O86" s="9">
        <v>0</v>
      </c>
      <c r="P86" s="9">
        <v>4</v>
      </c>
      <c r="Q86" s="9">
        <v>28</v>
      </c>
      <c r="R86" s="9">
        <v>0</v>
      </c>
      <c r="S86" s="9">
        <v>17</v>
      </c>
      <c r="T86" s="9">
        <v>4</v>
      </c>
      <c r="U86" s="9">
        <v>5</v>
      </c>
      <c r="V86" s="9">
        <v>0</v>
      </c>
      <c r="W86" s="9">
        <v>0</v>
      </c>
      <c r="X86" s="9">
        <v>0</v>
      </c>
      <c r="Y86" s="9">
        <v>2</v>
      </c>
      <c r="Z86" s="9">
        <v>0</v>
      </c>
      <c r="AA86" s="9">
        <v>0</v>
      </c>
      <c r="AB86" s="9">
        <v>0</v>
      </c>
      <c r="AC86" s="9">
        <v>14</v>
      </c>
      <c r="AD86" s="9">
        <v>0</v>
      </c>
      <c r="AE86" s="9">
        <v>7</v>
      </c>
      <c r="AF86" s="9">
        <v>2</v>
      </c>
      <c r="AG86" s="9">
        <v>1</v>
      </c>
      <c r="AH86" s="9">
        <v>1</v>
      </c>
      <c r="AI86" s="9">
        <v>7</v>
      </c>
      <c r="AJ86" s="9">
        <v>0</v>
      </c>
      <c r="AK86" s="9">
        <v>0</v>
      </c>
      <c r="AL86" s="9">
        <v>18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5</v>
      </c>
      <c r="AS86" s="9">
        <v>0</v>
      </c>
      <c r="AT86" s="9">
        <v>0</v>
      </c>
      <c r="AU86" s="9">
        <v>24</v>
      </c>
      <c r="AV86" s="9">
        <v>0</v>
      </c>
      <c r="AW86" s="9">
        <v>0</v>
      </c>
      <c r="AX86" s="9">
        <v>0</v>
      </c>
      <c r="AY86" s="9">
        <v>11</v>
      </c>
      <c r="AZ86" s="9">
        <v>9</v>
      </c>
      <c r="BA86" s="9">
        <v>0</v>
      </c>
      <c r="BB86" s="9">
        <v>0</v>
      </c>
      <c r="BC86" s="9">
        <v>12</v>
      </c>
      <c r="BD86" s="9">
        <v>0</v>
      </c>
      <c r="BE86" s="9">
        <v>6</v>
      </c>
      <c r="BF86" s="9">
        <v>2</v>
      </c>
      <c r="BG86" s="9">
        <v>2</v>
      </c>
      <c r="BH86" s="9">
        <v>0</v>
      </c>
      <c r="BI86" s="9">
        <v>0</v>
      </c>
      <c r="BK86" s="1">
        <f t="shared" si="18"/>
        <v>4.4833333333333334</v>
      </c>
      <c r="BL86" s="1">
        <f t="shared" si="19"/>
        <v>1.0615231745440896</v>
      </c>
      <c r="BM86" s="3">
        <f t="shared" si="20"/>
        <v>1</v>
      </c>
      <c r="BO86" s="13">
        <v>0.60416666666666663</v>
      </c>
      <c r="BP86" s="9"/>
      <c r="BQ86" s="9">
        <v>16</v>
      </c>
      <c r="BR86" s="9">
        <v>28</v>
      </c>
      <c r="BS86" s="9">
        <v>80</v>
      </c>
      <c r="BT86" s="9">
        <v>10</v>
      </c>
      <c r="BU86" s="9">
        <v>40</v>
      </c>
      <c r="BV86" s="9"/>
      <c r="BW86" s="9">
        <v>0</v>
      </c>
      <c r="BX86" s="9"/>
      <c r="BY86" s="9"/>
      <c r="BZ86" s="9"/>
      <c r="CA86" s="9"/>
      <c r="CB86" s="9">
        <v>19</v>
      </c>
      <c r="CC86" s="9">
        <v>3</v>
      </c>
      <c r="CD86" s="9">
        <v>0</v>
      </c>
      <c r="CE86" s="9">
        <v>0</v>
      </c>
      <c r="CF86" s="9">
        <v>31</v>
      </c>
      <c r="CG86" s="9">
        <v>10</v>
      </c>
      <c r="CH86" s="9">
        <v>10</v>
      </c>
      <c r="CI86" s="9">
        <v>22</v>
      </c>
      <c r="CJ86" s="9">
        <v>7</v>
      </c>
      <c r="CK86" s="9">
        <v>37</v>
      </c>
      <c r="CL86" s="9">
        <v>49</v>
      </c>
      <c r="CM86" s="9">
        <v>2</v>
      </c>
      <c r="CN86" s="9">
        <v>0</v>
      </c>
      <c r="CO86" s="9">
        <v>18</v>
      </c>
      <c r="CP86" s="9"/>
      <c r="CQ86" s="9">
        <v>4</v>
      </c>
      <c r="CR86" s="9">
        <v>0</v>
      </c>
      <c r="CS86" s="9">
        <v>35</v>
      </c>
      <c r="CT86" s="9">
        <v>0</v>
      </c>
      <c r="CU86" s="9">
        <v>30</v>
      </c>
      <c r="CV86" s="9">
        <v>2</v>
      </c>
      <c r="CW86" s="9">
        <v>34</v>
      </c>
      <c r="CX86" s="9"/>
      <c r="CY86" s="9"/>
      <c r="CZ86" s="9">
        <v>13</v>
      </c>
      <c r="DA86" s="9">
        <v>0</v>
      </c>
      <c r="DB86" s="9">
        <v>11</v>
      </c>
      <c r="DC86" s="9"/>
      <c r="DD86" s="9">
        <v>17</v>
      </c>
      <c r="DE86" s="9">
        <v>4</v>
      </c>
      <c r="DF86" s="9">
        <v>8</v>
      </c>
      <c r="DG86" s="9"/>
      <c r="DH86" s="9">
        <v>4</v>
      </c>
      <c r="DI86" s="9"/>
      <c r="DJ86" s="9">
        <v>14</v>
      </c>
      <c r="DK86" s="9">
        <v>27</v>
      </c>
      <c r="DL86" s="9"/>
      <c r="DM86" s="9">
        <v>2</v>
      </c>
      <c r="DN86" s="9"/>
      <c r="DO86" s="9"/>
      <c r="DP86" s="9"/>
      <c r="DQ86" s="9"/>
      <c r="DR86" s="9">
        <v>20</v>
      </c>
      <c r="DS86" s="9">
        <v>2</v>
      </c>
      <c r="DT86" s="9"/>
      <c r="DU86" s="9">
        <v>37</v>
      </c>
      <c r="DV86" s="9">
        <v>18</v>
      </c>
      <c r="DW86" s="9">
        <v>0</v>
      </c>
      <c r="DX86" s="9"/>
      <c r="DY86" s="9"/>
      <c r="EA86" s="1">
        <f t="shared" si="21"/>
        <v>15.80952380952381</v>
      </c>
      <c r="EB86" s="1">
        <f t="shared" si="22"/>
        <v>2.6184457126957215</v>
      </c>
      <c r="EC86" s="3">
        <f t="shared" si="23"/>
        <v>0.67741935483870963</v>
      </c>
      <c r="EE86" s="13">
        <v>0.60416666666666663</v>
      </c>
      <c r="EF86" s="9">
        <v>0</v>
      </c>
      <c r="EG86" s="9">
        <v>0</v>
      </c>
      <c r="EH86" s="9">
        <v>21</v>
      </c>
      <c r="EI86" s="9">
        <v>0</v>
      </c>
      <c r="EJ86" s="9">
        <v>0</v>
      </c>
      <c r="EK86" s="9">
        <v>0</v>
      </c>
      <c r="EL86" s="9">
        <v>0</v>
      </c>
      <c r="EM86" s="9">
        <v>42</v>
      </c>
      <c r="EN86" s="9">
        <v>29</v>
      </c>
      <c r="EO86" s="9">
        <v>0</v>
      </c>
      <c r="EP86" s="9">
        <v>7</v>
      </c>
      <c r="EQ86" s="9">
        <v>2</v>
      </c>
      <c r="ER86" s="9">
        <v>0</v>
      </c>
      <c r="ES86" s="9">
        <v>0</v>
      </c>
      <c r="ET86" s="9">
        <v>0</v>
      </c>
      <c r="EU86" s="9">
        <v>0</v>
      </c>
      <c r="EV86" s="9">
        <v>0</v>
      </c>
      <c r="EW86" s="9">
        <v>0</v>
      </c>
      <c r="EX86" s="9">
        <v>0</v>
      </c>
      <c r="EY86" s="9">
        <v>4</v>
      </c>
      <c r="EZ86" s="9">
        <v>0</v>
      </c>
      <c r="FA86" s="9">
        <v>6</v>
      </c>
      <c r="FB86" s="9">
        <v>40</v>
      </c>
      <c r="FC86" s="9">
        <v>0</v>
      </c>
      <c r="FD86" s="9">
        <v>0</v>
      </c>
      <c r="FE86" s="9">
        <v>12</v>
      </c>
      <c r="FF86" s="9">
        <v>16</v>
      </c>
      <c r="FG86" s="9">
        <v>0</v>
      </c>
      <c r="FH86" s="9">
        <v>0</v>
      </c>
      <c r="FI86" s="9">
        <v>21</v>
      </c>
      <c r="FJ86" s="9">
        <v>0</v>
      </c>
      <c r="FK86" s="9">
        <v>18</v>
      </c>
      <c r="FL86" s="9">
        <v>0</v>
      </c>
      <c r="FM86" s="9">
        <v>0</v>
      </c>
      <c r="FN86" s="9">
        <v>0</v>
      </c>
      <c r="FO86" s="9">
        <v>0</v>
      </c>
      <c r="FP86" s="9">
        <v>20</v>
      </c>
      <c r="FQ86" s="9">
        <v>11</v>
      </c>
      <c r="FR86" s="9">
        <v>7</v>
      </c>
      <c r="FS86" s="9">
        <v>0</v>
      </c>
      <c r="FT86" s="9">
        <v>1</v>
      </c>
      <c r="FU86" s="9">
        <v>1</v>
      </c>
      <c r="FV86" s="9">
        <v>0</v>
      </c>
      <c r="FW86" s="9">
        <v>26</v>
      </c>
      <c r="FX86" s="9">
        <v>0</v>
      </c>
      <c r="FY86" s="9">
        <v>21</v>
      </c>
      <c r="FZ86" s="9"/>
      <c r="GA86" s="1">
        <f t="shared" si="24"/>
        <v>6.6304347826086953</v>
      </c>
      <c r="GB86" s="1">
        <f t="shared" si="25"/>
        <v>1.642243868411581</v>
      </c>
      <c r="GC86" s="3">
        <f t="shared" si="26"/>
        <v>1</v>
      </c>
      <c r="GD86" s="2"/>
      <c r="GE86" s="13">
        <v>0.60416666666666663</v>
      </c>
      <c r="GF86" s="9">
        <v>10</v>
      </c>
      <c r="GG86" s="9">
        <v>26</v>
      </c>
      <c r="GH86" s="9">
        <v>42</v>
      </c>
      <c r="GI86" s="9">
        <v>0</v>
      </c>
      <c r="GJ86" s="9">
        <v>35</v>
      </c>
      <c r="GK86" s="9">
        <v>40</v>
      </c>
      <c r="GL86" s="9">
        <v>13</v>
      </c>
      <c r="GM86" s="9">
        <v>8</v>
      </c>
      <c r="GN86" s="9">
        <v>23</v>
      </c>
      <c r="GO86" s="9">
        <v>34</v>
      </c>
      <c r="GP86" s="9">
        <v>16</v>
      </c>
      <c r="GQ86" s="9">
        <v>5</v>
      </c>
      <c r="GR86" s="9">
        <v>23</v>
      </c>
      <c r="GS86" s="9">
        <v>9</v>
      </c>
      <c r="GT86" s="9"/>
      <c r="GU86" s="9">
        <v>21</v>
      </c>
      <c r="GV86" s="9">
        <v>0</v>
      </c>
      <c r="GW86" s="9">
        <v>19</v>
      </c>
      <c r="GX86" s="9">
        <v>40</v>
      </c>
      <c r="GY86" s="9">
        <v>50</v>
      </c>
      <c r="GZ86" s="9">
        <v>92</v>
      </c>
      <c r="HA86" s="9">
        <v>50</v>
      </c>
      <c r="HB86" s="9">
        <v>0</v>
      </c>
      <c r="HC86" s="9">
        <v>0</v>
      </c>
      <c r="HD86" s="9">
        <v>19</v>
      </c>
      <c r="HE86" s="9">
        <v>7</v>
      </c>
      <c r="HF86" s="9">
        <v>4</v>
      </c>
      <c r="HG86" s="9">
        <v>34</v>
      </c>
      <c r="HH86" s="9">
        <v>16</v>
      </c>
      <c r="HI86" s="9">
        <v>40</v>
      </c>
      <c r="HJ86" s="9">
        <v>16</v>
      </c>
      <c r="HK86" s="9"/>
      <c r="HL86" s="9">
        <v>33</v>
      </c>
      <c r="HM86" s="9">
        <v>29</v>
      </c>
      <c r="HN86" s="9">
        <v>34</v>
      </c>
      <c r="HO86" s="9"/>
      <c r="HP86" s="9">
        <v>35</v>
      </c>
      <c r="HQ86" s="9">
        <v>0</v>
      </c>
      <c r="HR86" s="9">
        <v>24</v>
      </c>
      <c r="HS86" s="9">
        <v>50</v>
      </c>
      <c r="HT86" s="9">
        <v>27</v>
      </c>
      <c r="HU86" s="9">
        <v>43</v>
      </c>
      <c r="HV86" s="9">
        <v>17</v>
      </c>
      <c r="HW86" s="9">
        <v>9</v>
      </c>
      <c r="HX86" s="9">
        <v>20</v>
      </c>
      <c r="HY86" s="9">
        <v>13</v>
      </c>
      <c r="HZ86" s="9">
        <v>25</v>
      </c>
      <c r="IA86" s="9">
        <v>37</v>
      </c>
      <c r="IC86" s="1">
        <f t="shared" si="27"/>
        <v>24.177777777777777</v>
      </c>
      <c r="ID86" s="1">
        <f t="shared" si="28"/>
        <v>2.6899154898085569</v>
      </c>
      <c r="IE86" s="3">
        <f t="shared" si="29"/>
        <v>0.9375</v>
      </c>
      <c r="IG86" s="13">
        <v>0.60416666666666663</v>
      </c>
      <c r="IH86" s="4">
        <v>0</v>
      </c>
      <c r="II86" s="4">
        <v>0</v>
      </c>
      <c r="IJ86" s="4">
        <v>46</v>
      </c>
      <c r="IK86" s="4">
        <v>0</v>
      </c>
      <c r="IL86" s="4">
        <v>0</v>
      </c>
      <c r="IM86" s="4">
        <v>2</v>
      </c>
      <c r="IN86" s="4">
        <v>0</v>
      </c>
      <c r="IO86" s="4">
        <v>11</v>
      </c>
      <c r="IP86" s="4">
        <v>1</v>
      </c>
      <c r="IQ86" s="4">
        <v>0</v>
      </c>
      <c r="IR86" s="4">
        <v>19</v>
      </c>
      <c r="IS86" s="4">
        <v>47</v>
      </c>
      <c r="IT86" s="4">
        <v>0</v>
      </c>
      <c r="IU86" s="4">
        <v>0</v>
      </c>
      <c r="IV86" s="4">
        <v>0</v>
      </c>
      <c r="IW86" s="4">
        <v>0</v>
      </c>
      <c r="IX86" s="4">
        <v>0</v>
      </c>
      <c r="IY86" s="4">
        <v>0</v>
      </c>
      <c r="IZ86" s="4">
        <v>0</v>
      </c>
      <c r="JA86" s="4">
        <v>0</v>
      </c>
      <c r="JB86" s="4">
        <v>0</v>
      </c>
      <c r="JC86" s="4">
        <v>0</v>
      </c>
      <c r="JD86" s="4">
        <v>0</v>
      </c>
      <c r="JE86" s="4">
        <v>1</v>
      </c>
      <c r="JF86" s="4">
        <v>0</v>
      </c>
      <c r="JG86" s="4">
        <v>0</v>
      </c>
      <c r="JH86" s="4">
        <v>0</v>
      </c>
      <c r="JI86" s="4">
        <v>0</v>
      </c>
      <c r="JJ86" s="4">
        <v>0</v>
      </c>
      <c r="JK86" s="4">
        <v>0</v>
      </c>
      <c r="JL86" s="4">
        <v>0</v>
      </c>
      <c r="JM86" s="4">
        <v>0</v>
      </c>
      <c r="JN86" s="4">
        <v>38</v>
      </c>
      <c r="JO86" s="4">
        <v>0</v>
      </c>
      <c r="JP86" s="4">
        <v>42</v>
      </c>
      <c r="JQ86" s="4">
        <v>0</v>
      </c>
      <c r="JR86" s="4">
        <v>0</v>
      </c>
      <c r="JS86" s="4">
        <v>0</v>
      </c>
      <c r="JT86" s="4">
        <v>0</v>
      </c>
      <c r="JU86" s="4">
        <v>0</v>
      </c>
      <c r="JV86" s="4">
        <v>0</v>
      </c>
      <c r="JW86" s="4">
        <v>0</v>
      </c>
      <c r="JX86" s="4">
        <v>0</v>
      </c>
      <c r="JZ86" s="4">
        <f t="shared" si="30"/>
        <v>4.8139534883720927</v>
      </c>
      <c r="KA86" s="4">
        <f t="shared" si="31"/>
        <v>1.9721920094675438</v>
      </c>
      <c r="KB86" s="7">
        <f t="shared" si="32"/>
        <v>1</v>
      </c>
      <c r="KD86" s="13">
        <v>0.60416666666666663</v>
      </c>
      <c r="KE86" s="9">
        <v>1</v>
      </c>
      <c r="KF86" s="9">
        <v>5</v>
      </c>
      <c r="KG86" s="9">
        <v>0</v>
      </c>
      <c r="KH86" s="9">
        <v>0</v>
      </c>
      <c r="KI86" s="9">
        <v>52</v>
      </c>
      <c r="KJ86" s="9">
        <v>129</v>
      </c>
      <c r="KK86" s="9">
        <v>20</v>
      </c>
      <c r="KL86" s="9"/>
      <c r="KM86" s="9"/>
      <c r="KN86" s="9">
        <v>0</v>
      </c>
      <c r="KO86" s="9"/>
      <c r="KP86" s="9">
        <v>0</v>
      </c>
      <c r="KQ86" s="9">
        <v>0</v>
      </c>
      <c r="KR86" s="9">
        <v>0</v>
      </c>
      <c r="KS86" s="9">
        <v>0</v>
      </c>
      <c r="KT86" s="9">
        <v>43</v>
      </c>
      <c r="KU86" s="9">
        <v>0</v>
      </c>
      <c r="KV86" s="9">
        <v>1</v>
      </c>
      <c r="KW86" s="9">
        <v>0</v>
      </c>
      <c r="KX86" s="9">
        <v>0</v>
      </c>
      <c r="KY86" s="9">
        <v>0</v>
      </c>
      <c r="KZ86" s="9">
        <v>0</v>
      </c>
      <c r="LA86" s="9">
        <v>0</v>
      </c>
      <c r="LB86" s="9">
        <v>35</v>
      </c>
      <c r="LC86" s="9">
        <v>0</v>
      </c>
      <c r="LD86" s="9">
        <v>0</v>
      </c>
      <c r="LE86" s="9">
        <v>78</v>
      </c>
      <c r="LF86" s="9">
        <v>0</v>
      </c>
      <c r="LG86" s="9">
        <v>0</v>
      </c>
      <c r="LH86" s="9">
        <v>0</v>
      </c>
      <c r="LI86" s="9">
        <v>0</v>
      </c>
      <c r="LJ86" s="9">
        <v>22</v>
      </c>
      <c r="LK86" s="9">
        <v>0</v>
      </c>
      <c r="LL86" s="9">
        <v>39</v>
      </c>
      <c r="LM86" s="9">
        <v>17</v>
      </c>
      <c r="LN86" s="9">
        <v>20</v>
      </c>
      <c r="LO86" s="9">
        <v>0</v>
      </c>
      <c r="LP86" s="9">
        <v>0</v>
      </c>
      <c r="LQ86" s="9">
        <v>0</v>
      </c>
      <c r="LR86" s="9">
        <v>0</v>
      </c>
      <c r="LS86" s="9">
        <v>0</v>
      </c>
      <c r="LT86" s="9">
        <v>27</v>
      </c>
      <c r="LU86" s="9">
        <v>0</v>
      </c>
      <c r="LV86" s="9">
        <v>0</v>
      </c>
      <c r="LW86" s="9">
        <v>0</v>
      </c>
      <c r="LY86" s="4">
        <f t="shared" si="33"/>
        <v>11.642857142857142</v>
      </c>
      <c r="LZ86" s="4">
        <f t="shared" si="34"/>
        <v>3.9346906202503957</v>
      </c>
      <c r="MA86" s="7">
        <f t="shared" si="35"/>
        <v>0.93333333333333335</v>
      </c>
    </row>
    <row r="87" spans="1:339" s="4" customFormat="1" x14ac:dyDescent="0.55000000000000004">
      <c r="A87" s="13">
        <v>0.625</v>
      </c>
      <c r="B87" s="9">
        <v>6</v>
      </c>
      <c r="C87" s="9">
        <v>2</v>
      </c>
      <c r="D87" s="9">
        <v>0</v>
      </c>
      <c r="E87" s="9">
        <v>9</v>
      </c>
      <c r="F87" s="9">
        <v>32</v>
      </c>
      <c r="G87" s="9">
        <v>0</v>
      </c>
      <c r="H87" s="9">
        <v>0</v>
      </c>
      <c r="I87" s="9">
        <v>0</v>
      </c>
      <c r="J87" s="9">
        <v>20</v>
      </c>
      <c r="K87" s="9">
        <v>0</v>
      </c>
      <c r="L87" s="9">
        <v>0</v>
      </c>
      <c r="M87" s="9">
        <v>11</v>
      </c>
      <c r="N87" s="9">
        <v>5</v>
      </c>
      <c r="O87" s="9">
        <v>0</v>
      </c>
      <c r="P87" s="9">
        <v>10</v>
      </c>
      <c r="Q87" s="9">
        <v>1</v>
      </c>
      <c r="R87" s="9">
        <v>10</v>
      </c>
      <c r="S87" s="9">
        <v>0</v>
      </c>
      <c r="T87" s="9">
        <v>0</v>
      </c>
      <c r="U87" s="9">
        <v>4</v>
      </c>
      <c r="V87" s="9">
        <v>0</v>
      </c>
      <c r="W87" s="9">
        <v>8</v>
      </c>
      <c r="X87" s="9">
        <v>0</v>
      </c>
      <c r="Y87" s="9">
        <v>0</v>
      </c>
      <c r="Z87" s="9">
        <v>11</v>
      </c>
      <c r="AA87" s="9">
        <v>0</v>
      </c>
      <c r="AB87" s="9">
        <v>0</v>
      </c>
      <c r="AC87" s="9">
        <v>16</v>
      </c>
      <c r="AD87" s="9">
        <v>0</v>
      </c>
      <c r="AE87" s="9">
        <v>0</v>
      </c>
      <c r="AF87" s="9">
        <v>0</v>
      </c>
      <c r="AG87" s="9">
        <v>8</v>
      </c>
      <c r="AH87" s="9">
        <v>17</v>
      </c>
      <c r="AI87" s="9">
        <v>6</v>
      </c>
      <c r="AJ87" s="9">
        <v>0</v>
      </c>
      <c r="AK87" s="9">
        <v>4</v>
      </c>
      <c r="AL87" s="9">
        <v>22</v>
      </c>
      <c r="AM87" s="9">
        <v>8</v>
      </c>
      <c r="AN87" s="9">
        <v>4</v>
      </c>
      <c r="AO87" s="9">
        <v>0</v>
      </c>
      <c r="AP87" s="9">
        <v>0</v>
      </c>
      <c r="AQ87" s="9">
        <v>0</v>
      </c>
      <c r="AR87" s="9">
        <v>11</v>
      </c>
      <c r="AS87" s="9">
        <v>20</v>
      </c>
      <c r="AT87" s="9">
        <v>14</v>
      </c>
      <c r="AU87" s="9">
        <v>8</v>
      </c>
      <c r="AV87" s="9">
        <v>0</v>
      </c>
      <c r="AW87" s="9">
        <v>0</v>
      </c>
      <c r="AX87" s="9">
        <v>0</v>
      </c>
      <c r="AY87" s="9">
        <v>27</v>
      </c>
      <c r="AZ87" s="9">
        <v>0</v>
      </c>
      <c r="BA87" s="9">
        <v>0</v>
      </c>
      <c r="BB87" s="9">
        <v>0</v>
      </c>
      <c r="BC87" s="9">
        <v>19</v>
      </c>
      <c r="BD87" s="9">
        <v>44</v>
      </c>
      <c r="BE87" s="9">
        <v>21</v>
      </c>
      <c r="BF87" s="9">
        <v>8</v>
      </c>
      <c r="BG87" s="9">
        <v>1</v>
      </c>
      <c r="BH87" s="9">
        <v>0</v>
      </c>
      <c r="BI87" s="9">
        <v>0</v>
      </c>
      <c r="BK87" s="1">
        <f t="shared" si="18"/>
        <v>6.45</v>
      </c>
      <c r="BL87" s="1">
        <f t="shared" si="19"/>
        <v>1.2043764357002573</v>
      </c>
      <c r="BM87" s="3">
        <f t="shared" si="20"/>
        <v>1</v>
      </c>
      <c r="BO87" s="13">
        <v>0.625</v>
      </c>
      <c r="BP87" s="9"/>
      <c r="BQ87" s="9">
        <v>32</v>
      </c>
      <c r="BR87" s="9">
        <v>30</v>
      </c>
      <c r="BS87" s="9">
        <v>82</v>
      </c>
      <c r="BT87" s="9">
        <v>70</v>
      </c>
      <c r="BU87" s="9">
        <v>37</v>
      </c>
      <c r="BV87" s="9"/>
      <c r="BW87" s="9">
        <v>0</v>
      </c>
      <c r="BX87" s="9"/>
      <c r="BY87" s="9"/>
      <c r="BZ87" s="9"/>
      <c r="CA87" s="9"/>
      <c r="CB87" s="9">
        <v>33</v>
      </c>
      <c r="CC87" s="9">
        <v>3</v>
      </c>
      <c r="CD87" s="9">
        <v>29</v>
      </c>
      <c r="CE87" s="9">
        <v>0</v>
      </c>
      <c r="CF87" s="9">
        <v>18</v>
      </c>
      <c r="CG87" s="9">
        <v>10</v>
      </c>
      <c r="CH87" s="9">
        <v>12</v>
      </c>
      <c r="CI87" s="9">
        <v>19</v>
      </c>
      <c r="CJ87" s="9">
        <v>5</v>
      </c>
      <c r="CK87" s="9">
        <v>32</v>
      </c>
      <c r="CL87" s="9">
        <v>22</v>
      </c>
      <c r="CM87" s="9">
        <v>9</v>
      </c>
      <c r="CN87" s="9">
        <v>5</v>
      </c>
      <c r="CO87" s="9">
        <v>19</v>
      </c>
      <c r="CP87" s="9"/>
      <c r="CQ87" s="9">
        <v>8</v>
      </c>
      <c r="CR87" s="9">
        <v>0</v>
      </c>
      <c r="CS87" s="9">
        <v>14</v>
      </c>
      <c r="CT87" s="9">
        <v>0</v>
      </c>
      <c r="CU87" s="9">
        <v>26</v>
      </c>
      <c r="CV87" s="9">
        <v>11</v>
      </c>
      <c r="CW87" s="9">
        <v>43</v>
      </c>
      <c r="CX87" s="9"/>
      <c r="CY87" s="9"/>
      <c r="CZ87" s="9">
        <v>12</v>
      </c>
      <c r="DA87" s="9">
        <v>0</v>
      </c>
      <c r="DB87" s="9">
        <v>9</v>
      </c>
      <c r="DC87" s="9"/>
      <c r="DD87" s="9">
        <v>25</v>
      </c>
      <c r="DE87" s="9">
        <v>0</v>
      </c>
      <c r="DF87" s="9">
        <v>2</v>
      </c>
      <c r="DG87" s="9"/>
      <c r="DH87" s="9"/>
      <c r="DI87" s="9"/>
      <c r="DJ87" s="9">
        <v>11</v>
      </c>
      <c r="DK87" s="9">
        <v>48</v>
      </c>
      <c r="DL87" s="9"/>
      <c r="DM87" s="9">
        <v>2</v>
      </c>
      <c r="DN87" s="9"/>
      <c r="DO87" s="9"/>
      <c r="DP87" s="9"/>
      <c r="DQ87" s="9"/>
      <c r="DR87" s="9">
        <v>11</v>
      </c>
      <c r="DS87" s="9">
        <v>0</v>
      </c>
      <c r="DT87" s="9"/>
      <c r="DU87" s="9">
        <v>29</v>
      </c>
      <c r="DV87" s="9">
        <v>18</v>
      </c>
      <c r="DW87" s="9">
        <v>0</v>
      </c>
      <c r="DX87" s="9"/>
      <c r="DY87" s="9"/>
      <c r="EA87" s="1">
        <f t="shared" si="21"/>
        <v>17.951219512195124</v>
      </c>
      <c r="EB87" s="1">
        <f t="shared" si="22"/>
        <v>2.9267378034488885</v>
      </c>
      <c r="EC87" s="3">
        <f t="shared" si="23"/>
        <v>0.66129032258064513</v>
      </c>
      <c r="EE87" s="13">
        <v>0.625</v>
      </c>
      <c r="EF87" s="9">
        <v>43</v>
      </c>
      <c r="EG87" s="9">
        <v>12</v>
      </c>
      <c r="EH87" s="9">
        <v>34</v>
      </c>
      <c r="EI87" s="9">
        <v>23</v>
      </c>
      <c r="EJ87" s="9">
        <v>26</v>
      </c>
      <c r="EK87" s="9">
        <v>27</v>
      </c>
      <c r="EL87" s="9">
        <v>31</v>
      </c>
      <c r="EM87" s="9">
        <v>26</v>
      </c>
      <c r="EN87" s="9">
        <v>22</v>
      </c>
      <c r="EO87" s="9">
        <v>17</v>
      </c>
      <c r="EP87" s="9">
        <v>39</v>
      </c>
      <c r="EQ87" s="9">
        <v>8</v>
      </c>
      <c r="ER87" s="9">
        <v>24</v>
      </c>
      <c r="ES87" s="9">
        <v>40</v>
      </c>
      <c r="ET87" s="9">
        <v>15</v>
      </c>
      <c r="EU87" s="9">
        <v>32</v>
      </c>
      <c r="EV87" s="9">
        <v>16</v>
      </c>
      <c r="EW87" s="9">
        <v>18</v>
      </c>
      <c r="EX87" s="9">
        <v>13</v>
      </c>
      <c r="EY87" s="9">
        <v>19</v>
      </c>
      <c r="EZ87" s="9">
        <v>37</v>
      </c>
      <c r="FA87" s="9">
        <v>13</v>
      </c>
      <c r="FB87" s="9">
        <v>19</v>
      </c>
      <c r="FC87" s="9">
        <v>24</v>
      </c>
      <c r="FD87" s="9">
        <v>12</v>
      </c>
      <c r="FE87" s="9">
        <v>19</v>
      </c>
      <c r="FF87" s="9">
        <v>13</v>
      </c>
      <c r="FG87" s="9">
        <v>18</v>
      </c>
      <c r="FH87" s="9">
        <v>34</v>
      </c>
      <c r="FI87" s="9">
        <v>30</v>
      </c>
      <c r="FJ87" s="9">
        <v>28</v>
      </c>
      <c r="FK87" s="9">
        <v>25</v>
      </c>
      <c r="FL87" s="9">
        <v>0</v>
      </c>
      <c r="FM87" s="9">
        <v>0</v>
      </c>
      <c r="FN87" s="9">
        <v>0</v>
      </c>
      <c r="FO87" s="9">
        <v>0</v>
      </c>
      <c r="FP87" s="9">
        <v>0</v>
      </c>
      <c r="FQ87" s="9">
        <v>25</v>
      </c>
      <c r="FR87" s="9">
        <v>2</v>
      </c>
      <c r="FS87" s="9">
        <v>0</v>
      </c>
      <c r="FT87" s="9">
        <v>0</v>
      </c>
      <c r="FU87" s="9">
        <v>0</v>
      </c>
      <c r="FV87" s="9">
        <v>0</v>
      </c>
      <c r="FW87" s="9">
        <v>2</v>
      </c>
      <c r="FX87" s="9">
        <v>0</v>
      </c>
      <c r="FY87" s="9">
        <v>4</v>
      </c>
      <c r="FZ87" s="9"/>
      <c r="GA87" s="1">
        <f t="shared" si="24"/>
        <v>17.173913043478262</v>
      </c>
      <c r="GB87" s="1">
        <f t="shared" si="25"/>
        <v>1.9202214918101885</v>
      </c>
      <c r="GC87" s="3">
        <f t="shared" si="26"/>
        <v>1</v>
      </c>
      <c r="GD87" s="2"/>
      <c r="GE87" s="13">
        <v>0.625</v>
      </c>
      <c r="GF87" s="9">
        <v>31</v>
      </c>
      <c r="GG87" s="9">
        <v>36</v>
      </c>
      <c r="GH87" s="9">
        <v>39</v>
      </c>
      <c r="GI87" s="9">
        <v>0</v>
      </c>
      <c r="GJ87" s="9">
        <v>10</v>
      </c>
      <c r="GK87" s="9">
        <v>25</v>
      </c>
      <c r="GL87" s="9">
        <v>16</v>
      </c>
      <c r="GM87" s="9">
        <v>8</v>
      </c>
      <c r="GN87" s="9">
        <v>34</v>
      </c>
      <c r="GO87" s="9">
        <v>31</v>
      </c>
      <c r="GP87" s="9">
        <v>21</v>
      </c>
      <c r="GQ87" s="9">
        <v>2</v>
      </c>
      <c r="GR87" s="9">
        <v>24</v>
      </c>
      <c r="GS87" s="9">
        <v>12</v>
      </c>
      <c r="GT87" s="9"/>
      <c r="GU87" s="9">
        <v>8</v>
      </c>
      <c r="GV87" s="9">
        <v>11</v>
      </c>
      <c r="GW87" s="9">
        <v>38</v>
      </c>
      <c r="GX87" s="9">
        <v>28</v>
      </c>
      <c r="GY87" s="9">
        <v>27</v>
      </c>
      <c r="GZ87" s="9">
        <v>63</v>
      </c>
      <c r="HA87" s="9">
        <v>46</v>
      </c>
      <c r="HB87" s="9">
        <v>19</v>
      </c>
      <c r="HC87" s="9">
        <v>14</v>
      </c>
      <c r="HD87" s="9">
        <v>27</v>
      </c>
      <c r="HE87" s="9">
        <v>4</v>
      </c>
      <c r="HF87" s="9">
        <v>7</v>
      </c>
      <c r="HG87" s="9">
        <v>27</v>
      </c>
      <c r="HH87" s="9">
        <v>52</v>
      </c>
      <c r="HI87" s="9">
        <v>63</v>
      </c>
      <c r="HJ87" s="9">
        <v>28</v>
      </c>
      <c r="HK87" s="9"/>
      <c r="HL87" s="9">
        <v>27</v>
      </c>
      <c r="HM87" s="9">
        <v>62</v>
      </c>
      <c r="HN87" s="9">
        <v>38</v>
      </c>
      <c r="HO87" s="9"/>
      <c r="HP87" s="9">
        <v>14</v>
      </c>
      <c r="HQ87" s="9">
        <v>15</v>
      </c>
      <c r="HR87" s="9">
        <v>39</v>
      </c>
      <c r="HS87" s="9">
        <v>39</v>
      </c>
      <c r="HT87" s="9">
        <v>28</v>
      </c>
      <c r="HU87" s="9">
        <v>32</v>
      </c>
      <c r="HV87" s="9">
        <v>32</v>
      </c>
      <c r="HW87" s="9">
        <v>52</v>
      </c>
      <c r="HX87" s="9">
        <v>36</v>
      </c>
      <c r="HY87" s="9">
        <v>30</v>
      </c>
      <c r="HZ87" s="9">
        <v>23</v>
      </c>
      <c r="IA87" s="9">
        <v>36</v>
      </c>
      <c r="IC87" s="1">
        <f t="shared" si="27"/>
        <v>27.866666666666667</v>
      </c>
      <c r="ID87" s="1">
        <f t="shared" si="28"/>
        <v>2.3528620010445986</v>
      </c>
      <c r="IE87" s="3">
        <f t="shared" si="29"/>
        <v>0.9375</v>
      </c>
      <c r="IG87" s="13">
        <v>0.625</v>
      </c>
      <c r="IH87" s="4">
        <v>0</v>
      </c>
      <c r="II87" s="4">
        <v>0</v>
      </c>
      <c r="IJ87" s="4">
        <v>23</v>
      </c>
      <c r="IK87" s="4">
        <v>0</v>
      </c>
      <c r="IL87" s="4">
        <v>0</v>
      </c>
      <c r="IM87" s="4">
        <v>0</v>
      </c>
      <c r="IN87" s="4">
        <v>0</v>
      </c>
      <c r="IO87" s="4">
        <v>0</v>
      </c>
      <c r="IP87" s="4">
        <v>1</v>
      </c>
      <c r="IQ87" s="4">
        <v>1</v>
      </c>
      <c r="IR87" s="4">
        <v>0</v>
      </c>
      <c r="IS87" s="4">
        <v>35</v>
      </c>
      <c r="IT87" s="4">
        <v>13</v>
      </c>
      <c r="IU87" s="4">
        <v>0</v>
      </c>
      <c r="IV87" s="4">
        <v>5</v>
      </c>
      <c r="IW87" s="4">
        <v>9</v>
      </c>
      <c r="IX87" s="4">
        <v>0</v>
      </c>
      <c r="IY87" s="4">
        <v>0</v>
      </c>
      <c r="IZ87" s="4">
        <v>0</v>
      </c>
      <c r="JA87" s="4">
        <v>0</v>
      </c>
      <c r="JB87" s="4">
        <v>0</v>
      </c>
      <c r="JC87" s="4">
        <v>0</v>
      </c>
      <c r="JD87" s="4">
        <v>0</v>
      </c>
      <c r="JE87" s="4">
        <v>0</v>
      </c>
      <c r="JF87" s="4">
        <v>0</v>
      </c>
      <c r="JG87" s="4">
        <v>0</v>
      </c>
      <c r="JH87" s="4">
        <v>0</v>
      </c>
      <c r="JI87" s="4">
        <v>0</v>
      </c>
      <c r="JJ87" s="4">
        <v>0</v>
      </c>
      <c r="JK87" s="4">
        <v>0</v>
      </c>
      <c r="JL87" s="4">
        <v>0</v>
      </c>
      <c r="JM87" s="4">
        <v>9</v>
      </c>
      <c r="JN87" s="4">
        <v>0</v>
      </c>
      <c r="JO87" s="4">
        <v>0</v>
      </c>
      <c r="JP87" s="4">
        <v>14</v>
      </c>
      <c r="JQ87" s="4">
        <v>0</v>
      </c>
      <c r="JR87" s="4">
        <v>0</v>
      </c>
      <c r="JS87" s="4">
        <v>0</v>
      </c>
      <c r="JT87" s="4">
        <v>0</v>
      </c>
      <c r="JU87" s="4">
        <v>0</v>
      </c>
      <c r="JV87" s="4">
        <v>0</v>
      </c>
      <c r="JW87" s="4">
        <v>0</v>
      </c>
      <c r="JX87" s="4">
        <v>0</v>
      </c>
      <c r="JZ87" s="4">
        <f t="shared" si="30"/>
        <v>2.558139534883721</v>
      </c>
      <c r="KA87" s="4">
        <f t="shared" si="31"/>
        <v>1.0593162746017344</v>
      </c>
      <c r="KB87" s="7">
        <f t="shared" si="32"/>
        <v>1</v>
      </c>
      <c r="KD87" s="13">
        <v>0.625</v>
      </c>
      <c r="KE87" s="9">
        <v>0</v>
      </c>
      <c r="KF87" s="9">
        <v>0</v>
      </c>
      <c r="KG87" s="9">
        <v>0</v>
      </c>
      <c r="KH87" s="9">
        <v>0</v>
      </c>
      <c r="KI87" s="9">
        <v>32</v>
      </c>
      <c r="KJ87" s="9">
        <v>91</v>
      </c>
      <c r="KK87" s="9">
        <v>2</v>
      </c>
      <c r="KL87" s="9"/>
      <c r="KM87" s="9"/>
      <c r="KN87" s="9">
        <v>0</v>
      </c>
      <c r="KO87" s="9"/>
      <c r="KP87" s="9">
        <v>0</v>
      </c>
      <c r="KQ87" s="9">
        <v>0</v>
      </c>
      <c r="KR87" s="9">
        <v>0</v>
      </c>
      <c r="KS87" s="9">
        <v>0</v>
      </c>
      <c r="KT87" s="9">
        <v>16</v>
      </c>
      <c r="KU87" s="9">
        <v>0</v>
      </c>
      <c r="KV87" s="9">
        <v>12</v>
      </c>
      <c r="KW87" s="9">
        <v>0</v>
      </c>
      <c r="KX87" s="9">
        <v>0</v>
      </c>
      <c r="KY87" s="9">
        <v>0</v>
      </c>
      <c r="KZ87" s="9">
        <v>0</v>
      </c>
      <c r="LA87" s="9">
        <v>0</v>
      </c>
      <c r="LB87" s="9">
        <v>32</v>
      </c>
      <c r="LC87" s="9">
        <v>0</v>
      </c>
      <c r="LD87" s="9">
        <v>0</v>
      </c>
      <c r="LE87" s="9">
        <v>93</v>
      </c>
      <c r="LF87" s="9">
        <v>0</v>
      </c>
      <c r="LG87" s="9">
        <v>0</v>
      </c>
      <c r="LH87" s="9">
        <v>0</v>
      </c>
      <c r="LI87" s="9">
        <v>0</v>
      </c>
      <c r="LJ87" s="9">
        <v>6</v>
      </c>
      <c r="LK87" s="9">
        <v>0</v>
      </c>
      <c r="LL87" s="9">
        <v>15</v>
      </c>
      <c r="LM87" s="9">
        <v>31</v>
      </c>
      <c r="LN87" s="9">
        <v>19</v>
      </c>
      <c r="LO87" s="9">
        <v>0</v>
      </c>
      <c r="LP87" s="9">
        <v>0</v>
      </c>
      <c r="LQ87" s="9">
        <v>0</v>
      </c>
      <c r="LR87" s="9">
        <v>0</v>
      </c>
      <c r="LS87" s="9">
        <v>0</v>
      </c>
      <c r="LT87" s="9">
        <v>15</v>
      </c>
      <c r="LU87" s="9">
        <v>0</v>
      </c>
      <c r="LV87" s="9">
        <v>0</v>
      </c>
      <c r="LW87" s="9">
        <v>0</v>
      </c>
      <c r="LY87" s="4">
        <f t="shared" si="33"/>
        <v>8.6666666666666661</v>
      </c>
      <c r="LZ87" s="4">
        <f t="shared" si="34"/>
        <v>3.2362757065939554</v>
      </c>
      <c r="MA87" s="7">
        <f t="shared" si="35"/>
        <v>0.93333333333333335</v>
      </c>
    </row>
    <row r="88" spans="1:339" s="4" customFormat="1" x14ac:dyDescent="0.55000000000000004">
      <c r="A88" s="13">
        <v>0.64583333333333337</v>
      </c>
      <c r="B88" s="9">
        <v>0</v>
      </c>
      <c r="C88" s="9">
        <v>20</v>
      </c>
      <c r="D88" s="9">
        <v>0</v>
      </c>
      <c r="E88" s="9">
        <v>0</v>
      </c>
      <c r="F88" s="9">
        <v>15</v>
      </c>
      <c r="G88" s="9">
        <v>0</v>
      </c>
      <c r="H88" s="9">
        <v>0</v>
      </c>
      <c r="I88" s="9">
        <v>0</v>
      </c>
      <c r="J88" s="9">
        <v>4</v>
      </c>
      <c r="K88" s="9">
        <v>0</v>
      </c>
      <c r="L88" s="9">
        <v>0</v>
      </c>
      <c r="M88" s="9">
        <v>1</v>
      </c>
      <c r="N88" s="9">
        <v>24</v>
      </c>
      <c r="O88" s="9">
        <v>0</v>
      </c>
      <c r="P88" s="9">
        <v>0</v>
      </c>
      <c r="Q88" s="9">
        <v>18</v>
      </c>
      <c r="R88" s="9">
        <v>6</v>
      </c>
      <c r="S88" s="9">
        <v>5</v>
      </c>
      <c r="T88" s="9">
        <v>0</v>
      </c>
      <c r="U88" s="9">
        <v>0</v>
      </c>
      <c r="V88" s="9">
        <v>4</v>
      </c>
      <c r="W88" s="9">
        <v>4</v>
      </c>
      <c r="X88" s="9">
        <v>24</v>
      </c>
      <c r="Y88" s="9">
        <v>0</v>
      </c>
      <c r="Z88" s="9">
        <v>0</v>
      </c>
      <c r="AA88" s="9">
        <v>21</v>
      </c>
      <c r="AB88" s="9">
        <v>0</v>
      </c>
      <c r="AC88" s="9">
        <v>8</v>
      </c>
      <c r="AD88" s="9">
        <v>0</v>
      </c>
      <c r="AE88" s="9">
        <v>9</v>
      </c>
      <c r="AF88" s="9">
        <v>6</v>
      </c>
      <c r="AG88" s="9">
        <v>5</v>
      </c>
      <c r="AH88" s="9">
        <v>0</v>
      </c>
      <c r="AI88" s="9">
        <v>10</v>
      </c>
      <c r="AJ88" s="9">
        <v>0</v>
      </c>
      <c r="AK88" s="9">
        <v>7</v>
      </c>
      <c r="AL88" s="9">
        <v>20</v>
      </c>
      <c r="AM88" s="9">
        <v>21</v>
      </c>
      <c r="AN88" s="9">
        <v>0</v>
      </c>
      <c r="AO88" s="9">
        <v>0</v>
      </c>
      <c r="AP88" s="9">
        <v>0</v>
      </c>
      <c r="AQ88" s="9">
        <v>0</v>
      </c>
      <c r="AR88" s="9">
        <v>2</v>
      </c>
      <c r="AS88" s="9">
        <v>5</v>
      </c>
      <c r="AT88" s="9">
        <v>7</v>
      </c>
      <c r="AU88" s="9">
        <v>9</v>
      </c>
      <c r="AV88" s="9">
        <v>0</v>
      </c>
      <c r="AW88" s="9">
        <v>0</v>
      </c>
      <c r="AX88" s="9">
        <v>0</v>
      </c>
      <c r="AY88" s="9">
        <v>0</v>
      </c>
      <c r="AZ88" s="9">
        <v>0</v>
      </c>
      <c r="BA88" s="9">
        <v>10</v>
      </c>
      <c r="BB88" s="9">
        <v>5</v>
      </c>
      <c r="BC88" s="9">
        <v>0</v>
      </c>
      <c r="BD88" s="9">
        <v>3</v>
      </c>
      <c r="BE88" s="9">
        <v>0</v>
      </c>
      <c r="BF88" s="9">
        <v>0</v>
      </c>
      <c r="BG88" s="9">
        <v>1</v>
      </c>
      <c r="BH88" s="9">
        <v>0</v>
      </c>
      <c r="BI88" s="9">
        <v>0</v>
      </c>
      <c r="BK88" s="1">
        <f t="shared" si="18"/>
        <v>4.5666666666666664</v>
      </c>
      <c r="BL88" s="1">
        <f t="shared" si="19"/>
        <v>0.90365443455992167</v>
      </c>
      <c r="BM88" s="3">
        <f t="shared" si="20"/>
        <v>1</v>
      </c>
      <c r="BO88" s="13">
        <v>0.64583333333333337</v>
      </c>
      <c r="BP88" s="9"/>
      <c r="BQ88" s="9">
        <v>26</v>
      </c>
      <c r="BR88" s="9">
        <v>19</v>
      </c>
      <c r="BS88" s="9">
        <v>58</v>
      </c>
      <c r="BT88" s="9">
        <v>0</v>
      </c>
      <c r="BU88" s="9">
        <v>42</v>
      </c>
      <c r="BV88" s="9"/>
      <c r="BW88" s="9">
        <v>0</v>
      </c>
      <c r="BX88" s="9"/>
      <c r="BY88" s="9"/>
      <c r="BZ88" s="9"/>
      <c r="CA88" s="9"/>
      <c r="CB88" s="9">
        <v>0</v>
      </c>
      <c r="CC88" s="9"/>
      <c r="CD88" s="9">
        <v>0</v>
      </c>
      <c r="CE88" s="9">
        <v>0</v>
      </c>
      <c r="CF88" s="9">
        <v>18</v>
      </c>
      <c r="CG88" s="9">
        <v>7</v>
      </c>
      <c r="CH88" s="9">
        <v>10</v>
      </c>
      <c r="CI88" s="9">
        <v>17</v>
      </c>
      <c r="CJ88" s="9">
        <v>4</v>
      </c>
      <c r="CK88" s="9">
        <v>45</v>
      </c>
      <c r="CL88" s="9">
        <v>15</v>
      </c>
      <c r="CM88" s="9">
        <v>0</v>
      </c>
      <c r="CN88" s="9">
        <v>1</v>
      </c>
      <c r="CO88" s="9">
        <v>20</v>
      </c>
      <c r="CP88" s="9"/>
      <c r="CQ88" s="9">
        <v>7</v>
      </c>
      <c r="CR88" s="9">
        <v>0</v>
      </c>
      <c r="CS88" s="9">
        <v>9</v>
      </c>
      <c r="CT88" s="9">
        <v>0</v>
      </c>
      <c r="CU88" s="9">
        <v>28</v>
      </c>
      <c r="CV88" s="9">
        <v>23</v>
      </c>
      <c r="CW88" s="9">
        <v>28</v>
      </c>
      <c r="CX88" s="9"/>
      <c r="CY88" s="9"/>
      <c r="CZ88" s="9">
        <v>0</v>
      </c>
      <c r="DA88" s="9">
        <v>0</v>
      </c>
      <c r="DB88" s="9">
        <v>8</v>
      </c>
      <c r="DC88" s="9"/>
      <c r="DD88" s="9">
        <v>23</v>
      </c>
      <c r="DE88" s="9">
        <v>0</v>
      </c>
      <c r="DF88" s="9">
        <v>2</v>
      </c>
      <c r="DG88" s="9"/>
      <c r="DH88" s="9"/>
      <c r="DI88" s="9"/>
      <c r="DJ88" s="9">
        <v>6</v>
      </c>
      <c r="DK88" s="9">
        <v>22</v>
      </c>
      <c r="DL88" s="9"/>
      <c r="DM88" s="9">
        <v>0</v>
      </c>
      <c r="DN88" s="9"/>
      <c r="DO88" s="9"/>
      <c r="DP88" s="9"/>
      <c r="DQ88" s="9"/>
      <c r="DR88" s="9">
        <v>0</v>
      </c>
      <c r="DS88" s="9">
        <v>0</v>
      </c>
      <c r="DT88" s="9"/>
      <c r="DU88" s="9">
        <v>35</v>
      </c>
      <c r="DV88" s="9">
        <v>17</v>
      </c>
      <c r="DW88" s="9">
        <v>0</v>
      </c>
      <c r="DX88" s="9"/>
      <c r="DY88" s="9"/>
      <c r="EA88" s="1">
        <f t="shared" si="21"/>
        <v>12.25</v>
      </c>
      <c r="EB88" s="1">
        <f t="shared" si="22"/>
        <v>2.3273044824101023</v>
      </c>
      <c r="EC88" s="3">
        <f t="shared" si="23"/>
        <v>0.64516129032258063</v>
      </c>
      <c r="EE88" s="13">
        <v>0.64583333333333337</v>
      </c>
      <c r="EF88" s="9">
        <v>7</v>
      </c>
      <c r="EG88" s="9">
        <v>17</v>
      </c>
      <c r="EH88" s="9">
        <v>41</v>
      </c>
      <c r="EI88" s="9">
        <v>23</v>
      </c>
      <c r="EJ88" s="9">
        <v>20</v>
      </c>
      <c r="EK88" s="9">
        <v>30</v>
      </c>
      <c r="EL88" s="9">
        <v>45</v>
      </c>
      <c r="EM88" s="9">
        <v>66</v>
      </c>
      <c r="EN88" s="9">
        <v>12</v>
      </c>
      <c r="EO88" s="9">
        <v>3</v>
      </c>
      <c r="EP88" s="9">
        <v>0</v>
      </c>
      <c r="EQ88" s="9">
        <v>2</v>
      </c>
      <c r="ER88" s="9">
        <v>3</v>
      </c>
      <c r="ES88" s="9">
        <v>28</v>
      </c>
      <c r="ET88" s="9">
        <v>6</v>
      </c>
      <c r="EU88" s="9">
        <v>7</v>
      </c>
      <c r="EV88" s="9">
        <v>12</v>
      </c>
      <c r="EW88" s="9">
        <v>9</v>
      </c>
      <c r="EX88" s="9">
        <v>34</v>
      </c>
      <c r="EY88" s="9">
        <v>27</v>
      </c>
      <c r="EZ88" s="9">
        <v>27</v>
      </c>
      <c r="FA88" s="9">
        <v>48</v>
      </c>
      <c r="FB88" s="9">
        <v>2</v>
      </c>
      <c r="FC88" s="9">
        <v>4</v>
      </c>
      <c r="FD88" s="9">
        <v>6</v>
      </c>
      <c r="FE88" s="9">
        <v>2</v>
      </c>
      <c r="FF88" s="9">
        <v>2</v>
      </c>
      <c r="FG88" s="9">
        <v>6</v>
      </c>
      <c r="FH88" s="9">
        <v>19</v>
      </c>
      <c r="FI88" s="9">
        <v>20</v>
      </c>
      <c r="FJ88" s="9">
        <v>13</v>
      </c>
      <c r="FK88" s="9">
        <v>16</v>
      </c>
      <c r="FL88" s="9">
        <v>0</v>
      </c>
      <c r="FM88" s="9">
        <v>1</v>
      </c>
      <c r="FN88" s="9">
        <v>0</v>
      </c>
      <c r="FO88" s="9">
        <v>0</v>
      </c>
      <c r="FP88" s="9">
        <v>0</v>
      </c>
      <c r="FQ88" s="9">
        <v>0</v>
      </c>
      <c r="FR88" s="9">
        <v>0</v>
      </c>
      <c r="FS88" s="9">
        <v>0</v>
      </c>
      <c r="FT88" s="9">
        <v>0</v>
      </c>
      <c r="FU88" s="9">
        <v>0</v>
      </c>
      <c r="FV88" s="9">
        <v>0</v>
      </c>
      <c r="FW88" s="9">
        <v>0</v>
      </c>
      <c r="FX88" s="9">
        <v>0</v>
      </c>
      <c r="FY88" s="9">
        <v>20</v>
      </c>
      <c r="FZ88" s="9"/>
      <c r="GA88" s="1">
        <f t="shared" si="24"/>
        <v>12.565217391304348</v>
      </c>
      <c r="GB88" s="1">
        <f t="shared" si="25"/>
        <v>2.2874689457332011</v>
      </c>
      <c r="GC88" s="3">
        <f t="shared" si="26"/>
        <v>1</v>
      </c>
      <c r="GD88" s="2"/>
      <c r="GE88" s="13">
        <v>0.64583333333333337</v>
      </c>
      <c r="GF88" s="9">
        <v>13</v>
      </c>
      <c r="GG88" s="9">
        <v>28</v>
      </c>
      <c r="GH88" s="9">
        <v>26</v>
      </c>
      <c r="GI88" s="9">
        <v>0</v>
      </c>
      <c r="GJ88" s="9">
        <v>23</v>
      </c>
      <c r="GK88" s="9">
        <v>23</v>
      </c>
      <c r="GL88" s="9">
        <v>14</v>
      </c>
      <c r="GM88" s="9">
        <v>0</v>
      </c>
      <c r="GN88" s="9">
        <v>12</v>
      </c>
      <c r="GO88" s="9">
        <v>32</v>
      </c>
      <c r="GP88" s="9">
        <v>15</v>
      </c>
      <c r="GQ88" s="9"/>
      <c r="GR88" s="9">
        <v>24</v>
      </c>
      <c r="GS88" s="9">
        <v>7</v>
      </c>
      <c r="GT88" s="9"/>
      <c r="GU88" s="9">
        <v>40</v>
      </c>
      <c r="GV88" s="9">
        <v>3</v>
      </c>
      <c r="GW88" s="9">
        <v>46</v>
      </c>
      <c r="GX88" s="9">
        <v>29</v>
      </c>
      <c r="GY88" s="9">
        <v>36</v>
      </c>
      <c r="GZ88" s="9">
        <v>42</v>
      </c>
      <c r="HA88" s="9">
        <v>39</v>
      </c>
      <c r="HB88" s="9">
        <v>20</v>
      </c>
      <c r="HC88" s="9">
        <v>6</v>
      </c>
      <c r="HD88" s="9">
        <v>20</v>
      </c>
      <c r="HE88" s="9">
        <v>3</v>
      </c>
      <c r="HF88" s="9">
        <v>2</v>
      </c>
      <c r="HG88" s="9">
        <v>33</v>
      </c>
      <c r="HH88" s="9">
        <v>38</v>
      </c>
      <c r="HI88" s="9">
        <v>43</v>
      </c>
      <c r="HJ88" s="9">
        <v>19</v>
      </c>
      <c r="HK88" s="9"/>
      <c r="HL88" s="9">
        <v>23</v>
      </c>
      <c r="HM88" s="9">
        <v>40</v>
      </c>
      <c r="HN88" s="9">
        <v>27</v>
      </c>
      <c r="HO88" s="9"/>
      <c r="HP88" s="9">
        <v>28</v>
      </c>
      <c r="HQ88" s="9">
        <v>11</v>
      </c>
      <c r="HR88" s="9">
        <v>24</v>
      </c>
      <c r="HS88" s="9">
        <v>42</v>
      </c>
      <c r="HT88" s="9">
        <v>36</v>
      </c>
      <c r="HU88" s="9">
        <v>19</v>
      </c>
      <c r="HV88" s="9">
        <v>4</v>
      </c>
      <c r="HW88" s="9">
        <v>3</v>
      </c>
      <c r="HX88" s="9">
        <v>31</v>
      </c>
      <c r="HY88" s="9">
        <v>20</v>
      </c>
      <c r="HZ88" s="9">
        <v>31</v>
      </c>
      <c r="IA88" s="9">
        <v>10</v>
      </c>
      <c r="IC88" s="1">
        <f t="shared" si="27"/>
        <v>22.386363636363637</v>
      </c>
      <c r="ID88" s="1">
        <f t="shared" si="28"/>
        <v>2.0299595151845979</v>
      </c>
      <c r="IE88" s="3">
        <f t="shared" si="29"/>
        <v>0.91666666666666663</v>
      </c>
      <c r="IG88" s="13">
        <v>0.64583333333333337</v>
      </c>
      <c r="IH88" s="4">
        <v>57</v>
      </c>
      <c r="II88" s="4">
        <v>48</v>
      </c>
      <c r="IJ88" s="4">
        <v>61</v>
      </c>
      <c r="IK88" s="4">
        <v>49</v>
      </c>
      <c r="IL88" s="4">
        <v>50</v>
      </c>
      <c r="IM88" s="4">
        <v>56</v>
      </c>
      <c r="IN88" s="4">
        <v>66</v>
      </c>
      <c r="IO88" s="4">
        <v>47</v>
      </c>
      <c r="IP88" s="4">
        <v>27</v>
      </c>
      <c r="IQ88" s="4">
        <v>43</v>
      </c>
      <c r="IR88" s="4">
        <v>63</v>
      </c>
      <c r="IS88" s="4">
        <v>40</v>
      </c>
      <c r="IT88" s="4">
        <v>91</v>
      </c>
      <c r="IU88" s="4">
        <v>53</v>
      </c>
      <c r="IV88" s="4">
        <v>44</v>
      </c>
      <c r="IW88" s="4">
        <v>0</v>
      </c>
      <c r="IX88" s="4">
        <v>0</v>
      </c>
      <c r="IY88" s="4">
        <v>0</v>
      </c>
      <c r="IZ88" s="4">
        <v>0</v>
      </c>
      <c r="JA88" s="4">
        <v>0</v>
      </c>
      <c r="JB88" s="4">
        <v>0</v>
      </c>
      <c r="JC88" s="4">
        <v>0</v>
      </c>
      <c r="JD88" s="4">
        <v>0</v>
      </c>
      <c r="JE88" s="4">
        <v>0</v>
      </c>
      <c r="JF88" s="4">
        <v>0</v>
      </c>
      <c r="JG88" s="4">
        <v>0</v>
      </c>
      <c r="JH88" s="4">
        <v>0</v>
      </c>
      <c r="JI88" s="4">
        <v>0</v>
      </c>
      <c r="JJ88" s="4">
        <v>0</v>
      </c>
      <c r="JK88" s="4">
        <v>0</v>
      </c>
      <c r="JL88" s="4">
        <v>0</v>
      </c>
      <c r="JM88" s="4">
        <v>0</v>
      </c>
      <c r="JN88" s="4">
        <v>0</v>
      </c>
      <c r="JO88" s="4">
        <v>0</v>
      </c>
      <c r="JP88" s="4">
        <v>34</v>
      </c>
      <c r="JQ88" s="4">
        <v>0</v>
      </c>
      <c r="JR88" s="4">
        <v>11</v>
      </c>
      <c r="JS88" s="4">
        <v>0</v>
      </c>
      <c r="JT88" s="4">
        <v>0</v>
      </c>
      <c r="JU88" s="4">
        <v>15</v>
      </c>
      <c r="JV88" s="4">
        <v>0</v>
      </c>
      <c r="JW88" s="4">
        <v>9</v>
      </c>
      <c r="JX88" s="4">
        <v>0</v>
      </c>
      <c r="JZ88" s="4">
        <f t="shared" si="30"/>
        <v>20.093023255813954</v>
      </c>
      <c r="KA88" s="4">
        <f t="shared" si="31"/>
        <v>4.0259146630666418</v>
      </c>
      <c r="KB88" s="7">
        <f t="shared" si="32"/>
        <v>1</v>
      </c>
      <c r="KD88" s="13">
        <v>0.64583333333333337</v>
      </c>
      <c r="KE88" s="9">
        <v>38</v>
      </c>
      <c r="KF88" s="9">
        <v>0</v>
      </c>
      <c r="KG88" s="9">
        <v>65</v>
      </c>
      <c r="KH88" s="9">
        <v>37</v>
      </c>
      <c r="KI88" s="9">
        <v>58</v>
      </c>
      <c r="KJ88" s="9">
        <v>76</v>
      </c>
      <c r="KK88" s="9">
        <v>34</v>
      </c>
      <c r="KL88" s="9"/>
      <c r="KM88" s="9"/>
      <c r="KN88" s="9">
        <v>24</v>
      </c>
      <c r="KO88" s="9"/>
      <c r="KP88" s="9">
        <v>40</v>
      </c>
      <c r="KQ88" s="9">
        <v>0</v>
      </c>
      <c r="KR88" s="9">
        <v>25</v>
      </c>
      <c r="KS88" s="9">
        <v>10</v>
      </c>
      <c r="KT88" s="9">
        <v>33</v>
      </c>
      <c r="KU88" s="9">
        <v>0</v>
      </c>
      <c r="KV88" s="9">
        <v>0</v>
      </c>
      <c r="KW88" s="9">
        <v>0</v>
      </c>
      <c r="KX88" s="9">
        <v>0</v>
      </c>
      <c r="KY88" s="9">
        <v>0</v>
      </c>
      <c r="KZ88" s="9">
        <v>0</v>
      </c>
      <c r="LA88" s="9">
        <v>0</v>
      </c>
      <c r="LB88" s="9">
        <v>18</v>
      </c>
      <c r="LC88" s="9">
        <v>0</v>
      </c>
      <c r="LD88" s="9">
        <v>0</v>
      </c>
      <c r="LE88" s="9">
        <v>84</v>
      </c>
      <c r="LF88" s="9">
        <v>0</v>
      </c>
      <c r="LG88" s="9">
        <v>31</v>
      </c>
      <c r="LH88" s="9">
        <v>0</v>
      </c>
      <c r="LI88" s="9">
        <v>0</v>
      </c>
      <c r="LJ88" s="9">
        <v>0</v>
      </c>
      <c r="LK88" s="9">
        <v>27</v>
      </c>
      <c r="LL88" s="9">
        <v>9</v>
      </c>
      <c r="LM88" s="9">
        <v>10</v>
      </c>
      <c r="LN88" s="9">
        <v>18</v>
      </c>
      <c r="LO88" s="9">
        <v>0</v>
      </c>
      <c r="LP88" s="9">
        <v>0</v>
      </c>
      <c r="LQ88" s="9">
        <v>0</v>
      </c>
      <c r="LR88" s="9">
        <v>0</v>
      </c>
      <c r="LS88" s="9">
        <v>0</v>
      </c>
      <c r="LT88" s="9">
        <v>9</v>
      </c>
      <c r="LU88" s="9">
        <v>0</v>
      </c>
      <c r="LV88" s="9">
        <v>0</v>
      </c>
      <c r="LW88" s="9">
        <v>0</v>
      </c>
      <c r="LY88" s="4">
        <f t="shared" si="33"/>
        <v>15.380952380952381</v>
      </c>
      <c r="LZ88" s="4">
        <f t="shared" si="34"/>
        <v>3.4958000984942297</v>
      </c>
      <c r="MA88" s="7">
        <f t="shared" si="35"/>
        <v>0.93333333333333335</v>
      </c>
    </row>
    <row r="89" spans="1:339" s="4" customFormat="1" x14ac:dyDescent="0.55000000000000004">
      <c r="A89" s="13">
        <v>0.66666666666666663</v>
      </c>
      <c r="B89" s="9">
        <v>0</v>
      </c>
      <c r="C89" s="9">
        <v>38</v>
      </c>
      <c r="D89" s="9">
        <v>0</v>
      </c>
      <c r="E89" s="9">
        <v>8</v>
      </c>
      <c r="F89" s="9">
        <v>8</v>
      </c>
      <c r="G89" s="9">
        <v>0</v>
      </c>
      <c r="H89" s="9">
        <v>0</v>
      </c>
      <c r="I89" s="9">
        <v>0</v>
      </c>
      <c r="J89" s="9">
        <v>0</v>
      </c>
      <c r="K89" s="9">
        <v>0</v>
      </c>
      <c r="L89" s="9">
        <v>6</v>
      </c>
      <c r="M89" s="9">
        <v>33</v>
      </c>
      <c r="N89" s="9">
        <v>4</v>
      </c>
      <c r="O89" s="9">
        <v>0</v>
      </c>
      <c r="P89" s="9">
        <v>6</v>
      </c>
      <c r="Q89" s="9">
        <v>0</v>
      </c>
      <c r="R89" s="9">
        <v>2</v>
      </c>
      <c r="S89" s="9">
        <v>2</v>
      </c>
      <c r="T89" s="9">
        <v>6</v>
      </c>
      <c r="U89" s="9">
        <v>16</v>
      </c>
      <c r="V89" s="9">
        <v>43</v>
      </c>
      <c r="W89" s="9">
        <v>0</v>
      </c>
      <c r="X89" s="9">
        <v>0</v>
      </c>
      <c r="Y89" s="9">
        <v>8</v>
      </c>
      <c r="Z89" s="9">
        <v>0</v>
      </c>
      <c r="AA89" s="9">
        <v>0</v>
      </c>
      <c r="AB89" s="9">
        <v>0</v>
      </c>
      <c r="AC89" s="9">
        <v>16</v>
      </c>
      <c r="AD89" s="9">
        <v>0</v>
      </c>
      <c r="AE89" s="9">
        <v>0</v>
      </c>
      <c r="AF89" s="9">
        <v>0</v>
      </c>
      <c r="AG89" s="9">
        <v>15</v>
      </c>
      <c r="AH89" s="9">
        <v>0</v>
      </c>
      <c r="AI89" s="9">
        <v>1</v>
      </c>
      <c r="AJ89" s="9">
        <v>0</v>
      </c>
      <c r="AK89" s="9">
        <v>4</v>
      </c>
      <c r="AL89" s="9">
        <v>12</v>
      </c>
      <c r="AM89" s="9">
        <v>0</v>
      </c>
      <c r="AN89" s="9">
        <v>6</v>
      </c>
      <c r="AO89" s="9">
        <v>6</v>
      </c>
      <c r="AP89" s="9">
        <v>0</v>
      </c>
      <c r="AQ89" s="9">
        <v>0</v>
      </c>
      <c r="AR89" s="9">
        <v>0</v>
      </c>
      <c r="AS89" s="9">
        <v>0</v>
      </c>
      <c r="AT89" s="9">
        <v>0</v>
      </c>
      <c r="AU89" s="9">
        <v>4</v>
      </c>
      <c r="AV89" s="9">
        <v>0</v>
      </c>
      <c r="AW89" s="9">
        <v>0</v>
      </c>
      <c r="AX89" s="9">
        <v>0</v>
      </c>
      <c r="AY89" s="9">
        <v>5</v>
      </c>
      <c r="AZ89" s="9">
        <v>0</v>
      </c>
      <c r="BA89" s="9">
        <v>6</v>
      </c>
      <c r="BB89" s="9">
        <v>0</v>
      </c>
      <c r="BC89" s="9">
        <v>0</v>
      </c>
      <c r="BD89" s="9">
        <v>12</v>
      </c>
      <c r="BE89" s="9">
        <v>11</v>
      </c>
      <c r="BF89" s="9">
        <v>0</v>
      </c>
      <c r="BG89" s="9">
        <v>0</v>
      </c>
      <c r="BH89" s="9">
        <v>0</v>
      </c>
      <c r="BI89" s="9">
        <v>0</v>
      </c>
      <c r="BK89" s="1">
        <f t="shared" si="18"/>
        <v>4.6333333333333337</v>
      </c>
      <c r="BL89" s="1">
        <f t="shared" si="19"/>
        <v>1.1559149448375006</v>
      </c>
      <c r="BM89" s="3">
        <f t="shared" si="20"/>
        <v>1</v>
      </c>
      <c r="BO89" s="13">
        <v>0.66666666666666663</v>
      </c>
      <c r="BP89" s="9"/>
      <c r="BQ89" s="9">
        <v>23</v>
      </c>
      <c r="BR89" s="9">
        <v>6</v>
      </c>
      <c r="BS89" s="9">
        <v>49</v>
      </c>
      <c r="BT89" s="9">
        <v>63</v>
      </c>
      <c r="BU89" s="9">
        <v>28</v>
      </c>
      <c r="BV89" s="9"/>
      <c r="BW89" s="9">
        <v>0</v>
      </c>
      <c r="BX89" s="9"/>
      <c r="BY89" s="9"/>
      <c r="BZ89" s="9"/>
      <c r="CA89" s="9"/>
      <c r="CB89" s="9">
        <v>13</v>
      </c>
      <c r="CC89" s="9"/>
      <c r="CD89" s="9">
        <v>14</v>
      </c>
      <c r="CE89" s="9">
        <v>0</v>
      </c>
      <c r="CF89" s="9">
        <v>17</v>
      </c>
      <c r="CG89" s="9">
        <v>17</v>
      </c>
      <c r="CH89" s="9">
        <v>9</v>
      </c>
      <c r="CI89" s="9">
        <v>14</v>
      </c>
      <c r="CJ89" s="9">
        <v>4</v>
      </c>
      <c r="CK89" s="9">
        <v>22</v>
      </c>
      <c r="CL89" s="9">
        <v>24</v>
      </c>
      <c r="CM89" s="9">
        <v>0</v>
      </c>
      <c r="CN89" s="9">
        <v>0</v>
      </c>
      <c r="CO89" s="9">
        <v>12</v>
      </c>
      <c r="CP89" s="9"/>
      <c r="CQ89" s="9">
        <v>8</v>
      </c>
      <c r="CR89" s="9">
        <v>0</v>
      </c>
      <c r="CS89" s="9">
        <v>13</v>
      </c>
      <c r="CT89" s="9">
        <v>3</v>
      </c>
      <c r="CU89" s="9">
        <v>21</v>
      </c>
      <c r="CV89" s="9">
        <v>22</v>
      </c>
      <c r="CW89" s="9">
        <v>19</v>
      </c>
      <c r="CX89" s="9"/>
      <c r="CY89" s="9"/>
      <c r="CZ89" s="9">
        <v>0</v>
      </c>
      <c r="DA89" s="9">
        <v>0</v>
      </c>
      <c r="DB89" s="9">
        <v>7</v>
      </c>
      <c r="DC89" s="9"/>
      <c r="DD89" s="9">
        <v>18</v>
      </c>
      <c r="DE89" s="9">
        <v>0</v>
      </c>
      <c r="DF89" s="9">
        <v>0</v>
      </c>
      <c r="DG89" s="9"/>
      <c r="DH89" s="9"/>
      <c r="DI89" s="9"/>
      <c r="DJ89" s="9">
        <v>5</v>
      </c>
      <c r="DK89" s="9">
        <v>34</v>
      </c>
      <c r="DL89" s="9"/>
      <c r="DM89" s="9">
        <v>0</v>
      </c>
      <c r="DN89" s="9"/>
      <c r="DO89" s="9"/>
      <c r="DP89" s="9"/>
      <c r="DQ89" s="9"/>
      <c r="DR89" s="9">
        <v>14</v>
      </c>
      <c r="DS89" s="9">
        <v>0</v>
      </c>
      <c r="DT89" s="9"/>
      <c r="DU89" s="9">
        <v>33</v>
      </c>
      <c r="DV89" s="9">
        <v>22</v>
      </c>
      <c r="DW89" s="9">
        <v>0</v>
      </c>
      <c r="DX89" s="9"/>
      <c r="DY89" s="9"/>
      <c r="EA89" s="1">
        <f t="shared" si="21"/>
        <v>13.35</v>
      </c>
      <c r="EB89" s="1">
        <f t="shared" si="22"/>
        <v>2.2476626035700242</v>
      </c>
      <c r="EC89" s="3">
        <f t="shared" si="23"/>
        <v>0.64516129032258063</v>
      </c>
      <c r="EE89" s="13">
        <v>0.66666666666666663</v>
      </c>
      <c r="EF89" s="9">
        <v>0</v>
      </c>
      <c r="EG89" s="9">
        <v>11</v>
      </c>
      <c r="EH89" s="9">
        <v>0</v>
      </c>
      <c r="EI89" s="9">
        <v>0</v>
      </c>
      <c r="EJ89" s="9">
        <v>0</v>
      </c>
      <c r="EK89" s="9">
        <v>0</v>
      </c>
      <c r="EL89" s="9">
        <v>0</v>
      </c>
      <c r="EM89" s="9">
        <v>23</v>
      </c>
      <c r="EN89" s="9">
        <v>0</v>
      </c>
      <c r="EO89" s="9">
        <v>0</v>
      </c>
      <c r="EP89" s="9">
        <v>0</v>
      </c>
      <c r="EQ89" s="9">
        <v>3</v>
      </c>
      <c r="ER89" s="9">
        <v>0</v>
      </c>
      <c r="ES89" s="9">
        <v>0</v>
      </c>
      <c r="ET89" s="9">
        <v>0</v>
      </c>
      <c r="EU89" s="9">
        <v>0</v>
      </c>
      <c r="EV89" s="9">
        <v>0</v>
      </c>
      <c r="EW89" s="9">
        <v>0</v>
      </c>
      <c r="EX89" s="9">
        <v>0</v>
      </c>
      <c r="EY89" s="9">
        <v>5</v>
      </c>
      <c r="EZ89" s="9">
        <v>0</v>
      </c>
      <c r="FA89" s="9">
        <v>7</v>
      </c>
      <c r="FB89" s="9">
        <v>0</v>
      </c>
      <c r="FC89" s="9">
        <v>0</v>
      </c>
      <c r="FD89" s="9">
        <v>0</v>
      </c>
      <c r="FE89" s="9">
        <v>2</v>
      </c>
      <c r="FF89" s="9">
        <v>0</v>
      </c>
      <c r="FG89" s="9">
        <v>0</v>
      </c>
      <c r="FH89" s="9">
        <v>0</v>
      </c>
      <c r="FI89" s="9">
        <v>28</v>
      </c>
      <c r="FJ89" s="9">
        <v>0</v>
      </c>
      <c r="FK89" s="9">
        <v>0</v>
      </c>
      <c r="FL89" s="9">
        <v>0</v>
      </c>
      <c r="FM89" s="9">
        <v>1</v>
      </c>
      <c r="FN89" s="9">
        <v>0</v>
      </c>
      <c r="FO89" s="9">
        <v>0</v>
      </c>
      <c r="FP89" s="9">
        <v>0</v>
      </c>
      <c r="FQ89" s="9">
        <v>0</v>
      </c>
      <c r="FR89" s="9">
        <v>0</v>
      </c>
      <c r="FS89" s="9">
        <v>0</v>
      </c>
      <c r="FT89" s="9">
        <v>0</v>
      </c>
      <c r="FU89" s="9">
        <v>0</v>
      </c>
      <c r="FV89" s="9">
        <v>0</v>
      </c>
      <c r="FW89" s="9">
        <v>15</v>
      </c>
      <c r="FX89" s="9">
        <v>0</v>
      </c>
      <c r="FY89" s="9">
        <v>8</v>
      </c>
      <c r="FZ89" s="9"/>
      <c r="GA89" s="1">
        <f t="shared" si="24"/>
        <v>2.2391304347826089</v>
      </c>
      <c r="GB89" s="1">
        <f t="shared" si="25"/>
        <v>0.87376401738457643</v>
      </c>
      <c r="GC89" s="3">
        <f t="shared" si="26"/>
        <v>1</v>
      </c>
      <c r="GD89" s="2"/>
      <c r="GE89" s="13">
        <v>0.66666666666666663</v>
      </c>
      <c r="GF89" s="9">
        <v>17</v>
      </c>
      <c r="GG89" s="9">
        <v>12</v>
      </c>
      <c r="GH89" s="9">
        <v>22</v>
      </c>
      <c r="GI89" s="9">
        <v>19</v>
      </c>
      <c r="GJ89" s="9">
        <v>4</v>
      </c>
      <c r="GK89" s="9">
        <v>20</v>
      </c>
      <c r="GL89" s="9">
        <v>16</v>
      </c>
      <c r="GM89" s="9">
        <v>5</v>
      </c>
      <c r="GN89" s="9">
        <v>40</v>
      </c>
      <c r="GO89" s="9">
        <v>27</v>
      </c>
      <c r="GP89" s="9">
        <v>16</v>
      </c>
      <c r="GQ89" s="9"/>
      <c r="GR89" s="9">
        <v>39</v>
      </c>
      <c r="GS89" s="9">
        <v>43</v>
      </c>
      <c r="GT89" s="9"/>
      <c r="GU89" s="9">
        <v>26</v>
      </c>
      <c r="GV89" s="9">
        <v>0</v>
      </c>
      <c r="GW89" s="9">
        <v>28</v>
      </c>
      <c r="GX89" s="9">
        <v>15</v>
      </c>
      <c r="GY89" s="9">
        <v>53</v>
      </c>
      <c r="GZ89" s="9">
        <v>63</v>
      </c>
      <c r="HA89" s="9">
        <v>40</v>
      </c>
      <c r="HB89" s="9">
        <v>20</v>
      </c>
      <c r="HC89" s="9">
        <v>0</v>
      </c>
      <c r="HD89" s="9">
        <v>25</v>
      </c>
      <c r="HE89" s="9">
        <v>1</v>
      </c>
      <c r="HF89" s="9">
        <v>7</v>
      </c>
      <c r="HG89" s="9">
        <v>96</v>
      </c>
      <c r="HH89" s="9">
        <v>19</v>
      </c>
      <c r="HI89" s="9">
        <v>20</v>
      </c>
      <c r="HJ89" s="9">
        <v>22</v>
      </c>
      <c r="HK89" s="9"/>
      <c r="HL89" s="9">
        <v>15</v>
      </c>
      <c r="HM89" s="9">
        <v>33</v>
      </c>
      <c r="HN89" s="9">
        <v>34</v>
      </c>
      <c r="HO89" s="9"/>
      <c r="HP89" s="9">
        <v>30</v>
      </c>
      <c r="HQ89" s="9">
        <v>2</v>
      </c>
      <c r="HR89" s="9">
        <v>0</v>
      </c>
      <c r="HS89" s="9">
        <v>63</v>
      </c>
      <c r="HT89" s="9">
        <v>6</v>
      </c>
      <c r="HU89" s="9">
        <v>17</v>
      </c>
      <c r="HV89" s="9">
        <v>2</v>
      </c>
      <c r="HW89" s="9">
        <v>0</v>
      </c>
      <c r="HX89" s="9">
        <v>25</v>
      </c>
      <c r="HY89" s="9">
        <v>10</v>
      </c>
      <c r="HZ89" s="9">
        <v>28</v>
      </c>
      <c r="IA89" s="9">
        <v>23</v>
      </c>
      <c r="IC89" s="1">
        <f t="shared" si="27"/>
        <v>22.795454545454547</v>
      </c>
      <c r="ID89" s="1">
        <f t="shared" si="28"/>
        <v>2.9419290721200868</v>
      </c>
      <c r="IE89" s="3">
        <f t="shared" si="29"/>
        <v>0.91666666666666663</v>
      </c>
      <c r="IG89" s="13">
        <v>0.66666666666666663</v>
      </c>
      <c r="IH89" s="4">
        <v>0</v>
      </c>
      <c r="II89" s="4">
        <v>24</v>
      </c>
      <c r="IJ89" s="4">
        <v>4</v>
      </c>
      <c r="IK89" s="4">
        <v>0</v>
      </c>
      <c r="IL89" s="4">
        <v>0</v>
      </c>
      <c r="IM89" s="4">
        <v>8</v>
      </c>
      <c r="IN89" s="4">
        <v>0</v>
      </c>
      <c r="IO89" s="4">
        <v>14</v>
      </c>
      <c r="IP89" s="4">
        <v>0</v>
      </c>
      <c r="IQ89" s="4">
        <v>11</v>
      </c>
      <c r="IR89" s="4">
        <v>4</v>
      </c>
      <c r="IS89" s="4">
        <v>5</v>
      </c>
      <c r="IT89" s="4">
        <v>0</v>
      </c>
      <c r="IU89" s="4">
        <v>0</v>
      </c>
      <c r="IV89" s="4">
        <v>4</v>
      </c>
      <c r="IW89" s="4">
        <v>5</v>
      </c>
      <c r="IX89" s="4">
        <v>0</v>
      </c>
      <c r="IY89" s="4">
        <v>0</v>
      </c>
      <c r="IZ89" s="4">
        <v>0</v>
      </c>
      <c r="JA89" s="4">
        <v>0</v>
      </c>
      <c r="JB89" s="4">
        <v>0</v>
      </c>
      <c r="JC89" s="4">
        <v>0</v>
      </c>
      <c r="JD89" s="4">
        <v>0</v>
      </c>
      <c r="JE89" s="4">
        <v>1</v>
      </c>
      <c r="JF89" s="4">
        <v>0</v>
      </c>
      <c r="JG89" s="4">
        <v>0</v>
      </c>
      <c r="JH89" s="4">
        <v>0</v>
      </c>
      <c r="JI89" s="4">
        <v>0</v>
      </c>
      <c r="JJ89" s="4">
        <v>0</v>
      </c>
      <c r="JK89" s="4">
        <v>0</v>
      </c>
      <c r="JL89" s="4">
        <v>0</v>
      </c>
      <c r="JM89" s="4">
        <v>0</v>
      </c>
      <c r="JN89" s="4">
        <v>0</v>
      </c>
      <c r="JO89" s="4">
        <v>0</v>
      </c>
      <c r="JP89" s="4">
        <v>5</v>
      </c>
      <c r="JQ89" s="4">
        <v>0</v>
      </c>
      <c r="JR89" s="4">
        <v>8</v>
      </c>
      <c r="JS89" s="4">
        <v>0</v>
      </c>
      <c r="JT89" s="4">
        <v>0</v>
      </c>
      <c r="JU89" s="4">
        <v>0</v>
      </c>
      <c r="JV89" s="4">
        <v>0</v>
      </c>
      <c r="JW89" s="4">
        <v>0</v>
      </c>
      <c r="JX89" s="4">
        <v>0</v>
      </c>
      <c r="JZ89" s="4">
        <f t="shared" si="30"/>
        <v>2.1627906976744184</v>
      </c>
      <c r="KA89" s="4">
        <f t="shared" si="31"/>
        <v>0.72292796477731858</v>
      </c>
      <c r="KB89" s="7">
        <f t="shared" si="32"/>
        <v>1</v>
      </c>
      <c r="KD89" s="13">
        <v>0.66666666666666663</v>
      </c>
      <c r="KE89" s="9">
        <v>0</v>
      </c>
      <c r="KF89" s="9">
        <v>2</v>
      </c>
      <c r="KG89" s="9">
        <v>0</v>
      </c>
      <c r="KH89" s="9">
        <v>17</v>
      </c>
      <c r="KI89" s="9">
        <v>39</v>
      </c>
      <c r="KJ89" s="9">
        <v>33</v>
      </c>
      <c r="KK89" s="9">
        <v>16</v>
      </c>
      <c r="KL89" s="9"/>
      <c r="KM89" s="9"/>
      <c r="KN89" s="9">
        <v>0</v>
      </c>
      <c r="KO89" s="9"/>
      <c r="KP89" s="9">
        <v>0</v>
      </c>
      <c r="KQ89" s="9">
        <v>0</v>
      </c>
      <c r="KR89" s="9">
        <v>9</v>
      </c>
      <c r="KS89" s="9">
        <v>0</v>
      </c>
      <c r="KT89" s="9">
        <v>37</v>
      </c>
      <c r="KU89" s="9">
        <v>0</v>
      </c>
      <c r="KV89" s="9">
        <v>4</v>
      </c>
      <c r="KW89" s="9">
        <v>0</v>
      </c>
      <c r="KX89" s="9">
        <v>0</v>
      </c>
      <c r="KY89" s="9">
        <v>0</v>
      </c>
      <c r="KZ89" s="9">
        <v>0</v>
      </c>
      <c r="LA89" s="9">
        <v>0</v>
      </c>
      <c r="LB89" s="9">
        <v>18</v>
      </c>
      <c r="LC89" s="9">
        <v>0</v>
      </c>
      <c r="LD89" s="9">
        <v>0</v>
      </c>
      <c r="LE89" s="9">
        <v>65</v>
      </c>
      <c r="LF89" s="9">
        <v>0</v>
      </c>
      <c r="LG89" s="9">
        <v>3</v>
      </c>
      <c r="LH89" s="9">
        <v>0</v>
      </c>
      <c r="LI89" s="9">
        <v>0</v>
      </c>
      <c r="LJ89" s="9">
        <v>0</v>
      </c>
      <c r="LK89" s="9">
        <v>0</v>
      </c>
      <c r="LL89" s="9"/>
      <c r="LM89" s="9">
        <v>0</v>
      </c>
      <c r="LN89" s="9">
        <v>11</v>
      </c>
      <c r="LO89" s="9">
        <v>0</v>
      </c>
      <c r="LP89" s="9">
        <v>0</v>
      </c>
      <c r="LQ89" s="9">
        <v>0</v>
      </c>
      <c r="LR89" s="9">
        <v>0</v>
      </c>
      <c r="LS89" s="9">
        <v>0</v>
      </c>
      <c r="LT89" s="9">
        <v>7</v>
      </c>
      <c r="LU89" s="9">
        <v>0</v>
      </c>
      <c r="LV89" s="9">
        <v>0</v>
      </c>
      <c r="LW89" s="9">
        <v>0</v>
      </c>
      <c r="LY89" s="4">
        <f t="shared" si="33"/>
        <v>6.3658536585365857</v>
      </c>
      <c r="LZ89" s="4">
        <f t="shared" si="34"/>
        <v>2.1656284215996555</v>
      </c>
      <c r="MA89" s="7">
        <f t="shared" si="35"/>
        <v>0.91111111111111109</v>
      </c>
    </row>
    <row r="90" spans="1:339" s="4" customFormat="1" x14ac:dyDescent="0.55000000000000004">
      <c r="A90" s="13">
        <v>0.6875</v>
      </c>
      <c r="B90" s="9">
        <v>2</v>
      </c>
      <c r="C90" s="9">
        <v>5</v>
      </c>
      <c r="D90" s="9">
        <v>0</v>
      </c>
      <c r="E90" s="9">
        <v>1</v>
      </c>
      <c r="F90" s="9">
        <v>9</v>
      </c>
      <c r="G90" s="9">
        <v>0</v>
      </c>
      <c r="H90" s="9">
        <v>2</v>
      </c>
      <c r="I90" s="9">
        <v>0</v>
      </c>
      <c r="J90" s="9">
        <v>0</v>
      </c>
      <c r="K90" s="9">
        <v>0</v>
      </c>
      <c r="L90" s="9">
        <v>5</v>
      </c>
      <c r="M90" s="9">
        <v>1</v>
      </c>
      <c r="N90" s="9">
        <v>26</v>
      </c>
      <c r="O90" s="9">
        <v>0</v>
      </c>
      <c r="P90" s="9">
        <v>19</v>
      </c>
      <c r="Q90" s="9">
        <v>54</v>
      </c>
      <c r="R90" s="9">
        <v>0</v>
      </c>
      <c r="S90" s="9">
        <v>5</v>
      </c>
      <c r="T90" s="9">
        <v>4</v>
      </c>
      <c r="U90" s="9">
        <v>0</v>
      </c>
      <c r="V90" s="9">
        <v>0</v>
      </c>
      <c r="W90" s="9">
        <v>0</v>
      </c>
      <c r="X90" s="9">
        <v>8</v>
      </c>
      <c r="Y90" s="9">
        <v>0</v>
      </c>
      <c r="Z90" s="9">
        <v>0</v>
      </c>
      <c r="AA90" s="9">
        <v>4</v>
      </c>
      <c r="AB90" s="9">
        <v>0</v>
      </c>
      <c r="AC90" s="9">
        <v>4</v>
      </c>
      <c r="AD90" s="9">
        <v>0</v>
      </c>
      <c r="AE90" s="9">
        <v>5</v>
      </c>
      <c r="AF90" s="9">
        <v>0</v>
      </c>
      <c r="AG90" s="9">
        <v>15</v>
      </c>
      <c r="AH90" s="9">
        <v>4</v>
      </c>
      <c r="AI90" s="9">
        <v>0</v>
      </c>
      <c r="AJ90" s="9">
        <v>0</v>
      </c>
      <c r="AK90" s="9">
        <v>8</v>
      </c>
      <c r="AL90" s="9">
        <v>7</v>
      </c>
      <c r="AM90" s="9">
        <v>9</v>
      </c>
      <c r="AN90" s="9">
        <v>19</v>
      </c>
      <c r="AO90" s="9">
        <v>0</v>
      </c>
      <c r="AP90" s="9">
        <v>0</v>
      </c>
      <c r="AQ90" s="9">
        <v>0</v>
      </c>
      <c r="AR90" s="9">
        <v>13</v>
      </c>
      <c r="AS90" s="9">
        <v>4</v>
      </c>
      <c r="AT90" s="9">
        <v>15</v>
      </c>
      <c r="AU90" s="9">
        <v>5</v>
      </c>
      <c r="AV90" s="9">
        <v>2</v>
      </c>
      <c r="AW90" s="9">
        <v>0</v>
      </c>
      <c r="AX90" s="9">
        <v>0</v>
      </c>
      <c r="AY90" s="9">
        <v>10</v>
      </c>
      <c r="AZ90" s="9">
        <v>0</v>
      </c>
      <c r="BA90" s="9">
        <v>10</v>
      </c>
      <c r="BB90" s="9">
        <v>0</v>
      </c>
      <c r="BC90" s="9">
        <v>0</v>
      </c>
      <c r="BD90" s="9">
        <v>0</v>
      </c>
      <c r="BE90" s="9">
        <v>9</v>
      </c>
      <c r="BF90" s="9">
        <v>0</v>
      </c>
      <c r="BG90" s="9">
        <v>8</v>
      </c>
      <c r="BH90" s="9">
        <v>0</v>
      </c>
      <c r="BI90" s="9">
        <v>0</v>
      </c>
      <c r="BK90" s="1">
        <f t="shared" si="18"/>
        <v>4.8666666666666663</v>
      </c>
      <c r="BL90" s="1">
        <f t="shared" si="19"/>
        <v>1.116761527297222</v>
      </c>
      <c r="BM90" s="3">
        <f t="shared" si="20"/>
        <v>1</v>
      </c>
      <c r="BO90" s="13">
        <v>0.6875</v>
      </c>
      <c r="BP90" s="9"/>
      <c r="BQ90" s="9">
        <v>28</v>
      </c>
      <c r="BR90" s="9">
        <v>3</v>
      </c>
      <c r="BS90" s="9">
        <v>41</v>
      </c>
      <c r="BT90" s="9">
        <v>1</v>
      </c>
      <c r="BU90" s="9">
        <v>19</v>
      </c>
      <c r="BV90" s="9"/>
      <c r="BW90" s="9">
        <v>1</v>
      </c>
      <c r="BX90" s="9"/>
      <c r="BY90" s="9"/>
      <c r="BZ90" s="9"/>
      <c r="CA90" s="9"/>
      <c r="CB90" s="9">
        <v>10</v>
      </c>
      <c r="CC90" s="9"/>
      <c r="CD90" s="9">
        <v>1</v>
      </c>
      <c r="CE90" s="9">
        <v>0</v>
      </c>
      <c r="CF90" s="9">
        <v>17</v>
      </c>
      <c r="CG90" s="9">
        <v>7</v>
      </c>
      <c r="CH90" s="9">
        <v>13</v>
      </c>
      <c r="CI90" s="9">
        <v>18</v>
      </c>
      <c r="CJ90" s="9">
        <v>1</v>
      </c>
      <c r="CK90" s="9">
        <v>28</v>
      </c>
      <c r="CL90" s="9">
        <v>11</v>
      </c>
      <c r="CM90" s="9">
        <v>0</v>
      </c>
      <c r="CN90" s="9">
        <v>1</v>
      </c>
      <c r="CO90" s="9">
        <v>7</v>
      </c>
      <c r="CP90" s="9"/>
      <c r="CQ90" s="9">
        <v>2</v>
      </c>
      <c r="CR90" s="9">
        <v>0</v>
      </c>
      <c r="CS90" s="9">
        <v>11</v>
      </c>
      <c r="CT90" s="9">
        <v>1</v>
      </c>
      <c r="CU90" s="9">
        <v>18</v>
      </c>
      <c r="CV90" s="9">
        <v>9</v>
      </c>
      <c r="CW90" s="9">
        <v>20</v>
      </c>
      <c r="CX90" s="9"/>
      <c r="CY90" s="9"/>
      <c r="CZ90" s="9">
        <v>0</v>
      </c>
      <c r="DA90" s="9">
        <v>0</v>
      </c>
      <c r="DB90" s="9">
        <v>14</v>
      </c>
      <c r="DC90" s="9"/>
      <c r="DD90" s="9">
        <v>14</v>
      </c>
      <c r="DE90" s="9">
        <v>0</v>
      </c>
      <c r="DF90" s="9">
        <v>0</v>
      </c>
      <c r="DG90" s="9"/>
      <c r="DH90" s="9"/>
      <c r="DI90" s="9"/>
      <c r="DJ90" s="9">
        <v>6</v>
      </c>
      <c r="DK90" s="9">
        <v>38</v>
      </c>
      <c r="DL90" s="9"/>
      <c r="DM90" s="9">
        <v>0</v>
      </c>
      <c r="DN90" s="9"/>
      <c r="DO90" s="9"/>
      <c r="DP90" s="9"/>
      <c r="DQ90" s="9"/>
      <c r="DR90" s="9">
        <v>9</v>
      </c>
      <c r="DS90" s="9">
        <v>0</v>
      </c>
      <c r="DT90" s="9"/>
      <c r="DU90" s="9">
        <v>26</v>
      </c>
      <c r="DV90" s="9">
        <v>18</v>
      </c>
      <c r="DW90" s="9">
        <v>0</v>
      </c>
      <c r="DX90" s="9"/>
      <c r="DY90" s="9"/>
      <c r="EA90" s="1">
        <f t="shared" si="21"/>
        <v>9.8249999999999993</v>
      </c>
      <c r="EB90" s="1">
        <f t="shared" si="22"/>
        <v>1.7445473661728168</v>
      </c>
      <c r="EC90" s="3">
        <f t="shared" si="23"/>
        <v>0.64516129032258063</v>
      </c>
      <c r="EE90" s="13">
        <v>0.6875</v>
      </c>
      <c r="EF90" s="9">
        <v>11</v>
      </c>
      <c r="EG90" s="9">
        <v>14</v>
      </c>
      <c r="EH90" s="9">
        <v>62</v>
      </c>
      <c r="EI90" s="9">
        <v>8</v>
      </c>
      <c r="EJ90" s="9">
        <v>21</v>
      </c>
      <c r="EK90" s="9">
        <v>27</v>
      </c>
      <c r="EL90" s="9">
        <v>17</v>
      </c>
      <c r="EM90" s="9">
        <v>21</v>
      </c>
      <c r="EN90" s="9">
        <v>30</v>
      </c>
      <c r="EO90" s="9">
        <v>13</v>
      </c>
      <c r="EP90" s="9">
        <v>13</v>
      </c>
      <c r="EQ90" s="9">
        <v>15</v>
      </c>
      <c r="ER90" s="9">
        <v>13</v>
      </c>
      <c r="ES90" s="9">
        <v>33</v>
      </c>
      <c r="ET90" s="9">
        <v>21</v>
      </c>
      <c r="EU90" s="9">
        <v>22</v>
      </c>
      <c r="EV90" s="9">
        <v>18</v>
      </c>
      <c r="EW90" s="9">
        <v>36</v>
      </c>
      <c r="EX90" s="9">
        <v>10</v>
      </c>
      <c r="EY90" s="9">
        <v>29</v>
      </c>
      <c r="EZ90" s="9">
        <v>29</v>
      </c>
      <c r="FA90" s="9">
        <v>34</v>
      </c>
      <c r="FB90" s="9">
        <v>24</v>
      </c>
      <c r="FC90" s="9">
        <v>26</v>
      </c>
      <c r="FD90" s="9">
        <v>14</v>
      </c>
      <c r="FE90" s="9">
        <v>16</v>
      </c>
      <c r="FF90" s="9">
        <v>8</v>
      </c>
      <c r="FG90" s="9">
        <v>8</v>
      </c>
      <c r="FH90" s="9">
        <v>33</v>
      </c>
      <c r="FI90" s="9">
        <v>22</v>
      </c>
      <c r="FJ90" s="9">
        <v>26</v>
      </c>
      <c r="FK90" s="9">
        <v>16</v>
      </c>
      <c r="FL90" s="9">
        <v>0</v>
      </c>
      <c r="FM90" s="9">
        <v>16</v>
      </c>
      <c r="FN90" s="9">
        <v>0</v>
      </c>
      <c r="FO90" s="9">
        <v>0</v>
      </c>
      <c r="FP90" s="9">
        <v>27</v>
      </c>
      <c r="FQ90" s="9">
        <v>0</v>
      </c>
      <c r="FR90" s="9">
        <v>0</v>
      </c>
      <c r="FS90" s="9">
        <v>0</v>
      </c>
      <c r="FT90" s="9">
        <v>0</v>
      </c>
      <c r="FU90" s="9">
        <v>0</v>
      </c>
      <c r="FV90" s="9">
        <v>0</v>
      </c>
      <c r="FW90" s="9">
        <v>20</v>
      </c>
      <c r="FX90" s="9">
        <v>0</v>
      </c>
      <c r="FY90" s="9">
        <v>6</v>
      </c>
      <c r="FZ90" s="9"/>
      <c r="GA90" s="1">
        <f t="shared" si="24"/>
        <v>16.5</v>
      </c>
      <c r="GB90" s="1">
        <f t="shared" si="25"/>
        <v>1.9115084970513516</v>
      </c>
      <c r="GC90" s="3">
        <f t="shared" si="26"/>
        <v>1</v>
      </c>
      <c r="GD90" s="2"/>
      <c r="GE90" s="13">
        <v>0.6875</v>
      </c>
      <c r="GF90" s="9">
        <v>21</v>
      </c>
      <c r="GG90" s="9">
        <v>8</v>
      </c>
      <c r="GH90" s="9">
        <v>22</v>
      </c>
      <c r="GI90" s="9">
        <v>0</v>
      </c>
      <c r="GJ90" s="9">
        <v>8</v>
      </c>
      <c r="GK90" s="9">
        <v>23</v>
      </c>
      <c r="GL90" s="9">
        <v>10</v>
      </c>
      <c r="GM90" s="9">
        <v>47</v>
      </c>
      <c r="GN90" s="9">
        <v>24</v>
      </c>
      <c r="GO90" s="9">
        <v>15</v>
      </c>
      <c r="GP90" s="9">
        <v>9</v>
      </c>
      <c r="GQ90" s="9"/>
      <c r="GR90" s="9">
        <v>39</v>
      </c>
      <c r="GS90" s="9">
        <v>20</v>
      </c>
      <c r="GT90" s="9"/>
      <c r="GU90" s="9">
        <v>36</v>
      </c>
      <c r="GV90" s="9">
        <v>7</v>
      </c>
      <c r="GW90" s="9">
        <v>18</v>
      </c>
      <c r="GX90" s="9">
        <v>23</v>
      </c>
      <c r="GY90" s="9">
        <v>30</v>
      </c>
      <c r="GZ90" s="9">
        <v>44</v>
      </c>
      <c r="HA90" s="9">
        <v>28</v>
      </c>
      <c r="HB90" s="9">
        <v>14</v>
      </c>
      <c r="HC90" s="9">
        <v>29</v>
      </c>
      <c r="HD90" s="9">
        <v>21</v>
      </c>
      <c r="HE90" s="9">
        <v>1</v>
      </c>
      <c r="HF90" s="9">
        <v>19</v>
      </c>
      <c r="HG90" s="9">
        <v>50</v>
      </c>
      <c r="HH90" s="9">
        <v>44</v>
      </c>
      <c r="HI90" s="9">
        <v>45</v>
      </c>
      <c r="HJ90" s="9">
        <v>30</v>
      </c>
      <c r="HK90" s="9"/>
      <c r="HL90" s="9">
        <v>11</v>
      </c>
      <c r="HM90" s="9">
        <v>45</v>
      </c>
      <c r="HN90" s="9">
        <v>43</v>
      </c>
      <c r="HO90" s="9"/>
      <c r="HP90" s="9">
        <v>44</v>
      </c>
      <c r="HQ90" s="9">
        <v>18</v>
      </c>
      <c r="HR90" s="9">
        <v>54</v>
      </c>
      <c r="HS90" s="9">
        <v>45</v>
      </c>
      <c r="HT90" s="9">
        <v>43</v>
      </c>
      <c r="HU90" s="9">
        <v>47</v>
      </c>
      <c r="HV90" s="9">
        <v>6</v>
      </c>
      <c r="HW90" s="9">
        <v>40</v>
      </c>
      <c r="HX90" s="9">
        <v>57</v>
      </c>
      <c r="HY90" s="9">
        <v>14</v>
      </c>
      <c r="HZ90" s="9">
        <v>31</v>
      </c>
      <c r="IA90" s="9">
        <v>28</v>
      </c>
      <c r="IC90" s="1">
        <f t="shared" si="27"/>
        <v>27.522727272727273</v>
      </c>
      <c r="ID90" s="1">
        <f t="shared" si="28"/>
        <v>2.3516196200903101</v>
      </c>
      <c r="IE90" s="3">
        <f t="shared" si="29"/>
        <v>0.91666666666666663</v>
      </c>
      <c r="IG90" s="13">
        <v>0.6875</v>
      </c>
      <c r="IH90" s="4">
        <v>4</v>
      </c>
      <c r="II90" s="4">
        <v>2</v>
      </c>
      <c r="IJ90" s="4">
        <v>0</v>
      </c>
      <c r="IK90" s="4">
        <v>0</v>
      </c>
      <c r="IL90" s="4">
        <v>0</v>
      </c>
      <c r="IM90" s="4">
        <v>0</v>
      </c>
      <c r="IN90" s="4">
        <v>0</v>
      </c>
      <c r="IO90" s="4">
        <v>0</v>
      </c>
      <c r="IP90" s="4">
        <v>0</v>
      </c>
      <c r="IQ90" s="4">
        <v>2</v>
      </c>
      <c r="IR90" s="4">
        <v>29</v>
      </c>
      <c r="IS90" s="4">
        <v>0</v>
      </c>
      <c r="IT90" s="4">
        <v>0</v>
      </c>
      <c r="IU90" s="4">
        <v>0</v>
      </c>
      <c r="IV90" s="4">
        <v>0</v>
      </c>
      <c r="IW90" s="4">
        <v>7</v>
      </c>
      <c r="IX90" s="4">
        <v>0</v>
      </c>
      <c r="IY90" s="4">
        <v>0</v>
      </c>
      <c r="IZ90" s="4">
        <v>0</v>
      </c>
      <c r="JA90" s="4">
        <v>0</v>
      </c>
      <c r="JB90" s="4">
        <v>0</v>
      </c>
      <c r="JC90" s="4">
        <v>0</v>
      </c>
      <c r="JD90" s="4">
        <v>1</v>
      </c>
      <c r="JE90" s="4">
        <v>19</v>
      </c>
      <c r="JF90" s="4">
        <v>0</v>
      </c>
      <c r="JG90" s="4">
        <v>0</v>
      </c>
      <c r="JH90" s="4">
        <v>0</v>
      </c>
      <c r="JI90" s="4">
        <v>0</v>
      </c>
      <c r="JJ90" s="4">
        <v>0</v>
      </c>
      <c r="JK90" s="4">
        <v>0</v>
      </c>
      <c r="JL90" s="4">
        <v>0</v>
      </c>
      <c r="JM90" s="4">
        <v>0</v>
      </c>
      <c r="JN90" s="4">
        <v>0</v>
      </c>
      <c r="JO90" s="4">
        <v>0</v>
      </c>
      <c r="JP90" s="4">
        <v>3</v>
      </c>
      <c r="JQ90" s="4">
        <v>0</v>
      </c>
      <c r="JR90" s="4">
        <v>17</v>
      </c>
      <c r="JS90" s="4">
        <v>0</v>
      </c>
      <c r="JT90" s="4">
        <v>0</v>
      </c>
      <c r="JU90" s="4">
        <v>0</v>
      </c>
      <c r="JV90" s="4">
        <v>0</v>
      </c>
      <c r="JW90" s="4">
        <v>0</v>
      </c>
      <c r="JX90" s="4">
        <v>0</v>
      </c>
      <c r="JZ90" s="4">
        <f t="shared" si="30"/>
        <v>1.9534883720930232</v>
      </c>
      <c r="KA90" s="4">
        <f t="shared" si="31"/>
        <v>0.88356063126215745</v>
      </c>
      <c r="KB90" s="7">
        <f t="shared" si="32"/>
        <v>1</v>
      </c>
      <c r="KD90" s="13">
        <v>0.6875</v>
      </c>
      <c r="KE90" s="9">
        <v>1</v>
      </c>
      <c r="KF90" s="9"/>
      <c r="KG90" s="9">
        <v>0</v>
      </c>
      <c r="KH90" s="9">
        <v>8</v>
      </c>
      <c r="KI90" s="9">
        <v>44</v>
      </c>
      <c r="KJ90" s="9">
        <v>9</v>
      </c>
      <c r="KK90" s="9">
        <v>3</v>
      </c>
      <c r="KL90" s="9"/>
      <c r="KM90" s="9"/>
      <c r="KN90" s="9">
        <v>0</v>
      </c>
      <c r="KO90" s="9"/>
      <c r="KP90" s="9">
        <v>3</v>
      </c>
      <c r="KQ90" s="9">
        <v>0</v>
      </c>
      <c r="KR90" s="9">
        <v>0</v>
      </c>
      <c r="KS90" s="9">
        <v>3</v>
      </c>
      <c r="KT90" s="9">
        <v>45</v>
      </c>
      <c r="KU90" s="9">
        <v>0</v>
      </c>
      <c r="KV90" s="9">
        <v>0</v>
      </c>
      <c r="KW90" s="9">
        <v>0</v>
      </c>
      <c r="KX90" s="9">
        <v>0</v>
      </c>
      <c r="KY90" s="9">
        <v>0</v>
      </c>
      <c r="KZ90" s="9">
        <v>0</v>
      </c>
      <c r="LA90" s="9">
        <v>0</v>
      </c>
      <c r="LB90" s="9">
        <v>26</v>
      </c>
      <c r="LC90" s="9">
        <v>0</v>
      </c>
      <c r="LD90" s="9">
        <v>0</v>
      </c>
      <c r="LE90" s="9">
        <v>64</v>
      </c>
      <c r="LF90" s="9">
        <v>0</v>
      </c>
      <c r="LG90" s="9">
        <v>0</v>
      </c>
      <c r="LH90" s="9">
        <v>0</v>
      </c>
      <c r="LI90" s="9">
        <v>0</v>
      </c>
      <c r="LJ90" s="9">
        <v>0</v>
      </c>
      <c r="LK90" s="9">
        <v>0</v>
      </c>
      <c r="LL90" s="9"/>
      <c r="LM90" s="9">
        <v>0</v>
      </c>
      <c r="LN90" s="9">
        <v>12</v>
      </c>
      <c r="LO90" s="9">
        <v>0</v>
      </c>
      <c r="LP90" s="9">
        <v>0</v>
      </c>
      <c r="LQ90" s="9">
        <v>0</v>
      </c>
      <c r="LR90" s="9">
        <v>0</v>
      </c>
      <c r="LS90" s="9">
        <v>0</v>
      </c>
      <c r="LT90" s="9">
        <v>31</v>
      </c>
      <c r="LU90" s="9">
        <v>0</v>
      </c>
      <c r="LV90" s="9">
        <v>19</v>
      </c>
      <c r="LW90" s="9">
        <v>0</v>
      </c>
      <c r="LY90" s="4">
        <f t="shared" si="33"/>
        <v>6.7</v>
      </c>
      <c r="LZ90" s="4">
        <f t="shared" si="34"/>
        <v>2.3447158266391912</v>
      </c>
      <c r="MA90" s="7">
        <f t="shared" si="35"/>
        <v>0.88888888888888884</v>
      </c>
    </row>
    <row r="91" spans="1:339" s="4" customFormat="1" x14ac:dyDescent="0.55000000000000004">
      <c r="A91" s="13">
        <v>0.70833333333333337</v>
      </c>
      <c r="B91" s="9">
        <v>18</v>
      </c>
      <c r="C91" s="9">
        <v>16</v>
      </c>
      <c r="D91" s="9">
        <v>34</v>
      </c>
      <c r="E91" s="9">
        <v>33</v>
      </c>
      <c r="F91" s="9">
        <v>25</v>
      </c>
      <c r="G91" s="9">
        <v>40</v>
      </c>
      <c r="H91" s="9">
        <v>26</v>
      </c>
      <c r="I91" s="9">
        <v>37</v>
      </c>
      <c r="J91" s="9">
        <v>27</v>
      </c>
      <c r="K91" s="9">
        <v>41</v>
      </c>
      <c r="L91" s="9">
        <v>44</v>
      </c>
      <c r="M91" s="9">
        <v>46</v>
      </c>
      <c r="N91" s="9">
        <v>36</v>
      </c>
      <c r="O91" s="9">
        <v>15</v>
      </c>
      <c r="P91" s="9">
        <v>0</v>
      </c>
      <c r="Q91" s="9">
        <v>60</v>
      </c>
      <c r="R91" s="9">
        <v>0</v>
      </c>
      <c r="S91" s="9">
        <v>18</v>
      </c>
      <c r="T91" s="9">
        <v>68</v>
      </c>
      <c r="U91" s="9">
        <v>22</v>
      </c>
      <c r="V91" s="9">
        <v>16</v>
      </c>
      <c r="W91" s="9">
        <v>20</v>
      </c>
      <c r="X91" s="9">
        <v>0</v>
      </c>
      <c r="Y91" s="9">
        <v>0</v>
      </c>
      <c r="Z91" s="9">
        <v>36</v>
      </c>
      <c r="AA91" s="9">
        <v>17</v>
      </c>
      <c r="AB91" s="9">
        <v>17</v>
      </c>
      <c r="AC91" s="9">
        <v>15</v>
      </c>
      <c r="AD91" s="9">
        <v>0</v>
      </c>
      <c r="AE91" s="9">
        <v>16</v>
      </c>
      <c r="AF91" s="9">
        <v>0</v>
      </c>
      <c r="AG91" s="9">
        <v>0</v>
      </c>
      <c r="AH91" s="9">
        <v>0</v>
      </c>
      <c r="AI91" s="9">
        <v>19</v>
      </c>
      <c r="AJ91" s="9">
        <v>0</v>
      </c>
      <c r="AK91" s="9">
        <v>2</v>
      </c>
      <c r="AL91" s="9">
        <v>26</v>
      </c>
      <c r="AM91" s="9">
        <v>3</v>
      </c>
      <c r="AN91" s="9">
        <v>5</v>
      </c>
      <c r="AO91" s="9">
        <v>10</v>
      </c>
      <c r="AP91" s="9">
        <v>0</v>
      </c>
      <c r="AQ91" s="9">
        <v>0</v>
      </c>
      <c r="AR91" s="9">
        <v>0</v>
      </c>
      <c r="AS91" s="9">
        <v>0</v>
      </c>
      <c r="AT91" s="9">
        <v>8</v>
      </c>
      <c r="AU91" s="9">
        <v>2</v>
      </c>
      <c r="AV91" s="9">
        <v>5</v>
      </c>
      <c r="AW91" s="9">
        <v>0</v>
      </c>
      <c r="AX91" s="9">
        <v>0</v>
      </c>
      <c r="AY91" s="9">
        <v>8</v>
      </c>
      <c r="AZ91" s="9">
        <v>82</v>
      </c>
      <c r="BA91" s="9">
        <v>20</v>
      </c>
      <c r="BB91" s="9">
        <v>8</v>
      </c>
      <c r="BC91" s="9">
        <v>19</v>
      </c>
      <c r="BD91" s="9">
        <v>4</v>
      </c>
      <c r="BE91" s="9">
        <v>12</v>
      </c>
      <c r="BF91" s="9">
        <v>2</v>
      </c>
      <c r="BG91" s="9">
        <v>15</v>
      </c>
      <c r="BH91" s="9">
        <v>0</v>
      </c>
      <c r="BI91" s="9">
        <v>0</v>
      </c>
      <c r="BK91" s="1">
        <f t="shared" si="18"/>
        <v>16.55</v>
      </c>
      <c r="BL91" s="1">
        <f t="shared" si="19"/>
        <v>2.3743479628284412</v>
      </c>
      <c r="BM91" s="3">
        <f t="shared" si="20"/>
        <v>1</v>
      </c>
      <c r="BO91" s="13">
        <v>0.70833333333333337</v>
      </c>
      <c r="BP91" s="9"/>
      <c r="BQ91" s="9">
        <v>44</v>
      </c>
      <c r="BR91" s="9">
        <v>6</v>
      </c>
      <c r="BS91" s="9">
        <v>49</v>
      </c>
      <c r="BT91" s="9">
        <v>32</v>
      </c>
      <c r="BU91" s="9">
        <v>28</v>
      </c>
      <c r="BV91" s="9"/>
      <c r="BW91" s="9">
        <v>2</v>
      </c>
      <c r="BX91" s="9"/>
      <c r="BY91" s="9"/>
      <c r="BZ91" s="9"/>
      <c r="CA91" s="9"/>
      <c r="CB91" s="9">
        <v>46</v>
      </c>
      <c r="CC91" s="9"/>
      <c r="CD91" s="9">
        <v>27</v>
      </c>
      <c r="CE91" s="9">
        <v>0</v>
      </c>
      <c r="CF91" s="9">
        <v>14</v>
      </c>
      <c r="CG91" s="9">
        <v>4</v>
      </c>
      <c r="CH91" s="9">
        <v>11</v>
      </c>
      <c r="CI91" s="9">
        <v>22</v>
      </c>
      <c r="CJ91" s="9"/>
      <c r="CK91" s="9">
        <v>34</v>
      </c>
      <c r="CL91" s="9">
        <v>26</v>
      </c>
      <c r="CM91" s="9">
        <v>0</v>
      </c>
      <c r="CN91" s="9">
        <v>0</v>
      </c>
      <c r="CO91" s="9">
        <v>2</v>
      </c>
      <c r="CP91" s="9"/>
      <c r="CQ91" s="9">
        <v>2</v>
      </c>
      <c r="CR91" s="9">
        <v>0</v>
      </c>
      <c r="CS91" s="9">
        <v>26</v>
      </c>
      <c r="CT91" s="9">
        <v>0</v>
      </c>
      <c r="CU91" s="9">
        <v>18</v>
      </c>
      <c r="CV91" s="9">
        <v>24</v>
      </c>
      <c r="CW91" s="9">
        <v>20</v>
      </c>
      <c r="CX91" s="9"/>
      <c r="CY91" s="9"/>
      <c r="CZ91" s="9">
        <v>0</v>
      </c>
      <c r="DA91" s="9">
        <v>0</v>
      </c>
      <c r="DB91" s="9">
        <v>2</v>
      </c>
      <c r="DC91" s="9"/>
      <c r="DD91" s="9">
        <v>15</v>
      </c>
      <c r="DE91" s="9">
        <v>0</v>
      </c>
      <c r="DF91" s="9">
        <v>0</v>
      </c>
      <c r="DG91" s="9"/>
      <c r="DH91" s="9"/>
      <c r="DI91" s="9"/>
      <c r="DJ91" s="9"/>
      <c r="DK91" s="9">
        <v>47</v>
      </c>
      <c r="DL91" s="9"/>
      <c r="DM91" s="9">
        <v>2</v>
      </c>
      <c r="DN91" s="9"/>
      <c r="DO91" s="9"/>
      <c r="DP91" s="9"/>
      <c r="DQ91" s="9"/>
      <c r="DR91" s="9">
        <v>16</v>
      </c>
      <c r="DS91" s="9">
        <v>0</v>
      </c>
      <c r="DT91" s="9"/>
      <c r="DU91" s="9">
        <v>16</v>
      </c>
      <c r="DV91" s="9">
        <v>41</v>
      </c>
      <c r="DW91" s="9">
        <v>0</v>
      </c>
      <c r="DX91" s="9"/>
      <c r="DY91" s="9"/>
      <c r="EA91" s="1">
        <f t="shared" si="21"/>
        <v>15.157894736842104</v>
      </c>
      <c r="EB91" s="1">
        <f t="shared" si="22"/>
        <v>2.6085335164391057</v>
      </c>
      <c r="EC91" s="3">
        <f t="shared" si="23"/>
        <v>0.61290322580645162</v>
      </c>
      <c r="EE91" s="13">
        <v>0.70833333333333337</v>
      </c>
      <c r="EF91" s="9">
        <v>9</v>
      </c>
      <c r="EG91" s="9">
        <v>0</v>
      </c>
      <c r="EH91" s="9">
        <v>12</v>
      </c>
      <c r="EI91" s="9">
        <v>0</v>
      </c>
      <c r="EJ91" s="9">
        <v>0</v>
      </c>
      <c r="EK91" s="9">
        <v>0</v>
      </c>
      <c r="EL91" s="9">
        <v>0</v>
      </c>
      <c r="EM91" s="9">
        <v>0</v>
      </c>
      <c r="EN91" s="9">
        <v>0</v>
      </c>
      <c r="EO91" s="9">
        <v>0</v>
      </c>
      <c r="EP91" s="9">
        <v>0</v>
      </c>
      <c r="EQ91" s="9">
        <v>0</v>
      </c>
      <c r="ER91" s="9">
        <v>2</v>
      </c>
      <c r="ES91" s="9">
        <v>0</v>
      </c>
      <c r="ET91" s="9">
        <v>0</v>
      </c>
      <c r="EU91" s="9">
        <v>0</v>
      </c>
      <c r="EV91" s="9">
        <v>0</v>
      </c>
      <c r="EW91" s="9">
        <v>2</v>
      </c>
      <c r="EX91" s="9">
        <v>0</v>
      </c>
      <c r="EY91" s="9">
        <v>10</v>
      </c>
      <c r="EZ91" s="9">
        <v>5</v>
      </c>
      <c r="FA91" s="9">
        <v>1</v>
      </c>
      <c r="FB91" s="9">
        <v>0</v>
      </c>
      <c r="FC91" s="9">
        <v>0</v>
      </c>
      <c r="FD91" s="9">
        <v>0</v>
      </c>
      <c r="FE91" s="9">
        <v>0</v>
      </c>
      <c r="FF91" s="9">
        <v>0</v>
      </c>
      <c r="FG91" s="9">
        <v>0</v>
      </c>
      <c r="FH91" s="9">
        <v>4</v>
      </c>
      <c r="FI91" s="9">
        <v>32</v>
      </c>
      <c r="FJ91" s="9">
        <v>6</v>
      </c>
      <c r="FK91" s="9">
        <v>13</v>
      </c>
      <c r="FL91" s="9">
        <v>31</v>
      </c>
      <c r="FM91" s="9">
        <v>4</v>
      </c>
      <c r="FN91" s="9">
        <v>0</v>
      </c>
      <c r="FO91" s="9">
        <v>0</v>
      </c>
      <c r="FP91" s="9">
        <v>0</v>
      </c>
      <c r="FQ91" s="9">
        <v>10</v>
      </c>
      <c r="FR91" s="9">
        <v>0</v>
      </c>
      <c r="FS91" s="9">
        <v>0</v>
      </c>
      <c r="FT91" s="9">
        <v>0</v>
      </c>
      <c r="FU91" s="9">
        <v>0</v>
      </c>
      <c r="FV91" s="9">
        <v>0</v>
      </c>
      <c r="FW91" s="9">
        <v>12</v>
      </c>
      <c r="FX91" s="9">
        <v>0</v>
      </c>
      <c r="FY91" s="9">
        <v>8</v>
      </c>
      <c r="FZ91" s="9"/>
      <c r="GA91" s="1">
        <f t="shared" si="24"/>
        <v>3.5</v>
      </c>
      <c r="GB91" s="1">
        <f t="shared" si="25"/>
        <v>1.0599197854983278</v>
      </c>
      <c r="GC91" s="3">
        <f t="shared" si="26"/>
        <v>1</v>
      </c>
      <c r="GD91" s="2"/>
      <c r="GE91" s="13">
        <v>0.70833333333333337</v>
      </c>
      <c r="GF91" s="9">
        <v>24</v>
      </c>
      <c r="GG91" s="9">
        <v>49</v>
      </c>
      <c r="GH91" s="9">
        <v>40</v>
      </c>
      <c r="GI91" s="9">
        <v>0</v>
      </c>
      <c r="GJ91" s="9">
        <v>8</v>
      </c>
      <c r="GK91" s="9">
        <v>23</v>
      </c>
      <c r="GL91" s="9">
        <v>12</v>
      </c>
      <c r="GM91" s="9">
        <v>0</v>
      </c>
      <c r="GN91" s="9">
        <v>13</v>
      </c>
      <c r="GO91" s="9">
        <v>19</v>
      </c>
      <c r="GP91" s="9">
        <v>5</v>
      </c>
      <c r="GQ91" s="9"/>
      <c r="GR91" s="9">
        <v>39</v>
      </c>
      <c r="GS91" s="9">
        <v>19</v>
      </c>
      <c r="GT91" s="9"/>
      <c r="GU91" s="9">
        <v>20</v>
      </c>
      <c r="GV91" s="9">
        <v>0</v>
      </c>
      <c r="GW91" s="9">
        <v>59</v>
      </c>
      <c r="GX91" s="9">
        <v>17</v>
      </c>
      <c r="GY91" s="9">
        <v>40</v>
      </c>
      <c r="GZ91" s="9">
        <v>46</v>
      </c>
      <c r="HA91" s="9">
        <v>28</v>
      </c>
      <c r="HB91" s="9">
        <v>51</v>
      </c>
      <c r="HC91" s="9">
        <v>0</v>
      </c>
      <c r="HD91" s="9">
        <v>25</v>
      </c>
      <c r="HE91" s="9"/>
      <c r="HF91" s="9">
        <v>22</v>
      </c>
      <c r="HG91" s="9">
        <v>52</v>
      </c>
      <c r="HH91" s="9">
        <v>49</v>
      </c>
      <c r="HI91" s="9">
        <v>36</v>
      </c>
      <c r="HJ91" s="9">
        <v>30</v>
      </c>
      <c r="HK91" s="9"/>
      <c r="HL91" s="9">
        <v>5</v>
      </c>
      <c r="HM91" s="9">
        <v>28</v>
      </c>
      <c r="HN91" s="9">
        <v>32</v>
      </c>
      <c r="HO91" s="9"/>
      <c r="HP91" s="9">
        <v>36</v>
      </c>
      <c r="HQ91" s="9">
        <v>0</v>
      </c>
      <c r="HR91" s="9">
        <v>47</v>
      </c>
      <c r="HS91" s="9">
        <v>45</v>
      </c>
      <c r="HT91" s="9">
        <v>18</v>
      </c>
      <c r="HU91" s="9">
        <v>4</v>
      </c>
      <c r="HV91" s="9">
        <v>0</v>
      </c>
      <c r="HW91" s="9">
        <v>73</v>
      </c>
      <c r="HX91" s="9">
        <v>55</v>
      </c>
      <c r="HY91" s="9">
        <v>18</v>
      </c>
      <c r="HZ91" s="9">
        <v>32</v>
      </c>
      <c r="IA91" s="9">
        <v>0</v>
      </c>
      <c r="IC91" s="1">
        <f t="shared" si="27"/>
        <v>26.023255813953487</v>
      </c>
      <c r="ID91" s="1">
        <f t="shared" si="28"/>
        <v>2.9500245643613843</v>
      </c>
      <c r="IE91" s="3">
        <f t="shared" si="29"/>
        <v>0.89583333333333337</v>
      </c>
      <c r="IG91" s="13">
        <v>0.70833333333333337</v>
      </c>
      <c r="IH91" s="4">
        <v>84</v>
      </c>
      <c r="II91" s="4">
        <v>39</v>
      </c>
      <c r="IJ91" s="4">
        <v>37</v>
      </c>
      <c r="IK91" s="4">
        <v>29</v>
      </c>
      <c r="IL91" s="4">
        <v>28</v>
      </c>
      <c r="IM91" s="4">
        <v>28</v>
      </c>
      <c r="IN91" s="4">
        <v>30</v>
      </c>
      <c r="IO91" s="4">
        <v>21</v>
      </c>
      <c r="IP91" s="4">
        <v>26</v>
      </c>
      <c r="IQ91" s="4">
        <v>28</v>
      </c>
      <c r="IR91" s="4">
        <v>60</v>
      </c>
      <c r="IS91" s="4">
        <v>14</v>
      </c>
      <c r="IT91" s="4">
        <v>19</v>
      </c>
      <c r="IU91" s="4">
        <v>25</v>
      </c>
      <c r="IV91" s="4">
        <v>36</v>
      </c>
      <c r="IW91" s="4">
        <v>4</v>
      </c>
      <c r="IX91" s="4">
        <v>2</v>
      </c>
      <c r="IY91" s="4">
        <v>0</v>
      </c>
      <c r="IZ91" s="4">
        <v>0</v>
      </c>
      <c r="JA91" s="4">
        <v>0</v>
      </c>
      <c r="JB91" s="4">
        <v>0</v>
      </c>
      <c r="JC91" s="4">
        <v>0</v>
      </c>
      <c r="JD91" s="4">
        <v>10</v>
      </c>
      <c r="JE91" s="4">
        <v>14</v>
      </c>
      <c r="JF91" s="4">
        <v>0</v>
      </c>
      <c r="JG91" s="4">
        <v>0</v>
      </c>
      <c r="JH91" s="4">
        <v>0</v>
      </c>
      <c r="JI91" s="4">
        <v>0</v>
      </c>
      <c r="JJ91" s="4">
        <v>0</v>
      </c>
      <c r="JK91" s="4">
        <v>0</v>
      </c>
      <c r="JL91" s="4">
        <v>2</v>
      </c>
      <c r="JM91" s="4">
        <v>0</v>
      </c>
      <c r="JN91" s="4">
        <v>0</v>
      </c>
      <c r="JO91" s="4">
        <v>0</v>
      </c>
      <c r="JP91" s="4">
        <v>49</v>
      </c>
      <c r="JQ91" s="4">
        <v>0</v>
      </c>
      <c r="JR91" s="4">
        <v>0</v>
      </c>
      <c r="JS91" s="4">
        <v>0</v>
      </c>
      <c r="JT91" s="4">
        <v>0</v>
      </c>
      <c r="JU91" s="4">
        <v>0</v>
      </c>
      <c r="JV91" s="4">
        <v>0</v>
      </c>
      <c r="JW91" s="4">
        <v>0</v>
      </c>
      <c r="JX91" s="4">
        <v>0</v>
      </c>
      <c r="JZ91" s="4">
        <f t="shared" si="30"/>
        <v>13.604651162790697</v>
      </c>
      <c r="KA91" s="4">
        <f t="shared" si="31"/>
        <v>2.9761211972672772</v>
      </c>
      <c r="KB91" s="7">
        <f t="shared" si="32"/>
        <v>1</v>
      </c>
      <c r="KD91" s="13">
        <v>0.70833333333333337</v>
      </c>
      <c r="KE91" s="9">
        <v>27</v>
      </c>
      <c r="KF91" s="9"/>
      <c r="KG91" s="9">
        <v>22</v>
      </c>
      <c r="KH91" s="9">
        <v>14</v>
      </c>
      <c r="KI91" s="9">
        <v>28</v>
      </c>
      <c r="KJ91" s="9">
        <v>11</v>
      </c>
      <c r="KK91" s="9">
        <v>18</v>
      </c>
      <c r="KL91" s="9"/>
      <c r="KM91" s="9"/>
      <c r="KN91" s="9">
        <v>20</v>
      </c>
      <c r="KO91" s="9"/>
      <c r="KP91" s="9">
        <v>23</v>
      </c>
      <c r="KQ91" s="9">
        <v>0</v>
      </c>
      <c r="KR91" s="9">
        <v>24</v>
      </c>
      <c r="KS91" s="9">
        <v>0</v>
      </c>
      <c r="KT91" s="9">
        <v>58</v>
      </c>
      <c r="KU91" s="9">
        <v>0</v>
      </c>
      <c r="KV91" s="9">
        <v>0</v>
      </c>
      <c r="KW91" s="9">
        <v>0</v>
      </c>
      <c r="KX91" s="9">
        <v>7</v>
      </c>
      <c r="KY91" s="9">
        <v>0</v>
      </c>
      <c r="KZ91" s="9">
        <v>0</v>
      </c>
      <c r="LA91" s="9">
        <v>0</v>
      </c>
      <c r="LB91" s="9">
        <v>22</v>
      </c>
      <c r="LC91" s="9">
        <v>0</v>
      </c>
      <c r="LD91" s="9">
        <v>0</v>
      </c>
      <c r="LE91" s="9">
        <v>66</v>
      </c>
      <c r="LF91" s="9">
        <v>2</v>
      </c>
      <c r="LG91" s="9">
        <v>2</v>
      </c>
      <c r="LH91" s="9">
        <v>0</v>
      </c>
      <c r="LI91" s="9">
        <v>0</v>
      </c>
      <c r="LJ91" s="9">
        <v>0</v>
      </c>
      <c r="LK91" s="9">
        <v>0</v>
      </c>
      <c r="LL91" s="9"/>
      <c r="LM91" s="9">
        <v>0</v>
      </c>
      <c r="LN91" s="9">
        <v>6</v>
      </c>
      <c r="LO91" s="9">
        <v>0</v>
      </c>
      <c r="LP91" s="9">
        <v>0</v>
      </c>
      <c r="LQ91" s="9">
        <v>0</v>
      </c>
      <c r="LR91" s="9">
        <v>0</v>
      </c>
      <c r="LS91" s="9">
        <v>0</v>
      </c>
      <c r="LT91" s="9">
        <v>1</v>
      </c>
      <c r="LU91" s="9">
        <v>0</v>
      </c>
      <c r="LV91" s="9">
        <v>0</v>
      </c>
      <c r="LW91" s="9">
        <v>0</v>
      </c>
      <c r="LY91" s="4">
        <f t="shared" si="33"/>
        <v>8.7750000000000004</v>
      </c>
      <c r="LZ91" s="4">
        <f t="shared" si="34"/>
        <v>2.4496173170517879</v>
      </c>
      <c r="MA91" s="7">
        <f t="shared" si="35"/>
        <v>0.88888888888888884</v>
      </c>
    </row>
    <row r="92" spans="1:339" s="4" customFormat="1" x14ac:dyDescent="0.55000000000000004">
      <c r="A92" s="13">
        <v>0.72916666666666663</v>
      </c>
      <c r="B92" s="9">
        <v>0</v>
      </c>
      <c r="C92" s="9">
        <v>18</v>
      </c>
      <c r="D92" s="9">
        <v>3</v>
      </c>
      <c r="E92" s="9">
        <v>0</v>
      </c>
      <c r="F92" s="9">
        <v>19</v>
      </c>
      <c r="G92" s="9">
        <v>5</v>
      </c>
      <c r="H92" s="9">
        <v>1</v>
      </c>
      <c r="I92" s="9">
        <v>1</v>
      </c>
      <c r="J92" s="9">
        <v>0</v>
      </c>
      <c r="K92" s="9">
        <v>3</v>
      </c>
      <c r="L92" s="9">
        <v>3</v>
      </c>
      <c r="M92" s="9">
        <v>0</v>
      </c>
      <c r="N92" s="9">
        <v>35</v>
      </c>
      <c r="O92" s="9">
        <v>4</v>
      </c>
      <c r="P92" s="9">
        <v>14</v>
      </c>
      <c r="Q92" s="9">
        <v>17</v>
      </c>
      <c r="R92" s="9">
        <v>1</v>
      </c>
      <c r="S92" s="9">
        <v>0</v>
      </c>
      <c r="T92" s="9">
        <v>13</v>
      </c>
      <c r="U92" s="9">
        <v>7</v>
      </c>
      <c r="V92" s="9">
        <v>5</v>
      </c>
      <c r="W92" s="9">
        <v>0</v>
      </c>
      <c r="X92" s="9">
        <v>0</v>
      </c>
      <c r="Y92" s="9">
        <v>4</v>
      </c>
      <c r="Z92" s="9">
        <v>19</v>
      </c>
      <c r="AA92" s="9">
        <v>11</v>
      </c>
      <c r="AB92" s="9">
        <v>10</v>
      </c>
      <c r="AC92" s="9">
        <v>13</v>
      </c>
      <c r="AD92" s="9">
        <v>0</v>
      </c>
      <c r="AE92" s="9">
        <v>0</v>
      </c>
      <c r="AF92" s="9">
        <v>0</v>
      </c>
      <c r="AG92" s="9">
        <v>8</v>
      </c>
      <c r="AH92" s="9">
        <v>2</v>
      </c>
      <c r="AI92" s="9">
        <v>6</v>
      </c>
      <c r="AJ92" s="9">
        <v>0</v>
      </c>
      <c r="AK92" s="9">
        <v>4</v>
      </c>
      <c r="AL92" s="9">
        <v>5</v>
      </c>
      <c r="AM92" s="9">
        <v>15</v>
      </c>
      <c r="AN92" s="9">
        <v>5</v>
      </c>
      <c r="AO92" s="9">
        <v>0</v>
      </c>
      <c r="AP92" s="9">
        <v>0</v>
      </c>
      <c r="AQ92" s="9">
        <v>0</v>
      </c>
      <c r="AR92" s="9">
        <v>25</v>
      </c>
      <c r="AS92" s="9">
        <v>0</v>
      </c>
      <c r="AT92" s="9">
        <v>15</v>
      </c>
      <c r="AU92" s="9">
        <v>8</v>
      </c>
      <c r="AV92" s="9">
        <v>13</v>
      </c>
      <c r="AW92" s="9">
        <v>0</v>
      </c>
      <c r="AX92" s="9">
        <v>4</v>
      </c>
      <c r="AY92" s="9">
        <v>19</v>
      </c>
      <c r="AZ92" s="9">
        <v>17</v>
      </c>
      <c r="BA92" s="9">
        <v>2</v>
      </c>
      <c r="BB92" s="9">
        <v>0</v>
      </c>
      <c r="BC92" s="9">
        <v>4</v>
      </c>
      <c r="BD92" s="9">
        <v>21</v>
      </c>
      <c r="BE92" s="9">
        <v>24</v>
      </c>
      <c r="BF92" s="9">
        <v>11</v>
      </c>
      <c r="BG92" s="9">
        <v>17</v>
      </c>
      <c r="BH92" s="9">
        <v>4</v>
      </c>
      <c r="BI92" s="9">
        <v>1</v>
      </c>
      <c r="BK92" s="1">
        <f t="shared" si="18"/>
        <v>7.2666666666666666</v>
      </c>
      <c r="BL92" s="1">
        <f t="shared" si="19"/>
        <v>1.05173160059907</v>
      </c>
      <c r="BM92" s="3">
        <f t="shared" si="20"/>
        <v>1</v>
      </c>
      <c r="BO92" s="13">
        <v>0.72916666666666663</v>
      </c>
      <c r="BP92" s="9"/>
      <c r="BQ92" s="9">
        <v>39</v>
      </c>
      <c r="BR92" s="9">
        <v>0</v>
      </c>
      <c r="BS92" s="9">
        <v>41</v>
      </c>
      <c r="BT92" s="9">
        <v>23</v>
      </c>
      <c r="BU92" s="9">
        <v>20</v>
      </c>
      <c r="BV92" s="9"/>
      <c r="BW92" s="9">
        <v>0</v>
      </c>
      <c r="BX92" s="9"/>
      <c r="BY92" s="9"/>
      <c r="BZ92" s="9"/>
      <c r="CA92" s="9"/>
      <c r="CB92" s="9">
        <v>19</v>
      </c>
      <c r="CC92" s="9"/>
      <c r="CD92" s="9">
        <v>31</v>
      </c>
      <c r="CE92" s="9">
        <v>0</v>
      </c>
      <c r="CF92" s="9">
        <v>10</v>
      </c>
      <c r="CG92" s="9">
        <v>7</v>
      </c>
      <c r="CH92" s="9">
        <v>15</v>
      </c>
      <c r="CI92" s="9">
        <v>8</v>
      </c>
      <c r="CJ92" s="9"/>
      <c r="CK92" s="9">
        <v>34</v>
      </c>
      <c r="CL92" s="9">
        <v>38</v>
      </c>
      <c r="CM92" s="9">
        <v>0</v>
      </c>
      <c r="CN92" s="9">
        <v>0</v>
      </c>
      <c r="CO92" s="9">
        <v>2</v>
      </c>
      <c r="CP92" s="9"/>
      <c r="CQ92" s="9"/>
      <c r="CR92" s="9"/>
      <c r="CS92" s="9">
        <v>29</v>
      </c>
      <c r="CT92" s="9">
        <v>0</v>
      </c>
      <c r="CU92" s="9">
        <v>18</v>
      </c>
      <c r="CV92" s="9">
        <v>33</v>
      </c>
      <c r="CW92" s="9">
        <v>14</v>
      </c>
      <c r="CX92" s="9"/>
      <c r="CY92" s="9"/>
      <c r="CZ92" s="9">
        <v>0</v>
      </c>
      <c r="DA92" s="9">
        <v>0</v>
      </c>
      <c r="DB92" s="9">
        <v>4</v>
      </c>
      <c r="DC92" s="9"/>
      <c r="DD92" s="9">
        <v>23</v>
      </c>
      <c r="DE92" s="9">
        <v>18</v>
      </c>
      <c r="DF92" s="9">
        <v>1</v>
      </c>
      <c r="DG92" s="9"/>
      <c r="DH92" s="9"/>
      <c r="DI92" s="9"/>
      <c r="DJ92" s="9"/>
      <c r="DK92" s="9">
        <v>26</v>
      </c>
      <c r="DL92" s="9"/>
      <c r="DM92" s="9">
        <v>6</v>
      </c>
      <c r="DN92" s="9"/>
      <c r="DO92" s="9"/>
      <c r="DP92" s="9"/>
      <c r="DQ92" s="9"/>
      <c r="DR92" s="9">
        <v>5</v>
      </c>
      <c r="DS92" s="9">
        <v>2</v>
      </c>
      <c r="DT92" s="9"/>
      <c r="DU92" s="9">
        <v>11</v>
      </c>
      <c r="DV92" s="9">
        <v>33</v>
      </c>
      <c r="DW92" s="9">
        <v>0</v>
      </c>
      <c r="DX92" s="9"/>
      <c r="DY92" s="9"/>
      <c r="EA92" s="1">
        <f t="shared" si="21"/>
        <v>14.166666666666666</v>
      </c>
      <c r="EB92" s="1">
        <f t="shared" si="22"/>
        <v>2.2784358321598264</v>
      </c>
      <c r="EC92" s="3">
        <f t="shared" si="23"/>
        <v>0.58064516129032262</v>
      </c>
      <c r="EE92" s="13">
        <v>0.72916666666666663</v>
      </c>
      <c r="EF92" s="9">
        <v>13</v>
      </c>
      <c r="EG92" s="9">
        <v>0</v>
      </c>
      <c r="EH92" s="9">
        <v>23</v>
      </c>
      <c r="EI92" s="9">
        <v>0</v>
      </c>
      <c r="EJ92" s="9">
        <v>11</v>
      </c>
      <c r="EK92" s="9">
        <v>19</v>
      </c>
      <c r="EL92" s="9">
        <v>0</v>
      </c>
      <c r="EM92" s="9">
        <v>0</v>
      </c>
      <c r="EN92" s="9">
        <v>4</v>
      </c>
      <c r="EO92" s="9">
        <v>2</v>
      </c>
      <c r="EP92" s="9">
        <v>6</v>
      </c>
      <c r="EQ92" s="9">
        <v>0</v>
      </c>
      <c r="ER92" s="9">
        <v>3</v>
      </c>
      <c r="ES92" s="9">
        <v>0</v>
      </c>
      <c r="ET92" s="9">
        <v>4</v>
      </c>
      <c r="EU92" s="9">
        <v>38</v>
      </c>
      <c r="EV92" s="9">
        <v>1</v>
      </c>
      <c r="EW92" s="9">
        <v>4</v>
      </c>
      <c r="EX92" s="9">
        <v>0</v>
      </c>
      <c r="EY92" s="9">
        <v>5</v>
      </c>
      <c r="EZ92" s="9">
        <v>10</v>
      </c>
      <c r="FA92" s="9">
        <v>3</v>
      </c>
      <c r="FB92" s="9">
        <v>0</v>
      </c>
      <c r="FC92" s="9">
        <v>0</v>
      </c>
      <c r="FD92" s="9">
        <v>0</v>
      </c>
      <c r="FE92" s="9">
        <v>0</v>
      </c>
      <c r="FF92" s="9">
        <v>0</v>
      </c>
      <c r="FG92" s="9">
        <v>4</v>
      </c>
      <c r="FH92" s="9">
        <v>0</v>
      </c>
      <c r="FI92" s="9">
        <v>21</v>
      </c>
      <c r="FJ92" s="9">
        <v>61</v>
      </c>
      <c r="FK92" s="9">
        <v>0</v>
      </c>
      <c r="FL92" s="9">
        <v>13</v>
      </c>
      <c r="FM92" s="9">
        <v>7</v>
      </c>
      <c r="FN92" s="9">
        <v>0</v>
      </c>
      <c r="FO92" s="9">
        <v>0</v>
      </c>
      <c r="FP92" s="9">
        <v>0</v>
      </c>
      <c r="FQ92" s="9">
        <v>30</v>
      </c>
      <c r="FR92" s="9">
        <v>0</v>
      </c>
      <c r="FS92" s="9">
        <v>0</v>
      </c>
      <c r="FT92" s="9">
        <v>36</v>
      </c>
      <c r="FU92" s="9">
        <v>0</v>
      </c>
      <c r="FV92" s="9">
        <v>0</v>
      </c>
      <c r="FW92" s="9">
        <v>2</v>
      </c>
      <c r="FX92" s="9">
        <v>0</v>
      </c>
      <c r="FY92" s="9">
        <v>35</v>
      </c>
      <c r="FZ92" s="9"/>
      <c r="GA92" s="1">
        <f t="shared" si="24"/>
        <v>7.7173913043478262</v>
      </c>
      <c r="GB92" s="1">
        <f t="shared" si="25"/>
        <v>1.9581769702554721</v>
      </c>
      <c r="GC92" s="3">
        <f t="shared" si="26"/>
        <v>1</v>
      </c>
      <c r="GD92" s="2"/>
      <c r="GE92" s="13">
        <v>0.72916666666666663</v>
      </c>
      <c r="GF92" s="9">
        <v>34</v>
      </c>
      <c r="GG92" s="9">
        <v>33</v>
      </c>
      <c r="GH92" s="9">
        <v>22</v>
      </c>
      <c r="GI92" s="9">
        <v>0</v>
      </c>
      <c r="GJ92" s="9">
        <v>8</v>
      </c>
      <c r="GK92" s="9">
        <v>17</v>
      </c>
      <c r="GL92" s="9">
        <v>39</v>
      </c>
      <c r="GM92" s="9">
        <v>8</v>
      </c>
      <c r="GN92" s="9">
        <v>18</v>
      </c>
      <c r="GO92" s="9">
        <v>12</v>
      </c>
      <c r="GP92" s="9">
        <v>5</v>
      </c>
      <c r="GQ92" s="9"/>
      <c r="GR92" s="9">
        <v>40</v>
      </c>
      <c r="GS92" s="9">
        <v>51</v>
      </c>
      <c r="GT92" s="9"/>
      <c r="GU92" s="9">
        <v>33</v>
      </c>
      <c r="GV92" s="9">
        <v>0</v>
      </c>
      <c r="GW92" s="9">
        <v>29</v>
      </c>
      <c r="GX92" s="9">
        <v>55</v>
      </c>
      <c r="GY92" s="9">
        <v>35</v>
      </c>
      <c r="GZ92" s="9">
        <v>46</v>
      </c>
      <c r="HA92" s="9">
        <v>17</v>
      </c>
      <c r="HB92" s="9">
        <v>35</v>
      </c>
      <c r="HC92" s="9">
        <v>1</v>
      </c>
      <c r="HD92" s="9">
        <v>20</v>
      </c>
      <c r="HE92" s="9"/>
      <c r="HF92" s="9">
        <v>54</v>
      </c>
      <c r="HG92" s="9">
        <v>53</v>
      </c>
      <c r="HH92" s="9">
        <v>31</v>
      </c>
      <c r="HI92" s="9">
        <v>21</v>
      </c>
      <c r="HJ92" s="9">
        <v>27</v>
      </c>
      <c r="HK92" s="9"/>
      <c r="HL92" s="9">
        <v>12</v>
      </c>
      <c r="HM92" s="9">
        <v>15</v>
      </c>
      <c r="HN92" s="9">
        <v>17</v>
      </c>
      <c r="HO92" s="9"/>
      <c r="HP92" s="9">
        <v>28</v>
      </c>
      <c r="HQ92" s="9">
        <v>0</v>
      </c>
      <c r="HR92" s="9">
        <v>29</v>
      </c>
      <c r="HS92" s="9">
        <v>28</v>
      </c>
      <c r="HT92" s="9">
        <v>51</v>
      </c>
      <c r="HU92" s="9">
        <v>30</v>
      </c>
      <c r="HV92" s="9">
        <v>13</v>
      </c>
      <c r="HW92" s="9">
        <v>15</v>
      </c>
      <c r="HX92" s="9">
        <v>36</v>
      </c>
      <c r="HY92" s="9">
        <v>20</v>
      </c>
      <c r="HZ92" s="9">
        <v>15</v>
      </c>
      <c r="IA92" s="9">
        <v>36</v>
      </c>
      <c r="IC92" s="1">
        <f t="shared" si="27"/>
        <v>25.325581395348838</v>
      </c>
      <c r="ID92" s="1">
        <f t="shared" si="28"/>
        <v>2.3563304923040524</v>
      </c>
      <c r="IE92" s="3">
        <f t="shared" si="29"/>
        <v>0.89583333333333337</v>
      </c>
      <c r="IG92" s="13">
        <v>0.72916666666666663</v>
      </c>
      <c r="IH92" s="4">
        <v>14</v>
      </c>
      <c r="II92" s="4">
        <v>31</v>
      </c>
      <c r="IJ92" s="4">
        <v>29</v>
      </c>
      <c r="IK92" s="4">
        <v>0</v>
      </c>
      <c r="IL92" s="4">
        <v>14</v>
      </c>
      <c r="IM92" s="4">
        <v>5</v>
      </c>
      <c r="IN92" s="4">
        <v>3</v>
      </c>
      <c r="IO92" s="4">
        <v>14</v>
      </c>
      <c r="IP92" s="4">
        <v>0</v>
      </c>
      <c r="IQ92" s="4">
        <v>11</v>
      </c>
      <c r="IR92" s="4">
        <v>4</v>
      </c>
      <c r="IS92" s="4">
        <v>1</v>
      </c>
      <c r="IT92" s="4">
        <v>0</v>
      </c>
      <c r="IU92" s="4">
        <v>6</v>
      </c>
      <c r="IV92" s="4">
        <v>6</v>
      </c>
      <c r="IW92" s="4">
        <v>22</v>
      </c>
      <c r="IX92" s="4">
        <v>17</v>
      </c>
      <c r="IY92" s="4">
        <v>6</v>
      </c>
      <c r="IZ92" s="4">
        <v>7</v>
      </c>
      <c r="JA92" s="4">
        <v>0</v>
      </c>
      <c r="JB92" s="4">
        <v>0</v>
      </c>
      <c r="JC92" s="4">
        <v>0</v>
      </c>
      <c r="JD92" s="4">
        <v>0</v>
      </c>
      <c r="JE92" s="4">
        <v>19</v>
      </c>
      <c r="JF92" s="4">
        <v>0</v>
      </c>
      <c r="JG92" s="4">
        <v>0</v>
      </c>
      <c r="JH92" s="4">
        <v>5</v>
      </c>
      <c r="JI92" s="4">
        <v>0</v>
      </c>
      <c r="JJ92" s="4">
        <v>0</v>
      </c>
      <c r="JK92" s="4">
        <v>0</v>
      </c>
      <c r="JL92" s="4">
        <v>27</v>
      </c>
      <c r="JM92" s="4">
        <v>0</v>
      </c>
      <c r="JN92" s="4">
        <v>0</v>
      </c>
      <c r="JO92" s="4">
        <v>0</v>
      </c>
      <c r="JP92" s="4">
        <v>35</v>
      </c>
      <c r="JQ92" s="4">
        <v>0</v>
      </c>
      <c r="JR92" s="4">
        <v>0</v>
      </c>
      <c r="JS92" s="4">
        <v>0</v>
      </c>
      <c r="JT92" s="4">
        <v>0</v>
      </c>
      <c r="JU92" s="4">
        <v>0</v>
      </c>
      <c r="JV92" s="4">
        <v>0</v>
      </c>
      <c r="JW92" s="4">
        <v>0</v>
      </c>
      <c r="JX92" s="4">
        <v>0</v>
      </c>
      <c r="JZ92" s="4">
        <f t="shared" si="30"/>
        <v>6.4186046511627906</v>
      </c>
      <c r="KA92" s="4">
        <f t="shared" si="31"/>
        <v>1.4994397470294694</v>
      </c>
      <c r="KB92" s="7">
        <f t="shared" si="32"/>
        <v>1</v>
      </c>
      <c r="KD92" s="13">
        <v>0.72916666666666663</v>
      </c>
      <c r="KE92" s="9">
        <v>0</v>
      </c>
      <c r="KF92" s="9"/>
      <c r="KG92" s="9">
        <v>0</v>
      </c>
      <c r="KH92" s="9">
        <v>12</v>
      </c>
      <c r="KI92" s="9">
        <v>23</v>
      </c>
      <c r="KJ92" s="9">
        <v>0</v>
      </c>
      <c r="KK92" s="9">
        <v>2</v>
      </c>
      <c r="KL92" s="9"/>
      <c r="KM92" s="9"/>
      <c r="KN92" s="9">
        <v>5</v>
      </c>
      <c r="KO92" s="9"/>
      <c r="KP92" s="9">
        <v>6</v>
      </c>
      <c r="KQ92" s="9">
        <v>0</v>
      </c>
      <c r="KR92" s="9">
        <v>4</v>
      </c>
      <c r="KS92" s="9">
        <v>4</v>
      </c>
      <c r="KT92" s="9">
        <v>73</v>
      </c>
      <c r="KU92" s="9">
        <v>0</v>
      </c>
      <c r="KV92" s="9">
        <v>0</v>
      </c>
      <c r="KW92" s="9">
        <v>0</v>
      </c>
      <c r="KX92" s="9">
        <v>0</v>
      </c>
      <c r="KY92" s="9">
        <v>0</v>
      </c>
      <c r="KZ92" s="9">
        <v>0</v>
      </c>
      <c r="LA92" s="9">
        <v>0</v>
      </c>
      <c r="LB92" s="9">
        <v>41</v>
      </c>
      <c r="LC92" s="9">
        <v>0</v>
      </c>
      <c r="LD92" s="9">
        <v>0</v>
      </c>
      <c r="LE92" s="9">
        <v>63</v>
      </c>
      <c r="LF92" s="9">
        <v>3</v>
      </c>
      <c r="LG92" s="9">
        <v>5</v>
      </c>
      <c r="LH92" s="9">
        <v>0</v>
      </c>
      <c r="LI92" s="9">
        <v>0</v>
      </c>
      <c r="LJ92" s="9">
        <v>0</v>
      </c>
      <c r="LK92" s="9">
        <v>0</v>
      </c>
      <c r="LL92" s="9"/>
      <c r="LM92" s="9">
        <v>0</v>
      </c>
      <c r="LN92" s="9">
        <v>0</v>
      </c>
      <c r="LO92" s="9">
        <v>2</v>
      </c>
      <c r="LP92" s="9">
        <v>0</v>
      </c>
      <c r="LQ92" s="9">
        <v>0</v>
      </c>
      <c r="LR92" s="9">
        <v>0</v>
      </c>
      <c r="LS92" s="9">
        <v>0</v>
      </c>
      <c r="LT92" s="9">
        <v>15</v>
      </c>
      <c r="LU92" s="9">
        <v>0</v>
      </c>
      <c r="LV92" s="9">
        <v>3</v>
      </c>
      <c r="LW92" s="9">
        <v>0</v>
      </c>
      <c r="LY92" s="4">
        <f t="shared" si="33"/>
        <v>6.5250000000000004</v>
      </c>
      <c r="LZ92" s="4">
        <f t="shared" si="34"/>
        <v>2.5717866432621381</v>
      </c>
      <c r="MA92" s="7">
        <f t="shared" si="35"/>
        <v>0.88888888888888884</v>
      </c>
    </row>
    <row r="93" spans="1:339" s="4" customFormat="1" x14ac:dyDescent="0.55000000000000004">
      <c r="A93" s="13">
        <v>0.75</v>
      </c>
      <c r="B93" s="9">
        <v>0</v>
      </c>
      <c r="C93" s="9">
        <v>20</v>
      </c>
      <c r="D93" s="9">
        <v>14</v>
      </c>
      <c r="E93" s="9">
        <v>29</v>
      </c>
      <c r="F93" s="9">
        <v>33</v>
      </c>
      <c r="G93" s="9">
        <v>13</v>
      </c>
      <c r="H93" s="9">
        <v>14</v>
      </c>
      <c r="I93" s="9">
        <v>8</v>
      </c>
      <c r="J93" s="9">
        <v>0</v>
      </c>
      <c r="K93" s="9">
        <v>8</v>
      </c>
      <c r="L93" s="9">
        <v>0</v>
      </c>
      <c r="M93" s="9">
        <v>0</v>
      </c>
      <c r="N93" s="9">
        <v>16</v>
      </c>
      <c r="O93" s="9">
        <v>6</v>
      </c>
      <c r="P93" s="9">
        <v>6</v>
      </c>
      <c r="Q93" s="9">
        <v>14</v>
      </c>
      <c r="R93" s="9">
        <v>29</v>
      </c>
      <c r="S93" s="9">
        <v>0</v>
      </c>
      <c r="T93" s="9">
        <v>1</v>
      </c>
      <c r="U93" s="9">
        <v>14</v>
      </c>
      <c r="V93" s="9">
        <v>11</v>
      </c>
      <c r="W93" s="9">
        <v>50</v>
      </c>
      <c r="X93" s="9">
        <v>0</v>
      </c>
      <c r="Y93" s="9">
        <v>11</v>
      </c>
      <c r="Z93" s="9">
        <v>10</v>
      </c>
      <c r="AA93" s="9">
        <v>15</v>
      </c>
      <c r="AB93" s="9">
        <v>5</v>
      </c>
      <c r="AC93" s="9">
        <v>10</v>
      </c>
      <c r="AD93" s="9">
        <v>0</v>
      </c>
      <c r="AE93" s="9">
        <v>12</v>
      </c>
      <c r="AF93" s="9">
        <v>0</v>
      </c>
      <c r="AG93" s="9">
        <v>3</v>
      </c>
      <c r="AH93" s="9">
        <v>0</v>
      </c>
      <c r="AI93" s="9">
        <v>17</v>
      </c>
      <c r="AJ93" s="9">
        <v>0</v>
      </c>
      <c r="AK93" s="9">
        <v>7</v>
      </c>
      <c r="AL93" s="9">
        <v>2</v>
      </c>
      <c r="AM93" s="9">
        <v>10</v>
      </c>
      <c r="AN93" s="9">
        <v>11</v>
      </c>
      <c r="AO93" s="9">
        <v>5</v>
      </c>
      <c r="AP93" s="9">
        <v>0</v>
      </c>
      <c r="AQ93" s="9">
        <v>0</v>
      </c>
      <c r="AR93" s="9">
        <v>0</v>
      </c>
      <c r="AS93" s="9">
        <v>0</v>
      </c>
      <c r="AT93" s="9">
        <v>7</v>
      </c>
      <c r="AU93" s="9">
        <v>15</v>
      </c>
      <c r="AV93" s="9">
        <v>3</v>
      </c>
      <c r="AW93" s="9">
        <v>0</v>
      </c>
      <c r="AX93" s="9">
        <v>3</v>
      </c>
      <c r="AY93" s="9">
        <v>9</v>
      </c>
      <c r="AZ93" s="9">
        <v>0</v>
      </c>
      <c r="BA93" s="9">
        <v>0</v>
      </c>
      <c r="BB93" s="9">
        <v>1</v>
      </c>
      <c r="BC93" s="9">
        <v>0</v>
      </c>
      <c r="BD93" s="9">
        <v>19</v>
      </c>
      <c r="BE93" s="9">
        <v>33</v>
      </c>
      <c r="BF93" s="9">
        <v>19</v>
      </c>
      <c r="BG93" s="9">
        <v>23</v>
      </c>
      <c r="BH93" s="9">
        <v>11</v>
      </c>
      <c r="BI93" s="9">
        <v>1</v>
      </c>
      <c r="BK93" s="1">
        <f t="shared" si="18"/>
        <v>9.1333333333333329</v>
      </c>
      <c r="BL93" s="1">
        <f t="shared" si="19"/>
        <v>1.3387882763768952</v>
      </c>
      <c r="BM93" s="3">
        <f t="shared" si="20"/>
        <v>1</v>
      </c>
      <c r="BO93" s="13">
        <v>0.75</v>
      </c>
      <c r="BP93" s="9"/>
      <c r="BQ93" s="9">
        <v>23</v>
      </c>
      <c r="BR93" s="9">
        <v>0</v>
      </c>
      <c r="BS93" s="9">
        <v>39</v>
      </c>
      <c r="BT93" s="9">
        <v>2</v>
      </c>
      <c r="BU93" s="9">
        <v>18</v>
      </c>
      <c r="BV93" s="9"/>
      <c r="BW93" s="9">
        <v>0</v>
      </c>
      <c r="BX93" s="9"/>
      <c r="BY93" s="9"/>
      <c r="BZ93" s="9"/>
      <c r="CA93" s="9"/>
      <c r="CB93" s="9">
        <v>17</v>
      </c>
      <c r="CC93" s="9"/>
      <c r="CD93" s="9">
        <v>11</v>
      </c>
      <c r="CE93" s="9">
        <v>0</v>
      </c>
      <c r="CF93" s="9">
        <v>5</v>
      </c>
      <c r="CG93" s="9">
        <v>10</v>
      </c>
      <c r="CH93" s="9">
        <v>15</v>
      </c>
      <c r="CI93" s="9">
        <v>10</v>
      </c>
      <c r="CJ93" s="9"/>
      <c r="CK93" s="9">
        <v>26</v>
      </c>
      <c r="CL93" s="9">
        <v>24</v>
      </c>
      <c r="CM93" s="9">
        <v>6</v>
      </c>
      <c r="CN93" s="9">
        <v>0</v>
      </c>
      <c r="CO93" s="9">
        <v>5</v>
      </c>
      <c r="CP93" s="9"/>
      <c r="CQ93" s="9"/>
      <c r="CR93" s="9"/>
      <c r="CS93" s="9">
        <v>13</v>
      </c>
      <c r="CT93" s="9">
        <v>1</v>
      </c>
      <c r="CU93" s="9">
        <v>13</v>
      </c>
      <c r="CV93" s="9">
        <v>30</v>
      </c>
      <c r="CW93" s="9">
        <v>15</v>
      </c>
      <c r="CX93" s="9"/>
      <c r="CY93" s="9"/>
      <c r="CZ93" s="9">
        <v>0</v>
      </c>
      <c r="DA93" s="9">
        <v>0</v>
      </c>
      <c r="DB93" s="9">
        <v>2</v>
      </c>
      <c r="DC93" s="9"/>
      <c r="DD93" s="9">
        <v>36</v>
      </c>
      <c r="DE93" s="9">
        <v>7</v>
      </c>
      <c r="DF93" s="9"/>
      <c r="DG93" s="9"/>
      <c r="DH93" s="9"/>
      <c r="DI93" s="9"/>
      <c r="DJ93" s="9"/>
      <c r="DK93" s="9">
        <v>42</v>
      </c>
      <c r="DL93" s="9"/>
      <c r="DM93" s="9">
        <v>7</v>
      </c>
      <c r="DN93" s="9"/>
      <c r="DO93" s="9"/>
      <c r="DP93" s="9"/>
      <c r="DQ93" s="9"/>
      <c r="DR93" s="9">
        <v>36</v>
      </c>
      <c r="DS93" s="9"/>
      <c r="DT93" s="9"/>
      <c r="DU93" s="9">
        <v>14</v>
      </c>
      <c r="DV93" s="9">
        <v>12</v>
      </c>
      <c r="DW93" s="9">
        <v>0</v>
      </c>
      <c r="DX93" s="9"/>
      <c r="DY93" s="9"/>
      <c r="EA93" s="1">
        <f t="shared" si="21"/>
        <v>12.911764705882353</v>
      </c>
      <c r="EB93" s="1">
        <f t="shared" si="22"/>
        <v>2.1413373330888104</v>
      </c>
      <c r="EC93" s="3">
        <f t="shared" si="23"/>
        <v>0.54838709677419351</v>
      </c>
      <c r="EE93" s="13">
        <v>0.75</v>
      </c>
      <c r="EF93" s="9">
        <v>11</v>
      </c>
      <c r="EG93" s="9">
        <v>0</v>
      </c>
      <c r="EH93" s="9">
        <v>35</v>
      </c>
      <c r="EI93" s="9">
        <v>6</v>
      </c>
      <c r="EJ93" s="9">
        <v>12</v>
      </c>
      <c r="EK93" s="9">
        <v>5</v>
      </c>
      <c r="EL93" s="9">
        <v>0</v>
      </c>
      <c r="EM93" s="9">
        <v>40</v>
      </c>
      <c r="EN93" s="9">
        <v>0</v>
      </c>
      <c r="EO93" s="9">
        <v>11</v>
      </c>
      <c r="EP93" s="9">
        <v>16</v>
      </c>
      <c r="EQ93" s="9">
        <v>0</v>
      </c>
      <c r="ER93" s="9">
        <v>56</v>
      </c>
      <c r="ES93" s="9">
        <v>0</v>
      </c>
      <c r="ET93" s="9">
        <v>1</v>
      </c>
      <c r="EU93" s="9">
        <v>8</v>
      </c>
      <c r="EV93" s="9">
        <v>28</v>
      </c>
      <c r="EW93" s="9">
        <v>2</v>
      </c>
      <c r="EX93" s="9">
        <v>0</v>
      </c>
      <c r="EY93" s="9">
        <v>7</v>
      </c>
      <c r="EZ93" s="9">
        <v>23</v>
      </c>
      <c r="FA93" s="9">
        <v>33</v>
      </c>
      <c r="FB93" s="9">
        <v>15</v>
      </c>
      <c r="FC93" s="9">
        <v>0</v>
      </c>
      <c r="FD93" s="9">
        <v>0</v>
      </c>
      <c r="FE93" s="9">
        <v>13</v>
      </c>
      <c r="FF93" s="9">
        <v>8</v>
      </c>
      <c r="FG93" s="9">
        <v>3</v>
      </c>
      <c r="FH93" s="9">
        <v>3</v>
      </c>
      <c r="FI93" s="9">
        <v>13</v>
      </c>
      <c r="FJ93" s="9">
        <v>7</v>
      </c>
      <c r="FK93" s="9">
        <v>0</v>
      </c>
      <c r="FL93" s="9">
        <v>18</v>
      </c>
      <c r="FM93" s="9">
        <v>3</v>
      </c>
      <c r="FN93" s="9">
        <v>0</v>
      </c>
      <c r="FO93" s="9">
        <v>14</v>
      </c>
      <c r="FP93" s="9">
        <v>9</v>
      </c>
      <c r="FQ93" s="9">
        <v>37</v>
      </c>
      <c r="FR93" s="9">
        <v>0</v>
      </c>
      <c r="FS93" s="9">
        <v>0</v>
      </c>
      <c r="FT93" s="9">
        <v>6</v>
      </c>
      <c r="FU93" s="9">
        <v>0</v>
      </c>
      <c r="FV93" s="9">
        <v>0</v>
      </c>
      <c r="FW93" s="9">
        <v>13</v>
      </c>
      <c r="FX93" s="9">
        <v>0</v>
      </c>
      <c r="FY93" s="9">
        <v>5</v>
      </c>
      <c r="FZ93" s="9"/>
      <c r="GA93" s="1">
        <f t="shared" si="24"/>
        <v>10.021739130434783</v>
      </c>
      <c r="GB93" s="1">
        <f t="shared" si="25"/>
        <v>1.8992724593423174</v>
      </c>
      <c r="GC93" s="3">
        <f t="shared" si="26"/>
        <v>1</v>
      </c>
      <c r="GD93" s="2"/>
      <c r="GE93" s="13">
        <v>0.75</v>
      </c>
      <c r="GF93" s="9">
        <v>17</v>
      </c>
      <c r="GG93" s="9">
        <v>35</v>
      </c>
      <c r="GH93" s="9">
        <v>26</v>
      </c>
      <c r="GI93" s="9">
        <v>0</v>
      </c>
      <c r="GJ93" s="9">
        <v>5</v>
      </c>
      <c r="GK93" s="9">
        <v>7</v>
      </c>
      <c r="GL93" s="9">
        <v>16</v>
      </c>
      <c r="GM93" s="9">
        <v>0</v>
      </c>
      <c r="GN93" s="9">
        <v>9</v>
      </c>
      <c r="GO93" s="9">
        <v>9</v>
      </c>
      <c r="GP93" s="9">
        <v>8</v>
      </c>
      <c r="GQ93" s="9"/>
      <c r="GR93" s="9">
        <v>48</v>
      </c>
      <c r="GS93" s="9">
        <v>22</v>
      </c>
      <c r="GT93" s="9"/>
      <c r="GU93" s="9">
        <v>30</v>
      </c>
      <c r="GV93" s="9">
        <v>0</v>
      </c>
      <c r="GW93" s="9">
        <v>26</v>
      </c>
      <c r="GX93" s="9">
        <v>74</v>
      </c>
      <c r="GY93" s="9">
        <v>40</v>
      </c>
      <c r="GZ93" s="9">
        <v>43</v>
      </c>
      <c r="HA93" s="9">
        <v>13</v>
      </c>
      <c r="HB93" s="9">
        <v>21</v>
      </c>
      <c r="HC93" s="9">
        <v>1</v>
      </c>
      <c r="HD93" s="9">
        <v>15</v>
      </c>
      <c r="HE93" s="9"/>
      <c r="HF93" s="9">
        <v>47</v>
      </c>
      <c r="HG93" s="9">
        <v>43</v>
      </c>
      <c r="HH93" s="9">
        <v>24</v>
      </c>
      <c r="HI93" s="9">
        <v>41</v>
      </c>
      <c r="HJ93" s="9">
        <v>44</v>
      </c>
      <c r="HK93" s="9"/>
      <c r="HL93" s="9">
        <v>7</v>
      </c>
      <c r="HM93" s="9">
        <v>25</v>
      </c>
      <c r="HN93" s="9">
        <v>41</v>
      </c>
      <c r="HO93" s="9"/>
      <c r="HP93" s="9">
        <v>47</v>
      </c>
      <c r="HQ93" s="9">
        <v>0</v>
      </c>
      <c r="HR93" s="9">
        <v>25</v>
      </c>
      <c r="HS93" s="9">
        <v>32</v>
      </c>
      <c r="HT93" s="9">
        <v>40</v>
      </c>
      <c r="HU93" s="9">
        <v>27</v>
      </c>
      <c r="HV93" s="9">
        <v>13</v>
      </c>
      <c r="HW93" s="9">
        <v>16</v>
      </c>
      <c r="HX93" s="9">
        <v>21</v>
      </c>
      <c r="HY93" s="9">
        <v>32</v>
      </c>
      <c r="HZ93" s="9">
        <v>47</v>
      </c>
      <c r="IA93" s="9">
        <v>30</v>
      </c>
      <c r="IC93" s="1">
        <f t="shared" si="27"/>
        <v>24.813953488372093</v>
      </c>
      <c r="ID93" s="1">
        <f t="shared" si="28"/>
        <v>2.597651169626622</v>
      </c>
      <c r="IE93" s="3">
        <f t="shared" si="29"/>
        <v>0.89583333333333337</v>
      </c>
      <c r="IG93" s="13">
        <v>0.75</v>
      </c>
      <c r="IH93" s="4">
        <v>10</v>
      </c>
      <c r="II93" s="4">
        <v>17</v>
      </c>
      <c r="IJ93" s="4">
        <v>20</v>
      </c>
      <c r="IK93" s="4">
        <v>0</v>
      </c>
      <c r="IL93" s="4">
        <v>20</v>
      </c>
      <c r="IM93" s="4">
        <v>11</v>
      </c>
      <c r="IN93" s="4">
        <v>18</v>
      </c>
      <c r="IO93" s="4">
        <v>21</v>
      </c>
      <c r="IP93" s="4">
        <v>4</v>
      </c>
      <c r="IQ93" s="4">
        <v>21</v>
      </c>
      <c r="IR93" s="4">
        <v>28</v>
      </c>
      <c r="IS93" s="4">
        <v>13</v>
      </c>
      <c r="IT93" s="4">
        <v>5</v>
      </c>
      <c r="IU93" s="4">
        <v>17</v>
      </c>
      <c r="IV93" s="4">
        <v>23</v>
      </c>
      <c r="IW93" s="4">
        <v>9</v>
      </c>
      <c r="IX93" s="4">
        <v>10</v>
      </c>
      <c r="IY93" s="4">
        <v>0</v>
      </c>
      <c r="IZ93" s="4">
        <v>0</v>
      </c>
      <c r="JA93" s="4">
        <v>14</v>
      </c>
      <c r="JB93" s="4">
        <v>0</v>
      </c>
      <c r="JC93" s="4">
        <v>0</v>
      </c>
      <c r="JD93" s="4">
        <v>1</v>
      </c>
      <c r="JE93" s="4">
        <v>28</v>
      </c>
      <c r="JF93" s="4">
        <v>3</v>
      </c>
      <c r="JG93" s="4">
        <v>5</v>
      </c>
      <c r="JH93" s="4">
        <v>25</v>
      </c>
      <c r="JI93" s="4">
        <v>1</v>
      </c>
      <c r="JJ93" s="4">
        <v>0</v>
      </c>
      <c r="JK93" s="4">
        <v>24</v>
      </c>
      <c r="JL93" s="4">
        <v>7</v>
      </c>
      <c r="JM93" s="4">
        <v>4</v>
      </c>
      <c r="JN93" s="4">
        <v>0</v>
      </c>
      <c r="JO93" s="4">
        <v>0</v>
      </c>
      <c r="JP93" s="4">
        <v>19</v>
      </c>
      <c r="JQ93" s="4">
        <v>0</v>
      </c>
      <c r="JR93" s="4">
        <v>0</v>
      </c>
      <c r="JS93" s="4">
        <v>0</v>
      </c>
      <c r="JT93" s="4">
        <v>0</v>
      </c>
      <c r="JU93" s="4">
        <v>0</v>
      </c>
      <c r="JV93" s="4">
        <v>0</v>
      </c>
      <c r="JW93" s="4">
        <v>0</v>
      </c>
      <c r="JX93" s="4">
        <v>0</v>
      </c>
      <c r="JZ93" s="4">
        <f t="shared" si="30"/>
        <v>8.7906976744186043</v>
      </c>
      <c r="KA93" s="4">
        <f t="shared" si="31"/>
        <v>1.4560973262892392</v>
      </c>
      <c r="KB93" s="7">
        <f t="shared" si="32"/>
        <v>1</v>
      </c>
      <c r="KD93" s="13">
        <v>0.75</v>
      </c>
      <c r="KE93" s="9">
        <v>7</v>
      </c>
      <c r="KF93" s="9"/>
      <c r="KG93" s="9">
        <v>15</v>
      </c>
      <c r="KH93" s="9">
        <v>11</v>
      </c>
      <c r="KI93" s="9">
        <v>21</v>
      </c>
      <c r="KJ93" s="9">
        <v>0</v>
      </c>
      <c r="KK93" s="9">
        <v>20</v>
      </c>
      <c r="KL93" s="9"/>
      <c r="KM93" s="9"/>
      <c r="KN93" s="9">
        <v>8</v>
      </c>
      <c r="KO93" s="9"/>
      <c r="KP93" s="9">
        <v>16</v>
      </c>
      <c r="KQ93" s="9">
        <v>0</v>
      </c>
      <c r="KR93" s="9">
        <v>4</v>
      </c>
      <c r="KS93" s="9">
        <v>0</v>
      </c>
      <c r="KT93" s="9">
        <v>71</v>
      </c>
      <c r="KU93" s="9">
        <v>0</v>
      </c>
      <c r="KV93" s="9">
        <v>0</v>
      </c>
      <c r="KW93" s="9">
        <v>0</v>
      </c>
      <c r="KX93" s="9">
        <v>1</v>
      </c>
      <c r="KY93" s="9">
        <v>27</v>
      </c>
      <c r="KZ93" s="9">
        <v>0</v>
      </c>
      <c r="LA93" s="9">
        <v>2</v>
      </c>
      <c r="LB93" s="9">
        <v>53</v>
      </c>
      <c r="LC93" s="9">
        <v>0</v>
      </c>
      <c r="LD93" s="9">
        <v>0</v>
      </c>
      <c r="LE93" s="9">
        <v>56</v>
      </c>
      <c r="LF93" s="9">
        <v>6</v>
      </c>
      <c r="LG93" s="9">
        <v>0</v>
      </c>
      <c r="LH93" s="9">
        <v>0</v>
      </c>
      <c r="LI93" s="9">
        <v>0</v>
      </c>
      <c r="LJ93" s="9">
        <v>1</v>
      </c>
      <c r="LK93" s="9">
        <v>0</v>
      </c>
      <c r="LL93" s="9"/>
      <c r="LM93" s="9">
        <v>0</v>
      </c>
      <c r="LN93" s="9">
        <v>0</v>
      </c>
      <c r="LO93" s="9">
        <v>0</v>
      </c>
      <c r="LP93" s="9">
        <v>0</v>
      </c>
      <c r="LQ93" s="9">
        <v>3</v>
      </c>
      <c r="LR93" s="9">
        <v>16</v>
      </c>
      <c r="LS93" s="9">
        <v>0</v>
      </c>
      <c r="LT93" s="9">
        <v>3</v>
      </c>
      <c r="LU93" s="9">
        <v>1</v>
      </c>
      <c r="LV93" s="9">
        <v>0</v>
      </c>
      <c r="LW93" s="9">
        <v>0</v>
      </c>
      <c r="LY93" s="4">
        <f t="shared" si="33"/>
        <v>8.5500000000000007</v>
      </c>
      <c r="LZ93" s="4">
        <f t="shared" si="34"/>
        <v>2.6165033429349451</v>
      </c>
      <c r="MA93" s="7">
        <f t="shared" si="35"/>
        <v>0.88888888888888884</v>
      </c>
    </row>
    <row r="94" spans="1:339" s="4" customFormat="1" x14ac:dyDescent="0.55000000000000004">
      <c r="A94" s="13">
        <v>0.77083333333333337</v>
      </c>
      <c r="B94" s="9">
        <v>0</v>
      </c>
      <c r="C94" s="9">
        <v>41</v>
      </c>
      <c r="D94" s="9">
        <v>11</v>
      </c>
      <c r="E94" s="9">
        <v>1</v>
      </c>
      <c r="F94" s="9">
        <v>7</v>
      </c>
      <c r="G94" s="9">
        <v>11</v>
      </c>
      <c r="H94" s="9">
        <v>0</v>
      </c>
      <c r="I94" s="9">
        <v>7</v>
      </c>
      <c r="J94" s="9">
        <v>8</v>
      </c>
      <c r="K94" s="9">
        <v>0</v>
      </c>
      <c r="L94" s="9">
        <v>9</v>
      </c>
      <c r="M94" s="9">
        <v>6</v>
      </c>
      <c r="N94" s="9">
        <v>14</v>
      </c>
      <c r="O94" s="9">
        <v>10</v>
      </c>
      <c r="P94" s="9">
        <v>11</v>
      </c>
      <c r="Q94" s="9">
        <v>22</v>
      </c>
      <c r="R94" s="9">
        <v>14</v>
      </c>
      <c r="S94" s="9">
        <v>17</v>
      </c>
      <c r="T94" s="9">
        <v>38</v>
      </c>
      <c r="U94" s="9">
        <v>3</v>
      </c>
      <c r="V94" s="9">
        <v>6</v>
      </c>
      <c r="W94" s="9">
        <v>8</v>
      </c>
      <c r="X94" s="9">
        <v>13</v>
      </c>
      <c r="Y94" s="9">
        <v>0</v>
      </c>
      <c r="Z94" s="9">
        <v>16</v>
      </c>
      <c r="AA94" s="9">
        <v>13</v>
      </c>
      <c r="AB94" s="9">
        <v>3</v>
      </c>
      <c r="AC94" s="9">
        <v>21</v>
      </c>
      <c r="AD94" s="9">
        <v>0</v>
      </c>
      <c r="AE94" s="9">
        <v>0</v>
      </c>
      <c r="AF94" s="9">
        <v>2</v>
      </c>
      <c r="AG94" s="9">
        <v>4</v>
      </c>
      <c r="AH94" s="9">
        <v>1</v>
      </c>
      <c r="AI94" s="9">
        <v>9</v>
      </c>
      <c r="AJ94" s="9">
        <v>7</v>
      </c>
      <c r="AK94" s="9">
        <v>14</v>
      </c>
      <c r="AL94" s="9">
        <v>27</v>
      </c>
      <c r="AM94" s="9">
        <v>0</v>
      </c>
      <c r="AN94" s="9">
        <v>4</v>
      </c>
      <c r="AO94" s="9">
        <v>17</v>
      </c>
      <c r="AP94" s="9">
        <v>0</v>
      </c>
      <c r="AQ94" s="9">
        <v>0</v>
      </c>
      <c r="AR94" s="9">
        <v>6</v>
      </c>
      <c r="AS94" s="9">
        <v>8</v>
      </c>
      <c r="AT94" s="9">
        <v>16</v>
      </c>
      <c r="AU94" s="9">
        <v>10</v>
      </c>
      <c r="AV94" s="9">
        <v>14</v>
      </c>
      <c r="AW94" s="9">
        <v>0</v>
      </c>
      <c r="AX94" s="9">
        <v>20</v>
      </c>
      <c r="AY94" s="9">
        <v>8</v>
      </c>
      <c r="AZ94" s="9">
        <v>23</v>
      </c>
      <c r="BA94" s="9">
        <v>13</v>
      </c>
      <c r="BB94" s="9">
        <v>7</v>
      </c>
      <c r="BC94" s="9">
        <v>13</v>
      </c>
      <c r="BD94" s="9">
        <v>27</v>
      </c>
      <c r="BE94" s="9">
        <v>19</v>
      </c>
      <c r="BF94" s="9">
        <v>24</v>
      </c>
      <c r="BG94" s="9">
        <v>20</v>
      </c>
      <c r="BH94" s="9">
        <v>14</v>
      </c>
      <c r="BI94" s="9">
        <v>0</v>
      </c>
      <c r="BK94" s="1">
        <f t="shared" si="18"/>
        <v>10.616666666666667</v>
      </c>
      <c r="BL94" s="1">
        <f t="shared" si="19"/>
        <v>1.2000686577973343</v>
      </c>
      <c r="BM94" s="3">
        <f t="shared" si="20"/>
        <v>1</v>
      </c>
      <c r="BO94" s="13">
        <v>0.77083333333333337</v>
      </c>
      <c r="BP94" s="9"/>
      <c r="BQ94" s="9">
        <v>13</v>
      </c>
      <c r="BR94" s="9">
        <v>1</v>
      </c>
      <c r="BS94" s="9">
        <v>33</v>
      </c>
      <c r="BT94" s="9">
        <v>20</v>
      </c>
      <c r="BU94" s="9">
        <v>7</v>
      </c>
      <c r="BV94" s="9"/>
      <c r="BW94" s="9">
        <v>0</v>
      </c>
      <c r="BX94" s="9"/>
      <c r="BY94" s="9"/>
      <c r="BZ94" s="9"/>
      <c r="CA94" s="9"/>
      <c r="CB94" s="9">
        <v>18</v>
      </c>
      <c r="CC94" s="9"/>
      <c r="CD94" s="9">
        <v>18</v>
      </c>
      <c r="CE94" s="9">
        <v>0</v>
      </c>
      <c r="CF94" s="9">
        <v>9</v>
      </c>
      <c r="CG94" s="9">
        <v>4</v>
      </c>
      <c r="CH94" s="9">
        <v>11</v>
      </c>
      <c r="CI94" s="9">
        <v>7</v>
      </c>
      <c r="CJ94" s="9"/>
      <c r="CK94" s="9">
        <v>43</v>
      </c>
      <c r="CL94" s="9">
        <v>22</v>
      </c>
      <c r="CM94" s="9">
        <v>0</v>
      </c>
      <c r="CN94" s="9">
        <v>0</v>
      </c>
      <c r="CO94" s="9">
        <v>1</v>
      </c>
      <c r="CP94" s="9"/>
      <c r="CQ94" s="9"/>
      <c r="CR94" s="9"/>
      <c r="CS94" s="9">
        <v>13</v>
      </c>
      <c r="CT94" s="9">
        <v>1</v>
      </c>
      <c r="CU94" s="9">
        <v>20</v>
      </c>
      <c r="CV94" s="9">
        <v>21</v>
      </c>
      <c r="CW94" s="9">
        <v>9</v>
      </c>
      <c r="CX94" s="9"/>
      <c r="CY94" s="9"/>
      <c r="CZ94" s="9">
        <v>0</v>
      </c>
      <c r="DA94" s="9">
        <v>18</v>
      </c>
      <c r="DB94" s="9">
        <v>0</v>
      </c>
      <c r="DC94" s="9"/>
      <c r="DD94" s="9">
        <v>12</v>
      </c>
      <c r="DE94" s="9">
        <v>6</v>
      </c>
      <c r="DF94" s="9"/>
      <c r="DG94" s="9"/>
      <c r="DH94" s="9"/>
      <c r="DI94" s="9"/>
      <c r="DJ94" s="9"/>
      <c r="DK94" s="9">
        <v>29</v>
      </c>
      <c r="DL94" s="9"/>
      <c r="DM94" s="9">
        <v>31</v>
      </c>
      <c r="DN94" s="9"/>
      <c r="DO94" s="9"/>
      <c r="DP94" s="9"/>
      <c r="DQ94" s="9"/>
      <c r="DR94" s="9">
        <v>15</v>
      </c>
      <c r="DS94" s="9"/>
      <c r="DT94" s="9"/>
      <c r="DU94" s="9">
        <v>7</v>
      </c>
      <c r="DV94" s="9">
        <v>22</v>
      </c>
      <c r="DW94" s="9">
        <v>1</v>
      </c>
      <c r="DX94" s="9"/>
      <c r="DY94" s="9"/>
      <c r="EA94" s="1">
        <f t="shared" si="21"/>
        <v>12.117647058823529</v>
      </c>
      <c r="EB94" s="1">
        <f t="shared" si="22"/>
        <v>1.9166056903649509</v>
      </c>
      <c r="EC94" s="3">
        <f t="shared" si="23"/>
        <v>0.54838709677419351</v>
      </c>
      <c r="EE94" s="13">
        <v>0.77083333333333337</v>
      </c>
      <c r="EF94" s="9">
        <v>34</v>
      </c>
      <c r="EG94" s="9">
        <v>0</v>
      </c>
      <c r="EH94" s="9">
        <v>32</v>
      </c>
      <c r="EI94" s="9">
        <v>23</v>
      </c>
      <c r="EJ94" s="9">
        <v>10</v>
      </c>
      <c r="EK94" s="9">
        <v>15</v>
      </c>
      <c r="EL94" s="9">
        <v>0</v>
      </c>
      <c r="EM94" s="9">
        <v>57</v>
      </c>
      <c r="EN94" s="9">
        <v>28</v>
      </c>
      <c r="EO94" s="9">
        <v>22</v>
      </c>
      <c r="EP94" s="9">
        <v>8</v>
      </c>
      <c r="EQ94" s="9">
        <v>0</v>
      </c>
      <c r="ER94" s="9">
        <v>25</v>
      </c>
      <c r="ES94" s="9">
        <v>14</v>
      </c>
      <c r="ET94" s="9">
        <v>7</v>
      </c>
      <c r="EU94" s="9">
        <v>10</v>
      </c>
      <c r="EV94" s="9">
        <v>2</v>
      </c>
      <c r="EW94" s="9">
        <v>2</v>
      </c>
      <c r="EX94" s="9">
        <v>0</v>
      </c>
      <c r="EY94" s="9">
        <v>13</v>
      </c>
      <c r="EZ94" s="9">
        <v>15</v>
      </c>
      <c r="FA94" s="9">
        <v>1</v>
      </c>
      <c r="FB94" s="9">
        <v>4</v>
      </c>
      <c r="FC94" s="9">
        <v>7</v>
      </c>
      <c r="FD94" s="9">
        <v>3</v>
      </c>
      <c r="FE94" s="9">
        <v>5</v>
      </c>
      <c r="FF94" s="9">
        <v>29</v>
      </c>
      <c r="FG94" s="9">
        <v>42</v>
      </c>
      <c r="FH94" s="9">
        <v>9</v>
      </c>
      <c r="FI94" s="9">
        <v>6</v>
      </c>
      <c r="FJ94" s="9">
        <v>28</v>
      </c>
      <c r="FK94" s="9">
        <v>6</v>
      </c>
      <c r="FL94" s="9">
        <v>26</v>
      </c>
      <c r="FM94" s="9">
        <v>0</v>
      </c>
      <c r="FN94" s="9">
        <v>0</v>
      </c>
      <c r="FO94" s="9">
        <v>14</v>
      </c>
      <c r="FP94" s="9">
        <v>3</v>
      </c>
      <c r="FQ94" s="9">
        <v>8</v>
      </c>
      <c r="FR94" s="9">
        <v>0</v>
      </c>
      <c r="FS94" s="9">
        <v>16</v>
      </c>
      <c r="FT94" s="9">
        <v>47</v>
      </c>
      <c r="FU94" s="9">
        <v>16</v>
      </c>
      <c r="FV94" s="9">
        <v>0</v>
      </c>
      <c r="FW94" s="9">
        <v>11</v>
      </c>
      <c r="FX94" s="9">
        <v>0</v>
      </c>
      <c r="FY94" s="9">
        <v>46</v>
      </c>
      <c r="FZ94" s="9"/>
      <c r="GA94" s="1">
        <f t="shared" si="24"/>
        <v>14</v>
      </c>
      <c r="GB94" s="1">
        <f t="shared" si="25"/>
        <v>2.1440852243498538</v>
      </c>
      <c r="GC94" s="3">
        <f t="shared" si="26"/>
        <v>1</v>
      </c>
      <c r="GD94" s="2"/>
      <c r="GE94" s="13">
        <v>0.77083333333333337</v>
      </c>
      <c r="GF94" s="9">
        <v>19</v>
      </c>
      <c r="GG94" s="9">
        <v>28</v>
      </c>
      <c r="GH94" s="9">
        <v>10</v>
      </c>
      <c r="GI94" s="9">
        <v>0</v>
      </c>
      <c r="GJ94" s="9">
        <v>20</v>
      </c>
      <c r="GK94" s="9">
        <v>5</v>
      </c>
      <c r="GL94" s="9">
        <v>53</v>
      </c>
      <c r="GM94" s="9">
        <v>10</v>
      </c>
      <c r="GN94" s="9">
        <v>3</v>
      </c>
      <c r="GO94" s="9">
        <v>6</v>
      </c>
      <c r="GP94" s="9">
        <v>4</v>
      </c>
      <c r="GQ94" s="9"/>
      <c r="GR94" s="9">
        <v>44</v>
      </c>
      <c r="GS94" s="9">
        <v>51</v>
      </c>
      <c r="GT94" s="9"/>
      <c r="GU94" s="9">
        <v>25</v>
      </c>
      <c r="GV94" s="9">
        <v>0</v>
      </c>
      <c r="GW94" s="9">
        <v>32</v>
      </c>
      <c r="GX94" s="9">
        <v>47</v>
      </c>
      <c r="GY94" s="9">
        <v>37</v>
      </c>
      <c r="GZ94" s="9">
        <v>67</v>
      </c>
      <c r="HA94" s="9">
        <v>8</v>
      </c>
      <c r="HB94" s="9">
        <v>39</v>
      </c>
      <c r="HC94" s="9">
        <v>10</v>
      </c>
      <c r="HD94" s="9">
        <v>27</v>
      </c>
      <c r="HE94" s="9"/>
      <c r="HF94" s="9">
        <v>34</v>
      </c>
      <c r="HG94" s="9">
        <v>52</v>
      </c>
      <c r="HH94" s="9">
        <v>14</v>
      </c>
      <c r="HI94" s="9">
        <v>36</v>
      </c>
      <c r="HJ94" s="9">
        <v>40</v>
      </c>
      <c r="HK94" s="9"/>
      <c r="HL94" s="9">
        <v>4</v>
      </c>
      <c r="HM94" s="9">
        <v>18</v>
      </c>
      <c r="HN94" s="9">
        <v>46</v>
      </c>
      <c r="HO94" s="9"/>
      <c r="HP94" s="9">
        <v>11</v>
      </c>
      <c r="HQ94" s="9">
        <v>7</v>
      </c>
      <c r="HR94" s="9">
        <v>6</v>
      </c>
      <c r="HS94" s="9">
        <v>20</v>
      </c>
      <c r="HT94" s="9">
        <v>40</v>
      </c>
      <c r="HU94" s="9">
        <v>42</v>
      </c>
      <c r="HV94" s="9">
        <v>28</v>
      </c>
      <c r="HW94" s="9">
        <v>38</v>
      </c>
      <c r="HX94" s="9">
        <v>58</v>
      </c>
      <c r="HY94" s="9">
        <v>26</v>
      </c>
      <c r="HZ94" s="9">
        <v>44</v>
      </c>
      <c r="IA94" s="9">
        <v>26</v>
      </c>
      <c r="IC94" s="1">
        <f t="shared" si="27"/>
        <v>26.395348837209301</v>
      </c>
      <c r="ID94" s="1">
        <f t="shared" si="28"/>
        <v>2.7448006894670725</v>
      </c>
      <c r="IE94" s="3">
        <f t="shared" si="29"/>
        <v>0.89583333333333337</v>
      </c>
      <c r="IG94" s="13">
        <v>0.77083333333333337</v>
      </c>
      <c r="IH94" s="4">
        <v>9</v>
      </c>
      <c r="II94" s="4">
        <v>9</v>
      </c>
      <c r="IJ94" s="4">
        <v>1</v>
      </c>
      <c r="IK94" s="4">
        <v>0</v>
      </c>
      <c r="IL94" s="4">
        <v>0</v>
      </c>
      <c r="IM94" s="4">
        <v>0</v>
      </c>
      <c r="IN94" s="4">
        <v>0</v>
      </c>
      <c r="IO94" s="4">
        <v>17</v>
      </c>
      <c r="IP94" s="4">
        <v>2</v>
      </c>
      <c r="IQ94" s="4">
        <v>8</v>
      </c>
      <c r="IR94" s="4">
        <v>11</v>
      </c>
      <c r="IS94" s="4">
        <v>0</v>
      </c>
      <c r="IT94" s="4">
        <v>5</v>
      </c>
      <c r="IU94" s="4">
        <v>5</v>
      </c>
      <c r="IV94" s="4">
        <v>20</v>
      </c>
      <c r="IW94" s="4">
        <v>18</v>
      </c>
      <c r="IX94" s="4">
        <v>32</v>
      </c>
      <c r="IY94" s="4">
        <v>0</v>
      </c>
      <c r="IZ94" s="4">
        <v>5</v>
      </c>
      <c r="JA94" s="4">
        <v>31</v>
      </c>
      <c r="JB94" s="4">
        <v>13</v>
      </c>
      <c r="JC94" s="4">
        <v>12</v>
      </c>
      <c r="JD94" s="4">
        <v>2</v>
      </c>
      <c r="JE94" s="4">
        <v>16</v>
      </c>
      <c r="JF94" s="4">
        <v>30</v>
      </c>
      <c r="JG94" s="4">
        <v>11</v>
      </c>
      <c r="JH94" s="4">
        <v>18</v>
      </c>
      <c r="JI94" s="4">
        <v>18</v>
      </c>
      <c r="JJ94" s="4">
        <v>6</v>
      </c>
      <c r="JK94" s="4">
        <v>16</v>
      </c>
      <c r="JL94" s="4">
        <v>10</v>
      </c>
      <c r="JM94" s="4">
        <v>12</v>
      </c>
      <c r="JN94" s="4">
        <v>0</v>
      </c>
      <c r="JO94" s="4">
        <v>0</v>
      </c>
      <c r="JP94" s="4">
        <v>28</v>
      </c>
      <c r="JQ94" s="4">
        <v>1</v>
      </c>
      <c r="JR94" s="4">
        <v>0</v>
      </c>
      <c r="JS94" s="4">
        <v>0</v>
      </c>
      <c r="JT94" s="4">
        <v>0</v>
      </c>
      <c r="JU94" s="4">
        <v>8</v>
      </c>
      <c r="JV94" s="4">
        <v>0</v>
      </c>
      <c r="JW94" s="4">
        <v>0</v>
      </c>
      <c r="JX94" s="4">
        <v>1</v>
      </c>
      <c r="JZ94" s="4">
        <f t="shared" si="30"/>
        <v>8.720930232558139</v>
      </c>
      <c r="KA94" s="4">
        <f t="shared" si="31"/>
        <v>1.4472357205310811</v>
      </c>
      <c r="KB94" s="7">
        <f t="shared" si="32"/>
        <v>1</v>
      </c>
      <c r="KD94" s="13">
        <v>0.77083333333333337</v>
      </c>
      <c r="KE94" s="9">
        <v>0</v>
      </c>
      <c r="KF94" s="9"/>
      <c r="KG94" s="9">
        <v>43</v>
      </c>
      <c r="KH94" s="9">
        <v>5</v>
      </c>
      <c r="KI94" s="9"/>
      <c r="KJ94" s="9">
        <v>0</v>
      </c>
      <c r="KK94" s="9">
        <v>9</v>
      </c>
      <c r="KL94" s="9"/>
      <c r="KM94" s="9"/>
      <c r="KN94" s="9">
        <v>2</v>
      </c>
      <c r="KO94" s="9"/>
      <c r="KP94" s="9">
        <v>5</v>
      </c>
      <c r="KQ94" s="9">
        <v>0</v>
      </c>
      <c r="KR94" s="9">
        <v>0</v>
      </c>
      <c r="KS94" s="9">
        <v>0</v>
      </c>
      <c r="KT94" s="9">
        <v>90</v>
      </c>
      <c r="KU94" s="9">
        <v>3</v>
      </c>
      <c r="KV94" s="9">
        <v>59</v>
      </c>
      <c r="KW94" s="9">
        <v>6</v>
      </c>
      <c r="KX94" s="9">
        <v>18</v>
      </c>
      <c r="KY94" s="9">
        <v>4</v>
      </c>
      <c r="KZ94" s="9">
        <v>0</v>
      </c>
      <c r="LA94" s="9">
        <v>7</v>
      </c>
      <c r="LB94" s="9">
        <v>67</v>
      </c>
      <c r="LC94" s="9">
        <v>0</v>
      </c>
      <c r="LD94" s="9">
        <v>0</v>
      </c>
      <c r="LE94" s="9">
        <v>70</v>
      </c>
      <c r="LF94" s="9">
        <v>26</v>
      </c>
      <c r="LG94" s="9">
        <v>1</v>
      </c>
      <c r="LH94" s="9">
        <v>2</v>
      </c>
      <c r="LI94" s="9">
        <v>0</v>
      </c>
      <c r="LJ94" s="9">
        <v>28</v>
      </c>
      <c r="LK94" s="9">
        <v>10</v>
      </c>
      <c r="LL94" s="9"/>
      <c r="LM94" s="9">
        <v>0</v>
      </c>
      <c r="LN94" s="9">
        <v>0</v>
      </c>
      <c r="LO94" s="9">
        <v>0</v>
      </c>
      <c r="LP94" s="9">
        <v>1</v>
      </c>
      <c r="LQ94" s="9">
        <v>1</v>
      </c>
      <c r="LR94" s="9">
        <v>33</v>
      </c>
      <c r="LS94" s="9">
        <v>0</v>
      </c>
      <c r="LT94" s="9">
        <v>11</v>
      </c>
      <c r="LU94" s="9">
        <v>0</v>
      </c>
      <c r="LV94" s="9">
        <v>0</v>
      </c>
      <c r="LW94" s="9">
        <v>1</v>
      </c>
      <c r="LY94" s="4">
        <f t="shared" si="33"/>
        <v>12.871794871794872</v>
      </c>
      <c r="LZ94" s="4">
        <f t="shared" si="34"/>
        <v>3.6463390930656385</v>
      </c>
      <c r="MA94" s="7">
        <f t="shared" si="35"/>
        <v>0.8666666666666667</v>
      </c>
    </row>
    <row r="95" spans="1:339" s="4" customFormat="1" x14ac:dyDescent="0.55000000000000004">
      <c r="A95" s="13">
        <v>0.79166666666666663</v>
      </c>
      <c r="B95" s="9">
        <v>0</v>
      </c>
      <c r="C95" s="9">
        <v>41</v>
      </c>
      <c r="D95" s="9">
        <v>15</v>
      </c>
      <c r="E95" s="9">
        <v>24</v>
      </c>
      <c r="F95" s="9">
        <v>3</v>
      </c>
      <c r="G95" s="9">
        <v>17</v>
      </c>
      <c r="H95" s="9">
        <v>17</v>
      </c>
      <c r="I95" s="9">
        <v>20</v>
      </c>
      <c r="J95" s="9">
        <v>19</v>
      </c>
      <c r="K95" s="9">
        <v>9</v>
      </c>
      <c r="L95" s="9">
        <v>6</v>
      </c>
      <c r="M95" s="9">
        <v>26</v>
      </c>
      <c r="N95" s="9">
        <v>20</v>
      </c>
      <c r="O95" s="9">
        <v>9</v>
      </c>
      <c r="P95" s="9">
        <v>0</v>
      </c>
      <c r="Q95" s="9">
        <v>32</v>
      </c>
      <c r="R95" s="9">
        <v>6</v>
      </c>
      <c r="S95" s="9">
        <v>4</v>
      </c>
      <c r="T95" s="9">
        <v>12</v>
      </c>
      <c r="U95" s="9">
        <v>2</v>
      </c>
      <c r="V95" s="9">
        <v>6</v>
      </c>
      <c r="W95" s="9">
        <v>6</v>
      </c>
      <c r="X95" s="9">
        <v>26</v>
      </c>
      <c r="Y95" s="9">
        <v>13</v>
      </c>
      <c r="Z95" s="9">
        <v>4</v>
      </c>
      <c r="AA95" s="9">
        <v>16</v>
      </c>
      <c r="AB95" s="9">
        <v>23</v>
      </c>
      <c r="AC95" s="9">
        <v>0</v>
      </c>
      <c r="AD95" s="9">
        <v>0</v>
      </c>
      <c r="AE95" s="9">
        <v>14</v>
      </c>
      <c r="AF95" s="9">
        <v>10</v>
      </c>
      <c r="AG95" s="9">
        <v>9</v>
      </c>
      <c r="AH95" s="9">
        <v>23</v>
      </c>
      <c r="AI95" s="9">
        <v>18</v>
      </c>
      <c r="AJ95" s="9">
        <v>2</v>
      </c>
      <c r="AK95" s="9">
        <v>18</v>
      </c>
      <c r="AL95" s="9">
        <v>17</v>
      </c>
      <c r="AM95" s="9">
        <v>24</v>
      </c>
      <c r="AN95" s="9">
        <v>4</v>
      </c>
      <c r="AO95" s="9">
        <v>8</v>
      </c>
      <c r="AP95" s="9">
        <v>1</v>
      </c>
      <c r="AQ95" s="9">
        <v>4</v>
      </c>
      <c r="AR95" s="9">
        <v>0</v>
      </c>
      <c r="AS95" s="9">
        <v>5</v>
      </c>
      <c r="AT95" s="9">
        <v>13</v>
      </c>
      <c r="AU95" s="9">
        <v>16</v>
      </c>
      <c r="AV95" s="9">
        <v>28</v>
      </c>
      <c r="AW95" s="9">
        <v>0</v>
      </c>
      <c r="AX95" s="9">
        <v>9</v>
      </c>
      <c r="AY95" s="9">
        <v>7</v>
      </c>
      <c r="AZ95" s="9">
        <v>16</v>
      </c>
      <c r="BA95" s="9">
        <v>2</v>
      </c>
      <c r="BB95" s="9">
        <v>0</v>
      </c>
      <c r="BC95" s="9">
        <v>17</v>
      </c>
      <c r="BD95" s="9">
        <v>31</v>
      </c>
      <c r="BE95" s="9">
        <v>24</v>
      </c>
      <c r="BF95" s="9">
        <v>12</v>
      </c>
      <c r="BG95" s="9">
        <v>11</v>
      </c>
      <c r="BH95" s="9">
        <v>12</v>
      </c>
      <c r="BI95" s="9">
        <v>3</v>
      </c>
      <c r="BK95" s="1">
        <f t="shared" si="18"/>
        <v>12.233333333333333</v>
      </c>
      <c r="BL95" s="1">
        <f t="shared" si="19"/>
        <v>1.2413239393528774</v>
      </c>
      <c r="BM95" s="3">
        <f t="shared" si="20"/>
        <v>1</v>
      </c>
      <c r="BO95" s="13">
        <v>0.79166666666666663</v>
      </c>
      <c r="BP95" s="9"/>
      <c r="BQ95" s="9">
        <v>9</v>
      </c>
      <c r="BR95" s="9"/>
      <c r="BS95" s="9">
        <v>32</v>
      </c>
      <c r="BT95" s="9">
        <v>53</v>
      </c>
      <c r="BU95" s="9">
        <v>6</v>
      </c>
      <c r="BV95" s="9"/>
      <c r="BW95" s="9">
        <v>0</v>
      </c>
      <c r="BX95" s="9"/>
      <c r="BY95" s="9"/>
      <c r="BZ95" s="9"/>
      <c r="CA95" s="9"/>
      <c r="CB95" s="9">
        <v>14</v>
      </c>
      <c r="CC95" s="9"/>
      <c r="CD95" s="9">
        <v>28</v>
      </c>
      <c r="CE95" s="9">
        <v>0</v>
      </c>
      <c r="CF95" s="9">
        <v>5</v>
      </c>
      <c r="CG95" s="9">
        <v>26</v>
      </c>
      <c r="CH95" s="9">
        <v>8</v>
      </c>
      <c r="CI95" s="9">
        <v>2</v>
      </c>
      <c r="CJ95" s="9"/>
      <c r="CK95" s="9">
        <v>41</v>
      </c>
      <c r="CL95" s="9">
        <v>32</v>
      </c>
      <c r="CM95" s="9">
        <v>7</v>
      </c>
      <c r="CN95" s="9">
        <v>7</v>
      </c>
      <c r="CO95" s="9">
        <v>1</v>
      </c>
      <c r="CP95" s="9"/>
      <c r="CQ95" s="9"/>
      <c r="CR95" s="9"/>
      <c r="CS95" s="9">
        <v>8</v>
      </c>
      <c r="CT95" s="9">
        <v>25</v>
      </c>
      <c r="CU95" s="9">
        <v>9</v>
      </c>
      <c r="CV95" s="9">
        <v>23</v>
      </c>
      <c r="CW95" s="9">
        <v>6</v>
      </c>
      <c r="CX95" s="9"/>
      <c r="CY95" s="9"/>
      <c r="CZ95" s="9">
        <v>1</v>
      </c>
      <c r="DA95" s="9">
        <v>30</v>
      </c>
      <c r="DB95" s="9">
        <v>1</v>
      </c>
      <c r="DC95" s="9"/>
      <c r="DD95" s="9">
        <v>21</v>
      </c>
      <c r="DE95" s="9">
        <v>0</v>
      </c>
      <c r="DF95" s="9"/>
      <c r="DG95" s="9"/>
      <c r="DH95" s="9"/>
      <c r="DI95" s="9"/>
      <c r="DJ95" s="9"/>
      <c r="DK95" s="9">
        <v>44</v>
      </c>
      <c r="DL95" s="9"/>
      <c r="DM95" s="9">
        <v>47</v>
      </c>
      <c r="DN95" s="9"/>
      <c r="DO95" s="9"/>
      <c r="DP95" s="9"/>
      <c r="DQ95" s="9"/>
      <c r="DR95" s="9">
        <v>24</v>
      </c>
      <c r="DS95" s="9"/>
      <c r="DT95" s="9"/>
      <c r="DU95" s="9">
        <v>10</v>
      </c>
      <c r="DV95" s="9">
        <v>14</v>
      </c>
      <c r="DW95" s="9">
        <v>0</v>
      </c>
      <c r="DX95" s="9"/>
      <c r="DY95" s="9"/>
      <c r="EA95" s="1">
        <f t="shared" si="21"/>
        <v>16.181818181818183</v>
      </c>
      <c r="EB95" s="1">
        <f t="shared" si="22"/>
        <v>2.6751007292895959</v>
      </c>
      <c r="EC95" s="3">
        <f t="shared" si="23"/>
        <v>0.532258064516129</v>
      </c>
      <c r="EE95" s="13">
        <v>0.79166666666666663</v>
      </c>
      <c r="EF95" s="9">
        <v>28</v>
      </c>
      <c r="EG95" s="9">
        <v>14</v>
      </c>
      <c r="EH95" s="9">
        <v>13</v>
      </c>
      <c r="EI95" s="9">
        <v>21</v>
      </c>
      <c r="EJ95" s="9">
        <v>15</v>
      </c>
      <c r="EK95" s="9">
        <v>27</v>
      </c>
      <c r="EL95" s="9">
        <v>36</v>
      </c>
      <c r="EM95" s="9">
        <v>25</v>
      </c>
      <c r="EN95" s="9">
        <v>10</v>
      </c>
      <c r="EO95" s="9">
        <v>33</v>
      </c>
      <c r="EP95" s="9">
        <v>20</v>
      </c>
      <c r="EQ95" s="9">
        <v>12</v>
      </c>
      <c r="ER95" s="9">
        <v>20</v>
      </c>
      <c r="ES95" s="9">
        <v>59</v>
      </c>
      <c r="ET95" s="9">
        <v>3</v>
      </c>
      <c r="EU95" s="9">
        <v>29</v>
      </c>
      <c r="EV95" s="9">
        <v>21</v>
      </c>
      <c r="EW95" s="9">
        <v>14</v>
      </c>
      <c r="EX95" s="9">
        <v>5</v>
      </c>
      <c r="EY95" s="9">
        <v>22</v>
      </c>
      <c r="EZ95" s="9">
        <v>74</v>
      </c>
      <c r="FA95" s="9">
        <v>18</v>
      </c>
      <c r="FB95" s="9">
        <v>14</v>
      </c>
      <c r="FC95" s="9">
        <v>40</v>
      </c>
      <c r="FD95" s="9">
        <v>0</v>
      </c>
      <c r="FE95" s="9">
        <v>13</v>
      </c>
      <c r="FF95" s="9">
        <v>9</v>
      </c>
      <c r="FG95" s="9">
        <v>0</v>
      </c>
      <c r="FH95" s="9">
        <v>28</v>
      </c>
      <c r="FI95" s="9">
        <v>10</v>
      </c>
      <c r="FJ95" s="9">
        <v>8</v>
      </c>
      <c r="FK95" s="9">
        <v>18</v>
      </c>
      <c r="FL95" s="9">
        <v>29</v>
      </c>
      <c r="FM95" s="9">
        <v>10</v>
      </c>
      <c r="FN95" s="9">
        <v>0</v>
      </c>
      <c r="FO95" s="9">
        <v>14</v>
      </c>
      <c r="FP95" s="9">
        <v>0</v>
      </c>
      <c r="FQ95" s="9">
        <v>20</v>
      </c>
      <c r="FR95" s="9">
        <v>23</v>
      </c>
      <c r="FS95" s="9">
        <v>0</v>
      </c>
      <c r="FT95" s="9">
        <v>7</v>
      </c>
      <c r="FU95" s="9">
        <v>13</v>
      </c>
      <c r="FV95" s="9">
        <v>0</v>
      </c>
      <c r="FW95" s="9">
        <v>21</v>
      </c>
      <c r="FX95" s="9">
        <v>19</v>
      </c>
      <c r="FY95" s="9">
        <v>21</v>
      </c>
      <c r="FZ95" s="9"/>
      <c r="GA95" s="1">
        <f t="shared" si="24"/>
        <v>18.173913043478262</v>
      </c>
      <c r="GB95" s="1">
        <f t="shared" si="25"/>
        <v>2.1452800337066424</v>
      </c>
      <c r="GC95" s="3">
        <f t="shared" si="26"/>
        <v>1</v>
      </c>
      <c r="GD95" s="2"/>
      <c r="GE95" s="13">
        <v>0.79166666666666663</v>
      </c>
      <c r="GF95" s="9">
        <v>31</v>
      </c>
      <c r="GG95" s="9">
        <v>43</v>
      </c>
      <c r="GH95" s="9">
        <v>21</v>
      </c>
      <c r="GI95" s="9">
        <v>6</v>
      </c>
      <c r="GJ95" s="9">
        <v>17</v>
      </c>
      <c r="GK95" s="9">
        <v>2</v>
      </c>
      <c r="GL95" s="9">
        <v>33</v>
      </c>
      <c r="GM95" s="9">
        <v>19</v>
      </c>
      <c r="GN95" s="9">
        <v>5</v>
      </c>
      <c r="GO95" s="9">
        <v>6</v>
      </c>
      <c r="GP95" s="9">
        <v>6</v>
      </c>
      <c r="GQ95" s="9"/>
      <c r="GR95" s="9">
        <v>42</v>
      </c>
      <c r="GS95" s="9">
        <v>24</v>
      </c>
      <c r="GT95" s="9"/>
      <c r="GU95" s="9">
        <v>29</v>
      </c>
      <c r="GV95" s="9">
        <v>8</v>
      </c>
      <c r="GW95" s="9">
        <v>32</v>
      </c>
      <c r="GX95" s="9">
        <v>43</v>
      </c>
      <c r="GY95" s="9">
        <v>60</v>
      </c>
      <c r="GZ95" s="9">
        <v>83</v>
      </c>
      <c r="HA95" s="9">
        <v>5</v>
      </c>
      <c r="HB95" s="9">
        <v>46</v>
      </c>
      <c r="HC95" s="9">
        <v>30</v>
      </c>
      <c r="HD95" s="9">
        <v>30</v>
      </c>
      <c r="HE95" s="9"/>
      <c r="HF95" s="9">
        <v>27</v>
      </c>
      <c r="HG95" s="9">
        <v>62</v>
      </c>
      <c r="HH95" s="9">
        <v>40</v>
      </c>
      <c r="HI95" s="9">
        <v>46</v>
      </c>
      <c r="HJ95" s="9">
        <v>42</v>
      </c>
      <c r="HK95" s="9"/>
      <c r="HL95" s="9"/>
      <c r="HM95" s="9">
        <v>18</v>
      </c>
      <c r="HN95" s="9">
        <v>45</v>
      </c>
      <c r="HO95" s="9"/>
      <c r="HP95" s="9">
        <v>24</v>
      </c>
      <c r="HQ95" s="9">
        <v>22</v>
      </c>
      <c r="HR95" s="9">
        <v>14</v>
      </c>
      <c r="HS95" s="9">
        <v>28</v>
      </c>
      <c r="HT95" s="9">
        <v>50</v>
      </c>
      <c r="HU95" s="9">
        <v>35</v>
      </c>
      <c r="HV95" s="9">
        <v>23</v>
      </c>
      <c r="HW95" s="9">
        <v>38</v>
      </c>
      <c r="HX95" s="9">
        <v>62</v>
      </c>
      <c r="HY95" s="9">
        <v>18</v>
      </c>
      <c r="HZ95" s="9">
        <v>39</v>
      </c>
      <c r="IA95" s="9">
        <v>68</v>
      </c>
      <c r="IC95" s="1">
        <f t="shared" si="27"/>
        <v>31.476190476190474</v>
      </c>
      <c r="ID95" s="1">
        <f t="shared" si="28"/>
        <v>2.9034478473247693</v>
      </c>
      <c r="IE95" s="3">
        <f t="shared" si="29"/>
        <v>0.875</v>
      </c>
      <c r="IG95" s="13">
        <v>0.79166666666666663</v>
      </c>
      <c r="IH95" s="4">
        <v>17</v>
      </c>
      <c r="II95" s="4">
        <v>4</v>
      </c>
      <c r="IJ95" s="4">
        <v>7</v>
      </c>
      <c r="IK95" s="4">
        <v>0</v>
      </c>
      <c r="IL95" s="4">
        <v>0</v>
      </c>
      <c r="IM95" s="4">
        <v>0</v>
      </c>
      <c r="IN95" s="4">
        <v>1</v>
      </c>
      <c r="IO95" s="4">
        <v>17</v>
      </c>
      <c r="IP95" s="4">
        <v>0</v>
      </c>
      <c r="IQ95" s="4">
        <v>21</v>
      </c>
      <c r="IR95" s="4">
        <v>9</v>
      </c>
      <c r="IS95" s="4">
        <v>0</v>
      </c>
      <c r="IT95" s="4">
        <v>9</v>
      </c>
      <c r="IU95" s="4">
        <v>4</v>
      </c>
      <c r="IV95" s="4">
        <v>29</v>
      </c>
      <c r="IW95" s="4">
        <v>16</v>
      </c>
      <c r="IX95" s="4">
        <v>9</v>
      </c>
      <c r="IY95" s="4">
        <v>3</v>
      </c>
      <c r="IZ95" s="4">
        <v>40</v>
      </c>
      <c r="JA95" s="4">
        <v>28</v>
      </c>
      <c r="JB95" s="4">
        <v>10</v>
      </c>
      <c r="JC95" s="4">
        <v>8</v>
      </c>
      <c r="JD95" s="4">
        <v>11</v>
      </c>
      <c r="JE95" s="4">
        <v>16</v>
      </c>
      <c r="JF95" s="4">
        <v>34</v>
      </c>
      <c r="JG95" s="4">
        <v>21</v>
      </c>
      <c r="JH95" s="4">
        <v>22</v>
      </c>
      <c r="JI95" s="4">
        <v>20</v>
      </c>
      <c r="JJ95" s="4">
        <v>28</v>
      </c>
      <c r="JK95" s="4">
        <v>19</v>
      </c>
      <c r="JL95" s="4">
        <v>9</v>
      </c>
      <c r="JM95" s="4">
        <v>19</v>
      </c>
      <c r="JN95" s="4">
        <v>18</v>
      </c>
      <c r="JO95" s="4">
        <v>13</v>
      </c>
      <c r="JP95" s="4">
        <v>32</v>
      </c>
      <c r="JQ95" s="4">
        <v>16</v>
      </c>
      <c r="JR95" s="4">
        <v>0</v>
      </c>
      <c r="JS95" s="4">
        <v>0</v>
      </c>
      <c r="JT95" s="4">
        <v>0</v>
      </c>
      <c r="JU95" s="4">
        <v>0</v>
      </c>
      <c r="JV95" s="4">
        <v>10</v>
      </c>
      <c r="JW95" s="4">
        <v>0</v>
      </c>
      <c r="JX95" s="4">
        <v>9</v>
      </c>
      <c r="JZ95" s="4">
        <f t="shared" si="30"/>
        <v>12.302325581395349</v>
      </c>
      <c r="KA95" s="4">
        <f t="shared" si="31"/>
        <v>1.6453346520016656</v>
      </c>
      <c r="KB95" s="7">
        <f t="shared" si="32"/>
        <v>1</v>
      </c>
      <c r="KD95" s="13">
        <v>0.79166666666666663</v>
      </c>
      <c r="KE95" s="9">
        <v>14</v>
      </c>
      <c r="KF95" s="9"/>
      <c r="KG95" s="9">
        <v>32</v>
      </c>
      <c r="KH95" s="9">
        <v>7</v>
      </c>
      <c r="KI95" s="9"/>
      <c r="KJ95" s="9">
        <v>2</v>
      </c>
      <c r="KK95" s="9">
        <v>0</v>
      </c>
      <c r="KL95" s="9"/>
      <c r="KM95" s="9"/>
      <c r="KN95" s="9">
        <v>8</v>
      </c>
      <c r="KO95" s="9"/>
      <c r="KP95" s="9">
        <v>11</v>
      </c>
      <c r="KQ95" s="9">
        <v>2</v>
      </c>
      <c r="KR95" s="9">
        <v>0</v>
      </c>
      <c r="KS95" s="9">
        <v>37</v>
      </c>
      <c r="KT95" s="9">
        <v>73</v>
      </c>
      <c r="KU95" s="9">
        <v>16</v>
      </c>
      <c r="KV95" s="9">
        <v>6</v>
      </c>
      <c r="KW95" s="9">
        <v>0</v>
      </c>
      <c r="KX95" s="9">
        <v>23</v>
      </c>
      <c r="KY95" s="9">
        <v>15</v>
      </c>
      <c r="KZ95" s="9">
        <v>4</v>
      </c>
      <c r="LA95" s="9">
        <v>0</v>
      </c>
      <c r="LB95" s="9">
        <v>63</v>
      </c>
      <c r="LC95" s="9">
        <v>0</v>
      </c>
      <c r="LD95" s="9">
        <v>2</v>
      </c>
      <c r="LE95" s="9">
        <v>60</v>
      </c>
      <c r="LF95" s="9">
        <v>6</v>
      </c>
      <c r="LG95" s="9">
        <v>26</v>
      </c>
      <c r="LH95" s="9">
        <v>6</v>
      </c>
      <c r="LI95" s="9">
        <v>8</v>
      </c>
      <c r="LJ95" s="9">
        <v>5</v>
      </c>
      <c r="LK95" s="9">
        <v>5</v>
      </c>
      <c r="LL95" s="9"/>
      <c r="LM95" s="9">
        <v>41</v>
      </c>
      <c r="LN95" s="9">
        <v>0</v>
      </c>
      <c r="LO95" s="9">
        <v>0</v>
      </c>
      <c r="LP95" s="9">
        <v>3</v>
      </c>
      <c r="LQ95" s="9">
        <v>22</v>
      </c>
      <c r="LR95" s="9">
        <v>14</v>
      </c>
      <c r="LS95" s="9">
        <v>22</v>
      </c>
      <c r="LT95" s="9">
        <v>34</v>
      </c>
      <c r="LU95" s="9">
        <v>8</v>
      </c>
      <c r="LV95" s="9">
        <v>0</v>
      </c>
      <c r="LW95" s="9">
        <v>2</v>
      </c>
      <c r="LY95" s="4">
        <f t="shared" si="33"/>
        <v>14.794871794871796</v>
      </c>
      <c r="LZ95" s="4">
        <f t="shared" si="34"/>
        <v>2.9842545612501103</v>
      </c>
      <c r="MA95" s="7">
        <f t="shared" si="35"/>
        <v>0.8666666666666667</v>
      </c>
    </row>
    <row r="96" spans="1:339" s="4" customFormat="1" x14ac:dyDescent="0.55000000000000004">
      <c r="A96" s="13">
        <v>0.8125</v>
      </c>
      <c r="B96" s="9">
        <v>19</v>
      </c>
      <c r="C96" s="9">
        <v>46</v>
      </c>
      <c r="D96" s="9">
        <v>6</v>
      </c>
      <c r="E96" s="9">
        <v>27</v>
      </c>
      <c r="F96" s="9">
        <v>1</v>
      </c>
      <c r="G96" s="9">
        <v>16</v>
      </c>
      <c r="H96" s="9">
        <v>78</v>
      </c>
      <c r="I96" s="9">
        <v>14</v>
      </c>
      <c r="J96" s="9">
        <v>13</v>
      </c>
      <c r="K96" s="9">
        <v>26</v>
      </c>
      <c r="L96" s="9">
        <v>10</v>
      </c>
      <c r="M96" s="9">
        <v>22</v>
      </c>
      <c r="N96" s="9">
        <v>28</v>
      </c>
      <c r="O96" s="9">
        <v>15</v>
      </c>
      <c r="P96" s="9">
        <v>13</v>
      </c>
      <c r="Q96" s="9">
        <v>32</v>
      </c>
      <c r="R96" s="9">
        <v>8</v>
      </c>
      <c r="S96" s="9">
        <v>20</v>
      </c>
      <c r="T96" s="9">
        <v>20</v>
      </c>
      <c r="U96" s="9">
        <v>0</v>
      </c>
      <c r="V96" s="9">
        <v>18</v>
      </c>
      <c r="W96" s="9">
        <v>15</v>
      </c>
      <c r="X96" s="9">
        <v>24</v>
      </c>
      <c r="Y96" s="9">
        <v>8</v>
      </c>
      <c r="Z96" s="9">
        <v>16</v>
      </c>
      <c r="AA96" s="9">
        <v>19</v>
      </c>
      <c r="AB96" s="9">
        <v>19</v>
      </c>
      <c r="AC96" s="9">
        <v>17</v>
      </c>
      <c r="AD96" s="9">
        <v>0</v>
      </c>
      <c r="AE96" s="9">
        <v>4</v>
      </c>
      <c r="AF96" s="9">
        <v>15</v>
      </c>
      <c r="AG96" s="9">
        <v>5</v>
      </c>
      <c r="AH96" s="9">
        <v>8</v>
      </c>
      <c r="AI96" s="9">
        <v>5</v>
      </c>
      <c r="AJ96" s="9">
        <v>8</v>
      </c>
      <c r="AK96" s="9">
        <v>24</v>
      </c>
      <c r="AL96" s="9">
        <v>15</v>
      </c>
      <c r="AM96" s="9">
        <v>34</v>
      </c>
      <c r="AN96" s="9">
        <v>10</v>
      </c>
      <c r="AO96" s="9">
        <v>17</v>
      </c>
      <c r="AP96" s="9">
        <v>16</v>
      </c>
      <c r="AQ96" s="9">
        <v>22</v>
      </c>
      <c r="AR96" s="9">
        <v>8</v>
      </c>
      <c r="AS96" s="9">
        <v>6</v>
      </c>
      <c r="AT96" s="9">
        <v>38</v>
      </c>
      <c r="AU96" s="9">
        <v>15</v>
      </c>
      <c r="AV96" s="9">
        <v>26</v>
      </c>
      <c r="AW96" s="9">
        <v>3</v>
      </c>
      <c r="AX96" s="9">
        <v>30</v>
      </c>
      <c r="AY96" s="9">
        <v>20</v>
      </c>
      <c r="AZ96" s="9">
        <v>32</v>
      </c>
      <c r="BA96" s="9">
        <v>0</v>
      </c>
      <c r="BB96" s="9">
        <v>7</v>
      </c>
      <c r="BC96" s="9">
        <v>19</v>
      </c>
      <c r="BD96" s="9">
        <v>44</v>
      </c>
      <c r="BE96" s="9">
        <v>30</v>
      </c>
      <c r="BF96" s="9">
        <v>9</v>
      </c>
      <c r="BG96" s="9">
        <v>23</v>
      </c>
      <c r="BH96" s="9">
        <v>22</v>
      </c>
      <c r="BI96" s="9">
        <v>39</v>
      </c>
      <c r="BK96" s="1">
        <f t="shared" si="18"/>
        <v>18.399999999999999</v>
      </c>
      <c r="BL96" s="1">
        <f t="shared" si="19"/>
        <v>1.7271837892383977</v>
      </c>
      <c r="BM96" s="3">
        <f t="shared" si="20"/>
        <v>1</v>
      </c>
      <c r="BO96" s="13">
        <v>0.8125</v>
      </c>
      <c r="BP96" s="9"/>
      <c r="BQ96" s="9">
        <v>1</v>
      </c>
      <c r="BR96" s="9"/>
      <c r="BS96" s="9">
        <v>34</v>
      </c>
      <c r="BT96" s="9">
        <v>30</v>
      </c>
      <c r="BU96" s="9">
        <v>4</v>
      </c>
      <c r="BV96" s="9"/>
      <c r="BW96" s="9">
        <v>0</v>
      </c>
      <c r="BX96" s="9"/>
      <c r="BY96" s="9"/>
      <c r="BZ96" s="9"/>
      <c r="CA96" s="9"/>
      <c r="CB96" s="9">
        <v>17</v>
      </c>
      <c r="CC96" s="9"/>
      <c r="CD96" s="9">
        <v>34</v>
      </c>
      <c r="CE96" s="9">
        <v>5</v>
      </c>
      <c r="CF96" s="9"/>
      <c r="CG96" s="9">
        <v>20</v>
      </c>
      <c r="CH96" s="9">
        <v>8</v>
      </c>
      <c r="CI96" s="9">
        <v>1</v>
      </c>
      <c r="CJ96" s="9"/>
      <c r="CK96" s="9">
        <v>43</v>
      </c>
      <c r="CL96" s="9">
        <v>27</v>
      </c>
      <c r="CM96" s="9">
        <v>21</v>
      </c>
      <c r="CN96" s="9">
        <v>22</v>
      </c>
      <c r="CO96" s="9"/>
      <c r="CP96" s="9"/>
      <c r="CQ96" s="9"/>
      <c r="CR96" s="9"/>
      <c r="CS96" s="9">
        <v>7</v>
      </c>
      <c r="CT96" s="9">
        <v>41</v>
      </c>
      <c r="CU96" s="9">
        <v>10</v>
      </c>
      <c r="CV96" s="9">
        <v>18</v>
      </c>
      <c r="CW96" s="9">
        <v>12</v>
      </c>
      <c r="CX96" s="9"/>
      <c r="CY96" s="9"/>
      <c r="CZ96" s="9">
        <v>29</v>
      </c>
      <c r="DA96" s="9">
        <v>17</v>
      </c>
      <c r="DB96" s="9"/>
      <c r="DC96" s="9"/>
      <c r="DD96" s="9">
        <v>14</v>
      </c>
      <c r="DE96" s="9">
        <v>26</v>
      </c>
      <c r="DF96" s="9"/>
      <c r="DG96" s="9"/>
      <c r="DH96" s="9"/>
      <c r="DI96" s="9"/>
      <c r="DJ96" s="9"/>
      <c r="DK96" s="9">
        <v>37</v>
      </c>
      <c r="DL96" s="9"/>
      <c r="DM96" s="9">
        <v>22</v>
      </c>
      <c r="DN96" s="9"/>
      <c r="DO96" s="9"/>
      <c r="DP96" s="9"/>
      <c r="DQ96" s="9"/>
      <c r="DR96" s="9">
        <v>41</v>
      </c>
      <c r="DS96" s="9"/>
      <c r="DT96" s="9"/>
      <c r="DU96" s="9">
        <v>3</v>
      </c>
      <c r="DV96" s="9">
        <v>29</v>
      </c>
      <c r="DW96" s="9">
        <v>48</v>
      </c>
      <c r="DX96" s="9"/>
      <c r="DY96" s="9"/>
      <c r="EA96" s="1">
        <f t="shared" si="21"/>
        <v>20.7</v>
      </c>
      <c r="EB96" s="1">
        <f t="shared" si="22"/>
        <v>2.5470966117179943</v>
      </c>
      <c r="EC96" s="3">
        <f t="shared" si="23"/>
        <v>0.4838709677419355</v>
      </c>
      <c r="EE96" s="13">
        <v>0.8125</v>
      </c>
      <c r="EF96" s="9">
        <v>6</v>
      </c>
      <c r="EG96" s="9">
        <v>10</v>
      </c>
      <c r="EH96" s="9">
        <v>24</v>
      </c>
      <c r="EI96" s="9">
        <v>15</v>
      </c>
      <c r="EJ96" s="9">
        <v>27</v>
      </c>
      <c r="EK96" s="9">
        <v>37</v>
      </c>
      <c r="EL96" s="9">
        <v>12</v>
      </c>
      <c r="EM96" s="9">
        <v>30</v>
      </c>
      <c r="EN96" s="9">
        <v>21</v>
      </c>
      <c r="EO96" s="9">
        <v>15</v>
      </c>
      <c r="EP96" s="9">
        <v>0</v>
      </c>
      <c r="EQ96" s="9">
        <v>10</v>
      </c>
      <c r="ER96" s="9">
        <v>57</v>
      </c>
      <c r="ES96" s="9">
        <v>41</v>
      </c>
      <c r="ET96" s="9">
        <v>12</v>
      </c>
      <c r="EU96" s="9">
        <v>17</v>
      </c>
      <c r="EV96" s="9">
        <v>29</v>
      </c>
      <c r="EW96" s="9">
        <v>26</v>
      </c>
      <c r="EX96" s="9">
        <v>24</v>
      </c>
      <c r="EY96" s="9">
        <v>35</v>
      </c>
      <c r="EZ96" s="9">
        <v>58</v>
      </c>
      <c r="FA96" s="9">
        <v>13</v>
      </c>
      <c r="FB96" s="9">
        <v>8</v>
      </c>
      <c r="FC96" s="9">
        <v>23</v>
      </c>
      <c r="FD96" s="9">
        <v>11</v>
      </c>
      <c r="FE96" s="9">
        <v>15</v>
      </c>
      <c r="FF96" s="9">
        <v>8</v>
      </c>
      <c r="FG96" s="9">
        <v>16</v>
      </c>
      <c r="FH96" s="9">
        <v>35</v>
      </c>
      <c r="FI96" s="9">
        <v>21</v>
      </c>
      <c r="FJ96" s="9">
        <v>26</v>
      </c>
      <c r="FK96" s="9">
        <v>15</v>
      </c>
      <c r="FL96" s="9">
        <v>0</v>
      </c>
      <c r="FM96" s="9">
        <v>10</v>
      </c>
      <c r="FN96" s="9">
        <v>15</v>
      </c>
      <c r="FO96" s="9">
        <v>15</v>
      </c>
      <c r="FP96" s="9">
        <v>8</v>
      </c>
      <c r="FQ96" s="9">
        <v>25</v>
      </c>
      <c r="FR96" s="9">
        <v>23</v>
      </c>
      <c r="FS96" s="9">
        <v>9</v>
      </c>
      <c r="FT96" s="9">
        <v>0</v>
      </c>
      <c r="FU96" s="9">
        <v>15</v>
      </c>
      <c r="FV96" s="9">
        <v>1</v>
      </c>
      <c r="FW96" s="9">
        <v>18</v>
      </c>
      <c r="FX96" s="9">
        <v>19</v>
      </c>
      <c r="FY96" s="9">
        <v>14</v>
      </c>
      <c r="FZ96" s="9"/>
      <c r="GA96" s="1">
        <f t="shared" si="24"/>
        <v>18.891304347826086</v>
      </c>
      <c r="GB96" s="1">
        <f t="shared" si="25"/>
        <v>1.8938569037429025</v>
      </c>
      <c r="GC96" s="3">
        <f t="shared" si="26"/>
        <v>1</v>
      </c>
      <c r="GD96" s="2"/>
      <c r="GE96" s="13">
        <v>0.8125</v>
      </c>
      <c r="GF96" s="9">
        <v>16</v>
      </c>
      <c r="GG96" s="9">
        <v>35</v>
      </c>
      <c r="GH96" s="9">
        <v>9</v>
      </c>
      <c r="GI96" s="9">
        <v>17</v>
      </c>
      <c r="GJ96" s="9">
        <v>10</v>
      </c>
      <c r="GK96" s="9">
        <v>2</v>
      </c>
      <c r="GL96" s="9">
        <v>11</v>
      </c>
      <c r="GM96" s="9">
        <v>11</v>
      </c>
      <c r="GN96" s="9">
        <v>3</v>
      </c>
      <c r="GO96" s="9">
        <v>4</v>
      </c>
      <c r="GP96" s="9">
        <v>1</v>
      </c>
      <c r="GQ96" s="9"/>
      <c r="GR96" s="9">
        <v>29</v>
      </c>
      <c r="GS96" s="9">
        <v>31</v>
      </c>
      <c r="GT96" s="9"/>
      <c r="GU96" s="9">
        <v>32</v>
      </c>
      <c r="GV96" s="9">
        <v>24</v>
      </c>
      <c r="GW96" s="9">
        <v>14</v>
      </c>
      <c r="GX96" s="9">
        <v>22</v>
      </c>
      <c r="GY96" s="9">
        <v>71</v>
      </c>
      <c r="GZ96" s="9">
        <v>47</v>
      </c>
      <c r="HA96" s="9">
        <v>5</v>
      </c>
      <c r="HB96" s="9">
        <v>33</v>
      </c>
      <c r="HC96" s="9">
        <v>10</v>
      </c>
      <c r="HD96" s="9">
        <v>34</v>
      </c>
      <c r="HE96" s="9"/>
      <c r="HF96" s="9">
        <v>79</v>
      </c>
      <c r="HG96" s="9">
        <v>40</v>
      </c>
      <c r="HH96" s="9">
        <v>22</v>
      </c>
      <c r="HI96" s="9">
        <v>39</v>
      </c>
      <c r="HJ96" s="9">
        <v>33</v>
      </c>
      <c r="HK96" s="9"/>
      <c r="HL96" s="9"/>
      <c r="HM96" s="9">
        <v>24</v>
      </c>
      <c r="HN96" s="9">
        <v>51</v>
      </c>
      <c r="HO96" s="9"/>
      <c r="HP96" s="9">
        <v>49</v>
      </c>
      <c r="HQ96" s="9">
        <v>44</v>
      </c>
      <c r="HR96" s="9">
        <v>28</v>
      </c>
      <c r="HS96" s="9">
        <v>18</v>
      </c>
      <c r="HT96" s="9">
        <v>34</v>
      </c>
      <c r="HU96" s="9">
        <v>98</v>
      </c>
      <c r="HV96" s="9">
        <v>29</v>
      </c>
      <c r="HW96" s="9">
        <v>32</v>
      </c>
      <c r="HX96" s="9">
        <v>72</v>
      </c>
      <c r="HY96" s="9">
        <v>68</v>
      </c>
      <c r="HZ96" s="9">
        <v>40</v>
      </c>
      <c r="IA96" s="9">
        <v>44</v>
      </c>
      <c r="IC96" s="1">
        <f t="shared" si="27"/>
        <v>31.30952380952381</v>
      </c>
      <c r="ID96" s="1">
        <f t="shared" si="28"/>
        <v>3.4316772775945532</v>
      </c>
      <c r="IE96" s="3">
        <f t="shared" si="29"/>
        <v>0.875</v>
      </c>
      <c r="IG96" s="13">
        <v>0.8125</v>
      </c>
      <c r="IH96" s="4">
        <v>15</v>
      </c>
      <c r="II96" s="4">
        <v>22</v>
      </c>
      <c r="IJ96" s="4">
        <v>7</v>
      </c>
      <c r="IK96" s="4">
        <v>0</v>
      </c>
      <c r="IL96" s="4">
        <v>0</v>
      </c>
      <c r="IM96" s="4">
        <v>0</v>
      </c>
      <c r="IN96" s="4">
        <v>18</v>
      </c>
      <c r="IO96" s="4">
        <v>15</v>
      </c>
      <c r="IP96" s="4">
        <v>3</v>
      </c>
      <c r="IQ96" s="4">
        <v>24</v>
      </c>
      <c r="IR96" s="4">
        <v>16</v>
      </c>
      <c r="IS96" s="4">
        <v>11</v>
      </c>
      <c r="IT96" s="4">
        <v>8</v>
      </c>
      <c r="IU96" s="4">
        <v>15</v>
      </c>
      <c r="IV96" s="4">
        <v>23</v>
      </c>
      <c r="IW96" s="4">
        <v>17</v>
      </c>
      <c r="IX96" s="4">
        <v>31</v>
      </c>
      <c r="IY96" s="4">
        <v>17</v>
      </c>
      <c r="IZ96" s="4">
        <v>52</v>
      </c>
      <c r="JA96" s="4">
        <v>29</v>
      </c>
      <c r="JB96" s="4">
        <v>4</v>
      </c>
      <c r="JC96" s="4">
        <v>12</v>
      </c>
      <c r="JD96" s="4">
        <v>17</v>
      </c>
      <c r="JE96" s="4">
        <v>34</v>
      </c>
      <c r="JF96" s="4">
        <v>17</v>
      </c>
      <c r="JG96" s="4">
        <v>15</v>
      </c>
      <c r="JH96" s="4">
        <v>43</v>
      </c>
      <c r="JI96" s="4">
        <v>14</v>
      </c>
      <c r="JJ96" s="4">
        <v>9</v>
      </c>
      <c r="JK96" s="4">
        <v>38</v>
      </c>
      <c r="JL96" s="4">
        <v>37</v>
      </c>
      <c r="JM96" s="4">
        <v>22</v>
      </c>
      <c r="JN96" s="4">
        <v>23</v>
      </c>
      <c r="JO96" s="4">
        <v>36</v>
      </c>
      <c r="JP96" s="4">
        <v>34</v>
      </c>
      <c r="JQ96" s="4">
        <v>30</v>
      </c>
      <c r="JR96" s="4">
        <v>0</v>
      </c>
      <c r="JS96" s="4">
        <v>19</v>
      </c>
      <c r="JT96" s="4">
        <v>0</v>
      </c>
      <c r="JU96" s="4">
        <v>0</v>
      </c>
      <c r="JV96" s="4">
        <v>26</v>
      </c>
      <c r="JW96" s="4">
        <v>30</v>
      </c>
      <c r="JX96" s="4">
        <v>17</v>
      </c>
      <c r="JZ96" s="4">
        <f t="shared" si="30"/>
        <v>18.604651162790699</v>
      </c>
      <c r="KA96" s="4">
        <f t="shared" si="31"/>
        <v>1.959766844587016</v>
      </c>
      <c r="KB96" s="7">
        <f t="shared" si="32"/>
        <v>1</v>
      </c>
      <c r="KD96" s="13">
        <v>0.8125</v>
      </c>
      <c r="KE96" s="9">
        <v>8</v>
      </c>
      <c r="KF96" s="9"/>
      <c r="KG96" s="9">
        <v>52</v>
      </c>
      <c r="KH96" s="9">
        <v>31</v>
      </c>
      <c r="KI96" s="9"/>
      <c r="KJ96" s="9"/>
      <c r="KK96" s="9">
        <v>0</v>
      </c>
      <c r="KL96" s="9"/>
      <c r="KM96" s="9"/>
      <c r="KN96" s="9">
        <v>11</v>
      </c>
      <c r="KO96" s="9"/>
      <c r="KP96" s="9">
        <v>18</v>
      </c>
      <c r="KQ96" s="9">
        <v>16</v>
      </c>
      <c r="KR96" s="9">
        <v>0</v>
      </c>
      <c r="KS96" s="9">
        <v>27</v>
      </c>
      <c r="KT96" s="9">
        <v>90</v>
      </c>
      <c r="KU96" s="9">
        <v>24</v>
      </c>
      <c r="KV96" s="9">
        <v>16</v>
      </c>
      <c r="KW96" s="9">
        <v>24</v>
      </c>
      <c r="KX96" s="9">
        <v>29</v>
      </c>
      <c r="KY96" s="9">
        <v>38</v>
      </c>
      <c r="KZ96" s="9">
        <v>15</v>
      </c>
      <c r="LA96" s="9">
        <v>11</v>
      </c>
      <c r="LB96" s="9">
        <v>47</v>
      </c>
      <c r="LC96" s="9">
        <v>4</v>
      </c>
      <c r="LD96" s="9">
        <v>34</v>
      </c>
      <c r="LE96" s="9">
        <v>81</v>
      </c>
      <c r="LF96" s="9">
        <v>14</v>
      </c>
      <c r="LG96" s="9">
        <v>22</v>
      </c>
      <c r="LH96" s="9">
        <v>31</v>
      </c>
      <c r="LI96" s="9">
        <v>29</v>
      </c>
      <c r="LJ96" s="9">
        <v>45</v>
      </c>
      <c r="LK96" s="9">
        <v>13</v>
      </c>
      <c r="LL96" s="9"/>
      <c r="LM96" s="9">
        <v>38</v>
      </c>
      <c r="LN96" s="9">
        <v>0</v>
      </c>
      <c r="LO96" s="9">
        <v>1</v>
      </c>
      <c r="LP96" s="9">
        <v>24</v>
      </c>
      <c r="LQ96" s="9">
        <v>18</v>
      </c>
      <c r="LR96" s="9">
        <v>37</v>
      </c>
      <c r="LS96" s="9">
        <v>17</v>
      </c>
      <c r="LT96" s="9">
        <v>37</v>
      </c>
      <c r="LU96" s="9">
        <v>24</v>
      </c>
      <c r="LV96" s="9">
        <v>25</v>
      </c>
      <c r="LW96" s="9">
        <v>16</v>
      </c>
      <c r="LY96" s="4">
        <f t="shared" si="33"/>
        <v>25.44736842105263</v>
      </c>
      <c r="LZ96" s="4">
        <f t="shared" si="34"/>
        <v>3.1709692592759695</v>
      </c>
      <c r="MA96" s="7">
        <f t="shared" si="35"/>
        <v>0.84444444444444444</v>
      </c>
    </row>
    <row r="97" spans="1:339" s="4" customFormat="1" x14ac:dyDescent="0.55000000000000004">
      <c r="A97" s="13">
        <v>0.83333333333333337</v>
      </c>
      <c r="B97" s="9">
        <v>22</v>
      </c>
      <c r="C97" s="9">
        <v>72</v>
      </c>
      <c r="D97" s="9">
        <v>15</v>
      </c>
      <c r="E97" s="9">
        <v>61</v>
      </c>
      <c r="F97" s="9">
        <v>0</v>
      </c>
      <c r="G97" s="9">
        <v>17</v>
      </c>
      <c r="H97" s="9">
        <v>32</v>
      </c>
      <c r="I97" s="9">
        <v>33</v>
      </c>
      <c r="J97" s="9">
        <v>9</v>
      </c>
      <c r="K97" s="9">
        <v>38</v>
      </c>
      <c r="L97" s="9">
        <v>24</v>
      </c>
      <c r="M97" s="9">
        <v>30</v>
      </c>
      <c r="N97" s="9">
        <v>45</v>
      </c>
      <c r="O97" s="9">
        <v>22</v>
      </c>
      <c r="P97" s="9">
        <v>15</v>
      </c>
      <c r="Q97" s="9">
        <v>48</v>
      </c>
      <c r="R97" s="9">
        <v>0</v>
      </c>
      <c r="S97" s="9">
        <v>19</v>
      </c>
      <c r="T97" s="9">
        <v>28</v>
      </c>
      <c r="U97" s="9">
        <v>32</v>
      </c>
      <c r="V97" s="9">
        <v>37</v>
      </c>
      <c r="W97" s="9">
        <v>20</v>
      </c>
      <c r="X97" s="9">
        <v>42</v>
      </c>
      <c r="Y97" s="9">
        <v>14</v>
      </c>
      <c r="Z97" s="9">
        <v>13</v>
      </c>
      <c r="AA97" s="9">
        <v>34</v>
      </c>
      <c r="AB97" s="9">
        <v>20</v>
      </c>
      <c r="AC97" s="9">
        <v>20</v>
      </c>
      <c r="AD97" s="9">
        <v>1</v>
      </c>
      <c r="AE97" s="9">
        <v>18</v>
      </c>
      <c r="AF97" s="9">
        <v>15</v>
      </c>
      <c r="AG97" s="9">
        <v>30</v>
      </c>
      <c r="AH97" s="9">
        <v>1</v>
      </c>
      <c r="AI97" s="9">
        <v>13</v>
      </c>
      <c r="AJ97" s="9">
        <v>5</v>
      </c>
      <c r="AK97" s="9">
        <v>28</v>
      </c>
      <c r="AL97" s="9">
        <v>32</v>
      </c>
      <c r="AM97" s="9">
        <v>44</v>
      </c>
      <c r="AN97" s="9">
        <v>20</v>
      </c>
      <c r="AO97" s="9">
        <v>37</v>
      </c>
      <c r="AP97" s="9">
        <v>17</v>
      </c>
      <c r="AQ97" s="9">
        <v>21</v>
      </c>
      <c r="AR97" s="9">
        <v>11</v>
      </c>
      <c r="AS97" s="9">
        <v>16</v>
      </c>
      <c r="AT97" s="9">
        <v>39</v>
      </c>
      <c r="AU97" s="9">
        <v>19</v>
      </c>
      <c r="AV97" s="9">
        <v>23</v>
      </c>
      <c r="AW97" s="9">
        <v>7</v>
      </c>
      <c r="AX97" s="9">
        <v>33</v>
      </c>
      <c r="AY97" s="9">
        <v>6</v>
      </c>
      <c r="AZ97" s="9">
        <v>14</v>
      </c>
      <c r="BA97" s="9">
        <v>17</v>
      </c>
      <c r="BB97" s="9">
        <v>10</v>
      </c>
      <c r="BC97" s="9">
        <v>19</v>
      </c>
      <c r="BD97" s="9">
        <v>57</v>
      </c>
      <c r="BE97" s="9">
        <v>29</v>
      </c>
      <c r="BF97" s="9">
        <v>35</v>
      </c>
      <c r="BG97" s="9">
        <v>27</v>
      </c>
      <c r="BH97" s="9">
        <v>23</v>
      </c>
      <c r="BI97" s="9">
        <v>28</v>
      </c>
      <c r="BK97" s="1">
        <f t="shared" si="18"/>
        <v>24.283333333333335</v>
      </c>
      <c r="BL97" s="1">
        <f t="shared" si="19"/>
        <v>1.9052546527700887</v>
      </c>
      <c r="BM97" s="3">
        <f t="shared" si="20"/>
        <v>1</v>
      </c>
      <c r="BO97" s="13">
        <v>0.83333333333333337</v>
      </c>
      <c r="BP97" s="9"/>
      <c r="BQ97" s="9">
        <v>3</v>
      </c>
      <c r="BR97" s="9"/>
      <c r="BS97" s="9">
        <v>38</v>
      </c>
      <c r="BT97" s="9">
        <v>62</v>
      </c>
      <c r="BU97" s="9">
        <v>5</v>
      </c>
      <c r="BV97" s="9"/>
      <c r="BW97" s="9">
        <v>0</v>
      </c>
      <c r="BX97" s="9"/>
      <c r="BY97" s="9"/>
      <c r="BZ97" s="9"/>
      <c r="CA97" s="9"/>
      <c r="CB97" s="9">
        <v>31</v>
      </c>
      <c r="CC97" s="9"/>
      <c r="CD97" s="9">
        <v>53</v>
      </c>
      <c r="CE97" s="9">
        <v>33</v>
      </c>
      <c r="CF97" s="9"/>
      <c r="CG97" s="9">
        <v>35</v>
      </c>
      <c r="CH97" s="9">
        <v>9</v>
      </c>
      <c r="CI97" s="9">
        <v>0</v>
      </c>
      <c r="CJ97" s="9"/>
      <c r="CK97" s="9">
        <v>45</v>
      </c>
      <c r="CL97" s="9">
        <v>36</v>
      </c>
      <c r="CM97" s="9">
        <v>44</v>
      </c>
      <c r="CN97" s="9">
        <v>21</v>
      </c>
      <c r="CO97" s="9"/>
      <c r="CP97" s="9"/>
      <c r="CQ97" s="9"/>
      <c r="CR97" s="9"/>
      <c r="CS97" s="9">
        <v>10</v>
      </c>
      <c r="CT97" s="9">
        <v>67</v>
      </c>
      <c r="CU97" s="9">
        <v>4</v>
      </c>
      <c r="CV97" s="9">
        <v>37</v>
      </c>
      <c r="CW97" s="9">
        <v>9</v>
      </c>
      <c r="CX97" s="9"/>
      <c r="CY97" s="9"/>
      <c r="CZ97" s="9">
        <v>39</v>
      </c>
      <c r="DA97" s="9">
        <v>35</v>
      </c>
      <c r="DB97" s="9"/>
      <c r="DC97" s="9"/>
      <c r="DD97" s="9">
        <v>24</v>
      </c>
      <c r="DE97" s="9">
        <v>20</v>
      </c>
      <c r="DF97" s="9"/>
      <c r="DG97" s="9"/>
      <c r="DH97" s="9"/>
      <c r="DI97" s="9"/>
      <c r="DJ97" s="9"/>
      <c r="DK97" s="9">
        <v>28</v>
      </c>
      <c r="DL97" s="9"/>
      <c r="DM97" s="9">
        <v>40</v>
      </c>
      <c r="DN97" s="9"/>
      <c r="DO97" s="9"/>
      <c r="DP97" s="9"/>
      <c r="DQ97" s="9"/>
      <c r="DR97" s="9">
        <v>49</v>
      </c>
      <c r="DS97" s="9"/>
      <c r="DT97" s="9"/>
      <c r="DU97" s="9">
        <v>3</v>
      </c>
      <c r="DV97" s="9">
        <v>20</v>
      </c>
      <c r="DW97" s="9">
        <v>28</v>
      </c>
      <c r="DX97" s="9"/>
      <c r="DY97" s="9"/>
      <c r="EA97" s="1">
        <f t="shared" si="21"/>
        <v>27.6</v>
      </c>
      <c r="EB97" s="1">
        <f t="shared" si="22"/>
        <v>3.4050672179298735</v>
      </c>
      <c r="EC97" s="3">
        <f t="shared" si="23"/>
        <v>0.4838709677419355</v>
      </c>
      <c r="EE97" s="13">
        <v>0.83333333333333337</v>
      </c>
      <c r="EF97" s="9">
        <v>38</v>
      </c>
      <c r="EG97" s="9">
        <v>20</v>
      </c>
      <c r="EH97" s="9">
        <v>24</v>
      </c>
      <c r="EI97" s="9">
        <v>27</v>
      </c>
      <c r="EJ97" s="9">
        <v>33</v>
      </c>
      <c r="EK97" s="9">
        <v>34</v>
      </c>
      <c r="EL97" s="9">
        <v>5</v>
      </c>
      <c r="EM97" s="9">
        <v>34</v>
      </c>
      <c r="EN97" s="9">
        <v>26</v>
      </c>
      <c r="EO97" s="9">
        <v>22</v>
      </c>
      <c r="EP97" s="9">
        <v>21</v>
      </c>
      <c r="EQ97" s="9">
        <v>22</v>
      </c>
      <c r="ER97" s="9">
        <v>28</v>
      </c>
      <c r="ES97" s="9">
        <v>66</v>
      </c>
      <c r="ET97" s="9">
        <v>20</v>
      </c>
      <c r="EU97" s="9">
        <v>41</v>
      </c>
      <c r="EV97" s="9">
        <v>27</v>
      </c>
      <c r="EW97" s="9">
        <v>34</v>
      </c>
      <c r="EX97" s="9">
        <v>13</v>
      </c>
      <c r="EY97" s="9">
        <v>51</v>
      </c>
      <c r="EZ97" s="9">
        <v>49</v>
      </c>
      <c r="FA97" s="9">
        <v>14</v>
      </c>
      <c r="FB97" s="9">
        <v>11</v>
      </c>
      <c r="FC97" s="9">
        <v>33</v>
      </c>
      <c r="FD97" s="9">
        <v>6</v>
      </c>
      <c r="FE97" s="9">
        <v>8</v>
      </c>
      <c r="FF97" s="9">
        <v>21</v>
      </c>
      <c r="FG97" s="9">
        <v>22</v>
      </c>
      <c r="FH97" s="9">
        <v>38</v>
      </c>
      <c r="FI97" s="9">
        <v>17</v>
      </c>
      <c r="FJ97" s="9">
        <v>37</v>
      </c>
      <c r="FK97" s="9">
        <v>40</v>
      </c>
      <c r="FL97" s="9">
        <v>10</v>
      </c>
      <c r="FM97" s="9">
        <v>14</v>
      </c>
      <c r="FN97" s="9">
        <v>26</v>
      </c>
      <c r="FO97" s="9">
        <v>3</v>
      </c>
      <c r="FP97" s="9">
        <v>32</v>
      </c>
      <c r="FQ97" s="9">
        <v>28</v>
      </c>
      <c r="FR97" s="9">
        <v>14</v>
      </c>
      <c r="FS97" s="9">
        <v>11</v>
      </c>
      <c r="FT97" s="9">
        <v>20</v>
      </c>
      <c r="FU97" s="9">
        <v>24</v>
      </c>
      <c r="FV97" s="9">
        <v>20</v>
      </c>
      <c r="FW97" s="9">
        <v>51</v>
      </c>
      <c r="FX97" s="9">
        <v>8</v>
      </c>
      <c r="FY97" s="9">
        <v>3</v>
      </c>
      <c r="FZ97" s="9"/>
      <c r="GA97" s="1">
        <f t="shared" si="24"/>
        <v>24.913043478260871</v>
      </c>
      <c r="GB97" s="1">
        <f t="shared" si="25"/>
        <v>2.0472264935517082</v>
      </c>
      <c r="GC97" s="3">
        <f t="shared" si="26"/>
        <v>1</v>
      </c>
      <c r="GD97" s="2"/>
      <c r="GE97" s="13">
        <v>0.83333333333333337</v>
      </c>
      <c r="GF97" s="9">
        <v>14</v>
      </c>
      <c r="GG97" s="9">
        <v>28</v>
      </c>
      <c r="GH97" s="9">
        <v>12</v>
      </c>
      <c r="GI97" s="9">
        <v>11</v>
      </c>
      <c r="GJ97" s="9">
        <v>35</v>
      </c>
      <c r="GK97" s="9">
        <v>2</v>
      </c>
      <c r="GL97" s="9">
        <v>28</v>
      </c>
      <c r="GM97" s="9">
        <v>32</v>
      </c>
      <c r="GN97" s="9">
        <v>2</v>
      </c>
      <c r="GO97" s="9">
        <v>0</v>
      </c>
      <c r="GP97" s="9"/>
      <c r="GQ97" s="9"/>
      <c r="GR97" s="9">
        <v>44</v>
      </c>
      <c r="GS97" s="9">
        <v>17</v>
      </c>
      <c r="GT97" s="9"/>
      <c r="GU97" s="9">
        <v>35</v>
      </c>
      <c r="GV97" s="9">
        <v>34</v>
      </c>
      <c r="GW97" s="9">
        <v>30</v>
      </c>
      <c r="GX97" s="9">
        <v>26</v>
      </c>
      <c r="GY97" s="9">
        <v>31</v>
      </c>
      <c r="GZ97" s="9">
        <v>53</v>
      </c>
      <c r="HA97" s="9">
        <v>1</v>
      </c>
      <c r="HB97" s="9">
        <v>41</v>
      </c>
      <c r="HC97" s="9">
        <v>47</v>
      </c>
      <c r="HD97" s="9">
        <v>33</v>
      </c>
      <c r="HE97" s="9"/>
      <c r="HF97" s="9">
        <v>59</v>
      </c>
      <c r="HG97" s="9">
        <v>33</v>
      </c>
      <c r="HH97" s="9">
        <v>63</v>
      </c>
      <c r="HI97" s="9">
        <v>36</v>
      </c>
      <c r="HJ97" s="9">
        <v>42</v>
      </c>
      <c r="HK97" s="9"/>
      <c r="HL97" s="9"/>
      <c r="HM97" s="9">
        <v>26</v>
      </c>
      <c r="HN97" s="9">
        <v>44</v>
      </c>
      <c r="HO97" s="9"/>
      <c r="HP97" s="9">
        <v>26</v>
      </c>
      <c r="HQ97" s="9">
        <v>37</v>
      </c>
      <c r="HR97" s="9">
        <v>30</v>
      </c>
      <c r="HS97" s="9">
        <v>26</v>
      </c>
      <c r="HT97" s="9">
        <v>43</v>
      </c>
      <c r="HU97" s="9">
        <v>46</v>
      </c>
      <c r="HV97" s="9">
        <v>32</v>
      </c>
      <c r="HW97" s="9">
        <v>38</v>
      </c>
      <c r="HX97" s="9">
        <v>42</v>
      </c>
      <c r="HY97" s="9">
        <v>41</v>
      </c>
      <c r="HZ97" s="9">
        <v>41</v>
      </c>
      <c r="IA97" s="9">
        <v>32</v>
      </c>
      <c r="IC97" s="1">
        <f t="shared" si="27"/>
        <v>31.536585365853657</v>
      </c>
      <c r="ID97" s="1">
        <f t="shared" si="28"/>
        <v>2.3238156073147294</v>
      </c>
      <c r="IE97" s="3">
        <f t="shared" si="29"/>
        <v>0.85416666666666663</v>
      </c>
      <c r="IG97" s="13">
        <v>0.83333333333333337</v>
      </c>
      <c r="IH97" s="4">
        <v>28</v>
      </c>
      <c r="II97" s="4">
        <v>32</v>
      </c>
      <c r="IJ97" s="4">
        <v>12</v>
      </c>
      <c r="IK97" s="4">
        <v>11</v>
      </c>
      <c r="IL97" s="4">
        <v>13</v>
      </c>
      <c r="IM97" s="4">
        <v>22</v>
      </c>
      <c r="IN97" s="4">
        <v>25</v>
      </c>
      <c r="IO97" s="4">
        <v>39</v>
      </c>
      <c r="IP97" s="4">
        <v>38</v>
      </c>
      <c r="IQ97" s="4">
        <v>30</v>
      </c>
      <c r="IR97" s="4">
        <v>26</v>
      </c>
      <c r="IS97" s="4">
        <v>13</v>
      </c>
      <c r="IT97" s="4">
        <v>70</v>
      </c>
      <c r="IU97" s="4">
        <v>12</v>
      </c>
      <c r="IV97" s="4">
        <v>24</v>
      </c>
      <c r="IW97" s="4">
        <v>27</v>
      </c>
      <c r="IX97" s="4">
        <v>29</v>
      </c>
      <c r="IY97" s="4">
        <v>11</v>
      </c>
      <c r="IZ97" s="4">
        <v>14</v>
      </c>
      <c r="JA97" s="4">
        <v>21</v>
      </c>
      <c r="JB97" s="4">
        <v>8</v>
      </c>
      <c r="JC97" s="4">
        <v>8</v>
      </c>
      <c r="JD97" s="4">
        <v>14</v>
      </c>
      <c r="JE97" s="4">
        <v>28</v>
      </c>
      <c r="JF97" s="4">
        <v>24</v>
      </c>
      <c r="JG97" s="4">
        <v>15</v>
      </c>
      <c r="JH97" s="4">
        <v>22</v>
      </c>
      <c r="JI97" s="4">
        <v>19</v>
      </c>
      <c r="JJ97" s="4">
        <v>12</v>
      </c>
      <c r="JK97" s="4">
        <v>23</v>
      </c>
      <c r="JL97" s="4">
        <v>16</v>
      </c>
      <c r="JM97" s="4">
        <v>39</v>
      </c>
      <c r="JN97" s="4">
        <v>13</v>
      </c>
      <c r="JO97" s="4">
        <v>18</v>
      </c>
      <c r="JP97" s="4">
        <v>42</v>
      </c>
      <c r="JQ97" s="4">
        <v>26</v>
      </c>
      <c r="JR97" s="4">
        <v>1</v>
      </c>
      <c r="JS97" s="4">
        <v>48</v>
      </c>
      <c r="JT97" s="4">
        <v>0</v>
      </c>
      <c r="JU97" s="4">
        <v>7</v>
      </c>
      <c r="JV97" s="4">
        <v>22</v>
      </c>
      <c r="JW97" s="4">
        <v>13</v>
      </c>
      <c r="JX97" s="4">
        <v>16</v>
      </c>
      <c r="JZ97" s="4">
        <f t="shared" si="30"/>
        <v>21.651162790697676</v>
      </c>
      <c r="KA97" s="4">
        <f t="shared" si="31"/>
        <v>2.003840089985983</v>
      </c>
      <c r="KB97" s="7">
        <f t="shared" si="32"/>
        <v>1</v>
      </c>
      <c r="KD97" s="13">
        <v>0.83333333333333337</v>
      </c>
      <c r="KE97" s="9">
        <v>10</v>
      </c>
      <c r="KF97" s="9"/>
      <c r="KG97" s="9">
        <v>66</v>
      </c>
      <c r="KH97" s="9">
        <v>33</v>
      </c>
      <c r="KI97" s="9"/>
      <c r="KJ97" s="9"/>
      <c r="KK97" s="9">
        <v>20</v>
      </c>
      <c r="KL97" s="9"/>
      <c r="KM97" s="9"/>
      <c r="KN97" s="9">
        <v>26</v>
      </c>
      <c r="KO97" s="9"/>
      <c r="KP97" s="9">
        <v>33</v>
      </c>
      <c r="KQ97" s="9">
        <v>37</v>
      </c>
      <c r="KR97" s="9">
        <v>19</v>
      </c>
      <c r="KS97" s="9">
        <v>14</v>
      </c>
      <c r="KT97" s="9">
        <v>87</v>
      </c>
      <c r="KU97" s="9">
        <v>37</v>
      </c>
      <c r="KV97" s="9">
        <v>12</v>
      </c>
      <c r="KW97" s="9">
        <v>22</v>
      </c>
      <c r="KX97" s="9">
        <v>22</v>
      </c>
      <c r="KY97" s="9">
        <v>21</v>
      </c>
      <c r="KZ97" s="9">
        <v>35</v>
      </c>
      <c r="LA97" s="9">
        <v>10</v>
      </c>
      <c r="LB97" s="9">
        <v>25</v>
      </c>
      <c r="LC97" s="9">
        <v>33</v>
      </c>
      <c r="LD97" s="9">
        <v>40</v>
      </c>
      <c r="LE97" s="9">
        <v>48</v>
      </c>
      <c r="LF97" s="9">
        <v>16</v>
      </c>
      <c r="LG97" s="9">
        <v>22</v>
      </c>
      <c r="LH97" s="9">
        <v>29</v>
      </c>
      <c r="LI97" s="9">
        <v>35</v>
      </c>
      <c r="LJ97" s="9">
        <v>45</v>
      </c>
      <c r="LK97" s="9">
        <v>13</v>
      </c>
      <c r="LL97" s="9"/>
      <c r="LM97" s="9">
        <v>20</v>
      </c>
      <c r="LN97" s="9">
        <v>0</v>
      </c>
      <c r="LO97" s="9">
        <v>4</v>
      </c>
      <c r="LP97" s="9">
        <v>37</v>
      </c>
      <c r="LQ97" s="9">
        <v>25</v>
      </c>
      <c r="LR97" s="9">
        <v>16</v>
      </c>
      <c r="LS97" s="9">
        <v>15</v>
      </c>
      <c r="LT97" s="9">
        <v>38</v>
      </c>
      <c r="LU97" s="9">
        <v>26</v>
      </c>
      <c r="LV97" s="9">
        <v>25</v>
      </c>
      <c r="LW97" s="9">
        <v>28</v>
      </c>
      <c r="LY97" s="4">
        <f t="shared" si="33"/>
        <v>27.473684210526315</v>
      </c>
      <c r="LZ97" s="4">
        <f t="shared" si="34"/>
        <v>2.6411065081953726</v>
      </c>
      <c r="MA97" s="7">
        <f t="shared" si="35"/>
        <v>0.84444444444444444</v>
      </c>
    </row>
    <row r="98" spans="1:339" x14ac:dyDescent="0.55000000000000004">
      <c r="A98" s="12">
        <v>0.85416666666666663</v>
      </c>
      <c r="B98" s="8">
        <v>55</v>
      </c>
      <c r="C98" s="8">
        <v>82</v>
      </c>
      <c r="D98" s="8">
        <v>49</v>
      </c>
      <c r="E98" s="8">
        <v>63</v>
      </c>
      <c r="F98" s="8">
        <v>2</v>
      </c>
      <c r="G98" s="8">
        <v>66</v>
      </c>
      <c r="H98" s="8">
        <v>126</v>
      </c>
      <c r="I98" s="8">
        <v>54</v>
      </c>
      <c r="J98" s="8">
        <v>63</v>
      </c>
      <c r="K98" s="8">
        <v>33</v>
      </c>
      <c r="L98" s="8">
        <v>36</v>
      </c>
      <c r="M98" s="8">
        <v>62</v>
      </c>
      <c r="N98" s="8">
        <v>23</v>
      </c>
      <c r="O98" s="8">
        <v>42</v>
      </c>
      <c r="P98" s="8">
        <v>52</v>
      </c>
      <c r="Q98" s="8">
        <v>83</v>
      </c>
      <c r="R98" s="8">
        <v>57</v>
      </c>
      <c r="S98" s="8">
        <v>33</v>
      </c>
      <c r="T98" s="8">
        <v>40</v>
      </c>
      <c r="U98" s="8">
        <v>31</v>
      </c>
      <c r="V98" s="8">
        <v>59</v>
      </c>
      <c r="W98" s="8">
        <v>66</v>
      </c>
      <c r="X98" s="8">
        <v>63</v>
      </c>
      <c r="Y98" s="8">
        <v>34</v>
      </c>
      <c r="Z98" s="8">
        <v>64</v>
      </c>
      <c r="AA98" s="8">
        <v>67</v>
      </c>
      <c r="AB98" s="8">
        <v>68</v>
      </c>
      <c r="AC98" s="8">
        <v>48</v>
      </c>
      <c r="AD98" s="8">
        <v>33</v>
      </c>
      <c r="AE98" s="8">
        <v>87</v>
      </c>
      <c r="AF98" s="8">
        <v>62</v>
      </c>
      <c r="AG98" s="8">
        <v>83</v>
      </c>
      <c r="AH98" s="8">
        <v>26</v>
      </c>
      <c r="AI98" s="8">
        <v>29</v>
      </c>
      <c r="AJ98" s="8">
        <v>40</v>
      </c>
      <c r="AK98" s="8">
        <v>37</v>
      </c>
      <c r="AL98" s="8">
        <v>66</v>
      </c>
      <c r="AM98" s="8">
        <v>50</v>
      </c>
      <c r="AN98" s="8">
        <v>57</v>
      </c>
      <c r="AO98" s="8">
        <v>60</v>
      </c>
      <c r="AP98" s="8">
        <v>64</v>
      </c>
      <c r="AQ98" s="8">
        <v>40</v>
      </c>
      <c r="AR98" s="8">
        <v>73</v>
      </c>
      <c r="AS98" s="8">
        <v>33</v>
      </c>
      <c r="AT98" s="8">
        <v>59</v>
      </c>
      <c r="AU98" s="8">
        <v>56</v>
      </c>
      <c r="AV98" s="8">
        <v>36</v>
      </c>
      <c r="AW98" s="8">
        <v>25</v>
      </c>
      <c r="AX98" s="8">
        <v>36</v>
      </c>
      <c r="AY98" s="8">
        <v>17</v>
      </c>
      <c r="AZ98" s="8">
        <v>8</v>
      </c>
      <c r="BA98" s="8">
        <v>36</v>
      </c>
      <c r="BB98" s="8">
        <v>15</v>
      </c>
      <c r="BC98" s="8">
        <v>50</v>
      </c>
      <c r="BD98" s="8">
        <v>26</v>
      </c>
      <c r="BE98" s="8">
        <v>70</v>
      </c>
      <c r="BF98" s="8">
        <v>67</v>
      </c>
      <c r="BG98" s="8">
        <v>22</v>
      </c>
      <c r="BH98" s="8">
        <v>57</v>
      </c>
      <c r="BI98" s="8">
        <v>52</v>
      </c>
      <c r="BK98" s="1">
        <f t="shared" si="18"/>
        <v>49.883333333333333</v>
      </c>
      <c r="BL98" s="1">
        <f t="shared" si="19"/>
        <v>2.8040619917334189</v>
      </c>
      <c r="BM98" s="3">
        <f t="shared" si="20"/>
        <v>1</v>
      </c>
      <c r="BN98" s="2"/>
      <c r="BO98" s="12">
        <v>0.85416666666666663</v>
      </c>
      <c r="BP98" s="8"/>
      <c r="BQ98" s="8"/>
      <c r="BR98" s="8"/>
      <c r="BS98" s="8">
        <v>34</v>
      </c>
      <c r="BT98" s="8">
        <v>80</v>
      </c>
      <c r="BU98" s="8">
        <v>3</v>
      </c>
      <c r="BV98" s="8"/>
      <c r="BW98" s="8">
        <v>0</v>
      </c>
      <c r="BX98" s="8"/>
      <c r="BY98" s="8"/>
      <c r="BZ98" s="8"/>
      <c r="CA98" s="8"/>
      <c r="CB98" s="8">
        <v>49</v>
      </c>
      <c r="CC98" s="8"/>
      <c r="CD98" s="8">
        <v>76</v>
      </c>
      <c r="CE98" s="8">
        <v>59</v>
      </c>
      <c r="CF98" s="8"/>
      <c r="CG98" s="8">
        <v>37</v>
      </c>
      <c r="CH98" s="8">
        <v>6</v>
      </c>
      <c r="CI98" s="8"/>
      <c r="CJ98" s="8"/>
      <c r="CK98" s="8">
        <v>61</v>
      </c>
      <c r="CL98" s="8">
        <v>58</v>
      </c>
      <c r="CM98" s="8">
        <v>80</v>
      </c>
      <c r="CN98" s="8">
        <v>65</v>
      </c>
      <c r="CO98" s="8"/>
      <c r="CP98" s="8"/>
      <c r="CQ98" s="8"/>
      <c r="CR98" s="8"/>
      <c r="CS98" s="8">
        <v>6</v>
      </c>
      <c r="CT98" s="8">
        <v>112</v>
      </c>
      <c r="CU98" s="8">
        <v>8</v>
      </c>
      <c r="CV98" s="8">
        <v>62</v>
      </c>
      <c r="CW98" s="8">
        <v>13</v>
      </c>
      <c r="CX98" s="8"/>
      <c r="CY98" s="8"/>
      <c r="CZ98" s="8">
        <v>38</v>
      </c>
      <c r="DA98" s="8">
        <v>54</v>
      </c>
      <c r="DB98" s="8"/>
      <c r="DC98" s="8"/>
      <c r="DD98" s="8">
        <v>25</v>
      </c>
      <c r="DE98" s="8">
        <v>61</v>
      </c>
      <c r="DF98" s="8"/>
      <c r="DG98" s="8"/>
      <c r="DH98" s="8"/>
      <c r="DI98" s="8"/>
      <c r="DJ98" s="8"/>
      <c r="DK98" s="8">
        <v>41</v>
      </c>
      <c r="DL98" s="8"/>
      <c r="DM98" s="8">
        <v>68</v>
      </c>
      <c r="DN98" s="8"/>
      <c r="DO98" s="8"/>
      <c r="DP98" s="8"/>
      <c r="DQ98" s="8"/>
      <c r="DR98" s="8">
        <v>89</v>
      </c>
      <c r="DS98" s="8"/>
      <c r="DT98" s="8"/>
      <c r="DU98" s="8"/>
      <c r="DV98" s="8">
        <v>35</v>
      </c>
      <c r="DW98" s="8">
        <v>48</v>
      </c>
      <c r="DX98" s="8"/>
      <c r="DY98" s="8"/>
      <c r="EA98" s="1">
        <f t="shared" si="21"/>
        <v>46.962962962962962</v>
      </c>
      <c r="EB98" s="1">
        <f t="shared" si="22"/>
        <v>5.5862778258193257</v>
      </c>
      <c r="EC98" s="3">
        <f t="shared" si="23"/>
        <v>0.43548387096774194</v>
      </c>
      <c r="EE98" s="12">
        <v>0.85416666666666663</v>
      </c>
      <c r="EF98" s="8">
        <v>15</v>
      </c>
      <c r="EG98" s="8">
        <v>46</v>
      </c>
      <c r="EH98" s="8">
        <v>56</v>
      </c>
      <c r="EI98" s="8">
        <v>49</v>
      </c>
      <c r="EJ98" s="8">
        <v>59</v>
      </c>
      <c r="EK98" s="8">
        <v>33</v>
      </c>
      <c r="EL98" s="8">
        <v>67</v>
      </c>
      <c r="EM98" s="8">
        <v>50</v>
      </c>
      <c r="EN98" s="8">
        <v>48</v>
      </c>
      <c r="EO98" s="8">
        <v>37</v>
      </c>
      <c r="EP98" s="8">
        <v>30</v>
      </c>
      <c r="EQ98" s="8">
        <v>50</v>
      </c>
      <c r="ER98" s="8">
        <v>75</v>
      </c>
      <c r="ES98" s="8">
        <v>28</v>
      </c>
      <c r="ET98" s="8">
        <v>26</v>
      </c>
      <c r="EU98" s="8">
        <v>75</v>
      </c>
      <c r="EV98" s="8">
        <v>54</v>
      </c>
      <c r="EW98" s="8">
        <v>67</v>
      </c>
      <c r="EX98" s="8">
        <v>57</v>
      </c>
      <c r="EY98" s="8">
        <v>75</v>
      </c>
      <c r="EZ98" s="8">
        <v>42</v>
      </c>
      <c r="FA98" s="8">
        <v>25</v>
      </c>
      <c r="FB98" s="8">
        <v>63</v>
      </c>
      <c r="FC98" s="8">
        <v>62</v>
      </c>
      <c r="FD98" s="8">
        <v>40</v>
      </c>
      <c r="FE98" s="8">
        <v>101</v>
      </c>
      <c r="FF98" s="8">
        <v>33</v>
      </c>
      <c r="FG98" s="8">
        <v>62</v>
      </c>
      <c r="FH98" s="8">
        <v>34</v>
      </c>
      <c r="FI98" s="8">
        <v>36</v>
      </c>
      <c r="FJ98" s="8">
        <v>86</v>
      </c>
      <c r="FK98" s="8">
        <v>75</v>
      </c>
      <c r="FL98" s="8">
        <v>58</v>
      </c>
      <c r="FM98" s="8">
        <v>24</v>
      </c>
      <c r="FN98" s="8">
        <v>34</v>
      </c>
      <c r="FO98" s="8">
        <v>22</v>
      </c>
      <c r="FP98" s="8">
        <v>42</v>
      </c>
      <c r="FQ98" s="8">
        <v>33</v>
      </c>
      <c r="FR98" s="8">
        <v>37</v>
      </c>
      <c r="FS98" s="8">
        <v>32</v>
      </c>
      <c r="FT98" s="8">
        <v>68</v>
      </c>
      <c r="FU98" s="8">
        <v>58</v>
      </c>
      <c r="FV98" s="8">
        <v>39</v>
      </c>
      <c r="FW98" s="8">
        <v>40</v>
      </c>
      <c r="FX98" s="8">
        <v>37</v>
      </c>
      <c r="FY98" s="8">
        <v>49</v>
      </c>
      <c r="FZ98" s="8"/>
      <c r="GA98" s="1">
        <f t="shared" si="24"/>
        <v>48.456521739130437</v>
      </c>
      <c r="GB98" s="1">
        <f t="shared" si="25"/>
        <v>2.7455201141737224</v>
      </c>
      <c r="GC98" s="3">
        <f t="shared" si="26"/>
        <v>1</v>
      </c>
      <c r="GE98" s="12">
        <v>0.85416666666666663</v>
      </c>
      <c r="GF98" s="8">
        <v>53</v>
      </c>
      <c r="GG98" s="8">
        <v>64</v>
      </c>
      <c r="GH98" s="8">
        <v>6</v>
      </c>
      <c r="GI98" s="8">
        <v>32</v>
      </c>
      <c r="GJ98" s="8">
        <v>46</v>
      </c>
      <c r="GL98" s="8">
        <v>54</v>
      </c>
      <c r="GM98" s="8">
        <v>43</v>
      </c>
      <c r="GN98" s="8">
        <v>1</v>
      </c>
      <c r="GO98" s="8">
        <v>2</v>
      </c>
      <c r="GR98" s="8">
        <v>67</v>
      </c>
      <c r="GS98" s="8">
        <v>28</v>
      </c>
      <c r="GU98" s="8">
        <v>26</v>
      </c>
      <c r="GV98" s="8">
        <v>67</v>
      </c>
      <c r="GW98" s="8">
        <v>70</v>
      </c>
      <c r="GX98" s="8">
        <v>75</v>
      </c>
      <c r="GY98" s="8">
        <v>81</v>
      </c>
      <c r="GZ98" s="8">
        <v>91</v>
      </c>
      <c r="HA98" s="8">
        <v>7</v>
      </c>
      <c r="HB98" s="8">
        <v>81</v>
      </c>
      <c r="HC98" s="8">
        <v>61</v>
      </c>
      <c r="HD98" s="8">
        <v>48</v>
      </c>
      <c r="HF98" s="8">
        <v>97</v>
      </c>
      <c r="HG98" s="8">
        <v>76</v>
      </c>
      <c r="HH98" s="8">
        <v>66</v>
      </c>
      <c r="HI98" s="8">
        <v>74</v>
      </c>
      <c r="HJ98" s="8">
        <v>65</v>
      </c>
      <c r="HM98" s="8">
        <v>16</v>
      </c>
      <c r="HN98" s="8">
        <v>64</v>
      </c>
      <c r="HP98" s="8">
        <v>73</v>
      </c>
      <c r="HQ98" s="8">
        <v>56</v>
      </c>
      <c r="HR98" s="8">
        <v>82</v>
      </c>
      <c r="HS98" s="8">
        <v>47</v>
      </c>
      <c r="HT98" s="8">
        <v>79</v>
      </c>
      <c r="HU98" s="8">
        <v>81</v>
      </c>
      <c r="HV98" s="8">
        <v>52</v>
      </c>
      <c r="HW98" s="8">
        <v>91</v>
      </c>
      <c r="HX98" s="8">
        <v>96</v>
      </c>
      <c r="HY98" s="8">
        <v>70</v>
      </c>
      <c r="HZ98" s="8">
        <v>47</v>
      </c>
      <c r="IA98" s="8">
        <v>85</v>
      </c>
      <c r="IC98" s="1">
        <f t="shared" si="27"/>
        <v>58</v>
      </c>
      <c r="ID98" s="1">
        <f t="shared" si="28"/>
        <v>4.1648714081174028</v>
      </c>
      <c r="IE98" s="3">
        <f t="shared" si="29"/>
        <v>0.83333333333333337</v>
      </c>
      <c r="IG98" s="12">
        <v>0.85416666666666663</v>
      </c>
      <c r="IH98" s="1">
        <v>82</v>
      </c>
      <c r="II98" s="1">
        <v>78</v>
      </c>
      <c r="IJ98" s="1">
        <v>70</v>
      </c>
      <c r="IK98" s="1">
        <v>24</v>
      </c>
      <c r="IL98" s="1">
        <v>69</v>
      </c>
      <c r="IM98" s="1">
        <v>61</v>
      </c>
      <c r="IN98" s="1">
        <v>62</v>
      </c>
      <c r="IO98" s="1">
        <v>47</v>
      </c>
      <c r="IP98" s="1">
        <v>46</v>
      </c>
      <c r="IQ98" s="1">
        <v>82</v>
      </c>
      <c r="IR98" s="1">
        <v>95</v>
      </c>
      <c r="IS98" s="1">
        <v>66</v>
      </c>
      <c r="IT98" s="1">
        <v>66</v>
      </c>
      <c r="IU98" s="1">
        <v>30</v>
      </c>
      <c r="IV98" s="1">
        <v>91</v>
      </c>
      <c r="IW98" s="1">
        <v>51</v>
      </c>
      <c r="IX98" s="1">
        <v>31</v>
      </c>
      <c r="IY98" s="1">
        <v>41</v>
      </c>
      <c r="IZ98" s="1">
        <v>82</v>
      </c>
      <c r="JA98" s="1">
        <v>70</v>
      </c>
      <c r="JB98" s="1">
        <v>35</v>
      </c>
      <c r="JC98" s="1">
        <v>34</v>
      </c>
      <c r="JD98" s="1">
        <v>48</v>
      </c>
      <c r="JE98" s="1">
        <v>63</v>
      </c>
      <c r="JF98" s="1">
        <v>61</v>
      </c>
      <c r="JG98" s="1">
        <v>36</v>
      </c>
      <c r="JH98" s="1">
        <v>46</v>
      </c>
      <c r="JI98" s="1">
        <v>68</v>
      </c>
      <c r="JJ98" s="1">
        <v>41</v>
      </c>
      <c r="JK98" s="1">
        <v>57</v>
      </c>
      <c r="JL98" s="1">
        <v>38</v>
      </c>
      <c r="JM98" s="1">
        <v>71</v>
      </c>
      <c r="JN98" s="1">
        <v>57</v>
      </c>
      <c r="JO98" s="1">
        <v>51</v>
      </c>
      <c r="JP98" s="1">
        <v>79</v>
      </c>
      <c r="JQ98" s="1">
        <v>79</v>
      </c>
      <c r="JR98" s="1">
        <v>87</v>
      </c>
      <c r="JS98" s="1">
        <v>42</v>
      </c>
      <c r="JT98" s="1">
        <v>0</v>
      </c>
      <c r="JU98" s="1">
        <v>61</v>
      </c>
      <c r="JV98" s="1">
        <v>35</v>
      </c>
      <c r="JW98" s="1">
        <v>65</v>
      </c>
      <c r="JX98" s="1">
        <v>62</v>
      </c>
      <c r="JZ98" s="1">
        <f t="shared" si="30"/>
        <v>57.209302325581397</v>
      </c>
      <c r="KA98" s="1">
        <f t="shared" si="31"/>
        <v>3.0874228017097107</v>
      </c>
      <c r="KB98" s="3">
        <f t="shared" si="32"/>
        <v>1</v>
      </c>
      <c r="KD98" s="12">
        <v>0.85416666666666663</v>
      </c>
      <c r="KE98" s="8">
        <v>99</v>
      </c>
      <c r="KF98" s="8"/>
      <c r="KG98" s="8">
        <v>126</v>
      </c>
      <c r="KH98" s="8">
        <v>93</v>
      </c>
      <c r="KI98" s="8"/>
      <c r="KJ98" s="8"/>
      <c r="KK98" s="8">
        <v>104</v>
      </c>
      <c r="KL98" s="8"/>
      <c r="KM98" s="8"/>
      <c r="KN98" s="8">
        <v>72</v>
      </c>
      <c r="KO98" s="8"/>
      <c r="KP98" s="8">
        <v>84</v>
      </c>
      <c r="KQ98" s="8">
        <v>69</v>
      </c>
      <c r="KR98" s="8">
        <v>85</v>
      </c>
      <c r="KS98" s="8">
        <v>78</v>
      </c>
      <c r="KT98" s="8">
        <v>110</v>
      </c>
      <c r="KU98" s="8">
        <v>32</v>
      </c>
      <c r="KV98" s="8">
        <v>69</v>
      </c>
      <c r="KW98" s="8">
        <v>60</v>
      </c>
      <c r="KX98" s="8">
        <v>50</v>
      </c>
      <c r="KY98" s="8">
        <v>88</v>
      </c>
      <c r="KZ98" s="8">
        <v>64</v>
      </c>
      <c r="LA98" s="8">
        <v>37</v>
      </c>
      <c r="LB98" s="8">
        <v>39</v>
      </c>
      <c r="LC98" s="8">
        <v>83</v>
      </c>
      <c r="LD98" s="8">
        <v>52</v>
      </c>
      <c r="LE98" s="8">
        <v>53</v>
      </c>
      <c r="LF98" s="8">
        <v>21</v>
      </c>
      <c r="LG98" s="8">
        <v>39</v>
      </c>
      <c r="LH98" s="8">
        <v>53</v>
      </c>
      <c r="LI98" s="8">
        <v>69</v>
      </c>
      <c r="LJ98" s="8">
        <v>74</v>
      </c>
      <c r="LK98" s="8">
        <v>49</v>
      </c>
      <c r="LL98" s="8"/>
      <c r="LM98" s="8">
        <v>59</v>
      </c>
      <c r="LN98" s="8">
        <v>0</v>
      </c>
      <c r="LO98" s="8">
        <v>65</v>
      </c>
      <c r="LP98" s="8">
        <v>50</v>
      </c>
      <c r="LQ98" s="8">
        <v>35</v>
      </c>
      <c r="LR98" s="8">
        <v>62</v>
      </c>
      <c r="LS98" s="8">
        <v>49</v>
      </c>
      <c r="LT98" s="8">
        <v>101</v>
      </c>
      <c r="LU98" s="8">
        <v>48</v>
      </c>
      <c r="LV98" s="8">
        <v>77</v>
      </c>
      <c r="LW98" s="8">
        <v>45</v>
      </c>
      <c r="LY98" s="1">
        <f t="shared" si="33"/>
        <v>64.28947368421052</v>
      </c>
      <c r="LZ98" s="1">
        <f t="shared" si="34"/>
        <v>4.2212811614493164</v>
      </c>
      <c r="MA98" s="3">
        <f t="shared" si="35"/>
        <v>0.84444444444444444</v>
      </c>
    </row>
    <row r="99" spans="1:339" x14ac:dyDescent="0.55000000000000004">
      <c r="A99" s="12">
        <v>0.875</v>
      </c>
      <c r="B99" s="8">
        <v>17</v>
      </c>
      <c r="C99" s="8">
        <v>41</v>
      </c>
      <c r="D99" s="8">
        <v>28</v>
      </c>
      <c r="E99" s="8">
        <v>47</v>
      </c>
      <c r="F99" s="8">
        <v>5</v>
      </c>
      <c r="G99" s="8">
        <v>26</v>
      </c>
      <c r="H99" s="8">
        <v>0</v>
      </c>
      <c r="I99" s="8">
        <v>6</v>
      </c>
      <c r="J99" s="8">
        <v>5</v>
      </c>
      <c r="K99" s="8">
        <v>0</v>
      </c>
      <c r="L99" s="8">
        <v>7</v>
      </c>
      <c r="M99" s="8">
        <v>27</v>
      </c>
      <c r="N99" s="8">
        <v>20</v>
      </c>
      <c r="O99" s="8">
        <v>0</v>
      </c>
      <c r="P99" s="8">
        <v>6</v>
      </c>
      <c r="Q99" s="8">
        <v>44</v>
      </c>
      <c r="R99" s="8">
        <v>15</v>
      </c>
      <c r="S99" s="8">
        <v>9</v>
      </c>
      <c r="T99" s="8">
        <v>12</v>
      </c>
      <c r="U99" s="8">
        <v>0</v>
      </c>
      <c r="V99" s="8">
        <v>15</v>
      </c>
      <c r="W99" s="8">
        <v>9</v>
      </c>
      <c r="X99" s="8">
        <v>54</v>
      </c>
      <c r="Y99" s="8">
        <v>9</v>
      </c>
      <c r="Z99" s="8">
        <v>9</v>
      </c>
      <c r="AA99" s="8">
        <v>33</v>
      </c>
      <c r="AB99" s="8">
        <v>30</v>
      </c>
      <c r="AC99" s="8">
        <v>5</v>
      </c>
      <c r="AD99" s="8">
        <v>0</v>
      </c>
      <c r="AE99" s="8">
        <v>20</v>
      </c>
      <c r="AF99" s="8">
        <v>44</v>
      </c>
      <c r="AG99" s="8">
        <v>42</v>
      </c>
      <c r="AH99" s="8">
        <v>0</v>
      </c>
      <c r="AI99" s="8">
        <v>9</v>
      </c>
      <c r="AJ99" s="8">
        <v>11</v>
      </c>
      <c r="AK99" s="8">
        <v>30</v>
      </c>
      <c r="AL99" s="8">
        <v>41</v>
      </c>
      <c r="AM99" s="8">
        <v>1</v>
      </c>
      <c r="AN99" s="8">
        <v>10</v>
      </c>
      <c r="AO99" s="8">
        <v>4</v>
      </c>
      <c r="AP99" s="8">
        <v>29</v>
      </c>
      <c r="AQ99" s="8">
        <v>71</v>
      </c>
      <c r="AR99" s="8">
        <v>54</v>
      </c>
      <c r="AS99" s="8">
        <v>0</v>
      </c>
      <c r="AT99" s="8">
        <v>14</v>
      </c>
      <c r="AU99" s="8">
        <v>7</v>
      </c>
      <c r="AV99" s="8">
        <v>33</v>
      </c>
      <c r="AW99" s="8">
        <v>0</v>
      </c>
      <c r="AX99" s="8">
        <v>3</v>
      </c>
      <c r="AY99" s="8">
        <v>4</v>
      </c>
      <c r="AZ99" s="8">
        <v>0</v>
      </c>
      <c r="BA99" s="8">
        <v>13</v>
      </c>
      <c r="BB99" s="8">
        <v>16</v>
      </c>
      <c r="BC99" s="8">
        <v>28</v>
      </c>
      <c r="BD99" s="8">
        <v>0</v>
      </c>
      <c r="BE99" s="8">
        <v>26</v>
      </c>
      <c r="BF99" s="8">
        <v>38</v>
      </c>
      <c r="BG99" s="8">
        <v>0</v>
      </c>
      <c r="BH99" s="8">
        <v>4</v>
      </c>
      <c r="BI99" s="8">
        <v>0</v>
      </c>
      <c r="BK99" s="1">
        <f t="shared" si="18"/>
        <v>17.183333333333334</v>
      </c>
      <c r="BL99" s="1">
        <f t="shared" si="19"/>
        <v>2.2239695343331896</v>
      </c>
      <c r="BM99" s="3">
        <f t="shared" si="20"/>
        <v>1</v>
      </c>
      <c r="BN99" s="2"/>
      <c r="BO99" s="12">
        <v>0.875</v>
      </c>
      <c r="BP99" s="8"/>
      <c r="BQ99" s="8"/>
      <c r="BR99" s="8"/>
      <c r="BS99" s="8">
        <v>23</v>
      </c>
      <c r="BT99" s="8">
        <v>78</v>
      </c>
      <c r="BU99" s="8">
        <v>3</v>
      </c>
      <c r="BV99" s="8"/>
      <c r="BW99" s="8">
        <v>3</v>
      </c>
      <c r="BX99" s="8"/>
      <c r="BY99" s="8"/>
      <c r="BZ99" s="8"/>
      <c r="CA99" s="8"/>
      <c r="CB99" s="8">
        <v>29</v>
      </c>
      <c r="CC99" s="8"/>
      <c r="CD99" s="8">
        <v>30</v>
      </c>
      <c r="CE99" s="8">
        <v>77</v>
      </c>
      <c r="CF99" s="8"/>
      <c r="CG99" s="8">
        <v>56</v>
      </c>
      <c r="CH99" s="8">
        <v>6</v>
      </c>
      <c r="CI99" s="8"/>
      <c r="CJ99" s="8"/>
      <c r="CK99" s="8">
        <v>46</v>
      </c>
      <c r="CL99" s="8">
        <v>32</v>
      </c>
      <c r="CM99" s="8">
        <v>43</v>
      </c>
      <c r="CN99" s="8">
        <v>6</v>
      </c>
      <c r="CO99" s="8"/>
      <c r="CP99" s="8"/>
      <c r="CQ99" s="8"/>
      <c r="CR99" s="8"/>
      <c r="CS99" s="8">
        <v>7</v>
      </c>
      <c r="CT99" s="8">
        <v>13</v>
      </c>
      <c r="CU99" s="8">
        <v>7</v>
      </c>
      <c r="CV99" s="8">
        <v>38</v>
      </c>
      <c r="CW99" s="8">
        <v>5</v>
      </c>
      <c r="CX99" s="8"/>
      <c r="CY99" s="8"/>
      <c r="CZ99" s="8">
        <v>44</v>
      </c>
      <c r="DA99" s="8">
        <v>3</v>
      </c>
      <c r="DB99" s="8"/>
      <c r="DC99" s="8"/>
      <c r="DD99" s="8">
        <v>24</v>
      </c>
      <c r="DE99" s="8">
        <v>45</v>
      </c>
      <c r="DF99" s="8"/>
      <c r="DG99" s="8"/>
      <c r="DH99" s="8"/>
      <c r="DI99" s="8"/>
      <c r="DJ99" s="8"/>
      <c r="DK99" s="8">
        <v>47</v>
      </c>
      <c r="DL99" s="8"/>
      <c r="DM99" s="8">
        <v>53</v>
      </c>
      <c r="DN99" s="8"/>
      <c r="DO99" s="8"/>
      <c r="DP99" s="8"/>
      <c r="DQ99" s="8"/>
      <c r="DR99" s="8">
        <v>50</v>
      </c>
      <c r="DS99" s="8"/>
      <c r="DT99" s="8"/>
      <c r="DU99" s="8"/>
      <c r="DV99" s="8">
        <v>33</v>
      </c>
      <c r="DW99" s="8">
        <v>30</v>
      </c>
      <c r="DX99" s="8"/>
      <c r="DY99" s="8"/>
      <c r="EA99" s="1">
        <f t="shared" si="21"/>
        <v>30.777777777777779</v>
      </c>
      <c r="EB99" s="1">
        <f t="shared" si="22"/>
        <v>4.255157197217212</v>
      </c>
      <c r="EC99" s="3">
        <f t="shared" si="23"/>
        <v>0.43548387096774194</v>
      </c>
      <c r="EE99" s="12">
        <v>0.875</v>
      </c>
      <c r="EF99" s="8">
        <v>0</v>
      </c>
      <c r="EG99" s="8">
        <v>0</v>
      </c>
      <c r="EH99" s="8">
        <v>0</v>
      </c>
      <c r="EI99" s="8">
        <v>0</v>
      </c>
      <c r="EJ99" s="8">
        <v>0</v>
      </c>
      <c r="EK99" s="8">
        <v>0</v>
      </c>
      <c r="EL99" s="8">
        <v>16</v>
      </c>
      <c r="EM99" s="8">
        <v>0</v>
      </c>
      <c r="EN99" s="8">
        <v>0</v>
      </c>
      <c r="EO99" s="8">
        <v>10</v>
      </c>
      <c r="EP99" s="8">
        <v>0</v>
      </c>
      <c r="EQ99" s="8">
        <v>6</v>
      </c>
      <c r="ER99" s="8">
        <v>0</v>
      </c>
      <c r="ES99" s="8">
        <v>0</v>
      </c>
      <c r="ET99" s="8">
        <v>0</v>
      </c>
      <c r="EU99" s="8">
        <v>0</v>
      </c>
      <c r="EV99" s="8">
        <v>0</v>
      </c>
      <c r="EW99" s="8">
        <v>9</v>
      </c>
      <c r="EX99" s="8">
        <v>83</v>
      </c>
      <c r="EY99" s="8">
        <v>25</v>
      </c>
      <c r="EZ99" s="8">
        <v>6</v>
      </c>
      <c r="FA99" s="8">
        <v>4</v>
      </c>
      <c r="FB99" s="8">
        <v>5</v>
      </c>
      <c r="FC99" s="8">
        <v>4</v>
      </c>
      <c r="FD99" s="8">
        <v>10</v>
      </c>
      <c r="FE99" s="8">
        <v>0</v>
      </c>
      <c r="FF99" s="8">
        <v>6</v>
      </c>
      <c r="FG99" s="8">
        <v>0</v>
      </c>
      <c r="FH99" s="8">
        <v>0</v>
      </c>
      <c r="FI99" s="8">
        <v>0</v>
      </c>
      <c r="FJ99" s="8">
        <v>20</v>
      </c>
      <c r="FK99" s="8">
        <v>25</v>
      </c>
      <c r="FL99" s="8">
        <v>55</v>
      </c>
      <c r="FM99" s="8">
        <v>3</v>
      </c>
      <c r="FN99" s="8">
        <v>28</v>
      </c>
      <c r="FO99" s="8">
        <v>0</v>
      </c>
      <c r="FP99" s="8">
        <v>0</v>
      </c>
      <c r="FQ99" s="8">
        <v>24</v>
      </c>
      <c r="FR99" s="8">
        <v>3</v>
      </c>
      <c r="FS99" s="8">
        <v>0</v>
      </c>
      <c r="FT99" s="8">
        <v>3</v>
      </c>
      <c r="FU99" s="8">
        <v>11</v>
      </c>
      <c r="FV99" s="8">
        <v>4</v>
      </c>
      <c r="FW99" s="8">
        <v>0</v>
      </c>
      <c r="FX99" s="8">
        <v>9</v>
      </c>
      <c r="FY99" s="8">
        <v>17</v>
      </c>
      <c r="FZ99" s="8"/>
      <c r="GA99" s="1">
        <f t="shared" si="24"/>
        <v>8.3913043478260878</v>
      </c>
      <c r="GB99" s="1">
        <f t="shared" si="25"/>
        <v>2.2969162820262432</v>
      </c>
      <c r="GC99" s="3">
        <f t="shared" si="26"/>
        <v>1</v>
      </c>
      <c r="GE99" s="12">
        <v>0.875</v>
      </c>
      <c r="GF99" s="8">
        <v>26</v>
      </c>
      <c r="GG99" s="8">
        <v>61</v>
      </c>
      <c r="GH99" s="8">
        <v>4</v>
      </c>
      <c r="GI99" s="8">
        <v>34</v>
      </c>
      <c r="GJ99" s="8">
        <v>31</v>
      </c>
      <c r="GL99" s="8">
        <v>41</v>
      </c>
      <c r="GM99" s="8">
        <v>40</v>
      </c>
      <c r="GO99" s="8">
        <v>3</v>
      </c>
      <c r="GR99" s="8">
        <v>37</v>
      </c>
      <c r="GS99" s="8">
        <v>22</v>
      </c>
      <c r="GU99" s="8">
        <v>46</v>
      </c>
      <c r="GV99" s="8">
        <v>29</v>
      </c>
      <c r="GW99" s="8">
        <v>42</v>
      </c>
      <c r="GX99" s="8">
        <v>38</v>
      </c>
      <c r="GY99" s="8">
        <v>61</v>
      </c>
      <c r="GZ99" s="8">
        <v>75</v>
      </c>
      <c r="HA99" s="8">
        <v>6</v>
      </c>
      <c r="HB99" s="8">
        <v>34</v>
      </c>
      <c r="HC99" s="8">
        <v>8</v>
      </c>
      <c r="HD99" s="8">
        <v>41</v>
      </c>
      <c r="HF99" s="8">
        <v>50</v>
      </c>
      <c r="HG99" s="8">
        <v>36</v>
      </c>
      <c r="HH99" s="8">
        <v>56</v>
      </c>
      <c r="HI99" s="8">
        <v>52</v>
      </c>
      <c r="HJ99" s="8">
        <v>48</v>
      </c>
      <c r="HM99" s="8">
        <v>20</v>
      </c>
      <c r="HN99" s="8">
        <v>34</v>
      </c>
      <c r="HP99" s="8">
        <v>40</v>
      </c>
      <c r="HQ99" s="8">
        <v>90</v>
      </c>
      <c r="HR99" s="8">
        <v>50</v>
      </c>
      <c r="HS99" s="8">
        <v>25</v>
      </c>
      <c r="HT99" s="8">
        <v>73</v>
      </c>
      <c r="HU99" s="8">
        <v>72</v>
      </c>
      <c r="HV99" s="8">
        <v>0</v>
      </c>
      <c r="HW99" s="8">
        <v>30</v>
      </c>
      <c r="HX99" s="8">
        <v>95</v>
      </c>
      <c r="HY99" s="8">
        <v>52</v>
      </c>
      <c r="HZ99" s="8">
        <v>48</v>
      </c>
      <c r="IA99" s="8">
        <v>79</v>
      </c>
      <c r="IC99" s="1">
        <f t="shared" si="27"/>
        <v>41.769230769230766</v>
      </c>
      <c r="ID99" s="1">
        <f t="shared" si="28"/>
        <v>3.6815661343648953</v>
      </c>
      <c r="IE99" s="3">
        <f t="shared" si="29"/>
        <v>0.8125</v>
      </c>
      <c r="IG99" s="12">
        <v>0.875</v>
      </c>
      <c r="IH99" s="1">
        <v>32</v>
      </c>
      <c r="II99" s="1">
        <v>65</v>
      </c>
      <c r="IJ99" s="1">
        <v>24</v>
      </c>
      <c r="IK99" s="1">
        <v>16</v>
      </c>
      <c r="IL99" s="1">
        <v>14</v>
      </c>
      <c r="IM99" s="1">
        <v>42</v>
      </c>
      <c r="IN99" s="1">
        <v>4</v>
      </c>
      <c r="IO99" s="1">
        <v>22</v>
      </c>
      <c r="IP99" s="1">
        <v>49</v>
      </c>
      <c r="IQ99" s="1">
        <v>58</v>
      </c>
      <c r="IR99" s="1">
        <v>11</v>
      </c>
      <c r="IS99" s="1">
        <v>10</v>
      </c>
      <c r="IT99" s="1">
        <v>48</v>
      </c>
      <c r="IU99" s="1">
        <v>8</v>
      </c>
      <c r="IV99" s="1">
        <v>30</v>
      </c>
      <c r="IW99" s="1">
        <v>28</v>
      </c>
      <c r="IX99" s="1">
        <v>5</v>
      </c>
      <c r="IY99" s="1">
        <v>2</v>
      </c>
      <c r="IZ99" s="1">
        <v>60</v>
      </c>
      <c r="JA99" s="1">
        <v>4</v>
      </c>
      <c r="JB99" s="1">
        <v>67</v>
      </c>
      <c r="JC99" s="1">
        <v>0</v>
      </c>
      <c r="JD99" s="1">
        <v>1</v>
      </c>
      <c r="JE99" s="1">
        <v>14</v>
      </c>
      <c r="JF99" s="1">
        <v>45</v>
      </c>
      <c r="JG99" s="1">
        <v>42</v>
      </c>
      <c r="JH99" s="1">
        <v>18</v>
      </c>
      <c r="JI99" s="1">
        <v>14</v>
      </c>
      <c r="JJ99" s="1">
        <v>18</v>
      </c>
      <c r="JK99" s="1">
        <v>7</v>
      </c>
      <c r="JL99" s="1">
        <v>9</v>
      </c>
      <c r="JM99" s="1">
        <v>23</v>
      </c>
      <c r="JN99" s="1">
        <v>5</v>
      </c>
      <c r="JO99" s="1">
        <v>14</v>
      </c>
      <c r="JP99" s="1">
        <v>40</v>
      </c>
      <c r="JQ99" s="1">
        <v>40</v>
      </c>
      <c r="JR99" s="1">
        <v>27</v>
      </c>
      <c r="JS99" s="1">
        <v>23</v>
      </c>
      <c r="JT99" s="1">
        <v>0</v>
      </c>
      <c r="JU99" s="1">
        <v>14</v>
      </c>
      <c r="JV99" s="1">
        <v>10</v>
      </c>
      <c r="JW99" s="1">
        <v>26</v>
      </c>
      <c r="JX99" s="1">
        <v>42</v>
      </c>
      <c r="JZ99" s="1">
        <f t="shared" si="30"/>
        <v>23.976744186046513</v>
      </c>
      <c r="KA99" s="1">
        <f t="shared" si="31"/>
        <v>2.872038100093123</v>
      </c>
      <c r="KB99" s="3">
        <f t="shared" si="32"/>
        <v>1</v>
      </c>
      <c r="KD99" s="12">
        <v>0.875</v>
      </c>
      <c r="KE99" s="8">
        <v>91</v>
      </c>
      <c r="KF99" s="8"/>
      <c r="KG99" s="8">
        <v>71</v>
      </c>
      <c r="KH99" s="8">
        <v>90</v>
      </c>
      <c r="KI99" s="8"/>
      <c r="KJ99" s="8"/>
      <c r="KK99" s="8">
        <v>78</v>
      </c>
      <c r="KL99" s="8"/>
      <c r="KM99" s="8"/>
      <c r="KN99" s="8">
        <v>30</v>
      </c>
      <c r="KO99" s="8"/>
      <c r="KP99" s="8">
        <v>35</v>
      </c>
      <c r="KQ99" s="8">
        <v>63</v>
      </c>
      <c r="KR99" s="8">
        <v>76</v>
      </c>
      <c r="KS99" s="8">
        <v>6</v>
      </c>
      <c r="KT99" s="8">
        <v>77</v>
      </c>
      <c r="KU99" s="8">
        <v>0</v>
      </c>
      <c r="KV99" s="8">
        <v>26</v>
      </c>
      <c r="KW99" s="8">
        <v>4</v>
      </c>
      <c r="KX99" s="8">
        <v>15</v>
      </c>
      <c r="KY99" s="8">
        <v>0</v>
      </c>
      <c r="KZ99" s="8">
        <v>17</v>
      </c>
      <c r="LA99" s="8">
        <v>37</v>
      </c>
      <c r="LB99" s="8">
        <v>21</v>
      </c>
      <c r="LC99" s="8">
        <v>72</v>
      </c>
      <c r="LD99" s="8">
        <v>8</v>
      </c>
      <c r="LE99" s="8">
        <v>40</v>
      </c>
      <c r="LF99" s="8">
        <v>0</v>
      </c>
      <c r="LG99" s="8">
        <v>17</v>
      </c>
      <c r="LH99" s="8">
        <v>54</v>
      </c>
      <c r="LI99" s="8">
        <v>35</v>
      </c>
      <c r="LJ99" s="8">
        <v>58</v>
      </c>
      <c r="LK99" s="8">
        <v>12</v>
      </c>
      <c r="LL99" s="8"/>
      <c r="LM99" s="8">
        <v>35</v>
      </c>
      <c r="LN99" s="8">
        <v>0</v>
      </c>
      <c r="LO99" s="8">
        <v>22</v>
      </c>
      <c r="LP99" s="8">
        <v>17</v>
      </c>
      <c r="LQ99" s="8">
        <v>21</v>
      </c>
      <c r="LR99" s="8">
        <v>33</v>
      </c>
      <c r="LS99" s="8">
        <v>48</v>
      </c>
      <c r="LT99" s="8">
        <v>112</v>
      </c>
      <c r="LU99" s="8">
        <v>32</v>
      </c>
      <c r="LV99" s="8">
        <v>2</v>
      </c>
      <c r="LW99" s="8">
        <v>28</v>
      </c>
      <c r="LY99" s="1">
        <f t="shared" si="33"/>
        <v>36.39473684210526</v>
      </c>
      <c r="LZ99" s="1">
        <f t="shared" si="34"/>
        <v>4.8444568011270448</v>
      </c>
      <c r="MA99" s="3">
        <f t="shared" si="35"/>
        <v>0.84444444444444444</v>
      </c>
    </row>
    <row r="100" spans="1:339" x14ac:dyDescent="0.55000000000000004">
      <c r="A100" s="12">
        <v>0.89583333333333337</v>
      </c>
      <c r="B100" s="8">
        <v>4</v>
      </c>
      <c r="C100" s="8">
        <v>0</v>
      </c>
      <c r="D100" s="8">
        <v>18</v>
      </c>
      <c r="E100" s="8">
        <v>7</v>
      </c>
      <c r="F100" s="8">
        <v>7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37</v>
      </c>
      <c r="M100" s="8">
        <v>0</v>
      </c>
      <c r="N100" s="8">
        <v>15</v>
      </c>
      <c r="O100" s="8">
        <v>0</v>
      </c>
      <c r="P100" s="8">
        <v>21</v>
      </c>
      <c r="Q100" s="8">
        <v>5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9</v>
      </c>
      <c r="X100" s="8">
        <v>0</v>
      </c>
      <c r="Y100" s="8">
        <v>0</v>
      </c>
      <c r="Z100" s="8">
        <v>22</v>
      </c>
      <c r="AA100" s="8">
        <v>17</v>
      </c>
      <c r="AB100" s="8">
        <v>18</v>
      </c>
      <c r="AC100" s="8">
        <v>10</v>
      </c>
      <c r="AD100" s="8">
        <v>4</v>
      </c>
      <c r="AE100" s="8">
        <v>13</v>
      </c>
      <c r="AF100" s="8">
        <v>17</v>
      </c>
      <c r="AG100" s="8">
        <v>35</v>
      </c>
      <c r="AH100" s="8">
        <v>0</v>
      </c>
      <c r="AI100" s="8">
        <v>0</v>
      </c>
      <c r="AJ100" s="8">
        <v>0</v>
      </c>
      <c r="AK100" s="8">
        <v>15</v>
      </c>
      <c r="AL100" s="8">
        <v>7</v>
      </c>
      <c r="AM100" s="8">
        <v>10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0</v>
      </c>
      <c r="AX100" s="8">
        <v>0</v>
      </c>
      <c r="AY100" s="8">
        <v>1</v>
      </c>
      <c r="AZ100" s="8">
        <v>0</v>
      </c>
      <c r="BA100" s="8">
        <v>3</v>
      </c>
      <c r="BB100" s="8">
        <v>0</v>
      </c>
      <c r="BC100" s="8">
        <v>0</v>
      </c>
      <c r="BD100" s="8">
        <v>0</v>
      </c>
      <c r="BE100" s="8">
        <v>16</v>
      </c>
      <c r="BF100" s="8">
        <v>38</v>
      </c>
      <c r="BG100" s="8">
        <v>0</v>
      </c>
      <c r="BH100" s="8">
        <v>0</v>
      </c>
      <c r="BI100" s="8">
        <v>0</v>
      </c>
      <c r="BK100" s="1">
        <f t="shared" si="18"/>
        <v>5.8166666666666664</v>
      </c>
      <c r="BL100" s="1">
        <f t="shared" si="19"/>
        <v>1.2497438532282255</v>
      </c>
      <c r="BM100" s="3">
        <f t="shared" si="20"/>
        <v>1</v>
      </c>
      <c r="BN100" s="2"/>
      <c r="BO100" s="12">
        <v>0.89583333333333337</v>
      </c>
      <c r="BP100" s="8"/>
      <c r="BQ100" s="8"/>
      <c r="BR100" s="8"/>
      <c r="BS100" s="8">
        <v>21</v>
      </c>
      <c r="BT100" s="8">
        <v>61</v>
      </c>
      <c r="BU100" s="8">
        <v>1</v>
      </c>
      <c r="BV100" s="8"/>
      <c r="BW100" s="8">
        <v>5</v>
      </c>
      <c r="BX100" s="8"/>
      <c r="BY100" s="8"/>
      <c r="BZ100" s="8"/>
      <c r="CA100" s="8"/>
      <c r="CB100" s="8">
        <v>33</v>
      </c>
      <c r="CC100" s="8"/>
      <c r="CD100" s="8">
        <v>39</v>
      </c>
      <c r="CE100" s="8">
        <v>45</v>
      </c>
      <c r="CF100" s="8"/>
      <c r="CG100" s="8">
        <v>45</v>
      </c>
      <c r="CH100" s="8">
        <v>7</v>
      </c>
      <c r="CI100" s="8"/>
      <c r="CJ100" s="8"/>
      <c r="CK100" s="8">
        <v>40</v>
      </c>
      <c r="CL100" s="8">
        <v>23</v>
      </c>
      <c r="CM100" s="8">
        <v>10</v>
      </c>
      <c r="CN100" s="8">
        <v>0</v>
      </c>
      <c r="CO100" s="8"/>
      <c r="CP100" s="8"/>
      <c r="CQ100" s="8"/>
      <c r="CR100" s="8"/>
      <c r="CS100" s="8">
        <v>5</v>
      </c>
      <c r="CT100" s="8">
        <v>0</v>
      </c>
      <c r="CU100" s="8">
        <v>4</v>
      </c>
      <c r="CV100" s="8">
        <v>26</v>
      </c>
      <c r="CW100" s="8">
        <v>8</v>
      </c>
      <c r="CX100" s="8"/>
      <c r="CY100" s="8"/>
      <c r="CZ100" s="8">
        <v>36</v>
      </c>
      <c r="DA100" s="8">
        <v>0</v>
      </c>
      <c r="DB100" s="8"/>
      <c r="DC100" s="8"/>
      <c r="DD100" s="8">
        <v>17</v>
      </c>
      <c r="DE100" s="8">
        <v>46</v>
      </c>
      <c r="DF100" s="8"/>
      <c r="DG100" s="8"/>
      <c r="DH100" s="8"/>
      <c r="DI100" s="8"/>
      <c r="DJ100" s="8"/>
      <c r="DK100" s="8">
        <v>41</v>
      </c>
      <c r="DL100" s="8"/>
      <c r="DM100" s="8">
        <v>28</v>
      </c>
      <c r="DN100" s="8"/>
      <c r="DO100" s="8"/>
      <c r="DP100" s="8"/>
      <c r="DQ100" s="8"/>
      <c r="DR100" s="8">
        <v>39</v>
      </c>
      <c r="DS100" s="8"/>
      <c r="DT100" s="8"/>
      <c r="DU100" s="8"/>
      <c r="DV100" s="8">
        <v>30</v>
      </c>
      <c r="DW100" s="8">
        <v>7</v>
      </c>
      <c r="DX100" s="8"/>
      <c r="DY100" s="8"/>
      <c r="EA100" s="1">
        <f t="shared" si="21"/>
        <v>22.851851851851851</v>
      </c>
      <c r="EB100" s="1">
        <f t="shared" si="22"/>
        <v>3.4680896585148622</v>
      </c>
      <c r="EC100" s="3">
        <f t="shared" si="23"/>
        <v>0.43548387096774194</v>
      </c>
      <c r="EE100" s="12">
        <v>0.89583333333333337</v>
      </c>
      <c r="EF100" s="8">
        <v>0</v>
      </c>
      <c r="EG100" s="8">
        <v>0</v>
      </c>
      <c r="EH100" s="8">
        <v>0</v>
      </c>
      <c r="EI100" s="8">
        <v>0</v>
      </c>
      <c r="EJ100" s="8">
        <v>0</v>
      </c>
      <c r="EK100" s="8">
        <v>0</v>
      </c>
      <c r="EL100" s="8">
        <v>0</v>
      </c>
      <c r="EM100" s="8">
        <v>0</v>
      </c>
      <c r="EN100" s="8">
        <v>0</v>
      </c>
      <c r="EO100" s="8">
        <v>0</v>
      </c>
      <c r="EP100" s="8">
        <v>0</v>
      </c>
      <c r="EQ100" s="8">
        <v>33</v>
      </c>
      <c r="ER100" s="8">
        <v>2</v>
      </c>
      <c r="ES100" s="8">
        <v>0</v>
      </c>
      <c r="ET100" s="8">
        <v>0</v>
      </c>
      <c r="EU100" s="8">
        <v>0</v>
      </c>
      <c r="EV100" s="8">
        <v>0</v>
      </c>
      <c r="EW100" s="8">
        <v>0</v>
      </c>
      <c r="EX100" s="8">
        <v>7</v>
      </c>
      <c r="EY100" s="8">
        <v>5</v>
      </c>
      <c r="EZ100" s="8">
        <v>1</v>
      </c>
      <c r="FA100" s="8">
        <v>0</v>
      </c>
      <c r="FB100" s="8">
        <v>0</v>
      </c>
      <c r="FC100" s="8">
        <v>0</v>
      </c>
      <c r="FD100" s="8">
        <v>0</v>
      </c>
      <c r="FE100" s="8">
        <v>0</v>
      </c>
      <c r="FF100" s="8">
        <v>0</v>
      </c>
      <c r="FG100" s="8">
        <v>4</v>
      </c>
      <c r="FH100" s="8">
        <v>0</v>
      </c>
      <c r="FI100" s="8">
        <v>0</v>
      </c>
      <c r="FJ100" s="8">
        <v>8</v>
      </c>
      <c r="FK100" s="8">
        <v>0</v>
      </c>
      <c r="FL100" s="8">
        <v>19</v>
      </c>
      <c r="FM100" s="8">
        <v>2</v>
      </c>
      <c r="FN100" s="8">
        <v>26</v>
      </c>
      <c r="FO100" s="8">
        <v>3</v>
      </c>
      <c r="FP100" s="8">
        <v>0</v>
      </c>
      <c r="FQ100" s="8">
        <v>38</v>
      </c>
      <c r="FR100" s="8">
        <v>0</v>
      </c>
      <c r="FS100" s="8">
        <v>0</v>
      </c>
      <c r="FT100" s="8">
        <v>1</v>
      </c>
      <c r="FU100" s="8">
        <v>6</v>
      </c>
      <c r="FV100" s="8">
        <v>0</v>
      </c>
      <c r="FW100" s="8">
        <v>4</v>
      </c>
      <c r="FX100" s="8">
        <v>0</v>
      </c>
      <c r="FY100" s="8">
        <v>0</v>
      </c>
      <c r="FZ100" s="8"/>
      <c r="GA100" s="1">
        <f t="shared" si="24"/>
        <v>3.4565217391304346</v>
      </c>
      <c r="GB100" s="1">
        <f t="shared" si="25"/>
        <v>1.2521311385608735</v>
      </c>
      <c r="GC100" s="3">
        <f t="shared" si="26"/>
        <v>1</v>
      </c>
      <c r="GE100" s="12">
        <v>0.89583333333333337</v>
      </c>
      <c r="GF100" s="8">
        <v>20</v>
      </c>
      <c r="GG100" s="8">
        <v>45</v>
      </c>
      <c r="GH100" s="8">
        <v>4</v>
      </c>
      <c r="GI100" s="8">
        <v>22</v>
      </c>
      <c r="GJ100" s="8">
        <v>36</v>
      </c>
      <c r="GL100" s="8">
        <v>35</v>
      </c>
      <c r="GM100" s="8">
        <v>23</v>
      </c>
      <c r="GR100" s="8">
        <v>30</v>
      </c>
      <c r="GS100" s="8">
        <v>23</v>
      </c>
      <c r="GU100" s="8">
        <v>29</v>
      </c>
      <c r="GV100" s="8">
        <v>5</v>
      </c>
      <c r="GW100" s="8">
        <v>55</v>
      </c>
      <c r="GX100" s="8">
        <v>34</v>
      </c>
      <c r="GY100" s="8">
        <v>44</v>
      </c>
      <c r="GZ100" s="8">
        <v>49</v>
      </c>
      <c r="HA100" s="8">
        <v>4</v>
      </c>
      <c r="HB100" s="8">
        <v>0</v>
      </c>
      <c r="HC100" s="8">
        <v>0</v>
      </c>
      <c r="HD100" s="8">
        <v>35</v>
      </c>
      <c r="HF100" s="8">
        <v>0</v>
      </c>
      <c r="HG100" s="8">
        <v>44</v>
      </c>
      <c r="HH100" s="8">
        <v>46</v>
      </c>
      <c r="HI100" s="8">
        <v>51</v>
      </c>
      <c r="HJ100" s="8">
        <v>44</v>
      </c>
      <c r="HM100" s="8">
        <v>10</v>
      </c>
      <c r="HN100" s="8">
        <v>51</v>
      </c>
      <c r="HP100" s="8">
        <v>32</v>
      </c>
      <c r="HQ100" s="8">
        <v>53</v>
      </c>
      <c r="HR100" s="8">
        <v>50</v>
      </c>
      <c r="HS100" s="8">
        <v>16</v>
      </c>
      <c r="HT100" s="8">
        <v>52</v>
      </c>
      <c r="HU100" s="8">
        <v>78</v>
      </c>
      <c r="HV100" s="8">
        <v>0</v>
      </c>
      <c r="HW100" s="8">
        <v>11</v>
      </c>
      <c r="HX100" s="8">
        <v>66</v>
      </c>
      <c r="HY100" s="8">
        <v>71</v>
      </c>
      <c r="HZ100" s="8">
        <v>40</v>
      </c>
      <c r="IA100" s="8">
        <v>45</v>
      </c>
      <c r="IC100" s="1">
        <f t="shared" si="27"/>
        <v>32.973684210526315</v>
      </c>
      <c r="ID100" s="1">
        <f t="shared" si="28"/>
        <v>3.4280839221211661</v>
      </c>
      <c r="IE100" s="3">
        <f t="shared" si="29"/>
        <v>0.79166666666666663</v>
      </c>
      <c r="IG100" s="12">
        <v>0.89583333333333337</v>
      </c>
      <c r="IH100" s="1">
        <v>1</v>
      </c>
      <c r="II100" s="1">
        <v>37</v>
      </c>
      <c r="IJ100" s="1">
        <v>45</v>
      </c>
      <c r="IK100" s="1">
        <v>14</v>
      </c>
      <c r="IL100" s="1">
        <v>2</v>
      </c>
      <c r="IM100" s="1">
        <v>28</v>
      </c>
      <c r="IN100" s="1">
        <v>3</v>
      </c>
      <c r="IO100" s="1">
        <v>2</v>
      </c>
      <c r="IP100" s="1">
        <v>37</v>
      </c>
      <c r="IQ100" s="1">
        <v>29</v>
      </c>
      <c r="IR100" s="1">
        <v>2</v>
      </c>
      <c r="IS100" s="1">
        <v>4</v>
      </c>
      <c r="IT100" s="1">
        <v>9</v>
      </c>
      <c r="IU100" s="1">
        <v>0</v>
      </c>
      <c r="IV100" s="1">
        <v>0</v>
      </c>
      <c r="IW100" s="1">
        <v>1</v>
      </c>
      <c r="IX100" s="1">
        <v>0</v>
      </c>
      <c r="IY100" s="1">
        <v>0</v>
      </c>
      <c r="IZ100" s="1">
        <v>6</v>
      </c>
      <c r="JA100" s="1">
        <v>2</v>
      </c>
      <c r="JB100" s="1">
        <v>6</v>
      </c>
      <c r="JC100" s="1">
        <v>5</v>
      </c>
      <c r="JD100" s="1">
        <v>3</v>
      </c>
      <c r="JE100" s="1">
        <v>2</v>
      </c>
      <c r="JF100" s="1">
        <v>18</v>
      </c>
      <c r="JG100" s="1">
        <v>79</v>
      </c>
      <c r="JH100" s="1">
        <v>0</v>
      </c>
      <c r="JI100" s="1">
        <v>15</v>
      </c>
      <c r="JJ100" s="1">
        <v>2</v>
      </c>
      <c r="JK100" s="1">
        <v>3</v>
      </c>
      <c r="JL100" s="1">
        <v>4</v>
      </c>
      <c r="JM100" s="1">
        <v>0</v>
      </c>
      <c r="JN100" s="1">
        <v>0</v>
      </c>
      <c r="JO100" s="1">
        <v>6</v>
      </c>
      <c r="JP100" s="1">
        <v>8</v>
      </c>
      <c r="JQ100" s="1">
        <v>0</v>
      </c>
      <c r="JR100" s="1">
        <v>2</v>
      </c>
      <c r="JS100" s="1">
        <v>13</v>
      </c>
      <c r="JT100" s="1">
        <v>0</v>
      </c>
      <c r="JU100" s="1">
        <v>7</v>
      </c>
      <c r="JV100" s="1">
        <v>0</v>
      </c>
      <c r="JW100" s="1">
        <v>0</v>
      </c>
      <c r="JX100" s="1">
        <v>26</v>
      </c>
      <c r="JZ100" s="1">
        <f t="shared" si="30"/>
        <v>9.7906976744186043</v>
      </c>
      <c r="KA100" s="1">
        <f t="shared" si="31"/>
        <v>2.412719648315472</v>
      </c>
      <c r="KB100" s="3">
        <f t="shared" si="32"/>
        <v>1</v>
      </c>
      <c r="KD100" s="12">
        <v>0.89583333333333337</v>
      </c>
      <c r="KE100" s="8">
        <v>102</v>
      </c>
      <c r="KF100" s="8"/>
      <c r="KG100" s="8">
        <v>40</v>
      </c>
      <c r="KH100" s="8">
        <v>78</v>
      </c>
      <c r="KI100" s="8"/>
      <c r="KJ100" s="8"/>
      <c r="KK100" s="8">
        <v>57</v>
      </c>
      <c r="KL100" s="8"/>
      <c r="KM100" s="8"/>
      <c r="KN100" s="8">
        <v>22</v>
      </c>
      <c r="KO100" s="8"/>
      <c r="KP100" s="8">
        <v>19</v>
      </c>
      <c r="KQ100" s="8">
        <v>88</v>
      </c>
      <c r="KR100" s="8">
        <v>17</v>
      </c>
      <c r="KS100" s="8">
        <v>0</v>
      </c>
      <c r="KT100" s="8">
        <v>77</v>
      </c>
      <c r="KU100" s="8">
        <v>0</v>
      </c>
      <c r="KV100" s="8">
        <v>3</v>
      </c>
      <c r="KW100" s="8">
        <v>0</v>
      </c>
      <c r="KX100" s="8">
        <v>0</v>
      </c>
      <c r="KY100" s="8">
        <v>0</v>
      </c>
      <c r="KZ100" s="8">
        <v>3</v>
      </c>
      <c r="LA100" s="8">
        <v>4</v>
      </c>
      <c r="LB100" s="8">
        <v>5</v>
      </c>
      <c r="LC100" s="8">
        <v>27</v>
      </c>
      <c r="LD100" s="8">
        <v>1</v>
      </c>
      <c r="LE100" s="8">
        <v>34</v>
      </c>
      <c r="LF100" s="8">
        <v>0</v>
      </c>
      <c r="LG100" s="8">
        <v>6</v>
      </c>
      <c r="LH100" s="8">
        <v>22</v>
      </c>
      <c r="LI100" s="8">
        <v>48</v>
      </c>
      <c r="LJ100" s="8">
        <v>54</v>
      </c>
      <c r="LK100" s="8">
        <v>0</v>
      </c>
      <c r="LL100" s="8"/>
      <c r="LM100" s="8">
        <v>31</v>
      </c>
      <c r="LN100" s="8">
        <v>0</v>
      </c>
      <c r="LO100" s="8">
        <v>0</v>
      </c>
      <c r="LP100" s="8">
        <v>11</v>
      </c>
      <c r="LQ100" s="8">
        <v>16</v>
      </c>
      <c r="LR100" s="8">
        <v>9</v>
      </c>
      <c r="LS100" s="8">
        <v>19</v>
      </c>
      <c r="LT100" s="8">
        <v>108</v>
      </c>
      <c r="LU100" s="8">
        <v>26</v>
      </c>
      <c r="LV100" s="8">
        <v>0</v>
      </c>
      <c r="LW100" s="8">
        <v>19</v>
      </c>
      <c r="LY100" s="1">
        <f t="shared" si="33"/>
        <v>24.894736842105264</v>
      </c>
      <c r="LZ100" s="1">
        <f t="shared" si="34"/>
        <v>4.9721542499959499</v>
      </c>
      <c r="MA100" s="3">
        <f t="shared" si="35"/>
        <v>0.84444444444444444</v>
      </c>
    </row>
    <row r="101" spans="1:339" x14ac:dyDescent="0.55000000000000004">
      <c r="A101" s="12">
        <v>0.91666666666666663</v>
      </c>
      <c r="B101" s="8">
        <v>0</v>
      </c>
      <c r="C101" s="8">
        <v>0</v>
      </c>
      <c r="D101" s="8">
        <v>43</v>
      </c>
      <c r="E101" s="8">
        <v>0</v>
      </c>
      <c r="F101" s="8">
        <v>0</v>
      </c>
      <c r="G101" s="8">
        <v>0</v>
      </c>
      <c r="H101" s="8">
        <v>16</v>
      </c>
      <c r="I101" s="8">
        <v>0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64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2</v>
      </c>
      <c r="Z101" s="8">
        <v>0</v>
      </c>
      <c r="AA101" s="8">
        <v>1</v>
      </c>
      <c r="AB101" s="8">
        <v>0</v>
      </c>
      <c r="AC101" s="8">
        <v>8</v>
      </c>
      <c r="AD101" s="8">
        <v>0</v>
      </c>
      <c r="AE101" s="8">
        <v>0</v>
      </c>
      <c r="AF101" s="8">
        <v>4</v>
      </c>
      <c r="AG101" s="8">
        <v>25</v>
      </c>
      <c r="AH101" s="8">
        <v>0</v>
      </c>
      <c r="AI101" s="8">
        <v>0</v>
      </c>
      <c r="AJ101" s="8">
        <v>0</v>
      </c>
      <c r="AK101" s="8">
        <v>10</v>
      </c>
      <c r="AL101" s="8">
        <v>42</v>
      </c>
      <c r="AM101" s="8">
        <v>11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8">
        <v>0</v>
      </c>
      <c r="AU101" s="8">
        <v>0</v>
      </c>
      <c r="AV101" s="8">
        <v>0</v>
      </c>
      <c r="AW101" s="8">
        <v>8</v>
      </c>
      <c r="AX101" s="8">
        <v>0</v>
      </c>
      <c r="AY101" s="8">
        <v>1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8</v>
      </c>
      <c r="BF101" s="8">
        <v>23</v>
      </c>
      <c r="BG101" s="8">
        <v>0</v>
      </c>
      <c r="BH101" s="8">
        <v>0</v>
      </c>
      <c r="BI101" s="8">
        <v>0</v>
      </c>
      <c r="BK101" s="1">
        <f t="shared" si="18"/>
        <v>4.4333333333333336</v>
      </c>
      <c r="BL101" s="1">
        <f t="shared" si="19"/>
        <v>1.5380974869860145</v>
      </c>
      <c r="BM101" s="3">
        <f t="shared" si="20"/>
        <v>1</v>
      </c>
      <c r="BN101" s="2"/>
      <c r="BO101" s="12">
        <v>0.91666666666666663</v>
      </c>
      <c r="BP101" s="8"/>
      <c r="BQ101" s="8"/>
      <c r="BR101" s="8"/>
      <c r="BS101" s="8">
        <v>13</v>
      </c>
      <c r="BT101" s="8">
        <v>58</v>
      </c>
      <c r="BU101" s="8"/>
      <c r="BV101" s="8"/>
      <c r="BW101" s="8">
        <v>1</v>
      </c>
      <c r="BX101" s="8"/>
      <c r="BY101" s="8"/>
      <c r="BZ101" s="8"/>
      <c r="CA101" s="8"/>
      <c r="CB101" s="8">
        <v>22</v>
      </c>
      <c r="CC101" s="8"/>
      <c r="CD101" s="8">
        <v>8</v>
      </c>
      <c r="CE101" s="8">
        <v>39</v>
      </c>
      <c r="CF101" s="8"/>
      <c r="CG101" s="8">
        <v>40</v>
      </c>
      <c r="CH101" s="8">
        <v>2</v>
      </c>
      <c r="CI101" s="8"/>
      <c r="CJ101" s="8"/>
      <c r="CK101" s="8">
        <v>39</v>
      </c>
      <c r="CL101" s="8">
        <v>19</v>
      </c>
      <c r="CM101" s="8">
        <v>3</v>
      </c>
      <c r="CN101" s="8">
        <v>0</v>
      </c>
      <c r="CO101" s="8"/>
      <c r="CP101" s="8"/>
      <c r="CQ101" s="8"/>
      <c r="CR101" s="8"/>
      <c r="CS101" s="8">
        <v>3</v>
      </c>
      <c r="CT101" s="8">
        <v>0</v>
      </c>
      <c r="CU101" s="8"/>
      <c r="CV101" s="8">
        <v>14</v>
      </c>
      <c r="CW101" s="8">
        <v>8</v>
      </c>
      <c r="CX101" s="8"/>
      <c r="CY101" s="8"/>
      <c r="CZ101" s="8">
        <v>0</v>
      </c>
      <c r="DA101" s="8">
        <v>0</v>
      </c>
      <c r="DB101" s="8"/>
      <c r="DC101" s="8"/>
      <c r="DD101" s="8">
        <v>17</v>
      </c>
      <c r="DE101" s="8">
        <v>19</v>
      </c>
      <c r="DF101" s="8"/>
      <c r="DG101" s="8"/>
      <c r="DH101" s="8"/>
      <c r="DI101" s="8"/>
      <c r="DJ101" s="8"/>
      <c r="DK101" s="8">
        <v>30</v>
      </c>
      <c r="DL101" s="8"/>
      <c r="DM101" s="8">
        <v>36</v>
      </c>
      <c r="DN101" s="8"/>
      <c r="DO101" s="8"/>
      <c r="DP101" s="8"/>
      <c r="DQ101" s="8"/>
      <c r="DR101" s="8">
        <v>32</v>
      </c>
      <c r="DS101" s="8"/>
      <c r="DT101" s="8"/>
      <c r="DU101" s="8"/>
      <c r="DV101" s="8">
        <v>29</v>
      </c>
      <c r="DW101" s="8">
        <v>0</v>
      </c>
      <c r="DX101" s="8"/>
      <c r="DY101" s="8"/>
      <c r="EA101" s="1">
        <f t="shared" si="21"/>
        <v>17.28</v>
      </c>
      <c r="EB101" s="1">
        <f t="shared" si="22"/>
        <v>3.3198995968753833</v>
      </c>
      <c r="EC101" s="3">
        <f t="shared" si="23"/>
        <v>0.40322580645161288</v>
      </c>
      <c r="EE101" s="12">
        <v>0.91666666666666663</v>
      </c>
      <c r="EF101" s="8">
        <v>0</v>
      </c>
      <c r="EG101" s="8">
        <v>0</v>
      </c>
      <c r="EH101" s="8">
        <v>0</v>
      </c>
      <c r="EI101" s="8">
        <v>0</v>
      </c>
      <c r="EJ101" s="8">
        <v>0</v>
      </c>
      <c r="EK101" s="8">
        <v>0</v>
      </c>
      <c r="EL101" s="8">
        <v>0</v>
      </c>
      <c r="EM101" s="8">
        <v>0</v>
      </c>
      <c r="EN101" s="8">
        <v>0</v>
      </c>
      <c r="EO101" s="8">
        <v>0</v>
      </c>
      <c r="EP101" s="8">
        <v>0</v>
      </c>
      <c r="EQ101" s="8">
        <v>4</v>
      </c>
      <c r="ER101" s="8">
        <v>0</v>
      </c>
      <c r="ES101" s="8">
        <v>0</v>
      </c>
      <c r="ET101" s="8">
        <v>0</v>
      </c>
      <c r="EU101" s="8">
        <v>0</v>
      </c>
      <c r="EV101" s="8">
        <v>0</v>
      </c>
      <c r="EW101" s="8">
        <v>0</v>
      </c>
      <c r="EX101" s="8">
        <v>0</v>
      </c>
      <c r="EY101" s="8">
        <v>0</v>
      </c>
      <c r="EZ101" s="8">
        <v>2</v>
      </c>
      <c r="FA101" s="8">
        <v>0</v>
      </c>
      <c r="FB101" s="8">
        <v>0</v>
      </c>
      <c r="FC101" s="8">
        <v>0</v>
      </c>
      <c r="FD101" s="8">
        <v>0</v>
      </c>
      <c r="FE101" s="8">
        <v>0</v>
      </c>
      <c r="FF101" s="8">
        <v>0</v>
      </c>
      <c r="FG101" s="8">
        <v>0</v>
      </c>
      <c r="FH101" s="8">
        <v>0</v>
      </c>
      <c r="FI101" s="8">
        <v>0</v>
      </c>
      <c r="FJ101" s="8">
        <v>0</v>
      </c>
      <c r="FK101" s="8">
        <v>0</v>
      </c>
      <c r="FL101" s="8">
        <v>30</v>
      </c>
      <c r="FM101" s="8">
        <v>7</v>
      </c>
      <c r="FN101" s="8">
        <v>9</v>
      </c>
      <c r="FO101" s="8">
        <v>0</v>
      </c>
      <c r="FP101" s="8">
        <v>0</v>
      </c>
      <c r="FQ101" s="8">
        <v>0</v>
      </c>
      <c r="FR101" s="8">
        <v>0</v>
      </c>
      <c r="FS101" s="8">
        <v>11</v>
      </c>
      <c r="FT101" s="8">
        <v>2</v>
      </c>
      <c r="FU101" s="8">
        <v>1</v>
      </c>
      <c r="FV101" s="8">
        <v>0</v>
      </c>
      <c r="FW101" s="8">
        <v>0</v>
      </c>
      <c r="FX101" s="8">
        <v>0</v>
      </c>
      <c r="FY101" s="8">
        <v>0</v>
      </c>
      <c r="FZ101" s="8"/>
      <c r="GA101" s="1">
        <f t="shared" si="24"/>
        <v>1.4347826086956521</v>
      </c>
      <c r="GB101" s="1">
        <f t="shared" si="25"/>
        <v>0.72275116752415558</v>
      </c>
      <c r="GC101" s="3">
        <f t="shared" si="26"/>
        <v>1</v>
      </c>
      <c r="GE101" s="12">
        <v>0.91666666666666663</v>
      </c>
      <c r="GF101" s="8">
        <v>23</v>
      </c>
      <c r="GG101" s="8">
        <v>45</v>
      </c>
      <c r="GH101" s="8">
        <v>0</v>
      </c>
      <c r="GI101" s="8">
        <v>17</v>
      </c>
      <c r="GJ101" s="8">
        <v>23</v>
      </c>
      <c r="GL101" s="8">
        <v>21</v>
      </c>
      <c r="GM101" s="8">
        <v>32</v>
      </c>
      <c r="GR101" s="8">
        <v>35</v>
      </c>
      <c r="GS101" s="8">
        <v>24</v>
      </c>
      <c r="GU101" s="8">
        <v>30</v>
      </c>
      <c r="GV101" s="8">
        <v>1</v>
      </c>
      <c r="GW101" s="8">
        <v>44</v>
      </c>
      <c r="GX101" s="8">
        <v>59</v>
      </c>
      <c r="GY101" s="8">
        <v>44</v>
      </c>
      <c r="GZ101" s="8">
        <v>47</v>
      </c>
      <c r="HA101" s="8">
        <v>6</v>
      </c>
      <c r="HB101" s="8">
        <v>0</v>
      </c>
      <c r="HC101" s="8">
        <v>0</v>
      </c>
      <c r="HD101" s="8">
        <v>40</v>
      </c>
      <c r="HF101" s="8">
        <v>0</v>
      </c>
      <c r="HG101" s="8">
        <v>54</v>
      </c>
      <c r="HH101" s="8">
        <v>47</v>
      </c>
      <c r="HI101" s="8">
        <v>51</v>
      </c>
      <c r="HJ101" s="8">
        <v>19</v>
      </c>
      <c r="HM101" s="8">
        <v>8</v>
      </c>
      <c r="HN101" s="8">
        <v>63</v>
      </c>
      <c r="HP101" s="8">
        <v>1</v>
      </c>
      <c r="HQ101" s="8">
        <v>1</v>
      </c>
      <c r="HR101" s="8">
        <v>35</v>
      </c>
      <c r="HS101" s="8">
        <v>19</v>
      </c>
      <c r="HT101" s="8">
        <v>46</v>
      </c>
      <c r="HU101" s="8">
        <v>81</v>
      </c>
      <c r="HV101" s="8">
        <v>0</v>
      </c>
      <c r="HW101" s="8">
        <v>30</v>
      </c>
      <c r="HX101" s="8">
        <v>89</v>
      </c>
      <c r="HY101" s="8">
        <v>24</v>
      </c>
      <c r="HZ101" s="8">
        <v>28</v>
      </c>
      <c r="IA101" s="8">
        <v>16</v>
      </c>
      <c r="IC101" s="1">
        <f t="shared" si="27"/>
        <v>29.026315789473685</v>
      </c>
      <c r="ID101" s="1">
        <f t="shared" si="28"/>
        <v>3.7282297123703292</v>
      </c>
      <c r="IE101" s="3">
        <f t="shared" si="29"/>
        <v>0.79166666666666663</v>
      </c>
      <c r="IG101" s="12">
        <v>0.91666666666666663</v>
      </c>
      <c r="IH101" s="1">
        <v>0</v>
      </c>
      <c r="II101" s="1">
        <v>18</v>
      </c>
      <c r="IJ101" s="1">
        <v>14</v>
      </c>
      <c r="IK101" s="1">
        <v>3</v>
      </c>
      <c r="IL101" s="1">
        <v>2</v>
      </c>
      <c r="IM101" s="1">
        <v>10</v>
      </c>
      <c r="IN101" s="1">
        <v>0</v>
      </c>
      <c r="IO101" s="1">
        <v>7</v>
      </c>
      <c r="IP101" s="1">
        <v>0</v>
      </c>
      <c r="IQ101" s="1">
        <v>82</v>
      </c>
      <c r="IR101" s="1">
        <v>12</v>
      </c>
      <c r="IS101" s="1">
        <v>0</v>
      </c>
      <c r="IT101" s="1">
        <v>29</v>
      </c>
      <c r="IU101" s="1">
        <v>0</v>
      </c>
      <c r="IV101" s="1">
        <v>0</v>
      </c>
      <c r="IW101" s="1">
        <v>5</v>
      </c>
      <c r="IX101" s="1">
        <v>0</v>
      </c>
      <c r="IY101" s="1">
        <v>0</v>
      </c>
      <c r="IZ101" s="1">
        <v>0</v>
      </c>
      <c r="JA101" s="1">
        <v>0</v>
      </c>
      <c r="JB101" s="1">
        <v>0</v>
      </c>
      <c r="JC101" s="1">
        <v>0</v>
      </c>
      <c r="JD101" s="1">
        <v>0</v>
      </c>
      <c r="JE101" s="1">
        <v>0</v>
      </c>
      <c r="JF101" s="1">
        <v>26</v>
      </c>
      <c r="JG101" s="1">
        <v>8</v>
      </c>
      <c r="JH101" s="1">
        <v>0</v>
      </c>
      <c r="JI101" s="1">
        <v>7</v>
      </c>
      <c r="JJ101" s="1">
        <v>14</v>
      </c>
      <c r="JK101" s="1">
        <v>10</v>
      </c>
      <c r="JL101" s="1">
        <v>6</v>
      </c>
      <c r="JM101" s="1">
        <v>0</v>
      </c>
      <c r="JN101" s="1">
        <v>0</v>
      </c>
      <c r="JO101" s="1">
        <v>7</v>
      </c>
      <c r="JP101" s="1">
        <v>11</v>
      </c>
      <c r="JQ101" s="1">
        <v>0</v>
      </c>
      <c r="JR101" s="1">
        <v>5</v>
      </c>
      <c r="JS101" s="1">
        <v>0</v>
      </c>
      <c r="JT101" s="1">
        <v>0</v>
      </c>
      <c r="JU101" s="1">
        <v>1</v>
      </c>
      <c r="JV101" s="1">
        <v>0</v>
      </c>
      <c r="JW101" s="1">
        <v>1</v>
      </c>
      <c r="JX101" s="1">
        <v>11</v>
      </c>
      <c r="JZ101" s="1">
        <f t="shared" si="30"/>
        <v>6.7209302325581399</v>
      </c>
      <c r="KA101" s="1">
        <f t="shared" si="31"/>
        <v>2.0931586027359401</v>
      </c>
      <c r="KB101" s="3">
        <f t="shared" si="32"/>
        <v>1</v>
      </c>
      <c r="KD101" s="12">
        <v>0.91666666666666663</v>
      </c>
      <c r="KE101" s="8">
        <v>81</v>
      </c>
      <c r="KF101" s="8"/>
      <c r="KG101" s="8">
        <v>24</v>
      </c>
      <c r="KH101" s="8">
        <v>31</v>
      </c>
      <c r="KI101" s="8"/>
      <c r="KJ101" s="8"/>
      <c r="KK101" s="8">
        <v>29</v>
      </c>
      <c r="KL101" s="8"/>
      <c r="KM101" s="8"/>
      <c r="KN101" s="8">
        <v>1</v>
      </c>
      <c r="KO101" s="8"/>
      <c r="KP101" s="8">
        <v>6</v>
      </c>
      <c r="KQ101" s="8">
        <v>55</v>
      </c>
      <c r="KR101" s="8">
        <v>0</v>
      </c>
      <c r="KS101" s="8">
        <v>0</v>
      </c>
      <c r="KT101" s="8">
        <v>68</v>
      </c>
      <c r="KU101" s="8">
        <v>0</v>
      </c>
      <c r="KV101" s="8">
        <v>0</v>
      </c>
      <c r="KW101" s="8">
        <v>0</v>
      </c>
      <c r="KX101" s="8">
        <v>0</v>
      </c>
      <c r="KY101" s="8">
        <v>0</v>
      </c>
      <c r="KZ101" s="8">
        <v>0</v>
      </c>
      <c r="LA101" s="8">
        <v>0</v>
      </c>
      <c r="LB101" s="8"/>
      <c r="LC101" s="8">
        <v>0</v>
      </c>
      <c r="LD101" s="8">
        <v>6</v>
      </c>
      <c r="LE101" s="8">
        <v>35</v>
      </c>
      <c r="LF101" s="8">
        <v>0</v>
      </c>
      <c r="LG101" s="8">
        <v>0</v>
      </c>
      <c r="LH101" s="8">
        <v>10</v>
      </c>
      <c r="LI101" s="8">
        <v>17</v>
      </c>
      <c r="LJ101" s="8">
        <v>42</v>
      </c>
      <c r="LK101" s="8">
        <v>0</v>
      </c>
      <c r="LL101" s="8"/>
      <c r="LM101" s="8">
        <v>29</v>
      </c>
      <c r="LN101" s="8">
        <v>0</v>
      </c>
      <c r="LO101" s="8">
        <v>0</v>
      </c>
      <c r="LP101" s="8">
        <v>0</v>
      </c>
      <c r="LQ101" s="8">
        <v>0</v>
      </c>
      <c r="LR101" s="8">
        <v>5</v>
      </c>
      <c r="LS101" s="8">
        <v>0</v>
      </c>
      <c r="LT101" s="8">
        <v>104</v>
      </c>
      <c r="LU101" s="8">
        <v>26</v>
      </c>
      <c r="LV101" s="8">
        <v>0</v>
      </c>
      <c r="LW101" s="8">
        <v>7</v>
      </c>
      <c r="LY101" s="1">
        <f t="shared" si="33"/>
        <v>15.567567567567568</v>
      </c>
      <c r="LZ101" s="1">
        <f t="shared" si="34"/>
        <v>4.1984446820887582</v>
      </c>
      <c r="MA101" s="3">
        <f t="shared" si="35"/>
        <v>0.82222222222222219</v>
      </c>
    </row>
    <row r="102" spans="1:339" x14ac:dyDescent="0.55000000000000004">
      <c r="A102" s="12">
        <v>0.9375</v>
      </c>
      <c r="B102" s="8">
        <v>0</v>
      </c>
      <c r="C102" s="8">
        <v>0</v>
      </c>
      <c r="D102" s="8">
        <v>0</v>
      </c>
      <c r="E102" s="8">
        <v>0</v>
      </c>
      <c r="F102" s="8">
        <v>8</v>
      </c>
      <c r="G102" s="8">
        <v>0</v>
      </c>
      <c r="H102" s="8">
        <v>0</v>
      </c>
      <c r="I102" s="8">
        <v>0</v>
      </c>
      <c r="J102" s="8">
        <v>0</v>
      </c>
      <c r="K102" s="8">
        <v>0</v>
      </c>
      <c r="L102" s="8">
        <v>6</v>
      </c>
      <c r="M102" s="8">
        <v>0</v>
      </c>
      <c r="N102" s="8">
        <v>0</v>
      </c>
      <c r="O102" s="8">
        <v>0</v>
      </c>
      <c r="P102" s="8">
        <v>9</v>
      </c>
      <c r="Q102" s="8">
        <v>7</v>
      </c>
      <c r="R102" s="8">
        <v>1</v>
      </c>
      <c r="S102" s="8">
        <v>0</v>
      </c>
      <c r="T102" s="8">
        <v>0</v>
      </c>
      <c r="U102" s="8">
        <v>0</v>
      </c>
      <c r="V102" s="8">
        <v>0</v>
      </c>
      <c r="W102" s="8">
        <v>25</v>
      </c>
      <c r="X102" s="8">
        <v>0</v>
      </c>
      <c r="Y102" s="8">
        <v>0</v>
      </c>
      <c r="Z102" s="8">
        <v>0</v>
      </c>
      <c r="AA102" s="8">
        <v>5</v>
      </c>
      <c r="AB102" s="8">
        <v>0</v>
      </c>
      <c r="AC102" s="8">
        <v>0</v>
      </c>
      <c r="AD102" s="8">
        <v>0</v>
      </c>
      <c r="AE102" s="8">
        <v>0</v>
      </c>
      <c r="AF102" s="8">
        <v>15</v>
      </c>
      <c r="AG102" s="8">
        <v>0</v>
      </c>
      <c r="AH102" s="8">
        <v>0</v>
      </c>
      <c r="AI102" s="8">
        <v>0</v>
      </c>
      <c r="AJ102" s="8">
        <v>0</v>
      </c>
      <c r="AK102" s="8">
        <v>2</v>
      </c>
      <c r="AL102" s="8">
        <v>25</v>
      </c>
      <c r="AM102" s="8">
        <v>0</v>
      </c>
      <c r="AN102" s="8">
        <v>0</v>
      </c>
      <c r="AO102" s="8">
        <v>29</v>
      </c>
      <c r="AP102" s="8">
        <v>0</v>
      </c>
      <c r="AQ102" s="8">
        <v>0</v>
      </c>
      <c r="AR102" s="8">
        <v>0</v>
      </c>
      <c r="AS102" s="8">
        <v>2</v>
      </c>
      <c r="AT102" s="8">
        <v>0</v>
      </c>
      <c r="AU102" s="8">
        <v>0</v>
      </c>
      <c r="AV102" s="8">
        <v>0</v>
      </c>
      <c r="AW102" s="8">
        <v>2</v>
      </c>
      <c r="AX102" s="8">
        <v>0</v>
      </c>
      <c r="AY102" s="8">
        <v>0</v>
      </c>
      <c r="AZ102" s="8">
        <v>0</v>
      </c>
      <c r="BA102" s="8">
        <v>0</v>
      </c>
      <c r="BB102" s="8">
        <v>0</v>
      </c>
      <c r="BC102" s="8">
        <v>0</v>
      </c>
      <c r="BD102" s="8">
        <v>0</v>
      </c>
      <c r="BE102" s="8">
        <v>20</v>
      </c>
      <c r="BF102" s="8">
        <v>5</v>
      </c>
      <c r="BG102" s="8">
        <v>0</v>
      </c>
      <c r="BH102" s="8">
        <v>0</v>
      </c>
      <c r="BI102" s="8">
        <v>0</v>
      </c>
      <c r="BK102" s="1">
        <f t="shared" si="18"/>
        <v>2.6833333333333331</v>
      </c>
      <c r="BL102" s="1">
        <f t="shared" si="19"/>
        <v>0.85320653630699927</v>
      </c>
      <c r="BM102" s="3">
        <f t="shared" si="20"/>
        <v>1</v>
      </c>
      <c r="BN102" s="2"/>
      <c r="BO102" s="12">
        <v>0.9375</v>
      </c>
      <c r="BP102" s="8"/>
      <c r="BQ102" s="8"/>
      <c r="BR102" s="8"/>
      <c r="BS102" s="8">
        <v>17</v>
      </c>
      <c r="BT102" s="8">
        <v>46</v>
      </c>
      <c r="BU102" s="8"/>
      <c r="BV102" s="8"/>
      <c r="BW102" s="8">
        <v>0</v>
      </c>
      <c r="BX102" s="8"/>
      <c r="BY102" s="8"/>
      <c r="BZ102" s="8"/>
      <c r="CA102" s="8"/>
      <c r="CB102" s="8">
        <v>17</v>
      </c>
      <c r="CC102" s="8"/>
      <c r="CD102" s="8">
        <v>0</v>
      </c>
      <c r="CE102" s="8">
        <v>3</v>
      </c>
      <c r="CF102" s="8"/>
      <c r="CG102" s="8">
        <v>40</v>
      </c>
      <c r="CH102" s="8"/>
      <c r="CI102" s="8"/>
      <c r="CJ102" s="8"/>
      <c r="CK102" s="8">
        <v>26</v>
      </c>
      <c r="CL102" s="8">
        <v>12</v>
      </c>
      <c r="CM102" s="8">
        <v>38</v>
      </c>
      <c r="CN102" s="8">
        <v>0</v>
      </c>
      <c r="CO102" s="8"/>
      <c r="CP102" s="8"/>
      <c r="CQ102" s="8"/>
      <c r="CR102" s="8"/>
      <c r="CS102" s="8"/>
      <c r="CT102" s="8">
        <v>0</v>
      </c>
      <c r="CU102" s="8"/>
      <c r="CV102" s="8">
        <v>20</v>
      </c>
      <c r="CW102" s="8">
        <v>5</v>
      </c>
      <c r="CX102" s="8"/>
      <c r="CY102" s="8"/>
      <c r="CZ102" s="8">
        <v>19</v>
      </c>
      <c r="DA102" s="8">
        <v>0</v>
      </c>
      <c r="DB102" s="8"/>
      <c r="DC102" s="8"/>
      <c r="DD102" s="8">
        <v>14</v>
      </c>
      <c r="DE102" s="8">
        <v>0</v>
      </c>
      <c r="DF102" s="8"/>
      <c r="DG102" s="8"/>
      <c r="DH102" s="8"/>
      <c r="DI102" s="8"/>
      <c r="DJ102" s="8"/>
      <c r="DK102" s="8">
        <v>27</v>
      </c>
      <c r="DL102" s="8"/>
      <c r="DM102" s="8">
        <v>47</v>
      </c>
      <c r="DN102" s="8"/>
      <c r="DO102" s="8"/>
      <c r="DP102" s="8"/>
      <c r="DQ102" s="8"/>
      <c r="DR102" s="8">
        <v>31</v>
      </c>
      <c r="DS102" s="8"/>
      <c r="DT102" s="8"/>
      <c r="DU102" s="8"/>
      <c r="DV102" s="8">
        <v>28</v>
      </c>
      <c r="DW102" s="8">
        <v>0</v>
      </c>
      <c r="DX102" s="8"/>
      <c r="DY102" s="8"/>
      <c r="EA102" s="1">
        <f t="shared" si="21"/>
        <v>16.956521739130434</v>
      </c>
      <c r="EB102" s="1">
        <f t="shared" si="22"/>
        <v>3.332365099683289</v>
      </c>
      <c r="EC102" s="3">
        <f t="shared" si="23"/>
        <v>0.37096774193548387</v>
      </c>
      <c r="EE102" s="12">
        <v>0.9375</v>
      </c>
      <c r="EF102" s="8">
        <v>0</v>
      </c>
      <c r="EG102" s="8">
        <v>3</v>
      </c>
      <c r="EH102" s="8">
        <v>0</v>
      </c>
      <c r="EI102" s="8">
        <v>1</v>
      </c>
      <c r="EJ102" s="8">
        <v>0</v>
      </c>
      <c r="EK102" s="8">
        <v>0</v>
      </c>
      <c r="EL102" s="8">
        <v>0</v>
      </c>
      <c r="EM102" s="8">
        <v>0</v>
      </c>
      <c r="EN102" s="8">
        <v>0</v>
      </c>
      <c r="EO102" s="8">
        <v>0</v>
      </c>
      <c r="EP102" s="8">
        <v>0</v>
      </c>
      <c r="EQ102" s="8">
        <v>0</v>
      </c>
      <c r="ER102" s="8">
        <v>0</v>
      </c>
      <c r="ES102" s="8">
        <v>0</v>
      </c>
      <c r="ET102" s="8">
        <v>0</v>
      </c>
      <c r="EU102" s="8">
        <v>0</v>
      </c>
      <c r="EV102" s="8">
        <v>0</v>
      </c>
      <c r="EW102" s="8">
        <v>0</v>
      </c>
      <c r="EX102" s="8">
        <v>10</v>
      </c>
      <c r="EY102" s="8">
        <v>2</v>
      </c>
      <c r="EZ102" s="8">
        <v>0</v>
      </c>
      <c r="FA102" s="8">
        <v>0</v>
      </c>
      <c r="FB102" s="8">
        <v>0</v>
      </c>
      <c r="FC102" s="8">
        <v>0</v>
      </c>
      <c r="FD102" s="8">
        <v>0</v>
      </c>
      <c r="FE102" s="8">
        <v>0</v>
      </c>
      <c r="FF102" s="8">
        <v>0</v>
      </c>
      <c r="FG102" s="8">
        <v>0</v>
      </c>
      <c r="FH102" s="8">
        <v>0</v>
      </c>
      <c r="FI102" s="8">
        <v>0</v>
      </c>
      <c r="FJ102" s="8">
        <v>0</v>
      </c>
      <c r="FK102" s="8">
        <v>0</v>
      </c>
      <c r="FL102" s="8">
        <v>16</v>
      </c>
      <c r="FM102" s="8">
        <v>43</v>
      </c>
      <c r="FN102" s="8">
        <v>10</v>
      </c>
      <c r="FO102" s="8">
        <v>0</v>
      </c>
      <c r="FP102" s="8">
        <v>0</v>
      </c>
      <c r="FQ102" s="8">
        <v>0</v>
      </c>
      <c r="FR102" s="8">
        <v>0</v>
      </c>
      <c r="FS102" s="8">
        <v>19</v>
      </c>
      <c r="FT102" s="8">
        <v>0</v>
      </c>
      <c r="FU102" s="8">
        <v>7</v>
      </c>
      <c r="FV102" s="8">
        <v>1</v>
      </c>
      <c r="FW102" s="8">
        <v>0</v>
      </c>
      <c r="FX102" s="8">
        <v>0</v>
      </c>
      <c r="FY102" s="8">
        <v>0</v>
      </c>
      <c r="FZ102" s="8"/>
      <c r="GA102" s="1">
        <f t="shared" si="24"/>
        <v>2.4347826086956523</v>
      </c>
      <c r="GB102" s="1">
        <f t="shared" si="25"/>
        <v>1.0895428168155845</v>
      </c>
      <c r="GC102" s="3">
        <f t="shared" si="26"/>
        <v>1</v>
      </c>
      <c r="GE102" s="12">
        <v>0.9375</v>
      </c>
      <c r="GF102" s="8">
        <v>21</v>
      </c>
      <c r="GG102" s="8">
        <v>37</v>
      </c>
      <c r="GH102" s="8">
        <v>2</v>
      </c>
      <c r="GI102" s="8">
        <v>0</v>
      </c>
      <c r="GJ102" s="8">
        <v>18</v>
      </c>
      <c r="GL102" s="8">
        <v>21</v>
      </c>
      <c r="GM102" s="8">
        <v>20</v>
      </c>
      <c r="GR102" s="8">
        <v>26</v>
      </c>
      <c r="GS102" s="8">
        <v>16</v>
      </c>
      <c r="GU102" s="8">
        <v>19</v>
      </c>
      <c r="GV102" s="8">
        <v>0</v>
      </c>
      <c r="GW102" s="8">
        <v>35</v>
      </c>
      <c r="GX102" s="8">
        <v>11</v>
      </c>
      <c r="GY102" s="8">
        <v>26</v>
      </c>
      <c r="GZ102" s="8">
        <v>50</v>
      </c>
      <c r="HA102" s="8">
        <v>1</v>
      </c>
      <c r="HB102" s="8">
        <v>0</v>
      </c>
      <c r="HC102" s="8">
        <v>0</v>
      </c>
      <c r="HD102" s="8">
        <v>43</v>
      </c>
      <c r="HF102" s="8">
        <v>0</v>
      </c>
      <c r="HG102" s="8">
        <v>56</v>
      </c>
      <c r="HH102" s="8">
        <v>52</v>
      </c>
      <c r="HI102" s="8">
        <v>51</v>
      </c>
      <c r="HJ102" s="8">
        <v>31</v>
      </c>
      <c r="HM102" s="8">
        <v>5</v>
      </c>
      <c r="HN102" s="8">
        <v>60</v>
      </c>
      <c r="HP102" s="8">
        <v>4</v>
      </c>
      <c r="HQ102" s="8">
        <v>0</v>
      </c>
      <c r="HR102" s="8">
        <v>20</v>
      </c>
      <c r="HS102" s="8">
        <v>18</v>
      </c>
      <c r="HT102" s="8">
        <v>41</v>
      </c>
      <c r="HU102" s="8">
        <v>66</v>
      </c>
      <c r="HV102" s="8">
        <v>0</v>
      </c>
      <c r="HW102" s="8">
        <v>68</v>
      </c>
      <c r="HX102" s="8">
        <v>51</v>
      </c>
      <c r="HY102" s="8">
        <v>0</v>
      </c>
      <c r="HZ102" s="8">
        <v>20</v>
      </c>
      <c r="IA102" s="8">
        <v>24</v>
      </c>
      <c r="IC102" s="1">
        <f t="shared" si="27"/>
        <v>24.026315789473685</v>
      </c>
      <c r="ID102" s="1">
        <f t="shared" si="28"/>
        <v>3.4477375932980707</v>
      </c>
      <c r="IE102" s="3">
        <f t="shared" si="29"/>
        <v>0.79166666666666663</v>
      </c>
      <c r="IG102" s="12">
        <v>0.9375</v>
      </c>
      <c r="IH102" s="1">
        <v>0</v>
      </c>
      <c r="II102" s="1">
        <v>27</v>
      </c>
      <c r="IJ102" s="1">
        <v>2</v>
      </c>
      <c r="IK102" s="1">
        <v>5</v>
      </c>
      <c r="IL102" s="1">
        <v>7</v>
      </c>
      <c r="IM102" s="1">
        <v>54</v>
      </c>
      <c r="IN102" s="1">
        <v>0</v>
      </c>
      <c r="IO102" s="1">
        <v>1</v>
      </c>
      <c r="IP102" s="1">
        <v>35</v>
      </c>
      <c r="IQ102" s="1">
        <v>0</v>
      </c>
      <c r="IR102" s="1">
        <v>7</v>
      </c>
      <c r="IS102" s="1">
        <v>0</v>
      </c>
      <c r="IT102" s="1">
        <v>31</v>
      </c>
      <c r="IU102" s="1">
        <v>19</v>
      </c>
      <c r="IV102" s="1">
        <v>0</v>
      </c>
      <c r="IW102" s="1">
        <v>0</v>
      </c>
      <c r="IX102" s="1">
        <v>0</v>
      </c>
      <c r="IY102" s="1">
        <v>3</v>
      </c>
      <c r="IZ102" s="1">
        <v>0</v>
      </c>
      <c r="JA102" s="1">
        <v>0</v>
      </c>
      <c r="JB102" s="1">
        <v>0</v>
      </c>
      <c r="JC102" s="1">
        <v>6</v>
      </c>
      <c r="JD102" s="1">
        <v>0</v>
      </c>
      <c r="JE102" s="1">
        <v>0</v>
      </c>
      <c r="JF102" s="1">
        <v>12</v>
      </c>
      <c r="JG102" s="1">
        <v>0</v>
      </c>
      <c r="JH102" s="1">
        <v>0</v>
      </c>
      <c r="JI102" s="1">
        <v>4</v>
      </c>
      <c r="JJ102" s="1">
        <v>0</v>
      </c>
      <c r="JK102" s="1">
        <v>1</v>
      </c>
      <c r="JL102" s="1">
        <v>2</v>
      </c>
      <c r="JM102" s="1">
        <v>0</v>
      </c>
      <c r="JN102" s="1">
        <v>0</v>
      </c>
      <c r="JO102" s="1">
        <v>0</v>
      </c>
      <c r="JP102" s="1">
        <v>8</v>
      </c>
      <c r="JQ102" s="1">
        <v>0</v>
      </c>
      <c r="JR102" s="1">
        <v>18</v>
      </c>
      <c r="JS102" s="1">
        <v>0</v>
      </c>
      <c r="JT102" s="1">
        <v>0</v>
      </c>
      <c r="JU102" s="1">
        <v>1</v>
      </c>
      <c r="JV102" s="1">
        <v>0</v>
      </c>
      <c r="JW102" s="1">
        <v>0</v>
      </c>
      <c r="JX102" s="1">
        <v>4</v>
      </c>
      <c r="JZ102" s="1">
        <f t="shared" si="30"/>
        <v>5.7441860465116283</v>
      </c>
      <c r="KA102" s="1">
        <f t="shared" si="31"/>
        <v>1.7476746212263434</v>
      </c>
      <c r="KB102" s="3">
        <f t="shared" si="32"/>
        <v>1</v>
      </c>
      <c r="KD102" s="12">
        <v>0.9375</v>
      </c>
      <c r="KE102" s="8">
        <v>87</v>
      </c>
      <c r="KF102" s="8"/>
      <c r="KG102" s="8">
        <v>15</v>
      </c>
      <c r="KH102" s="8">
        <v>57</v>
      </c>
      <c r="KI102" s="8"/>
      <c r="KJ102" s="8"/>
      <c r="KK102" s="8">
        <v>14</v>
      </c>
      <c r="KL102" s="8"/>
      <c r="KM102" s="8"/>
      <c r="KN102" s="8">
        <v>0</v>
      </c>
      <c r="KO102" s="8"/>
      <c r="KP102" s="8">
        <v>4</v>
      </c>
      <c r="KQ102" s="8">
        <v>14</v>
      </c>
      <c r="KR102" s="8">
        <v>0</v>
      </c>
      <c r="KS102" s="8">
        <v>0</v>
      </c>
      <c r="KT102" s="8">
        <v>67</v>
      </c>
      <c r="KU102" s="8">
        <v>0</v>
      </c>
      <c r="KV102" s="8">
        <v>0</v>
      </c>
      <c r="KW102" s="8">
        <v>0</v>
      </c>
      <c r="KX102" s="8">
        <v>0</v>
      </c>
      <c r="KY102" s="8">
        <v>0</v>
      </c>
      <c r="KZ102" s="8">
        <v>0</v>
      </c>
      <c r="LA102" s="8">
        <v>0</v>
      </c>
      <c r="LB102" s="8"/>
      <c r="LC102" s="8">
        <v>0</v>
      </c>
      <c r="LD102" s="8">
        <v>0</v>
      </c>
      <c r="LE102" s="8">
        <v>32</v>
      </c>
      <c r="LF102" s="8">
        <v>0</v>
      </c>
      <c r="LG102" s="8">
        <v>0</v>
      </c>
      <c r="LH102" s="8">
        <v>0</v>
      </c>
      <c r="LI102" s="8">
        <v>0</v>
      </c>
      <c r="LJ102" s="8">
        <v>48</v>
      </c>
      <c r="LK102" s="8">
        <v>0</v>
      </c>
      <c r="LL102" s="8"/>
      <c r="LM102" s="8">
        <v>27</v>
      </c>
      <c r="LN102" s="8">
        <v>0</v>
      </c>
      <c r="LO102" s="8">
        <v>0</v>
      </c>
      <c r="LP102" s="8">
        <v>0</v>
      </c>
      <c r="LQ102" s="8">
        <v>0</v>
      </c>
      <c r="LR102" s="8">
        <v>13</v>
      </c>
      <c r="LS102" s="8">
        <v>0</v>
      </c>
      <c r="LT102" s="8">
        <v>91</v>
      </c>
      <c r="LU102" s="8">
        <v>19</v>
      </c>
      <c r="LV102" s="8">
        <v>0</v>
      </c>
      <c r="LW102" s="8">
        <v>0</v>
      </c>
      <c r="LY102" s="1">
        <f t="shared" si="33"/>
        <v>13.189189189189189</v>
      </c>
      <c r="LZ102" s="1">
        <f t="shared" si="34"/>
        <v>4.0982377077307053</v>
      </c>
      <c r="MA102" s="3">
        <f t="shared" si="35"/>
        <v>0.82222222222222219</v>
      </c>
    </row>
    <row r="103" spans="1:339" x14ac:dyDescent="0.55000000000000004">
      <c r="A103" s="12">
        <v>0.95833333333333337</v>
      </c>
      <c r="B103" s="8">
        <v>14</v>
      </c>
      <c r="C103" s="8">
        <v>0</v>
      </c>
      <c r="D103" s="8">
        <v>15</v>
      </c>
      <c r="E103" s="8">
        <v>23</v>
      </c>
      <c r="F103" s="8">
        <v>0</v>
      </c>
      <c r="G103" s="8">
        <v>0</v>
      </c>
      <c r="H103" s="8">
        <v>4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19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4</v>
      </c>
      <c r="X103" s="8">
        <v>0</v>
      </c>
      <c r="Y103" s="8">
        <v>0</v>
      </c>
      <c r="Z103" s="8">
        <v>18</v>
      </c>
      <c r="AA103" s="8">
        <v>0</v>
      </c>
      <c r="AB103" s="8">
        <v>0</v>
      </c>
      <c r="AC103" s="8">
        <v>16</v>
      </c>
      <c r="AD103" s="8">
        <v>0</v>
      </c>
      <c r="AE103" s="8">
        <v>0</v>
      </c>
      <c r="AF103" s="8">
        <v>0</v>
      </c>
      <c r="AG103" s="8">
        <v>0</v>
      </c>
      <c r="AH103" s="8">
        <v>9</v>
      </c>
      <c r="AI103" s="8">
        <v>3</v>
      </c>
      <c r="AJ103" s="8">
        <v>0</v>
      </c>
      <c r="AK103" s="8">
        <v>34</v>
      </c>
      <c r="AL103" s="8">
        <v>6</v>
      </c>
      <c r="AM103" s="8">
        <v>0</v>
      </c>
      <c r="AN103" s="8">
        <v>0</v>
      </c>
      <c r="AO103" s="8">
        <v>0</v>
      </c>
      <c r="AP103" s="8">
        <v>23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2</v>
      </c>
      <c r="AZ103" s="8">
        <v>0</v>
      </c>
      <c r="BA103" s="8">
        <v>0</v>
      </c>
      <c r="BB103" s="8">
        <v>0</v>
      </c>
      <c r="BC103" s="8">
        <v>0</v>
      </c>
      <c r="BD103" s="8">
        <v>0</v>
      </c>
      <c r="BE103" s="8">
        <v>15</v>
      </c>
      <c r="BF103" s="8">
        <v>0</v>
      </c>
      <c r="BG103" s="8">
        <v>0</v>
      </c>
      <c r="BH103" s="8">
        <v>0</v>
      </c>
      <c r="BI103" s="8">
        <v>0</v>
      </c>
      <c r="BK103" s="1">
        <f t="shared" si="18"/>
        <v>3.4166666666666665</v>
      </c>
      <c r="BL103" s="1">
        <f t="shared" si="19"/>
        <v>0.96001755712130998</v>
      </c>
      <c r="BM103" s="3">
        <f t="shared" si="20"/>
        <v>1</v>
      </c>
      <c r="BN103" s="2"/>
      <c r="BO103" s="12">
        <v>0.95833333333333337</v>
      </c>
      <c r="BP103" s="8"/>
      <c r="BQ103" s="8"/>
      <c r="BR103" s="8"/>
      <c r="BS103" s="8">
        <v>11</v>
      </c>
      <c r="BT103" s="8">
        <v>37</v>
      </c>
      <c r="BU103" s="8"/>
      <c r="BV103" s="8"/>
      <c r="BW103" s="8">
        <v>0</v>
      </c>
      <c r="BX103" s="8"/>
      <c r="BY103" s="8"/>
      <c r="BZ103" s="8"/>
      <c r="CA103" s="8"/>
      <c r="CB103" s="8">
        <v>12</v>
      </c>
      <c r="CC103" s="8"/>
      <c r="CD103" s="8">
        <v>0</v>
      </c>
      <c r="CE103" s="8">
        <v>2</v>
      </c>
      <c r="CF103" s="8"/>
      <c r="CG103" s="8">
        <v>17</v>
      </c>
      <c r="CH103" s="8"/>
      <c r="CI103" s="8"/>
      <c r="CJ103" s="8"/>
      <c r="CK103" s="8">
        <v>23</v>
      </c>
      <c r="CL103" s="8">
        <v>10</v>
      </c>
      <c r="CM103" s="8">
        <v>24</v>
      </c>
      <c r="CN103" s="8">
        <v>0</v>
      </c>
      <c r="CO103" s="8"/>
      <c r="CP103" s="8"/>
      <c r="CQ103" s="8"/>
      <c r="CR103" s="8"/>
      <c r="CS103" s="8"/>
      <c r="CT103" s="8">
        <v>0</v>
      </c>
      <c r="CU103" s="8"/>
      <c r="CV103" s="8">
        <v>18</v>
      </c>
      <c r="CW103" s="8">
        <v>2</v>
      </c>
      <c r="CX103" s="8"/>
      <c r="CY103" s="8"/>
      <c r="CZ103" s="8">
        <v>26</v>
      </c>
      <c r="DA103" s="8">
        <v>2</v>
      </c>
      <c r="DB103" s="8"/>
      <c r="DC103" s="8"/>
      <c r="DD103" s="8">
        <v>10</v>
      </c>
      <c r="DE103" s="8">
        <v>0</v>
      </c>
      <c r="DF103" s="8"/>
      <c r="DG103" s="8"/>
      <c r="DH103" s="8"/>
      <c r="DI103" s="8"/>
      <c r="DJ103" s="8"/>
      <c r="DK103" s="8">
        <v>21</v>
      </c>
      <c r="DL103" s="8"/>
      <c r="DM103" s="8">
        <v>36</v>
      </c>
      <c r="DN103" s="8"/>
      <c r="DO103" s="8"/>
      <c r="DP103" s="8"/>
      <c r="DQ103" s="8"/>
      <c r="DR103" s="8">
        <v>28</v>
      </c>
      <c r="DS103" s="8"/>
      <c r="DT103" s="8"/>
      <c r="DU103" s="8"/>
      <c r="DV103" s="8">
        <v>13</v>
      </c>
      <c r="DW103" s="8">
        <v>0</v>
      </c>
      <c r="DX103" s="8"/>
      <c r="DY103" s="8"/>
      <c r="EA103" s="1">
        <f t="shared" si="21"/>
        <v>12.695652173913043</v>
      </c>
      <c r="EB103" s="1">
        <f t="shared" si="22"/>
        <v>2.5237486881900684</v>
      </c>
      <c r="EC103" s="3">
        <f t="shared" si="23"/>
        <v>0.37096774193548387</v>
      </c>
      <c r="EE103" s="12">
        <v>0.95833333333333337</v>
      </c>
      <c r="EF103" s="8">
        <v>0</v>
      </c>
      <c r="EG103" s="8">
        <v>0</v>
      </c>
      <c r="EH103" s="8">
        <v>0</v>
      </c>
      <c r="EI103" s="8">
        <v>0</v>
      </c>
      <c r="EJ103" s="8">
        <v>0</v>
      </c>
      <c r="EK103" s="8">
        <v>0</v>
      </c>
      <c r="EL103" s="8">
        <v>0</v>
      </c>
      <c r="EM103" s="8">
        <v>0</v>
      </c>
      <c r="EN103" s="8">
        <v>0</v>
      </c>
      <c r="EO103" s="8">
        <v>0</v>
      </c>
      <c r="EP103" s="8">
        <v>0</v>
      </c>
      <c r="EQ103" s="8">
        <v>0</v>
      </c>
      <c r="ER103" s="8">
        <v>0</v>
      </c>
      <c r="ES103" s="8">
        <v>0</v>
      </c>
      <c r="ET103" s="8">
        <v>0</v>
      </c>
      <c r="EU103" s="8">
        <v>0</v>
      </c>
      <c r="EV103" s="8">
        <v>0</v>
      </c>
      <c r="EW103" s="8">
        <v>0</v>
      </c>
      <c r="EX103" s="8">
        <v>11</v>
      </c>
      <c r="EY103" s="8">
        <v>0</v>
      </c>
      <c r="EZ103" s="8">
        <v>0</v>
      </c>
      <c r="FA103" s="8">
        <v>0</v>
      </c>
      <c r="FB103" s="8">
        <v>0</v>
      </c>
      <c r="FC103" s="8">
        <v>0</v>
      </c>
      <c r="FD103" s="8">
        <v>0</v>
      </c>
      <c r="FE103" s="8">
        <v>0</v>
      </c>
      <c r="FF103" s="8">
        <v>0</v>
      </c>
      <c r="FG103" s="8">
        <v>0</v>
      </c>
      <c r="FH103" s="8">
        <v>0</v>
      </c>
      <c r="FI103" s="8">
        <v>0</v>
      </c>
      <c r="FJ103" s="8">
        <v>0</v>
      </c>
      <c r="FK103" s="8">
        <v>14</v>
      </c>
      <c r="FL103" s="8">
        <v>19</v>
      </c>
      <c r="FM103" s="8">
        <v>24</v>
      </c>
      <c r="FN103" s="8">
        <v>0</v>
      </c>
      <c r="FO103" s="8">
        <v>20</v>
      </c>
      <c r="FP103" s="8">
        <v>3</v>
      </c>
      <c r="FQ103" s="8">
        <v>0</v>
      </c>
      <c r="FR103" s="8">
        <v>0</v>
      </c>
      <c r="FS103" s="8">
        <v>7</v>
      </c>
      <c r="FT103" s="8">
        <v>0</v>
      </c>
      <c r="FU103" s="8">
        <v>9</v>
      </c>
      <c r="FV103" s="8">
        <v>2</v>
      </c>
      <c r="FW103" s="8">
        <v>0</v>
      </c>
      <c r="FX103" s="8">
        <v>0</v>
      </c>
      <c r="FY103" s="8">
        <v>0</v>
      </c>
      <c r="FZ103" s="8"/>
      <c r="GA103" s="1">
        <f t="shared" si="24"/>
        <v>2.3695652173913042</v>
      </c>
      <c r="GB103" s="1">
        <f t="shared" si="25"/>
        <v>0.86217268277859316</v>
      </c>
      <c r="GC103" s="3">
        <f t="shared" si="26"/>
        <v>1</v>
      </c>
      <c r="GE103" s="12">
        <v>0.95833333333333337</v>
      </c>
      <c r="GF103" s="8">
        <v>24</v>
      </c>
      <c r="GG103" s="8">
        <v>36</v>
      </c>
      <c r="GI103" s="8">
        <v>0</v>
      </c>
      <c r="GJ103" s="8">
        <v>15</v>
      </c>
      <c r="GL103" s="8">
        <v>24</v>
      </c>
      <c r="GM103" s="8">
        <v>1</v>
      </c>
      <c r="GR103" s="8">
        <v>28</v>
      </c>
      <c r="GS103" s="8">
        <v>10</v>
      </c>
      <c r="GU103" s="8">
        <v>18</v>
      </c>
      <c r="GV103" s="8">
        <v>0</v>
      </c>
      <c r="GW103" s="8">
        <v>34</v>
      </c>
      <c r="GX103" s="8">
        <v>78</v>
      </c>
      <c r="GY103" s="8">
        <v>49</v>
      </c>
      <c r="GZ103" s="8">
        <v>37</v>
      </c>
      <c r="HA103" s="8">
        <v>0</v>
      </c>
      <c r="HB103" s="8">
        <v>0</v>
      </c>
      <c r="HC103" s="8">
        <v>0</v>
      </c>
      <c r="HD103" s="8">
        <v>23</v>
      </c>
      <c r="HF103" s="8">
        <v>0</v>
      </c>
      <c r="HG103" s="8">
        <v>54</v>
      </c>
      <c r="HH103" s="8">
        <v>51</v>
      </c>
      <c r="HI103" s="8">
        <v>39</v>
      </c>
      <c r="HJ103" s="8">
        <v>10</v>
      </c>
      <c r="HM103" s="8">
        <v>9</v>
      </c>
      <c r="HN103" s="8">
        <v>48</v>
      </c>
      <c r="HP103" s="8">
        <v>0</v>
      </c>
      <c r="HQ103" s="8">
        <v>0</v>
      </c>
      <c r="HR103" s="8">
        <v>48</v>
      </c>
      <c r="HS103" s="8">
        <v>17</v>
      </c>
      <c r="HT103" s="8">
        <v>38</v>
      </c>
      <c r="HU103" s="8">
        <v>21</v>
      </c>
      <c r="HV103" s="8">
        <v>0</v>
      </c>
      <c r="HW103" s="8">
        <v>34</v>
      </c>
      <c r="HX103" s="8">
        <v>48</v>
      </c>
      <c r="HY103" s="8">
        <v>5</v>
      </c>
      <c r="HZ103" s="8">
        <v>17</v>
      </c>
      <c r="IA103" s="8">
        <v>0</v>
      </c>
      <c r="IC103" s="1">
        <f t="shared" si="27"/>
        <v>22.054054054054053</v>
      </c>
      <c r="ID103" s="1">
        <f t="shared" si="28"/>
        <v>3.3780660516289625</v>
      </c>
      <c r="IE103" s="3">
        <f t="shared" si="29"/>
        <v>0.77083333333333337</v>
      </c>
      <c r="IG103" s="12">
        <v>0.95833333333333337</v>
      </c>
      <c r="IH103" s="1">
        <v>0</v>
      </c>
      <c r="II103" s="1">
        <v>1</v>
      </c>
      <c r="IJ103" s="1">
        <v>0</v>
      </c>
      <c r="IK103" s="1">
        <v>8</v>
      </c>
      <c r="IL103" s="1">
        <v>44</v>
      </c>
      <c r="IM103" s="1">
        <v>36</v>
      </c>
      <c r="IN103" s="1">
        <v>0</v>
      </c>
      <c r="IO103" s="1">
        <v>26</v>
      </c>
      <c r="IP103" s="1">
        <v>3</v>
      </c>
      <c r="IQ103" s="1">
        <v>0</v>
      </c>
      <c r="IR103" s="1">
        <v>3</v>
      </c>
      <c r="IS103" s="1">
        <v>0</v>
      </c>
      <c r="IT103" s="1">
        <v>12</v>
      </c>
      <c r="IU103" s="1">
        <v>24</v>
      </c>
      <c r="IV103" s="1">
        <v>0</v>
      </c>
      <c r="IW103" s="1">
        <v>13</v>
      </c>
      <c r="IX103" s="1">
        <v>0</v>
      </c>
      <c r="IY103" s="1">
        <v>0</v>
      </c>
      <c r="IZ103" s="1">
        <v>0</v>
      </c>
      <c r="JA103" s="1">
        <v>0</v>
      </c>
      <c r="JB103" s="1">
        <v>0</v>
      </c>
      <c r="JC103" s="1">
        <v>0</v>
      </c>
      <c r="JD103" s="1">
        <v>0</v>
      </c>
      <c r="JE103" s="1">
        <v>0</v>
      </c>
      <c r="JF103" s="1">
        <v>16</v>
      </c>
      <c r="JG103" s="1">
        <v>13</v>
      </c>
      <c r="JH103" s="1">
        <v>0</v>
      </c>
      <c r="JI103" s="1">
        <v>0</v>
      </c>
      <c r="JJ103" s="1">
        <v>0</v>
      </c>
      <c r="JK103" s="1">
        <v>0</v>
      </c>
      <c r="JL103" s="1">
        <v>0</v>
      </c>
      <c r="JM103" s="1">
        <v>0</v>
      </c>
      <c r="JN103" s="1">
        <v>0</v>
      </c>
      <c r="JO103" s="1">
        <v>0</v>
      </c>
      <c r="JP103" s="1">
        <v>6</v>
      </c>
      <c r="JQ103" s="1">
        <v>0</v>
      </c>
      <c r="JR103" s="1">
        <v>10</v>
      </c>
      <c r="JS103" s="1">
        <v>0</v>
      </c>
      <c r="JT103" s="1">
        <v>0</v>
      </c>
      <c r="JU103" s="1">
        <v>6</v>
      </c>
      <c r="JV103" s="1">
        <v>0</v>
      </c>
      <c r="JW103" s="1">
        <v>0</v>
      </c>
      <c r="JX103" s="1">
        <v>14</v>
      </c>
      <c r="JZ103" s="1">
        <f t="shared" si="30"/>
        <v>5.4651162790697674</v>
      </c>
      <c r="KA103" s="1">
        <f t="shared" si="31"/>
        <v>1.5588666259450756</v>
      </c>
      <c r="KB103" s="3">
        <f t="shared" si="32"/>
        <v>1</v>
      </c>
      <c r="KD103" s="12">
        <v>0.95833333333333337</v>
      </c>
      <c r="KE103" s="8">
        <v>60</v>
      </c>
      <c r="KF103" s="8"/>
      <c r="KG103" s="8">
        <v>0</v>
      </c>
      <c r="KH103" s="8">
        <v>58</v>
      </c>
      <c r="KI103" s="8"/>
      <c r="KJ103" s="8"/>
      <c r="KK103" s="8">
        <v>11</v>
      </c>
      <c r="KL103" s="8"/>
      <c r="KM103" s="8"/>
      <c r="KN103" s="8">
        <v>0</v>
      </c>
      <c r="KO103" s="8"/>
      <c r="KP103" s="8">
        <v>0</v>
      </c>
      <c r="KQ103" s="8">
        <v>9</v>
      </c>
      <c r="KR103" s="8">
        <v>0</v>
      </c>
      <c r="KS103" s="8">
        <v>0</v>
      </c>
      <c r="KT103" s="8">
        <v>63</v>
      </c>
      <c r="KU103" s="8">
        <v>0</v>
      </c>
      <c r="KV103" s="8">
        <v>0</v>
      </c>
      <c r="KW103" s="8">
        <v>0</v>
      </c>
      <c r="KX103" s="8">
        <v>0</v>
      </c>
      <c r="KY103" s="8">
        <v>0</v>
      </c>
      <c r="KZ103" s="8">
        <v>0</v>
      </c>
      <c r="LA103" s="8">
        <v>0</v>
      </c>
      <c r="LB103" s="8"/>
      <c r="LC103" s="8">
        <v>0</v>
      </c>
      <c r="LD103" s="8">
        <v>0</v>
      </c>
      <c r="LE103" s="8">
        <v>28</v>
      </c>
      <c r="LF103" s="8">
        <v>0</v>
      </c>
      <c r="LG103" s="8">
        <v>0</v>
      </c>
      <c r="LH103" s="8">
        <v>0</v>
      </c>
      <c r="LI103" s="8">
        <v>2</v>
      </c>
      <c r="LJ103" s="8">
        <v>12</v>
      </c>
      <c r="LK103" s="8">
        <v>0</v>
      </c>
      <c r="LL103" s="8"/>
      <c r="LM103" s="8">
        <v>29</v>
      </c>
      <c r="LN103" s="8">
        <v>0</v>
      </c>
      <c r="LO103" s="8">
        <v>0</v>
      </c>
      <c r="LP103" s="8">
        <v>0</v>
      </c>
      <c r="LQ103" s="8">
        <v>4</v>
      </c>
      <c r="LR103" s="8">
        <v>14</v>
      </c>
      <c r="LS103" s="8">
        <v>6</v>
      </c>
      <c r="LT103" s="8">
        <v>78</v>
      </c>
      <c r="LU103" s="8">
        <v>34</v>
      </c>
      <c r="LV103" s="8">
        <v>0</v>
      </c>
      <c r="LW103" s="8">
        <v>0</v>
      </c>
      <c r="LY103" s="1">
        <f t="shared" si="33"/>
        <v>11.027027027027026</v>
      </c>
      <c r="LZ103" s="1">
        <f t="shared" si="34"/>
        <v>3.4546583614192383</v>
      </c>
      <c r="MA103" s="3">
        <f t="shared" si="35"/>
        <v>0.82222222222222219</v>
      </c>
    </row>
    <row r="104" spans="1:339" x14ac:dyDescent="0.55000000000000004">
      <c r="A104" s="12">
        <v>0.97916666666666663</v>
      </c>
      <c r="B104" s="8">
        <v>9</v>
      </c>
      <c r="C104" s="8">
        <v>0</v>
      </c>
      <c r="D104" s="8">
        <v>25</v>
      </c>
      <c r="E104" s="8">
        <v>3</v>
      </c>
      <c r="F104" s="8">
        <v>0</v>
      </c>
      <c r="G104" s="8">
        <v>0</v>
      </c>
      <c r="H104" s="8">
        <v>32</v>
      </c>
      <c r="I104" s="8">
        <v>0</v>
      </c>
      <c r="J104" s="8">
        <v>0</v>
      </c>
      <c r="K104" s="8">
        <v>0</v>
      </c>
      <c r="L104" s="8">
        <v>45</v>
      </c>
      <c r="M104" s="8">
        <v>0</v>
      </c>
      <c r="N104" s="8">
        <v>0</v>
      </c>
      <c r="O104" s="8">
        <v>0</v>
      </c>
      <c r="P104" s="8">
        <v>33</v>
      </c>
      <c r="Q104" s="8">
        <v>2</v>
      </c>
      <c r="R104" s="8">
        <v>0</v>
      </c>
      <c r="S104" s="8">
        <v>76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20</v>
      </c>
      <c r="AB104" s="8">
        <v>0</v>
      </c>
      <c r="AC104" s="8">
        <v>0</v>
      </c>
      <c r="AD104" s="8">
        <v>7</v>
      </c>
      <c r="AE104" s="8">
        <v>0</v>
      </c>
      <c r="AF104" s="8">
        <v>0</v>
      </c>
      <c r="AG104" s="8">
        <v>0</v>
      </c>
      <c r="AH104" s="8">
        <v>0</v>
      </c>
      <c r="AI104" s="8">
        <v>0</v>
      </c>
      <c r="AJ104" s="8">
        <v>0</v>
      </c>
      <c r="AK104" s="8">
        <v>6</v>
      </c>
      <c r="AL104" s="8">
        <v>0</v>
      </c>
      <c r="AM104" s="8">
        <v>4</v>
      </c>
      <c r="AN104" s="8">
        <v>9</v>
      </c>
      <c r="AO104" s="8">
        <v>0</v>
      </c>
      <c r="AP104" s="8">
        <v>17</v>
      </c>
      <c r="AQ104" s="8">
        <v>0</v>
      </c>
      <c r="AR104" s="8">
        <v>0</v>
      </c>
      <c r="AS104" s="8">
        <v>0</v>
      </c>
      <c r="AT104" s="8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0</v>
      </c>
      <c r="BI104" s="8">
        <v>0</v>
      </c>
      <c r="BK104" s="1">
        <f t="shared" si="18"/>
        <v>4.8</v>
      </c>
      <c r="BL104" s="1">
        <f t="shared" si="19"/>
        <v>1.6909195839980156</v>
      </c>
      <c r="BM104" s="3">
        <f t="shared" si="20"/>
        <v>1</v>
      </c>
      <c r="BN104" s="2"/>
      <c r="BO104" s="12">
        <v>0.97916666666666663</v>
      </c>
      <c r="BP104" s="8"/>
      <c r="BQ104" s="8"/>
      <c r="BR104" s="8"/>
      <c r="BS104" s="8">
        <v>10</v>
      </c>
      <c r="BT104" s="8">
        <v>0</v>
      </c>
      <c r="BU104" s="8"/>
      <c r="BV104" s="8"/>
      <c r="BW104" s="8">
        <v>0</v>
      </c>
      <c r="BX104" s="8"/>
      <c r="BY104" s="8"/>
      <c r="BZ104" s="8"/>
      <c r="CA104" s="8"/>
      <c r="CB104" s="8">
        <v>9</v>
      </c>
      <c r="CC104" s="8"/>
      <c r="CD104" s="8">
        <v>0</v>
      </c>
      <c r="CE104" s="8">
        <v>22</v>
      </c>
      <c r="CF104" s="8"/>
      <c r="CG104" s="8">
        <v>45</v>
      </c>
      <c r="CH104" s="8"/>
      <c r="CI104" s="8"/>
      <c r="CJ104" s="8"/>
      <c r="CK104" s="8">
        <v>35</v>
      </c>
      <c r="CL104" s="8">
        <v>4</v>
      </c>
      <c r="CM104" s="8">
        <v>0</v>
      </c>
      <c r="CN104" s="8">
        <v>0</v>
      </c>
      <c r="CO104" s="8"/>
      <c r="CP104" s="8"/>
      <c r="CQ104" s="8"/>
      <c r="CR104" s="8"/>
      <c r="CS104" s="8"/>
      <c r="CT104" s="8">
        <v>0</v>
      </c>
      <c r="CU104" s="8"/>
      <c r="CV104" s="8">
        <v>22</v>
      </c>
      <c r="CW104" s="8"/>
      <c r="CX104" s="8"/>
      <c r="CY104" s="8"/>
      <c r="CZ104" s="8">
        <v>28</v>
      </c>
      <c r="DA104" s="8">
        <v>0</v>
      </c>
      <c r="DB104" s="8"/>
      <c r="DC104" s="8"/>
      <c r="DD104" s="8">
        <v>12</v>
      </c>
      <c r="DE104" s="8">
        <v>0</v>
      </c>
      <c r="DF104" s="8"/>
      <c r="DG104" s="8"/>
      <c r="DH104" s="8"/>
      <c r="DI104" s="8"/>
      <c r="DJ104" s="8"/>
      <c r="DK104" s="8">
        <v>16</v>
      </c>
      <c r="DL104" s="8"/>
      <c r="DM104" s="8">
        <v>23</v>
      </c>
      <c r="DN104" s="8"/>
      <c r="DO104" s="8"/>
      <c r="DP104" s="8"/>
      <c r="DQ104" s="8"/>
      <c r="DR104" s="8">
        <v>38</v>
      </c>
      <c r="DS104" s="8"/>
      <c r="DT104" s="8"/>
      <c r="DU104" s="8"/>
      <c r="DV104" s="8">
        <v>6</v>
      </c>
      <c r="DW104" s="8">
        <v>41</v>
      </c>
      <c r="DX104" s="8"/>
      <c r="DY104" s="8"/>
      <c r="EA104" s="1">
        <f t="shared" si="21"/>
        <v>14.136363636363637</v>
      </c>
      <c r="EB104" s="1">
        <f t="shared" si="22"/>
        <v>3.2542316470636945</v>
      </c>
      <c r="EC104" s="3">
        <f t="shared" si="23"/>
        <v>0.35483870967741937</v>
      </c>
      <c r="EE104" s="12">
        <v>0.97916666666666663</v>
      </c>
      <c r="EF104" s="8">
        <v>0</v>
      </c>
      <c r="EG104" s="8">
        <v>0</v>
      </c>
      <c r="EH104" s="8">
        <v>0</v>
      </c>
      <c r="EI104" s="8">
        <v>5</v>
      </c>
      <c r="EJ104" s="8">
        <v>0</v>
      </c>
      <c r="EK104" s="8">
        <v>0</v>
      </c>
      <c r="EL104" s="8">
        <v>0</v>
      </c>
      <c r="EM104" s="8">
        <v>0</v>
      </c>
      <c r="EN104" s="8">
        <v>0</v>
      </c>
      <c r="EO104" s="8">
        <v>0</v>
      </c>
      <c r="EP104" s="8">
        <v>0</v>
      </c>
      <c r="EQ104" s="8">
        <v>3</v>
      </c>
      <c r="ER104" s="8">
        <v>0</v>
      </c>
      <c r="ES104" s="8">
        <v>0</v>
      </c>
      <c r="ET104" s="8">
        <v>0</v>
      </c>
      <c r="EU104" s="8">
        <v>0</v>
      </c>
      <c r="EV104" s="8">
        <v>0</v>
      </c>
      <c r="EW104" s="8">
        <v>0</v>
      </c>
      <c r="EX104" s="8">
        <v>26</v>
      </c>
      <c r="EY104" s="8">
        <v>0</v>
      </c>
      <c r="EZ104" s="8">
        <v>0</v>
      </c>
      <c r="FA104" s="8">
        <v>0</v>
      </c>
      <c r="FB104" s="8">
        <v>0</v>
      </c>
      <c r="FC104" s="8">
        <v>0</v>
      </c>
      <c r="FD104" s="8">
        <v>0</v>
      </c>
      <c r="FE104" s="8">
        <v>0</v>
      </c>
      <c r="FF104" s="8">
        <v>0</v>
      </c>
      <c r="FG104" s="8">
        <v>0</v>
      </c>
      <c r="FH104" s="8">
        <v>0</v>
      </c>
      <c r="FI104" s="8">
        <v>0</v>
      </c>
      <c r="FJ104" s="8">
        <v>0</v>
      </c>
      <c r="FK104" s="8">
        <v>0</v>
      </c>
      <c r="FL104" s="8">
        <v>32</v>
      </c>
      <c r="FM104" s="8">
        <v>32</v>
      </c>
      <c r="FN104" s="8">
        <v>0</v>
      </c>
      <c r="FO104" s="8">
        <v>0</v>
      </c>
      <c r="FP104" s="8">
        <v>0</v>
      </c>
      <c r="FQ104" s="8">
        <v>0</v>
      </c>
      <c r="FR104" s="8">
        <v>0</v>
      </c>
      <c r="FS104" s="8">
        <v>0</v>
      </c>
      <c r="FT104" s="8">
        <v>22</v>
      </c>
      <c r="FU104" s="8">
        <v>6</v>
      </c>
      <c r="FV104" s="8">
        <v>21</v>
      </c>
      <c r="FW104" s="8">
        <v>0</v>
      </c>
      <c r="FX104" s="8">
        <v>0</v>
      </c>
      <c r="FY104" s="8">
        <v>0</v>
      </c>
      <c r="FZ104" s="8"/>
      <c r="GA104" s="1">
        <f t="shared" si="24"/>
        <v>3.1956521739130435</v>
      </c>
      <c r="GB104" s="1">
        <f t="shared" si="25"/>
        <v>1.2528690032642975</v>
      </c>
      <c r="GC104" s="3">
        <f t="shared" si="26"/>
        <v>1</v>
      </c>
      <c r="GE104" s="12">
        <v>0.97916666666666663</v>
      </c>
      <c r="GF104" s="8">
        <v>18</v>
      </c>
      <c r="GG104" s="8">
        <v>36</v>
      </c>
      <c r="GI104" s="8">
        <v>0</v>
      </c>
      <c r="GJ104" s="8">
        <v>13</v>
      </c>
      <c r="GL104" s="8">
        <v>22</v>
      </c>
      <c r="GM104" s="8">
        <v>10</v>
      </c>
      <c r="GR104" s="8">
        <v>24</v>
      </c>
      <c r="GS104" s="8">
        <v>10</v>
      </c>
      <c r="GU104" s="8">
        <v>20</v>
      </c>
      <c r="GV104" s="8">
        <v>9</v>
      </c>
      <c r="GW104" s="8">
        <v>44</v>
      </c>
      <c r="GX104" s="8">
        <v>21</v>
      </c>
      <c r="GY104" s="8">
        <v>38</v>
      </c>
      <c r="GZ104" s="8">
        <v>36</v>
      </c>
      <c r="HA104" s="8">
        <v>7</v>
      </c>
      <c r="HB104" s="8">
        <v>20</v>
      </c>
      <c r="HC104" s="8">
        <v>0</v>
      </c>
      <c r="HD104" s="8">
        <v>22</v>
      </c>
      <c r="HF104" s="8">
        <v>0</v>
      </c>
      <c r="HG104" s="8">
        <v>44</v>
      </c>
      <c r="HH104" s="8">
        <v>63</v>
      </c>
      <c r="HI104" s="8">
        <v>29</v>
      </c>
      <c r="HJ104" s="8">
        <v>53</v>
      </c>
      <c r="HM104" s="8">
        <v>0</v>
      </c>
      <c r="HN104" s="8">
        <v>38</v>
      </c>
      <c r="HP104" s="8">
        <v>0</v>
      </c>
      <c r="HQ104" s="8">
        <v>0</v>
      </c>
      <c r="HR104" s="8">
        <v>49</v>
      </c>
      <c r="HS104" s="8">
        <v>8</v>
      </c>
      <c r="HT104" s="8">
        <v>30</v>
      </c>
      <c r="HU104" s="8">
        <v>37</v>
      </c>
      <c r="HV104" s="8">
        <v>2</v>
      </c>
      <c r="HW104" s="8">
        <v>3</v>
      </c>
      <c r="HX104" s="8">
        <v>78</v>
      </c>
      <c r="HY104" s="8">
        <v>76</v>
      </c>
      <c r="HZ104" s="8">
        <v>22</v>
      </c>
      <c r="IA104" s="8">
        <v>29</v>
      </c>
      <c r="IC104" s="1">
        <f t="shared" si="27"/>
        <v>24.621621621621621</v>
      </c>
      <c r="ID104" s="1">
        <f t="shared" si="28"/>
        <v>3.4745646672142514</v>
      </c>
      <c r="IE104" s="3">
        <f t="shared" si="29"/>
        <v>0.77083333333333337</v>
      </c>
      <c r="IG104" s="12">
        <v>0.97916666666666663</v>
      </c>
      <c r="IH104" s="1">
        <v>1</v>
      </c>
      <c r="II104" s="1">
        <v>20</v>
      </c>
      <c r="IJ104" s="1">
        <v>2</v>
      </c>
      <c r="IK104" s="1">
        <v>0</v>
      </c>
      <c r="IL104" s="1">
        <v>16</v>
      </c>
      <c r="IM104" s="1">
        <v>12</v>
      </c>
      <c r="IN104" s="1">
        <v>0</v>
      </c>
      <c r="IO104" s="1">
        <v>13</v>
      </c>
      <c r="IP104" s="1">
        <v>8</v>
      </c>
      <c r="IQ104" s="1">
        <v>0</v>
      </c>
      <c r="IR104" s="1">
        <v>0</v>
      </c>
      <c r="IS104" s="1">
        <v>18</v>
      </c>
      <c r="IT104" s="1">
        <v>2</v>
      </c>
      <c r="IU104" s="1">
        <v>16</v>
      </c>
      <c r="IV104" s="1">
        <v>0</v>
      </c>
      <c r="IW104" s="1">
        <v>19</v>
      </c>
      <c r="IX104" s="1">
        <v>0</v>
      </c>
      <c r="IY104" s="1">
        <v>0</v>
      </c>
      <c r="IZ104" s="1">
        <v>0</v>
      </c>
      <c r="JA104" s="1">
        <v>0</v>
      </c>
      <c r="JB104" s="1">
        <v>0</v>
      </c>
      <c r="JC104" s="1">
        <v>49</v>
      </c>
      <c r="JD104" s="1">
        <v>0</v>
      </c>
      <c r="JE104" s="1">
        <v>103</v>
      </c>
      <c r="JF104" s="1">
        <v>4</v>
      </c>
      <c r="JG104" s="1">
        <v>4</v>
      </c>
      <c r="JH104" s="1">
        <v>0</v>
      </c>
      <c r="JI104" s="1">
        <v>0</v>
      </c>
      <c r="JJ104" s="1">
        <v>17</v>
      </c>
      <c r="JK104" s="1">
        <v>0</v>
      </c>
      <c r="JL104" s="1">
        <v>0</v>
      </c>
      <c r="JM104" s="1">
        <v>0</v>
      </c>
      <c r="JN104" s="1">
        <v>0</v>
      </c>
      <c r="JO104" s="1">
        <v>0</v>
      </c>
      <c r="JP104" s="1">
        <v>14</v>
      </c>
      <c r="JQ104" s="1">
        <v>0</v>
      </c>
      <c r="JR104" s="1">
        <v>0</v>
      </c>
      <c r="JS104" s="1">
        <v>0</v>
      </c>
      <c r="JT104" s="1">
        <v>0</v>
      </c>
      <c r="JU104" s="1">
        <v>6</v>
      </c>
      <c r="JV104" s="1">
        <v>0</v>
      </c>
      <c r="JW104" s="1">
        <v>0</v>
      </c>
      <c r="JX104" s="1">
        <v>11</v>
      </c>
      <c r="JZ104" s="1">
        <f t="shared" si="30"/>
        <v>7.7906976744186043</v>
      </c>
      <c r="KA104" s="1">
        <f t="shared" si="31"/>
        <v>2.6888387781943508</v>
      </c>
      <c r="KB104" s="3">
        <f t="shared" si="32"/>
        <v>1</v>
      </c>
      <c r="KD104" s="12">
        <v>0.97916666666666663</v>
      </c>
      <c r="KE104" s="8">
        <v>48</v>
      </c>
      <c r="KF104" s="8"/>
      <c r="KG104" s="8">
        <v>0</v>
      </c>
      <c r="KH104" s="8">
        <v>67</v>
      </c>
      <c r="KI104" s="8"/>
      <c r="KJ104" s="8"/>
      <c r="KK104" s="8">
        <v>19</v>
      </c>
      <c r="KL104" s="8"/>
      <c r="KM104" s="8"/>
      <c r="KN104" s="8">
        <v>0</v>
      </c>
      <c r="KO104" s="8"/>
      <c r="KP104" s="8">
        <v>8</v>
      </c>
      <c r="KQ104" s="8">
        <v>1</v>
      </c>
      <c r="KR104" s="8">
        <v>0</v>
      </c>
      <c r="KS104" s="8">
        <v>0</v>
      </c>
      <c r="KT104" s="8">
        <v>47</v>
      </c>
      <c r="KU104" s="8">
        <v>0</v>
      </c>
      <c r="KV104" s="8">
        <v>0</v>
      </c>
      <c r="KW104" s="8">
        <v>0</v>
      </c>
      <c r="KX104" s="8">
        <v>0</v>
      </c>
      <c r="KY104" s="8">
        <v>0</v>
      </c>
      <c r="KZ104" s="8">
        <v>3</v>
      </c>
      <c r="LA104" s="8">
        <v>0</v>
      </c>
      <c r="LB104" s="8"/>
      <c r="LC104" s="8">
        <v>0</v>
      </c>
      <c r="LD104" s="8">
        <v>12</v>
      </c>
      <c r="LE104" s="8">
        <v>54</v>
      </c>
      <c r="LF104" s="8">
        <v>0</v>
      </c>
      <c r="LG104" s="8">
        <v>0</v>
      </c>
      <c r="LH104" s="8">
        <v>0</v>
      </c>
      <c r="LI104" s="8">
        <v>0</v>
      </c>
      <c r="LJ104" s="8">
        <v>17</v>
      </c>
      <c r="LK104" s="8">
        <v>0</v>
      </c>
      <c r="LL104" s="8"/>
      <c r="LM104" s="8">
        <v>21</v>
      </c>
      <c r="LN104" s="8">
        <v>0</v>
      </c>
      <c r="LO104" s="8">
        <v>0</v>
      </c>
      <c r="LP104" s="8">
        <v>0</v>
      </c>
      <c r="LQ104" s="8">
        <v>0</v>
      </c>
      <c r="LR104" s="8">
        <v>0</v>
      </c>
      <c r="LS104" s="8">
        <v>45</v>
      </c>
      <c r="LT104" s="8">
        <v>62</v>
      </c>
      <c r="LU104" s="8">
        <v>21</v>
      </c>
      <c r="LV104" s="8">
        <v>0</v>
      </c>
      <c r="LW104" s="8">
        <v>0</v>
      </c>
      <c r="LY104" s="1">
        <f t="shared" si="33"/>
        <v>11.486486486486486</v>
      </c>
      <c r="LZ104" s="1">
        <f t="shared" si="34"/>
        <v>3.31699184010147</v>
      </c>
      <c r="MA104" s="3">
        <f t="shared" si="35"/>
        <v>0.82222222222222219</v>
      </c>
    </row>
    <row r="105" spans="1:339" x14ac:dyDescent="0.55000000000000004">
      <c r="A105" s="12">
        <v>0</v>
      </c>
      <c r="B105" s="8">
        <v>0</v>
      </c>
      <c r="C105" s="8">
        <v>0</v>
      </c>
      <c r="D105" s="8">
        <v>0</v>
      </c>
      <c r="E105" s="8">
        <v>0</v>
      </c>
      <c r="F105" s="8">
        <v>0</v>
      </c>
      <c r="G105" s="8">
        <v>11</v>
      </c>
      <c r="H105" s="8">
        <v>0</v>
      </c>
      <c r="I105" s="8">
        <v>2</v>
      </c>
      <c r="J105" s="8">
        <v>0</v>
      </c>
      <c r="K105" s="8">
        <v>0</v>
      </c>
      <c r="L105" s="8">
        <v>18</v>
      </c>
      <c r="M105" s="8">
        <v>0</v>
      </c>
      <c r="N105" s="8">
        <v>0</v>
      </c>
      <c r="O105" s="8">
        <v>0</v>
      </c>
      <c r="P105" s="8">
        <v>19</v>
      </c>
      <c r="Q105" s="8">
        <v>61</v>
      </c>
      <c r="R105" s="8">
        <v>0</v>
      </c>
      <c r="S105" s="8">
        <v>6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3</v>
      </c>
      <c r="AB105" s="8">
        <v>0</v>
      </c>
      <c r="AC105" s="8">
        <v>5</v>
      </c>
      <c r="AD105" s="8">
        <v>0</v>
      </c>
      <c r="AE105" s="8">
        <v>0</v>
      </c>
      <c r="AF105" s="8">
        <v>0</v>
      </c>
      <c r="AG105" s="8">
        <v>42</v>
      </c>
      <c r="AH105" s="8">
        <v>0</v>
      </c>
      <c r="AI105" s="8">
        <v>0</v>
      </c>
      <c r="AJ105" s="8">
        <v>0</v>
      </c>
      <c r="AK105" s="8">
        <v>46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8">
        <v>0</v>
      </c>
      <c r="AU105" s="8">
        <v>0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8">
        <v>0</v>
      </c>
      <c r="BB105" s="8">
        <v>12</v>
      </c>
      <c r="BC105" s="8">
        <v>0</v>
      </c>
      <c r="BD105" s="8">
        <v>0</v>
      </c>
      <c r="BE105" s="8">
        <v>0</v>
      </c>
      <c r="BF105" s="8">
        <v>0</v>
      </c>
      <c r="BG105" s="8">
        <v>0</v>
      </c>
      <c r="BH105" s="8">
        <v>0</v>
      </c>
      <c r="BI105" s="8">
        <v>0</v>
      </c>
      <c r="BK105" s="1">
        <f t="shared" si="18"/>
        <v>3.75</v>
      </c>
      <c r="BL105" s="1">
        <f t="shared" si="19"/>
        <v>1.4825967827899071</v>
      </c>
      <c r="BM105" s="3">
        <f t="shared" si="20"/>
        <v>1</v>
      </c>
      <c r="BN105" s="2"/>
      <c r="BO105" s="12">
        <v>0</v>
      </c>
      <c r="BP105" s="8"/>
      <c r="BQ105" s="8"/>
      <c r="BR105" s="8"/>
      <c r="BS105" s="8">
        <v>3</v>
      </c>
      <c r="BT105" s="8">
        <v>55</v>
      </c>
      <c r="BU105" s="8"/>
      <c r="BV105" s="8"/>
      <c r="BW105" s="8">
        <v>0</v>
      </c>
      <c r="BX105" s="8"/>
      <c r="BY105" s="8"/>
      <c r="BZ105" s="8"/>
      <c r="CA105" s="8"/>
      <c r="CB105" s="8"/>
      <c r="CC105" s="8"/>
      <c r="CD105" s="8">
        <v>0</v>
      </c>
      <c r="CE105" s="8">
        <v>0</v>
      </c>
      <c r="CF105" s="8"/>
      <c r="CG105" s="8">
        <v>17</v>
      </c>
      <c r="CH105" s="8"/>
      <c r="CI105" s="8"/>
      <c r="CJ105" s="8"/>
      <c r="CK105" s="8">
        <v>34</v>
      </c>
      <c r="CL105" s="8">
        <v>8</v>
      </c>
      <c r="CM105" s="8">
        <v>0</v>
      </c>
      <c r="CN105" s="8">
        <v>0</v>
      </c>
      <c r="CO105" s="8"/>
      <c r="CP105" s="8"/>
      <c r="CQ105" s="8"/>
      <c r="CR105" s="8"/>
      <c r="CS105" s="8"/>
      <c r="CT105" s="8">
        <v>0</v>
      </c>
      <c r="CU105" s="8"/>
      <c r="CV105" s="8">
        <v>21</v>
      </c>
      <c r="CW105" s="8"/>
      <c r="CX105" s="8"/>
      <c r="CY105" s="8"/>
      <c r="CZ105" s="8">
        <v>15</v>
      </c>
      <c r="DA105" s="8">
        <v>0</v>
      </c>
      <c r="DB105" s="8"/>
      <c r="DC105" s="8"/>
      <c r="DD105" s="8">
        <v>5</v>
      </c>
      <c r="DE105" s="8">
        <v>0</v>
      </c>
      <c r="DF105" s="8"/>
      <c r="DG105" s="8"/>
      <c r="DH105" s="8"/>
      <c r="DI105" s="8"/>
      <c r="DJ105" s="8"/>
      <c r="DK105" s="8">
        <v>16</v>
      </c>
      <c r="DL105" s="8"/>
      <c r="DM105" s="8">
        <v>65</v>
      </c>
      <c r="DN105" s="8"/>
      <c r="DO105" s="8"/>
      <c r="DP105" s="8"/>
      <c r="DQ105" s="8"/>
      <c r="DR105" s="8">
        <v>24</v>
      </c>
      <c r="DS105" s="8"/>
      <c r="DT105" s="8"/>
      <c r="DU105" s="8"/>
      <c r="DV105" s="8">
        <v>22</v>
      </c>
      <c r="DW105" s="8">
        <v>67</v>
      </c>
      <c r="DX105" s="8"/>
      <c r="DY105" s="8"/>
      <c r="EA105" s="1">
        <f t="shared" si="21"/>
        <v>16.761904761904763</v>
      </c>
      <c r="EB105" s="1">
        <f t="shared" si="22"/>
        <v>4.7217353357106822</v>
      </c>
      <c r="EC105" s="3">
        <f t="shared" si="23"/>
        <v>0.33870967741935482</v>
      </c>
      <c r="EE105" s="12">
        <v>0</v>
      </c>
      <c r="EF105" s="8">
        <v>0</v>
      </c>
      <c r="EG105" s="8">
        <v>0</v>
      </c>
      <c r="EH105" s="8">
        <v>4</v>
      </c>
      <c r="EI105" s="8">
        <v>3</v>
      </c>
      <c r="EJ105" s="8">
        <v>0</v>
      </c>
      <c r="EK105" s="8">
        <v>0</v>
      </c>
      <c r="EL105" s="8">
        <v>0</v>
      </c>
      <c r="EM105" s="8">
        <v>0</v>
      </c>
      <c r="EN105" s="8">
        <v>0</v>
      </c>
      <c r="EO105" s="8">
        <v>0</v>
      </c>
      <c r="EP105" s="8">
        <v>0</v>
      </c>
      <c r="EQ105" s="8">
        <v>0</v>
      </c>
      <c r="ER105" s="8">
        <v>0</v>
      </c>
      <c r="ES105" s="8">
        <v>0</v>
      </c>
      <c r="ET105" s="8">
        <v>0</v>
      </c>
      <c r="EU105" s="8">
        <v>0</v>
      </c>
      <c r="EV105" s="8">
        <v>0</v>
      </c>
      <c r="EW105" s="8">
        <v>0</v>
      </c>
      <c r="EX105" s="8">
        <v>39</v>
      </c>
      <c r="EY105" s="8">
        <v>1</v>
      </c>
      <c r="EZ105" s="8">
        <v>4</v>
      </c>
      <c r="FA105" s="8">
        <v>0</v>
      </c>
      <c r="FB105" s="8">
        <v>0</v>
      </c>
      <c r="FC105" s="8">
        <v>0</v>
      </c>
      <c r="FD105" s="8">
        <v>0</v>
      </c>
      <c r="FE105" s="8">
        <v>0</v>
      </c>
      <c r="FF105" s="8">
        <v>0</v>
      </c>
      <c r="FG105" s="8">
        <v>0</v>
      </c>
      <c r="FH105" s="8">
        <v>0</v>
      </c>
      <c r="FI105" s="8">
        <v>0</v>
      </c>
      <c r="FJ105" s="8">
        <v>0</v>
      </c>
      <c r="FK105" s="8">
        <v>0</v>
      </c>
      <c r="FL105" s="8">
        <v>18</v>
      </c>
      <c r="FM105" s="8">
        <v>0</v>
      </c>
      <c r="FN105" s="8">
        <v>7</v>
      </c>
      <c r="FO105" s="8">
        <v>0</v>
      </c>
      <c r="FP105" s="8">
        <v>0</v>
      </c>
      <c r="FQ105" s="8">
        <v>0</v>
      </c>
      <c r="FR105" s="8">
        <v>0</v>
      </c>
      <c r="FS105" s="8">
        <v>0</v>
      </c>
      <c r="FT105" s="8">
        <v>89</v>
      </c>
      <c r="FU105" s="8">
        <v>0</v>
      </c>
      <c r="FV105" s="8">
        <v>1</v>
      </c>
      <c r="FW105" s="8">
        <v>0</v>
      </c>
      <c r="FX105" s="8">
        <v>0</v>
      </c>
      <c r="FY105" s="8">
        <v>0</v>
      </c>
      <c r="FZ105" s="8"/>
      <c r="GA105" s="1">
        <f t="shared" si="24"/>
        <v>3.6086956521739131</v>
      </c>
      <c r="GB105" s="1">
        <f t="shared" si="25"/>
        <v>2.1149292791752217</v>
      </c>
      <c r="GC105" s="3">
        <f t="shared" si="26"/>
        <v>1</v>
      </c>
      <c r="GE105" s="12">
        <v>0</v>
      </c>
      <c r="GF105" s="8">
        <v>13</v>
      </c>
      <c r="GG105" s="8">
        <v>41</v>
      </c>
      <c r="GI105" s="8">
        <v>0</v>
      </c>
      <c r="GJ105" s="8">
        <v>16</v>
      </c>
      <c r="GL105" s="8">
        <v>19</v>
      </c>
      <c r="GM105" s="8">
        <v>6</v>
      </c>
      <c r="GR105" s="8">
        <v>13</v>
      </c>
      <c r="GS105" s="8">
        <v>7</v>
      </c>
      <c r="GU105" s="8">
        <v>12</v>
      </c>
      <c r="GV105" s="8">
        <v>5</v>
      </c>
      <c r="GW105" s="8">
        <v>29</v>
      </c>
      <c r="GX105" s="8">
        <v>0</v>
      </c>
      <c r="GY105" s="8">
        <v>20</v>
      </c>
      <c r="GZ105" s="8">
        <v>38</v>
      </c>
      <c r="HB105" s="8">
        <v>6</v>
      </c>
      <c r="HC105" s="8">
        <v>0</v>
      </c>
      <c r="HD105" s="8">
        <v>18</v>
      </c>
      <c r="HF105" s="8">
        <v>0</v>
      </c>
      <c r="HG105" s="8">
        <v>40</v>
      </c>
      <c r="HH105" s="8">
        <v>51</v>
      </c>
      <c r="HI105" s="8">
        <v>39</v>
      </c>
      <c r="HJ105" s="8">
        <v>35</v>
      </c>
      <c r="HM105" s="8">
        <v>3</v>
      </c>
      <c r="HN105" s="8">
        <v>34</v>
      </c>
      <c r="HP105" s="8">
        <v>0</v>
      </c>
      <c r="HQ105" s="8">
        <v>0</v>
      </c>
      <c r="HR105" s="8">
        <v>46</v>
      </c>
      <c r="HS105" s="8">
        <v>12</v>
      </c>
      <c r="HT105" s="8">
        <v>39</v>
      </c>
      <c r="HU105" s="8">
        <v>57</v>
      </c>
      <c r="HV105" s="8">
        <v>0</v>
      </c>
      <c r="HW105" s="8">
        <v>0</v>
      </c>
      <c r="HX105" s="8">
        <v>59</v>
      </c>
      <c r="HY105" s="8">
        <v>86</v>
      </c>
      <c r="HZ105" s="8">
        <v>20</v>
      </c>
      <c r="IA105" s="8">
        <v>38</v>
      </c>
      <c r="IC105" s="1">
        <f t="shared" si="27"/>
        <v>22.277777777777779</v>
      </c>
      <c r="ID105" s="1">
        <f t="shared" si="28"/>
        <v>3.5558159626861774</v>
      </c>
      <c r="IE105" s="3">
        <f t="shared" si="29"/>
        <v>0.75</v>
      </c>
      <c r="IG105" s="12">
        <v>0</v>
      </c>
      <c r="IH105" s="1">
        <v>0</v>
      </c>
      <c r="II105" s="1">
        <v>17</v>
      </c>
      <c r="IJ105" s="1">
        <v>0</v>
      </c>
      <c r="IK105" s="1">
        <v>42</v>
      </c>
      <c r="IL105" s="1">
        <v>6</v>
      </c>
      <c r="IM105" s="1">
        <v>15</v>
      </c>
      <c r="IN105" s="1">
        <v>23</v>
      </c>
      <c r="IO105" s="1">
        <v>6</v>
      </c>
      <c r="IP105" s="1">
        <v>18</v>
      </c>
      <c r="IQ105" s="1">
        <v>0</v>
      </c>
      <c r="IR105" s="1">
        <v>0</v>
      </c>
      <c r="IS105" s="1">
        <v>18</v>
      </c>
      <c r="IT105" s="1">
        <v>0</v>
      </c>
      <c r="IU105" s="1">
        <v>16</v>
      </c>
      <c r="IV105" s="1">
        <v>0</v>
      </c>
      <c r="IW105" s="1">
        <v>12</v>
      </c>
      <c r="IX105" s="1">
        <v>0</v>
      </c>
      <c r="IY105" s="1">
        <v>0</v>
      </c>
      <c r="IZ105" s="1">
        <v>0</v>
      </c>
      <c r="JA105" s="1">
        <v>1</v>
      </c>
      <c r="JB105" s="1">
        <v>0</v>
      </c>
      <c r="JC105" s="1">
        <v>52</v>
      </c>
      <c r="JD105" s="1">
        <v>0</v>
      </c>
      <c r="JE105" s="1">
        <v>0</v>
      </c>
      <c r="JF105" s="1">
        <v>0</v>
      </c>
      <c r="JG105" s="1">
        <v>14</v>
      </c>
      <c r="JH105" s="1">
        <v>0</v>
      </c>
      <c r="JI105" s="1">
        <v>10</v>
      </c>
      <c r="JJ105" s="1">
        <v>0</v>
      </c>
      <c r="JK105" s="1">
        <v>0</v>
      </c>
      <c r="JL105" s="1">
        <v>26</v>
      </c>
      <c r="JM105" s="1">
        <v>0</v>
      </c>
      <c r="JN105" s="1">
        <v>0</v>
      </c>
      <c r="JO105" s="1">
        <v>0</v>
      </c>
      <c r="JP105" s="1">
        <v>10</v>
      </c>
      <c r="JQ105" s="1">
        <v>0</v>
      </c>
      <c r="JR105" s="1">
        <v>0</v>
      </c>
      <c r="JS105" s="1">
        <v>0</v>
      </c>
      <c r="JT105" s="1">
        <v>0</v>
      </c>
      <c r="JU105" s="1">
        <v>31</v>
      </c>
      <c r="JV105" s="1">
        <v>0</v>
      </c>
      <c r="JW105" s="1">
        <v>26</v>
      </c>
      <c r="JX105" s="1">
        <v>78</v>
      </c>
      <c r="JZ105" s="1">
        <f t="shared" si="30"/>
        <v>9.7906976744186043</v>
      </c>
      <c r="KA105" s="1">
        <f t="shared" si="31"/>
        <v>2.5017287797911925</v>
      </c>
      <c r="KB105" s="3">
        <f t="shared" si="32"/>
        <v>1</v>
      </c>
      <c r="KD105" s="12">
        <v>0</v>
      </c>
      <c r="KE105" s="8">
        <v>46</v>
      </c>
      <c r="KF105" s="8"/>
      <c r="KG105" s="8">
        <v>29</v>
      </c>
      <c r="KH105" s="8">
        <v>41</v>
      </c>
      <c r="KI105" s="8"/>
      <c r="KJ105" s="8"/>
      <c r="KK105" s="8">
        <v>1</v>
      </c>
      <c r="KL105" s="8"/>
      <c r="KM105" s="8"/>
      <c r="KN105" s="8">
        <v>0</v>
      </c>
      <c r="KO105" s="8"/>
      <c r="KP105" s="8">
        <v>4</v>
      </c>
      <c r="KQ105" s="8">
        <v>0</v>
      </c>
      <c r="KR105" s="8">
        <v>0</v>
      </c>
      <c r="KS105" s="8">
        <v>0</v>
      </c>
      <c r="KT105" s="8">
        <v>56</v>
      </c>
      <c r="KU105" s="8">
        <v>0</v>
      </c>
      <c r="KV105" s="8">
        <v>0</v>
      </c>
      <c r="KW105" s="8">
        <v>0</v>
      </c>
      <c r="KX105" s="8">
        <v>3</v>
      </c>
      <c r="KY105" s="8">
        <v>0</v>
      </c>
      <c r="KZ105" s="8">
        <v>0</v>
      </c>
      <c r="LA105" s="8">
        <v>0</v>
      </c>
      <c r="LB105" s="8"/>
      <c r="LC105" s="8">
        <v>0</v>
      </c>
      <c r="LD105" s="8">
        <v>0</v>
      </c>
      <c r="LE105" s="8">
        <v>30</v>
      </c>
      <c r="LF105" s="8">
        <v>0</v>
      </c>
      <c r="LG105" s="8">
        <v>0</v>
      </c>
      <c r="LH105" s="8">
        <v>15</v>
      </c>
      <c r="LI105" s="8">
        <v>4</v>
      </c>
      <c r="LJ105" s="8">
        <v>32</v>
      </c>
      <c r="LK105" s="8">
        <v>0</v>
      </c>
      <c r="LL105" s="8"/>
      <c r="LM105" s="8">
        <v>28</v>
      </c>
      <c r="LN105" s="8">
        <v>0</v>
      </c>
      <c r="LO105" s="8">
        <v>0</v>
      </c>
      <c r="LP105" s="8">
        <v>0</v>
      </c>
      <c r="LQ105" s="8">
        <v>0</v>
      </c>
      <c r="LR105" s="8">
        <v>0</v>
      </c>
      <c r="LS105" s="8">
        <v>44</v>
      </c>
      <c r="LT105" s="8">
        <v>45</v>
      </c>
      <c r="LU105" s="8">
        <v>23</v>
      </c>
      <c r="LV105" s="8">
        <v>0</v>
      </c>
      <c r="LW105" s="8">
        <v>0</v>
      </c>
      <c r="LY105" s="1">
        <f t="shared" si="33"/>
        <v>10.837837837837839</v>
      </c>
      <c r="LZ105" s="1">
        <f t="shared" si="34"/>
        <v>2.859711212428409</v>
      </c>
      <c r="MA105" s="3">
        <f t="shared" si="35"/>
        <v>0.82222222222222219</v>
      </c>
    </row>
    <row r="106" spans="1:339" x14ac:dyDescent="0.55000000000000004">
      <c r="A106" s="12">
        <v>2.0833333333333332E-2</v>
      </c>
      <c r="B106" s="8">
        <v>33</v>
      </c>
      <c r="C106" s="8">
        <v>1</v>
      </c>
      <c r="D106" s="8">
        <v>0</v>
      </c>
      <c r="E106" s="8">
        <v>5</v>
      </c>
      <c r="F106" s="8">
        <v>0</v>
      </c>
      <c r="G106" s="8">
        <v>0</v>
      </c>
      <c r="H106" s="8">
        <v>14</v>
      </c>
      <c r="I106" s="8">
        <v>0</v>
      </c>
      <c r="J106" s="8">
        <v>0</v>
      </c>
      <c r="K106" s="8">
        <v>0</v>
      </c>
      <c r="L106" s="8">
        <v>0</v>
      </c>
      <c r="M106" s="8">
        <v>1</v>
      </c>
      <c r="N106" s="8">
        <v>0</v>
      </c>
      <c r="O106" s="8">
        <v>0</v>
      </c>
      <c r="P106" s="8">
        <v>0</v>
      </c>
      <c r="Q106" s="8">
        <v>21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21</v>
      </c>
      <c r="AB106" s="8">
        <v>0</v>
      </c>
      <c r="AC106" s="8">
        <v>0</v>
      </c>
      <c r="AD106" s="8">
        <v>0</v>
      </c>
      <c r="AE106" s="8">
        <v>0</v>
      </c>
      <c r="AF106" s="8">
        <v>8</v>
      </c>
      <c r="AG106" s="8">
        <v>9</v>
      </c>
      <c r="AH106" s="8">
        <v>12</v>
      </c>
      <c r="AI106" s="8">
        <v>0</v>
      </c>
      <c r="AJ106" s="8">
        <v>0</v>
      </c>
      <c r="AK106" s="8">
        <v>34</v>
      </c>
      <c r="AL106" s="8">
        <v>0</v>
      </c>
      <c r="AM106" s="8">
        <v>0</v>
      </c>
      <c r="AN106" s="8">
        <v>7</v>
      </c>
      <c r="AO106" s="8">
        <v>30</v>
      </c>
      <c r="AP106" s="8">
        <v>0</v>
      </c>
      <c r="AQ106" s="8">
        <v>0</v>
      </c>
      <c r="AR106" s="8">
        <v>0</v>
      </c>
      <c r="AS106" s="8">
        <v>0</v>
      </c>
      <c r="AT106" s="8">
        <v>0</v>
      </c>
      <c r="AU106" s="8">
        <v>17</v>
      </c>
      <c r="AV106" s="8">
        <v>0</v>
      </c>
      <c r="AW106" s="8">
        <v>0</v>
      </c>
      <c r="AX106" s="8">
        <v>0</v>
      </c>
      <c r="AY106" s="8">
        <v>0</v>
      </c>
      <c r="AZ106" s="8">
        <v>0</v>
      </c>
      <c r="BA106" s="8">
        <v>0</v>
      </c>
      <c r="BB106" s="8">
        <v>9</v>
      </c>
      <c r="BC106" s="8">
        <v>0</v>
      </c>
      <c r="BD106" s="8">
        <v>0</v>
      </c>
      <c r="BE106" s="8">
        <v>0</v>
      </c>
      <c r="BF106" s="8">
        <v>23</v>
      </c>
      <c r="BG106" s="8">
        <v>0</v>
      </c>
      <c r="BH106" s="8">
        <v>0</v>
      </c>
      <c r="BI106" s="8">
        <v>0</v>
      </c>
      <c r="BK106" s="1">
        <f t="shared" si="18"/>
        <v>4.083333333333333</v>
      </c>
      <c r="BL106" s="1">
        <f t="shared" si="19"/>
        <v>1.1257870233066174</v>
      </c>
      <c r="BM106" s="3">
        <f t="shared" si="20"/>
        <v>1</v>
      </c>
      <c r="BN106" s="2"/>
      <c r="BO106" s="12">
        <v>2.0833333333333332E-2</v>
      </c>
      <c r="BP106" s="8"/>
      <c r="BQ106" s="8"/>
      <c r="BR106" s="8"/>
      <c r="BS106" s="8">
        <v>1</v>
      </c>
      <c r="BT106" s="8">
        <v>46</v>
      </c>
      <c r="BU106" s="8"/>
      <c r="BV106" s="8"/>
      <c r="BW106" s="8">
        <v>0</v>
      </c>
      <c r="BX106" s="8"/>
      <c r="BY106" s="8"/>
      <c r="BZ106" s="8"/>
      <c r="CA106" s="8"/>
      <c r="CB106" s="8"/>
      <c r="CC106" s="8"/>
      <c r="CD106" s="8">
        <v>36</v>
      </c>
      <c r="CE106" s="8">
        <v>0</v>
      </c>
      <c r="CF106" s="8"/>
      <c r="CG106" s="8">
        <v>22</v>
      </c>
      <c r="CH106" s="8"/>
      <c r="CI106" s="8"/>
      <c r="CJ106" s="8"/>
      <c r="CK106" s="8">
        <v>22</v>
      </c>
      <c r="CL106" s="8">
        <v>2</v>
      </c>
      <c r="CM106" s="8">
        <v>0</v>
      </c>
      <c r="CN106" s="8">
        <v>0</v>
      </c>
      <c r="CO106" s="8"/>
      <c r="CP106" s="8"/>
      <c r="CQ106" s="8"/>
      <c r="CR106" s="8"/>
      <c r="CS106" s="8"/>
      <c r="CT106" s="8">
        <v>0</v>
      </c>
      <c r="CU106" s="8"/>
      <c r="CV106" s="8">
        <v>28</v>
      </c>
      <c r="CW106" s="8"/>
      <c r="CX106" s="8"/>
      <c r="CY106" s="8"/>
      <c r="CZ106" s="8">
        <v>5</v>
      </c>
      <c r="DA106" s="8">
        <v>7</v>
      </c>
      <c r="DB106" s="8"/>
      <c r="DC106" s="8"/>
      <c r="DD106" s="8">
        <v>1</v>
      </c>
      <c r="DE106" s="8">
        <v>0</v>
      </c>
      <c r="DF106" s="8"/>
      <c r="DG106" s="8"/>
      <c r="DH106" s="8"/>
      <c r="DI106" s="8"/>
      <c r="DJ106" s="8"/>
      <c r="DK106" s="8">
        <v>14</v>
      </c>
      <c r="DL106" s="8"/>
      <c r="DM106" s="8">
        <v>44</v>
      </c>
      <c r="DN106" s="8"/>
      <c r="DO106" s="8"/>
      <c r="DP106" s="8"/>
      <c r="DQ106" s="8"/>
      <c r="DR106" s="8">
        <v>15</v>
      </c>
      <c r="DS106" s="8"/>
      <c r="DT106" s="8"/>
      <c r="DU106" s="8"/>
      <c r="DV106" s="8">
        <v>17</v>
      </c>
      <c r="DW106" s="8">
        <v>60</v>
      </c>
      <c r="DX106" s="8"/>
      <c r="DY106" s="8"/>
      <c r="EA106" s="1">
        <f t="shared" si="21"/>
        <v>15.238095238095237</v>
      </c>
      <c r="EB106" s="1">
        <f t="shared" si="22"/>
        <v>3.9682698412380955</v>
      </c>
      <c r="EC106" s="3">
        <f t="shared" si="23"/>
        <v>0.33870967741935482</v>
      </c>
      <c r="EE106" s="12">
        <v>2.0833333333333332E-2</v>
      </c>
      <c r="EF106" s="8">
        <v>0</v>
      </c>
      <c r="EG106" s="8">
        <v>0</v>
      </c>
      <c r="EH106" s="8">
        <v>0</v>
      </c>
      <c r="EI106" s="8">
        <v>0</v>
      </c>
      <c r="EJ106" s="8">
        <v>0</v>
      </c>
      <c r="EK106" s="8">
        <v>0</v>
      </c>
      <c r="EL106" s="8">
        <v>0</v>
      </c>
      <c r="EM106" s="8">
        <v>0</v>
      </c>
      <c r="EN106" s="8">
        <v>0</v>
      </c>
      <c r="EO106" s="8">
        <v>0</v>
      </c>
      <c r="EP106" s="8">
        <v>0</v>
      </c>
      <c r="EQ106" s="8">
        <v>31</v>
      </c>
      <c r="ER106" s="8">
        <v>0</v>
      </c>
      <c r="ES106" s="8">
        <v>0</v>
      </c>
      <c r="ET106" s="8">
        <v>0</v>
      </c>
      <c r="EU106" s="8">
        <v>0</v>
      </c>
      <c r="EV106" s="8">
        <v>0</v>
      </c>
      <c r="EW106" s="8">
        <v>95</v>
      </c>
      <c r="EX106" s="8">
        <v>0</v>
      </c>
      <c r="EY106" s="8">
        <v>0</v>
      </c>
      <c r="EZ106" s="8">
        <v>0</v>
      </c>
      <c r="FA106" s="8">
        <v>0</v>
      </c>
      <c r="FB106" s="8">
        <v>0</v>
      </c>
      <c r="FC106" s="8">
        <v>0</v>
      </c>
      <c r="FD106" s="8">
        <v>0</v>
      </c>
      <c r="FE106" s="8">
        <v>0</v>
      </c>
      <c r="FF106" s="8">
        <v>0</v>
      </c>
      <c r="FG106" s="8">
        <v>0</v>
      </c>
      <c r="FH106" s="8">
        <v>0</v>
      </c>
      <c r="FI106" s="8">
        <v>0</v>
      </c>
      <c r="FJ106" s="8">
        <v>0</v>
      </c>
      <c r="FK106" s="8">
        <v>0</v>
      </c>
      <c r="FL106" s="8">
        <v>17</v>
      </c>
      <c r="FM106" s="8">
        <v>0</v>
      </c>
      <c r="FN106" s="8">
        <v>0</v>
      </c>
      <c r="FO106" s="8">
        <v>0</v>
      </c>
      <c r="FP106" s="8">
        <v>0</v>
      </c>
      <c r="FQ106" s="8">
        <v>0</v>
      </c>
      <c r="FR106" s="8">
        <v>0</v>
      </c>
      <c r="FS106" s="8">
        <v>0</v>
      </c>
      <c r="FT106" s="8">
        <v>29</v>
      </c>
      <c r="FU106" s="8">
        <v>23</v>
      </c>
      <c r="FV106" s="8">
        <v>3</v>
      </c>
      <c r="FW106" s="8">
        <v>0</v>
      </c>
      <c r="FX106" s="8">
        <v>0</v>
      </c>
      <c r="FY106" s="8">
        <v>0</v>
      </c>
      <c r="FZ106" s="8"/>
      <c r="GA106" s="1">
        <f t="shared" si="24"/>
        <v>4.3043478260869561</v>
      </c>
      <c r="GB106" s="1">
        <f t="shared" si="25"/>
        <v>2.284344865377852</v>
      </c>
      <c r="GC106" s="3">
        <f t="shared" si="26"/>
        <v>1</v>
      </c>
      <c r="GE106" s="12">
        <v>2.0833333333333332E-2</v>
      </c>
      <c r="GF106" s="8">
        <v>11</v>
      </c>
      <c r="GG106" s="8">
        <v>34</v>
      </c>
      <c r="GI106" s="8">
        <v>0</v>
      </c>
      <c r="GJ106" s="8">
        <v>14</v>
      </c>
      <c r="GL106" s="8">
        <v>21</v>
      </c>
      <c r="GM106" s="8">
        <v>23</v>
      </c>
      <c r="GR106" s="8">
        <v>12</v>
      </c>
      <c r="GS106" s="8">
        <v>5</v>
      </c>
      <c r="GU106" s="8">
        <v>7</v>
      </c>
      <c r="GV106" s="8">
        <v>0</v>
      </c>
      <c r="GW106" s="8">
        <v>37</v>
      </c>
      <c r="GX106" s="8">
        <v>27</v>
      </c>
      <c r="GY106" s="8">
        <v>18</v>
      </c>
      <c r="GZ106" s="8">
        <v>31</v>
      </c>
      <c r="HB106" s="8">
        <v>3</v>
      </c>
      <c r="HC106" s="8">
        <v>0</v>
      </c>
      <c r="HD106" s="8">
        <v>19</v>
      </c>
      <c r="HF106" s="8">
        <v>21</v>
      </c>
      <c r="HG106" s="8">
        <v>44</v>
      </c>
      <c r="HH106" s="8">
        <v>41</v>
      </c>
      <c r="HI106" s="8">
        <v>31</v>
      </c>
      <c r="HJ106" s="8">
        <v>5</v>
      </c>
      <c r="HM106" s="8">
        <v>1</v>
      </c>
      <c r="HN106" s="8">
        <v>30</v>
      </c>
      <c r="HP106" s="8">
        <v>0</v>
      </c>
      <c r="HQ106" s="8">
        <v>0</v>
      </c>
      <c r="HR106" s="8">
        <v>34</v>
      </c>
      <c r="HS106" s="8">
        <v>5</v>
      </c>
      <c r="HT106" s="8">
        <v>39</v>
      </c>
      <c r="HU106" s="8">
        <v>31</v>
      </c>
      <c r="HV106" s="8">
        <v>0</v>
      </c>
      <c r="HW106" s="8">
        <v>0</v>
      </c>
      <c r="HX106" s="8">
        <v>37</v>
      </c>
      <c r="HY106" s="8">
        <v>79</v>
      </c>
      <c r="HZ106" s="8">
        <v>20</v>
      </c>
      <c r="IA106" s="8">
        <v>33</v>
      </c>
      <c r="IC106" s="1">
        <f t="shared" si="27"/>
        <v>19.805555555555557</v>
      </c>
      <c r="ID106" s="1">
        <f t="shared" si="28"/>
        <v>2.9546357024240399</v>
      </c>
      <c r="IE106" s="3">
        <f t="shared" si="29"/>
        <v>0.75</v>
      </c>
      <c r="IG106" s="12">
        <v>2.0833333333333332E-2</v>
      </c>
      <c r="IH106" s="1">
        <v>0</v>
      </c>
      <c r="II106" s="1">
        <v>12</v>
      </c>
      <c r="IJ106" s="1">
        <v>0</v>
      </c>
      <c r="IK106" s="1">
        <v>36</v>
      </c>
      <c r="IL106" s="1">
        <v>0</v>
      </c>
      <c r="IM106" s="1">
        <v>18</v>
      </c>
      <c r="IN106" s="1">
        <v>0</v>
      </c>
      <c r="IO106" s="1">
        <v>13</v>
      </c>
      <c r="IP106" s="1">
        <v>5</v>
      </c>
      <c r="IQ106" s="1">
        <v>0</v>
      </c>
      <c r="IR106" s="1">
        <v>0</v>
      </c>
      <c r="IS106" s="1">
        <v>0</v>
      </c>
      <c r="IT106" s="1">
        <v>49</v>
      </c>
      <c r="IU106" s="1">
        <v>39</v>
      </c>
      <c r="IV106" s="1">
        <v>0</v>
      </c>
      <c r="IW106" s="1">
        <v>24</v>
      </c>
      <c r="IX106" s="1">
        <v>0</v>
      </c>
      <c r="IY106" s="1">
        <v>0</v>
      </c>
      <c r="IZ106" s="1">
        <v>0</v>
      </c>
      <c r="JA106" s="1">
        <v>0</v>
      </c>
      <c r="JB106" s="1">
        <v>0</v>
      </c>
      <c r="JC106" s="1">
        <v>10</v>
      </c>
      <c r="JD106" s="1">
        <v>0</v>
      </c>
      <c r="JE106" s="1">
        <v>0</v>
      </c>
      <c r="JF106" s="1">
        <v>50</v>
      </c>
      <c r="JG106" s="1">
        <v>0</v>
      </c>
      <c r="JH106" s="1">
        <v>5</v>
      </c>
      <c r="JI106" s="1">
        <v>11</v>
      </c>
      <c r="JJ106" s="1">
        <v>0</v>
      </c>
      <c r="JK106" s="1">
        <v>0</v>
      </c>
      <c r="JL106" s="1">
        <v>8</v>
      </c>
      <c r="JM106" s="1">
        <v>3</v>
      </c>
      <c r="JN106" s="1">
        <v>26</v>
      </c>
      <c r="JO106" s="1">
        <v>0</v>
      </c>
      <c r="JP106" s="1">
        <v>0</v>
      </c>
      <c r="JQ106" s="1">
        <v>0</v>
      </c>
      <c r="JR106" s="1">
        <v>0</v>
      </c>
      <c r="JS106" s="1">
        <v>0</v>
      </c>
      <c r="JT106" s="1">
        <v>0</v>
      </c>
      <c r="JU106" s="1">
        <v>14</v>
      </c>
      <c r="JV106" s="1">
        <v>0</v>
      </c>
      <c r="JW106" s="1">
        <v>0</v>
      </c>
      <c r="JX106" s="1">
        <v>17</v>
      </c>
      <c r="JZ106" s="1">
        <f t="shared" si="30"/>
        <v>7.9069767441860463</v>
      </c>
      <c r="KA106" s="1">
        <f t="shared" si="31"/>
        <v>2.0712165345487734</v>
      </c>
      <c r="KB106" s="3">
        <f t="shared" si="32"/>
        <v>1</v>
      </c>
      <c r="KD106" s="12">
        <v>2.0833333333333332E-2</v>
      </c>
      <c r="KE106" s="8">
        <v>38</v>
      </c>
      <c r="KF106" s="8"/>
      <c r="KG106" s="8">
        <v>19</v>
      </c>
      <c r="KH106" s="8">
        <v>52</v>
      </c>
      <c r="KI106" s="8"/>
      <c r="KJ106" s="8"/>
      <c r="KK106" s="8">
        <v>20</v>
      </c>
      <c r="KL106" s="8"/>
      <c r="KM106" s="8"/>
      <c r="KN106" s="8">
        <v>0</v>
      </c>
      <c r="KO106" s="8"/>
      <c r="KP106" s="8">
        <v>66</v>
      </c>
      <c r="KQ106" s="8">
        <v>0</v>
      </c>
      <c r="KR106" s="8">
        <v>0</v>
      </c>
      <c r="KS106" s="8">
        <v>0</v>
      </c>
      <c r="KT106" s="8">
        <v>54</v>
      </c>
      <c r="KU106" s="8">
        <v>0</v>
      </c>
      <c r="KV106" s="8">
        <v>27</v>
      </c>
      <c r="KW106" s="8">
        <v>10</v>
      </c>
      <c r="KX106" s="8">
        <v>2</v>
      </c>
      <c r="KY106" s="8">
        <v>0</v>
      </c>
      <c r="KZ106" s="8">
        <v>0</v>
      </c>
      <c r="LA106" s="8">
        <v>0</v>
      </c>
      <c r="LB106" s="8"/>
      <c r="LC106" s="8">
        <v>0</v>
      </c>
      <c r="LD106" s="8">
        <v>0</v>
      </c>
      <c r="LE106" s="8">
        <v>22</v>
      </c>
      <c r="LF106" s="8">
        <v>11</v>
      </c>
      <c r="LG106" s="8">
        <v>0</v>
      </c>
      <c r="LH106" s="8">
        <v>2</v>
      </c>
      <c r="LI106" s="8">
        <v>0</v>
      </c>
      <c r="LJ106" s="8">
        <v>62</v>
      </c>
      <c r="LK106" s="8">
        <v>0</v>
      </c>
      <c r="LL106" s="8"/>
      <c r="LM106" s="8">
        <v>28</v>
      </c>
      <c r="LN106" s="8">
        <v>0</v>
      </c>
      <c r="LO106" s="8">
        <v>0</v>
      </c>
      <c r="LP106" s="8">
        <v>0</v>
      </c>
      <c r="LQ106" s="8">
        <v>0</v>
      </c>
      <c r="LR106" s="8">
        <v>0</v>
      </c>
      <c r="LS106" s="8">
        <v>30</v>
      </c>
      <c r="LT106" s="8">
        <v>18</v>
      </c>
      <c r="LU106" s="8">
        <v>25</v>
      </c>
      <c r="LV106" s="8">
        <v>0</v>
      </c>
      <c r="LW106" s="8">
        <v>21</v>
      </c>
      <c r="LY106" s="1">
        <f t="shared" si="33"/>
        <v>13.702702702702704</v>
      </c>
      <c r="LZ106" s="1">
        <f t="shared" si="34"/>
        <v>3.1946052651458201</v>
      </c>
      <c r="MA106" s="3">
        <f t="shared" si="35"/>
        <v>0.82222222222222219</v>
      </c>
    </row>
    <row r="107" spans="1:339" x14ac:dyDescent="0.55000000000000004">
      <c r="A107" s="12">
        <v>4.1666666666666664E-2</v>
      </c>
      <c r="B107" s="8">
        <v>0</v>
      </c>
      <c r="C107" s="8">
        <v>81</v>
      </c>
      <c r="D107" s="8">
        <v>28</v>
      </c>
      <c r="E107" s="8">
        <v>0</v>
      </c>
      <c r="F107" s="8">
        <v>0</v>
      </c>
      <c r="G107" s="8">
        <v>0</v>
      </c>
      <c r="H107" s="8">
        <v>41</v>
      </c>
      <c r="I107" s="8">
        <v>0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0</v>
      </c>
      <c r="P107" s="8">
        <v>12</v>
      </c>
      <c r="Q107" s="8">
        <v>32</v>
      </c>
      <c r="R107" s="8">
        <v>0</v>
      </c>
      <c r="S107" s="8">
        <v>0</v>
      </c>
      <c r="T107" s="8">
        <v>0</v>
      </c>
      <c r="U107" s="8">
        <v>0</v>
      </c>
      <c r="V107" s="8">
        <v>0</v>
      </c>
      <c r="W107" s="8">
        <v>9</v>
      </c>
      <c r="X107" s="8">
        <v>0</v>
      </c>
      <c r="Y107" s="8">
        <v>0</v>
      </c>
      <c r="Z107" s="8">
        <v>0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0</v>
      </c>
      <c r="AG107" s="8">
        <v>0</v>
      </c>
      <c r="AH107" s="8">
        <v>7</v>
      </c>
      <c r="AI107" s="8">
        <v>0</v>
      </c>
      <c r="AJ107" s="8">
        <v>0</v>
      </c>
      <c r="AK107" s="8">
        <v>13</v>
      </c>
      <c r="AL107" s="8">
        <v>0</v>
      </c>
      <c r="AM107" s="8">
        <v>0</v>
      </c>
      <c r="AN107" s="8">
        <v>0</v>
      </c>
      <c r="AO107" s="8">
        <v>8</v>
      </c>
      <c r="AP107" s="8">
        <v>0</v>
      </c>
      <c r="AQ107" s="8">
        <v>0</v>
      </c>
      <c r="AR107" s="8">
        <v>0</v>
      </c>
      <c r="AS107" s="8">
        <v>0</v>
      </c>
      <c r="AT107" s="8">
        <v>0</v>
      </c>
      <c r="AU107" s="8">
        <v>0</v>
      </c>
      <c r="AV107" s="8">
        <v>0</v>
      </c>
      <c r="AW107" s="8">
        <v>0</v>
      </c>
      <c r="AX107" s="8">
        <v>0</v>
      </c>
      <c r="AY107" s="8">
        <v>0</v>
      </c>
      <c r="AZ107" s="8">
        <v>0</v>
      </c>
      <c r="BA107" s="8">
        <v>8</v>
      </c>
      <c r="BB107" s="8">
        <v>0</v>
      </c>
      <c r="BC107" s="8">
        <v>5</v>
      </c>
      <c r="BD107" s="8">
        <v>4</v>
      </c>
      <c r="BE107" s="8">
        <v>0</v>
      </c>
      <c r="BF107" s="8">
        <v>1</v>
      </c>
      <c r="BG107" s="8">
        <v>0</v>
      </c>
      <c r="BH107" s="8">
        <v>0</v>
      </c>
      <c r="BI107" s="8">
        <v>0</v>
      </c>
      <c r="BK107" s="1">
        <f t="shared" si="18"/>
        <v>4.1500000000000004</v>
      </c>
      <c r="BL107" s="1">
        <f t="shared" si="19"/>
        <v>1.6493150435845632</v>
      </c>
      <c r="BM107" s="3">
        <f t="shared" si="20"/>
        <v>1</v>
      </c>
      <c r="BN107" s="2"/>
      <c r="BO107" s="12">
        <v>4.1666666666666664E-2</v>
      </c>
      <c r="BP107" s="8"/>
      <c r="BQ107" s="8"/>
      <c r="BR107" s="8"/>
      <c r="BS107" s="8"/>
      <c r="BT107" s="8">
        <v>33</v>
      </c>
      <c r="BU107" s="8"/>
      <c r="BV107" s="8"/>
      <c r="BW107" s="8">
        <v>0</v>
      </c>
      <c r="BX107" s="8"/>
      <c r="BY107" s="8"/>
      <c r="BZ107" s="8"/>
      <c r="CA107" s="8"/>
      <c r="CB107" s="8"/>
      <c r="CC107" s="8"/>
      <c r="CD107" s="8">
        <v>96</v>
      </c>
      <c r="CE107" s="8">
        <v>11</v>
      </c>
      <c r="CF107" s="8"/>
      <c r="CG107" s="8">
        <v>33</v>
      </c>
      <c r="CH107" s="8"/>
      <c r="CI107" s="8"/>
      <c r="CJ107" s="8"/>
      <c r="CK107" s="8">
        <v>26</v>
      </c>
      <c r="CL107" s="8"/>
      <c r="CM107" s="8">
        <v>7</v>
      </c>
      <c r="CN107" s="8">
        <v>0</v>
      </c>
      <c r="CO107" s="8"/>
      <c r="CP107" s="8"/>
      <c r="CQ107" s="8"/>
      <c r="CR107" s="8"/>
      <c r="CS107" s="8"/>
      <c r="CT107" s="8">
        <v>0</v>
      </c>
      <c r="CU107" s="8"/>
      <c r="CV107" s="8">
        <v>27</v>
      </c>
      <c r="CW107" s="8"/>
      <c r="CX107" s="8"/>
      <c r="CY107" s="8"/>
      <c r="CZ107" s="8">
        <v>3</v>
      </c>
      <c r="DA107" s="8">
        <v>0</v>
      </c>
      <c r="DB107" s="8"/>
      <c r="DC107" s="8"/>
      <c r="DD107" s="8">
        <v>1</v>
      </c>
      <c r="DE107" s="8">
        <v>0</v>
      </c>
      <c r="DF107" s="8"/>
      <c r="DG107" s="8"/>
      <c r="DH107" s="8"/>
      <c r="DI107" s="8"/>
      <c r="DJ107" s="8"/>
      <c r="DK107" s="8">
        <v>15</v>
      </c>
      <c r="DL107" s="8"/>
      <c r="DM107" s="8">
        <v>27</v>
      </c>
      <c r="DN107" s="8"/>
      <c r="DO107" s="8"/>
      <c r="DP107" s="8"/>
      <c r="DQ107" s="8"/>
      <c r="DR107" s="8">
        <v>18</v>
      </c>
      <c r="DS107" s="8"/>
      <c r="DT107" s="8"/>
      <c r="DU107" s="8"/>
      <c r="DV107" s="8">
        <v>8</v>
      </c>
      <c r="DW107" s="8">
        <v>38</v>
      </c>
      <c r="DX107" s="8"/>
      <c r="DY107" s="8"/>
      <c r="EA107" s="1">
        <f t="shared" si="21"/>
        <v>18.05263157894737</v>
      </c>
      <c r="EB107" s="1">
        <f t="shared" si="22"/>
        <v>5.2906591438751507</v>
      </c>
      <c r="EC107" s="3">
        <f t="shared" si="23"/>
        <v>0.30645161290322581</v>
      </c>
      <c r="EE107" s="12">
        <v>4.1666666666666664E-2</v>
      </c>
      <c r="EF107" s="8">
        <v>23</v>
      </c>
      <c r="EG107" s="8">
        <v>0</v>
      </c>
      <c r="EH107" s="8">
        <v>0</v>
      </c>
      <c r="EI107" s="8">
        <v>0</v>
      </c>
      <c r="EJ107" s="8">
        <v>0</v>
      </c>
      <c r="EK107" s="8">
        <v>17</v>
      </c>
      <c r="EL107" s="8">
        <v>0</v>
      </c>
      <c r="EM107" s="8">
        <v>0</v>
      </c>
      <c r="EN107" s="8">
        <v>0</v>
      </c>
      <c r="EO107" s="8">
        <v>0</v>
      </c>
      <c r="EP107" s="8">
        <v>0</v>
      </c>
      <c r="EQ107" s="8">
        <v>0</v>
      </c>
      <c r="ER107" s="8">
        <v>0</v>
      </c>
      <c r="ES107" s="8">
        <v>2</v>
      </c>
      <c r="ET107" s="8">
        <v>0</v>
      </c>
      <c r="EU107" s="8">
        <v>0</v>
      </c>
      <c r="EV107" s="8">
        <v>0</v>
      </c>
      <c r="EW107" s="8">
        <v>30</v>
      </c>
      <c r="EX107" s="8">
        <v>0</v>
      </c>
      <c r="EY107" s="8">
        <v>3</v>
      </c>
      <c r="EZ107" s="8">
        <v>0</v>
      </c>
      <c r="FA107" s="8">
        <v>0</v>
      </c>
      <c r="FB107" s="8">
        <v>0</v>
      </c>
      <c r="FC107" s="8">
        <v>0</v>
      </c>
      <c r="FD107" s="8">
        <v>0</v>
      </c>
      <c r="FE107" s="8">
        <v>0</v>
      </c>
      <c r="FF107" s="8">
        <v>0</v>
      </c>
      <c r="FG107" s="8">
        <v>0</v>
      </c>
      <c r="FH107" s="8">
        <v>0</v>
      </c>
      <c r="FI107" s="8">
        <v>0</v>
      </c>
      <c r="FJ107" s="8">
        <v>0</v>
      </c>
      <c r="FK107" s="8">
        <v>3</v>
      </c>
      <c r="FL107" s="8">
        <v>12</v>
      </c>
      <c r="FM107" s="8">
        <v>0</v>
      </c>
      <c r="FN107" s="8">
        <v>4</v>
      </c>
      <c r="FO107" s="8">
        <v>5</v>
      </c>
      <c r="FP107" s="8">
        <v>0</v>
      </c>
      <c r="FQ107" s="8">
        <v>0</v>
      </c>
      <c r="FR107" s="8">
        <v>0</v>
      </c>
      <c r="FS107" s="8">
        <v>0</v>
      </c>
      <c r="FT107" s="8">
        <v>19</v>
      </c>
      <c r="FU107" s="8">
        <v>1</v>
      </c>
      <c r="FV107" s="8">
        <v>0</v>
      </c>
      <c r="FW107" s="8">
        <v>0</v>
      </c>
      <c r="FX107" s="8">
        <v>0</v>
      </c>
      <c r="FY107" s="8">
        <v>0</v>
      </c>
      <c r="FZ107" s="8"/>
      <c r="GA107" s="1">
        <f t="shared" si="24"/>
        <v>2.5869565217391304</v>
      </c>
      <c r="GB107" s="1">
        <f t="shared" si="25"/>
        <v>0.97780987994121282</v>
      </c>
      <c r="GC107" s="3">
        <f t="shared" si="26"/>
        <v>1</v>
      </c>
      <c r="GE107" s="12">
        <v>4.1666666666666664E-2</v>
      </c>
      <c r="GF107" s="8">
        <v>5</v>
      </c>
      <c r="GG107" s="8">
        <v>22</v>
      </c>
      <c r="GI107" s="8">
        <v>40</v>
      </c>
      <c r="GJ107" s="8">
        <v>18</v>
      </c>
      <c r="GL107" s="8">
        <v>22</v>
      </c>
      <c r="GM107" s="8">
        <v>31</v>
      </c>
      <c r="GR107" s="8">
        <v>11</v>
      </c>
      <c r="GS107" s="8">
        <v>3</v>
      </c>
      <c r="GU107" s="8">
        <v>9</v>
      </c>
      <c r="GV107" s="8">
        <v>21</v>
      </c>
      <c r="GW107" s="8">
        <v>38</v>
      </c>
      <c r="GX107" s="8">
        <v>22</v>
      </c>
      <c r="GY107" s="8">
        <v>18</v>
      </c>
      <c r="GZ107" s="8">
        <v>29</v>
      </c>
      <c r="HB107" s="8">
        <v>0</v>
      </c>
      <c r="HC107" s="8">
        <v>0</v>
      </c>
      <c r="HD107" s="8">
        <v>16</v>
      </c>
      <c r="HF107" s="8">
        <v>29</v>
      </c>
      <c r="HG107" s="8">
        <v>34</v>
      </c>
      <c r="HH107" s="8">
        <v>44</v>
      </c>
      <c r="HI107" s="8">
        <v>25</v>
      </c>
      <c r="HJ107" s="8">
        <v>21</v>
      </c>
      <c r="HN107" s="8">
        <v>37</v>
      </c>
      <c r="HP107" s="8">
        <v>0</v>
      </c>
      <c r="HQ107" s="8">
        <v>0</v>
      </c>
      <c r="HR107" s="8">
        <v>30</v>
      </c>
      <c r="HS107" s="8">
        <v>10</v>
      </c>
      <c r="HT107" s="8">
        <v>35</v>
      </c>
      <c r="HU107" s="8">
        <v>37</v>
      </c>
      <c r="HV107" s="8">
        <v>1</v>
      </c>
      <c r="HW107" s="8">
        <v>2</v>
      </c>
      <c r="HX107" s="8">
        <v>34</v>
      </c>
      <c r="HY107" s="8">
        <v>41</v>
      </c>
      <c r="HZ107" s="8">
        <v>16</v>
      </c>
      <c r="IA107" s="8">
        <v>19</v>
      </c>
      <c r="IC107" s="1">
        <f t="shared" si="27"/>
        <v>20.571428571428573</v>
      </c>
      <c r="ID107" s="1">
        <f t="shared" si="28"/>
        <v>2.3350762369595057</v>
      </c>
      <c r="IE107" s="3">
        <f t="shared" si="29"/>
        <v>0.72916666666666663</v>
      </c>
      <c r="IG107" s="12">
        <v>4.1666666666666664E-2</v>
      </c>
      <c r="IH107" s="1">
        <v>1</v>
      </c>
      <c r="II107" s="1">
        <v>2</v>
      </c>
      <c r="IJ107" s="1">
        <v>0</v>
      </c>
      <c r="IK107" s="1">
        <v>1</v>
      </c>
      <c r="IL107" s="1">
        <v>2</v>
      </c>
      <c r="IM107" s="1">
        <v>21</v>
      </c>
      <c r="IN107" s="1">
        <v>0</v>
      </c>
      <c r="IO107" s="1">
        <v>10</v>
      </c>
      <c r="IP107" s="1">
        <v>0</v>
      </c>
      <c r="IQ107" s="1">
        <v>0</v>
      </c>
      <c r="IR107" s="1">
        <v>0</v>
      </c>
      <c r="IS107" s="1">
        <v>0</v>
      </c>
      <c r="IT107" s="1">
        <v>0</v>
      </c>
      <c r="IU107" s="1">
        <v>57</v>
      </c>
      <c r="IV107" s="1">
        <v>0</v>
      </c>
      <c r="IW107" s="1">
        <v>0</v>
      </c>
      <c r="IX107" s="1">
        <v>32</v>
      </c>
      <c r="IY107" s="1">
        <v>0</v>
      </c>
      <c r="IZ107" s="1">
        <v>0</v>
      </c>
      <c r="JA107" s="1">
        <v>12</v>
      </c>
      <c r="JB107" s="1">
        <v>0</v>
      </c>
      <c r="JC107" s="1">
        <v>6</v>
      </c>
      <c r="JD107" s="1">
        <v>23</v>
      </c>
      <c r="JE107" s="1">
        <v>0</v>
      </c>
      <c r="JF107" s="1">
        <v>4</v>
      </c>
      <c r="JG107" s="1">
        <v>0</v>
      </c>
      <c r="JH107" s="1">
        <v>0</v>
      </c>
      <c r="JI107" s="1">
        <v>0</v>
      </c>
      <c r="JJ107" s="1">
        <v>0</v>
      </c>
      <c r="JK107" s="1">
        <v>0</v>
      </c>
      <c r="JL107" s="1">
        <v>0</v>
      </c>
      <c r="JM107" s="1">
        <v>0</v>
      </c>
      <c r="JN107" s="1">
        <v>0</v>
      </c>
      <c r="JO107" s="1">
        <v>12</v>
      </c>
      <c r="JP107" s="1">
        <v>8</v>
      </c>
      <c r="JQ107" s="1">
        <v>0</v>
      </c>
      <c r="JR107" s="1">
        <v>0</v>
      </c>
      <c r="JS107" s="1">
        <v>0</v>
      </c>
      <c r="JT107" s="1">
        <v>0</v>
      </c>
      <c r="JU107" s="1">
        <v>12</v>
      </c>
      <c r="JV107" s="1">
        <v>0</v>
      </c>
      <c r="JW107" s="1">
        <v>0</v>
      </c>
      <c r="JX107" s="1">
        <v>38</v>
      </c>
      <c r="JZ107" s="1">
        <f t="shared" si="30"/>
        <v>5.6046511627906979</v>
      </c>
      <c r="KA107" s="1">
        <f t="shared" si="31"/>
        <v>1.8218373694589665</v>
      </c>
      <c r="KB107" s="3">
        <f t="shared" si="32"/>
        <v>1</v>
      </c>
      <c r="KD107" s="12">
        <v>4.1666666666666664E-2</v>
      </c>
      <c r="KE107" s="8">
        <v>45</v>
      </c>
      <c r="KF107" s="8"/>
      <c r="KG107" s="8">
        <v>0</v>
      </c>
      <c r="KH107" s="8">
        <v>54</v>
      </c>
      <c r="KI107" s="8"/>
      <c r="KJ107" s="8"/>
      <c r="KK107" s="8">
        <v>21</v>
      </c>
      <c r="KL107" s="8"/>
      <c r="KM107" s="8"/>
      <c r="KN107" s="8">
        <v>0</v>
      </c>
      <c r="KO107" s="8"/>
      <c r="KP107" s="8">
        <v>18</v>
      </c>
      <c r="KQ107" s="8">
        <v>4</v>
      </c>
      <c r="KR107" s="8">
        <v>0</v>
      </c>
      <c r="KS107" s="8">
        <v>0</v>
      </c>
      <c r="KT107" s="8">
        <v>50</v>
      </c>
      <c r="KU107" s="8">
        <v>0</v>
      </c>
      <c r="KV107" s="8">
        <v>0</v>
      </c>
      <c r="KW107" s="8">
        <v>19</v>
      </c>
      <c r="KX107" s="8">
        <v>0</v>
      </c>
      <c r="KY107" s="8">
        <v>0</v>
      </c>
      <c r="KZ107" s="8">
        <v>2</v>
      </c>
      <c r="LA107" s="8">
        <v>0</v>
      </c>
      <c r="LB107" s="8"/>
      <c r="LC107" s="8">
        <v>15</v>
      </c>
      <c r="LD107" s="8">
        <v>0</v>
      </c>
      <c r="LE107" s="8">
        <v>26</v>
      </c>
      <c r="LF107" s="8">
        <v>3</v>
      </c>
      <c r="LG107" s="8">
        <v>0</v>
      </c>
      <c r="LH107" s="8">
        <v>0</v>
      </c>
      <c r="LI107" s="8">
        <v>4</v>
      </c>
      <c r="LJ107" s="8">
        <v>31</v>
      </c>
      <c r="LK107" s="8">
        <v>0</v>
      </c>
      <c r="LL107" s="8"/>
      <c r="LM107" s="8">
        <v>30</v>
      </c>
      <c r="LN107" s="8">
        <v>0</v>
      </c>
      <c r="LO107" s="8">
        <v>0</v>
      </c>
      <c r="LP107" s="8">
        <v>0</v>
      </c>
      <c r="LQ107" s="8">
        <v>0</v>
      </c>
      <c r="LR107" s="8">
        <v>49</v>
      </c>
      <c r="LS107" s="8">
        <v>17</v>
      </c>
      <c r="LT107" s="8">
        <v>10</v>
      </c>
      <c r="LU107" s="8">
        <v>23</v>
      </c>
      <c r="LV107" s="8">
        <v>0</v>
      </c>
      <c r="LW107" s="8">
        <v>29</v>
      </c>
      <c r="LY107" s="1">
        <f t="shared" si="33"/>
        <v>12.162162162162161</v>
      </c>
      <c r="LZ107" s="1">
        <f t="shared" si="34"/>
        <v>2.7483310560891558</v>
      </c>
      <c r="MA107" s="3">
        <f t="shared" si="35"/>
        <v>0.82222222222222219</v>
      </c>
    </row>
    <row r="108" spans="1:339" x14ac:dyDescent="0.55000000000000004">
      <c r="A108" s="12">
        <v>6.25E-2</v>
      </c>
      <c r="B108" s="8">
        <v>0</v>
      </c>
      <c r="C108" s="8">
        <v>43</v>
      </c>
      <c r="D108" s="8">
        <v>71</v>
      </c>
      <c r="E108" s="8">
        <v>1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8">
        <v>0</v>
      </c>
      <c r="L108" s="8">
        <v>20</v>
      </c>
      <c r="M108" s="8">
        <v>0</v>
      </c>
      <c r="N108" s="8">
        <v>0</v>
      </c>
      <c r="O108" s="8">
        <v>0</v>
      </c>
      <c r="P108" s="8">
        <v>26</v>
      </c>
      <c r="Q108" s="8">
        <v>1</v>
      </c>
      <c r="R108" s="8">
        <v>0</v>
      </c>
      <c r="S108" s="8">
        <v>0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18</v>
      </c>
      <c r="AB108" s="8">
        <v>0</v>
      </c>
      <c r="AC108" s="8">
        <v>4</v>
      </c>
      <c r="AD108" s="8">
        <v>0</v>
      </c>
      <c r="AE108" s="8">
        <v>0</v>
      </c>
      <c r="AF108" s="8">
        <v>0</v>
      </c>
      <c r="AG108" s="8">
        <v>0</v>
      </c>
      <c r="AH108" s="8">
        <v>0</v>
      </c>
      <c r="AI108" s="8">
        <v>0</v>
      </c>
      <c r="AJ108" s="8">
        <v>0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8">
        <v>0</v>
      </c>
      <c r="AU108" s="8">
        <v>0</v>
      </c>
      <c r="AV108" s="8">
        <v>1</v>
      </c>
      <c r="AW108" s="8">
        <v>0</v>
      </c>
      <c r="AX108" s="8">
        <v>0</v>
      </c>
      <c r="AY108" s="8">
        <v>19</v>
      </c>
      <c r="AZ108" s="8">
        <v>0</v>
      </c>
      <c r="BA108" s="8">
        <v>20</v>
      </c>
      <c r="BB108" s="8">
        <v>0</v>
      </c>
      <c r="BC108" s="8">
        <v>42</v>
      </c>
      <c r="BD108" s="8">
        <v>52</v>
      </c>
      <c r="BE108" s="8">
        <v>31</v>
      </c>
      <c r="BF108" s="8">
        <v>14</v>
      </c>
      <c r="BG108" s="8">
        <v>0</v>
      </c>
      <c r="BH108" s="8">
        <v>0</v>
      </c>
      <c r="BI108" s="8">
        <v>0</v>
      </c>
      <c r="BK108" s="1">
        <f t="shared" si="18"/>
        <v>6.05</v>
      </c>
      <c r="BL108" s="1">
        <f t="shared" si="19"/>
        <v>1.8790286287256566</v>
      </c>
      <c r="BM108" s="3">
        <f t="shared" si="20"/>
        <v>1</v>
      </c>
      <c r="BN108" s="2"/>
      <c r="BO108" s="12">
        <v>6.25E-2</v>
      </c>
      <c r="BP108" s="8"/>
      <c r="BQ108" s="8"/>
      <c r="BR108" s="8"/>
      <c r="BS108" s="8"/>
      <c r="BT108" s="8">
        <v>43</v>
      </c>
      <c r="BU108" s="8"/>
      <c r="BV108" s="8"/>
      <c r="BW108" s="8">
        <v>0</v>
      </c>
      <c r="BX108" s="8"/>
      <c r="BY108" s="8"/>
      <c r="BZ108" s="8"/>
      <c r="CA108" s="8"/>
      <c r="CB108" s="8"/>
      <c r="CC108" s="8"/>
      <c r="CD108" s="8">
        <v>70</v>
      </c>
      <c r="CE108" s="8">
        <v>23</v>
      </c>
      <c r="CF108" s="8"/>
      <c r="CG108" s="8">
        <v>52</v>
      </c>
      <c r="CH108" s="8"/>
      <c r="CI108" s="8"/>
      <c r="CJ108" s="8"/>
      <c r="CK108" s="8">
        <v>6</v>
      </c>
      <c r="CL108" s="8"/>
      <c r="CM108" s="8">
        <v>0</v>
      </c>
      <c r="CN108" s="8">
        <v>0</v>
      </c>
      <c r="CO108" s="8"/>
      <c r="CP108" s="8"/>
      <c r="CQ108" s="8"/>
      <c r="CR108" s="8"/>
      <c r="CS108" s="8"/>
      <c r="CT108" s="8">
        <v>0</v>
      </c>
      <c r="CU108" s="8"/>
      <c r="CV108" s="8">
        <v>22</v>
      </c>
      <c r="CW108" s="8"/>
      <c r="CX108" s="8"/>
      <c r="CY108" s="8"/>
      <c r="CZ108" s="8">
        <v>15</v>
      </c>
      <c r="DA108" s="8">
        <v>7</v>
      </c>
      <c r="DB108" s="8"/>
      <c r="DC108" s="8"/>
      <c r="DD108" s="8">
        <v>1</v>
      </c>
      <c r="DE108" s="8">
        <v>0</v>
      </c>
      <c r="DF108" s="8"/>
      <c r="DG108" s="8"/>
      <c r="DH108" s="8"/>
      <c r="DI108" s="8"/>
      <c r="DJ108" s="8"/>
      <c r="DK108" s="8">
        <v>12</v>
      </c>
      <c r="DL108" s="8"/>
      <c r="DM108" s="8">
        <v>16</v>
      </c>
      <c r="DN108" s="8"/>
      <c r="DO108" s="8"/>
      <c r="DP108" s="8"/>
      <c r="DQ108" s="8"/>
      <c r="DR108" s="8">
        <v>33</v>
      </c>
      <c r="DS108" s="8"/>
      <c r="DT108" s="8"/>
      <c r="DU108" s="8"/>
      <c r="DV108" s="8">
        <v>13</v>
      </c>
      <c r="DW108" s="8">
        <v>17</v>
      </c>
      <c r="DX108" s="8"/>
      <c r="DY108" s="8"/>
      <c r="EA108" s="1">
        <f t="shared" si="21"/>
        <v>17.368421052631579</v>
      </c>
      <c r="EB108" s="1">
        <f t="shared" si="22"/>
        <v>4.5216894621910946</v>
      </c>
      <c r="EC108" s="3">
        <f t="shared" si="23"/>
        <v>0.30645161290322581</v>
      </c>
      <c r="EE108" s="12">
        <v>6.25E-2</v>
      </c>
      <c r="EF108" s="8">
        <v>8</v>
      </c>
      <c r="EG108" s="8">
        <v>0</v>
      </c>
      <c r="EH108" s="8">
        <v>0</v>
      </c>
      <c r="EI108" s="8">
        <v>0</v>
      </c>
      <c r="EJ108" s="8">
        <v>0</v>
      </c>
      <c r="EK108" s="8">
        <v>0</v>
      </c>
      <c r="EL108" s="8">
        <v>0</v>
      </c>
      <c r="EM108" s="8">
        <v>0</v>
      </c>
      <c r="EN108" s="8">
        <v>0</v>
      </c>
      <c r="EO108" s="8">
        <v>0</v>
      </c>
      <c r="EP108" s="8">
        <v>0</v>
      </c>
      <c r="EQ108" s="8">
        <v>0</v>
      </c>
      <c r="ER108" s="8">
        <v>0</v>
      </c>
      <c r="ES108" s="8">
        <v>4</v>
      </c>
      <c r="ET108" s="8">
        <v>0</v>
      </c>
      <c r="EU108" s="8">
        <v>0</v>
      </c>
      <c r="EV108" s="8">
        <v>0</v>
      </c>
      <c r="EW108" s="8">
        <v>0</v>
      </c>
      <c r="EX108" s="8">
        <v>0</v>
      </c>
      <c r="EY108" s="8">
        <v>37</v>
      </c>
      <c r="EZ108" s="8">
        <v>0</v>
      </c>
      <c r="FA108" s="8">
        <v>0</v>
      </c>
      <c r="FB108" s="8">
        <v>0</v>
      </c>
      <c r="FC108" s="8">
        <v>0</v>
      </c>
      <c r="FD108" s="8">
        <v>0</v>
      </c>
      <c r="FE108" s="8">
        <v>0</v>
      </c>
      <c r="FF108" s="8">
        <v>0</v>
      </c>
      <c r="FG108" s="8">
        <v>0</v>
      </c>
      <c r="FH108" s="8">
        <v>0</v>
      </c>
      <c r="FI108" s="8">
        <v>0</v>
      </c>
      <c r="FJ108" s="8">
        <v>0</v>
      </c>
      <c r="FK108" s="8">
        <v>8</v>
      </c>
      <c r="FL108" s="8">
        <v>0</v>
      </c>
      <c r="FM108" s="8">
        <v>0</v>
      </c>
      <c r="FN108" s="8">
        <v>0</v>
      </c>
      <c r="FO108" s="8">
        <v>0</v>
      </c>
      <c r="FP108" s="8">
        <v>0</v>
      </c>
      <c r="FQ108" s="8">
        <v>0</v>
      </c>
      <c r="FR108" s="8">
        <v>0</v>
      </c>
      <c r="FS108" s="8">
        <v>8</v>
      </c>
      <c r="FT108" s="8">
        <v>2</v>
      </c>
      <c r="FU108" s="8">
        <v>13</v>
      </c>
      <c r="FV108" s="8">
        <v>0</v>
      </c>
      <c r="FW108" s="8">
        <v>0</v>
      </c>
      <c r="FX108" s="8">
        <v>0</v>
      </c>
      <c r="FY108" s="8">
        <v>0</v>
      </c>
      <c r="FZ108" s="8"/>
      <c r="GA108" s="1">
        <f t="shared" si="24"/>
        <v>1.7391304347826086</v>
      </c>
      <c r="GB108" s="1">
        <f t="shared" si="25"/>
        <v>0.88215523440772181</v>
      </c>
      <c r="GC108" s="3">
        <f t="shared" si="26"/>
        <v>1</v>
      </c>
      <c r="GE108" s="12">
        <v>6.25E-2</v>
      </c>
      <c r="GF108" s="8">
        <v>6</v>
      </c>
      <c r="GG108" s="8">
        <v>23</v>
      </c>
      <c r="GI108" s="8">
        <v>53</v>
      </c>
      <c r="GJ108" s="8">
        <v>15</v>
      </c>
      <c r="GL108" s="8">
        <v>26</v>
      </c>
      <c r="GM108" s="8">
        <v>13</v>
      </c>
      <c r="GR108" s="8">
        <v>6</v>
      </c>
      <c r="GS108" s="8">
        <v>1</v>
      </c>
      <c r="GU108" s="8">
        <v>4</v>
      </c>
      <c r="GV108" s="8">
        <v>24</v>
      </c>
      <c r="GW108" s="8">
        <v>39</v>
      </c>
      <c r="GX108" s="8">
        <v>15</v>
      </c>
      <c r="GY108" s="8">
        <v>12</v>
      </c>
      <c r="GZ108" s="8">
        <v>18</v>
      </c>
      <c r="HB108" s="8">
        <v>0</v>
      </c>
      <c r="HC108" s="8">
        <v>0</v>
      </c>
      <c r="HD108" s="8">
        <v>13</v>
      </c>
      <c r="HF108" s="8">
        <v>0</v>
      </c>
      <c r="HG108" s="8">
        <v>33</v>
      </c>
      <c r="HH108" s="8">
        <v>44</v>
      </c>
      <c r="HI108" s="8">
        <v>18</v>
      </c>
      <c r="HJ108" s="8">
        <v>49</v>
      </c>
      <c r="HN108" s="8">
        <v>28</v>
      </c>
      <c r="HP108" s="8">
        <v>0</v>
      </c>
      <c r="HQ108" s="8">
        <v>0</v>
      </c>
      <c r="HR108" s="8">
        <v>42</v>
      </c>
      <c r="HS108" s="8">
        <v>2</v>
      </c>
      <c r="HT108" s="8">
        <v>41</v>
      </c>
      <c r="HU108" s="8">
        <v>25</v>
      </c>
      <c r="HV108" s="8">
        <v>0</v>
      </c>
      <c r="HW108" s="8">
        <v>0</v>
      </c>
      <c r="HX108" s="8">
        <v>27</v>
      </c>
      <c r="HY108" s="8">
        <v>77</v>
      </c>
      <c r="HZ108" s="8">
        <v>24</v>
      </c>
      <c r="IA108" s="8">
        <v>13</v>
      </c>
      <c r="IC108" s="1">
        <f t="shared" si="27"/>
        <v>19.742857142857144</v>
      </c>
      <c r="ID108" s="1">
        <f t="shared" si="28"/>
        <v>3.152254857125881</v>
      </c>
      <c r="IE108" s="3">
        <f t="shared" si="29"/>
        <v>0.72916666666666663</v>
      </c>
      <c r="IG108" s="12">
        <v>6.25E-2</v>
      </c>
      <c r="IH108" s="1">
        <v>0</v>
      </c>
      <c r="II108" s="1">
        <v>19</v>
      </c>
      <c r="IJ108" s="1">
        <v>0</v>
      </c>
      <c r="IK108" s="1">
        <v>33</v>
      </c>
      <c r="IL108" s="1">
        <v>0</v>
      </c>
      <c r="IM108" s="1">
        <v>33</v>
      </c>
      <c r="IN108" s="1">
        <v>0</v>
      </c>
      <c r="IO108" s="1">
        <v>63</v>
      </c>
      <c r="IP108" s="1">
        <v>0</v>
      </c>
      <c r="IQ108" s="1">
        <v>0</v>
      </c>
      <c r="IR108" s="1">
        <v>0</v>
      </c>
      <c r="IS108" s="1">
        <v>0</v>
      </c>
      <c r="IT108" s="1">
        <v>24</v>
      </c>
      <c r="IU108" s="1">
        <v>36</v>
      </c>
      <c r="IV108" s="1">
        <v>0</v>
      </c>
      <c r="IW108" s="1">
        <v>0</v>
      </c>
      <c r="IX108" s="1">
        <v>6</v>
      </c>
      <c r="IY108" s="1">
        <v>0</v>
      </c>
      <c r="IZ108" s="1">
        <v>0</v>
      </c>
      <c r="JA108" s="1">
        <v>33</v>
      </c>
      <c r="JB108" s="1">
        <v>0</v>
      </c>
      <c r="JC108" s="1">
        <v>4</v>
      </c>
      <c r="JD108" s="1">
        <v>17</v>
      </c>
      <c r="JE108" s="1">
        <v>0</v>
      </c>
      <c r="JF108" s="1">
        <v>0</v>
      </c>
      <c r="JG108" s="1">
        <v>0</v>
      </c>
      <c r="JH108" s="1">
        <v>0</v>
      </c>
      <c r="JI108" s="1">
        <v>0</v>
      </c>
      <c r="JJ108" s="1">
        <v>0</v>
      </c>
      <c r="JK108" s="1">
        <v>36</v>
      </c>
      <c r="JL108" s="1">
        <v>10</v>
      </c>
      <c r="JM108" s="1">
        <v>0</v>
      </c>
      <c r="JN108" s="1">
        <v>0</v>
      </c>
      <c r="JO108" s="1">
        <v>3</v>
      </c>
      <c r="JP108" s="1">
        <v>19</v>
      </c>
      <c r="JQ108" s="1">
        <v>0</v>
      </c>
      <c r="JR108" s="1">
        <v>0</v>
      </c>
      <c r="JS108" s="1">
        <v>0</v>
      </c>
      <c r="JT108" s="1">
        <v>0</v>
      </c>
      <c r="JU108" s="1">
        <v>30</v>
      </c>
      <c r="JV108" s="1">
        <v>0</v>
      </c>
      <c r="JW108" s="1">
        <v>0</v>
      </c>
      <c r="JX108" s="1">
        <v>0</v>
      </c>
      <c r="JZ108" s="1">
        <f t="shared" si="30"/>
        <v>8.5116279069767433</v>
      </c>
      <c r="KA108" s="1">
        <f t="shared" si="31"/>
        <v>2.276650240076497</v>
      </c>
      <c r="KB108" s="3">
        <f t="shared" si="32"/>
        <v>1</v>
      </c>
      <c r="KD108" s="12">
        <v>6.25E-2</v>
      </c>
      <c r="KE108" s="8">
        <v>34</v>
      </c>
      <c r="KF108" s="8"/>
      <c r="KG108" s="8">
        <v>3</v>
      </c>
      <c r="KH108" s="8">
        <v>52</v>
      </c>
      <c r="KI108" s="8"/>
      <c r="KJ108" s="8"/>
      <c r="KK108" s="8">
        <v>4</v>
      </c>
      <c r="KL108" s="8"/>
      <c r="KM108" s="8"/>
      <c r="KN108" s="8">
        <v>0</v>
      </c>
      <c r="KO108" s="8"/>
      <c r="KP108" s="8">
        <v>48</v>
      </c>
      <c r="KQ108" s="8">
        <v>0</v>
      </c>
      <c r="KR108" s="8">
        <v>0</v>
      </c>
      <c r="KS108" s="8">
        <v>0</v>
      </c>
      <c r="KT108" s="8">
        <v>40</v>
      </c>
      <c r="KU108" s="8">
        <v>0</v>
      </c>
      <c r="KV108" s="8">
        <v>0</v>
      </c>
      <c r="KW108" s="8">
        <v>0</v>
      </c>
      <c r="KX108" s="8">
        <v>0</v>
      </c>
      <c r="KY108" s="8">
        <v>0</v>
      </c>
      <c r="KZ108" s="8">
        <v>0</v>
      </c>
      <c r="LA108" s="8">
        <v>5</v>
      </c>
      <c r="LB108" s="8"/>
      <c r="LC108" s="8">
        <v>4</v>
      </c>
      <c r="LD108" s="8">
        <v>0</v>
      </c>
      <c r="LE108" s="8">
        <v>14</v>
      </c>
      <c r="LF108" s="8">
        <v>0</v>
      </c>
      <c r="LG108" s="8">
        <v>0</v>
      </c>
      <c r="LH108" s="8">
        <v>9</v>
      </c>
      <c r="LI108" s="8">
        <v>5</v>
      </c>
      <c r="LJ108" s="8">
        <v>21</v>
      </c>
      <c r="LK108" s="8">
        <v>0</v>
      </c>
      <c r="LL108" s="8"/>
      <c r="LM108" s="8">
        <v>28</v>
      </c>
      <c r="LN108" s="8">
        <v>0</v>
      </c>
      <c r="LO108" s="8">
        <v>8</v>
      </c>
      <c r="LP108" s="8">
        <v>7</v>
      </c>
      <c r="LQ108" s="8">
        <v>20</v>
      </c>
      <c r="LR108" s="8">
        <v>74</v>
      </c>
      <c r="LS108" s="8">
        <v>34</v>
      </c>
      <c r="LT108" s="8">
        <v>3</v>
      </c>
      <c r="LU108" s="8">
        <v>34</v>
      </c>
      <c r="LV108" s="8">
        <v>0</v>
      </c>
      <c r="LW108" s="8">
        <v>33</v>
      </c>
      <c r="LY108" s="1">
        <f t="shared" si="33"/>
        <v>12.972972972972974</v>
      </c>
      <c r="LZ108" s="1">
        <f t="shared" si="34"/>
        <v>3.0669424294556502</v>
      </c>
      <c r="MA108" s="3">
        <f t="shared" si="35"/>
        <v>0.82222222222222219</v>
      </c>
    </row>
    <row r="109" spans="1:339" x14ac:dyDescent="0.55000000000000004">
      <c r="A109" s="12">
        <v>8.3333333333333329E-2</v>
      </c>
      <c r="B109" s="8">
        <v>0</v>
      </c>
      <c r="C109" s="8">
        <v>34</v>
      </c>
      <c r="D109" s="8">
        <v>5</v>
      </c>
      <c r="E109" s="8">
        <v>71</v>
      </c>
      <c r="F109" s="8">
        <v>0</v>
      </c>
      <c r="G109" s="8">
        <v>0</v>
      </c>
      <c r="H109" s="8">
        <v>7</v>
      </c>
      <c r="I109" s="8">
        <v>0</v>
      </c>
      <c r="J109" s="8">
        <v>0</v>
      </c>
      <c r="K109" s="8">
        <v>0</v>
      </c>
      <c r="L109" s="8">
        <v>9</v>
      </c>
      <c r="M109" s="8">
        <v>0</v>
      </c>
      <c r="N109" s="8">
        <v>0</v>
      </c>
      <c r="O109" s="8">
        <v>0</v>
      </c>
      <c r="P109" s="8">
        <v>0</v>
      </c>
      <c r="Q109" s="8">
        <v>8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18</v>
      </c>
      <c r="X109" s="8">
        <v>0</v>
      </c>
      <c r="Y109" s="8">
        <v>0</v>
      </c>
      <c r="Z109" s="8">
        <v>32</v>
      </c>
      <c r="AA109" s="8">
        <v>0</v>
      </c>
      <c r="AB109" s="8">
        <v>0</v>
      </c>
      <c r="AC109" s="8">
        <v>0</v>
      </c>
      <c r="AD109" s="8">
        <v>52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26</v>
      </c>
      <c r="AL109" s="8">
        <v>37</v>
      </c>
      <c r="AM109" s="8">
        <v>5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13</v>
      </c>
      <c r="AW109" s="8">
        <v>0</v>
      </c>
      <c r="AX109" s="8">
        <v>0</v>
      </c>
      <c r="AY109" s="8">
        <v>0</v>
      </c>
      <c r="AZ109" s="8">
        <v>0</v>
      </c>
      <c r="BA109" s="8">
        <v>0</v>
      </c>
      <c r="BB109" s="8">
        <v>0</v>
      </c>
      <c r="BC109" s="8">
        <v>17</v>
      </c>
      <c r="BD109" s="8">
        <v>7</v>
      </c>
      <c r="BE109" s="8">
        <v>21</v>
      </c>
      <c r="BF109" s="8">
        <v>12</v>
      </c>
      <c r="BG109" s="8">
        <v>0</v>
      </c>
      <c r="BH109" s="8">
        <v>0</v>
      </c>
      <c r="BI109" s="8">
        <v>0</v>
      </c>
      <c r="BK109" s="1">
        <f t="shared" si="18"/>
        <v>6.2333333333333334</v>
      </c>
      <c r="BL109" s="1">
        <f t="shared" si="19"/>
        <v>1.786542073402601</v>
      </c>
      <c r="BM109" s="3">
        <f t="shared" si="20"/>
        <v>1</v>
      </c>
      <c r="BN109" s="2"/>
      <c r="BO109" s="12">
        <v>8.3333333333333329E-2</v>
      </c>
      <c r="BP109" s="8"/>
      <c r="BQ109" s="8"/>
      <c r="BR109" s="8"/>
      <c r="BS109" s="8"/>
      <c r="BT109" s="8">
        <v>18</v>
      </c>
      <c r="BU109" s="8"/>
      <c r="BV109" s="8"/>
      <c r="BW109" s="8">
        <v>0</v>
      </c>
      <c r="BX109" s="8"/>
      <c r="BY109" s="8"/>
      <c r="BZ109" s="8"/>
      <c r="CA109" s="8"/>
      <c r="CB109" s="8"/>
      <c r="CC109" s="8"/>
      <c r="CD109" s="8">
        <v>40</v>
      </c>
      <c r="CE109" s="8">
        <v>26</v>
      </c>
      <c r="CF109" s="8"/>
      <c r="CG109" s="8">
        <v>30</v>
      </c>
      <c r="CH109" s="8"/>
      <c r="CI109" s="8"/>
      <c r="CJ109" s="8"/>
      <c r="CK109" s="8">
        <v>15</v>
      </c>
      <c r="CL109" s="8"/>
      <c r="CM109" s="8">
        <v>0</v>
      </c>
      <c r="CN109" s="8">
        <v>0</v>
      </c>
      <c r="CO109" s="8"/>
      <c r="CP109" s="8"/>
      <c r="CQ109" s="8"/>
      <c r="CR109" s="8"/>
      <c r="CS109" s="8"/>
      <c r="CT109" s="8">
        <v>0</v>
      </c>
      <c r="CU109" s="8"/>
      <c r="CV109" s="8">
        <v>27</v>
      </c>
      <c r="CW109" s="8"/>
      <c r="CX109" s="8"/>
      <c r="CY109" s="8"/>
      <c r="CZ109" s="8">
        <v>25</v>
      </c>
      <c r="DA109" s="8">
        <v>6</v>
      </c>
      <c r="DB109" s="8"/>
      <c r="DC109" s="8"/>
      <c r="DD109" s="8"/>
      <c r="DE109" s="8">
        <v>0</v>
      </c>
      <c r="DF109" s="8"/>
      <c r="DG109" s="8"/>
      <c r="DH109" s="8"/>
      <c r="DI109" s="8"/>
      <c r="DJ109" s="8"/>
      <c r="DK109" s="8">
        <v>9</v>
      </c>
      <c r="DL109" s="8"/>
      <c r="DM109" s="8">
        <v>11</v>
      </c>
      <c r="DN109" s="8"/>
      <c r="DO109" s="8"/>
      <c r="DP109" s="8"/>
      <c r="DQ109" s="8"/>
      <c r="DR109" s="8">
        <v>34</v>
      </c>
      <c r="DS109" s="8"/>
      <c r="DT109" s="8"/>
      <c r="DU109" s="8"/>
      <c r="DV109" s="8">
        <v>10</v>
      </c>
      <c r="DW109" s="8">
        <v>30</v>
      </c>
      <c r="DX109" s="8"/>
      <c r="DY109" s="8"/>
      <c r="EA109" s="1">
        <f t="shared" si="21"/>
        <v>15.611111111111111</v>
      </c>
      <c r="EB109" s="1">
        <f t="shared" si="22"/>
        <v>3.1758266783275584</v>
      </c>
      <c r="EC109" s="3">
        <f t="shared" si="23"/>
        <v>0.29032258064516131</v>
      </c>
      <c r="EE109" s="12">
        <v>8.3333333333333329E-2</v>
      </c>
      <c r="EF109" s="8">
        <v>0</v>
      </c>
      <c r="EG109" s="8">
        <v>0</v>
      </c>
      <c r="EH109" s="8">
        <v>0</v>
      </c>
      <c r="EI109" s="8">
        <v>0</v>
      </c>
      <c r="EJ109" s="8">
        <v>0</v>
      </c>
      <c r="EK109" s="8">
        <v>0</v>
      </c>
      <c r="EL109" s="8">
        <v>0</v>
      </c>
      <c r="EM109" s="8">
        <v>0</v>
      </c>
      <c r="EN109" s="8">
        <v>0</v>
      </c>
      <c r="EO109" s="8">
        <v>8</v>
      </c>
      <c r="EP109" s="8">
        <v>0</v>
      </c>
      <c r="EQ109" s="8">
        <v>0</v>
      </c>
      <c r="ER109" s="8">
        <v>0</v>
      </c>
      <c r="ES109" s="8">
        <v>0</v>
      </c>
      <c r="ET109" s="8">
        <v>0</v>
      </c>
      <c r="EU109" s="8">
        <v>0</v>
      </c>
      <c r="EV109" s="8">
        <v>0</v>
      </c>
      <c r="EW109" s="8">
        <v>0</v>
      </c>
      <c r="EX109" s="8">
        <v>9</v>
      </c>
      <c r="EY109" s="8">
        <v>2</v>
      </c>
      <c r="EZ109" s="8">
        <v>0</v>
      </c>
      <c r="FA109" s="8">
        <v>0</v>
      </c>
      <c r="FB109" s="8">
        <v>0</v>
      </c>
      <c r="FC109" s="8">
        <v>0</v>
      </c>
      <c r="FD109" s="8">
        <v>0</v>
      </c>
      <c r="FE109" s="8">
        <v>0</v>
      </c>
      <c r="FF109" s="8">
        <v>5</v>
      </c>
      <c r="FG109" s="8">
        <v>0</v>
      </c>
      <c r="FH109" s="8">
        <v>0</v>
      </c>
      <c r="FI109" s="8">
        <v>0</v>
      </c>
      <c r="FJ109" s="8">
        <v>0</v>
      </c>
      <c r="FK109" s="8">
        <v>1</v>
      </c>
      <c r="FL109" s="8">
        <v>0</v>
      </c>
      <c r="FM109" s="8">
        <v>0</v>
      </c>
      <c r="FN109" s="8">
        <v>0</v>
      </c>
      <c r="FO109" s="8">
        <v>0</v>
      </c>
      <c r="FP109" s="8">
        <v>0</v>
      </c>
      <c r="FQ109" s="8">
        <v>0</v>
      </c>
      <c r="FR109" s="8">
        <v>0</v>
      </c>
      <c r="FS109" s="8">
        <v>35</v>
      </c>
      <c r="FT109" s="8">
        <v>0</v>
      </c>
      <c r="FU109" s="8">
        <v>0</v>
      </c>
      <c r="FV109" s="8">
        <v>0</v>
      </c>
      <c r="FW109" s="8">
        <v>0</v>
      </c>
      <c r="FX109" s="8">
        <v>0</v>
      </c>
      <c r="FY109" s="8">
        <v>0</v>
      </c>
      <c r="FZ109" s="8"/>
      <c r="GA109" s="1">
        <f t="shared" si="24"/>
        <v>1.3043478260869565</v>
      </c>
      <c r="GB109" s="1">
        <f t="shared" si="25"/>
        <v>0.79907528997624477</v>
      </c>
      <c r="GC109" s="3">
        <f t="shared" si="26"/>
        <v>1</v>
      </c>
      <c r="GE109" s="12">
        <v>8.3333333333333329E-2</v>
      </c>
      <c r="GF109" s="8">
        <v>2</v>
      </c>
      <c r="GG109" s="8">
        <v>19</v>
      </c>
      <c r="GI109" s="8">
        <v>37</v>
      </c>
      <c r="GJ109" s="8">
        <v>11</v>
      </c>
      <c r="GL109" s="8">
        <v>16</v>
      </c>
      <c r="GM109" s="8">
        <v>31</v>
      </c>
      <c r="GR109" s="8">
        <v>5</v>
      </c>
      <c r="GS109" s="8">
        <v>0</v>
      </c>
      <c r="GU109" s="8">
        <v>3</v>
      </c>
      <c r="GV109" s="8">
        <v>1</v>
      </c>
      <c r="GW109" s="8">
        <v>27</v>
      </c>
      <c r="GX109" s="8">
        <v>16</v>
      </c>
      <c r="GY109" s="8">
        <v>13</v>
      </c>
      <c r="GZ109" s="8">
        <v>10</v>
      </c>
      <c r="HB109" s="8">
        <v>13</v>
      </c>
      <c r="HC109" s="8">
        <v>0</v>
      </c>
      <c r="HD109" s="8">
        <v>13</v>
      </c>
      <c r="HF109" s="8">
        <v>0</v>
      </c>
      <c r="HG109" s="8">
        <v>27</v>
      </c>
      <c r="HH109" s="8">
        <v>49</v>
      </c>
      <c r="HI109" s="8">
        <v>21</v>
      </c>
      <c r="HJ109" s="8">
        <v>23</v>
      </c>
      <c r="HN109" s="8">
        <v>37</v>
      </c>
      <c r="HP109" s="8">
        <v>3</v>
      </c>
      <c r="HQ109" s="8">
        <v>0</v>
      </c>
      <c r="HR109" s="8">
        <v>35</v>
      </c>
      <c r="HS109" s="8">
        <v>2</v>
      </c>
      <c r="HT109" s="8">
        <v>46</v>
      </c>
      <c r="HU109" s="8">
        <v>13</v>
      </c>
      <c r="HV109" s="8">
        <v>0</v>
      </c>
      <c r="HW109" s="8">
        <v>40</v>
      </c>
      <c r="HX109" s="8">
        <v>23</v>
      </c>
      <c r="HY109" s="8">
        <v>47</v>
      </c>
      <c r="HZ109" s="8">
        <v>18</v>
      </c>
      <c r="IA109" s="8">
        <v>45</v>
      </c>
      <c r="IC109" s="1">
        <f t="shared" si="27"/>
        <v>18.457142857142856</v>
      </c>
      <c r="ID109" s="1">
        <f t="shared" si="28"/>
        <v>2.6654789271657098</v>
      </c>
      <c r="IE109" s="3">
        <f t="shared" si="29"/>
        <v>0.72916666666666663</v>
      </c>
      <c r="IG109" s="12">
        <v>8.3333333333333329E-2</v>
      </c>
      <c r="IH109" s="1">
        <v>0</v>
      </c>
      <c r="II109" s="1">
        <v>7</v>
      </c>
      <c r="IJ109" s="1">
        <v>0</v>
      </c>
      <c r="IK109" s="1">
        <v>6</v>
      </c>
      <c r="IL109" s="1">
        <v>2</v>
      </c>
      <c r="IM109" s="1">
        <v>7</v>
      </c>
      <c r="IN109" s="1">
        <v>3</v>
      </c>
      <c r="IO109" s="1">
        <v>14</v>
      </c>
      <c r="IP109" s="1">
        <v>0</v>
      </c>
      <c r="IQ109" s="1">
        <v>0</v>
      </c>
      <c r="IR109" s="1">
        <v>29</v>
      </c>
      <c r="IS109" s="1">
        <v>0</v>
      </c>
      <c r="IT109" s="1">
        <v>22</v>
      </c>
      <c r="IU109" s="1">
        <v>4</v>
      </c>
      <c r="IV109" s="1">
        <v>0</v>
      </c>
      <c r="IW109" s="1">
        <v>0</v>
      </c>
      <c r="IX109" s="1">
        <v>5</v>
      </c>
      <c r="IY109" s="1">
        <v>0</v>
      </c>
      <c r="IZ109" s="1">
        <v>0</v>
      </c>
      <c r="JA109" s="1">
        <v>4</v>
      </c>
      <c r="JB109" s="1">
        <v>0</v>
      </c>
      <c r="JC109" s="1">
        <v>23</v>
      </c>
      <c r="JD109" s="1">
        <v>16</v>
      </c>
      <c r="JE109" s="1">
        <v>0</v>
      </c>
      <c r="JF109" s="1">
        <v>38</v>
      </c>
      <c r="JG109" s="1">
        <v>9</v>
      </c>
      <c r="JH109" s="1">
        <v>0</v>
      </c>
      <c r="JI109" s="1">
        <v>0</v>
      </c>
      <c r="JJ109" s="1">
        <v>28</v>
      </c>
      <c r="JK109" s="1">
        <v>0</v>
      </c>
      <c r="JL109" s="1">
        <v>16</v>
      </c>
      <c r="JM109" s="1">
        <v>0</v>
      </c>
      <c r="JN109" s="1">
        <v>0</v>
      </c>
      <c r="JO109" s="1">
        <v>0</v>
      </c>
      <c r="JP109" s="1">
        <v>9</v>
      </c>
      <c r="JQ109" s="1">
        <v>0</v>
      </c>
      <c r="JR109" s="1">
        <v>0</v>
      </c>
      <c r="JS109" s="1">
        <v>0</v>
      </c>
      <c r="JT109" s="1">
        <v>0</v>
      </c>
      <c r="JU109" s="1">
        <v>15</v>
      </c>
      <c r="JV109" s="1">
        <v>0</v>
      </c>
      <c r="JW109" s="1">
        <v>0</v>
      </c>
      <c r="JX109" s="1">
        <v>0</v>
      </c>
      <c r="JZ109" s="1">
        <f t="shared" si="30"/>
        <v>5.9767441860465116</v>
      </c>
      <c r="KA109" s="1">
        <f t="shared" si="31"/>
        <v>1.4591098380460812</v>
      </c>
      <c r="KB109" s="3">
        <f t="shared" si="32"/>
        <v>1</v>
      </c>
      <c r="KD109" s="12">
        <v>8.3333333333333329E-2</v>
      </c>
      <c r="KE109" s="8">
        <v>24</v>
      </c>
      <c r="KF109" s="8"/>
      <c r="KG109" s="8">
        <v>75</v>
      </c>
      <c r="KH109" s="8">
        <v>50</v>
      </c>
      <c r="KI109" s="8"/>
      <c r="KJ109" s="8"/>
      <c r="KK109" s="8">
        <v>16</v>
      </c>
      <c r="KL109" s="8"/>
      <c r="KM109" s="8"/>
      <c r="KN109" s="8">
        <v>0</v>
      </c>
      <c r="KO109" s="8"/>
      <c r="KP109" s="8">
        <v>32</v>
      </c>
      <c r="KQ109" s="8">
        <v>0</v>
      </c>
      <c r="KR109" s="8">
        <v>0</v>
      </c>
      <c r="KS109" s="8">
        <v>12</v>
      </c>
      <c r="KT109" s="8">
        <v>20</v>
      </c>
      <c r="KU109" s="8">
        <v>0</v>
      </c>
      <c r="KV109" s="8">
        <v>0</v>
      </c>
      <c r="KW109" s="8">
        <v>0</v>
      </c>
      <c r="KX109" s="8">
        <v>0</v>
      </c>
      <c r="KY109" s="8">
        <v>0</v>
      </c>
      <c r="KZ109" s="8">
        <v>0</v>
      </c>
      <c r="LA109" s="8">
        <v>25</v>
      </c>
      <c r="LB109" s="8"/>
      <c r="LC109" s="8">
        <v>6</v>
      </c>
      <c r="LD109" s="8">
        <v>0</v>
      </c>
      <c r="LE109" s="8">
        <v>12</v>
      </c>
      <c r="LF109" s="8">
        <v>0</v>
      </c>
      <c r="LG109" s="8">
        <v>0</v>
      </c>
      <c r="LH109" s="8">
        <v>58</v>
      </c>
      <c r="LI109" s="8">
        <v>2</v>
      </c>
      <c r="LJ109" s="8">
        <v>21</v>
      </c>
      <c r="LK109" s="8">
        <v>0</v>
      </c>
      <c r="LL109" s="8"/>
      <c r="LM109" s="8">
        <v>22</v>
      </c>
      <c r="LN109" s="8">
        <v>0</v>
      </c>
      <c r="LO109" s="8">
        <v>0</v>
      </c>
      <c r="LP109" s="8">
        <v>2</v>
      </c>
      <c r="LQ109" s="8">
        <v>0</v>
      </c>
      <c r="LR109" s="8">
        <v>19</v>
      </c>
      <c r="LS109" s="8">
        <v>51</v>
      </c>
      <c r="LT109" s="8"/>
      <c r="LU109" s="8">
        <v>24</v>
      </c>
      <c r="LV109" s="8">
        <v>0</v>
      </c>
      <c r="LW109" s="8">
        <v>7</v>
      </c>
      <c r="LY109" s="1">
        <f t="shared" si="33"/>
        <v>13.277777777777779</v>
      </c>
      <c r="LZ109" s="1">
        <f t="shared" si="34"/>
        <v>3.1956346988896893</v>
      </c>
      <c r="MA109" s="3">
        <f t="shared" si="35"/>
        <v>0.8</v>
      </c>
    </row>
    <row r="110" spans="1:339" x14ac:dyDescent="0.55000000000000004">
      <c r="A110" s="12">
        <v>0.10416666666666667</v>
      </c>
      <c r="B110" s="8">
        <v>0</v>
      </c>
      <c r="C110" s="8">
        <v>77</v>
      </c>
      <c r="D110" s="8">
        <v>0</v>
      </c>
      <c r="E110" s="8">
        <v>29</v>
      </c>
      <c r="F110" s="8">
        <v>0</v>
      </c>
      <c r="G110" s="8">
        <v>35</v>
      </c>
      <c r="H110" s="8">
        <v>5</v>
      </c>
      <c r="I110" s="8">
        <v>0</v>
      </c>
      <c r="J110" s="8">
        <v>0</v>
      </c>
      <c r="K110" s="8">
        <v>0</v>
      </c>
      <c r="L110" s="8">
        <v>15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35</v>
      </c>
      <c r="W110" s="8">
        <v>38</v>
      </c>
      <c r="X110" s="8">
        <v>0</v>
      </c>
      <c r="Y110" s="8">
        <v>3</v>
      </c>
      <c r="Z110" s="8">
        <v>44</v>
      </c>
      <c r="AA110" s="8">
        <v>33</v>
      </c>
      <c r="AB110" s="8">
        <v>0</v>
      </c>
      <c r="AC110" s="8">
        <v>0</v>
      </c>
      <c r="AD110" s="8">
        <v>0</v>
      </c>
      <c r="AE110" s="8">
        <v>24</v>
      </c>
      <c r="AF110" s="8">
        <v>0</v>
      </c>
      <c r="AG110" s="8">
        <v>9</v>
      </c>
      <c r="AH110" s="8">
        <v>4</v>
      </c>
      <c r="AI110" s="8">
        <v>4</v>
      </c>
      <c r="AJ110" s="8">
        <v>0</v>
      </c>
      <c r="AK110" s="8">
        <v>4</v>
      </c>
      <c r="AL110" s="8">
        <v>23</v>
      </c>
      <c r="AM110" s="8">
        <v>0</v>
      </c>
      <c r="AN110" s="8">
        <v>0</v>
      </c>
      <c r="AO110" s="8">
        <v>0</v>
      </c>
      <c r="AP110" s="8">
        <v>24</v>
      </c>
      <c r="AQ110" s="8">
        <v>0</v>
      </c>
      <c r="AR110" s="8">
        <v>0</v>
      </c>
      <c r="AS110" s="8">
        <v>0</v>
      </c>
      <c r="AT110" s="8">
        <v>0</v>
      </c>
      <c r="AU110" s="8">
        <v>0</v>
      </c>
      <c r="AV110" s="8">
        <v>0</v>
      </c>
      <c r="AW110" s="8">
        <v>0</v>
      </c>
      <c r="AX110" s="8">
        <v>0</v>
      </c>
      <c r="AY110" s="8">
        <v>0</v>
      </c>
      <c r="AZ110" s="8">
        <v>0</v>
      </c>
      <c r="BA110" s="8">
        <v>0</v>
      </c>
      <c r="BB110" s="8">
        <v>0</v>
      </c>
      <c r="BC110" s="8">
        <v>4</v>
      </c>
      <c r="BD110" s="8">
        <v>0</v>
      </c>
      <c r="BE110" s="8">
        <v>3</v>
      </c>
      <c r="BF110" s="8">
        <v>8</v>
      </c>
      <c r="BG110" s="8">
        <v>0</v>
      </c>
      <c r="BH110" s="8">
        <v>0</v>
      </c>
      <c r="BI110" s="8">
        <v>0</v>
      </c>
      <c r="BK110" s="1">
        <f t="shared" si="18"/>
        <v>7.0166666666666666</v>
      </c>
      <c r="BL110" s="1">
        <f t="shared" si="19"/>
        <v>1.9084249231715398</v>
      </c>
      <c r="BM110" s="3">
        <f t="shared" si="20"/>
        <v>1</v>
      </c>
      <c r="BN110" s="2"/>
      <c r="BO110" s="12">
        <v>0.10416666666666667</v>
      </c>
      <c r="BP110" s="8"/>
      <c r="BQ110" s="8"/>
      <c r="BR110" s="8"/>
      <c r="BS110" s="8"/>
      <c r="BT110" s="8">
        <v>34</v>
      </c>
      <c r="BU110" s="8"/>
      <c r="BV110" s="8"/>
      <c r="BW110" s="8">
        <v>0</v>
      </c>
      <c r="BX110" s="8"/>
      <c r="BY110" s="8"/>
      <c r="BZ110" s="8"/>
      <c r="CA110" s="8"/>
      <c r="CB110" s="8"/>
      <c r="CC110" s="8"/>
      <c r="CD110" s="8">
        <v>37</v>
      </c>
      <c r="CE110" s="8">
        <v>0</v>
      </c>
      <c r="CF110" s="8"/>
      <c r="CG110" s="8">
        <v>28</v>
      </c>
      <c r="CH110" s="8"/>
      <c r="CI110" s="8"/>
      <c r="CJ110" s="8"/>
      <c r="CK110" s="8">
        <v>22</v>
      </c>
      <c r="CL110" s="8"/>
      <c r="CM110" s="8">
        <v>0</v>
      </c>
      <c r="CN110" s="8">
        <v>0</v>
      </c>
      <c r="CO110" s="8"/>
      <c r="CP110" s="8"/>
      <c r="CQ110" s="8"/>
      <c r="CR110" s="8"/>
      <c r="CS110" s="8"/>
      <c r="CT110" s="8">
        <v>0</v>
      </c>
      <c r="CU110" s="8"/>
      <c r="CV110" s="8">
        <v>26</v>
      </c>
      <c r="CW110" s="8"/>
      <c r="CX110" s="8"/>
      <c r="CY110" s="8"/>
      <c r="CZ110" s="8">
        <v>28</v>
      </c>
      <c r="DA110" s="8">
        <v>0</v>
      </c>
      <c r="DB110" s="8"/>
      <c r="DC110" s="8"/>
      <c r="DD110" s="8"/>
      <c r="DE110" s="8">
        <v>0</v>
      </c>
      <c r="DF110" s="8"/>
      <c r="DG110" s="8"/>
      <c r="DH110" s="8"/>
      <c r="DI110" s="8"/>
      <c r="DJ110" s="8"/>
      <c r="DK110" s="8">
        <v>12</v>
      </c>
      <c r="DL110" s="8"/>
      <c r="DM110" s="8">
        <v>25</v>
      </c>
      <c r="DN110" s="8"/>
      <c r="DO110" s="8"/>
      <c r="DP110" s="8"/>
      <c r="DQ110" s="8"/>
      <c r="DR110" s="8">
        <v>24</v>
      </c>
      <c r="DS110" s="8"/>
      <c r="DT110" s="8"/>
      <c r="DU110" s="8"/>
      <c r="DV110" s="8">
        <v>8</v>
      </c>
      <c r="DW110" s="8">
        <v>22</v>
      </c>
      <c r="DX110" s="8"/>
      <c r="DY110" s="8"/>
      <c r="EA110" s="1">
        <f t="shared" si="21"/>
        <v>14.777777777777779</v>
      </c>
      <c r="EB110" s="1">
        <f t="shared" si="22"/>
        <v>3.2414347218351729</v>
      </c>
      <c r="EC110" s="3">
        <f t="shared" si="23"/>
        <v>0.29032258064516131</v>
      </c>
      <c r="EE110" s="12">
        <v>0.10416666666666667</v>
      </c>
      <c r="EF110" s="8">
        <v>0</v>
      </c>
      <c r="EG110" s="8">
        <v>0</v>
      </c>
      <c r="EH110" s="8">
        <v>0</v>
      </c>
      <c r="EI110" s="8">
        <v>9</v>
      </c>
      <c r="EJ110" s="8">
        <v>0</v>
      </c>
      <c r="EK110" s="8">
        <v>0</v>
      </c>
      <c r="EL110" s="8">
        <v>0</v>
      </c>
      <c r="EM110" s="8">
        <v>0</v>
      </c>
      <c r="EN110" s="8">
        <v>0</v>
      </c>
      <c r="EO110" s="8">
        <v>0</v>
      </c>
      <c r="EP110" s="8">
        <v>0</v>
      </c>
      <c r="EQ110" s="8">
        <v>0</v>
      </c>
      <c r="ER110" s="8">
        <v>0</v>
      </c>
      <c r="ES110" s="8">
        <v>0</v>
      </c>
      <c r="ET110" s="8">
        <v>0</v>
      </c>
      <c r="EU110" s="8">
        <v>0</v>
      </c>
      <c r="EV110" s="8">
        <v>0</v>
      </c>
      <c r="EW110" s="8">
        <v>0</v>
      </c>
      <c r="EX110" s="8">
        <v>21</v>
      </c>
      <c r="EY110" s="8">
        <v>83</v>
      </c>
      <c r="EZ110" s="8">
        <v>19</v>
      </c>
      <c r="FA110" s="8">
        <v>0</v>
      </c>
      <c r="FB110" s="8">
        <v>0</v>
      </c>
      <c r="FC110" s="8">
        <v>0</v>
      </c>
      <c r="FD110" s="8">
        <v>0</v>
      </c>
      <c r="FE110" s="8">
        <v>4</v>
      </c>
      <c r="FF110" s="8">
        <v>0</v>
      </c>
      <c r="FG110" s="8">
        <v>17</v>
      </c>
      <c r="FH110" s="8">
        <v>0</v>
      </c>
      <c r="FI110" s="8">
        <v>0</v>
      </c>
      <c r="FJ110" s="8">
        <v>0</v>
      </c>
      <c r="FK110" s="8">
        <v>0</v>
      </c>
      <c r="FL110" s="8">
        <v>0</v>
      </c>
      <c r="FM110" s="8">
        <v>19</v>
      </c>
      <c r="FN110" s="8">
        <v>0</v>
      </c>
      <c r="FO110" s="8">
        <v>0</v>
      </c>
      <c r="FP110" s="8">
        <v>0</v>
      </c>
      <c r="FQ110" s="8">
        <v>0</v>
      </c>
      <c r="FR110" s="8">
        <v>1</v>
      </c>
      <c r="FS110" s="8">
        <v>0</v>
      </c>
      <c r="FT110" s="8">
        <v>0</v>
      </c>
      <c r="FU110" s="8">
        <v>0</v>
      </c>
      <c r="FV110" s="8">
        <v>0</v>
      </c>
      <c r="FW110" s="8">
        <v>0</v>
      </c>
      <c r="FX110" s="8">
        <v>0</v>
      </c>
      <c r="FY110" s="8">
        <v>0</v>
      </c>
      <c r="FZ110" s="8"/>
      <c r="GA110" s="1">
        <f t="shared" si="24"/>
        <v>3.7608695652173911</v>
      </c>
      <c r="GB110" s="1">
        <f t="shared" si="25"/>
        <v>1.9397157973530956</v>
      </c>
      <c r="GC110" s="3">
        <f t="shared" si="26"/>
        <v>1</v>
      </c>
      <c r="GE110" s="12">
        <v>0.10416666666666667</v>
      </c>
      <c r="GF110" s="8">
        <v>1</v>
      </c>
      <c r="GG110" s="8">
        <v>14</v>
      </c>
      <c r="GI110" s="8">
        <v>34</v>
      </c>
      <c r="GJ110" s="8">
        <v>12</v>
      </c>
      <c r="GL110" s="8">
        <v>19</v>
      </c>
      <c r="GM110" s="8">
        <v>41</v>
      </c>
      <c r="GR110" s="8">
        <v>1</v>
      </c>
      <c r="GS110" s="8">
        <v>0</v>
      </c>
      <c r="GU110" s="8">
        <v>1</v>
      </c>
      <c r="GV110" s="8">
        <v>0</v>
      </c>
      <c r="GW110" s="8">
        <v>36</v>
      </c>
      <c r="GX110" s="8">
        <v>17</v>
      </c>
      <c r="GY110" s="8">
        <v>8</v>
      </c>
      <c r="GZ110" s="8">
        <v>10</v>
      </c>
      <c r="HB110" s="8">
        <v>45</v>
      </c>
      <c r="HC110" s="8">
        <v>10</v>
      </c>
      <c r="HD110" s="8">
        <v>10</v>
      </c>
      <c r="HF110" s="8">
        <v>7</v>
      </c>
      <c r="HG110" s="8">
        <v>22</v>
      </c>
      <c r="HH110" s="8">
        <v>40</v>
      </c>
      <c r="HI110" s="8">
        <v>29</v>
      </c>
      <c r="HJ110" s="8">
        <v>44</v>
      </c>
      <c r="HN110" s="8">
        <v>24</v>
      </c>
      <c r="HP110" s="8">
        <v>0</v>
      </c>
      <c r="HQ110" s="8">
        <v>0</v>
      </c>
      <c r="HR110" s="8">
        <v>46</v>
      </c>
      <c r="HT110" s="8">
        <v>42</v>
      </c>
      <c r="HU110" s="8">
        <v>6</v>
      </c>
      <c r="HV110" s="8">
        <v>0</v>
      </c>
      <c r="HW110" s="8">
        <v>2</v>
      </c>
      <c r="HX110" s="8">
        <v>17</v>
      </c>
      <c r="HY110" s="8">
        <v>80</v>
      </c>
      <c r="HZ110" s="8">
        <v>12</v>
      </c>
      <c r="IA110" s="8">
        <v>33</v>
      </c>
      <c r="IC110" s="1">
        <f t="shared" si="27"/>
        <v>19.5</v>
      </c>
      <c r="ID110" s="1">
        <f t="shared" si="28"/>
        <v>3.2586782530988314</v>
      </c>
      <c r="IE110" s="3">
        <f t="shared" si="29"/>
        <v>0.70833333333333337</v>
      </c>
      <c r="IG110" s="12">
        <v>0.10416666666666667</v>
      </c>
      <c r="IH110" s="1">
        <v>0</v>
      </c>
      <c r="II110" s="1">
        <v>7</v>
      </c>
      <c r="IJ110" s="1">
        <v>0</v>
      </c>
      <c r="IK110" s="1">
        <v>0</v>
      </c>
      <c r="IL110" s="1">
        <v>0</v>
      </c>
      <c r="IM110" s="1">
        <v>10</v>
      </c>
      <c r="IN110" s="1">
        <v>0</v>
      </c>
      <c r="IO110" s="1">
        <v>4</v>
      </c>
      <c r="IP110" s="1">
        <v>0</v>
      </c>
      <c r="IQ110" s="1">
        <v>50</v>
      </c>
      <c r="IR110" s="1">
        <v>0</v>
      </c>
      <c r="IS110" s="1">
        <v>0</v>
      </c>
      <c r="IT110" s="1">
        <v>2</v>
      </c>
      <c r="IU110" s="1">
        <v>0</v>
      </c>
      <c r="IV110" s="1">
        <v>0</v>
      </c>
      <c r="IW110" s="1">
        <v>0</v>
      </c>
      <c r="IX110" s="1">
        <v>26</v>
      </c>
      <c r="IY110" s="1">
        <v>0</v>
      </c>
      <c r="IZ110" s="1">
        <v>0</v>
      </c>
      <c r="JA110" s="1">
        <v>0</v>
      </c>
      <c r="JB110" s="1">
        <v>52</v>
      </c>
      <c r="JC110" s="1">
        <v>0</v>
      </c>
      <c r="JD110" s="1">
        <v>0</v>
      </c>
      <c r="JE110" s="1">
        <v>0</v>
      </c>
      <c r="JF110" s="1">
        <v>18</v>
      </c>
      <c r="JG110" s="1">
        <v>18</v>
      </c>
      <c r="JH110" s="1">
        <v>2</v>
      </c>
      <c r="JI110" s="1">
        <v>0</v>
      </c>
      <c r="JJ110" s="1">
        <v>0</v>
      </c>
      <c r="JK110" s="1">
        <v>0</v>
      </c>
      <c r="JL110" s="1">
        <v>3</v>
      </c>
      <c r="JM110" s="1">
        <v>1</v>
      </c>
      <c r="JN110" s="1">
        <v>0</v>
      </c>
      <c r="JO110" s="1">
        <v>2</v>
      </c>
      <c r="JP110" s="1">
        <v>10</v>
      </c>
      <c r="JQ110" s="1">
        <v>0</v>
      </c>
      <c r="JR110" s="1">
        <v>0</v>
      </c>
      <c r="JS110" s="1">
        <v>0</v>
      </c>
      <c r="JT110" s="1">
        <v>0</v>
      </c>
      <c r="JU110" s="1">
        <v>10</v>
      </c>
      <c r="JV110" s="1">
        <v>0</v>
      </c>
      <c r="JW110" s="1">
        <v>7</v>
      </c>
      <c r="JX110" s="1">
        <v>0</v>
      </c>
      <c r="JZ110" s="1">
        <f t="shared" si="30"/>
        <v>5.1627906976744189</v>
      </c>
      <c r="KA110" s="1">
        <f t="shared" si="31"/>
        <v>1.7948277579126635</v>
      </c>
      <c r="KB110" s="3">
        <f t="shared" si="32"/>
        <v>1</v>
      </c>
      <c r="KD110" s="12">
        <v>0.10416666666666667</v>
      </c>
      <c r="KE110" s="8">
        <v>79</v>
      </c>
      <c r="KF110" s="8"/>
      <c r="KG110" s="8">
        <v>24</v>
      </c>
      <c r="KH110" s="8">
        <v>39</v>
      </c>
      <c r="KI110" s="8"/>
      <c r="KJ110" s="8"/>
      <c r="KK110" s="8">
        <v>2</v>
      </c>
      <c r="KL110" s="8"/>
      <c r="KM110" s="8"/>
      <c r="KN110" s="8">
        <v>0</v>
      </c>
      <c r="KO110" s="8"/>
      <c r="KP110" s="8">
        <v>5</v>
      </c>
      <c r="KQ110" s="8">
        <v>0</v>
      </c>
      <c r="KR110" s="8">
        <v>0</v>
      </c>
      <c r="KS110" s="8">
        <v>0</v>
      </c>
      <c r="KT110" s="8">
        <v>10</v>
      </c>
      <c r="KU110" s="8">
        <v>0</v>
      </c>
      <c r="KV110" s="8">
        <v>13</v>
      </c>
      <c r="KW110" s="8">
        <v>0</v>
      </c>
      <c r="KX110" s="8">
        <v>25</v>
      </c>
      <c r="KY110" s="8">
        <v>0</v>
      </c>
      <c r="KZ110" s="8">
        <v>4</v>
      </c>
      <c r="LA110" s="8">
        <v>0</v>
      </c>
      <c r="LB110" s="8"/>
      <c r="LC110" s="8">
        <v>0</v>
      </c>
      <c r="LD110" s="8">
        <v>0</v>
      </c>
      <c r="LE110" s="8">
        <v>10</v>
      </c>
      <c r="LF110" s="8">
        <v>2</v>
      </c>
      <c r="LG110" s="8">
        <v>0</v>
      </c>
      <c r="LH110" s="8">
        <v>27</v>
      </c>
      <c r="LI110" s="8">
        <v>0</v>
      </c>
      <c r="LJ110" s="8">
        <v>23</v>
      </c>
      <c r="LK110" s="8">
        <v>0</v>
      </c>
      <c r="LL110" s="8"/>
      <c r="LM110" s="8">
        <v>11</v>
      </c>
      <c r="LN110" s="8">
        <v>0</v>
      </c>
      <c r="LO110" s="8">
        <v>0</v>
      </c>
      <c r="LP110" s="8">
        <v>1</v>
      </c>
      <c r="LQ110" s="8">
        <v>0</v>
      </c>
      <c r="LR110" s="8">
        <v>21</v>
      </c>
      <c r="LS110" s="8">
        <v>58</v>
      </c>
      <c r="LT110" s="8"/>
      <c r="LU110" s="8">
        <v>20</v>
      </c>
      <c r="LV110" s="8">
        <v>0</v>
      </c>
      <c r="LW110" s="8">
        <v>0</v>
      </c>
      <c r="LY110" s="1">
        <f t="shared" si="33"/>
        <v>10.388888888888889</v>
      </c>
      <c r="LZ110" s="1">
        <f t="shared" si="34"/>
        <v>2.9654833856824045</v>
      </c>
      <c r="MA110" s="3">
        <f t="shared" si="35"/>
        <v>0.8</v>
      </c>
    </row>
    <row r="111" spans="1:339" x14ac:dyDescent="0.55000000000000004">
      <c r="A111" s="12">
        <v>0.125</v>
      </c>
      <c r="B111" s="8">
        <v>0</v>
      </c>
      <c r="C111" s="8">
        <v>51</v>
      </c>
      <c r="D111" s="8">
        <v>0</v>
      </c>
      <c r="E111" s="8">
        <v>72</v>
      </c>
      <c r="F111" s="8">
        <v>0</v>
      </c>
      <c r="G111" s="8">
        <v>3</v>
      </c>
      <c r="H111" s="8">
        <v>4</v>
      </c>
      <c r="I111" s="8">
        <v>0</v>
      </c>
      <c r="J111" s="8">
        <v>0</v>
      </c>
      <c r="K111" s="8">
        <v>0</v>
      </c>
      <c r="L111" s="8">
        <v>0</v>
      </c>
      <c r="M111" s="8">
        <v>60</v>
      </c>
      <c r="N111" s="8">
        <v>0</v>
      </c>
      <c r="O111" s="8">
        <v>0</v>
      </c>
      <c r="P111" s="8">
        <v>0</v>
      </c>
      <c r="Q111" s="8">
        <v>2</v>
      </c>
      <c r="R111" s="8">
        <v>0</v>
      </c>
      <c r="S111" s="8">
        <v>0</v>
      </c>
      <c r="T111" s="8">
        <v>0</v>
      </c>
      <c r="U111" s="8">
        <v>0</v>
      </c>
      <c r="V111" s="8">
        <v>27</v>
      </c>
      <c r="W111" s="8">
        <v>0</v>
      </c>
      <c r="X111" s="8">
        <v>0</v>
      </c>
      <c r="Y111" s="8">
        <v>0</v>
      </c>
      <c r="Z111" s="8">
        <v>8</v>
      </c>
      <c r="AA111" s="8">
        <v>0</v>
      </c>
      <c r="AB111" s="8">
        <v>0</v>
      </c>
      <c r="AC111" s="8">
        <v>0</v>
      </c>
      <c r="AD111" s="8">
        <v>0</v>
      </c>
      <c r="AE111" s="8">
        <v>29</v>
      </c>
      <c r="AF111" s="8">
        <v>12</v>
      </c>
      <c r="AG111" s="8">
        <v>72</v>
      </c>
      <c r="AH111" s="8">
        <v>11</v>
      </c>
      <c r="AI111" s="8">
        <v>8</v>
      </c>
      <c r="AJ111" s="8">
        <v>0</v>
      </c>
      <c r="AK111" s="8">
        <v>0</v>
      </c>
      <c r="AL111" s="8">
        <v>13</v>
      </c>
      <c r="AM111" s="8">
        <v>0</v>
      </c>
      <c r="AN111" s="8">
        <v>0</v>
      </c>
      <c r="AO111" s="8">
        <v>25</v>
      </c>
      <c r="AP111" s="8">
        <v>39</v>
      </c>
      <c r="AQ111" s="8">
        <v>0</v>
      </c>
      <c r="AR111" s="8">
        <v>0</v>
      </c>
      <c r="AS111" s="8">
        <v>0</v>
      </c>
      <c r="AT111" s="8">
        <v>0</v>
      </c>
      <c r="AU111" s="8">
        <v>0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8">
        <v>0</v>
      </c>
      <c r="BB111" s="8">
        <v>0</v>
      </c>
      <c r="BC111" s="8">
        <v>0</v>
      </c>
      <c r="BD111" s="8">
        <v>0</v>
      </c>
      <c r="BE111" s="8">
        <v>0</v>
      </c>
      <c r="BF111" s="8">
        <v>7</v>
      </c>
      <c r="BG111" s="8">
        <v>12</v>
      </c>
      <c r="BH111" s="8">
        <v>0</v>
      </c>
      <c r="BI111" s="8">
        <v>0</v>
      </c>
      <c r="BK111" s="1">
        <f t="shared" si="18"/>
        <v>7.583333333333333</v>
      </c>
      <c r="BL111" s="1">
        <f t="shared" si="19"/>
        <v>2.230919304147863</v>
      </c>
      <c r="BM111" s="3">
        <f t="shared" si="20"/>
        <v>1</v>
      </c>
      <c r="BN111" s="2"/>
      <c r="BO111" s="12">
        <v>0.125</v>
      </c>
      <c r="BP111" s="8"/>
      <c r="BQ111" s="8"/>
      <c r="BR111" s="8"/>
      <c r="BS111" s="8"/>
      <c r="BT111" s="8">
        <v>29</v>
      </c>
      <c r="BU111" s="8"/>
      <c r="BV111" s="8"/>
      <c r="BW111" s="8">
        <v>0</v>
      </c>
      <c r="BX111" s="8"/>
      <c r="BY111" s="8"/>
      <c r="BZ111" s="8"/>
      <c r="CA111" s="8"/>
      <c r="CB111" s="8"/>
      <c r="CC111" s="8"/>
      <c r="CD111" s="8">
        <v>34</v>
      </c>
      <c r="CE111" s="8">
        <v>0</v>
      </c>
      <c r="CF111" s="8"/>
      <c r="CG111" s="8">
        <v>40</v>
      </c>
      <c r="CH111" s="8"/>
      <c r="CI111" s="8"/>
      <c r="CJ111" s="8"/>
      <c r="CK111" s="8">
        <v>17</v>
      </c>
      <c r="CL111" s="8"/>
      <c r="CM111" s="8">
        <v>0</v>
      </c>
      <c r="CN111" s="8">
        <v>0</v>
      </c>
      <c r="CO111" s="8"/>
      <c r="CP111" s="8"/>
      <c r="CQ111" s="8"/>
      <c r="CR111" s="8"/>
      <c r="CS111" s="8"/>
      <c r="CT111" s="8">
        <v>0</v>
      </c>
      <c r="CU111" s="8"/>
      <c r="CV111" s="8">
        <v>21</v>
      </c>
      <c r="CW111" s="8"/>
      <c r="CX111" s="8"/>
      <c r="CY111" s="8"/>
      <c r="CZ111" s="8">
        <v>11</v>
      </c>
      <c r="DA111" s="8">
        <v>0</v>
      </c>
      <c r="DB111" s="8"/>
      <c r="DC111" s="8"/>
      <c r="DD111" s="8"/>
      <c r="DE111" s="8">
        <v>0</v>
      </c>
      <c r="DF111" s="8"/>
      <c r="DG111" s="8"/>
      <c r="DH111" s="8"/>
      <c r="DI111" s="8"/>
      <c r="DJ111" s="8"/>
      <c r="DK111" s="8">
        <v>6</v>
      </c>
      <c r="DL111" s="8"/>
      <c r="DM111" s="8">
        <v>20</v>
      </c>
      <c r="DN111" s="8"/>
      <c r="DO111" s="8"/>
      <c r="DP111" s="8"/>
      <c r="DQ111" s="8"/>
      <c r="DR111" s="8">
        <v>33</v>
      </c>
      <c r="DS111" s="8"/>
      <c r="DT111" s="8"/>
      <c r="DU111" s="8"/>
      <c r="DV111" s="8">
        <v>3</v>
      </c>
      <c r="DW111" s="8">
        <v>22</v>
      </c>
      <c r="DX111" s="8"/>
      <c r="DY111" s="8"/>
      <c r="EA111" s="1">
        <f t="shared" si="21"/>
        <v>13.111111111111111</v>
      </c>
      <c r="EB111" s="1">
        <f t="shared" si="22"/>
        <v>3.3194700822156489</v>
      </c>
      <c r="EC111" s="3">
        <f t="shared" si="23"/>
        <v>0.29032258064516131</v>
      </c>
      <c r="EE111" s="12">
        <v>0.125</v>
      </c>
      <c r="EF111" s="8">
        <v>0</v>
      </c>
      <c r="EG111" s="8">
        <v>0</v>
      </c>
      <c r="EH111" s="8">
        <v>0</v>
      </c>
      <c r="EI111" s="8">
        <v>5</v>
      </c>
      <c r="EJ111" s="8">
        <v>0</v>
      </c>
      <c r="EK111" s="8">
        <v>0</v>
      </c>
      <c r="EL111" s="8">
        <v>0</v>
      </c>
      <c r="EM111" s="8">
        <v>0</v>
      </c>
      <c r="EN111" s="8">
        <v>0</v>
      </c>
      <c r="EO111" s="8">
        <v>0</v>
      </c>
      <c r="EP111" s="8">
        <v>0</v>
      </c>
      <c r="EQ111" s="8">
        <v>49</v>
      </c>
      <c r="ER111" s="8">
        <v>0</v>
      </c>
      <c r="ES111" s="8">
        <v>0</v>
      </c>
      <c r="ET111" s="8">
        <v>0</v>
      </c>
      <c r="EU111" s="8">
        <v>0</v>
      </c>
      <c r="EV111" s="8">
        <v>0</v>
      </c>
      <c r="EW111" s="8">
        <v>0</v>
      </c>
      <c r="EX111" s="8">
        <v>1</v>
      </c>
      <c r="EY111" s="8">
        <v>51</v>
      </c>
      <c r="EZ111" s="8">
        <v>46</v>
      </c>
      <c r="FA111" s="8">
        <v>0</v>
      </c>
      <c r="FB111" s="8">
        <v>0</v>
      </c>
      <c r="FC111" s="8">
        <v>0</v>
      </c>
      <c r="FD111" s="8">
        <v>0</v>
      </c>
      <c r="FE111" s="8">
        <v>0</v>
      </c>
      <c r="FF111" s="8">
        <v>0</v>
      </c>
      <c r="FG111" s="8">
        <v>0</v>
      </c>
      <c r="FH111" s="8">
        <v>0</v>
      </c>
      <c r="FI111" s="8">
        <v>0</v>
      </c>
      <c r="FJ111" s="8">
        <v>0</v>
      </c>
      <c r="FK111" s="8">
        <v>25</v>
      </c>
      <c r="FL111" s="8">
        <v>0</v>
      </c>
      <c r="FM111" s="8">
        <v>0</v>
      </c>
      <c r="FN111" s="8">
        <v>0</v>
      </c>
      <c r="FO111" s="8">
        <v>0</v>
      </c>
      <c r="FP111" s="8">
        <v>24</v>
      </c>
      <c r="FQ111" s="8">
        <v>0</v>
      </c>
      <c r="FR111" s="8">
        <v>0</v>
      </c>
      <c r="FS111" s="8">
        <v>0</v>
      </c>
      <c r="FT111" s="8">
        <v>9</v>
      </c>
      <c r="FU111" s="8">
        <v>0</v>
      </c>
      <c r="FV111" s="8">
        <v>0</v>
      </c>
      <c r="FW111" s="8">
        <v>0</v>
      </c>
      <c r="FX111" s="8">
        <v>0</v>
      </c>
      <c r="FY111" s="8">
        <v>0</v>
      </c>
      <c r="FZ111" s="8"/>
      <c r="GA111" s="1">
        <f t="shared" si="24"/>
        <v>4.5652173913043477</v>
      </c>
      <c r="GB111" s="1">
        <f t="shared" si="25"/>
        <v>1.8993139300144413</v>
      </c>
      <c r="GC111" s="3">
        <f t="shared" si="26"/>
        <v>1</v>
      </c>
      <c r="GE111" s="12">
        <v>0.125</v>
      </c>
      <c r="GF111" s="8">
        <v>2</v>
      </c>
      <c r="GG111" s="8">
        <v>13</v>
      </c>
      <c r="GI111" s="8">
        <v>25</v>
      </c>
      <c r="GJ111" s="8">
        <v>10</v>
      </c>
      <c r="GL111" s="8">
        <v>17</v>
      </c>
      <c r="GM111" s="8">
        <v>20</v>
      </c>
      <c r="GS111" s="8">
        <v>7</v>
      </c>
      <c r="GU111" s="8">
        <v>3</v>
      </c>
      <c r="GV111" s="8">
        <v>28</v>
      </c>
      <c r="GW111" s="8">
        <v>35</v>
      </c>
      <c r="GX111" s="8">
        <v>25</v>
      </c>
      <c r="GY111" s="8">
        <v>10</v>
      </c>
      <c r="GZ111" s="8">
        <v>8</v>
      </c>
      <c r="HB111" s="8">
        <v>33</v>
      </c>
      <c r="HC111" s="8">
        <v>0</v>
      </c>
      <c r="HD111" s="8">
        <v>4</v>
      </c>
      <c r="HF111" s="8">
        <v>52</v>
      </c>
      <c r="HG111" s="8">
        <v>25</v>
      </c>
      <c r="HH111" s="8">
        <v>35</v>
      </c>
      <c r="HI111" s="8">
        <v>16</v>
      </c>
      <c r="HJ111" s="8">
        <v>33</v>
      </c>
      <c r="HN111" s="8">
        <v>26</v>
      </c>
      <c r="HP111" s="8">
        <v>0</v>
      </c>
      <c r="HQ111" s="8">
        <v>0</v>
      </c>
      <c r="HR111" s="8">
        <v>24</v>
      </c>
      <c r="HT111" s="8">
        <v>40</v>
      </c>
      <c r="HU111" s="8">
        <v>16</v>
      </c>
      <c r="HV111" s="8">
        <v>0</v>
      </c>
      <c r="HW111" s="8">
        <v>2</v>
      </c>
      <c r="HX111" s="8">
        <v>14</v>
      </c>
      <c r="HY111" s="8">
        <v>41</v>
      </c>
      <c r="HZ111" s="8">
        <v>20</v>
      </c>
      <c r="IA111" s="8">
        <v>57</v>
      </c>
      <c r="IC111" s="1">
        <f t="shared" si="27"/>
        <v>19.424242424242426</v>
      </c>
      <c r="ID111" s="1">
        <f t="shared" si="28"/>
        <v>2.6887216402538794</v>
      </c>
      <c r="IE111" s="3">
        <f t="shared" si="29"/>
        <v>0.6875</v>
      </c>
      <c r="IG111" s="12">
        <v>0.125</v>
      </c>
      <c r="IH111" s="1">
        <v>0</v>
      </c>
      <c r="II111" s="1">
        <v>0</v>
      </c>
      <c r="IJ111" s="1">
        <v>0</v>
      </c>
      <c r="IK111" s="1">
        <v>0</v>
      </c>
      <c r="IL111" s="1">
        <v>0</v>
      </c>
      <c r="IM111" s="1">
        <v>5</v>
      </c>
      <c r="IN111" s="1">
        <v>0</v>
      </c>
      <c r="IO111" s="1">
        <v>15</v>
      </c>
      <c r="IP111" s="1">
        <v>46</v>
      </c>
      <c r="IQ111" s="1">
        <v>17</v>
      </c>
      <c r="IR111" s="1">
        <v>4</v>
      </c>
      <c r="IS111" s="1">
        <v>34</v>
      </c>
      <c r="IT111" s="1">
        <v>5</v>
      </c>
      <c r="IU111" s="1">
        <v>1</v>
      </c>
      <c r="IV111" s="1">
        <v>0</v>
      </c>
      <c r="IW111" s="1">
        <v>12</v>
      </c>
      <c r="IX111" s="1">
        <v>24</v>
      </c>
      <c r="IY111" s="1">
        <v>0</v>
      </c>
      <c r="IZ111" s="1">
        <v>0</v>
      </c>
      <c r="JA111" s="1">
        <v>1</v>
      </c>
      <c r="JB111" s="1">
        <v>0</v>
      </c>
      <c r="JC111" s="1">
        <v>0</v>
      </c>
      <c r="JD111" s="1">
        <v>0</v>
      </c>
      <c r="JE111" s="1">
        <v>0</v>
      </c>
      <c r="JF111" s="1">
        <v>30</v>
      </c>
      <c r="JG111" s="1">
        <v>0</v>
      </c>
      <c r="JH111" s="1">
        <v>9</v>
      </c>
      <c r="JI111" s="1">
        <v>2</v>
      </c>
      <c r="JJ111" s="1">
        <v>0</v>
      </c>
      <c r="JK111" s="1">
        <v>0</v>
      </c>
      <c r="JL111" s="1">
        <v>0</v>
      </c>
      <c r="JM111" s="1">
        <v>0</v>
      </c>
      <c r="JN111" s="1">
        <v>0</v>
      </c>
      <c r="JO111" s="1">
        <v>0</v>
      </c>
      <c r="JP111" s="1">
        <v>2</v>
      </c>
      <c r="JQ111" s="1">
        <v>0</v>
      </c>
      <c r="JR111" s="1">
        <v>0</v>
      </c>
      <c r="JS111" s="1">
        <v>0</v>
      </c>
      <c r="JT111" s="1">
        <v>0</v>
      </c>
      <c r="JU111" s="1">
        <v>0</v>
      </c>
      <c r="JV111" s="1">
        <v>0</v>
      </c>
      <c r="JW111" s="1">
        <v>0</v>
      </c>
      <c r="JX111" s="1">
        <v>0</v>
      </c>
      <c r="JZ111" s="1">
        <f t="shared" si="30"/>
        <v>4.8139534883720927</v>
      </c>
      <c r="KA111" s="1">
        <f t="shared" si="31"/>
        <v>1.5901328548497207</v>
      </c>
      <c r="KB111" s="3">
        <f t="shared" si="32"/>
        <v>1</v>
      </c>
      <c r="KD111" s="12">
        <v>0.125</v>
      </c>
      <c r="KE111" s="8">
        <v>51</v>
      </c>
      <c r="KF111" s="8"/>
      <c r="KG111" s="8">
        <v>4</v>
      </c>
      <c r="KH111" s="8">
        <v>42</v>
      </c>
      <c r="KI111" s="8"/>
      <c r="KJ111" s="8"/>
      <c r="KK111" s="8">
        <v>9</v>
      </c>
      <c r="KL111" s="8"/>
      <c r="KM111" s="8"/>
      <c r="KN111" s="8">
        <v>0</v>
      </c>
      <c r="KO111" s="8"/>
      <c r="KP111" s="8">
        <v>18</v>
      </c>
      <c r="KQ111" s="8">
        <v>0</v>
      </c>
      <c r="KR111" s="8">
        <v>0</v>
      </c>
      <c r="KS111" s="8">
        <v>0</v>
      </c>
      <c r="KT111" s="8">
        <v>9</v>
      </c>
      <c r="KU111" s="8">
        <v>0</v>
      </c>
      <c r="KV111" s="8">
        <v>0</v>
      </c>
      <c r="KW111" s="8">
        <v>0</v>
      </c>
      <c r="KX111" s="8">
        <v>0</v>
      </c>
      <c r="KY111" s="8">
        <v>0</v>
      </c>
      <c r="KZ111" s="8">
        <v>0</v>
      </c>
      <c r="LA111" s="8">
        <v>26</v>
      </c>
      <c r="LB111" s="8"/>
      <c r="LC111" s="8">
        <v>0</v>
      </c>
      <c r="LD111" s="8">
        <v>8</v>
      </c>
      <c r="LE111" s="8">
        <v>3</v>
      </c>
      <c r="LF111" s="8">
        <v>0</v>
      </c>
      <c r="LG111" s="8">
        <v>0</v>
      </c>
      <c r="LH111" s="8">
        <v>3</v>
      </c>
      <c r="LI111" s="8">
        <v>0</v>
      </c>
      <c r="LJ111" s="8">
        <v>46</v>
      </c>
      <c r="LK111" s="8">
        <v>0</v>
      </c>
      <c r="LL111" s="8"/>
      <c r="LM111" s="8">
        <v>5</v>
      </c>
      <c r="LN111" s="8">
        <v>0</v>
      </c>
      <c r="LO111" s="8">
        <v>0</v>
      </c>
      <c r="LP111" s="8">
        <v>0</v>
      </c>
      <c r="LQ111" s="8">
        <v>0</v>
      </c>
      <c r="LR111" s="8">
        <v>24</v>
      </c>
      <c r="LS111" s="8">
        <v>29</v>
      </c>
      <c r="LT111" s="8"/>
      <c r="LU111" s="8">
        <v>28</v>
      </c>
      <c r="LV111" s="8">
        <v>0</v>
      </c>
      <c r="LW111" s="8">
        <v>0</v>
      </c>
      <c r="LY111" s="1">
        <f t="shared" si="33"/>
        <v>8.4722222222222214</v>
      </c>
      <c r="LZ111" s="1">
        <f t="shared" si="34"/>
        <v>2.4206407754287769</v>
      </c>
      <c r="MA111" s="3">
        <f t="shared" si="35"/>
        <v>0.8</v>
      </c>
    </row>
    <row r="112" spans="1:339" x14ac:dyDescent="0.55000000000000004">
      <c r="A112" s="12">
        <v>0.14583333333333334</v>
      </c>
      <c r="B112" s="8">
        <v>2</v>
      </c>
      <c r="C112" s="8">
        <v>0</v>
      </c>
      <c r="D112" s="8">
        <v>0</v>
      </c>
      <c r="E112" s="8">
        <v>2</v>
      </c>
      <c r="F112" s="8">
        <v>0</v>
      </c>
      <c r="G112" s="8">
        <v>0</v>
      </c>
      <c r="H112" s="8">
        <v>47</v>
      </c>
      <c r="I112" s="8">
        <v>0</v>
      </c>
      <c r="J112" s="8">
        <v>28</v>
      </c>
      <c r="K112" s="8">
        <v>5</v>
      </c>
      <c r="L112" s="8">
        <v>0</v>
      </c>
      <c r="M112" s="8">
        <v>8</v>
      </c>
      <c r="N112" s="8">
        <v>0</v>
      </c>
      <c r="O112" s="8">
        <v>0</v>
      </c>
      <c r="P112" s="8">
        <v>0</v>
      </c>
      <c r="Q112" s="8">
        <v>3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0</v>
      </c>
      <c r="Z112" s="8">
        <v>39</v>
      </c>
      <c r="AA112" s="8">
        <v>34</v>
      </c>
      <c r="AB112" s="8">
        <v>2</v>
      </c>
      <c r="AC112" s="8">
        <v>0</v>
      </c>
      <c r="AD112" s="8">
        <v>0</v>
      </c>
      <c r="AE112" s="8">
        <v>8</v>
      </c>
      <c r="AF112" s="8">
        <v>2</v>
      </c>
      <c r="AG112" s="8">
        <v>24</v>
      </c>
      <c r="AH112" s="8">
        <v>0</v>
      </c>
      <c r="AI112" s="8">
        <v>0</v>
      </c>
      <c r="AJ112" s="8">
        <v>0</v>
      </c>
      <c r="AK112" s="8">
        <v>29</v>
      </c>
      <c r="AL112" s="8">
        <v>9</v>
      </c>
      <c r="AM112" s="8">
        <v>35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8">
        <v>0</v>
      </c>
      <c r="AU112" s="8">
        <v>0</v>
      </c>
      <c r="AV112" s="8">
        <v>0</v>
      </c>
      <c r="AW112" s="8">
        <v>0</v>
      </c>
      <c r="AX112" s="8">
        <v>0</v>
      </c>
      <c r="AY112" s="8">
        <v>5</v>
      </c>
      <c r="AZ112" s="8">
        <v>0</v>
      </c>
      <c r="BA112" s="8">
        <v>0</v>
      </c>
      <c r="BB112" s="8">
        <v>0</v>
      </c>
      <c r="BC112" s="8">
        <v>0</v>
      </c>
      <c r="BD112" s="8">
        <v>0</v>
      </c>
      <c r="BE112" s="8">
        <v>12</v>
      </c>
      <c r="BF112" s="8">
        <v>12</v>
      </c>
      <c r="BG112" s="8">
        <v>24</v>
      </c>
      <c r="BH112" s="8">
        <v>0</v>
      </c>
      <c r="BI112" s="8">
        <v>0</v>
      </c>
      <c r="BK112" s="1">
        <f t="shared" si="18"/>
        <v>5.5</v>
      </c>
      <c r="BL112" s="1">
        <f t="shared" si="19"/>
        <v>1.469559294405643</v>
      </c>
      <c r="BM112" s="3">
        <f t="shared" si="20"/>
        <v>1</v>
      </c>
      <c r="BN112" s="2"/>
      <c r="BO112" s="12">
        <v>0.14583333333333334</v>
      </c>
      <c r="BP112" s="8"/>
      <c r="BQ112" s="8"/>
      <c r="BR112" s="8"/>
      <c r="BS112" s="8"/>
      <c r="BT112" s="8">
        <v>63</v>
      </c>
      <c r="BU112" s="8"/>
      <c r="BV112" s="8"/>
      <c r="BW112" s="8">
        <v>0</v>
      </c>
      <c r="BX112" s="8"/>
      <c r="BY112" s="8"/>
      <c r="BZ112" s="8"/>
      <c r="CA112" s="8"/>
      <c r="CB112" s="8"/>
      <c r="CC112" s="8"/>
      <c r="CD112" s="8">
        <v>0</v>
      </c>
      <c r="CE112" s="8">
        <v>0</v>
      </c>
      <c r="CF112" s="8"/>
      <c r="CG112" s="8">
        <v>53</v>
      </c>
      <c r="CH112" s="8"/>
      <c r="CI112" s="8"/>
      <c r="CJ112" s="8"/>
      <c r="CK112" s="8">
        <v>18</v>
      </c>
      <c r="CL112" s="8"/>
      <c r="CM112" s="8">
        <v>0</v>
      </c>
      <c r="CN112" s="8">
        <v>0</v>
      </c>
      <c r="CO112" s="8"/>
      <c r="CP112" s="8"/>
      <c r="CQ112" s="8"/>
      <c r="CR112" s="8"/>
      <c r="CS112" s="8"/>
      <c r="CT112" s="8">
        <v>0</v>
      </c>
      <c r="CU112" s="8"/>
      <c r="CV112" s="8">
        <v>12</v>
      </c>
      <c r="CW112" s="8"/>
      <c r="CX112" s="8"/>
      <c r="CY112" s="8"/>
      <c r="CZ112" s="8">
        <v>16</v>
      </c>
      <c r="DA112" s="8">
        <v>0</v>
      </c>
      <c r="DB112" s="8"/>
      <c r="DC112" s="8"/>
      <c r="DD112" s="8"/>
      <c r="DE112" s="8">
        <v>0</v>
      </c>
      <c r="DF112" s="8"/>
      <c r="DG112" s="8"/>
      <c r="DH112" s="8"/>
      <c r="DI112" s="8"/>
      <c r="DJ112" s="8"/>
      <c r="DK112" s="8">
        <v>4</v>
      </c>
      <c r="DL112" s="8"/>
      <c r="DM112" s="8">
        <v>16</v>
      </c>
      <c r="DN112" s="8"/>
      <c r="DO112" s="8"/>
      <c r="DP112" s="8"/>
      <c r="DQ112" s="8"/>
      <c r="DR112" s="8">
        <v>33</v>
      </c>
      <c r="DS112" s="8"/>
      <c r="DT112" s="8"/>
      <c r="DU112" s="8"/>
      <c r="DV112" s="8">
        <v>5</v>
      </c>
      <c r="DW112" s="8">
        <v>13</v>
      </c>
      <c r="DX112" s="8"/>
      <c r="DY112" s="8"/>
      <c r="EA112" s="1">
        <f t="shared" si="21"/>
        <v>12.944444444444445</v>
      </c>
      <c r="EB112" s="1">
        <f t="shared" si="22"/>
        <v>4.4431574934112295</v>
      </c>
      <c r="EC112" s="3">
        <f t="shared" si="23"/>
        <v>0.29032258064516131</v>
      </c>
      <c r="EE112" s="12">
        <v>0.14583333333333334</v>
      </c>
      <c r="EF112" s="8">
        <v>0</v>
      </c>
      <c r="EG112" s="8">
        <v>0</v>
      </c>
      <c r="EH112" s="8">
        <v>0</v>
      </c>
      <c r="EI112" s="8">
        <v>5</v>
      </c>
      <c r="EJ112" s="8">
        <v>0</v>
      </c>
      <c r="EK112" s="8">
        <v>0</v>
      </c>
      <c r="EL112" s="8">
        <v>0</v>
      </c>
      <c r="EM112" s="8">
        <v>0</v>
      </c>
      <c r="EN112" s="8">
        <v>0</v>
      </c>
      <c r="EO112" s="8">
        <v>0</v>
      </c>
      <c r="EP112" s="8">
        <v>0</v>
      </c>
      <c r="EQ112" s="8">
        <v>9</v>
      </c>
      <c r="ER112" s="8">
        <v>0</v>
      </c>
      <c r="ES112" s="8">
        <v>0</v>
      </c>
      <c r="ET112" s="8">
        <v>0</v>
      </c>
      <c r="EU112" s="8">
        <v>0</v>
      </c>
      <c r="EV112" s="8">
        <v>0</v>
      </c>
      <c r="EW112" s="8">
        <v>25</v>
      </c>
      <c r="EX112" s="8">
        <v>24</v>
      </c>
      <c r="EY112" s="8">
        <v>22</v>
      </c>
      <c r="EZ112" s="8">
        <v>0</v>
      </c>
      <c r="FA112" s="8">
        <v>0</v>
      </c>
      <c r="FB112" s="8">
        <v>0</v>
      </c>
      <c r="FC112" s="8">
        <v>0</v>
      </c>
      <c r="FD112" s="8">
        <v>0</v>
      </c>
      <c r="FE112" s="8">
        <v>0</v>
      </c>
      <c r="FF112" s="8">
        <v>0</v>
      </c>
      <c r="FG112" s="8">
        <v>0</v>
      </c>
      <c r="FH112" s="8">
        <v>0</v>
      </c>
      <c r="FI112" s="8">
        <v>0</v>
      </c>
      <c r="FJ112" s="8">
        <v>0</v>
      </c>
      <c r="FK112" s="8">
        <v>0</v>
      </c>
      <c r="FL112" s="8">
        <v>0</v>
      </c>
      <c r="FM112" s="8">
        <v>0</v>
      </c>
      <c r="FN112" s="8">
        <v>0</v>
      </c>
      <c r="FO112" s="8">
        <v>0</v>
      </c>
      <c r="FP112" s="8">
        <v>16</v>
      </c>
      <c r="FQ112" s="8">
        <v>0</v>
      </c>
      <c r="FR112" s="8">
        <v>0</v>
      </c>
      <c r="FS112" s="8">
        <v>0</v>
      </c>
      <c r="FT112" s="8">
        <v>41</v>
      </c>
      <c r="FU112" s="8">
        <v>0</v>
      </c>
      <c r="FV112" s="8">
        <v>0</v>
      </c>
      <c r="FW112" s="8">
        <v>0</v>
      </c>
      <c r="FX112" s="8">
        <v>0</v>
      </c>
      <c r="FY112" s="8">
        <v>0</v>
      </c>
      <c r="FZ112" s="8"/>
      <c r="GA112" s="1">
        <f t="shared" si="24"/>
        <v>3.0869565217391304</v>
      </c>
      <c r="GB112" s="1">
        <f t="shared" si="25"/>
        <v>1.2606363269199656</v>
      </c>
      <c r="GC112" s="3">
        <f t="shared" si="26"/>
        <v>1</v>
      </c>
      <c r="GE112" s="12">
        <v>0.14583333333333334</v>
      </c>
      <c r="GG112" s="8">
        <v>5</v>
      </c>
      <c r="GI112" s="8">
        <v>22</v>
      </c>
      <c r="GJ112" s="8">
        <v>13</v>
      </c>
      <c r="GL112" s="8">
        <v>19</v>
      </c>
      <c r="GM112" s="8">
        <v>21</v>
      </c>
      <c r="GU112" s="8">
        <v>2</v>
      </c>
      <c r="GV112" s="8">
        <v>0</v>
      </c>
      <c r="GW112" s="8">
        <v>31</v>
      </c>
      <c r="GX112" s="8">
        <v>15</v>
      </c>
      <c r="GY112" s="8">
        <v>8</v>
      </c>
      <c r="GZ112" s="8">
        <v>1</v>
      </c>
      <c r="HB112" s="8">
        <v>0</v>
      </c>
      <c r="HC112" s="8">
        <v>0</v>
      </c>
      <c r="HD112" s="8">
        <v>6</v>
      </c>
      <c r="HF112" s="8">
        <v>25</v>
      </c>
      <c r="HG112" s="8">
        <v>15</v>
      </c>
      <c r="HH112" s="8">
        <v>32</v>
      </c>
      <c r="HI112" s="8">
        <v>24</v>
      </c>
      <c r="HJ112" s="8">
        <v>28</v>
      </c>
      <c r="HN112" s="8">
        <v>23</v>
      </c>
      <c r="HP112" s="8">
        <v>4</v>
      </c>
      <c r="HQ112" s="8">
        <v>4</v>
      </c>
      <c r="HR112" s="8">
        <v>37</v>
      </c>
      <c r="HT112" s="8">
        <v>38</v>
      </c>
      <c r="HU112" s="8">
        <v>14</v>
      </c>
      <c r="HV112" s="8">
        <v>22</v>
      </c>
      <c r="HW112" s="8">
        <v>9</v>
      </c>
      <c r="HX112" s="8">
        <v>19</v>
      </c>
      <c r="HY112" s="8">
        <v>32</v>
      </c>
      <c r="HZ112" s="8">
        <v>12</v>
      </c>
      <c r="IA112" s="8">
        <v>28</v>
      </c>
      <c r="IC112" s="1">
        <f t="shared" si="27"/>
        <v>16.419354838709676</v>
      </c>
      <c r="ID112" s="1">
        <f t="shared" si="28"/>
        <v>2.0985269762375065</v>
      </c>
      <c r="IE112" s="3">
        <f t="shared" si="29"/>
        <v>0.64583333333333337</v>
      </c>
      <c r="IG112" s="12">
        <v>0.14583333333333334</v>
      </c>
      <c r="IH112" s="1">
        <v>0</v>
      </c>
      <c r="II112" s="1">
        <v>25</v>
      </c>
      <c r="IJ112" s="1">
        <v>0</v>
      </c>
      <c r="IK112" s="1">
        <v>0</v>
      </c>
      <c r="IL112" s="1">
        <v>0</v>
      </c>
      <c r="IM112" s="1">
        <v>25</v>
      </c>
      <c r="IN112" s="1">
        <v>0</v>
      </c>
      <c r="IO112" s="1">
        <v>6</v>
      </c>
      <c r="IP112" s="1">
        <v>77</v>
      </c>
      <c r="IQ112" s="1">
        <v>0</v>
      </c>
      <c r="IR112" s="1">
        <v>4</v>
      </c>
      <c r="IS112" s="1">
        <v>11</v>
      </c>
      <c r="IT112" s="1">
        <v>23</v>
      </c>
      <c r="IU112" s="1">
        <v>0</v>
      </c>
      <c r="IV112" s="1">
        <v>0</v>
      </c>
      <c r="IW112" s="1">
        <v>1</v>
      </c>
      <c r="IX112" s="1">
        <v>3</v>
      </c>
      <c r="IY112" s="1">
        <v>0</v>
      </c>
      <c r="IZ112" s="1">
        <v>0</v>
      </c>
      <c r="JA112" s="1">
        <v>0</v>
      </c>
      <c r="JB112" s="1">
        <v>0</v>
      </c>
      <c r="JC112" s="1">
        <v>0</v>
      </c>
      <c r="JD112" s="1">
        <v>0</v>
      </c>
      <c r="JE112" s="1">
        <v>0</v>
      </c>
      <c r="JF112" s="1">
        <v>10</v>
      </c>
      <c r="JG112" s="1">
        <v>0</v>
      </c>
      <c r="JH112" s="1">
        <v>13</v>
      </c>
      <c r="JI112" s="1">
        <v>11</v>
      </c>
      <c r="JJ112" s="1">
        <v>57</v>
      </c>
      <c r="JK112" s="1">
        <v>3</v>
      </c>
      <c r="JL112" s="1">
        <v>7</v>
      </c>
      <c r="JM112" s="1">
        <v>10</v>
      </c>
      <c r="JN112" s="1">
        <v>14</v>
      </c>
      <c r="JO112" s="1">
        <v>31</v>
      </c>
      <c r="JP112" s="1">
        <v>12</v>
      </c>
      <c r="JQ112" s="1">
        <v>0</v>
      </c>
      <c r="JR112" s="1">
        <v>0</v>
      </c>
      <c r="JS112" s="1">
        <v>45</v>
      </c>
      <c r="JT112" s="1">
        <v>0</v>
      </c>
      <c r="JU112" s="1">
        <v>6</v>
      </c>
      <c r="JV112" s="1">
        <v>0</v>
      </c>
      <c r="JW112" s="1">
        <v>0</v>
      </c>
      <c r="JX112" s="1">
        <v>0</v>
      </c>
      <c r="JZ112" s="1">
        <f t="shared" si="30"/>
        <v>9.1627906976744189</v>
      </c>
      <c r="KA112" s="1">
        <f t="shared" si="31"/>
        <v>2.5168161417165593</v>
      </c>
      <c r="KB112" s="3">
        <f t="shared" si="32"/>
        <v>1</v>
      </c>
      <c r="KD112" s="12">
        <v>0.14583333333333334</v>
      </c>
      <c r="KE112" s="8">
        <v>45</v>
      </c>
      <c r="KF112" s="8"/>
      <c r="KG112" s="8">
        <v>8</v>
      </c>
      <c r="KH112" s="8">
        <v>47</v>
      </c>
      <c r="KI112" s="8"/>
      <c r="KJ112" s="8"/>
      <c r="KK112" s="8">
        <v>10</v>
      </c>
      <c r="KL112" s="8"/>
      <c r="KM112" s="8"/>
      <c r="KN112" s="8">
        <v>0</v>
      </c>
      <c r="KO112" s="8"/>
      <c r="KP112" s="8">
        <v>0</v>
      </c>
      <c r="KQ112" s="8">
        <v>0</v>
      </c>
      <c r="KR112" s="8">
        <v>0</v>
      </c>
      <c r="KS112" s="8">
        <v>6</v>
      </c>
      <c r="KT112" s="8">
        <v>2</v>
      </c>
      <c r="KU112" s="8">
        <v>0</v>
      </c>
      <c r="KV112" s="8">
        <v>20</v>
      </c>
      <c r="KW112" s="8">
        <v>0</v>
      </c>
      <c r="KX112" s="8">
        <v>0</v>
      </c>
      <c r="KY112" s="8">
        <v>0</v>
      </c>
      <c r="KZ112" s="8">
        <v>0</v>
      </c>
      <c r="LA112" s="8">
        <v>0</v>
      </c>
      <c r="LB112" s="8"/>
      <c r="LC112" s="8">
        <v>4</v>
      </c>
      <c r="LD112" s="8">
        <v>0</v>
      </c>
      <c r="LE112" s="8">
        <v>1</v>
      </c>
      <c r="LF112" s="8">
        <v>0</v>
      </c>
      <c r="LG112" s="8">
        <v>17</v>
      </c>
      <c r="LH112" s="8">
        <v>17</v>
      </c>
      <c r="LI112" s="8">
        <v>0</v>
      </c>
      <c r="LJ112" s="8">
        <v>35</v>
      </c>
      <c r="LK112" s="8">
        <v>0</v>
      </c>
      <c r="LL112" s="8"/>
      <c r="LM112" s="8">
        <v>1</v>
      </c>
      <c r="LN112" s="8">
        <v>0</v>
      </c>
      <c r="LO112" s="8">
        <v>0</v>
      </c>
      <c r="LP112" s="8">
        <v>0</v>
      </c>
      <c r="LQ112" s="8">
        <v>0</v>
      </c>
      <c r="LR112" s="8">
        <v>0</v>
      </c>
      <c r="LS112" s="8">
        <v>44</v>
      </c>
      <c r="LT112" s="8"/>
      <c r="LU112" s="8">
        <v>37</v>
      </c>
      <c r="LV112" s="8">
        <v>0</v>
      </c>
      <c r="LW112" s="8">
        <v>4</v>
      </c>
      <c r="LY112" s="1">
        <f t="shared" si="33"/>
        <v>8.2777777777777786</v>
      </c>
      <c r="LZ112" s="1">
        <f t="shared" si="34"/>
        <v>2.4418998299564718</v>
      </c>
      <c r="MA112" s="3">
        <f t="shared" si="35"/>
        <v>0.8</v>
      </c>
    </row>
    <row r="113" spans="1:339" x14ac:dyDescent="0.55000000000000004">
      <c r="A113" s="12">
        <v>0.16666666666666666</v>
      </c>
      <c r="B113" s="8">
        <v>20</v>
      </c>
      <c r="C113" s="8">
        <v>43</v>
      </c>
      <c r="D113" s="8">
        <v>0</v>
      </c>
      <c r="E113" s="8">
        <v>19</v>
      </c>
      <c r="F113" s="8">
        <v>0</v>
      </c>
      <c r="G113" s="8">
        <v>0</v>
      </c>
      <c r="H113" s="8">
        <v>18</v>
      </c>
      <c r="I113" s="8">
        <v>0</v>
      </c>
      <c r="J113" s="8">
        <v>39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11</v>
      </c>
      <c r="Q113" s="8">
        <v>70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2</v>
      </c>
      <c r="AM113" s="8">
        <v>4</v>
      </c>
      <c r="AN113" s="8">
        <v>0</v>
      </c>
      <c r="AO113" s="8">
        <v>0</v>
      </c>
      <c r="AP113" s="8">
        <v>10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15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1</v>
      </c>
      <c r="BI113" s="8">
        <v>0</v>
      </c>
      <c r="BK113" s="1">
        <f t="shared" si="18"/>
        <v>4.2</v>
      </c>
      <c r="BL113" s="1">
        <f t="shared" si="19"/>
        <v>1.5734017987592943</v>
      </c>
      <c r="BM113" s="3">
        <f t="shared" si="20"/>
        <v>1</v>
      </c>
      <c r="BN113" s="2"/>
      <c r="BO113" s="12">
        <v>0.16666666666666666</v>
      </c>
      <c r="BP113" s="8"/>
      <c r="BQ113" s="8"/>
      <c r="BR113" s="8"/>
      <c r="BS113" s="8"/>
      <c r="BT113" s="8">
        <v>30</v>
      </c>
      <c r="BU113" s="8"/>
      <c r="BV113" s="8"/>
      <c r="BW113" s="8">
        <v>0</v>
      </c>
      <c r="BX113" s="8"/>
      <c r="BY113" s="8"/>
      <c r="BZ113" s="8"/>
      <c r="CA113" s="8"/>
      <c r="CB113" s="8"/>
      <c r="CC113" s="8"/>
      <c r="CD113" s="8">
        <v>0</v>
      </c>
      <c r="CE113" s="8">
        <v>0</v>
      </c>
      <c r="CF113" s="8"/>
      <c r="CG113" s="8">
        <v>35</v>
      </c>
      <c r="CH113" s="8"/>
      <c r="CI113" s="8"/>
      <c r="CJ113" s="8"/>
      <c r="CK113" s="8">
        <v>6</v>
      </c>
      <c r="CL113" s="8"/>
      <c r="CM113" s="8">
        <v>0</v>
      </c>
      <c r="CN113" s="8">
        <v>0</v>
      </c>
      <c r="CO113" s="8"/>
      <c r="CP113" s="8"/>
      <c r="CQ113" s="8"/>
      <c r="CR113" s="8"/>
      <c r="CS113" s="8"/>
      <c r="CT113" s="8">
        <v>0</v>
      </c>
      <c r="CU113" s="8"/>
      <c r="CV113" s="8">
        <v>11</v>
      </c>
      <c r="CW113" s="8"/>
      <c r="CX113" s="8"/>
      <c r="CY113" s="8"/>
      <c r="CZ113" s="8">
        <v>6</v>
      </c>
      <c r="DA113" s="8">
        <v>40</v>
      </c>
      <c r="DB113" s="8"/>
      <c r="DC113" s="8"/>
      <c r="DD113" s="8"/>
      <c r="DE113" s="8">
        <v>12</v>
      </c>
      <c r="DF113" s="8"/>
      <c r="DG113" s="8"/>
      <c r="DH113" s="8"/>
      <c r="DI113" s="8"/>
      <c r="DJ113" s="8"/>
      <c r="DK113" s="8">
        <v>1</v>
      </c>
      <c r="DL113" s="8"/>
      <c r="DM113" s="8">
        <v>28</v>
      </c>
      <c r="DN113" s="8"/>
      <c r="DO113" s="8"/>
      <c r="DP113" s="8"/>
      <c r="DQ113" s="8"/>
      <c r="DR113" s="8">
        <v>19</v>
      </c>
      <c r="DS113" s="8"/>
      <c r="DT113" s="8"/>
      <c r="DU113" s="8"/>
      <c r="DV113" s="8">
        <v>11</v>
      </c>
      <c r="DW113" s="8">
        <v>21</v>
      </c>
      <c r="DX113" s="8"/>
      <c r="DY113" s="8"/>
      <c r="EA113" s="1">
        <f t="shared" si="21"/>
        <v>12.222222222222221</v>
      </c>
      <c r="EB113" s="1">
        <f t="shared" si="22"/>
        <v>3.1731672756390643</v>
      </c>
      <c r="EC113" s="3">
        <f t="shared" si="23"/>
        <v>0.29032258064516131</v>
      </c>
      <c r="EE113" s="12">
        <v>0.16666666666666666</v>
      </c>
      <c r="EF113" s="8">
        <v>0</v>
      </c>
      <c r="EG113" s="8">
        <v>0</v>
      </c>
      <c r="EH113" s="8">
        <v>0</v>
      </c>
      <c r="EI113" s="8">
        <v>0</v>
      </c>
      <c r="EJ113" s="8">
        <v>0</v>
      </c>
      <c r="EK113" s="8">
        <v>0</v>
      </c>
      <c r="EL113" s="8">
        <v>0</v>
      </c>
      <c r="EM113" s="8">
        <v>0</v>
      </c>
      <c r="EN113" s="8">
        <v>0</v>
      </c>
      <c r="EO113" s="8">
        <v>0</v>
      </c>
      <c r="EP113" s="8">
        <v>0</v>
      </c>
      <c r="EQ113" s="8">
        <v>30</v>
      </c>
      <c r="ER113" s="8">
        <v>0</v>
      </c>
      <c r="ES113" s="8">
        <v>6</v>
      </c>
      <c r="ET113" s="8">
        <v>0</v>
      </c>
      <c r="EU113" s="8">
        <v>0</v>
      </c>
      <c r="EV113" s="8">
        <v>0</v>
      </c>
      <c r="EW113" s="8">
        <v>0</v>
      </c>
      <c r="EX113" s="8">
        <v>64</v>
      </c>
      <c r="EY113" s="8">
        <v>0</v>
      </c>
      <c r="EZ113" s="8">
        <v>0</v>
      </c>
      <c r="FA113" s="8">
        <v>0</v>
      </c>
      <c r="FB113" s="8">
        <v>0</v>
      </c>
      <c r="FC113" s="8">
        <v>0</v>
      </c>
      <c r="FD113" s="8">
        <v>0</v>
      </c>
      <c r="FE113" s="8">
        <v>0</v>
      </c>
      <c r="FF113" s="8">
        <v>0</v>
      </c>
      <c r="FG113" s="8">
        <v>0</v>
      </c>
      <c r="FH113" s="8">
        <v>0</v>
      </c>
      <c r="FI113" s="8">
        <v>0</v>
      </c>
      <c r="FJ113" s="8">
        <v>0</v>
      </c>
      <c r="FK113" s="8">
        <v>0</v>
      </c>
      <c r="FL113" s="8">
        <v>0</v>
      </c>
      <c r="FM113" s="8">
        <v>0</v>
      </c>
      <c r="FN113" s="8">
        <v>0</v>
      </c>
      <c r="FO113" s="8">
        <v>0</v>
      </c>
      <c r="FP113" s="8">
        <v>0</v>
      </c>
      <c r="FQ113" s="8">
        <v>0</v>
      </c>
      <c r="FR113" s="8">
        <v>0</v>
      </c>
      <c r="FS113" s="8">
        <v>0</v>
      </c>
      <c r="FT113" s="8">
        <v>11</v>
      </c>
      <c r="FU113" s="8">
        <v>0</v>
      </c>
      <c r="FV113" s="8">
        <v>0</v>
      </c>
      <c r="FW113" s="8">
        <v>20</v>
      </c>
      <c r="FX113" s="8">
        <v>41</v>
      </c>
      <c r="FY113" s="8">
        <v>12</v>
      </c>
      <c r="FZ113" s="8"/>
      <c r="GA113" s="1">
        <f t="shared" si="24"/>
        <v>4</v>
      </c>
      <c r="GB113" s="1">
        <f t="shared" si="25"/>
        <v>1.791283241749867</v>
      </c>
      <c r="GC113" s="3">
        <f t="shared" si="26"/>
        <v>1</v>
      </c>
      <c r="GE113" s="12">
        <v>0.16666666666666666</v>
      </c>
      <c r="GG113" s="8">
        <v>1</v>
      </c>
      <c r="GI113" s="8">
        <v>61</v>
      </c>
      <c r="GJ113" s="8">
        <v>10</v>
      </c>
      <c r="GL113" s="8">
        <v>16</v>
      </c>
      <c r="GM113" s="8">
        <v>25</v>
      </c>
      <c r="GU113" s="8">
        <v>5</v>
      </c>
      <c r="GV113" s="8">
        <v>0</v>
      </c>
      <c r="GW113" s="8">
        <v>32</v>
      </c>
      <c r="GX113" s="8">
        <v>42</v>
      </c>
      <c r="GY113" s="8">
        <v>8</v>
      </c>
      <c r="GZ113" s="8">
        <v>4</v>
      </c>
      <c r="HB113" s="8">
        <v>0</v>
      </c>
      <c r="HC113" s="8">
        <v>0</v>
      </c>
      <c r="HF113" s="8">
        <v>20</v>
      </c>
      <c r="HG113" s="8">
        <v>24</v>
      </c>
      <c r="HH113" s="8">
        <v>22</v>
      </c>
      <c r="HI113" s="8">
        <v>18</v>
      </c>
      <c r="HJ113" s="8">
        <v>34</v>
      </c>
      <c r="HN113" s="8">
        <v>25</v>
      </c>
      <c r="HP113" s="8">
        <v>16</v>
      </c>
      <c r="HQ113" s="8">
        <v>0</v>
      </c>
      <c r="HR113" s="8">
        <v>82</v>
      </c>
      <c r="HT113" s="8">
        <v>42</v>
      </c>
      <c r="HU113" s="8">
        <v>18</v>
      </c>
      <c r="HV113" s="8">
        <v>30</v>
      </c>
      <c r="HW113" s="8">
        <v>0</v>
      </c>
      <c r="HX113" s="8">
        <v>25</v>
      </c>
      <c r="HY113" s="8">
        <v>34</v>
      </c>
      <c r="HZ113" s="8">
        <v>11</v>
      </c>
      <c r="IA113" s="8">
        <v>39</v>
      </c>
      <c r="IC113" s="1">
        <f t="shared" si="27"/>
        <v>21.466666666666665</v>
      </c>
      <c r="ID113" s="1">
        <f t="shared" si="28"/>
        <v>3.5114699850545064</v>
      </c>
      <c r="IE113" s="3">
        <f t="shared" si="29"/>
        <v>0.625</v>
      </c>
      <c r="IG113" s="12">
        <v>0.16666666666666666</v>
      </c>
      <c r="IH113" s="1">
        <v>0</v>
      </c>
      <c r="II113" s="1">
        <v>6</v>
      </c>
      <c r="IJ113" s="1">
        <v>0</v>
      </c>
      <c r="IK113" s="1">
        <v>0</v>
      </c>
      <c r="IL113" s="1">
        <v>4</v>
      </c>
      <c r="IM113" s="1">
        <v>17</v>
      </c>
      <c r="IN113" s="1">
        <v>0</v>
      </c>
      <c r="IO113" s="1">
        <v>14</v>
      </c>
      <c r="IP113" s="1">
        <v>18</v>
      </c>
      <c r="IQ113" s="1">
        <v>0</v>
      </c>
      <c r="IR113" s="1">
        <v>3</v>
      </c>
      <c r="IS113" s="1">
        <v>9</v>
      </c>
      <c r="IT113" s="1">
        <v>14</v>
      </c>
      <c r="IU113" s="1">
        <v>0</v>
      </c>
      <c r="IV113" s="1">
        <v>0</v>
      </c>
      <c r="IW113" s="1">
        <v>0</v>
      </c>
      <c r="IX113" s="1">
        <v>0</v>
      </c>
      <c r="IY113" s="1">
        <v>0</v>
      </c>
      <c r="IZ113" s="1">
        <v>0</v>
      </c>
      <c r="JA113" s="1">
        <v>3</v>
      </c>
      <c r="JB113" s="1">
        <v>0</v>
      </c>
      <c r="JC113" s="1">
        <v>0</v>
      </c>
      <c r="JD113" s="1">
        <v>0</v>
      </c>
      <c r="JE113" s="1">
        <v>0</v>
      </c>
      <c r="JF113" s="1">
        <v>3</v>
      </c>
      <c r="JG113" s="1">
        <v>3</v>
      </c>
      <c r="JH113" s="1">
        <v>0</v>
      </c>
      <c r="JI113" s="1">
        <v>0</v>
      </c>
      <c r="JJ113" s="1">
        <v>9</v>
      </c>
      <c r="JK113" s="1">
        <v>0</v>
      </c>
      <c r="JL113" s="1">
        <v>7</v>
      </c>
      <c r="JM113" s="1">
        <v>0</v>
      </c>
      <c r="JN113" s="1">
        <v>8</v>
      </c>
      <c r="JO113" s="1">
        <v>14</v>
      </c>
      <c r="JP113" s="1">
        <v>8</v>
      </c>
      <c r="JQ113" s="1">
        <v>0</v>
      </c>
      <c r="JR113" s="1">
        <v>0</v>
      </c>
      <c r="JS113" s="1">
        <v>5</v>
      </c>
      <c r="JT113" s="1">
        <v>0</v>
      </c>
      <c r="JU113" s="1">
        <v>0</v>
      </c>
      <c r="JV113" s="1">
        <v>0</v>
      </c>
      <c r="JW113" s="1">
        <v>0</v>
      </c>
      <c r="JX113" s="1">
        <v>29</v>
      </c>
      <c r="JZ113" s="1">
        <f t="shared" si="30"/>
        <v>4.0465116279069768</v>
      </c>
      <c r="KA113" s="1">
        <f t="shared" si="31"/>
        <v>0.99553459729426197</v>
      </c>
      <c r="KB113" s="3">
        <f t="shared" si="32"/>
        <v>1</v>
      </c>
      <c r="KD113" s="12">
        <v>0.16666666666666666</v>
      </c>
      <c r="KE113" s="8">
        <v>54</v>
      </c>
      <c r="KF113" s="8"/>
      <c r="KG113" s="8">
        <v>4</v>
      </c>
      <c r="KH113" s="8">
        <v>32</v>
      </c>
      <c r="KI113" s="8"/>
      <c r="KJ113" s="8"/>
      <c r="KK113" s="8">
        <v>0</v>
      </c>
      <c r="KL113" s="8"/>
      <c r="KM113" s="8"/>
      <c r="KN113" s="8">
        <v>0</v>
      </c>
      <c r="KO113" s="8"/>
      <c r="KP113" s="8">
        <v>27</v>
      </c>
      <c r="KQ113" s="8">
        <v>0</v>
      </c>
      <c r="KR113" s="8">
        <v>0</v>
      </c>
      <c r="KS113" s="8">
        <v>16</v>
      </c>
      <c r="KT113" s="8"/>
      <c r="KU113" s="8">
        <v>0</v>
      </c>
      <c r="KV113" s="8">
        <v>0</v>
      </c>
      <c r="KW113" s="8">
        <v>20</v>
      </c>
      <c r="KX113" s="8">
        <v>0</v>
      </c>
      <c r="KY113" s="8">
        <v>0</v>
      </c>
      <c r="KZ113" s="8">
        <v>24</v>
      </c>
      <c r="LA113" s="8">
        <v>2</v>
      </c>
      <c r="LB113" s="8"/>
      <c r="LC113" s="8">
        <v>7</v>
      </c>
      <c r="LD113" s="8">
        <v>0</v>
      </c>
      <c r="LE113" s="8"/>
      <c r="LF113" s="8">
        <v>2</v>
      </c>
      <c r="LG113" s="8">
        <v>4</v>
      </c>
      <c r="LH113" s="8">
        <v>0</v>
      </c>
      <c r="LI113" s="8">
        <v>32</v>
      </c>
      <c r="LJ113" s="8">
        <v>36</v>
      </c>
      <c r="LK113" s="8">
        <v>0</v>
      </c>
      <c r="LL113" s="8"/>
      <c r="LM113" s="8">
        <v>1</v>
      </c>
      <c r="LN113" s="8">
        <v>0</v>
      </c>
      <c r="LO113" s="8">
        <v>0</v>
      </c>
      <c r="LP113" s="8">
        <v>0</v>
      </c>
      <c r="LQ113" s="8">
        <v>0</v>
      </c>
      <c r="LR113" s="8">
        <v>0</v>
      </c>
      <c r="LS113" s="8">
        <v>41</v>
      </c>
      <c r="LT113" s="8"/>
      <c r="LU113" s="8">
        <v>38</v>
      </c>
      <c r="LV113" s="8">
        <v>0</v>
      </c>
      <c r="LW113" s="8">
        <v>30</v>
      </c>
      <c r="LY113" s="1">
        <f t="shared" si="33"/>
        <v>10.882352941176471</v>
      </c>
      <c r="LZ113" s="1">
        <f t="shared" si="34"/>
        <v>2.7213962763983721</v>
      </c>
      <c r="MA113" s="3">
        <f t="shared" si="35"/>
        <v>0.75555555555555554</v>
      </c>
    </row>
    <row r="114" spans="1:339" x14ac:dyDescent="0.55000000000000004">
      <c r="A114" s="12">
        <v>0.1875</v>
      </c>
      <c r="B114" s="8">
        <v>0</v>
      </c>
      <c r="C114" s="8">
        <v>0</v>
      </c>
      <c r="D114" s="8">
        <v>0</v>
      </c>
      <c r="E114" s="8">
        <v>49</v>
      </c>
      <c r="F114" s="8">
        <v>0</v>
      </c>
      <c r="G114" s="8">
        <v>0</v>
      </c>
      <c r="H114" s="8">
        <v>0</v>
      </c>
      <c r="I114" s="8">
        <v>0</v>
      </c>
      <c r="J114" s="8">
        <v>0</v>
      </c>
      <c r="K114" s="8">
        <v>3</v>
      </c>
      <c r="L114" s="8">
        <v>31</v>
      </c>
      <c r="M114" s="8">
        <v>0</v>
      </c>
      <c r="N114" s="8">
        <v>0</v>
      </c>
      <c r="O114" s="8">
        <v>0</v>
      </c>
      <c r="P114" s="8">
        <v>22</v>
      </c>
      <c r="Q114" s="8">
        <v>6</v>
      </c>
      <c r="R114" s="8">
        <v>0</v>
      </c>
      <c r="S114" s="8">
        <v>0</v>
      </c>
      <c r="T114" s="8">
        <v>0</v>
      </c>
      <c r="U114" s="8">
        <v>3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2</v>
      </c>
      <c r="AB114" s="8">
        <v>0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15</v>
      </c>
      <c r="AJ114" s="8">
        <v>0</v>
      </c>
      <c r="AK114" s="8">
        <v>21</v>
      </c>
      <c r="AL114" s="8">
        <v>2</v>
      </c>
      <c r="AM114" s="8">
        <v>0</v>
      </c>
      <c r="AN114" s="8">
        <v>0</v>
      </c>
      <c r="AO114" s="8">
        <v>0</v>
      </c>
      <c r="AP114" s="8">
        <v>21</v>
      </c>
      <c r="AQ114" s="8">
        <v>0</v>
      </c>
      <c r="AR114" s="8">
        <v>62</v>
      </c>
      <c r="AS114" s="8">
        <v>0</v>
      </c>
      <c r="AT114" s="8">
        <v>0</v>
      </c>
      <c r="AU114" s="8">
        <v>0</v>
      </c>
      <c r="AV114" s="8">
        <v>0</v>
      </c>
      <c r="AW114" s="8">
        <v>0</v>
      </c>
      <c r="AX114" s="8">
        <v>35</v>
      </c>
      <c r="AY114" s="8">
        <v>0</v>
      </c>
      <c r="AZ114" s="8">
        <v>0</v>
      </c>
      <c r="BA114" s="8">
        <v>0</v>
      </c>
      <c r="BB114" s="8">
        <v>7</v>
      </c>
      <c r="BC114" s="8">
        <v>25</v>
      </c>
      <c r="BD114" s="8">
        <v>0</v>
      </c>
      <c r="BE114" s="8">
        <v>0</v>
      </c>
      <c r="BF114" s="8">
        <v>6</v>
      </c>
      <c r="BG114" s="8">
        <v>0</v>
      </c>
      <c r="BH114" s="8">
        <v>15</v>
      </c>
      <c r="BI114" s="8">
        <v>0</v>
      </c>
      <c r="BK114" s="1">
        <f t="shared" si="18"/>
        <v>5.416666666666667</v>
      </c>
      <c r="BL114" s="1">
        <f t="shared" si="19"/>
        <v>1.6172257173059148</v>
      </c>
      <c r="BM114" s="3">
        <f t="shared" si="20"/>
        <v>1</v>
      </c>
      <c r="BN114" s="2"/>
      <c r="BO114" s="12">
        <v>0.1875</v>
      </c>
      <c r="BP114" s="8"/>
      <c r="BQ114" s="8"/>
      <c r="BR114" s="8"/>
      <c r="BS114" s="8"/>
      <c r="BT114" s="8">
        <v>39</v>
      </c>
      <c r="BU114" s="8"/>
      <c r="BV114" s="8"/>
      <c r="BW114" s="8">
        <v>0</v>
      </c>
      <c r="BX114" s="8"/>
      <c r="BY114" s="8"/>
      <c r="BZ114" s="8"/>
      <c r="CA114" s="8"/>
      <c r="CB114" s="8"/>
      <c r="CC114" s="8"/>
      <c r="CD114" s="8">
        <v>7</v>
      </c>
      <c r="CE114" s="8">
        <v>0</v>
      </c>
      <c r="CF114" s="8"/>
      <c r="CG114" s="8">
        <v>27</v>
      </c>
      <c r="CH114" s="8"/>
      <c r="CI114" s="8"/>
      <c r="CJ114" s="8"/>
      <c r="CK114" s="8"/>
      <c r="CL114" s="8"/>
      <c r="CM114" s="8">
        <v>0</v>
      </c>
      <c r="CN114" s="8">
        <v>0</v>
      </c>
      <c r="CO114" s="8"/>
      <c r="CP114" s="8"/>
      <c r="CQ114" s="8"/>
      <c r="CR114" s="8"/>
      <c r="CS114" s="8"/>
      <c r="CT114" s="8">
        <v>0</v>
      </c>
      <c r="CU114" s="8"/>
      <c r="CV114" s="8">
        <v>4</v>
      </c>
      <c r="CW114" s="8"/>
      <c r="CX114" s="8"/>
      <c r="CY114" s="8"/>
      <c r="CZ114" s="8">
        <v>17</v>
      </c>
      <c r="DA114" s="8">
        <v>2</v>
      </c>
      <c r="DB114" s="8"/>
      <c r="DC114" s="8"/>
      <c r="DD114" s="8"/>
      <c r="DE114" s="8">
        <v>23</v>
      </c>
      <c r="DF114" s="8"/>
      <c r="DG114" s="8"/>
      <c r="DH114" s="8"/>
      <c r="DI114" s="8"/>
      <c r="DJ114" s="8"/>
      <c r="DK114" s="8"/>
      <c r="DL114" s="8"/>
      <c r="DM114" s="8">
        <v>13</v>
      </c>
      <c r="DN114" s="8"/>
      <c r="DO114" s="8"/>
      <c r="DP114" s="8"/>
      <c r="DQ114" s="8"/>
      <c r="DR114" s="8">
        <v>24</v>
      </c>
      <c r="DS114" s="8"/>
      <c r="DT114" s="8"/>
      <c r="DU114" s="8"/>
      <c r="DV114" s="8">
        <v>1</v>
      </c>
      <c r="DW114" s="8">
        <v>26</v>
      </c>
      <c r="DX114" s="8"/>
      <c r="DY114" s="8"/>
      <c r="EA114" s="1">
        <f t="shared" si="21"/>
        <v>11.4375</v>
      </c>
      <c r="EB114" s="1">
        <f t="shared" si="22"/>
        <v>3.2054234639643688</v>
      </c>
      <c r="EC114" s="3">
        <f t="shared" si="23"/>
        <v>0.25806451612903225</v>
      </c>
      <c r="EE114" s="12">
        <v>0.1875</v>
      </c>
      <c r="EF114" s="8">
        <v>0</v>
      </c>
      <c r="EG114" s="8">
        <v>0</v>
      </c>
      <c r="EH114" s="8">
        <v>0</v>
      </c>
      <c r="EI114" s="8">
        <v>0</v>
      </c>
      <c r="EJ114" s="8">
        <v>0</v>
      </c>
      <c r="EK114" s="8">
        <v>0</v>
      </c>
      <c r="EL114" s="8">
        <v>0</v>
      </c>
      <c r="EM114" s="8">
        <v>0</v>
      </c>
      <c r="EN114" s="8">
        <v>0</v>
      </c>
      <c r="EO114" s="8">
        <v>0</v>
      </c>
      <c r="EP114" s="8">
        <v>0</v>
      </c>
      <c r="EQ114" s="8">
        <v>0</v>
      </c>
      <c r="ER114" s="8">
        <v>0</v>
      </c>
      <c r="ES114" s="8">
        <v>0</v>
      </c>
      <c r="ET114" s="8">
        <v>0</v>
      </c>
      <c r="EU114" s="8">
        <v>0</v>
      </c>
      <c r="EV114" s="8">
        <v>0</v>
      </c>
      <c r="EW114" s="8">
        <v>99</v>
      </c>
      <c r="EX114" s="8">
        <v>18</v>
      </c>
      <c r="EY114" s="8">
        <v>0</v>
      </c>
      <c r="EZ114" s="8">
        <v>0</v>
      </c>
      <c r="FA114" s="8">
        <v>0</v>
      </c>
      <c r="FB114" s="8">
        <v>0</v>
      </c>
      <c r="FC114" s="8">
        <v>0</v>
      </c>
      <c r="FD114" s="8">
        <v>0</v>
      </c>
      <c r="FE114" s="8">
        <v>0</v>
      </c>
      <c r="FF114" s="8">
        <v>0</v>
      </c>
      <c r="FG114" s="8">
        <v>0</v>
      </c>
      <c r="FH114" s="8">
        <v>0</v>
      </c>
      <c r="FI114" s="8">
        <v>0</v>
      </c>
      <c r="FJ114" s="8">
        <v>0</v>
      </c>
      <c r="FK114" s="8">
        <v>10</v>
      </c>
      <c r="FL114" s="8">
        <v>0</v>
      </c>
      <c r="FM114" s="8">
        <v>0</v>
      </c>
      <c r="FN114" s="8">
        <v>0</v>
      </c>
      <c r="FO114" s="8">
        <v>0</v>
      </c>
      <c r="FP114" s="8">
        <v>0</v>
      </c>
      <c r="FQ114" s="8">
        <v>43</v>
      </c>
      <c r="FR114" s="8">
        <v>0</v>
      </c>
      <c r="FS114" s="8">
        <v>0</v>
      </c>
      <c r="FT114" s="8">
        <v>28</v>
      </c>
      <c r="FU114" s="8">
        <v>0</v>
      </c>
      <c r="FV114" s="8">
        <v>0</v>
      </c>
      <c r="FW114" s="8">
        <v>6</v>
      </c>
      <c r="FX114" s="8">
        <v>8</v>
      </c>
      <c r="FY114" s="8">
        <v>21</v>
      </c>
      <c r="FZ114" s="8"/>
      <c r="GA114" s="1">
        <f t="shared" si="24"/>
        <v>5.0652173913043477</v>
      </c>
      <c r="GB114" s="1">
        <f t="shared" si="25"/>
        <v>2.4295686927449127</v>
      </c>
      <c r="GC114" s="3">
        <f t="shared" si="26"/>
        <v>1</v>
      </c>
      <c r="GE114" s="12">
        <v>0.1875</v>
      </c>
      <c r="GG114" s="8">
        <v>1</v>
      </c>
      <c r="GI114" s="8">
        <v>35</v>
      </c>
      <c r="GJ114" s="8">
        <v>5</v>
      </c>
      <c r="GL114" s="8">
        <v>23</v>
      </c>
      <c r="GM114" s="8">
        <v>19</v>
      </c>
      <c r="GU114" s="8">
        <v>1</v>
      </c>
      <c r="GV114" s="8">
        <v>10</v>
      </c>
      <c r="GW114" s="8">
        <v>32</v>
      </c>
      <c r="GX114" s="8">
        <v>14</v>
      </c>
      <c r="GY114" s="8">
        <v>6</v>
      </c>
      <c r="GZ114" s="8">
        <v>2</v>
      </c>
      <c r="HB114" s="8">
        <v>0</v>
      </c>
      <c r="HC114" s="8">
        <v>0</v>
      </c>
      <c r="HF114" s="8">
        <v>74</v>
      </c>
      <c r="HG114" s="8">
        <v>20</v>
      </c>
      <c r="HH114" s="8">
        <v>23</v>
      </c>
      <c r="HI114" s="8">
        <v>18</v>
      </c>
      <c r="HJ114" s="8">
        <v>18</v>
      </c>
      <c r="HN114" s="8">
        <v>37</v>
      </c>
      <c r="HP114" s="8">
        <v>8</v>
      </c>
      <c r="HQ114" s="8">
        <v>0</v>
      </c>
      <c r="HR114" s="8">
        <v>33</v>
      </c>
      <c r="HT114" s="8">
        <v>43</v>
      </c>
      <c r="HU114" s="8">
        <v>16</v>
      </c>
      <c r="HV114" s="8">
        <v>28</v>
      </c>
      <c r="HW114" s="8">
        <v>0</v>
      </c>
      <c r="HX114" s="8">
        <v>14</v>
      </c>
      <c r="HY114" s="8">
        <v>26</v>
      </c>
      <c r="HZ114" s="8">
        <v>3</v>
      </c>
      <c r="IA114" s="8">
        <v>47</v>
      </c>
      <c r="IC114" s="1">
        <f t="shared" si="27"/>
        <v>18.533333333333335</v>
      </c>
      <c r="ID114" s="1">
        <f t="shared" si="28"/>
        <v>3.1716174246151767</v>
      </c>
      <c r="IE114" s="3">
        <f t="shared" si="29"/>
        <v>0.625</v>
      </c>
      <c r="IG114" s="12">
        <v>0.1875</v>
      </c>
      <c r="IH114" s="1">
        <v>0</v>
      </c>
      <c r="II114" s="1">
        <v>0</v>
      </c>
      <c r="IJ114" s="1">
        <v>0</v>
      </c>
      <c r="IK114" s="1">
        <v>0</v>
      </c>
      <c r="IL114" s="1">
        <v>0</v>
      </c>
      <c r="IM114" s="1">
        <v>4</v>
      </c>
      <c r="IN114" s="1">
        <v>17</v>
      </c>
      <c r="IO114" s="1">
        <v>1</v>
      </c>
      <c r="IP114" s="1">
        <v>45</v>
      </c>
      <c r="IQ114" s="1">
        <v>30</v>
      </c>
      <c r="IR114" s="1">
        <v>21</v>
      </c>
      <c r="IS114" s="1">
        <v>6</v>
      </c>
      <c r="IT114" s="1">
        <v>19</v>
      </c>
      <c r="IU114" s="1">
        <v>0</v>
      </c>
      <c r="IV114" s="1">
        <v>0</v>
      </c>
      <c r="IW114" s="1">
        <v>0</v>
      </c>
      <c r="IX114" s="1">
        <v>3</v>
      </c>
      <c r="IY114" s="1">
        <v>0</v>
      </c>
      <c r="IZ114" s="1">
        <v>0</v>
      </c>
      <c r="JA114" s="1">
        <v>0</v>
      </c>
      <c r="JB114" s="1">
        <v>0</v>
      </c>
      <c r="JC114" s="1">
        <v>0</v>
      </c>
      <c r="JD114" s="1">
        <v>0</v>
      </c>
      <c r="JE114" s="1">
        <v>0</v>
      </c>
      <c r="JF114" s="1">
        <v>16</v>
      </c>
      <c r="JG114" s="1">
        <v>29</v>
      </c>
      <c r="JH114" s="1">
        <v>26</v>
      </c>
      <c r="JI114" s="1">
        <v>0</v>
      </c>
      <c r="JJ114" s="1">
        <v>7</v>
      </c>
      <c r="JK114" s="1">
        <v>0</v>
      </c>
      <c r="JL114" s="1">
        <v>14</v>
      </c>
      <c r="JM114" s="1">
        <v>13</v>
      </c>
      <c r="JN114" s="1">
        <v>0</v>
      </c>
      <c r="JO114" s="1">
        <v>15</v>
      </c>
      <c r="JP114" s="1">
        <v>2</v>
      </c>
      <c r="JQ114" s="1">
        <v>0</v>
      </c>
      <c r="JR114" s="1">
        <v>0</v>
      </c>
      <c r="JS114" s="1">
        <v>0</v>
      </c>
      <c r="JT114" s="1">
        <v>0</v>
      </c>
      <c r="JU114" s="1">
        <v>0</v>
      </c>
      <c r="JV114" s="1">
        <v>0</v>
      </c>
      <c r="JW114" s="1">
        <v>0</v>
      </c>
      <c r="JX114" s="1">
        <v>0</v>
      </c>
      <c r="JZ114" s="1">
        <f t="shared" si="30"/>
        <v>6.2325581395348841</v>
      </c>
      <c r="KA114" s="1">
        <f t="shared" si="31"/>
        <v>1.6342937520187133</v>
      </c>
      <c r="KB114" s="3">
        <f t="shared" si="32"/>
        <v>1</v>
      </c>
      <c r="KD114" s="12">
        <v>0.1875</v>
      </c>
      <c r="KE114" s="8">
        <v>66</v>
      </c>
      <c r="KF114" s="8"/>
      <c r="KG114" s="8">
        <v>12</v>
      </c>
      <c r="KH114" s="8">
        <v>46</v>
      </c>
      <c r="KI114" s="8"/>
      <c r="KJ114" s="8"/>
      <c r="KK114" s="8">
        <v>0</v>
      </c>
      <c r="KL114" s="8"/>
      <c r="KM114" s="8"/>
      <c r="KN114" s="8">
        <v>0</v>
      </c>
      <c r="KO114" s="8"/>
      <c r="KP114" s="8">
        <v>26</v>
      </c>
      <c r="KQ114" s="8">
        <v>0</v>
      </c>
      <c r="KR114" s="8">
        <v>0</v>
      </c>
      <c r="KS114" s="8">
        <v>1</v>
      </c>
      <c r="KT114" s="8"/>
      <c r="KU114" s="8">
        <v>0</v>
      </c>
      <c r="KV114" s="8">
        <v>0</v>
      </c>
      <c r="KW114" s="8">
        <v>2</v>
      </c>
      <c r="KX114" s="8">
        <v>1</v>
      </c>
      <c r="KY114" s="8">
        <v>0</v>
      </c>
      <c r="KZ114" s="8">
        <v>45</v>
      </c>
      <c r="LA114" s="8">
        <v>0</v>
      </c>
      <c r="LB114" s="8"/>
      <c r="LC114" s="8">
        <v>0</v>
      </c>
      <c r="LD114" s="8">
        <v>0</v>
      </c>
      <c r="LE114" s="8"/>
      <c r="LF114" s="8">
        <v>18</v>
      </c>
      <c r="LG114" s="8">
        <v>1</v>
      </c>
      <c r="LH114" s="8">
        <v>6</v>
      </c>
      <c r="LI114" s="8">
        <v>19</v>
      </c>
      <c r="LJ114" s="8">
        <v>36</v>
      </c>
      <c r="LK114" s="8">
        <v>0</v>
      </c>
      <c r="LL114" s="8"/>
      <c r="LM114" s="8">
        <v>1</v>
      </c>
      <c r="LN114" s="8">
        <v>0</v>
      </c>
      <c r="LO114" s="8">
        <v>43</v>
      </c>
      <c r="LP114" s="8">
        <v>0</v>
      </c>
      <c r="LQ114" s="8">
        <v>0</v>
      </c>
      <c r="LR114" s="8">
        <v>25</v>
      </c>
      <c r="LS114" s="8">
        <v>39</v>
      </c>
      <c r="LT114" s="8"/>
      <c r="LU114" s="8">
        <v>36</v>
      </c>
      <c r="LV114" s="8">
        <v>0</v>
      </c>
      <c r="LW114" s="8">
        <v>21</v>
      </c>
      <c r="LY114" s="1">
        <f t="shared" si="33"/>
        <v>13.058823529411764</v>
      </c>
      <c r="LZ114" s="1">
        <f t="shared" si="34"/>
        <v>3.170142901931102</v>
      </c>
      <c r="MA114" s="3">
        <f t="shared" si="35"/>
        <v>0.75555555555555554</v>
      </c>
    </row>
    <row r="115" spans="1:339" x14ac:dyDescent="0.55000000000000004">
      <c r="A115" s="12">
        <v>0.20833333333333334</v>
      </c>
      <c r="B115" s="8">
        <v>0</v>
      </c>
      <c r="C115" s="8">
        <v>2</v>
      </c>
      <c r="D115" s="8">
        <v>0</v>
      </c>
      <c r="E115" s="8">
        <v>4</v>
      </c>
      <c r="F115" s="8">
        <v>0</v>
      </c>
      <c r="G115" s="8">
        <v>0</v>
      </c>
      <c r="H115" s="8">
        <v>0</v>
      </c>
      <c r="I115" s="8">
        <v>0</v>
      </c>
      <c r="J115" s="8">
        <v>0</v>
      </c>
      <c r="K115" s="8">
        <v>0</v>
      </c>
      <c r="L115" s="8">
        <v>36</v>
      </c>
      <c r="M115" s="8">
        <v>0</v>
      </c>
      <c r="N115" s="8">
        <v>0</v>
      </c>
      <c r="O115" s="8">
        <v>0</v>
      </c>
      <c r="P115" s="8">
        <v>31</v>
      </c>
      <c r="Q115" s="8">
        <v>9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5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35</v>
      </c>
      <c r="AG115" s="8">
        <v>25</v>
      </c>
      <c r="AH115" s="8">
        <v>1</v>
      </c>
      <c r="AI115" s="8">
        <v>4</v>
      </c>
      <c r="AJ115" s="8">
        <v>0</v>
      </c>
      <c r="AK115" s="8">
        <v>2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27</v>
      </c>
      <c r="AS115" s="8">
        <v>0</v>
      </c>
      <c r="AT115" s="8">
        <v>22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0</v>
      </c>
      <c r="BB115" s="8">
        <v>1</v>
      </c>
      <c r="BC115" s="8">
        <v>10</v>
      </c>
      <c r="BD115" s="8">
        <v>14</v>
      </c>
      <c r="BE115" s="8">
        <v>0</v>
      </c>
      <c r="BF115" s="8">
        <v>11</v>
      </c>
      <c r="BG115" s="8">
        <v>0</v>
      </c>
      <c r="BH115" s="8">
        <v>0</v>
      </c>
      <c r="BI115" s="8">
        <v>0</v>
      </c>
      <c r="BK115" s="1">
        <f t="shared" si="18"/>
        <v>3.9833333333333334</v>
      </c>
      <c r="BL115" s="1">
        <f t="shared" si="19"/>
        <v>1.1804652120078885</v>
      </c>
      <c r="BM115" s="3">
        <f t="shared" si="20"/>
        <v>1</v>
      </c>
      <c r="BN115" s="2"/>
      <c r="BO115" s="12">
        <v>0.20833333333333334</v>
      </c>
      <c r="BP115" s="8"/>
      <c r="BQ115" s="8"/>
      <c r="BR115" s="8"/>
      <c r="BS115" s="8"/>
      <c r="BT115" s="8">
        <v>30</v>
      </c>
      <c r="BU115" s="8"/>
      <c r="BV115" s="8"/>
      <c r="BW115" s="8">
        <v>0</v>
      </c>
      <c r="BX115" s="8"/>
      <c r="BY115" s="8"/>
      <c r="BZ115" s="8"/>
      <c r="CA115" s="8"/>
      <c r="CB115" s="8"/>
      <c r="CC115" s="8"/>
      <c r="CD115" s="8">
        <v>46</v>
      </c>
      <c r="CE115" s="8">
        <v>1</v>
      </c>
      <c r="CF115" s="8"/>
      <c r="CG115" s="8">
        <v>38</v>
      </c>
      <c r="CH115" s="8"/>
      <c r="CI115" s="8"/>
      <c r="CJ115" s="8"/>
      <c r="CK115" s="8"/>
      <c r="CL115" s="8"/>
      <c r="CM115" s="8">
        <v>0</v>
      </c>
      <c r="CN115" s="8">
        <v>0</v>
      </c>
      <c r="CO115" s="8"/>
      <c r="CP115" s="8"/>
      <c r="CQ115" s="8"/>
      <c r="CR115" s="8"/>
      <c r="CS115" s="8"/>
      <c r="CT115" s="8">
        <v>0</v>
      </c>
      <c r="CU115" s="8"/>
      <c r="CV115" s="8">
        <v>4</v>
      </c>
      <c r="CW115" s="8"/>
      <c r="CX115" s="8"/>
      <c r="CY115" s="8"/>
      <c r="CZ115" s="8">
        <v>23</v>
      </c>
      <c r="DA115" s="8">
        <v>0</v>
      </c>
      <c r="DB115" s="8"/>
      <c r="DC115" s="8"/>
      <c r="DD115" s="8"/>
      <c r="DE115" s="8">
        <v>0</v>
      </c>
      <c r="DF115" s="8"/>
      <c r="DG115" s="8"/>
      <c r="DH115" s="8"/>
      <c r="DI115" s="8"/>
      <c r="DJ115" s="8"/>
      <c r="DK115" s="8"/>
      <c r="DL115" s="8"/>
      <c r="DM115" s="8">
        <v>17</v>
      </c>
      <c r="DN115" s="8"/>
      <c r="DO115" s="8"/>
      <c r="DP115" s="8"/>
      <c r="DQ115" s="8"/>
      <c r="DR115" s="8">
        <v>33</v>
      </c>
      <c r="DS115" s="8"/>
      <c r="DT115" s="8"/>
      <c r="DU115" s="8"/>
      <c r="DV115" s="8"/>
      <c r="DW115" s="8">
        <v>26</v>
      </c>
      <c r="DX115" s="8"/>
      <c r="DY115" s="8"/>
      <c r="EA115" s="1">
        <f t="shared" si="21"/>
        <v>14.533333333333333</v>
      </c>
      <c r="EB115" s="1">
        <f t="shared" si="22"/>
        <v>4.3048883251558907</v>
      </c>
      <c r="EC115" s="3">
        <f t="shared" si="23"/>
        <v>0.24193548387096775</v>
      </c>
      <c r="EE115" s="12">
        <v>0.20833333333333334</v>
      </c>
      <c r="EF115" s="8">
        <v>0</v>
      </c>
      <c r="EG115" s="8">
        <v>0</v>
      </c>
      <c r="EH115" s="8">
        <v>0</v>
      </c>
      <c r="EI115" s="8">
        <v>19</v>
      </c>
      <c r="EJ115" s="8">
        <v>0</v>
      </c>
      <c r="EK115" s="8">
        <v>0</v>
      </c>
      <c r="EL115" s="8">
        <v>8</v>
      </c>
      <c r="EM115" s="8">
        <v>0</v>
      </c>
      <c r="EN115" s="8">
        <v>0</v>
      </c>
      <c r="EO115" s="8">
        <v>0</v>
      </c>
      <c r="EP115" s="8">
        <v>0</v>
      </c>
      <c r="EQ115" s="8">
        <v>0</v>
      </c>
      <c r="ER115" s="8">
        <v>0</v>
      </c>
      <c r="ES115" s="8">
        <v>0</v>
      </c>
      <c r="ET115" s="8">
        <v>0</v>
      </c>
      <c r="EU115" s="8">
        <v>0</v>
      </c>
      <c r="EV115" s="8">
        <v>0</v>
      </c>
      <c r="EW115" s="8">
        <v>46</v>
      </c>
      <c r="EX115" s="8">
        <v>121</v>
      </c>
      <c r="EY115" s="8">
        <v>0</v>
      </c>
      <c r="EZ115" s="8">
        <v>0</v>
      </c>
      <c r="FA115" s="8">
        <v>0</v>
      </c>
      <c r="FB115" s="8">
        <v>0</v>
      </c>
      <c r="FC115" s="8">
        <v>0</v>
      </c>
      <c r="FD115" s="8">
        <v>0</v>
      </c>
      <c r="FE115" s="8">
        <v>0</v>
      </c>
      <c r="FF115" s="8">
        <v>0</v>
      </c>
      <c r="FG115" s="8">
        <v>0</v>
      </c>
      <c r="FH115" s="8">
        <v>0</v>
      </c>
      <c r="FI115" s="8">
        <v>0</v>
      </c>
      <c r="FJ115" s="8">
        <v>0</v>
      </c>
      <c r="FK115" s="8">
        <v>4</v>
      </c>
      <c r="FL115" s="8">
        <v>0</v>
      </c>
      <c r="FM115" s="8">
        <v>0</v>
      </c>
      <c r="FN115" s="8">
        <v>0</v>
      </c>
      <c r="FO115" s="8">
        <v>0</v>
      </c>
      <c r="FP115" s="8">
        <v>0</v>
      </c>
      <c r="FQ115" s="8">
        <v>0</v>
      </c>
      <c r="FR115" s="8">
        <v>0</v>
      </c>
      <c r="FS115" s="8">
        <v>0</v>
      </c>
      <c r="FT115" s="8">
        <v>24</v>
      </c>
      <c r="FU115" s="8">
        <v>0</v>
      </c>
      <c r="FV115" s="8">
        <v>0</v>
      </c>
      <c r="FW115" s="8">
        <v>1</v>
      </c>
      <c r="FX115" s="8">
        <v>0</v>
      </c>
      <c r="FY115" s="8">
        <v>0</v>
      </c>
      <c r="FZ115" s="8"/>
      <c r="GA115" s="1">
        <f t="shared" si="24"/>
        <v>4.8478260869565215</v>
      </c>
      <c r="GB115" s="1">
        <f t="shared" si="25"/>
        <v>2.8398420367215449</v>
      </c>
      <c r="GC115" s="3">
        <f t="shared" si="26"/>
        <v>1</v>
      </c>
      <c r="GE115" s="12">
        <v>0.20833333333333334</v>
      </c>
      <c r="GI115" s="8">
        <v>28</v>
      </c>
      <c r="GJ115" s="8">
        <v>3</v>
      </c>
      <c r="GL115" s="8">
        <v>22</v>
      </c>
      <c r="GM115" s="8">
        <v>22</v>
      </c>
      <c r="GV115" s="8">
        <v>34</v>
      </c>
      <c r="GW115" s="8">
        <v>20</v>
      </c>
      <c r="GX115" s="8">
        <v>17</v>
      </c>
      <c r="GZ115" s="8">
        <v>0</v>
      </c>
      <c r="HB115" s="8">
        <v>0</v>
      </c>
      <c r="HC115" s="8">
        <v>0</v>
      </c>
      <c r="HF115" s="8">
        <v>51</v>
      </c>
      <c r="HG115" s="8">
        <v>15</v>
      </c>
      <c r="HH115" s="8">
        <v>25</v>
      </c>
      <c r="HI115" s="8">
        <v>21</v>
      </c>
      <c r="HJ115" s="8">
        <v>38</v>
      </c>
      <c r="HN115" s="8">
        <v>20</v>
      </c>
      <c r="HP115" s="8">
        <v>0</v>
      </c>
      <c r="HQ115" s="8">
        <v>0</v>
      </c>
      <c r="HR115" s="8">
        <v>49</v>
      </c>
      <c r="HT115" s="8">
        <v>38</v>
      </c>
      <c r="HU115" s="8">
        <v>5</v>
      </c>
      <c r="HV115" s="8">
        <v>9</v>
      </c>
      <c r="HW115" s="8">
        <v>0</v>
      </c>
      <c r="HX115" s="8">
        <v>17</v>
      </c>
      <c r="HY115" s="8">
        <v>32</v>
      </c>
      <c r="HZ115" s="8">
        <v>8</v>
      </c>
      <c r="IA115" s="8">
        <v>38</v>
      </c>
      <c r="IC115" s="1">
        <f t="shared" si="27"/>
        <v>18.962962962962962</v>
      </c>
      <c r="ID115" s="1">
        <f t="shared" si="28"/>
        <v>3.0205759160497201</v>
      </c>
      <c r="IE115" s="3">
        <f t="shared" si="29"/>
        <v>0.5625</v>
      </c>
      <c r="IG115" s="12">
        <v>0.20833333333333334</v>
      </c>
      <c r="IH115" s="1">
        <v>0</v>
      </c>
      <c r="II115" s="1">
        <v>0</v>
      </c>
      <c r="IJ115" s="1">
        <v>0</v>
      </c>
      <c r="IK115" s="1">
        <v>0</v>
      </c>
      <c r="IL115" s="1">
        <v>3</v>
      </c>
      <c r="IM115" s="1">
        <v>10</v>
      </c>
      <c r="IN115" s="1">
        <v>0</v>
      </c>
      <c r="IO115" s="1">
        <v>5</v>
      </c>
      <c r="IP115" s="1">
        <v>72</v>
      </c>
      <c r="IQ115" s="1">
        <v>0</v>
      </c>
      <c r="IR115" s="1">
        <v>0</v>
      </c>
      <c r="IS115" s="1">
        <v>0</v>
      </c>
      <c r="IT115" s="1">
        <v>32</v>
      </c>
      <c r="IU115" s="1">
        <v>43</v>
      </c>
      <c r="IV115" s="1">
        <v>0</v>
      </c>
      <c r="IW115" s="1">
        <v>0</v>
      </c>
      <c r="IX115" s="1">
        <v>0</v>
      </c>
      <c r="IY115" s="1">
        <v>0</v>
      </c>
      <c r="IZ115" s="1">
        <v>0</v>
      </c>
      <c r="JA115" s="1">
        <v>0</v>
      </c>
      <c r="JB115" s="1">
        <v>0</v>
      </c>
      <c r="JC115" s="1">
        <v>0</v>
      </c>
      <c r="JD115" s="1">
        <v>0</v>
      </c>
      <c r="JE115" s="1">
        <v>52</v>
      </c>
      <c r="JF115" s="1">
        <v>28</v>
      </c>
      <c r="JG115" s="1">
        <v>0</v>
      </c>
      <c r="JH115" s="1">
        <v>13</v>
      </c>
      <c r="JI115" s="1">
        <v>18</v>
      </c>
      <c r="JJ115" s="1">
        <v>0</v>
      </c>
      <c r="JK115" s="1">
        <v>0</v>
      </c>
      <c r="JL115" s="1">
        <v>4</v>
      </c>
      <c r="JM115" s="1">
        <v>0</v>
      </c>
      <c r="JN115" s="1">
        <v>0</v>
      </c>
      <c r="JO115" s="1">
        <v>0</v>
      </c>
      <c r="JP115" s="1">
        <v>9</v>
      </c>
      <c r="JQ115" s="1">
        <v>0</v>
      </c>
      <c r="JR115" s="1">
        <v>0</v>
      </c>
      <c r="JS115" s="1">
        <v>2</v>
      </c>
      <c r="JT115" s="1">
        <v>0</v>
      </c>
      <c r="JU115" s="1">
        <v>0</v>
      </c>
      <c r="JV115" s="1">
        <v>0</v>
      </c>
      <c r="JW115" s="1">
        <v>0</v>
      </c>
      <c r="JX115" s="1">
        <v>15</v>
      </c>
      <c r="JZ115" s="1">
        <f t="shared" si="30"/>
        <v>7.1162790697674421</v>
      </c>
      <c r="KA115" s="1">
        <f t="shared" si="31"/>
        <v>2.3905056995972309</v>
      </c>
      <c r="KB115" s="3">
        <f t="shared" si="32"/>
        <v>1</v>
      </c>
      <c r="KD115" s="12">
        <v>0.20833333333333334</v>
      </c>
      <c r="KE115" s="8">
        <v>40</v>
      </c>
      <c r="KF115" s="8"/>
      <c r="KG115" s="8">
        <v>0</v>
      </c>
      <c r="KH115" s="8">
        <v>50</v>
      </c>
      <c r="KI115" s="8"/>
      <c r="KJ115" s="8"/>
      <c r="KK115" s="8">
        <v>10</v>
      </c>
      <c r="KL115" s="8"/>
      <c r="KM115" s="8"/>
      <c r="KN115" s="8">
        <v>0</v>
      </c>
      <c r="KO115" s="8"/>
      <c r="KP115" s="8">
        <v>20</v>
      </c>
      <c r="KQ115" s="8">
        <v>2</v>
      </c>
      <c r="KR115" s="8">
        <v>0</v>
      </c>
      <c r="KS115" s="8">
        <v>14</v>
      </c>
      <c r="KT115" s="8"/>
      <c r="KU115" s="8">
        <v>0</v>
      </c>
      <c r="KV115" s="8">
        <v>0</v>
      </c>
      <c r="KW115" s="8">
        <v>0</v>
      </c>
      <c r="KX115" s="8">
        <v>0</v>
      </c>
      <c r="KY115" s="8">
        <v>0</v>
      </c>
      <c r="KZ115" s="8">
        <v>0</v>
      </c>
      <c r="LA115" s="8">
        <v>2</v>
      </c>
      <c r="LB115" s="8"/>
      <c r="LC115" s="8">
        <v>4</v>
      </c>
      <c r="LD115" s="8">
        <v>0</v>
      </c>
      <c r="LE115" s="8"/>
      <c r="LF115" s="8">
        <v>16</v>
      </c>
      <c r="LG115" s="8">
        <v>5</v>
      </c>
      <c r="LH115" s="8">
        <v>21</v>
      </c>
      <c r="LI115" s="8">
        <v>0</v>
      </c>
      <c r="LJ115" s="8">
        <v>31</v>
      </c>
      <c r="LK115" s="8">
        <v>0</v>
      </c>
      <c r="LL115" s="8"/>
      <c r="LM115" s="8"/>
      <c r="LN115" s="8"/>
      <c r="LO115" s="8">
        <v>0</v>
      </c>
      <c r="LP115" s="8">
        <v>0</v>
      </c>
      <c r="LQ115" s="8">
        <v>5</v>
      </c>
      <c r="LR115" s="8">
        <v>4</v>
      </c>
      <c r="LS115" s="8">
        <v>38</v>
      </c>
      <c r="LT115" s="8"/>
      <c r="LU115" s="8">
        <v>16</v>
      </c>
      <c r="LV115" s="8">
        <v>0</v>
      </c>
      <c r="LW115" s="8">
        <v>33</v>
      </c>
      <c r="LY115" s="1">
        <f t="shared" si="33"/>
        <v>9.71875</v>
      </c>
      <c r="LZ115" s="1">
        <f t="shared" si="34"/>
        <v>2.5221735917688393</v>
      </c>
      <c r="MA115" s="3">
        <f t="shared" si="35"/>
        <v>0.71111111111111114</v>
      </c>
    </row>
    <row r="116" spans="1:339" x14ac:dyDescent="0.55000000000000004">
      <c r="A116" s="12">
        <v>0.22916666666666666</v>
      </c>
      <c r="B116" s="8">
        <v>0</v>
      </c>
      <c r="C116" s="8">
        <v>34</v>
      </c>
      <c r="D116" s="8">
        <v>0</v>
      </c>
      <c r="E116" s="8">
        <v>14</v>
      </c>
      <c r="F116" s="8">
        <v>0</v>
      </c>
      <c r="G116" s="8">
        <v>26</v>
      </c>
      <c r="H116" s="8">
        <v>0</v>
      </c>
      <c r="I116" s="8">
        <v>0</v>
      </c>
      <c r="J116" s="8">
        <v>0</v>
      </c>
      <c r="K116" s="8">
        <v>0</v>
      </c>
      <c r="L116" s="8">
        <v>0</v>
      </c>
      <c r="M116" s="8">
        <v>11</v>
      </c>
      <c r="N116" s="8">
        <v>47</v>
      </c>
      <c r="O116" s="8">
        <v>0</v>
      </c>
      <c r="P116" s="8">
        <v>24</v>
      </c>
      <c r="Q116" s="8">
        <v>4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5</v>
      </c>
      <c r="Z116" s="8">
        <v>45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16</v>
      </c>
      <c r="AG116" s="8">
        <v>1</v>
      </c>
      <c r="AH116" s="8">
        <v>7</v>
      </c>
      <c r="AI116" s="8">
        <v>1</v>
      </c>
      <c r="AJ116" s="8">
        <v>4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6</v>
      </c>
      <c r="AS116" s="8">
        <v>0</v>
      </c>
      <c r="AT116" s="8">
        <v>32</v>
      </c>
      <c r="AU116" s="8">
        <v>0</v>
      </c>
      <c r="AV116" s="8">
        <v>0</v>
      </c>
      <c r="AW116" s="8">
        <v>0</v>
      </c>
      <c r="AX116" s="8">
        <v>0</v>
      </c>
      <c r="AY116" s="8">
        <v>11</v>
      </c>
      <c r="AZ116" s="8">
        <v>0</v>
      </c>
      <c r="BA116" s="8">
        <v>0</v>
      </c>
      <c r="BB116" s="8">
        <v>0</v>
      </c>
      <c r="BC116" s="8">
        <v>0</v>
      </c>
      <c r="BD116" s="8">
        <v>36</v>
      </c>
      <c r="BE116" s="8">
        <v>10</v>
      </c>
      <c r="BF116" s="8">
        <v>8</v>
      </c>
      <c r="BG116" s="8">
        <v>34</v>
      </c>
      <c r="BH116" s="8">
        <v>0</v>
      </c>
      <c r="BI116" s="8">
        <v>22</v>
      </c>
      <c r="BK116" s="1">
        <f t="shared" si="18"/>
        <v>6.6333333333333337</v>
      </c>
      <c r="BL116" s="1">
        <f t="shared" si="19"/>
        <v>1.5912839336330882</v>
      </c>
      <c r="BM116" s="3">
        <f t="shared" si="20"/>
        <v>1</v>
      </c>
      <c r="BN116" s="2"/>
      <c r="BO116" s="12">
        <v>0.22916666666666666</v>
      </c>
      <c r="BP116" s="8"/>
      <c r="BQ116" s="8"/>
      <c r="BR116" s="8"/>
      <c r="BS116" s="8"/>
      <c r="BT116" s="8">
        <v>42</v>
      </c>
      <c r="BU116" s="8"/>
      <c r="BV116" s="8"/>
      <c r="BW116" s="8">
        <v>0</v>
      </c>
      <c r="BX116" s="8"/>
      <c r="BY116" s="8"/>
      <c r="BZ116" s="8"/>
      <c r="CA116" s="8"/>
      <c r="CB116" s="8"/>
      <c r="CC116" s="8"/>
      <c r="CD116" s="8">
        <v>21</v>
      </c>
      <c r="CE116" s="8">
        <v>6</v>
      </c>
      <c r="CF116" s="8"/>
      <c r="CG116" s="8">
        <v>20</v>
      </c>
      <c r="CH116" s="8"/>
      <c r="CI116" s="8"/>
      <c r="CJ116" s="8"/>
      <c r="CK116" s="8"/>
      <c r="CL116" s="8"/>
      <c r="CM116" s="8">
        <v>7</v>
      </c>
      <c r="CN116" s="8">
        <v>0</v>
      </c>
      <c r="CO116" s="8"/>
      <c r="CP116" s="8"/>
      <c r="CQ116" s="8"/>
      <c r="CR116" s="8"/>
      <c r="CS116" s="8"/>
      <c r="CT116" s="8">
        <v>0</v>
      </c>
      <c r="CU116" s="8"/>
      <c r="CV116" s="8">
        <v>4</v>
      </c>
      <c r="CW116" s="8"/>
      <c r="CX116" s="8"/>
      <c r="CY116" s="8"/>
      <c r="CZ116" s="8">
        <v>36</v>
      </c>
      <c r="DA116" s="8">
        <v>0</v>
      </c>
      <c r="DB116" s="8"/>
      <c r="DC116" s="8"/>
      <c r="DD116" s="8"/>
      <c r="DE116" s="8">
        <v>0</v>
      </c>
      <c r="DF116" s="8"/>
      <c r="DG116" s="8"/>
      <c r="DH116" s="8"/>
      <c r="DI116" s="8"/>
      <c r="DJ116" s="8"/>
      <c r="DK116" s="8"/>
      <c r="DL116" s="8"/>
      <c r="DM116" s="8">
        <v>17</v>
      </c>
      <c r="DN116" s="8"/>
      <c r="DO116" s="8"/>
      <c r="DP116" s="8"/>
      <c r="DQ116" s="8"/>
      <c r="DR116" s="8">
        <v>24</v>
      </c>
      <c r="DS116" s="8"/>
      <c r="DT116" s="8"/>
      <c r="DU116" s="8"/>
      <c r="DV116" s="8"/>
      <c r="DW116" s="8">
        <v>20</v>
      </c>
      <c r="DX116" s="8"/>
      <c r="DY116" s="8"/>
      <c r="EA116" s="1">
        <f t="shared" si="21"/>
        <v>13.133333333333333</v>
      </c>
      <c r="EB116" s="1">
        <f t="shared" si="22"/>
        <v>3.5722030906199773</v>
      </c>
      <c r="EC116" s="3">
        <f t="shared" si="23"/>
        <v>0.24193548387096775</v>
      </c>
      <c r="EE116" s="12">
        <v>0.22916666666666666</v>
      </c>
      <c r="EF116" s="8">
        <v>0</v>
      </c>
      <c r="EG116" s="8">
        <v>0</v>
      </c>
      <c r="EH116" s="8">
        <v>0</v>
      </c>
      <c r="EI116" s="8">
        <v>2</v>
      </c>
      <c r="EJ116" s="8">
        <v>0</v>
      </c>
      <c r="EK116" s="8">
        <v>0</v>
      </c>
      <c r="EL116" s="8">
        <v>2</v>
      </c>
      <c r="EM116" s="8">
        <v>0</v>
      </c>
      <c r="EN116" s="8">
        <v>0</v>
      </c>
      <c r="EO116" s="8">
        <v>0</v>
      </c>
      <c r="EP116" s="8">
        <v>0</v>
      </c>
      <c r="EQ116" s="8">
        <v>0</v>
      </c>
      <c r="ER116" s="8">
        <v>0</v>
      </c>
      <c r="ES116" s="8">
        <v>0</v>
      </c>
      <c r="ET116" s="8">
        <v>0</v>
      </c>
      <c r="EU116" s="8">
        <v>0</v>
      </c>
      <c r="EV116" s="8">
        <v>0</v>
      </c>
      <c r="EW116" s="8">
        <v>40</v>
      </c>
      <c r="EX116" s="8">
        <v>9</v>
      </c>
      <c r="EY116" s="8">
        <v>32</v>
      </c>
      <c r="EZ116" s="8">
        <v>0</v>
      </c>
      <c r="FA116" s="8">
        <v>0</v>
      </c>
      <c r="FB116" s="8">
        <v>0</v>
      </c>
      <c r="FC116" s="8">
        <v>0</v>
      </c>
      <c r="FD116" s="8">
        <v>12</v>
      </c>
      <c r="FE116" s="8">
        <v>0</v>
      </c>
      <c r="FF116" s="8">
        <v>5</v>
      </c>
      <c r="FG116" s="8">
        <v>0</v>
      </c>
      <c r="FH116" s="8">
        <v>0</v>
      </c>
      <c r="FI116" s="8">
        <v>2</v>
      </c>
      <c r="FJ116" s="8">
        <v>0</v>
      </c>
      <c r="FK116" s="8">
        <v>18</v>
      </c>
      <c r="FL116" s="8">
        <v>0</v>
      </c>
      <c r="FM116" s="8">
        <v>0</v>
      </c>
      <c r="FN116" s="8">
        <v>0</v>
      </c>
      <c r="FO116" s="8">
        <v>0</v>
      </c>
      <c r="FP116" s="8">
        <v>31</v>
      </c>
      <c r="FQ116" s="8">
        <v>0</v>
      </c>
      <c r="FR116" s="8">
        <v>0</v>
      </c>
      <c r="FS116" s="8">
        <v>0</v>
      </c>
      <c r="FT116" s="8">
        <v>5</v>
      </c>
      <c r="FU116" s="8">
        <v>0</v>
      </c>
      <c r="FV116" s="8">
        <v>0</v>
      </c>
      <c r="FW116" s="8">
        <v>39</v>
      </c>
      <c r="FX116" s="8">
        <v>0</v>
      </c>
      <c r="FY116" s="8">
        <v>0</v>
      </c>
      <c r="FZ116" s="8"/>
      <c r="GA116" s="1">
        <f t="shared" si="24"/>
        <v>4.2826086956521738</v>
      </c>
      <c r="GB116" s="1">
        <f t="shared" si="25"/>
        <v>1.5343610429504275</v>
      </c>
      <c r="GC116" s="3">
        <f t="shared" si="26"/>
        <v>1</v>
      </c>
      <c r="GE116" s="12">
        <v>0.22916666666666666</v>
      </c>
      <c r="GI116" s="8">
        <v>18</v>
      </c>
      <c r="GJ116" s="8">
        <v>7</v>
      </c>
      <c r="GL116" s="8">
        <v>16</v>
      </c>
      <c r="GM116" s="8">
        <v>17</v>
      </c>
      <c r="GV116" s="8">
        <v>4</v>
      </c>
      <c r="GW116" s="8">
        <v>22</v>
      </c>
      <c r="GX116" s="8">
        <v>6</v>
      </c>
      <c r="GZ116" s="8">
        <v>3</v>
      </c>
      <c r="HB116" s="8">
        <v>0</v>
      </c>
      <c r="HC116" s="8">
        <v>0</v>
      </c>
      <c r="HF116" s="8">
        <v>0</v>
      </c>
      <c r="HG116" s="8">
        <v>10</v>
      </c>
      <c r="HH116" s="8">
        <v>23</v>
      </c>
      <c r="HI116" s="8">
        <v>15</v>
      </c>
      <c r="HJ116" s="8">
        <v>46</v>
      </c>
      <c r="HN116" s="8">
        <v>27</v>
      </c>
      <c r="HP116" s="8">
        <v>0</v>
      </c>
      <c r="HQ116" s="8">
        <v>0</v>
      </c>
      <c r="HR116" s="8">
        <v>36</v>
      </c>
      <c r="HT116" s="8">
        <v>43</v>
      </c>
      <c r="HU116" s="8">
        <v>25</v>
      </c>
      <c r="HV116" s="8">
        <v>0</v>
      </c>
      <c r="HW116" s="8">
        <v>9</v>
      </c>
      <c r="HX116" s="8">
        <v>13</v>
      </c>
      <c r="HY116" s="8">
        <v>16</v>
      </c>
      <c r="HZ116" s="8">
        <v>2</v>
      </c>
      <c r="IA116" s="8">
        <v>33</v>
      </c>
      <c r="IC116" s="1">
        <f t="shared" si="27"/>
        <v>14.481481481481481</v>
      </c>
      <c r="ID116" s="1">
        <f t="shared" si="28"/>
        <v>2.6335390866120263</v>
      </c>
      <c r="IE116" s="3">
        <f t="shared" si="29"/>
        <v>0.5625</v>
      </c>
      <c r="IG116" s="12">
        <v>0.22916666666666666</v>
      </c>
      <c r="IH116" s="1">
        <v>0</v>
      </c>
      <c r="II116" s="1">
        <v>0</v>
      </c>
      <c r="IJ116" s="1">
        <v>0</v>
      </c>
      <c r="IK116" s="1">
        <v>43</v>
      </c>
      <c r="IL116" s="1">
        <v>0</v>
      </c>
      <c r="IM116" s="1">
        <v>10</v>
      </c>
      <c r="IN116" s="1">
        <v>8</v>
      </c>
      <c r="IO116" s="1">
        <v>11</v>
      </c>
      <c r="IP116" s="1">
        <v>0</v>
      </c>
      <c r="IQ116" s="1">
        <v>11</v>
      </c>
      <c r="IR116" s="1">
        <v>14</v>
      </c>
      <c r="IS116" s="1">
        <v>0</v>
      </c>
      <c r="IT116" s="1">
        <v>13</v>
      </c>
      <c r="IU116" s="1">
        <v>9</v>
      </c>
      <c r="IV116" s="1">
        <v>0</v>
      </c>
      <c r="IW116" s="1">
        <v>0</v>
      </c>
      <c r="IX116" s="1">
        <v>0</v>
      </c>
      <c r="IY116" s="1">
        <v>0</v>
      </c>
      <c r="IZ116" s="1">
        <v>0</v>
      </c>
      <c r="JA116" s="1">
        <v>20</v>
      </c>
      <c r="JB116" s="1">
        <v>0</v>
      </c>
      <c r="JC116" s="1">
        <v>5</v>
      </c>
      <c r="JD116" s="1">
        <v>0</v>
      </c>
      <c r="JE116" s="1">
        <v>0</v>
      </c>
      <c r="JF116" s="1">
        <v>0</v>
      </c>
      <c r="JG116" s="1">
        <v>0</v>
      </c>
      <c r="JH116" s="1">
        <v>3</v>
      </c>
      <c r="JI116" s="1">
        <v>0</v>
      </c>
      <c r="JJ116" s="1">
        <v>0</v>
      </c>
      <c r="JK116" s="1">
        <v>0</v>
      </c>
      <c r="JL116" s="1">
        <v>12</v>
      </c>
      <c r="JM116" s="1">
        <v>0</v>
      </c>
      <c r="JN116" s="1">
        <v>0</v>
      </c>
      <c r="JO116" s="1">
        <v>6</v>
      </c>
      <c r="JP116" s="1">
        <v>0</v>
      </c>
      <c r="JQ116" s="1">
        <v>0</v>
      </c>
      <c r="JR116" s="1">
        <v>0</v>
      </c>
      <c r="JS116" s="1">
        <v>46</v>
      </c>
      <c r="JT116" s="1">
        <v>0</v>
      </c>
      <c r="JU116" s="1">
        <v>12</v>
      </c>
      <c r="JV116" s="1">
        <v>25</v>
      </c>
      <c r="JW116" s="1">
        <v>48</v>
      </c>
      <c r="JX116" s="1">
        <v>0</v>
      </c>
      <c r="JZ116" s="1">
        <f t="shared" si="30"/>
        <v>6.8837209302325579</v>
      </c>
      <c r="KA116" s="1">
        <f t="shared" si="31"/>
        <v>1.892226126721188</v>
      </c>
      <c r="KB116" s="3">
        <f t="shared" si="32"/>
        <v>1</v>
      </c>
      <c r="KD116" s="12">
        <v>0.22916666666666666</v>
      </c>
      <c r="KE116" s="8">
        <v>27</v>
      </c>
      <c r="KF116" s="8"/>
      <c r="KG116" s="8">
        <v>20</v>
      </c>
      <c r="KH116" s="8">
        <v>53</v>
      </c>
      <c r="KI116" s="8"/>
      <c r="KJ116" s="8"/>
      <c r="KK116" s="8">
        <v>48</v>
      </c>
      <c r="KL116" s="8"/>
      <c r="KM116" s="8"/>
      <c r="KN116" s="8">
        <v>0</v>
      </c>
      <c r="KO116" s="8"/>
      <c r="KP116" s="8">
        <v>4</v>
      </c>
      <c r="KQ116" s="8">
        <v>69</v>
      </c>
      <c r="KR116" s="8">
        <v>0</v>
      </c>
      <c r="KS116" s="8">
        <v>0</v>
      </c>
      <c r="KT116" s="8"/>
      <c r="KU116" s="8">
        <v>0</v>
      </c>
      <c r="KV116" s="8">
        <v>0</v>
      </c>
      <c r="KW116" s="8">
        <v>0</v>
      </c>
      <c r="KX116" s="8">
        <v>24</v>
      </c>
      <c r="KY116" s="8">
        <v>0</v>
      </c>
      <c r="KZ116" s="8">
        <v>0</v>
      </c>
      <c r="LA116" s="8">
        <v>21</v>
      </c>
      <c r="LB116" s="8"/>
      <c r="LC116" s="8">
        <v>3</v>
      </c>
      <c r="LD116" s="8">
        <v>0</v>
      </c>
      <c r="LE116" s="8"/>
      <c r="LF116" s="8">
        <v>0</v>
      </c>
      <c r="LG116" s="8">
        <v>7</v>
      </c>
      <c r="LH116" s="8">
        <v>6</v>
      </c>
      <c r="LI116" s="8">
        <v>0</v>
      </c>
      <c r="LJ116" s="8">
        <v>27</v>
      </c>
      <c r="LK116" s="8">
        <v>26</v>
      </c>
      <c r="LL116" s="8"/>
      <c r="LM116" s="8"/>
      <c r="LN116" s="8"/>
      <c r="LO116" s="8">
        <v>28</v>
      </c>
      <c r="LP116" s="8">
        <v>38</v>
      </c>
      <c r="LQ116" s="8">
        <v>25</v>
      </c>
      <c r="LR116" s="8">
        <v>0</v>
      </c>
      <c r="LS116" s="8">
        <v>56</v>
      </c>
      <c r="LT116" s="8"/>
      <c r="LU116" s="8">
        <v>12</v>
      </c>
      <c r="LV116" s="8">
        <v>0</v>
      </c>
      <c r="LW116" s="8">
        <v>26</v>
      </c>
      <c r="LY116" s="1">
        <f t="shared" si="33"/>
        <v>16.25</v>
      </c>
      <c r="LZ116" s="1">
        <f t="shared" si="34"/>
        <v>3.462646293637095</v>
      </c>
      <c r="MA116" s="3">
        <f t="shared" si="35"/>
        <v>0.71111111111111114</v>
      </c>
    </row>
    <row r="117" spans="1:339" x14ac:dyDescent="0.55000000000000004">
      <c r="A117" s="12">
        <v>0.25</v>
      </c>
      <c r="B117" s="8">
        <v>2</v>
      </c>
      <c r="C117" s="8">
        <v>20</v>
      </c>
      <c r="D117" s="8">
        <v>0</v>
      </c>
      <c r="E117" s="8">
        <v>20</v>
      </c>
      <c r="F117" s="8">
        <v>0</v>
      </c>
      <c r="G117" s="8">
        <v>0</v>
      </c>
      <c r="H117" s="8">
        <v>0</v>
      </c>
      <c r="I117" s="8">
        <v>0</v>
      </c>
      <c r="J117" s="8">
        <v>0</v>
      </c>
      <c r="K117" s="8">
        <v>0</v>
      </c>
      <c r="L117" s="8">
        <v>0</v>
      </c>
      <c r="M117" s="8">
        <v>20</v>
      </c>
      <c r="N117" s="8">
        <v>29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13</v>
      </c>
      <c r="AB117" s="8">
        <v>0</v>
      </c>
      <c r="AC117" s="8">
        <v>0</v>
      </c>
      <c r="AD117" s="8">
        <v>32</v>
      </c>
      <c r="AE117" s="8">
        <v>0</v>
      </c>
      <c r="AF117" s="8">
        <v>10</v>
      </c>
      <c r="AG117" s="8">
        <v>0</v>
      </c>
      <c r="AH117" s="8">
        <v>0</v>
      </c>
      <c r="AI117" s="8">
        <v>5</v>
      </c>
      <c r="AJ117" s="8">
        <v>0</v>
      </c>
      <c r="AK117" s="8">
        <v>0</v>
      </c>
      <c r="AL117" s="8">
        <v>23</v>
      </c>
      <c r="AM117" s="8">
        <v>0</v>
      </c>
      <c r="AN117" s="8">
        <v>0</v>
      </c>
      <c r="AO117" s="8">
        <v>0</v>
      </c>
      <c r="AP117" s="8">
        <v>2</v>
      </c>
      <c r="AQ117" s="8">
        <v>8</v>
      </c>
      <c r="AR117" s="8">
        <v>0</v>
      </c>
      <c r="AS117" s="8">
        <v>0</v>
      </c>
      <c r="AT117" s="8">
        <v>4</v>
      </c>
      <c r="AU117" s="8">
        <v>0</v>
      </c>
      <c r="AV117" s="8">
        <v>0</v>
      </c>
      <c r="AW117" s="8">
        <v>0</v>
      </c>
      <c r="AX117" s="8">
        <v>0</v>
      </c>
      <c r="AY117" s="8">
        <v>13</v>
      </c>
      <c r="AZ117" s="8">
        <v>0</v>
      </c>
      <c r="BA117" s="8">
        <v>0</v>
      </c>
      <c r="BB117" s="8">
        <v>0</v>
      </c>
      <c r="BC117" s="8">
        <v>16</v>
      </c>
      <c r="BD117" s="8">
        <v>0</v>
      </c>
      <c r="BE117" s="8">
        <v>23</v>
      </c>
      <c r="BF117" s="8">
        <v>0</v>
      </c>
      <c r="BG117" s="8">
        <v>38</v>
      </c>
      <c r="BH117" s="8">
        <v>0</v>
      </c>
      <c r="BI117" s="8">
        <v>20</v>
      </c>
      <c r="BK117" s="1">
        <f t="shared" si="18"/>
        <v>4.9666666666666668</v>
      </c>
      <c r="BL117" s="1">
        <f t="shared" si="19"/>
        <v>1.2228905893811541</v>
      </c>
      <c r="BM117" s="3">
        <f t="shared" si="20"/>
        <v>1</v>
      </c>
      <c r="BN117" s="2"/>
      <c r="BO117" s="12">
        <v>0.25</v>
      </c>
      <c r="BP117" s="8"/>
      <c r="BQ117" s="8"/>
      <c r="BR117" s="8"/>
      <c r="BS117" s="8"/>
      <c r="BT117" s="8">
        <v>31</v>
      </c>
      <c r="BU117" s="8"/>
      <c r="BV117" s="8"/>
      <c r="BW117" s="8">
        <v>0</v>
      </c>
      <c r="BX117" s="8"/>
      <c r="BY117" s="8"/>
      <c r="BZ117" s="8"/>
      <c r="CA117" s="8"/>
      <c r="CB117" s="8"/>
      <c r="CC117" s="8"/>
      <c r="CD117" s="8">
        <v>36</v>
      </c>
      <c r="CE117" s="8">
        <v>7</v>
      </c>
      <c r="CF117" s="8"/>
      <c r="CG117" s="8">
        <v>36</v>
      </c>
      <c r="CH117" s="8"/>
      <c r="CI117" s="8"/>
      <c r="CJ117" s="8"/>
      <c r="CK117" s="8"/>
      <c r="CL117" s="8"/>
      <c r="CM117" s="8">
        <v>24</v>
      </c>
      <c r="CN117" s="8">
        <v>0</v>
      </c>
      <c r="CO117" s="8"/>
      <c r="CP117" s="8"/>
      <c r="CQ117" s="8"/>
      <c r="CR117" s="8"/>
      <c r="CS117" s="8"/>
      <c r="CT117" s="8">
        <v>4</v>
      </c>
      <c r="CU117" s="8"/>
      <c r="CV117" s="8">
        <v>4</v>
      </c>
      <c r="CW117" s="8"/>
      <c r="CX117" s="8"/>
      <c r="CY117" s="8"/>
      <c r="CZ117" s="8">
        <v>11</v>
      </c>
      <c r="DA117" s="8">
        <v>0</v>
      </c>
      <c r="DB117" s="8"/>
      <c r="DC117" s="8"/>
      <c r="DD117" s="8"/>
      <c r="DE117" s="8">
        <v>5</v>
      </c>
      <c r="DF117" s="8"/>
      <c r="DG117" s="8"/>
      <c r="DH117" s="8"/>
      <c r="DI117" s="8"/>
      <c r="DJ117" s="8"/>
      <c r="DK117" s="8"/>
      <c r="DL117" s="8"/>
      <c r="DM117" s="8">
        <v>20</v>
      </c>
      <c r="DN117" s="8"/>
      <c r="DO117" s="8"/>
      <c r="DP117" s="8"/>
      <c r="DQ117" s="8"/>
      <c r="DR117" s="8">
        <v>18</v>
      </c>
      <c r="DS117" s="8"/>
      <c r="DT117" s="8"/>
      <c r="DU117" s="8"/>
      <c r="DV117" s="8"/>
      <c r="DW117" s="8">
        <v>26</v>
      </c>
      <c r="DX117" s="8"/>
      <c r="DY117" s="8"/>
      <c r="EA117" s="1">
        <f t="shared" si="21"/>
        <v>14.8</v>
      </c>
      <c r="EB117" s="1">
        <f t="shared" si="22"/>
        <v>3.4298410347725334</v>
      </c>
      <c r="EC117" s="3">
        <f t="shared" si="23"/>
        <v>0.24193548387096775</v>
      </c>
      <c r="EE117" s="12">
        <v>0.25</v>
      </c>
      <c r="EF117" s="8">
        <v>0</v>
      </c>
      <c r="EG117" s="8">
        <v>0</v>
      </c>
      <c r="EH117" s="8">
        <v>25</v>
      </c>
      <c r="EI117" s="8">
        <v>24</v>
      </c>
      <c r="EJ117" s="8">
        <v>0</v>
      </c>
      <c r="EK117" s="8">
        <v>49</v>
      </c>
      <c r="EL117" s="8">
        <v>59</v>
      </c>
      <c r="EM117" s="8">
        <v>0</v>
      </c>
      <c r="EN117" s="8">
        <v>52</v>
      </c>
      <c r="EO117" s="8">
        <v>0</v>
      </c>
      <c r="EP117" s="8">
        <v>1</v>
      </c>
      <c r="EQ117" s="8">
        <v>7</v>
      </c>
      <c r="ER117" s="8">
        <v>0</v>
      </c>
      <c r="ES117" s="8">
        <v>0</v>
      </c>
      <c r="ET117" s="8">
        <v>0</v>
      </c>
      <c r="EU117" s="8">
        <v>0</v>
      </c>
      <c r="EV117" s="8">
        <v>0</v>
      </c>
      <c r="EW117" s="8">
        <v>0</v>
      </c>
      <c r="EX117" s="8">
        <v>0</v>
      </c>
      <c r="EY117" s="8">
        <v>25</v>
      </c>
      <c r="EZ117" s="8">
        <v>0</v>
      </c>
      <c r="FA117" s="8">
        <v>0</v>
      </c>
      <c r="FB117" s="8">
        <v>0</v>
      </c>
      <c r="FC117" s="8">
        <v>0</v>
      </c>
      <c r="FD117" s="8">
        <v>0</v>
      </c>
      <c r="FE117" s="8">
        <v>0</v>
      </c>
      <c r="FF117" s="8">
        <v>58</v>
      </c>
      <c r="FG117" s="8">
        <v>7</v>
      </c>
      <c r="FH117" s="8">
        <v>0</v>
      </c>
      <c r="FI117" s="8">
        <v>0</v>
      </c>
      <c r="FJ117" s="8">
        <v>0</v>
      </c>
      <c r="FK117" s="8">
        <v>11</v>
      </c>
      <c r="FL117" s="8">
        <v>0</v>
      </c>
      <c r="FM117" s="8">
        <v>0</v>
      </c>
      <c r="FN117" s="8">
        <v>0</v>
      </c>
      <c r="FO117" s="8">
        <v>0</v>
      </c>
      <c r="FP117" s="8">
        <v>0</v>
      </c>
      <c r="FQ117" s="8">
        <v>0</v>
      </c>
      <c r="FR117" s="8">
        <v>5</v>
      </c>
      <c r="FS117" s="8">
        <v>0</v>
      </c>
      <c r="FT117" s="8">
        <v>23</v>
      </c>
      <c r="FU117" s="8">
        <v>0</v>
      </c>
      <c r="FV117" s="8">
        <v>0</v>
      </c>
      <c r="FW117" s="8">
        <v>3</v>
      </c>
      <c r="FX117" s="8">
        <v>0</v>
      </c>
      <c r="FY117" s="8">
        <v>0</v>
      </c>
      <c r="FZ117" s="8"/>
      <c r="GA117" s="1">
        <f t="shared" si="24"/>
        <v>7.5869565217391308</v>
      </c>
      <c r="GB117" s="1">
        <f t="shared" si="25"/>
        <v>2.3987871506577845</v>
      </c>
      <c r="GC117" s="3">
        <f t="shared" si="26"/>
        <v>1</v>
      </c>
      <c r="GE117" s="12">
        <v>0.25</v>
      </c>
      <c r="GI117" s="8">
        <v>7</v>
      </c>
      <c r="GJ117" s="8">
        <v>3</v>
      </c>
      <c r="GL117" s="8">
        <v>6</v>
      </c>
      <c r="GM117" s="8">
        <v>21</v>
      </c>
      <c r="GV117" s="8">
        <v>17</v>
      </c>
      <c r="GW117" s="8">
        <v>21</v>
      </c>
      <c r="GX117" s="8">
        <v>6</v>
      </c>
      <c r="HB117" s="8">
        <v>0</v>
      </c>
      <c r="HC117" s="8">
        <v>0</v>
      </c>
      <c r="HF117" s="8">
        <v>16</v>
      </c>
      <c r="HG117" s="8">
        <v>8</v>
      </c>
      <c r="HH117" s="8">
        <v>22</v>
      </c>
      <c r="HI117" s="8">
        <v>8</v>
      </c>
      <c r="HJ117" s="8">
        <v>41</v>
      </c>
      <c r="HN117" s="8">
        <v>15</v>
      </c>
      <c r="HP117" s="8">
        <v>7</v>
      </c>
      <c r="HQ117" s="8">
        <v>19</v>
      </c>
      <c r="HR117" s="8">
        <v>22</v>
      </c>
      <c r="HT117" s="8">
        <v>39</v>
      </c>
      <c r="HU117" s="8">
        <v>12</v>
      </c>
      <c r="HV117" s="8">
        <v>0</v>
      </c>
      <c r="HW117" s="8">
        <v>43</v>
      </c>
      <c r="HX117" s="8">
        <v>13</v>
      </c>
      <c r="HY117" s="8">
        <v>15</v>
      </c>
      <c r="IA117" s="8">
        <v>38</v>
      </c>
      <c r="IC117" s="1">
        <f t="shared" si="27"/>
        <v>15.96</v>
      </c>
      <c r="ID117" s="1">
        <f t="shared" si="28"/>
        <v>2.5667619029950299</v>
      </c>
      <c r="IE117" s="3">
        <f t="shared" si="29"/>
        <v>0.52083333333333337</v>
      </c>
      <c r="IG117" s="12">
        <v>0.25</v>
      </c>
      <c r="IH117" s="1">
        <v>0</v>
      </c>
      <c r="II117" s="1">
        <v>25</v>
      </c>
      <c r="IJ117" s="1">
        <v>30</v>
      </c>
      <c r="IK117" s="1">
        <v>14</v>
      </c>
      <c r="IL117" s="1">
        <v>7</v>
      </c>
      <c r="IM117" s="1">
        <v>25</v>
      </c>
      <c r="IN117" s="1">
        <v>0</v>
      </c>
      <c r="IO117" s="1">
        <v>2</v>
      </c>
      <c r="IP117" s="1">
        <v>82</v>
      </c>
      <c r="IQ117" s="1">
        <v>2</v>
      </c>
      <c r="IR117" s="1">
        <v>0</v>
      </c>
      <c r="IS117" s="1">
        <v>17</v>
      </c>
      <c r="IT117" s="1">
        <v>2</v>
      </c>
      <c r="IU117" s="1">
        <v>3</v>
      </c>
      <c r="IV117" s="1">
        <v>0</v>
      </c>
      <c r="IW117" s="1">
        <v>23</v>
      </c>
      <c r="IX117" s="1">
        <v>0</v>
      </c>
      <c r="IY117" s="1">
        <v>0</v>
      </c>
      <c r="IZ117" s="1">
        <v>0</v>
      </c>
      <c r="JA117" s="1">
        <v>0</v>
      </c>
      <c r="JB117" s="1">
        <v>0</v>
      </c>
      <c r="JC117" s="1">
        <v>0</v>
      </c>
      <c r="JD117" s="1">
        <v>0</v>
      </c>
      <c r="JE117" s="1">
        <v>0</v>
      </c>
      <c r="JF117" s="1">
        <v>18</v>
      </c>
      <c r="JG117" s="1">
        <v>20</v>
      </c>
      <c r="JH117" s="1">
        <v>23</v>
      </c>
      <c r="JI117" s="1">
        <v>0</v>
      </c>
      <c r="JJ117" s="1">
        <v>26</v>
      </c>
      <c r="JK117" s="1">
        <v>0</v>
      </c>
      <c r="JL117" s="1">
        <v>0</v>
      </c>
      <c r="JM117" s="1">
        <v>0</v>
      </c>
      <c r="JN117" s="1">
        <v>11</v>
      </c>
      <c r="JO117" s="1">
        <v>0</v>
      </c>
      <c r="JP117" s="1">
        <v>5</v>
      </c>
      <c r="JQ117" s="1">
        <v>0</v>
      </c>
      <c r="JR117" s="1">
        <v>20</v>
      </c>
      <c r="JS117" s="1">
        <v>0</v>
      </c>
      <c r="JT117" s="1">
        <v>0</v>
      </c>
      <c r="JU117" s="1">
        <v>14</v>
      </c>
      <c r="JV117" s="1">
        <v>0</v>
      </c>
      <c r="JW117" s="1">
        <v>0</v>
      </c>
      <c r="JX117" s="1">
        <v>0</v>
      </c>
      <c r="JZ117" s="1">
        <f t="shared" si="30"/>
        <v>8.5813953488372086</v>
      </c>
      <c r="KA117" s="1">
        <f t="shared" si="31"/>
        <v>2.2889867184575872</v>
      </c>
      <c r="KB117" s="3">
        <f t="shared" si="32"/>
        <v>1</v>
      </c>
      <c r="KD117" s="12">
        <v>0.25</v>
      </c>
      <c r="KE117" s="8">
        <v>21</v>
      </c>
      <c r="KF117" s="8"/>
      <c r="KG117" s="8">
        <v>2</v>
      </c>
      <c r="KH117" s="8">
        <v>68</v>
      </c>
      <c r="KI117" s="8"/>
      <c r="KJ117" s="8"/>
      <c r="KK117" s="8">
        <v>19</v>
      </c>
      <c r="KL117" s="8"/>
      <c r="KM117" s="8"/>
      <c r="KN117" s="8">
        <v>0</v>
      </c>
      <c r="KO117" s="8"/>
      <c r="KP117" s="8">
        <v>17</v>
      </c>
      <c r="KQ117" s="8">
        <v>3</v>
      </c>
      <c r="KR117" s="8">
        <v>2</v>
      </c>
      <c r="KS117" s="8">
        <v>1</v>
      </c>
      <c r="KT117" s="8"/>
      <c r="KU117" s="8">
        <v>0</v>
      </c>
      <c r="KV117" s="8">
        <v>0</v>
      </c>
      <c r="KW117" s="8">
        <v>0</v>
      </c>
      <c r="KX117" s="8">
        <v>0</v>
      </c>
      <c r="KY117" s="8">
        <v>0</v>
      </c>
      <c r="KZ117" s="8">
        <v>9</v>
      </c>
      <c r="LA117" s="8">
        <v>0</v>
      </c>
      <c r="LB117" s="8"/>
      <c r="LC117" s="8">
        <v>3</v>
      </c>
      <c r="LD117" s="8">
        <v>0</v>
      </c>
      <c r="LE117" s="8"/>
      <c r="LF117" s="8">
        <v>0</v>
      </c>
      <c r="LG117" s="8">
        <v>0</v>
      </c>
      <c r="LH117" s="8">
        <v>21</v>
      </c>
      <c r="LI117" s="8">
        <v>11</v>
      </c>
      <c r="LJ117" s="8">
        <v>31</v>
      </c>
      <c r="LK117" s="8">
        <v>12</v>
      </c>
      <c r="LL117" s="8"/>
      <c r="LM117" s="8"/>
      <c r="LN117" s="8"/>
      <c r="LO117" s="8">
        <v>9</v>
      </c>
      <c r="LP117" s="8">
        <v>9</v>
      </c>
      <c r="LQ117" s="8">
        <v>0</v>
      </c>
      <c r="LR117" s="8">
        <v>0</v>
      </c>
      <c r="LS117" s="8">
        <v>45</v>
      </c>
      <c r="LT117" s="8"/>
      <c r="LU117" s="8">
        <v>1</v>
      </c>
      <c r="LV117" s="8">
        <v>0</v>
      </c>
      <c r="LW117" s="8">
        <v>1</v>
      </c>
      <c r="LY117" s="1">
        <f t="shared" si="33"/>
        <v>8.90625</v>
      </c>
      <c r="LZ117" s="1">
        <f t="shared" si="34"/>
        <v>2.6829657455010971</v>
      </c>
      <c r="MA117" s="3">
        <f t="shared" si="35"/>
        <v>0.71111111111111114</v>
      </c>
    </row>
    <row r="118" spans="1:339" x14ac:dyDescent="0.55000000000000004">
      <c r="A118" s="12">
        <v>0.27083333333333331</v>
      </c>
      <c r="B118" s="8">
        <v>0</v>
      </c>
      <c r="C118" s="8">
        <v>0</v>
      </c>
      <c r="D118" s="8">
        <v>34</v>
      </c>
      <c r="E118" s="8">
        <v>0</v>
      </c>
      <c r="F118" s="8">
        <v>0</v>
      </c>
      <c r="G118" s="8">
        <v>17</v>
      </c>
      <c r="H118" s="8">
        <v>2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4</v>
      </c>
      <c r="T118" s="8">
        <v>4</v>
      </c>
      <c r="U118" s="8">
        <v>34</v>
      </c>
      <c r="V118" s="8">
        <v>0</v>
      </c>
      <c r="W118" s="8">
        <v>6</v>
      </c>
      <c r="X118" s="8">
        <v>0</v>
      </c>
      <c r="Y118" s="8">
        <v>5</v>
      </c>
      <c r="Z118" s="8">
        <v>0</v>
      </c>
      <c r="AA118" s="8">
        <v>14</v>
      </c>
      <c r="AB118" s="8">
        <v>0</v>
      </c>
      <c r="AC118" s="8">
        <v>32</v>
      </c>
      <c r="AD118" s="8">
        <v>0</v>
      </c>
      <c r="AE118" s="8">
        <v>0</v>
      </c>
      <c r="AF118" s="8">
        <v>0</v>
      </c>
      <c r="AG118" s="8">
        <v>0</v>
      </c>
      <c r="AH118" s="8">
        <v>7</v>
      </c>
      <c r="AI118" s="8">
        <v>8</v>
      </c>
      <c r="AJ118" s="8">
        <v>0</v>
      </c>
      <c r="AK118" s="8">
        <v>10</v>
      </c>
      <c r="AL118" s="8">
        <v>14</v>
      </c>
      <c r="AM118" s="8">
        <v>17</v>
      </c>
      <c r="AN118" s="8">
        <v>0</v>
      </c>
      <c r="AO118" s="8">
        <v>11</v>
      </c>
      <c r="AP118" s="8">
        <v>28</v>
      </c>
      <c r="AQ118" s="8">
        <v>0</v>
      </c>
      <c r="AR118" s="8">
        <v>0</v>
      </c>
      <c r="AS118" s="8">
        <v>21</v>
      </c>
      <c r="AT118" s="8">
        <v>14</v>
      </c>
      <c r="AU118" s="8">
        <v>0</v>
      </c>
      <c r="AV118" s="8">
        <v>0</v>
      </c>
      <c r="AW118" s="8">
        <v>18</v>
      </c>
      <c r="AX118" s="8">
        <v>0</v>
      </c>
      <c r="AY118" s="8">
        <v>0</v>
      </c>
      <c r="AZ118" s="8">
        <v>0</v>
      </c>
      <c r="BA118" s="8">
        <v>0</v>
      </c>
      <c r="BB118" s="8">
        <v>5</v>
      </c>
      <c r="BC118" s="8">
        <v>0</v>
      </c>
      <c r="BD118" s="8">
        <v>0</v>
      </c>
      <c r="BE118" s="8">
        <v>0</v>
      </c>
      <c r="BF118" s="8">
        <v>2</v>
      </c>
      <c r="BG118" s="8">
        <v>0</v>
      </c>
      <c r="BH118" s="8">
        <v>0</v>
      </c>
      <c r="BI118" s="8">
        <v>0</v>
      </c>
      <c r="BK118" s="1">
        <f t="shared" si="18"/>
        <v>5.1333333333333337</v>
      </c>
      <c r="BL118" s="1">
        <f t="shared" si="19"/>
        <v>1.1802199035415522</v>
      </c>
      <c r="BM118" s="3">
        <f t="shared" si="20"/>
        <v>1</v>
      </c>
      <c r="BN118" s="2"/>
      <c r="BO118" s="12">
        <v>0.27083333333333331</v>
      </c>
      <c r="BP118" s="8"/>
      <c r="BQ118" s="8"/>
      <c r="BR118" s="8"/>
      <c r="BS118" s="8"/>
      <c r="BT118" s="8">
        <v>28</v>
      </c>
      <c r="BU118" s="8"/>
      <c r="BV118" s="8"/>
      <c r="BW118" s="8">
        <v>0</v>
      </c>
      <c r="BX118" s="8"/>
      <c r="BY118" s="8"/>
      <c r="BZ118" s="8"/>
      <c r="CA118" s="8"/>
      <c r="CB118" s="8"/>
      <c r="CC118" s="8"/>
      <c r="CD118" s="8">
        <v>23</v>
      </c>
      <c r="CE118" s="8">
        <v>21</v>
      </c>
      <c r="CF118" s="8"/>
      <c r="CG118" s="8">
        <v>15</v>
      </c>
      <c r="CH118" s="8"/>
      <c r="CI118" s="8"/>
      <c r="CJ118" s="8"/>
      <c r="CK118" s="8"/>
      <c r="CL118" s="8"/>
      <c r="CM118" s="8">
        <v>6</v>
      </c>
      <c r="CN118" s="8">
        <v>0</v>
      </c>
      <c r="CO118" s="8"/>
      <c r="CP118" s="8"/>
      <c r="CQ118" s="8"/>
      <c r="CR118" s="8"/>
      <c r="CS118" s="8"/>
      <c r="CT118" s="8">
        <v>0</v>
      </c>
      <c r="CU118" s="8"/>
      <c r="CV118" s="8">
        <v>2</v>
      </c>
      <c r="CW118" s="8"/>
      <c r="CX118" s="8"/>
      <c r="CY118" s="8"/>
      <c r="CZ118" s="8">
        <v>0</v>
      </c>
      <c r="DA118" s="8">
        <v>2</v>
      </c>
      <c r="DB118" s="8"/>
      <c r="DC118" s="8"/>
      <c r="DD118" s="8"/>
      <c r="DE118" s="8">
        <v>0</v>
      </c>
      <c r="DF118" s="8"/>
      <c r="DG118" s="8"/>
      <c r="DH118" s="8"/>
      <c r="DI118" s="8"/>
      <c r="DJ118" s="8"/>
      <c r="DK118" s="8"/>
      <c r="DL118" s="8"/>
      <c r="DM118" s="8">
        <v>15</v>
      </c>
      <c r="DN118" s="8"/>
      <c r="DO118" s="8"/>
      <c r="DP118" s="8"/>
      <c r="DQ118" s="8"/>
      <c r="DR118" s="8">
        <v>11</v>
      </c>
      <c r="DS118" s="8"/>
      <c r="DT118" s="8"/>
      <c r="DU118" s="8"/>
      <c r="DV118" s="8"/>
      <c r="DW118" s="8">
        <v>20</v>
      </c>
      <c r="DX118" s="8"/>
      <c r="DY118" s="8"/>
      <c r="EA118" s="1">
        <f t="shared" si="21"/>
        <v>9.5333333333333332</v>
      </c>
      <c r="EB118" s="1">
        <f t="shared" si="22"/>
        <v>2.5872704253649741</v>
      </c>
      <c r="EC118" s="3">
        <f t="shared" si="23"/>
        <v>0.24193548387096775</v>
      </c>
      <c r="EE118" s="12">
        <v>0.27083333333333331</v>
      </c>
      <c r="EF118" s="8">
        <v>6</v>
      </c>
      <c r="EG118" s="8">
        <v>0</v>
      </c>
      <c r="EH118" s="8">
        <v>38</v>
      </c>
      <c r="EI118" s="8">
        <v>3</v>
      </c>
      <c r="EJ118" s="8">
        <v>0</v>
      </c>
      <c r="EK118" s="8">
        <v>24</v>
      </c>
      <c r="EL118" s="8">
        <v>56</v>
      </c>
      <c r="EM118" s="8">
        <v>0</v>
      </c>
      <c r="EN118" s="8">
        <v>77</v>
      </c>
      <c r="EO118" s="8">
        <v>0</v>
      </c>
      <c r="EP118" s="8">
        <v>46</v>
      </c>
      <c r="EQ118" s="8">
        <v>35</v>
      </c>
      <c r="ER118" s="8">
        <v>51</v>
      </c>
      <c r="ES118" s="8">
        <v>0</v>
      </c>
      <c r="ET118" s="8">
        <v>0</v>
      </c>
      <c r="EU118" s="8">
        <v>0</v>
      </c>
      <c r="EV118" s="8">
        <v>0</v>
      </c>
      <c r="EW118" s="8">
        <v>0</v>
      </c>
      <c r="EX118" s="8">
        <v>0</v>
      </c>
      <c r="EY118" s="8">
        <v>31</v>
      </c>
      <c r="EZ118" s="8">
        <v>0</v>
      </c>
      <c r="FA118" s="8">
        <v>0</v>
      </c>
      <c r="FB118" s="8">
        <v>0</v>
      </c>
      <c r="FC118" s="8">
        <v>0</v>
      </c>
      <c r="FD118" s="8">
        <v>0</v>
      </c>
      <c r="FE118" s="8">
        <v>0</v>
      </c>
      <c r="FF118" s="8">
        <v>30</v>
      </c>
      <c r="FG118" s="8">
        <v>0</v>
      </c>
      <c r="FH118" s="8">
        <v>0</v>
      </c>
      <c r="FI118" s="8">
        <v>0</v>
      </c>
      <c r="FJ118" s="8">
        <v>15</v>
      </c>
      <c r="FK118" s="8">
        <v>29</v>
      </c>
      <c r="FL118" s="8">
        <v>0</v>
      </c>
      <c r="FM118" s="8">
        <v>18</v>
      </c>
      <c r="FN118" s="8">
        <v>0</v>
      </c>
      <c r="FO118" s="8">
        <v>1</v>
      </c>
      <c r="FP118" s="8">
        <v>0</v>
      </c>
      <c r="FQ118" s="8">
        <v>0</v>
      </c>
      <c r="FR118" s="8">
        <v>0</v>
      </c>
      <c r="FS118" s="8">
        <v>0</v>
      </c>
      <c r="FT118" s="8">
        <v>6</v>
      </c>
      <c r="FU118" s="8">
        <v>8</v>
      </c>
      <c r="FV118" s="8">
        <v>0</v>
      </c>
      <c r="FW118" s="8">
        <v>0</v>
      </c>
      <c r="FX118" s="8">
        <v>0</v>
      </c>
      <c r="FY118" s="8">
        <v>0</v>
      </c>
      <c r="FZ118" s="8"/>
      <c r="GA118" s="1">
        <f t="shared" si="24"/>
        <v>10.304347826086957</v>
      </c>
      <c r="GB118" s="1">
        <f t="shared" si="25"/>
        <v>2.7399124717528927</v>
      </c>
      <c r="GC118" s="3">
        <f t="shared" si="26"/>
        <v>1</v>
      </c>
      <c r="GE118" s="12">
        <v>0.27083333333333331</v>
      </c>
      <c r="GI118" s="8">
        <v>4</v>
      </c>
      <c r="GJ118" s="8">
        <v>2</v>
      </c>
      <c r="GL118" s="8">
        <v>9</v>
      </c>
      <c r="GM118" s="8">
        <v>23</v>
      </c>
      <c r="GV118" s="8">
        <v>0</v>
      </c>
      <c r="GW118" s="8">
        <v>23</v>
      </c>
      <c r="GX118" s="8">
        <v>8</v>
      </c>
      <c r="HB118" s="8">
        <v>0</v>
      </c>
      <c r="HC118" s="8">
        <v>0</v>
      </c>
      <c r="HF118" s="8">
        <v>49</v>
      </c>
      <c r="HG118" s="8">
        <v>5</v>
      </c>
      <c r="HH118" s="8">
        <v>26</v>
      </c>
      <c r="HI118" s="8">
        <v>7</v>
      </c>
      <c r="HJ118" s="8">
        <v>20</v>
      </c>
      <c r="HN118" s="8">
        <v>18</v>
      </c>
      <c r="HP118" s="8">
        <v>44</v>
      </c>
      <c r="HQ118" s="8">
        <v>15</v>
      </c>
      <c r="HR118" s="8">
        <v>43</v>
      </c>
      <c r="HT118" s="8">
        <v>38</v>
      </c>
      <c r="HU118" s="8">
        <v>14</v>
      </c>
      <c r="HV118" s="8">
        <v>0</v>
      </c>
      <c r="HW118" s="8">
        <v>0</v>
      </c>
      <c r="HX118" s="8">
        <v>9</v>
      </c>
      <c r="HY118" s="8">
        <v>15</v>
      </c>
      <c r="IA118" s="8">
        <v>42</v>
      </c>
      <c r="IC118" s="1">
        <f t="shared" si="27"/>
        <v>16.559999999999999</v>
      </c>
      <c r="ID118" s="1">
        <f t="shared" si="28"/>
        <v>3.1522901727685748</v>
      </c>
      <c r="IE118" s="3">
        <f t="shared" si="29"/>
        <v>0.52083333333333337</v>
      </c>
      <c r="IG118" s="12">
        <v>0.27083333333333331</v>
      </c>
      <c r="IH118" s="1">
        <v>3</v>
      </c>
      <c r="II118" s="1">
        <v>49</v>
      </c>
      <c r="IJ118" s="1">
        <v>0</v>
      </c>
      <c r="IK118" s="1">
        <v>0</v>
      </c>
      <c r="IL118" s="1">
        <v>0</v>
      </c>
      <c r="IM118" s="1">
        <v>6</v>
      </c>
      <c r="IN118" s="1">
        <v>0</v>
      </c>
      <c r="IO118" s="1">
        <v>8</v>
      </c>
      <c r="IP118" s="1">
        <v>27</v>
      </c>
      <c r="IQ118" s="1">
        <v>18</v>
      </c>
      <c r="IR118" s="1">
        <v>15</v>
      </c>
      <c r="IS118" s="1">
        <v>15</v>
      </c>
      <c r="IT118" s="1">
        <v>2</v>
      </c>
      <c r="IU118" s="1">
        <v>0</v>
      </c>
      <c r="IV118" s="1">
        <v>0</v>
      </c>
      <c r="IW118" s="1">
        <v>0</v>
      </c>
      <c r="IX118" s="1">
        <v>7</v>
      </c>
      <c r="IY118" s="1">
        <v>0</v>
      </c>
      <c r="IZ118" s="1">
        <v>21</v>
      </c>
      <c r="JA118" s="1">
        <v>0</v>
      </c>
      <c r="JB118" s="1">
        <v>0</v>
      </c>
      <c r="JC118" s="1">
        <v>0</v>
      </c>
      <c r="JD118" s="1">
        <v>20</v>
      </c>
      <c r="JE118" s="1">
        <v>0</v>
      </c>
      <c r="JF118" s="1">
        <v>12</v>
      </c>
      <c r="JG118" s="1">
        <v>12</v>
      </c>
      <c r="JH118" s="1">
        <v>16</v>
      </c>
      <c r="JI118" s="1">
        <v>0</v>
      </c>
      <c r="JJ118" s="1">
        <v>0</v>
      </c>
      <c r="JK118" s="1">
        <v>11</v>
      </c>
      <c r="JL118" s="1">
        <v>7</v>
      </c>
      <c r="JM118" s="1">
        <v>0</v>
      </c>
      <c r="JN118" s="1">
        <v>14</v>
      </c>
      <c r="JO118" s="1">
        <v>16</v>
      </c>
      <c r="JP118" s="1">
        <v>9</v>
      </c>
      <c r="JQ118" s="1">
        <v>9</v>
      </c>
      <c r="JR118" s="1">
        <v>38</v>
      </c>
      <c r="JS118" s="1">
        <v>0</v>
      </c>
      <c r="JT118" s="1">
        <v>0</v>
      </c>
      <c r="JU118" s="1">
        <v>0</v>
      </c>
      <c r="JV118" s="1">
        <v>0</v>
      </c>
      <c r="JW118" s="1">
        <v>0</v>
      </c>
      <c r="JX118" s="1">
        <v>0</v>
      </c>
      <c r="JZ118" s="1">
        <f t="shared" si="30"/>
        <v>7.7906976744186043</v>
      </c>
      <c r="KA118" s="1">
        <f t="shared" si="31"/>
        <v>1.6753565725273571</v>
      </c>
      <c r="KB118" s="3">
        <f t="shared" si="32"/>
        <v>1</v>
      </c>
      <c r="KD118" s="12">
        <v>0.27083333333333331</v>
      </c>
      <c r="KE118" s="8">
        <v>24</v>
      </c>
      <c r="KF118" s="8"/>
      <c r="KG118" s="8">
        <v>0</v>
      </c>
      <c r="KH118" s="8">
        <v>56</v>
      </c>
      <c r="KI118" s="8"/>
      <c r="KJ118" s="8"/>
      <c r="KK118" s="8">
        <v>13</v>
      </c>
      <c r="KL118" s="8"/>
      <c r="KM118" s="8"/>
      <c r="KN118" s="8">
        <v>0</v>
      </c>
      <c r="KO118" s="8"/>
      <c r="KP118" s="8">
        <v>20</v>
      </c>
      <c r="KQ118" s="8">
        <v>0</v>
      </c>
      <c r="KR118" s="8">
        <v>38</v>
      </c>
      <c r="KS118" s="8">
        <v>0</v>
      </c>
      <c r="KT118" s="8"/>
      <c r="KU118" s="8">
        <v>0</v>
      </c>
      <c r="KV118" s="8">
        <v>0</v>
      </c>
      <c r="KW118" s="8">
        <v>0</v>
      </c>
      <c r="KX118" s="8">
        <v>14</v>
      </c>
      <c r="KY118" s="8">
        <v>0</v>
      </c>
      <c r="KZ118" s="8">
        <v>0</v>
      </c>
      <c r="LA118" s="8">
        <v>0</v>
      </c>
      <c r="LB118" s="8"/>
      <c r="LC118" s="8">
        <v>4</v>
      </c>
      <c r="LD118" s="8">
        <v>0</v>
      </c>
      <c r="LE118" s="8"/>
      <c r="LF118" s="8">
        <v>0</v>
      </c>
      <c r="LG118" s="8">
        <v>0</v>
      </c>
      <c r="LH118" s="8">
        <v>27</v>
      </c>
      <c r="LI118" s="8">
        <v>27</v>
      </c>
      <c r="LJ118" s="8">
        <v>79</v>
      </c>
      <c r="LK118" s="8">
        <v>0</v>
      </c>
      <c r="LL118" s="8"/>
      <c r="LM118" s="8"/>
      <c r="LN118" s="8"/>
      <c r="LO118" s="8">
        <v>16</v>
      </c>
      <c r="LP118" s="8">
        <v>2</v>
      </c>
      <c r="LQ118" s="8">
        <v>6</v>
      </c>
      <c r="LR118" s="8">
        <v>25</v>
      </c>
      <c r="LS118" s="8">
        <v>43</v>
      </c>
      <c r="LT118" s="8"/>
      <c r="LU118" s="8">
        <v>1</v>
      </c>
      <c r="LV118" s="8">
        <v>34</v>
      </c>
      <c r="LW118" s="8">
        <v>0</v>
      </c>
      <c r="LY118" s="1">
        <f t="shared" si="33"/>
        <v>13.40625</v>
      </c>
      <c r="LZ118" s="1">
        <f t="shared" si="34"/>
        <v>3.4506484240459745</v>
      </c>
      <c r="MA118" s="3">
        <f t="shared" si="35"/>
        <v>0.71111111111111114</v>
      </c>
    </row>
    <row r="119" spans="1:339" x14ac:dyDescent="0.55000000000000004">
      <c r="A119" s="12">
        <v>0.29166666666666669</v>
      </c>
      <c r="B119" s="8">
        <v>0</v>
      </c>
      <c r="C119" s="8">
        <v>0</v>
      </c>
      <c r="D119" s="8">
        <v>0</v>
      </c>
      <c r="E119" s="8">
        <v>13</v>
      </c>
      <c r="F119" s="8">
        <v>0</v>
      </c>
      <c r="G119" s="8">
        <v>0</v>
      </c>
      <c r="H119" s="8">
        <v>0</v>
      </c>
      <c r="I119" s="8">
        <v>0</v>
      </c>
      <c r="J119" s="8">
        <v>3</v>
      </c>
      <c r="K119" s="8">
        <v>0</v>
      </c>
      <c r="L119" s="8">
        <v>0</v>
      </c>
      <c r="M119" s="8">
        <v>19</v>
      </c>
      <c r="N119" s="8">
        <v>22</v>
      </c>
      <c r="O119" s="8">
        <v>8</v>
      </c>
      <c r="P119" s="8">
        <v>0</v>
      </c>
      <c r="Q119" s="8">
        <v>51</v>
      </c>
      <c r="R119" s="8">
        <v>0</v>
      </c>
      <c r="S119" s="8">
        <v>0</v>
      </c>
      <c r="T119" s="8">
        <v>7</v>
      </c>
      <c r="U119" s="8">
        <v>5</v>
      </c>
      <c r="V119" s="8">
        <v>13</v>
      </c>
      <c r="W119" s="8">
        <v>0</v>
      </c>
      <c r="X119" s="8">
        <v>0</v>
      </c>
      <c r="Y119" s="8">
        <v>1</v>
      </c>
      <c r="Z119" s="8">
        <v>3</v>
      </c>
      <c r="AA119" s="8">
        <v>0</v>
      </c>
      <c r="AB119" s="8">
        <v>2</v>
      </c>
      <c r="AC119" s="8">
        <v>21</v>
      </c>
      <c r="AD119" s="8">
        <v>0</v>
      </c>
      <c r="AE119" s="8">
        <v>0</v>
      </c>
      <c r="AF119" s="8">
        <v>0</v>
      </c>
      <c r="AG119" s="8">
        <v>1</v>
      </c>
      <c r="AH119" s="8">
        <v>0</v>
      </c>
      <c r="AI119" s="8">
        <v>0</v>
      </c>
      <c r="AJ119" s="8">
        <v>0</v>
      </c>
      <c r="AK119" s="8">
        <v>6</v>
      </c>
      <c r="AL119" s="8">
        <v>0</v>
      </c>
      <c r="AM119" s="8">
        <v>1</v>
      </c>
      <c r="AN119" s="8">
        <v>5</v>
      </c>
      <c r="AO119" s="8">
        <v>10</v>
      </c>
      <c r="AP119" s="8">
        <v>4</v>
      </c>
      <c r="AQ119" s="8">
        <v>0</v>
      </c>
      <c r="AR119" s="8">
        <v>0</v>
      </c>
      <c r="AS119" s="8">
        <v>17</v>
      </c>
      <c r="AT119" s="8">
        <v>3</v>
      </c>
      <c r="AU119" s="8">
        <v>21</v>
      </c>
      <c r="AV119" s="8">
        <v>0</v>
      </c>
      <c r="AW119" s="8">
        <v>0</v>
      </c>
      <c r="AX119" s="8">
        <v>0</v>
      </c>
      <c r="AY119" s="8">
        <v>0</v>
      </c>
      <c r="AZ119" s="8">
        <v>0</v>
      </c>
      <c r="BA119" s="8">
        <v>0</v>
      </c>
      <c r="BB119" s="8">
        <v>0</v>
      </c>
      <c r="BC119" s="8">
        <v>2</v>
      </c>
      <c r="BD119" s="8">
        <v>0</v>
      </c>
      <c r="BE119" s="8">
        <v>7</v>
      </c>
      <c r="BF119" s="8">
        <v>5</v>
      </c>
      <c r="BG119" s="8">
        <v>0</v>
      </c>
      <c r="BH119" s="8">
        <v>0</v>
      </c>
      <c r="BI119" s="8">
        <v>0</v>
      </c>
      <c r="BK119" s="1">
        <f t="shared" si="18"/>
        <v>4.166666666666667</v>
      </c>
      <c r="BL119" s="1">
        <f t="shared" si="19"/>
        <v>1.107286260423898</v>
      </c>
      <c r="BM119" s="3">
        <f t="shared" si="20"/>
        <v>1</v>
      </c>
      <c r="BN119" s="2"/>
      <c r="BO119" s="12">
        <v>0.29166666666666669</v>
      </c>
      <c r="BP119" s="8"/>
      <c r="BQ119" s="8"/>
      <c r="BR119" s="8"/>
      <c r="BS119" s="8"/>
      <c r="BT119" s="8">
        <v>39</v>
      </c>
      <c r="BU119" s="8"/>
      <c r="BV119" s="8"/>
      <c r="BW119" s="8">
        <v>0</v>
      </c>
      <c r="BX119" s="8"/>
      <c r="BY119" s="8"/>
      <c r="BZ119" s="8"/>
      <c r="CA119" s="8"/>
      <c r="CB119" s="8"/>
      <c r="CC119" s="8"/>
      <c r="CD119" s="8">
        <v>0</v>
      </c>
      <c r="CE119" s="8">
        <v>0</v>
      </c>
      <c r="CF119" s="8"/>
      <c r="CG119" s="8">
        <v>9</v>
      </c>
      <c r="CH119" s="8"/>
      <c r="CI119" s="8"/>
      <c r="CJ119" s="8"/>
      <c r="CK119" s="8"/>
      <c r="CL119" s="8"/>
      <c r="CM119" s="8">
        <v>0</v>
      </c>
      <c r="CN119" s="8">
        <v>0</v>
      </c>
      <c r="CO119" s="8"/>
      <c r="CP119" s="8"/>
      <c r="CQ119" s="8"/>
      <c r="CR119" s="8"/>
      <c r="CS119" s="8"/>
      <c r="CT119" s="8">
        <v>0</v>
      </c>
      <c r="CU119" s="8"/>
      <c r="CV119" s="8"/>
      <c r="CW119" s="8"/>
      <c r="CX119" s="8"/>
      <c r="CY119" s="8"/>
      <c r="CZ119" s="8">
        <v>0</v>
      </c>
      <c r="DA119" s="8">
        <v>0</v>
      </c>
      <c r="DB119" s="8"/>
      <c r="DC119" s="8"/>
      <c r="DD119" s="8"/>
      <c r="DE119" s="8">
        <v>0</v>
      </c>
      <c r="DF119" s="8"/>
      <c r="DG119" s="8"/>
      <c r="DH119" s="8"/>
      <c r="DI119" s="8"/>
      <c r="DJ119" s="8"/>
      <c r="DK119" s="8"/>
      <c r="DL119" s="8"/>
      <c r="DM119" s="8">
        <v>10</v>
      </c>
      <c r="DN119" s="8"/>
      <c r="DO119" s="8"/>
      <c r="DP119" s="8"/>
      <c r="DQ119" s="8"/>
      <c r="DR119" s="8">
        <v>4</v>
      </c>
      <c r="DS119" s="8"/>
      <c r="DT119" s="8"/>
      <c r="DU119" s="8"/>
      <c r="DV119" s="8"/>
      <c r="DW119" s="8">
        <v>12</v>
      </c>
      <c r="DX119" s="8"/>
      <c r="DY119" s="8"/>
      <c r="EA119" s="1">
        <f t="shared" si="21"/>
        <v>5.2857142857142856</v>
      </c>
      <c r="EB119" s="1">
        <f t="shared" si="22"/>
        <v>2.8428212488760574</v>
      </c>
      <c r="EC119" s="3">
        <f t="shared" si="23"/>
        <v>0.22580645161290322</v>
      </c>
      <c r="EE119" s="12">
        <v>0.29166666666666669</v>
      </c>
      <c r="EF119" s="8">
        <v>10</v>
      </c>
      <c r="EG119" s="8">
        <v>26</v>
      </c>
      <c r="EH119" s="8">
        <v>0</v>
      </c>
      <c r="EI119" s="8">
        <v>9</v>
      </c>
      <c r="EJ119" s="8">
        <v>15</v>
      </c>
      <c r="EK119" s="8">
        <v>2</v>
      </c>
      <c r="EL119" s="8">
        <v>0</v>
      </c>
      <c r="EM119" s="8">
        <v>0</v>
      </c>
      <c r="EN119" s="8">
        <v>30</v>
      </c>
      <c r="EO119" s="8">
        <v>0</v>
      </c>
      <c r="EP119" s="8">
        <v>42</v>
      </c>
      <c r="EQ119" s="8">
        <v>31</v>
      </c>
      <c r="ER119" s="8">
        <v>44</v>
      </c>
      <c r="ES119" s="8">
        <v>0</v>
      </c>
      <c r="ET119" s="8">
        <v>0</v>
      </c>
      <c r="EU119" s="8">
        <v>0</v>
      </c>
      <c r="EV119" s="8">
        <v>0</v>
      </c>
      <c r="EW119" s="8">
        <v>0</v>
      </c>
      <c r="EX119" s="8">
        <v>16</v>
      </c>
      <c r="EY119" s="8">
        <v>0</v>
      </c>
      <c r="EZ119" s="8">
        <v>0</v>
      </c>
      <c r="FA119" s="8">
        <v>2</v>
      </c>
      <c r="FB119" s="8">
        <v>0</v>
      </c>
      <c r="FC119" s="8">
        <v>39</v>
      </c>
      <c r="FD119" s="8">
        <v>0</v>
      </c>
      <c r="FE119" s="8">
        <v>0</v>
      </c>
      <c r="FF119" s="8">
        <v>0</v>
      </c>
      <c r="FG119" s="8">
        <v>30</v>
      </c>
      <c r="FH119" s="8">
        <v>0</v>
      </c>
      <c r="FI119" s="8">
        <v>11</v>
      </c>
      <c r="FJ119" s="8">
        <v>36</v>
      </c>
      <c r="FK119" s="8">
        <v>2</v>
      </c>
      <c r="FL119" s="8">
        <v>7</v>
      </c>
      <c r="FM119" s="8">
        <v>30</v>
      </c>
      <c r="FN119" s="8">
        <v>0</v>
      </c>
      <c r="FO119" s="8">
        <v>8</v>
      </c>
      <c r="FP119" s="8">
        <v>0</v>
      </c>
      <c r="FQ119" s="8">
        <v>0</v>
      </c>
      <c r="FR119" s="8">
        <v>0</v>
      </c>
      <c r="FS119" s="8">
        <v>0</v>
      </c>
      <c r="FT119" s="8">
        <v>25</v>
      </c>
      <c r="FU119" s="8">
        <v>0</v>
      </c>
      <c r="FV119" s="8">
        <v>0</v>
      </c>
      <c r="FW119" s="8">
        <v>0</v>
      </c>
      <c r="FX119" s="8">
        <v>8</v>
      </c>
      <c r="FY119" s="8">
        <v>2</v>
      </c>
      <c r="FZ119" s="8"/>
      <c r="GA119" s="1">
        <f t="shared" si="24"/>
        <v>9.2391304347826093</v>
      </c>
      <c r="GB119" s="1">
        <f t="shared" si="25"/>
        <v>2.0297746912419785</v>
      </c>
      <c r="GC119" s="3">
        <f t="shared" si="26"/>
        <v>1</v>
      </c>
      <c r="GE119" s="12">
        <v>0.29166666666666669</v>
      </c>
      <c r="GI119" s="8">
        <v>3</v>
      </c>
      <c r="GJ119" s="8">
        <v>0</v>
      </c>
      <c r="GL119" s="8">
        <v>0</v>
      </c>
      <c r="GM119" s="8">
        <v>35</v>
      </c>
      <c r="GV119" s="8">
        <v>25</v>
      </c>
      <c r="GW119" s="8">
        <v>24</v>
      </c>
      <c r="GX119" s="8">
        <v>0</v>
      </c>
      <c r="HB119" s="8">
        <v>0</v>
      </c>
      <c r="HC119" s="8">
        <v>0</v>
      </c>
      <c r="HF119" s="8">
        <v>0</v>
      </c>
      <c r="HG119" s="8">
        <v>5</v>
      </c>
      <c r="HH119" s="8">
        <v>24</v>
      </c>
      <c r="HI119" s="8">
        <v>9</v>
      </c>
      <c r="HJ119" s="8">
        <v>42</v>
      </c>
      <c r="HN119" s="8">
        <v>17</v>
      </c>
      <c r="HP119" s="8">
        <v>38</v>
      </c>
      <c r="HQ119" s="8">
        <v>0</v>
      </c>
      <c r="HR119" s="8">
        <v>20</v>
      </c>
      <c r="HT119" s="8">
        <v>39</v>
      </c>
      <c r="HU119" s="8">
        <v>8</v>
      </c>
      <c r="HV119" s="8">
        <v>9</v>
      </c>
      <c r="HW119" s="8">
        <v>26</v>
      </c>
      <c r="HX119" s="8">
        <v>8</v>
      </c>
      <c r="HY119" s="8">
        <v>20</v>
      </c>
      <c r="IA119" s="8">
        <v>30</v>
      </c>
      <c r="IC119" s="1">
        <f t="shared" si="27"/>
        <v>15.28</v>
      </c>
      <c r="ID119" s="1">
        <f t="shared" si="28"/>
        <v>2.8527881099023111</v>
      </c>
      <c r="IE119" s="3">
        <f t="shared" si="29"/>
        <v>0.52083333333333337</v>
      </c>
      <c r="IG119" s="12">
        <v>0.29166666666666669</v>
      </c>
      <c r="IH119" s="1">
        <v>51</v>
      </c>
      <c r="II119" s="1">
        <v>0</v>
      </c>
      <c r="IJ119" s="1">
        <v>0</v>
      </c>
      <c r="IK119" s="1">
        <v>2</v>
      </c>
      <c r="IL119" s="1">
        <v>0</v>
      </c>
      <c r="IM119" s="1">
        <v>14</v>
      </c>
      <c r="IN119" s="1">
        <v>2</v>
      </c>
      <c r="IO119" s="1">
        <v>15</v>
      </c>
      <c r="IP119" s="1">
        <v>49</v>
      </c>
      <c r="IQ119" s="1">
        <v>22</v>
      </c>
      <c r="IR119" s="1">
        <v>26</v>
      </c>
      <c r="IS119" s="1">
        <v>0</v>
      </c>
      <c r="IT119" s="1">
        <v>12</v>
      </c>
      <c r="IU119" s="1">
        <v>0</v>
      </c>
      <c r="IV119" s="1">
        <v>0</v>
      </c>
      <c r="IW119" s="1">
        <v>0</v>
      </c>
      <c r="IX119" s="1">
        <v>4</v>
      </c>
      <c r="IY119" s="1">
        <v>9</v>
      </c>
      <c r="IZ119" s="1">
        <v>0</v>
      </c>
      <c r="JA119" s="1">
        <v>29</v>
      </c>
      <c r="JB119" s="1">
        <v>6</v>
      </c>
      <c r="JC119" s="1">
        <v>11</v>
      </c>
      <c r="JD119" s="1">
        <v>0</v>
      </c>
      <c r="JE119" s="1">
        <v>18</v>
      </c>
      <c r="JF119" s="1">
        <v>3</v>
      </c>
      <c r="JG119" s="1">
        <v>14</v>
      </c>
      <c r="JH119" s="1">
        <v>2</v>
      </c>
      <c r="JI119" s="1">
        <v>23</v>
      </c>
      <c r="JJ119" s="1">
        <v>0</v>
      </c>
      <c r="JK119" s="1">
        <v>18</v>
      </c>
      <c r="JL119" s="1">
        <v>3</v>
      </c>
      <c r="JM119" s="1">
        <v>0</v>
      </c>
      <c r="JN119" s="1">
        <v>1</v>
      </c>
      <c r="JO119" s="1">
        <v>0</v>
      </c>
      <c r="JP119" s="1">
        <v>1</v>
      </c>
      <c r="JQ119" s="1">
        <v>31</v>
      </c>
      <c r="JR119" s="1">
        <v>0</v>
      </c>
      <c r="JS119" s="1">
        <v>0</v>
      </c>
      <c r="JT119" s="1">
        <v>0</v>
      </c>
      <c r="JU119" s="1">
        <v>0</v>
      </c>
      <c r="JV119" s="1">
        <v>0</v>
      </c>
      <c r="JW119" s="1">
        <v>0</v>
      </c>
      <c r="JX119" s="1">
        <v>0</v>
      </c>
      <c r="JZ119" s="1">
        <f t="shared" si="30"/>
        <v>8.5116279069767433</v>
      </c>
      <c r="KA119" s="1">
        <f t="shared" si="31"/>
        <v>1.9789512790948875</v>
      </c>
      <c r="KB119" s="3">
        <f t="shared" si="32"/>
        <v>1</v>
      </c>
      <c r="KD119" s="12">
        <v>0.29166666666666669</v>
      </c>
      <c r="KE119" s="8">
        <v>12</v>
      </c>
      <c r="KF119" s="8"/>
      <c r="KG119" s="8">
        <v>24</v>
      </c>
      <c r="KH119" s="8">
        <v>44</v>
      </c>
      <c r="KI119" s="8"/>
      <c r="KJ119" s="8"/>
      <c r="KK119" s="8">
        <v>0</v>
      </c>
      <c r="KL119" s="8"/>
      <c r="KM119" s="8"/>
      <c r="KN119" s="8">
        <v>16</v>
      </c>
      <c r="KO119" s="8"/>
      <c r="KP119" s="8">
        <v>4</v>
      </c>
      <c r="KQ119" s="8">
        <v>0</v>
      </c>
      <c r="KR119" s="8">
        <v>9</v>
      </c>
      <c r="KS119" s="8">
        <v>56</v>
      </c>
      <c r="KT119" s="8"/>
      <c r="KU119" s="8">
        <v>17</v>
      </c>
      <c r="KV119" s="8">
        <v>0</v>
      </c>
      <c r="KW119" s="8">
        <v>6</v>
      </c>
      <c r="KX119" s="8">
        <v>0</v>
      </c>
      <c r="KY119" s="8">
        <v>0</v>
      </c>
      <c r="KZ119" s="8">
        <v>0</v>
      </c>
      <c r="LA119" s="8">
        <v>2</v>
      </c>
      <c r="LB119" s="8"/>
      <c r="LC119" s="8">
        <v>32</v>
      </c>
      <c r="LD119" s="8">
        <v>10</v>
      </c>
      <c r="LE119" s="8"/>
      <c r="LF119" s="8">
        <v>11</v>
      </c>
      <c r="LG119" s="8">
        <v>5</v>
      </c>
      <c r="LH119" s="8">
        <v>10</v>
      </c>
      <c r="LI119" s="8">
        <v>10</v>
      </c>
      <c r="LJ119" s="8">
        <v>42</v>
      </c>
      <c r="LK119" s="8">
        <v>0</v>
      </c>
      <c r="LL119" s="8"/>
      <c r="LM119" s="8"/>
      <c r="LN119" s="8"/>
      <c r="LO119" s="8">
        <v>0</v>
      </c>
      <c r="LP119" s="8">
        <v>12</v>
      </c>
      <c r="LQ119" s="8">
        <v>9</v>
      </c>
      <c r="LR119" s="8">
        <v>15</v>
      </c>
      <c r="LS119" s="8">
        <v>49</v>
      </c>
      <c r="LT119" s="8"/>
      <c r="LU119" s="8"/>
      <c r="LV119" s="8">
        <v>4</v>
      </c>
      <c r="LW119" s="8">
        <v>21</v>
      </c>
      <c r="LY119" s="1">
        <f t="shared" si="33"/>
        <v>13.548387096774194</v>
      </c>
      <c r="LZ119" s="1">
        <f t="shared" si="34"/>
        <v>2.8066122806561538</v>
      </c>
      <c r="MA119" s="3">
        <f t="shared" si="35"/>
        <v>0.68888888888888888</v>
      </c>
    </row>
    <row r="120" spans="1:339" x14ac:dyDescent="0.55000000000000004">
      <c r="A120" s="12">
        <v>0.3125</v>
      </c>
      <c r="B120" s="8">
        <v>0</v>
      </c>
      <c r="C120" s="8">
        <v>25</v>
      </c>
      <c r="D120" s="8">
        <v>0</v>
      </c>
      <c r="E120" s="8">
        <v>2</v>
      </c>
      <c r="F120" s="8">
        <v>0</v>
      </c>
      <c r="G120" s="8">
        <v>3</v>
      </c>
      <c r="H120" s="8">
        <v>0</v>
      </c>
      <c r="I120" s="8">
        <v>0</v>
      </c>
      <c r="J120" s="8">
        <v>28</v>
      </c>
      <c r="K120" s="8">
        <v>0</v>
      </c>
      <c r="L120" s="8">
        <v>26</v>
      </c>
      <c r="M120" s="8">
        <v>2</v>
      </c>
      <c r="N120" s="8">
        <v>5</v>
      </c>
      <c r="O120" s="8">
        <v>0</v>
      </c>
      <c r="P120" s="8">
        <v>3</v>
      </c>
      <c r="Q120" s="8">
        <v>34</v>
      </c>
      <c r="R120" s="8">
        <v>0</v>
      </c>
      <c r="S120" s="8">
        <v>0</v>
      </c>
      <c r="T120" s="8">
        <v>0</v>
      </c>
      <c r="U120" s="8">
        <v>9</v>
      </c>
      <c r="V120" s="8">
        <v>5</v>
      </c>
      <c r="W120" s="8">
        <v>0</v>
      </c>
      <c r="X120" s="8">
        <v>0</v>
      </c>
      <c r="Y120" s="8">
        <v>0</v>
      </c>
      <c r="Z120" s="8">
        <v>0</v>
      </c>
      <c r="AA120" s="8">
        <v>9</v>
      </c>
      <c r="AB120" s="8">
        <v>17</v>
      </c>
      <c r="AC120" s="8">
        <v>13</v>
      </c>
      <c r="AD120" s="8">
        <v>0</v>
      </c>
      <c r="AE120" s="8">
        <v>0</v>
      </c>
      <c r="AF120" s="8">
        <v>3</v>
      </c>
      <c r="AG120" s="8">
        <v>4</v>
      </c>
      <c r="AH120" s="8">
        <v>0</v>
      </c>
      <c r="AI120" s="8">
        <v>0</v>
      </c>
      <c r="AJ120" s="8">
        <v>0</v>
      </c>
      <c r="AK120" s="8">
        <v>0</v>
      </c>
      <c r="AL120" s="8">
        <v>24</v>
      </c>
      <c r="AM120" s="8">
        <v>2</v>
      </c>
      <c r="AN120" s="8">
        <v>0</v>
      </c>
      <c r="AO120" s="8">
        <v>12</v>
      </c>
      <c r="AP120" s="8">
        <v>0</v>
      </c>
      <c r="AQ120" s="8">
        <v>0</v>
      </c>
      <c r="AR120" s="8">
        <v>0</v>
      </c>
      <c r="AS120" s="8">
        <v>0</v>
      </c>
      <c r="AT120" s="8">
        <v>10</v>
      </c>
      <c r="AU120" s="8">
        <v>51</v>
      </c>
      <c r="AV120" s="8">
        <v>0</v>
      </c>
      <c r="AW120" s="8">
        <v>0</v>
      </c>
      <c r="AX120" s="8">
        <v>0</v>
      </c>
      <c r="AY120" s="8">
        <v>0</v>
      </c>
      <c r="AZ120" s="8">
        <v>0</v>
      </c>
      <c r="BA120" s="8">
        <v>0</v>
      </c>
      <c r="BB120" s="8">
        <v>0</v>
      </c>
      <c r="BC120" s="8">
        <v>14</v>
      </c>
      <c r="BD120" s="8">
        <v>34</v>
      </c>
      <c r="BE120" s="8">
        <v>1</v>
      </c>
      <c r="BF120" s="8">
        <v>11</v>
      </c>
      <c r="BG120" s="8">
        <v>0</v>
      </c>
      <c r="BH120" s="8">
        <v>0</v>
      </c>
      <c r="BI120" s="8">
        <v>0</v>
      </c>
      <c r="BK120" s="1">
        <f t="shared" si="18"/>
        <v>5.7833333333333332</v>
      </c>
      <c r="BL120" s="1">
        <f t="shared" si="19"/>
        <v>1.3914776251049128</v>
      </c>
      <c r="BM120" s="3">
        <f t="shared" si="20"/>
        <v>1</v>
      </c>
      <c r="BN120" s="2"/>
      <c r="BO120" s="12">
        <v>0.3125</v>
      </c>
      <c r="BP120" s="8"/>
      <c r="BQ120" s="8"/>
      <c r="BR120" s="8"/>
      <c r="BS120" s="8"/>
      <c r="BT120" s="8">
        <v>8</v>
      </c>
      <c r="BU120" s="8"/>
      <c r="BV120" s="8"/>
      <c r="BW120" s="8">
        <v>0</v>
      </c>
      <c r="BX120" s="8"/>
      <c r="BY120" s="8"/>
      <c r="BZ120" s="8"/>
      <c r="CA120" s="8"/>
      <c r="CB120" s="8"/>
      <c r="CC120" s="8"/>
      <c r="CD120" s="8">
        <v>0</v>
      </c>
      <c r="CE120" s="8">
        <v>0</v>
      </c>
      <c r="CF120" s="8"/>
      <c r="CG120" s="8">
        <v>4</v>
      </c>
      <c r="CH120" s="8"/>
      <c r="CI120" s="8"/>
      <c r="CJ120" s="8"/>
      <c r="CK120" s="8"/>
      <c r="CL120" s="8"/>
      <c r="CM120" s="8">
        <v>0</v>
      </c>
      <c r="CN120" s="8">
        <v>0</v>
      </c>
      <c r="CO120" s="8"/>
      <c r="CP120" s="8"/>
      <c r="CQ120" s="8"/>
      <c r="CR120" s="8"/>
      <c r="CS120" s="8"/>
      <c r="CT120" s="8">
        <v>0</v>
      </c>
      <c r="CU120" s="8"/>
      <c r="CV120" s="8"/>
      <c r="CW120" s="8"/>
      <c r="CX120" s="8"/>
      <c r="CY120" s="8"/>
      <c r="CZ120" s="8">
        <v>0</v>
      </c>
      <c r="DA120" s="8">
        <v>0</v>
      </c>
      <c r="DB120" s="8"/>
      <c r="DC120" s="8"/>
      <c r="DD120" s="8"/>
      <c r="DE120" s="8">
        <v>0</v>
      </c>
      <c r="DF120" s="8"/>
      <c r="DG120" s="8"/>
      <c r="DH120" s="8"/>
      <c r="DI120" s="8"/>
      <c r="DJ120" s="8"/>
      <c r="DK120" s="8"/>
      <c r="DL120" s="8"/>
      <c r="DM120" s="8">
        <v>8</v>
      </c>
      <c r="DN120" s="8"/>
      <c r="DO120" s="8"/>
      <c r="DP120" s="8"/>
      <c r="DQ120" s="8"/>
      <c r="DR120" s="8">
        <v>2</v>
      </c>
      <c r="DS120" s="8"/>
      <c r="DT120" s="8"/>
      <c r="DU120" s="8"/>
      <c r="DV120" s="8"/>
      <c r="DW120" s="8">
        <v>15</v>
      </c>
      <c r="DX120" s="8"/>
      <c r="DY120" s="8"/>
      <c r="EA120" s="1">
        <f t="shared" si="21"/>
        <v>2.6428571428571428</v>
      </c>
      <c r="EB120" s="1">
        <f t="shared" si="22"/>
        <v>1.2297017545012889</v>
      </c>
      <c r="EC120" s="3">
        <f t="shared" si="23"/>
        <v>0.22580645161290322</v>
      </c>
      <c r="EE120" s="12">
        <v>0.3125</v>
      </c>
      <c r="EF120" s="8">
        <v>0</v>
      </c>
      <c r="EG120" s="8">
        <v>19</v>
      </c>
      <c r="EH120" s="8">
        <v>0</v>
      </c>
      <c r="EI120" s="8">
        <v>0</v>
      </c>
      <c r="EJ120" s="8">
        <v>15</v>
      </c>
      <c r="EK120" s="8">
        <v>29</v>
      </c>
      <c r="EL120" s="8">
        <v>0</v>
      </c>
      <c r="EM120" s="8">
        <v>0</v>
      </c>
      <c r="EN120" s="8">
        <v>0</v>
      </c>
      <c r="EO120" s="8">
        <v>0</v>
      </c>
      <c r="EP120" s="8">
        <v>11</v>
      </c>
      <c r="EQ120" s="8">
        <v>11</v>
      </c>
      <c r="ER120" s="8">
        <v>17</v>
      </c>
      <c r="ES120" s="8">
        <v>29</v>
      </c>
      <c r="ET120" s="8">
        <v>11</v>
      </c>
      <c r="EU120" s="8">
        <v>0</v>
      </c>
      <c r="EV120" s="8">
        <v>2</v>
      </c>
      <c r="EW120" s="8">
        <v>0</v>
      </c>
      <c r="EX120" s="8">
        <v>0</v>
      </c>
      <c r="EY120" s="8">
        <v>23</v>
      </c>
      <c r="EZ120" s="8">
        <v>0</v>
      </c>
      <c r="FA120" s="8">
        <v>0</v>
      </c>
      <c r="FB120" s="8">
        <v>0</v>
      </c>
      <c r="FC120" s="8">
        <v>94</v>
      </c>
      <c r="FD120" s="8">
        <v>0</v>
      </c>
      <c r="FE120" s="8">
        <v>0</v>
      </c>
      <c r="FF120" s="8">
        <v>0</v>
      </c>
      <c r="FG120" s="8">
        <v>0</v>
      </c>
      <c r="FH120" s="8">
        <v>4</v>
      </c>
      <c r="FI120" s="8">
        <v>39</v>
      </c>
      <c r="FJ120" s="8">
        <v>18</v>
      </c>
      <c r="FK120" s="8">
        <v>0</v>
      </c>
      <c r="FL120" s="8">
        <v>24</v>
      </c>
      <c r="FM120" s="8">
        <v>0</v>
      </c>
      <c r="FN120" s="8">
        <v>0</v>
      </c>
      <c r="FO120" s="8">
        <v>0</v>
      </c>
      <c r="FP120" s="8">
        <v>0</v>
      </c>
      <c r="FQ120" s="8">
        <v>23</v>
      </c>
      <c r="FR120" s="8">
        <v>0</v>
      </c>
      <c r="FS120" s="8">
        <v>0</v>
      </c>
      <c r="FT120" s="8">
        <v>0</v>
      </c>
      <c r="FU120" s="8">
        <v>1</v>
      </c>
      <c r="FV120" s="8">
        <v>0</v>
      </c>
      <c r="FW120" s="8">
        <v>0</v>
      </c>
      <c r="FX120" s="8">
        <v>25</v>
      </c>
      <c r="FY120" s="8">
        <v>0</v>
      </c>
      <c r="FZ120" s="8"/>
      <c r="GA120" s="1">
        <f t="shared" si="24"/>
        <v>8.5869565217391308</v>
      </c>
      <c r="GB120" s="1">
        <f t="shared" si="25"/>
        <v>2.4562994213452454</v>
      </c>
      <c r="GC120" s="3">
        <f t="shared" si="26"/>
        <v>1</v>
      </c>
      <c r="GE120" s="12">
        <v>0.3125</v>
      </c>
      <c r="GI120" s="8">
        <v>0</v>
      </c>
      <c r="GJ120" s="8">
        <v>0</v>
      </c>
      <c r="GL120" s="8">
        <v>2</v>
      </c>
      <c r="GM120" s="8">
        <v>27</v>
      </c>
      <c r="GV120" s="8">
        <v>0</v>
      </c>
      <c r="GW120" s="8">
        <v>16</v>
      </c>
      <c r="GX120" s="8">
        <v>0</v>
      </c>
      <c r="HB120" s="8">
        <v>0</v>
      </c>
      <c r="HC120" s="8">
        <v>10</v>
      </c>
      <c r="HF120" s="8">
        <v>0</v>
      </c>
      <c r="HG120" s="8">
        <v>2</v>
      </c>
      <c r="HH120" s="8">
        <v>11</v>
      </c>
      <c r="HI120" s="8">
        <v>0</v>
      </c>
      <c r="HJ120" s="8">
        <v>26</v>
      </c>
      <c r="HN120" s="8">
        <v>17</v>
      </c>
      <c r="HP120" s="8">
        <v>2</v>
      </c>
      <c r="HQ120" s="8">
        <v>0</v>
      </c>
      <c r="HR120" s="8">
        <v>29</v>
      </c>
      <c r="HT120" s="8">
        <v>24</v>
      </c>
      <c r="HU120" s="8">
        <v>34</v>
      </c>
      <c r="HV120" s="8">
        <v>0</v>
      </c>
      <c r="HW120" s="8">
        <v>0</v>
      </c>
      <c r="HX120" s="8">
        <v>3</v>
      </c>
      <c r="HY120" s="8">
        <v>17</v>
      </c>
      <c r="IA120" s="8">
        <v>28</v>
      </c>
      <c r="IC120" s="1">
        <f t="shared" si="27"/>
        <v>9.92</v>
      </c>
      <c r="ID120" s="1">
        <f t="shared" si="28"/>
        <v>2.3727059095752541</v>
      </c>
      <c r="IE120" s="3">
        <f t="shared" si="29"/>
        <v>0.52083333333333337</v>
      </c>
      <c r="IG120" s="12">
        <v>0.3125</v>
      </c>
      <c r="IH120" s="1">
        <v>27</v>
      </c>
      <c r="II120" s="1">
        <v>13</v>
      </c>
      <c r="IJ120" s="1">
        <v>0</v>
      </c>
      <c r="IK120" s="1">
        <v>33</v>
      </c>
      <c r="IL120" s="1">
        <v>0</v>
      </c>
      <c r="IM120" s="1">
        <v>9</v>
      </c>
      <c r="IN120" s="1">
        <v>0</v>
      </c>
      <c r="IO120" s="1">
        <v>25</v>
      </c>
      <c r="IP120" s="1">
        <v>10</v>
      </c>
      <c r="IQ120" s="1">
        <v>72</v>
      </c>
      <c r="IR120" s="1">
        <v>0</v>
      </c>
      <c r="IS120" s="1">
        <v>2</v>
      </c>
      <c r="IT120" s="1">
        <v>8</v>
      </c>
      <c r="IU120" s="1">
        <v>0</v>
      </c>
      <c r="IV120" s="1">
        <v>0</v>
      </c>
      <c r="IW120" s="1">
        <v>0</v>
      </c>
      <c r="IX120" s="1">
        <v>4</v>
      </c>
      <c r="IY120" s="1">
        <v>0</v>
      </c>
      <c r="IZ120" s="1">
        <v>0</v>
      </c>
      <c r="JA120" s="1">
        <v>14</v>
      </c>
      <c r="JB120" s="1">
        <v>0</v>
      </c>
      <c r="JC120" s="1">
        <v>0</v>
      </c>
      <c r="JD120" s="1">
        <v>29</v>
      </c>
      <c r="JE120" s="1">
        <v>51</v>
      </c>
      <c r="JF120" s="1">
        <v>14</v>
      </c>
      <c r="JG120" s="1">
        <v>1</v>
      </c>
      <c r="JH120" s="1">
        <v>6</v>
      </c>
      <c r="JI120" s="1">
        <v>0</v>
      </c>
      <c r="JJ120" s="1">
        <v>0</v>
      </c>
      <c r="JK120" s="1">
        <v>0</v>
      </c>
      <c r="JL120" s="1">
        <v>5</v>
      </c>
      <c r="JM120" s="1">
        <v>0</v>
      </c>
      <c r="JN120" s="1">
        <v>0</v>
      </c>
      <c r="JO120" s="1">
        <v>7</v>
      </c>
      <c r="JP120" s="1">
        <v>25</v>
      </c>
      <c r="JQ120" s="1">
        <v>0</v>
      </c>
      <c r="JR120" s="1">
        <v>0</v>
      </c>
      <c r="JS120" s="1">
        <v>0</v>
      </c>
      <c r="JT120" s="1">
        <v>0</v>
      </c>
      <c r="JU120" s="1">
        <v>0</v>
      </c>
      <c r="JV120" s="1">
        <v>0</v>
      </c>
      <c r="JW120" s="1">
        <v>0</v>
      </c>
      <c r="JX120" s="1">
        <v>21</v>
      </c>
      <c r="JZ120" s="1">
        <f t="shared" si="30"/>
        <v>8.7441860465116275</v>
      </c>
      <c r="KA120" s="1">
        <f t="shared" si="31"/>
        <v>2.3275738972668281</v>
      </c>
      <c r="KB120" s="3">
        <f t="shared" si="32"/>
        <v>1</v>
      </c>
      <c r="KD120" s="12">
        <v>0.3125</v>
      </c>
      <c r="KE120" s="8">
        <v>6</v>
      </c>
      <c r="KF120" s="8"/>
      <c r="KG120" s="8">
        <v>11</v>
      </c>
      <c r="KH120" s="8">
        <v>23</v>
      </c>
      <c r="KI120" s="8"/>
      <c r="KJ120" s="8"/>
      <c r="KK120" s="8">
        <v>0</v>
      </c>
      <c r="KL120" s="8"/>
      <c r="KM120" s="8"/>
      <c r="KN120" s="8">
        <v>10</v>
      </c>
      <c r="KO120" s="8"/>
      <c r="KP120" s="8">
        <v>19</v>
      </c>
      <c r="KQ120" s="8">
        <v>0</v>
      </c>
      <c r="KR120" s="8">
        <v>0</v>
      </c>
      <c r="KS120" s="8">
        <v>0</v>
      </c>
      <c r="KT120" s="8"/>
      <c r="KU120" s="8">
        <v>0</v>
      </c>
      <c r="KV120" s="8">
        <v>10</v>
      </c>
      <c r="KW120" s="8">
        <v>0</v>
      </c>
      <c r="KX120" s="8">
        <v>0</v>
      </c>
      <c r="KY120" s="8">
        <v>46</v>
      </c>
      <c r="KZ120" s="8">
        <v>13</v>
      </c>
      <c r="LA120" s="8">
        <v>4</v>
      </c>
      <c r="LB120" s="8"/>
      <c r="LC120" s="8">
        <v>6</v>
      </c>
      <c r="LD120" s="8">
        <v>6</v>
      </c>
      <c r="LE120" s="8"/>
      <c r="LF120" s="8">
        <v>2</v>
      </c>
      <c r="LG120" s="8">
        <v>37</v>
      </c>
      <c r="LH120" s="8">
        <v>13</v>
      </c>
      <c r="LI120" s="8">
        <v>17</v>
      </c>
      <c r="LJ120" s="8">
        <v>20</v>
      </c>
      <c r="LK120" s="8">
        <v>0</v>
      </c>
      <c r="LL120" s="8"/>
      <c r="LM120" s="8"/>
      <c r="LN120" s="8"/>
      <c r="LO120" s="8">
        <v>3</v>
      </c>
      <c r="LP120" s="8">
        <v>8</v>
      </c>
      <c r="LQ120" s="8">
        <v>0</v>
      </c>
      <c r="LR120" s="8">
        <v>33</v>
      </c>
      <c r="LS120" s="8">
        <v>48</v>
      </c>
      <c r="LT120" s="8"/>
      <c r="LU120" s="8"/>
      <c r="LV120" s="8">
        <v>1</v>
      </c>
      <c r="LW120" s="8">
        <v>0</v>
      </c>
      <c r="LY120" s="1">
        <f t="shared" si="33"/>
        <v>10.838709677419354</v>
      </c>
      <c r="LZ120" s="1">
        <f t="shared" si="34"/>
        <v>2.4705128866283776</v>
      </c>
      <c r="MA120" s="3">
        <f t="shared" si="35"/>
        <v>0.68888888888888888</v>
      </c>
    </row>
    <row r="121" spans="1:339" x14ac:dyDescent="0.55000000000000004">
      <c r="A121" s="12">
        <v>0.33333333333333331</v>
      </c>
      <c r="B121" s="8">
        <v>10</v>
      </c>
      <c r="C121" s="8">
        <v>43</v>
      </c>
      <c r="D121" s="8">
        <v>80</v>
      </c>
      <c r="E121" s="8">
        <v>33</v>
      </c>
      <c r="F121" s="8">
        <v>0</v>
      </c>
      <c r="G121" s="8">
        <v>33</v>
      </c>
      <c r="H121" s="8">
        <v>4</v>
      </c>
      <c r="I121" s="8">
        <v>0</v>
      </c>
      <c r="J121" s="8">
        <v>0</v>
      </c>
      <c r="K121" s="8">
        <v>43</v>
      </c>
      <c r="L121" s="8">
        <v>0</v>
      </c>
      <c r="M121" s="8">
        <v>52</v>
      </c>
      <c r="N121" s="8">
        <v>20</v>
      </c>
      <c r="O121" s="8">
        <v>15</v>
      </c>
      <c r="P121" s="8">
        <v>40</v>
      </c>
      <c r="Q121" s="8">
        <v>17</v>
      </c>
      <c r="R121" s="8">
        <v>12</v>
      </c>
      <c r="S121" s="8">
        <v>0</v>
      </c>
      <c r="T121" s="8">
        <v>9</v>
      </c>
      <c r="U121" s="8">
        <v>12</v>
      </c>
      <c r="V121" s="8">
        <v>37</v>
      </c>
      <c r="W121" s="8">
        <v>38</v>
      </c>
      <c r="X121" s="8">
        <v>0</v>
      </c>
      <c r="Y121" s="8">
        <v>0</v>
      </c>
      <c r="Z121" s="8">
        <v>14</v>
      </c>
      <c r="AA121" s="8">
        <v>37</v>
      </c>
      <c r="AB121" s="8">
        <v>36</v>
      </c>
      <c r="AC121" s="8">
        <v>20</v>
      </c>
      <c r="AD121" s="8">
        <v>0</v>
      </c>
      <c r="AE121" s="8">
        <v>8</v>
      </c>
      <c r="AF121" s="8">
        <v>9</v>
      </c>
      <c r="AG121" s="8">
        <v>12</v>
      </c>
      <c r="AH121" s="8">
        <v>0</v>
      </c>
      <c r="AI121" s="8">
        <v>10</v>
      </c>
      <c r="AJ121" s="8">
        <v>0</v>
      </c>
      <c r="AK121" s="8">
        <v>8</v>
      </c>
      <c r="AL121" s="8">
        <v>28</v>
      </c>
      <c r="AM121" s="8">
        <v>0</v>
      </c>
      <c r="AN121" s="8">
        <v>0</v>
      </c>
      <c r="AO121" s="8">
        <v>0</v>
      </c>
      <c r="AP121" s="8">
        <v>24</v>
      </c>
      <c r="AQ121" s="8">
        <v>0</v>
      </c>
      <c r="AR121" s="8">
        <v>0</v>
      </c>
      <c r="AS121" s="8">
        <v>0</v>
      </c>
      <c r="AT121" s="8">
        <v>13</v>
      </c>
      <c r="AU121" s="8">
        <v>0</v>
      </c>
      <c r="AV121" s="8">
        <v>24</v>
      </c>
      <c r="AW121" s="8">
        <v>8</v>
      </c>
      <c r="AX121" s="8">
        <v>0</v>
      </c>
      <c r="AY121" s="8">
        <v>3</v>
      </c>
      <c r="AZ121" s="8">
        <v>0</v>
      </c>
      <c r="BA121" s="8">
        <v>0</v>
      </c>
      <c r="BB121" s="8">
        <v>0</v>
      </c>
      <c r="BC121" s="8">
        <v>16</v>
      </c>
      <c r="BD121" s="8">
        <v>12</v>
      </c>
      <c r="BE121" s="8">
        <v>0</v>
      </c>
      <c r="BF121" s="8">
        <v>6</v>
      </c>
      <c r="BG121" s="8">
        <v>0</v>
      </c>
      <c r="BH121" s="8">
        <v>0</v>
      </c>
      <c r="BI121" s="8">
        <v>0</v>
      </c>
      <c r="BK121" s="1">
        <f t="shared" si="18"/>
        <v>13.1</v>
      </c>
      <c r="BL121" s="1">
        <f t="shared" si="19"/>
        <v>2.1799937801186342</v>
      </c>
      <c r="BM121" s="3">
        <f t="shared" si="20"/>
        <v>1</v>
      </c>
      <c r="BN121" s="2"/>
      <c r="BO121" s="12">
        <v>0.33333333333333331</v>
      </c>
      <c r="BP121" s="8"/>
      <c r="BQ121" s="8"/>
      <c r="BR121" s="8"/>
      <c r="BS121" s="8"/>
      <c r="BT121" s="8">
        <v>21</v>
      </c>
      <c r="BU121" s="8"/>
      <c r="BV121" s="8"/>
      <c r="BW121" s="8">
        <v>0</v>
      </c>
      <c r="BX121" s="8"/>
      <c r="BY121" s="8"/>
      <c r="BZ121" s="8"/>
      <c r="CA121" s="8"/>
      <c r="CB121" s="8"/>
      <c r="CC121" s="8"/>
      <c r="CD121" s="8">
        <v>40</v>
      </c>
      <c r="CE121" s="8">
        <v>0</v>
      </c>
      <c r="CF121" s="8"/>
      <c r="CG121" s="8">
        <v>6</v>
      </c>
      <c r="CH121" s="8"/>
      <c r="CI121" s="8"/>
      <c r="CJ121" s="8"/>
      <c r="CK121" s="8"/>
      <c r="CL121" s="8"/>
      <c r="CM121" s="8">
        <v>0</v>
      </c>
      <c r="CN121" s="8">
        <v>0</v>
      </c>
      <c r="CO121" s="8"/>
      <c r="CP121" s="8"/>
      <c r="CQ121" s="8"/>
      <c r="CR121" s="8"/>
      <c r="CS121" s="8"/>
      <c r="CT121" s="8">
        <v>36</v>
      </c>
      <c r="CU121" s="8"/>
      <c r="CV121" s="8"/>
      <c r="CW121" s="8"/>
      <c r="CX121" s="8"/>
      <c r="CY121" s="8"/>
      <c r="CZ121" s="8">
        <v>6</v>
      </c>
      <c r="DA121" s="8">
        <v>3</v>
      </c>
      <c r="DB121" s="8"/>
      <c r="DC121" s="8"/>
      <c r="DD121" s="8"/>
      <c r="DE121" s="8">
        <v>4</v>
      </c>
      <c r="DF121" s="8"/>
      <c r="DG121" s="8"/>
      <c r="DH121" s="8"/>
      <c r="DI121" s="8"/>
      <c r="DJ121" s="8"/>
      <c r="DK121" s="8"/>
      <c r="DL121" s="8"/>
      <c r="DM121" s="8">
        <v>18</v>
      </c>
      <c r="DN121" s="8"/>
      <c r="DO121" s="8"/>
      <c r="DP121" s="8"/>
      <c r="DQ121" s="8"/>
      <c r="DR121" s="8">
        <v>4</v>
      </c>
      <c r="DS121" s="8"/>
      <c r="DT121" s="8"/>
      <c r="DU121" s="8"/>
      <c r="DV121" s="8"/>
      <c r="DW121" s="8">
        <v>19</v>
      </c>
      <c r="DX121" s="8"/>
      <c r="DY121" s="8"/>
      <c r="EA121" s="1">
        <f t="shared" si="21"/>
        <v>11.214285714285714</v>
      </c>
      <c r="EB121" s="1">
        <f t="shared" si="22"/>
        <v>3.6119133942201525</v>
      </c>
      <c r="EC121" s="3">
        <f t="shared" si="23"/>
        <v>0.22580645161290322</v>
      </c>
      <c r="EE121" s="12">
        <v>0.33333333333333331</v>
      </c>
      <c r="EF121" s="8">
        <v>0</v>
      </c>
      <c r="EG121" s="8">
        <v>0</v>
      </c>
      <c r="EH121" s="8">
        <v>0</v>
      </c>
      <c r="EI121" s="8">
        <v>0</v>
      </c>
      <c r="EJ121" s="8">
        <v>0</v>
      </c>
      <c r="EK121" s="8">
        <v>0</v>
      </c>
      <c r="EL121" s="8">
        <v>11</v>
      </c>
      <c r="EM121" s="8">
        <v>9</v>
      </c>
      <c r="EN121" s="8">
        <v>0</v>
      </c>
      <c r="EO121" s="8">
        <v>0</v>
      </c>
      <c r="EP121" s="8">
        <v>17</v>
      </c>
      <c r="EQ121" s="8">
        <v>2</v>
      </c>
      <c r="ER121" s="8">
        <v>0</v>
      </c>
      <c r="ES121" s="8">
        <v>5</v>
      </c>
      <c r="ET121" s="8">
        <v>14</v>
      </c>
      <c r="EU121" s="8">
        <v>40</v>
      </c>
      <c r="EV121" s="8">
        <v>0</v>
      </c>
      <c r="EW121" s="8">
        <v>0</v>
      </c>
      <c r="EX121" s="8">
        <v>46</v>
      </c>
      <c r="EY121" s="8">
        <v>44</v>
      </c>
      <c r="EZ121" s="8">
        <v>16</v>
      </c>
      <c r="FA121" s="8">
        <v>7</v>
      </c>
      <c r="FB121" s="8">
        <v>41</v>
      </c>
      <c r="FC121" s="8">
        <v>37</v>
      </c>
      <c r="FD121" s="8">
        <v>22</v>
      </c>
      <c r="FE121" s="8">
        <v>19</v>
      </c>
      <c r="FF121" s="8">
        <v>0</v>
      </c>
      <c r="FG121" s="8">
        <v>0</v>
      </c>
      <c r="FH121" s="8">
        <v>0</v>
      </c>
      <c r="FI121" s="8">
        <v>47</v>
      </c>
      <c r="FJ121" s="8">
        <v>51</v>
      </c>
      <c r="FK121" s="8">
        <v>26</v>
      </c>
      <c r="FL121" s="8">
        <v>26</v>
      </c>
      <c r="FM121" s="8">
        <v>0</v>
      </c>
      <c r="FN121" s="8">
        <v>0</v>
      </c>
      <c r="FO121" s="8">
        <v>0</v>
      </c>
      <c r="FP121" s="8">
        <v>0</v>
      </c>
      <c r="FQ121" s="8">
        <v>11</v>
      </c>
      <c r="FR121" s="8">
        <v>21</v>
      </c>
      <c r="FS121" s="8">
        <v>0</v>
      </c>
      <c r="FT121" s="8">
        <v>5</v>
      </c>
      <c r="FU121" s="8">
        <v>0</v>
      </c>
      <c r="FV121" s="8">
        <v>6</v>
      </c>
      <c r="FW121" s="8">
        <v>0</v>
      </c>
      <c r="FX121" s="8">
        <v>0</v>
      </c>
      <c r="FY121" s="8">
        <v>0</v>
      </c>
      <c r="FZ121" s="8"/>
      <c r="GA121" s="1">
        <f t="shared" si="24"/>
        <v>11.369565217391305</v>
      </c>
      <c r="GB121" s="1">
        <f t="shared" si="25"/>
        <v>2.3474436081371035</v>
      </c>
      <c r="GC121" s="3">
        <f t="shared" si="26"/>
        <v>1</v>
      </c>
      <c r="GE121" s="12">
        <v>0.33333333333333331</v>
      </c>
      <c r="GI121" s="8">
        <v>17</v>
      </c>
      <c r="GJ121" s="8">
        <v>1</v>
      </c>
      <c r="GL121" s="8">
        <v>1</v>
      </c>
      <c r="GM121" s="8">
        <v>19</v>
      </c>
      <c r="GV121" s="8">
        <v>0</v>
      </c>
      <c r="GW121" s="8">
        <v>20</v>
      </c>
      <c r="GX121" s="8">
        <v>1</v>
      </c>
      <c r="HB121" s="8">
        <v>26</v>
      </c>
      <c r="HC121" s="8">
        <v>0</v>
      </c>
      <c r="HF121" s="8">
        <v>44</v>
      </c>
      <c r="HG121" s="8">
        <v>1</v>
      </c>
      <c r="HH121" s="8">
        <v>9</v>
      </c>
      <c r="HI121" s="8">
        <v>4</v>
      </c>
      <c r="HJ121" s="8">
        <v>14</v>
      </c>
      <c r="HN121" s="8">
        <v>15</v>
      </c>
      <c r="HP121" s="8">
        <v>28</v>
      </c>
      <c r="HQ121" s="8">
        <v>9</v>
      </c>
      <c r="HR121" s="8">
        <v>29</v>
      </c>
      <c r="HT121" s="8">
        <v>31</v>
      </c>
      <c r="HU121" s="8">
        <v>27</v>
      </c>
      <c r="HV121" s="8">
        <v>0</v>
      </c>
      <c r="HW121" s="8">
        <v>44</v>
      </c>
      <c r="HX121" s="8">
        <v>0</v>
      </c>
      <c r="HY121" s="8">
        <v>28</v>
      </c>
      <c r="IA121" s="8">
        <v>21</v>
      </c>
      <c r="IC121" s="1">
        <f t="shared" si="27"/>
        <v>15.56</v>
      </c>
      <c r="ID121" s="1">
        <f t="shared" si="28"/>
        <v>2.7952817389308007</v>
      </c>
      <c r="IE121" s="3">
        <f t="shared" si="29"/>
        <v>0.52083333333333337</v>
      </c>
      <c r="IG121" s="12">
        <v>0.33333333333333331</v>
      </c>
      <c r="IH121" s="1">
        <v>38</v>
      </c>
      <c r="II121" s="1">
        <v>18</v>
      </c>
      <c r="IJ121" s="1">
        <v>14</v>
      </c>
      <c r="IK121" s="1">
        <v>4</v>
      </c>
      <c r="IL121" s="1">
        <v>6</v>
      </c>
      <c r="IM121" s="1">
        <v>8</v>
      </c>
      <c r="IN121" s="1">
        <v>13</v>
      </c>
      <c r="IO121" s="1">
        <v>7</v>
      </c>
      <c r="IP121" s="1">
        <v>24</v>
      </c>
      <c r="IQ121" s="1">
        <v>24</v>
      </c>
      <c r="IR121" s="1">
        <v>0</v>
      </c>
      <c r="IS121" s="1">
        <v>6</v>
      </c>
      <c r="IT121" s="1">
        <v>63</v>
      </c>
      <c r="IU121" s="1">
        <v>23</v>
      </c>
      <c r="IV121" s="1">
        <v>22</v>
      </c>
      <c r="IW121" s="1">
        <v>4</v>
      </c>
      <c r="IX121" s="1">
        <v>29</v>
      </c>
      <c r="IY121" s="1">
        <v>0</v>
      </c>
      <c r="IZ121" s="1">
        <v>21</v>
      </c>
      <c r="JA121" s="1">
        <v>21</v>
      </c>
      <c r="JB121" s="1">
        <v>5</v>
      </c>
      <c r="JC121" s="1">
        <v>18</v>
      </c>
      <c r="JD121" s="1">
        <v>16</v>
      </c>
      <c r="JE121" s="1">
        <v>43</v>
      </c>
      <c r="JF121" s="1">
        <v>24</v>
      </c>
      <c r="JG121" s="1">
        <v>7</v>
      </c>
      <c r="JH121" s="1">
        <v>6</v>
      </c>
      <c r="JI121" s="1">
        <v>19</v>
      </c>
      <c r="JJ121" s="1">
        <v>0</v>
      </c>
      <c r="JK121" s="1">
        <v>14</v>
      </c>
      <c r="JL121" s="1">
        <v>10</v>
      </c>
      <c r="JM121" s="1">
        <v>0</v>
      </c>
      <c r="JN121" s="1">
        <v>8</v>
      </c>
      <c r="JO121" s="1">
        <v>8</v>
      </c>
      <c r="JP121" s="1">
        <v>6</v>
      </c>
      <c r="JQ121" s="1">
        <v>0</v>
      </c>
      <c r="JR121" s="1">
        <v>0</v>
      </c>
      <c r="JS121" s="1">
        <v>0</v>
      </c>
      <c r="JT121" s="1">
        <v>0</v>
      </c>
      <c r="JU121" s="1">
        <v>16</v>
      </c>
      <c r="JV121" s="1">
        <v>15</v>
      </c>
      <c r="JW121" s="1">
        <v>0</v>
      </c>
      <c r="JX121" s="1">
        <v>17</v>
      </c>
      <c r="JZ121" s="1">
        <f t="shared" si="30"/>
        <v>13.418604651162791</v>
      </c>
      <c r="KA121" s="1">
        <f t="shared" si="31"/>
        <v>1.9925755210887264</v>
      </c>
      <c r="KB121" s="3">
        <f t="shared" si="32"/>
        <v>1</v>
      </c>
      <c r="KD121" s="12">
        <v>0.33333333333333331</v>
      </c>
      <c r="KE121" s="8">
        <v>1</v>
      </c>
      <c r="KF121" s="8"/>
      <c r="KG121" s="8">
        <v>7</v>
      </c>
      <c r="KH121" s="8">
        <v>17</v>
      </c>
      <c r="KI121" s="8"/>
      <c r="KJ121" s="8"/>
      <c r="KK121" s="8">
        <v>26</v>
      </c>
      <c r="KL121" s="8"/>
      <c r="KM121" s="8"/>
      <c r="KN121" s="8">
        <v>0</v>
      </c>
      <c r="KO121" s="8"/>
      <c r="KP121" s="8">
        <v>14</v>
      </c>
      <c r="KQ121" s="8">
        <v>46</v>
      </c>
      <c r="KR121" s="8">
        <v>0</v>
      </c>
      <c r="KS121" s="8">
        <v>0</v>
      </c>
      <c r="KT121" s="8"/>
      <c r="KU121" s="8">
        <v>0</v>
      </c>
      <c r="KV121" s="8">
        <v>8</v>
      </c>
      <c r="KW121" s="8">
        <v>0</v>
      </c>
      <c r="KX121" s="8">
        <v>16</v>
      </c>
      <c r="KY121" s="8">
        <v>0</v>
      </c>
      <c r="KZ121" s="8">
        <v>2</v>
      </c>
      <c r="LA121" s="8">
        <v>6</v>
      </c>
      <c r="LB121" s="8"/>
      <c r="LC121" s="8">
        <v>0</v>
      </c>
      <c r="LD121" s="8">
        <v>1</v>
      </c>
      <c r="LE121" s="8"/>
      <c r="LF121" s="8">
        <v>0</v>
      </c>
      <c r="LG121" s="8">
        <v>16</v>
      </c>
      <c r="LH121" s="8">
        <v>2</v>
      </c>
      <c r="LI121" s="8">
        <v>26</v>
      </c>
      <c r="LJ121" s="8">
        <v>41</v>
      </c>
      <c r="LK121" s="8">
        <v>0</v>
      </c>
      <c r="LL121" s="8"/>
      <c r="LM121" s="8"/>
      <c r="LN121" s="8"/>
      <c r="LO121" s="8">
        <v>4</v>
      </c>
      <c r="LP121" s="8">
        <v>29</v>
      </c>
      <c r="LQ121" s="8">
        <v>17</v>
      </c>
      <c r="LR121" s="8">
        <v>24</v>
      </c>
      <c r="LS121" s="8">
        <v>49</v>
      </c>
      <c r="LT121" s="8"/>
      <c r="LU121" s="8"/>
      <c r="LV121" s="8">
        <v>23</v>
      </c>
      <c r="LW121" s="8">
        <v>12</v>
      </c>
      <c r="LY121" s="1">
        <f t="shared" si="33"/>
        <v>12.483870967741936</v>
      </c>
      <c r="LZ121" s="1">
        <f t="shared" si="34"/>
        <v>2.5964702954480239</v>
      </c>
      <c r="MA121" s="3">
        <f t="shared" si="35"/>
        <v>0.68888888888888888</v>
      </c>
    </row>
    <row r="122" spans="1:339" x14ac:dyDescent="0.55000000000000004"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3"/>
      <c r="EF122" s="9">
        <v>48</v>
      </c>
      <c r="EG122" s="9">
        <v>35</v>
      </c>
      <c r="EH122" s="9">
        <v>53</v>
      </c>
      <c r="EI122" s="9">
        <v>60</v>
      </c>
      <c r="EJ122" s="9">
        <v>52</v>
      </c>
      <c r="EK122" s="9">
        <v>56</v>
      </c>
      <c r="EL122" s="9">
        <v>45</v>
      </c>
      <c r="EM122" s="9">
        <v>63</v>
      </c>
      <c r="EN122" s="9">
        <v>47</v>
      </c>
      <c r="EO122" s="9">
        <v>40</v>
      </c>
      <c r="EP122" s="9">
        <v>24</v>
      </c>
      <c r="EQ122" s="9">
        <v>38</v>
      </c>
      <c r="ER122" s="9">
        <v>53</v>
      </c>
      <c r="ES122" s="9">
        <v>57</v>
      </c>
      <c r="ET122" s="9">
        <v>29</v>
      </c>
      <c r="EU122" s="9">
        <v>62</v>
      </c>
      <c r="EV122" s="9">
        <v>59</v>
      </c>
      <c r="EW122" s="9">
        <v>54</v>
      </c>
      <c r="EX122" s="9">
        <v>59</v>
      </c>
      <c r="EY122" s="9">
        <v>39</v>
      </c>
      <c r="EZ122" s="9">
        <v>61</v>
      </c>
      <c r="FA122" s="9">
        <v>37</v>
      </c>
      <c r="FB122" s="9">
        <v>39</v>
      </c>
      <c r="FC122" s="9">
        <v>55</v>
      </c>
      <c r="FD122" s="9">
        <v>23</v>
      </c>
      <c r="FE122" s="9">
        <v>47</v>
      </c>
      <c r="FF122" s="9">
        <v>26</v>
      </c>
      <c r="FG122" s="9">
        <v>34</v>
      </c>
      <c r="FH122" s="9">
        <v>78</v>
      </c>
      <c r="FI122" s="9">
        <v>52</v>
      </c>
      <c r="FJ122" s="9">
        <v>57</v>
      </c>
      <c r="FK122" s="9">
        <v>61</v>
      </c>
      <c r="FL122" s="9">
        <v>41</v>
      </c>
      <c r="FM122" s="9">
        <v>42</v>
      </c>
      <c r="FN122" s="9">
        <v>25</v>
      </c>
      <c r="FO122" s="9">
        <v>38</v>
      </c>
      <c r="FP122" s="9">
        <v>47</v>
      </c>
      <c r="FQ122" s="9">
        <v>52</v>
      </c>
      <c r="FR122" s="9">
        <v>46</v>
      </c>
      <c r="FS122" s="9">
        <v>35</v>
      </c>
      <c r="FT122" s="9">
        <v>62</v>
      </c>
      <c r="FU122" s="9">
        <v>41</v>
      </c>
      <c r="FV122" s="9">
        <v>37</v>
      </c>
      <c r="FW122" s="9">
        <v>50</v>
      </c>
      <c r="FX122" s="9">
        <v>57</v>
      </c>
      <c r="FY122" s="9">
        <v>39</v>
      </c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P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</row>
    <row r="123" spans="1:339" x14ac:dyDescent="0.55000000000000004"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F123" s="9">
        <v>32</v>
      </c>
      <c r="EG123" s="9">
        <v>41</v>
      </c>
      <c r="EH123" s="9">
        <v>37</v>
      </c>
      <c r="EI123" s="9">
        <v>42</v>
      </c>
      <c r="EJ123" s="9">
        <v>41</v>
      </c>
      <c r="EK123" s="9">
        <v>43</v>
      </c>
      <c r="EL123" s="9">
        <v>40</v>
      </c>
      <c r="EM123" s="9">
        <v>41</v>
      </c>
      <c r="EN123" s="9">
        <v>32</v>
      </c>
      <c r="EO123" s="9">
        <v>27</v>
      </c>
      <c r="EP123" s="9">
        <v>30</v>
      </c>
      <c r="EQ123" s="9">
        <v>27</v>
      </c>
      <c r="ER123" s="9">
        <v>43</v>
      </c>
      <c r="ES123" s="9">
        <v>33</v>
      </c>
      <c r="ET123" s="9">
        <v>14</v>
      </c>
      <c r="EU123" s="9">
        <v>43</v>
      </c>
      <c r="EV123" s="9">
        <v>37</v>
      </c>
      <c r="EW123" s="9">
        <v>35</v>
      </c>
      <c r="EX123" s="9">
        <v>22</v>
      </c>
      <c r="EY123" s="9">
        <v>61</v>
      </c>
      <c r="EZ123" s="9">
        <v>51</v>
      </c>
      <c r="FA123" s="9">
        <v>32</v>
      </c>
      <c r="FB123" s="9">
        <v>25</v>
      </c>
      <c r="FC123" s="9">
        <v>21</v>
      </c>
      <c r="FD123" s="9">
        <v>18</v>
      </c>
      <c r="FE123" s="9">
        <v>23</v>
      </c>
      <c r="FF123" s="9">
        <v>16</v>
      </c>
      <c r="FG123" s="9">
        <v>25</v>
      </c>
      <c r="FH123" s="9">
        <v>33</v>
      </c>
      <c r="FI123" s="9">
        <v>36</v>
      </c>
      <c r="FJ123" s="9">
        <v>39</v>
      </c>
      <c r="FK123" s="9">
        <v>29</v>
      </c>
      <c r="FL123" s="9">
        <v>4</v>
      </c>
      <c r="FM123" s="9">
        <v>5</v>
      </c>
      <c r="FN123" s="9">
        <v>14</v>
      </c>
      <c r="FO123" s="9">
        <v>14</v>
      </c>
      <c r="FP123" s="9">
        <v>30</v>
      </c>
      <c r="FQ123" s="9">
        <v>26</v>
      </c>
      <c r="FR123" s="9">
        <v>22</v>
      </c>
      <c r="FS123" s="9">
        <v>15</v>
      </c>
      <c r="FT123" s="9">
        <v>27</v>
      </c>
      <c r="FU123" s="9">
        <v>29</v>
      </c>
      <c r="FV123" s="9">
        <v>22</v>
      </c>
      <c r="FW123" s="9">
        <v>33</v>
      </c>
      <c r="FX123" s="9">
        <v>24</v>
      </c>
      <c r="FY123" s="9">
        <v>27</v>
      </c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</row>
    <row r="124" spans="1:339" x14ac:dyDescent="0.55000000000000004"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F124" s="9">
        <v>32</v>
      </c>
      <c r="EG124" s="9">
        <v>14</v>
      </c>
      <c r="EH124" s="9">
        <v>32</v>
      </c>
      <c r="EI124" s="9">
        <v>45</v>
      </c>
      <c r="EJ124" s="9">
        <v>39</v>
      </c>
      <c r="EK124" s="9">
        <v>51</v>
      </c>
      <c r="EL124" s="9">
        <v>22</v>
      </c>
      <c r="EM124" s="9">
        <v>52</v>
      </c>
      <c r="EN124" s="9">
        <v>34</v>
      </c>
      <c r="EO124" s="9">
        <v>25</v>
      </c>
      <c r="EP124" s="9">
        <v>27</v>
      </c>
      <c r="EQ124" s="9">
        <v>33</v>
      </c>
      <c r="ER124" s="9">
        <v>74</v>
      </c>
      <c r="ES124" s="9">
        <v>29</v>
      </c>
      <c r="ET124" s="9">
        <v>10</v>
      </c>
      <c r="EU124" s="9">
        <v>35</v>
      </c>
      <c r="EV124" s="9">
        <v>23</v>
      </c>
      <c r="EW124" s="9">
        <v>19</v>
      </c>
      <c r="EX124" s="9">
        <v>16</v>
      </c>
      <c r="EY124" s="9">
        <v>52</v>
      </c>
      <c r="EZ124" s="9">
        <v>82</v>
      </c>
      <c r="FA124" s="9">
        <v>16</v>
      </c>
      <c r="FB124" s="9">
        <v>14</v>
      </c>
      <c r="FC124" s="9">
        <v>88</v>
      </c>
      <c r="FD124" s="9">
        <v>11</v>
      </c>
      <c r="FE124" s="9">
        <v>16</v>
      </c>
      <c r="FF124" s="9">
        <v>15</v>
      </c>
      <c r="FG124" s="9">
        <v>18</v>
      </c>
      <c r="FH124" s="9">
        <v>31</v>
      </c>
      <c r="FI124" s="9">
        <v>46</v>
      </c>
      <c r="FJ124" s="9">
        <v>120</v>
      </c>
      <c r="FK124" s="9">
        <v>18</v>
      </c>
      <c r="FL124" s="9">
        <v>7</v>
      </c>
      <c r="FM124" s="9">
        <v>7</v>
      </c>
      <c r="FN124" s="9">
        <v>16</v>
      </c>
      <c r="FO124" s="9">
        <v>16</v>
      </c>
      <c r="FP124" s="9">
        <v>29</v>
      </c>
      <c r="FQ124" s="9">
        <v>18</v>
      </c>
      <c r="FR124" s="9">
        <v>18</v>
      </c>
      <c r="FS124" s="9">
        <v>11</v>
      </c>
      <c r="FT124" s="9">
        <v>34</v>
      </c>
      <c r="FU124" s="9">
        <v>27</v>
      </c>
      <c r="FV124" s="9">
        <v>12</v>
      </c>
      <c r="FW124" s="9">
        <v>33</v>
      </c>
      <c r="FX124" s="9">
        <v>8</v>
      </c>
      <c r="FY124" s="9">
        <v>33</v>
      </c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</row>
    <row r="125" spans="1:339" x14ac:dyDescent="0.55000000000000004"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F125" s="9">
        <v>13</v>
      </c>
      <c r="EG125" s="9">
        <v>19</v>
      </c>
      <c r="EH125" s="9">
        <v>46</v>
      </c>
      <c r="EI125" s="9">
        <v>47</v>
      </c>
      <c r="EJ125" s="9">
        <v>45</v>
      </c>
      <c r="EK125" s="9">
        <v>27</v>
      </c>
      <c r="EL125" s="9">
        <v>10</v>
      </c>
      <c r="EM125" s="9">
        <v>74</v>
      </c>
      <c r="EN125" s="9">
        <v>19</v>
      </c>
      <c r="EO125" s="9">
        <v>8</v>
      </c>
      <c r="EP125" s="9">
        <v>43</v>
      </c>
      <c r="EQ125" s="9">
        <v>29</v>
      </c>
      <c r="ER125" s="9">
        <v>33</v>
      </c>
      <c r="ES125" s="9">
        <v>15</v>
      </c>
      <c r="ET125" s="9">
        <v>76</v>
      </c>
      <c r="EU125" s="9">
        <v>25</v>
      </c>
      <c r="EV125" s="9">
        <v>12</v>
      </c>
      <c r="EW125" s="9">
        <v>24</v>
      </c>
      <c r="EX125" s="9">
        <v>12</v>
      </c>
      <c r="EY125" s="9">
        <v>45</v>
      </c>
      <c r="EZ125" s="9">
        <v>34</v>
      </c>
      <c r="FA125" s="9">
        <v>22</v>
      </c>
      <c r="FB125" s="9">
        <v>14</v>
      </c>
      <c r="FC125" s="9">
        <v>32</v>
      </c>
      <c r="FD125" s="9">
        <v>12</v>
      </c>
      <c r="FE125" s="9">
        <v>6</v>
      </c>
      <c r="FF125" s="9">
        <v>11</v>
      </c>
      <c r="FG125" s="9">
        <v>15</v>
      </c>
      <c r="FH125" s="9">
        <v>16</v>
      </c>
      <c r="FI125" s="9">
        <v>39</v>
      </c>
      <c r="FJ125" s="9">
        <v>35</v>
      </c>
      <c r="FK125" s="9">
        <v>19</v>
      </c>
      <c r="FL125" s="9">
        <v>10</v>
      </c>
      <c r="FM125" s="9">
        <v>9</v>
      </c>
      <c r="FN125" s="9">
        <v>16</v>
      </c>
      <c r="FO125" s="9">
        <v>13</v>
      </c>
      <c r="FP125" s="9">
        <v>30</v>
      </c>
      <c r="FQ125" s="9">
        <v>17</v>
      </c>
      <c r="FR125" s="9">
        <v>13</v>
      </c>
      <c r="FS125" s="9">
        <v>10</v>
      </c>
      <c r="FT125" s="9">
        <v>35</v>
      </c>
      <c r="FU125" s="9">
        <v>24</v>
      </c>
      <c r="FV125" s="9">
        <v>15</v>
      </c>
      <c r="FW125" s="9">
        <v>20</v>
      </c>
      <c r="FX125" s="9">
        <v>15</v>
      </c>
      <c r="FY125" s="9">
        <v>27</v>
      </c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</row>
    <row r="126" spans="1:339" x14ac:dyDescent="0.55000000000000004"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F126" s="9">
        <v>2</v>
      </c>
      <c r="EG126" s="9">
        <v>15</v>
      </c>
      <c r="EH126" s="9">
        <v>27</v>
      </c>
      <c r="EI126" s="9">
        <v>25</v>
      </c>
      <c r="EJ126" s="9">
        <v>26</v>
      </c>
      <c r="EK126" s="9">
        <v>31</v>
      </c>
      <c r="EL126" s="9">
        <v>26</v>
      </c>
      <c r="EM126" s="9">
        <v>59</v>
      </c>
      <c r="EN126" s="9">
        <v>12</v>
      </c>
      <c r="EO126" s="9">
        <v>6</v>
      </c>
      <c r="EP126" s="9">
        <v>34</v>
      </c>
      <c r="EQ126" s="9">
        <v>18</v>
      </c>
      <c r="ER126" s="9">
        <v>61</v>
      </c>
      <c r="ES126" s="9">
        <v>8</v>
      </c>
      <c r="ET126" s="9">
        <v>1</v>
      </c>
      <c r="EU126" s="9">
        <v>14</v>
      </c>
      <c r="EV126" s="9">
        <v>19</v>
      </c>
      <c r="EW126" s="9">
        <v>19</v>
      </c>
      <c r="EX126" s="9">
        <v>13</v>
      </c>
      <c r="EY126" s="9">
        <v>34</v>
      </c>
      <c r="EZ126" s="9">
        <v>28</v>
      </c>
      <c r="FA126" s="9">
        <v>36</v>
      </c>
      <c r="FB126" s="9">
        <v>14</v>
      </c>
      <c r="FC126" s="9">
        <v>29</v>
      </c>
      <c r="FD126" s="9">
        <v>5</v>
      </c>
      <c r="FE126" s="9">
        <v>4</v>
      </c>
      <c r="FF126" s="9">
        <v>3</v>
      </c>
      <c r="FG126" s="9">
        <v>39</v>
      </c>
      <c r="FH126" s="9">
        <v>23</v>
      </c>
      <c r="FI126" s="9">
        <v>28</v>
      </c>
      <c r="FJ126" s="9">
        <v>30</v>
      </c>
      <c r="FK126" s="9">
        <v>8</v>
      </c>
      <c r="FL126" s="9">
        <v>12</v>
      </c>
      <c r="FM126" s="9">
        <v>6</v>
      </c>
      <c r="FN126" s="9">
        <v>6</v>
      </c>
      <c r="FO126" s="9">
        <v>11</v>
      </c>
      <c r="FP126" s="9">
        <v>24</v>
      </c>
      <c r="FQ126" s="9">
        <v>17</v>
      </c>
      <c r="FR126" s="9">
        <v>19</v>
      </c>
      <c r="FS126" s="9">
        <v>15</v>
      </c>
      <c r="FT126" s="9">
        <v>27</v>
      </c>
      <c r="FU126" s="9">
        <v>28</v>
      </c>
      <c r="FV126" s="9">
        <v>10</v>
      </c>
      <c r="FW126" s="9">
        <v>27</v>
      </c>
      <c r="FX126" s="9">
        <v>4</v>
      </c>
      <c r="FY126" s="9">
        <v>31</v>
      </c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</row>
    <row r="127" spans="1:339" x14ac:dyDescent="0.55000000000000004"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F127" s="9">
        <v>4</v>
      </c>
      <c r="EG127" s="9">
        <v>6</v>
      </c>
      <c r="EH127" s="9">
        <v>55</v>
      </c>
      <c r="EI127" s="9">
        <v>35</v>
      </c>
      <c r="EJ127" s="9">
        <v>8</v>
      </c>
      <c r="EK127" s="9">
        <v>5</v>
      </c>
      <c r="EL127" s="9">
        <v>63</v>
      </c>
      <c r="EM127" s="9">
        <v>20</v>
      </c>
      <c r="EN127" s="9">
        <v>15</v>
      </c>
      <c r="EO127" s="9">
        <v>4</v>
      </c>
      <c r="EP127" s="9">
        <v>28</v>
      </c>
      <c r="EQ127" s="9">
        <v>10</v>
      </c>
      <c r="ER127" s="9">
        <v>20</v>
      </c>
      <c r="ES127" s="9">
        <v>22</v>
      </c>
      <c r="ET127" s="9">
        <v>14</v>
      </c>
      <c r="EU127" s="9">
        <v>21</v>
      </c>
      <c r="EV127" s="9">
        <v>18</v>
      </c>
      <c r="EW127" s="9">
        <v>7</v>
      </c>
      <c r="EX127" s="9">
        <v>3</v>
      </c>
      <c r="EY127" s="9">
        <v>30</v>
      </c>
      <c r="EZ127" s="9">
        <v>23</v>
      </c>
      <c r="FA127" s="9">
        <v>14</v>
      </c>
      <c r="FB127" s="9">
        <v>6</v>
      </c>
      <c r="FC127" s="9">
        <v>52</v>
      </c>
      <c r="FD127" s="9">
        <v>4</v>
      </c>
      <c r="FE127" s="9">
        <v>17</v>
      </c>
      <c r="FF127" s="9">
        <v>10</v>
      </c>
      <c r="FG127" s="9">
        <v>5</v>
      </c>
      <c r="FH127" s="9">
        <v>6</v>
      </c>
      <c r="FI127" s="9">
        <v>57</v>
      </c>
      <c r="FJ127" s="9">
        <v>23</v>
      </c>
      <c r="FK127" s="9">
        <v>2</v>
      </c>
      <c r="FL127" s="9">
        <v>4</v>
      </c>
      <c r="FM127" s="9">
        <v>4</v>
      </c>
      <c r="FN127" s="9">
        <v>6</v>
      </c>
      <c r="FO127" s="9">
        <v>5</v>
      </c>
      <c r="FP127" s="9">
        <v>4</v>
      </c>
      <c r="FQ127" s="9">
        <v>23</v>
      </c>
      <c r="FR127" s="9">
        <v>6</v>
      </c>
      <c r="FS127" s="9">
        <v>11</v>
      </c>
      <c r="FT127" s="9">
        <v>15</v>
      </c>
      <c r="FU127" s="9">
        <v>16</v>
      </c>
      <c r="FV127" s="9">
        <v>5</v>
      </c>
      <c r="FW127" s="9">
        <v>10</v>
      </c>
      <c r="FX127" s="9">
        <v>15</v>
      </c>
      <c r="FY127" s="9">
        <v>20</v>
      </c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</row>
    <row r="128" spans="1:339" x14ac:dyDescent="0.55000000000000004"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F128" s="9">
        <v>9</v>
      </c>
      <c r="EG128" s="9">
        <v>8</v>
      </c>
      <c r="EH128" s="9">
        <v>17</v>
      </c>
      <c r="EI128" s="9">
        <v>13</v>
      </c>
      <c r="EJ128" s="9">
        <v>23</v>
      </c>
      <c r="EK128" s="9">
        <v>18</v>
      </c>
      <c r="EL128" s="9">
        <v>0</v>
      </c>
      <c r="EM128" s="9">
        <v>20</v>
      </c>
      <c r="EN128" s="9">
        <v>5</v>
      </c>
      <c r="EO128" s="9">
        <v>8</v>
      </c>
      <c r="EP128" s="9">
        <v>26</v>
      </c>
      <c r="EQ128" s="9">
        <v>6</v>
      </c>
      <c r="ER128" s="9">
        <v>29</v>
      </c>
      <c r="ES128" s="9">
        <v>0</v>
      </c>
      <c r="ET128" s="9">
        <v>15</v>
      </c>
      <c r="EU128" s="9">
        <v>4</v>
      </c>
      <c r="EV128" s="9">
        <v>9</v>
      </c>
      <c r="EW128" s="9">
        <v>15</v>
      </c>
      <c r="EX128" s="9">
        <v>5</v>
      </c>
      <c r="EY128" s="9">
        <v>23</v>
      </c>
      <c r="EZ128" s="9">
        <v>32</v>
      </c>
      <c r="FA128" s="9">
        <v>33</v>
      </c>
      <c r="FB128" s="9">
        <v>15</v>
      </c>
      <c r="FC128" s="9">
        <v>33</v>
      </c>
      <c r="FD128" s="9">
        <v>4</v>
      </c>
      <c r="FE128" s="9">
        <v>10</v>
      </c>
      <c r="FF128" s="9">
        <v>11</v>
      </c>
      <c r="FG128" s="9">
        <v>20</v>
      </c>
      <c r="FH128" s="9">
        <v>2</v>
      </c>
      <c r="FI128" s="9">
        <v>48</v>
      </c>
      <c r="FJ128" s="9">
        <v>36</v>
      </c>
      <c r="FK128" s="9">
        <v>21</v>
      </c>
      <c r="FL128" s="9">
        <v>0</v>
      </c>
      <c r="FM128" s="9">
        <v>2</v>
      </c>
      <c r="FN128" s="9">
        <v>2</v>
      </c>
      <c r="FO128" s="9">
        <v>4</v>
      </c>
      <c r="FP128" s="9">
        <v>24</v>
      </c>
      <c r="FQ128" s="9">
        <v>24</v>
      </c>
      <c r="FR128" s="9">
        <v>0</v>
      </c>
      <c r="FS128" s="9">
        <v>3</v>
      </c>
      <c r="FT128" s="9">
        <v>42</v>
      </c>
      <c r="FU128" s="9">
        <v>18</v>
      </c>
      <c r="FV128" s="9">
        <v>9</v>
      </c>
      <c r="FW128" s="9">
        <v>12</v>
      </c>
      <c r="FX128" s="9">
        <v>8</v>
      </c>
      <c r="FY128" s="9">
        <v>0</v>
      </c>
      <c r="GF128" s="9"/>
      <c r="GG128" s="9"/>
      <c r="GH128" s="9"/>
      <c r="GI128" s="9"/>
      <c r="GJ128" s="9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GZ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P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</row>
    <row r="129" spans="2:235" x14ac:dyDescent="0.55000000000000004"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F129" s="9">
        <v>31</v>
      </c>
      <c r="EG129" s="9">
        <v>2</v>
      </c>
      <c r="EH129" s="9">
        <v>18</v>
      </c>
      <c r="EI129" s="9">
        <v>0</v>
      </c>
      <c r="EJ129" s="9">
        <v>6</v>
      </c>
      <c r="EK129" s="9">
        <v>12</v>
      </c>
      <c r="EL129" s="9">
        <v>12</v>
      </c>
      <c r="EM129" s="9">
        <v>49</v>
      </c>
      <c r="EN129" s="9">
        <v>21</v>
      </c>
      <c r="EO129" s="9">
        <v>4</v>
      </c>
      <c r="EP129" s="9">
        <v>18</v>
      </c>
      <c r="EQ129" s="9">
        <v>20</v>
      </c>
      <c r="ER129" s="9">
        <v>17</v>
      </c>
      <c r="ES129" s="9">
        <v>0</v>
      </c>
      <c r="ET129" s="9">
        <v>2</v>
      </c>
      <c r="EU129" s="9">
        <v>7</v>
      </c>
      <c r="EV129" s="9">
        <v>4</v>
      </c>
      <c r="EW129" s="9">
        <v>8</v>
      </c>
      <c r="EX129" s="9">
        <v>47</v>
      </c>
      <c r="EY129" s="9">
        <v>27</v>
      </c>
      <c r="EZ129" s="9">
        <v>5</v>
      </c>
      <c r="FA129" s="9">
        <v>17</v>
      </c>
      <c r="FB129" s="9">
        <v>6</v>
      </c>
      <c r="FC129" s="9">
        <v>5</v>
      </c>
      <c r="FD129" s="9">
        <v>3</v>
      </c>
      <c r="FE129" s="9">
        <v>8</v>
      </c>
      <c r="FF129" s="9">
        <v>10</v>
      </c>
      <c r="FG129" s="9">
        <v>11</v>
      </c>
      <c r="FH129" s="9">
        <v>0</v>
      </c>
      <c r="FI129" s="9">
        <v>33</v>
      </c>
      <c r="FJ129" s="9">
        <v>21</v>
      </c>
      <c r="FK129" s="9">
        <v>7</v>
      </c>
      <c r="FL129" s="9">
        <v>0</v>
      </c>
      <c r="FM129" s="9">
        <v>0</v>
      </c>
      <c r="FN129" s="9">
        <v>6</v>
      </c>
      <c r="FO129" s="9">
        <v>0</v>
      </c>
      <c r="FP129" s="9">
        <v>45</v>
      </c>
      <c r="FQ129" s="9">
        <v>24</v>
      </c>
      <c r="FR129" s="9">
        <v>8</v>
      </c>
      <c r="FS129" s="9">
        <v>0</v>
      </c>
      <c r="FT129" s="9">
        <v>55</v>
      </c>
      <c r="FU129" s="9">
        <v>15</v>
      </c>
      <c r="FV129" s="9">
        <v>0</v>
      </c>
      <c r="FW129" s="9">
        <v>8</v>
      </c>
      <c r="FX129" s="9">
        <v>0</v>
      </c>
      <c r="FY129" s="9">
        <v>24</v>
      </c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P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</row>
    <row r="130" spans="2:235" x14ac:dyDescent="0.55000000000000004"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F130" s="9">
        <v>2</v>
      </c>
      <c r="EG130" s="9">
        <v>0</v>
      </c>
      <c r="EH130" s="9">
        <v>18</v>
      </c>
      <c r="EI130" s="9">
        <v>1</v>
      </c>
      <c r="EJ130" s="9">
        <v>0</v>
      </c>
      <c r="EK130" s="9">
        <v>1</v>
      </c>
      <c r="EL130" s="9">
        <v>10</v>
      </c>
      <c r="EM130" s="9">
        <v>45</v>
      </c>
      <c r="EN130" s="9">
        <v>14</v>
      </c>
      <c r="EO130" s="9">
        <v>13</v>
      </c>
      <c r="EP130" s="9">
        <v>40</v>
      </c>
      <c r="EQ130" s="9">
        <v>2</v>
      </c>
      <c r="ER130" s="9">
        <v>28</v>
      </c>
      <c r="ES130" s="9">
        <v>0</v>
      </c>
      <c r="ET130" s="9">
        <v>0</v>
      </c>
      <c r="EU130" s="9">
        <v>23</v>
      </c>
      <c r="EV130" s="9">
        <v>3</v>
      </c>
      <c r="EW130" s="9">
        <v>5</v>
      </c>
      <c r="EX130" s="9">
        <v>27</v>
      </c>
      <c r="EY130" s="9">
        <v>17</v>
      </c>
      <c r="EZ130" s="9">
        <v>5</v>
      </c>
      <c r="FA130" s="9">
        <v>18</v>
      </c>
      <c r="FB130" s="9">
        <v>0</v>
      </c>
      <c r="FC130" s="9">
        <v>0</v>
      </c>
      <c r="FD130" s="9">
        <v>0</v>
      </c>
      <c r="FE130" s="9">
        <v>0</v>
      </c>
      <c r="FF130" s="9">
        <v>2</v>
      </c>
      <c r="FG130" s="9">
        <v>6</v>
      </c>
      <c r="FH130" s="9">
        <v>0</v>
      </c>
      <c r="FI130" s="9">
        <v>32</v>
      </c>
      <c r="FJ130" s="9">
        <v>14</v>
      </c>
      <c r="FK130" s="9">
        <v>6</v>
      </c>
      <c r="FL130" s="9">
        <v>17</v>
      </c>
      <c r="FM130" s="9">
        <v>5</v>
      </c>
      <c r="FN130" s="9">
        <v>0</v>
      </c>
      <c r="FO130" s="9">
        <v>0</v>
      </c>
      <c r="FP130" s="9">
        <v>13</v>
      </c>
      <c r="FQ130" s="9">
        <v>15</v>
      </c>
      <c r="FR130" s="9">
        <v>24</v>
      </c>
      <c r="FS130" s="9">
        <v>5</v>
      </c>
      <c r="FT130" s="9">
        <v>20</v>
      </c>
      <c r="FU130" s="9">
        <v>4</v>
      </c>
      <c r="FV130" s="9">
        <v>0</v>
      </c>
      <c r="FW130" s="9">
        <v>1</v>
      </c>
      <c r="FX130" s="9">
        <v>39</v>
      </c>
      <c r="FY130" s="9">
        <v>19</v>
      </c>
      <c r="GF130" s="9"/>
      <c r="GG130" s="9"/>
      <c r="GH130" s="9"/>
      <c r="GI130" s="9"/>
      <c r="GJ130" s="9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GZ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P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</row>
    <row r="131" spans="2:235" x14ac:dyDescent="0.55000000000000004"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F131" s="9">
        <v>0</v>
      </c>
      <c r="EG131" s="9">
        <v>5</v>
      </c>
      <c r="EH131" s="9">
        <v>9</v>
      </c>
      <c r="EI131" s="9">
        <v>8</v>
      </c>
      <c r="EJ131" s="9">
        <v>13</v>
      </c>
      <c r="EK131" s="9">
        <v>0</v>
      </c>
      <c r="EL131" s="9">
        <v>4</v>
      </c>
      <c r="EM131" s="9">
        <v>0</v>
      </c>
      <c r="EN131" s="9">
        <v>13</v>
      </c>
      <c r="EO131" s="9">
        <v>10</v>
      </c>
      <c r="EP131" s="9">
        <v>13</v>
      </c>
      <c r="EQ131" s="9">
        <v>16</v>
      </c>
      <c r="ER131" s="9">
        <v>21</v>
      </c>
      <c r="ES131" s="9">
        <v>0</v>
      </c>
      <c r="ET131" s="9">
        <v>2</v>
      </c>
      <c r="EU131" s="9">
        <v>0</v>
      </c>
      <c r="EV131" s="9">
        <v>34</v>
      </c>
      <c r="EW131" s="9">
        <v>6</v>
      </c>
      <c r="EX131" s="9">
        <v>1</v>
      </c>
      <c r="EY131" s="9">
        <v>9</v>
      </c>
      <c r="EZ131" s="9">
        <v>4</v>
      </c>
      <c r="FA131" s="9">
        <v>4</v>
      </c>
      <c r="FB131" s="9">
        <v>35</v>
      </c>
      <c r="FC131" s="9">
        <v>13</v>
      </c>
      <c r="FD131" s="9">
        <v>0</v>
      </c>
      <c r="FE131" s="9">
        <v>0</v>
      </c>
      <c r="FF131" s="9">
        <v>2</v>
      </c>
      <c r="FG131" s="9">
        <v>0</v>
      </c>
      <c r="FH131" s="9">
        <v>0</v>
      </c>
      <c r="FI131" s="9">
        <v>39</v>
      </c>
      <c r="FJ131" s="9">
        <v>7</v>
      </c>
      <c r="FK131" s="9">
        <v>47</v>
      </c>
      <c r="FL131" s="9">
        <v>15</v>
      </c>
      <c r="FM131" s="9">
        <v>0</v>
      </c>
      <c r="FN131" s="9">
        <v>0</v>
      </c>
      <c r="FO131" s="9">
        <v>4</v>
      </c>
      <c r="FP131" s="9">
        <v>11</v>
      </c>
      <c r="FQ131" s="9">
        <v>9</v>
      </c>
      <c r="FR131" s="9">
        <v>0</v>
      </c>
      <c r="FS131" s="9">
        <v>0</v>
      </c>
      <c r="FT131" s="9">
        <v>5</v>
      </c>
      <c r="FU131" s="9">
        <v>1</v>
      </c>
      <c r="FV131" s="9">
        <v>0</v>
      </c>
      <c r="FW131" s="9">
        <v>6</v>
      </c>
      <c r="FX131" s="9">
        <v>9</v>
      </c>
      <c r="FY131" s="9">
        <v>8</v>
      </c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</row>
    <row r="132" spans="2:235" x14ac:dyDescent="0.55000000000000004"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F132" s="9">
        <v>0</v>
      </c>
      <c r="EG132" s="9">
        <v>0</v>
      </c>
      <c r="EH132" s="9">
        <v>21</v>
      </c>
      <c r="EI132" s="9">
        <v>6</v>
      </c>
      <c r="EJ132" s="9">
        <v>0</v>
      </c>
      <c r="EK132" s="9">
        <v>12</v>
      </c>
      <c r="EL132" s="9">
        <v>7</v>
      </c>
      <c r="EM132" s="9">
        <v>0</v>
      </c>
      <c r="EN132" s="9">
        <v>6</v>
      </c>
      <c r="EO132" s="9">
        <v>15</v>
      </c>
      <c r="EP132" s="9">
        <v>12</v>
      </c>
      <c r="EQ132" s="9">
        <v>4</v>
      </c>
      <c r="ER132" s="9">
        <v>5</v>
      </c>
      <c r="ES132" s="9">
        <v>0</v>
      </c>
      <c r="ET132" s="9">
        <v>0</v>
      </c>
      <c r="EU132" s="9">
        <v>17</v>
      </c>
      <c r="EV132" s="9">
        <v>0</v>
      </c>
      <c r="EW132" s="9">
        <v>0</v>
      </c>
      <c r="EX132" s="9">
        <v>0</v>
      </c>
      <c r="EY132" s="9">
        <v>2</v>
      </c>
      <c r="EZ132" s="9">
        <v>0</v>
      </c>
      <c r="FA132" s="9">
        <v>0</v>
      </c>
      <c r="FB132" s="9">
        <v>0</v>
      </c>
      <c r="FC132" s="9">
        <v>1</v>
      </c>
      <c r="FD132" s="9">
        <v>0</v>
      </c>
      <c r="FE132" s="9">
        <v>0</v>
      </c>
      <c r="FF132" s="9">
        <v>0</v>
      </c>
      <c r="FG132" s="9">
        <v>0</v>
      </c>
      <c r="FH132" s="9">
        <v>0</v>
      </c>
      <c r="FI132" s="9">
        <v>28</v>
      </c>
      <c r="FJ132" s="9">
        <v>2</v>
      </c>
      <c r="FK132" s="9">
        <v>1</v>
      </c>
      <c r="FL132" s="9">
        <v>32</v>
      </c>
      <c r="FM132" s="9">
        <v>0</v>
      </c>
      <c r="FN132" s="9">
        <v>0</v>
      </c>
      <c r="FO132" s="9">
        <v>0</v>
      </c>
      <c r="FP132" s="9">
        <v>7</v>
      </c>
      <c r="FQ132" s="9">
        <v>23</v>
      </c>
      <c r="FR132" s="9">
        <v>9</v>
      </c>
      <c r="FS132" s="9">
        <v>0</v>
      </c>
      <c r="FT132" s="9">
        <v>17</v>
      </c>
      <c r="FU132" s="9">
        <v>1</v>
      </c>
      <c r="FV132" s="9">
        <v>0</v>
      </c>
      <c r="FW132" s="9">
        <v>4</v>
      </c>
      <c r="FX132" s="9">
        <v>5</v>
      </c>
      <c r="FY132" s="9">
        <v>0</v>
      </c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</row>
    <row r="133" spans="2:235" x14ac:dyDescent="0.55000000000000004"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F133" s="9">
        <v>0</v>
      </c>
      <c r="EG133" s="9">
        <v>0</v>
      </c>
      <c r="EH133" s="9">
        <v>7</v>
      </c>
      <c r="EI133" s="9">
        <v>0</v>
      </c>
      <c r="EJ133" s="9">
        <v>15</v>
      </c>
      <c r="EK133" s="9">
        <v>42</v>
      </c>
      <c r="EL133" s="9">
        <v>0</v>
      </c>
      <c r="EM133" s="9">
        <v>0</v>
      </c>
      <c r="EN133" s="9">
        <v>13</v>
      </c>
      <c r="EO133" s="9">
        <v>3</v>
      </c>
      <c r="EP133" s="9">
        <v>5</v>
      </c>
      <c r="EQ133" s="9">
        <v>14</v>
      </c>
      <c r="ER133" s="9">
        <v>12</v>
      </c>
      <c r="ES133" s="9">
        <v>0</v>
      </c>
      <c r="ET133" s="9">
        <v>0</v>
      </c>
      <c r="EU133" s="9">
        <v>0</v>
      </c>
      <c r="EV133" s="9">
        <v>2</v>
      </c>
      <c r="EW133" s="9">
        <v>14</v>
      </c>
      <c r="EX133" s="9">
        <v>0</v>
      </c>
      <c r="EY133" s="9">
        <v>4</v>
      </c>
      <c r="EZ133" s="9">
        <v>0</v>
      </c>
      <c r="FA133" s="9">
        <v>1</v>
      </c>
      <c r="FB133" s="9">
        <v>0</v>
      </c>
      <c r="FC133" s="9">
        <v>0</v>
      </c>
      <c r="FD133" s="9">
        <v>0</v>
      </c>
      <c r="FE133" s="9">
        <v>0</v>
      </c>
      <c r="FF133" s="9">
        <v>0</v>
      </c>
      <c r="FG133" s="9">
        <v>0</v>
      </c>
      <c r="FH133" s="9">
        <v>0</v>
      </c>
      <c r="FI133" s="9">
        <v>26</v>
      </c>
      <c r="FJ133" s="9">
        <v>0</v>
      </c>
      <c r="FK133" s="9">
        <v>48</v>
      </c>
      <c r="FL133" s="9">
        <v>13</v>
      </c>
      <c r="FM133" s="9">
        <v>0</v>
      </c>
      <c r="FN133" s="9">
        <v>0</v>
      </c>
      <c r="FO133" s="9">
        <v>0</v>
      </c>
      <c r="FP133" s="9">
        <v>0</v>
      </c>
      <c r="FQ133" s="9">
        <v>1</v>
      </c>
      <c r="FR133" s="9">
        <v>45</v>
      </c>
      <c r="FS133" s="9">
        <v>0</v>
      </c>
      <c r="FT133" s="9">
        <v>20</v>
      </c>
      <c r="FU133" s="9">
        <v>0</v>
      </c>
      <c r="FV133" s="9">
        <v>0</v>
      </c>
      <c r="FW133" s="9">
        <v>0</v>
      </c>
      <c r="FX133" s="9">
        <v>0</v>
      </c>
      <c r="FY133" s="9">
        <v>17</v>
      </c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</row>
    <row r="134" spans="2:235" x14ac:dyDescent="0.55000000000000004"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F134" s="9">
        <v>0</v>
      </c>
      <c r="EG134" s="9">
        <v>0</v>
      </c>
      <c r="EH134" s="9">
        <v>12</v>
      </c>
      <c r="EI134" s="9">
        <v>0</v>
      </c>
      <c r="EJ134" s="9">
        <v>0</v>
      </c>
      <c r="EK134" s="9">
        <v>0</v>
      </c>
      <c r="EL134" s="9">
        <v>0</v>
      </c>
      <c r="EM134" s="9">
        <v>0</v>
      </c>
      <c r="EN134" s="9">
        <v>0</v>
      </c>
      <c r="EO134" s="9">
        <v>0</v>
      </c>
      <c r="EP134" s="9">
        <v>1</v>
      </c>
      <c r="EQ134" s="9">
        <v>0</v>
      </c>
      <c r="ER134" s="9">
        <v>0</v>
      </c>
      <c r="ES134" s="9">
        <v>0</v>
      </c>
      <c r="ET134" s="9">
        <v>0</v>
      </c>
      <c r="EU134" s="9">
        <v>0</v>
      </c>
      <c r="EV134" s="9">
        <v>2</v>
      </c>
      <c r="EW134" s="9">
        <v>0</v>
      </c>
      <c r="EX134" s="9">
        <v>0</v>
      </c>
      <c r="EY134" s="9">
        <v>0</v>
      </c>
      <c r="EZ134" s="9">
        <v>0</v>
      </c>
      <c r="FA134" s="9">
        <v>0</v>
      </c>
      <c r="FB134" s="9">
        <v>0</v>
      </c>
      <c r="FC134" s="9">
        <v>0</v>
      </c>
      <c r="FD134" s="9">
        <v>0</v>
      </c>
      <c r="FE134" s="9">
        <v>6</v>
      </c>
      <c r="FF134" s="9">
        <v>0</v>
      </c>
      <c r="FG134" s="9">
        <v>0</v>
      </c>
      <c r="FH134" s="9">
        <v>0</v>
      </c>
      <c r="FI134" s="9">
        <v>8</v>
      </c>
      <c r="FJ134" s="9">
        <v>0</v>
      </c>
      <c r="FK134" s="9">
        <v>0</v>
      </c>
      <c r="FL134" s="9">
        <v>0</v>
      </c>
      <c r="FM134" s="9">
        <v>0</v>
      </c>
      <c r="FN134" s="9">
        <v>1</v>
      </c>
      <c r="FO134" s="9">
        <v>0</v>
      </c>
      <c r="FP134" s="9">
        <v>2</v>
      </c>
      <c r="FQ134" s="9">
        <v>0</v>
      </c>
      <c r="FR134" s="9">
        <v>7</v>
      </c>
      <c r="FS134" s="9">
        <v>0</v>
      </c>
      <c r="FT134" s="9">
        <v>0</v>
      </c>
      <c r="FU134" s="9">
        <v>0</v>
      </c>
      <c r="FV134" s="9">
        <v>0</v>
      </c>
      <c r="FW134" s="9">
        <v>8</v>
      </c>
      <c r="FX134" s="9">
        <v>0</v>
      </c>
      <c r="FY134" s="9">
        <v>0</v>
      </c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</row>
    <row r="135" spans="2:235" x14ac:dyDescent="0.55000000000000004"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F135" s="9">
        <v>0</v>
      </c>
      <c r="EG135" s="9">
        <v>33</v>
      </c>
      <c r="EH135" s="9">
        <v>0</v>
      </c>
      <c r="EI135" s="9">
        <v>0</v>
      </c>
      <c r="EJ135" s="9">
        <v>0</v>
      </c>
      <c r="EK135" s="9">
        <v>0</v>
      </c>
      <c r="EL135" s="9">
        <v>0</v>
      </c>
      <c r="EM135" s="9">
        <v>0</v>
      </c>
      <c r="EN135" s="9">
        <v>19</v>
      </c>
      <c r="EO135" s="9">
        <v>0</v>
      </c>
      <c r="EP135" s="9">
        <v>0</v>
      </c>
      <c r="EQ135" s="9">
        <v>14</v>
      </c>
      <c r="ER135" s="9">
        <v>0</v>
      </c>
      <c r="ES135" s="9">
        <v>0</v>
      </c>
      <c r="ET135" s="9">
        <v>0</v>
      </c>
      <c r="EU135" s="9">
        <v>0</v>
      </c>
      <c r="EV135" s="9">
        <v>0</v>
      </c>
      <c r="EW135" s="9">
        <v>0</v>
      </c>
      <c r="EX135" s="9">
        <v>0</v>
      </c>
      <c r="EY135" s="9">
        <v>0</v>
      </c>
      <c r="EZ135" s="9">
        <v>0</v>
      </c>
      <c r="FA135" s="9">
        <v>1</v>
      </c>
      <c r="FB135" s="9">
        <v>0</v>
      </c>
      <c r="FC135" s="9">
        <v>0</v>
      </c>
      <c r="FD135" s="9">
        <v>0</v>
      </c>
      <c r="FE135" s="9">
        <v>13</v>
      </c>
      <c r="FF135" s="9">
        <v>0</v>
      </c>
      <c r="FG135" s="9">
        <v>0</v>
      </c>
      <c r="FH135" s="9">
        <v>0</v>
      </c>
      <c r="FI135" s="9">
        <v>4</v>
      </c>
      <c r="FJ135" s="9">
        <v>18</v>
      </c>
      <c r="FK135" s="9">
        <v>0</v>
      </c>
      <c r="FL135" s="9">
        <v>29</v>
      </c>
      <c r="FM135" s="9">
        <v>0</v>
      </c>
      <c r="FN135" s="9">
        <v>22</v>
      </c>
      <c r="FO135" s="9">
        <v>0</v>
      </c>
      <c r="FP135" s="9">
        <v>0</v>
      </c>
      <c r="FQ135" s="9">
        <v>37</v>
      </c>
      <c r="FR135" s="9">
        <v>0</v>
      </c>
      <c r="FS135" s="9">
        <v>0</v>
      </c>
      <c r="FT135" s="9">
        <v>0</v>
      </c>
      <c r="FU135" s="9">
        <v>0</v>
      </c>
      <c r="FV135" s="9">
        <v>0</v>
      </c>
      <c r="FW135" s="9">
        <v>5</v>
      </c>
      <c r="FX135" s="9">
        <v>7</v>
      </c>
      <c r="FY135" s="9">
        <v>14</v>
      </c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</row>
    <row r="136" spans="2:235" x14ac:dyDescent="0.55000000000000004"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F136" s="9">
        <v>0</v>
      </c>
      <c r="EG136" s="9">
        <v>0</v>
      </c>
      <c r="EH136" s="9">
        <v>3</v>
      </c>
      <c r="EI136" s="9">
        <v>46</v>
      </c>
      <c r="EJ136" s="9">
        <v>7</v>
      </c>
      <c r="EK136" s="9">
        <v>0</v>
      </c>
      <c r="EL136" s="9">
        <v>0</v>
      </c>
      <c r="EM136" s="9">
        <v>0</v>
      </c>
      <c r="EN136" s="9">
        <v>22</v>
      </c>
      <c r="EO136" s="9">
        <v>2</v>
      </c>
      <c r="EP136" s="9">
        <v>0</v>
      </c>
      <c r="EQ136" s="9">
        <v>9</v>
      </c>
      <c r="ER136" s="9">
        <v>19</v>
      </c>
      <c r="ES136" s="9">
        <v>0</v>
      </c>
      <c r="ET136" s="9">
        <v>0</v>
      </c>
      <c r="EU136" s="9">
        <v>0</v>
      </c>
      <c r="EV136" s="9">
        <v>0</v>
      </c>
      <c r="EW136" s="9">
        <v>0</v>
      </c>
      <c r="EX136" s="9">
        <v>0</v>
      </c>
      <c r="EY136" s="9">
        <v>0</v>
      </c>
      <c r="EZ136" s="9">
        <v>0</v>
      </c>
      <c r="FA136" s="9">
        <v>0</v>
      </c>
      <c r="FB136" s="9">
        <v>0</v>
      </c>
      <c r="FC136" s="9">
        <v>0</v>
      </c>
      <c r="FD136" s="9">
        <v>1</v>
      </c>
      <c r="FE136" s="9">
        <v>0</v>
      </c>
      <c r="FF136" s="9">
        <v>0</v>
      </c>
      <c r="FG136" s="9">
        <v>0</v>
      </c>
      <c r="FH136" s="9">
        <v>0</v>
      </c>
      <c r="FI136" s="9">
        <v>2</v>
      </c>
      <c r="FJ136" s="9">
        <v>0</v>
      </c>
      <c r="FK136" s="9">
        <v>0</v>
      </c>
      <c r="FL136" s="9">
        <v>18</v>
      </c>
      <c r="FM136" s="9">
        <v>0</v>
      </c>
      <c r="FN136" s="9">
        <v>0</v>
      </c>
      <c r="FO136" s="9">
        <v>0</v>
      </c>
      <c r="FP136" s="9">
        <v>0</v>
      </c>
      <c r="FQ136" s="9">
        <v>6</v>
      </c>
      <c r="FR136" s="9">
        <v>0</v>
      </c>
      <c r="FS136" s="9">
        <v>0</v>
      </c>
      <c r="FT136" s="9">
        <v>0</v>
      </c>
      <c r="FU136" s="9">
        <v>0</v>
      </c>
      <c r="FV136" s="9">
        <v>0</v>
      </c>
      <c r="FW136" s="9">
        <v>14</v>
      </c>
      <c r="FX136" s="9">
        <v>0</v>
      </c>
      <c r="FY136" s="9">
        <v>58</v>
      </c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P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</row>
    <row r="137" spans="2:235" x14ac:dyDescent="0.55000000000000004"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F137" s="9">
        <v>0</v>
      </c>
      <c r="EG137" s="9">
        <v>38</v>
      </c>
      <c r="EH137" s="9">
        <v>1</v>
      </c>
      <c r="EI137" s="9">
        <v>3</v>
      </c>
      <c r="EJ137" s="9">
        <v>0</v>
      </c>
      <c r="EK137" s="9">
        <v>0</v>
      </c>
      <c r="EL137" s="9">
        <v>0</v>
      </c>
      <c r="EM137" s="9">
        <v>6</v>
      </c>
      <c r="EN137" s="9">
        <v>6</v>
      </c>
      <c r="EO137" s="9">
        <v>11</v>
      </c>
      <c r="EP137" s="9">
        <v>0</v>
      </c>
      <c r="EQ137" s="9">
        <v>0</v>
      </c>
      <c r="ER137" s="9">
        <v>4</v>
      </c>
      <c r="ES137" s="9">
        <v>0</v>
      </c>
      <c r="ET137" s="9">
        <v>0</v>
      </c>
      <c r="EU137" s="9">
        <v>0</v>
      </c>
      <c r="EV137" s="9">
        <v>1</v>
      </c>
      <c r="EW137" s="9">
        <v>0</v>
      </c>
      <c r="EX137" s="9">
        <v>0</v>
      </c>
      <c r="EY137" s="9">
        <v>0</v>
      </c>
      <c r="EZ137" s="9">
        <v>0</v>
      </c>
      <c r="FA137" s="9">
        <v>0</v>
      </c>
      <c r="FB137" s="9">
        <v>0</v>
      </c>
      <c r="FC137" s="9">
        <v>0</v>
      </c>
      <c r="FD137" s="9">
        <v>0</v>
      </c>
      <c r="FE137" s="9">
        <v>23</v>
      </c>
      <c r="FF137" s="9">
        <v>0</v>
      </c>
      <c r="FG137" s="9">
        <v>0</v>
      </c>
      <c r="FH137" s="9">
        <v>17</v>
      </c>
      <c r="FI137" s="9">
        <v>13</v>
      </c>
      <c r="FJ137" s="9">
        <v>0</v>
      </c>
      <c r="FK137" s="9">
        <v>0</v>
      </c>
      <c r="FL137" s="9">
        <v>15</v>
      </c>
      <c r="FM137" s="9">
        <v>13</v>
      </c>
      <c r="FN137" s="9">
        <v>0</v>
      </c>
      <c r="FO137" s="9">
        <v>0</v>
      </c>
      <c r="FP137" s="9">
        <v>19</v>
      </c>
      <c r="FQ137" s="9">
        <v>0</v>
      </c>
      <c r="FR137" s="9">
        <v>0</v>
      </c>
      <c r="FS137" s="9">
        <v>0</v>
      </c>
      <c r="FT137" s="9">
        <v>0</v>
      </c>
      <c r="FU137" s="9">
        <v>0</v>
      </c>
      <c r="FV137" s="9">
        <v>0</v>
      </c>
      <c r="FW137" s="9">
        <v>15</v>
      </c>
      <c r="FX137" s="9">
        <v>0</v>
      </c>
      <c r="FY137" s="9">
        <v>0</v>
      </c>
      <c r="GF137" s="9"/>
      <c r="GG137" s="9"/>
      <c r="GH137" s="9"/>
      <c r="GI137" s="9"/>
      <c r="GJ137" s="9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GZ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P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</row>
    <row r="138" spans="2:235" x14ac:dyDescent="0.55000000000000004"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F138" s="9">
        <v>0</v>
      </c>
      <c r="EG138" s="9">
        <v>14</v>
      </c>
      <c r="EH138" s="9">
        <v>133</v>
      </c>
      <c r="EI138" s="9">
        <v>0</v>
      </c>
      <c r="EJ138" s="9">
        <v>6</v>
      </c>
      <c r="EK138" s="9">
        <v>0</v>
      </c>
      <c r="EL138" s="9">
        <v>0</v>
      </c>
      <c r="EM138" s="9">
        <v>27</v>
      </c>
      <c r="EN138" s="9">
        <v>0</v>
      </c>
      <c r="EO138" s="9">
        <v>1</v>
      </c>
      <c r="EP138" s="9">
        <v>0</v>
      </c>
      <c r="EQ138" s="9">
        <v>22</v>
      </c>
      <c r="ER138" s="9">
        <v>12</v>
      </c>
      <c r="ES138" s="9">
        <v>0</v>
      </c>
      <c r="ET138" s="9">
        <v>0</v>
      </c>
      <c r="EU138" s="9">
        <v>22</v>
      </c>
      <c r="EV138" s="9">
        <v>22</v>
      </c>
      <c r="EW138" s="9">
        <v>0</v>
      </c>
      <c r="EX138" s="9">
        <v>0</v>
      </c>
      <c r="EY138" s="9">
        <v>0</v>
      </c>
      <c r="EZ138" s="9">
        <v>0</v>
      </c>
      <c r="FA138" s="9">
        <v>0</v>
      </c>
      <c r="FB138" s="9">
        <v>23</v>
      </c>
      <c r="FC138" s="9">
        <v>0</v>
      </c>
      <c r="FD138" s="9">
        <v>0</v>
      </c>
      <c r="FE138" s="9">
        <v>27</v>
      </c>
      <c r="FF138" s="9">
        <v>0</v>
      </c>
      <c r="FG138" s="9">
        <v>0</v>
      </c>
      <c r="FH138" s="9">
        <v>7</v>
      </c>
      <c r="FI138" s="9">
        <v>0</v>
      </c>
      <c r="FJ138" s="9">
        <v>0</v>
      </c>
      <c r="FK138" s="9">
        <v>0</v>
      </c>
      <c r="FL138" s="9">
        <v>31</v>
      </c>
      <c r="FM138" s="9">
        <v>12</v>
      </c>
      <c r="FN138" s="9">
        <v>2</v>
      </c>
      <c r="FO138" s="9">
        <v>0</v>
      </c>
      <c r="FP138" s="9">
        <v>0</v>
      </c>
      <c r="FQ138" s="9">
        <v>0</v>
      </c>
      <c r="FR138" s="9">
        <v>40</v>
      </c>
      <c r="FS138" s="9">
        <v>0</v>
      </c>
      <c r="FT138" s="9">
        <v>5</v>
      </c>
      <c r="FU138" s="9">
        <v>0</v>
      </c>
      <c r="FV138" s="9">
        <v>0</v>
      </c>
      <c r="FW138" s="9">
        <v>36</v>
      </c>
      <c r="FX138" s="9">
        <v>0</v>
      </c>
      <c r="FY138" s="9">
        <v>16</v>
      </c>
      <c r="GF138" s="9"/>
      <c r="GG138" s="9"/>
      <c r="GH138" s="9"/>
      <c r="GI138" s="9"/>
      <c r="GJ138" s="9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GZ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P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</row>
    <row r="139" spans="2:235" x14ac:dyDescent="0.55000000000000004"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F139" s="9">
        <v>0</v>
      </c>
      <c r="EG139" s="9">
        <v>31</v>
      </c>
      <c r="EH139" s="9">
        <v>33</v>
      </c>
      <c r="EI139" s="9">
        <v>9</v>
      </c>
      <c r="EJ139" s="9">
        <v>19</v>
      </c>
      <c r="EK139" s="9">
        <v>0</v>
      </c>
      <c r="EL139" s="9">
        <v>0</v>
      </c>
      <c r="EM139" s="9">
        <v>13</v>
      </c>
      <c r="EN139" s="9">
        <v>25</v>
      </c>
      <c r="EO139" s="9">
        <v>34</v>
      </c>
      <c r="EP139" s="9">
        <v>0</v>
      </c>
      <c r="EQ139" s="9">
        <v>5</v>
      </c>
      <c r="ER139" s="9">
        <v>33</v>
      </c>
      <c r="ES139" s="9">
        <v>0</v>
      </c>
      <c r="ET139" s="9">
        <v>0</v>
      </c>
      <c r="EU139" s="9">
        <v>0</v>
      </c>
      <c r="EV139" s="9">
        <v>9</v>
      </c>
      <c r="EW139" s="9">
        <v>39</v>
      </c>
      <c r="EX139" s="9">
        <v>20</v>
      </c>
      <c r="EY139" s="9">
        <v>0</v>
      </c>
      <c r="EZ139" s="9">
        <v>2</v>
      </c>
      <c r="FA139" s="9">
        <v>0</v>
      </c>
      <c r="FB139" s="9">
        <v>8</v>
      </c>
      <c r="FC139" s="9">
        <v>57</v>
      </c>
      <c r="FD139" s="9">
        <v>0</v>
      </c>
      <c r="FE139" s="9">
        <v>0</v>
      </c>
      <c r="FF139" s="9">
        <v>2</v>
      </c>
      <c r="FG139" s="9">
        <v>26</v>
      </c>
      <c r="FH139" s="9">
        <v>0</v>
      </c>
      <c r="FI139" s="9">
        <v>8</v>
      </c>
      <c r="FJ139" s="9">
        <v>25</v>
      </c>
      <c r="FK139" s="9">
        <v>0</v>
      </c>
      <c r="FL139" s="9">
        <v>0</v>
      </c>
      <c r="FM139" s="9">
        <v>0</v>
      </c>
      <c r="FN139" s="9">
        <v>10</v>
      </c>
      <c r="FO139" s="9">
        <v>0</v>
      </c>
      <c r="FP139" s="9">
        <v>0</v>
      </c>
      <c r="FQ139" s="9">
        <v>35</v>
      </c>
      <c r="FR139" s="9">
        <v>8</v>
      </c>
      <c r="FS139" s="9">
        <v>0</v>
      </c>
      <c r="FT139" s="9">
        <v>8</v>
      </c>
      <c r="FU139" s="9">
        <v>0</v>
      </c>
      <c r="FV139" s="9">
        <v>1</v>
      </c>
      <c r="FW139" s="9">
        <v>12</v>
      </c>
      <c r="FX139" s="9">
        <v>0</v>
      </c>
      <c r="FY139" s="9">
        <v>22</v>
      </c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</row>
    <row r="140" spans="2:235" x14ac:dyDescent="0.55000000000000004"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F140" s="9">
        <v>11</v>
      </c>
      <c r="EG140" s="9">
        <v>23</v>
      </c>
      <c r="EH140" s="9">
        <v>21</v>
      </c>
      <c r="EI140" s="9">
        <v>25</v>
      </c>
      <c r="EJ140" s="9">
        <v>2</v>
      </c>
      <c r="EK140" s="9">
        <v>30</v>
      </c>
      <c r="EL140" s="9">
        <v>0</v>
      </c>
      <c r="EM140" s="9">
        <v>0</v>
      </c>
      <c r="EN140" s="9">
        <v>29</v>
      </c>
      <c r="EO140" s="9">
        <v>17</v>
      </c>
      <c r="EP140" s="9">
        <v>1</v>
      </c>
      <c r="EQ140" s="9">
        <v>0</v>
      </c>
      <c r="ER140" s="9">
        <v>11</v>
      </c>
      <c r="ES140" s="9">
        <v>0</v>
      </c>
      <c r="ET140" s="9">
        <v>8</v>
      </c>
      <c r="EU140" s="9">
        <v>10</v>
      </c>
      <c r="EV140" s="9">
        <v>17</v>
      </c>
      <c r="EW140" s="9">
        <v>9</v>
      </c>
      <c r="EX140" s="9">
        <v>14</v>
      </c>
      <c r="EY140" s="9">
        <v>17</v>
      </c>
      <c r="EZ140" s="9">
        <v>25</v>
      </c>
      <c r="FA140" s="9">
        <v>0</v>
      </c>
      <c r="FB140" s="9">
        <v>13</v>
      </c>
      <c r="FC140" s="9">
        <v>6</v>
      </c>
      <c r="FD140" s="9">
        <v>0</v>
      </c>
      <c r="FE140" s="9">
        <v>4</v>
      </c>
      <c r="FF140" s="9">
        <v>21</v>
      </c>
      <c r="FG140" s="9">
        <v>15</v>
      </c>
      <c r="FH140" s="9">
        <v>19</v>
      </c>
      <c r="FI140" s="9">
        <v>22</v>
      </c>
      <c r="FJ140" s="9">
        <v>34</v>
      </c>
      <c r="FK140" s="9">
        <v>17</v>
      </c>
      <c r="FL140" s="9">
        <v>22</v>
      </c>
      <c r="FM140" s="9">
        <v>0</v>
      </c>
      <c r="FN140" s="9">
        <v>24</v>
      </c>
      <c r="FO140" s="9">
        <v>0</v>
      </c>
      <c r="FP140" s="9">
        <v>0</v>
      </c>
      <c r="FQ140" s="9">
        <v>22</v>
      </c>
      <c r="FR140" s="9">
        <v>4</v>
      </c>
      <c r="FS140" s="9">
        <v>0</v>
      </c>
      <c r="FT140" s="9">
        <v>21</v>
      </c>
      <c r="FU140" s="9">
        <v>1</v>
      </c>
      <c r="FV140" s="9">
        <v>11</v>
      </c>
      <c r="FW140" s="9">
        <v>19</v>
      </c>
      <c r="FX140" s="9">
        <v>38</v>
      </c>
      <c r="FY140" s="9">
        <v>23</v>
      </c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P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</row>
    <row r="141" spans="2:235" x14ac:dyDescent="0.55000000000000004"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F141" s="9">
        <v>10</v>
      </c>
      <c r="EG141" s="9">
        <v>21</v>
      </c>
      <c r="EH141" s="9">
        <v>20</v>
      </c>
      <c r="EI141" s="9">
        <v>38</v>
      </c>
      <c r="EJ141" s="9">
        <v>13</v>
      </c>
      <c r="EK141" s="9">
        <v>15</v>
      </c>
      <c r="EL141" s="9">
        <v>0</v>
      </c>
      <c r="EM141" s="9">
        <v>54</v>
      </c>
      <c r="EN141" s="9">
        <v>16</v>
      </c>
      <c r="EO141" s="9">
        <v>43</v>
      </c>
      <c r="EP141" s="9">
        <v>31</v>
      </c>
      <c r="EQ141" s="9">
        <v>0</v>
      </c>
      <c r="ER141" s="9">
        <v>21</v>
      </c>
      <c r="ES141" s="9">
        <v>0</v>
      </c>
      <c r="ET141" s="9">
        <v>15</v>
      </c>
      <c r="EU141" s="9">
        <v>12</v>
      </c>
      <c r="EV141" s="9">
        <v>8</v>
      </c>
      <c r="EW141" s="9">
        <v>8</v>
      </c>
      <c r="EX141" s="9">
        <v>51</v>
      </c>
      <c r="EY141" s="9">
        <v>7</v>
      </c>
      <c r="EZ141" s="9">
        <v>21</v>
      </c>
      <c r="FA141" s="9">
        <v>2</v>
      </c>
      <c r="FB141" s="9">
        <v>15</v>
      </c>
      <c r="FC141" s="9">
        <v>27</v>
      </c>
      <c r="FD141" s="9">
        <v>0</v>
      </c>
      <c r="FE141" s="9">
        <v>22</v>
      </c>
      <c r="FF141" s="9">
        <v>0</v>
      </c>
      <c r="FG141" s="9">
        <v>8</v>
      </c>
      <c r="FH141" s="9">
        <v>14</v>
      </c>
      <c r="FI141" s="9">
        <v>31</v>
      </c>
      <c r="FJ141" s="9">
        <v>13</v>
      </c>
      <c r="FK141" s="9">
        <v>7</v>
      </c>
      <c r="FL141" s="9">
        <v>15</v>
      </c>
      <c r="FM141" s="9">
        <v>0</v>
      </c>
      <c r="FN141" s="9">
        <v>19</v>
      </c>
      <c r="FO141" s="9">
        <v>0</v>
      </c>
      <c r="FP141" s="9">
        <v>0</v>
      </c>
      <c r="FQ141" s="9">
        <v>12</v>
      </c>
      <c r="FR141" s="9">
        <v>0</v>
      </c>
      <c r="FS141" s="9">
        <v>0</v>
      </c>
      <c r="FT141" s="9">
        <v>1</v>
      </c>
      <c r="FU141" s="9">
        <v>0</v>
      </c>
      <c r="FV141" s="9">
        <v>5</v>
      </c>
      <c r="FW141" s="9">
        <v>35</v>
      </c>
      <c r="FX141" s="9">
        <v>16</v>
      </c>
      <c r="FY141" s="9">
        <v>12</v>
      </c>
      <c r="GF141" s="9"/>
      <c r="GG141" s="9"/>
      <c r="GH141" s="9"/>
      <c r="GI141" s="9"/>
      <c r="GJ141" s="9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GZ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P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</row>
    <row r="142" spans="2:235" x14ac:dyDescent="0.55000000000000004"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F142" s="9">
        <v>31</v>
      </c>
      <c r="EG142" s="9">
        <v>57</v>
      </c>
      <c r="EH142" s="9">
        <v>19</v>
      </c>
      <c r="EI142" s="9">
        <v>19</v>
      </c>
      <c r="EJ142" s="9">
        <v>12</v>
      </c>
      <c r="EK142" s="9">
        <v>19</v>
      </c>
      <c r="EL142" s="9">
        <v>27</v>
      </c>
      <c r="EM142" s="9">
        <v>21</v>
      </c>
      <c r="EN142" s="9">
        <v>36</v>
      </c>
      <c r="EO142" s="9">
        <v>70</v>
      </c>
      <c r="EP142" s="9">
        <v>0</v>
      </c>
      <c r="EQ142" s="9">
        <v>17</v>
      </c>
      <c r="ER142" s="9">
        <v>23</v>
      </c>
      <c r="ES142" s="9">
        <v>0</v>
      </c>
      <c r="ET142" s="9">
        <v>3</v>
      </c>
      <c r="EU142" s="9">
        <v>31</v>
      </c>
      <c r="EV142" s="9">
        <v>18</v>
      </c>
      <c r="EW142" s="9">
        <v>18</v>
      </c>
      <c r="EX142" s="9">
        <v>30</v>
      </c>
      <c r="EY142" s="9">
        <v>16</v>
      </c>
      <c r="EZ142" s="9">
        <v>24</v>
      </c>
      <c r="FA142" s="9">
        <v>12</v>
      </c>
      <c r="FB142" s="9">
        <v>14</v>
      </c>
      <c r="FC142" s="9">
        <v>33</v>
      </c>
      <c r="FD142" s="9">
        <v>0</v>
      </c>
      <c r="FE142" s="9">
        <v>4</v>
      </c>
      <c r="FF142" s="9">
        <v>0</v>
      </c>
      <c r="FG142" s="9">
        <v>23</v>
      </c>
      <c r="FH142" s="9">
        <v>19</v>
      </c>
      <c r="FI142" s="9">
        <v>10</v>
      </c>
      <c r="FJ142" s="9">
        <v>32</v>
      </c>
      <c r="FK142" s="9">
        <v>19</v>
      </c>
      <c r="FL142" s="9">
        <v>11</v>
      </c>
      <c r="FM142" s="9">
        <v>0</v>
      </c>
      <c r="FN142" s="9">
        <v>13</v>
      </c>
      <c r="FO142" s="9">
        <v>0</v>
      </c>
      <c r="FP142" s="9">
        <v>22</v>
      </c>
      <c r="FQ142" s="9">
        <v>25</v>
      </c>
      <c r="FR142" s="9">
        <v>0</v>
      </c>
      <c r="FS142" s="9">
        <v>17</v>
      </c>
      <c r="FT142" s="9">
        <v>12</v>
      </c>
      <c r="FU142" s="9">
        <v>1</v>
      </c>
      <c r="FV142" s="9">
        <v>4</v>
      </c>
      <c r="FW142" s="9">
        <v>20</v>
      </c>
      <c r="FX142" s="9">
        <v>9</v>
      </c>
      <c r="FY142" s="9">
        <v>16</v>
      </c>
      <c r="GF142" s="9"/>
      <c r="GG142" s="9"/>
      <c r="GH142" s="9"/>
      <c r="GI142" s="9"/>
      <c r="GJ142" s="9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GZ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P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</row>
    <row r="143" spans="2:235" x14ac:dyDescent="0.55000000000000004"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F143" s="9">
        <v>23</v>
      </c>
      <c r="EG143" s="9">
        <v>6</v>
      </c>
      <c r="EH143" s="9">
        <v>13</v>
      </c>
      <c r="EI143" s="9">
        <v>21</v>
      </c>
      <c r="EJ143" s="9">
        <v>27</v>
      </c>
      <c r="EK143" s="9">
        <v>19</v>
      </c>
      <c r="EL143" s="9">
        <v>12</v>
      </c>
      <c r="EM143" s="9">
        <v>26</v>
      </c>
      <c r="EN143" s="9">
        <v>27</v>
      </c>
      <c r="EO143" s="9">
        <v>24</v>
      </c>
      <c r="EP143" s="9">
        <v>0</v>
      </c>
      <c r="EQ143" s="9">
        <v>10</v>
      </c>
      <c r="ER143" s="9">
        <v>33</v>
      </c>
      <c r="ES143" s="9">
        <v>1</v>
      </c>
      <c r="ET143" s="9">
        <v>13</v>
      </c>
      <c r="EU143" s="9">
        <v>53</v>
      </c>
      <c r="EV143" s="9">
        <v>12</v>
      </c>
      <c r="EW143" s="9">
        <v>16</v>
      </c>
      <c r="EX143" s="9">
        <v>0</v>
      </c>
      <c r="EY143" s="9">
        <v>25</v>
      </c>
      <c r="EZ143" s="9">
        <v>33</v>
      </c>
      <c r="FA143" s="9">
        <v>6</v>
      </c>
      <c r="FB143" s="9">
        <v>28</v>
      </c>
      <c r="FC143" s="9">
        <v>28</v>
      </c>
      <c r="FD143" s="9">
        <v>0</v>
      </c>
      <c r="FE143" s="9">
        <v>11</v>
      </c>
      <c r="FF143" s="9">
        <v>0</v>
      </c>
      <c r="FG143" s="9">
        <v>33</v>
      </c>
      <c r="FH143" s="9">
        <v>31</v>
      </c>
      <c r="FI143" s="9">
        <v>8</v>
      </c>
      <c r="FJ143" s="9">
        <v>9</v>
      </c>
      <c r="FK143" s="9">
        <v>16</v>
      </c>
      <c r="FL143" s="9">
        <v>18</v>
      </c>
      <c r="FM143" s="9">
        <v>0</v>
      </c>
      <c r="FN143" s="9">
        <v>0</v>
      </c>
      <c r="FO143" s="9">
        <v>5</v>
      </c>
      <c r="FP143" s="9">
        <v>12</v>
      </c>
      <c r="FQ143" s="9">
        <v>22</v>
      </c>
      <c r="FR143" s="9">
        <v>29</v>
      </c>
      <c r="FS143" s="9">
        <v>0</v>
      </c>
      <c r="FT143" s="9">
        <v>0</v>
      </c>
      <c r="FU143" s="9">
        <v>19</v>
      </c>
      <c r="FV143" s="9">
        <v>8</v>
      </c>
      <c r="FW143" s="9">
        <v>14</v>
      </c>
      <c r="FX143" s="9">
        <v>5</v>
      </c>
      <c r="FY143" s="9">
        <v>15</v>
      </c>
      <c r="GF143" s="9"/>
      <c r="GG143" s="9"/>
      <c r="GH143" s="9"/>
      <c r="GI143" s="9"/>
      <c r="GJ143" s="9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GZ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P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</row>
    <row r="144" spans="2:235" x14ac:dyDescent="0.55000000000000004"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F144" s="9">
        <v>15</v>
      </c>
      <c r="EG144" s="9">
        <v>37</v>
      </c>
      <c r="EH144" s="9">
        <v>52</v>
      </c>
      <c r="EI144" s="9">
        <v>19</v>
      </c>
      <c r="EJ144" s="9">
        <v>42</v>
      </c>
      <c r="EK144" s="9">
        <v>103</v>
      </c>
      <c r="EL144" s="9">
        <v>23</v>
      </c>
      <c r="EM144" s="9">
        <v>28</v>
      </c>
      <c r="EN144" s="9">
        <v>23</v>
      </c>
      <c r="EO144" s="9">
        <v>26</v>
      </c>
      <c r="EP144" s="9">
        <v>16</v>
      </c>
      <c r="EQ144" s="9">
        <v>8</v>
      </c>
      <c r="ER144" s="9">
        <v>40</v>
      </c>
      <c r="ES144" s="9">
        <v>35</v>
      </c>
      <c r="ET144" s="9">
        <v>39</v>
      </c>
      <c r="EU144" s="9">
        <v>23</v>
      </c>
      <c r="EV144" s="9">
        <v>19</v>
      </c>
      <c r="EW144" s="9">
        <v>17</v>
      </c>
      <c r="EX144" s="9">
        <v>13</v>
      </c>
      <c r="EY144" s="9">
        <v>38</v>
      </c>
      <c r="EZ144" s="9">
        <v>39</v>
      </c>
      <c r="FA144" s="9">
        <v>42</v>
      </c>
      <c r="FB144" s="9">
        <v>7</v>
      </c>
      <c r="FC144" s="9">
        <v>36</v>
      </c>
      <c r="FD144" s="9">
        <v>8</v>
      </c>
      <c r="FE144" s="9">
        <v>16</v>
      </c>
      <c r="FF144" s="9">
        <v>12</v>
      </c>
      <c r="FG144" s="9">
        <v>9</v>
      </c>
      <c r="FH144" s="9">
        <v>61</v>
      </c>
      <c r="FI144" s="9">
        <v>24</v>
      </c>
      <c r="FJ144" s="9">
        <v>16</v>
      </c>
      <c r="FK144" s="9">
        <v>22</v>
      </c>
      <c r="FL144" s="9">
        <v>24</v>
      </c>
      <c r="FM144" s="9">
        <v>24</v>
      </c>
      <c r="FN144" s="9">
        <v>1</v>
      </c>
      <c r="FO144" s="9">
        <v>29</v>
      </c>
      <c r="FP144" s="9">
        <v>22</v>
      </c>
      <c r="FQ144" s="9">
        <v>25</v>
      </c>
      <c r="FR144" s="9">
        <v>18</v>
      </c>
      <c r="FS144" s="9">
        <v>6</v>
      </c>
      <c r="FT144" s="9">
        <v>28</v>
      </c>
      <c r="FU144" s="9">
        <v>10</v>
      </c>
      <c r="FV144" s="9">
        <v>13</v>
      </c>
      <c r="FW144" s="9">
        <v>14</v>
      </c>
      <c r="FX144" s="9">
        <v>23</v>
      </c>
      <c r="FY144" s="9">
        <v>18</v>
      </c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P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</row>
    <row r="145" spans="2:235" x14ac:dyDescent="0.55000000000000004"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F145" s="9">
        <v>44</v>
      </c>
      <c r="EG145" s="9">
        <v>48</v>
      </c>
      <c r="EH145" s="9">
        <v>25</v>
      </c>
      <c r="EI145" s="9">
        <v>40</v>
      </c>
      <c r="EJ145" s="9">
        <v>39</v>
      </c>
      <c r="EK145" s="9">
        <v>47</v>
      </c>
      <c r="EL145" s="9">
        <v>24</v>
      </c>
      <c r="EM145" s="9">
        <v>27</v>
      </c>
      <c r="EN145" s="9">
        <v>20</v>
      </c>
      <c r="EO145" s="9">
        <v>22</v>
      </c>
      <c r="EP145" s="9">
        <v>15</v>
      </c>
      <c r="EQ145" s="9">
        <v>15</v>
      </c>
      <c r="ER145" s="9">
        <v>50</v>
      </c>
      <c r="ES145" s="9">
        <v>48</v>
      </c>
      <c r="ET145" s="9">
        <v>25</v>
      </c>
      <c r="EU145" s="9">
        <v>26</v>
      </c>
      <c r="EV145" s="9">
        <v>34</v>
      </c>
      <c r="EW145" s="9">
        <v>30</v>
      </c>
      <c r="EX145" s="9">
        <v>36</v>
      </c>
      <c r="EY145" s="9">
        <v>42</v>
      </c>
      <c r="EZ145" s="9">
        <v>53</v>
      </c>
      <c r="FA145" s="9">
        <v>28</v>
      </c>
      <c r="FB145" s="9">
        <v>7</v>
      </c>
      <c r="FC145" s="9">
        <v>22</v>
      </c>
      <c r="FD145" s="9">
        <v>6</v>
      </c>
      <c r="FE145" s="9">
        <v>11</v>
      </c>
      <c r="FF145" s="9">
        <v>24</v>
      </c>
      <c r="FG145" s="9">
        <v>16</v>
      </c>
      <c r="FH145" s="9">
        <v>50</v>
      </c>
      <c r="FI145" s="9">
        <v>27</v>
      </c>
      <c r="FJ145" s="9">
        <v>25</v>
      </c>
      <c r="FK145" s="9">
        <v>34</v>
      </c>
      <c r="FL145" s="9">
        <v>23</v>
      </c>
      <c r="FM145" s="9">
        <v>10</v>
      </c>
      <c r="FN145" s="9">
        <v>18</v>
      </c>
      <c r="FO145" s="9">
        <v>18</v>
      </c>
      <c r="FP145" s="9">
        <v>23</v>
      </c>
      <c r="FQ145" s="9">
        <v>36</v>
      </c>
      <c r="FR145" s="9">
        <v>7</v>
      </c>
      <c r="FS145" s="9">
        <v>12</v>
      </c>
      <c r="FT145" s="9">
        <v>29</v>
      </c>
      <c r="FU145" s="9">
        <v>17</v>
      </c>
      <c r="FV145" s="9">
        <v>4</v>
      </c>
      <c r="FW145" s="9">
        <v>10</v>
      </c>
      <c r="FX145" s="9">
        <v>19</v>
      </c>
      <c r="FY145" s="9">
        <v>22</v>
      </c>
      <c r="GF145" s="9"/>
      <c r="GG145" s="9"/>
      <c r="GH145" s="9"/>
      <c r="GI145" s="9"/>
      <c r="GJ145" s="9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GZ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P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</row>
    <row r="146" spans="2:235" x14ac:dyDescent="0.55000000000000004"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F146" s="8">
        <v>32</v>
      </c>
      <c r="EG146" s="8">
        <v>95</v>
      </c>
      <c r="EH146" s="8">
        <v>39</v>
      </c>
      <c r="EI146" s="8">
        <v>45</v>
      </c>
      <c r="EJ146" s="8">
        <v>70</v>
      </c>
      <c r="EK146" s="8">
        <v>33</v>
      </c>
      <c r="EL146" s="8">
        <v>56</v>
      </c>
      <c r="EM146" s="8">
        <v>49</v>
      </c>
      <c r="EN146" s="8">
        <v>43</v>
      </c>
      <c r="EO146" s="8">
        <v>52</v>
      </c>
      <c r="EP146" s="8">
        <v>30</v>
      </c>
      <c r="EQ146" s="8">
        <v>67</v>
      </c>
      <c r="ER146" s="8">
        <v>83</v>
      </c>
      <c r="ES146" s="8">
        <v>42</v>
      </c>
      <c r="ET146" s="8">
        <v>21</v>
      </c>
      <c r="EU146" s="8">
        <v>74</v>
      </c>
      <c r="EV146" s="8">
        <v>69</v>
      </c>
      <c r="EW146" s="8">
        <v>52</v>
      </c>
      <c r="EX146" s="8">
        <v>75</v>
      </c>
      <c r="EY146" s="8">
        <v>86</v>
      </c>
      <c r="EZ146" s="8">
        <v>107</v>
      </c>
      <c r="FA146" s="8">
        <v>42</v>
      </c>
      <c r="FB146" s="8">
        <v>42</v>
      </c>
      <c r="FC146" s="8">
        <v>61</v>
      </c>
      <c r="FD146" s="8">
        <v>64</v>
      </c>
      <c r="FE146" s="8">
        <v>33</v>
      </c>
      <c r="FF146" s="8">
        <v>15</v>
      </c>
      <c r="FG146" s="8">
        <v>50</v>
      </c>
      <c r="FH146" s="8">
        <v>21</v>
      </c>
      <c r="FI146" s="8">
        <v>38</v>
      </c>
      <c r="FJ146" s="8">
        <v>91</v>
      </c>
      <c r="FK146" s="8">
        <v>69</v>
      </c>
      <c r="FL146" s="8">
        <v>26</v>
      </c>
      <c r="FM146" s="8">
        <v>35</v>
      </c>
      <c r="FN146" s="8">
        <v>37</v>
      </c>
      <c r="FO146" s="8">
        <v>21</v>
      </c>
      <c r="FP146" s="8">
        <v>37</v>
      </c>
      <c r="FQ146" s="8">
        <v>47</v>
      </c>
      <c r="FR146" s="8">
        <v>31</v>
      </c>
      <c r="FS146" s="8">
        <v>25</v>
      </c>
      <c r="FT146" s="8">
        <v>42</v>
      </c>
      <c r="FU146" s="8">
        <v>44</v>
      </c>
      <c r="FV146" s="8">
        <v>27</v>
      </c>
      <c r="FW146" s="8">
        <v>31</v>
      </c>
      <c r="FX146" s="8">
        <v>33</v>
      </c>
      <c r="FY146" s="8">
        <v>31</v>
      </c>
    </row>
    <row r="147" spans="2:235" x14ac:dyDescent="0.55000000000000004"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F147" s="8">
        <v>0</v>
      </c>
      <c r="EG147" s="8">
        <v>12</v>
      </c>
      <c r="EH147" s="8">
        <v>0</v>
      </c>
      <c r="EI147" s="8">
        <v>5</v>
      </c>
      <c r="EJ147" s="8">
        <v>6</v>
      </c>
      <c r="EK147" s="8">
        <v>19</v>
      </c>
      <c r="EL147" s="8">
        <v>18</v>
      </c>
      <c r="EM147" s="8">
        <v>0</v>
      </c>
      <c r="EN147" s="8">
        <v>0</v>
      </c>
      <c r="EO147" s="8">
        <v>0</v>
      </c>
      <c r="EP147" s="8">
        <v>0</v>
      </c>
      <c r="EQ147" s="8">
        <v>22</v>
      </c>
      <c r="ER147" s="8">
        <v>22</v>
      </c>
      <c r="ES147" s="8">
        <v>23</v>
      </c>
      <c r="ET147" s="8">
        <v>0</v>
      </c>
      <c r="EU147" s="8">
        <v>0</v>
      </c>
      <c r="EV147" s="8">
        <v>0</v>
      </c>
      <c r="EW147" s="8">
        <v>5</v>
      </c>
      <c r="EX147" s="8">
        <v>122</v>
      </c>
      <c r="EY147" s="8">
        <v>18</v>
      </c>
      <c r="EZ147" s="8">
        <v>0</v>
      </c>
      <c r="FA147" s="8">
        <v>0</v>
      </c>
      <c r="FB147" s="8">
        <v>7</v>
      </c>
      <c r="FC147" s="8">
        <v>9</v>
      </c>
      <c r="FD147" s="8">
        <v>56</v>
      </c>
      <c r="FE147" s="8">
        <v>5</v>
      </c>
      <c r="FF147" s="8">
        <v>0</v>
      </c>
      <c r="FG147" s="8">
        <v>0</v>
      </c>
      <c r="FH147" s="8">
        <v>0</v>
      </c>
      <c r="FI147" s="8">
        <v>0</v>
      </c>
      <c r="FJ147" s="8">
        <v>31</v>
      </c>
      <c r="FK147" s="8">
        <v>0</v>
      </c>
      <c r="FL147" s="8">
        <v>42</v>
      </c>
      <c r="FM147" s="8">
        <v>6</v>
      </c>
      <c r="FN147" s="8">
        <v>0</v>
      </c>
      <c r="FO147" s="8">
        <v>0</v>
      </c>
      <c r="FP147" s="8">
        <v>2</v>
      </c>
      <c r="FQ147" s="8">
        <v>9</v>
      </c>
      <c r="FR147" s="8">
        <v>1</v>
      </c>
      <c r="FS147" s="8">
        <v>48</v>
      </c>
      <c r="FT147" s="8">
        <v>40</v>
      </c>
      <c r="FU147" s="8">
        <v>24</v>
      </c>
      <c r="FV147" s="8">
        <v>0</v>
      </c>
      <c r="FW147" s="8">
        <v>34</v>
      </c>
      <c r="FX147" s="8">
        <v>24</v>
      </c>
      <c r="FY147" s="8">
        <v>30</v>
      </c>
    </row>
    <row r="148" spans="2:235" x14ac:dyDescent="0.55000000000000004"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F148" s="8">
        <v>12</v>
      </c>
      <c r="EG148" s="8">
        <v>0</v>
      </c>
      <c r="EH148" s="8">
        <v>0</v>
      </c>
      <c r="EI148" s="8">
        <v>0</v>
      </c>
      <c r="EJ148" s="8">
        <v>0</v>
      </c>
      <c r="EK148" s="8">
        <v>0</v>
      </c>
      <c r="EL148" s="8">
        <v>0</v>
      </c>
      <c r="EM148" s="8">
        <v>51</v>
      </c>
      <c r="EN148" s="8">
        <v>0</v>
      </c>
      <c r="EO148" s="8">
        <v>0</v>
      </c>
      <c r="EP148" s="8">
        <v>0</v>
      </c>
      <c r="EQ148" s="8">
        <v>2</v>
      </c>
      <c r="ER148" s="8">
        <v>0</v>
      </c>
      <c r="ES148" s="8">
        <v>0</v>
      </c>
      <c r="ET148" s="8">
        <v>0</v>
      </c>
      <c r="EU148" s="8">
        <v>0</v>
      </c>
      <c r="EV148" s="8">
        <v>0</v>
      </c>
      <c r="EW148" s="8">
        <v>0</v>
      </c>
      <c r="EX148" s="8">
        <v>74</v>
      </c>
      <c r="EY148" s="8">
        <v>0</v>
      </c>
      <c r="EZ148" s="8">
        <v>16</v>
      </c>
      <c r="FA148" s="8">
        <v>0</v>
      </c>
      <c r="FB148" s="8">
        <v>0</v>
      </c>
      <c r="FC148" s="8">
        <v>0</v>
      </c>
      <c r="FD148" s="8">
        <v>1</v>
      </c>
      <c r="FE148" s="8">
        <v>15</v>
      </c>
      <c r="FF148" s="8">
        <v>0</v>
      </c>
      <c r="FG148" s="8">
        <v>0</v>
      </c>
      <c r="FH148" s="8">
        <v>0</v>
      </c>
      <c r="FI148" s="8">
        <v>0</v>
      </c>
      <c r="FJ148" s="8">
        <v>12</v>
      </c>
      <c r="FK148" s="8">
        <v>0</v>
      </c>
      <c r="FL148" s="8">
        <v>31</v>
      </c>
      <c r="FM148" s="8">
        <v>0</v>
      </c>
      <c r="FN148" s="8">
        <v>0</v>
      </c>
      <c r="FO148" s="8">
        <v>6</v>
      </c>
      <c r="FP148" s="8">
        <v>0</v>
      </c>
      <c r="FQ148" s="8">
        <v>15</v>
      </c>
      <c r="FR148" s="8">
        <v>0</v>
      </c>
      <c r="FS148" s="8">
        <v>26</v>
      </c>
      <c r="FT148" s="8">
        <v>1</v>
      </c>
      <c r="FU148" s="8">
        <v>9</v>
      </c>
      <c r="FV148" s="8">
        <v>0</v>
      </c>
      <c r="FW148" s="8">
        <v>1</v>
      </c>
      <c r="FX148" s="8">
        <v>0</v>
      </c>
      <c r="FY148" s="8">
        <v>4</v>
      </c>
    </row>
    <row r="149" spans="2:235" x14ac:dyDescent="0.55000000000000004"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F149" s="8">
        <v>3</v>
      </c>
      <c r="EG149" s="8">
        <v>0</v>
      </c>
      <c r="EH149" s="8">
        <v>0</v>
      </c>
      <c r="EI149" s="8">
        <v>0</v>
      </c>
      <c r="EJ149" s="8">
        <v>0</v>
      </c>
      <c r="EK149" s="8">
        <v>0</v>
      </c>
      <c r="EL149" s="8">
        <v>0</v>
      </c>
      <c r="EM149" s="8">
        <v>52</v>
      </c>
      <c r="EN149" s="8">
        <v>0</v>
      </c>
      <c r="EO149" s="8">
        <v>0</v>
      </c>
      <c r="EP149" s="8">
        <v>0</v>
      </c>
      <c r="EQ149" s="8">
        <v>0</v>
      </c>
      <c r="ER149" s="8">
        <v>0</v>
      </c>
      <c r="ES149" s="8">
        <v>0</v>
      </c>
      <c r="ET149" s="8">
        <v>3</v>
      </c>
      <c r="EU149" s="8">
        <v>0</v>
      </c>
      <c r="EV149" s="8">
        <v>0</v>
      </c>
      <c r="EW149" s="8">
        <v>0</v>
      </c>
      <c r="EX149" s="8">
        <v>38</v>
      </c>
      <c r="EY149" s="8">
        <v>0</v>
      </c>
      <c r="EZ149" s="8">
        <v>0</v>
      </c>
      <c r="FA149" s="8">
        <v>0</v>
      </c>
      <c r="FB149" s="8">
        <v>7</v>
      </c>
      <c r="FC149" s="8">
        <v>0</v>
      </c>
      <c r="FD149" s="8">
        <v>0</v>
      </c>
      <c r="FE149" s="8">
        <v>11</v>
      </c>
      <c r="FF149" s="8">
        <v>0</v>
      </c>
      <c r="FG149" s="8">
        <v>0</v>
      </c>
      <c r="FH149" s="8">
        <v>0</v>
      </c>
      <c r="FI149" s="8">
        <v>0</v>
      </c>
      <c r="FJ149" s="8">
        <v>0</v>
      </c>
      <c r="FK149" s="8">
        <v>0</v>
      </c>
      <c r="FL149" s="8">
        <v>24</v>
      </c>
      <c r="FM149" s="8">
        <v>0</v>
      </c>
      <c r="FN149" s="8">
        <v>0</v>
      </c>
      <c r="FO149" s="8">
        <v>38</v>
      </c>
      <c r="FP149" s="8">
        <v>0</v>
      </c>
      <c r="FQ149" s="8">
        <v>0</v>
      </c>
      <c r="FR149" s="8">
        <v>0</v>
      </c>
      <c r="FS149" s="8">
        <v>28</v>
      </c>
      <c r="FT149" s="8">
        <v>19</v>
      </c>
      <c r="FU149" s="8">
        <v>28</v>
      </c>
      <c r="FV149" s="8">
        <v>0</v>
      </c>
      <c r="FW149" s="8">
        <v>6</v>
      </c>
      <c r="FX149" s="8">
        <v>0</v>
      </c>
      <c r="FY149" s="8">
        <v>13</v>
      </c>
    </row>
    <row r="150" spans="2:235" x14ac:dyDescent="0.55000000000000004"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F150" s="8">
        <v>0</v>
      </c>
      <c r="EG150" s="8">
        <v>0</v>
      </c>
      <c r="EH150" s="8">
        <v>0</v>
      </c>
      <c r="EI150" s="8">
        <v>0</v>
      </c>
      <c r="EJ150" s="8">
        <v>0</v>
      </c>
      <c r="EK150" s="8">
        <v>0</v>
      </c>
      <c r="EL150" s="8">
        <v>0</v>
      </c>
      <c r="EM150" s="8">
        <v>2</v>
      </c>
      <c r="EN150" s="8">
        <v>0</v>
      </c>
      <c r="EO150" s="8">
        <v>0</v>
      </c>
      <c r="EP150" s="8">
        <v>0</v>
      </c>
      <c r="EQ150" s="8">
        <v>0</v>
      </c>
      <c r="ER150" s="8">
        <v>0</v>
      </c>
      <c r="ES150" s="8">
        <v>0</v>
      </c>
      <c r="ET150" s="8">
        <v>32</v>
      </c>
      <c r="EU150" s="8">
        <v>0</v>
      </c>
      <c r="EV150" s="8">
        <v>0</v>
      </c>
      <c r="EW150" s="8">
        <v>0</v>
      </c>
      <c r="EX150" s="8">
        <v>130</v>
      </c>
      <c r="EY150" s="8">
        <v>0</v>
      </c>
      <c r="EZ150" s="8">
        <v>0</v>
      </c>
      <c r="FA150" s="8">
        <v>0</v>
      </c>
      <c r="FB150" s="8">
        <v>6</v>
      </c>
      <c r="FC150" s="8">
        <v>0</v>
      </c>
      <c r="FD150" s="8">
        <v>0</v>
      </c>
      <c r="FE150" s="8">
        <v>38</v>
      </c>
      <c r="FF150" s="8">
        <v>0</v>
      </c>
      <c r="FG150" s="8">
        <v>0</v>
      </c>
      <c r="FH150" s="8">
        <v>0</v>
      </c>
      <c r="FI150" s="8">
        <v>0</v>
      </c>
      <c r="FJ150" s="8">
        <v>0</v>
      </c>
      <c r="FK150" s="8">
        <v>0</v>
      </c>
      <c r="FL150" s="8">
        <v>28</v>
      </c>
      <c r="FM150" s="8">
        <v>0</v>
      </c>
      <c r="FN150" s="8">
        <v>0</v>
      </c>
      <c r="FO150" s="8">
        <v>0</v>
      </c>
      <c r="FP150" s="8">
        <v>0</v>
      </c>
      <c r="FQ150" s="8">
        <v>0</v>
      </c>
      <c r="FR150" s="8">
        <v>0</v>
      </c>
      <c r="FS150" s="8">
        <v>16</v>
      </c>
      <c r="FT150" s="8">
        <v>9</v>
      </c>
      <c r="FU150" s="8">
        <v>3</v>
      </c>
      <c r="FV150" s="8">
        <v>0</v>
      </c>
      <c r="FW150" s="8">
        <v>1</v>
      </c>
      <c r="FX150" s="8">
        <v>5</v>
      </c>
      <c r="FY150" s="8">
        <v>0</v>
      </c>
    </row>
    <row r="151" spans="2:235" x14ac:dyDescent="0.55000000000000004"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F151" s="8">
        <v>0</v>
      </c>
      <c r="EG151" s="8">
        <v>0</v>
      </c>
      <c r="EH151" s="8">
        <v>0</v>
      </c>
      <c r="EI151" s="8">
        <v>0</v>
      </c>
      <c r="EJ151" s="8">
        <v>3</v>
      </c>
      <c r="EK151" s="8">
        <v>105</v>
      </c>
      <c r="EL151" s="8">
        <v>0</v>
      </c>
      <c r="EM151" s="8">
        <v>42</v>
      </c>
      <c r="EN151" s="8">
        <v>0</v>
      </c>
      <c r="EO151" s="8">
        <v>0</v>
      </c>
      <c r="EP151" s="8">
        <v>0</v>
      </c>
      <c r="EQ151" s="8">
        <v>0</v>
      </c>
      <c r="ER151" s="8">
        <v>0</v>
      </c>
      <c r="ES151" s="8">
        <v>0</v>
      </c>
      <c r="ET151" s="8">
        <v>9</v>
      </c>
      <c r="EU151" s="8">
        <v>0</v>
      </c>
      <c r="EV151" s="8">
        <v>0</v>
      </c>
      <c r="EW151" s="8">
        <v>0</v>
      </c>
      <c r="EX151" s="8">
        <v>3</v>
      </c>
      <c r="EY151" s="8">
        <v>0</v>
      </c>
      <c r="EZ151" s="8">
        <v>0</v>
      </c>
      <c r="FA151" s="8">
        <v>0</v>
      </c>
      <c r="FB151" s="8">
        <v>37</v>
      </c>
      <c r="FC151" s="8">
        <v>0</v>
      </c>
      <c r="FD151" s="8">
        <v>0</v>
      </c>
      <c r="FE151" s="8">
        <v>0</v>
      </c>
      <c r="FF151" s="8">
        <v>0</v>
      </c>
      <c r="FG151" s="8">
        <v>0</v>
      </c>
      <c r="FH151" s="8">
        <v>0</v>
      </c>
      <c r="FI151" s="8">
        <v>0</v>
      </c>
      <c r="FJ151" s="8">
        <v>0</v>
      </c>
      <c r="FK151" s="8">
        <v>4</v>
      </c>
      <c r="FL151" s="8">
        <v>62</v>
      </c>
      <c r="FM151" s="8">
        <v>0</v>
      </c>
      <c r="FN151" s="8">
        <v>0</v>
      </c>
      <c r="FO151" s="8">
        <v>8</v>
      </c>
      <c r="FP151" s="8">
        <v>0</v>
      </c>
      <c r="FQ151" s="8">
        <v>0</v>
      </c>
      <c r="FR151" s="8">
        <v>0</v>
      </c>
      <c r="FS151" s="8">
        <v>29</v>
      </c>
      <c r="FT151" s="8">
        <v>0</v>
      </c>
      <c r="FU151" s="8">
        <v>3</v>
      </c>
      <c r="FV151" s="8">
        <v>2</v>
      </c>
      <c r="FW151" s="8">
        <v>22</v>
      </c>
      <c r="FX151" s="8">
        <v>0</v>
      </c>
      <c r="FY151" s="8">
        <v>0</v>
      </c>
    </row>
    <row r="152" spans="2:235" x14ac:dyDescent="0.55000000000000004"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F152" s="8">
        <v>1</v>
      </c>
      <c r="EG152" s="8">
        <v>0</v>
      </c>
      <c r="EH152" s="8">
        <v>0</v>
      </c>
      <c r="EI152" s="8">
        <v>0</v>
      </c>
      <c r="EJ152" s="8">
        <v>10</v>
      </c>
      <c r="EK152" s="8">
        <v>64</v>
      </c>
      <c r="EL152" s="8">
        <v>0</v>
      </c>
      <c r="EM152" s="8">
        <v>47</v>
      </c>
      <c r="EN152" s="8">
        <v>0</v>
      </c>
      <c r="EO152" s="8">
        <v>0</v>
      </c>
      <c r="EP152" s="8">
        <v>0</v>
      </c>
      <c r="EQ152" s="8">
        <v>0</v>
      </c>
      <c r="ER152" s="8">
        <v>0</v>
      </c>
      <c r="ES152" s="8">
        <v>0</v>
      </c>
      <c r="ET152" s="8">
        <v>15</v>
      </c>
      <c r="EU152" s="8">
        <v>0</v>
      </c>
      <c r="EV152" s="8">
        <v>0</v>
      </c>
      <c r="EW152" s="8">
        <v>0</v>
      </c>
      <c r="EX152" s="8">
        <v>3</v>
      </c>
      <c r="EY152" s="8">
        <v>0</v>
      </c>
      <c r="EZ152" s="8">
        <v>0</v>
      </c>
      <c r="FA152" s="8">
        <v>0</v>
      </c>
      <c r="FB152" s="8">
        <v>52</v>
      </c>
      <c r="FC152" s="8">
        <v>0</v>
      </c>
      <c r="FD152" s="8">
        <v>0</v>
      </c>
      <c r="FE152" s="8">
        <v>2</v>
      </c>
      <c r="FF152" s="8">
        <v>0</v>
      </c>
      <c r="FG152" s="8">
        <v>0</v>
      </c>
      <c r="FH152" s="8">
        <v>0</v>
      </c>
      <c r="FI152" s="8">
        <v>0</v>
      </c>
      <c r="FJ152" s="8">
        <v>0</v>
      </c>
      <c r="FK152" s="8">
        <v>11</v>
      </c>
      <c r="FL152" s="8">
        <v>38</v>
      </c>
      <c r="FM152" s="8">
        <v>0</v>
      </c>
      <c r="FN152" s="8">
        <v>0</v>
      </c>
      <c r="FO152" s="8">
        <v>7</v>
      </c>
      <c r="FP152" s="8">
        <v>0</v>
      </c>
      <c r="FQ152" s="8">
        <v>0</v>
      </c>
      <c r="FR152" s="8">
        <v>0</v>
      </c>
      <c r="FS152" s="8">
        <v>1</v>
      </c>
      <c r="FT152" s="8">
        <v>20</v>
      </c>
      <c r="FU152" s="8">
        <v>2</v>
      </c>
      <c r="FV152" s="8">
        <v>0</v>
      </c>
      <c r="FW152" s="8">
        <v>17</v>
      </c>
      <c r="FX152" s="8">
        <v>0</v>
      </c>
      <c r="FY152" s="8">
        <v>13</v>
      </c>
    </row>
    <row r="153" spans="2:235" x14ac:dyDescent="0.55000000000000004"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F153" s="8">
        <v>23</v>
      </c>
      <c r="EG153" s="8">
        <v>0</v>
      </c>
      <c r="EH153" s="8">
        <v>0</v>
      </c>
      <c r="EI153" s="8">
        <v>0</v>
      </c>
      <c r="EJ153" s="8">
        <v>0</v>
      </c>
      <c r="EK153" s="8">
        <v>0</v>
      </c>
      <c r="EL153" s="8">
        <v>0</v>
      </c>
      <c r="EM153" s="8">
        <v>0</v>
      </c>
      <c r="EN153" s="8">
        <v>0</v>
      </c>
      <c r="EO153" s="8">
        <v>0</v>
      </c>
      <c r="EP153" s="8">
        <v>0</v>
      </c>
      <c r="EQ153" s="8">
        <v>0</v>
      </c>
      <c r="ER153" s="8">
        <v>0</v>
      </c>
      <c r="ES153" s="8">
        <v>5</v>
      </c>
      <c r="ET153" s="8">
        <v>7</v>
      </c>
      <c r="EU153" s="8">
        <v>0</v>
      </c>
      <c r="EV153" s="8">
        <v>0</v>
      </c>
      <c r="EW153" s="8">
        <v>0</v>
      </c>
      <c r="EX153" s="8">
        <v>44</v>
      </c>
      <c r="EY153" s="8">
        <v>0</v>
      </c>
      <c r="EZ153" s="8">
        <v>0</v>
      </c>
      <c r="FA153" s="8">
        <v>0</v>
      </c>
      <c r="FB153" s="8">
        <v>0</v>
      </c>
      <c r="FC153" s="8">
        <v>0</v>
      </c>
      <c r="FD153" s="8">
        <v>0</v>
      </c>
      <c r="FE153" s="8">
        <v>5</v>
      </c>
      <c r="FF153" s="8">
        <v>0</v>
      </c>
      <c r="FG153" s="8">
        <v>0</v>
      </c>
      <c r="FH153" s="8">
        <v>0</v>
      </c>
      <c r="FI153" s="8">
        <v>0</v>
      </c>
      <c r="FJ153" s="8">
        <v>11</v>
      </c>
      <c r="FK153" s="8">
        <v>0</v>
      </c>
      <c r="FL153" s="8">
        <v>4</v>
      </c>
      <c r="FM153" s="8">
        <v>0</v>
      </c>
      <c r="FN153" s="8">
        <v>0</v>
      </c>
      <c r="FO153" s="8">
        <v>33</v>
      </c>
      <c r="FP153" s="8">
        <v>0</v>
      </c>
      <c r="FQ153" s="8">
        <v>6</v>
      </c>
      <c r="FR153" s="8">
        <v>0</v>
      </c>
      <c r="FS153" s="8">
        <v>26</v>
      </c>
      <c r="FT153" s="8">
        <v>26</v>
      </c>
      <c r="FU153" s="8">
        <v>21</v>
      </c>
      <c r="FV153" s="8">
        <v>23</v>
      </c>
      <c r="FW153" s="8">
        <v>0</v>
      </c>
      <c r="FX153" s="8">
        <v>12</v>
      </c>
      <c r="FY153" s="8">
        <v>74</v>
      </c>
      <c r="GV153" s="8">
        <v>38</v>
      </c>
      <c r="HB153" s="8">
        <v>7</v>
      </c>
      <c r="HC153" s="8">
        <v>13</v>
      </c>
      <c r="HF153" s="8">
        <v>0</v>
      </c>
      <c r="HQ153" s="8">
        <v>31</v>
      </c>
      <c r="HV153" s="8">
        <v>25</v>
      </c>
    </row>
    <row r="154" spans="2:235" x14ac:dyDescent="0.55000000000000004"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F154" s="8">
        <v>0</v>
      </c>
      <c r="EG154" s="8">
        <v>0</v>
      </c>
      <c r="EH154" s="8">
        <v>15</v>
      </c>
      <c r="EI154" s="8">
        <v>0</v>
      </c>
      <c r="EJ154" s="8">
        <v>0</v>
      </c>
      <c r="EK154" s="8">
        <v>33</v>
      </c>
      <c r="EL154" s="8">
        <v>0</v>
      </c>
      <c r="EM154" s="8">
        <v>0</v>
      </c>
      <c r="EN154" s="8">
        <v>0</v>
      </c>
      <c r="EO154" s="8">
        <v>0</v>
      </c>
      <c r="EP154" s="8">
        <v>0</v>
      </c>
      <c r="EQ154" s="8">
        <v>0</v>
      </c>
      <c r="ER154" s="8">
        <v>14</v>
      </c>
      <c r="ES154" s="8">
        <v>0</v>
      </c>
      <c r="ET154" s="8">
        <v>0</v>
      </c>
      <c r="EU154" s="8">
        <v>0</v>
      </c>
      <c r="EV154" s="8">
        <v>0</v>
      </c>
      <c r="EW154" s="8">
        <v>0</v>
      </c>
      <c r="EX154" s="8">
        <v>0</v>
      </c>
      <c r="EY154" s="8">
        <v>0</v>
      </c>
      <c r="EZ154" s="8">
        <v>0</v>
      </c>
      <c r="FA154" s="8">
        <v>0</v>
      </c>
      <c r="FB154" s="8">
        <v>16</v>
      </c>
      <c r="FC154" s="8">
        <v>0</v>
      </c>
      <c r="FD154" s="8">
        <v>0</v>
      </c>
      <c r="FE154" s="8">
        <v>7</v>
      </c>
      <c r="FF154" s="8">
        <v>0</v>
      </c>
      <c r="FG154" s="8">
        <v>0</v>
      </c>
      <c r="FH154" s="8">
        <v>0</v>
      </c>
      <c r="FI154" s="8">
        <v>0</v>
      </c>
      <c r="FJ154" s="8">
        <v>46</v>
      </c>
      <c r="FK154" s="8">
        <v>0</v>
      </c>
      <c r="FL154" s="8">
        <v>13</v>
      </c>
      <c r="FM154" s="8">
        <v>0</v>
      </c>
      <c r="FN154" s="8">
        <v>0</v>
      </c>
      <c r="FO154" s="8">
        <v>0</v>
      </c>
      <c r="FP154" s="8">
        <v>0</v>
      </c>
      <c r="FQ154" s="8">
        <v>0</v>
      </c>
      <c r="FR154" s="8">
        <v>0</v>
      </c>
      <c r="FS154" s="8">
        <v>0</v>
      </c>
      <c r="FT154" s="8">
        <v>0</v>
      </c>
      <c r="FU154" s="8">
        <v>7</v>
      </c>
      <c r="FV154" s="8">
        <v>20</v>
      </c>
      <c r="FW154" s="8">
        <v>0</v>
      </c>
      <c r="FX154" s="8">
        <v>22</v>
      </c>
      <c r="FY154" s="8">
        <v>3</v>
      </c>
      <c r="GV154" s="8">
        <v>32</v>
      </c>
      <c r="HB154" s="8">
        <v>9</v>
      </c>
      <c r="HC154" s="8">
        <v>12</v>
      </c>
      <c r="HF154" s="8">
        <v>0</v>
      </c>
      <c r="HQ154" s="8">
        <v>34</v>
      </c>
      <c r="HV154" s="8">
        <v>15</v>
      </c>
    </row>
    <row r="155" spans="2:235" x14ac:dyDescent="0.55000000000000004"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F155" s="8">
        <v>25</v>
      </c>
      <c r="EG155" s="8">
        <v>0</v>
      </c>
      <c r="EH155" s="8">
        <v>0</v>
      </c>
      <c r="EI155" s="8">
        <v>29</v>
      </c>
      <c r="EJ155" s="8">
        <v>0</v>
      </c>
      <c r="EK155" s="8">
        <v>0</v>
      </c>
      <c r="EL155" s="8">
        <v>0</v>
      </c>
      <c r="EM155" s="8">
        <v>6</v>
      </c>
      <c r="EN155" s="8">
        <v>0</v>
      </c>
      <c r="EO155" s="8">
        <v>0</v>
      </c>
      <c r="EP155" s="8">
        <v>0</v>
      </c>
      <c r="EQ155" s="8">
        <v>0</v>
      </c>
      <c r="ER155" s="8">
        <v>0</v>
      </c>
      <c r="ES155" s="8">
        <v>0</v>
      </c>
      <c r="ET155" s="8">
        <v>0</v>
      </c>
      <c r="EU155" s="8">
        <v>0</v>
      </c>
      <c r="EV155" s="8">
        <v>0</v>
      </c>
      <c r="EW155" s="8">
        <v>0</v>
      </c>
      <c r="EX155" s="8">
        <v>0</v>
      </c>
      <c r="EY155" s="8">
        <v>0</v>
      </c>
      <c r="EZ155" s="8">
        <v>0</v>
      </c>
      <c r="FA155" s="8">
        <v>0</v>
      </c>
      <c r="FB155" s="8">
        <v>5</v>
      </c>
      <c r="FC155" s="8">
        <v>0</v>
      </c>
      <c r="FD155" s="8">
        <v>0</v>
      </c>
      <c r="FE155" s="8">
        <v>2</v>
      </c>
      <c r="FF155" s="8">
        <v>0</v>
      </c>
      <c r="FG155" s="8">
        <v>0</v>
      </c>
      <c r="FH155" s="8">
        <v>0</v>
      </c>
      <c r="FI155" s="8">
        <v>0</v>
      </c>
      <c r="FJ155" s="8">
        <v>26</v>
      </c>
      <c r="FK155" s="8">
        <v>8</v>
      </c>
      <c r="FL155" s="8">
        <v>25</v>
      </c>
      <c r="FM155" s="8">
        <v>0</v>
      </c>
      <c r="FN155" s="8">
        <v>0</v>
      </c>
      <c r="FO155" s="8">
        <v>0</v>
      </c>
      <c r="FP155" s="8">
        <v>0</v>
      </c>
      <c r="FQ155" s="8">
        <v>0</v>
      </c>
      <c r="FR155" s="8">
        <v>0</v>
      </c>
      <c r="FS155" s="8">
        <v>0</v>
      </c>
      <c r="FT155" s="8">
        <v>0</v>
      </c>
      <c r="FU155" s="8">
        <v>22</v>
      </c>
      <c r="FV155" s="8">
        <v>0</v>
      </c>
      <c r="FW155" s="8">
        <v>0</v>
      </c>
      <c r="FX155" s="8">
        <v>1</v>
      </c>
      <c r="FY155" s="8">
        <v>2</v>
      </c>
      <c r="GV155" s="8">
        <v>28</v>
      </c>
      <c r="HB155" s="8">
        <v>6</v>
      </c>
      <c r="HC155" s="8">
        <v>10</v>
      </c>
      <c r="HF155" s="8">
        <v>0</v>
      </c>
      <c r="HQ155" s="8">
        <v>17</v>
      </c>
      <c r="HV155" s="8">
        <v>10</v>
      </c>
    </row>
    <row r="156" spans="2:235" x14ac:dyDescent="0.55000000000000004"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F156" s="8">
        <v>0</v>
      </c>
      <c r="EG156" s="8">
        <v>0</v>
      </c>
      <c r="EH156" s="8">
        <v>53</v>
      </c>
      <c r="EI156" s="8">
        <v>24</v>
      </c>
      <c r="EJ156" s="8">
        <v>16</v>
      </c>
      <c r="EK156" s="8">
        <v>7</v>
      </c>
      <c r="EL156" s="8">
        <v>0</v>
      </c>
      <c r="EM156" s="8">
        <v>32</v>
      </c>
      <c r="EN156" s="8">
        <v>0</v>
      </c>
      <c r="EO156" s="8">
        <v>0</v>
      </c>
      <c r="EP156" s="8">
        <v>0</v>
      </c>
      <c r="EQ156" s="8">
        <v>0</v>
      </c>
      <c r="ER156" s="8">
        <v>0</v>
      </c>
      <c r="ES156" s="8">
        <v>0</v>
      </c>
      <c r="ET156" s="8">
        <v>0</v>
      </c>
      <c r="EU156" s="8">
        <v>0</v>
      </c>
      <c r="EV156" s="8">
        <v>0</v>
      </c>
      <c r="EW156" s="8">
        <v>0</v>
      </c>
      <c r="EX156" s="8">
        <v>22</v>
      </c>
      <c r="EY156" s="8">
        <v>8</v>
      </c>
      <c r="EZ156" s="8">
        <v>0</v>
      </c>
      <c r="FA156" s="8">
        <v>0</v>
      </c>
      <c r="FB156" s="8">
        <v>0</v>
      </c>
      <c r="FC156" s="8">
        <v>0</v>
      </c>
      <c r="FD156" s="8">
        <v>56</v>
      </c>
      <c r="FE156" s="8">
        <v>18</v>
      </c>
      <c r="FF156" s="8">
        <v>30</v>
      </c>
      <c r="FG156" s="8">
        <v>0</v>
      </c>
      <c r="FH156" s="8">
        <v>0</v>
      </c>
      <c r="FI156" s="8">
        <v>0</v>
      </c>
      <c r="FJ156" s="8">
        <v>28</v>
      </c>
      <c r="FK156" s="8">
        <v>0</v>
      </c>
      <c r="FL156" s="8">
        <v>0</v>
      </c>
      <c r="FM156" s="8">
        <v>0</v>
      </c>
      <c r="FN156" s="8">
        <v>0</v>
      </c>
      <c r="FO156" s="8">
        <v>0</v>
      </c>
      <c r="FP156" s="8">
        <v>0</v>
      </c>
      <c r="FQ156" s="8">
        <v>0</v>
      </c>
      <c r="FR156" s="8">
        <v>0</v>
      </c>
      <c r="FS156" s="8">
        <v>4</v>
      </c>
      <c r="FT156" s="8">
        <v>0</v>
      </c>
      <c r="FU156" s="8">
        <v>9</v>
      </c>
      <c r="FV156" s="8">
        <v>42</v>
      </c>
      <c r="FW156" s="8">
        <v>0</v>
      </c>
      <c r="FX156" s="8">
        <v>0</v>
      </c>
      <c r="FY156" s="8">
        <v>2</v>
      </c>
      <c r="GV156" s="8">
        <v>33</v>
      </c>
      <c r="HC156" s="8">
        <v>4</v>
      </c>
      <c r="HF156" s="8">
        <v>2</v>
      </c>
      <c r="HQ156" s="8">
        <v>11</v>
      </c>
      <c r="HV156" s="8">
        <v>6</v>
      </c>
    </row>
    <row r="157" spans="2:235" x14ac:dyDescent="0.55000000000000004"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F157" s="8">
        <v>0</v>
      </c>
      <c r="EG157" s="8">
        <v>0</v>
      </c>
      <c r="EH157" s="8">
        <v>14</v>
      </c>
      <c r="EI157" s="8">
        <v>26</v>
      </c>
      <c r="EJ157" s="8">
        <v>0</v>
      </c>
      <c r="EK157" s="8">
        <v>0</v>
      </c>
      <c r="EL157" s="8">
        <v>0</v>
      </c>
      <c r="EM157" s="8">
        <v>0</v>
      </c>
      <c r="EN157" s="8">
        <v>0</v>
      </c>
      <c r="EO157" s="8">
        <v>0</v>
      </c>
      <c r="EP157" s="8">
        <v>0</v>
      </c>
      <c r="EQ157" s="8">
        <v>0</v>
      </c>
      <c r="ER157" s="8">
        <v>0</v>
      </c>
      <c r="ES157" s="8">
        <v>0</v>
      </c>
      <c r="ET157" s="8">
        <v>0</v>
      </c>
      <c r="EU157" s="8">
        <v>0</v>
      </c>
      <c r="EV157" s="8">
        <v>0</v>
      </c>
      <c r="EW157" s="8">
        <v>0</v>
      </c>
      <c r="EX157" s="8">
        <v>79</v>
      </c>
      <c r="EY157" s="8">
        <v>0</v>
      </c>
      <c r="EZ157" s="8">
        <v>0</v>
      </c>
      <c r="FA157" s="8">
        <v>0</v>
      </c>
      <c r="FB157" s="8">
        <v>0</v>
      </c>
      <c r="FC157" s="8">
        <v>0</v>
      </c>
      <c r="FD157" s="8">
        <v>13</v>
      </c>
      <c r="FE157" s="8">
        <v>19</v>
      </c>
      <c r="FF157" s="8">
        <v>34</v>
      </c>
      <c r="FG157" s="8">
        <v>0</v>
      </c>
      <c r="FH157" s="8">
        <v>0</v>
      </c>
      <c r="FI157" s="8">
        <v>0</v>
      </c>
      <c r="FJ157" s="8">
        <v>2</v>
      </c>
      <c r="FK157" s="8">
        <v>82</v>
      </c>
      <c r="FL157" s="8">
        <v>17</v>
      </c>
      <c r="FM157" s="8">
        <v>0</v>
      </c>
      <c r="FN157" s="8">
        <v>0</v>
      </c>
      <c r="FO157" s="8">
        <v>0</v>
      </c>
      <c r="FP157" s="8">
        <v>0</v>
      </c>
      <c r="FQ157" s="8">
        <v>0</v>
      </c>
      <c r="FR157" s="8">
        <v>1</v>
      </c>
      <c r="FS157" s="8">
        <v>0</v>
      </c>
      <c r="FT157" s="8">
        <v>0</v>
      </c>
      <c r="FU157" s="8">
        <v>0</v>
      </c>
      <c r="FV157" s="8">
        <v>0</v>
      </c>
      <c r="FW157" s="8">
        <v>0</v>
      </c>
      <c r="FX157" s="8">
        <v>6</v>
      </c>
      <c r="FY157" s="8">
        <v>0</v>
      </c>
      <c r="GV157" s="8">
        <v>29</v>
      </c>
      <c r="HC157" s="8">
        <v>7</v>
      </c>
      <c r="HF157" s="8">
        <v>1</v>
      </c>
      <c r="HQ157" s="8">
        <v>0</v>
      </c>
      <c r="HV157" s="8">
        <v>7</v>
      </c>
    </row>
    <row r="158" spans="2:235" x14ac:dyDescent="0.55000000000000004"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F158" s="8">
        <v>0</v>
      </c>
      <c r="EG158" s="8">
        <v>4</v>
      </c>
      <c r="EH158" s="8">
        <v>19</v>
      </c>
      <c r="EI158" s="8">
        <v>30</v>
      </c>
      <c r="EJ158" s="8">
        <v>18</v>
      </c>
      <c r="EK158" s="8">
        <v>0</v>
      </c>
      <c r="EL158" s="8">
        <v>0</v>
      </c>
      <c r="EM158" s="8">
        <v>5</v>
      </c>
      <c r="EN158" s="8">
        <v>4</v>
      </c>
      <c r="EO158" s="8">
        <v>0</v>
      </c>
      <c r="EP158" s="8">
        <v>0</v>
      </c>
      <c r="EQ158" s="8">
        <v>0</v>
      </c>
      <c r="ER158" s="8">
        <v>0</v>
      </c>
      <c r="ES158" s="8">
        <v>0</v>
      </c>
      <c r="ET158" s="8">
        <v>0</v>
      </c>
      <c r="EU158" s="8">
        <v>0</v>
      </c>
      <c r="EV158" s="8">
        <v>0</v>
      </c>
      <c r="EW158" s="8">
        <v>0</v>
      </c>
      <c r="EX158" s="8">
        <v>23</v>
      </c>
      <c r="EY158" s="8">
        <v>0</v>
      </c>
      <c r="EZ158" s="8">
        <v>0</v>
      </c>
      <c r="FA158" s="8">
        <v>0</v>
      </c>
      <c r="FB158" s="8">
        <v>0</v>
      </c>
      <c r="FC158" s="8">
        <v>0</v>
      </c>
      <c r="FD158" s="8">
        <v>57</v>
      </c>
      <c r="FE158" s="8">
        <v>12</v>
      </c>
      <c r="FF158" s="8">
        <v>0</v>
      </c>
      <c r="FG158" s="8">
        <v>0</v>
      </c>
      <c r="FH158" s="8">
        <v>0</v>
      </c>
      <c r="FI158" s="8">
        <v>0</v>
      </c>
      <c r="FJ158" s="8">
        <v>0</v>
      </c>
      <c r="FK158" s="8">
        <v>18</v>
      </c>
      <c r="FL158" s="8">
        <v>0</v>
      </c>
      <c r="FM158" s="8">
        <v>0</v>
      </c>
      <c r="FN158" s="8">
        <v>0</v>
      </c>
      <c r="FO158" s="8">
        <v>0</v>
      </c>
      <c r="FP158" s="8">
        <v>0</v>
      </c>
      <c r="FQ158" s="8">
        <v>0</v>
      </c>
      <c r="FR158" s="8">
        <v>0</v>
      </c>
      <c r="FS158" s="8">
        <v>0</v>
      </c>
      <c r="FT158" s="8">
        <v>0</v>
      </c>
      <c r="FU158" s="8">
        <v>0</v>
      </c>
      <c r="FV158" s="8">
        <v>0</v>
      </c>
      <c r="FW158" s="8">
        <v>0</v>
      </c>
      <c r="FX158" s="8">
        <v>8</v>
      </c>
      <c r="FY158" s="8">
        <v>6</v>
      </c>
      <c r="GV158" s="8">
        <v>26</v>
      </c>
      <c r="HC158" s="8">
        <v>1</v>
      </c>
      <c r="HQ158" s="8">
        <v>5</v>
      </c>
      <c r="HV158" s="8">
        <v>0</v>
      </c>
    </row>
    <row r="159" spans="2:235" x14ac:dyDescent="0.55000000000000004"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F159" s="8">
        <v>3</v>
      </c>
      <c r="EG159" s="8">
        <v>0</v>
      </c>
      <c r="EH159" s="8">
        <v>8</v>
      </c>
      <c r="EI159" s="8">
        <v>5</v>
      </c>
      <c r="EJ159" s="8">
        <v>0</v>
      </c>
      <c r="EK159" s="8">
        <v>0</v>
      </c>
      <c r="EL159" s="8">
        <v>0</v>
      </c>
      <c r="EM159" s="8">
        <v>0</v>
      </c>
      <c r="EN159" s="8">
        <v>0</v>
      </c>
      <c r="EO159" s="8">
        <v>0</v>
      </c>
      <c r="EP159" s="8">
        <v>0</v>
      </c>
      <c r="EQ159" s="8">
        <v>67</v>
      </c>
      <c r="ER159" s="8">
        <v>49</v>
      </c>
      <c r="ES159" s="8">
        <v>0</v>
      </c>
      <c r="ET159" s="8">
        <v>0</v>
      </c>
      <c r="EU159" s="8">
        <v>0</v>
      </c>
      <c r="EV159" s="8">
        <v>0</v>
      </c>
      <c r="EW159" s="8">
        <v>0</v>
      </c>
      <c r="EX159" s="8">
        <v>46</v>
      </c>
      <c r="EY159" s="8">
        <v>4</v>
      </c>
      <c r="EZ159" s="8">
        <v>0</v>
      </c>
      <c r="FA159" s="8">
        <v>0</v>
      </c>
      <c r="FB159" s="8">
        <v>0</v>
      </c>
      <c r="FC159" s="8">
        <v>0</v>
      </c>
      <c r="FD159" s="8">
        <v>24</v>
      </c>
      <c r="FE159" s="8">
        <v>0</v>
      </c>
      <c r="FF159" s="8">
        <v>0</v>
      </c>
      <c r="FG159" s="8">
        <v>0</v>
      </c>
      <c r="FH159" s="8">
        <v>0</v>
      </c>
      <c r="FI159" s="8">
        <v>0</v>
      </c>
      <c r="FJ159" s="8">
        <v>0</v>
      </c>
      <c r="FK159" s="8">
        <v>0</v>
      </c>
      <c r="FL159" s="8">
        <v>0</v>
      </c>
      <c r="FM159" s="8">
        <v>0</v>
      </c>
      <c r="FN159" s="8">
        <v>0</v>
      </c>
      <c r="FO159" s="8">
        <v>0</v>
      </c>
      <c r="FP159" s="8">
        <v>0</v>
      </c>
      <c r="FQ159" s="8">
        <v>0</v>
      </c>
      <c r="FR159" s="8">
        <v>0</v>
      </c>
      <c r="FS159" s="8">
        <v>0</v>
      </c>
      <c r="FT159" s="8">
        <v>0</v>
      </c>
      <c r="FU159" s="8">
        <v>0</v>
      </c>
      <c r="FV159" s="8">
        <v>0</v>
      </c>
      <c r="FW159" s="8">
        <v>32</v>
      </c>
      <c r="FX159" s="8">
        <v>25</v>
      </c>
      <c r="FY159" s="8">
        <v>0</v>
      </c>
      <c r="GV159" s="8">
        <v>19</v>
      </c>
      <c r="HQ159" s="8">
        <v>0</v>
      </c>
      <c r="HV159" s="8">
        <v>0</v>
      </c>
    </row>
    <row r="160" spans="2:235" x14ac:dyDescent="0.55000000000000004"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F160" s="8">
        <v>0</v>
      </c>
      <c r="EG160" s="8">
        <v>0</v>
      </c>
      <c r="EH160" s="8">
        <v>72</v>
      </c>
      <c r="EI160" s="8">
        <v>0</v>
      </c>
      <c r="EJ160" s="8">
        <v>1</v>
      </c>
      <c r="EK160" s="8">
        <v>0</v>
      </c>
      <c r="EL160" s="8">
        <v>0</v>
      </c>
      <c r="EM160" s="8">
        <v>14</v>
      </c>
      <c r="EN160" s="8">
        <v>0</v>
      </c>
      <c r="EO160" s="8">
        <v>0</v>
      </c>
      <c r="EP160" s="8">
        <v>0</v>
      </c>
      <c r="EQ160" s="8">
        <v>31</v>
      </c>
      <c r="ER160" s="8">
        <v>57</v>
      </c>
      <c r="ES160" s="8">
        <v>0</v>
      </c>
      <c r="ET160" s="8">
        <v>0</v>
      </c>
      <c r="EU160" s="8">
        <v>0</v>
      </c>
      <c r="EV160" s="8">
        <v>0</v>
      </c>
      <c r="EW160" s="8">
        <v>2</v>
      </c>
      <c r="EX160" s="8">
        <v>13</v>
      </c>
      <c r="EY160" s="8">
        <v>2</v>
      </c>
      <c r="EZ160" s="8">
        <v>0</v>
      </c>
      <c r="FA160" s="8">
        <v>0</v>
      </c>
      <c r="FB160" s="8">
        <v>25</v>
      </c>
      <c r="FC160" s="8">
        <v>0</v>
      </c>
      <c r="FD160" s="8">
        <v>0</v>
      </c>
      <c r="FE160" s="8">
        <v>27</v>
      </c>
      <c r="FF160" s="8">
        <v>50</v>
      </c>
      <c r="FG160" s="8">
        <v>0</v>
      </c>
      <c r="FH160" s="8">
        <v>0</v>
      </c>
      <c r="FI160" s="8">
        <v>0</v>
      </c>
      <c r="FJ160" s="8">
        <v>6</v>
      </c>
      <c r="FK160" s="8">
        <v>14</v>
      </c>
      <c r="FL160" s="8">
        <v>0</v>
      </c>
      <c r="FM160" s="8">
        <v>0</v>
      </c>
      <c r="FN160" s="8">
        <v>0</v>
      </c>
      <c r="FO160" s="8">
        <v>0</v>
      </c>
      <c r="FP160" s="8">
        <v>4</v>
      </c>
      <c r="FQ160" s="8">
        <v>25</v>
      </c>
      <c r="FR160" s="8">
        <v>0</v>
      </c>
      <c r="FS160" s="8">
        <v>0</v>
      </c>
      <c r="FT160" s="8">
        <v>0</v>
      </c>
      <c r="FU160" s="8">
        <v>0</v>
      </c>
      <c r="FV160" s="8">
        <v>0</v>
      </c>
      <c r="FW160" s="8">
        <v>6</v>
      </c>
      <c r="FX160" s="8">
        <v>5</v>
      </c>
      <c r="FY160" s="8">
        <v>0</v>
      </c>
      <c r="GV160" s="8">
        <v>16</v>
      </c>
      <c r="HQ160" s="8">
        <v>8</v>
      </c>
      <c r="HV160" s="8">
        <v>0</v>
      </c>
    </row>
    <row r="161" spans="2:235" x14ac:dyDescent="0.55000000000000004"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F161" s="8">
        <v>0</v>
      </c>
      <c r="EG161" s="8">
        <v>0</v>
      </c>
      <c r="EH161" s="8">
        <v>32</v>
      </c>
      <c r="EI161" s="8">
        <v>0</v>
      </c>
      <c r="EJ161" s="8">
        <v>22</v>
      </c>
      <c r="EK161" s="8">
        <v>0</v>
      </c>
      <c r="EL161" s="8">
        <v>0</v>
      </c>
      <c r="EM161" s="8">
        <v>0</v>
      </c>
      <c r="EN161" s="8">
        <v>0</v>
      </c>
      <c r="EO161" s="8">
        <v>64</v>
      </c>
      <c r="EP161" s="8">
        <v>0</v>
      </c>
      <c r="EQ161" s="8">
        <v>0</v>
      </c>
      <c r="ER161" s="8">
        <v>28</v>
      </c>
      <c r="ES161" s="8">
        <v>0</v>
      </c>
      <c r="ET161" s="8">
        <v>0</v>
      </c>
      <c r="EU161" s="8">
        <v>0</v>
      </c>
      <c r="EV161" s="8">
        <v>0</v>
      </c>
      <c r="EW161" s="8">
        <v>12</v>
      </c>
      <c r="EX161" s="8">
        <v>0</v>
      </c>
      <c r="EY161" s="8">
        <v>2</v>
      </c>
      <c r="EZ161" s="8">
        <v>0</v>
      </c>
      <c r="FA161" s="8">
        <v>0</v>
      </c>
      <c r="FB161" s="8">
        <v>0</v>
      </c>
      <c r="FC161" s="8">
        <v>0</v>
      </c>
      <c r="FD161" s="8">
        <v>8</v>
      </c>
      <c r="FE161" s="8">
        <v>0</v>
      </c>
      <c r="FF161" s="8">
        <v>19</v>
      </c>
      <c r="FG161" s="8">
        <v>0</v>
      </c>
      <c r="FH161" s="8">
        <v>0</v>
      </c>
      <c r="FI161" s="8">
        <v>0</v>
      </c>
      <c r="FJ161" s="8">
        <v>2</v>
      </c>
      <c r="FK161" s="8">
        <v>64</v>
      </c>
      <c r="FL161" s="8">
        <v>0</v>
      </c>
      <c r="FM161" s="8">
        <v>0</v>
      </c>
      <c r="FN161" s="8">
        <v>0</v>
      </c>
      <c r="FO161" s="8">
        <v>0</v>
      </c>
      <c r="FP161" s="8">
        <v>5</v>
      </c>
      <c r="FQ161" s="8">
        <v>17</v>
      </c>
      <c r="FR161" s="8">
        <v>0</v>
      </c>
      <c r="FS161" s="8">
        <v>0</v>
      </c>
      <c r="FT161" s="8">
        <v>0</v>
      </c>
      <c r="FU161" s="8">
        <v>12</v>
      </c>
      <c r="FV161" s="8">
        <v>0</v>
      </c>
      <c r="FW161" s="8">
        <v>0</v>
      </c>
      <c r="FX161" s="8">
        <v>0</v>
      </c>
      <c r="FY161" s="8">
        <v>0</v>
      </c>
      <c r="GV161" s="8">
        <v>7</v>
      </c>
      <c r="HQ161" s="8">
        <v>2</v>
      </c>
      <c r="HV161" s="8">
        <v>1</v>
      </c>
    </row>
    <row r="162" spans="2:235" x14ac:dyDescent="0.55000000000000004"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F162" s="8">
        <v>4</v>
      </c>
      <c r="EG162" s="8">
        <v>0</v>
      </c>
      <c r="EH162" s="8">
        <v>0</v>
      </c>
      <c r="EI162" s="8">
        <v>0</v>
      </c>
      <c r="EJ162" s="8">
        <v>28</v>
      </c>
      <c r="EK162" s="8">
        <v>0</v>
      </c>
      <c r="EL162" s="8">
        <v>0</v>
      </c>
      <c r="EM162" s="8">
        <v>0</v>
      </c>
      <c r="EN162" s="8">
        <v>0</v>
      </c>
      <c r="EO162" s="8">
        <v>15</v>
      </c>
      <c r="EP162" s="8">
        <v>0</v>
      </c>
      <c r="EQ162" s="8">
        <v>42</v>
      </c>
      <c r="ER162" s="8">
        <v>0</v>
      </c>
      <c r="ES162" s="8">
        <v>0</v>
      </c>
      <c r="ET162" s="8">
        <v>0</v>
      </c>
      <c r="EU162" s="8">
        <v>0</v>
      </c>
      <c r="EV162" s="8">
        <v>0</v>
      </c>
      <c r="EW162" s="8">
        <v>0</v>
      </c>
      <c r="EX162" s="8">
        <v>1</v>
      </c>
      <c r="EY162" s="8">
        <v>37</v>
      </c>
      <c r="EZ162" s="8">
        <v>1</v>
      </c>
      <c r="FA162" s="8">
        <v>0</v>
      </c>
      <c r="FB162" s="8">
        <v>0</v>
      </c>
      <c r="FC162" s="8">
        <v>31</v>
      </c>
      <c r="FD162" s="8">
        <v>18</v>
      </c>
      <c r="FE162" s="8">
        <v>0</v>
      </c>
      <c r="FF162" s="8">
        <v>3</v>
      </c>
      <c r="FG162" s="8">
        <v>39</v>
      </c>
      <c r="FH162" s="8">
        <v>0</v>
      </c>
      <c r="FI162" s="8">
        <v>0</v>
      </c>
      <c r="FJ162" s="8">
        <v>5</v>
      </c>
      <c r="FK162" s="8">
        <v>25</v>
      </c>
      <c r="FL162" s="8">
        <v>0</v>
      </c>
      <c r="FM162" s="8">
        <v>0</v>
      </c>
      <c r="FN162" s="8">
        <v>0</v>
      </c>
      <c r="FO162" s="8">
        <v>0</v>
      </c>
      <c r="FP162" s="8">
        <v>0</v>
      </c>
      <c r="FQ162" s="8">
        <v>0</v>
      </c>
      <c r="FR162" s="8">
        <v>0</v>
      </c>
      <c r="FS162" s="8">
        <v>0</v>
      </c>
      <c r="FT162" s="8">
        <v>0</v>
      </c>
      <c r="FU162" s="8">
        <v>3</v>
      </c>
      <c r="FV162" s="8">
        <v>0</v>
      </c>
      <c r="FW162" s="8">
        <v>0</v>
      </c>
      <c r="FX162" s="8">
        <v>0</v>
      </c>
      <c r="FY162" s="8">
        <v>0</v>
      </c>
      <c r="GV162" s="8">
        <v>4</v>
      </c>
      <c r="HQ162" s="8">
        <v>2</v>
      </c>
      <c r="HV162" s="8">
        <v>1</v>
      </c>
    </row>
    <row r="163" spans="2:235" x14ac:dyDescent="0.55000000000000004"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F163" s="8">
        <v>12</v>
      </c>
      <c r="EG163" s="8">
        <v>0</v>
      </c>
      <c r="EH163" s="8">
        <v>25</v>
      </c>
      <c r="EI163" s="8">
        <v>0</v>
      </c>
      <c r="EJ163" s="8">
        <v>32</v>
      </c>
      <c r="EK163" s="8">
        <v>0</v>
      </c>
      <c r="EL163" s="8">
        <v>0</v>
      </c>
      <c r="EM163" s="8">
        <v>0</v>
      </c>
      <c r="EN163" s="8">
        <v>0</v>
      </c>
      <c r="EO163" s="8">
        <v>17</v>
      </c>
      <c r="EP163" s="8">
        <v>0</v>
      </c>
      <c r="EQ163" s="8">
        <v>12</v>
      </c>
      <c r="ER163" s="8">
        <v>0</v>
      </c>
      <c r="ES163" s="8">
        <v>0</v>
      </c>
      <c r="ET163" s="8">
        <v>0</v>
      </c>
      <c r="EU163" s="8">
        <v>0</v>
      </c>
      <c r="EV163" s="8">
        <v>0</v>
      </c>
      <c r="EW163" s="8">
        <v>30</v>
      </c>
      <c r="EX163" s="8">
        <v>0</v>
      </c>
      <c r="EY163" s="8">
        <v>36</v>
      </c>
      <c r="EZ163" s="8">
        <v>0</v>
      </c>
      <c r="FA163" s="8">
        <v>0</v>
      </c>
      <c r="FB163" s="8">
        <v>0</v>
      </c>
      <c r="FC163" s="8">
        <v>60</v>
      </c>
      <c r="FD163" s="8">
        <v>0</v>
      </c>
      <c r="FE163" s="8">
        <v>0</v>
      </c>
      <c r="FF163" s="8">
        <v>0</v>
      </c>
      <c r="FG163" s="8">
        <v>0</v>
      </c>
      <c r="FH163" s="8">
        <v>0</v>
      </c>
      <c r="FI163" s="8">
        <v>0</v>
      </c>
      <c r="FJ163" s="8">
        <v>11</v>
      </c>
      <c r="FK163" s="8">
        <v>1</v>
      </c>
      <c r="FL163" s="8">
        <v>0</v>
      </c>
      <c r="FM163" s="8">
        <v>0</v>
      </c>
      <c r="FN163" s="8">
        <v>0</v>
      </c>
      <c r="FO163" s="8">
        <v>0</v>
      </c>
      <c r="FP163" s="8">
        <v>73</v>
      </c>
      <c r="FQ163" s="8">
        <v>0</v>
      </c>
      <c r="FR163" s="8">
        <v>0</v>
      </c>
      <c r="FS163" s="8">
        <v>0</v>
      </c>
      <c r="FT163" s="8">
        <v>50</v>
      </c>
      <c r="FU163" s="8">
        <v>0</v>
      </c>
      <c r="FV163" s="8">
        <v>0</v>
      </c>
      <c r="FW163" s="8">
        <v>0</v>
      </c>
      <c r="FX163" s="8">
        <v>0</v>
      </c>
      <c r="FY163" s="8">
        <v>0</v>
      </c>
      <c r="GV163" s="8">
        <v>0</v>
      </c>
      <c r="HQ163" s="8">
        <v>0</v>
      </c>
    </row>
    <row r="164" spans="2:235" x14ac:dyDescent="0.55000000000000004"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F164" s="8">
        <v>0</v>
      </c>
      <c r="EG164" s="8">
        <v>0</v>
      </c>
      <c r="EH164" s="8">
        <v>26</v>
      </c>
      <c r="EI164" s="8">
        <v>0</v>
      </c>
      <c r="EJ164" s="8">
        <v>0</v>
      </c>
      <c r="EK164" s="8">
        <v>0</v>
      </c>
      <c r="EL164" s="8">
        <v>0</v>
      </c>
      <c r="EM164" s="8">
        <v>0</v>
      </c>
      <c r="EN164" s="8">
        <v>0</v>
      </c>
      <c r="EO164" s="8">
        <v>11</v>
      </c>
      <c r="EP164" s="8">
        <v>0</v>
      </c>
      <c r="EQ164" s="8">
        <v>0</v>
      </c>
      <c r="ER164" s="8">
        <v>43</v>
      </c>
      <c r="ES164" s="8">
        <v>25</v>
      </c>
      <c r="ET164" s="8">
        <v>8</v>
      </c>
      <c r="EU164" s="8">
        <v>0</v>
      </c>
      <c r="EV164" s="8">
        <v>0</v>
      </c>
      <c r="EW164" s="8">
        <v>20</v>
      </c>
      <c r="EX164" s="8">
        <v>13</v>
      </c>
      <c r="EY164" s="8">
        <v>24</v>
      </c>
      <c r="EZ164" s="8">
        <v>0</v>
      </c>
      <c r="FA164" s="8">
        <v>0</v>
      </c>
      <c r="FB164" s="8">
        <v>0</v>
      </c>
      <c r="FC164" s="8">
        <v>4</v>
      </c>
      <c r="FD164" s="8">
        <v>0</v>
      </c>
      <c r="FE164" s="8">
        <v>0</v>
      </c>
      <c r="FF164" s="8">
        <v>0</v>
      </c>
      <c r="FG164" s="8">
        <v>0</v>
      </c>
      <c r="FH164" s="8">
        <v>0</v>
      </c>
      <c r="FI164" s="8">
        <v>47</v>
      </c>
      <c r="FJ164" s="8">
        <v>14</v>
      </c>
      <c r="FK164" s="8">
        <v>1</v>
      </c>
      <c r="FL164" s="8">
        <v>0</v>
      </c>
      <c r="FM164" s="8">
        <v>0</v>
      </c>
      <c r="FN164" s="8">
        <v>0</v>
      </c>
      <c r="FO164" s="8">
        <v>0</v>
      </c>
      <c r="FP164" s="8">
        <v>12</v>
      </c>
      <c r="FQ164" s="8">
        <v>0</v>
      </c>
      <c r="FR164" s="8">
        <v>0</v>
      </c>
      <c r="FS164" s="8">
        <v>0</v>
      </c>
      <c r="FT164" s="8">
        <v>45</v>
      </c>
      <c r="FU164" s="8">
        <v>0</v>
      </c>
      <c r="FV164" s="8">
        <v>0</v>
      </c>
      <c r="FW164" s="8">
        <v>0</v>
      </c>
      <c r="FX164" s="8">
        <v>0</v>
      </c>
      <c r="FY164" s="8">
        <v>0</v>
      </c>
      <c r="GV164" s="8">
        <v>2</v>
      </c>
      <c r="HQ164" s="8">
        <v>1</v>
      </c>
    </row>
    <row r="165" spans="2:235" x14ac:dyDescent="0.55000000000000004"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F165" s="8">
        <v>27</v>
      </c>
      <c r="EG165" s="8">
        <v>0</v>
      </c>
      <c r="EH165" s="8">
        <v>0</v>
      </c>
      <c r="EI165" s="8">
        <v>0</v>
      </c>
      <c r="EJ165" s="8">
        <v>0</v>
      </c>
      <c r="EK165" s="8">
        <v>0</v>
      </c>
      <c r="EL165" s="8">
        <v>0</v>
      </c>
      <c r="EM165" s="8">
        <v>0</v>
      </c>
      <c r="EN165" s="8">
        <v>3</v>
      </c>
      <c r="EO165" s="8">
        <v>14</v>
      </c>
      <c r="EP165" s="8">
        <v>0</v>
      </c>
      <c r="EQ165" s="8">
        <v>5</v>
      </c>
      <c r="ER165" s="8">
        <v>45</v>
      </c>
      <c r="ES165" s="8">
        <v>0</v>
      </c>
      <c r="ET165" s="8">
        <v>48</v>
      </c>
      <c r="EU165" s="8">
        <v>0</v>
      </c>
      <c r="EV165" s="8">
        <v>0</v>
      </c>
      <c r="EW165" s="8">
        <v>0</v>
      </c>
      <c r="EX165" s="8">
        <v>0</v>
      </c>
      <c r="EY165" s="8">
        <v>0</v>
      </c>
      <c r="EZ165" s="8">
        <v>0</v>
      </c>
      <c r="FA165" s="8">
        <v>0</v>
      </c>
      <c r="FB165" s="8">
        <v>0</v>
      </c>
      <c r="FC165" s="8">
        <v>1</v>
      </c>
      <c r="FD165" s="8">
        <v>0</v>
      </c>
      <c r="FE165" s="8">
        <v>0</v>
      </c>
      <c r="FF165" s="8">
        <v>0</v>
      </c>
      <c r="FG165" s="8">
        <v>0</v>
      </c>
      <c r="FH165" s="8">
        <v>0</v>
      </c>
      <c r="FI165" s="8">
        <v>35</v>
      </c>
      <c r="FJ165" s="8">
        <v>0</v>
      </c>
      <c r="FK165" s="8">
        <v>6</v>
      </c>
      <c r="FL165" s="8">
        <v>0</v>
      </c>
      <c r="FM165" s="8">
        <v>0</v>
      </c>
      <c r="FN165" s="8">
        <v>0</v>
      </c>
      <c r="FO165" s="8">
        <v>0</v>
      </c>
      <c r="FP165" s="8">
        <v>47</v>
      </c>
      <c r="FQ165" s="8">
        <v>14</v>
      </c>
      <c r="FR165" s="8">
        <v>0</v>
      </c>
      <c r="FS165" s="8">
        <v>0</v>
      </c>
      <c r="FT165" s="8">
        <v>63</v>
      </c>
      <c r="FU165" s="8">
        <v>0</v>
      </c>
      <c r="FV165" s="8">
        <v>5</v>
      </c>
      <c r="FW165" s="8">
        <v>0</v>
      </c>
      <c r="FX165" s="8">
        <v>0</v>
      </c>
      <c r="FY165" s="8">
        <v>0</v>
      </c>
    </row>
    <row r="166" spans="2:235" x14ac:dyDescent="0.55000000000000004"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F166" s="8">
        <v>37</v>
      </c>
      <c r="EG166" s="8">
        <v>0</v>
      </c>
      <c r="EH166" s="8">
        <v>0</v>
      </c>
      <c r="EI166" s="8">
        <v>0</v>
      </c>
      <c r="EJ166" s="8">
        <v>0</v>
      </c>
      <c r="EK166" s="8">
        <v>0</v>
      </c>
      <c r="EL166" s="8">
        <v>10</v>
      </c>
      <c r="EM166" s="8">
        <v>0</v>
      </c>
      <c r="EN166" s="8">
        <v>0</v>
      </c>
      <c r="EO166" s="8">
        <v>15</v>
      </c>
      <c r="EP166" s="8">
        <v>0</v>
      </c>
      <c r="EQ166" s="8">
        <v>0</v>
      </c>
      <c r="ER166" s="8">
        <v>13</v>
      </c>
      <c r="ES166" s="8">
        <v>0</v>
      </c>
      <c r="ET166" s="8">
        <v>0</v>
      </c>
      <c r="EU166" s="8">
        <v>0</v>
      </c>
      <c r="EV166" s="8">
        <v>0</v>
      </c>
      <c r="EW166" s="8">
        <v>0</v>
      </c>
      <c r="EX166" s="8">
        <v>8</v>
      </c>
      <c r="EY166" s="8">
        <v>0</v>
      </c>
      <c r="EZ166" s="8">
        <v>0</v>
      </c>
      <c r="FA166" s="8">
        <v>7</v>
      </c>
      <c r="FB166" s="8">
        <v>0</v>
      </c>
      <c r="FC166" s="8">
        <v>56</v>
      </c>
      <c r="FD166" s="8">
        <v>0</v>
      </c>
      <c r="FE166" s="8">
        <v>27</v>
      </c>
      <c r="FF166" s="8">
        <v>0</v>
      </c>
      <c r="FG166" s="8">
        <v>0</v>
      </c>
      <c r="FH166" s="8">
        <v>0</v>
      </c>
      <c r="FI166" s="8">
        <v>75</v>
      </c>
      <c r="FJ166" s="8">
        <v>80</v>
      </c>
      <c r="FK166" s="8">
        <v>16</v>
      </c>
      <c r="FL166" s="8">
        <v>0</v>
      </c>
      <c r="FM166" s="8">
        <v>0</v>
      </c>
      <c r="FN166" s="8">
        <v>0</v>
      </c>
      <c r="FO166" s="8">
        <v>0</v>
      </c>
      <c r="FP166" s="8">
        <v>2</v>
      </c>
      <c r="FQ166" s="8">
        <v>0</v>
      </c>
      <c r="FR166" s="8">
        <v>0</v>
      </c>
      <c r="FS166" s="8">
        <v>0</v>
      </c>
      <c r="FT166" s="8">
        <v>12</v>
      </c>
      <c r="FU166" s="8">
        <v>0</v>
      </c>
      <c r="FV166" s="8">
        <v>18</v>
      </c>
      <c r="FW166" s="8">
        <v>0</v>
      </c>
      <c r="FX166" s="8">
        <v>0</v>
      </c>
      <c r="FY166" s="8">
        <v>0</v>
      </c>
    </row>
    <row r="167" spans="2:235" x14ac:dyDescent="0.55000000000000004"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F167" s="8">
        <v>11</v>
      </c>
      <c r="EG167" s="8">
        <v>0</v>
      </c>
      <c r="EH167" s="8">
        <v>0</v>
      </c>
      <c r="EI167" s="8">
        <v>0</v>
      </c>
      <c r="EJ167" s="8">
        <v>0</v>
      </c>
      <c r="EK167" s="8">
        <v>0</v>
      </c>
      <c r="EL167" s="8">
        <v>31</v>
      </c>
      <c r="EM167" s="8">
        <v>14</v>
      </c>
      <c r="EN167" s="8">
        <v>0</v>
      </c>
      <c r="EO167" s="8">
        <v>12</v>
      </c>
      <c r="EP167" s="8">
        <v>0</v>
      </c>
      <c r="EQ167" s="8">
        <v>25</v>
      </c>
      <c r="ER167" s="8">
        <v>0</v>
      </c>
      <c r="ES167" s="8">
        <v>37</v>
      </c>
      <c r="ET167" s="8">
        <v>0</v>
      </c>
      <c r="EU167" s="8">
        <v>0</v>
      </c>
      <c r="EV167" s="8">
        <v>0</v>
      </c>
      <c r="EW167" s="8">
        <v>0</v>
      </c>
      <c r="EX167" s="8">
        <v>2</v>
      </c>
      <c r="EY167" s="8">
        <v>0</v>
      </c>
      <c r="EZ167" s="8">
        <v>1</v>
      </c>
      <c r="FA167" s="8">
        <v>0</v>
      </c>
      <c r="FB167" s="8">
        <v>0</v>
      </c>
      <c r="FC167" s="8">
        <v>17</v>
      </c>
      <c r="FD167" s="8">
        <v>0</v>
      </c>
      <c r="FE167" s="8">
        <v>10</v>
      </c>
      <c r="FF167" s="8">
        <v>10</v>
      </c>
      <c r="FG167" s="8">
        <v>0</v>
      </c>
      <c r="FH167" s="8">
        <v>2</v>
      </c>
      <c r="FI167" s="8">
        <v>70</v>
      </c>
      <c r="FJ167" s="8">
        <v>30</v>
      </c>
      <c r="FK167" s="8">
        <v>4</v>
      </c>
      <c r="FL167" s="8">
        <v>0</v>
      </c>
      <c r="FM167" s="8">
        <v>0</v>
      </c>
      <c r="FN167" s="8">
        <v>0</v>
      </c>
      <c r="FO167" s="8">
        <v>0</v>
      </c>
      <c r="FP167" s="8">
        <v>26</v>
      </c>
      <c r="FQ167" s="8">
        <v>0</v>
      </c>
      <c r="FR167" s="8">
        <v>29</v>
      </c>
      <c r="FS167" s="8">
        <v>2</v>
      </c>
      <c r="FT167" s="8">
        <v>24</v>
      </c>
      <c r="FU167" s="8">
        <v>24</v>
      </c>
      <c r="FV167" s="8">
        <v>0</v>
      </c>
      <c r="FW167" s="8">
        <v>31</v>
      </c>
      <c r="FX167" s="8">
        <v>0</v>
      </c>
      <c r="FY167" s="8">
        <v>0</v>
      </c>
    </row>
    <row r="168" spans="2:235" x14ac:dyDescent="0.55000000000000004"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F168" s="8">
        <v>0</v>
      </c>
      <c r="EG168" s="8">
        <v>24</v>
      </c>
      <c r="EH168" s="8">
        <v>0</v>
      </c>
      <c r="EI168" s="8">
        <v>2</v>
      </c>
      <c r="EJ168" s="8">
        <v>0</v>
      </c>
      <c r="EK168" s="8">
        <v>68</v>
      </c>
      <c r="EL168" s="8">
        <v>0</v>
      </c>
      <c r="EM168" s="8">
        <v>35</v>
      </c>
      <c r="EN168" s="8">
        <v>23</v>
      </c>
      <c r="EO168" s="8">
        <v>0</v>
      </c>
      <c r="EP168" s="8">
        <v>6</v>
      </c>
      <c r="EQ168" s="8">
        <v>2</v>
      </c>
      <c r="ER168" s="8">
        <v>0</v>
      </c>
      <c r="ES168" s="8">
        <v>25</v>
      </c>
      <c r="ET168" s="8">
        <v>0</v>
      </c>
      <c r="EU168" s="8">
        <v>32</v>
      </c>
      <c r="EV168" s="8">
        <v>0</v>
      </c>
      <c r="EW168" s="8">
        <v>0</v>
      </c>
      <c r="EX168" s="8">
        <v>0</v>
      </c>
      <c r="EY168" s="8">
        <v>10</v>
      </c>
      <c r="EZ168" s="8">
        <v>0</v>
      </c>
      <c r="FA168" s="8">
        <v>0</v>
      </c>
      <c r="FB168" s="8">
        <v>0</v>
      </c>
      <c r="FC168" s="8">
        <v>3</v>
      </c>
      <c r="FD168" s="8">
        <v>36</v>
      </c>
      <c r="FE168" s="8">
        <v>0</v>
      </c>
      <c r="FF168" s="8">
        <v>27</v>
      </c>
      <c r="FG168" s="8">
        <v>2</v>
      </c>
      <c r="FH168" s="8">
        <v>0</v>
      </c>
      <c r="FI168" s="8">
        <v>8</v>
      </c>
      <c r="FJ168" s="8">
        <v>0</v>
      </c>
      <c r="FK168" s="8">
        <v>0</v>
      </c>
      <c r="FL168" s="8">
        <v>8</v>
      </c>
      <c r="FM168" s="8">
        <v>0</v>
      </c>
      <c r="FN168" s="8">
        <v>0</v>
      </c>
      <c r="FO168" s="8">
        <v>0</v>
      </c>
      <c r="FP168" s="8">
        <v>1</v>
      </c>
      <c r="FQ168" s="8">
        <v>36</v>
      </c>
      <c r="FR168" s="8">
        <v>0</v>
      </c>
      <c r="FS168" s="8">
        <v>0</v>
      </c>
      <c r="FT168" s="8">
        <v>6</v>
      </c>
      <c r="FU168" s="8">
        <v>0</v>
      </c>
      <c r="FV168" s="8">
        <v>0</v>
      </c>
      <c r="FW168" s="8">
        <v>0</v>
      </c>
      <c r="FX168" s="8">
        <v>19</v>
      </c>
      <c r="FY168" s="8">
        <v>0</v>
      </c>
    </row>
    <row r="169" spans="2:235" x14ac:dyDescent="0.55000000000000004"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F169" s="8">
        <v>0</v>
      </c>
      <c r="EG169" s="8">
        <v>39</v>
      </c>
      <c r="EH169" s="8">
        <v>0</v>
      </c>
      <c r="EI169" s="8">
        <v>2</v>
      </c>
      <c r="EJ169" s="8">
        <v>0</v>
      </c>
      <c r="EK169" s="8">
        <v>5</v>
      </c>
      <c r="EL169" s="8">
        <v>0</v>
      </c>
      <c r="EM169" s="8">
        <v>41</v>
      </c>
      <c r="EN169" s="8">
        <v>51</v>
      </c>
      <c r="EO169" s="8">
        <v>0</v>
      </c>
      <c r="EP169" s="8">
        <v>32</v>
      </c>
      <c r="EQ169" s="8">
        <v>24</v>
      </c>
      <c r="ER169" s="8">
        <v>0</v>
      </c>
      <c r="ES169" s="8">
        <v>39</v>
      </c>
      <c r="ET169" s="8">
        <v>0</v>
      </c>
      <c r="EU169" s="8">
        <v>0</v>
      </c>
      <c r="EV169" s="8">
        <v>15</v>
      </c>
      <c r="EW169" s="8">
        <v>0</v>
      </c>
      <c r="EX169" s="8">
        <v>5</v>
      </c>
      <c r="EY169" s="8">
        <v>32</v>
      </c>
      <c r="EZ169" s="8">
        <v>10</v>
      </c>
      <c r="FA169" s="8">
        <v>0</v>
      </c>
      <c r="FB169" s="8">
        <v>0</v>
      </c>
      <c r="FC169" s="8">
        <v>6</v>
      </c>
      <c r="FD169" s="8">
        <v>0</v>
      </c>
      <c r="FE169" s="8">
        <v>0</v>
      </c>
      <c r="FF169" s="8">
        <v>0</v>
      </c>
      <c r="FG169" s="8">
        <v>42</v>
      </c>
      <c r="FH169" s="8">
        <v>0</v>
      </c>
      <c r="FI169" s="8">
        <v>0</v>
      </c>
      <c r="FJ169" s="8">
        <v>0</v>
      </c>
      <c r="FK169" s="8">
        <v>0</v>
      </c>
      <c r="FL169" s="8">
        <v>7</v>
      </c>
      <c r="FM169" s="8">
        <v>0</v>
      </c>
      <c r="FN169" s="8">
        <v>0</v>
      </c>
      <c r="FO169" s="8">
        <v>0</v>
      </c>
      <c r="FP169" s="8">
        <v>0</v>
      </c>
      <c r="FQ169" s="8">
        <v>11</v>
      </c>
      <c r="FR169" s="8">
        <v>0</v>
      </c>
      <c r="FS169" s="8">
        <v>0</v>
      </c>
      <c r="FT169" s="8">
        <v>2</v>
      </c>
      <c r="FU169" s="8">
        <v>0</v>
      </c>
      <c r="FV169" s="8">
        <v>0</v>
      </c>
      <c r="FW169" s="8">
        <v>3</v>
      </c>
      <c r="FX169" s="8">
        <v>43</v>
      </c>
      <c r="FY169" s="8">
        <v>0</v>
      </c>
    </row>
    <row r="170" spans="2:235" x14ac:dyDescent="0.55000000000000004"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F170" s="9">
        <v>57</v>
      </c>
      <c r="EG170" s="9">
        <v>39</v>
      </c>
      <c r="EH170" s="9">
        <v>98</v>
      </c>
      <c r="EI170" s="9">
        <v>69</v>
      </c>
      <c r="EJ170" s="9">
        <v>50</v>
      </c>
      <c r="EK170" s="9">
        <v>71</v>
      </c>
      <c r="EL170" s="9">
        <v>43</v>
      </c>
      <c r="EM170" s="9">
        <v>35</v>
      </c>
      <c r="EN170" s="9">
        <v>130</v>
      </c>
      <c r="EO170" s="9">
        <v>56</v>
      </c>
      <c r="EP170" s="9">
        <v>36</v>
      </c>
      <c r="EQ170" s="9">
        <v>32</v>
      </c>
      <c r="ER170" s="9">
        <v>61</v>
      </c>
      <c r="ES170" s="9">
        <v>149</v>
      </c>
      <c r="ET170" s="9">
        <v>30</v>
      </c>
      <c r="EU170" s="9">
        <v>83</v>
      </c>
      <c r="EV170" s="9">
        <v>50</v>
      </c>
      <c r="EW170" s="9">
        <v>56</v>
      </c>
      <c r="EX170" s="9">
        <v>60</v>
      </c>
      <c r="EY170" s="9">
        <v>48</v>
      </c>
      <c r="EZ170" s="9">
        <v>87</v>
      </c>
      <c r="FA170" s="9">
        <v>47</v>
      </c>
      <c r="FB170" s="9">
        <v>37</v>
      </c>
      <c r="FC170" s="9">
        <v>51</v>
      </c>
      <c r="FD170" s="9">
        <v>25</v>
      </c>
      <c r="FE170" s="9">
        <v>42</v>
      </c>
      <c r="FF170" s="9">
        <v>18</v>
      </c>
      <c r="FG170" s="9">
        <v>40</v>
      </c>
      <c r="FH170" s="9">
        <v>77</v>
      </c>
      <c r="FI170" s="9">
        <v>52</v>
      </c>
      <c r="FJ170" s="9">
        <v>68</v>
      </c>
      <c r="FK170" s="9">
        <v>49</v>
      </c>
      <c r="FL170" s="9">
        <v>54</v>
      </c>
      <c r="FM170" s="9">
        <v>28</v>
      </c>
      <c r="FN170" s="9">
        <v>35</v>
      </c>
      <c r="FO170" s="9">
        <v>47</v>
      </c>
      <c r="FP170" s="9">
        <v>51</v>
      </c>
      <c r="FQ170" s="9">
        <v>46</v>
      </c>
      <c r="FR170" s="9">
        <v>39</v>
      </c>
      <c r="FS170" s="9">
        <v>31</v>
      </c>
      <c r="FT170" s="9">
        <v>69</v>
      </c>
      <c r="FU170" s="9">
        <v>29</v>
      </c>
      <c r="FV170" s="9">
        <v>45</v>
      </c>
      <c r="FW170" s="9">
        <v>42</v>
      </c>
      <c r="FX170" s="9">
        <v>78</v>
      </c>
      <c r="FY170" s="9">
        <v>41</v>
      </c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</row>
    <row r="171" spans="2:235" x14ac:dyDescent="0.55000000000000004"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F171" s="9">
        <v>30</v>
      </c>
      <c r="EG171" s="9">
        <v>20</v>
      </c>
      <c r="EH171" s="9">
        <v>46</v>
      </c>
      <c r="EI171" s="9">
        <v>37</v>
      </c>
      <c r="EJ171" s="9">
        <v>49</v>
      </c>
      <c r="EK171" s="9">
        <v>82</v>
      </c>
      <c r="EL171" s="9">
        <v>46</v>
      </c>
      <c r="EM171" s="9">
        <v>69</v>
      </c>
      <c r="EN171" s="9">
        <v>36</v>
      </c>
      <c r="EO171" s="9">
        <v>68</v>
      </c>
      <c r="EP171" s="9">
        <v>26</v>
      </c>
      <c r="EQ171" s="9">
        <v>39</v>
      </c>
      <c r="ER171" s="9">
        <v>55</v>
      </c>
      <c r="ES171" s="9">
        <v>26</v>
      </c>
      <c r="ET171" s="9">
        <v>26</v>
      </c>
      <c r="EU171" s="9">
        <v>67</v>
      </c>
      <c r="EV171" s="9">
        <v>43</v>
      </c>
      <c r="EW171" s="9">
        <v>25</v>
      </c>
      <c r="EX171" s="9">
        <v>65</v>
      </c>
      <c r="EY171" s="9">
        <v>38</v>
      </c>
      <c r="EZ171" s="9">
        <v>60</v>
      </c>
      <c r="FA171" s="9">
        <v>58</v>
      </c>
      <c r="FB171" s="9">
        <v>27</v>
      </c>
      <c r="FC171" s="9">
        <v>62</v>
      </c>
      <c r="FD171" s="9">
        <v>16</v>
      </c>
      <c r="FE171" s="9">
        <v>53</v>
      </c>
      <c r="FF171" s="9">
        <v>21</v>
      </c>
      <c r="FG171" s="9">
        <v>22</v>
      </c>
      <c r="FH171" s="9">
        <v>27</v>
      </c>
      <c r="FI171" s="9">
        <v>63</v>
      </c>
      <c r="FJ171" s="9">
        <v>46</v>
      </c>
      <c r="FK171" s="9">
        <v>84</v>
      </c>
      <c r="FL171" s="9">
        <v>10</v>
      </c>
      <c r="FM171" s="9">
        <v>19</v>
      </c>
      <c r="FN171" s="9">
        <v>35</v>
      </c>
      <c r="FO171" s="9">
        <v>13</v>
      </c>
      <c r="FP171" s="9">
        <v>31</v>
      </c>
      <c r="FQ171" s="9">
        <v>25</v>
      </c>
      <c r="FR171" s="9">
        <v>25</v>
      </c>
      <c r="FS171" s="9">
        <v>22</v>
      </c>
      <c r="FT171" s="9">
        <v>52</v>
      </c>
      <c r="FU171" s="9">
        <v>28</v>
      </c>
      <c r="FV171" s="9">
        <v>31</v>
      </c>
      <c r="FW171" s="9">
        <v>32</v>
      </c>
      <c r="FX171" s="9">
        <v>27</v>
      </c>
      <c r="FY171" s="9">
        <v>63</v>
      </c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P171" s="9"/>
      <c r="HQ171" s="9"/>
      <c r="HR171" s="9"/>
      <c r="HS171" s="9"/>
      <c r="HT171" s="9"/>
      <c r="HU171" s="9"/>
      <c r="HV171" s="9"/>
      <c r="HW171" s="9"/>
      <c r="HX171" s="9"/>
      <c r="HY171" s="9"/>
      <c r="HZ171" s="9"/>
      <c r="IA171" s="9"/>
    </row>
    <row r="172" spans="2:235" x14ac:dyDescent="0.55000000000000004"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F172" s="9">
        <v>30</v>
      </c>
      <c r="EG172" s="9">
        <v>21</v>
      </c>
      <c r="EH172" s="9">
        <v>34</v>
      </c>
      <c r="EI172" s="9">
        <v>53</v>
      </c>
      <c r="EJ172" s="9">
        <v>38</v>
      </c>
      <c r="EK172" s="9">
        <v>55</v>
      </c>
      <c r="EL172" s="9">
        <v>36</v>
      </c>
      <c r="EM172" s="9">
        <v>84</v>
      </c>
      <c r="EN172" s="9">
        <v>34</v>
      </c>
      <c r="EO172" s="9">
        <v>46</v>
      </c>
      <c r="EP172" s="9">
        <v>32</v>
      </c>
      <c r="EQ172" s="9">
        <v>32</v>
      </c>
      <c r="ER172" s="9">
        <v>37</v>
      </c>
      <c r="ES172" s="9">
        <v>24</v>
      </c>
      <c r="ET172" s="9">
        <v>19</v>
      </c>
      <c r="EU172" s="9">
        <v>27</v>
      </c>
      <c r="EV172" s="9">
        <v>21</v>
      </c>
      <c r="EW172" s="9">
        <v>17</v>
      </c>
      <c r="EX172" s="9">
        <v>31</v>
      </c>
      <c r="EY172" s="9">
        <v>41</v>
      </c>
      <c r="EZ172" s="9">
        <v>39</v>
      </c>
      <c r="FA172" s="9">
        <v>45</v>
      </c>
      <c r="FB172" s="9">
        <v>15</v>
      </c>
      <c r="FC172" s="9">
        <v>22</v>
      </c>
      <c r="FD172" s="9">
        <v>11</v>
      </c>
      <c r="FE172" s="9">
        <v>18</v>
      </c>
      <c r="FF172" s="9">
        <v>11</v>
      </c>
      <c r="FG172" s="9">
        <v>25</v>
      </c>
      <c r="FH172" s="9">
        <v>18</v>
      </c>
      <c r="FI172" s="9">
        <v>56</v>
      </c>
      <c r="FJ172" s="9">
        <v>41</v>
      </c>
      <c r="FK172" s="9">
        <v>33</v>
      </c>
      <c r="FL172" s="9">
        <v>10</v>
      </c>
      <c r="FM172" s="9">
        <v>9</v>
      </c>
      <c r="FN172" s="9">
        <v>19</v>
      </c>
      <c r="FO172" s="9">
        <v>6</v>
      </c>
      <c r="FP172" s="9">
        <v>42</v>
      </c>
      <c r="FQ172" s="9">
        <v>16</v>
      </c>
      <c r="FR172" s="9">
        <v>19</v>
      </c>
      <c r="FS172" s="9">
        <v>12</v>
      </c>
      <c r="FT172" s="9">
        <v>26</v>
      </c>
      <c r="FU172" s="9">
        <v>18</v>
      </c>
      <c r="FV172" s="9">
        <v>31</v>
      </c>
      <c r="FW172" s="9">
        <v>23</v>
      </c>
      <c r="FX172" s="9">
        <v>24</v>
      </c>
      <c r="FY172" s="9">
        <v>42</v>
      </c>
      <c r="GF172" s="9"/>
      <c r="GG172" s="9"/>
      <c r="GH172" s="9"/>
      <c r="GI172" s="9"/>
      <c r="GJ172" s="9"/>
      <c r="GK172" s="9"/>
      <c r="GL172" s="9"/>
      <c r="GM172" s="9"/>
      <c r="GN172" s="9"/>
      <c r="GO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GZ172" s="9"/>
      <c r="HA172" s="9"/>
      <c r="HB172" s="9"/>
      <c r="HC172" s="9"/>
      <c r="HD172" s="9"/>
      <c r="HE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P172" s="9"/>
      <c r="HQ172" s="9"/>
      <c r="HR172" s="9"/>
      <c r="HS172" s="9"/>
      <c r="HT172" s="9"/>
      <c r="HU172" s="9"/>
      <c r="HV172" s="9"/>
      <c r="HW172" s="9"/>
      <c r="HX172" s="9"/>
      <c r="HY172" s="9"/>
      <c r="HZ172" s="9"/>
      <c r="IA172" s="9"/>
    </row>
    <row r="173" spans="2:235" x14ac:dyDescent="0.55000000000000004"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F173" s="9">
        <v>7</v>
      </c>
      <c r="EG173" s="9">
        <v>12</v>
      </c>
      <c r="EH173" s="9">
        <v>20</v>
      </c>
      <c r="EI173" s="9">
        <v>14</v>
      </c>
      <c r="EJ173" s="9">
        <v>33</v>
      </c>
      <c r="EK173" s="9">
        <v>48</v>
      </c>
      <c r="EL173" s="9">
        <v>21</v>
      </c>
      <c r="EM173" s="9">
        <v>51</v>
      </c>
      <c r="EN173" s="9">
        <v>42</v>
      </c>
      <c r="EO173" s="9">
        <v>33</v>
      </c>
      <c r="EP173" s="9">
        <v>33</v>
      </c>
      <c r="EQ173" s="9">
        <v>25</v>
      </c>
      <c r="ER173" s="9">
        <v>58</v>
      </c>
      <c r="ES173" s="9">
        <v>23</v>
      </c>
      <c r="ET173" s="9">
        <v>9</v>
      </c>
      <c r="EU173" s="9">
        <v>29</v>
      </c>
      <c r="EV173" s="9">
        <v>14</v>
      </c>
      <c r="EW173" s="9">
        <v>26</v>
      </c>
      <c r="EX173" s="9">
        <v>11</v>
      </c>
      <c r="EY173" s="9">
        <v>38</v>
      </c>
      <c r="EZ173" s="9">
        <v>35</v>
      </c>
      <c r="FA173" s="9">
        <v>27</v>
      </c>
      <c r="FB173" s="9">
        <v>14</v>
      </c>
      <c r="FC173" s="9">
        <v>12</v>
      </c>
      <c r="FD173" s="9">
        <v>12</v>
      </c>
      <c r="FE173" s="9">
        <v>12</v>
      </c>
      <c r="FF173" s="9">
        <v>12</v>
      </c>
      <c r="FG173" s="9">
        <v>23</v>
      </c>
      <c r="FH173" s="9">
        <v>4</v>
      </c>
      <c r="FI173" s="9">
        <v>25</v>
      </c>
      <c r="FJ173" s="9">
        <v>41</v>
      </c>
      <c r="FK173" s="9">
        <v>15</v>
      </c>
      <c r="FL173" s="9">
        <v>13</v>
      </c>
      <c r="FM173" s="9">
        <v>16</v>
      </c>
      <c r="FN173" s="9">
        <v>23</v>
      </c>
      <c r="FO173" s="9">
        <v>14</v>
      </c>
      <c r="FP173" s="9">
        <v>33</v>
      </c>
      <c r="FQ173" s="9">
        <v>16</v>
      </c>
      <c r="FR173" s="9">
        <v>13</v>
      </c>
      <c r="FS173" s="9">
        <v>11</v>
      </c>
      <c r="FT173" s="9">
        <v>42</v>
      </c>
      <c r="FU173" s="9">
        <v>22</v>
      </c>
      <c r="FV173" s="9">
        <v>8</v>
      </c>
      <c r="FW173" s="9">
        <v>25</v>
      </c>
      <c r="FX173" s="9">
        <v>8</v>
      </c>
      <c r="FY173" s="9">
        <v>67</v>
      </c>
      <c r="GF173" s="9"/>
      <c r="GG173" s="9"/>
      <c r="GH173" s="9"/>
      <c r="GI173" s="9"/>
      <c r="GJ173" s="9"/>
      <c r="GK173" s="9"/>
      <c r="GL173" s="9"/>
      <c r="GM173" s="9"/>
      <c r="GN173" s="9"/>
      <c r="GO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GZ173" s="9"/>
      <c r="HA173" s="9"/>
      <c r="HB173" s="9"/>
      <c r="HC173" s="9"/>
      <c r="HD173" s="9"/>
      <c r="HE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P173" s="9"/>
      <c r="HQ173" s="9"/>
      <c r="HR173" s="9"/>
      <c r="HS173" s="9"/>
      <c r="HT173" s="9"/>
      <c r="HU173" s="9"/>
      <c r="HV173" s="9"/>
      <c r="HW173" s="9"/>
      <c r="HX173" s="9"/>
      <c r="HY173" s="9"/>
      <c r="HZ173" s="9"/>
      <c r="IA173" s="9"/>
    </row>
    <row r="174" spans="2:235" x14ac:dyDescent="0.55000000000000004"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F174" s="9">
        <v>47</v>
      </c>
      <c r="EG174" s="9">
        <v>25</v>
      </c>
      <c r="EH174" s="9">
        <v>26</v>
      </c>
      <c r="EI174" s="9">
        <v>24</v>
      </c>
      <c r="EJ174" s="9">
        <v>19</v>
      </c>
      <c r="EK174" s="9">
        <v>15</v>
      </c>
      <c r="EL174" s="9">
        <v>31</v>
      </c>
      <c r="EM174" s="9">
        <v>49</v>
      </c>
      <c r="EN174" s="9">
        <v>18</v>
      </c>
      <c r="EO174" s="9">
        <v>25</v>
      </c>
      <c r="EP174" s="9">
        <v>32</v>
      </c>
      <c r="EQ174" s="9">
        <v>22</v>
      </c>
      <c r="ER174" s="9">
        <v>30</v>
      </c>
      <c r="ES174" s="9">
        <v>22</v>
      </c>
      <c r="ET174" s="9">
        <v>10</v>
      </c>
      <c r="EU174" s="9">
        <v>15</v>
      </c>
      <c r="EV174" s="9">
        <v>22</v>
      </c>
      <c r="EW174" s="9">
        <v>20</v>
      </c>
      <c r="EX174" s="9">
        <v>13</v>
      </c>
      <c r="EY174" s="9">
        <v>34</v>
      </c>
      <c r="EZ174" s="9">
        <v>27</v>
      </c>
      <c r="FA174" s="9">
        <v>28</v>
      </c>
      <c r="FB174" s="9">
        <v>12</v>
      </c>
      <c r="FC174" s="9">
        <v>20</v>
      </c>
      <c r="FD174" s="9">
        <v>11</v>
      </c>
      <c r="FE174" s="9">
        <v>20</v>
      </c>
      <c r="FF174" s="9">
        <v>10</v>
      </c>
      <c r="FG174" s="9">
        <v>23</v>
      </c>
      <c r="FH174" s="9">
        <v>6</v>
      </c>
      <c r="FI174" s="9">
        <v>23</v>
      </c>
      <c r="FJ174" s="9">
        <v>28</v>
      </c>
      <c r="FK174" s="9">
        <v>17</v>
      </c>
      <c r="FL174" s="9">
        <v>1</v>
      </c>
      <c r="FM174" s="9">
        <v>10</v>
      </c>
      <c r="FN174" s="9">
        <v>5</v>
      </c>
      <c r="FO174" s="9">
        <v>8</v>
      </c>
      <c r="FP174" s="9">
        <v>52</v>
      </c>
      <c r="FQ174" s="9">
        <v>39</v>
      </c>
      <c r="FR174" s="9">
        <v>6</v>
      </c>
      <c r="FS174" s="9">
        <v>6</v>
      </c>
      <c r="FT174" s="9">
        <v>26</v>
      </c>
      <c r="FU174" s="9">
        <v>26</v>
      </c>
      <c r="FV174" s="9">
        <v>13</v>
      </c>
      <c r="FW174" s="9">
        <v>25</v>
      </c>
      <c r="FX174" s="9">
        <v>19</v>
      </c>
      <c r="FY174" s="9">
        <v>32</v>
      </c>
      <c r="GF174" s="9"/>
      <c r="GG174" s="9"/>
      <c r="GH174" s="9"/>
      <c r="GI174" s="9"/>
      <c r="GJ174" s="9"/>
      <c r="GK174" s="9"/>
      <c r="GL174" s="9"/>
      <c r="GM174" s="9"/>
      <c r="GN174" s="9"/>
      <c r="GO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GZ174" s="9"/>
      <c r="HA174" s="9"/>
      <c r="HB174" s="9"/>
      <c r="HC174" s="9"/>
      <c r="HD174" s="9"/>
      <c r="HE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P174" s="9"/>
      <c r="HQ174" s="9"/>
      <c r="HR174" s="9"/>
      <c r="HS174" s="9"/>
      <c r="HT174" s="9"/>
      <c r="HU174" s="9"/>
      <c r="HV174" s="9"/>
      <c r="HW174" s="9"/>
      <c r="HX174" s="9"/>
      <c r="HY174" s="9"/>
      <c r="HZ174" s="9"/>
      <c r="IA174" s="9"/>
    </row>
    <row r="175" spans="2:235" x14ac:dyDescent="0.55000000000000004"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F175" s="9">
        <v>21</v>
      </c>
      <c r="EG175" s="9">
        <v>13</v>
      </c>
      <c r="EH175" s="9">
        <v>24</v>
      </c>
      <c r="EI175" s="9">
        <v>15</v>
      </c>
      <c r="EJ175" s="9">
        <v>16</v>
      </c>
      <c r="EK175" s="9">
        <v>22</v>
      </c>
      <c r="EL175" s="9">
        <v>6</v>
      </c>
      <c r="EM175" s="9">
        <v>46</v>
      </c>
      <c r="EN175" s="9">
        <v>14</v>
      </c>
      <c r="EO175" s="9">
        <v>27</v>
      </c>
      <c r="EP175" s="9">
        <v>23</v>
      </c>
      <c r="EQ175" s="9">
        <v>16</v>
      </c>
      <c r="ER175" s="9">
        <v>32</v>
      </c>
      <c r="ES175" s="9">
        <v>11</v>
      </c>
      <c r="ET175" s="9">
        <v>2</v>
      </c>
      <c r="EU175" s="9">
        <v>13</v>
      </c>
      <c r="EV175" s="9">
        <v>16</v>
      </c>
      <c r="EW175" s="9">
        <v>10</v>
      </c>
      <c r="EX175" s="9">
        <v>9</v>
      </c>
      <c r="EY175" s="9">
        <v>31</v>
      </c>
      <c r="EZ175" s="9">
        <v>11</v>
      </c>
      <c r="FA175" s="9">
        <v>18</v>
      </c>
      <c r="FB175" s="9">
        <v>36</v>
      </c>
      <c r="FC175" s="9">
        <v>12</v>
      </c>
      <c r="FD175" s="9">
        <v>3</v>
      </c>
      <c r="FE175" s="9">
        <v>5</v>
      </c>
      <c r="FF175" s="9">
        <v>6</v>
      </c>
      <c r="FG175" s="9">
        <v>9</v>
      </c>
      <c r="FH175" s="9">
        <v>5</v>
      </c>
      <c r="FI175" s="9">
        <v>23</v>
      </c>
      <c r="FJ175" s="9">
        <v>32</v>
      </c>
      <c r="FK175" s="9">
        <v>7</v>
      </c>
      <c r="FL175" s="9">
        <v>10</v>
      </c>
      <c r="FM175" s="9">
        <v>10</v>
      </c>
      <c r="FN175" s="9">
        <v>6</v>
      </c>
      <c r="FO175" s="9">
        <v>7</v>
      </c>
      <c r="FP175" s="9">
        <v>17</v>
      </c>
      <c r="FQ175" s="9">
        <v>20</v>
      </c>
      <c r="FR175" s="9">
        <v>6</v>
      </c>
      <c r="FS175" s="9">
        <v>9</v>
      </c>
      <c r="FT175" s="9">
        <v>29</v>
      </c>
      <c r="FU175" s="9">
        <v>17</v>
      </c>
      <c r="FV175" s="9">
        <v>4</v>
      </c>
      <c r="FW175" s="9">
        <v>14</v>
      </c>
      <c r="FX175" s="9">
        <v>3</v>
      </c>
      <c r="FY175" s="9">
        <v>29</v>
      </c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P175" s="9"/>
      <c r="HQ175" s="9"/>
      <c r="HR175" s="9"/>
      <c r="HS175" s="9"/>
      <c r="HT175" s="9"/>
      <c r="HU175" s="9"/>
      <c r="HV175" s="9"/>
      <c r="HW175" s="9"/>
      <c r="HX175" s="9"/>
      <c r="HY175" s="9"/>
      <c r="HZ175" s="9"/>
      <c r="IA175" s="9"/>
    </row>
    <row r="176" spans="2:235" x14ac:dyDescent="0.55000000000000004"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F176" s="9">
        <v>7</v>
      </c>
      <c r="EG176" s="9">
        <v>9</v>
      </c>
      <c r="EH176" s="9">
        <v>20</v>
      </c>
      <c r="EI176" s="9">
        <v>11</v>
      </c>
      <c r="EJ176" s="9">
        <v>6</v>
      </c>
      <c r="EK176" s="9">
        <v>12</v>
      </c>
      <c r="EL176" s="9">
        <v>0</v>
      </c>
      <c r="EM176" s="9">
        <v>27</v>
      </c>
      <c r="EN176" s="9">
        <v>26</v>
      </c>
      <c r="EO176" s="9">
        <v>39</v>
      </c>
      <c r="EP176" s="9">
        <v>27</v>
      </c>
      <c r="EQ176" s="9">
        <v>15</v>
      </c>
      <c r="ER176" s="9">
        <v>39</v>
      </c>
      <c r="ES176" s="9">
        <v>6</v>
      </c>
      <c r="ET176" s="9">
        <v>4</v>
      </c>
      <c r="EU176" s="9">
        <v>13</v>
      </c>
      <c r="EV176" s="9">
        <v>6</v>
      </c>
      <c r="EW176" s="9">
        <v>18</v>
      </c>
      <c r="EX176" s="9">
        <v>5</v>
      </c>
      <c r="EY176" s="9">
        <v>22</v>
      </c>
      <c r="EZ176" s="9">
        <v>16</v>
      </c>
      <c r="FA176" s="9">
        <v>57</v>
      </c>
      <c r="FB176" s="9">
        <v>11</v>
      </c>
      <c r="FC176" s="9">
        <v>2</v>
      </c>
      <c r="FD176" s="9">
        <v>5</v>
      </c>
      <c r="FE176" s="9">
        <v>19</v>
      </c>
      <c r="FF176" s="9">
        <v>8</v>
      </c>
      <c r="FG176" s="9">
        <v>6</v>
      </c>
      <c r="FH176" s="9">
        <v>12</v>
      </c>
      <c r="FI176" s="9">
        <v>40</v>
      </c>
      <c r="FJ176" s="9">
        <v>22</v>
      </c>
      <c r="FK176" s="9">
        <v>12</v>
      </c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>
        <v>3</v>
      </c>
      <c r="GW176" s="9">
        <v>0.1</v>
      </c>
      <c r="GX176" s="9" t="e">
        <f>AVERAGE(#REF!)</f>
        <v>#REF!</v>
      </c>
      <c r="GY176" s="9" t="e">
        <f>STDEV(#REF!)/SQRT(COUNTA(#REF!))</f>
        <v>#REF!</v>
      </c>
      <c r="GZ176" s="9" t="e">
        <f>AVERAGE(#REF!)</f>
        <v>#REF!</v>
      </c>
      <c r="HA176" s="9" t="e">
        <f>STDEV(#REF!)/SQRT(COUNTA(#REF!))</f>
        <v>#REF!</v>
      </c>
      <c r="HB176" s="9"/>
      <c r="HC176" s="9"/>
      <c r="HD176" s="7">
        <f>COUNT(#REF!)/48</f>
        <v>0</v>
      </c>
      <c r="HE176" s="7">
        <f>COUNT(#REF!)/46</f>
        <v>0</v>
      </c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</row>
    <row r="177" spans="136:235" x14ac:dyDescent="0.55000000000000004">
      <c r="EF177" s="9">
        <v>1</v>
      </c>
      <c r="EG177" s="9">
        <v>17</v>
      </c>
      <c r="EH177" s="9">
        <v>28</v>
      </c>
      <c r="EI177" s="9">
        <v>10</v>
      </c>
      <c r="EJ177" s="9">
        <v>7</v>
      </c>
      <c r="EK177" s="9">
        <v>36</v>
      </c>
      <c r="EL177" s="9">
        <v>17</v>
      </c>
      <c r="EM177" s="9">
        <v>57</v>
      </c>
      <c r="EN177" s="9">
        <v>9</v>
      </c>
      <c r="EO177" s="9">
        <v>21</v>
      </c>
      <c r="EP177" s="9">
        <v>20</v>
      </c>
      <c r="EQ177" s="9">
        <v>13</v>
      </c>
      <c r="ER177" s="9">
        <v>14</v>
      </c>
      <c r="ES177" s="9">
        <v>6</v>
      </c>
      <c r="ET177" s="9">
        <v>9</v>
      </c>
      <c r="EU177" s="9">
        <v>5</v>
      </c>
      <c r="EV177" s="9">
        <v>0</v>
      </c>
      <c r="EW177" s="9">
        <v>6</v>
      </c>
      <c r="EX177" s="9">
        <v>14</v>
      </c>
      <c r="EY177" s="9">
        <v>23</v>
      </c>
      <c r="EZ177" s="9">
        <v>25</v>
      </c>
      <c r="FA177" s="9">
        <v>13</v>
      </c>
      <c r="FB177" s="9">
        <v>5</v>
      </c>
      <c r="FC177" s="9">
        <v>15</v>
      </c>
      <c r="FD177" s="9">
        <v>4</v>
      </c>
      <c r="FE177" s="9">
        <v>18</v>
      </c>
      <c r="FF177" s="9">
        <v>13</v>
      </c>
      <c r="FG177" s="9">
        <v>2</v>
      </c>
      <c r="FH177" s="9">
        <v>3</v>
      </c>
      <c r="FI177" s="9">
        <v>23</v>
      </c>
      <c r="FJ177" s="9">
        <v>21</v>
      </c>
      <c r="FK177" s="9">
        <v>3</v>
      </c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>
        <v>3</v>
      </c>
      <c r="GW177" s="9">
        <v>0.1</v>
      </c>
      <c r="GX177" s="9" t="e">
        <f>AVERAGE(#REF!)</f>
        <v>#REF!</v>
      </c>
      <c r="GY177" s="9" t="e">
        <f>STDEV(#REF!)/SQRT(COUNTA(#REF!))</f>
        <v>#REF!</v>
      </c>
      <c r="GZ177" s="9" t="e">
        <f>AVERAGE(#REF!)</f>
        <v>#REF!</v>
      </c>
      <c r="HA177" s="9" t="e">
        <f>STDEV(#REF!)/SQRT(COUNTA(#REF!))</f>
        <v>#REF!</v>
      </c>
      <c r="HB177" s="9"/>
      <c r="HC177" s="9"/>
      <c r="HD177" s="7">
        <f>COUNT(#REF!)/48</f>
        <v>0</v>
      </c>
      <c r="HE177" s="7">
        <f>COUNT(#REF!)/46</f>
        <v>0</v>
      </c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</row>
    <row r="178" spans="136:235" x14ac:dyDescent="0.55000000000000004">
      <c r="EF178" s="9">
        <v>0</v>
      </c>
      <c r="EG178" s="9">
        <v>0</v>
      </c>
      <c r="EH178" s="9">
        <v>29</v>
      </c>
      <c r="EI178" s="9">
        <v>0</v>
      </c>
      <c r="EJ178" s="9">
        <v>8</v>
      </c>
      <c r="EK178" s="9">
        <v>4</v>
      </c>
      <c r="EL178" s="9">
        <v>14</v>
      </c>
      <c r="EM178" s="9">
        <v>31</v>
      </c>
      <c r="EN178" s="9">
        <v>17</v>
      </c>
      <c r="EO178" s="9">
        <v>13</v>
      </c>
      <c r="EP178" s="9">
        <v>20</v>
      </c>
      <c r="EQ178" s="9">
        <v>6</v>
      </c>
      <c r="ER178" s="9">
        <v>20</v>
      </c>
      <c r="ES178" s="9">
        <v>0</v>
      </c>
      <c r="ET178" s="9">
        <v>0</v>
      </c>
      <c r="EU178" s="9">
        <v>68</v>
      </c>
      <c r="EV178" s="9">
        <v>3</v>
      </c>
      <c r="EW178" s="9">
        <v>2</v>
      </c>
      <c r="EX178" s="9">
        <v>11</v>
      </c>
      <c r="EY178" s="9">
        <v>17</v>
      </c>
      <c r="EZ178" s="9">
        <v>26</v>
      </c>
      <c r="FA178" s="9">
        <v>24</v>
      </c>
      <c r="FB178" s="9">
        <v>11</v>
      </c>
      <c r="FC178" s="9">
        <v>7</v>
      </c>
      <c r="FD178" s="9">
        <v>7</v>
      </c>
      <c r="FE178" s="9">
        <v>8</v>
      </c>
      <c r="FF178" s="9">
        <v>4</v>
      </c>
      <c r="FG178" s="9">
        <v>14</v>
      </c>
      <c r="FH178" s="9">
        <v>0</v>
      </c>
      <c r="FI178" s="9">
        <v>30</v>
      </c>
      <c r="FJ178" s="9">
        <v>22</v>
      </c>
      <c r="FK178" s="9">
        <v>0</v>
      </c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>
        <v>3</v>
      </c>
      <c r="GW178" s="9">
        <v>0.1</v>
      </c>
      <c r="GX178" s="9" t="e">
        <f>AVERAGE(#REF!)</f>
        <v>#REF!</v>
      </c>
      <c r="GY178" s="9" t="e">
        <f>STDEV(#REF!)/SQRT(COUNTA(#REF!))</f>
        <v>#REF!</v>
      </c>
      <c r="GZ178" s="9" t="e">
        <f>AVERAGE(#REF!)</f>
        <v>#REF!</v>
      </c>
      <c r="HA178" s="9" t="e">
        <f>STDEV(#REF!)/SQRT(COUNTA(#REF!))</f>
        <v>#REF!</v>
      </c>
      <c r="HB178" s="9"/>
      <c r="HC178" s="9"/>
      <c r="HD178" s="7">
        <f>COUNT(#REF!)/48</f>
        <v>0</v>
      </c>
      <c r="HE178" s="7">
        <f>COUNT(#REF!)/46</f>
        <v>0</v>
      </c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</row>
    <row r="179" spans="136:235" x14ac:dyDescent="0.55000000000000004">
      <c r="EF179" s="9">
        <v>7</v>
      </c>
      <c r="EG179" s="9">
        <v>6</v>
      </c>
      <c r="EH179" s="9">
        <v>4</v>
      </c>
      <c r="EI179" s="9">
        <v>1</v>
      </c>
      <c r="EJ179" s="9">
        <v>16</v>
      </c>
      <c r="EK179" s="9">
        <v>10</v>
      </c>
      <c r="EL179" s="9">
        <v>0</v>
      </c>
      <c r="EM179" s="9">
        <v>0</v>
      </c>
      <c r="EN179" s="9">
        <v>27</v>
      </c>
      <c r="EO179" s="9">
        <v>19</v>
      </c>
      <c r="EP179" s="9">
        <v>34</v>
      </c>
      <c r="EQ179" s="9">
        <v>1</v>
      </c>
      <c r="ER179" s="9">
        <v>7</v>
      </c>
      <c r="ES179" s="9">
        <v>0</v>
      </c>
      <c r="ET179" s="9">
        <v>2</v>
      </c>
      <c r="EU179" s="9">
        <v>0</v>
      </c>
      <c r="EV179" s="9">
        <v>6</v>
      </c>
      <c r="EW179" s="9">
        <v>9</v>
      </c>
      <c r="EX179" s="9">
        <v>0</v>
      </c>
      <c r="EY179" s="9">
        <v>8</v>
      </c>
      <c r="EZ179" s="9">
        <v>0</v>
      </c>
      <c r="FA179" s="9">
        <v>4</v>
      </c>
      <c r="FB179" s="9">
        <v>11</v>
      </c>
      <c r="FC179" s="9">
        <v>0</v>
      </c>
      <c r="FD179" s="9">
        <v>0</v>
      </c>
      <c r="FE179" s="9">
        <v>0</v>
      </c>
      <c r="FF179" s="9">
        <v>4</v>
      </c>
      <c r="FG179" s="9">
        <v>50</v>
      </c>
      <c r="FH179" s="9">
        <v>0</v>
      </c>
      <c r="FI179" s="9">
        <v>16</v>
      </c>
      <c r="FJ179" s="9">
        <v>14</v>
      </c>
      <c r="FK179" s="9">
        <v>94</v>
      </c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>
        <v>3</v>
      </c>
      <c r="GW179" s="9">
        <v>0.1</v>
      </c>
      <c r="GX179" s="9" t="e">
        <f>AVERAGE(#REF!)</f>
        <v>#REF!</v>
      </c>
      <c r="GY179" s="9" t="e">
        <f>STDEV(#REF!)/SQRT(COUNTA(#REF!))</f>
        <v>#REF!</v>
      </c>
      <c r="GZ179" s="9" t="e">
        <f>AVERAGE(#REF!)</f>
        <v>#REF!</v>
      </c>
      <c r="HA179" s="9" t="e">
        <f>STDEV(#REF!)/SQRT(COUNTA(#REF!))</f>
        <v>#REF!</v>
      </c>
      <c r="HB179" s="9"/>
      <c r="HC179" s="9"/>
      <c r="HD179" s="7">
        <f>COUNT(#REF!)/48</f>
        <v>0</v>
      </c>
      <c r="HE179" s="7">
        <f>COUNT(#REF!)/46</f>
        <v>0</v>
      </c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P179" s="9"/>
      <c r="HQ179" s="9"/>
      <c r="HR179" s="9"/>
      <c r="HS179" s="9"/>
      <c r="HT179" s="9"/>
      <c r="HU179" s="9"/>
      <c r="HV179" s="9"/>
      <c r="HW179" s="9"/>
      <c r="HX179" s="9"/>
      <c r="HY179" s="9"/>
      <c r="HZ179" s="9"/>
      <c r="IA179" s="9"/>
    </row>
    <row r="180" spans="136:235" x14ac:dyDescent="0.55000000000000004">
      <c r="EF180" s="9">
        <v>7</v>
      </c>
      <c r="EG180" s="9">
        <v>0</v>
      </c>
      <c r="EH180" s="9">
        <v>0</v>
      </c>
      <c r="EI180" s="9">
        <v>4</v>
      </c>
      <c r="EJ180" s="9">
        <v>0</v>
      </c>
      <c r="EK180" s="9">
        <v>0</v>
      </c>
      <c r="EL180" s="9">
        <v>0</v>
      </c>
      <c r="EM180" s="9">
        <v>0</v>
      </c>
      <c r="EN180" s="9">
        <v>0</v>
      </c>
      <c r="EO180" s="9">
        <v>13</v>
      </c>
      <c r="EP180" s="9">
        <v>17</v>
      </c>
      <c r="EQ180" s="9">
        <v>10</v>
      </c>
      <c r="ER180" s="9">
        <v>2</v>
      </c>
      <c r="ES180" s="9">
        <v>0</v>
      </c>
      <c r="ET180" s="9">
        <v>0</v>
      </c>
      <c r="EU180" s="9">
        <v>0</v>
      </c>
      <c r="EV180" s="9">
        <v>0</v>
      </c>
      <c r="EW180" s="9">
        <v>0</v>
      </c>
      <c r="EX180" s="9">
        <v>0</v>
      </c>
      <c r="EY180" s="9">
        <v>7</v>
      </c>
      <c r="EZ180" s="9">
        <v>0</v>
      </c>
      <c r="FA180" s="9">
        <v>0</v>
      </c>
      <c r="FB180" s="9">
        <v>0</v>
      </c>
      <c r="FC180" s="9">
        <v>0</v>
      </c>
      <c r="FD180" s="9">
        <v>1</v>
      </c>
      <c r="FE180" s="9">
        <v>18</v>
      </c>
      <c r="FF180" s="9">
        <v>0</v>
      </c>
      <c r="FG180" s="9">
        <v>0</v>
      </c>
      <c r="FH180" s="9">
        <v>0</v>
      </c>
      <c r="FI180" s="9">
        <v>17</v>
      </c>
      <c r="FJ180" s="9">
        <v>0</v>
      </c>
      <c r="FK180" s="9">
        <v>0</v>
      </c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>
        <v>3</v>
      </c>
      <c r="GW180" s="9">
        <v>0.1</v>
      </c>
      <c r="GX180" s="9" t="e">
        <f>AVERAGE(#REF!)</f>
        <v>#REF!</v>
      </c>
      <c r="GY180" s="9" t="e">
        <f>STDEV(#REF!)/SQRT(COUNTA(#REF!))</f>
        <v>#REF!</v>
      </c>
      <c r="GZ180" s="9" t="e">
        <f>AVERAGE(#REF!)</f>
        <v>#REF!</v>
      </c>
      <c r="HA180" s="9" t="e">
        <f>STDEV(#REF!)/SQRT(COUNTA(#REF!))</f>
        <v>#REF!</v>
      </c>
      <c r="HB180" s="9"/>
      <c r="HC180" s="9"/>
      <c r="HD180" s="7">
        <f>COUNT(#REF!)/48</f>
        <v>0</v>
      </c>
      <c r="HE180" s="7">
        <f>COUNT(#REF!)/46</f>
        <v>0</v>
      </c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P180" s="9"/>
      <c r="HQ180" s="9"/>
      <c r="HR180" s="9"/>
      <c r="HS180" s="9"/>
      <c r="HT180" s="9"/>
      <c r="HU180" s="9"/>
      <c r="HV180" s="9"/>
      <c r="HW180" s="9"/>
      <c r="HX180" s="9"/>
      <c r="HY180" s="9"/>
      <c r="HZ180" s="9"/>
      <c r="IA180" s="9"/>
    </row>
    <row r="181" spans="136:235" x14ac:dyDescent="0.55000000000000004"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9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P181" s="9"/>
      <c r="HQ181" s="9"/>
      <c r="HR181" s="9"/>
      <c r="HS181" s="9"/>
      <c r="HT181" s="9"/>
      <c r="HU181" s="9"/>
      <c r="HV181" s="9"/>
      <c r="HW181" s="9"/>
      <c r="HX181" s="9"/>
      <c r="HY181" s="9"/>
      <c r="HZ181" s="9"/>
      <c r="IA181" s="9"/>
    </row>
    <row r="182" spans="136:235" x14ac:dyDescent="0.55000000000000004"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P182" s="9"/>
      <c r="HQ182" s="9"/>
      <c r="HR182" s="9"/>
      <c r="HS182" s="9"/>
      <c r="HT182" s="9"/>
      <c r="HU182" s="9"/>
      <c r="HV182" s="9"/>
      <c r="HW182" s="9"/>
      <c r="HX182" s="9"/>
      <c r="HY182" s="9"/>
      <c r="HZ182" s="9"/>
      <c r="IA182" s="9"/>
    </row>
    <row r="183" spans="136:235" x14ac:dyDescent="0.55000000000000004"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P183" s="9"/>
      <c r="HQ183" s="9"/>
      <c r="HR183" s="9"/>
      <c r="HS183" s="9"/>
      <c r="HT183" s="9"/>
      <c r="HU183" s="9"/>
      <c r="HV183" s="9"/>
      <c r="HW183" s="9"/>
      <c r="HX183" s="9"/>
      <c r="HY183" s="9"/>
      <c r="HZ183" s="9"/>
      <c r="IA183" s="9"/>
    </row>
    <row r="184" spans="136:235" x14ac:dyDescent="0.55000000000000004"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GZ184" s="9"/>
      <c r="HA184" s="9"/>
      <c r="HB184" s="9"/>
      <c r="HC184" s="9"/>
      <c r="HD184" s="9"/>
      <c r="HE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P184" s="9"/>
      <c r="HQ184" s="9"/>
      <c r="HR184" s="9"/>
      <c r="HS184" s="9"/>
      <c r="HT184" s="9"/>
      <c r="HU184" s="9"/>
      <c r="HV184" s="9"/>
      <c r="HW184" s="9"/>
      <c r="HX184" s="9"/>
      <c r="HY184" s="9"/>
      <c r="HZ184" s="9"/>
      <c r="IA184" s="9"/>
    </row>
    <row r="185" spans="136:235" x14ac:dyDescent="0.55000000000000004"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GZ185" s="9"/>
      <c r="HA185" s="9"/>
      <c r="HB185" s="9"/>
      <c r="HC185" s="9"/>
      <c r="HD185" s="9"/>
      <c r="HE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P185" s="9"/>
      <c r="HQ185" s="9"/>
      <c r="HR185" s="9"/>
      <c r="HS185" s="9"/>
      <c r="HT185" s="9"/>
      <c r="HU185" s="9"/>
      <c r="HV185" s="9"/>
      <c r="HW185" s="9"/>
      <c r="HX185" s="9"/>
      <c r="HY185" s="9"/>
      <c r="HZ185" s="9"/>
      <c r="IA185" s="9"/>
    </row>
    <row r="186" spans="136:235" x14ac:dyDescent="0.55000000000000004"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GZ186" s="9"/>
      <c r="HA186" s="9"/>
      <c r="HB186" s="9"/>
      <c r="HC186" s="9"/>
      <c r="HD186" s="9"/>
      <c r="HE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P186" s="9"/>
      <c r="HQ186" s="9"/>
      <c r="HR186" s="9"/>
      <c r="HS186" s="9"/>
      <c r="HT186" s="9"/>
      <c r="HU186" s="9"/>
      <c r="HV186" s="9"/>
      <c r="HW186" s="9"/>
      <c r="HX186" s="9"/>
      <c r="HY186" s="9"/>
      <c r="HZ186" s="9"/>
      <c r="IA186" s="9"/>
    </row>
    <row r="187" spans="136:235" x14ac:dyDescent="0.55000000000000004"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P187" s="9"/>
      <c r="HQ187" s="9"/>
      <c r="HR187" s="9"/>
      <c r="HS187" s="9"/>
      <c r="HT187" s="9"/>
      <c r="HU187" s="9"/>
      <c r="HV187" s="9"/>
      <c r="HW187" s="9"/>
      <c r="HX187" s="9"/>
      <c r="HY187" s="9"/>
      <c r="HZ187" s="9"/>
      <c r="IA187" s="9"/>
    </row>
    <row r="188" spans="136:235" x14ac:dyDescent="0.55000000000000004"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GZ188" s="9"/>
      <c r="HA188" s="9"/>
      <c r="HB188" s="9"/>
      <c r="HC188" s="9"/>
      <c r="HD188" s="9"/>
      <c r="HE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P188" s="9"/>
      <c r="HQ188" s="9"/>
      <c r="HR188" s="9"/>
      <c r="HS188" s="9"/>
      <c r="HT188" s="9"/>
      <c r="HU188" s="9"/>
      <c r="HV188" s="9"/>
      <c r="HW188" s="9"/>
      <c r="HX188" s="9"/>
      <c r="HY188" s="9"/>
      <c r="HZ188" s="9"/>
      <c r="IA188" s="9"/>
    </row>
    <row r="189" spans="136:235" x14ac:dyDescent="0.55000000000000004"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GZ189" s="9"/>
      <c r="HA189" s="9"/>
      <c r="HB189" s="9"/>
      <c r="HC189" s="9"/>
      <c r="HD189" s="9"/>
      <c r="HE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P189" s="9"/>
      <c r="HQ189" s="9"/>
      <c r="HR189" s="9"/>
      <c r="HS189" s="9"/>
      <c r="HT189" s="9"/>
      <c r="HU189" s="9"/>
      <c r="HV189" s="9"/>
      <c r="HW189" s="9"/>
      <c r="HX189" s="9"/>
      <c r="HY189" s="9"/>
      <c r="HZ189" s="9"/>
      <c r="IA189" s="9"/>
    </row>
    <row r="190" spans="136:235" x14ac:dyDescent="0.55000000000000004"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P190" s="9"/>
      <c r="HQ190" s="9"/>
      <c r="HR190" s="9"/>
      <c r="HS190" s="9"/>
      <c r="HT190" s="9"/>
      <c r="HU190" s="9"/>
      <c r="HV190" s="9"/>
      <c r="HW190" s="9"/>
      <c r="HX190" s="9"/>
      <c r="HY190" s="9"/>
      <c r="HZ190" s="9"/>
      <c r="IA190" s="9"/>
    </row>
    <row r="191" spans="136:235" x14ac:dyDescent="0.55000000000000004"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</row>
    <row r="192" spans="136:235" x14ac:dyDescent="0.55000000000000004"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GZ192" s="9"/>
      <c r="HA192" s="9"/>
      <c r="HB192" s="9"/>
      <c r="HC192" s="9"/>
      <c r="HD192" s="9"/>
      <c r="HE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P192" s="9"/>
      <c r="HQ192" s="9"/>
      <c r="HR192" s="9"/>
      <c r="HS192" s="9"/>
      <c r="HT192" s="9"/>
      <c r="HU192" s="9"/>
      <c r="HV192" s="9"/>
      <c r="HW192" s="9"/>
      <c r="HX192" s="9"/>
      <c r="HY192" s="9"/>
      <c r="HZ192" s="9"/>
      <c r="IA192" s="9"/>
    </row>
    <row r="193" spans="136:235" x14ac:dyDescent="0.55000000000000004"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GZ193" s="9"/>
      <c r="HA193" s="9"/>
      <c r="HB193" s="9"/>
      <c r="HC193" s="9"/>
      <c r="HD193" s="9"/>
      <c r="HE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P193" s="9"/>
      <c r="HQ193" s="9"/>
      <c r="HR193" s="9"/>
      <c r="HS193" s="9"/>
      <c r="HT193" s="9"/>
      <c r="HU193" s="9"/>
      <c r="HV193" s="9"/>
      <c r="HW193" s="9"/>
      <c r="HX193" s="9"/>
      <c r="HY193" s="9"/>
      <c r="HZ193" s="9"/>
      <c r="IA193" s="9"/>
    </row>
    <row r="218" spans="136:235" x14ac:dyDescent="0.55000000000000004"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GZ218" s="9"/>
      <c r="HA218" s="9"/>
      <c r="HB218" s="9"/>
      <c r="HC218" s="9"/>
      <c r="HD218" s="9"/>
      <c r="HE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P218" s="9"/>
      <c r="HQ218" s="9"/>
      <c r="HR218" s="9"/>
      <c r="HS218" s="9"/>
      <c r="HT218" s="9"/>
      <c r="HU218" s="9"/>
      <c r="HV218" s="9"/>
      <c r="HW218" s="9"/>
      <c r="HX218" s="9"/>
      <c r="HY218" s="9"/>
      <c r="HZ218" s="9"/>
      <c r="IA218" s="9"/>
    </row>
    <row r="219" spans="136:235" x14ac:dyDescent="0.55000000000000004"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GZ219" s="9"/>
      <c r="HA219" s="9"/>
      <c r="HB219" s="9"/>
      <c r="HC219" s="9"/>
      <c r="HD219" s="9"/>
      <c r="HE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P219" s="9"/>
      <c r="HQ219" s="9"/>
      <c r="HR219" s="9"/>
      <c r="HS219" s="9"/>
      <c r="HT219" s="9"/>
      <c r="HU219" s="9"/>
      <c r="HV219" s="9"/>
      <c r="HW219" s="9"/>
      <c r="HX219" s="9"/>
      <c r="HY219" s="9"/>
      <c r="HZ219" s="9"/>
      <c r="IA219" s="9"/>
    </row>
    <row r="220" spans="136:235" x14ac:dyDescent="0.55000000000000004"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P220" s="9"/>
      <c r="HQ220" s="9"/>
      <c r="HR220" s="9"/>
      <c r="HS220" s="9"/>
      <c r="HT220" s="9"/>
      <c r="HU220" s="9"/>
      <c r="HV220" s="9"/>
      <c r="HW220" s="9"/>
      <c r="HX220" s="9"/>
      <c r="HY220" s="9"/>
      <c r="HZ220" s="9"/>
      <c r="IA220" s="9"/>
    </row>
    <row r="221" spans="136:235" x14ac:dyDescent="0.55000000000000004"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P221" s="9"/>
      <c r="HQ221" s="9"/>
      <c r="HR221" s="9"/>
      <c r="HS221" s="9"/>
      <c r="HT221" s="9"/>
      <c r="HU221" s="9"/>
      <c r="HV221" s="9"/>
      <c r="HW221" s="9"/>
      <c r="HX221" s="9"/>
      <c r="HY221" s="9"/>
      <c r="HZ221" s="9"/>
      <c r="IA221" s="9"/>
    </row>
    <row r="222" spans="136:235" x14ac:dyDescent="0.55000000000000004"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GZ222" s="9"/>
      <c r="HA222" s="9"/>
      <c r="HB222" s="9"/>
      <c r="HC222" s="9"/>
      <c r="HD222" s="9"/>
      <c r="HE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P222" s="9"/>
      <c r="HQ222" s="9"/>
      <c r="HR222" s="9"/>
      <c r="HS222" s="9"/>
      <c r="HT222" s="9"/>
      <c r="HU222" s="9"/>
      <c r="HV222" s="9"/>
      <c r="HW222" s="9"/>
      <c r="HX222" s="9"/>
      <c r="HY222" s="9"/>
      <c r="HZ222" s="9"/>
      <c r="IA222" s="9"/>
    </row>
  </sheetData>
  <phoneticPr fontId="2" type="noConversion"/>
  <pageMargins left="0.75" right="0.75" top="1" bottom="1" header="0.5" footer="0.5"/>
  <pageSetup orientation="portrait" horizontalDpi="4294967292" verticalDpi="4294967292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1A934-44FD-4E48-95C3-16C5C8A812CD}">
  <dimension ref="A1:MF1222"/>
  <sheetViews>
    <sheetView tabSelected="1" topLeftCell="A113" workbookViewId="0">
      <selection activeCell="F130" sqref="F130"/>
    </sheetView>
  </sheetViews>
  <sheetFormatPr defaultRowHeight="15" x14ac:dyDescent="0.55000000000000004"/>
  <cols>
    <col min="1" max="1" width="26.81640625" style="14" customWidth="1"/>
    <col min="2" max="25" width="8.7265625" style="8"/>
    <col min="26" max="26" width="10.90625" style="8" customWidth="1"/>
    <col min="27" max="29" width="8.7265625" style="8"/>
    <col min="30" max="30" width="9.7265625" style="8" customWidth="1"/>
    <col min="31" max="31" width="9.6328125" style="8" customWidth="1"/>
    <col min="32" max="32" width="9" style="8" customWidth="1"/>
    <col min="33" max="34" width="8.7265625" style="8"/>
    <col min="35" max="35" width="8" style="8" customWidth="1"/>
    <col min="36" max="36" width="9.7265625" style="8" customWidth="1"/>
    <col min="37" max="58" width="8.7265625" style="8"/>
    <col min="59" max="59" width="10.453125" style="8" bestFit="1" customWidth="1"/>
    <col min="60" max="60" width="13.953125" style="8" customWidth="1"/>
    <col min="61" max="61" width="17.2265625" customWidth="1"/>
    <col min="63" max="63" width="26.81640625" style="14" customWidth="1"/>
    <col min="64" max="124" width="8.7265625" style="8"/>
    <col min="127" max="127" width="12.6328125" customWidth="1"/>
    <col min="128" max="128" width="15.86328125" style="8" customWidth="1"/>
    <col min="129" max="129" width="15.86328125" customWidth="1"/>
    <col min="130" max="130" width="26.81640625" style="14" customWidth="1"/>
    <col min="131" max="145" width="8.7265625" style="8"/>
    <col min="146" max="146" width="11.26953125" style="8" customWidth="1"/>
    <col min="147" max="159" width="8.7265625" style="8"/>
    <col min="160" max="160" width="10.90625" style="8" customWidth="1"/>
    <col min="161" max="162" width="8.7265625" style="8"/>
    <col min="163" max="163" width="11.08984375" style="8" customWidth="1"/>
    <col min="164" max="165" width="10.7265625" style="8" customWidth="1"/>
    <col min="166" max="166" width="8.7265625" style="8"/>
    <col min="167" max="167" width="12.36328125" style="8" customWidth="1"/>
    <col min="168" max="168" width="11.36328125" style="8" customWidth="1"/>
    <col min="169" max="179" width="8.7265625" style="8"/>
    <col min="180" max="180" width="12.90625" style="8" customWidth="1"/>
    <col min="181" max="181" width="17.6328125" style="8" customWidth="1"/>
    <col min="182" max="182" width="17.6328125" customWidth="1"/>
    <col min="183" max="183" width="26.81640625" style="14" customWidth="1"/>
    <col min="184" max="222" width="8.7265625" style="8"/>
    <col min="223" max="223" width="12.953125" style="8" customWidth="1"/>
    <col min="224" max="224" width="14.81640625" style="8" customWidth="1"/>
    <col min="226" max="226" width="25.1328125" style="14" customWidth="1"/>
    <col min="287" max="287" width="10.04296875" customWidth="1"/>
    <col min="288" max="288" width="14.1796875" customWidth="1"/>
    <col min="289" max="289" width="12.6328125" customWidth="1"/>
    <col min="291" max="291" width="25.1328125" style="14" customWidth="1"/>
  </cols>
  <sheetData>
    <row r="1" spans="1:344" x14ac:dyDescent="0.55000000000000004">
      <c r="A1" s="11" t="s">
        <v>77</v>
      </c>
      <c r="B1" s="8" t="s">
        <v>91</v>
      </c>
      <c r="O1" s="8" t="s">
        <v>92</v>
      </c>
      <c r="AC1" s="8" t="s">
        <v>93</v>
      </c>
      <c r="AP1" s="8" t="s">
        <v>94</v>
      </c>
      <c r="BG1" s="10" t="s">
        <v>2</v>
      </c>
      <c r="BH1" s="10" t="s">
        <v>1</v>
      </c>
      <c r="BI1" s="5" t="s">
        <v>0</v>
      </c>
      <c r="BK1" s="11" t="s">
        <v>78</v>
      </c>
      <c r="BL1" s="8" t="s">
        <v>95</v>
      </c>
      <c r="CB1" s="8" t="s">
        <v>96</v>
      </c>
      <c r="CQ1" s="8" t="s">
        <v>97</v>
      </c>
      <c r="DF1" s="8" t="s">
        <v>98</v>
      </c>
      <c r="DV1" s="10" t="s">
        <v>3</v>
      </c>
      <c r="DW1" s="10" t="s">
        <v>4</v>
      </c>
      <c r="DX1" s="5" t="s">
        <v>5</v>
      </c>
      <c r="DZ1" s="11" t="s">
        <v>79</v>
      </c>
      <c r="EA1" s="8" t="s">
        <v>99</v>
      </c>
      <c r="EQ1" s="8" t="s">
        <v>100</v>
      </c>
      <c r="FF1" s="8" t="s">
        <v>101</v>
      </c>
      <c r="FW1" s="10" t="s">
        <v>2</v>
      </c>
      <c r="FX1" s="10" t="s">
        <v>1</v>
      </c>
      <c r="FY1" s="5" t="s">
        <v>0</v>
      </c>
      <c r="GA1" s="11" t="s">
        <v>80</v>
      </c>
      <c r="GB1" s="8" t="s">
        <v>102</v>
      </c>
      <c r="GP1" s="8" t="s">
        <v>103</v>
      </c>
      <c r="HA1" s="8" t="s">
        <v>104</v>
      </c>
      <c r="HN1" s="10" t="s">
        <v>3</v>
      </c>
      <c r="HO1" s="10" t="s">
        <v>4</v>
      </c>
      <c r="HP1" s="5" t="s">
        <v>5</v>
      </c>
      <c r="HR1" s="11" t="s">
        <v>55</v>
      </c>
      <c r="HS1" s="8" t="s">
        <v>15</v>
      </c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 t="s">
        <v>16</v>
      </c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 t="s">
        <v>17</v>
      </c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 t="s">
        <v>18</v>
      </c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1"/>
      <c r="KA1" s="6" t="s">
        <v>2</v>
      </c>
      <c r="KB1" s="6" t="s">
        <v>1</v>
      </c>
      <c r="KC1" s="5" t="s">
        <v>0</v>
      </c>
      <c r="KE1" s="11" t="s">
        <v>56</v>
      </c>
      <c r="KF1" s="8" t="s">
        <v>19</v>
      </c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 t="s">
        <v>20</v>
      </c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 t="s">
        <v>21</v>
      </c>
      <c r="LG1" s="8"/>
      <c r="LH1" s="8"/>
      <c r="LI1" s="8"/>
      <c r="LJ1" s="8"/>
      <c r="LK1" s="8"/>
      <c r="LL1" s="8"/>
      <c r="LM1" s="8"/>
      <c r="LN1" s="8"/>
      <c r="LO1" s="8"/>
      <c r="LP1" s="8"/>
      <c r="LQ1" s="8" t="s">
        <v>22</v>
      </c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2"/>
      <c r="MD1" s="6" t="s">
        <v>3</v>
      </c>
      <c r="ME1" s="6" t="s">
        <v>4</v>
      </c>
      <c r="MF1" s="5" t="s">
        <v>5</v>
      </c>
    </row>
    <row r="2" spans="1:344" x14ac:dyDescent="0.55000000000000004">
      <c r="A2" s="12">
        <v>0.85416666666666663</v>
      </c>
      <c r="B2" s="8">
        <v>28</v>
      </c>
      <c r="C2" s="8">
        <v>48</v>
      </c>
      <c r="D2" s="8">
        <v>34</v>
      </c>
      <c r="E2" s="8">
        <v>53</v>
      </c>
      <c r="F2" s="8">
        <v>25</v>
      </c>
      <c r="G2" s="8">
        <v>29</v>
      </c>
      <c r="H2" s="8">
        <v>37</v>
      </c>
      <c r="I2" s="8">
        <v>59</v>
      </c>
      <c r="J2" s="8">
        <v>24</v>
      </c>
      <c r="K2" s="8">
        <v>66</v>
      </c>
      <c r="L2" s="8">
        <v>31</v>
      </c>
      <c r="M2" s="8">
        <v>51</v>
      </c>
      <c r="N2" s="8">
        <v>14</v>
      </c>
      <c r="O2" s="8">
        <v>46</v>
      </c>
      <c r="P2" s="8">
        <v>85</v>
      </c>
      <c r="Q2" s="8">
        <v>29</v>
      </c>
      <c r="R2" s="8">
        <v>13</v>
      </c>
      <c r="S2" s="8">
        <v>22</v>
      </c>
      <c r="T2" s="8">
        <v>0</v>
      </c>
      <c r="U2" s="8">
        <v>35</v>
      </c>
      <c r="V2" s="8">
        <v>42</v>
      </c>
      <c r="W2" s="8">
        <v>11</v>
      </c>
      <c r="X2" s="8">
        <v>43</v>
      </c>
      <c r="Y2" s="8">
        <v>15</v>
      </c>
      <c r="Z2" s="8">
        <v>10</v>
      </c>
      <c r="AA2" s="8">
        <v>39</v>
      </c>
      <c r="AB2" s="8">
        <v>12</v>
      </c>
      <c r="AC2" s="8">
        <v>0</v>
      </c>
      <c r="AD2" s="8">
        <v>33</v>
      </c>
      <c r="AE2" s="8">
        <v>43</v>
      </c>
      <c r="AF2" s="8">
        <v>54</v>
      </c>
      <c r="AG2" s="8">
        <v>14</v>
      </c>
      <c r="AH2" s="8">
        <v>18</v>
      </c>
      <c r="AI2" s="8">
        <v>13</v>
      </c>
      <c r="AJ2" s="8">
        <v>42</v>
      </c>
      <c r="AK2" s="8">
        <v>23</v>
      </c>
      <c r="AL2" s="8">
        <v>4</v>
      </c>
      <c r="AM2" s="8">
        <v>20</v>
      </c>
      <c r="AN2" s="8">
        <v>23</v>
      </c>
      <c r="AO2" s="8">
        <v>4</v>
      </c>
      <c r="AP2" s="8">
        <v>12</v>
      </c>
      <c r="AQ2" s="8">
        <v>31</v>
      </c>
      <c r="AR2" s="8">
        <v>31</v>
      </c>
      <c r="AS2" s="8">
        <v>38</v>
      </c>
      <c r="AT2" s="8">
        <v>29</v>
      </c>
      <c r="AU2" s="8">
        <v>22</v>
      </c>
      <c r="AV2" s="8">
        <v>41</v>
      </c>
      <c r="AW2" s="8">
        <v>26</v>
      </c>
      <c r="AX2" s="8">
        <v>23</v>
      </c>
      <c r="AY2" s="8">
        <v>9</v>
      </c>
      <c r="AZ2" s="8">
        <v>11</v>
      </c>
      <c r="BA2" s="8">
        <v>21</v>
      </c>
      <c r="BB2" s="8">
        <v>55</v>
      </c>
      <c r="BC2" s="8">
        <v>71</v>
      </c>
      <c r="BD2" s="8">
        <v>17</v>
      </c>
      <c r="BE2" s="8">
        <v>24</v>
      </c>
      <c r="BG2" s="8">
        <f t="shared" ref="BG2:BG65" si="0">AVERAGE(B2:BE2)</f>
        <v>29.517857142857142</v>
      </c>
      <c r="BH2" s="8">
        <f t="shared" ref="BH2:BH65" si="1">STDEV(B2:BE2)/SQRT(COUNTA(B2:BE2))</f>
        <v>2.4269845369276846</v>
      </c>
      <c r="BI2" s="3">
        <f>COUNT(B2:BE2)/56</f>
        <v>1</v>
      </c>
      <c r="BK2" s="12">
        <v>0.85416666666666663</v>
      </c>
      <c r="BL2" s="8">
        <v>10</v>
      </c>
      <c r="BM2" s="8">
        <v>44</v>
      </c>
      <c r="BN2" s="8">
        <v>31</v>
      </c>
      <c r="BO2" s="8">
        <v>8</v>
      </c>
      <c r="BP2" s="8">
        <v>76</v>
      </c>
      <c r="BQ2" s="8">
        <v>29</v>
      </c>
      <c r="BR2" s="8">
        <v>10</v>
      </c>
      <c r="BS2" s="8">
        <v>31</v>
      </c>
      <c r="BT2" s="8">
        <v>57</v>
      </c>
      <c r="BU2" s="8">
        <v>30</v>
      </c>
      <c r="BV2" s="8">
        <v>33</v>
      </c>
      <c r="BW2" s="8">
        <v>34</v>
      </c>
      <c r="BX2" s="8">
        <v>27</v>
      </c>
      <c r="BY2" s="8">
        <v>25</v>
      </c>
      <c r="BZ2" s="8">
        <v>0</v>
      </c>
      <c r="CA2" s="8">
        <v>23</v>
      </c>
      <c r="CB2" s="8">
        <v>0</v>
      </c>
      <c r="CC2" s="8">
        <v>3</v>
      </c>
      <c r="CD2" s="8">
        <v>33</v>
      </c>
      <c r="CE2" s="8">
        <v>33</v>
      </c>
      <c r="CF2" s="8">
        <v>11</v>
      </c>
      <c r="CG2" s="8">
        <v>28</v>
      </c>
      <c r="CH2" s="8">
        <v>0</v>
      </c>
      <c r="CI2" s="8">
        <v>0</v>
      </c>
      <c r="CJ2" s="8">
        <v>0</v>
      </c>
      <c r="CK2" s="8">
        <v>14</v>
      </c>
      <c r="CL2" s="8">
        <v>0</v>
      </c>
      <c r="CM2" s="8">
        <v>7</v>
      </c>
      <c r="CN2" s="8">
        <v>40</v>
      </c>
      <c r="CO2" s="8">
        <v>34</v>
      </c>
      <c r="CP2" s="8">
        <v>0</v>
      </c>
      <c r="CQ2" s="8">
        <v>38</v>
      </c>
      <c r="CR2" s="8">
        <v>51</v>
      </c>
      <c r="CS2" s="8">
        <v>0</v>
      </c>
      <c r="CT2" s="8">
        <v>30</v>
      </c>
      <c r="CU2" s="8">
        <v>44</v>
      </c>
      <c r="CV2" s="8">
        <v>40</v>
      </c>
      <c r="CW2" s="8">
        <v>82</v>
      </c>
      <c r="CX2" s="8">
        <v>55</v>
      </c>
      <c r="CY2" s="8">
        <v>0</v>
      </c>
      <c r="CZ2" s="8">
        <v>37</v>
      </c>
      <c r="DA2" s="8">
        <v>36</v>
      </c>
      <c r="DB2" s="8">
        <v>16</v>
      </c>
      <c r="DC2" s="8">
        <v>18</v>
      </c>
      <c r="DD2" s="8">
        <v>46</v>
      </c>
      <c r="DE2" s="8">
        <v>30</v>
      </c>
      <c r="DF2" s="8">
        <v>37</v>
      </c>
      <c r="DG2" s="8">
        <v>41</v>
      </c>
      <c r="DH2" s="8">
        <v>54</v>
      </c>
      <c r="DI2" s="8">
        <v>41</v>
      </c>
      <c r="DJ2" s="8">
        <v>81</v>
      </c>
      <c r="DK2" s="8">
        <v>54</v>
      </c>
      <c r="DL2" s="8">
        <v>15</v>
      </c>
      <c r="DM2" s="8">
        <v>31</v>
      </c>
      <c r="DN2" s="8">
        <v>41</v>
      </c>
      <c r="DO2" s="8">
        <v>29</v>
      </c>
      <c r="DP2" s="8">
        <v>22</v>
      </c>
      <c r="DQ2" s="8">
        <v>45</v>
      </c>
      <c r="DR2" s="8">
        <v>28</v>
      </c>
      <c r="DS2" s="8">
        <v>52</v>
      </c>
      <c r="DT2" s="8">
        <v>36</v>
      </c>
      <c r="DV2" s="8">
        <f>AVERAGE(BL2:DT2)</f>
        <v>29.524590163934427</v>
      </c>
      <c r="DW2" s="8">
        <f>STDEV(BL2:DT2)/SQRT(COUNTA(BL2:DT2))</f>
        <v>2.5899771669539198</v>
      </c>
      <c r="DX2" s="3">
        <f>COUNT(BL2:DT2)/61</f>
        <v>1</v>
      </c>
      <c r="DZ2" s="12">
        <v>0.85416666666666663</v>
      </c>
      <c r="EA2" s="8">
        <v>26</v>
      </c>
      <c r="EB2" s="8">
        <v>24</v>
      </c>
      <c r="EC2" s="8">
        <v>24</v>
      </c>
      <c r="ED2" s="8">
        <v>12</v>
      </c>
      <c r="EE2" s="8">
        <v>35</v>
      </c>
      <c r="EF2" s="8">
        <v>50</v>
      </c>
      <c r="EG2" s="8">
        <v>0</v>
      </c>
      <c r="EH2" s="8">
        <v>0</v>
      </c>
      <c r="EI2" s="8">
        <v>12</v>
      </c>
      <c r="EJ2" s="8">
        <v>20</v>
      </c>
      <c r="EK2" s="8">
        <v>10</v>
      </c>
      <c r="EL2" s="8">
        <v>67</v>
      </c>
      <c r="EM2" s="8">
        <v>35</v>
      </c>
      <c r="EN2" s="8">
        <v>43</v>
      </c>
      <c r="EO2" s="8">
        <v>34</v>
      </c>
      <c r="EP2" s="8">
        <v>12</v>
      </c>
      <c r="EQ2" s="8">
        <v>33</v>
      </c>
      <c r="ER2" s="8">
        <v>24</v>
      </c>
      <c r="ES2" s="8">
        <v>40</v>
      </c>
      <c r="ET2" s="8">
        <v>32</v>
      </c>
      <c r="EU2" s="8">
        <v>18</v>
      </c>
      <c r="EV2" s="8">
        <v>36</v>
      </c>
      <c r="EW2" s="8">
        <v>50</v>
      </c>
      <c r="EX2" s="8">
        <v>22</v>
      </c>
      <c r="EY2" s="8">
        <v>35</v>
      </c>
      <c r="EZ2" s="8">
        <v>16</v>
      </c>
      <c r="FA2" s="8">
        <v>35</v>
      </c>
      <c r="FB2" s="8">
        <v>29</v>
      </c>
      <c r="FC2" s="8">
        <v>40</v>
      </c>
      <c r="FD2" s="8">
        <v>12</v>
      </c>
      <c r="FE2" s="8">
        <v>24</v>
      </c>
      <c r="FF2" s="8">
        <v>65</v>
      </c>
      <c r="FG2" s="8">
        <v>40</v>
      </c>
      <c r="FH2" s="8">
        <v>22</v>
      </c>
      <c r="FI2" s="8">
        <v>31</v>
      </c>
      <c r="FJ2" s="8">
        <v>25</v>
      </c>
      <c r="FK2" s="8">
        <v>59</v>
      </c>
      <c r="FL2" s="8">
        <v>25</v>
      </c>
      <c r="FM2" s="8">
        <v>66</v>
      </c>
      <c r="FN2" s="8">
        <v>48</v>
      </c>
      <c r="FO2" s="8">
        <v>45</v>
      </c>
      <c r="FP2" s="8">
        <v>8</v>
      </c>
      <c r="FQ2" s="8">
        <v>51</v>
      </c>
      <c r="FR2" s="8">
        <v>37</v>
      </c>
      <c r="FS2" s="8">
        <v>60</v>
      </c>
      <c r="FT2" s="8">
        <v>65</v>
      </c>
      <c r="FU2" s="8">
        <v>43</v>
      </c>
      <c r="FW2" s="8">
        <f t="shared" ref="FW2:FW65" si="2">AVERAGE(EA2:FU2)</f>
        <v>32.765957446808514</v>
      </c>
      <c r="FX2" s="8">
        <f t="shared" ref="FX2:FX65" si="3">STDEV(EA2:FU2)/SQRT(COUNTA(EA2:FU2))</f>
        <v>2.5354494564685393</v>
      </c>
      <c r="FY2" s="3">
        <f t="shared" ref="FY2:FY65" si="4">COUNT(EA2:FU2)/47</f>
        <v>1</v>
      </c>
      <c r="GA2" s="12">
        <v>0.85416666666666663</v>
      </c>
      <c r="GB2" s="8">
        <v>25</v>
      </c>
      <c r="GC2" s="8">
        <v>10</v>
      </c>
      <c r="GD2" s="8">
        <v>12</v>
      </c>
      <c r="GE2" s="8">
        <v>41</v>
      </c>
      <c r="GF2" s="8">
        <v>42</v>
      </c>
      <c r="GG2" s="8">
        <v>45</v>
      </c>
      <c r="GH2" s="8">
        <v>20</v>
      </c>
      <c r="GI2" s="8">
        <v>50</v>
      </c>
      <c r="GJ2" s="8">
        <v>34</v>
      </c>
      <c r="GK2" s="8">
        <v>16</v>
      </c>
      <c r="GL2" s="8">
        <v>0</v>
      </c>
      <c r="GM2" s="8">
        <v>56</v>
      </c>
      <c r="GN2" s="8">
        <v>56</v>
      </c>
      <c r="GO2" s="8">
        <v>48</v>
      </c>
      <c r="GP2" s="8">
        <v>23</v>
      </c>
      <c r="GQ2" s="8">
        <v>0</v>
      </c>
      <c r="GR2" s="8">
        <v>53</v>
      </c>
      <c r="GS2" s="8">
        <v>65</v>
      </c>
      <c r="GT2" s="8">
        <v>25</v>
      </c>
      <c r="GU2" s="8">
        <v>60</v>
      </c>
      <c r="GV2" s="8">
        <v>35</v>
      </c>
      <c r="GW2" s="8">
        <v>5</v>
      </c>
      <c r="GX2" s="8">
        <v>27</v>
      </c>
      <c r="GY2" s="8">
        <v>46</v>
      </c>
      <c r="GZ2" s="8">
        <v>46</v>
      </c>
      <c r="HA2" s="8">
        <v>50</v>
      </c>
      <c r="HB2" s="8">
        <v>60</v>
      </c>
      <c r="HC2" s="8">
        <v>30</v>
      </c>
      <c r="HD2" s="8">
        <v>14</v>
      </c>
      <c r="HE2" s="8">
        <v>10</v>
      </c>
      <c r="HF2" s="8">
        <v>32</v>
      </c>
      <c r="HG2" s="8">
        <v>14</v>
      </c>
      <c r="HH2" s="8">
        <v>37</v>
      </c>
      <c r="HI2" s="8">
        <v>38</v>
      </c>
      <c r="HJ2" s="8">
        <v>0</v>
      </c>
      <c r="HK2" s="8">
        <v>42</v>
      </c>
      <c r="HL2" s="8">
        <v>0</v>
      </c>
      <c r="HN2" s="8">
        <f t="shared" ref="HN2:HN65" si="5">AVERAGE(GB2:HL2)</f>
        <v>31.54054054054054</v>
      </c>
      <c r="HO2" s="8">
        <f t="shared" ref="HO2:HO65" si="6">STDEV(GB2:HL2)/SQRT(COUNTA(GB2:HL2))</f>
        <v>3.1848917449921608</v>
      </c>
      <c r="HP2" s="3">
        <f t="shared" ref="HP2:HP65" si="7">COUNT(GB2:HL2)/37</f>
        <v>1</v>
      </c>
      <c r="HR2" s="12">
        <v>0.85416666666666663</v>
      </c>
      <c r="HS2" s="8">
        <v>46</v>
      </c>
      <c r="HT2" s="8">
        <v>58</v>
      </c>
      <c r="HU2" s="8">
        <v>68</v>
      </c>
      <c r="HV2" s="8">
        <v>77</v>
      </c>
      <c r="HW2" s="8">
        <v>79</v>
      </c>
      <c r="HX2" s="8">
        <v>40</v>
      </c>
      <c r="HY2" s="8">
        <v>61</v>
      </c>
      <c r="HZ2" s="8">
        <v>63</v>
      </c>
      <c r="IA2" s="8">
        <v>66</v>
      </c>
      <c r="IB2" s="8">
        <v>93</v>
      </c>
      <c r="IC2" s="8">
        <v>36</v>
      </c>
      <c r="ID2" s="8">
        <v>100</v>
      </c>
      <c r="IE2" s="8">
        <v>48</v>
      </c>
      <c r="IF2" s="8">
        <v>85</v>
      </c>
      <c r="IG2" s="8">
        <v>37</v>
      </c>
      <c r="IH2" s="8">
        <v>46</v>
      </c>
      <c r="II2" s="8">
        <v>69</v>
      </c>
      <c r="IJ2" s="8">
        <v>29</v>
      </c>
      <c r="IK2" s="8">
        <v>52</v>
      </c>
      <c r="IL2" s="8">
        <v>47</v>
      </c>
      <c r="IM2" s="8">
        <v>75</v>
      </c>
      <c r="IN2" s="8">
        <v>16</v>
      </c>
      <c r="IO2" s="8">
        <v>67</v>
      </c>
      <c r="IP2" s="8">
        <v>19</v>
      </c>
      <c r="IQ2" s="8">
        <v>56</v>
      </c>
      <c r="IR2" s="8">
        <v>30</v>
      </c>
      <c r="IS2" s="8">
        <v>96</v>
      </c>
      <c r="IT2" s="8">
        <v>27</v>
      </c>
      <c r="IU2" s="8">
        <v>54</v>
      </c>
      <c r="IV2" s="8">
        <v>36</v>
      </c>
      <c r="IW2" s="8">
        <v>58</v>
      </c>
      <c r="IX2" s="8">
        <v>44</v>
      </c>
      <c r="IY2" s="8">
        <v>67</v>
      </c>
      <c r="IZ2" s="8">
        <v>94</v>
      </c>
      <c r="JA2" s="8">
        <v>93</v>
      </c>
      <c r="JB2" s="8">
        <v>57</v>
      </c>
      <c r="JC2" s="8">
        <v>27</v>
      </c>
      <c r="JD2" s="8">
        <v>36</v>
      </c>
      <c r="JE2" s="8">
        <v>98</v>
      </c>
      <c r="JF2" s="8">
        <v>75</v>
      </c>
      <c r="JG2" s="8">
        <v>69</v>
      </c>
      <c r="JH2" s="8">
        <v>40</v>
      </c>
      <c r="JI2" s="8">
        <v>60</v>
      </c>
      <c r="JJ2" s="8">
        <v>51</v>
      </c>
      <c r="JK2" s="8">
        <v>65</v>
      </c>
      <c r="JL2" s="8">
        <v>73</v>
      </c>
      <c r="JM2" s="8">
        <v>61</v>
      </c>
      <c r="JN2" s="8">
        <v>81</v>
      </c>
      <c r="JO2" s="8">
        <v>61</v>
      </c>
      <c r="JP2" s="8">
        <v>51</v>
      </c>
      <c r="JQ2" s="8">
        <v>90</v>
      </c>
      <c r="JR2" s="8">
        <v>72</v>
      </c>
      <c r="JS2" s="8">
        <v>56</v>
      </c>
      <c r="JT2" s="8">
        <v>86</v>
      </c>
      <c r="JU2" s="8">
        <v>82</v>
      </c>
      <c r="JV2" s="8">
        <v>63</v>
      </c>
      <c r="JW2" s="8">
        <v>67</v>
      </c>
      <c r="JX2" s="8">
        <v>44</v>
      </c>
      <c r="JY2" s="8">
        <v>82</v>
      </c>
      <c r="JZ2" s="1"/>
      <c r="KA2" s="1">
        <f t="shared" ref="KA2:KA33" si="8">AVERAGE(HS2:JY2)</f>
        <v>60.66101694915254</v>
      </c>
      <c r="KB2" s="1">
        <f t="shared" ref="KB2:KB33" si="9">STDEV(HS2:JY2)/SQRT(COUNTA(HS2:JY2))</f>
        <v>2.7226789770542608</v>
      </c>
      <c r="KC2" s="3">
        <f t="shared" ref="KC2:KC33" si="10">COUNT(HS2:JY2)/59</f>
        <v>1</v>
      </c>
      <c r="KE2" s="12">
        <v>0.85416666666666663</v>
      </c>
      <c r="KF2" s="8">
        <v>41</v>
      </c>
      <c r="KG2" s="8">
        <v>38</v>
      </c>
      <c r="KH2" s="8">
        <v>83</v>
      </c>
      <c r="KI2" s="8">
        <v>64</v>
      </c>
      <c r="KJ2" s="8">
        <v>59</v>
      </c>
      <c r="KK2" s="8">
        <v>55</v>
      </c>
      <c r="KL2" s="8">
        <v>88</v>
      </c>
      <c r="KM2" s="8">
        <v>65</v>
      </c>
      <c r="KN2" s="8">
        <v>51</v>
      </c>
      <c r="KO2" s="8">
        <v>38</v>
      </c>
      <c r="KP2" s="8">
        <v>64</v>
      </c>
      <c r="KQ2" s="8">
        <v>78</v>
      </c>
      <c r="KR2" s="8">
        <v>36</v>
      </c>
      <c r="KS2" s="8">
        <v>74</v>
      </c>
      <c r="KT2" s="8">
        <v>26</v>
      </c>
      <c r="KU2" s="8">
        <v>36</v>
      </c>
      <c r="KV2" s="8">
        <v>62</v>
      </c>
      <c r="KW2" s="8">
        <v>72</v>
      </c>
      <c r="KX2" s="8">
        <v>59</v>
      </c>
      <c r="KY2" s="8">
        <v>31</v>
      </c>
      <c r="KZ2" s="8">
        <v>70</v>
      </c>
      <c r="LA2" s="8">
        <v>60</v>
      </c>
      <c r="LB2" s="8">
        <v>87</v>
      </c>
      <c r="LC2" s="8">
        <v>81</v>
      </c>
      <c r="LD2" s="8">
        <v>2</v>
      </c>
      <c r="LE2" s="8">
        <v>83</v>
      </c>
      <c r="LF2" s="8">
        <v>80</v>
      </c>
      <c r="LG2" s="8">
        <v>48</v>
      </c>
      <c r="LH2" s="8">
        <v>42</v>
      </c>
      <c r="LI2" s="8">
        <v>10</v>
      </c>
      <c r="LJ2" s="8">
        <v>36</v>
      </c>
      <c r="LK2" s="8">
        <v>104</v>
      </c>
      <c r="LL2" s="8">
        <v>57</v>
      </c>
      <c r="LM2" s="8">
        <v>45</v>
      </c>
      <c r="LN2" s="8">
        <v>71</v>
      </c>
      <c r="LO2" s="8">
        <v>49</v>
      </c>
      <c r="LP2" s="8">
        <v>74</v>
      </c>
      <c r="LQ2" s="8">
        <v>89</v>
      </c>
      <c r="LR2" s="8">
        <v>92</v>
      </c>
      <c r="LS2" s="8">
        <v>102</v>
      </c>
      <c r="LT2" s="8">
        <v>41</v>
      </c>
      <c r="LU2" s="8">
        <v>58</v>
      </c>
      <c r="LV2" s="8">
        <v>89</v>
      </c>
      <c r="LW2" s="8">
        <v>34</v>
      </c>
      <c r="LX2" s="8">
        <v>120</v>
      </c>
      <c r="LY2" s="8">
        <v>64</v>
      </c>
      <c r="LZ2" s="8">
        <v>50</v>
      </c>
      <c r="MA2" s="8">
        <v>0</v>
      </c>
      <c r="MB2" s="8">
        <v>71</v>
      </c>
      <c r="MC2" s="2"/>
      <c r="MD2" s="1">
        <f t="shared" ref="MD2:MD33" si="11">AVERAGE(KF2:MB2)</f>
        <v>59.775510204081634</v>
      </c>
      <c r="ME2" s="1">
        <f t="shared" ref="ME2:ME33" si="12">STDEV(KF2:MB2)/SQRT(COUNTA(KF2:MB2))</f>
        <v>3.6470873321881849</v>
      </c>
      <c r="MF2" s="3">
        <f t="shared" ref="MF2:MF33" si="13">COUNT(KF2:MB2)/49</f>
        <v>1</v>
      </c>
    </row>
    <row r="3" spans="1:344" x14ac:dyDescent="0.55000000000000004">
      <c r="A3" s="12">
        <v>0.875</v>
      </c>
      <c r="B3" s="8">
        <v>14</v>
      </c>
      <c r="C3" s="8">
        <v>0</v>
      </c>
      <c r="D3" s="8">
        <v>51</v>
      </c>
      <c r="E3" s="8">
        <v>43</v>
      </c>
      <c r="F3" s="8">
        <v>31</v>
      </c>
      <c r="G3" s="8">
        <v>9</v>
      </c>
      <c r="H3" s="8">
        <v>2</v>
      </c>
      <c r="I3" s="8">
        <v>35</v>
      </c>
      <c r="J3" s="8">
        <v>0</v>
      </c>
      <c r="K3" s="8">
        <v>44</v>
      </c>
      <c r="L3" s="8">
        <v>5</v>
      </c>
      <c r="M3" s="8">
        <v>4</v>
      </c>
      <c r="N3" s="8">
        <v>0</v>
      </c>
      <c r="O3" s="8">
        <v>20</v>
      </c>
      <c r="P3" s="8">
        <v>35</v>
      </c>
      <c r="Q3" s="8">
        <v>17</v>
      </c>
      <c r="R3" s="8">
        <v>0</v>
      </c>
      <c r="S3" s="8">
        <v>2</v>
      </c>
      <c r="T3" s="8">
        <v>0</v>
      </c>
      <c r="U3" s="8">
        <v>11</v>
      </c>
      <c r="V3" s="8">
        <v>25</v>
      </c>
      <c r="W3" s="8">
        <v>0</v>
      </c>
      <c r="X3" s="8">
        <v>5</v>
      </c>
      <c r="Y3" s="8">
        <v>0</v>
      </c>
      <c r="Z3" s="8">
        <v>29</v>
      </c>
      <c r="AA3" s="8">
        <v>0</v>
      </c>
      <c r="AB3" s="8">
        <v>0</v>
      </c>
      <c r="AC3" s="8">
        <v>0</v>
      </c>
      <c r="AD3" s="8">
        <v>0</v>
      </c>
      <c r="AE3" s="8">
        <v>0</v>
      </c>
      <c r="AF3" s="8">
        <v>22</v>
      </c>
      <c r="AG3" s="8">
        <v>0</v>
      </c>
      <c r="AH3" s="8">
        <v>0</v>
      </c>
      <c r="AI3" s="8">
        <v>0</v>
      </c>
      <c r="AJ3" s="8">
        <v>6</v>
      </c>
      <c r="AK3" s="8">
        <v>0</v>
      </c>
      <c r="AL3" s="8">
        <v>0</v>
      </c>
      <c r="AM3" s="8">
        <v>0</v>
      </c>
      <c r="AN3" s="8">
        <v>0</v>
      </c>
      <c r="AO3" s="8">
        <v>0</v>
      </c>
      <c r="AP3" s="8">
        <v>0</v>
      </c>
      <c r="AQ3" s="8">
        <v>90</v>
      </c>
      <c r="AR3" s="8">
        <v>0</v>
      </c>
      <c r="AS3" s="8">
        <v>0</v>
      </c>
      <c r="AT3" s="8">
        <v>0</v>
      </c>
      <c r="AU3" s="8">
        <v>0</v>
      </c>
      <c r="AV3" s="8">
        <v>54</v>
      </c>
      <c r="AW3" s="8">
        <v>42</v>
      </c>
      <c r="AX3" s="8">
        <v>3</v>
      </c>
      <c r="AY3" s="8">
        <v>0</v>
      </c>
      <c r="AZ3" s="8">
        <v>0</v>
      </c>
      <c r="BA3" s="8">
        <v>0</v>
      </c>
      <c r="BB3" s="8">
        <v>0</v>
      </c>
      <c r="BC3" s="8">
        <v>33</v>
      </c>
      <c r="BD3" s="8">
        <v>19</v>
      </c>
      <c r="BE3" s="8">
        <v>0</v>
      </c>
      <c r="BG3" s="8">
        <f t="shared" si="0"/>
        <v>11.625</v>
      </c>
      <c r="BH3" s="8">
        <f t="shared" si="1"/>
        <v>2.5235980420665407</v>
      </c>
      <c r="BI3" s="3">
        <f t="shared" ref="BI3:BI66" si="14">COUNT(B3:BE3)/56</f>
        <v>1</v>
      </c>
      <c r="BK3" s="12">
        <v>0.875</v>
      </c>
      <c r="BL3" s="8">
        <v>0</v>
      </c>
      <c r="BM3" s="8">
        <v>0</v>
      </c>
      <c r="BN3" s="8">
        <v>0</v>
      </c>
      <c r="BO3" s="8">
        <v>0</v>
      </c>
      <c r="BP3" s="8">
        <v>139</v>
      </c>
      <c r="BQ3" s="8">
        <v>0</v>
      </c>
      <c r="BR3" s="8">
        <v>0</v>
      </c>
      <c r="BS3" s="8">
        <v>37</v>
      </c>
      <c r="BT3" s="8">
        <v>49</v>
      </c>
      <c r="BU3" s="8">
        <v>0</v>
      </c>
      <c r="BV3" s="8">
        <v>42</v>
      </c>
      <c r="BW3" s="8">
        <v>48</v>
      </c>
      <c r="BX3" s="8">
        <v>29</v>
      </c>
      <c r="BY3" s="8">
        <v>0</v>
      </c>
      <c r="BZ3" s="8">
        <v>8</v>
      </c>
      <c r="CA3" s="8">
        <v>0</v>
      </c>
      <c r="CB3" s="8">
        <v>0</v>
      </c>
      <c r="CC3" s="8">
        <v>0</v>
      </c>
      <c r="CD3" s="8">
        <v>0</v>
      </c>
      <c r="CE3" s="8">
        <v>7</v>
      </c>
      <c r="CF3" s="8">
        <v>0</v>
      </c>
      <c r="CG3" s="8">
        <v>0</v>
      </c>
      <c r="CH3" s="8">
        <v>0</v>
      </c>
      <c r="CI3" s="8">
        <v>0</v>
      </c>
      <c r="CJ3" s="8">
        <v>1</v>
      </c>
      <c r="CK3" s="8">
        <v>16</v>
      </c>
      <c r="CL3" s="8">
        <v>0</v>
      </c>
      <c r="CM3" s="8">
        <v>0</v>
      </c>
      <c r="CN3" s="8">
        <v>12</v>
      </c>
      <c r="CO3" s="8">
        <v>0</v>
      </c>
      <c r="CP3" s="8">
        <v>0</v>
      </c>
      <c r="CQ3" s="8">
        <v>0</v>
      </c>
      <c r="CR3" s="8">
        <v>0</v>
      </c>
      <c r="CS3" s="8">
        <v>0</v>
      </c>
      <c r="CT3" s="8">
        <v>0</v>
      </c>
      <c r="CU3" s="8">
        <v>0</v>
      </c>
      <c r="CV3" s="8">
        <v>41</v>
      </c>
      <c r="CW3" s="8">
        <v>0</v>
      </c>
      <c r="CX3" s="8">
        <v>2</v>
      </c>
      <c r="CY3" s="8">
        <v>0</v>
      </c>
      <c r="CZ3" s="8">
        <v>33</v>
      </c>
      <c r="DA3" s="8">
        <v>0</v>
      </c>
      <c r="DB3" s="8">
        <v>0</v>
      </c>
      <c r="DC3" s="8">
        <v>0</v>
      </c>
      <c r="DD3" s="8">
        <v>0</v>
      </c>
      <c r="DE3" s="8">
        <v>0</v>
      </c>
      <c r="DF3" s="8">
        <v>9</v>
      </c>
      <c r="DG3" s="8">
        <v>20</v>
      </c>
      <c r="DH3" s="8">
        <v>40</v>
      </c>
      <c r="DI3" s="8">
        <v>47</v>
      </c>
      <c r="DJ3" s="8">
        <v>1</v>
      </c>
      <c r="DK3" s="8">
        <v>4</v>
      </c>
      <c r="DL3" s="8">
        <v>25</v>
      </c>
      <c r="DM3" s="8">
        <v>0</v>
      </c>
      <c r="DN3" s="8">
        <v>19</v>
      </c>
      <c r="DO3" s="8">
        <v>0</v>
      </c>
      <c r="DP3" s="8">
        <v>3</v>
      </c>
      <c r="DQ3" s="8">
        <v>13</v>
      </c>
      <c r="DR3" s="8">
        <v>53</v>
      </c>
      <c r="DS3" s="8">
        <v>60</v>
      </c>
      <c r="DT3" s="8">
        <v>18</v>
      </c>
      <c r="DV3" s="8">
        <f t="shared" ref="DV3:DV66" si="15">AVERAGE(BL3:DT3)</f>
        <v>12.721311475409836</v>
      </c>
      <c r="DW3" s="8">
        <f t="shared" ref="DW3:DW66" si="16">STDEV(BL3:DT3)/SQRT(COUNTA(BL3:DT3))</f>
        <v>3.0308190337019001</v>
      </c>
      <c r="DX3" s="3">
        <f t="shared" ref="DX3:DX66" si="17">COUNT(BL3:DT3)/61</f>
        <v>1</v>
      </c>
      <c r="DZ3" s="12">
        <v>0.875</v>
      </c>
      <c r="EA3" s="8">
        <v>0</v>
      </c>
      <c r="EB3" s="8">
        <v>0</v>
      </c>
      <c r="EC3" s="8">
        <v>11</v>
      </c>
      <c r="ED3" s="8">
        <v>14</v>
      </c>
      <c r="EE3" s="8">
        <v>2</v>
      </c>
      <c r="EF3" s="8">
        <v>11</v>
      </c>
      <c r="EG3" s="8">
        <v>0</v>
      </c>
      <c r="EH3" s="8">
        <v>7</v>
      </c>
      <c r="EI3" s="8">
        <v>8</v>
      </c>
      <c r="EJ3" s="8">
        <v>34</v>
      </c>
      <c r="EK3" s="8">
        <v>0</v>
      </c>
      <c r="EL3" s="8">
        <v>6</v>
      </c>
      <c r="EM3" s="8">
        <v>4</v>
      </c>
      <c r="EN3" s="8">
        <v>7</v>
      </c>
      <c r="EO3" s="8">
        <v>0</v>
      </c>
      <c r="EP3" s="8">
        <v>8</v>
      </c>
      <c r="EQ3" s="8">
        <v>0</v>
      </c>
      <c r="ER3" s="8">
        <v>9</v>
      </c>
      <c r="ES3" s="8">
        <v>18</v>
      </c>
      <c r="ET3" s="8">
        <v>2</v>
      </c>
      <c r="EU3" s="8">
        <v>1</v>
      </c>
      <c r="EV3" s="8">
        <v>12</v>
      </c>
      <c r="EW3" s="8">
        <v>19</v>
      </c>
      <c r="EX3" s="8">
        <v>0</v>
      </c>
      <c r="EY3" s="8">
        <v>0</v>
      </c>
      <c r="EZ3" s="8">
        <v>0</v>
      </c>
      <c r="FA3" s="8">
        <v>0</v>
      </c>
      <c r="FB3" s="8">
        <v>0</v>
      </c>
      <c r="FC3" s="8">
        <v>8</v>
      </c>
      <c r="FD3" s="8">
        <v>2</v>
      </c>
      <c r="FE3" s="8">
        <v>0</v>
      </c>
      <c r="FF3" s="8">
        <v>17</v>
      </c>
      <c r="FG3" s="8">
        <v>1</v>
      </c>
      <c r="FH3" s="8">
        <v>0</v>
      </c>
      <c r="FI3" s="8">
        <v>0</v>
      </c>
      <c r="FJ3" s="8">
        <v>0</v>
      </c>
      <c r="FK3" s="8">
        <v>45</v>
      </c>
      <c r="FL3" s="8">
        <v>0</v>
      </c>
      <c r="FM3" s="8">
        <v>32</v>
      </c>
      <c r="FN3" s="8">
        <v>16</v>
      </c>
      <c r="FO3" s="8">
        <v>0</v>
      </c>
      <c r="FP3" s="8">
        <v>0</v>
      </c>
      <c r="FQ3" s="8">
        <v>0</v>
      </c>
      <c r="FR3" s="8">
        <v>0</v>
      </c>
      <c r="FS3" s="8">
        <v>15</v>
      </c>
      <c r="FT3" s="8">
        <v>7</v>
      </c>
      <c r="FU3" s="8">
        <v>18</v>
      </c>
      <c r="FW3" s="8">
        <f t="shared" si="2"/>
        <v>7.1063829787234045</v>
      </c>
      <c r="FX3" s="8">
        <f t="shared" si="3"/>
        <v>1.4710383359707675</v>
      </c>
      <c r="FY3" s="3">
        <f t="shared" si="4"/>
        <v>1</v>
      </c>
      <c r="GA3" s="12">
        <v>0.875</v>
      </c>
      <c r="GB3" s="8">
        <v>0</v>
      </c>
      <c r="GC3" s="8">
        <v>0</v>
      </c>
      <c r="GD3" s="8">
        <v>0</v>
      </c>
      <c r="GE3" s="8">
        <v>16</v>
      </c>
      <c r="GF3" s="8">
        <v>5</v>
      </c>
      <c r="GG3" s="8">
        <v>43</v>
      </c>
      <c r="GH3" s="8">
        <v>2</v>
      </c>
      <c r="GI3" s="8">
        <v>27</v>
      </c>
      <c r="GJ3" s="8">
        <v>21</v>
      </c>
      <c r="GK3" s="8">
        <v>26</v>
      </c>
      <c r="GL3" s="8">
        <v>4</v>
      </c>
      <c r="GM3" s="8">
        <v>40</v>
      </c>
      <c r="GN3" s="8">
        <v>52</v>
      </c>
      <c r="GO3" s="8">
        <v>36</v>
      </c>
      <c r="GP3" s="8">
        <v>29</v>
      </c>
      <c r="GQ3" s="8">
        <v>0</v>
      </c>
      <c r="GR3" s="8">
        <v>45</v>
      </c>
      <c r="GS3" s="8">
        <v>36</v>
      </c>
      <c r="GT3" s="8">
        <v>2</v>
      </c>
      <c r="GU3" s="8">
        <v>23</v>
      </c>
      <c r="GV3" s="8">
        <v>51</v>
      </c>
      <c r="GW3" s="8">
        <v>12</v>
      </c>
      <c r="GX3" s="8">
        <v>2</v>
      </c>
      <c r="GY3" s="8">
        <v>15</v>
      </c>
      <c r="GZ3" s="8">
        <v>46</v>
      </c>
      <c r="HA3" s="8">
        <v>9</v>
      </c>
      <c r="HB3" s="8">
        <v>0</v>
      </c>
      <c r="HC3" s="8">
        <v>12</v>
      </c>
      <c r="HD3" s="8">
        <v>12</v>
      </c>
      <c r="HE3" s="8">
        <v>0</v>
      </c>
      <c r="HF3" s="8">
        <v>12</v>
      </c>
      <c r="HG3" s="8">
        <v>18</v>
      </c>
      <c r="HH3" s="8">
        <v>12</v>
      </c>
      <c r="HI3" s="8">
        <v>30</v>
      </c>
      <c r="HJ3" s="8">
        <v>0</v>
      </c>
      <c r="HK3" s="8">
        <v>39</v>
      </c>
      <c r="HL3" s="8">
        <v>0</v>
      </c>
      <c r="HN3" s="8">
        <f t="shared" si="5"/>
        <v>18.297297297297298</v>
      </c>
      <c r="HO3" s="8">
        <f t="shared" si="6"/>
        <v>2.7936717593870068</v>
      </c>
      <c r="HP3" s="3">
        <f t="shared" si="7"/>
        <v>1</v>
      </c>
      <c r="HR3" s="12">
        <v>0.875</v>
      </c>
      <c r="HS3" s="8">
        <v>52</v>
      </c>
      <c r="HT3" s="8">
        <v>43</v>
      </c>
      <c r="HU3" s="8">
        <v>31</v>
      </c>
      <c r="HV3" s="8">
        <v>49</v>
      </c>
      <c r="HW3" s="8">
        <v>56</v>
      </c>
      <c r="HX3" s="8">
        <v>29</v>
      </c>
      <c r="HY3" s="8">
        <v>76</v>
      </c>
      <c r="HZ3" s="8">
        <v>25</v>
      </c>
      <c r="IA3" s="8">
        <v>106</v>
      </c>
      <c r="IB3" s="8">
        <v>16</v>
      </c>
      <c r="IC3" s="8">
        <v>0</v>
      </c>
      <c r="ID3" s="8">
        <v>65</v>
      </c>
      <c r="IE3" s="8">
        <v>59</v>
      </c>
      <c r="IF3" s="8">
        <v>1</v>
      </c>
      <c r="IG3" s="8">
        <v>11</v>
      </c>
      <c r="IH3" s="8">
        <v>16</v>
      </c>
      <c r="II3" s="8">
        <v>0</v>
      </c>
      <c r="IJ3" s="8">
        <v>0</v>
      </c>
      <c r="IK3" s="8">
        <v>64</v>
      </c>
      <c r="IL3" s="8">
        <v>0</v>
      </c>
      <c r="IM3" s="8">
        <v>80</v>
      </c>
      <c r="IN3" s="8">
        <v>0</v>
      </c>
      <c r="IO3" s="8">
        <v>0</v>
      </c>
      <c r="IP3" s="8">
        <v>0</v>
      </c>
      <c r="IQ3" s="8">
        <v>0</v>
      </c>
      <c r="IR3" s="8">
        <v>37</v>
      </c>
      <c r="IS3" s="8">
        <v>0</v>
      </c>
      <c r="IT3" s="8">
        <v>0</v>
      </c>
      <c r="IU3" s="8">
        <v>27</v>
      </c>
      <c r="IV3" s="8">
        <v>0</v>
      </c>
      <c r="IW3" s="8">
        <v>26</v>
      </c>
      <c r="IX3" s="8">
        <v>27</v>
      </c>
      <c r="IY3" s="8">
        <v>37</v>
      </c>
      <c r="IZ3" s="8">
        <v>36</v>
      </c>
      <c r="JA3" s="8">
        <v>73</v>
      </c>
      <c r="JB3" s="8">
        <v>42</v>
      </c>
      <c r="JC3" s="8">
        <v>14</v>
      </c>
      <c r="JD3" s="8">
        <v>21</v>
      </c>
      <c r="JE3" s="8">
        <v>85</v>
      </c>
      <c r="JF3" s="8">
        <v>73</v>
      </c>
      <c r="JG3" s="8">
        <v>50</v>
      </c>
      <c r="JH3" s="8">
        <v>0</v>
      </c>
      <c r="JI3" s="8">
        <v>26</v>
      </c>
      <c r="JJ3" s="8">
        <v>22</v>
      </c>
      <c r="JK3" s="8">
        <v>43</v>
      </c>
      <c r="JL3" s="8">
        <v>80</v>
      </c>
      <c r="JM3" s="8">
        <v>15</v>
      </c>
      <c r="JN3" s="8">
        <v>13</v>
      </c>
      <c r="JO3" s="8">
        <v>0</v>
      </c>
      <c r="JP3" s="8">
        <v>6</v>
      </c>
      <c r="JQ3" s="8">
        <v>0</v>
      </c>
      <c r="JR3" s="8">
        <v>66</v>
      </c>
      <c r="JS3" s="8">
        <v>0</v>
      </c>
      <c r="JT3" s="8">
        <v>53</v>
      </c>
      <c r="JU3" s="8">
        <v>0</v>
      </c>
      <c r="JV3" s="8">
        <v>53</v>
      </c>
      <c r="JW3" s="8">
        <v>1</v>
      </c>
      <c r="JX3" s="8">
        <v>0</v>
      </c>
      <c r="JY3" s="8">
        <v>17</v>
      </c>
      <c r="JZ3" s="1"/>
      <c r="KA3" s="1">
        <f t="shared" si="8"/>
        <v>29.1864406779661</v>
      </c>
      <c r="KB3" s="1">
        <f t="shared" si="9"/>
        <v>3.7123700981093948</v>
      </c>
      <c r="KC3" s="3">
        <f t="shared" si="10"/>
        <v>1</v>
      </c>
      <c r="KE3" s="12">
        <v>0.875</v>
      </c>
      <c r="KF3" s="8">
        <v>40</v>
      </c>
      <c r="KG3" s="8">
        <v>0</v>
      </c>
      <c r="KH3" s="8">
        <v>65</v>
      </c>
      <c r="KI3" s="8">
        <v>42</v>
      </c>
      <c r="KJ3" s="8">
        <v>38</v>
      </c>
      <c r="KK3" s="8">
        <v>82</v>
      </c>
      <c r="KL3" s="8">
        <v>0</v>
      </c>
      <c r="KM3" s="8">
        <v>63</v>
      </c>
      <c r="KN3" s="8">
        <v>42</v>
      </c>
      <c r="KO3" s="8">
        <v>11</v>
      </c>
      <c r="KP3" s="8">
        <v>45</v>
      </c>
      <c r="KQ3" s="8">
        <v>79</v>
      </c>
      <c r="KR3" s="8">
        <v>35</v>
      </c>
      <c r="KS3" s="8">
        <v>19</v>
      </c>
      <c r="KT3" s="8">
        <v>0</v>
      </c>
      <c r="KU3" s="8">
        <v>46</v>
      </c>
      <c r="KV3" s="8">
        <v>15</v>
      </c>
      <c r="KW3" s="8">
        <v>52</v>
      </c>
      <c r="KX3" s="8">
        <v>33</v>
      </c>
      <c r="KY3" s="8">
        <v>13</v>
      </c>
      <c r="KZ3" s="8">
        <v>45</v>
      </c>
      <c r="LA3" s="8">
        <v>21</v>
      </c>
      <c r="LB3" s="8">
        <v>64</v>
      </c>
      <c r="LC3" s="8">
        <v>63</v>
      </c>
      <c r="LD3" s="8">
        <v>10</v>
      </c>
      <c r="LE3" s="8">
        <v>19</v>
      </c>
      <c r="LF3" s="8">
        <v>78</v>
      </c>
      <c r="LG3" s="8">
        <v>18</v>
      </c>
      <c r="LH3" s="8">
        <v>17</v>
      </c>
      <c r="LI3" s="8">
        <v>0</v>
      </c>
      <c r="LJ3" s="8">
        <v>42</v>
      </c>
      <c r="LK3" s="8">
        <v>101</v>
      </c>
      <c r="LL3" s="8">
        <v>53</v>
      </c>
      <c r="LM3" s="8">
        <v>12</v>
      </c>
      <c r="LN3" s="8">
        <v>19</v>
      </c>
      <c r="LO3" s="8">
        <v>71</v>
      </c>
      <c r="LP3" s="8">
        <v>71</v>
      </c>
      <c r="LQ3" s="8">
        <v>80</v>
      </c>
      <c r="LR3" s="8">
        <v>83</v>
      </c>
      <c r="LS3" s="8">
        <v>61</v>
      </c>
      <c r="LT3" s="8">
        <v>55</v>
      </c>
      <c r="LU3" s="8">
        <v>38</v>
      </c>
      <c r="LV3" s="8">
        <v>71</v>
      </c>
      <c r="LW3" s="8">
        <v>27</v>
      </c>
      <c r="LX3" s="8">
        <v>7</v>
      </c>
      <c r="LY3" s="8">
        <v>45</v>
      </c>
      <c r="LZ3" s="8">
        <v>36</v>
      </c>
      <c r="MA3" s="8">
        <v>0</v>
      </c>
      <c r="MB3" s="8">
        <v>53</v>
      </c>
      <c r="MC3" s="2"/>
      <c r="MD3" s="1">
        <f t="shared" si="11"/>
        <v>40.408163265306122</v>
      </c>
      <c r="ME3" s="1">
        <f t="shared" si="12"/>
        <v>3.8152395774653889</v>
      </c>
      <c r="MF3" s="3">
        <f t="shared" si="13"/>
        <v>1</v>
      </c>
    </row>
    <row r="4" spans="1:344" x14ac:dyDescent="0.55000000000000004">
      <c r="A4" s="12">
        <v>0.89583333333333337</v>
      </c>
      <c r="B4" s="8">
        <v>5</v>
      </c>
      <c r="C4" s="8">
        <v>0</v>
      </c>
      <c r="D4" s="8">
        <v>0</v>
      </c>
      <c r="E4" s="8">
        <v>4</v>
      </c>
      <c r="F4" s="8">
        <v>0</v>
      </c>
      <c r="G4" s="8">
        <v>15</v>
      </c>
      <c r="H4" s="8">
        <v>0</v>
      </c>
      <c r="I4" s="8">
        <v>0</v>
      </c>
      <c r="J4" s="8">
        <v>0</v>
      </c>
      <c r="K4" s="8">
        <v>0</v>
      </c>
      <c r="L4" s="8">
        <v>0</v>
      </c>
      <c r="M4" s="8">
        <v>0</v>
      </c>
      <c r="N4" s="8">
        <v>0</v>
      </c>
      <c r="O4" s="8">
        <v>0</v>
      </c>
      <c r="P4" s="8">
        <v>0</v>
      </c>
      <c r="Q4" s="8">
        <v>0</v>
      </c>
      <c r="R4" s="8">
        <v>0</v>
      </c>
      <c r="S4" s="8">
        <v>24</v>
      </c>
      <c r="T4" s="8">
        <v>0</v>
      </c>
      <c r="U4" s="8">
        <v>14</v>
      </c>
      <c r="V4" s="8">
        <v>0</v>
      </c>
      <c r="W4" s="8">
        <v>0</v>
      </c>
      <c r="X4" s="8">
        <v>0</v>
      </c>
      <c r="Y4" s="8">
        <v>0</v>
      </c>
      <c r="Z4" s="8">
        <v>3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14</v>
      </c>
      <c r="AG4" s="8">
        <v>0</v>
      </c>
      <c r="AH4" s="8">
        <v>6</v>
      </c>
      <c r="AI4" s="8">
        <v>0</v>
      </c>
      <c r="AJ4" s="8">
        <v>1</v>
      </c>
      <c r="AK4" s="8">
        <v>0</v>
      </c>
      <c r="AL4" s="8">
        <v>0</v>
      </c>
      <c r="AM4" s="8">
        <v>3</v>
      </c>
      <c r="AN4" s="8">
        <v>0</v>
      </c>
      <c r="AO4" s="8">
        <v>0</v>
      </c>
      <c r="AP4" s="8">
        <v>20</v>
      </c>
      <c r="AQ4" s="8">
        <v>0</v>
      </c>
      <c r="AR4" s="8">
        <v>0</v>
      </c>
      <c r="AS4" s="8">
        <v>0</v>
      </c>
      <c r="AT4" s="8">
        <v>0</v>
      </c>
      <c r="AU4" s="8">
        <v>0</v>
      </c>
      <c r="AV4" s="8">
        <v>8</v>
      </c>
      <c r="AW4" s="8">
        <v>10</v>
      </c>
      <c r="AX4" s="8">
        <v>0</v>
      </c>
      <c r="AY4" s="8">
        <v>0</v>
      </c>
      <c r="AZ4" s="8">
        <v>0</v>
      </c>
      <c r="BA4" s="8">
        <v>0</v>
      </c>
      <c r="BB4" s="8">
        <v>0</v>
      </c>
      <c r="BC4" s="8">
        <v>32</v>
      </c>
      <c r="BD4" s="8">
        <v>0</v>
      </c>
      <c r="BE4" s="8">
        <v>0</v>
      </c>
      <c r="BG4" s="8">
        <f t="shared" si="0"/>
        <v>2.8392857142857144</v>
      </c>
      <c r="BH4" s="8">
        <f t="shared" si="1"/>
        <v>0.8874217674369751</v>
      </c>
      <c r="BI4" s="3">
        <f t="shared" si="14"/>
        <v>1</v>
      </c>
      <c r="BK4" s="12">
        <v>0.89583333333333337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2</v>
      </c>
      <c r="BS4" s="8">
        <v>37</v>
      </c>
      <c r="BT4" s="8">
        <v>5</v>
      </c>
      <c r="BU4" s="8">
        <v>0</v>
      </c>
      <c r="BV4" s="8">
        <v>5</v>
      </c>
      <c r="BW4" s="8">
        <v>0</v>
      </c>
      <c r="BX4" s="8">
        <v>1</v>
      </c>
      <c r="BY4" s="8">
        <v>0</v>
      </c>
      <c r="BZ4" s="8">
        <v>17</v>
      </c>
      <c r="CA4" s="8">
        <v>2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8</v>
      </c>
      <c r="DA4" s="8">
        <v>0</v>
      </c>
      <c r="DB4" s="8">
        <v>0</v>
      </c>
      <c r="DC4" s="8">
        <v>0</v>
      </c>
      <c r="DD4" s="8">
        <v>0</v>
      </c>
      <c r="DE4" s="8">
        <v>31</v>
      </c>
      <c r="DF4" s="8">
        <v>0</v>
      </c>
      <c r="DG4" s="8">
        <v>20</v>
      </c>
      <c r="DH4" s="8">
        <v>27</v>
      </c>
      <c r="DI4" s="8">
        <v>0</v>
      </c>
      <c r="DJ4" s="8">
        <v>0</v>
      </c>
      <c r="DK4" s="8">
        <v>0</v>
      </c>
      <c r="DL4" s="8">
        <v>0</v>
      </c>
      <c r="DM4" s="8">
        <v>0</v>
      </c>
      <c r="DN4" s="8">
        <v>2</v>
      </c>
      <c r="DO4" s="8">
        <v>0</v>
      </c>
      <c r="DP4" s="8">
        <v>0</v>
      </c>
      <c r="DQ4" s="8">
        <v>0</v>
      </c>
      <c r="DR4" s="8">
        <v>6</v>
      </c>
      <c r="DS4" s="8">
        <v>0</v>
      </c>
      <c r="DT4" s="8">
        <v>2</v>
      </c>
      <c r="DV4" s="8">
        <f t="shared" si="15"/>
        <v>2.7049180327868854</v>
      </c>
      <c r="DW4" s="8">
        <f t="shared" si="16"/>
        <v>0.97351379295790141</v>
      </c>
      <c r="DX4" s="3">
        <f t="shared" si="17"/>
        <v>1</v>
      </c>
      <c r="DZ4" s="12">
        <v>0.89583333333333337</v>
      </c>
      <c r="EA4" s="8">
        <v>0</v>
      </c>
      <c r="EB4" s="8">
        <v>0</v>
      </c>
      <c r="EC4" s="8">
        <v>21</v>
      </c>
      <c r="ED4" s="8">
        <v>0</v>
      </c>
      <c r="EE4" s="8">
        <v>13</v>
      </c>
      <c r="EF4" s="8">
        <v>0</v>
      </c>
      <c r="EG4" s="8">
        <v>0</v>
      </c>
      <c r="EH4" s="8">
        <v>1</v>
      </c>
      <c r="EI4" s="8">
        <v>0</v>
      </c>
      <c r="EJ4" s="8">
        <v>14</v>
      </c>
      <c r="EK4" s="8">
        <v>0</v>
      </c>
      <c r="EL4" s="8">
        <v>2</v>
      </c>
      <c r="EM4" s="8">
        <v>0</v>
      </c>
      <c r="EN4" s="8">
        <v>0</v>
      </c>
      <c r="EO4" s="8">
        <v>0</v>
      </c>
      <c r="EP4" s="8">
        <v>1</v>
      </c>
      <c r="EQ4" s="8">
        <v>0</v>
      </c>
      <c r="ER4" s="8">
        <v>5</v>
      </c>
      <c r="ES4" s="8">
        <v>1</v>
      </c>
      <c r="ET4" s="8">
        <v>9</v>
      </c>
      <c r="EU4" s="8">
        <v>4</v>
      </c>
      <c r="EV4" s="8">
        <v>0</v>
      </c>
      <c r="EW4" s="8">
        <v>2</v>
      </c>
      <c r="EX4" s="8">
        <v>0</v>
      </c>
      <c r="EY4" s="8">
        <v>30</v>
      </c>
      <c r="EZ4" s="8">
        <v>0</v>
      </c>
      <c r="FA4" s="8">
        <v>0</v>
      </c>
      <c r="FB4" s="8">
        <v>0</v>
      </c>
      <c r="FC4" s="8">
        <v>0</v>
      </c>
      <c r="FD4" s="8">
        <v>0</v>
      </c>
      <c r="FE4" s="8">
        <v>0</v>
      </c>
      <c r="FF4" s="8">
        <v>14</v>
      </c>
      <c r="FG4" s="8">
        <v>0</v>
      </c>
      <c r="FH4" s="8">
        <v>0</v>
      </c>
      <c r="FI4" s="8">
        <v>0</v>
      </c>
      <c r="FJ4" s="8">
        <v>0</v>
      </c>
      <c r="FK4" s="8">
        <v>0</v>
      </c>
      <c r="FL4" s="8">
        <v>0</v>
      </c>
      <c r="FM4" s="8">
        <v>0</v>
      </c>
      <c r="FN4" s="8">
        <v>0</v>
      </c>
      <c r="FO4" s="8">
        <v>0</v>
      </c>
      <c r="FP4" s="8">
        <v>0</v>
      </c>
      <c r="FQ4" s="8">
        <v>0</v>
      </c>
      <c r="FR4" s="8">
        <v>0</v>
      </c>
      <c r="FS4" s="8">
        <v>24</v>
      </c>
      <c r="FT4" s="8">
        <v>0</v>
      </c>
      <c r="FU4" s="8">
        <v>13</v>
      </c>
      <c r="FW4" s="8">
        <f t="shared" si="2"/>
        <v>3.2765957446808511</v>
      </c>
      <c r="FX4" s="8">
        <f t="shared" si="3"/>
        <v>1.0258915157511848</v>
      </c>
      <c r="FY4" s="3">
        <f t="shared" si="4"/>
        <v>1</v>
      </c>
      <c r="GA4" s="12">
        <v>0.89583333333333337</v>
      </c>
      <c r="GB4" s="8">
        <v>0</v>
      </c>
      <c r="GC4" s="8">
        <v>0</v>
      </c>
      <c r="GD4" s="8">
        <v>0</v>
      </c>
      <c r="GE4" s="8">
        <v>63</v>
      </c>
      <c r="GF4" s="8">
        <v>0</v>
      </c>
      <c r="GG4" s="8">
        <v>29</v>
      </c>
      <c r="GH4" s="8">
        <v>0</v>
      </c>
      <c r="GI4" s="8">
        <v>14</v>
      </c>
      <c r="GJ4" s="8">
        <v>15</v>
      </c>
      <c r="GK4" s="8">
        <v>29</v>
      </c>
      <c r="GL4" s="8">
        <v>6</v>
      </c>
      <c r="GM4" s="8">
        <v>30</v>
      </c>
      <c r="GN4" s="8">
        <v>63</v>
      </c>
      <c r="GO4" s="8">
        <v>0</v>
      </c>
      <c r="GP4" s="8">
        <v>25</v>
      </c>
      <c r="GQ4" s="8">
        <v>0</v>
      </c>
      <c r="GR4" s="8">
        <v>10</v>
      </c>
      <c r="GS4" s="8">
        <v>12</v>
      </c>
      <c r="GT4" s="8">
        <v>11</v>
      </c>
      <c r="GU4" s="8">
        <v>0</v>
      </c>
      <c r="GV4" s="8">
        <v>44</v>
      </c>
      <c r="GW4" s="8">
        <v>0</v>
      </c>
      <c r="GX4" s="8">
        <v>0</v>
      </c>
      <c r="GY4" s="8">
        <v>35</v>
      </c>
      <c r="GZ4" s="8">
        <v>3</v>
      </c>
      <c r="HA4" s="8">
        <v>17</v>
      </c>
      <c r="HB4" s="8">
        <v>0</v>
      </c>
      <c r="HC4" s="8">
        <v>16</v>
      </c>
      <c r="HD4" s="8">
        <v>6</v>
      </c>
      <c r="HE4" s="8">
        <v>0</v>
      </c>
      <c r="HF4" s="8">
        <v>9</v>
      </c>
      <c r="HG4" s="8">
        <v>10</v>
      </c>
      <c r="HH4" s="8">
        <v>31</v>
      </c>
      <c r="HI4" s="8">
        <v>4</v>
      </c>
      <c r="HJ4" s="8">
        <v>3</v>
      </c>
      <c r="HK4" s="8">
        <v>18</v>
      </c>
      <c r="HL4" s="8">
        <v>0</v>
      </c>
      <c r="HN4" s="8">
        <f t="shared" si="5"/>
        <v>13.594594594594595</v>
      </c>
      <c r="HO4" s="8">
        <f t="shared" si="6"/>
        <v>2.7903360307234579</v>
      </c>
      <c r="HP4" s="3">
        <f t="shared" si="7"/>
        <v>1</v>
      </c>
      <c r="HR4" s="12">
        <v>0.89583333333333337</v>
      </c>
      <c r="HS4" s="8">
        <v>44</v>
      </c>
      <c r="HT4" s="8">
        <v>4</v>
      </c>
      <c r="HU4" s="8">
        <v>0</v>
      </c>
      <c r="HV4" s="8">
        <v>1</v>
      </c>
      <c r="HW4" s="8">
        <v>47</v>
      </c>
      <c r="HX4" s="8">
        <v>0</v>
      </c>
      <c r="HY4" s="8">
        <v>9</v>
      </c>
      <c r="HZ4" s="8">
        <v>0</v>
      </c>
      <c r="IA4" s="8">
        <v>0</v>
      </c>
      <c r="IB4" s="8">
        <v>0</v>
      </c>
      <c r="IC4" s="8">
        <v>2</v>
      </c>
      <c r="ID4" s="8">
        <v>0</v>
      </c>
      <c r="IE4" s="8">
        <v>1</v>
      </c>
      <c r="IF4" s="8">
        <v>0</v>
      </c>
      <c r="IG4" s="8">
        <v>11</v>
      </c>
      <c r="IH4" s="8">
        <v>0</v>
      </c>
      <c r="II4" s="8">
        <v>0</v>
      </c>
      <c r="IJ4" s="8">
        <v>0</v>
      </c>
      <c r="IK4" s="8">
        <v>0</v>
      </c>
      <c r="IL4" s="8">
        <v>13</v>
      </c>
      <c r="IM4" s="8">
        <v>11</v>
      </c>
      <c r="IN4" s="8">
        <v>0</v>
      </c>
      <c r="IO4" s="8">
        <v>0</v>
      </c>
      <c r="IP4" s="8">
        <v>0</v>
      </c>
      <c r="IQ4" s="8">
        <v>0</v>
      </c>
      <c r="IR4" s="8">
        <v>79</v>
      </c>
      <c r="IS4" s="8">
        <v>0</v>
      </c>
      <c r="IT4" s="8">
        <v>0</v>
      </c>
      <c r="IU4" s="8">
        <v>18</v>
      </c>
      <c r="IV4" s="8">
        <v>0</v>
      </c>
      <c r="IW4" s="8">
        <v>19</v>
      </c>
      <c r="IX4" s="8">
        <v>20</v>
      </c>
      <c r="IY4" s="8">
        <v>0</v>
      </c>
      <c r="IZ4" s="8">
        <v>34</v>
      </c>
      <c r="JA4" s="8">
        <v>35</v>
      </c>
      <c r="JB4" s="8">
        <v>24</v>
      </c>
      <c r="JC4" s="8">
        <v>0</v>
      </c>
      <c r="JD4" s="8">
        <v>0</v>
      </c>
      <c r="JE4" s="8">
        <v>22</v>
      </c>
      <c r="JF4" s="8">
        <v>7</v>
      </c>
      <c r="JG4" s="8">
        <v>20</v>
      </c>
      <c r="JH4" s="8">
        <v>0</v>
      </c>
      <c r="JI4" s="8">
        <v>2</v>
      </c>
      <c r="JJ4" s="8">
        <v>0</v>
      </c>
      <c r="JK4" s="8">
        <v>35</v>
      </c>
      <c r="JL4" s="8">
        <v>63</v>
      </c>
      <c r="JM4" s="8">
        <v>16</v>
      </c>
      <c r="JN4" s="8">
        <v>4</v>
      </c>
      <c r="JO4" s="8">
        <v>0</v>
      </c>
      <c r="JP4" s="8">
        <v>0</v>
      </c>
      <c r="JQ4" s="8">
        <v>0</v>
      </c>
      <c r="JR4" s="8">
        <v>0</v>
      </c>
      <c r="JS4" s="8">
        <v>0</v>
      </c>
      <c r="JT4" s="8">
        <v>57</v>
      </c>
      <c r="JU4" s="8">
        <v>0</v>
      </c>
      <c r="JV4" s="8">
        <v>16</v>
      </c>
      <c r="JW4" s="8">
        <v>0</v>
      </c>
      <c r="JX4" s="8">
        <v>0</v>
      </c>
      <c r="JY4" s="8">
        <v>0</v>
      </c>
      <c r="JZ4" s="1"/>
      <c r="KA4" s="1">
        <f t="shared" si="8"/>
        <v>10.40677966101695</v>
      </c>
      <c r="KB4" s="1">
        <f t="shared" si="9"/>
        <v>2.3226225433132845</v>
      </c>
      <c r="KC4" s="3">
        <f t="shared" si="10"/>
        <v>1</v>
      </c>
      <c r="KE4" s="12">
        <v>0.89583333333333337</v>
      </c>
      <c r="KF4" s="8">
        <v>0</v>
      </c>
      <c r="KG4" s="8">
        <v>0</v>
      </c>
      <c r="KH4" s="8">
        <v>47</v>
      </c>
      <c r="KI4" s="8">
        <v>50</v>
      </c>
      <c r="KJ4" s="8">
        <v>7</v>
      </c>
      <c r="KK4" s="8">
        <v>21</v>
      </c>
      <c r="KL4" s="8">
        <v>0</v>
      </c>
      <c r="KM4" s="8">
        <v>38</v>
      </c>
      <c r="KN4" s="8">
        <v>48</v>
      </c>
      <c r="KO4" s="8">
        <v>46</v>
      </c>
      <c r="KP4" s="8">
        <v>6</v>
      </c>
      <c r="KQ4" s="8">
        <v>36</v>
      </c>
      <c r="KR4" s="8">
        <v>2</v>
      </c>
      <c r="KS4" s="8">
        <v>3</v>
      </c>
      <c r="KT4" s="8">
        <v>0</v>
      </c>
      <c r="KU4" s="8">
        <v>2</v>
      </c>
      <c r="KV4" s="8">
        <v>0</v>
      </c>
      <c r="KW4" s="8">
        <v>22</v>
      </c>
      <c r="KX4" s="8">
        <v>1</v>
      </c>
      <c r="KY4" s="8">
        <v>0</v>
      </c>
      <c r="KZ4" s="8">
        <v>82</v>
      </c>
      <c r="LA4" s="8">
        <v>57</v>
      </c>
      <c r="LB4" s="8">
        <v>79</v>
      </c>
      <c r="LC4" s="8">
        <v>42</v>
      </c>
      <c r="LD4" s="8">
        <v>37</v>
      </c>
      <c r="LE4" s="8">
        <v>2</v>
      </c>
      <c r="LF4" s="8">
        <v>40</v>
      </c>
      <c r="LG4" s="8">
        <v>17</v>
      </c>
      <c r="LH4" s="8">
        <v>9</v>
      </c>
      <c r="LI4" s="8">
        <v>4</v>
      </c>
      <c r="LJ4" s="8">
        <v>39</v>
      </c>
      <c r="LK4" s="8">
        <v>55</v>
      </c>
      <c r="LL4" s="8">
        <v>15</v>
      </c>
      <c r="LM4" s="8">
        <v>11</v>
      </c>
      <c r="LN4" s="8">
        <v>23</v>
      </c>
      <c r="LO4" s="8">
        <v>0</v>
      </c>
      <c r="LP4" s="8">
        <v>46</v>
      </c>
      <c r="LQ4" s="8">
        <v>39</v>
      </c>
      <c r="LR4" s="8">
        <v>64</v>
      </c>
      <c r="LS4" s="8">
        <v>1</v>
      </c>
      <c r="LT4" s="8">
        <v>15</v>
      </c>
      <c r="LU4" s="8">
        <v>10</v>
      </c>
      <c r="LV4" s="8">
        <v>21</v>
      </c>
      <c r="LW4" s="8">
        <v>5</v>
      </c>
      <c r="LX4" s="8">
        <v>1</v>
      </c>
      <c r="LY4" s="8">
        <v>45</v>
      </c>
      <c r="LZ4" s="8">
        <v>0</v>
      </c>
      <c r="MA4" s="8">
        <v>0</v>
      </c>
      <c r="MB4" s="8">
        <v>37</v>
      </c>
      <c r="MC4" s="2"/>
      <c r="MD4" s="1">
        <f t="shared" si="11"/>
        <v>22.959183673469386</v>
      </c>
      <c r="ME4" s="1">
        <f t="shared" si="12"/>
        <v>3.3085334913928124</v>
      </c>
      <c r="MF4" s="3">
        <f t="shared" si="13"/>
        <v>1</v>
      </c>
    </row>
    <row r="5" spans="1:344" x14ac:dyDescent="0.55000000000000004">
      <c r="A5" s="12">
        <v>0.91666666666666663</v>
      </c>
      <c r="B5" s="8">
        <v>9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8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53</v>
      </c>
      <c r="T5" s="8">
        <v>0</v>
      </c>
      <c r="U5" s="8">
        <v>23</v>
      </c>
      <c r="V5" s="8">
        <v>0</v>
      </c>
      <c r="W5" s="8">
        <v>0</v>
      </c>
      <c r="X5" s="8">
        <v>0</v>
      </c>
      <c r="Y5" s="8">
        <v>0</v>
      </c>
      <c r="Z5" s="8">
        <v>7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1</v>
      </c>
      <c r="AL5" s="8">
        <v>2</v>
      </c>
      <c r="AM5" s="8">
        <v>0</v>
      </c>
      <c r="AN5" s="8">
        <v>0</v>
      </c>
      <c r="AO5" s="8">
        <v>0</v>
      </c>
      <c r="AP5" s="8">
        <v>5</v>
      </c>
      <c r="AQ5" s="8">
        <v>21</v>
      </c>
      <c r="AR5" s="8">
        <v>0</v>
      </c>
      <c r="AS5" s="8">
        <v>0</v>
      </c>
      <c r="AT5" s="8">
        <v>0</v>
      </c>
      <c r="AU5" s="8">
        <v>0</v>
      </c>
      <c r="AV5" s="8">
        <v>0</v>
      </c>
      <c r="AW5" s="8">
        <v>6</v>
      </c>
      <c r="AX5" s="8">
        <v>0</v>
      </c>
      <c r="AY5" s="8">
        <v>0</v>
      </c>
      <c r="AZ5" s="8">
        <v>0</v>
      </c>
      <c r="BA5" s="8">
        <v>0</v>
      </c>
      <c r="BB5" s="8">
        <v>0</v>
      </c>
      <c r="BC5" s="8">
        <v>24</v>
      </c>
      <c r="BD5" s="8">
        <v>0</v>
      </c>
      <c r="BE5" s="8">
        <v>0</v>
      </c>
      <c r="BG5" s="8">
        <f t="shared" si="0"/>
        <v>2.8392857142857144</v>
      </c>
      <c r="BH5" s="8">
        <f t="shared" si="1"/>
        <v>1.162670678914145</v>
      </c>
      <c r="BI5" s="3">
        <f t="shared" si="14"/>
        <v>1</v>
      </c>
      <c r="BK5" s="12">
        <v>0.91666666666666663</v>
      </c>
      <c r="BL5" s="8">
        <v>0</v>
      </c>
      <c r="BM5" s="8">
        <v>0</v>
      </c>
      <c r="BN5" s="8">
        <v>0</v>
      </c>
      <c r="BO5" s="8">
        <v>0</v>
      </c>
      <c r="BP5" s="8">
        <v>12</v>
      </c>
      <c r="BQ5" s="8">
        <v>0</v>
      </c>
      <c r="BR5" s="8">
        <v>0</v>
      </c>
      <c r="BS5" s="8">
        <v>0</v>
      </c>
      <c r="BT5" s="8">
        <v>49</v>
      </c>
      <c r="BU5" s="8">
        <v>0</v>
      </c>
      <c r="BV5" s="8">
        <v>0</v>
      </c>
      <c r="BW5" s="8">
        <v>0</v>
      </c>
      <c r="BX5" s="8">
        <v>0</v>
      </c>
      <c r="BY5" s="8">
        <v>83</v>
      </c>
      <c r="BZ5" s="8">
        <v>0</v>
      </c>
      <c r="CA5" s="8">
        <v>0</v>
      </c>
      <c r="CB5" s="8">
        <v>0</v>
      </c>
      <c r="CC5" s="8">
        <v>1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31</v>
      </c>
      <c r="CJ5" s="8">
        <v>1</v>
      </c>
      <c r="CK5" s="8">
        <v>0</v>
      </c>
      <c r="CL5" s="8">
        <v>0</v>
      </c>
      <c r="CM5" s="8">
        <v>0</v>
      </c>
      <c r="CN5" s="8">
        <v>5</v>
      </c>
      <c r="CO5" s="8">
        <v>0</v>
      </c>
      <c r="CP5" s="8">
        <v>0</v>
      </c>
      <c r="CQ5" s="8">
        <v>0</v>
      </c>
      <c r="CR5" s="8">
        <v>0</v>
      </c>
      <c r="CS5" s="8">
        <v>0</v>
      </c>
      <c r="CT5" s="8">
        <v>0</v>
      </c>
      <c r="CU5" s="8">
        <v>47</v>
      </c>
      <c r="CV5" s="8">
        <v>25</v>
      </c>
      <c r="CW5" s="8">
        <v>0</v>
      </c>
      <c r="CX5" s="8">
        <v>0</v>
      </c>
      <c r="CY5" s="8">
        <v>0</v>
      </c>
      <c r="CZ5" s="8">
        <v>0</v>
      </c>
      <c r="DA5" s="8">
        <v>9</v>
      </c>
      <c r="DB5" s="8">
        <v>0</v>
      </c>
      <c r="DC5" s="8">
        <v>0</v>
      </c>
      <c r="DD5" s="8">
        <v>0</v>
      </c>
      <c r="DE5" s="8">
        <v>0</v>
      </c>
      <c r="DF5" s="8">
        <v>0</v>
      </c>
      <c r="DG5" s="8">
        <v>6</v>
      </c>
      <c r="DH5" s="8">
        <v>4</v>
      </c>
      <c r="DI5" s="8">
        <v>0</v>
      </c>
      <c r="DJ5" s="8">
        <v>0</v>
      </c>
      <c r="DK5" s="8">
        <v>0</v>
      </c>
      <c r="DL5" s="8">
        <v>0</v>
      </c>
      <c r="DM5" s="8">
        <v>0</v>
      </c>
      <c r="DN5" s="8">
        <v>0</v>
      </c>
      <c r="DO5" s="8">
        <v>0</v>
      </c>
      <c r="DP5" s="8">
        <v>0</v>
      </c>
      <c r="DQ5" s="8">
        <v>0</v>
      </c>
      <c r="DR5" s="8">
        <v>0</v>
      </c>
      <c r="DS5" s="8">
        <v>0</v>
      </c>
      <c r="DT5" s="8">
        <v>2</v>
      </c>
      <c r="DV5" s="8">
        <f t="shared" si="15"/>
        <v>4.5081967213114753</v>
      </c>
      <c r="DW5" s="8">
        <f t="shared" si="16"/>
        <v>1.8222401020499321</v>
      </c>
      <c r="DX5" s="3">
        <f t="shared" si="17"/>
        <v>1</v>
      </c>
      <c r="DZ5" s="12">
        <v>0.91666666666666663</v>
      </c>
      <c r="EA5" s="8">
        <v>10</v>
      </c>
      <c r="EB5" s="8">
        <v>0</v>
      </c>
      <c r="EC5" s="8">
        <v>11</v>
      </c>
      <c r="ED5" s="8">
        <v>0</v>
      </c>
      <c r="EE5" s="8">
        <v>0</v>
      </c>
      <c r="EF5" s="8">
        <v>0</v>
      </c>
      <c r="EG5" s="8">
        <v>0</v>
      </c>
      <c r="EH5" s="8">
        <v>0</v>
      </c>
      <c r="EI5" s="8">
        <v>0</v>
      </c>
      <c r="EJ5" s="8">
        <v>0</v>
      </c>
      <c r="EK5" s="8">
        <v>0</v>
      </c>
      <c r="EL5" s="8">
        <v>0</v>
      </c>
      <c r="EM5" s="8">
        <v>0</v>
      </c>
      <c r="EN5" s="8">
        <v>3</v>
      </c>
      <c r="EO5" s="8">
        <v>0</v>
      </c>
      <c r="EP5" s="8">
        <v>8</v>
      </c>
      <c r="EQ5" s="8">
        <v>0</v>
      </c>
      <c r="ER5" s="8">
        <v>0</v>
      </c>
      <c r="ES5" s="8">
        <v>0</v>
      </c>
      <c r="ET5" s="8">
        <v>0</v>
      </c>
      <c r="EU5" s="8">
        <v>0</v>
      </c>
      <c r="EV5" s="8">
        <v>0</v>
      </c>
      <c r="EW5" s="8">
        <v>0</v>
      </c>
      <c r="EX5" s="8">
        <v>0</v>
      </c>
      <c r="EY5" s="8">
        <v>0</v>
      </c>
      <c r="EZ5" s="8">
        <v>0</v>
      </c>
      <c r="FA5" s="8">
        <v>0</v>
      </c>
      <c r="FB5" s="8">
        <v>0</v>
      </c>
      <c r="FC5" s="8">
        <v>1</v>
      </c>
      <c r="FD5" s="8">
        <v>0</v>
      </c>
      <c r="FE5" s="8">
        <v>0</v>
      </c>
      <c r="FF5" s="8">
        <v>0</v>
      </c>
      <c r="FG5" s="8">
        <v>0</v>
      </c>
      <c r="FH5" s="8">
        <v>0</v>
      </c>
      <c r="FI5" s="8">
        <v>0</v>
      </c>
      <c r="FJ5" s="8">
        <v>0</v>
      </c>
      <c r="FK5" s="8">
        <v>0</v>
      </c>
      <c r="FL5" s="8">
        <v>0</v>
      </c>
      <c r="FM5" s="8">
        <v>0</v>
      </c>
      <c r="FN5" s="8">
        <v>0</v>
      </c>
      <c r="FO5" s="8">
        <v>0</v>
      </c>
      <c r="FP5" s="8">
        <v>0</v>
      </c>
      <c r="FQ5" s="8">
        <v>0</v>
      </c>
      <c r="FR5" s="8">
        <v>0</v>
      </c>
      <c r="FS5" s="8">
        <v>0</v>
      </c>
      <c r="FT5" s="8">
        <v>0</v>
      </c>
      <c r="FU5" s="8">
        <v>1</v>
      </c>
      <c r="FW5" s="8">
        <f t="shared" si="2"/>
        <v>0.72340425531914898</v>
      </c>
      <c r="FX5" s="8">
        <f t="shared" si="3"/>
        <v>0.35430761087837342</v>
      </c>
      <c r="FY5" s="3">
        <f t="shared" si="4"/>
        <v>1</v>
      </c>
      <c r="GA5" s="12">
        <v>0.91666666666666663</v>
      </c>
      <c r="GB5" s="8">
        <v>5</v>
      </c>
      <c r="GC5" s="8">
        <v>0</v>
      </c>
      <c r="GD5" s="8">
        <v>0</v>
      </c>
      <c r="GE5" s="8">
        <v>23</v>
      </c>
      <c r="GF5" s="8">
        <v>0</v>
      </c>
      <c r="GG5" s="8">
        <v>36</v>
      </c>
      <c r="GH5" s="8">
        <v>0</v>
      </c>
      <c r="GI5" s="8">
        <v>0</v>
      </c>
      <c r="GJ5" s="8">
        <v>14</v>
      </c>
      <c r="GK5" s="8">
        <v>9</v>
      </c>
      <c r="GL5" s="8">
        <v>5</v>
      </c>
      <c r="GM5" s="8">
        <v>43</v>
      </c>
      <c r="GN5" s="8">
        <v>49</v>
      </c>
      <c r="GO5" s="8">
        <v>0</v>
      </c>
      <c r="GP5" s="8">
        <v>22</v>
      </c>
      <c r="GQ5" s="8">
        <v>0</v>
      </c>
      <c r="GR5" s="8">
        <v>0</v>
      </c>
      <c r="GS5" s="8">
        <v>1</v>
      </c>
      <c r="GT5" s="8">
        <v>0</v>
      </c>
      <c r="GU5" s="8">
        <v>0</v>
      </c>
      <c r="GV5" s="8">
        <v>6</v>
      </c>
      <c r="GW5" s="8">
        <v>2</v>
      </c>
      <c r="GX5" s="8">
        <v>4</v>
      </c>
      <c r="GY5" s="8">
        <v>61</v>
      </c>
      <c r="GZ5" s="8">
        <v>0</v>
      </c>
      <c r="HA5" s="8">
        <v>0</v>
      </c>
      <c r="HB5" s="8">
        <v>0</v>
      </c>
      <c r="HC5" s="8">
        <v>7</v>
      </c>
      <c r="HD5" s="8">
        <v>4</v>
      </c>
      <c r="HE5" s="8">
        <v>0</v>
      </c>
      <c r="HF5" s="8">
        <v>20</v>
      </c>
      <c r="HG5" s="8">
        <v>9</v>
      </c>
      <c r="HH5" s="8">
        <v>40</v>
      </c>
      <c r="HI5" s="8">
        <v>0</v>
      </c>
      <c r="HJ5" s="8">
        <v>0</v>
      </c>
      <c r="HK5" s="8">
        <v>0</v>
      </c>
      <c r="HL5" s="8">
        <v>0</v>
      </c>
      <c r="HN5" s="8">
        <f t="shared" si="5"/>
        <v>9.7297297297297298</v>
      </c>
      <c r="HO5" s="8">
        <f t="shared" si="6"/>
        <v>2.6433804934981229</v>
      </c>
      <c r="HP5" s="3">
        <f t="shared" si="7"/>
        <v>1</v>
      </c>
      <c r="HR5" s="12">
        <v>0.91666666666666663</v>
      </c>
      <c r="HS5" s="8">
        <v>16</v>
      </c>
      <c r="HT5" s="8">
        <v>0</v>
      </c>
      <c r="HU5" s="8">
        <v>0</v>
      </c>
      <c r="HV5" s="8">
        <v>0</v>
      </c>
      <c r="HW5" s="8">
        <v>2</v>
      </c>
      <c r="HX5" s="8">
        <v>0</v>
      </c>
      <c r="HY5" s="8">
        <v>0</v>
      </c>
      <c r="HZ5" s="8">
        <v>0</v>
      </c>
      <c r="IA5" s="8">
        <v>0</v>
      </c>
      <c r="IB5" s="8">
        <v>0</v>
      </c>
      <c r="IC5" s="8">
        <v>14</v>
      </c>
      <c r="ID5" s="8">
        <v>0</v>
      </c>
      <c r="IE5" s="8">
        <v>0</v>
      </c>
      <c r="IF5" s="8">
        <v>0</v>
      </c>
      <c r="IG5" s="8">
        <v>0</v>
      </c>
      <c r="IH5" s="8">
        <v>0</v>
      </c>
      <c r="II5" s="8">
        <v>0</v>
      </c>
      <c r="IJ5" s="8">
        <v>0</v>
      </c>
      <c r="IK5" s="8">
        <v>24</v>
      </c>
      <c r="IL5" s="8">
        <v>0</v>
      </c>
      <c r="IM5" s="8">
        <v>0</v>
      </c>
      <c r="IN5" s="8">
        <v>0</v>
      </c>
      <c r="IO5" s="8">
        <v>0</v>
      </c>
      <c r="IP5" s="8">
        <v>0</v>
      </c>
      <c r="IQ5" s="8">
        <v>0</v>
      </c>
      <c r="IR5" s="8">
        <v>0</v>
      </c>
      <c r="IS5" s="8">
        <v>136</v>
      </c>
      <c r="IT5" s="8">
        <v>0</v>
      </c>
      <c r="IU5" s="8">
        <v>5</v>
      </c>
      <c r="IV5" s="8">
        <v>0</v>
      </c>
      <c r="IW5" s="8">
        <v>0</v>
      </c>
      <c r="IX5" s="8">
        <v>0</v>
      </c>
      <c r="IY5" s="8">
        <v>1</v>
      </c>
      <c r="IZ5" s="8">
        <v>0</v>
      </c>
      <c r="JA5" s="8">
        <v>5</v>
      </c>
      <c r="JB5" s="8">
        <v>2</v>
      </c>
      <c r="JC5" s="8">
        <v>0</v>
      </c>
      <c r="JD5" s="8">
        <v>23</v>
      </c>
      <c r="JE5" s="8">
        <v>0</v>
      </c>
      <c r="JF5" s="8">
        <v>0</v>
      </c>
      <c r="JG5" s="8">
        <v>11</v>
      </c>
      <c r="JH5" s="8">
        <v>0</v>
      </c>
      <c r="JI5" s="8">
        <v>0</v>
      </c>
      <c r="JJ5" s="8">
        <v>0</v>
      </c>
      <c r="JK5" s="8">
        <v>1</v>
      </c>
      <c r="JL5" s="8">
        <v>17</v>
      </c>
      <c r="JM5" s="8">
        <v>0</v>
      </c>
      <c r="JN5" s="8">
        <v>4</v>
      </c>
      <c r="JO5" s="8">
        <v>0</v>
      </c>
      <c r="JP5" s="8">
        <v>0</v>
      </c>
      <c r="JQ5" s="8">
        <v>0</v>
      </c>
      <c r="JR5" s="8">
        <v>0</v>
      </c>
      <c r="JS5" s="8">
        <v>0</v>
      </c>
      <c r="JT5" s="8">
        <v>4</v>
      </c>
      <c r="JU5" s="8">
        <v>0</v>
      </c>
      <c r="JV5" s="8">
        <v>11</v>
      </c>
      <c r="JW5" s="8">
        <v>0</v>
      </c>
      <c r="JX5" s="8">
        <v>0</v>
      </c>
      <c r="JY5" s="8">
        <v>0</v>
      </c>
      <c r="JZ5" s="1"/>
      <c r="KA5" s="1">
        <f t="shared" si="8"/>
        <v>4.6779661016949152</v>
      </c>
      <c r="KB5" s="1">
        <f t="shared" si="9"/>
        <v>2.3800800881826869</v>
      </c>
      <c r="KC5" s="3">
        <f t="shared" si="10"/>
        <v>1</v>
      </c>
      <c r="KE5" s="12">
        <v>0.91666666666666663</v>
      </c>
      <c r="KF5" s="8">
        <v>0</v>
      </c>
      <c r="KG5" s="8">
        <v>0</v>
      </c>
      <c r="KH5" s="8">
        <v>4</v>
      </c>
      <c r="KI5" s="8">
        <v>31</v>
      </c>
      <c r="KJ5" s="8">
        <v>0</v>
      </c>
      <c r="KK5" s="8">
        <v>0</v>
      </c>
      <c r="KL5" s="8">
        <v>0</v>
      </c>
      <c r="KM5" s="8">
        <v>0</v>
      </c>
      <c r="KN5" s="8">
        <v>0</v>
      </c>
      <c r="KO5" s="8">
        <v>0</v>
      </c>
      <c r="KP5" s="8">
        <v>0</v>
      </c>
      <c r="KQ5" s="8">
        <v>0</v>
      </c>
      <c r="KR5" s="8">
        <v>8</v>
      </c>
      <c r="KS5" s="8">
        <v>0</v>
      </c>
      <c r="KT5" s="8">
        <v>0</v>
      </c>
      <c r="KU5" s="8">
        <v>0</v>
      </c>
      <c r="KV5" s="8">
        <v>0</v>
      </c>
      <c r="KW5" s="8">
        <v>0</v>
      </c>
      <c r="KX5" s="8">
        <v>10</v>
      </c>
      <c r="KY5" s="8">
        <v>0</v>
      </c>
      <c r="KZ5" s="8">
        <v>9</v>
      </c>
      <c r="LA5" s="8">
        <v>0</v>
      </c>
      <c r="LB5" s="8">
        <v>35</v>
      </c>
      <c r="LC5" s="8">
        <v>29</v>
      </c>
      <c r="LD5" s="8">
        <v>0</v>
      </c>
      <c r="LE5" s="8">
        <v>26</v>
      </c>
      <c r="LF5" s="8">
        <v>0</v>
      </c>
      <c r="LG5" s="8">
        <v>0</v>
      </c>
      <c r="LH5" s="8">
        <v>0</v>
      </c>
      <c r="LI5" s="8">
        <v>0</v>
      </c>
      <c r="LJ5" s="8">
        <v>20</v>
      </c>
      <c r="LK5" s="8">
        <v>0</v>
      </c>
      <c r="LL5" s="8">
        <v>1</v>
      </c>
      <c r="LM5" s="8">
        <v>0</v>
      </c>
      <c r="LN5" s="8">
        <v>1</v>
      </c>
      <c r="LO5" s="8">
        <v>0</v>
      </c>
      <c r="LP5" s="8">
        <v>25</v>
      </c>
      <c r="LQ5" s="8">
        <v>54</v>
      </c>
      <c r="LR5" s="8">
        <v>29</v>
      </c>
      <c r="LS5" s="8">
        <v>5</v>
      </c>
      <c r="LT5" s="8">
        <v>48</v>
      </c>
      <c r="LU5" s="8">
        <v>0</v>
      </c>
      <c r="LV5" s="8">
        <v>0</v>
      </c>
      <c r="LW5" s="8">
        <v>10</v>
      </c>
      <c r="LX5" s="8">
        <v>0</v>
      </c>
      <c r="LY5" s="8">
        <v>20</v>
      </c>
      <c r="LZ5" s="8">
        <v>26</v>
      </c>
      <c r="MA5" s="8">
        <v>0</v>
      </c>
      <c r="MB5" s="8">
        <v>24</v>
      </c>
      <c r="MC5" s="2"/>
      <c r="MD5" s="1">
        <f t="shared" si="11"/>
        <v>8.4693877551020407</v>
      </c>
      <c r="ME5" s="1">
        <f t="shared" si="12"/>
        <v>1.9900052218542243</v>
      </c>
      <c r="MF5" s="3">
        <f t="shared" si="13"/>
        <v>1</v>
      </c>
    </row>
    <row r="6" spans="1:344" x14ac:dyDescent="0.55000000000000004">
      <c r="A6" s="12">
        <v>0.9375</v>
      </c>
      <c r="B6" s="8">
        <v>0</v>
      </c>
      <c r="C6" s="8">
        <v>0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20</v>
      </c>
      <c r="T6" s="8">
        <v>0</v>
      </c>
      <c r="U6" s="8">
        <v>7</v>
      </c>
      <c r="V6" s="8">
        <v>0</v>
      </c>
      <c r="W6" s="8">
        <v>0</v>
      </c>
      <c r="X6" s="8">
        <v>0</v>
      </c>
      <c r="Y6" s="8">
        <v>6</v>
      </c>
      <c r="Z6" s="8">
        <v>0</v>
      </c>
      <c r="AA6" s="8">
        <v>0</v>
      </c>
      <c r="AB6" s="8">
        <v>0</v>
      </c>
      <c r="AC6" s="8">
        <v>1</v>
      </c>
      <c r="AD6" s="8">
        <v>1</v>
      </c>
      <c r="AE6" s="8">
        <v>0</v>
      </c>
      <c r="AF6" s="8">
        <v>0</v>
      </c>
      <c r="AG6" s="8">
        <v>0</v>
      </c>
      <c r="AH6" s="8">
        <v>1</v>
      </c>
      <c r="AI6" s="8">
        <v>0</v>
      </c>
      <c r="AJ6" s="8">
        <v>0</v>
      </c>
      <c r="AK6" s="8">
        <v>5</v>
      </c>
      <c r="AL6" s="8">
        <v>0</v>
      </c>
      <c r="AM6" s="8">
        <v>0</v>
      </c>
      <c r="AN6" s="8">
        <v>0</v>
      </c>
      <c r="AO6" s="8">
        <v>1</v>
      </c>
      <c r="AP6" s="8">
        <v>5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11</v>
      </c>
      <c r="AW6" s="8">
        <v>5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54</v>
      </c>
      <c r="BD6" s="8">
        <v>0</v>
      </c>
      <c r="BE6" s="8">
        <v>0</v>
      </c>
      <c r="BG6" s="8">
        <f t="shared" si="0"/>
        <v>2.0892857142857144</v>
      </c>
      <c r="BH6" s="8">
        <f t="shared" si="1"/>
        <v>1.0439301320460541</v>
      </c>
      <c r="BI6" s="3">
        <f t="shared" si="14"/>
        <v>1</v>
      </c>
      <c r="BK6" s="12">
        <v>0.9375</v>
      </c>
      <c r="BL6" s="8">
        <v>32</v>
      </c>
      <c r="BM6" s="8">
        <v>0</v>
      </c>
      <c r="BN6" s="8">
        <v>0</v>
      </c>
      <c r="BO6" s="8">
        <v>0</v>
      </c>
      <c r="BP6" s="8">
        <v>9</v>
      </c>
      <c r="BQ6" s="8">
        <v>0</v>
      </c>
      <c r="BR6" s="8">
        <v>0</v>
      </c>
      <c r="BS6" s="8">
        <v>0</v>
      </c>
      <c r="BT6" s="8">
        <v>0</v>
      </c>
      <c r="BU6" s="8">
        <v>0</v>
      </c>
      <c r="BV6" s="8">
        <v>0</v>
      </c>
      <c r="BW6" s="8">
        <v>0</v>
      </c>
      <c r="BX6" s="8">
        <v>0</v>
      </c>
      <c r="BY6" s="8">
        <v>30</v>
      </c>
      <c r="BZ6" s="8">
        <v>0</v>
      </c>
      <c r="CA6" s="8">
        <v>0</v>
      </c>
      <c r="CB6" s="8">
        <v>0</v>
      </c>
      <c r="CC6" s="8">
        <v>10</v>
      </c>
      <c r="CD6" s="8">
        <v>15</v>
      </c>
      <c r="CE6" s="8">
        <v>0</v>
      </c>
      <c r="CF6" s="8">
        <v>0</v>
      </c>
      <c r="CG6" s="8">
        <v>0</v>
      </c>
      <c r="CH6" s="8">
        <v>1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0</v>
      </c>
      <c r="CQ6" s="8">
        <v>0</v>
      </c>
      <c r="CR6" s="8">
        <v>0</v>
      </c>
      <c r="CS6" s="8">
        <v>0</v>
      </c>
      <c r="CT6" s="8">
        <v>0</v>
      </c>
      <c r="CU6" s="8">
        <v>2</v>
      </c>
      <c r="CV6" s="8">
        <v>0</v>
      </c>
      <c r="CW6" s="8">
        <v>0</v>
      </c>
      <c r="CX6" s="8">
        <v>0</v>
      </c>
      <c r="CY6" s="8">
        <v>0</v>
      </c>
      <c r="CZ6" s="8">
        <v>18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0</v>
      </c>
      <c r="DG6" s="8">
        <v>0</v>
      </c>
      <c r="DH6" s="8">
        <v>0</v>
      </c>
      <c r="DI6" s="8">
        <v>0</v>
      </c>
      <c r="DJ6" s="8">
        <v>0</v>
      </c>
      <c r="DK6" s="8">
        <v>0</v>
      </c>
      <c r="DL6" s="8">
        <v>0</v>
      </c>
      <c r="DM6" s="8">
        <v>0</v>
      </c>
      <c r="DN6" s="8">
        <v>0</v>
      </c>
      <c r="DO6" s="8">
        <v>0</v>
      </c>
      <c r="DP6" s="8">
        <v>0</v>
      </c>
      <c r="DQ6" s="8">
        <v>0</v>
      </c>
      <c r="DR6" s="8">
        <v>0</v>
      </c>
      <c r="DS6" s="8">
        <v>0</v>
      </c>
      <c r="DT6" s="8">
        <v>0</v>
      </c>
      <c r="DV6" s="8">
        <f t="shared" si="15"/>
        <v>1.9180327868852458</v>
      </c>
      <c r="DW6" s="8">
        <f t="shared" si="16"/>
        <v>0.8155909326255355</v>
      </c>
      <c r="DX6" s="3">
        <f t="shared" si="17"/>
        <v>1</v>
      </c>
      <c r="DZ6" s="12">
        <v>0.9375</v>
      </c>
      <c r="EA6" s="8">
        <v>0</v>
      </c>
      <c r="EB6" s="8">
        <v>0</v>
      </c>
      <c r="EC6" s="8">
        <v>0</v>
      </c>
      <c r="ED6" s="8">
        <v>0</v>
      </c>
      <c r="EE6" s="8">
        <v>0</v>
      </c>
      <c r="EF6" s="8">
        <v>0</v>
      </c>
      <c r="EG6" s="8">
        <v>10</v>
      </c>
      <c r="EH6" s="8">
        <v>0</v>
      </c>
      <c r="EI6" s="8">
        <v>0</v>
      </c>
      <c r="EJ6" s="8">
        <v>0</v>
      </c>
      <c r="EK6" s="8">
        <v>0</v>
      </c>
      <c r="EL6" s="8">
        <v>24</v>
      </c>
      <c r="EM6" s="8">
        <v>0</v>
      </c>
      <c r="EN6" s="8">
        <v>15</v>
      </c>
      <c r="EO6" s="8">
        <v>0</v>
      </c>
      <c r="EP6" s="8">
        <v>0</v>
      </c>
      <c r="EQ6" s="8">
        <v>0</v>
      </c>
      <c r="ER6" s="8">
        <v>0</v>
      </c>
      <c r="ES6" s="8">
        <v>0</v>
      </c>
      <c r="ET6" s="8">
        <v>24</v>
      </c>
      <c r="EU6" s="8">
        <v>0</v>
      </c>
      <c r="EV6" s="8">
        <v>0</v>
      </c>
      <c r="EW6" s="8">
        <v>0</v>
      </c>
      <c r="EX6" s="8">
        <v>0</v>
      </c>
      <c r="EY6" s="8">
        <v>0</v>
      </c>
      <c r="EZ6" s="8">
        <v>0</v>
      </c>
      <c r="FA6" s="8">
        <v>0</v>
      </c>
      <c r="FB6" s="8">
        <v>2</v>
      </c>
      <c r="FC6" s="8">
        <v>3</v>
      </c>
      <c r="FD6" s="8">
        <v>0</v>
      </c>
      <c r="FE6" s="8">
        <v>0</v>
      </c>
      <c r="FF6" s="8">
        <v>0</v>
      </c>
      <c r="FG6" s="8">
        <v>0</v>
      </c>
      <c r="FH6" s="8">
        <v>0</v>
      </c>
      <c r="FI6" s="8">
        <v>0</v>
      </c>
      <c r="FJ6" s="8">
        <v>0</v>
      </c>
      <c r="FK6" s="8">
        <v>0</v>
      </c>
      <c r="FL6" s="8">
        <v>0</v>
      </c>
      <c r="FM6" s="8">
        <v>0</v>
      </c>
      <c r="FN6" s="8">
        <v>0</v>
      </c>
      <c r="FO6" s="8">
        <v>0</v>
      </c>
      <c r="FP6" s="8">
        <v>0</v>
      </c>
      <c r="FQ6" s="8">
        <v>0</v>
      </c>
      <c r="FR6" s="8">
        <v>0</v>
      </c>
      <c r="FS6" s="8">
        <v>0</v>
      </c>
      <c r="FT6" s="8">
        <v>8</v>
      </c>
      <c r="FU6" s="8">
        <v>9</v>
      </c>
      <c r="FW6" s="8">
        <f t="shared" si="2"/>
        <v>2.021276595744681</v>
      </c>
      <c r="FX6" s="8">
        <f t="shared" si="3"/>
        <v>0.8169624940309177</v>
      </c>
      <c r="FY6" s="3">
        <f t="shared" si="4"/>
        <v>1</v>
      </c>
      <c r="GA6" s="12">
        <v>0.9375</v>
      </c>
      <c r="GB6" s="8">
        <v>4</v>
      </c>
      <c r="GC6" s="8">
        <v>0</v>
      </c>
      <c r="GD6" s="8">
        <v>0</v>
      </c>
      <c r="GE6" s="8">
        <v>8</v>
      </c>
      <c r="GF6" s="8">
        <v>0</v>
      </c>
      <c r="GG6" s="8">
        <v>17</v>
      </c>
      <c r="GH6" s="8">
        <v>0</v>
      </c>
      <c r="GI6" s="8">
        <v>0</v>
      </c>
      <c r="GJ6" s="8">
        <v>6</v>
      </c>
      <c r="GK6" s="8">
        <v>22</v>
      </c>
      <c r="GL6" s="8">
        <v>1</v>
      </c>
      <c r="GM6" s="8">
        <v>0</v>
      </c>
      <c r="GN6" s="8">
        <v>21</v>
      </c>
      <c r="GO6" s="8">
        <v>0</v>
      </c>
      <c r="GP6" s="8">
        <v>0</v>
      </c>
      <c r="GQ6" s="8">
        <v>0</v>
      </c>
      <c r="GR6" s="8">
        <v>0</v>
      </c>
      <c r="GS6" s="8">
        <v>0</v>
      </c>
      <c r="GT6" s="8">
        <v>0</v>
      </c>
      <c r="GU6" s="8">
        <v>0</v>
      </c>
      <c r="GV6" s="8">
        <v>3</v>
      </c>
      <c r="GW6" s="8">
        <v>0</v>
      </c>
      <c r="GX6" s="8">
        <v>0</v>
      </c>
      <c r="GY6" s="8">
        <v>49</v>
      </c>
      <c r="GZ6" s="8">
        <v>0</v>
      </c>
      <c r="HA6" s="8">
        <v>0</v>
      </c>
      <c r="HB6" s="8">
        <v>0</v>
      </c>
      <c r="HC6" s="8">
        <v>3</v>
      </c>
      <c r="HD6" s="8">
        <v>11</v>
      </c>
      <c r="HE6" s="8">
        <v>0</v>
      </c>
      <c r="HF6" s="8">
        <v>6</v>
      </c>
      <c r="HG6" s="8">
        <v>0</v>
      </c>
      <c r="HH6" s="8">
        <v>1</v>
      </c>
      <c r="HI6" s="8">
        <v>0</v>
      </c>
      <c r="HJ6" s="8">
        <v>0</v>
      </c>
      <c r="HK6" s="8">
        <v>0</v>
      </c>
      <c r="HL6" s="8">
        <v>0</v>
      </c>
      <c r="HN6" s="8">
        <f t="shared" si="5"/>
        <v>4.1081081081081079</v>
      </c>
      <c r="HO6" s="8">
        <f t="shared" si="6"/>
        <v>1.5700766912772661</v>
      </c>
      <c r="HP6" s="3">
        <f t="shared" si="7"/>
        <v>1</v>
      </c>
      <c r="HR6" s="12">
        <v>0.9375</v>
      </c>
      <c r="HS6" s="8">
        <v>0</v>
      </c>
      <c r="HT6" s="8">
        <v>0</v>
      </c>
      <c r="HU6" s="8">
        <v>0</v>
      </c>
      <c r="HV6" s="8">
        <v>0</v>
      </c>
      <c r="HW6" s="8">
        <v>0</v>
      </c>
      <c r="HX6" s="8">
        <v>0</v>
      </c>
      <c r="HY6" s="8">
        <v>0</v>
      </c>
      <c r="HZ6" s="8">
        <v>0</v>
      </c>
      <c r="IA6" s="8">
        <v>0</v>
      </c>
      <c r="IB6" s="8">
        <v>0</v>
      </c>
      <c r="IC6" s="8">
        <v>12</v>
      </c>
      <c r="ID6" s="8">
        <v>0</v>
      </c>
      <c r="IE6" s="8">
        <v>0</v>
      </c>
      <c r="IF6" s="8">
        <v>0</v>
      </c>
      <c r="IG6" s="8">
        <v>0</v>
      </c>
      <c r="IH6" s="8">
        <v>0</v>
      </c>
      <c r="II6" s="8">
        <v>0</v>
      </c>
      <c r="IJ6" s="8">
        <v>0</v>
      </c>
      <c r="IK6" s="8">
        <v>0</v>
      </c>
      <c r="IL6" s="8">
        <v>0</v>
      </c>
      <c r="IM6" s="8">
        <v>0</v>
      </c>
      <c r="IN6" s="8">
        <v>0</v>
      </c>
      <c r="IO6" s="8">
        <v>0</v>
      </c>
      <c r="IP6" s="8">
        <v>3</v>
      </c>
      <c r="IQ6" s="8">
        <v>0</v>
      </c>
      <c r="IR6" s="8">
        <v>0</v>
      </c>
      <c r="IS6" s="8">
        <v>0</v>
      </c>
      <c r="IT6" s="8">
        <v>0</v>
      </c>
      <c r="IU6" s="8">
        <v>0</v>
      </c>
      <c r="IV6" s="8">
        <v>0</v>
      </c>
      <c r="IW6" s="8">
        <v>0</v>
      </c>
      <c r="IX6" s="8">
        <v>0</v>
      </c>
      <c r="IY6" s="8">
        <v>21</v>
      </c>
      <c r="IZ6" s="8">
        <v>17</v>
      </c>
      <c r="JA6" s="8">
        <v>47</v>
      </c>
      <c r="JB6" s="8">
        <v>8</v>
      </c>
      <c r="JC6" s="8">
        <v>0</v>
      </c>
      <c r="JD6" s="8">
        <v>16</v>
      </c>
      <c r="JE6" s="8">
        <v>17</v>
      </c>
      <c r="JF6" s="8">
        <v>0</v>
      </c>
      <c r="JG6" s="8">
        <v>40</v>
      </c>
      <c r="JH6" s="8">
        <v>0</v>
      </c>
      <c r="JI6" s="8">
        <v>0</v>
      </c>
      <c r="JJ6" s="8">
        <v>0</v>
      </c>
      <c r="JK6" s="8">
        <v>49</v>
      </c>
      <c r="JL6" s="8">
        <v>60</v>
      </c>
      <c r="JM6" s="8">
        <v>59</v>
      </c>
      <c r="JN6" s="8">
        <v>0</v>
      </c>
      <c r="JO6" s="8">
        <v>0</v>
      </c>
      <c r="JP6" s="8">
        <v>0</v>
      </c>
      <c r="JQ6" s="8">
        <v>0</v>
      </c>
      <c r="JR6" s="8">
        <v>0</v>
      </c>
      <c r="JS6" s="8">
        <v>0</v>
      </c>
      <c r="JT6" s="8">
        <v>0</v>
      </c>
      <c r="JU6" s="8">
        <v>0</v>
      </c>
      <c r="JV6" s="8">
        <v>0</v>
      </c>
      <c r="JW6" s="8">
        <v>0</v>
      </c>
      <c r="JX6" s="8">
        <v>0</v>
      </c>
      <c r="JY6" s="8">
        <v>0</v>
      </c>
      <c r="JZ6" s="1"/>
      <c r="KA6" s="1">
        <f t="shared" si="8"/>
        <v>5.9152542372881358</v>
      </c>
      <c r="KB6" s="1">
        <f t="shared" si="9"/>
        <v>1.9278766653843555</v>
      </c>
      <c r="KC6" s="3">
        <f t="shared" si="10"/>
        <v>1</v>
      </c>
      <c r="KE6" s="12">
        <v>0.9375</v>
      </c>
      <c r="KF6" s="8">
        <v>0</v>
      </c>
      <c r="KG6" s="8">
        <v>0</v>
      </c>
      <c r="KH6" s="8">
        <v>9</v>
      </c>
      <c r="KI6" s="8">
        <v>10</v>
      </c>
      <c r="KJ6" s="8">
        <v>0</v>
      </c>
      <c r="KK6" s="8">
        <v>0</v>
      </c>
      <c r="KL6" s="8">
        <v>0</v>
      </c>
      <c r="KM6" s="8">
        <v>0</v>
      </c>
      <c r="KN6" s="8">
        <v>0</v>
      </c>
      <c r="KO6" s="8">
        <v>0</v>
      </c>
      <c r="KP6" s="8">
        <v>0</v>
      </c>
      <c r="KQ6" s="8">
        <v>0</v>
      </c>
      <c r="KR6" s="8">
        <v>0</v>
      </c>
      <c r="KS6" s="8">
        <v>0</v>
      </c>
      <c r="KT6" s="8">
        <v>1</v>
      </c>
      <c r="KU6" s="8">
        <v>0</v>
      </c>
      <c r="KV6" s="8">
        <v>0</v>
      </c>
      <c r="KW6" s="8">
        <v>0</v>
      </c>
      <c r="KX6" s="8">
        <v>72</v>
      </c>
      <c r="KY6" s="8">
        <v>0</v>
      </c>
      <c r="KZ6" s="8">
        <v>9</v>
      </c>
      <c r="LA6" s="8">
        <v>0</v>
      </c>
      <c r="LB6" s="8">
        <v>42</v>
      </c>
      <c r="LC6" s="8">
        <v>2</v>
      </c>
      <c r="LD6" s="8">
        <v>1</v>
      </c>
      <c r="LE6" s="8">
        <v>12</v>
      </c>
      <c r="LF6" s="8">
        <v>25</v>
      </c>
      <c r="LG6" s="8">
        <v>97</v>
      </c>
      <c r="LH6" s="8">
        <v>59</v>
      </c>
      <c r="LI6" s="8">
        <v>7</v>
      </c>
      <c r="LJ6" s="8">
        <v>5</v>
      </c>
      <c r="LK6" s="8">
        <v>32</v>
      </c>
      <c r="LL6" s="8">
        <v>39</v>
      </c>
      <c r="LM6" s="8">
        <v>19</v>
      </c>
      <c r="LN6" s="8">
        <v>5</v>
      </c>
      <c r="LO6" s="8">
        <v>28</v>
      </c>
      <c r="LP6" s="8">
        <v>16</v>
      </c>
      <c r="LQ6" s="8">
        <v>9</v>
      </c>
      <c r="LR6" s="8">
        <v>0</v>
      </c>
      <c r="LS6" s="8">
        <v>0</v>
      </c>
      <c r="LT6" s="8">
        <v>0</v>
      </c>
      <c r="LU6" s="8">
        <v>0</v>
      </c>
      <c r="LV6" s="8">
        <v>0</v>
      </c>
      <c r="LW6" s="8">
        <v>0</v>
      </c>
      <c r="LX6" s="8">
        <v>0</v>
      </c>
      <c r="LY6" s="8">
        <v>0</v>
      </c>
      <c r="LZ6" s="8">
        <v>16</v>
      </c>
      <c r="MA6" s="8">
        <v>0</v>
      </c>
      <c r="MB6" s="8">
        <v>42</v>
      </c>
      <c r="MC6" s="2"/>
      <c r="MD6" s="1">
        <f t="shared" si="11"/>
        <v>11.36734693877551</v>
      </c>
      <c r="ME6" s="1">
        <f t="shared" si="12"/>
        <v>2.965890827268947</v>
      </c>
      <c r="MF6" s="3">
        <f t="shared" si="13"/>
        <v>1</v>
      </c>
    </row>
    <row r="7" spans="1:344" x14ac:dyDescent="0.55000000000000004">
      <c r="A7" s="12">
        <v>0.95833333333333337</v>
      </c>
      <c r="B7" s="8">
        <v>0</v>
      </c>
      <c r="C7" s="8">
        <v>0</v>
      </c>
      <c r="D7" s="8">
        <v>0</v>
      </c>
      <c r="E7" s="8">
        <v>2</v>
      </c>
      <c r="F7" s="8">
        <v>0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8">
        <v>2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11</v>
      </c>
      <c r="T7" s="8">
        <v>0</v>
      </c>
      <c r="U7" s="8">
        <v>23</v>
      </c>
      <c r="V7" s="8">
        <v>14</v>
      </c>
      <c r="W7" s="8">
        <v>21</v>
      </c>
      <c r="X7" s="8">
        <v>28</v>
      </c>
      <c r="Y7" s="8">
        <v>5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0</v>
      </c>
      <c r="AK7" s="8">
        <v>10</v>
      </c>
      <c r="AL7" s="8">
        <v>0</v>
      </c>
      <c r="AM7" s="8">
        <v>0</v>
      </c>
      <c r="AN7" s="8">
        <v>2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0</v>
      </c>
      <c r="AV7" s="8">
        <v>4</v>
      </c>
      <c r="AW7" s="8">
        <v>16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47</v>
      </c>
      <c r="BD7" s="8">
        <v>0</v>
      </c>
      <c r="BE7" s="8">
        <v>0</v>
      </c>
      <c r="BG7" s="8">
        <f t="shared" si="0"/>
        <v>3.3035714285714284</v>
      </c>
      <c r="BH7" s="8">
        <f t="shared" si="1"/>
        <v>1.1506406016055055</v>
      </c>
      <c r="BI7" s="3">
        <f t="shared" si="14"/>
        <v>1</v>
      </c>
      <c r="BK7" s="12">
        <v>0.95833333333333337</v>
      </c>
      <c r="BL7" s="8">
        <v>0</v>
      </c>
      <c r="BM7" s="8">
        <v>0</v>
      </c>
      <c r="BN7" s="8">
        <v>0</v>
      </c>
      <c r="BO7" s="8">
        <v>0</v>
      </c>
      <c r="BP7" s="8">
        <v>22</v>
      </c>
      <c r="BQ7" s="8">
        <v>0</v>
      </c>
      <c r="BR7" s="8">
        <v>0</v>
      </c>
      <c r="BS7" s="8">
        <v>0</v>
      </c>
      <c r="BT7" s="8">
        <v>0</v>
      </c>
      <c r="BU7" s="8">
        <v>0</v>
      </c>
      <c r="BV7" s="8">
        <v>0</v>
      </c>
      <c r="BW7" s="8">
        <v>0</v>
      </c>
      <c r="BX7" s="8">
        <v>0</v>
      </c>
      <c r="BY7" s="8">
        <v>0</v>
      </c>
      <c r="BZ7" s="8">
        <v>0</v>
      </c>
      <c r="CA7" s="8">
        <v>0</v>
      </c>
      <c r="CB7" s="8">
        <v>0</v>
      </c>
      <c r="CC7" s="8">
        <v>0</v>
      </c>
      <c r="CD7" s="8">
        <v>11</v>
      </c>
      <c r="CE7" s="8">
        <v>0</v>
      </c>
      <c r="CF7" s="8">
        <v>0</v>
      </c>
      <c r="CG7" s="8">
        <v>0</v>
      </c>
      <c r="CH7" s="8">
        <v>2</v>
      </c>
      <c r="CI7" s="8">
        <v>0</v>
      </c>
      <c r="CJ7" s="8">
        <v>0</v>
      </c>
      <c r="CK7" s="8">
        <v>1</v>
      </c>
      <c r="CL7" s="8">
        <v>0</v>
      </c>
      <c r="CM7" s="8">
        <v>0</v>
      </c>
      <c r="CN7" s="8">
        <v>0</v>
      </c>
      <c r="CO7" s="8">
        <v>0</v>
      </c>
      <c r="CP7" s="8">
        <v>0</v>
      </c>
      <c r="CQ7" s="8">
        <v>0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6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0</v>
      </c>
      <c r="DG7" s="8">
        <v>1</v>
      </c>
      <c r="DH7" s="8">
        <v>0</v>
      </c>
      <c r="DI7" s="8">
        <v>0</v>
      </c>
      <c r="DJ7" s="8">
        <v>0</v>
      </c>
      <c r="DK7" s="8">
        <v>0</v>
      </c>
      <c r="DL7" s="8">
        <v>0</v>
      </c>
      <c r="DM7" s="8">
        <v>0</v>
      </c>
      <c r="DN7" s="8">
        <v>0</v>
      </c>
      <c r="DO7" s="8">
        <v>0</v>
      </c>
      <c r="DP7" s="8">
        <v>0</v>
      </c>
      <c r="DQ7" s="8">
        <v>0</v>
      </c>
      <c r="DR7" s="8">
        <v>0</v>
      </c>
      <c r="DS7" s="8">
        <v>0</v>
      </c>
      <c r="DT7" s="8">
        <v>0</v>
      </c>
      <c r="DV7" s="8">
        <f t="shared" si="15"/>
        <v>0.70491803278688525</v>
      </c>
      <c r="DW7" s="8">
        <f t="shared" si="16"/>
        <v>0.41048036786390185</v>
      </c>
      <c r="DX7" s="3">
        <f t="shared" si="17"/>
        <v>1</v>
      </c>
      <c r="DZ7" s="12">
        <v>0.95833333333333337</v>
      </c>
      <c r="EA7" s="8">
        <v>16</v>
      </c>
      <c r="EB7" s="8">
        <v>0</v>
      </c>
      <c r="EC7" s="8">
        <v>22</v>
      </c>
      <c r="ED7" s="8">
        <v>17</v>
      </c>
      <c r="EE7" s="8">
        <v>0</v>
      </c>
      <c r="EF7" s="8">
        <v>0</v>
      </c>
      <c r="EG7" s="8">
        <v>11</v>
      </c>
      <c r="EH7" s="8">
        <v>0</v>
      </c>
      <c r="EI7" s="8">
        <v>0</v>
      </c>
      <c r="EJ7" s="8">
        <v>0</v>
      </c>
      <c r="EK7" s="8">
        <v>0</v>
      </c>
      <c r="EL7" s="8">
        <v>33</v>
      </c>
      <c r="EM7" s="8">
        <v>0</v>
      </c>
      <c r="EN7" s="8">
        <v>13</v>
      </c>
      <c r="EO7" s="8">
        <v>0</v>
      </c>
      <c r="EP7" s="8">
        <v>0</v>
      </c>
      <c r="EQ7" s="8">
        <v>0</v>
      </c>
      <c r="ER7" s="8">
        <v>0</v>
      </c>
      <c r="ES7" s="8">
        <v>0</v>
      </c>
      <c r="ET7" s="8">
        <v>0</v>
      </c>
      <c r="EU7" s="8">
        <v>0</v>
      </c>
      <c r="EV7" s="8">
        <v>0</v>
      </c>
      <c r="EW7" s="8">
        <v>0</v>
      </c>
      <c r="EX7" s="8">
        <v>0</v>
      </c>
      <c r="EY7" s="8">
        <v>0</v>
      </c>
      <c r="EZ7" s="8">
        <v>0</v>
      </c>
      <c r="FA7" s="8">
        <v>0</v>
      </c>
      <c r="FB7" s="8">
        <v>8</v>
      </c>
      <c r="FC7" s="8">
        <v>2</v>
      </c>
      <c r="FD7" s="8">
        <v>0</v>
      </c>
      <c r="FE7" s="8">
        <v>0</v>
      </c>
      <c r="FF7" s="8">
        <v>0</v>
      </c>
      <c r="FG7" s="8">
        <v>0</v>
      </c>
      <c r="FH7" s="8">
        <v>0</v>
      </c>
      <c r="FI7" s="8">
        <v>0</v>
      </c>
      <c r="FJ7" s="8">
        <v>0</v>
      </c>
      <c r="FK7" s="8">
        <v>0</v>
      </c>
      <c r="FL7" s="8">
        <v>0</v>
      </c>
      <c r="FM7" s="8">
        <v>0</v>
      </c>
      <c r="FN7" s="8">
        <v>0</v>
      </c>
      <c r="FO7" s="8">
        <v>0</v>
      </c>
      <c r="FP7" s="8">
        <v>0</v>
      </c>
      <c r="FQ7" s="8">
        <v>0</v>
      </c>
      <c r="FR7" s="8">
        <v>0</v>
      </c>
      <c r="FS7" s="8">
        <v>0</v>
      </c>
      <c r="FT7" s="8">
        <v>17</v>
      </c>
      <c r="FU7" s="8">
        <v>2</v>
      </c>
      <c r="FW7" s="8">
        <f t="shared" si="2"/>
        <v>3</v>
      </c>
      <c r="FX7" s="8">
        <f t="shared" si="3"/>
        <v>1.0416843970122254</v>
      </c>
      <c r="FY7" s="3">
        <f t="shared" si="4"/>
        <v>1</v>
      </c>
      <c r="GA7" s="12">
        <v>0.95833333333333337</v>
      </c>
      <c r="GB7" s="8">
        <v>8</v>
      </c>
      <c r="GC7" s="8">
        <v>0</v>
      </c>
      <c r="GD7" s="8">
        <v>0</v>
      </c>
      <c r="GE7" s="8">
        <v>0</v>
      </c>
      <c r="GF7" s="8">
        <v>0</v>
      </c>
      <c r="GG7" s="8">
        <v>20</v>
      </c>
      <c r="GH7" s="8">
        <v>0</v>
      </c>
      <c r="GI7" s="8">
        <v>7</v>
      </c>
      <c r="GJ7" s="8">
        <v>1</v>
      </c>
      <c r="GK7" s="8">
        <v>6</v>
      </c>
      <c r="GL7" s="8">
        <v>0</v>
      </c>
      <c r="GM7" s="8">
        <v>40</v>
      </c>
      <c r="GN7" s="8">
        <v>69</v>
      </c>
      <c r="GO7" s="8">
        <v>0</v>
      </c>
      <c r="GP7" s="8">
        <v>0</v>
      </c>
      <c r="GQ7" s="8">
        <v>0</v>
      </c>
      <c r="GR7" s="8">
        <v>0</v>
      </c>
      <c r="GS7" s="8">
        <v>0</v>
      </c>
      <c r="GT7" s="8">
        <v>0</v>
      </c>
      <c r="GU7" s="8">
        <v>0</v>
      </c>
      <c r="GV7" s="8">
        <v>6</v>
      </c>
      <c r="GW7" s="8">
        <v>0</v>
      </c>
      <c r="GX7" s="8">
        <v>0</v>
      </c>
      <c r="GY7" s="8">
        <v>1</v>
      </c>
      <c r="GZ7" s="8">
        <v>0</v>
      </c>
      <c r="HA7" s="8">
        <v>0</v>
      </c>
      <c r="HB7" s="8">
        <v>0</v>
      </c>
      <c r="HC7" s="8">
        <v>9</v>
      </c>
      <c r="HD7" s="8">
        <v>16</v>
      </c>
      <c r="HE7" s="8">
        <v>0</v>
      </c>
      <c r="HF7" s="8">
        <v>0</v>
      </c>
      <c r="HG7" s="8">
        <v>25</v>
      </c>
      <c r="HH7" s="8">
        <v>4</v>
      </c>
      <c r="HI7" s="8">
        <v>0</v>
      </c>
      <c r="HJ7" s="8">
        <v>0</v>
      </c>
      <c r="HK7" s="8">
        <v>0</v>
      </c>
      <c r="HL7" s="8">
        <v>0</v>
      </c>
      <c r="HN7" s="8">
        <f t="shared" si="5"/>
        <v>5.7297297297297298</v>
      </c>
      <c r="HO7" s="8">
        <f t="shared" si="6"/>
        <v>2.2446628888226026</v>
      </c>
      <c r="HP7" s="3">
        <f t="shared" si="7"/>
        <v>1</v>
      </c>
      <c r="HR7" s="12">
        <v>0.95833333333333337</v>
      </c>
      <c r="HS7" s="8">
        <v>1</v>
      </c>
      <c r="HT7" s="8">
        <v>0</v>
      </c>
      <c r="HU7" s="8">
        <v>0</v>
      </c>
      <c r="HV7" s="8">
        <v>0</v>
      </c>
      <c r="HW7" s="8">
        <v>0</v>
      </c>
      <c r="HX7" s="8">
        <v>0</v>
      </c>
      <c r="HY7" s="8">
        <v>0</v>
      </c>
      <c r="HZ7" s="8">
        <v>0</v>
      </c>
      <c r="IA7" s="8">
        <v>1</v>
      </c>
      <c r="IB7" s="8">
        <v>1</v>
      </c>
      <c r="IC7" s="8">
        <v>0</v>
      </c>
      <c r="ID7" s="8">
        <v>0</v>
      </c>
      <c r="IE7" s="8">
        <v>0</v>
      </c>
      <c r="IF7" s="8">
        <v>0</v>
      </c>
      <c r="IG7" s="8">
        <v>0</v>
      </c>
      <c r="IH7" s="8">
        <v>0</v>
      </c>
      <c r="II7" s="8">
        <v>0</v>
      </c>
      <c r="IJ7" s="8">
        <v>0</v>
      </c>
      <c r="IK7" s="8">
        <v>0</v>
      </c>
      <c r="IL7" s="8">
        <v>0</v>
      </c>
      <c r="IM7" s="8">
        <v>0</v>
      </c>
      <c r="IN7" s="8">
        <v>0</v>
      </c>
      <c r="IO7" s="8">
        <v>0</v>
      </c>
      <c r="IP7" s="8">
        <v>4</v>
      </c>
      <c r="IQ7" s="8">
        <v>0</v>
      </c>
      <c r="IR7" s="8">
        <v>0</v>
      </c>
      <c r="IS7" s="8">
        <v>0</v>
      </c>
      <c r="IT7" s="8">
        <v>0</v>
      </c>
      <c r="IU7" s="8">
        <v>0</v>
      </c>
      <c r="IV7" s="8">
        <v>0</v>
      </c>
      <c r="IW7" s="8">
        <v>0</v>
      </c>
      <c r="IX7" s="8">
        <v>0</v>
      </c>
      <c r="IY7" s="8">
        <v>0</v>
      </c>
      <c r="IZ7" s="8">
        <v>0</v>
      </c>
      <c r="JA7" s="8">
        <v>0</v>
      </c>
      <c r="JB7" s="8">
        <v>0</v>
      </c>
      <c r="JC7" s="8">
        <v>0</v>
      </c>
      <c r="JD7" s="8">
        <v>0</v>
      </c>
      <c r="JE7" s="8">
        <v>0</v>
      </c>
      <c r="JF7" s="8">
        <v>0</v>
      </c>
      <c r="JG7" s="8">
        <v>0</v>
      </c>
      <c r="JH7" s="8">
        <v>0</v>
      </c>
      <c r="JI7" s="8">
        <v>0</v>
      </c>
      <c r="JJ7" s="8">
        <v>0</v>
      </c>
      <c r="JK7" s="8">
        <v>0</v>
      </c>
      <c r="JL7" s="8">
        <v>0</v>
      </c>
      <c r="JM7" s="8">
        <v>0</v>
      </c>
      <c r="JN7" s="8">
        <v>0</v>
      </c>
      <c r="JO7" s="8">
        <v>0</v>
      </c>
      <c r="JP7" s="8">
        <v>0</v>
      </c>
      <c r="JQ7" s="8">
        <v>0</v>
      </c>
      <c r="JR7" s="8">
        <v>0</v>
      </c>
      <c r="JS7" s="8">
        <v>0</v>
      </c>
      <c r="JT7" s="8">
        <v>0</v>
      </c>
      <c r="JU7" s="8">
        <v>0</v>
      </c>
      <c r="JV7" s="8">
        <v>0</v>
      </c>
      <c r="JW7" s="8">
        <v>0</v>
      </c>
      <c r="JX7" s="8">
        <v>0</v>
      </c>
      <c r="JY7" s="8">
        <v>0</v>
      </c>
      <c r="JZ7" s="1"/>
      <c r="KA7" s="1">
        <f t="shared" si="8"/>
        <v>0.11864406779661017</v>
      </c>
      <c r="KB7" s="1">
        <f t="shared" si="9"/>
        <v>7.2867082994780605E-2</v>
      </c>
      <c r="KC7" s="3">
        <f t="shared" si="10"/>
        <v>1</v>
      </c>
      <c r="KE7" s="12">
        <v>0.95833333333333337</v>
      </c>
      <c r="KF7" s="8">
        <v>0</v>
      </c>
      <c r="KG7" s="8">
        <v>0</v>
      </c>
      <c r="KH7" s="8">
        <v>0</v>
      </c>
      <c r="KI7" s="8">
        <v>0</v>
      </c>
      <c r="KJ7" s="8">
        <v>0</v>
      </c>
      <c r="KK7" s="8">
        <v>0</v>
      </c>
      <c r="KL7" s="8">
        <v>0</v>
      </c>
      <c r="KM7" s="8">
        <v>0</v>
      </c>
      <c r="KN7" s="8">
        <v>0</v>
      </c>
      <c r="KO7" s="8">
        <v>17</v>
      </c>
      <c r="KP7" s="8">
        <v>1</v>
      </c>
      <c r="KQ7" s="8">
        <v>17</v>
      </c>
      <c r="KR7" s="8">
        <v>0</v>
      </c>
      <c r="KS7" s="8">
        <v>0</v>
      </c>
      <c r="KT7" s="8">
        <v>0</v>
      </c>
      <c r="KU7" s="8">
        <v>0</v>
      </c>
      <c r="KV7" s="8">
        <v>0</v>
      </c>
      <c r="KW7" s="8">
        <v>0</v>
      </c>
      <c r="KX7" s="8">
        <v>10</v>
      </c>
      <c r="KY7" s="8">
        <v>0</v>
      </c>
      <c r="KZ7" s="8">
        <v>15</v>
      </c>
      <c r="LA7" s="8">
        <v>0</v>
      </c>
      <c r="LB7" s="8">
        <v>25</v>
      </c>
      <c r="LC7" s="8">
        <v>0</v>
      </c>
      <c r="LD7" s="8">
        <v>1</v>
      </c>
      <c r="LE7" s="8">
        <v>14</v>
      </c>
      <c r="LF7" s="8">
        <v>6</v>
      </c>
      <c r="LG7" s="8">
        <v>0</v>
      </c>
      <c r="LH7" s="8">
        <v>19</v>
      </c>
      <c r="LI7" s="8">
        <v>0</v>
      </c>
      <c r="LJ7" s="8">
        <v>0</v>
      </c>
      <c r="LK7" s="8">
        <v>0</v>
      </c>
      <c r="LL7" s="8">
        <v>0</v>
      </c>
      <c r="LM7" s="8">
        <v>0</v>
      </c>
      <c r="LN7" s="8">
        <v>0</v>
      </c>
      <c r="LO7" s="8">
        <v>0</v>
      </c>
      <c r="LP7" s="8">
        <v>0</v>
      </c>
      <c r="LQ7" s="8">
        <v>0</v>
      </c>
      <c r="LR7" s="8">
        <v>0</v>
      </c>
      <c r="LS7" s="8">
        <v>5</v>
      </c>
      <c r="LT7" s="8">
        <v>0</v>
      </c>
      <c r="LU7" s="8">
        <v>0</v>
      </c>
      <c r="LV7" s="8">
        <v>0</v>
      </c>
      <c r="LW7" s="8">
        <v>4</v>
      </c>
      <c r="LX7" s="8">
        <v>0</v>
      </c>
      <c r="LY7" s="8">
        <v>0</v>
      </c>
      <c r="LZ7" s="8">
        <v>0</v>
      </c>
      <c r="MA7" s="8">
        <v>0</v>
      </c>
      <c r="MB7" s="8">
        <v>0</v>
      </c>
      <c r="MC7" s="2"/>
      <c r="MD7" s="1">
        <f t="shared" si="11"/>
        <v>2.7346938775510203</v>
      </c>
      <c r="ME7" s="1">
        <f t="shared" si="12"/>
        <v>0.87422244859607734</v>
      </c>
      <c r="MF7" s="3">
        <f t="shared" si="13"/>
        <v>1</v>
      </c>
    </row>
    <row r="8" spans="1:344" x14ac:dyDescent="0.55000000000000004">
      <c r="A8" s="12">
        <v>0.97916666666666663</v>
      </c>
      <c r="B8" s="8">
        <v>0</v>
      </c>
      <c r="C8" s="8">
        <v>0</v>
      </c>
      <c r="D8" s="8">
        <v>0</v>
      </c>
      <c r="E8" s="8">
        <v>2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11</v>
      </c>
      <c r="W8" s="8">
        <v>0</v>
      </c>
      <c r="X8" s="8">
        <v>10</v>
      </c>
      <c r="Y8" s="8">
        <v>0</v>
      </c>
      <c r="Z8" s="8">
        <v>9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8">
        <v>0</v>
      </c>
      <c r="AL8" s="8">
        <v>0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6</v>
      </c>
      <c r="AW8" s="8">
        <v>3</v>
      </c>
      <c r="AX8" s="8">
        <v>0</v>
      </c>
      <c r="AY8" s="8">
        <v>0</v>
      </c>
      <c r="AZ8" s="8">
        <v>0</v>
      </c>
      <c r="BA8" s="8">
        <v>0</v>
      </c>
      <c r="BB8" s="8">
        <v>0</v>
      </c>
      <c r="BC8" s="8">
        <v>25</v>
      </c>
      <c r="BD8" s="8">
        <v>0</v>
      </c>
      <c r="BE8" s="8">
        <v>0</v>
      </c>
      <c r="BG8" s="8">
        <f t="shared" si="0"/>
        <v>1.1785714285714286</v>
      </c>
      <c r="BH8" s="8">
        <f t="shared" si="1"/>
        <v>0.54002593904580232</v>
      </c>
      <c r="BI8" s="3">
        <f t="shared" si="14"/>
        <v>1</v>
      </c>
      <c r="BK8" s="12">
        <v>0.97916666666666663</v>
      </c>
      <c r="BL8" s="8">
        <v>0</v>
      </c>
      <c r="BM8" s="8">
        <v>0</v>
      </c>
      <c r="BN8" s="8">
        <v>0</v>
      </c>
      <c r="BO8" s="8">
        <v>0</v>
      </c>
      <c r="BP8" s="8">
        <v>3</v>
      </c>
      <c r="BQ8" s="8">
        <v>0</v>
      </c>
      <c r="BR8" s="8">
        <v>0</v>
      </c>
      <c r="BS8" s="8">
        <v>0</v>
      </c>
      <c r="BT8" s="8">
        <v>0</v>
      </c>
      <c r="BU8" s="8">
        <v>0</v>
      </c>
      <c r="BV8" s="8">
        <v>0</v>
      </c>
      <c r="BW8" s="8">
        <v>0</v>
      </c>
      <c r="BX8" s="8">
        <v>0</v>
      </c>
      <c r="BY8" s="8">
        <v>0</v>
      </c>
      <c r="BZ8" s="8">
        <v>0</v>
      </c>
      <c r="CA8" s="8">
        <v>0</v>
      </c>
      <c r="CB8" s="8">
        <v>0</v>
      </c>
      <c r="CC8" s="8">
        <v>0</v>
      </c>
      <c r="CD8" s="8">
        <v>8</v>
      </c>
      <c r="CE8" s="8">
        <v>0</v>
      </c>
      <c r="CF8" s="8">
        <v>0</v>
      </c>
      <c r="CG8" s="8">
        <v>0</v>
      </c>
      <c r="CH8" s="8">
        <v>0</v>
      </c>
      <c r="CI8" s="8">
        <v>0</v>
      </c>
      <c r="CJ8" s="8">
        <v>0</v>
      </c>
      <c r="CK8" s="8">
        <v>0</v>
      </c>
      <c r="CL8" s="8">
        <v>45</v>
      </c>
      <c r="CM8" s="8">
        <v>8</v>
      </c>
      <c r="CN8" s="8">
        <v>0</v>
      </c>
      <c r="CO8" s="8">
        <v>0</v>
      </c>
      <c r="CP8" s="8">
        <v>0</v>
      </c>
      <c r="CQ8" s="8">
        <v>0</v>
      </c>
      <c r="CR8" s="8">
        <v>0</v>
      </c>
      <c r="CS8" s="8">
        <v>0</v>
      </c>
      <c r="CT8" s="8">
        <v>0</v>
      </c>
      <c r="CU8" s="8">
        <v>0</v>
      </c>
      <c r="CV8" s="8">
        <v>0</v>
      </c>
      <c r="CW8" s="8">
        <v>0</v>
      </c>
      <c r="CX8" s="8">
        <v>0</v>
      </c>
      <c r="CY8" s="8">
        <v>0</v>
      </c>
      <c r="CZ8" s="8">
        <v>0</v>
      </c>
      <c r="DA8" s="8">
        <v>35</v>
      </c>
      <c r="DB8" s="8">
        <v>0</v>
      </c>
      <c r="DC8" s="8">
        <v>0</v>
      </c>
      <c r="DD8" s="8">
        <v>0</v>
      </c>
      <c r="DE8" s="8">
        <v>0</v>
      </c>
      <c r="DF8" s="8">
        <v>0</v>
      </c>
      <c r="DG8" s="8">
        <v>43</v>
      </c>
      <c r="DH8" s="8">
        <v>34</v>
      </c>
      <c r="DI8" s="8">
        <v>0</v>
      </c>
      <c r="DJ8" s="8">
        <v>0</v>
      </c>
      <c r="DK8" s="8">
        <v>0</v>
      </c>
      <c r="DL8" s="8">
        <v>0</v>
      </c>
      <c r="DM8" s="8">
        <v>0</v>
      </c>
      <c r="DN8" s="8">
        <v>0</v>
      </c>
      <c r="DO8" s="8">
        <v>0</v>
      </c>
      <c r="DP8" s="8">
        <v>0</v>
      </c>
      <c r="DQ8" s="8">
        <v>0</v>
      </c>
      <c r="DR8" s="8">
        <v>0</v>
      </c>
      <c r="DS8" s="8">
        <v>0</v>
      </c>
      <c r="DT8" s="8">
        <v>0</v>
      </c>
      <c r="DV8" s="8">
        <f t="shared" si="15"/>
        <v>2.8852459016393444</v>
      </c>
      <c r="DW8" s="8">
        <f t="shared" si="16"/>
        <v>1.2679526892657511</v>
      </c>
      <c r="DX8" s="3">
        <f t="shared" si="17"/>
        <v>1</v>
      </c>
      <c r="DZ8" s="12">
        <v>0.97916666666666663</v>
      </c>
      <c r="EA8" s="8">
        <v>0</v>
      </c>
      <c r="EB8" s="8">
        <v>0</v>
      </c>
      <c r="EC8" s="8">
        <v>0</v>
      </c>
      <c r="ED8" s="8">
        <v>0</v>
      </c>
      <c r="EE8" s="8">
        <v>0</v>
      </c>
      <c r="EF8" s="8">
        <v>0</v>
      </c>
      <c r="EG8" s="8">
        <v>12</v>
      </c>
      <c r="EH8" s="8">
        <v>0</v>
      </c>
      <c r="EI8" s="8">
        <v>0</v>
      </c>
      <c r="EJ8" s="8">
        <v>0</v>
      </c>
      <c r="EK8" s="8">
        <v>0</v>
      </c>
      <c r="EL8" s="8">
        <v>3</v>
      </c>
      <c r="EM8" s="8">
        <v>0</v>
      </c>
      <c r="EN8" s="8">
        <v>6</v>
      </c>
      <c r="EO8" s="8">
        <v>36</v>
      </c>
      <c r="EP8" s="8">
        <v>0</v>
      </c>
      <c r="EQ8" s="8">
        <v>0</v>
      </c>
      <c r="ER8" s="8">
        <v>0</v>
      </c>
      <c r="ES8" s="8">
        <v>0</v>
      </c>
      <c r="ET8" s="8">
        <v>0</v>
      </c>
      <c r="EU8" s="8">
        <v>3</v>
      </c>
      <c r="EV8" s="8">
        <v>0</v>
      </c>
      <c r="EW8" s="8">
        <v>0</v>
      </c>
      <c r="EX8" s="8">
        <v>0</v>
      </c>
      <c r="EY8" s="8">
        <v>0</v>
      </c>
      <c r="EZ8" s="8">
        <v>0</v>
      </c>
      <c r="FA8" s="8">
        <v>0</v>
      </c>
      <c r="FB8" s="8">
        <v>0</v>
      </c>
      <c r="FC8" s="8">
        <v>2</v>
      </c>
      <c r="FD8" s="8">
        <v>6</v>
      </c>
      <c r="FE8" s="8">
        <v>0</v>
      </c>
      <c r="FF8" s="8">
        <v>0</v>
      </c>
      <c r="FG8" s="8">
        <v>0</v>
      </c>
      <c r="FH8" s="8">
        <v>0</v>
      </c>
      <c r="FI8" s="8">
        <v>0</v>
      </c>
      <c r="FJ8" s="8">
        <v>0</v>
      </c>
      <c r="FK8" s="8">
        <v>0</v>
      </c>
      <c r="FL8" s="8">
        <v>2</v>
      </c>
      <c r="FM8" s="8">
        <v>0</v>
      </c>
      <c r="FN8" s="8">
        <v>0</v>
      </c>
      <c r="FO8" s="8">
        <v>0</v>
      </c>
      <c r="FP8" s="8">
        <v>0</v>
      </c>
      <c r="FQ8" s="8">
        <v>0</v>
      </c>
      <c r="FR8" s="8">
        <v>0</v>
      </c>
      <c r="FS8" s="8">
        <v>0</v>
      </c>
      <c r="FT8" s="8">
        <v>1</v>
      </c>
      <c r="FU8" s="8">
        <v>0</v>
      </c>
      <c r="FW8" s="8">
        <f t="shared" si="2"/>
        <v>1.5106382978723405</v>
      </c>
      <c r="FX8" s="8">
        <f t="shared" si="3"/>
        <v>0.81377612539462407</v>
      </c>
      <c r="FY8" s="3">
        <f t="shared" si="4"/>
        <v>1</v>
      </c>
      <c r="GA8" s="12">
        <v>0.97916666666666663</v>
      </c>
      <c r="GB8" s="8">
        <v>10</v>
      </c>
      <c r="GC8" s="8">
        <v>0</v>
      </c>
      <c r="GD8" s="8">
        <v>0</v>
      </c>
      <c r="GE8" s="8">
        <v>0</v>
      </c>
      <c r="GF8" s="8">
        <v>0</v>
      </c>
      <c r="GG8" s="8">
        <v>44</v>
      </c>
      <c r="GH8" s="8">
        <v>7</v>
      </c>
      <c r="GI8" s="8">
        <v>0</v>
      </c>
      <c r="GJ8" s="8">
        <v>2</v>
      </c>
      <c r="GK8" s="8">
        <v>0</v>
      </c>
      <c r="GL8" s="8">
        <v>0</v>
      </c>
      <c r="GM8" s="8">
        <v>36</v>
      </c>
      <c r="GN8" s="8">
        <v>33</v>
      </c>
      <c r="GO8" s="8">
        <v>0</v>
      </c>
      <c r="GP8" s="8">
        <v>0</v>
      </c>
      <c r="GQ8" s="8">
        <v>0</v>
      </c>
      <c r="GR8" s="8">
        <v>0</v>
      </c>
      <c r="GS8" s="8">
        <v>0</v>
      </c>
      <c r="GT8" s="8">
        <v>18</v>
      </c>
      <c r="GU8" s="8">
        <v>0</v>
      </c>
      <c r="GV8" s="8">
        <v>0</v>
      </c>
      <c r="GW8" s="8">
        <v>0</v>
      </c>
      <c r="GX8" s="8">
        <v>13</v>
      </c>
      <c r="GY8" s="8">
        <v>8</v>
      </c>
      <c r="GZ8" s="8">
        <v>0</v>
      </c>
      <c r="HA8" s="8">
        <v>0</v>
      </c>
      <c r="HB8" s="8">
        <v>0</v>
      </c>
      <c r="HC8" s="8">
        <v>1</v>
      </c>
      <c r="HD8" s="8">
        <v>16</v>
      </c>
      <c r="HE8" s="8">
        <v>0</v>
      </c>
      <c r="HF8" s="8">
        <v>0</v>
      </c>
      <c r="HG8" s="8">
        <v>0</v>
      </c>
      <c r="HH8" s="8">
        <v>14</v>
      </c>
      <c r="HI8" s="8">
        <v>0</v>
      </c>
      <c r="HJ8" s="8">
        <v>0</v>
      </c>
      <c r="HK8" s="8">
        <v>0</v>
      </c>
      <c r="HL8" s="8">
        <v>0</v>
      </c>
      <c r="HN8" s="8">
        <f t="shared" si="5"/>
        <v>5.4594594594594597</v>
      </c>
      <c r="HO8" s="8">
        <f t="shared" si="6"/>
        <v>1.8136099561275176</v>
      </c>
      <c r="HP8" s="3">
        <f t="shared" si="7"/>
        <v>1</v>
      </c>
      <c r="HR8" s="12">
        <v>0.97916666666666663</v>
      </c>
      <c r="HS8" s="8">
        <v>0</v>
      </c>
      <c r="HT8" s="8">
        <v>0</v>
      </c>
      <c r="HU8" s="8">
        <v>0</v>
      </c>
      <c r="HV8" s="8">
        <v>0</v>
      </c>
      <c r="HW8" s="8">
        <v>0</v>
      </c>
      <c r="HX8" s="8">
        <v>0</v>
      </c>
      <c r="HY8" s="8">
        <v>0</v>
      </c>
      <c r="HZ8" s="8">
        <v>0</v>
      </c>
      <c r="IA8" s="8">
        <v>0</v>
      </c>
      <c r="IB8" s="8">
        <v>0</v>
      </c>
      <c r="IC8" s="8">
        <v>0</v>
      </c>
      <c r="ID8" s="8">
        <v>0</v>
      </c>
      <c r="IE8" s="8">
        <v>0</v>
      </c>
      <c r="IF8" s="8">
        <v>0</v>
      </c>
      <c r="IG8" s="8">
        <v>0</v>
      </c>
      <c r="IH8" s="8">
        <v>0</v>
      </c>
      <c r="II8" s="8">
        <v>0</v>
      </c>
      <c r="IJ8" s="8">
        <v>0</v>
      </c>
      <c r="IK8" s="8">
        <v>0</v>
      </c>
      <c r="IL8" s="8">
        <v>0</v>
      </c>
      <c r="IM8" s="8">
        <v>0</v>
      </c>
      <c r="IN8" s="8">
        <v>0</v>
      </c>
      <c r="IO8" s="8">
        <v>0</v>
      </c>
      <c r="IP8" s="8">
        <v>0</v>
      </c>
      <c r="IQ8" s="8">
        <v>0</v>
      </c>
      <c r="IR8" s="8">
        <v>0</v>
      </c>
      <c r="IS8" s="8">
        <v>2</v>
      </c>
      <c r="IT8" s="8">
        <v>0</v>
      </c>
      <c r="IU8" s="8">
        <v>0</v>
      </c>
      <c r="IV8" s="8">
        <v>0</v>
      </c>
      <c r="IW8" s="8">
        <v>5</v>
      </c>
      <c r="IX8" s="8">
        <v>1</v>
      </c>
      <c r="IY8" s="8">
        <v>0</v>
      </c>
      <c r="IZ8" s="8">
        <v>0</v>
      </c>
      <c r="JA8" s="8">
        <v>0</v>
      </c>
      <c r="JB8" s="8">
        <v>0</v>
      </c>
      <c r="JC8" s="8">
        <v>0</v>
      </c>
      <c r="JD8" s="8">
        <v>0</v>
      </c>
      <c r="JE8" s="8">
        <v>0</v>
      </c>
      <c r="JF8" s="8">
        <v>0</v>
      </c>
      <c r="JG8" s="8">
        <v>11</v>
      </c>
      <c r="JH8" s="8">
        <v>0</v>
      </c>
      <c r="JI8" s="8">
        <v>0</v>
      </c>
      <c r="JJ8" s="8">
        <v>0</v>
      </c>
      <c r="JK8" s="8">
        <v>0</v>
      </c>
      <c r="JL8" s="8">
        <v>4</v>
      </c>
      <c r="JM8" s="8">
        <v>0</v>
      </c>
      <c r="JN8" s="8">
        <v>0</v>
      </c>
      <c r="JO8" s="8">
        <v>0</v>
      </c>
      <c r="JP8" s="8">
        <v>0</v>
      </c>
      <c r="JQ8" s="8">
        <v>0</v>
      </c>
      <c r="JR8" s="8">
        <v>0</v>
      </c>
      <c r="JS8" s="8">
        <v>0</v>
      </c>
      <c r="JT8" s="8">
        <v>0</v>
      </c>
      <c r="JU8" s="8">
        <v>0</v>
      </c>
      <c r="JV8" s="8">
        <v>0</v>
      </c>
      <c r="JW8" s="8">
        <v>0</v>
      </c>
      <c r="JX8" s="8">
        <v>0</v>
      </c>
      <c r="JY8" s="8">
        <v>0</v>
      </c>
      <c r="JZ8" s="1"/>
      <c r="KA8" s="1">
        <f t="shared" si="8"/>
        <v>0.38983050847457629</v>
      </c>
      <c r="KB8" s="1">
        <f t="shared" si="9"/>
        <v>0.21489936093832887</v>
      </c>
      <c r="KC8" s="3">
        <f t="shared" si="10"/>
        <v>1</v>
      </c>
      <c r="KE8" s="12">
        <v>0.97916666666666663</v>
      </c>
      <c r="KF8" s="8">
        <v>0</v>
      </c>
      <c r="KG8" s="8">
        <v>0</v>
      </c>
      <c r="KH8" s="8">
        <v>0</v>
      </c>
      <c r="KI8" s="8">
        <v>0</v>
      </c>
      <c r="KJ8" s="8">
        <v>0</v>
      </c>
      <c r="KK8" s="8">
        <v>0</v>
      </c>
      <c r="KL8" s="8">
        <v>0</v>
      </c>
      <c r="KM8" s="8">
        <v>0</v>
      </c>
      <c r="KN8" s="8">
        <v>0</v>
      </c>
      <c r="KO8" s="8">
        <v>58</v>
      </c>
      <c r="KP8" s="8">
        <v>0</v>
      </c>
      <c r="KQ8" s="8">
        <v>7</v>
      </c>
      <c r="KR8" s="8">
        <v>0</v>
      </c>
      <c r="KS8" s="8">
        <v>3</v>
      </c>
      <c r="KT8" s="8">
        <v>0</v>
      </c>
      <c r="KU8" s="8">
        <v>1</v>
      </c>
      <c r="KV8" s="8">
        <v>0</v>
      </c>
      <c r="KW8" s="8">
        <v>0</v>
      </c>
      <c r="KX8" s="8">
        <v>0</v>
      </c>
      <c r="KY8" s="8">
        <v>0</v>
      </c>
      <c r="KZ8" s="8">
        <v>15</v>
      </c>
      <c r="LA8" s="8">
        <v>0</v>
      </c>
      <c r="LB8" s="8">
        <v>6</v>
      </c>
      <c r="LC8" s="8">
        <v>0</v>
      </c>
      <c r="LD8" s="8">
        <v>0</v>
      </c>
      <c r="LE8" s="8">
        <v>7</v>
      </c>
      <c r="LF8" s="8">
        <v>3</v>
      </c>
      <c r="LG8" s="8">
        <v>0</v>
      </c>
      <c r="LH8" s="8">
        <v>14</v>
      </c>
      <c r="LI8" s="8">
        <v>0</v>
      </c>
      <c r="LJ8" s="8">
        <v>2</v>
      </c>
      <c r="LK8" s="8">
        <v>0</v>
      </c>
      <c r="LL8" s="8">
        <v>0</v>
      </c>
      <c r="LM8" s="8">
        <v>0</v>
      </c>
      <c r="LN8" s="8">
        <v>0</v>
      </c>
      <c r="LO8" s="8">
        <v>0</v>
      </c>
      <c r="LP8" s="8">
        <v>0</v>
      </c>
      <c r="LQ8" s="8">
        <v>0</v>
      </c>
      <c r="LR8" s="8">
        <v>0</v>
      </c>
      <c r="LS8" s="8">
        <v>0</v>
      </c>
      <c r="LT8" s="8">
        <v>0</v>
      </c>
      <c r="LU8" s="8">
        <v>0</v>
      </c>
      <c r="LV8" s="8">
        <v>0</v>
      </c>
      <c r="LW8" s="8">
        <v>12</v>
      </c>
      <c r="LX8" s="8">
        <v>22</v>
      </c>
      <c r="LY8" s="8">
        <v>0</v>
      </c>
      <c r="LZ8" s="8">
        <v>0</v>
      </c>
      <c r="MA8" s="8">
        <v>0</v>
      </c>
      <c r="MB8" s="8">
        <v>14</v>
      </c>
      <c r="MC8" s="2"/>
      <c r="MD8" s="1">
        <f t="shared" si="11"/>
        <v>3.3469387755102042</v>
      </c>
      <c r="ME8" s="1">
        <f t="shared" si="12"/>
        <v>1.3390241079127618</v>
      </c>
      <c r="MF8" s="3">
        <f t="shared" si="13"/>
        <v>1</v>
      </c>
    </row>
    <row r="9" spans="1:344" x14ac:dyDescent="0.55000000000000004">
      <c r="A9" s="12">
        <v>0</v>
      </c>
      <c r="B9" s="8">
        <v>0</v>
      </c>
      <c r="C9" s="8">
        <v>0</v>
      </c>
      <c r="D9" s="8">
        <v>54</v>
      </c>
      <c r="E9" s="8">
        <v>1</v>
      </c>
      <c r="F9" s="8">
        <v>0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5</v>
      </c>
      <c r="W9" s="8">
        <v>0</v>
      </c>
      <c r="X9" s="8">
        <v>34</v>
      </c>
      <c r="Y9" s="8">
        <v>19</v>
      </c>
      <c r="Z9" s="8">
        <v>20</v>
      </c>
      <c r="AA9" s="8">
        <v>0</v>
      </c>
      <c r="AB9" s="8">
        <v>0</v>
      </c>
      <c r="AC9" s="8">
        <v>0</v>
      </c>
      <c r="AD9" s="8">
        <v>17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1</v>
      </c>
      <c r="AS9" s="8">
        <v>0</v>
      </c>
      <c r="AT9" s="8">
        <v>2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8">
        <v>0</v>
      </c>
      <c r="BB9" s="8">
        <v>0</v>
      </c>
      <c r="BC9" s="8">
        <v>22</v>
      </c>
      <c r="BD9" s="8">
        <v>0</v>
      </c>
      <c r="BE9" s="8">
        <v>0</v>
      </c>
      <c r="BG9" s="8">
        <f t="shared" si="0"/>
        <v>3.125</v>
      </c>
      <c r="BH9" s="8">
        <f t="shared" si="1"/>
        <v>1.2855496828255948</v>
      </c>
      <c r="BI9" s="3">
        <f t="shared" si="14"/>
        <v>1</v>
      </c>
      <c r="BK9" s="12">
        <v>0</v>
      </c>
      <c r="BL9" s="8">
        <v>0</v>
      </c>
      <c r="BM9" s="8">
        <v>0</v>
      </c>
      <c r="BN9" s="8">
        <v>0</v>
      </c>
      <c r="BO9" s="8">
        <v>0</v>
      </c>
      <c r="BP9" s="8">
        <v>0</v>
      </c>
      <c r="BQ9" s="8">
        <v>23</v>
      </c>
      <c r="BR9" s="8">
        <v>0</v>
      </c>
      <c r="BS9" s="8">
        <v>2</v>
      </c>
      <c r="BT9" s="8">
        <v>29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75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9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45</v>
      </c>
      <c r="CY9" s="8">
        <v>0</v>
      </c>
      <c r="CZ9" s="8">
        <v>0</v>
      </c>
      <c r="DA9" s="8">
        <v>22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  <c r="DG9" s="8">
        <v>0</v>
      </c>
      <c r="DH9" s="8">
        <v>0</v>
      </c>
      <c r="DI9" s="8">
        <v>0</v>
      </c>
      <c r="DJ9" s="8">
        <v>0</v>
      </c>
      <c r="DK9" s="8">
        <v>0</v>
      </c>
      <c r="DL9" s="8">
        <v>0</v>
      </c>
      <c r="DM9" s="8">
        <v>0</v>
      </c>
      <c r="DN9" s="8">
        <v>0</v>
      </c>
      <c r="DO9" s="8">
        <v>0</v>
      </c>
      <c r="DP9" s="8">
        <v>0</v>
      </c>
      <c r="DQ9" s="8">
        <v>0</v>
      </c>
      <c r="DR9" s="8">
        <v>0</v>
      </c>
      <c r="DS9" s="8">
        <v>0</v>
      </c>
      <c r="DT9" s="8">
        <v>0</v>
      </c>
      <c r="DV9" s="8">
        <f t="shared" si="15"/>
        <v>3.360655737704918</v>
      </c>
      <c r="DW9" s="8">
        <f t="shared" si="16"/>
        <v>1.5593947240521797</v>
      </c>
      <c r="DX9" s="3">
        <f t="shared" si="17"/>
        <v>1</v>
      </c>
      <c r="DZ9" s="12">
        <v>0</v>
      </c>
      <c r="EA9" s="8">
        <v>0</v>
      </c>
      <c r="EB9" s="8">
        <v>0</v>
      </c>
      <c r="EC9" s="8">
        <v>0</v>
      </c>
      <c r="ED9" s="8">
        <v>0</v>
      </c>
      <c r="EE9" s="8">
        <v>0</v>
      </c>
      <c r="EF9" s="8">
        <v>0</v>
      </c>
      <c r="EG9" s="8">
        <v>20</v>
      </c>
      <c r="EH9" s="8">
        <v>0</v>
      </c>
      <c r="EI9" s="8">
        <v>0</v>
      </c>
      <c r="EJ9" s="8">
        <v>0</v>
      </c>
      <c r="EK9" s="8">
        <v>0</v>
      </c>
      <c r="EL9" s="8">
        <v>0</v>
      </c>
      <c r="EM9" s="8">
        <v>0</v>
      </c>
      <c r="EN9" s="8">
        <v>16</v>
      </c>
      <c r="EO9" s="8">
        <v>9</v>
      </c>
      <c r="EP9" s="8">
        <v>20</v>
      </c>
      <c r="EQ9" s="8">
        <v>0</v>
      </c>
      <c r="ER9" s="8">
        <v>0</v>
      </c>
      <c r="ES9" s="8">
        <v>0</v>
      </c>
      <c r="ET9" s="8">
        <v>0</v>
      </c>
      <c r="EU9" s="8">
        <v>11</v>
      </c>
      <c r="EV9" s="8">
        <v>0</v>
      </c>
      <c r="EW9" s="8">
        <v>0</v>
      </c>
      <c r="EX9" s="8">
        <v>0</v>
      </c>
      <c r="EY9" s="8">
        <v>5</v>
      </c>
      <c r="EZ9" s="8">
        <v>0</v>
      </c>
      <c r="FA9" s="8">
        <v>0</v>
      </c>
      <c r="FB9" s="8">
        <v>7</v>
      </c>
      <c r="FC9" s="8">
        <v>7</v>
      </c>
      <c r="FD9" s="8">
        <v>59</v>
      </c>
      <c r="FE9" s="8">
        <v>2</v>
      </c>
      <c r="FF9" s="8">
        <v>0</v>
      </c>
      <c r="FG9" s="8">
        <v>0</v>
      </c>
      <c r="FH9" s="8">
        <v>0</v>
      </c>
      <c r="FI9" s="8">
        <v>0</v>
      </c>
      <c r="FJ9" s="8">
        <v>4</v>
      </c>
      <c r="FK9" s="8">
        <v>0</v>
      </c>
      <c r="FL9" s="8">
        <v>0</v>
      </c>
      <c r="FM9" s="8">
        <v>0</v>
      </c>
      <c r="FN9" s="8">
        <v>0</v>
      </c>
      <c r="FO9" s="8">
        <v>0</v>
      </c>
      <c r="FP9" s="8">
        <v>0</v>
      </c>
      <c r="FQ9" s="8">
        <v>0</v>
      </c>
      <c r="FR9" s="8">
        <v>0</v>
      </c>
      <c r="FS9" s="8">
        <v>0</v>
      </c>
      <c r="FT9" s="8">
        <v>6</v>
      </c>
      <c r="FU9" s="8">
        <v>0</v>
      </c>
      <c r="FW9" s="8">
        <f t="shared" si="2"/>
        <v>3.5319148936170213</v>
      </c>
      <c r="FX9" s="8">
        <f t="shared" si="3"/>
        <v>1.4154725363743887</v>
      </c>
      <c r="FY9" s="3">
        <f t="shared" si="4"/>
        <v>1</v>
      </c>
      <c r="GA9" s="12">
        <v>0</v>
      </c>
      <c r="GB9" s="8">
        <v>0</v>
      </c>
      <c r="GC9" s="8">
        <v>0</v>
      </c>
      <c r="GD9" s="8">
        <v>0</v>
      </c>
      <c r="GE9" s="8">
        <v>8</v>
      </c>
      <c r="GF9" s="8">
        <v>0</v>
      </c>
      <c r="GG9" s="8">
        <v>19</v>
      </c>
      <c r="GH9" s="8">
        <v>18</v>
      </c>
      <c r="GI9" s="8">
        <v>0</v>
      </c>
      <c r="GJ9" s="8">
        <v>0</v>
      </c>
      <c r="GK9" s="8">
        <v>0</v>
      </c>
      <c r="GL9" s="8">
        <v>11</v>
      </c>
      <c r="GM9" s="8">
        <v>41</v>
      </c>
      <c r="GN9" s="8">
        <v>4</v>
      </c>
      <c r="GO9" s="8">
        <v>0</v>
      </c>
      <c r="GP9" s="8">
        <v>0</v>
      </c>
      <c r="GQ9" s="8">
        <v>66</v>
      </c>
      <c r="GR9" s="8">
        <v>0</v>
      </c>
      <c r="GS9" s="8">
        <v>0</v>
      </c>
      <c r="GT9" s="8">
        <v>0</v>
      </c>
      <c r="GU9" s="8">
        <v>0</v>
      </c>
      <c r="GV9" s="8">
        <v>7</v>
      </c>
      <c r="GW9" s="8">
        <v>0</v>
      </c>
      <c r="GX9" s="8">
        <v>49</v>
      </c>
      <c r="GY9" s="8">
        <v>9</v>
      </c>
      <c r="GZ9" s="8">
        <v>72</v>
      </c>
      <c r="HA9" s="8">
        <v>14</v>
      </c>
      <c r="HB9" s="8">
        <v>40</v>
      </c>
      <c r="HC9" s="8">
        <v>2</v>
      </c>
      <c r="HD9" s="8">
        <v>13</v>
      </c>
      <c r="HE9" s="8">
        <v>0</v>
      </c>
      <c r="HF9" s="8">
        <v>0</v>
      </c>
      <c r="HG9" s="8">
        <v>0</v>
      </c>
      <c r="HH9" s="8">
        <v>3</v>
      </c>
      <c r="HI9" s="8">
        <v>0</v>
      </c>
      <c r="HJ9" s="8">
        <v>0</v>
      </c>
      <c r="HK9" s="8">
        <v>0</v>
      </c>
      <c r="HL9" s="8">
        <v>16</v>
      </c>
      <c r="HN9" s="8">
        <f t="shared" si="5"/>
        <v>10.594594594594595</v>
      </c>
      <c r="HO9" s="8">
        <f t="shared" si="6"/>
        <v>3.0901032227283776</v>
      </c>
      <c r="HP9" s="3">
        <f t="shared" si="7"/>
        <v>1</v>
      </c>
      <c r="HR9" s="12">
        <v>0</v>
      </c>
      <c r="HS9" s="8">
        <v>29</v>
      </c>
      <c r="HT9" s="8">
        <v>0</v>
      </c>
      <c r="HU9" s="8">
        <v>0</v>
      </c>
      <c r="HV9" s="8">
        <v>0</v>
      </c>
      <c r="HW9" s="8">
        <v>0</v>
      </c>
      <c r="HX9" s="8">
        <v>0</v>
      </c>
      <c r="HY9" s="8">
        <v>0</v>
      </c>
      <c r="HZ9" s="8">
        <v>0</v>
      </c>
      <c r="IA9" s="8">
        <v>0</v>
      </c>
      <c r="IB9" s="8">
        <v>0</v>
      </c>
      <c r="IC9" s="8">
        <v>0</v>
      </c>
      <c r="ID9" s="8">
        <v>0</v>
      </c>
      <c r="IE9" s="8">
        <v>0</v>
      </c>
      <c r="IF9" s="8">
        <v>0</v>
      </c>
      <c r="IG9" s="8">
        <v>0</v>
      </c>
      <c r="IH9" s="8">
        <v>0</v>
      </c>
      <c r="II9" s="8">
        <v>0</v>
      </c>
      <c r="IJ9" s="8">
        <v>0</v>
      </c>
      <c r="IK9" s="8">
        <v>0</v>
      </c>
      <c r="IL9" s="8">
        <v>0</v>
      </c>
      <c r="IM9" s="8">
        <v>0</v>
      </c>
      <c r="IN9" s="8">
        <v>0</v>
      </c>
      <c r="IO9" s="8">
        <v>0</v>
      </c>
      <c r="IP9" s="8">
        <v>1</v>
      </c>
      <c r="IQ9" s="8">
        <v>0</v>
      </c>
      <c r="IR9" s="8">
        <v>0</v>
      </c>
      <c r="IS9" s="8">
        <v>4</v>
      </c>
      <c r="IT9" s="8">
        <v>0</v>
      </c>
      <c r="IU9" s="8">
        <v>0</v>
      </c>
      <c r="IV9" s="8">
        <v>0</v>
      </c>
      <c r="IW9" s="8">
        <v>0</v>
      </c>
      <c r="IX9" s="8">
        <v>1</v>
      </c>
      <c r="IY9" s="8">
        <v>0</v>
      </c>
      <c r="IZ9" s="8">
        <v>0</v>
      </c>
      <c r="JA9" s="8">
        <v>0</v>
      </c>
      <c r="JB9" s="8">
        <v>0</v>
      </c>
      <c r="JC9" s="8">
        <v>0</v>
      </c>
      <c r="JD9" s="8">
        <v>0</v>
      </c>
      <c r="JE9" s="8">
        <v>0</v>
      </c>
      <c r="JF9" s="8">
        <v>0</v>
      </c>
      <c r="JG9" s="8">
        <v>0</v>
      </c>
      <c r="JH9" s="8">
        <v>0</v>
      </c>
      <c r="JI9" s="8">
        <v>0</v>
      </c>
      <c r="JJ9" s="8">
        <v>0</v>
      </c>
      <c r="JK9" s="8">
        <v>0</v>
      </c>
      <c r="JL9" s="8">
        <v>0</v>
      </c>
      <c r="JM9" s="8">
        <v>0</v>
      </c>
      <c r="JN9" s="8">
        <v>0</v>
      </c>
      <c r="JO9" s="8">
        <v>0</v>
      </c>
      <c r="JP9" s="8">
        <v>0</v>
      </c>
      <c r="JQ9" s="8">
        <v>0</v>
      </c>
      <c r="JR9" s="8">
        <v>0</v>
      </c>
      <c r="JS9" s="8">
        <v>0</v>
      </c>
      <c r="JT9" s="8">
        <v>0</v>
      </c>
      <c r="JU9" s="8">
        <v>0</v>
      </c>
      <c r="JV9" s="8">
        <v>0</v>
      </c>
      <c r="JW9" s="8">
        <v>0</v>
      </c>
      <c r="JX9" s="8">
        <v>0</v>
      </c>
      <c r="JY9" s="8">
        <v>0</v>
      </c>
      <c r="JZ9" s="1"/>
      <c r="KA9" s="1">
        <f t="shared" si="8"/>
        <v>0.59322033898305082</v>
      </c>
      <c r="KB9" s="1">
        <f t="shared" si="9"/>
        <v>0.49492966521055642</v>
      </c>
      <c r="KC9" s="3">
        <f t="shared" si="10"/>
        <v>1</v>
      </c>
      <c r="KE9" s="12">
        <v>0</v>
      </c>
      <c r="KF9" s="8">
        <v>0</v>
      </c>
      <c r="KG9" s="8">
        <v>0</v>
      </c>
      <c r="KH9" s="8">
        <v>0</v>
      </c>
      <c r="KI9" s="8">
        <v>0</v>
      </c>
      <c r="KJ9" s="8">
        <v>0</v>
      </c>
      <c r="KK9" s="8">
        <v>0</v>
      </c>
      <c r="KL9" s="8">
        <v>0</v>
      </c>
      <c r="KM9" s="8">
        <v>0</v>
      </c>
      <c r="KN9" s="8">
        <v>0</v>
      </c>
      <c r="KO9" s="8">
        <v>0</v>
      </c>
      <c r="KP9" s="8">
        <v>0</v>
      </c>
      <c r="KQ9" s="8">
        <v>1</v>
      </c>
      <c r="KR9" s="8">
        <v>0</v>
      </c>
      <c r="KS9" s="8">
        <v>5</v>
      </c>
      <c r="KT9" s="8">
        <v>0</v>
      </c>
      <c r="KU9" s="8">
        <v>0</v>
      </c>
      <c r="KV9" s="8">
        <v>0</v>
      </c>
      <c r="KW9" s="8">
        <v>0</v>
      </c>
      <c r="KX9" s="8">
        <v>0</v>
      </c>
      <c r="KY9" s="8">
        <v>0</v>
      </c>
      <c r="KZ9" s="8">
        <v>0</v>
      </c>
      <c r="LA9" s="8">
        <v>0</v>
      </c>
      <c r="LB9" s="8">
        <v>5</v>
      </c>
      <c r="LC9" s="8">
        <v>1</v>
      </c>
      <c r="LD9" s="8">
        <v>1</v>
      </c>
      <c r="LE9" s="8">
        <v>26</v>
      </c>
      <c r="LF9" s="8">
        <v>10</v>
      </c>
      <c r="LG9" s="8">
        <v>0</v>
      </c>
      <c r="LH9" s="8">
        <v>18</v>
      </c>
      <c r="LI9" s="8">
        <v>0</v>
      </c>
      <c r="LJ9" s="8">
        <v>1</v>
      </c>
      <c r="LK9" s="8">
        <v>0</v>
      </c>
      <c r="LL9" s="8">
        <v>0</v>
      </c>
      <c r="LM9" s="8">
        <v>0</v>
      </c>
      <c r="LN9" s="8">
        <v>0</v>
      </c>
      <c r="LO9" s="8">
        <v>0</v>
      </c>
      <c r="LP9" s="8">
        <v>0</v>
      </c>
      <c r="LQ9" s="8">
        <v>0</v>
      </c>
      <c r="LR9" s="8">
        <v>61</v>
      </c>
      <c r="LS9" s="8">
        <v>9</v>
      </c>
      <c r="LT9" s="8">
        <v>0</v>
      </c>
      <c r="LU9" s="8">
        <v>70</v>
      </c>
      <c r="LV9" s="8">
        <v>0</v>
      </c>
      <c r="LW9" s="8">
        <v>0</v>
      </c>
      <c r="LX9" s="8">
        <v>7</v>
      </c>
      <c r="LY9" s="8">
        <v>2</v>
      </c>
      <c r="LZ9" s="8">
        <v>16</v>
      </c>
      <c r="MA9" s="8">
        <v>0</v>
      </c>
      <c r="MB9" s="8">
        <v>6</v>
      </c>
      <c r="MC9" s="2"/>
      <c r="MD9" s="1">
        <f t="shared" si="11"/>
        <v>4.8775510204081636</v>
      </c>
      <c r="ME9" s="1">
        <f t="shared" si="12"/>
        <v>1.9599807052233906</v>
      </c>
      <c r="MF9" s="3">
        <f t="shared" si="13"/>
        <v>1</v>
      </c>
    </row>
    <row r="10" spans="1:344" x14ac:dyDescent="0.55000000000000004">
      <c r="A10" s="12">
        <v>2.0833333333333332E-2</v>
      </c>
      <c r="B10" s="8">
        <v>0</v>
      </c>
      <c r="C10" s="8">
        <v>0</v>
      </c>
      <c r="D10" s="8">
        <v>12</v>
      </c>
      <c r="E10" s="8">
        <v>31</v>
      </c>
      <c r="F10" s="8">
        <v>0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8</v>
      </c>
      <c r="T10" s="8">
        <v>0</v>
      </c>
      <c r="U10" s="8">
        <v>2</v>
      </c>
      <c r="V10" s="8">
        <v>0</v>
      </c>
      <c r="W10" s="8">
        <v>0</v>
      </c>
      <c r="X10" s="8">
        <v>48</v>
      </c>
      <c r="Y10" s="8">
        <v>22</v>
      </c>
      <c r="Z10" s="8">
        <v>6</v>
      </c>
      <c r="AA10" s="8">
        <v>0</v>
      </c>
      <c r="AB10" s="8">
        <v>0</v>
      </c>
      <c r="AC10" s="8">
        <v>0</v>
      </c>
      <c r="AD10" s="8">
        <v>2</v>
      </c>
      <c r="AE10" s="8">
        <v>1</v>
      </c>
      <c r="AF10" s="8">
        <v>3</v>
      </c>
      <c r="AG10" s="8">
        <v>0</v>
      </c>
      <c r="AH10" s="8">
        <v>44</v>
      </c>
      <c r="AI10" s="8">
        <v>0</v>
      </c>
      <c r="AJ10" s="8">
        <v>0</v>
      </c>
      <c r="AK10" s="8">
        <v>6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  <c r="BE10" s="8">
        <v>0</v>
      </c>
      <c r="BG10" s="8">
        <f t="shared" si="0"/>
        <v>3.3035714285714284</v>
      </c>
      <c r="BH10" s="8">
        <f t="shared" si="1"/>
        <v>1.3206451696776655</v>
      </c>
      <c r="BI10" s="3">
        <f t="shared" si="14"/>
        <v>1</v>
      </c>
      <c r="BK10" s="12">
        <v>2.0833333333333332E-2</v>
      </c>
      <c r="BL10" s="8">
        <v>0</v>
      </c>
      <c r="BM10" s="8">
        <v>0</v>
      </c>
      <c r="BN10" s="8">
        <v>0</v>
      </c>
      <c r="BO10" s="8">
        <v>3</v>
      </c>
      <c r="BP10" s="8">
        <v>0</v>
      </c>
      <c r="BQ10" s="8">
        <v>1</v>
      </c>
      <c r="BR10" s="8">
        <v>0</v>
      </c>
      <c r="BS10" s="8">
        <v>0</v>
      </c>
      <c r="BT10" s="8">
        <v>27</v>
      </c>
      <c r="BU10" s="8">
        <v>0</v>
      </c>
      <c r="BV10" s="8">
        <v>0</v>
      </c>
      <c r="BW10" s="8">
        <v>0</v>
      </c>
      <c r="BX10" s="8">
        <v>0</v>
      </c>
      <c r="BY10" s="8">
        <v>0</v>
      </c>
      <c r="BZ10" s="8">
        <v>4</v>
      </c>
      <c r="CA10" s="8">
        <v>0</v>
      </c>
      <c r="CB10" s="8">
        <v>0</v>
      </c>
      <c r="CC10" s="8">
        <v>0</v>
      </c>
      <c r="CD10" s="8">
        <v>23</v>
      </c>
      <c r="CE10" s="8">
        <v>16</v>
      </c>
      <c r="CF10" s="8">
        <v>0</v>
      </c>
      <c r="CG10" s="8">
        <v>0</v>
      </c>
      <c r="CH10" s="8">
        <v>0</v>
      </c>
      <c r="CI10" s="8">
        <v>0</v>
      </c>
      <c r="CJ10" s="8">
        <v>0</v>
      </c>
      <c r="CK10" s="8">
        <v>0</v>
      </c>
      <c r="CL10" s="8">
        <v>0</v>
      </c>
      <c r="CM10" s="8">
        <v>0</v>
      </c>
      <c r="CN10" s="8">
        <v>0</v>
      </c>
      <c r="CO10" s="8">
        <v>0</v>
      </c>
      <c r="CP10" s="8">
        <v>0</v>
      </c>
      <c r="CQ10" s="8">
        <v>0</v>
      </c>
      <c r="CR10" s="8">
        <v>0</v>
      </c>
      <c r="CS10" s="8">
        <v>0</v>
      </c>
      <c r="CT10" s="8">
        <v>0</v>
      </c>
      <c r="CU10" s="8">
        <v>0</v>
      </c>
      <c r="CV10" s="8">
        <v>0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0</v>
      </c>
      <c r="DG10" s="8">
        <v>14</v>
      </c>
      <c r="DH10" s="8">
        <v>0</v>
      </c>
      <c r="DI10" s="8">
        <v>0</v>
      </c>
      <c r="DJ10" s="8">
        <v>0</v>
      </c>
      <c r="DK10" s="8">
        <v>0</v>
      </c>
      <c r="DL10" s="8">
        <v>0</v>
      </c>
      <c r="DM10" s="8">
        <v>0</v>
      </c>
      <c r="DN10" s="8">
        <v>0</v>
      </c>
      <c r="DO10" s="8">
        <v>0</v>
      </c>
      <c r="DP10" s="8">
        <v>0</v>
      </c>
      <c r="DQ10" s="8">
        <v>0</v>
      </c>
      <c r="DR10" s="8">
        <v>0</v>
      </c>
      <c r="DS10" s="8">
        <v>28</v>
      </c>
      <c r="DT10" s="8">
        <v>0</v>
      </c>
      <c r="DV10" s="8">
        <f t="shared" si="15"/>
        <v>1.901639344262295</v>
      </c>
      <c r="DW10" s="8">
        <f t="shared" si="16"/>
        <v>0.79262478738040287</v>
      </c>
      <c r="DX10" s="3">
        <f t="shared" si="17"/>
        <v>1</v>
      </c>
      <c r="DZ10" s="12">
        <v>2.0833333333333332E-2</v>
      </c>
      <c r="EA10" s="8">
        <v>0</v>
      </c>
      <c r="EB10" s="8">
        <v>0</v>
      </c>
      <c r="EC10" s="8">
        <v>0</v>
      </c>
      <c r="ED10" s="8">
        <v>0</v>
      </c>
      <c r="EE10" s="8">
        <v>0</v>
      </c>
      <c r="EF10" s="8">
        <v>0</v>
      </c>
      <c r="EG10" s="8">
        <v>0</v>
      </c>
      <c r="EH10" s="8">
        <v>0</v>
      </c>
      <c r="EI10" s="8">
        <v>50</v>
      </c>
      <c r="EJ10" s="8">
        <v>0</v>
      </c>
      <c r="EK10" s="8">
        <v>0</v>
      </c>
      <c r="EL10" s="8">
        <v>0</v>
      </c>
      <c r="EM10" s="8">
        <v>0</v>
      </c>
      <c r="EN10" s="8">
        <v>12</v>
      </c>
      <c r="EO10" s="8">
        <v>0</v>
      </c>
      <c r="EP10" s="8">
        <v>0</v>
      </c>
      <c r="EQ10" s="8">
        <v>0</v>
      </c>
      <c r="ER10" s="8">
        <v>0</v>
      </c>
      <c r="ES10" s="8">
        <v>0</v>
      </c>
      <c r="ET10" s="8">
        <v>0</v>
      </c>
      <c r="EU10" s="8">
        <v>0</v>
      </c>
      <c r="EV10" s="8">
        <v>0</v>
      </c>
      <c r="EW10" s="8">
        <v>0</v>
      </c>
      <c r="EX10" s="8">
        <v>0</v>
      </c>
      <c r="EY10" s="8">
        <v>41</v>
      </c>
      <c r="EZ10" s="8">
        <v>5</v>
      </c>
      <c r="FA10" s="8">
        <v>0</v>
      </c>
      <c r="FB10" s="8">
        <v>0</v>
      </c>
      <c r="FC10" s="8">
        <v>0</v>
      </c>
      <c r="FD10" s="8">
        <v>10</v>
      </c>
      <c r="FE10" s="8">
        <v>2</v>
      </c>
      <c r="FF10" s="8">
        <v>0</v>
      </c>
      <c r="FG10" s="8">
        <v>0</v>
      </c>
      <c r="FH10" s="8">
        <v>0</v>
      </c>
      <c r="FI10" s="8">
        <v>0</v>
      </c>
      <c r="FJ10" s="8">
        <v>24</v>
      </c>
      <c r="FK10" s="8">
        <v>0</v>
      </c>
      <c r="FL10" s="8">
        <v>0</v>
      </c>
      <c r="FM10" s="8">
        <v>0</v>
      </c>
      <c r="FN10" s="8">
        <v>0</v>
      </c>
      <c r="FO10" s="8">
        <v>0</v>
      </c>
      <c r="FP10" s="8">
        <v>0</v>
      </c>
      <c r="FQ10" s="8">
        <v>0</v>
      </c>
      <c r="FR10" s="8">
        <v>0</v>
      </c>
      <c r="FS10" s="8">
        <v>0</v>
      </c>
      <c r="FT10" s="8">
        <v>0</v>
      </c>
      <c r="FU10" s="8">
        <v>0</v>
      </c>
      <c r="FW10" s="8">
        <f t="shared" si="2"/>
        <v>3.0638297872340425</v>
      </c>
      <c r="FX10" s="8">
        <f t="shared" si="3"/>
        <v>1.4568744360460146</v>
      </c>
      <c r="FY10" s="3">
        <f t="shared" si="4"/>
        <v>1</v>
      </c>
      <c r="GA10" s="12">
        <v>2.0833333333333332E-2</v>
      </c>
      <c r="GB10" s="8">
        <v>10</v>
      </c>
      <c r="GC10" s="8">
        <v>0</v>
      </c>
      <c r="GD10" s="8">
        <v>0</v>
      </c>
      <c r="GE10" s="8">
        <v>0</v>
      </c>
      <c r="GF10" s="8">
        <v>0</v>
      </c>
      <c r="GG10" s="8">
        <v>40</v>
      </c>
      <c r="GH10" s="8">
        <v>0</v>
      </c>
      <c r="GI10" s="8">
        <v>23</v>
      </c>
      <c r="GJ10" s="8">
        <v>28</v>
      </c>
      <c r="GK10" s="8">
        <v>18</v>
      </c>
      <c r="GL10" s="8">
        <v>154</v>
      </c>
      <c r="GM10" s="8">
        <v>21</v>
      </c>
      <c r="GN10" s="8">
        <v>46</v>
      </c>
      <c r="GO10" s="8">
        <v>0</v>
      </c>
      <c r="GP10" s="8">
        <v>0</v>
      </c>
      <c r="GQ10" s="8">
        <v>52</v>
      </c>
      <c r="GR10" s="8">
        <v>0</v>
      </c>
      <c r="GS10" s="8">
        <v>22</v>
      </c>
      <c r="GT10" s="8">
        <v>0</v>
      </c>
      <c r="GU10" s="8">
        <v>0</v>
      </c>
      <c r="GV10" s="8">
        <v>3</v>
      </c>
      <c r="GW10" s="8">
        <v>0</v>
      </c>
      <c r="GX10" s="8">
        <v>4</v>
      </c>
      <c r="GY10" s="8">
        <v>57</v>
      </c>
      <c r="GZ10" s="8">
        <v>40</v>
      </c>
      <c r="HA10" s="8">
        <v>25</v>
      </c>
      <c r="HB10" s="8">
        <v>94</v>
      </c>
      <c r="HC10" s="8">
        <v>19</v>
      </c>
      <c r="HD10" s="8">
        <v>21</v>
      </c>
      <c r="HE10" s="8">
        <v>0</v>
      </c>
      <c r="HF10" s="8">
        <v>0</v>
      </c>
      <c r="HG10" s="8">
        <v>0</v>
      </c>
      <c r="HH10" s="8">
        <v>3</v>
      </c>
      <c r="HI10" s="8">
        <v>45</v>
      </c>
      <c r="HJ10" s="8">
        <v>0</v>
      </c>
      <c r="HK10" s="8">
        <v>0</v>
      </c>
      <c r="HL10" s="8">
        <v>0</v>
      </c>
      <c r="HN10" s="8">
        <f t="shared" si="5"/>
        <v>19.594594594594593</v>
      </c>
      <c r="HO10" s="8">
        <f t="shared" si="6"/>
        <v>5.181605757621532</v>
      </c>
      <c r="HP10" s="3">
        <f t="shared" si="7"/>
        <v>1</v>
      </c>
      <c r="HR10" s="12">
        <v>2.0833333333333332E-2</v>
      </c>
      <c r="HS10" s="8">
        <v>0</v>
      </c>
      <c r="HT10" s="8">
        <v>0</v>
      </c>
      <c r="HU10" s="8">
        <v>0</v>
      </c>
      <c r="HV10" s="8">
        <v>0</v>
      </c>
      <c r="HW10" s="8">
        <v>0</v>
      </c>
      <c r="HX10" s="8">
        <v>0</v>
      </c>
      <c r="HY10" s="8">
        <v>0</v>
      </c>
      <c r="HZ10" s="8">
        <v>0</v>
      </c>
      <c r="IA10" s="8">
        <v>0</v>
      </c>
      <c r="IB10" s="8">
        <v>0</v>
      </c>
      <c r="IC10" s="8">
        <v>0</v>
      </c>
      <c r="ID10" s="8">
        <v>0</v>
      </c>
      <c r="IE10" s="8">
        <v>0</v>
      </c>
      <c r="IF10" s="8">
        <v>1</v>
      </c>
      <c r="IG10" s="8">
        <v>0</v>
      </c>
      <c r="IH10" s="8">
        <v>0</v>
      </c>
      <c r="II10" s="8">
        <v>0</v>
      </c>
      <c r="IJ10" s="8">
        <v>0</v>
      </c>
      <c r="IK10" s="8">
        <v>0</v>
      </c>
      <c r="IL10" s="8">
        <v>0</v>
      </c>
      <c r="IM10" s="8">
        <v>0</v>
      </c>
      <c r="IN10" s="8">
        <v>0</v>
      </c>
      <c r="IO10" s="8">
        <v>0</v>
      </c>
      <c r="IP10" s="8">
        <v>7</v>
      </c>
      <c r="IQ10" s="8">
        <v>0</v>
      </c>
      <c r="IR10" s="8">
        <v>0</v>
      </c>
      <c r="IS10" s="8">
        <v>4</v>
      </c>
      <c r="IT10" s="8">
        <v>19</v>
      </c>
      <c r="IU10" s="8">
        <v>0</v>
      </c>
      <c r="IV10" s="8">
        <v>0</v>
      </c>
      <c r="IW10" s="8">
        <v>0</v>
      </c>
      <c r="IX10" s="8">
        <v>1</v>
      </c>
      <c r="IY10" s="8">
        <v>0</v>
      </c>
      <c r="IZ10" s="8">
        <v>0</v>
      </c>
      <c r="JA10" s="8">
        <v>0</v>
      </c>
      <c r="JB10" s="8">
        <v>0</v>
      </c>
      <c r="JC10" s="8">
        <v>0</v>
      </c>
      <c r="JD10" s="8">
        <v>0</v>
      </c>
      <c r="JE10" s="8">
        <v>0</v>
      </c>
      <c r="JF10" s="8">
        <v>0</v>
      </c>
      <c r="JG10" s="8">
        <v>0</v>
      </c>
      <c r="JH10" s="8">
        <v>11</v>
      </c>
      <c r="JI10" s="8">
        <v>0</v>
      </c>
      <c r="JJ10" s="8">
        <v>0</v>
      </c>
      <c r="JK10" s="8">
        <v>0</v>
      </c>
      <c r="JL10" s="8">
        <v>0</v>
      </c>
      <c r="JM10" s="8">
        <v>0</v>
      </c>
      <c r="JN10" s="8">
        <v>0</v>
      </c>
      <c r="JO10" s="8">
        <v>0</v>
      </c>
      <c r="JP10" s="8">
        <v>0</v>
      </c>
      <c r="JQ10" s="8">
        <v>0</v>
      </c>
      <c r="JR10" s="8">
        <v>0</v>
      </c>
      <c r="JS10" s="8">
        <v>0</v>
      </c>
      <c r="JT10" s="8">
        <v>0</v>
      </c>
      <c r="JU10" s="8">
        <v>0</v>
      </c>
      <c r="JV10" s="8">
        <v>0</v>
      </c>
      <c r="JW10" s="8">
        <v>0</v>
      </c>
      <c r="JX10" s="8">
        <v>0</v>
      </c>
      <c r="JY10" s="8">
        <v>0</v>
      </c>
      <c r="JZ10" s="1"/>
      <c r="KA10" s="1">
        <f t="shared" si="8"/>
        <v>0.72881355932203384</v>
      </c>
      <c r="KB10" s="1">
        <f t="shared" si="9"/>
        <v>0.38894010578509608</v>
      </c>
      <c r="KC10" s="3">
        <f t="shared" si="10"/>
        <v>1</v>
      </c>
      <c r="KE10" s="12">
        <v>2.0833333333333332E-2</v>
      </c>
      <c r="KF10" s="8">
        <v>0</v>
      </c>
      <c r="KG10" s="8">
        <v>14</v>
      </c>
      <c r="KH10" s="8">
        <v>0</v>
      </c>
      <c r="KI10" s="8">
        <v>0</v>
      </c>
      <c r="KJ10" s="8">
        <v>0</v>
      </c>
      <c r="KK10" s="8">
        <v>0</v>
      </c>
      <c r="KL10" s="8">
        <v>3</v>
      </c>
      <c r="KM10" s="8">
        <v>0</v>
      </c>
      <c r="KN10" s="8">
        <v>0</v>
      </c>
      <c r="KO10" s="8">
        <v>0</v>
      </c>
      <c r="KP10" s="8">
        <v>0</v>
      </c>
      <c r="KQ10" s="8">
        <v>6</v>
      </c>
      <c r="KR10" s="8">
        <v>0</v>
      </c>
      <c r="KS10" s="8">
        <v>2</v>
      </c>
      <c r="KT10" s="8">
        <v>1</v>
      </c>
      <c r="KU10" s="8">
        <v>0</v>
      </c>
      <c r="KV10" s="8">
        <v>0</v>
      </c>
      <c r="KW10" s="8">
        <v>0</v>
      </c>
      <c r="KX10" s="8">
        <v>0</v>
      </c>
      <c r="KY10" s="8">
        <v>0</v>
      </c>
      <c r="KZ10" s="8">
        <v>1</v>
      </c>
      <c r="LA10" s="8">
        <v>0</v>
      </c>
      <c r="LB10" s="8">
        <v>55</v>
      </c>
      <c r="LC10" s="8">
        <v>16</v>
      </c>
      <c r="LD10" s="8">
        <v>14</v>
      </c>
      <c r="LE10" s="8">
        <v>9</v>
      </c>
      <c r="LF10" s="8">
        <v>0</v>
      </c>
      <c r="LG10" s="8">
        <v>0</v>
      </c>
      <c r="LH10" s="8"/>
      <c r="LI10" s="8">
        <v>0</v>
      </c>
      <c r="LJ10" s="8">
        <v>0</v>
      </c>
      <c r="LK10" s="8">
        <v>0</v>
      </c>
      <c r="LL10" s="8">
        <v>0</v>
      </c>
      <c r="LM10" s="8">
        <v>0</v>
      </c>
      <c r="LN10" s="8">
        <v>2</v>
      </c>
      <c r="LO10" s="8">
        <v>0</v>
      </c>
      <c r="LP10" s="8">
        <v>0</v>
      </c>
      <c r="LQ10" s="8">
        <v>0</v>
      </c>
      <c r="LR10" s="8">
        <v>17</v>
      </c>
      <c r="LS10" s="8">
        <v>1</v>
      </c>
      <c r="LT10" s="8">
        <v>0</v>
      </c>
      <c r="LU10" s="8">
        <v>94</v>
      </c>
      <c r="LV10" s="8">
        <v>0</v>
      </c>
      <c r="LW10" s="8">
        <v>0</v>
      </c>
      <c r="LX10" s="8">
        <v>0</v>
      </c>
      <c r="LY10" s="8">
        <v>0</v>
      </c>
      <c r="LZ10" s="8"/>
      <c r="MA10" s="8">
        <v>0</v>
      </c>
      <c r="MB10" s="8">
        <v>6</v>
      </c>
      <c r="MC10" s="2"/>
      <c r="MD10" s="1">
        <f t="shared" si="11"/>
        <v>5.1276595744680851</v>
      </c>
      <c r="ME10" s="1">
        <f t="shared" si="12"/>
        <v>2.3297967381606357</v>
      </c>
      <c r="MF10" s="3">
        <f t="shared" si="13"/>
        <v>0.95918367346938771</v>
      </c>
    </row>
    <row r="11" spans="1:344" x14ac:dyDescent="0.55000000000000004">
      <c r="A11" s="12">
        <v>4.1666666666666664E-2</v>
      </c>
      <c r="B11" s="8">
        <v>0</v>
      </c>
      <c r="C11" s="8">
        <v>0</v>
      </c>
      <c r="D11" s="8">
        <v>0</v>
      </c>
      <c r="E11" s="8">
        <v>28</v>
      </c>
      <c r="F11" s="8">
        <v>0</v>
      </c>
      <c r="G11" s="8">
        <v>0</v>
      </c>
      <c r="H11" s="8">
        <v>0</v>
      </c>
      <c r="I11" s="8">
        <v>0</v>
      </c>
      <c r="J11" s="8">
        <v>24</v>
      </c>
      <c r="K11" s="8">
        <v>0</v>
      </c>
      <c r="L11" s="8">
        <v>0</v>
      </c>
      <c r="M11" s="8">
        <v>19</v>
      </c>
      <c r="N11" s="8">
        <v>0</v>
      </c>
      <c r="O11" s="8">
        <v>0</v>
      </c>
      <c r="P11" s="8">
        <v>0</v>
      </c>
      <c r="Q11" s="8">
        <v>16</v>
      </c>
      <c r="R11" s="8">
        <v>0</v>
      </c>
      <c r="S11" s="8">
        <v>16</v>
      </c>
      <c r="T11" s="8">
        <v>0</v>
      </c>
      <c r="U11" s="8">
        <v>0</v>
      </c>
      <c r="V11" s="8">
        <v>0</v>
      </c>
      <c r="W11" s="8">
        <v>0</v>
      </c>
      <c r="X11" s="8">
        <v>1</v>
      </c>
      <c r="Y11" s="8">
        <v>1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8">
        <v>0</v>
      </c>
      <c r="AG11" s="8">
        <v>0</v>
      </c>
      <c r="AH11" s="8">
        <v>0</v>
      </c>
      <c r="AI11" s="8">
        <v>0</v>
      </c>
      <c r="AJ11" s="8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8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8</v>
      </c>
      <c r="BA11" s="8">
        <v>0</v>
      </c>
      <c r="BB11" s="8">
        <v>0</v>
      </c>
      <c r="BC11" s="8">
        <v>6</v>
      </c>
      <c r="BD11" s="8">
        <v>0</v>
      </c>
      <c r="BE11" s="8">
        <v>0</v>
      </c>
      <c r="BG11" s="8">
        <f t="shared" si="0"/>
        <v>2.125</v>
      </c>
      <c r="BH11" s="8">
        <f t="shared" si="1"/>
        <v>0.82220107661666941</v>
      </c>
      <c r="BI11" s="3">
        <f t="shared" si="14"/>
        <v>1</v>
      </c>
      <c r="BK11" s="12">
        <v>4.1666666666666664E-2</v>
      </c>
      <c r="BL11" s="8">
        <v>25</v>
      </c>
      <c r="BM11" s="8">
        <v>0</v>
      </c>
      <c r="BN11" s="8">
        <v>0</v>
      </c>
      <c r="BO11" s="8">
        <v>40</v>
      </c>
      <c r="BP11" s="8">
        <v>1</v>
      </c>
      <c r="BQ11" s="8">
        <v>3</v>
      </c>
      <c r="BR11" s="8">
        <v>2</v>
      </c>
      <c r="BS11" s="8">
        <v>0</v>
      </c>
      <c r="BT11" s="8">
        <v>24</v>
      </c>
      <c r="BU11" s="8">
        <v>0</v>
      </c>
      <c r="BV11" s="8">
        <v>0</v>
      </c>
      <c r="BW11" s="8">
        <v>0</v>
      </c>
      <c r="BX11" s="8">
        <v>0</v>
      </c>
      <c r="BY11" s="8">
        <v>0</v>
      </c>
      <c r="BZ11" s="8">
        <v>0</v>
      </c>
      <c r="CA11" s="8">
        <v>0</v>
      </c>
      <c r="CB11" s="8">
        <v>0</v>
      </c>
      <c r="CC11" s="8">
        <v>29</v>
      </c>
      <c r="CD11" s="8">
        <v>0</v>
      </c>
      <c r="CE11" s="8">
        <v>9</v>
      </c>
      <c r="CF11" s="8">
        <v>0</v>
      </c>
      <c r="CG11" s="8">
        <v>0</v>
      </c>
      <c r="CH11" s="8">
        <v>0</v>
      </c>
      <c r="CI11" s="8">
        <v>0</v>
      </c>
      <c r="CJ11" s="8">
        <v>0</v>
      </c>
      <c r="CK11" s="8">
        <v>0</v>
      </c>
      <c r="CL11" s="8">
        <v>0</v>
      </c>
      <c r="CM11" s="8">
        <v>0</v>
      </c>
      <c r="CN11" s="8">
        <v>0</v>
      </c>
      <c r="CO11" s="8">
        <v>0</v>
      </c>
      <c r="CP11" s="8">
        <v>0</v>
      </c>
      <c r="CQ11" s="8">
        <v>0</v>
      </c>
      <c r="CR11" s="8">
        <v>0</v>
      </c>
      <c r="CS11" s="8">
        <v>0</v>
      </c>
      <c r="CT11" s="8">
        <v>0</v>
      </c>
      <c r="CU11" s="8">
        <v>0</v>
      </c>
      <c r="CV11" s="8">
        <v>0</v>
      </c>
      <c r="CW11" s="8">
        <v>0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32</v>
      </c>
      <c r="DF11" s="8">
        <v>0</v>
      </c>
      <c r="DG11" s="8">
        <v>0</v>
      </c>
      <c r="DH11" s="8">
        <v>0</v>
      </c>
      <c r="DI11" s="8">
        <v>0</v>
      </c>
      <c r="DJ11" s="8">
        <v>0</v>
      </c>
      <c r="DK11" s="8">
        <v>0</v>
      </c>
      <c r="DL11" s="8">
        <v>4</v>
      </c>
      <c r="DM11" s="8">
        <v>0</v>
      </c>
      <c r="DN11" s="8">
        <v>0</v>
      </c>
      <c r="DO11" s="8">
        <v>0</v>
      </c>
      <c r="DP11" s="8">
        <v>0</v>
      </c>
      <c r="DQ11" s="8">
        <v>0</v>
      </c>
      <c r="DR11" s="8">
        <v>0</v>
      </c>
      <c r="DS11" s="8">
        <v>0</v>
      </c>
      <c r="DT11" s="8">
        <v>15</v>
      </c>
      <c r="DV11" s="8">
        <f t="shared" si="15"/>
        <v>3.0163934426229506</v>
      </c>
      <c r="DW11" s="8">
        <f t="shared" si="16"/>
        <v>1.1022807461448685</v>
      </c>
      <c r="DX11" s="3">
        <f t="shared" si="17"/>
        <v>1</v>
      </c>
      <c r="DZ11" s="12">
        <v>4.1666666666666664E-2</v>
      </c>
      <c r="EA11" s="8">
        <v>2</v>
      </c>
      <c r="EB11" s="8">
        <v>0</v>
      </c>
      <c r="EC11" s="8">
        <v>0</v>
      </c>
      <c r="ED11" s="8">
        <v>0</v>
      </c>
      <c r="EE11" s="8">
        <v>0</v>
      </c>
      <c r="EF11" s="8">
        <v>0</v>
      </c>
      <c r="EG11" s="8">
        <v>0</v>
      </c>
      <c r="EH11" s="8">
        <v>0</v>
      </c>
      <c r="EI11" s="8">
        <v>47</v>
      </c>
      <c r="EJ11" s="8">
        <v>0</v>
      </c>
      <c r="EK11" s="8">
        <v>0</v>
      </c>
      <c r="EL11" s="8">
        <v>0</v>
      </c>
      <c r="EM11" s="8">
        <v>0</v>
      </c>
      <c r="EN11" s="8">
        <v>28</v>
      </c>
      <c r="EO11" s="8">
        <v>0</v>
      </c>
      <c r="EP11" s="8">
        <v>0</v>
      </c>
      <c r="EQ11" s="8">
        <v>0</v>
      </c>
      <c r="ER11" s="8">
        <v>0</v>
      </c>
      <c r="ES11" s="8">
        <v>0</v>
      </c>
      <c r="ET11" s="8">
        <v>0</v>
      </c>
      <c r="EU11" s="8">
        <v>0</v>
      </c>
      <c r="EV11" s="8">
        <v>0</v>
      </c>
      <c r="EW11" s="8">
        <v>0</v>
      </c>
      <c r="EX11" s="8">
        <v>0</v>
      </c>
      <c r="EY11" s="8">
        <v>4</v>
      </c>
      <c r="EZ11" s="8">
        <v>0</v>
      </c>
      <c r="FA11" s="8">
        <v>0</v>
      </c>
      <c r="FB11" s="8">
        <v>0</v>
      </c>
      <c r="FC11" s="8">
        <v>0</v>
      </c>
      <c r="FD11" s="8">
        <v>0</v>
      </c>
      <c r="FE11" s="8">
        <v>5</v>
      </c>
      <c r="FF11" s="8">
        <v>0</v>
      </c>
      <c r="FG11" s="8">
        <v>0</v>
      </c>
      <c r="FH11" s="8">
        <v>0</v>
      </c>
      <c r="FI11" s="8">
        <v>0</v>
      </c>
      <c r="FJ11" s="8">
        <v>2</v>
      </c>
      <c r="FK11" s="8">
        <v>0</v>
      </c>
      <c r="FL11" s="8">
        <v>0</v>
      </c>
      <c r="FM11" s="8">
        <v>0</v>
      </c>
      <c r="FN11" s="8">
        <v>0</v>
      </c>
      <c r="FO11" s="8">
        <v>7</v>
      </c>
      <c r="FP11" s="8">
        <v>0</v>
      </c>
      <c r="FQ11" s="8">
        <v>0</v>
      </c>
      <c r="FR11" s="8">
        <v>0</v>
      </c>
      <c r="FS11" s="8">
        <v>22</v>
      </c>
      <c r="FT11" s="8">
        <v>0</v>
      </c>
      <c r="FU11" s="8">
        <v>15</v>
      </c>
      <c r="FW11" s="8">
        <f t="shared" si="2"/>
        <v>2.8085106382978724</v>
      </c>
      <c r="FX11" s="8">
        <f t="shared" si="3"/>
        <v>1.259428198622683</v>
      </c>
      <c r="FY11" s="3">
        <f t="shared" si="4"/>
        <v>1</v>
      </c>
      <c r="GA11" s="12">
        <v>4.1666666666666664E-2</v>
      </c>
      <c r="GB11" s="8">
        <v>0</v>
      </c>
      <c r="GC11" s="8">
        <v>0</v>
      </c>
      <c r="GD11" s="8">
        <v>0</v>
      </c>
      <c r="GE11" s="8">
        <v>0</v>
      </c>
      <c r="GF11" s="8">
        <v>0</v>
      </c>
      <c r="GG11" s="8">
        <v>20</v>
      </c>
      <c r="GH11" s="8">
        <v>0</v>
      </c>
      <c r="GI11" s="8">
        <v>2</v>
      </c>
      <c r="GJ11" s="8">
        <v>53</v>
      </c>
      <c r="GK11" s="8">
        <v>65</v>
      </c>
      <c r="GM11" s="8">
        <v>0</v>
      </c>
      <c r="GN11" s="8">
        <v>22</v>
      </c>
      <c r="GO11" s="8">
        <v>46</v>
      </c>
      <c r="GP11" s="8">
        <v>0</v>
      </c>
      <c r="GQ11" s="8">
        <v>27</v>
      </c>
      <c r="GR11" s="8">
        <v>0</v>
      </c>
      <c r="GS11" s="8">
        <v>29</v>
      </c>
      <c r="GT11" s="8">
        <v>11</v>
      </c>
      <c r="GU11" s="8">
        <v>0</v>
      </c>
      <c r="GV11" s="8">
        <v>2</v>
      </c>
      <c r="GW11" s="8">
        <v>0</v>
      </c>
      <c r="GX11" s="8">
        <v>8</v>
      </c>
      <c r="GY11" s="8">
        <v>48</v>
      </c>
      <c r="GZ11" s="8">
        <v>1</v>
      </c>
      <c r="HB11" s="8">
        <v>11</v>
      </c>
      <c r="HC11" s="8">
        <v>6</v>
      </c>
      <c r="HD11" s="8">
        <v>20</v>
      </c>
      <c r="HE11" s="8">
        <v>0</v>
      </c>
      <c r="HF11" s="8">
        <v>0</v>
      </c>
      <c r="HG11" s="8">
        <v>0</v>
      </c>
      <c r="HH11" s="8">
        <v>5</v>
      </c>
      <c r="HI11" s="8">
        <v>20</v>
      </c>
      <c r="HJ11" s="8">
        <v>0</v>
      </c>
      <c r="HK11" s="8">
        <v>0</v>
      </c>
      <c r="HL11" s="8">
        <v>0</v>
      </c>
      <c r="HN11" s="8">
        <f t="shared" si="5"/>
        <v>11.314285714285715</v>
      </c>
      <c r="HO11" s="8">
        <f t="shared" si="6"/>
        <v>2.9850527995475109</v>
      </c>
      <c r="HP11" s="3">
        <f t="shared" si="7"/>
        <v>0.94594594594594594</v>
      </c>
      <c r="HR11" s="12">
        <v>4.1666666666666664E-2</v>
      </c>
      <c r="HS11" s="8">
        <v>0</v>
      </c>
      <c r="HT11" s="8">
        <v>0</v>
      </c>
      <c r="HU11" s="8">
        <v>0</v>
      </c>
      <c r="HV11" s="8">
        <v>0</v>
      </c>
      <c r="HW11" s="8">
        <v>0</v>
      </c>
      <c r="HX11" s="8">
        <v>0</v>
      </c>
      <c r="HY11" s="8">
        <v>0</v>
      </c>
      <c r="HZ11" s="8">
        <v>0</v>
      </c>
      <c r="IA11" s="8">
        <v>0</v>
      </c>
      <c r="IB11" s="8">
        <v>0</v>
      </c>
      <c r="IC11" s="8">
        <v>0</v>
      </c>
      <c r="ID11" s="8">
        <v>0</v>
      </c>
      <c r="IE11" s="8">
        <v>0</v>
      </c>
      <c r="IF11" s="8">
        <v>26</v>
      </c>
      <c r="IG11" s="8">
        <v>0</v>
      </c>
      <c r="IH11" s="8">
        <v>0</v>
      </c>
      <c r="II11" s="8">
        <v>0</v>
      </c>
      <c r="IJ11" s="8">
        <v>0</v>
      </c>
      <c r="IK11" s="8">
        <v>0</v>
      </c>
      <c r="IL11" s="8">
        <v>0</v>
      </c>
      <c r="IM11" s="8">
        <v>0</v>
      </c>
      <c r="IN11" s="8">
        <v>0</v>
      </c>
      <c r="IO11" s="8">
        <v>0</v>
      </c>
      <c r="IP11" s="8">
        <v>8</v>
      </c>
      <c r="IQ11" s="8">
        <v>0</v>
      </c>
      <c r="IR11" s="8">
        <v>0</v>
      </c>
      <c r="IS11" s="8">
        <v>5</v>
      </c>
      <c r="IT11" s="8">
        <v>7</v>
      </c>
      <c r="IU11" s="8">
        <v>0</v>
      </c>
      <c r="IV11" s="8">
        <v>0</v>
      </c>
      <c r="IW11" s="8">
        <v>0</v>
      </c>
      <c r="IX11" s="8">
        <v>53</v>
      </c>
      <c r="IY11" s="8">
        <v>0</v>
      </c>
      <c r="IZ11" s="8">
        <v>43</v>
      </c>
      <c r="JA11" s="8">
        <v>0</v>
      </c>
      <c r="JB11" s="8">
        <v>0</v>
      </c>
      <c r="JC11" s="8">
        <v>2</v>
      </c>
      <c r="JD11" s="8">
        <v>0</v>
      </c>
      <c r="JE11" s="8">
        <v>0</v>
      </c>
      <c r="JF11" s="8">
        <v>0</v>
      </c>
      <c r="JG11" s="8">
        <v>0</v>
      </c>
      <c r="JH11" s="8">
        <v>0</v>
      </c>
      <c r="JI11" s="8">
        <v>0</v>
      </c>
      <c r="JJ11" s="8">
        <v>0</v>
      </c>
      <c r="JK11" s="8">
        <v>0</v>
      </c>
      <c r="JL11" s="8">
        <v>0</v>
      </c>
      <c r="JM11" s="8">
        <v>0</v>
      </c>
      <c r="JN11" s="8">
        <v>0</v>
      </c>
      <c r="JO11" s="8">
        <v>0</v>
      </c>
      <c r="JP11" s="8">
        <v>0</v>
      </c>
      <c r="JQ11" s="8">
        <v>0</v>
      </c>
      <c r="JR11" s="8">
        <v>0</v>
      </c>
      <c r="JS11" s="8">
        <v>0</v>
      </c>
      <c r="JT11" s="8">
        <v>0</v>
      </c>
      <c r="JU11" s="8">
        <v>0</v>
      </c>
      <c r="JV11" s="8">
        <v>0</v>
      </c>
      <c r="JW11" s="8">
        <v>23</v>
      </c>
      <c r="JX11" s="8">
        <v>0</v>
      </c>
      <c r="JY11" s="8">
        <v>0</v>
      </c>
      <c r="JZ11" s="1"/>
      <c r="KA11" s="1">
        <f t="shared" si="8"/>
        <v>2.8305084745762712</v>
      </c>
      <c r="KB11" s="1">
        <f t="shared" si="9"/>
        <v>1.2714903201951708</v>
      </c>
      <c r="KC11" s="3">
        <f t="shared" si="10"/>
        <v>1</v>
      </c>
      <c r="KE11" s="12">
        <v>4.1666666666666664E-2</v>
      </c>
      <c r="KF11" s="8">
        <v>30</v>
      </c>
      <c r="KG11" s="8">
        <v>63</v>
      </c>
      <c r="KH11" s="8">
        <v>0</v>
      </c>
      <c r="KI11" s="8">
        <v>0</v>
      </c>
      <c r="KJ11" s="8">
        <v>0</v>
      </c>
      <c r="KK11" s="8">
        <v>0</v>
      </c>
      <c r="KL11" s="8">
        <v>0</v>
      </c>
      <c r="KM11" s="8">
        <v>0</v>
      </c>
      <c r="KN11" s="8">
        <v>0</v>
      </c>
      <c r="KO11" s="8">
        <v>0</v>
      </c>
      <c r="KP11" s="8">
        <v>0</v>
      </c>
      <c r="KQ11" s="8">
        <v>3</v>
      </c>
      <c r="KR11" s="8">
        <v>0</v>
      </c>
      <c r="KS11" s="8">
        <v>0</v>
      </c>
      <c r="KT11" s="8">
        <v>0</v>
      </c>
      <c r="KU11" s="8">
        <v>0</v>
      </c>
      <c r="KV11" s="8">
        <v>0</v>
      </c>
      <c r="KW11" s="8">
        <v>0</v>
      </c>
      <c r="KX11" s="8">
        <v>0</v>
      </c>
      <c r="KY11" s="8">
        <v>0</v>
      </c>
      <c r="KZ11" s="8">
        <v>61</v>
      </c>
      <c r="LA11" s="8">
        <v>31</v>
      </c>
      <c r="LB11" s="8">
        <v>61</v>
      </c>
      <c r="LC11" s="8">
        <v>4</v>
      </c>
      <c r="LD11" s="8">
        <v>2</v>
      </c>
      <c r="LE11" s="8">
        <v>4</v>
      </c>
      <c r="LF11" s="8">
        <v>3</v>
      </c>
      <c r="LG11" s="8">
        <v>0</v>
      </c>
      <c r="LH11" s="8"/>
      <c r="LI11" s="8">
        <v>0</v>
      </c>
      <c r="LJ11" s="8">
        <v>12</v>
      </c>
      <c r="LK11" s="8">
        <v>0</v>
      </c>
      <c r="LL11" s="8">
        <v>0</v>
      </c>
      <c r="LM11" s="8">
        <v>0</v>
      </c>
      <c r="LN11" s="8">
        <v>29</v>
      </c>
      <c r="LO11" s="8">
        <v>0</v>
      </c>
      <c r="LP11" s="8">
        <v>0</v>
      </c>
      <c r="LQ11" s="8">
        <v>0</v>
      </c>
      <c r="LR11" s="8">
        <v>0</v>
      </c>
      <c r="LS11" s="8">
        <v>2</v>
      </c>
      <c r="LT11" s="8">
        <v>0</v>
      </c>
      <c r="LU11" s="8">
        <v>75</v>
      </c>
      <c r="LV11" s="8">
        <v>0</v>
      </c>
      <c r="LW11" s="8">
        <v>0</v>
      </c>
      <c r="LX11" s="8">
        <v>4</v>
      </c>
      <c r="LY11" s="8">
        <v>2</v>
      </c>
      <c r="LZ11" s="8"/>
      <c r="MA11" s="8">
        <v>0</v>
      </c>
      <c r="MB11" s="8">
        <v>0</v>
      </c>
      <c r="MC11" s="2"/>
      <c r="MD11" s="1">
        <f t="shared" si="11"/>
        <v>8.212765957446809</v>
      </c>
      <c r="ME11" s="1">
        <f t="shared" si="12"/>
        <v>2.7867361554023726</v>
      </c>
      <c r="MF11" s="3">
        <f t="shared" si="13"/>
        <v>0.95918367346938771</v>
      </c>
    </row>
    <row r="12" spans="1:344" x14ac:dyDescent="0.55000000000000004">
      <c r="A12" s="12">
        <v>6.25E-2</v>
      </c>
      <c r="B12" s="8">
        <v>0</v>
      </c>
      <c r="C12" s="8">
        <v>0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26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53</v>
      </c>
      <c r="R12" s="8">
        <v>0</v>
      </c>
      <c r="S12" s="8">
        <v>0</v>
      </c>
      <c r="T12" s="8">
        <v>0</v>
      </c>
      <c r="U12" s="8">
        <v>0</v>
      </c>
      <c r="V12" s="8">
        <v>37</v>
      </c>
      <c r="W12" s="8">
        <v>0</v>
      </c>
      <c r="X12" s="8">
        <v>0</v>
      </c>
      <c r="Y12" s="8">
        <v>4</v>
      </c>
      <c r="Z12" s="8">
        <v>1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20</v>
      </c>
      <c r="AG12" s="8">
        <v>0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0</v>
      </c>
      <c r="AO12" s="8">
        <v>13</v>
      </c>
      <c r="AP12" s="8">
        <v>0</v>
      </c>
      <c r="AQ12" s="8">
        <v>0</v>
      </c>
      <c r="AR12" s="8">
        <v>0</v>
      </c>
      <c r="AS12" s="8">
        <v>0</v>
      </c>
      <c r="AT12" s="8">
        <v>0</v>
      </c>
      <c r="AU12" s="8">
        <v>0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0</v>
      </c>
      <c r="BG12" s="8">
        <f t="shared" si="0"/>
        <v>2.75</v>
      </c>
      <c r="BH12" s="8">
        <f t="shared" si="1"/>
        <v>1.2762185417215055</v>
      </c>
      <c r="BI12" s="3">
        <f t="shared" si="14"/>
        <v>1</v>
      </c>
      <c r="BK12" s="12">
        <v>6.25E-2</v>
      </c>
      <c r="BL12" s="8">
        <v>0</v>
      </c>
      <c r="BM12" s="8">
        <v>0</v>
      </c>
      <c r="BN12" s="8">
        <v>0</v>
      </c>
      <c r="BO12" s="8">
        <v>27</v>
      </c>
      <c r="BP12" s="8">
        <v>0</v>
      </c>
      <c r="BQ12" s="8">
        <v>38</v>
      </c>
      <c r="BR12" s="8">
        <v>0</v>
      </c>
      <c r="BS12" s="8">
        <v>44</v>
      </c>
      <c r="BT12" s="8">
        <v>71</v>
      </c>
      <c r="BU12" s="8">
        <v>0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42</v>
      </c>
      <c r="CD12" s="8">
        <v>0</v>
      </c>
      <c r="CE12" s="8">
        <v>0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57</v>
      </c>
      <c r="CY12" s="8">
        <v>0</v>
      </c>
      <c r="CZ12" s="8">
        <v>0</v>
      </c>
      <c r="DA12" s="8">
        <v>16</v>
      </c>
      <c r="DB12" s="8">
        <v>0</v>
      </c>
      <c r="DC12" s="8">
        <v>0</v>
      </c>
      <c r="DD12" s="8">
        <v>0</v>
      </c>
      <c r="DE12" s="8">
        <v>0</v>
      </c>
      <c r="DF12" s="8">
        <v>0</v>
      </c>
      <c r="DG12" s="8">
        <v>8</v>
      </c>
      <c r="DH12" s="8">
        <v>3</v>
      </c>
      <c r="DI12" s="8">
        <v>0</v>
      </c>
      <c r="DJ12" s="8">
        <v>0</v>
      </c>
      <c r="DK12" s="8">
        <v>26</v>
      </c>
      <c r="DL12" s="8">
        <v>29</v>
      </c>
      <c r="DM12" s="8">
        <v>0</v>
      </c>
      <c r="DN12" s="8">
        <v>0</v>
      </c>
      <c r="DO12" s="8">
        <v>0</v>
      </c>
      <c r="DP12" s="8">
        <v>0</v>
      </c>
      <c r="DQ12" s="8">
        <v>0</v>
      </c>
      <c r="DR12" s="8">
        <v>0</v>
      </c>
      <c r="DS12" s="8">
        <v>2</v>
      </c>
      <c r="DT12" s="8">
        <v>0</v>
      </c>
      <c r="DV12" s="8">
        <f t="shared" si="15"/>
        <v>5.9508196721311473</v>
      </c>
      <c r="DW12" s="8">
        <f t="shared" si="16"/>
        <v>1.945490263622893</v>
      </c>
      <c r="DX12" s="3">
        <f t="shared" si="17"/>
        <v>1</v>
      </c>
      <c r="DZ12" s="12">
        <v>6.25E-2</v>
      </c>
      <c r="EA12" s="8">
        <v>0</v>
      </c>
      <c r="EB12" s="8">
        <v>0</v>
      </c>
      <c r="EC12" s="8">
        <v>0</v>
      </c>
      <c r="ED12" s="8">
        <v>0</v>
      </c>
      <c r="EE12" s="8">
        <v>0</v>
      </c>
      <c r="EF12" s="8">
        <v>21</v>
      </c>
      <c r="EG12" s="8">
        <v>0</v>
      </c>
      <c r="EH12" s="8">
        <v>0</v>
      </c>
      <c r="EI12" s="8">
        <v>0</v>
      </c>
      <c r="EJ12" s="8">
        <v>0</v>
      </c>
      <c r="EK12" s="8">
        <v>0</v>
      </c>
      <c r="EL12" s="8">
        <v>0</v>
      </c>
      <c r="EM12" s="8">
        <v>0</v>
      </c>
      <c r="EN12" s="8">
        <v>0</v>
      </c>
      <c r="EO12" s="8">
        <v>0</v>
      </c>
      <c r="EP12" s="8">
        <v>0</v>
      </c>
      <c r="EQ12" s="8">
        <v>0</v>
      </c>
      <c r="ER12" s="8">
        <v>11</v>
      </c>
      <c r="ES12" s="8">
        <v>0</v>
      </c>
      <c r="ET12" s="8">
        <v>0</v>
      </c>
      <c r="EU12" s="8">
        <v>0</v>
      </c>
      <c r="EV12" s="8">
        <v>0</v>
      </c>
      <c r="EW12" s="8">
        <v>0</v>
      </c>
      <c r="EX12" s="8">
        <v>0</v>
      </c>
      <c r="EY12" s="8">
        <v>0</v>
      </c>
      <c r="EZ12" s="8">
        <v>0</v>
      </c>
      <c r="FA12" s="8">
        <v>0</v>
      </c>
      <c r="FB12" s="8">
        <v>0</v>
      </c>
      <c r="FC12" s="8">
        <v>0</v>
      </c>
      <c r="FD12" s="8">
        <v>0</v>
      </c>
      <c r="FE12" s="8">
        <v>0</v>
      </c>
      <c r="FF12" s="8">
        <v>0</v>
      </c>
      <c r="FG12" s="8">
        <v>0</v>
      </c>
      <c r="FH12" s="8">
        <v>0</v>
      </c>
      <c r="FI12" s="8">
        <v>0</v>
      </c>
      <c r="FJ12" s="8">
        <v>3</v>
      </c>
      <c r="FK12" s="8">
        <v>0</v>
      </c>
      <c r="FL12" s="8">
        <v>0</v>
      </c>
      <c r="FM12" s="8">
        <v>1</v>
      </c>
      <c r="FN12" s="8">
        <v>19</v>
      </c>
      <c r="FO12" s="8">
        <v>0</v>
      </c>
      <c r="FP12" s="8">
        <v>0</v>
      </c>
      <c r="FQ12" s="8">
        <v>0</v>
      </c>
      <c r="FR12" s="8">
        <v>0</v>
      </c>
      <c r="FS12" s="8">
        <v>8</v>
      </c>
      <c r="FT12" s="8">
        <v>0</v>
      </c>
      <c r="FU12" s="8">
        <v>0</v>
      </c>
      <c r="FW12" s="8">
        <f t="shared" si="2"/>
        <v>1.3404255319148937</v>
      </c>
      <c r="FX12" s="8">
        <f t="shared" si="3"/>
        <v>0.64968262069021188</v>
      </c>
      <c r="FY12" s="3">
        <f t="shared" si="4"/>
        <v>1</v>
      </c>
      <c r="GA12" s="12">
        <v>6.25E-2</v>
      </c>
      <c r="GB12" s="8">
        <v>10</v>
      </c>
      <c r="GC12" s="8">
        <v>28</v>
      </c>
      <c r="GD12" s="8">
        <v>0</v>
      </c>
      <c r="GE12" s="8">
        <v>0</v>
      </c>
      <c r="GF12" s="8">
        <v>0</v>
      </c>
      <c r="GG12" s="8">
        <v>13</v>
      </c>
      <c r="GH12" s="8">
        <v>0</v>
      </c>
      <c r="GI12" s="8">
        <v>6</v>
      </c>
      <c r="GJ12" s="8">
        <v>23</v>
      </c>
      <c r="GK12" s="8">
        <v>41</v>
      </c>
      <c r="GM12" s="8">
        <v>0</v>
      </c>
      <c r="GN12" s="8">
        <v>48</v>
      </c>
      <c r="GO12" s="8">
        <v>0</v>
      </c>
      <c r="GP12" s="8">
        <v>0</v>
      </c>
      <c r="GQ12" s="8">
        <v>8</v>
      </c>
      <c r="GR12" s="8">
        <v>0</v>
      </c>
      <c r="GS12" s="8">
        <v>1</v>
      </c>
      <c r="GT12" s="8">
        <v>0</v>
      </c>
      <c r="GU12" s="8">
        <v>0</v>
      </c>
      <c r="GV12" s="8">
        <v>0</v>
      </c>
      <c r="GW12" s="8">
        <v>0</v>
      </c>
      <c r="GX12" s="8">
        <v>0</v>
      </c>
      <c r="GY12" s="8">
        <v>2</v>
      </c>
      <c r="GZ12" s="8">
        <v>2</v>
      </c>
      <c r="HB12" s="8">
        <v>0</v>
      </c>
      <c r="HC12" s="8">
        <v>14</v>
      </c>
      <c r="HD12" s="8">
        <v>17</v>
      </c>
      <c r="HE12" s="8">
        <v>14</v>
      </c>
      <c r="HF12" s="8">
        <v>0</v>
      </c>
      <c r="HG12" s="8">
        <v>0</v>
      </c>
      <c r="HH12" s="8">
        <v>0</v>
      </c>
      <c r="HI12" s="8">
        <v>0</v>
      </c>
      <c r="HJ12" s="8">
        <v>0</v>
      </c>
      <c r="HK12" s="8">
        <v>0</v>
      </c>
      <c r="HL12" s="8">
        <v>0</v>
      </c>
      <c r="HN12" s="8">
        <f t="shared" si="5"/>
        <v>6.4857142857142858</v>
      </c>
      <c r="HO12" s="8">
        <f t="shared" si="6"/>
        <v>2.0260370012347129</v>
      </c>
      <c r="HP12" s="3">
        <f t="shared" si="7"/>
        <v>0.94594594594594594</v>
      </c>
      <c r="HR12" s="12">
        <v>6.25E-2</v>
      </c>
      <c r="HS12" s="8">
        <v>0</v>
      </c>
      <c r="HT12" s="8">
        <v>0</v>
      </c>
      <c r="HU12" s="8">
        <v>0</v>
      </c>
      <c r="HV12" s="8">
        <v>7</v>
      </c>
      <c r="HW12" s="8">
        <v>0</v>
      </c>
      <c r="HX12" s="8">
        <v>0</v>
      </c>
      <c r="HY12" s="8">
        <v>0</v>
      </c>
      <c r="HZ12" s="8">
        <v>0</v>
      </c>
      <c r="IA12" s="8">
        <v>0</v>
      </c>
      <c r="IB12" s="8">
        <v>0</v>
      </c>
      <c r="IC12" s="8">
        <v>0</v>
      </c>
      <c r="ID12" s="8">
        <v>0</v>
      </c>
      <c r="IE12" s="8">
        <v>0</v>
      </c>
      <c r="IF12" s="8">
        <v>8</v>
      </c>
      <c r="IG12" s="8">
        <v>0</v>
      </c>
      <c r="IH12" s="8">
        <v>7</v>
      </c>
      <c r="II12" s="8">
        <v>0</v>
      </c>
      <c r="IJ12" s="8">
        <v>0</v>
      </c>
      <c r="IK12" s="8">
        <v>0</v>
      </c>
      <c r="IL12" s="8">
        <v>0</v>
      </c>
      <c r="IM12" s="8">
        <v>0</v>
      </c>
      <c r="IN12" s="8">
        <v>0</v>
      </c>
      <c r="IO12" s="8">
        <v>0</v>
      </c>
      <c r="IP12" s="8">
        <v>3</v>
      </c>
      <c r="IQ12" s="8">
        <v>0</v>
      </c>
      <c r="IR12" s="8">
        <v>15</v>
      </c>
      <c r="IS12" s="8">
        <v>4</v>
      </c>
      <c r="IT12" s="8">
        <v>0</v>
      </c>
      <c r="IU12" s="8">
        <v>0</v>
      </c>
      <c r="IV12" s="8">
        <v>0</v>
      </c>
      <c r="IW12" s="8">
        <v>0</v>
      </c>
      <c r="IX12" s="8">
        <v>1</v>
      </c>
      <c r="IY12" s="8">
        <v>0</v>
      </c>
      <c r="IZ12" s="8">
        <v>2</v>
      </c>
      <c r="JA12" s="8">
        <v>0</v>
      </c>
      <c r="JB12" s="8">
        <v>0</v>
      </c>
      <c r="JC12" s="8">
        <v>0</v>
      </c>
      <c r="JD12" s="8">
        <v>0</v>
      </c>
      <c r="JE12" s="8">
        <v>0</v>
      </c>
      <c r="JF12" s="8">
        <v>0</v>
      </c>
      <c r="JG12" s="8">
        <v>1</v>
      </c>
      <c r="JH12" s="8">
        <v>0</v>
      </c>
      <c r="JI12" s="8">
        <v>0</v>
      </c>
      <c r="JJ12" s="8">
        <v>0</v>
      </c>
      <c r="JK12" s="8">
        <v>0</v>
      </c>
      <c r="JL12" s="8">
        <v>0</v>
      </c>
      <c r="JM12" s="8">
        <v>0</v>
      </c>
      <c r="JN12" s="8">
        <v>0</v>
      </c>
      <c r="JO12" s="8">
        <v>0</v>
      </c>
      <c r="JP12" s="8">
        <v>0</v>
      </c>
      <c r="JQ12" s="8">
        <v>0</v>
      </c>
      <c r="JR12" s="8">
        <v>0</v>
      </c>
      <c r="JS12" s="8">
        <v>0</v>
      </c>
      <c r="JT12" s="8">
        <v>0</v>
      </c>
      <c r="JU12" s="8">
        <v>0</v>
      </c>
      <c r="JV12" s="8">
        <v>25</v>
      </c>
      <c r="JW12" s="8">
        <v>32</v>
      </c>
      <c r="JX12" s="8">
        <v>0</v>
      </c>
      <c r="JY12" s="8">
        <v>0</v>
      </c>
      <c r="JZ12" s="1"/>
      <c r="KA12" s="1">
        <f t="shared" si="8"/>
        <v>1.7796610169491525</v>
      </c>
      <c r="KB12" s="1">
        <f t="shared" si="9"/>
        <v>0.74123272172496379</v>
      </c>
      <c r="KC12" s="3">
        <f t="shared" si="10"/>
        <v>1</v>
      </c>
      <c r="KE12" s="12">
        <v>6.25E-2</v>
      </c>
      <c r="KF12" s="8">
        <v>0</v>
      </c>
      <c r="KG12" s="8">
        <v>2</v>
      </c>
      <c r="KH12" s="8">
        <v>0</v>
      </c>
      <c r="KI12" s="8">
        <v>51</v>
      </c>
      <c r="KJ12" s="8">
        <v>0</v>
      </c>
      <c r="KK12" s="8">
        <v>0</v>
      </c>
      <c r="KL12" s="8">
        <v>0</v>
      </c>
      <c r="KM12" s="8">
        <v>0</v>
      </c>
      <c r="KN12" s="8">
        <v>0</v>
      </c>
      <c r="KO12" s="8">
        <v>0</v>
      </c>
      <c r="KP12" s="8">
        <v>0</v>
      </c>
      <c r="KQ12" s="8">
        <v>40</v>
      </c>
      <c r="KR12" s="8">
        <v>0</v>
      </c>
      <c r="KS12" s="8">
        <v>3</v>
      </c>
      <c r="KT12" s="8">
        <v>1</v>
      </c>
      <c r="KU12" s="8">
        <v>0</v>
      </c>
      <c r="KV12" s="8">
        <v>0</v>
      </c>
      <c r="KW12" s="8">
        <v>0</v>
      </c>
      <c r="KX12" s="8">
        <v>5</v>
      </c>
      <c r="KY12" s="8">
        <v>0</v>
      </c>
      <c r="KZ12" s="8">
        <v>64</v>
      </c>
      <c r="LA12" s="8">
        <v>50</v>
      </c>
      <c r="LB12" s="8">
        <v>42</v>
      </c>
      <c r="LC12" s="8">
        <v>2</v>
      </c>
      <c r="LD12" s="8">
        <v>12</v>
      </c>
      <c r="LE12" s="8">
        <v>22</v>
      </c>
      <c r="LF12" s="8">
        <v>2</v>
      </c>
      <c r="LG12" s="8">
        <v>5</v>
      </c>
      <c r="LH12" s="8"/>
      <c r="LI12" s="8">
        <v>46</v>
      </c>
      <c r="LJ12" s="8">
        <v>0</v>
      </c>
      <c r="LK12" s="8">
        <v>0</v>
      </c>
      <c r="LL12" s="8">
        <v>0</v>
      </c>
      <c r="LM12" s="8">
        <v>0</v>
      </c>
      <c r="LN12" s="8">
        <v>0</v>
      </c>
      <c r="LO12" s="8">
        <v>0</v>
      </c>
      <c r="LP12" s="8">
        <v>0</v>
      </c>
      <c r="LQ12" s="8">
        <v>0</v>
      </c>
      <c r="LR12" s="8">
        <v>0</v>
      </c>
      <c r="LS12" s="8">
        <v>0</v>
      </c>
      <c r="LT12" s="8">
        <v>0</v>
      </c>
      <c r="LU12" s="8">
        <v>0</v>
      </c>
      <c r="LV12" s="8">
        <v>0</v>
      </c>
      <c r="LW12" s="8">
        <v>2</v>
      </c>
      <c r="LX12" s="8">
        <v>3</v>
      </c>
      <c r="LY12" s="8">
        <v>14</v>
      </c>
      <c r="LZ12" s="8"/>
      <c r="MA12" s="8">
        <v>0</v>
      </c>
      <c r="MB12" s="8">
        <v>2</v>
      </c>
      <c r="MC12" s="2"/>
      <c r="MD12" s="1">
        <f t="shared" si="11"/>
        <v>7.8297872340425529</v>
      </c>
      <c r="ME12" s="1">
        <f t="shared" si="12"/>
        <v>2.4244970770701526</v>
      </c>
      <c r="MF12" s="3">
        <f t="shared" si="13"/>
        <v>0.95918367346938771</v>
      </c>
    </row>
    <row r="13" spans="1:344" x14ac:dyDescent="0.55000000000000004">
      <c r="A13" s="12">
        <v>8.3333333333333329E-2</v>
      </c>
      <c r="B13" s="8">
        <v>0</v>
      </c>
      <c r="C13" s="8">
        <v>0</v>
      </c>
      <c r="D13" s="8">
        <v>0</v>
      </c>
      <c r="E13" s="8">
        <v>52</v>
      </c>
      <c r="F13" s="8">
        <v>0</v>
      </c>
      <c r="G13" s="8">
        <v>0</v>
      </c>
      <c r="H13" s="8">
        <v>0</v>
      </c>
      <c r="I13" s="8">
        <v>24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10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21</v>
      </c>
      <c r="Z13" s="8">
        <v>0</v>
      </c>
      <c r="AA13" s="8">
        <v>0</v>
      </c>
      <c r="AB13" s="8">
        <v>0</v>
      </c>
      <c r="AC13" s="8">
        <v>0</v>
      </c>
      <c r="AD13" s="8">
        <v>19</v>
      </c>
      <c r="AE13" s="8">
        <v>0</v>
      </c>
      <c r="AF13" s="8">
        <v>19</v>
      </c>
      <c r="AG13" s="8">
        <v>0</v>
      </c>
      <c r="AH13" s="8">
        <v>0</v>
      </c>
      <c r="AI13" s="8">
        <v>0</v>
      </c>
      <c r="AJ13" s="8">
        <v>20</v>
      </c>
      <c r="AK13" s="8">
        <v>23</v>
      </c>
      <c r="AL13" s="8">
        <v>0</v>
      </c>
      <c r="AM13" s="8">
        <v>0</v>
      </c>
      <c r="AN13" s="8">
        <v>0</v>
      </c>
      <c r="AO13" s="8">
        <v>2</v>
      </c>
      <c r="AP13" s="8">
        <v>0</v>
      </c>
      <c r="AQ13" s="8">
        <v>0</v>
      </c>
      <c r="AR13" s="8">
        <v>0</v>
      </c>
      <c r="AS13" s="8">
        <v>0</v>
      </c>
      <c r="AT13" s="8">
        <v>0</v>
      </c>
      <c r="AU13" s="8">
        <v>0</v>
      </c>
      <c r="AV13" s="8">
        <v>0</v>
      </c>
      <c r="AW13" s="8">
        <v>4</v>
      </c>
      <c r="AX13" s="8">
        <v>0</v>
      </c>
      <c r="AY13" s="8">
        <v>0</v>
      </c>
      <c r="AZ13" s="8">
        <v>0</v>
      </c>
      <c r="BA13" s="8">
        <v>2</v>
      </c>
      <c r="BB13" s="8">
        <v>1</v>
      </c>
      <c r="BC13" s="8">
        <v>0</v>
      </c>
      <c r="BD13" s="8">
        <v>0</v>
      </c>
      <c r="BE13" s="8">
        <v>0</v>
      </c>
      <c r="BG13" s="8">
        <f t="shared" si="0"/>
        <v>3.5178571428571428</v>
      </c>
      <c r="BH13" s="8">
        <f t="shared" si="1"/>
        <v>1.2488932948681426</v>
      </c>
      <c r="BI13" s="3">
        <f t="shared" si="14"/>
        <v>1</v>
      </c>
      <c r="BK13" s="12">
        <v>8.3333333333333329E-2</v>
      </c>
      <c r="BL13" s="8">
        <v>0</v>
      </c>
      <c r="BM13" s="8">
        <v>0</v>
      </c>
      <c r="BN13" s="8">
        <v>0</v>
      </c>
      <c r="BO13" s="8">
        <v>14</v>
      </c>
      <c r="BP13" s="8">
        <v>0</v>
      </c>
      <c r="BQ13" s="8">
        <v>0</v>
      </c>
      <c r="BR13" s="8">
        <v>0</v>
      </c>
      <c r="BS13" s="8">
        <v>14</v>
      </c>
      <c r="BT13" s="8">
        <v>23</v>
      </c>
      <c r="BU13" s="8">
        <v>0</v>
      </c>
      <c r="BV13" s="8">
        <v>0</v>
      </c>
      <c r="BW13" s="8">
        <v>0</v>
      </c>
      <c r="BX13" s="8">
        <v>0</v>
      </c>
      <c r="BY13" s="8">
        <v>0</v>
      </c>
      <c r="BZ13" s="8">
        <v>0</v>
      </c>
      <c r="CA13" s="8">
        <v>7</v>
      </c>
      <c r="CB13" s="8">
        <v>0</v>
      </c>
      <c r="CC13" s="8">
        <v>25</v>
      </c>
      <c r="CD13" s="8">
        <v>0</v>
      </c>
      <c r="CE13" s="8">
        <v>0</v>
      </c>
      <c r="CF13" s="8">
        <v>0</v>
      </c>
      <c r="CG13" s="8">
        <v>0</v>
      </c>
      <c r="CH13" s="8">
        <v>0</v>
      </c>
      <c r="CI13" s="8">
        <v>0</v>
      </c>
      <c r="CJ13" s="8">
        <v>0</v>
      </c>
      <c r="CK13" s="8">
        <v>0</v>
      </c>
      <c r="CL13" s="8">
        <v>0</v>
      </c>
      <c r="CM13" s="8">
        <v>0</v>
      </c>
      <c r="CN13" s="8">
        <v>0</v>
      </c>
      <c r="CO13" s="8">
        <v>0</v>
      </c>
      <c r="CP13" s="8">
        <v>0</v>
      </c>
      <c r="CQ13" s="8">
        <v>0</v>
      </c>
      <c r="CR13" s="8">
        <v>0</v>
      </c>
      <c r="CS13" s="8">
        <v>0</v>
      </c>
      <c r="CT13" s="8">
        <v>0</v>
      </c>
      <c r="CU13" s="8">
        <v>0</v>
      </c>
      <c r="CV13" s="8">
        <v>0</v>
      </c>
      <c r="CW13" s="8">
        <v>16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0</v>
      </c>
      <c r="DG13" s="8">
        <v>0</v>
      </c>
      <c r="DH13" s="8">
        <v>4</v>
      </c>
      <c r="DI13" s="8">
        <v>0</v>
      </c>
      <c r="DJ13" s="8">
        <v>0</v>
      </c>
      <c r="DK13" s="8">
        <v>0</v>
      </c>
      <c r="DL13" s="8">
        <v>6</v>
      </c>
      <c r="DM13" s="8">
        <v>0</v>
      </c>
      <c r="DN13" s="8">
        <v>0</v>
      </c>
      <c r="DO13" s="8">
        <v>0</v>
      </c>
      <c r="DP13" s="8">
        <v>0</v>
      </c>
      <c r="DQ13" s="8">
        <v>0</v>
      </c>
      <c r="DR13" s="8">
        <v>0</v>
      </c>
      <c r="DS13" s="8">
        <v>6</v>
      </c>
      <c r="DT13" s="8">
        <v>0</v>
      </c>
      <c r="DV13" s="8">
        <f t="shared" si="15"/>
        <v>1.8852459016393444</v>
      </c>
      <c r="DW13" s="8">
        <f t="shared" si="16"/>
        <v>0.68596322953267319</v>
      </c>
      <c r="DX13" s="3">
        <f t="shared" si="17"/>
        <v>1</v>
      </c>
      <c r="DZ13" s="12">
        <v>8.3333333333333329E-2</v>
      </c>
      <c r="EA13" s="8">
        <v>0</v>
      </c>
      <c r="EB13" s="8">
        <v>0</v>
      </c>
      <c r="EC13" s="8">
        <v>0</v>
      </c>
      <c r="ED13" s="8">
        <v>0</v>
      </c>
      <c r="EE13" s="8">
        <v>0</v>
      </c>
      <c r="EF13" s="8">
        <v>7</v>
      </c>
      <c r="EG13" s="8">
        <v>0</v>
      </c>
      <c r="EH13" s="8">
        <v>0</v>
      </c>
      <c r="EI13" s="8">
        <v>0</v>
      </c>
      <c r="EJ13" s="8">
        <v>27</v>
      </c>
      <c r="EK13" s="8">
        <v>26</v>
      </c>
      <c r="EL13" s="8">
        <v>0</v>
      </c>
      <c r="EM13" s="8">
        <v>0</v>
      </c>
      <c r="EN13" s="8">
        <v>0</v>
      </c>
      <c r="EO13" s="8">
        <v>0</v>
      </c>
      <c r="EP13" s="8">
        <v>0</v>
      </c>
      <c r="EQ13" s="8">
        <v>0</v>
      </c>
      <c r="ER13" s="8">
        <v>11</v>
      </c>
      <c r="ES13" s="8">
        <v>41</v>
      </c>
      <c r="ET13" s="8">
        <v>20</v>
      </c>
      <c r="EU13" s="8">
        <v>15</v>
      </c>
      <c r="EV13" s="8">
        <v>0</v>
      </c>
      <c r="EW13" s="8">
        <v>0</v>
      </c>
      <c r="EX13" s="8">
        <v>0</v>
      </c>
      <c r="EY13" s="8">
        <v>0</v>
      </c>
      <c r="EZ13" s="8">
        <v>0</v>
      </c>
      <c r="FA13" s="8">
        <v>0</v>
      </c>
      <c r="FB13" s="8">
        <v>0</v>
      </c>
      <c r="FC13" s="8">
        <v>0</v>
      </c>
      <c r="FD13" s="8">
        <v>9</v>
      </c>
      <c r="FE13" s="8">
        <v>0</v>
      </c>
      <c r="FF13" s="8">
        <v>0</v>
      </c>
      <c r="FG13" s="8">
        <v>0</v>
      </c>
      <c r="FH13" s="8">
        <v>0</v>
      </c>
      <c r="FI13" s="8">
        <v>0</v>
      </c>
      <c r="FJ13" s="8">
        <v>0</v>
      </c>
      <c r="FK13" s="8">
        <v>0</v>
      </c>
      <c r="FL13" s="8">
        <v>0</v>
      </c>
      <c r="FM13" s="8">
        <v>88</v>
      </c>
      <c r="FN13" s="8">
        <v>0</v>
      </c>
      <c r="FO13" s="8">
        <v>0</v>
      </c>
      <c r="FP13" s="8">
        <v>0</v>
      </c>
      <c r="FQ13" s="8">
        <v>0</v>
      </c>
      <c r="FR13" s="8">
        <v>0</v>
      </c>
      <c r="FS13" s="8">
        <v>0</v>
      </c>
      <c r="FT13" s="8">
        <v>1</v>
      </c>
      <c r="FU13" s="8">
        <v>0</v>
      </c>
      <c r="FW13" s="8">
        <f t="shared" si="2"/>
        <v>5.2127659574468082</v>
      </c>
      <c r="FX13" s="8">
        <f t="shared" si="3"/>
        <v>2.1964010951507964</v>
      </c>
      <c r="FY13" s="3">
        <f t="shared" si="4"/>
        <v>1</v>
      </c>
      <c r="GA13" s="12">
        <v>8.3333333333333329E-2</v>
      </c>
      <c r="GB13" s="8">
        <v>0</v>
      </c>
      <c r="GC13" s="8">
        <v>23</v>
      </c>
      <c r="GD13" s="8">
        <v>0</v>
      </c>
      <c r="GE13" s="8">
        <v>0</v>
      </c>
      <c r="GF13" s="8">
        <v>7</v>
      </c>
      <c r="GG13" s="8">
        <v>30</v>
      </c>
      <c r="GH13" s="8">
        <v>0</v>
      </c>
      <c r="GI13" s="8">
        <v>0</v>
      </c>
      <c r="GJ13" s="8">
        <v>0</v>
      </c>
      <c r="GK13" s="8">
        <v>0</v>
      </c>
      <c r="GM13" s="8">
        <v>0</v>
      </c>
      <c r="GN13" s="8">
        <v>38</v>
      </c>
      <c r="GO13" s="8">
        <v>0</v>
      </c>
      <c r="GP13" s="8">
        <v>0</v>
      </c>
      <c r="GQ13" s="8">
        <v>7</v>
      </c>
      <c r="GR13" s="8">
        <v>0</v>
      </c>
      <c r="GS13" s="8">
        <v>3</v>
      </c>
      <c r="GT13" s="8">
        <v>25</v>
      </c>
      <c r="GU13" s="8">
        <v>0</v>
      </c>
      <c r="GV13" s="8">
        <v>0</v>
      </c>
      <c r="GW13" s="8">
        <v>0</v>
      </c>
      <c r="GX13" s="8">
        <v>14</v>
      </c>
      <c r="GY13" s="8">
        <v>0</v>
      </c>
      <c r="GZ13" s="8">
        <v>43</v>
      </c>
      <c r="HB13" s="8">
        <v>0</v>
      </c>
      <c r="HC13" s="8">
        <v>12</v>
      </c>
      <c r="HD13" s="8">
        <v>13</v>
      </c>
      <c r="HE13" s="8">
        <v>6</v>
      </c>
      <c r="HF13" s="8">
        <v>0</v>
      </c>
      <c r="HG13" s="8">
        <v>0</v>
      </c>
      <c r="HH13" s="8">
        <v>1</v>
      </c>
      <c r="HI13" s="8">
        <v>0</v>
      </c>
      <c r="HJ13" s="8">
        <v>0</v>
      </c>
      <c r="HK13" s="8">
        <v>0</v>
      </c>
      <c r="HL13" s="8">
        <v>0</v>
      </c>
      <c r="HN13" s="8">
        <f t="shared" si="5"/>
        <v>6.3428571428571425</v>
      </c>
      <c r="HO13" s="8">
        <f t="shared" si="6"/>
        <v>1.9643643987296242</v>
      </c>
      <c r="HP13" s="3">
        <f t="shared" si="7"/>
        <v>0.94594594594594594</v>
      </c>
      <c r="HR13" s="12">
        <v>8.3333333333333329E-2</v>
      </c>
      <c r="HS13" s="8">
        <v>0</v>
      </c>
      <c r="HT13" s="8">
        <v>0</v>
      </c>
      <c r="HU13" s="8">
        <v>0</v>
      </c>
      <c r="HV13" s="8">
        <v>42</v>
      </c>
      <c r="HW13" s="8">
        <v>0</v>
      </c>
      <c r="HX13" s="8">
        <v>0</v>
      </c>
      <c r="HY13" s="8">
        <v>0</v>
      </c>
      <c r="HZ13" s="8">
        <v>0</v>
      </c>
      <c r="IA13" s="8">
        <v>0</v>
      </c>
      <c r="IB13" s="8">
        <v>0</v>
      </c>
      <c r="IC13" s="8">
        <v>0</v>
      </c>
      <c r="ID13" s="8">
        <v>0</v>
      </c>
      <c r="IE13" s="8">
        <v>0</v>
      </c>
      <c r="IF13" s="8">
        <v>10</v>
      </c>
      <c r="IG13" s="8">
        <v>0</v>
      </c>
      <c r="IH13" s="8">
        <v>36</v>
      </c>
      <c r="II13" s="8">
        <v>0</v>
      </c>
      <c r="IJ13" s="8">
        <v>0</v>
      </c>
      <c r="IK13" s="8">
        <v>0</v>
      </c>
      <c r="IL13" s="8">
        <v>0</v>
      </c>
      <c r="IM13" s="8">
        <v>0</v>
      </c>
      <c r="IN13" s="8">
        <v>1</v>
      </c>
      <c r="IO13" s="8">
        <v>0</v>
      </c>
      <c r="IP13" s="8">
        <v>2</v>
      </c>
      <c r="IQ13" s="8">
        <v>0</v>
      </c>
      <c r="IR13" s="8">
        <v>23</v>
      </c>
      <c r="IS13" s="8">
        <v>11</v>
      </c>
      <c r="IT13" s="8">
        <v>0</v>
      </c>
      <c r="IU13" s="8">
        <v>0</v>
      </c>
      <c r="IV13" s="8">
        <v>0</v>
      </c>
      <c r="IW13" s="8">
        <v>0</v>
      </c>
      <c r="IX13" s="8">
        <v>0</v>
      </c>
      <c r="IY13" s="8">
        <v>0</v>
      </c>
      <c r="IZ13" s="8">
        <v>0</v>
      </c>
      <c r="JA13" s="8">
        <v>0</v>
      </c>
      <c r="JB13" s="8">
        <v>0</v>
      </c>
      <c r="JC13" s="8">
        <v>0</v>
      </c>
      <c r="JD13" s="8">
        <v>0</v>
      </c>
      <c r="JE13" s="8">
        <v>0</v>
      </c>
      <c r="JF13" s="8">
        <v>0</v>
      </c>
      <c r="JG13" s="8">
        <v>0</v>
      </c>
      <c r="JH13" s="8">
        <v>7</v>
      </c>
      <c r="JI13" s="8">
        <v>0</v>
      </c>
      <c r="JJ13" s="8">
        <v>0</v>
      </c>
      <c r="JK13" s="8">
        <v>0</v>
      </c>
      <c r="JL13" s="8">
        <v>0</v>
      </c>
      <c r="JM13" s="8">
        <v>29</v>
      </c>
      <c r="JN13" s="8">
        <v>0</v>
      </c>
      <c r="JO13" s="8">
        <v>0</v>
      </c>
      <c r="JP13" s="8">
        <v>0</v>
      </c>
      <c r="JQ13" s="8">
        <v>0</v>
      </c>
      <c r="JR13" s="8">
        <v>0</v>
      </c>
      <c r="JS13" s="8">
        <v>0</v>
      </c>
      <c r="JT13" s="8">
        <v>0</v>
      </c>
      <c r="JU13" s="8">
        <v>0</v>
      </c>
      <c r="JV13" s="8">
        <v>27</v>
      </c>
      <c r="JW13" s="8">
        <v>0</v>
      </c>
      <c r="JX13" s="8">
        <v>0</v>
      </c>
      <c r="JY13" s="8">
        <v>0</v>
      </c>
      <c r="JZ13" s="1"/>
      <c r="KA13" s="1">
        <f t="shared" si="8"/>
        <v>3.1864406779661016</v>
      </c>
      <c r="KB13" s="1">
        <f t="shared" si="9"/>
        <v>1.1886553597053093</v>
      </c>
      <c r="KC13" s="3">
        <f t="shared" si="10"/>
        <v>1</v>
      </c>
      <c r="KE13" s="12">
        <v>8.3333333333333329E-2</v>
      </c>
      <c r="KF13" s="8">
        <v>0</v>
      </c>
      <c r="KG13" s="8">
        <v>0</v>
      </c>
      <c r="KH13" s="8">
        <v>0</v>
      </c>
      <c r="KI13" s="8">
        <v>19</v>
      </c>
      <c r="KJ13" s="8">
        <v>0</v>
      </c>
      <c r="KK13" s="8">
        <v>0</v>
      </c>
      <c r="KL13" s="8">
        <v>0</v>
      </c>
      <c r="KM13" s="8">
        <v>0</v>
      </c>
      <c r="KN13" s="8">
        <v>0</v>
      </c>
      <c r="KO13" s="8">
        <v>0</v>
      </c>
      <c r="KP13" s="8">
        <v>0</v>
      </c>
      <c r="KQ13" s="8">
        <v>73</v>
      </c>
      <c r="KR13" s="8">
        <v>0</v>
      </c>
      <c r="KS13" s="8">
        <v>0</v>
      </c>
      <c r="KT13" s="8">
        <v>82</v>
      </c>
      <c r="KU13" s="8">
        <v>0</v>
      </c>
      <c r="KV13" s="8">
        <v>0</v>
      </c>
      <c r="KW13" s="8">
        <v>52</v>
      </c>
      <c r="KX13" s="8">
        <v>49</v>
      </c>
      <c r="KY13" s="8">
        <v>0</v>
      </c>
      <c r="KZ13" s="8">
        <v>77</v>
      </c>
      <c r="LA13" s="8">
        <v>0</v>
      </c>
      <c r="LB13" s="8">
        <v>0</v>
      </c>
      <c r="LC13" s="8">
        <v>7</v>
      </c>
      <c r="LD13" s="8">
        <v>11</v>
      </c>
      <c r="LE13" s="8">
        <v>8</v>
      </c>
      <c r="LF13" s="8">
        <v>22</v>
      </c>
      <c r="LG13" s="8">
        <v>0</v>
      </c>
      <c r="LH13" s="8"/>
      <c r="LI13" s="8">
        <v>0</v>
      </c>
      <c r="LJ13" s="8">
        <v>0</v>
      </c>
      <c r="LK13" s="8">
        <v>0</v>
      </c>
      <c r="LL13" s="8">
        <v>1</v>
      </c>
      <c r="LM13" s="8">
        <v>0</v>
      </c>
      <c r="LN13" s="8">
        <v>0</v>
      </c>
      <c r="LO13" s="8">
        <v>0</v>
      </c>
      <c r="LP13" s="8">
        <v>0</v>
      </c>
      <c r="LQ13" s="8">
        <v>0</v>
      </c>
      <c r="LR13" s="8">
        <v>0</v>
      </c>
      <c r="LS13" s="8">
        <v>0</v>
      </c>
      <c r="LT13" s="8">
        <v>0</v>
      </c>
      <c r="LU13" s="8">
        <v>62</v>
      </c>
      <c r="LV13" s="8">
        <v>0</v>
      </c>
      <c r="LW13" s="8">
        <v>9</v>
      </c>
      <c r="LX13" s="8">
        <v>19</v>
      </c>
      <c r="LY13" s="8">
        <v>59</v>
      </c>
      <c r="LZ13" s="8"/>
      <c r="MA13" s="8">
        <v>25</v>
      </c>
      <c r="MB13" s="8">
        <v>4</v>
      </c>
      <c r="MC13" s="2"/>
      <c r="MD13" s="1">
        <f t="shared" si="11"/>
        <v>12.319148936170214</v>
      </c>
      <c r="ME13" s="1">
        <f t="shared" si="12"/>
        <v>3.4304381640258592</v>
      </c>
      <c r="MF13" s="3">
        <f t="shared" si="13"/>
        <v>0.95918367346938771</v>
      </c>
    </row>
    <row r="14" spans="1:344" x14ac:dyDescent="0.55000000000000004">
      <c r="A14" s="12">
        <v>0.10416666666666667</v>
      </c>
      <c r="B14" s="8">
        <v>14</v>
      </c>
      <c r="C14" s="8">
        <v>0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4</v>
      </c>
      <c r="J14" s="8">
        <v>0</v>
      </c>
      <c r="K14" s="8">
        <v>2</v>
      </c>
      <c r="L14" s="8">
        <v>0</v>
      </c>
      <c r="M14" s="8">
        <v>0</v>
      </c>
      <c r="N14" s="8">
        <v>0</v>
      </c>
      <c r="O14" s="8">
        <v>44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33</v>
      </c>
      <c r="Z14" s="8">
        <v>0</v>
      </c>
      <c r="AA14" s="8">
        <v>0</v>
      </c>
      <c r="AB14" s="8">
        <v>0</v>
      </c>
      <c r="AC14" s="8">
        <v>0</v>
      </c>
      <c r="AD14" s="8">
        <v>0</v>
      </c>
      <c r="AE14" s="8">
        <v>6</v>
      </c>
      <c r="AF14" s="8">
        <v>0</v>
      </c>
      <c r="AG14" s="8">
        <v>0</v>
      </c>
      <c r="AH14" s="8">
        <v>0</v>
      </c>
      <c r="AI14" s="8">
        <v>0</v>
      </c>
      <c r="AJ14" s="8">
        <v>32</v>
      </c>
      <c r="AK14" s="8">
        <v>0</v>
      </c>
      <c r="AL14" s="8">
        <v>0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0</v>
      </c>
      <c r="AS14" s="8">
        <v>0</v>
      </c>
      <c r="AT14" s="8">
        <v>1</v>
      </c>
      <c r="AU14" s="8">
        <v>0</v>
      </c>
      <c r="AV14" s="8">
        <v>3</v>
      </c>
      <c r="AW14" s="8">
        <v>1</v>
      </c>
      <c r="AX14" s="8">
        <v>1</v>
      </c>
      <c r="AY14" s="8">
        <v>0</v>
      </c>
      <c r="AZ14" s="8">
        <v>7</v>
      </c>
      <c r="BA14" s="8">
        <v>0</v>
      </c>
      <c r="BB14" s="8">
        <v>0</v>
      </c>
      <c r="BC14" s="8">
        <v>0</v>
      </c>
      <c r="BD14" s="8">
        <v>0</v>
      </c>
      <c r="BE14" s="8">
        <v>0</v>
      </c>
      <c r="BG14" s="8">
        <f t="shared" si="0"/>
        <v>2.6428571428571428</v>
      </c>
      <c r="BH14" s="8">
        <f t="shared" si="1"/>
        <v>1.1354467544083586</v>
      </c>
      <c r="BI14" s="3">
        <f t="shared" si="14"/>
        <v>1</v>
      </c>
      <c r="BK14" s="12">
        <v>0.10416666666666667</v>
      </c>
      <c r="BL14" s="8">
        <v>0</v>
      </c>
      <c r="BM14" s="8">
        <v>0</v>
      </c>
      <c r="BN14" s="8">
        <v>0</v>
      </c>
      <c r="BO14" s="8">
        <v>0</v>
      </c>
      <c r="BP14" s="8">
        <v>0</v>
      </c>
      <c r="BQ14" s="8">
        <v>0</v>
      </c>
      <c r="BR14" s="8">
        <v>0</v>
      </c>
      <c r="BS14" s="8">
        <v>40</v>
      </c>
      <c r="BT14" s="8">
        <v>42</v>
      </c>
      <c r="BU14" s="8">
        <v>36</v>
      </c>
      <c r="BV14" s="8">
        <v>0</v>
      </c>
      <c r="BW14" s="8">
        <v>0</v>
      </c>
      <c r="BX14" s="8">
        <v>0</v>
      </c>
      <c r="BY14" s="8">
        <v>0</v>
      </c>
      <c r="BZ14" s="8">
        <v>0</v>
      </c>
      <c r="CA14" s="8">
        <v>24</v>
      </c>
      <c r="CB14" s="8">
        <v>0</v>
      </c>
      <c r="CC14" s="8">
        <v>30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0</v>
      </c>
      <c r="CJ14" s="8">
        <v>0</v>
      </c>
      <c r="CK14" s="8">
        <v>0</v>
      </c>
      <c r="CL14" s="8">
        <v>0</v>
      </c>
      <c r="CM14" s="8">
        <v>0</v>
      </c>
      <c r="CN14" s="8">
        <v>0</v>
      </c>
      <c r="CO14" s="8">
        <v>0</v>
      </c>
      <c r="CP14" s="8">
        <v>0</v>
      </c>
      <c r="CQ14" s="8">
        <v>0</v>
      </c>
      <c r="CR14" s="8">
        <v>0</v>
      </c>
      <c r="CS14" s="8">
        <v>0</v>
      </c>
      <c r="CT14" s="8">
        <v>0</v>
      </c>
      <c r="CU14" s="8">
        <v>0</v>
      </c>
      <c r="CV14" s="8">
        <v>0</v>
      </c>
      <c r="CW14" s="8">
        <v>31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30</v>
      </c>
      <c r="DG14" s="8">
        <v>20</v>
      </c>
      <c r="DH14" s="8">
        <v>0</v>
      </c>
      <c r="DI14" s="8">
        <v>0</v>
      </c>
      <c r="DJ14" s="8">
        <v>0</v>
      </c>
      <c r="DK14" s="8">
        <v>0</v>
      </c>
      <c r="DL14" s="8">
        <v>0</v>
      </c>
      <c r="DM14" s="8">
        <v>0</v>
      </c>
      <c r="DN14" s="8">
        <v>0</v>
      </c>
      <c r="DO14" s="8">
        <v>0</v>
      </c>
      <c r="DP14" s="8">
        <v>0</v>
      </c>
      <c r="DQ14" s="8">
        <v>0</v>
      </c>
      <c r="DR14" s="8">
        <v>0</v>
      </c>
      <c r="DS14" s="8">
        <v>3</v>
      </c>
      <c r="DT14" s="8">
        <v>9</v>
      </c>
      <c r="DV14" s="8">
        <f t="shared" si="15"/>
        <v>4.3442622950819674</v>
      </c>
      <c r="DW14" s="8">
        <f t="shared" si="16"/>
        <v>1.4157361609925345</v>
      </c>
      <c r="DX14" s="3">
        <f t="shared" si="17"/>
        <v>1</v>
      </c>
      <c r="DZ14" s="12">
        <v>0.10416666666666667</v>
      </c>
      <c r="EA14" s="8">
        <v>0</v>
      </c>
      <c r="EB14" s="8">
        <v>0</v>
      </c>
      <c r="EC14" s="8">
        <v>9</v>
      </c>
      <c r="ED14" s="8">
        <v>0</v>
      </c>
      <c r="EE14" s="8">
        <v>0</v>
      </c>
      <c r="EF14" s="8">
        <v>0</v>
      </c>
      <c r="EG14" s="8">
        <v>8</v>
      </c>
      <c r="EH14" s="8">
        <v>0</v>
      </c>
      <c r="EI14" s="8">
        <v>0</v>
      </c>
      <c r="EJ14" s="8">
        <v>4</v>
      </c>
      <c r="EK14" s="8">
        <v>9</v>
      </c>
      <c r="EL14" s="8">
        <v>24</v>
      </c>
      <c r="EM14" s="8">
        <v>0</v>
      </c>
      <c r="EN14" s="8">
        <v>19</v>
      </c>
      <c r="EO14" s="8">
        <v>0</v>
      </c>
      <c r="EP14" s="8">
        <v>0</v>
      </c>
      <c r="EQ14" s="8">
        <v>0</v>
      </c>
      <c r="ER14" s="8">
        <v>0</v>
      </c>
      <c r="ES14" s="8">
        <v>8</v>
      </c>
      <c r="ET14" s="8">
        <v>0</v>
      </c>
      <c r="EU14" s="8">
        <v>14</v>
      </c>
      <c r="EV14" s="8">
        <v>0</v>
      </c>
      <c r="EW14" s="8">
        <v>0</v>
      </c>
      <c r="EX14" s="8">
        <v>0</v>
      </c>
      <c r="EY14" s="8">
        <v>0</v>
      </c>
      <c r="EZ14" s="8">
        <v>0</v>
      </c>
      <c r="FA14" s="8">
        <v>0</v>
      </c>
      <c r="FB14" s="8">
        <v>4</v>
      </c>
      <c r="FC14" s="8">
        <v>0</v>
      </c>
      <c r="FD14" s="8">
        <v>0</v>
      </c>
      <c r="FE14" s="8">
        <v>27</v>
      </c>
      <c r="FF14" s="8">
        <v>0</v>
      </c>
      <c r="FG14" s="8">
        <v>0</v>
      </c>
      <c r="FH14" s="8">
        <v>0</v>
      </c>
      <c r="FI14" s="8">
        <v>0</v>
      </c>
      <c r="FJ14" s="8">
        <v>0</v>
      </c>
      <c r="FK14" s="8">
        <v>0</v>
      </c>
      <c r="FL14" s="8">
        <v>0</v>
      </c>
      <c r="FM14" s="8">
        <v>9</v>
      </c>
      <c r="FN14" s="8">
        <v>0</v>
      </c>
      <c r="FO14" s="8">
        <v>0</v>
      </c>
      <c r="FP14" s="8">
        <v>0</v>
      </c>
      <c r="FQ14" s="8">
        <v>0</v>
      </c>
      <c r="FR14" s="8">
        <v>0</v>
      </c>
      <c r="FS14" s="8">
        <v>0</v>
      </c>
      <c r="FT14" s="8">
        <v>0</v>
      </c>
      <c r="FU14" s="8">
        <v>45</v>
      </c>
      <c r="FW14" s="8">
        <f t="shared" si="2"/>
        <v>3.8297872340425534</v>
      </c>
      <c r="FX14" s="8">
        <f t="shared" si="3"/>
        <v>1.2905115727008816</v>
      </c>
      <c r="FY14" s="3">
        <f t="shared" si="4"/>
        <v>1</v>
      </c>
      <c r="GA14" s="12">
        <v>0.10416666666666667</v>
      </c>
      <c r="GB14" s="8">
        <v>9</v>
      </c>
      <c r="GC14" s="8">
        <v>0</v>
      </c>
      <c r="GD14" s="8">
        <v>22</v>
      </c>
      <c r="GE14" s="8">
        <v>0</v>
      </c>
      <c r="GF14" s="8">
        <v>1</v>
      </c>
      <c r="GG14" s="8">
        <v>17</v>
      </c>
      <c r="GH14" s="8">
        <v>0</v>
      </c>
      <c r="GI14" s="8">
        <v>0</v>
      </c>
      <c r="GJ14" s="8">
        <v>21</v>
      </c>
      <c r="GK14" s="8">
        <v>42</v>
      </c>
      <c r="GM14" s="8">
        <v>43</v>
      </c>
      <c r="GN14" s="8">
        <v>18</v>
      </c>
      <c r="GO14" s="8">
        <v>37</v>
      </c>
      <c r="GP14" s="8">
        <v>42</v>
      </c>
      <c r="GQ14" s="8">
        <v>0</v>
      </c>
      <c r="GR14" s="8">
        <v>0</v>
      </c>
      <c r="GS14" s="8">
        <v>8</v>
      </c>
      <c r="GT14" s="8">
        <v>55</v>
      </c>
      <c r="GU14" s="8">
        <v>0</v>
      </c>
      <c r="GV14" s="8">
        <v>0</v>
      </c>
      <c r="GW14" s="8">
        <v>0</v>
      </c>
      <c r="GX14" s="8">
        <v>0</v>
      </c>
      <c r="GY14" s="8">
        <v>0</v>
      </c>
      <c r="GZ14" s="8">
        <v>17</v>
      </c>
      <c r="HB14" s="8">
        <v>0</v>
      </c>
      <c r="HC14" s="8">
        <v>7</v>
      </c>
      <c r="HD14" s="8">
        <v>8</v>
      </c>
      <c r="HE14" s="8">
        <v>0</v>
      </c>
      <c r="HF14" s="8">
        <v>0</v>
      </c>
      <c r="HG14" s="8">
        <v>0</v>
      </c>
      <c r="HH14" s="8">
        <v>12</v>
      </c>
      <c r="HI14" s="8">
        <v>0</v>
      </c>
      <c r="HJ14" s="8">
        <v>0</v>
      </c>
      <c r="HK14" s="8">
        <v>0</v>
      </c>
      <c r="HL14" s="8">
        <v>16</v>
      </c>
      <c r="HN14" s="8">
        <f t="shared" si="5"/>
        <v>10.714285714285714</v>
      </c>
      <c r="HO14" s="8">
        <f t="shared" si="6"/>
        <v>2.6312828543856539</v>
      </c>
      <c r="HP14" s="3">
        <f t="shared" si="7"/>
        <v>0.94594594594594594</v>
      </c>
      <c r="HR14" s="12">
        <v>0.10416666666666667</v>
      </c>
      <c r="HS14" s="8">
        <v>0</v>
      </c>
      <c r="HT14" s="8">
        <v>0</v>
      </c>
      <c r="HU14" s="8">
        <v>0</v>
      </c>
      <c r="HV14" s="8">
        <v>5</v>
      </c>
      <c r="HW14" s="8">
        <v>0</v>
      </c>
      <c r="HX14" s="8">
        <v>0</v>
      </c>
      <c r="HY14" s="8">
        <v>0</v>
      </c>
      <c r="HZ14" s="8">
        <v>0</v>
      </c>
      <c r="IA14" s="8">
        <v>0</v>
      </c>
      <c r="IB14" s="8">
        <v>0</v>
      </c>
      <c r="IC14" s="8">
        <v>0</v>
      </c>
      <c r="ID14" s="8">
        <v>4</v>
      </c>
      <c r="IE14" s="8">
        <v>0</v>
      </c>
      <c r="IF14" s="8">
        <v>15</v>
      </c>
      <c r="IG14" s="8">
        <v>0</v>
      </c>
      <c r="IH14" s="8">
        <v>0</v>
      </c>
      <c r="II14" s="8">
        <v>0</v>
      </c>
      <c r="IJ14" s="8">
        <v>0</v>
      </c>
      <c r="IK14" s="8">
        <v>82</v>
      </c>
      <c r="IL14" s="8">
        <v>4</v>
      </c>
      <c r="IM14" s="8">
        <v>0</v>
      </c>
      <c r="IN14" s="8">
        <v>0</v>
      </c>
      <c r="IO14" s="8">
        <v>0</v>
      </c>
      <c r="IP14" s="8">
        <v>5</v>
      </c>
      <c r="IQ14" s="8">
        <v>0</v>
      </c>
      <c r="IR14" s="8">
        <v>0</v>
      </c>
      <c r="IS14" s="8">
        <v>5</v>
      </c>
      <c r="IT14" s="8">
        <v>4</v>
      </c>
      <c r="IU14" s="8">
        <v>0</v>
      </c>
      <c r="IV14" s="8">
        <v>0</v>
      </c>
      <c r="IW14" s="8">
        <v>0</v>
      </c>
      <c r="IX14" s="8">
        <v>3</v>
      </c>
      <c r="IY14" s="8">
        <v>0</v>
      </c>
      <c r="IZ14" s="8">
        <v>0</v>
      </c>
      <c r="JA14" s="8">
        <v>0</v>
      </c>
      <c r="JB14" s="8">
        <v>0</v>
      </c>
      <c r="JC14" s="8">
        <v>0</v>
      </c>
      <c r="JD14" s="8">
        <v>0</v>
      </c>
      <c r="JE14" s="8">
        <v>0</v>
      </c>
      <c r="JF14" s="8">
        <v>0</v>
      </c>
      <c r="JG14" s="8">
        <v>0</v>
      </c>
      <c r="JH14" s="8">
        <v>1</v>
      </c>
      <c r="JI14" s="8">
        <v>0</v>
      </c>
      <c r="JJ14" s="8">
        <v>0</v>
      </c>
      <c r="JK14" s="8">
        <v>0</v>
      </c>
      <c r="JL14" s="8">
        <v>0</v>
      </c>
      <c r="JM14" s="8">
        <v>37</v>
      </c>
      <c r="JN14" s="8">
        <v>0</v>
      </c>
      <c r="JO14" s="8">
        <v>0</v>
      </c>
      <c r="JP14" s="8">
        <v>0</v>
      </c>
      <c r="JQ14" s="8">
        <v>0</v>
      </c>
      <c r="JR14" s="8">
        <v>0</v>
      </c>
      <c r="JS14" s="8">
        <v>0</v>
      </c>
      <c r="JT14" s="8">
        <v>0</v>
      </c>
      <c r="JU14" s="8">
        <v>0</v>
      </c>
      <c r="JV14" s="8">
        <v>0</v>
      </c>
      <c r="JW14" s="8">
        <v>0</v>
      </c>
      <c r="JX14" s="8">
        <v>0</v>
      </c>
      <c r="JY14" s="8">
        <v>0</v>
      </c>
      <c r="JZ14" s="1"/>
      <c r="KA14" s="1">
        <f t="shared" si="8"/>
        <v>2.7966101694915255</v>
      </c>
      <c r="KB14" s="1">
        <f t="shared" si="9"/>
        <v>1.5279931603898298</v>
      </c>
      <c r="KC14" s="3">
        <f t="shared" si="10"/>
        <v>1</v>
      </c>
      <c r="KE14" s="12">
        <v>0.10416666666666667</v>
      </c>
      <c r="KF14" s="8">
        <v>0</v>
      </c>
      <c r="KG14" s="8">
        <v>0</v>
      </c>
      <c r="KH14" s="8">
        <v>0</v>
      </c>
      <c r="KI14" s="8">
        <v>0</v>
      </c>
      <c r="KJ14" s="8">
        <v>0</v>
      </c>
      <c r="KK14" s="8">
        <v>0</v>
      </c>
      <c r="KL14" s="8">
        <v>0</v>
      </c>
      <c r="KM14" s="8">
        <v>0</v>
      </c>
      <c r="KN14" s="8">
        <v>0</v>
      </c>
      <c r="KO14" s="8">
        <v>0</v>
      </c>
      <c r="KP14" s="8">
        <v>0</v>
      </c>
      <c r="KQ14" s="8">
        <v>23</v>
      </c>
      <c r="KR14" s="8">
        <v>0</v>
      </c>
      <c r="KS14" s="8">
        <v>0</v>
      </c>
      <c r="KT14" s="8">
        <v>0</v>
      </c>
      <c r="KU14" s="8">
        <v>0</v>
      </c>
      <c r="KV14" s="8">
        <v>0</v>
      </c>
      <c r="KW14" s="8">
        <v>0</v>
      </c>
      <c r="KX14" s="8">
        <v>0</v>
      </c>
      <c r="KY14" s="8">
        <v>0</v>
      </c>
      <c r="KZ14" s="8">
        <v>70</v>
      </c>
      <c r="LA14" s="8">
        <v>0</v>
      </c>
      <c r="LB14" s="8">
        <v>0</v>
      </c>
      <c r="LC14" s="8">
        <v>7</v>
      </c>
      <c r="LD14" s="8">
        <v>28</v>
      </c>
      <c r="LE14" s="8">
        <v>42</v>
      </c>
      <c r="LF14" s="8">
        <v>0</v>
      </c>
      <c r="LG14" s="8">
        <v>0</v>
      </c>
      <c r="LH14" s="8"/>
      <c r="LI14" s="8">
        <v>0</v>
      </c>
      <c r="LJ14" s="8">
        <v>0</v>
      </c>
      <c r="LK14" s="8">
        <v>0</v>
      </c>
      <c r="LL14" s="8">
        <v>38</v>
      </c>
      <c r="LM14" s="8">
        <v>0</v>
      </c>
      <c r="LN14" s="8">
        <v>0</v>
      </c>
      <c r="LO14" s="8">
        <v>0</v>
      </c>
      <c r="LP14" s="8">
        <v>0</v>
      </c>
      <c r="LQ14" s="8">
        <v>32</v>
      </c>
      <c r="LR14" s="8">
        <v>0</v>
      </c>
      <c r="LS14" s="8">
        <v>0</v>
      </c>
      <c r="LT14" s="8">
        <v>0</v>
      </c>
      <c r="LU14" s="8"/>
      <c r="LV14" s="8">
        <v>0</v>
      </c>
      <c r="LW14" s="8">
        <v>1</v>
      </c>
      <c r="LX14" s="8">
        <v>7</v>
      </c>
      <c r="LY14" s="8">
        <v>49</v>
      </c>
      <c r="LZ14" s="8"/>
      <c r="MA14" s="8">
        <v>20</v>
      </c>
      <c r="MB14" s="8">
        <v>46</v>
      </c>
      <c r="MC14" s="2"/>
      <c r="MD14" s="1">
        <f t="shared" si="11"/>
        <v>7.8913043478260869</v>
      </c>
      <c r="ME14" s="1">
        <f t="shared" si="12"/>
        <v>2.4668288745862235</v>
      </c>
      <c r="MF14" s="3">
        <f t="shared" si="13"/>
        <v>0.93877551020408168</v>
      </c>
    </row>
    <row r="15" spans="1:344" x14ac:dyDescent="0.55000000000000004">
      <c r="A15" s="12">
        <v>0.125</v>
      </c>
      <c r="B15" s="8">
        <v>0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11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5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0</v>
      </c>
      <c r="V15" s="8">
        <v>0</v>
      </c>
      <c r="W15" s="8">
        <v>0</v>
      </c>
      <c r="X15" s="8">
        <v>33</v>
      </c>
      <c r="Y15" s="8">
        <v>4</v>
      </c>
      <c r="Z15" s="8">
        <v>0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1</v>
      </c>
      <c r="AL15" s="8">
        <v>0</v>
      </c>
      <c r="AM15" s="8">
        <v>1</v>
      </c>
      <c r="AN15" s="8">
        <v>0</v>
      </c>
      <c r="AO15" s="8">
        <v>3</v>
      </c>
      <c r="AP15" s="8">
        <v>0</v>
      </c>
      <c r="AQ15" s="8">
        <v>0</v>
      </c>
      <c r="AR15" s="8">
        <v>0</v>
      </c>
      <c r="AS15" s="8">
        <v>1</v>
      </c>
      <c r="AT15" s="8">
        <v>60</v>
      </c>
      <c r="AU15" s="8">
        <v>0</v>
      </c>
      <c r="AV15" s="8">
        <v>0</v>
      </c>
      <c r="AW15" s="8">
        <v>13</v>
      </c>
      <c r="AX15" s="8">
        <v>0</v>
      </c>
      <c r="AY15" s="8">
        <v>0</v>
      </c>
      <c r="AZ15" s="8">
        <v>0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G15" s="8">
        <f t="shared" si="0"/>
        <v>2.3571428571428572</v>
      </c>
      <c r="BH15" s="8">
        <f t="shared" si="1"/>
        <v>1.2380411243585443</v>
      </c>
      <c r="BI15" s="3">
        <f t="shared" si="14"/>
        <v>1</v>
      </c>
      <c r="BK15" s="12">
        <v>0.125</v>
      </c>
      <c r="BL15" s="8">
        <v>0</v>
      </c>
      <c r="BM15" s="8">
        <v>0</v>
      </c>
      <c r="BN15" s="8">
        <v>0</v>
      </c>
      <c r="BO15" s="8">
        <v>0</v>
      </c>
      <c r="BP15" s="8">
        <v>0</v>
      </c>
      <c r="BQ15" s="8">
        <v>1</v>
      </c>
      <c r="BR15" s="8">
        <v>0</v>
      </c>
      <c r="BS15" s="8">
        <v>1</v>
      </c>
      <c r="BT15" s="8">
        <v>0</v>
      </c>
      <c r="BU15" s="8">
        <v>0</v>
      </c>
      <c r="BV15" s="8">
        <v>0</v>
      </c>
      <c r="BW15" s="8">
        <v>0</v>
      </c>
      <c r="BX15" s="8">
        <v>0</v>
      </c>
      <c r="BY15" s="8">
        <v>0</v>
      </c>
      <c r="BZ15" s="8">
        <v>0</v>
      </c>
      <c r="CA15" s="8">
        <v>21</v>
      </c>
      <c r="CB15" s="8">
        <v>0</v>
      </c>
      <c r="CC15" s="8">
        <v>0</v>
      </c>
      <c r="CD15" s="8">
        <v>0</v>
      </c>
      <c r="CE15" s="8">
        <v>0</v>
      </c>
      <c r="CF15" s="8">
        <v>0</v>
      </c>
      <c r="CG15" s="8">
        <v>0</v>
      </c>
      <c r="CH15" s="8">
        <v>0</v>
      </c>
      <c r="CI15" s="8">
        <v>3</v>
      </c>
      <c r="CJ15" s="8">
        <v>1</v>
      </c>
      <c r="CK15" s="8">
        <v>0</v>
      </c>
      <c r="CL15" s="8">
        <v>0</v>
      </c>
      <c r="CM15" s="8">
        <v>0</v>
      </c>
      <c r="CN15" s="8">
        <v>0</v>
      </c>
      <c r="CO15" s="8">
        <v>0</v>
      </c>
      <c r="CP15" s="8">
        <v>0</v>
      </c>
      <c r="CQ15" s="8">
        <v>0</v>
      </c>
      <c r="CR15" s="8">
        <v>0</v>
      </c>
      <c r="CS15" s="8">
        <v>0</v>
      </c>
      <c r="CT15" s="8">
        <v>0</v>
      </c>
      <c r="CU15" s="8">
        <v>0</v>
      </c>
      <c r="CV15" s="8">
        <v>30</v>
      </c>
      <c r="CW15" s="8">
        <v>0</v>
      </c>
      <c r="CX15" s="8">
        <v>0</v>
      </c>
      <c r="CY15" s="8">
        <v>0</v>
      </c>
      <c r="CZ15" s="8">
        <v>0</v>
      </c>
      <c r="DA15" s="8">
        <v>41</v>
      </c>
      <c r="DB15" s="8">
        <v>0</v>
      </c>
      <c r="DC15" s="8">
        <v>0</v>
      </c>
      <c r="DD15" s="8">
        <v>0</v>
      </c>
      <c r="DE15" s="8">
        <v>24</v>
      </c>
      <c r="DF15" s="8">
        <v>0</v>
      </c>
      <c r="DG15" s="8">
        <v>11</v>
      </c>
      <c r="DH15" s="8">
        <v>0</v>
      </c>
      <c r="DI15" s="8">
        <v>0</v>
      </c>
      <c r="DJ15" s="8">
        <v>0</v>
      </c>
      <c r="DK15" s="8">
        <v>0</v>
      </c>
      <c r="DL15" s="8">
        <v>0</v>
      </c>
      <c r="DM15" s="8">
        <v>0</v>
      </c>
      <c r="DN15" s="8">
        <v>0</v>
      </c>
      <c r="DO15" s="8">
        <v>0</v>
      </c>
      <c r="DP15" s="8">
        <v>0</v>
      </c>
      <c r="DQ15" s="8">
        <v>0</v>
      </c>
      <c r="DR15" s="8">
        <v>0</v>
      </c>
      <c r="DS15" s="8">
        <v>7</v>
      </c>
      <c r="DT15" s="8">
        <v>0</v>
      </c>
      <c r="DV15" s="8">
        <f t="shared" si="15"/>
        <v>2.2950819672131146</v>
      </c>
      <c r="DW15" s="8">
        <f t="shared" si="16"/>
        <v>0.97210949210576136</v>
      </c>
      <c r="DX15" s="3">
        <f t="shared" si="17"/>
        <v>1</v>
      </c>
      <c r="DZ15" s="12">
        <v>0.125</v>
      </c>
      <c r="EA15" s="8">
        <v>0</v>
      </c>
      <c r="EB15" s="8">
        <v>0</v>
      </c>
      <c r="EC15" s="8">
        <v>16</v>
      </c>
      <c r="ED15" s="8">
        <v>4</v>
      </c>
      <c r="EE15" s="8">
        <v>0</v>
      </c>
      <c r="EF15" s="8">
        <v>21</v>
      </c>
      <c r="EG15" s="8">
        <v>0</v>
      </c>
      <c r="EH15" s="8">
        <v>4</v>
      </c>
      <c r="EI15" s="8">
        <v>0</v>
      </c>
      <c r="EJ15" s="8">
        <v>0</v>
      </c>
      <c r="EK15" s="8">
        <v>0</v>
      </c>
      <c r="EL15" s="8">
        <v>30</v>
      </c>
      <c r="EM15" s="8">
        <v>0</v>
      </c>
      <c r="EN15" s="8">
        <v>0</v>
      </c>
      <c r="EO15" s="8">
        <v>23</v>
      </c>
      <c r="EP15" s="8">
        <v>0</v>
      </c>
      <c r="EQ15" s="8">
        <v>0</v>
      </c>
      <c r="ER15" s="8">
        <v>0</v>
      </c>
      <c r="ES15" s="8">
        <v>0</v>
      </c>
      <c r="ET15" s="8">
        <v>0</v>
      </c>
      <c r="EU15" s="8">
        <v>0</v>
      </c>
      <c r="EV15" s="8">
        <v>0</v>
      </c>
      <c r="EW15" s="8">
        <v>0</v>
      </c>
      <c r="EX15" s="8">
        <v>0</v>
      </c>
      <c r="EY15" s="8">
        <v>0</v>
      </c>
      <c r="EZ15" s="8">
        <v>0</v>
      </c>
      <c r="FA15" s="8">
        <v>0</v>
      </c>
      <c r="FB15" s="8">
        <v>4</v>
      </c>
      <c r="FC15" s="8">
        <v>0</v>
      </c>
      <c r="FD15" s="8">
        <v>42</v>
      </c>
      <c r="FE15" s="8">
        <v>31</v>
      </c>
      <c r="FF15" s="8">
        <v>0</v>
      </c>
      <c r="FG15" s="8">
        <v>30</v>
      </c>
      <c r="FH15" s="8">
        <v>0</v>
      </c>
      <c r="FI15" s="8">
        <v>0</v>
      </c>
      <c r="FJ15" s="8">
        <v>0</v>
      </c>
      <c r="FK15" s="8">
        <v>0</v>
      </c>
      <c r="FL15" s="8">
        <v>0</v>
      </c>
      <c r="FM15" s="8">
        <v>0</v>
      </c>
      <c r="FN15" s="8">
        <v>0</v>
      </c>
      <c r="FO15" s="8">
        <v>37</v>
      </c>
      <c r="FP15" s="8">
        <v>0</v>
      </c>
      <c r="FQ15" s="8">
        <v>0</v>
      </c>
      <c r="FR15" s="8">
        <v>0</v>
      </c>
      <c r="FS15" s="8">
        <v>0</v>
      </c>
      <c r="FT15" s="8">
        <v>18</v>
      </c>
      <c r="FU15" s="8">
        <v>12</v>
      </c>
      <c r="FW15" s="8">
        <f t="shared" si="2"/>
        <v>5.7872340425531918</v>
      </c>
      <c r="FX15" s="8">
        <f t="shared" si="3"/>
        <v>1.674462971945077</v>
      </c>
      <c r="FY15" s="3">
        <f t="shared" si="4"/>
        <v>1</v>
      </c>
      <c r="GA15" s="12">
        <v>0.125</v>
      </c>
      <c r="GB15" s="8">
        <v>12</v>
      </c>
      <c r="GC15" s="8">
        <v>0</v>
      </c>
      <c r="GD15" s="8">
        <v>31</v>
      </c>
      <c r="GE15" s="8">
        <v>0</v>
      </c>
      <c r="GF15" s="8">
        <v>0</v>
      </c>
      <c r="GG15" s="8">
        <v>21</v>
      </c>
      <c r="GH15" s="8">
        <v>0</v>
      </c>
      <c r="GI15" s="8">
        <v>0</v>
      </c>
      <c r="GJ15" s="8">
        <v>30</v>
      </c>
      <c r="GK15" s="8">
        <v>37</v>
      </c>
      <c r="GM15" s="8">
        <v>40</v>
      </c>
      <c r="GN15" s="8">
        <v>16</v>
      </c>
      <c r="GO15" s="8">
        <v>51</v>
      </c>
      <c r="GP15" s="8">
        <v>64</v>
      </c>
      <c r="GQ15" s="8">
        <v>0</v>
      </c>
      <c r="GR15" s="8">
        <v>9</v>
      </c>
      <c r="GS15" s="8">
        <v>41</v>
      </c>
      <c r="GT15" s="8">
        <v>0</v>
      </c>
      <c r="GU15" s="8">
        <v>1</v>
      </c>
      <c r="GV15" s="8">
        <v>0</v>
      </c>
      <c r="GW15" s="8">
        <v>0</v>
      </c>
      <c r="GX15" s="8">
        <v>28</v>
      </c>
      <c r="GY15" s="8">
        <v>0</v>
      </c>
      <c r="GZ15" s="8">
        <v>21</v>
      </c>
      <c r="HB15" s="8">
        <v>48</v>
      </c>
      <c r="HC15" s="8">
        <v>9</v>
      </c>
      <c r="HD15" s="8">
        <v>13</v>
      </c>
      <c r="HE15" s="8">
        <v>0</v>
      </c>
      <c r="HF15" s="8">
        <v>0</v>
      </c>
      <c r="HG15" s="8">
        <v>0</v>
      </c>
      <c r="HH15" s="8">
        <v>0</v>
      </c>
      <c r="HI15" s="8">
        <v>0</v>
      </c>
      <c r="HJ15" s="8">
        <v>0</v>
      </c>
      <c r="HK15" s="8">
        <v>0</v>
      </c>
      <c r="HL15" s="8">
        <v>0</v>
      </c>
      <c r="HN15" s="8">
        <f t="shared" si="5"/>
        <v>13.485714285714286</v>
      </c>
      <c r="HO15" s="8">
        <f t="shared" si="6"/>
        <v>3.1147174166903699</v>
      </c>
      <c r="HP15" s="3">
        <f t="shared" si="7"/>
        <v>0.94594594594594594</v>
      </c>
      <c r="HR15" s="12">
        <v>0.125</v>
      </c>
      <c r="HS15" s="8">
        <v>0</v>
      </c>
      <c r="HT15" s="8">
        <v>0</v>
      </c>
      <c r="HU15" s="8">
        <v>0</v>
      </c>
      <c r="HV15" s="8">
        <v>31</v>
      </c>
      <c r="HW15" s="8">
        <v>0</v>
      </c>
      <c r="HX15" s="8">
        <v>0</v>
      </c>
      <c r="HY15" s="8">
        <v>0</v>
      </c>
      <c r="HZ15" s="8">
        <v>0</v>
      </c>
      <c r="IA15" s="8">
        <v>0</v>
      </c>
      <c r="IB15" s="8">
        <v>0</v>
      </c>
      <c r="IC15" s="8">
        <v>0</v>
      </c>
      <c r="ID15" s="8">
        <v>7</v>
      </c>
      <c r="IE15" s="8">
        <v>0</v>
      </c>
      <c r="IF15" s="8">
        <v>22</v>
      </c>
      <c r="IG15" s="8">
        <v>0</v>
      </c>
      <c r="IH15" s="8">
        <v>0</v>
      </c>
      <c r="II15" s="8">
        <v>0</v>
      </c>
      <c r="IJ15" s="8">
        <v>0</v>
      </c>
      <c r="IK15" s="8">
        <v>59</v>
      </c>
      <c r="IL15" s="8">
        <v>43</v>
      </c>
      <c r="IM15" s="8">
        <v>0</v>
      </c>
      <c r="IN15" s="8">
        <v>0</v>
      </c>
      <c r="IO15" s="8">
        <v>0</v>
      </c>
      <c r="IP15" s="8">
        <v>4</v>
      </c>
      <c r="IQ15" s="8">
        <v>0</v>
      </c>
      <c r="IR15" s="8">
        <v>0</v>
      </c>
      <c r="IS15" s="8">
        <v>32</v>
      </c>
      <c r="IT15" s="8">
        <v>0</v>
      </c>
      <c r="IU15" s="8">
        <v>0</v>
      </c>
      <c r="IV15" s="8">
        <v>0</v>
      </c>
      <c r="IW15" s="8">
        <v>0</v>
      </c>
      <c r="IX15" s="8">
        <v>2</v>
      </c>
      <c r="IY15" s="8">
        <v>0</v>
      </c>
      <c r="IZ15" s="8">
        <v>0</v>
      </c>
      <c r="JA15" s="8">
        <v>0</v>
      </c>
      <c r="JB15" s="8">
        <v>0</v>
      </c>
      <c r="JC15" s="8">
        <v>0</v>
      </c>
      <c r="JD15" s="8">
        <v>20</v>
      </c>
      <c r="JE15" s="8">
        <v>0</v>
      </c>
      <c r="JF15" s="8">
        <v>0</v>
      </c>
      <c r="JG15" s="8">
        <v>0</v>
      </c>
      <c r="JH15" s="8">
        <v>0</v>
      </c>
      <c r="JI15" s="8">
        <v>0</v>
      </c>
      <c r="JJ15" s="8">
        <v>0</v>
      </c>
      <c r="JK15" s="8">
        <v>0</v>
      </c>
      <c r="JL15" s="8">
        <v>0</v>
      </c>
      <c r="JM15" s="8">
        <v>0</v>
      </c>
      <c r="JN15" s="8">
        <v>0</v>
      </c>
      <c r="JO15" s="8">
        <v>0</v>
      </c>
      <c r="JP15" s="8">
        <v>0</v>
      </c>
      <c r="JQ15" s="8">
        <v>0</v>
      </c>
      <c r="JR15" s="8">
        <v>0</v>
      </c>
      <c r="JS15" s="8">
        <v>0</v>
      </c>
      <c r="JT15" s="8">
        <v>0</v>
      </c>
      <c r="JU15" s="8">
        <v>0</v>
      </c>
      <c r="JV15" s="8">
        <v>0</v>
      </c>
      <c r="JW15" s="8">
        <v>0</v>
      </c>
      <c r="JX15" s="8">
        <v>0</v>
      </c>
      <c r="JY15" s="8">
        <v>0</v>
      </c>
      <c r="JZ15" s="1"/>
      <c r="KA15" s="1">
        <f t="shared" si="8"/>
        <v>3.7288135593220337</v>
      </c>
      <c r="KB15" s="1">
        <f t="shared" si="9"/>
        <v>1.4752646908042331</v>
      </c>
      <c r="KC15" s="3">
        <f t="shared" si="10"/>
        <v>1</v>
      </c>
      <c r="KE15" s="12">
        <v>0.125</v>
      </c>
      <c r="KF15" s="8">
        <v>1</v>
      </c>
      <c r="KG15" s="8">
        <v>0</v>
      </c>
      <c r="KH15" s="8">
        <v>0</v>
      </c>
      <c r="KI15" s="8">
        <v>0</v>
      </c>
      <c r="KJ15" s="8">
        <v>0</v>
      </c>
      <c r="KK15" s="8">
        <v>0</v>
      </c>
      <c r="KL15" s="8">
        <v>0</v>
      </c>
      <c r="KM15" s="8">
        <v>0</v>
      </c>
      <c r="KN15" s="8">
        <v>0</v>
      </c>
      <c r="KO15" s="8">
        <v>0</v>
      </c>
      <c r="KP15" s="8">
        <v>0</v>
      </c>
      <c r="KQ15" s="8">
        <v>0</v>
      </c>
      <c r="KR15" s="8">
        <v>0</v>
      </c>
      <c r="KS15" s="8">
        <v>0</v>
      </c>
      <c r="KT15" s="8">
        <v>4</v>
      </c>
      <c r="KU15" s="8">
        <v>0</v>
      </c>
      <c r="KV15" s="8">
        <v>0</v>
      </c>
      <c r="KW15" s="8">
        <v>0</v>
      </c>
      <c r="KX15" s="8">
        <v>0</v>
      </c>
      <c r="KY15" s="8">
        <v>0</v>
      </c>
      <c r="KZ15" s="8">
        <v>0</v>
      </c>
      <c r="LA15" s="8">
        <v>0</v>
      </c>
      <c r="LB15" s="8">
        <v>0</v>
      </c>
      <c r="LC15" s="8">
        <v>0</v>
      </c>
      <c r="LD15" s="8">
        <v>0</v>
      </c>
      <c r="LE15" s="8">
        <v>8</v>
      </c>
      <c r="LF15" s="8">
        <v>0</v>
      </c>
      <c r="LG15" s="8">
        <v>0</v>
      </c>
      <c r="LH15" s="8"/>
      <c r="LI15" s="8">
        <v>0</v>
      </c>
      <c r="LJ15" s="8">
        <v>0</v>
      </c>
      <c r="LK15" s="8">
        <v>0</v>
      </c>
      <c r="LL15" s="8">
        <v>0</v>
      </c>
      <c r="LM15" s="8">
        <v>0</v>
      </c>
      <c r="LN15" s="8">
        <v>0</v>
      </c>
      <c r="LO15" s="8">
        <v>0</v>
      </c>
      <c r="LP15" s="8">
        <v>0</v>
      </c>
      <c r="LQ15" s="8">
        <v>52</v>
      </c>
      <c r="LR15" s="8">
        <v>0</v>
      </c>
      <c r="LS15" s="8">
        <v>0</v>
      </c>
      <c r="LT15" s="8">
        <v>0</v>
      </c>
      <c r="LU15" s="8"/>
      <c r="LV15" s="8">
        <v>0</v>
      </c>
      <c r="LW15" s="8">
        <v>20</v>
      </c>
      <c r="LX15" s="8">
        <v>0</v>
      </c>
      <c r="LY15" s="8">
        <v>46</v>
      </c>
      <c r="LZ15" s="8"/>
      <c r="MA15" s="8">
        <v>0</v>
      </c>
      <c r="MB15" s="8">
        <v>6</v>
      </c>
      <c r="MC15" s="2"/>
      <c r="MD15" s="1">
        <f t="shared" si="11"/>
        <v>2.9782608695652173</v>
      </c>
      <c r="ME15" s="1">
        <f t="shared" si="12"/>
        <v>1.5430971836843186</v>
      </c>
      <c r="MF15" s="3">
        <f t="shared" si="13"/>
        <v>0.93877551020408168</v>
      </c>
    </row>
    <row r="16" spans="1:344" x14ac:dyDescent="0.55000000000000004">
      <c r="A16" s="12">
        <v>0.14583333333333334</v>
      </c>
      <c r="B16" s="8">
        <v>0</v>
      </c>
      <c r="C16" s="8">
        <v>0</v>
      </c>
      <c r="D16" s="8">
        <v>21</v>
      </c>
      <c r="E16" s="8">
        <v>0</v>
      </c>
      <c r="F16" s="8">
        <v>0</v>
      </c>
      <c r="G16" s="8">
        <v>3</v>
      </c>
      <c r="H16" s="8">
        <v>0</v>
      </c>
      <c r="I16" s="8">
        <v>10</v>
      </c>
      <c r="J16" s="8">
        <v>0</v>
      </c>
      <c r="K16" s="8">
        <v>0</v>
      </c>
      <c r="L16" s="8">
        <v>4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0</v>
      </c>
      <c r="V16" s="8">
        <v>0</v>
      </c>
      <c r="W16" s="8">
        <v>0</v>
      </c>
      <c r="X16" s="8">
        <v>19</v>
      </c>
      <c r="Y16" s="8">
        <v>13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14</v>
      </c>
      <c r="AG16" s="8">
        <v>0</v>
      </c>
      <c r="AH16" s="8">
        <v>0</v>
      </c>
      <c r="AI16" s="8">
        <v>0</v>
      </c>
      <c r="AJ16" s="8">
        <v>0</v>
      </c>
      <c r="AK16" s="8">
        <v>13</v>
      </c>
      <c r="AL16" s="8">
        <v>0</v>
      </c>
      <c r="AM16" s="8">
        <v>0</v>
      </c>
      <c r="AN16" s="8">
        <v>0</v>
      </c>
      <c r="AO16" s="8">
        <v>40</v>
      </c>
      <c r="AP16" s="8">
        <v>0</v>
      </c>
      <c r="AQ16" s="8">
        <v>0</v>
      </c>
      <c r="AR16" s="8">
        <v>0</v>
      </c>
      <c r="AS16" s="8">
        <v>0</v>
      </c>
      <c r="AT16" s="8">
        <v>17</v>
      </c>
      <c r="AU16" s="8">
        <v>0</v>
      </c>
      <c r="AV16" s="8">
        <v>0</v>
      </c>
      <c r="AW16" s="8">
        <v>63</v>
      </c>
      <c r="AX16" s="8">
        <v>0</v>
      </c>
      <c r="AY16" s="8">
        <v>0</v>
      </c>
      <c r="AZ16" s="8">
        <v>0</v>
      </c>
      <c r="BA16" s="8">
        <v>0</v>
      </c>
      <c r="BB16" s="8">
        <v>0</v>
      </c>
      <c r="BC16" s="8">
        <v>0</v>
      </c>
      <c r="BD16" s="8">
        <v>4</v>
      </c>
      <c r="BE16" s="8">
        <v>0</v>
      </c>
      <c r="BG16" s="8">
        <f t="shared" si="0"/>
        <v>3.9464285714285716</v>
      </c>
      <c r="BH16" s="8">
        <f t="shared" si="1"/>
        <v>1.4485594373078825</v>
      </c>
      <c r="BI16" s="3">
        <f t="shared" si="14"/>
        <v>1</v>
      </c>
      <c r="BK16" s="12">
        <v>0.14583333333333334</v>
      </c>
      <c r="BL16" s="8">
        <v>0</v>
      </c>
      <c r="BM16" s="8">
        <v>0</v>
      </c>
      <c r="BN16" s="8">
        <v>0</v>
      </c>
      <c r="BO16" s="8">
        <v>0</v>
      </c>
      <c r="BP16" s="8">
        <v>0</v>
      </c>
      <c r="BQ16" s="8">
        <v>17</v>
      </c>
      <c r="BR16" s="8">
        <v>0</v>
      </c>
      <c r="BS16" s="8">
        <v>0</v>
      </c>
      <c r="BT16" s="8">
        <v>0</v>
      </c>
      <c r="BU16" s="8">
        <v>0</v>
      </c>
      <c r="BV16" s="8">
        <v>0</v>
      </c>
      <c r="BW16" s="8">
        <v>0</v>
      </c>
      <c r="BX16" s="8">
        <v>0</v>
      </c>
      <c r="BY16" s="8">
        <v>1</v>
      </c>
      <c r="BZ16" s="8">
        <v>0</v>
      </c>
      <c r="CA16" s="8">
        <v>16</v>
      </c>
      <c r="CB16" s="8">
        <v>0</v>
      </c>
      <c r="CC16" s="8">
        <v>0</v>
      </c>
      <c r="CD16" s="8">
        <v>52</v>
      </c>
      <c r="CE16" s="8">
        <v>0</v>
      </c>
      <c r="CF16" s="8">
        <v>0</v>
      </c>
      <c r="CG16" s="8">
        <v>0</v>
      </c>
      <c r="CH16" s="8">
        <v>0</v>
      </c>
      <c r="CI16" s="8">
        <v>0</v>
      </c>
      <c r="CJ16" s="8">
        <v>0</v>
      </c>
      <c r="CK16" s="8">
        <v>0</v>
      </c>
      <c r="CL16" s="8">
        <v>0</v>
      </c>
      <c r="CM16" s="8">
        <v>0</v>
      </c>
      <c r="CN16" s="8">
        <v>0</v>
      </c>
      <c r="CO16" s="8">
        <v>0</v>
      </c>
      <c r="CP16" s="8">
        <v>0</v>
      </c>
      <c r="CQ16" s="8">
        <v>0</v>
      </c>
      <c r="CR16" s="8">
        <v>0</v>
      </c>
      <c r="CS16" s="8">
        <v>0</v>
      </c>
      <c r="CT16" s="8">
        <v>0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0</v>
      </c>
      <c r="DG16" s="8">
        <v>0</v>
      </c>
      <c r="DH16" s="8">
        <v>0</v>
      </c>
      <c r="DI16" s="8">
        <v>0</v>
      </c>
      <c r="DJ16" s="8">
        <v>0</v>
      </c>
      <c r="DK16" s="8">
        <v>0</v>
      </c>
      <c r="DL16" s="8">
        <v>0</v>
      </c>
      <c r="DM16" s="8">
        <v>0</v>
      </c>
      <c r="DN16" s="8">
        <v>0</v>
      </c>
      <c r="DO16" s="8">
        <v>0</v>
      </c>
      <c r="DP16" s="8">
        <v>0</v>
      </c>
      <c r="DQ16" s="8">
        <v>0</v>
      </c>
      <c r="DR16" s="8">
        <v>0</v>
      </c>
      <c r="DS16" s="8">
        <v>46</v>
      </c>
      <c r="DT16" s="8">
        <v>0</v>
      </c>
      <c r="DV16" s="8">
        <f t="shared" si="15"/>
        <v>2.1639344262295084</v>
      </c>
      <c r="DW16" s="8">
        <f t="shared" si="16"/>
        <v>1.1781666613410633</v>
      </c>
      <c r="DX16" s="3">
        <f t="shared" si="17"/>
        <v>1</v>
      </c>
      <c r="DZ16" s="12">
        <v>0.14583333333333334</v>
      </c>
      <c r="EA16" s="8">
        <v>0</v>
      </c>
      <c r="EB16" s="8">
        <v>0</v>
      </c>
      <c r="EC16" s="8">
        <v>0</v>
      </c>
      <c r="ED16" s="8">
        <v>20</v>
      </c>
      <c r="EE16" s="8">
        <v>0</v>
      </c>
      <c r="EF16" s="8">
        <v>2</v>
      </c>
      <c r="EG16" s="8">
        <v>0</v>
      </c>
      <c r="EH16" s="8">
        <v>0</v>
      </c>
      <c r="EI16" s="8">
        <v>0</v>
      </c>
      <c r="EJ16" s="8">
        <v>9</v>
      </c>
      <c r="EK16" s="8">
        <v>0</v>
      </c>
      <c r="EL16" s="8">
        <v>1</v>
      </c>
      <c r="EM16" s="8">
        <v>0</v>
      </c>
      <c r="EN16" s="8">
        <v>0</v>
      </c>
      <c r="EO16" s="8">
        <v>0</v>
      </c>
      <c r="EP16" s="8">
        <v>0</v>
      </c>
      <c r="EQ16" s="8">
        <v>0</v>
      </c>
      <c r="ER16" s="8">
        <v>0</v>
      </c>
      <c r="ES16" s="8">
        <v>0</v>
      </c>
      <c r="ET16" s="8">
        <v>0</v>
      </c>
      <c r="EU16" s="8">
        <v>0</v>
      </c>
      <c r="EV16" s="8">
        <v>0</v>
      </c>
      <c r="EW16" s="8">
        <v>25</v>
      </c>
      <c r="EX16" s="8">
        <v>0</v>
      </c>
      <c r="EY16" s="8">
        <v>3</v>
      </c>
      <c r="EZ16" s="8">
        <v>0</v>
      </c>
      <c r="FA16" s="8">
        <v>0</v>
      </c>
      <c r="FB16" s="8">
        <v>0</v>
      </c>
      <c r="FC16" s="8">
        <v>0</v>
      </c>
      <c r="FD16" s="8">
        <v>0</v>
      </c>
      <c r="FE16" s="8">
        <v>0</v>
      </c>
      <c r="FF16" s="8">
        <v>0</v>
      </c>
      <c r="FG16" s="8">
        <v>31</v>
      </c>
      <c r="FH16" s="8">
        <v>0</v>
      </c>
      <c r="FI16" s="8">
        <v>0</v>
      </c>
      <c r="FJ16" s="8">
        <v>0</v>
      </c>
      <c r="FK16" s="8">
        <v>0</v>
      </c>
      <c r="FL16" s="8">
        <v>0</v>
      </c>
      <c r="FM16" s="8">
        <v>2</v>
      </c>
      <c r="FN16" s="8">
        <v>16</v>
      </c>
      <c r="FO16" s="8">
        <v>8</v>
      </c>
      <c r="FP16" s="8">
        <v>0</v>
      </c>
      <c r="FQ16" s="8">
        <v>0</v>
      </c>
      <c r="FR16" s="8">
        <v>0</v>
      </c>
      <c r="FS16" s="8">
        <v>0</v>
      </c>
      <c r="FT16" s="8">
        <v>0</v>
      </c>
      <c r="FU16" s="8">
        <v>0</v>
      </c>
      <c r="FW16" s="8">
        <f t="shared" si="2"/>
        <v>2.4893617021276597</v>
      </c>
      <c r="FX16" s="8">
        <f t="shared" si="3"/>
        <v>0.9887771442097989</v>
      </c>
      <c r="FY16" s="3">
        <f t="shared" si="4"/>
        <v>1</v>
      </c>
      <c r="GA16" s="12">
        <v>0.14583333333333334</v>
      </c>
      <c r="GB16" s="8">
        <v>0</v>
      </c>
      <c r="GC16" s="8">
        <v>28</v>
      </c>
      <c r="GD16" s="8">
        <v>0</v>
      </c>
      <c r="GE16" s="8">
        <v>0</v>
      </c>
      <c r="GF16" s="8">
        <v>0</v>
      </c>
      <c r="GG16" s="8">
        <v>25</v>
      </c>
      <c r="GH16" s="8">
        <v>0</v>
      </c>
      <c r="GI16" s="8">
        <v>0</v>
      </c>
      <c r="GJ16" s="8">
        <v>12</v>
      </c>
      <c r="GK16" s="8">
        <v>60</v>
      </c>
      <c r="GM16" s="8">
        <v>21</v>
      </c>
      <c r="GN16" s="8">
        <v>7</v>
      </c>
      <c r="GO16" s="8">
        <v>6</v>
      </c>
      <c r="GP16" s="8">
        <v>8</v>
      </c>
      <c r="GQ16" s="8">
        <v>0</v>
      </c>
      <c r="GR16" s="8">
        <v>0</v>
      </c>
      <c r="GS16" s="8">
        <v>12</v>
      </c>
      <c r="GT16" s="8">
        <v>38</v>
      </c>
      <c r="GU16" s="8">
        <v>0</v>
      </c>
      <c r="GV16" s="8">
        <v>0</v>
      </c>
      <c r="GW16" s="8">
        <v>0</v>
      </c>
      <c r="GX16" s="8">
        <v>17</v>
      </c>
      <c r="GY16" s="8">
        <v>0</v>
      </c>
      <c r="GZ16" s="8">
        <v>12</v>
      </c>
      <c r="HB16" s="8">
        <v>33</v>
      </c>
      <c r="HC16" s="8">
        <v>4</v>
      </c>
      <c r="HD16" s="8">
        <v>9</v>
      </c>
      <c r="HE16" s="8">
        <v>0</v>
      </c>
      <c r="HF16" s="8">
        <v>0</v>
      </c>
      <c r="HG16" s="8">
        <v>0</v>
      </c>
      <c r="HH16" s="8">
        <v>0</v>
      </c>
      <c r="HI16" s="8">
        <v>36</v>
      </c>
      <c r="HJ16" s="8">
        <v>0</v>
      </c>
      <c r="HK16" s="8">
        <v>0</v>
      </c>
      <c r="HL16" s="8">
        <v>0</v>
      </c>
      <c r="HN16" s="8">
        <f t="shared" si="5"/>
        <v>9.3714285714285719</v>
      </c>
      <c r="HO16" s="8">
        <f t="shared" si="6"/>
        <v>2.4550019987620315</v>
      </c>
      <c r="HP16" s="3">
        <f t="shared" si="7"/>
        <v>0.94594594594594594</v>
      </c>
      <c r="HR16" s="12">
        <v>0.14583333333333334</v>
      </c>
      <c r="HS16" s="8">
        <v>0</v>
      </c>
      <c r="HT16" s="8">
        <v>0</v>
      </c>
      <c r="HU16" s="8">
        <v>0</v>
      </c>
      <c r="HV16" s="8">
        <v>3</v>
      </c>
      <c r="HW16" s="8">
        <v>0</v>
      </c>
      <c r="HX16" s="8">
        <v>0</v>
      </c>
      <c r="HY16" s="8">
        <v>0</v>
      </c>
      <c r="HZ16" s="8">
        <v>0</v>
      </c>
      <c r="IA16" s="8">
        <v>0</v>
      </c>
      <c r="IB16" s="8">
        <v>0</v>
      </c>
      <c r="IC16" s="8">
        <v>2</v>
      </c>
      <c r="ID16" s="8">
        <v>106</v>
      </c>
      <c r="IE16" s="8">
        <v>0</v>
      </c>
      <c r="IF16" s="8">
        <v>21</v>
      </c>
      <c r="IG16" s="8">
        <v>0</v>
      </c>
      <c r="IH16" s="8">
        <v>0</v>
      </c>
      <c r="II16" s="8">
        <v>0</v>
      </c>
      <c r="IJ16" s="8">
        <v>41</v>
      </c>
      <c r="IK16" s="8">
        <v>1</v>
      </c>
      <c r="IL16" s="8">
        <v>2</v>
      </c>
      <c r="IM16" s="8">
        <v>0</v>
      </c>
      <c r="IN16" s="8">
        <v>1</v>
      </c>
      <c r="IO16" s="8">
        <v>0</v>
      </c>
      <c r="IP16" s="8">
        <v>0</v>
      </c>
      <c r="IQ16" s="8">
        <v>0</v>
      </c>
      <c r="IR16" s="8">
        <v>0</v>
      </c>
      <c r="IS16" s="8">
        <v>1</v>
      </c>
      <c r="IT16" s="8">
        <v>0</v>
      </c>
      <c r="IU16" s="8">
        <v>0</v>
      </c>
      <c r="IV16" s="8">
        <v>0</v>
      </c>
      <c r="IW16" s="8">
        <v>0</v>
      </c>
      <c r="IX16" s="8">
        <v>0</v>
      </c>
      <c r="IY16" s="8">
        <v>0</v>
      </c>
      <c r="IZ16" s="8">
        <v>0</v>
      </c>
      <c r="JA16" s="8">
        <v>0</v>
      </c>
      <c r="JB16" s="8">
        <v>0</v>
      </c>
      <c r="JC16" s="8">
        <v>0</v>
      </c>
      <c r="JD16" s="8">
        <v>24</v>
      </c>
      <c r="JE16" s="8">
        <v>0</v>
      </c>
      <c r="JF16" s="8">
        <v>0</v>
      </c>
      <c r="JG16" s="8">
        <v>0</v>
      </c>
      <c r="JH16" s="8">
        <v>0</v>
      </c>
      <c r="JI16" s="8">
        <v>0</v>
      </c>
      <c r="JJ16" s="8">
        <v>0</v>
      </c>
      <c r="JK16" s="8">
        <v>0</v>
      </c>
      <c r="JL16" s="8">
        <v>0</v>
      </c>
      <c r="JM16" s="8">
        <v>0</v>
      </c>
      <c r="JN16" s="8">
        <v>0</v>
      </c>
      <c r="JO16" s="8">
        <v>0</v>
      </c>
      <c r="JP16" s="8">
        <v>0</v>
      </c>
      <c r="JQ16" s="8">
        <v>0</v>
      </c>
      <c r="JR16" s="8">
        <v>0</v>
      </c>
      <c r="JS16" s="8">
        <v>0</v>
      </c>
      <c r="JT16" s="8">
        <v>0</v>
      </c>
      <c r="JU16" s="8">
        <v>0</v>
      </c>
      <c r="JV16" s="8">
        <v>0</v>
      </c>
      <c r="JW16" s="8">
        <v>0</v>
      </c>
      <c r="JX16" s="8">
        <v>0</v>
      </c>
      <c r="JY16" s="8">
        <v>0</v>
      </c>
      <c r="JZ16" s="1"/>
      <c r="KA16" s="1">
        <f t="shared" si="8"/>
        <v>3.4237288135593222</v>
      </c>
      <c r="KB16" s="1">
        <f t="shared" si="9"/>
        <v>1.9686620504163652</v>
      </c>
      <c r="KC16" s="3">
        <f t="shared" si="10"/>
        <v>1</v>
      </c>
      <c r="KE16" s="12">
        <v>0.14583333333333334</v>
      </c>
      <c r="KF16" s="8">
        <v>0</v>
      </c>
      <c r="KG16" s="8">
        <v>0</v>
      </c>
      <c r="KH16" s="8">
        <v>0</v>
      </c>
      <c r="KI16" s="8">
        <v>0</v>
      </c>
      <c r="KJ16" s="8">
        <v>0</v>
      </c>
      <c r="KK16" s="8">
        <v>0</v>
      </c>
      <c r="KL16" s="8">
        <v>0</v>
      </c>
      <c r="KM16" s="8">
        <v>0</v>
      </c>
      <c r="KN16" s="8">
        <v>0</v>
      </c>
      <c r="KO16" s="8">
        <v>0</v>
      </c>
      <c r="KP16" s="8">
        <v>0</v>
      </c>
      <c r="KQ16" s="8">
        <v>0</v>
      </c>
      <c r="KR16" s="8">
        <v>0</v>
      </c>
      <c r="KS16" s="8">
        <v>0</v>
      </c>
      <c r="KT16" s="8">
        <v>26</v>
      </c>
      <c r="KU16" s="8">
        <v>20</v>
      </c>
      <c r="KV16" s="8">
        <v>0</v>
      </c>
      <c r="KW16" s="8">
        <v>0</v>
      </c>
      <c r="KX16" s="8">
        <v>0</v>
      </c>
      <c r="KY16" s="8">
        <v>0</v>
      </c>
      <c r="KZ16" s="8">
        <v>0</v>
      </c>
      <c r="LA16" s="8">
        <v>0</v>
      </c>
      <c r="LB16" s="8">
        <v>12</v>
      </c>
      <c r="LC16" s="8">
        <v>8</v>
      </c>
      <c r="LD16" s="8">
        <v>2</v>
      </c>
      <c r="LE16" s="8">
        <v>13</v>
      </c>
      <c r="LF16" s="8">
        <v>0</v>
      </c>
      <c r="LG16" s="8">
        <v>0</v>
      </c>
      <c r="LH16" s="8"/>
      <c r="LI16" s="8">
        <v>0</v>
      </c>
      <c r="LJ16" s="8">
        <v>0</v>
      </c>
      <c r="LK16" s="8">
        <v>0</v>
      </c>
      <c r="LL16" s="8">
        <v>0</v>
      </c>
      <c r="LM16" s="8">
        <v>0</v>
      </c>
      <c r="LN16" s="8">
        <v>126</v>
      </c>
      <c r="LO16" s="8">
        <v>0</v>
      </c>
      <c r="LP16" s="8">
        <v>0</v>
      </c>
      <c r="LQ16" s="8">
        <v>3</v>
      </c>
      <c r="LR16" s="8">
        <v>0</v>
      </c>
      <c r="LS16" s="8">
        <v>0</v>
      </c>
      <c r="LT16" s="8">
        <v>0</v>
      </c>
      <c r="LU16" s="8"/>
      <c r="LV16" s="8">
        <v>0</v>
      </c>
      <c r="LW16" s="8">
        <v>0</v>
      </c>
      <c r="LX16" s="8">
        <v>0</v>
      </c>
      <c r="LY16" s="8">
        <v>2</v>
      </c>
      <c r="LZ16" s="8"/>
      <c r="MA16" s="8">
        <v>0</v>
      </c>
      <c r="MB16" s="8">
        <v>0</v>
      </c>
      <c r="MC16" s="2"/>
      <c r="MD16" s="1">
        <f t="shared" si="11"/>
        <v>4.6086956521739131</v>
      </c>
      <c r="ME16" s="1">
        <f t="shared" si="12"/>
        <v>2.8120648044823358</v>
      </c>
      <c r="MF16" s="3">
        <f t="shared" si="13"/>
        <v>0.93877551020408168</v>
      </c>
    </row>
    <row r="17" spans="1:344" x14ac:dyDescent="0.55000000000000004">
      <c r="A17" s="12">
        <v>0.16666666666666666</v>
      </c>
      <c r="B17" s="8">
        <v>0</v>
      </c>
      <c r="C17" s="8">
        <v>0</v>
      </c>
      <c r="D17" s="8">
        <v>27</v>
      </c>
      <c r="E17" s="8">
        <v>13</v>
      </c>
      <c r="F17" s="8">
        <v>0</v>
      </c>
      <c r="G17" s="8">
        <v>0</v>
      </c>
      <c r="H17" s="8">
        <v>0</v>
      </c>
      <c r="I17" s="8">
        <v>48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3</v>
      </c>
      <c r="W17" s="8">
        <v>0</v>
      </c>
      <c r="X17" s="8">
        <v>0</v>
      </c>
      <c r="Y17" s="8">
        <v>0</v>
      </c>
      <c r="Z17" s="8">
        <v>0</v>
      </c>
      <c r="AA17" s="8">
        <v>14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23</v>
      </c>
      <c r="AL17" s="8">
        <v>0</v>
      </c>
      <c r="AM17" s="8">
        <v>0</v>
      </c>
      <c r="AN17" s="8">
        <v>58</v>
      </c>
      <c r="AO17" s="8">
        <v>0</v>
      </c>
      <c r="AP17" s="8">
        <v>0</v>
      </c>
      <c r="AQ17" s="8">
        <v>0</v>
      </c>
      <c r="AR17" s="8">
        <v>1</v>
      </c>
      <c r="AS17" s="8">
        <v>0</v>
      </c>
      <c r="AT17" s="8">
        <v>1</v>
      </c>
      <c r="AU17" s="8">
        <v>0</v>
      </c>
      <c r="AV17" s="8">
        <v>0</v>
      </c>
      <c r="AW17" s="8">
        <v>32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G17" s="8">
        <f t="shared" si="0"/>
        <v>3.9285714285714284</v>
      </c>
      <c r="BH17" s="8">
        <f t="shared" si="1"/>
        <v>1.5564814513346421</v>
      </c>
      <c r="BI17" s="3">
        <f t="shared" si="14"/>
        <v>1</v>
      </c>
      <c r="BK17" s="12">
        <v>0.16666666666666666</v>
      </c>
      <c r="BL17" s="8">
        <v>0</v>
      </c>
      <c r="BM17" s="8">
        <v>0</v>
      </c>
      <c r="BN17" s="8">
        <v>0</v>
      </c>
      <c r="BO17" s="8">
        <v>0</v>
      </c>
      <c r="BP17" s="8">
        <v>0</v>
      </c>
      <c r="BQ17" s="8">
        <v>16</v>
      </c>
      <c r="BR17" s="8">
        <v>0</v>
      </c>
      <c r="BS17" s="8">
        <v>0</v>
      </c>
      <c r="BT17" s="8">
        <v>0</v>
      </c>
      <c r="BU17" s="8">
        <v>0</v>
      </c>
      <c r="BV17" s="8">
        <v>0</v>
      </c>
      <c r="BW17" s="8">
        <v>0</v>
      </c>
      <c r="BX17" s="8">
        <v>0</v>
      </c>
      <c r="BY17" s="8">
        <v>0</v>
      </c>
      <c r="BZ17" s="8">
        <v>0</v>
      </c>
      <c r="CA17" s="8">
        <v>0</v>
      </c>
      <c r="CB17" s="8">
        <v>0</v>
      </c>
      <c r="CC17" s="8">
        <v>0</v>
      </c>
      <c r="CD17" s="8">
        <v>29</v>
      </c>
      <c r="CE17" s="8">
        <v>0</v>
      </c>
      <c r="CF17" s="8">
        <v>0</v>
      </c>
      <c r="CG17" s="8">
        <v>0</v>
      </c>
      <c r="CH17" s="8">
        <v>0</v>
      </c>
      <c r="CI17" s="8">
        <v>0</v>
      </c>
      <c r="CJ17" s="8">
        <v>0</v>
      </c>
      <c r="CK17" s="8">
        <v>0</v>
      </c>
      <c r="CL17" s="8">
        <v>0</v>
      </c>
      <c r="CM17" s="8">
        <v>0</v>
      </c>
      <c r="CN17" s="8">
        <v>0</v>
      </c>
      <c r="CO17" s="8">
        <v>0</v>
      </c>
      <c r="CP17" s="8">
        <v>0</v>
      </c>
      <c r="CQ17" s="8">
        <v>0</v>
      </c>
      <c r="CR17" s="8">
        <v>0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7</v>
      </c>
      <c r="DB17" s="8">
        <v>0</v>
      </c>
      <c r="DC17" s="8">
        <v>0</v>
      </c>
      <c r="DD17" s="8">
        <v>0</v>
      </c>
      <c r="DE17" s="8">
        <v>0</v>
      </c>
      <c r="DF17" s="8">
        <v>0</v>
      </c>
      <c r="DG17" s="8">
        <v>42</v>
      </c>
      <c r="DH17" s="8">
        <v>0</v>
      </c>
      <c r="DI17" s="8">
        <v>0</v>
      </c>
      <c r="DJ17" s="8">
        <v>0</v>
      </c>
      <c r="DK17" s="8">
        <v>0</v>
      </c>
      <c r="DL17" s="8">
        <v>0</v>
      </c>
      <c r="DM17" s="8">
        <v>0</v>
      </c>
      <c r="DN17" s="8">
        <v>0</v>
      </c>
      <c r="DO17" s="8">
        <v>0</v>
      </c>
      <c r="DP17" s="8">
        <v>0</v>
      </c>
      <c r="DQ17" s="8">
        <v>0</v>
      </c>
      <c r="DR17" s="8">
        <v>0</v>
      </c>
      <c r="DS17" s="8">
        <v>0</v>
      </c>
      <c r="DT17" s="8">
        <v>0</v>
      </c>
      <c r="DV17" s="8">
        <f t="shared" si="15"/>
        <v>1.540983606557377</v>
      </c>
      <c r="DW17" s="8">
        <f t="shared" si="16"/>
        <v>0.86919778682327065</v>
      </c>
      <c r="DX17" s="3">
        <f t="shared" si="17"/>
        <v>1</v>
      </c>
      <c r="DZ17" s="12">
        <v>0.16666666666666666</v>
      </c>
      <c r="EA17" s="8">
        <v>0</v>
      </c>
      <c r="EB17" s="8">
        <v>0</v>
      </c>
      <c r="EC17" s="8">
        <v>0</v>
      </c>
      <c r="ED17" s="8">
        <v>0</v>
      </c>
      <c r="EE17" s="8">
        <v>0</v>
      </c>
      <c r="EF17" s="8">
        <v>0</v>
      </c>
      <c r="EG17" s="8">
        <v>0</v>
      </c>
      <c r="EH17" s="8">
        <v>0</v>
      </c>
      <c r="EI17" s="8">
        <v>0</v>
      </c>
      <c r="EJ17" s="8">
        <v>8</v>
      </c>
      <c r="EK17" s="8">
        <v>0</v>
      </c>
      <c r="EL17" s="8">
        <v>3</v>
      </c>
      <c r="EM17" s="8">
        <v>0</v>
      </c>
      <c r="EN17" s="8">
        <v>0</v>
      </c>
      <c r="EO17" s="8">
        <v>27</v>
      </c>
      <c r="EP17" s="8">
        <v>0</v>
      </c>
      <c r="EQ17" s="8">
        <v>0</v>
      </c>
      <c r="ER17" s="8">
        <v>0</v>
      </c>
      <c r="ES17" s="8">
        <v>0</v>
      </c>
      <c r="ET17" s="8">
        <v>2</v>
      </c>
      <c r="EU17" s="8">
        <v>2</v>
      </c>
      <c r="EV17" s="8">
        <v>0</v>
      </c>
      <c r="EW17" s="8">
        <v>48</v>
      </c>
      <c r="EX17" s="8">
        <v>0</v>
      </c>
      <c r="EY17" s="8">
        <v>0</v>
      </c>
      <c r="EZ17" s="8">
        <v>0</v>
      </c>
      <c r="FA17" s="8">
        <v>0</v>
      </c>
      <c r="FB17" s="8">
        <v>0</v>
      </c>
      <c r="FC17" s="8">
        <v>0</v>
      </c>
      <c r="FD17" s="8">
        <v>0</v>
      </c>
      <c r="FE17" s="8">
        <v>0</v>
      </c>
      <c r="FF17" s="8">
        <v>0</v>
      </c>
      <c r="FG17" s="8">
        <v>0</v>
      </c>
      <c r="FH17" s="8">
        <v>0</v>
      </c>
      <c r="FI17" s="8">
        <v>46</v>
      </c>
      <c r="FJ17" s="8">
        <v>7</v>
      </c>
      <c r="FK17" s="8">
        <v>0</v>
      </c>
      <c r="FL17" s="8">
        <v>2</v>
      </c>
      <c r="FM17" s="8">
        <v>9</v>
      </c>
      <c r="FN17" s="8">
        <v>0</v>
      </c>
      <c r="FO17" s="8">
        <v>21</v>
      </c>
      <c r="FP17" s="8">
        <v>0</v>
      </c>
      <c r="FQ17" s="8">
        <v>0</v>
      </c>
      <c r="FR17" s="8">
        <v>0</v>
      </c>
      <c r="FS17" s="8">
        <v>0</v>
      </c>
      <c r="FT17" s="8">
        <v>45</v>
      </c>
      <c r="FU17" s="8">
        <v>0</v>
      </c>
      <c r="FW17" s="8">
        <f t="shared" si="2"/>
        <v>4.6808510638297873</v>
      </c>
      <c r="FX17" s="8">
        <f t="shared" si="3"/>
        <v>1.7735090370021078</v>
      </c>
      <c r="FY17" s="3">
        <f t="shared" si="4"/>
        <v>1</v>
      </c>
      <c r="GA17" s="12">
        <v>0.16666666666666666</v>
      </c>
      <c r="GB17" s="8">
        <v>0</v>
      </c>
      <c r="GC17" s="8">
        <v>20</v>
      </c>
      <c r="GD17" s="8">
        <v>0</v>
      </c>
      <c r="GE17" s="8">
        <v>0</v>
      </c>
      <c r="GF17" s="8">
        <v>0</v>
      </c>
      <c r="GG17" s="8">
        <v>26</v>
      </c>
      <c r="GH17" s="8">
        <v>111</v>
      </c>
      <c r="GI17" s="8">
        <v>0</v>
      </c>
      <c r="GJ17" s="8">
        <v>48</v>
      </c>
      <c r="GK17" s="8">
        <v>40</v>
      </c>
      <c r="GM17" s="8">
        <v>36</v>
      </c>
      <c r="GN17" s="8">
        <v>0</v>
      </c>
      <c r="GO17" s="8">
        <v>0</v>
      </c>
      <c r="GP17" s="8">
        <v>0</v>
      </c>
      <c r="GQ17" s="8">
        <v>0</v>
      </c>
      <c r="GR17" s="8">
        <v>0</v>
      </c>
      <c r="GS17" s="8">
        <v>15</v>
      </c>
      <c r="GT17" s="8">
        <v>0</v>
      </c>
      <c r="GU17" s="8">
        <v>0</v>
      </c>
      <c r="GV17" s="8">
        <v>28</v>
      </c>
      <c r="GW17" s="8">
        <v>0</v>
      </c>
      <c r="GX17" s="8">
        <v>7</v>
      </c>
      <c r="GY17" s="8">
        <v>0</v>
      </c>
      <c r="GZ17" s="8">
        <v>0</v>
      </c>
      <c r="HB17" s="8">
        <v>29</v>
      </c>
      <c r="HC17" s="8">
        <v>19</v>
      </c>
      <c r="HD17" s="8">
        <v>7</v>
      </c>
      <c r="HE17" s="8">
        <v>0</v>
      </c>
      <c r="HF17" s="8">
        <v>0</v>
      </c>
      <c r="HG17" s="8">
        <v>0</v>
      </c>
      <c r="HH17" s="8">
        <v>0</v>
      </c>
      <c r="HI17" s="8">
        <v>18</v>
      </c>
      <c r="HJ17" s="8">
        <v>0</v>
      </c>
      <c r="HK17" s="8">
        <v>4</v>
      </c>
      <c r="HL17" s="8">
        <v>0</v>
      </c>
      <c r="HN17" s="8">
        <f t="shared" si="5"/>
        <v>11.657142857142857</v>
      </c>
      <c r="HO17" s="8">
        <f t="shared" si="6"/>
        <v>3.7225054491199194</v>
      </c>
      <c r="HP17" s="3">
        <f t="shared" si="7"/>
        <v>0.94594594594594594</v>
      </c>
      <c r="HR17" s="12">
        <v>0.16666666666666666</v>
      </c>
      <c r="HS17" s="8">
        <v>0</v>
      </c>
      <c r="HT17" s="8">
        <v>0</v>
      </c>
      <c r="HU17" s="8">
        <v>0</v>
      </c>
      <c r="HV17" s="8">
        <v>0</v>
      </c>
      <c r="HW17" s="8">
        <v>0</v>
      </c>
      <c r="HX17" s="8">
        <v>0</v>
      </c>
      <c r="HY17" s="8">
        <v>0</v>
      </c>
      <c r="HZ17" s="8">
        <v>4</v>
      </c>
      <c r="IA17" s="8">
        <v>0</v>
      </c>
      <c r="IB17" s="8">
        <v>0</v>
      </c>
      <c r="IC17" s="8">
        <v>0</v>
      </c>
      <c r="ID17" s="8">
        <v>25</v>
      </c>
      <c r="IE17" s="8">
        <v>0</v>
      </c>
      <c r="IF17" s="8">
        <v>14</v>
      </c>
      <c r="IG17" s="8">
        <v>0</v>
      </c>
      <c r="IH17" s="8">
        <v>0</v>
      </c>
      <c r="II17" s="8">
        <v>0</v>
      </c>
      <c r="IJ17" s="8">
        <v>15</v>
      </c>
      <c r="IK17" s="8">
        <v>0</v>
      </c>
      <c r="IL17" s="8">
        <v>0</v>
      </c>
      <c r="IM17" s="8">
        <v>29</v>
      </c>
      <c r="IN17" s="8">
        <v>0</v>
      </c>
      <c r="IO17" s="8">
        <v>0</v>
      </c>
      <c r="IP17" s="8">
        <v>0</v>
      </c>
      <c r="IQ17" s="8">
        <v>0</v>
      </c>
      <c r="IR17" s="8">
        <v>0</v>
      </c>
      <c r="IS17" s="8">
        <v>7</v>
      </c>
      <c r="IT17" s="8">
        <v>0</v>
      </c>
      <c r="IU17" s="8">
        <v>0</v>
      </c>
      <c r="IV17" s="8">
        <v>0</v>
      </c>
      <c r="IW17" s="8">
        <v>0</v>
      </c>
      <c r="IX17" s="8">
        <v>0</v>
      </c>
      <c r="IY17" s="8">
        <v>3</v>
      </c>
      <c r="IZ17" s="8">
        <v>1</v>
      </c>
      <c r="JA17" s="8">
        <v>0</v>
      </c>
      <c r="JB17" s="8">
        <v>0</v>
      </c>
      <c r="JC17" s="8">
        <v>0</v>
      </c>
      <c r="JD17" s="8">
        <v>0</v>
      </c>
      <c r="JE17" s="8">
        <v>0</v>
      </c>
      <c r="JF17" s="8">
        <v>0</v>
      </c>
      <c r="JG17" s="8">
        <v>0</v>
      </c>
      <c r="JH17" s="8">
        <v>0</v>
      </c>
      <c r="JI17" s="8">
        <v>0</v>
      </c>
      <c r="JJ17" s="8">
        <v>0</v>
      </c>
      <c r="JK17" s="8">
        <v>0</v>
      </c>
      <c r="JL17" s="8">
        <v>0</v>
      </c>
      <c r="JM17" s="8">
        <v>0</v>
      </c>
      <c r="JN17" s="8">
        <v>0</v>
      </c>
      <c r="JO17" s="8">
        <v>0</v>
      </c>
      <c r="JP17" s="8">
        <v>0</v>
      </c>
      <c r="JQ17" s="8">
        <v>0</v>
      </c>
      <c r="JR17" s="8">
        <v>0</v>
      </c>
      <c r="JS17" s="8">
        <v>0</v>
      </c>
      <c r="JT17" s="8">
        <v>3</v>
      </c>
      <c r="JU17" s="8">
        <v>0</v>
      </c>
      <c r="JV17" s="8">
        <v>0</v>
      </c>
      <c r="JW17" s="8">
        <v>0</v>
      </c>
      <c r="JX17" s="8">
        <v>0</v>
      </c>
      <c r="JY17" s="8">
        <v>27</v>
      </c>
      <c r="JZ17" s="1"/>
      <c r="KA17" s="1">
        <f t="shared" si="8"/>
        <v>2.1694915254237288</v>
      </c>
      <c r="KB17" s="1">
        <f t="shared" si="9"/>
        <v>0.84134558057748521</v>
      </c>
      <c r="KC17" s="3">
        <f t="shared" si="10"/>
        <v>1</v>
      </c>
      <c r="KE17" s="12">
        <v>0.16666666666666666</v>
      </c>
      <c r="KF17" s="8">
        <v>0</v>
      </c>
      <c r="KG17" s="8">
        <v>0</v>
      </c>
      <c r="KH17" s="8">
        <v>0</v>
      </c>
      <c r="KI17" s="8">
        <v>0</v>
      </c>
      <c r="KJ17" s="8">
        <v>0</v>
      </c>
      <c r="KK17" s="8">
        <v>0</v>
      </c>
      <c r="KL17" s="8">
        <v>0</v>
      </c>
      <c r="KM17" s="8">
        <v>0</v>
      </c>
      <c r="KN17" s="8">
        <v>0</v>
      </c>
      <c r="KO17" s="8">
        <v>0</v>
      </c>
      <c r="KP17" s="8">
        <v>0</v>
      </c>
      <c r="KQ17" s="8">
        <v>0</v>
      </c>
      <c r="KR17" s="8">
        <v>0</v>
      </c>
      <c r="KS17" s="8">
        <v>11</v>
      </c>
      <c r="KT17" s="8">
        <v>3</v>
      </c>
      <c r="KU17" s="8">
        <v>0</v>
      </c>
      <c r="KV17" s="8">
        <v>0</v>
      </c>
      <c r="KW17" s="8">
        <v>0</v>
      </c>
      <c r="KX17" s="8">
        <v>0</v>
      </c>
      <c r="KY17" s="8">
        <v>0</v>
      </c>
      <c r="KZ17" s="8">
        <v>0</v>
      </c>
      <c r="LA17" s="8">
        <v>0</v>
      </c>
      <c r="LB17" s="8">
        <v>51</v>
      </c>
      <c r="LC17" s="8">
        <v>1</v>
      </c>
      <c r="LD17" s="8">
        <v>2</v>
      </c>
      <c r="LE17" s="8">
        <v>27</v>
      </c>
      <c r="LF17" s="8">
        <v>0</v>
      </c>
      <c r="LG17" s="8">
        <v>0</v>
      </c>
      <c r="LH17" s="8"/>
      <c r="LI17" s="8">
        <v>0</v>
      </c>
      <c r="LJ17" s="8">
        <v>0</v>
      </c>
      <c r="LK17" s="8">
        <v>0</v>
      </c>
      <c r="LL17" s="8">
        <v>0</v>
      </c>
      <c r="LM17" s="8">
        <v>0</v>
      </c>
      <c r="LN17" s="8">
        <v>0</v>
      </c>
      <c r="LO17" s="8">
        <v>0</v>
      </c>
      <c r="LP17" s="8">
        <v>0</v>
      </c>
      <c r="LQ17" s="8">
        <v>0</v>
      </c>
      <c r="LR17" s="8">
        <v>0</v>
      </c>
      <c r="LS17" s="8">
        <v>0</v>
      </c>
      <c r="LT17" s="8">
        <v>0</v>
      </c>
      <c r="LU17" s="8"/>
      <c r="LV17" s="8">
        <v>0</v>
      </c>
      <c r="LW17" s="8">
        <v>0</v>
      </c>
      <c r="LX17" s="8">
        <v>0</v>
      </c>
      <c r="LY17" s="8">
        <v>0</v>
      </c>
      <c r="LZ17" s="8"/>
      <c r="MA17" s="8">
        <v>7</v>
      </c>
      <c r="MB17" s="8">
        <v>0</v>
      </c>
      <c r="MC17" s="2"/>
      <c r="MD17" s="1">
        <f t="shared" si="11"/>
        <v>2.2173913043478262</v>
      </c>
      <c r="ME17" s="1">
        <f t="shared" si="12"/>
        <v>1.2602863885396907</v>
      </c>
      <c r="MF17" s="3">
        <f t="shared" si="13"/>
        <v>0.93877551020408168</v>
      </c>
    </row>
    <row r="18" spans="1:344" x14ac:dyDescent="0.55000000000000004">
      <c r="A18" s="12">
        <v>0.1875</v>
      </c>
      <c r="B18" s="8">
        <v>0</v>
      </c>
      <c r="C18" s="8">
        <v>0</v>
      </c>
      <c r="D18" s="8">
        <v>0</v>
      </c>
      <c r="E18" s="8">
        <v>20</v>
      </c>
      <c r="F18" s="8">
        <v>0</v>
      </c>
      <c r="G18" s="8">
        <v>0</v>
      </c>
      <c r="H18" s="8">
        <v>0</v>
      </c>
      <c r="I18" s="8">
        <v>29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35</v>
      </c>
      <c r="W18" s="8">
        <v>27</v>
      </c>
      <c r="X18" s="8">
        <v>35</v>
      </c>
      <c r="Y18" s="8">
        <v>0</v>
      </c>
      <c r="Z18" s="8">
        <v>7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4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14</v>
      </c>
      <c r="AU18" s="8">
        <v>0</v>
      </c>
      <c r="AV18" s="8">
        <v>0</v>
      </c>
      <c r="AW18" s="8">
        <v>0</v>
      </c>
      <c r="AX18" s="8">
        <v>0</v>
      </c>
      <c r="AY18" s="8">
        <v>0</v>
      </c>
      <c r="AZ18" s="8">
        <v>0</v>
      </c>
      <c r="BA18" s="8">
        <v>0</v>
      </c>
      <c r="BB18" s="8">
        <v>0</v>
      </c>
      <c r="BC18" s="8">
        <v>0</v>
      </c>
      <c r="BD18" s="8">
        <v>0</v>
      </c>
      <c r="BE18" s="8">
        <v>0</v>
      </c>
      <c r="BG18" s="8">
        <f t="shared" si="0"/>
        <v>3.0535714285714284</v>
      </c>
      <c r="BH18" s="8">
        <f t="shared" si="1"/>
        <v>1.1620122612785895</v>
      </c>
      <c r="BI18" s="3">
        <f t="shared" si="14"/>
        <v>1</v>
      </c>
      <c r="BK18" s="12">
        <v>0.1875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13</v>
      </c>
      <c r="BR18" s="8">
        <v>0</v>
      </c>
      <c r="BS18" s="8">
        <v>0</v>
      </c>
      <c r="BT18" s="8">
        <v>1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19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13</v>
      </c>
      <c r="CL18" s="8">
        <v>0</v>
      </c>
      <c r="CM18" s="8">
        <v>0</v>
      </c>
      <c r="CN18" s="8">
        <v>0</v>
      </c>
      <c r="CO18" s="8">
        <v>0</v>
      </c>
      <c r="CP18" s="8">
        <v>10</v>
      </c>
      <c r="CQ18" s="8">
        <v>17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1</v>
      </c>
      <c r="CY18" s="8">
        <v>0</v>
      </c>
      <c r="CZ18" s="8">
        <v>0</v>
      </c>
      <c r="DA18" s="8">
        <v>11</v>
      </c>
      <c r="DB18" s="8">
        <v>0</v>
      </c>
      <c r="DC18" s="8">
        <v>0</v>
      </c>
      <c r="DD18" s="8">
        <v>0</v>
      </c>
      <c r="DE18" s="8">
        <v>0</v>
      </c>
      <c r="DF18" s="8">
        <v>18</v>
      </c>
      <c r="DG18" s="8">
        <v>7</v>
      </c>
      <c r="DH18" s="8">
        <v>0</v>
      </c>
      <c r="DI18" s="8">
        <v>0</v>
      </c>
      <c r="DJ18" s="8">
        <v>0</v>
      </c>
      <c r="DK18" s="8">
        <v>0</v>
      </c>
      <c r="DL18" s="8">
        <v>0</v>
      </c>
      <c r="DM18" s="8">
        <v>0</v>
      </c>
      <c r="DN18" s="8">
        <v>0</v>
      </c>
      <c r="DO18" s="8">
        <v>0</v>
      </c>
      <c r="DP18" s="8">
        <v>0</v>
      </c>
      <c r="DQ18" s="8">
        <v>0</v>
      </c>
      <c r="DR18" s="8">
        <v>0</v>
      </c>
      <c r="DS18" s="8">
        <v>0</v>
      </c>
      <c r="DT18" s="8">
        <v>0</v>
      </c>
      <c r="DV18" s="8">
        <f t="shared" si="15"/>
        <v>1.8032786885245902</v>
      </c>
      <c r="DW18" s="8">
        <f t="shared" si="16"/>
        <v>0.61529666403379668</v>
      </c>
      <c r="DX18" s="3">
        <f t="shared" si="17"/>
        <v>1</v>
      </c>
      <c r="DZ18" s="12">
        <v>0.1875</v>
      </c>
      <c r="EA18" s="8">
        <v>0</v>
      </c>
      <c r="EB18" s="8">
        <v>0</v>
      </c>
      <c r="EC18" s="8">
        <v>0</v>
      </c>
      <c r="ED18" s="8">
        <v>0</v>
      </c>
      <c r="EE18" s="8">
        <v>0</v>
      </c>
      <c r="EF18" s="8">
        <v>0</v>
      </c>
      <c r="EG18" s="8">
        <v>0</v>
      </c>
      <c r="EH18" s="8">
        <v>0</v>
      </c>
      <c r="EI18" s="8">
        <v>0</v>
      </c>
      <c r="EJ18" s="8">
        <v>4</v>
      </c>
      <c r="EK18" s="8">
        <v>0</v>
      </c>
      <c r="EL18" s="8">
        <v>3</v>
      </c>
      <c r="EM18" s="8">
        <v>0</v>
      </c>
      <c r="EN18" s="8">
        <v>0</v>
      </c>
      <c r="EO18" s="8">
        <v>2</v>
      </c>
      <c r="EP18" s="8">
        <v>0</v>
      </c>
      <c r="EQ18" s="8">
        <v>0</v>
      </c>
      <c r="ER18" s="8">
        <v>0</v>
      </c>
      <c r="ES18" s="8">
        <v>0</v>
      </c>
      <c r="ET18" s="8">
        <v>6</v>
      </c>
      <c r="EU18" s="8">
        <v>0</v>
      </c>
      <c r="EV18" s="8">
        <v>0</v>
      </c>
      <c r="EW18" s="8">
        <v>6</v>
      </c>
      <c r="EX18" s="8">
        <v>0</v>
      </c>
      <c r="EY18" s="8">
        <v>0</v>
      </c>
      <c r="EZ18" s="8">
        <v>0</v>
      </c>
      <c r="FA18" s="8">
        <v>6</v>
      </c>
      <c r="FB18" s="8">
        <v>27</v>
      </c>
      <c r="FC18" s="8">
        <v>0</v>
      </c>
      <c r="FD18" s="8">
        <v>0</v>
      </c>
      <c r="FE18" s="8">
        <v>0</v>
      </c>
      <c r="FF18" s="8">
        <v>0</v>
      </c>
      <c r="FG18" s="8">
        <v>0</v>
      </c>
      <c r="FH18" s="8">
        <v>0</v>
      </c>
      <c r="FI18" s="8">
        <v>0</v>
      </c>
      <c r="FJ18" s="8">
        <v>0</v>
      </c>
      <c r="FK18" s="8">
        <v>0</v>
      </c>
      <c r="FL18" s="8">
        <v>11</v>
      </c>
      <c r="FM18" s="8">
        <v>0</v>
      </c>
      <c r="FN18" s="8">
        <v>0</v>
      </c>
      <c r="FO18" s="8">
        <v>24</v>
      </c>
      <c r="FP18" s="8">
        <v>0</v>
      </c>
      <c r="FQ18" s="8">
        <v>0</v>
      </c>
      <c r="FR18" s="8">
        <v>0</v>
      </c>
      <c r="FS18" s="8">
        <v>0</v>
      </c>
      <c r="FT18" s="8">
        <v>23</v>
      </c>
      <c r="FU18" s="8">
        <v>0</v>
      </c>
      <c r="FW18" s="8">
        <f t="shared" si="2"/>
        <v>2.3829787234042552</v>
      </c>
      <c r="FX18" s="8">
        <f t="shared" si="3"/>
        <v>0.91878997341819291</v>
      </c>
      <c r="FY18" s="3">
        <f t="shared" si="4"/>
        <v>1</v>
      </c>
      <c r="GA18" s="12">
        <v>0.1875</v>
      </c>
      <c r="GB18" s="8">
        <v>0</v>
      </c>
      <c r="GC18" s="8">
        <v>0</v>
      </c>
      <c r="GD18" s="8">
        <v>0</v>
      </c>
      <c r="GE18" s="8">
        <v>45</v>
      </c>
      <c r="GF18" s="8">
        <v>0</v>
      </c>
      <c r="GG18" s="8">
        <v>20</v>
      </c>
      <c r="GH18" s="8">
        <v>16</v>
      </c>
      <c r="GI18" s="8">
        <v>0</v>
      </c>
      <c r="GJ18" s="8">
        <v>18</v>
      </c>
      <c r="GK18" s="8">
        <v>0</v>
      </c>
      <c r="GM18" s="8">
        <v>16</v>
      </c>
      <c r="GN18" s="8">
        <v>28</v>
      </c>
      <c r="GO18" s="8">
        <v>0</v>
      </c>
      <c r="GP18" s="8">
        <v>0</v>
      </c>
      <c r="GQ18" s="8">
        <v>0</v>
      </c>
      <c r="GR18" s="8">
        <v>0</v>
      </c>
      <c r="GS18" s="8">
        <v>52</v>
      </c>
      <c r="GT18" s="8">
        <v>0</v>
      </c>
      <c r="GU18" s="8">
        <v>0</v>
      </c>
      <c r="GV18" s="8">
        <v>12</v>
      </c>
      <c r="GW18" s="8">
        <v>0</v>
      </c>
      <c r="GX18" s="8">
        <v>7</v>
      </c>
      <c r="GY18" s="8">
        <v>0</v>
      </c>
      <c r="GZ18" s="8">
        <v>0</v>
      </c>
      <c r="HB18" s="8">
        <v>11</v>
      </c>
      <c r="HC18" s="8">
        <v>27</v>
      </c>
      <c r="HD18" s="8">
        <v>8</v>
      </c>
      <c r="HE18" s="8">
        <v>0</v>
      </c>
      <c r="HF18" s="8">
        <v>0</v>
      </c>
      <c r="HG18" s="8">
        <v>0</v>
      </c>
      <c r="HH18" s="8">
        <v>0</v>
      </c>
      <c r="HI18" s="8">
        <v>0</v>
      </c>
      <c r="HJ18" s="8">
        <v>0</v>
      </c>
      <c r="HK18" s="8">
        <v>60</v>
      </c>
      <c r="HL18" s="8">
        <v>0</v>
      </c>
      <c r="HN18" s="8">
        <f t="shared" si="5"/>
        <v>9.1428571428571423</v>
      </c>
      <c r="HO18" s="8">
        <f t="shared" si="6"/>
        <v>2.6773694782246942</v>
      </c>
      <c r="HP18" s="3">
        <f t="shared" si="7"/>
        <v>0.94594594594594594</v>
      </c>
      <c r="HR18" s="12">
        <v>0.1875</v>
      </c>
      <c r="HS18" s="8">
        <v>0</v>
      </c>
      <c r="HT18" s="8">
        <v>0</v>
      </c>
      <c r="HU18" s="8">
        <v>0</v>
      </c>
      <c r="HV18" s="8">
        <v>0</v>
      </c>
      <c r="HW18" s="8">
        <v>0</v>
      </c>
      <c r="HX18" s="8">
        <v>0</v>
      </c>
      <c r="HY18" s="8">
        <v>4</v>
      </c>
      <c r="HZ18" s="8">
        <v>5</v>
      </c>
      <c r="IA18" s="8">
        <v>0</v>
      </c>
      <c r="IB18" s="8">
        <v>0</v>
      </c>
      <c r="IC18" s="8">
        <v>0</v>
      </c>
      <c r="ID18" s="8">
        <v>1</v>
      </c>
      <c r="IE18" s="8">
        <v>0</v>
      </c>
      <c r="IF18" s="8">
        <v>3</v>
      </c>
      <c r="IG18" s="8">
        <v>0</v>
      </c>
      <c r="IH18" s="8">
        <v>0</v>
      </c>
      <c r="II18" s="8">
        <v>0</v>
      </c>
      <c r="IJ18" s="8">
        <v>0</v>
      </c>
      <c r="IK18" s="8">
        <v>14</v>
      </c>
      <c r="IL18" s="8">
        <v>0</v>
      </c>
      <c r="IM18" s="8">
        <v>188</v>
      </c>
      <c r="IN18" s="8">
        <v>48</v>
      </c>
      <c r="IO18" s="8">
        <v>0</v>
      </c>
      <c r="IP18" s="8">
        <v>0</v>
      </c>
      <c r="IQ18" s="8">
        <v>0</v>
      </c>
      <c r="IR18" s="8">
        <v>0</v>
      </c>
      <c r="IS18" s="8">
        <v>8</v>
      </c>
      <c r="IT18" s="8">
        <v>0</v>
      </c>
      <c r="IU18" s="8">
        <v>0</v>
      </c>
      <c r="IV18" s="8">
        <v>0</v>
      </c>
      <c r="IW18" s="8">
        <v>0</v>
      </c>
      <c r="IX18" s="8">
        <v>0</v>
      </c>
      <c r="IY18" s="8">
        <v>0</v>
      </c>
      <c r="IZ18" s="8">
        <v>0</v>
      </c>
      <c r="JA18" s="8">
        <v>0</v>
      </c>
      <c r="JB18" s="8">
        <v>0</v>
      </c>
      <c r="JC18" s="8">
        <v>0</v>
      </c>
      <c r="JD18" s="8">
        <v>0</v>
      </c>
      <c r="JE18" s="8">
        <v>0</v>
      </c>
      <c r="JF18" s="8">
        <v>0</v>
      </c>
      <c r="JG18" s="8">
        <v>0</v>
      </c>
      <c r="JH18" s="8">
        <v>0</v>
      </c>
      <c r="JI18" s="8">
        <v>1</v>
      </c>
      <c r="JJ18" s="8">
        <v>0</v>
      </c>
      <c r="JK18" s="8">
        <v>0</v>
      </c>
      <c r="JL18" s="8">
        <v>0</v>
      </c>
      <c r="JM18" s="8">
        <v>0</v>
      </c>
      <c r="JN18" s="8">
        <v>16</v>
      </c>
      <c r="JO18" s="8">
        <v>0</v>
      </c>
      <c r="JP18" s="8">
        <v>0</v>
      </c>
      <c r="JQ18" s="8">
        <v>0</v>
      </c>
      <c r="JR18" s="8">
        <v>0</v>
      </c>
      <c r="JS18" s="8">
        <v>0</v>
      </c>
      <c r="JT18" s="8">
        <v>0</v>
      </c>
      <c r="JU18" s="8">
        <v>0</v>
      </c>
      <c r="JV18" s="8">
        <v>48</v>
      </c>
      <c r="JW18" s="8">
        <v>0</v>
      </c>
      <c r="JX18" s="8">
        <v>0</v>
      </c>
      <c r="JY18" s="8">
        <v>0</v>
      </c>
      <c r="JZ18" s="1"/>
      <c r="KA18" s="1">
        <f t="shared" si="8"/>
        <v>5.6949152542372881</v>
      </c>
      <c r="KB18" s="1">
        <f t="shared" si="9"/>
        <v>3.3588473014126405</v>
      </c>
      <c r="KC18" s="3">
        <f t="shared" si="10"/>
        <v>1</v>
      </c>
      <c r="KE18" s="12">
        <v>0.1875</v>
      </c>
      <c r="KF18" s="8">
        <v>0</v>
      </c>
      <c r="KG18" s="8">
        <v>0</v>
      </c>
      <c r="KH18" s="8">
        <v>0</v>
      </c>
      <c r="KI18" s="8">
        <v>0</v>
      </c>
      <c r="KJ18" s="8">
        <v>0</v>
      </c>
      <c r="KK18" s="8">
        <v>0</v>
      </c>
      <c r="KL18" s="8">
        <v>0</v>
      </c>
      <c r="KM18" s="8">
        <v>0</v>
      </c>
      <c r="KN18" s="8">
        <v>0</v>
      </c>
      <c r="KO18" s="8">
        <v>0</v>
      </c>
      <c r="KP18" s="8">
        <v>0</v>
      </c>
      <c r="KQ18" s="8">
        <v>0</v>
      </c>
      <c r="KR18" s="8">
        <v>0</v>
      </c>
      <c r="KS18" s="8">
        <v>0</v>
      </c>
      <c r="KT18" s="8">
        <v>0</v>
      </c>
      <c r="KU18" s="8">
        <v>0</v>
      </c>
      <c r="KV18" s="8">
        <v>0</v>
      </c>
      <c r="KW18" s="8">
        <v>0</v>
      </c>
      <c r="KX18" s="8">
        <v>0</v>
      </c>
      <c r="KY18" s="8">
        <v>0</v>
      </c>
      <c r="KZ18" s="8">
        <v>1</v>
      </c>
      <c r="LA18" s="8">
        <v>0</v>
      </c>
      <c r="LB18" s="8">
        <v>50</v>
      </c>
      <c r="LC18" s="8">
        <v>0</v>
      </c>
      <c r="LD18" s="8">
        <v>34</v>
      </c>
      <c r="LE18" s="8">
        <v>0</v>
      </c>
      <c r="LF18" s="8">
        <v>0</v>
      </c>
      <c r="LG18" s="8">
        <v>0</v>
      </c>
      <c r="LH18" s="8"/>
      <c r="LI18" s="8">
        <v>0</v>
      </c>
      <c r="LJ18" s="8">
        <v>0</v>
      </c>
      <c r="LK18" s="8">
        <v>0</v>
      </c>
      <c r="LL18" s="8">
        <v>0</v>
      </c>
      <c r="LM18" s="8">
        <v>12</v>
      </c>
      <c r="LN18" s="8">
        <v>2</v>
      </c>
      <c r="LO18" s="8">
        <v>0</v>
      </c>
      <c r="LP18" s="8">
        <v>0</v>
      </c>
      <c r="LQ18" s="8">
        <v>0</v>
      </c>
      <c r="LR18" s="8">
        <v>0</v>
      </c>
      <c r="LS18" s="8">
        <v>0</v>
      </c>
      <c r="LT18" s="8">
        <v>50</v>
      </c>
      <c r="LU18" s="8"/>
      <c r="LV18" s="8">
        <v>0</v>
      </c>
      <c r="LW18" s="8">
        <v>0</v>
      </c>
      <c r="LX18" s="8">
        <v>0</v>
      </c>
      <c r="LY18" s="8">
        <v>0</v>
      </c>
      <c r="LZ18" s="8"/>
      <c r="MA18" s="8">
        <v>19</v>
      </c>
      <c r="MB18" s="8">
        <v>0</v>
      </c>
      <c r="MC18" s="2"/>
      <c r="MD18" s="1">
        <f t="shared" si="11"/>
        <v>3.652173913043478</v>
      </c>
      <c r="ME18" s="1">
        <f t="shared" si="12"/>
        <v>1.7099361208805792</v>
      </c>
      <c r="MF18" s="3">
        <f t="shared" si="13"/>
        <v>0.93877551020408168</v>
      </c>
    </row>
    <row r="19" spans="1:344" x14ac:dyDescent="0.55000000000000004">
      <c r="A19" s="12">
        <v>0.20833333333333334</v>
      </c>
      <c r="B19" s="8">
        <v>0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  <c r="I19" s="8">
        <v>20</v>
      </c>
      <c r="J19" s="8">
        <v>0</v>
      </c>
      <c r="K19" s="8">
        <v>25</v>
      </c>
      <c r="L19" s="8">
        <v>0</v>
      </c>
      <c r="M19" s="8">
        <v>21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25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12</v>
      </c>
      <c r="AI19" s="8">
        <v>0</v>
      </c>
      <c r="AJ19" s="8">
        <v>0</v>
      </c>
      <c r="AK19" s="8">
        <v>4</v>
      </c>
      <c r="AL19" s="8">
        <v>18</v>
      </c>
      <c r="AM19" s="8">
        <v>0</v>
      </c>
      <c r="AN19" s="8">
        <v>0</v>
      </c>
      <c r="AO19" s="8">
        <v>0</v>
      </c>
      <c r="AP19" s="8">
        <v>2</v>
      </c>
      <c r="AQ19" s="8">
        <v>0</v>
      </c>
      <c r="AR19" s="8">
        <v>54</v>
      </c>
      <c r="AS19" s="8">
        <v>0</v>
      </c>
      <c r="AT19" s="8">
        <v>36</v>
      </c>
      <c r="AU19" s="8">
        <v>0</v>
      </c>
      <c r="AV19" s="8">
        <v>1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G19" s="8">
        <f t="shared" si="0"/>
        <v>3.8928571428571428</v>
      </c>
      <c r="BH19" s="8">
        <f t="shared" si="1"/>
        <v>1.3891225323989793</v>
      </c>
      <c r="BI19" s="3">
        <f t="shared" si="14"/>
        <v>1</v>
      </c>
      <c r="BK19" s="12">
        <v>0.20833333333333334</v>
      </c>
      <c r="BL19" s="8">
        <v>0</v>
      </c>
      <c r="BM19" s="8">
        <v>0</v>
      </c>
      <c r="BN19" s="8">
        <v>0</v>
      </c>
      <c r="BO19" s="8">
        <v>0</v>
      </c>
      <c r="BP19" s="8">
        <v>0</v>
      </c>
      <c r="BQ19" s="8">
        <v>5</v>
      </c>
      <c r="BR19" s="8">
        <v>0</v>
      </c>
      <c r="BS19" s="8">
        <v>0</v>
      </c>
      <c r="BT19" s="8">
        <v>0</v>
      </c>
      <c r="BU19" s="8">
        <v>0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0</v>
      </c>
      <c r="CE19" s="8">
        <v>0</v>
      </c>
      <c r="CF19" s="8">
        <v>0</v>
      </c>
      <c r="CG19" s="8">
        <v>0</v>
      </c>
      <c r="CH19" s="8">
        <v>0</v>
      </c>
      <c r="CI19" s="8">
        <v>0</v>
      </c>
      <c r="CJ19" s="8">
        <v>0</v>
      </c>
      <c r="CK19" s="8">
        <v>0</v>
      </c>
      <c r="CL19" s="8">
        <v>0</v>
      </c>
      <c r="CM19" s="8">
        <v>0</v>
      </c>
      <c r="CN19" s="8">
        <v>0</v>
      </c>
      <c r="CO19" s="8">
        <v>0</v>
      </c>
      <c r="CP19" s="8">
        <v>13</v>
      </c>
      <c r="CQ19" s="8">
        <v>4</v>
      </c>
      <c r="CR19" s="8">
        <v>0</v>
      </c>
      <c r="CS19" s="8">
        <v>0</v>
      </c>
      <c r="CT19" s="8">
        <v>0</v>
      </c>
      <c r="CU19" s="8">
        <v>0</v>
      </c>
      <c r="CV19" s="8">
        <v>0</v>
      </c>
      <c r="CW19" s="8">
        <v>0</v>
      </c>
      <c r="CX19" s="8">
        <v>28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9</v>
      </c>
      <c r="DG19" s="8">
        <v>12</v>
      </c>
      <c r="DH19" s="8">
        <v>0</v>
      </c>
      <c r="DI19" s="8">
        <v>0</v>
      </c>
      <c r="DJ19" s="8">
        <v>0</v>
      </c>
      <c r="DK19" s="8">
        <v>19</v>
      </c>
      <c r="DL19" s="8">
        <v>0</v>
      </c>
      <c r="DM19" s="8">
        <v>0</v>
      </c>
      <c r="DN19" s="8">
        <v>0</v>
      </c>
      <c r="DO19" s="8">
        <v>0</v>
      </c>
      <c r="DP19" s="8">
        <v>0</v>
      </c>
      <c r="DQ19" s="8">
        <v>7</v>
      </c>
      <c r="DR19" s="8">
        <v>0</v>
      </c>
      <c r="DS19" s="8">
        <v>8</v>
      </c>
      <c r="DT19" s="8">
        <v>25</v>
      </c>
      <c r="DV19" s="8">
        <f t="shared" si="15"/>
        <v>2.1311475409836067</v>
      </c>
      <c r="DW19" s="8">
        <f t="shared" si="16"/>
        <v>0.74675085267845009</v>
      </c>
      <c r="DX19" s="3">
        <f t="shared" si="17"/>
        <v>1</v>
      </c>
      <c r="DZ19" s="12">
        <v>0.20833333333333334</v>
      </c>
      <c r="EA19" s="8">
        <v>0</v>
      </c>
      <c r="EB19" s="8">
        <v>0</v>
      </c>
      <c r="EC19" s="8">
        <v>0</v>
      </c>
      <c r="ED19" s="8">
        <v>0</v>
      </c>
      <c r="EE19" s="8">
        <v>0</v>
      </c>
      <c r="EF19" s="8">
        <v>0</v>
      </c>
      <c r="EG19" s="8">
        <v>0</v>
      </c>
      <c r="EH19" s="8">
        <v>0</v>
      </c>
      <c r="EI19" s="8">
        <v>0</v>
      </c>
      <c r="EJ19" s="8">
        <v>1</v>
      </c>
      <c r="EK19" s="8">
        <v>0</v>
      </c>
      <c r="EL19" s="8">
        <v>45</v>
      </c>
      <c r="EM19" s="8">
        <v>0</v>
      </c>
      <c r="EN19" s="8">
        <v>12</v>
      </c>
      <c r="EO19" s="8">
        <v>0</v>
      </c>
      <c r="EP19" s="8">
        <v>0</v>
      </c>
      <c r="EQ19" s="8">
        <v>0</v>
      </c>
      <c r="ER19" s="8">
        <v>7</v>
      </c>
      <c r="ES19" s="8">
        <v>13</v>
      </c>
      <c r="ET19" s="8">
        <v>0</v>
      </c>
      <c r="EU19" s="8">
        <v>0</v>
      </c>
      <c r="EV19" s="8">
        <v>0</v>
      </c>
      <c r="EW19" s="8">
        <v>50</v>
      </c>
      <c r="EX19" s="8">
        <v>0</v>
      </c>
      <c r="EY19" s="8">
        <v>0</v>
      </c>
      <c r="EZ19" s="8">
        <v>0</v>
      </c>
      <c r="FA19" s="8">
        <v>45</v>
      </c>
      <c r="FB19" s="8">
        <v>30</v>
      </c>
      <c r="FC19" s="8">
        <v>0</v>
      </c>
      <c r="FD19" s="8">
        <v>44</v>
      </c>
      <c r="FE19" s="8">
        <v>0</v>
      </c>
      <c r="FF19" s="8">
        <v>0</v>
      </c>
      <c r="FG19" s="8">
        <v>0</v>
      </c>
      <c r="FH19" s="8">
        <v>0</v>
      </c>
      <c r="FI19" s="8">
        <v>0</v>
      </c>
      <c r="FJ19" s="8">
        <v>0</v>
      </c>
      <c r="FK19" s="8">
        <v>0</v>
      </c>
      <c r="FL19" s="8">
        <v>0</v>
      </c>
      <c r="FM19" s="8">
        <v>0</v>
      </c>
      <c r="FN19" s="8">
        <v>0</v>
      </c>
      <c r="FO19" s="8">
        <v>11</v>
      </c>
      <c r="FP19" s="8">
        <v>0</v>
      </c>
      <c r="FQ19" s="8">
        <v>0</v>
      </c>
      <c r="FR19" s="8">
        <v>0</v>
      </c>
      <c r="FS19" s="8">
        <v>0</v>
      </c>
      <c r="FT19" s="8">
        <v>1</v>
      </c>
      <c r="FU19" s="8">
        <v>0</v>
      </c>
      <c r="FW19" s="8">
        <f t="shared" si="2"/>
        <v>5.5106382978723403</v>
      </c>
      <c r="FX19" s="8">
        <f t="shared" si="3"/>
        <v>1.9762400737905836</v>
      </c>
      <c r="FY19" s="3">
        <f t="shared" si="4"/>
        <v>1</v>
      </c>
      <c r="GA19" s="12">
        <v>0.20833333333333334</v>
      </c>
      <c r="GB19" s="8">
        <v>0</v>
      </c>
      <c r="GC19" s="8">
        <v>8</v>
      </c>
      <c r="GD19" s="8">
        <v>0</v>
      </c>
      <c r="GE19" s="8">
        <v>6</v>
      </c>
      <c r="GF19" s="8">
        <v>13</v>
      </c>
      <c r="GG19" s="8">
        <v>30</v>
      </c>
      <c r="GH19" s="8">
        <v>51</v>
      </c>
      <c r="GI19" s="8">
        <v>0</v>
      </c>
      <c r="GJ19" s="8">
        <v>21</v>
      </c>
      <c r="GK19" s="8">
        <v>2</v>
      </c>
      <c r="GM19" s="8">
        <v>0</v>
      </c>
      <c r="GN19" s="8">
        <v>54</v>
      </c>
      <c r="GO19" s="8">
        <v>0</v>
      </c>
      <c r="GP19" s="8">
        <v>0</v>
      </c>
      <c r="GQ19" s="8">
        <v>0</v>
      </c>
      <c r="GR19" s="8">
        <v>0</v>
      </c>
      <c r="GS19" s="8">
        <v>17</v>
      </c>
      <c r="GT19" s="8">
        <v>69</v>
      </c>
      <c r="GU19" s="8">
        <v>0</v>
      </c>
      <c r="GV19" s="8">
        <v>3</v>
      </c>
      <c r="GW19" s="8">
        <v>3</v>
      </c>
      <c r="GX19" s="8">
        <v>0</v>
      </c>
      <c r="GY19" s="8">
        <v>0</v>
      </c>
      <c r="GZ19" s="8">
        <v>0</v>
      </c>
      <c r="HC19" s="8">
        <v>9</v>
      </c>
      <c r="HD19" s="8">
        <v>9</v>
      </c>
      <c r="HE19" s="8">
        <v>0</v>
      </c>
      <c r="HF19" s="8">
        <v>0</v>
      </c>
      <c r="HG19" s="8">
        <v>0</v>
      </c>
      <c r="HH19" s="8">
        <v>0</v>
      </c>
      <c r="HI19" s="8">
        <v>0</v>
      </c>
      <c r="HJ19" s="8">
        <v>0</v>
      </c>
      <c r="HK19" s="8">
        <v>0</v>
      </c>
      <c r="HL19" s="8">
        <v>0</v>
      </c>
      <c r="HN19" s="8">
        <f t="shared" si="5"/>
        <v>8.6764705882352935</v>
      </c>
      <c r="HO19" s="8">
        <f t="shared" si="6"/>
        <v>2.9556196174503855</v>
      </c>
      <c r="HP19" s="3">
        <f t="shared" si="7"/>
        <v>0.91891891891891897</v>
      </c>
      <c r="HR19" s="12">
        <v>0.20833333333333334</v>
      </c>
      <c r="HS19" s="8">
        <v>0</v>
      </c>
      <c r="HT19" s="8">
        <v>0</v>
      </c>
      <c r="HU19" s="8">
        <v>0</v>
      </c>
      <c r="HV19" s="8">
        <v>0</v>
      </c>
      <c r="HW19" s="8">
        <v>0</v>
      </c>
      <c r="HX19" s="8">
        <v>0</v>
      </c>
      <c r="HY19" s="8">
        <v>0</v>
      </c>
      <c r="HZ19" s="8">
        <v>0</v>
      </c>
      <c r="IA19" s="8">
        <v>0</v>
      </c>
      <c r="IB19" s="8">
        <v>0</v>
      </c>
      <c r="IC19" s="8">
        <v>0</v>
      </c>
      <c r="ID19" s="8">
        <v>0</v>
      </c>
      <c r="IE19" s="8">
        <v>0</v>
      </c>
      <c r="IF19" s="8">
        <v>1</v>
      </c>
      <c r="IG19" s="8">
        <v>0</v>
      </c>
      <c r="IH19" s="8">
        <v>0</v>
      </c>
      <c r="II19" s="8">
        <v>0</v>
      </c>
      <c r="IJ19" s="8">
        <v>0</v>
      </c>
      <c r="IK19" s="8">
        <v>5</v>
      </c>
      <c r="IL19" s="8">
        <v>0</v>
      </c>
      <c r="IM19" s="8">
        <v>131</v>
      </c>
      <c r="IN19" s="8">
        <v>0</v>
      </c>
      <c r="IO19" s="8">
        <v>0</v>
      </c>
      <c r="IP19" s="8">
        <v>2</v>
      </c>
      <c r="IQ19" s="8">
        <v>0</v>
      </c>
      <c r="IR19" s="8">
        <v>0</v>
      </c>
      <c r="IS19" s="8">
        <v>13</v>
      </c>
      <c r="IT19" s="8">
        <v>0</v>
      </c>
      <c r="IU19" s="8">
        <v>0</v>
      </c>
      <c r="IV19" s="8">
        <v>0</v>
      </c>
      <c r="IW19" s="8">
        <v>0</v>
      </c>
      <c r="IX19" s="8">
        <v>0</v>
      </c>
      <c r="IY19" s="8">
        <v>0</v>
      </c>
      <c r="IZ19" s="8">
        <v>0</v>
      </c>
      <c r="JA19" s="8">
        <v>0</v>
      </c>
      <c r="JB19" s="8">
        <v>0</v>
      </c>
      <c r="JC19" s="8">
        <v>0</v>
      </c>
      <c r="JD19" s="8">
        <v>0</v>
      </c>
      <c r="JE19" s="8">
        <v>0</v>
      </c>
      <c r="JF19" s="8">
        <v>0</v>
      </c>
      <c r="JG19" s="8">
        <v>0</v>
      </c>
      <c r="JH19" s="8">
        <v>0</v>
      </c>
      <c r="JI19" s="8">
        <v>0</v>
      </c>
      <c r="JJ19" s="8">
        <v>0</v>
      </c>
      <c r="JK19" s="8">
        <v>0</v>
      </c>
      <c r="JL19" s="8">
        <v>0</v>
      </c>
      <c r="JM19" s="8">
        <v>0</v>
      </c>
      <c r="JN19" s="8">
        <v>47</v>
      </c>
      <c r="JO19" s="8">
        <v>0</v>
      </c>
      <c r="JP19" s="8">
        <v>0</v>
      </c>
      <c r="JQ19" s="8">
        <v>21</v>
      </c>
      <c r="JR19" s="8">
        <v>0</v>
      </c>
      <c r="JS19" s="8">
        <v>0</v>
      </c>
      <c r="JT19" s="8">
        <v>0</v>
      </c>
      <c r="JU19" s="8">
        <v>0</v>
      </c>
      <c r="JV19" s="8">
        <v>0</v>
      </c>
      <c r="JW19" s="8">
        <v>0</v>
      </c>
      <c r="JX19" s="8">
        <v>0</v>
      </c>
      <c r="JY19" s="8">
        <v>0</v>
      </c>
      <c r="JZ19" s="1"/>
      <c r="KA19" s="1">
        <f t="shared" si="8"/>
        <v>3.7288135593220337</v>
      </c>
      <c r="KB19" s="1">
        <f t="shared" si="9"/>
        <v>2.3680651632631022</v>
      </c>
      <c r="KC19" s="3">
        <f t="shared" si="10"/>
        <v>1</v>
      </c>
      <c r="KE19" s="12">
        <v>0.20833333333333334</v>
      </c>
      <c r="KF19" s="8">
        <v>0</v>
      </c>
      <c r="KG19" s="8">
        <v>0</v>
      </c>
      <c r="KH19" s="8">
        <v>0</v>
      </c>
      <c r="KI19" s="8">
        <v>0</v>
      </c>
      <c r="KJ19" s="8">
        <v>45</v>
      </c>
      <c r="KK19" s="8">
        <v>0</v>
      </c>
      <c r="KL19" s="8">
        <v>0</v>
      </c>
      <c r="KM19" s="8">
        <v>0</v>
      </c>
      <c r="KN19" s="8">
        <v>0</v>
      </c>
      <c r="KO19" s="8">
        <v>7</v>
      </c>
      <c r="KP19" s="8">
        <v>0</v>
      </c>
      <c r="KQ19" s="8">
        <v>0</v>
      </c>
      <c r="KR19" s="8">
        <v>33</v>
      </c>
      <c r="KS19" s="8">
        <v>0</v>
      </c>
      <c r="KT19" s="8">
        <v>0</v>
      </c>
      <c r="KU19" s="8">
        <v>0</v>
      </c>
      <c r="KV19" s="8">
        <v>0</v>
      </c>
      <c r="KW19" s="8">
        <v>0</v>
      </c>
      <c r="KX19" s="8">
        <v>27</v>
      </c>
      <c r="KY19" s="8">
        <v>0</v>
      </c>
      <c r="KZ19" s="8">
        <v>47</v>
      </c>
      <c r="LA19" s="8">
        <v>0</v>
      </c>
      <c r="LB19" s="8">
        <v>0</v>
      </c>
      <c r="LC19" s="8">
        <v>100</v>
      </c>
      <c r="LD19" s="8">
        <v>40</v>
      </c>
      <c r="LE19" s="8">
        <v>0</v>
      </c>
      <c r="LF19" s="8">
        <v>0</v>
      </c>
      <c r="LG19" s="8">
        <v>0</v>
      </c>
      <c r="LH19" s="8"/>
      <c r="LI19" s="8">
        <v>0</v>
      </c>
      <c r="LJ19" s="8">
        <v>1</v>
      </c>
      <c r="LK19" s="8">
        <v>0</v>
      </c>
      <c r="LL19" s="8">
        <v>0</v>
      </c>
      <c r="LM19" s="8">
        <v>10</v>
      </c>
      <c r="LN19" s="8">
        <v>33</v>
      </c>
      <c r="LO19" s="8">
        <v>2</v>
      </c>
      <c r="LP19" s="8">
        <v>14</v>
      </c>
      <c r="LQ19" s="8">
        <v>0</v>
      </c>
      <c r="LR19" s="8">
        <v>0</v>
      </c>
      <c r="LS19" s="8">
        <v>0</v>
      </c>
      <c r="LT19" s="8">
        <v>111</v>
      </c>
      <c r="LU19" s="8"/>
      <c r="LV19" s="8">
        <v>0</v>
      </c>
      <c r="LW19" s="8">
        <v>0</v>
      </c>
      <c r="LX19" s="8">
        <v>0</v>
      </c>
      <c r="LY19" s="8">
        <v>0</v>
      </c>
      <c r="LZ19" s="8"/>
      <c r="MA19" s="8"/>
      <c r="MB19" s="8">
        <v>0</v>
      </c>
      <c r="MC19" s="2"/>
      <c r="MD19" s="1">
        <f t="shared" si="11"/>
        <v>10.444444444444445</v>
      </c>
      <c r="ME19" s="1">
        <f t="shared" si="12"/>
        <v>3.658607611110587</v>
      </c>
      <c r="MF19" s="3">
        <f t="shared" si="13"/>
        <v>0.91836734693877553</v>
      </c>
    </row>
    <row r="20" spans="1:344" x14ac:dyDescent="0.55000000000000004">
      <c r="A20" s="12">
        <v>0.22916666666666666</v>
      </c>
      <c r="B20" s="8">
        <v>0</v>
      </c>
      <c r="C20" s="8">
        <v>0</v>
      </c>
      <c r="D20" s="8">
        <v>0</v>
      </c>
      <c r="E20" s="8">
        <v>0</v>
      </c>
      <c r="F20" s="8">
        <v>2</v>
      </c>
      <c r="G20" s="8">
        <v>0</v>
      </c>
      <c r="H20" s="8">
        <v>0</v>
      </c>
      <c r="I20" s="8">
        <v>0</v>
      </c>
      <c r="J20" s="8">
        <v>0</v>
      </c>
      <c r="K20" s="8">
        <v>26</v>
      </c>
      <c r="L20" s="8">
        <v>0</v>
      </c>
      <c r="M20" s="8">
        <v>70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13</v>
      </c>
      <c r="V20" s="8">
        <v>0</v>
      </c>
      <c r="W20" s="8">
        <v>10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1</v>
      </c>
      <c r="AM20" s="8">
        <v>0</v>
      </c>
      <c r="AN20" s="8">
        <v>0</v>
      </c>
      <c r="AO20" s="8">
        <v>9</v>
      </c>
      <c r="AP20" s="8">
        <v>0</v>
      </c>
      <c r="AQ20" s="8">
        <v>0</v>
      </c>
      <c r="AR20" s="8">
        <v>1</v>
      </c>
      <c r="AS20" s="8">
        <v>0</v>
      </c>
      <c r="AT20" s="8">
        <v>0</v>
      </c>
      <c r="AU20" s="8">
        <v>0</v>
      </c>
      <c r="AV20" s="8">
        <v>39</v>
      </c>
      <c r="AW20" s="8">
        <v>1</v>
      </c>
      <c r="AX20" s="8">
        <v>0</v>
      </c>
      <c r="AY20" s="8">
        <v>0</v>
      </c>
      <c r="AZ20" s="8">
        <v>4</v>
      </c>
      <c r="BA20" s="8">
        <v>0</v>
      </c>
      <c r="BB20" s="8">
        <v>0</v>
      </c>
      <c r="BC20" s="8">
        <v>0</v>
      </c>
      <c r="BD20" s="8">
        <v>0</v>
      </c>
      <c r="BE20" s="8">
        <v>1</v>
      </c>
      <c r="BG20" s="8">
        <f t="shared" si="0"/>
        <v>3.1607142857142856</v>
      </c>
      <c r="BH20" s="8">
        <f t="shared" si="1"/>
        <v>1.4980023030070653</v>
      </c>
      <c r="BI20" s="3">
        <f t="shared" si="14"/>
        <v>1</v>
      </c>
      <c r="BK20" s="12">
        <v>0.22916666666666666</v>
      </c>
      <c r="BL20" s="8">
        <v>0</v>
      </c>
      <c r="BM20" s="8">
        <v>0</v>
      </c>
      <c r="BN20" s="8">
        <v>0</v>
      </c>
      <c r="BO20" s="8">
        <v>0</v>
      </c>
      <c r="BP20" s="8">
        <v>0</v>
      </c>
      <c r="BQ20" s="8">
        <v>32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0</v>
      </c>
      <c r="CA20" s="8">
        <v>0</v>
      </c>
      <c r="CB20" s="8">
        <v>48</v>
      </c>
      <c r="CC20" s="8">
        <v>0</v>
      </c>
      <c r="CD20" s="8">
        <v>0</v>
      </c>
      <c r="CE20" s="8">
        <v>0</v>
      </c>
      <c r="CF20" s="8">
        <v>0</v>
      </c>
      <c r="CG20" s="8">
        <v>0</v>
      </c>
      <c r="CH20" s="8">
        <v>0</v>
      </c>
      <c r="CI20" s="8">
        <v>0</v>
      </c>
      <c r="CJ20" s="8">
        <v>0</v>
      </c>
      <c r="CK20" s="8">
        <v>0</v>
      </c>
      <c r="CL20" s="8">
        <v>0</v>
      </c>
      <c r="CM20" s="8">
        <v>0</v>
      </c>
      <c r="CN20" s="8">
        <v>0</v>
      </c>
      <c r="CO20" s="8">
        <v>0</v>
      </c>
      <c r="CP20" s="8">
        <v>12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18</v>
      </c>
      <c r="CY20" s="8">
        <v>44</v>
      </c>
      <c r="CZ20" s="8">
        <v>0</v>
      </c>
      <c r="DA20" s="8">
        <v>29</v>
      </c>
      <c r="DB20" s="8">
        <v>0</v>
      </c>
      <c r="DC20" s="8">
        <v>0</v>
      </c>
      <c r="DD20" s="8">
        <v>0</v>
      </c>
      <c r="DE20" s="8">
        <v>2</v>
      </c>
      <c r="DF20" s="8">
        <v>8</v>
      </c>
      <c r="DG20" s="8">
        <v>0</v>
      </c>
      <c r="DH20" s="8">
        <v>0</v>
      </c>
      <c r="DI20" s="8">
        <v>0</v>
      </c>
      <c r="DJ20" s="8">
        <v>0</v>
      </c>
      <c r="DK20" s="8">
        <v>0</v>
      </c>
      <c r="DL20" s="8">
        <v>0</v>
      </c>
      <c r="DM20" s="8">
        <v>0</v>
      </c>
      <c r="DN20" s="8">
        <v>0</v>
      </c>
      <c r="DO20" s="8">
        <v>0</v>
      </c>
      <c r="DP20" s="8">
        <v>0</v>
      </c>
      <c r="DQ20" s="8">
        <v>0</v>
      </c>
      <c r="DR20" s="8">
        <v>0</v>
      </c>
      <c r="DS20" s="8">
        <v>1</v>
      </c>
      <c r="DT20" s="8">
        <v>0</v>
      </c>
      <c r="DV20" s="8">
        <f t="shared" si="15"/>
        <v>3.180327868852459</v>
      </c>
      <c r="DW20" s="8">
        <f t="shared" si="16"/>
        <v>1.2830352070269397</v>
      </c>
      <c r="DX20" s="3">
        <f t="shared" si="17"/>
        <v>1</v>
      </c>
      <c r="DZ20" s="12">
        <v>0.22916666666666666</v>
      </c>
      <c r="EA20" s="8">
        <v>0</v>
      </c>
      <c r="EB20" s="8">
        <v>0</v>
      </c>
      <c r="EC20" s="8">
        <v>0</v>
      </c>
      <c r="ED20" s="8">
        <v>0</v>
      </c>
      <c r="EE20" s="8">
        <v>0</v>
      </c>
      <c r="EF20" s="8">
        <v>0</v>
      </c>
      <c r="EG20" s="8">
        <v>0</v>
      </c>
      <c r="EH20" s="8">
        <v>0</v>
      </c>
      <c r="EI20" s="8">
        <v>26</v>
      </c>
      <c r="EJ20" s="8">
        <v>4</v>
      </c>
      <c r="EK20" s="8">
        <v>0</v>
      </c>
      <c r="EL20" s="8">
        <v>0</v>
      </c>
      <c r="EM20" s="8">
        <v>0</v>
      </c>
      <c r="EN20" s="8">
        <v>4</v>
      </c>
      <c r="EO20" s="8">
        <v>0</v>
      </c>
      <c r="EP20" s="8">
        <v>0</v>
      </c>
      <c r="EQ20" s="8">
        <v>0</v>
      </c>
      <c r="ER20" s="8">
        <v>14</v>
      </c>
      <c r="ES20" s="8">
        <v>14</v>
      </c>
      <c r="ET20" s="8">
        <v>0</v>
      </c>
      <c r="EU20" s="8">
        <v>0</v>
      </c>
      <c r="EV20" s="8">
        <v>0</v>
      </c>
      <c r="EW20" s="8">
        <v>0</v>
      </c>
      <c r="EX20" s="8">
        <v>39</v>
      </c>
      <c r="EY20" s="8">
        <v>32</v>
      </c>
      <c r="EZ20" s="8">
        <v>7</v>
      </c>
      <c r="FA20" s="8">
        <v>6</v>
      </c>
      <c r="FB20" s="8">
        <v>0</v>
      </c>
      <c r="FC20" s="8">
        <v>0</v>
      </c>
      <c r="FD20" s="8">
        <v>5</v>
      </c>
      <c r="FE20" s="8">
        <v>0</v>
      </c>
      <c r="FF20" s="8">
        <v>0</v>
      </c>
      <c r="FG20" s="8">
        <v>0</v>
      </c>
      <c r="FH20" s="8">
        <v>0</v>
      </c>
      <c r="FI20" s="8">
        <v>0</v>
      </c>
      <c r="FJ20" s="8">
        <v>0</v>
      </c>
      <c r="FK20" s="8">
        <v>0</v>
      </c>
      <c r="FL20" s="8">
        <v>0</v>
      </c>
      <c r="FM20" s="8">
        <v>0</v>
      </c>
      <c r="FN20" s="8">
        <v>0</v>
      </c>
      <c r="FO20" s="8">
        <v>0</v>
      </c>
      <c r="FP20" s="8">
        <v>7</v>
      </c>
      <c r="FQ20" s="8">
        <v>0</v>
      </c>
      <c r="FR20" s="8">
        <v>0</v>
      </c>
      <c r="FS20" s="8">
        <v>0</v>
      </c>
      <c r="FT20" s="8">
        <v>0</v>
      </c>
      <c r="FU20" s="8">
        <v>0</v>
      </c>
      <c r="FW20" s="8">
        <f t="shared" si="2"/>
        <v>3.3617021276595747</v>
      </c>
      <c r="FX20" s="8">
        <f t="shared" si="3"/>
        <v>1.2303687059405073</v>
      </c>
      <c r="FY20" s="3">
        <f t="shared" si="4"/>
        <v>1</v>
      </c>
      <c r="GA20" s="12">
        <v>0.22916666666666666</v>
      </c>
      <c r="GB20" s="8">
        <v>0</v>
      </c>
      <c r="GC20" s="8">
        <v>39</v>
      </c>
      <c r="GD20" s="8">
        <v>0</v>
      </c>
      <c r="GE20" s="8">
        <v>0</v>
      </c>
      <c r="GF20" s="8">
        <v>10</v>
      </c>
      <c r="GG20" s="8">
        <v>21</v>
      </c>
      <c r="GH20" s="8">
        <v>216</v>
      </c>
      <c r="GI20" s="8">
        <v>0</v>
      </c>
      <c r="GJ20" s="8">
        <v>28</v>
      </c>
      <c r="GK20" s="8">
        <v>51</v>
      </c>
      <c r="GM20" s="8">
        <v>0</v>
      </c>
      <c r="GN20" s="8">
        <v>71</v>
      </c>
      <c r="GO20" s="8">
        <v>13</v>
      </c>
      <c r="GP20" s="8">
        <v>43</v>
      </c>
      <c r="GQ20" s="8">
        <v>4</v>
      </c>
      <c r="GR20" s="8">
        <v>0</v>
      </c>
      <c r="GS20" s="8">
        <v>31</v>
      </c>
      <c r="GT20" s="8">
        <v>2</v>
      </c>
      <c r="GU20" s="8">
        <v>0</v>
      </c>
      <c r="GV20" s="8">
        <v>4</v>
      </c>
      <c r="GW20" s="8">
        <v>7</v>
      </c>
      <c r="GX20" s="8">
        <v>6</v>
      </c>
      <c r="GY20" s="8">
        <v>0</v>
      </c>
      <c r="GZ20" s="8">
        <v>0</v>
      </c>
      <c r="HC20" s="8">
        <v>5</v>
      </c>
      <c r="HD20" s="8">
        <v>9</v>
      </c>
      <c r="HE20" s="8">
        <v>8</v>
      </c>
      <c r="HF20" s="8">
        <v>0</v>
      </c>
      <c r="HG20" s="8">
        <v>0</v>
      </c>
      <c r="HH20" s="8">
        <v>10</v>
      </c>
      <c r="HI20" s="8">
        <v>0</v>
      </c>
      <c r="HJ20" s="8">
        <v>0</v>
      </c>
      <c r="HK20" s="8">
        <v>0</v>
      </c>
      <c r="HL20" s="8">
        <v>0</v>
      </c>
      <c r="HN20" s="8">
        <f t="shared" si="5"/>
        <v>17</v>
      </c>
      <c r="HO20" s="8">
        <f t="shared" si="6"/>
        <v>6.721344403334446</v>
      </c>
      <c r="HP20" s="3">
        <f t="shared" si="7"/>
        <v>0.91891891891891897</v>
      </c>
      <c r="HR20" s="12">
        <v>0.22916666666666666</v>
      </c>
      <c r="HS20" s="8">
        <v>0</v>
      </c>
      <c r="HT20" s="8">
        <v>0</v>
      </c>
      <c r="HU20" s="8">
        <v>0</v>
      </c>
      <c r="HV20" s="8">
        <v>0</v>
      </c>
      <c r="HW20" s="8">
        <v>0</v>
      </c>
      <c r="HX20" s="8">
        <v>0</v>
      </c>
      <c r="HY20" s="8">
        <v>3</v>
      </c>
      <c r="HZ20" s="8">
        <v>0</v>
      </c>
      <c r="IA20" s="8">
        <v>0</v>
      </c>
      <c r="IB20" s="8">
        <v>0</v>
      </c>
      <c r="IC20" s="8">
        <v>0</v>
      </c>
      <c r="ID20" s="8">
        <v>2</v>
      </c>
      <c r="IE20" s="8">
        <v>0</v>
      </c>
      <c r="IF20" s="8">
        <v>0</v>
      </c>
      <c r="IG20" s="8">
        <v>0</v>
      </c>
      <c r="IH20" s="8">
        <v>0</v>
      </c>
      <c r="II20" s="8">
        <v>0</v>
      </c>
      <c r="IJ20" s="8">
        <v>6</v>
      </c>
      <c r="IK20" s="8">
        <v>8</v>
      </c>
      <c r="IL20" s="8">
        <v>0</v>
      </c>
      <c r="IM20" s="8">
        <v>0</v>
      </c>
      <c r="IN20" s="8">
        <v>0</v>
      </c>
      <c r="IO20" s="8">
        <v>0</v>
      </c>
      <c r="IP20" s="8">
        <v>1</v>
      </c>
      <c r="IQ20" s="8">
        <v>0</v>
      </c>
      <c r="IR20" s="8">
        <v>0</v>
      </c>
      <c r="IS20" s="8">
        <v>3</v>
      </c>
      <c r="IT20" s="8">
        <v>0</v>
      </c>
      <c r="IU20" s="8">
        <v>0</v>
      </c>
      <c r="IV20" s="8">
        <v>0</v>
      </c>
      <c r="IW20" s="8">
        <v>0</v>
      </c>
      <c r="IX20" s="8">
        <v>0</v>
      </c>
      <c r="IY20" s="8">
        <v>0</v>
      </c>
      <c r="IZ20" s="8">
        <v>0</v>
      </c>
      <c r="JA20" s="8">
        <v>0</v>
      </c>
      <c r="JB20" s="8">
        <v>0</v>
      </c>
      <c r="JC20" s="8">
        <v>0</v>
      </c>
      <c r="JD20" s="8">
        <v>0</v>
      </c>
      <c r="JE20" s="8">
        <v>0</v>
      </c>
      <c r="JF20" s="8">
        <v>0</v>
      </c>
      <c r="JG20" s="8">
        <v>0</v>
      </c>
      <c r="JH20" s="8">
        <v>0</v>
      </c>
      <c r="JI20" s="8">
        <v>0</v>
      </c>
      <c r="JJ20" s="8">
        <v>0</v>
      </c>
      <c r="JK20" s="8">
        <v>0</v>
      </c>
      <c r="JL20" s="8">
        <v>0</v>
      </c>
      <c r="JM20" s="8">
        <v>0</v>
      </c>
      <c r="JN20" s="8">
        <v>10</v>
      </c>
      <c r="JO20" s="8">
        <v>0</v>
      </c>
      <c r="JP20" s="8">
        <v>30</v>
      </c>
      <c r="JQ20" s="8">
        <v>55</v>
      </c>
      <c r="JR20" s="8">
        <v>0</v>
      </c>
      <c r="JS20" s="8">
        <v>0</v>
      </c>
      <c r="JT20" s="8">
        <v>0</v>
      </c>
      <c r="JU20" s="8">
        <v>1</v>
      </c>
      <c r="JV20" s="8">
        <v>0</v>
      </c>
      <c r="JW20" s="8">
        <v>0</v>
      </c>
      <c r="JX20" s="8">
        <v>59</v>
      </c>
      <c r="JY20" s="8">
        <v>0</v>
      </c>
      <c r="JZ20" s="1"/>
      <c r="KA20" s="1">
        <f t="shared" si="8"/>
        <v>3.0169491525423728</v>
      </c>
      <c r="KB20" s="1">
        <f t="shared" si="9"/>
        <v>1.4397081343900739</v>
      </c>
      <c r="KC20" s="3">
        <f t="shared" si="10"/>
        <v>1</v>
      </c>
      <c r="KE20" s="12">
        <v>0.22916666666666666</v>
      </c>
      <c r="KF20" s="8">
        <v>60</v>
      </c>
      <c r="KG20" s="8">
        <v>0</v>
      </c>
      <c r="KH20" s="8">
        <v>0</v>
      </c>
      <c r="KI20" s="8">
        <v>10</v>
      </c>
      <c r="KJ20" s="8">
        <v>83</v>
      </c>
      <c r="KK20" s="8">
        <v>0</v>
      </c>
      <c r="KL20" s="8">
        <v>0</v>
      </c>
      <c r="KM20" s="8">
        <v>0</v>
      </c>
      <c r="KN20" s="8">
        <v>0</v>
      </c>
      <c r="KO20" s="8">
        <v>49</v>
      </c>
      <c r="KP20" s="8">
        <v>0</v>
      </c>
      <c r="KQ20" s="8">
        <v>0</v>
      </c>
      <c r="KR20" s="8">
        <v>7</v>
      </c>
      <c r="KS20" s="8">
        <v>11</v>
      </c>
      <c r="KT20" s="8">
        <v>0</v>
      </c>
      <c r="KU20" s="8">
        <v>0</v>
      </c>
      <c r="KV20" s="8">
        <v>0</v>
      </c>
      <c r="KW20" s="8">
        <v>0</v>
      </c>
      <c r="KX20" s="8">
        <v>7</v>
      </c>
      <c r="KY20" s="8">
        <v>0</v>
      </c>
      <c r="KZ20" s="8">
        <v>14</v>
      </c>
      <c r="LA20" s="8">
        <v>0</v>
      </c>
      <c r="LB20" s="8">
        <v>0</v>
      </c>
      <c r="LC20" s="8">
        <v>0</v>
      </c>
      <c r="LD20" s="8">
        <v>36</v>
      </c>
      <c r="LE20" s="8">
        <v>0</v>
      </c>
      <c r="LF20" s="8">
        <v>0</v>
      </c>
      <c r="LG20" s="8">
        <v>21</v>
      </c>
      <c r="LH20" s="8"/>
      <c r="LI20" s="8">
        <v>19</v>
      </c>
      <c r="LJ20" s="8">
        <v>0</v>
      </c>
      <c r="LK20" s="8">
        <v>0</v>
      </c>
      <c r="LL20" s="8">
        <v>0</v>
      </c>
      <c r="LM20" s="8">
        <v>37</v>
      </c>
      <c r="LN20" s="8">
        <v>11</v>
      </c>
      <c r="LO20" s="8">
        <v>0</v>
      </c>
      <c r="LP20" s="8">
        <v>42</v>
      </c>
      <c r="LQ20" s="8">
        <v>0</v>
      </c>
      <c r="LR20" s="8">
        <v>0</v>
      </c>
      <c r="LS20" s="8">
        <v>0</v>
      </c>
      <c r="LT20" s="8">
        <v>77</v>
      </c>
      <c r="LU20" s="8"/>
      <c r="LV20" s="8">
        <v>0</v>
      </c>
      <c r="LW20" s="8">
        <v>0</v>
      </c>
      <c r="LX20" s="8">
        <v>0</v>
      </c>
      <c r="LY20" s="8">
        <v>0</v>
      </c>
      <c r="LZ20" s="8"/>
      <c r="MA20" s="8"/>
      <c r="MB20" s="8">
        <v>36</v>
      </c>
      <c r="MC20" s="2"/>
      <c r="MD20" s="1">
        <f t="shared" si="11"/>
        <v>11.555555555555555</v>
      </c>
      <c r="ME20" s="1">
        <f t="shared" si="12"/>
        <v>3.1760714497782505</v>
      </c>
      <c r="MF20" s="3">
        <f t="shared" si="13"/>
        <v>0.91836734693877553</v>
      </c>
    </row>
    <row r="21" spans="1:344" x14ac:dyDescent="0.55000000000000004">
      <c r="A21" s="12">
        <v>0.25</v>
      </c>
      <c r="B21" s="8">
        <v>0</v>
      </c>
      <c r="C21" s="8">
        <v>0</v>
      </c>
      <c r="D21" s="8">
        <v>0</v>
      </c>
      <c r="E21" s="8">
        <v>0</v>
      </c>
      <c r="F21" s="8">
        <v>2</v>
      </c>
      <c r="G21" s="8">
        <v>0</v>
      </c>
      <c r="H21" s="8">
        <v>0</v>
      </c>
      <c r="I21" s="8">
        <v>0</v>
      </c>
      <c r="J21" s="8">
        <v>8</v>
      </c>
      <c r="K21" s="8">
        <v>0</v>
      </c>
      <c r="L21" s="8">
        <v>0</v>
      </c>
      <c r="M21" s="8">
        <v>0</v>
      </c>
      <c r="N21" s="8">
        <v>0</v>
      </c>
      <c r="O21" s="8">
        <v>13</v>
      </c>
      <c r="P21" s="8">
        <v>0</v>
      </c>
      <c r="Q21" s="8">
        <v>0</v>
      </c>
      <c r="R21" s="8">
        <v>0</v>
      </c>
      <c r="S21" s="8">
        <v>1</v>
      </c>
      <c r="T21" s="8">
        <v>0</v>
      </c>
      <c r="U21" s="8">
        <v>39</v>
      </c>
      <c r="V21" s="8">
        <v>0</v>
      </c>
      <c r="W21" s="8">
        <v>7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42</v>
      </c>
      <c r="AM21" s="8">
        <v>0</v>
      </c>
      <c r="AN21" s="8">
        <v>0</v>
      </c>
      <c r="AO21" s="8">
        <v>0</v>
      </c>
      <c r="AP21" s="8">
        <v>1</v>
      </c>
      <c r="AQ21" s="8">
        <v>0</v>
      </c>
      <c r="AR21" s="8">
        <v>21</v>
      </c>
      <c r="AS21" s="8">
        <v>0</v>
      </c>
      <c r="AT21" s="8">
        <v>42</v>
      </c>
      <c r="AU21" s="8">
        <v>0</v>
      </c>
      <c r="AV21" s="8">
        <v>0</v>
      </c>
      <c r="AW21" s="8">
        <v>0</v>
      </c>
      <c r="AX21" s="8">
        <v>0</v>
      </c>
      <c r="AY21" s="8">
        <v>0</v>
      </c>
      <c r="AZ21" s="8">
        <v>0</v>
      </c>
      <c r="BA21" s="8">
        <v>0</v>
      </c>
      <c r="BB21" s="8">
        <v>0</v>
      </c>
      <c r="BC21" s="8">
        <v>5</v>
      </c>
      <c r="BD21" s="8">
        <v>0</v>
      </c>
      <c r="BE21" s="8">
        <v>0</v>
      </c>
      <c r="BG21" s="8">
        <f t="shared" si="0"/>
        <v>3.2321428571428572</v>
      </c>
      <c r="BH21" s="8">
        <f t="shared" si="1"/>
        <v>1.3015951929775207</v>
      </c>
      <c r="BI21" s="3">
        <f t="shared" si="14"/>
        <v>1</v>
      </c>
      <c r="BK21" s="12">
        <v>0.25</v>
      </c>
      <c r="BL21" s="8">
        <v>20</v>
      </c>
      <c r="BM21" s="8">
        <v>34</v>
      </c>
      <c r="BN21" s="8">
        <v>0</v>
      </c>
      <c r="BO21" s="8">
        <v>0</v>
      </c>
      <c r="BP21" s="8">
        <v>61</v>
      </c>
      <c r="BQ21" s="8">
        <v>15</v>
      </c>
      <c r="BR21" s="8">
        <v>1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1</v>
      </c>
      <c r="BY21" s="8">
        <v>0</v>
      </c>
      <c r="BZ21" s="8">
        <v>0</v>
      </c>
      <c r="CA21" s="8">
        <v>0</v>
      </c>
      <c r="CB21" s="8">
        <v>0</v>
      </c>
      <c r="CC21" s="8">
        <v>0</v>
      </c>
      <c r="CD21" s="8">
        <v>5</v>
      </c>
      <c r="CE21" s="8">
        <v>0</v>
      </c>
      <c r="CF21" s="8">
        <v>0</v>
      </c>
      <c r="CG21" s="8">
        <v>16</v>
      </c>
      <c r="CH21" s="8">
        <v>0</v>
      </c>
      <c r="CI21" s="8">
        <v>0</v>
      </c>
      <c r="CJ21" s="8">
        <v>0</v>
      </c>
      <c r="CK21" s="8">
        <v>0</v>
      </c>
      <c r="CL21" s="8">
        <v>1</v>
      </c>
      <c r="CM21" s="8">
        <v>0</v>
      </c>
      <c r="CN21" s="8">
        <v>0</v>
      </c>
      <c r="CO21" s="8">
        <v>0</v>
      </c>
      <c r="CP21" s="8">
        <v>16</v>
      </c>
      <c r="CQ21" s="8">
        <v>7</v>
      </c>
      <c r="CR21" s="8">
        <v>0</v>
      </c>
      <c r="CS21" s="8">
        <v>0</v>
      </c>
      <c r="CT21" s="8">
        <v>0</v>
      </c>
      <c r="CU21" s="8">
        <v>0</v>
      </c>
      <c r="CV21" s="8">
        <v>22</v>
      </c>
      <c r="CW21" s="8">
        <v>0</v>
      </c>
      <c r="CX21" s="8">
        <v>0</v>
      </c>
      <c r="CY21" s="8">
        <v>0</v>
      </c>
      <c r="CZ21" s="8">
        <v>0</v>
      </c>
      <c r="DA21" s="8">
        <v>50</v>
      </c>
      <c r="DB21" s="8">
        <v>0</v>
      </c>
      <c r="DC21" s="8">
        <v>0</v>
      </c>
      <c r="DD21" s="8">
        <v>0</v>
      </c>
      <c r="DE21" s="8">
        <v>4</v>
      </c>
      <c r="DF21" s="8">
        <v>0</v>
      </c>
      <c r="DG21" s="8">
        <v>0</v>
      </c>
      <c r="DH21" s="8">
        <v>0</v>
      </c>
      <c r="DI21" s="8">
        <v>0</v>
      </c>
      <c r="DJ21" s="8">
        <v>0</v>
      </c>
      <c r="DK21" s="8">
        <v>0</v>
      </c>
      <c r="DL21" s="8">
        <v>0</v>
      </c>
      <c r="DM21" s="8">
        <v>0</v>
      </c>
      <c r="DN21" s="8">
        <v>0</v>
      </c>
      <c r="DO21" s="8">
        <v>0</v>
      </c>
      <c r="DP21" s="8">
        <v>0</v>
      </c>
      <c r="DQ21" s="8">
        <v>0</v>
      </c>
      <c r="DR21" s="8">
        <v>0</v>
      </c>
      <c r="DS21" s="8">
        <v>51</v>
      </c>
      <c r="DT21" s="8">
        <v>0</v>
      </c>
      <c r="DV21" s="8">
        <f t="shared" si="15"/>
        <v>4.9836065573770494</v>
      </c>
      <c r="DW21" s="8">
        <f t="shared" si="16"/>
        <v>1.667512103048578</v>
      </c>
      <c r="DX21" s="3">
        <f t="shared" si="17"/>
        <v>1</v>
      </c>
      <c r="DZ21" s="12">
        <v>0.25</v>
      </c>
      <c r="EA21" s="8">
        <v>0</v>
      </c>
      <c r="EB21" s="8">
        <v>10</v>
      </c>
      <c r="EC21" s="8">
        <v>0</v>
      </c>
      <c r="ED21" s="8">
        <v>8</v>
      </c>
      <c r="EE21" s="8">
        <v>0</v>
      </c>
      <c r="EF21" s="8">
        <v>29</v>
      </c>
      <c r="EG21" s="8">
        <v>0</v>
      </c>
      <c r="EH21" s="8">
        <v>0</v>
      </c>
      <c r="EI21" s="8">
        <v>36</v>
      </c>
      <c r="EJ21" s="8">
        <v>14</v>
      </c>
      <c r="EK21" s="8">
        <v>28</v>
      </c>
      <c r="EL21" s="8">
        <v>0</v>
      </c>
      <c r="EM21" s="8">
        <v>0</v>
      </c>
      <c r="EN21" s="8">
        <v>31</v>
      </c>
      <c r="EO21" s="8">
        <v>0</v>
      </c>
      <c r="EP21" s="8">
        <v>0</v>
      </c>
      <c r="EQ21" s="8">
        <v>10</v>
      </c>
      <c r="ER21" s="8">
        <v>0</v>
      </c>
      <c r="ES21" s="8">
        <v>0</v>
      </c>
      <c r="ET21" s="8">
        <v>0</v>
      </c>
      <c r="EU21" s="8">
        <v>25</v>
      </c>
      <c r="EV21" s="8">
        <v>0</v>
      </c>
      <c r="EW21" s="8">
        <v>0</v>
      </c>
      <c r="EX21" s="8">
        <v>0</v>
      </c>
      <c r="EY21" s="8">
        <v>5</v>
      </c>
      <c r="EZ21" s="8">
        <v>56</v>
      </c>
      <c r="FA21" s="8">
        <v>0</v>
      </c>
      <c r="FB21" s="8">
        <v>0</v>
      </c>
      <c r="FC21" s="8">
        <v>14</v>
      </c>
      <c r="FD21" s="8">
        <v>0</v>
      </c>
      <c r="FE21" s="8">
        <v>0</v>
      </c>
      <c r="FF21" s="8">
        <v>0</v>
      </c>
      <c r="FG21" s="8">
        <v>0</v>
      </c>
      <c r="FH21" s="8">
        <v>0</v>
      </c>
      <c r="FI21" s="8">
        <v>0</v>
      </c>
      <c r="FJ21" s="8">
        <v>0</v>
      </c>
      <c r="FK21" s="8">
        <v>0</v>
      </c>
      <c r="FL21" s="8">
        <v>0</v>
      </c>
      <c r="FM21" s="8">
        <v>0</v>
      </c>
      <c r="FN21" s="8">
        <v>0</v>
      </c>
      <c r="FO21" s="8">
        <v>0</v>
      </c>
      <c r="FP21" s="8">
        <v>0</v>
      </c>
      <c r="FQ21" s="8">
        <v>0</v>
      </c>
      <c r="FR21" s="8">
        <v>42</v>
      </c>
      <c r="FS21" s="8">
        <v>0</v>
      </c>
      <c r="FT21" s="8">
        <v>0</v>
      </c>
      <c r="FU21" s="8">
        <v>0</v>
      </c>
      <c r="FW21" s="8">
        <f t="shared" si="2"/>
        <v>6.5531914893617023</v>
      </c>
      <c r="FX21" s="8">
        <f t="shared" si="3"/>
        <v>1.9319621653065671</v>
      </c>
      <c r="FY21" s="3">
        <f t="shared" si="4"/>
        <v>1</v>
      </c>
      <c r="GA21" s="12">
        <v>0.25</v>
      </c>
      <c r="GB21" s="8">
        <v>40</v>
      </c>
      <c r="GC21" s="8">
        <v>19</v>
      </c>
      <c r="GD21" s="8">
        <v>0</v>
      </c>
      <c r="GE21" s="8">
        <v>0</v>
      </c>
      <c r="GF21" s="8">
        <v>0</v>
      </c>
      <c r="GG21" s="8">
        <v>13</v>
      </c>
      <c r="GH21" s="8">
        <v>65</v>
      </c>
      <c r="GI21" s="8">
        <v>0</v>
      </c>
      <c r="GJ21" s="8">
        <v>10</v>
      </c>
      <c r="GK21" s="8">
        <v>15</v>
      </c>
      <c r="GM21" s="8">
        <v>32</v>
      </c>
      <c r="GN21" s="8">
        <v>32</v>
      </c>
      <c r="GO21" s="8">
        <v>0</v>
      </c>
      <c r="GP21" s="8">
        <v>31</v>
      </c>
      <c r="GQ21" s="8">
        <v>1</v>
      </c>
      <c r="GR21" s="8">
        <v>32</v>
      </c>
      <c r="GS21" s="8">
        <v>43</v>
      </c>
      <c r="GT21" s="8">
        <v>0</v>
      </c>
      <c r="GU21" s="8">
        <v>3</v>
      </c>
      <c r="GV21" s="8">
        <v>2</v>
      </c>
      <c r="GW21" s="8">
        <v>12</v>
      </c>
      <c r="GX21" s="8">
        <v>2</v>
      </c>
      <c r="GY21" s="8">
        <v>36</v>
      </c>
      <c r="GZ21" s="8">
        <v>31</v>
      </c>
      <c r="HC21" s="8">
        <v>60</v>
      </c>
      <c r="HD21" s="8">
        <v>16</v>
      </c>
      <c r="HE21" s="8">
        <v>11</v>
      </c>
      <c r="HF21" s="8">
        <v>0</v>
      </c>
      <c r="HG21" s="8">
        <v>0</v>
      </c>
      <c r="HH21" s="8">
        <v>24</v>
      </c>
      <c r="HI21" s="8">
        <v>0</v>
      </c>
      <c r="HJ21" s="8">
        <v>0</v>
      </c>
      <c r="HK21" s="8">
        <v>0</v>
      </c>
      <c r="HL21" s="8">
        <v>0</v>
      </c>
      <c r="HN21" s="8">
        <f t="shared" si="5"/>
        <v>15.588235294117647</v>
      </c>
      <c r="HO21" s="8">
        <f t="shared" si="6"/>
        <v>3.1696301867258838</v>
      </c>
      <c r="HP21" s="3">
        <f t="shared" si="7"/>
        <v>0.91891891891891897</v>
      </c>
      <c r="HR21" s="12">
        <v>0.25</v>
      </c>
      <c r="HS21" s="8">
        <v>6</v>
      </c>
      <c r="HT21" s="8">
        <v>0</v>
      </c>
      <c r="HU21" s="8">
        <v>0</v>
      </c>
      <c r="HV21" s="8">
        <v>0</v>
      </c>
      <c r="HW21" s="8">
        <v>0</v>
      </c>
      <c r="HX21" s="8">
        <v>32</v>
      </c>
      <c r="HY21" s="8">
        <v>0</v>
      </c>
      <c r="HZ21" s="8">
        <v>3</v>
      </c>
      <c r="IA21" s="8">
        <v>0</v>
      </c>
      <c r="IB21" s="8">
        <v>0</v>
      </c>
      <c r="IC21" s="8">
        <v>0</v>
      </c>
      <c r="ID21" s="8">
        <v>0</v>
      </c>
      <c r="IE21" s="8">
        <v>0</v>
      </c>
      <c r="IF21" s="8">
        <v>0</v>
      </c>
      <c r="IG21" s="8">
        <v>0</v>
      </c>
      <c r="IH21" s="8">
        <v>0</v>
      </c>
      <c r="II21" s="8">
        <v>0</v>
      </c>
      <c r="IJ21" s="8">
        <v>0</v>
      </c>
      <c r="IK21" s="8">
        <v>0</v>
      </c>
      <c r="IL21" s="8">
        <v>4</v>
      </c>
      <c r="IM21" s="8">
        <v>0</v>
      </c>
      <c r="IN21" s="8">
        <v>0</v>
      </c>
      <c r="IO21" s="8">
        <v>0</v>
      </c>
      <c r="IP21" s="8">
        <v>0</v>
      </c>
      <c r="IQ21" s="8">
        <v>0</v>
      </c>
      <c r="IR21" s="8">
        <v>32</v>
      </c>
      <c r="IS21" s="8">
        <v>67</v>
      </c>
      <c r="IT21" s="8">
        <v>0</v>
      </c>
      <c r="IU21" s="8">
        <v>0</v>
      </c>
      <c r="IV21" s="8">
        <v>0</v>
      </c>
      <c r="IW21" s="8">
        <v>0</v>
      </c>
      <c r="IX21" s="8">
        <v>0</v>
      </c>
      <c r="IY21" s="8">
        <v>0</v>
      </c>
      <c r="IZ21" s="8">
        <v>43</v>
      </c>
      <c r="JA21" s="8">
        <v>85</v>
      </c>
      <c r="JB21" s="8">
        <v>0</v>
      </c>
      <c r="JC21" s="8">
        <v>0</v>
      </c>
      <c r="JD21" s="8">
        <v>0</v>
      </c>
      <c r="JE21" s="8">
        <v>0</v>
      </c>
      <c r="JF21" s="8">
        <v>0</v>
      </c>
      <c r="JG21" s="8">
        <v>51</v>
      </c>
      <c r="JH21" s="8">
        <v>0</v>
      </c>
      <c r="JI21" s="8">
        <v>0</v>
      </c>
      <c r="JJ21" s="8">
        <v>0</v>
      </c>
      <c r="JK21" s="8">
        <v>49</v>
      </c>
      <c r="JL21" s="8">
        <v>0</v>
      </c>
      <c r="JM21" s="8">
        <v>0</v>
      </c>
      <c r="JN21" s="8">
        <v>0</v>
      </c>
      <c r="JO21" s="8">
        <v>0</v>
      </c>
      <c r="JP21" s="8">
        <v>0</v>
      </c>
      <c r="JQ21" s="8">
        <v>0</v>
      </c>
      <c r="JR21" s="8">
        <v>0</v>
      </c>
      <c r="JS21" s="8">
        <v>0</v>
      </c>
      <c r="JT21" s="8">
        <v>39</v>
      </c>
      <c r="JU21" s="8">
        <v>62</v>
      </c>
      <c r="JV21" s="8">
        <v>0</v>
      </c>
      <c r="JW21" s="8">
        <v>0</v>
      </c>
      <c r="JX21" s="8">
        <v>50</v>
      </c>
      <c r="JY21" s="8">
        <v>0</v>
      </c>
      <c r="JZ21" s="1"/>
      <c r="KA21" s="1">
        <f t="shared" si="8"/>
        <v>8.8644067796610173</v>
      </c>
      <c r="KB21" s="1">
        <f t="shared" si="9"/>
        <v>2.6429286161099954</v>
      </c>
      <c r="KC21" s="3">
        <f t="shared" si="10"/>
        <v>1</v>
      </c>
      <c r="KE21" s="12">
        <v>0.25</v>
      </c>
      <c r="KF21" s="8">
        <v>30</v>
      </c>
      <c r="KG21" s="8">
        <v>0</v>
      </c>
      <c r="KH21" s="8">
        <v>0</v>
      </c>
      <c r="KI21" s="8">
        <v>50</v>
      </c>
      <c r="KJ21" s="8">
        <v>36</v>
      </c>
      <c r="KK21" s="8">
        <v>0</v>
      </c>
      <c r="KL21" s="8">
        <v>0</v>
      </c>
      <c r="KM21" s="8">
        <v>46</v>
      </c>
      <c r="KN21" s="8">
        <v>0</v>
      </c>
      <c r="KO21" s="8">
        <v>0</v>
      </c>
      <c r="KP21" s="8">
        <v>0</v>
      </c>
      <c r="KQ21" s="8">
        <v>0</v>
      </c>
      <c r="KR21" s="8">
        <v>0</v>
      </c>
      <c r="KS21" s="8">
        <v>0</v>
      </c>
      <c r="KT21" s="8">
        <v>0</v>
      </c>
      <c r="KU21" s="8">
        <v>0</v>
      </c>
      <c r="KV21" s="8">
        <v>0</v>
      </c>
      <c r="KW21" s="8">
        <v>0</v>
      </c>
      <c r="KX21" s="8">
        <v>0</v>
      </c>
      <c r="KY21" s="8">
        <v>0</v>
      </c>
      <c r="KZ21" s="8">
        <v>53</v>
      </c>
      <c r="LA21" s="8">
        <v>0</v>
      </c>
      <c r="LB21" s="8">
        <v>1</v>
      </c>
      <c r="LC21" s="8">
        <v>0</v>
      </c>
      <c r="LD21" s="8">
        <v>77</v>
      </c>
      <c r="LE21" s="8">
        <v>0</v>
      </c>
      <c r="LF21" s="8">
        <v>0</v>
      </c>
      <c r="LG21" s="8">
        <v>114</v>
      </c>
      <c r="LH21" s="8"/>
      <c r="LI21" s="8">
        <v>0</v>
      </c>
      <c r="LJ21" s="8">
        <v>0</v>
      </c>
      <c r="LK21" s="8">
        <v>0</v>
      </c>
      <c r="LL21" s="8">
        <v>0</v>
      </c>
      <c r="LM21" s="8">
        <v>0</v>
      </c>
      <c r="LN21" s="8">
        <v>28</v>
      </c>
      <c r="LO21" s="8">
        <v>0</v>
      </c>
      <c r="LP21" s="8">
        <v>0</v>
      </c>
      <c r="LQ21" s="8">
        <v>0</v>
      </c>
      <c r="LR21" s="8">
        <v>32</v>
      </c>
      <c r="LS21" s="8">
        <v>19</v>
      </c>
      <c r="LT21" s="8">
        <v>29</v>
      </c>
      <c r="LU21" s="8"/>
      <c r="LV21" s="8">
        <v>0</v>
      </c>
      <c r="LW21" s="8">
        <v>0</v>
      </c>
      <c r="LX21" s="8">
        <v>0</v>
      </c>
      <c r="LY21" s="8">
        <v>0</v>
      </c>
      <c r="LZ21" s="8"/>
      <c r="MA21" s="8"/>
      <c r="MB21" s="8">
        <v>7</v>
      </c>
      <c r="MC21" s="2"/>
      <c r="MD21" s="1">
        <f t="shared" si="11"/>
        <v>11.6</v>
      </c>
      <c r="ME21" s="1">
        <f t="shared" si="12"/>
        <v>3.5922756637602915</v>
      </c>
      <c r="MF21" s="3">
        <f t="shared" si="13"/>
        <v>0.91836734693877553</v>
      </c>
    </row>
    <row r="22" spans="1:344" x14ac:dyDescent="0.55000000000000004">
      <c r="A22" s="12">
        <v>0.27083333333333331</v>
      </c>
      <c r="B22" s="8">
        <v>7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56</v>
      </c>
      <c r="K22" s="8">
        <v>0</v>
      </c>
      <c r="L22" s="8">
        <v>0</v>
      </c>
      <c r="M22" s="8">
        <v>0</v>
      </c>
      <c r="N22" s="8">
        <v>0</v>
      </c>
      <c r="O22" s="8">
        <v>16</v>
      </c>
      <c r="P22" s="8">
        <v>0</v>
      </c>
      <c r="Q22" s="8">
        <v>0</v>
      </c>
      <c r="R22" s="8">
        <v>12</v>
      </c>
      <c r="S22" s="8">
        <v>1</v>
      </c>
      <c r="T22" s="8">
        <v>0</v>
      </c>
      <c r="U22" s="8">
        <v>0</v>
      </c>
      <c r="V22" s="8">
        <v>0</v>
      </c>
      <c r="W22" s="8">
        <v>3</v>
      </c>
      <c r="X22" s="8">
        <v>36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6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69</v>
      </c>
      <c r="AS22" s="8">
        <v>0</v>
      </c>
      <c r="AT22" s="8">
        <v>0</v>
      </c>
      <c r="AU22" s="8">
        <v>0</v>
      </c>
      <c r="AV22" s="8">
        <v>0</v>
      </c>
      <c r="AW22" s="8">
        <v>0</v>
      </c>
      <c r="AX22" s="8">
        <v>0</v>
      </c>
      <c r="AY22" s="8">
        <v>0</v>
      </c>
      <c r="AZ22" s="8">
        <v>0</v>
      </c>
      <c r="BA22" s="8">
        <v>5</v>
      </c>
      <c r="BB22" s="8">
        <v>0</v>
      </c>
      <c r="BC22" s="8">
        <v>0</v>
      </c>
      <c r="BD22" s="8">
        <v>0</v>
      </c>
      <c r="BE22" s="8">
        <v>43</v>
      </c>
      <c r="BG22" s="8">
        <f t="shared" si="0"/>
        <v>4.5357142857142856</v>
      </c>
      <c r="BH22" s="8">
        <f t="shared" si="1"/>
        <v>1.8384360034484502</v>
      </c>
      <c r="BI22" s="3">
        <f t="shared" si="14"/>
        <v>1</v>
      </c>
      <c r="BK22" s="12">
        <v>0.27083333333333331</v>
      </c>
      <c r="BL22" s="8">
        <v>0</v>
      </c>
      <c r="BM22" s="8">
        <v>6</v>
      </c>
      <c r="BN22" s="8">
        <v>0</v>
      </c>
      <c r="BO22" s="8">
        <v>0</v>
      </c>
      <c r="BP22" s="8">
        <v>26</v>
      </c>
      <c r="BQ22" s="8">
        <v>29</v>
      </c>
      <c r="BR22" s="8">
        <v>0</v>
      </c>
      <c r="BS22" s="8">
        <v>0</v>
      </c>
      <c r="BT22" s="8">
        <v>0</v>
      </c>
      <c r="BU22" s="8">
        <v>0</v>
      </c>
      <c r="BV22" s="8">
        <v>0</v>
      </c>
      <c r="BW22" s="8">
        <v>20</v>
      </c>
      <c r="BX22" s="8">
        <v>0</v>
      </c>
      <c r="BY22" s="8">
        <v>0</v>
      </c>
      <c r="BZ22" s="8">
        <v>1</v>
      </c>
      <c r="CA22" s="8">
        <v>1</v>
      </c>
      <c r="CB22" s="8">
        <v>0</v>
      </c>
      <c r="CC22" s="8">
        <v>0</v>
      </c>
      <c r="CD22" s="8">
        <v>35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1</v>
      </c>
      <c r="CQ22" s="8">
        <v>0</v>
      </c>
      <c r="CR22" s="8">
        <v>41</v>
      </c>
      <c r="CS22" s="8">
        <v>0</v>
      </c>
      <c r="CT22" s="8">
        <v>0</v>
      </c>
      <c r="CU22" s="8">
        <v>0</v>
      </c>
      <c r="CV22" s="8">
        <v>0</v>
      </c>
      <c r="CW22" s="8">
        <v>0</v>
      </c>
      <c r="CX22" s="8">
        <v>0</v>
      </c>
      <c r="CY22" s="8">
        <v>11</v>
      </c>
      <c r="CZ22" s="8">
        <v>0</v>
      </c>
      <c r="DA22" s="8">
        <v>16</v>
      </c>
      <c r="DB22" s="8">
        <v>0</v>
      </c>
      <c r="DC22" s="8">
        <v>0</v>
      </c>
      <c r="DD22" s="8">
        <v>0</v>
      </c>
      <c r="DE22" s="8">
        <v>0</v>
      </c>
      <c r="DF22" s="8">
        <v>0</v>
      </c>
      <c r="DG22" s="8">
        <v>19</v>
      </c>
      <c r="DH22" s="8">
        <v>0</v>
      </c>
      <c r="DI22" s="8">
        <v>0</v>
      </c>
      <c r="DJ22" s="8">
        <v>0</v>
      </c>
      <c r="DK22" s="8">
        <v>0</v>
      </c>
      <c r="DL22" s="8">
        <v>0</v>
      </c>
      <c r="DM22" s="8">
        <v>0</v>
      </c>
      <c r="DN22" s="8">
        <v>0</v>
      </c>
      <c r="DO22" s="8">
        <v>0</v>
      </c>
      <c r="DP22" s="8">
        <v>0</v>
      </c>
      <c r="DQ22" s="8">
        <v>0</v>
      </c>
      <c r="DR22" s="8">
        <v>0</v>
      </c>
      <c r="DS22" s="8">
        <v>17</v>
      </c>
      <c r="DT22" s="8">
        <v>0</v>
      </c>
      <c r="DV22" s="8">
        <f t="shared" si="15"/>
        <v>3.6557377049180326</v>
      </c>
      <c r="DW22" s="8">
        <f t="shared" si="16"/>
        <v>1.177402263738538</v>
      </c>
      <c r="DX22" s="3">
        <f t="shared" si="17"/>
        <v>1</v>
      </c>
      <c r="DZ22" s="12">
        <v>0.27083333333333331</v>
      </c>
      <c r="EA22" s="8">
        <v>0</v>
      </c>
      <c r="EB22" s="8">
        <v>9</v>
      </c>
      <c r="EC22" s="8">
        <v>0</v>
      </c>
      <c r="ED22" s="8">
        <v>25</v>
      </c>
      <c r="EE22" s="8">
        <v>10</v>
      </c>
      <c r="EF22" s="8">
        <v>0</v>
      </c>
      <c r="EG22" s="8">
        <v>0</v>
      </c>
      <c r="EH22" s="8">
        <v>0</v>
      </c>
      <c r="EI22" s="8">
        <v>0</v>
      </c>
      <c r="EJ22" s="8">
        <v>3</v>
      </c>
      <c r="EK22" s="8">
        <v>4</v>
      </c>
      <c r="EL22" s="8">
        <v>0</v>
      </c>
      <c r="EM22" s="8">
        <v>18</v>
      </c>
      <c r="EN22" s="8">
        <v>9</v>
      </c>
      <c r="EO22" s="8">
        <v>0</v>
      </c>
      <c r="EP22" s="8">
        <v>0</v>
      </c>
      <c r="EQ22" s="8">
        <v>5</v>
      </c>
      <c r="ER22" s="8">
        <v>0</v>
      </c>
      <c r="ES22" s="8">
        <v>0</v>
      </c>
      <c r="ET22" s="8">
        <v>27</v>
      </c>
      <c r="EU22" s="8">
        <v>1</v>
      </c>
      <c r="EV22" s="8">
        <v>30</v>
      </c>
      <c r="EW22" s="8">
        <v>0</v>
      </c>
      <c r="EX22" s="8">
        <v>0</v>
      </c>
      <c r="EY22" s="8">
        <v>0</v>
      </c>
      <c r="EZ22" s="8">
        <v>13</v>
      </c>
      <c r="FA22" s="8">
        <v>0</v>
      </c>
      <c r="FB22" s="8">
        <v>24</v>
      </c>
      <c r="FC22" s="8">
        <v>16</v>
      </c>
      <c r="FD22" s="8">
        <v>0</v>
      </c>
      <c r="FE22" s="8">
        <v>4</v>
      </c>
      <c r="FF22" s="8">
        <v>0</v>
      </c>
      <c r="FG22" s="8">
        <v>0</v>
      </c>
      <c r="FH22" s="8">
        <v>0</v>
      </c>
      <c r="FI22" s="8">
        <v>0</v>
      </c>
      <c r="FJ22" s="8">
        <v>0</v>
      </c>
      <c r="FK22" s="8">
        <v>9</v>
      </c>
      <c r="FL22" s="8">
        <v>0</v>
      </c>
      <c r="FM22" s="8">
        <v>0</v>
      </c>
      <c r="FN22" s="8">
        <v>0</v>
      </c>
      <c r="FO22" s="8">
        <v>1</v>
      </c>
      <c r="FP22" s="8">
        <v>0</v>
      </c>
      <c r="FQ22" s="8">
        <v>0</v>
      </c>
      <c r="FR22" s="8">
        <v>48</v>
      </c>
      <c r="FS22" s="8">
        <v>10</v>
      </c>
      <c r="FT22" s="8">
        <v>0</v>
      </c>
      <c r="FU22" s="8">
        <v>0</v>
      </c>
      <c r="FW22" s="8">
        <f t="shared" si="2"/>
        <v>5.6595744680851068</v>
      </c>
      <c r="FX22" s="8">
        <f t="shared" si="3"/>
        <v>1.5037039055184669</v>
      </c>
      <c r="FY22" s="3">
        <f t="shared" si="4"/>
        <v>1</v>
      </c>
      <c r="GA22" s="12">
        <v>0.27083333333333331</v>
      </c>
      <c r="GB22" s="8">
        <v>70</v>
      </c>
      <c r="GC22" s="8">
        <v>9</v>
      </c>
      <c r="GD22" s="8">
        <v>44</v>
      </c>
      <c r="GE22" s="8">
        <v>0</v>
      </c>
      <c r="GF22" s="8">
        <v>21</v>
      </c>
      <c r="GG22" s="8">
        <v>17</v>
      </c>
      <c r="GH22" s="8">
        <v>63</v>
      </c>
      <c r="GI22" s="8">
        <v>0</v>
      </c>
      <c r="GJ22" s="8">
        <v>13</v>
      </c>
      <c r="GK22" s="8">
        <v>21</v>
      </c>
      <c r="GM22" s="8">
        <v>32</v>
      </c>
      <c r="GN22" s="8">
        <v>10</v>
      </c>
      <c r="GO22" s="8">
        <v>0</v>
      </c>
      <c r="GP22" s="8">
        <v>0</v>
      </c>
      <c r="GQ22" s="8">
        <v>0</v>
      </c>
      <c r="GR22" s="8">
        <v>7</v>
      </c>
      <c r="GS22" s="8">
        <v>0</v>
      </c>
      <c r="GT22" s="8">
        <v>0</v>
      </c>
      <c r="GU22" s="8">
        <v>0</v>
      </c>
      <c r="GV22" s="8">
        <v>14</v>
      </c>
      <c r="GW22" s="8">
        <v>3</v>
      </c>
      <c r="GX22" s="8">
        <v>7</v>
      </c>
      <c r="GY22" s="8">
        <v>0</v>
      </c>
      <c r="GZ22" s="8">
        <v>5</v>
      </c>
      <c r="HC22" s="8">
        <v>1</v>
      </c>
      <c r="HD22" s="8">
        <v>15</v>
      </c>
      <c r="HE22" s="8">
        <v>0</v>
      </c>
      <c r="HF22" s="8">
        <v>0</v>
      </c>
      <c r="HG22" s="8">
        <v>0</v>
      </c>
      <c r="HH22" s="8">
        <v>0</v>
      </c>
      <c r="HI22" s="8">
        <v>42</v>
      </c>
      <c r="HJ22" s="8">
        <v>4</v>
      </c>
      <c r="HK22" s="8">
        <v>0</v>
      </c>
      <c r="HL22" s="8">
        <v>0</v>
      </c>
      <c r="HN22" s="8">
        <f t="shared" si="5"/>
        <v>11.705882352941176</v>
      </c>
      <c r="HO22" s="8">
        <f t="shared" si="6"/>
        <v>3.1346858911132096</v>
      </c>
      <c r="HP22" s="3">
        <f t="shared" si="7"/>
        <v>0.91891891891891897</v>
      </c>
      <c r="HR22" s="12">
        <v>0.27083333333333331</v>
      </c>
      <c r="HS22" s="8">
        <v>43</v>
      </c>
      <c r="HT22" s="8">
        <v>51</v>
      </c>
      <c r="HU22" s="8">
        <v>0</v>
      </c>
      <c r="HV22" s="8">
        <v>0</v>
      </c>
      <c r="HW22" s="8">
        <v>37</v>
      </c>
      <c r="HX22" s="8">
        <v>8</v>
      </c>
      <c r="HY22" s="8">
        <v>20</v>
      </c>
      <c r="HZ22" s="8">
        <v>0</v>
      </c>
      <c r="IA22" s="8">
        <v>0</v>
      </c>
      <c r="IB22" s="8">
        <v>0</v>
      </c>
      <c r="IC22" s="8">
        <v>11</v>
      </c>
      <c r="ID22" s="8">
        <v>13</v>
      </c>
      <c r="IE22" s="8">
        <v>0</v>
      </c>
      <c r="IF22" s="8">
        <v>0</v>
      </c>
      <c r="IG22" s="8">
        <v>26</v>
      </c>
      <c r="IH22" s="8">
        <v>0</v>
      </c>
      <c r="II22" s="8">
        <v>1</v>
      </c>
      <c r="IJ22" s="8">
        <v>0</v>
      </c>
      <c r="IK22" s="8">
        <v>3</v>
      </c>
      <c r="IL22" s="8">
        <v>34</v>
      </c>
      <c r="IM22" s="8">
        <v>0</v>
      </c>
      <c r="IN22" s="8">
        <v>0</v>
      </c>
      <c r="IO22" s="8">
        <v>0</v>
      </c>
      <c r="IP22" s="8">
        <v>39</v>
      </c>
      <c r="IQ22" s="8">
        <v>0</v>
      </c>
      <c r="IR22" s="8">
        <v>0</v>
      </c>
      <c r="IS22" s="8">
        <v>2</v>
      </c>
      <c r="IT22" s="8">
        <v>0</v>
      </c>
      <c r="IU22" s="8">
        <v>0</v>
      </c>
      <c r="IV22" s="8">
        <v>0</v>
      </c>
      <c r="IW22" s="8">
        <v>4</v>
      </c>
      <c r="IX22" s="8">
        <v>0</v>
      </c>
      <c r="IY22" s="8">
        <v>58</v>
      </c>
      <c r="IZ22" s="8">
        <v>5</v>
      </c>
      <c r="JA22" s="8">
        <v>42</v>
      </c>
      <c r="JB22" s="8">
        <v>0</v>
      </c>
      <c r="JC22" s="8">
        <v>0</v>
      </c>
      <c r="JD22" s="8">
        <v>0</v>
      </c>
      <c r="JE22" s="8">
        <v>0</v>
      </c>
      <c r="JF22" s="8">
        <v>0</v>
      </c>
      <c r="JG22" s="8">
        <v>20</v>
      </c>
      <c r="JH22" s="8">
        <v>0</v>
      </c>
      <c r="JI22" s="8">
        <v>46</v>
      </c>
      <c r="JJ22" s="8">
        <v>0</v>
      </c>
      <c r="JK22" s="8">
        <v>30</v>
      </c>
      <c r="JL22" s="8">
        <v>0</v>
      </c>
      <c r="JM22" s="8">
        <v>0</v>
      </c>
      <c r="JN22" s="8">
        <v>2</v>
      </c>
      <c r="JO22" s="8">
        <v>0</v>
      </c>
      <c r="JP22" s="8">
        <v>0</v>
      </c>
      <c r="JQ22" s="8">
        <v>0</v>
      </c>
      <c r="JR22" s="8">
        <v>0</v>
      </c>
      <c r="JS22" s="8">
        <v>0</v>
      </c>
      <c r="JT22" s="8">
        <v>93</v>
      </c>
      <c r="JU22" s="8">
        <v>10</v>
      </c>
      <c r="JV22" s="8">
        <v>11</v>
      </c>
      <c r="JW22" s="8">
        <v>0</v>
      </c>
      <c r="JX22" s="8">
        <v>6</v>
      </c>
      <c r="JY22" s="8">
        <v>0</v>
      </c>
      <c r="JZ22" s="1"/>
      <c r="KA22" s="1">
        <f t="shared" si="8"/>
        <v>10.423728813559322</v>
      </c>
      <c r="KB22" s="1">
        <f t="shared" si="9"/>
        <v>2.4786880484941651</v>
      </c>
      <c r="KC22" s="3">
        <f t="shared" si="10"/>
        <v>1</v>
      </c>
      <c r="KE22" s="12">
        <v>0.27083333333333331</v>
      </c>
      <c r="KF22" s="8">
        <v>0</v>
      </c>
      <c r="KG22" s="8">
        <v>0</v>
      </c>
      <c r="KH22" s="8">
        <v>27</v>
      </c>
      <c r="KI22" s="8">
        <v>0</v>
      </c>
      <c r="KJ22" s="8">
        <v>0</v>
      </c>
      <c r="KK22" s="8">
        <v>0</v>
      </c>
      <c r="KL22" s="8">
        <v>0</v>
      </c>
      <c r="KM22" s="8">
        <v>19</v>
      </c>
      <c r="KN22" s="8">
        <v>19</v>
      </c>
      <c r="KO22" s="8">
        <v>0</v>
      </c>
      <c r="KP22" s="8">
        <v>0</v>
      </c>
      <c r="KQ22" s="8">
        <v>0</v>
      </c>
      <c r="KR22" s="8">
        <v>0</v>
      </c>
      <c r="KS22" s="8">
        <v>0</v>
      </c>
      <c r="KT22" s="8">
        <v>0</v>
      </c>
      <c r="KU22" s="8">
        <v>0</v>
      </c>
      <c r="KV22" s="8">
        <v>0</v>
      </c>
      <c r="KW22" s="8">
        <v>0</v>
      </c>
      <c r="KX22" s="8">
        <v>0</v>
      </c>
      <c r="KY22" s="8">
        <v>64</v>
      </c>
      <c r="KZ22" s="8">
        <v>8</v>
      </c>
      <c r="LA22" s="8">
        <v>0</v>
      </c>
      <c r="LB22" s="8">
        <v>69</v>
      </c>
      <c r="LC22" s="8">
        <v>0</v>
      </c>
      <c r="LD22" s="8">
        <v>21</v>
      </c>
      <c r="LE22" s="8">
        <v>0</v>
      </c>
      <c r="LF22" s="8">
        <v>0</v>
      </c>
      <c r="LG22" s="8">
        <v>14</v>
      </c>
      <c r="LH22" s="8"/>
      <c r="LI22" s="8">
        <v>0</v>
      </c>
      <c r="LJ22" s="8">
        <v>0</v>
      </c>
      <c r="LK22" s="8">
        <v>0</v>
      </c>
      <c r="LL22" s="8">
        <v>0</v>
      </c>
      <c r="LM22" s="8">
        <v>0</v>
      </c>
      <c r="LN22" s="8">
        <v>0</v>
      </c>
      <c r="LO22" s="8">
        <v>30</v>
      </c>
      <c r="LP22" s="8">
        <v>0</v>
      </c>
      <c r="LQ22" s="8">
        <v>0</v>
      </c>
      <c r="LR22" s="8">
        <v>0</v>
      </c>
      <c r="LS22" s="8">
        <v>0</v>
      </c>
      <c r="LT22" s="8">
        <v>23</v>
      </c>
      <c r="LU22" s="8"/>
      <c r="LV22" s="8">
        <v>51</v>
      </c>
      <c r="LW22" s="8">
        <v>0</v>
      </c>
      <c r="LX22" s="8">
        <v>0</v>
      </c>
      <c r="LY22" s="8">
        <v>0</v>
      </c>
      <c r="LZ22" s="8"/>
      <c r="MA22" s="8"/>
      <c r="MB22" s="8">
        <v>4</v>
      </c>
      <c r="MC22" s="2"/>
      <c r="MD22" s="1">
        <f t="shared" si="11"/>
        <v>7.7555555555555555</v>
      </c>
      <c r="ME22" s="1">
        <f t="shared" si="12"/>
        <v>2.4973026975493835</v>
      </c>
      <c r="MF22" s="3">
        <f t="shared" si="13"/>
        <v>0.91836734693877553</v>
      </c>
    </row>
    <row r="23" spans="1:344" x14ac:dyDescent="0.55000000000000004">
      <c r="A23" s="12">
        <v>0.29166666666666669</v>
      </c>
      <c r="B23" s="8">
        <v>0</v>
      </c>
      <c r="C23" s="8">
        <v>0</v>
      </c>
      <c r="D23" s="8">
        <v>0</v>
      </c>
      <c r="E23" s="8">
        <v>11</v>
      </c>
      <c r="F23" s="8">
        <v>6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9</v>
      </c>
      <c r="S23" s="8">
        <v>0</v>
      </c>
      <c r="T23" s="8">
        <v>11</v>
      </c>
      <c r="U23" s="8">
        <v>0</v>
      </c>
      <c r="V23" s="8">
        <v>3</v>
      </c>
      <c r="W23" s="8">
        <v>12</v>
      </c>
      <c r="X23" s="8">
        <v>7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  <c r="AF23" s="8">
        <v>0</v>
      </c>
      <c r="AG23" s="8">
        <v>0</v>
      </c>
      <c r="AH23" s="8">
        <v>0</v>
      </c>
      <c r="AI23" s="8">
        <v>0</v>
      </c>
      <c r="AJ23" s="8">
        <v>0</v>
      </c>
      <c r="AK23" s="8">
        <v>2</v>
      </c>
      <c r="AL23" s="8">
        <v>53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R23" s="8">
        <v>1</v>
      </c>
      <c r="AS23" s="8">
        <v>0</v>
      </c>
      <c r="AT23" s="8">
        <v>0</v>
      </c>
      <c r="AU23" s="8">
        <v>1</v>
      </c>
      <c r="AV23" s="8">
        <v>0</v>
      </c>
      <c r="AW23" s="8">
        <v>3</v>
      </c>
      <c r="AX23" s="8">
        <v>0</v>
      </c>
      <c r="AY23" s="8">
        <v>0</v>
      </c>
      <c r="AZ23" s="8">
        <v>1</v>
      </c>
      <c r="BA23" s="8">
        <v>1</v>
      </c>
      <c r="BB23" s="8">
        <v>0</v>
      </c>
      <c r="BC23" s="8">
        <v>0</v>
      </c>
      <c r="BD23" s="8">
        <v>4</v>
      </c>
      <c r="BE23" s="8">
        <v>0</v>
      </c>
      <c r="BG23" s="8">
        <f t="shared" si="0"/>
        <v>2.2321428571428572</v>
      </c>
      <c r="BH23" s="8">
        <f t="shared" si="1"/>
        <v>1.0071146491398382</v>
      </c>
      <c r="BI23" s="3">
        <f t="shared" si="14"/>
        <v>1</v>
      </c>
      <c r="BK23" s="12">
        <v>0.29166666666666669</v>
      </c>
      <c r="BL23" s="8">
        <v>0</v>
      </c>
      <c r="BM23" s="8">
        <v>0</v>
      </c>
      <c r="BN23" s="8">
        <v>0</v>
      </c>
      <c r="BO23" s="8">
        <v>0</v>
      </c>
      <c r="BP23" s="8">
        <v>0</v>
      </c>
      <c r="BQ23" s="8">
        <v>22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46</v>
      </c>
      <c r="BX23" s="8">
        <v>0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0</v>
      </c>
      <c r="CO23" s="8">
        <v>0</v>
      </c>
      <c r="CP23" s="8">
        <v>18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1</v>
      </c>
      <c r="CZ23" s="8">
        <v>0</v>
      </c>
      <c r="DA23" s="8">
        <v>4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4</v>
      </c>
      <c r="DH23" s="8">
        <v>0</v>
      </c>
      <c r="DI23" s="8">
        <v>0</v>
      </c>
      <c r="DJ23" s="8">
        <v>0</v>
      </c>
      <c r="DK23" s="8">
        <v>0</v>
      </c>
      <c r="DL23" s="8">
        <v>0</v>
      </c>
      <c r="DM23" s="8">
        <v>0</v>
      </c>
      <c r="DN23" s="8">
        <v>0</v>
      </c>
      <c r="DO23" s="8">
        <v>0</v>
      </c>
      <c r="DP23" s="8">
        <v>0</v>
      </c>
      <c r="DQ23" s="8">
        <v>0</v>
      </c>
      <c r="DR23" s="8">
        <v>4</v>
      </c>
      <c r="DS23" s="8">
        <v>0</v>
      </c>
      <c r="DT23" s="8">
        <v>26</v>
      </c>
      <c r="DV23" s="8">
        <f t="shared" si="15"/>
        <v>2.0491803278688523</v>
      </c>
      <c r="DW23" s="8">
        <f t="shared" si="16"/>
        <v>0.96281299772267004</v>
      </c>
      <c r="DX23" s="3">
        <f t="shared" si="17"/>
        <v>1</v>
      </c>
      <c r="DZ23" s="12">
        <v>0.29166666666666669</v>
      </c>
      <c r="EA23" s="8">
        <v>0</v>
      </c>
      <c r="EB23" s="8">
        <v>0</v>
      </c>
      <c r="EC23" s="8">
        <v>0</v>
      </c>
      <c r="ED23" s="8">
        <v>0</v>
      </c>
      <c r="EE23" s="8">
        <v>0</v>
      </c>
      <c r="EF23" s="8">
        <v>0</v>
      </c>
      <c r="EG23" s="8">
        <v>29</v>
      </c>
      <c r="EH23" s="8">
        <v>0</v>
      </c>
      <c r="EI23" s="8">
        <v>0</v>
      </c>
      <c r="EJ23" s="8">
        <v>4</v>
      </c>
      <c r="EK23" s="8">
        <v>0</v>
      </c>
      <c r="EL23" s="8">
        <v>0</v>
      </c>
      <c r="EM23" s="8">
        <v>7</v>
      </c>
      <c r="EN23" s="8">
        <v>42</v>
      </c>
      <c r="EO23" s="8">
        <v>13</v>
      </c>
      <c r="EP23" s="8">
        <v>2</v>
      </c>
      <c r="EQ23" s="8">
        <v>16</v>
      </c>
      <c r="ER23" s="8">
        <v>0</v>
      </c>
      <c r="ES23" s="8">
        <v>0</v>
      </c>
      <c r="ET23" s="8">
        <v>0</v>
      </c>
      <c r="EU23" s="8">
        <v>0</v>
      </c>
      <c r="EV23" s="8">
        <v>2</v>
      </c>
      <c r="EW23" s="8">
        <v>0</v>
      </c>
      <c r="EX23" s="8">
        <v>25</v>
      </c>
      <c r="EY23" s="8">
        <v>0</v>
      </c>
      <c r="EZ23" s="8">
        <v>0</v>
      </c>
      <c r="FA23" s="8">
        <v>0</v>
      </c>
      <c r="FB23" s="8">
        <v>0</v>
      </c>
      <c r="FC23" s="8">
        <v>0</v>
      </c>
      <c r="FD23" s="8">
        <v>0</v>
      </c>
      <c r="FE23" s="8">
        <v>19</v>
      </c>
      <c r="FF23" s="8">
        <v>0</v>
      </c>
      <c r="FG23" s="8">
        <v>2</v>
      </c>
      <c r="FH23" s="8">
        <v>35</v>
      </c>
      <c r="FI23" s="8">
        <v>0</v>
      </c>
      <c r="FJ23" s="8">
        <v>0</v>
      </c>
      <c r="FK23" s="8">
        <v>0</v>
      </c>
      <c r="FL23" s="8">
        <v>1</v>
      </c>
      <c r="FM23" s="8">
        <v>0</v>
      </c>
      <c r="FN23" s="8">
        <v>0</v>
      </c>
      <c r="FO23" s="8">
        <v>0</v>
      </c>
      <c r="FP23" s="8">
        <v>0</v>
      </c>
      <c r="FQ23" s="8">
        <v>0</v>
      </c>
      <c r="FR23" s="8">
        <v>0</v>
      </c>
      <c r="FS23" s="8">
        <v>0</v>
      </c>
      <c r="FT23" s="8">
        <v>0</v>
      </c>
      <c r="FU23" s="8">
        <v>0</v>
      </c>
      <c r="FW23" s="8">
        <f t="shared" si="2"/>
        <v>4.1914893617021276</v>
      </c>
      <c r="FX23" s="8">
        <f t="shared" si="3"/>
        <v>1.4416297367057349</v>
      </c>
      <c r="FY23" s="3">
        <f t="shared" si="4"/>
        <v>1</v>
      </c>
      <c r="GA23" s="12">
        <v>0.29166666666666669</v>
      </c>
      <c r="GB23" s="8">
        <v>47</v>
      </c>
      <c r="GC23" s="8">
        <v>1</v>
      </c>
      <c r="GD23" s="8">
        <v>23</v>
      </c>
      <c r="GE23" s="8">
        <v>10</v>
      </c>
      <c r="GF23" s="8">
        <v>18</v>
      </c>
      <c r="GG23" s="8">
        <v>28</v>
      </c>
      <c r="GH23" s="8">
        <v>106</v>
      </c>
      <c r="GI23" s="8">
        <v>26</v>
      </c>
      <c r="GJ23" s="8">
        <v>6</v>
      </c>
      <c r="GK23" s="8">
        <v>13</v>
      </c>
      <c r="GM23" s="8">
        <v>19</v>
      </c>
      <c r="GN23" s="8">
        <v>36</v>
      </c>
      <c r="GO23" s="8">
        <v>0</v>
      </c>
      <c r="GP23" s="8">
        <v>0</v>
      </c>
      <c r="GQ23" s="8">
        <v>4</v>
      </c>
      <c r="GR23" s="8">
        <v>0</v>
      </c>
      <c r="GS23" s="8">
        <v>0</v>
      </c>
      <c r="GT23" s="8">
        <v>19</v>
      </c>
      <c r="GU23" s="8">
        <v>45</v>
      </c>
      <c r="GV23" s="8">
        <v>47</v>
      </c>
      <c r="GW23" s="8">
        <v>23</v>
      </c>
      <c r="GY23" s="8">
        <v>0</v>
      </c>
      <c r="GZ23" s="8">
        <v>0</v>
      </c>
      <c r="HD23" s="8">
        <v>9</v>
      </c>
      <c r="HE23" s="8">
        <v>0</v>
      </c>
      <c r="HF23" s="8">
        <v>0</v>
      </c>
      <c r="HG23" s="8">
        <v>0</v>
      </c>
      <c r="HH23" s="8">
        <v>0</v>
      </c>
      <c r="HI23" s="8">
        <v>0</v>
      </c>
      <c r="HJ23" s="8">
        <v>19</v>
      </c>
      <c r="HK23" s="8">
        <v>0</v>
      </c>
      <c r="HL23" s="8">
        <v>5</v>
      </c>
      <c r="HN23" s="8">
        <f t="shared" si="5"/>
        <v>15.75</v>
      </c>
      <c r="HO23" s="8">
        <f t="shared" si="6"/>
        <v>3.9387958697076195</v>
      </c>
      <c r="HP23" s="3">
        <f t="shared" si="7"/>
        <v>0.86486486486486491</v>
      </c>
      <c r="HR23" s="12">
        <v>0.29166666666666669</v>
      </c>
      <c r="HS23" s="8">
        <v>93</v>
      </c>
      <c r="HT23" s="8">
        <v>69</v>
      </c>
      <c r="HU23" s="8">
        <v>0</v>
      </c>
      <c r="HV23" s="8">
        <v>34</v>
      </c>
      <c r="HW23" s="8">
        <v>74</v>
      </c>
      <c r="HX23" s="8">
        <v>0</v>
      </c>
      <c r="HY23" s="8">
        <v>54</v>
      </c>
      <c r="HZ23" s="8">
        <v>0</v>
      </c>
      <c r="IA23" s="8">
        <v>18</v>
      </c>
      <c r="IB23" s="8">
        <v>0</v>
      </c>
      <c r="IC23" s="8">
        <v>0</v>
      </c>
      <c r="ID23" s="8">
        <v>2</v>
      </c>
      <c r="IE23" s="8">
        <v>0</v>
      </c>
      <c r="IF23" s="8">
        <v>0</v>
      </c>
      <c r="IG23" s="8">
        <v>7</v>
      </c>
      <c r="IH23" s="8">
        <v>0</v>
      </c>
      <c r="II23" s="8">
        <v>0</v>
      </c>
      <c r="IJ23" s="8">
        <v>2</v>
      </c>
      <c r="IK23" s="8">
        <v>19</v>
      </c>
      <c r="IL23" s="8">
        <v>0</v>
      </c>
      <c r="IM23" s="8">
        <v>0</v>
      </c>
      <c r="IN23" s="8">
        <v>0</v>
      </c>
      <c r="IO23" s="8">
        <v>44</v>
      </c>
      <c r="IP23" s="8">
        <v>0</v>
      </c>
      <c r="IQ23" s="8">
        <v>0</v>
      </c>
      <c r="IR23" s="8">
        <v>0</v>
      </c>
      <c r="IS23" s="8">
        <v>0</v>
      </c>
      <c r="IT23" s="8">
        <v>0</v>
      </c>
      <c r="IU23" s="8">
        <v>0</v>
      </c>
      <c r="IV23" s="8">
        <v>13</v>
      </c>
      <c r="IW23" s="8">
        <v>51</v>
      </c>
      <c r="IX23" s="8">
        <v>46</v>
      </c>
      <c r="IY23" s="8">
        <v>0</v>
      </c>
      <c r="IZ23" s="8">
        <v>0</v>
      </c>
      <c r="JA23" s="8">
        <v>0</v>
      </c>
      <c r="JB23" s="8">
        <v>0</v>
      </c>
      <c r="JC23" s="8">
        <v>40</v>
      </c>
      <c r="JD23" s="8">
        <v>4</v>
      </c>
      <c r="JE23" s="8">
        <v>0</v>
      </c>
      <c r="JF23" s="8">
        <v>0</v>
      </c>
      <c r="JG23" s="8">
        <v>0</v>
      </c>
      <c r="JH23" s="8">
        <v>0</v>
      </c>
      <c r="JI23" s="8">
        <v>0</v>
      </c>
      <c r="JJ23" s="8">
        <v>74</v>
      </c>
      <c r="JK23" s="8">
        <v>0</v>
      </c>
      <c r="JL23" s="8">
        <v>0</v>
      </c>
      <c r="JM23" s="8">
        <v>0</v>
      </c>
      <c r="JN23" s="8">
        <v>1</v>
      </c>
      <c r="JO23" s="8">
        <v>1</v>
      </c>
      <c r="JP23" s="8">
        <v>0</v>
      </c>
      <c r="JQ23" s="8">
        <v>0</v>
      </c>
      <c r="JR23" s="8">
        <v>0</v>
      </c>
      <c r="JS23" s="8">
        <v>0</v>
      </c>
      <c r="JT23" s="8">
        <v>28</v>
      </c>
      <c r="JU23" s="8">
        <v>0</v>
      </c>
      <c r="JV23" s="8">
        <v>49</v>
      </c>
      <c r="JW23" s="8">
        <v>0</v>
      </c>
      <c r="JX23" s="8">
        <v>0</v>
      </c>
      <c r="JY23" s="8">
        <v>34</v>
      </c>
      <c r="JZ23" s="1"/>
      <c r="KA23" s="1">
        <f t="shared" si="8"/>
        <v>12.830508474576272</v>
      </c>
      <c r="KB23" s="1">
        <f t="shared" si="9"/>
        <v>3.0696333755705498</v>
      </c>
      <c r="KC23" s="3">
        <f t="shared" si="10"/>
        <v>1</v>
      </c>
      <c r="KE23" s="12">
        <v>0.29166666666666669</v>
      </c>
      <c r="KF23" s="8">
        <v>0</v>
      </c>
      <c r="KG23" s="8">
        <v>0</v>
      </c>
      <c r="KH23" s="8">
        <v>40</v>
      </c>
      <c r="KI23" s="8">
        <v>0</v>
      </c>
      <c r="KJ23" s="8">
        <v>0</v>
      </c>
      <c r="KK23" s="8">
        <v>0</v>
      </c>
      <c r="KL23" s="8">
        <v>41</v>
      </c>
      <c r="KM23" s="8">
        <v>0</v>
      </c>
      <c r="KN23" s="8">
        <v>49</v>
      </c>
      <c r="KO23" s="8">
        <v>0</v>
      </c>
      <c r="KP23" s="8">
        <v>0</v>
      </c>
      <c r="KQ23" s="8">
        <v>10</v>
      </c>
      <c r="KR23" s="8">
        <v>0</v>
      </c>
      <c r="KS23" s="8">
        <v>0</v>
      </c>
      <c r="KT23" s="8">
        <v>0</v>
      </c>
      <c r="KU23" s="8">
        <v>0</v>
      </c>
      <c r="KV23" s="8">
        <v>0</v>
      </c>
      <c r="KW23" s="8">
        <v>0</v>
      </c>
      <c r="KX23" s="8">
        <v>0</v>
      </c>
      <c r="KY23" s="8">
        <v>42</v>
      </c>
      <c r="KZ23" s="8">
        <v>30</v>
      </c>
      <c r="LA23" s="8">
        <v>31</v>
      </c>
      <c r="LB23" s="8">
        <v>23</v>
      </c>
      <c r="LC23" s="8">
        <v>0</v>
      </c>
      <c r="LD23" s="8">
        <v>24</v>
      </c>
      <c r="LE23" s="8">
        <v>0</v>
      </c>
      <c r="LF23" s="8">
        <v>0</v>
      </c>
      <c r="LG23" s="8">
        <v>8</v>
      </c>
      <c r="LH23" s="8"/>
      <c r="LI23" s="8">
        <v>0</v>
      </c>
      <c r="LJ23" s="8">
        <v>14</v>
      </c>
      <c r="LK23" s="8">
        <v>0</v>
      </c>
      <c r="LL23" s="8">
        <v>0</v>
      </c>
      <c r="LM23" s="8">
        <v>0</v>
      </c>
      <c r="LN23" s="8">
        <v>44</v>
      </c>
      <c r="LO23" s="8">
        <v>0</v>
      </c>
      <c r="LP23" s="8">
        <v>0</v>
      </c>
      <c r="LQ23" s="8">
        <v>0</v>
      </c>
      <c r="LR23" s="8">
        <v>0</v>
      </c>
      <c r="LS23" s="8">
        <v>2</v>
      </c>
      <c r="LT23" s="8">
        <v>17</v>
      </c>
      <c r="LU23" s="8"/>
      <c r="LV23" s="8">
        <v>28</v>
      </c>
      <c r="LW23" s="8">
        <v>0</v>
      </c>
      <c r="LX23" s="8">
        <v>0</v>
      </c>
      <c r="LY23" s="8">
        <v>34</v>
      </c>
      <c r="LZ23" s="8"/>
      <c r="MA23" s="8"/>
      <c r="MB23" s="8">
        <v>26</v>
      </c>
      <c r="MC23" s="2"/>
      <c r="MD23" s="1">
        <f t="shared" si="11"/>
        <v>10.28888888888889</v>
      </c>
      <c r="ME23" s="1">
        <f t="shared" si="12"/>
        <v>2.3412468020486981</v>
      </c>
      <c r="MF23" s="3">
        <f t="shared" si="13"/>
        <v>0.91836734693877553</v>
      </c>
    </row>
    <row r="24" spans="1:344" x14ac:dyDescent="0.55000000000000004">
      <c r="A24" s="12">
        <v>0.3125</v>
      </c>
      <c r="B24" s="8">
        <v>0</v>
      </c>
      <c r="C24" s="8">
        <v>0</v>
      </c>
      <c r="D24" s="8">
        <v>3</v>
      </c>
      <c r="E24" s="8">
        <v>0</v>
      </c>
      <c r="F24" s="8">
        <v>77</v>
      </c>
      <c r="G24" s="8">
        <v>7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27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4</v>
      </c>
      <c r="U24" s="8">
        <v>0</v>
      </c>
      <c r="V24" s="8">
        <v>25</v>
      </c>
      <c r="W24" s="8">
        <v>1</v>
      </c>
      <c r="X24" s="8">
        <v>0</v>
      </c>
      <c r="Y24" s="8">
        <v>0</v>
      </c>
      <c r="Z24" s="8">
        <v>0</v>
      </c>
      <c r="AA24" s="8">
        <v>0</v>
      </c>
      <c r="AB24" s="8">
        <v>3</v>
      </c>
      <c r="AC24" s="8">
        <v>0</v>
      </c>
      <c r="AD24" s="8">
        <v>0</v>
      </c>
      <c r="AE24" s="8">
        <v>0</v>
      </c>
      <c r="AF24" s="8">
        <v>15</v>
      </c>
      <c r="AG24" s="8">
        <v>0</v>
      </c>
      <c r="AH24" s="8">
        <v>0</v>
      </c>
      <c r="AI24" s="8">
        <v>0</v>
      </c>
      <c r="AJ24" s="8">
        <v>0</v>
      </c>
      <c r="AK24" s="8">
        <v>22</v>
      </c>
      <c r="AL24" s="8">
        <v>22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R24" s="8">
        <v>1</v>
      </c>
      <c r="AS24" s="8">
        <v>0</v>
      </c>
      <c r="AT24" s="8">
        <v>1</v>
      </c>
      <c r="AU24" s="8">
        <v>1</v>
      </c>
      <c r="AV24" s="8">
        <v>13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G24" s="8">
        <f t="shared" si="0"/>
        <v>3.9642857142857144</v>
      </c>
      <c r="BH24" s="8">
        <f t="shared" si="1"/>
        <v>1.5966613473921232</v>
      </c>
      <c r="BI24" s="3">
        <f t="shared" si="14"/>
        <v>1</v>
      </c>
      <c r="BK24" s="12">
        <v>0.3125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17</v>
      </c>
      <c r="CD24" s="8">
        <v>18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64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6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  <c r="DG24" s="8">
        <v>13</v>
      </c>
      <c r="DH24" s="8">
        <v>0</v>
      </c>
      <c r="DI24" s="8">
        <v>0</v>
      </c>
      <c r="DJ24" s="8">
        <v>0</v>
      </c>
      <c r="DK24" s="8">
        <v>0</v>
      </c>
      <c r="DL24" s="8">
        <v>3</v>
      </c>
      <c r="DM24" s="8">
        <v>0</v>
      </c>
      <c r="DN24" s="8">
        <v>0</v>
      </c>
      <c r="DO24" s="8">
        <v>0</v>
      </c>
      <c r="DP24" s="8">
        <v>0</v>
      </c>
      <c r="DQ24" s="8">
        <v>0</v>
      </c>
      <c r="DR24" s="8">
        <v>0</v>
      </c>
      <c r="DS24" s="8">
        <v>94</v>
      </c>
      <c r="DT24" s="8">
        <v>0</v>
      </c>
      <c r="DV24" s="8">
        <f t="shared" si="15"/>
        <v>3.5245901639344264</v>
      </c>
      <c r="DW24" s="8">
        <f t="shared" si="16"/>
        <v>1.8847397752540316</v>
      </c>
      <c r="DX24" s="3">
        <f t="shared" si="17"/>
        <v>1</v>
      </c>
      <c r="DZ24" s="12">
        <v>0.3125</v>
      </c>
      <c r="EA24" s="8">
        <v>0</v>
      </c>
      <c r="EB24" s="8">
        <v>0</v>
      </c>
      <c r="EC24" s="8">
        <v>15</v>
      </c>
      <c r="ED24" s="8">
        <v>0</v>
      </c>
      <c r="EE24" s="8">
        <v>0</v>
      </c>
      <c r="EF24" s="8">
        <v>16</v>
      </c>
      <c r="EG24" s="8">
        <v>0</v>
      </c>
      <c r="EH24" s="8">
        <v>0</v>
      </c>
      <c r="EI24" s="8">
        <v>0</v>
      </c>
      <c r="EJ24" s="8">
        <v>0</v>
      </c>
      <c r="EK24" s="8">
        <v>0</v>
      </c>
      <c r="EL24" s="8">
        <v>0</v>
      </c>
      <c r="EM24" s="8">
        <v>0</v>
      </c>
      <c r="EN24" s="8">
        <v>0</v>
      </c>
      <c r="EO24" s="8">
        <v>0</v>
      </c>
      <c r="EP24" s="8">
        <v>0</v>
      </c>
      <c r="EQ24" s="8">
        <v>0</v>
      </c>
      <c r="ER24" s="8">
        <v>0</v>
      </c>
      <c r="ES24" s="8">
        <v>0</v>
      </c>
      <c r="ET24" s="8">
        <v>0</v>
      </c>
      <c r="EU24" s="8">
        <v>0</v>
      </c>
      <c r="EV24" s="8">
        <v>0</v>
      </c>
      <c r="EW24" s="8">
        <v>0</v>
      </c>
      <c r="EX24" s="8">
        <v>0</v>
      </c>
      <c r="EY24" s="8">
        <v>0</v>
      </c>
      <c r="EZ24" s="8">
        <v>0</v>
      </c>
      <c r="FA24" s="8">
        <v>0</v>
      </c>
      <c r="FB24" s="8">
        <v>0</v>
      </c>
      <c r="FC24" s="8">
        <v>0</v>
      </c>
      <c r="FD24" s="8">
        <v>0</v>
      </c>
      <c r="FE24" s="8">
        <v>0</v>
      </c>
      <c r="FF24" s="8">
        <v>0</v>
      </c>
      <c r="FG24" s="8">
        <v>61</v>
      </c>
      <c r="FH24" s="8">
        <v>4</v>
      </c>
      <c r="FI24" s="8">
        <v>19</v>
      </c>
      <c r="FJ24" s="8">
        <v>0</v>
      </c>
      <c r="FK24" s="8">
        <v>0</v>
      </c>
      <c r="FL24" s="8">
        <v>32</v>
      </c>
      <c r="FM24" s="8">
        <v>16</v>
      </c>
      <c r="FN24" s="8">
        <v>19</v>
      </c>
      <c r="FO24" s="8">
        <v>47</v>
      </c>
      <c r="FP24" s="8">
        <v>24</v>
      </c>
      <c r="FQ24" s="8">
        <v>0</v>
      </c>
      <c r="FR24" s="8">
        <v>22</v>
      </c>
      <c r="FS24" s="8">
        <v>0</v>
      </c>
      <c r="FT24" s="8">
        <v>26</v>
      </c>
      <c r="FU24" s="8">
        <v>17</v>
      </c>
      <c r="FW24" s="8">
        <f t="shared" si="2"/>
        <v>6.7659574468085104</v>
      </c>
      <c r="FX24" s="8">
        <f t="shared" si="3"/>
        <v>1.9596325728302171</v>
      </c>
      <c r="FY24" s="3">
        <f t="shared" si="4"/>
        <v>1</v>
      </c>
      <c r="GA24" s="12">
        <v>0.3125</v>
      </c>
      <c r="GB24" s="8">
        <v>0</v>
      </c>
      <c r="GC24" s="8">
        <v>6</v>
      </c>
      <c r="GD24" s="8">
        <v>6</v>
      </c>
      <c r="GE24" s="8">
        <v>0</v>
      </c>
      <c r="GF24" s="8">
        <v>27</v>
      </c>
      <c r="GG24" s="8">
        <v>24</v>
      </c>
      <c r="GH24" s="8">
        <v>57</v>
      </c>
      <c r="GI24" s="8">
        <v>26</v>
      </c>
      <c r="GJ24" s="8">
        <v>27</v>
      </c>
      <c r="GK24" s="8">
        <v>40</v>
      </c>
      <c r="GM24" s="8">
        <v>17</v>
      </c>
      <c r="GN24" s="8">
        <v>1</v>
      </c>
      <c r="GO24" s="8">
        <v>0</v>
      </c>
      <c r="GP24" s="8">
        <v>7</v>
      </c>
      <c r="GQ24" s="8">
        <v>0</v>
      </c>
      <c r="GR24" s="8">
        <v>0</v>
      </c>
      <c r="GS24" s="8">
        <v>0</v>
      </c>
      <c r="GT24" s="8">
        <v>0</v>
      </c>
      <c r="GU24" s="8">
        <v>0</v>
      </c>
      <c r="GV24" s="8">
        <v>0</v>
      </c>
      <c r="GY24" s="8">
        <v>0</v>
      </c>
      <c r="GZ24" s="8">
        <v>0</v>
      </c>
      <c r="HD24" s="8">
        <v>4</v>
      </c>
      <c r="HE24" s="8">
        <v>0</v>
      </c>
      <c r="HF24" s="8">
        <v>0</v>
      </c>
      <c r="HG24" s="8">
        <v>0</v>
      </c>
      <c r="HH24" s="8">
        <v>5</v>
      </c>
      <c r="HI24" s="8">
        <v>0</v>
      </c>
      <c r="HJ24" s="8">
        <v>0</v>
      </c>
      <c r="HK24" s="8">
        <v>0</v>
      </c>
      <c r="HL24" s="8">
        <v>0</v>
      </c>
      <c r="HN24" s="8">
        <f t="shared" si="5"/>
        <v>7.967741935483871</v>
      </c>
      <c r="HO24" s="8">
        <f t="shared" si="6"/>
        <v>2.5490811631399097</v>
      </c>
      <c r="HP24" s="3">
        <f t="shared" si="7"/>
        <v>0.83783783783783783</v>
      </c>
      <c r="HR24" s="12">
        <v>0.3125</v>
      </c>
      <c r="HS24" s="8">
        <v>37</v>
      </c>
      <c r="HT24" s="8">
        <v>94</v>
      </c>
      <c r="HU24" s="8">
        <v>0</v>
      </c>
      <c r="HV24" s="8">
        <v>44</v>
      </c>
      <c r="HW24" s="8">
        <v>1</v>
      </c>
      <c r="HX24" s="8">
        <v>0</v>
      </c>
      <c r="HY24" s="8">
        <v>0</v>
      </c>
      <c r="HZ24" s="8">
        <v>2</v>
      </c>
      <c r="IA24" s="8">
        <v>60</v>
      </c>
      <c r="IB24" s="8">
        <v>0</v>
      </c>
      <c r="IC24" s="8">
        <v>0</v>
      </c>
      <c r="ID24" s="8">
        <v>0</v>
      </c>
      <c r="IE24" s="8">
        <v>0</v>
      </c>
      <c r="IF24" s="8">
        <v>0</v>
      </c>
      <c r="IG24" s="8">
        <v>0</v>
      </c>
      <c r="IH24" s="8">
        <v>6</v>
      </c>
      <c r="II24" s="8">
        <v>0</v>
      </c>
      <c r="IJ24" s="8">
        <v>8</v>
      </c>
      <c r="IK24" s="8">
        <v>96</v>
      </c>
      <c r="IL24" s="8">
        <v>1</v>
      </c>
      <c r="IM24" s="8">
        <v>0</v>
      </c>
      <c r="IN24" s="8">
        <v>0</v>
      </c>
      <c r="IO24" s="8">
        <v>2</v>
      </c>
      <c r="IP24" s="8">
        <v>0</v>
      </c>
      <c r="IQ24" s="8">
        <v>0</v>
      </c>
      <c r="IR24" s="8">
        <v>0</v>
      </c>
      <c r="IS24" s="8">
        <v>0</v>
      </c>
      <c r="IT24" s="8">
        <v>0</v>
      </c>
      <c r="IU24" s="8">
        <v>0</v>
      </c>
      <c r="IV24" s="8">
        <v>17</v>
      </c>
      <c r="IW24" s="8">
        <v>0</v>
      </c>
      <c r="IX24" s="8">
        <v>16</v>
      </c>
      <c r="IY24" s="8">
        <v>0</v>
      </c>
      <c r="IZ24" s="8">
        <v>19</v>
      </c>
      <c r="JA24" s="8">
        <v>0</v>
      </c>
      <c r="JB24" s="8">
        <v>0</v>
      </c>
      <c r="JC24" s="8">
        <v>0</v>
      </c>
      <c r="JD24" s="8">
        <v>20</v>
      </c>
      <c r="JE24" s="8">
        <v>0</v>
      </c>
      <c r="JF24" s="8">
        <v>11</v>
      </c>
      <c r="JG24" s="8">
        <v>0</v>
      </c>
      <c r="JH24" s="8">
        <v>35</v>
      </c>
      <c r="JI24" s="8">
        <v>0</v>
      </c>
      <c r="JJ24" s="8">
        <v>0</v>
      </c>
      <c r="JK24" s="8">
        <v>40</v>
      </c>
      <c r="JL24" s="8">
        <v>37</v>
      </c>
      <c r="JM24" s="8">
        <v>0</v>
      </c>
      <c r="JN24" s="8">
        <v>0</v>
      </c>
      <c r="JO24" s="8">
        <v>0</v>
      </c>
      <c r="JP24" s="8">
        <v>0</v>
      </c>
      <c r="JQ24" s="8">
        <v>17</v>
      </c>
      <c r="JR24" s="8">
        <v>0</v>
      </c>
      <c r="JS24" s="8">
        <v>0</v>
      </c>
      <c r="JT24" s="8">
        <v>0</v>
      </c>
      <c r="JU24" s="8">
        <v>0</v>
      </c>
      <c r="JV24" s="8">
        <v>19</v>
      </c>
      <c r="JW24" s="8">
        <v>0</v>
      </c>
      <c r="JX24" s="8">
        <v>0</v>
      </c>
      <c r="JY24" s="8">
        <v>0</v>
      </c>
      <c r="JZ24" s="1"/>
      <c r="KA24" s="1">
        <f t="shared" si="8"/>
        <v>9.8644067796610173</v>
      </c>
      <c r="KB24" s="1">
        <f t="shared" si="9"/>
        <v>2.7349778453942863</v>
      </c>
      <c r="KC24" s="3">
        <f t="shared" si="10"/>
        <v>1</v>
      </c>
      <c r="KE24" s="12">
        <v>0.3125</v>
      </c>
      <c r="KF24" s="8">
        <v>0</v>
      </c>
      <c r="KG24" s="8">
        <v>0</v>
      </c>
      <c r="KH24" s="8">
        <v>0</v>
      </c>
      <c r="KI24" s="8">
        <v>0</v>
      </c>
      <c r="KJ24" s="8">
        <v>0</v>
      </c>
      <c r="KK24" s="8">
        <v>0</v>
      </c>
      <c r="KL24" s="8">
        <v>11</v>
      </c>
      <c r="KM24" s="8">
        <v>0</v>
      </c>
      <c r="KN24" s="8">
        <v>19</v>
      </c>
      <c r="KO24" s="8">
        <v>0</v>
      </c>
      <c r="KP24" s="8">
        <v>0</v>
      </c>
      <c r="KQ24" s="8">
        <v>22</v>
      </c>
      <c r="KR24" s="8">
        <v>0</v>
      </c>
      <c r="KS24" s="8">
        <v>48</v>
      </c>
      <c r="KT24" s="8">
        <v>7</v>
      </c>
      <c r="KU24" s="8">
        <v>9</v>
      </c>
      <c r="KV24" s="8">
        <v>0</v>
      </c>
      <c r="KW24" s="8">
        <v>25</v>
      </c>
      <c r="KX24" s="8">
        <v>0</v>
      </c>
      <c r="KY24" s="8">
        <v>2</v>
      </c>
      <c r="KZ24" s="8">
        <v>9</v>
      </c>
      <c r="LA24" s="8">
        <v>0</v>
      </c>
      <c r="LB24" s="8">
        <v>22</v>
      </c>
      <c r="LC24" s="8">
        <v>1</v>
      </c>
      <c r="LD24" s="8"/>
      <c r="LE24" s="8">
        <v>0</v>
      </c>
      <c r="LF24" s="8">
        <v>0</v>
      </c>
      <c r="LG24" s="8">
        <v>6</v>
      </c>
      <c r="LH24" s="8"/>
      <c r="LI24" s="8">
        <v>8</v>
      </c>
      <c r="LJ24" s="8">
        <v>2</v>
      </c>
      <c r="LK24" s="8">
        <v>0</v>
      </c>
      <c r="LL24" s="8">
        <v>13</v>
      </c>
      <c r="LM24" s="8">
        <v>0</v>
      </c>
      <c r="LN24" s="8">
        <v>0</v>
      </c>
      <c r="LO24" s="8">
        <v>0</v>
      </c>
      <c r="LP24" s="8">
        <v>28</v>
      </c>
      <c r="LQ24" s="8">
        <v>73</v>
      </c>
      <c r="LR24" s="8">
        <v>0</v>
      </c>
      <c r="LS24" s="8">
        <v>10</v>
      </c>
      <c r="LT24" s="8">
        <v>8</v>
      </c>
      <c r="LU24" s="8"/>
      <c r="LV24" s="8">
        <v>0</v>
      </c>
      <c r="LW24" s="8">
        <v>27</v>
      </c>
      <c r="LX24" s="8">
        <v>0</v>
      </c>
      <c r="LY24" s="8">
        <v>20</v>
      </c>
      <c r="LZ24" s="8"/>
      <c r="MA24" s="8"/>
      <c r="MB24" s="8">
        <v>44</v>
      </c>
      <c r="MC24" s="2"/>
      <c r="MD24" s="1">
        <f t="shared" si="11"/>
        <v>9.4090909090909083</v>
      </c>
      <c r="ME24" s="1">
        <f t="shared" si="12"/>
        <v>2.3348898371453939</v>
      </c>
      <c r="MF24" s="3">
        <f t="shared" si="13"/>
        <v>0.89795918367346939</v>
      </c>
    </row>
    <row r="25" spans="1:344" x14ac:dyDescent="0.55000000000000004">
      <c r="A25" s="12">
        <v>0.33333333333333331</v>
      </c>
      <c r="B25" s="8">
        <v>5</v>
      </c>
      <c r="C25" s="8">
        <v>19</v>
      </c>
      <c r="D25" s="8">
        <v>0</v>
      </c>
      <c r="E25" s="8">
        <v>25</v>
      </c>
      <c r="F25" s="8">
        <v>3</v>
      </c>
      <c r="G25" s="8">
        <v>0</v>
      </c>
      <c r="H25" s="8">
        <v>0</v>
      </c>
      <c r="I25" s="8">
        <v>54</v>
      </c>
      <c r="J25" s="8">
        <v>0</v>
      </c>
      <c r="K25" s="8">
        <v>0</v>
      </c>
      <c r="L25" s="8">
        <v>23</v>
      </c>
      <c r="M25" s="8">
        <v>0</v>
      </c>
      <c r="N25" s="8">
        <v>25</v>
      </c>
      <c r="O25" s="8">
        <v>0</v>
      </c>
      <c r="P25" s="8">
        <v>0</v>
      </c>
      <c r="Q25" s="8">
        <v>1</v>
      </c>
      <c r="R25" s="8">
        <v>0</v>
      </c>
      <c r="S25" s="8">
        <v>17</v>
      </c>
      <c r="T25" s="8">
        <v>0</v>
      </c>
      <c r="U25" s="8">
        <v>0</v>
      </c>
      <c r="V25" s="8">
        <v>9</v>
      </c>
      <c r="W25" s="8">
        <v>0</v>
      </c>
      <c r="X25" s="8">
        <v>3</v>
      </c>
      <c r="Y25" s="8">
        <v>0</v>
      </c>
      <c r="Z25" s="8">
        <v>0</v>
      </c>
      <c r="AA25" s="8">
        <v>0</v>
      </c>
      <c r="AB25" s="8">
        <v>43</v>
      </c>
      <c r="AC25" s="8">
        <v>6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8</v>
      </c>
      <c r="AK25" s="8">
        <v>0</v>
      </c>
      <c r="AL25" s="8">
        <v>16</v>
      </c>
      <c r="AM25" s="8">
        <v>0</v>
      </c>
      <c r="AN25" s="8">
        <v>11</v>
      </c>
      <c r="AO25" s="8">
        <v>0</v>
      </c>
      <c r="AP25" s="8">
        <v>1</v>
      </c>
      <c r="AQ25" s="8">
        <v>18</v>
      </c>
      <c r="AR25" s="8">
        <v>0</v>
      </c>
      <c r="AS25" s="8">
        <v>0</v>
      </c>
      <c r="AT25" s="8">
        <v>0</v>
      </c>
      <c r="AU25" s="8">
        <v>0</v>
      </c>
      <c r="AV25" s="8">
        <v>5</v>
      </c>
      <c r="AW25" s="8">
        <v>17</v>
      </c>
      <c r="AX25" s="8">
        <v>0</v>
      </c>
      <c r="AY25" s="8">
        <v>0</v>
      </c>
      <c r="AZ25" s="8">
        <v>3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G25" s="8">
        <f t="shared" si="0"/>
        <v>5.5714285714285712</v>
      </c>
      <c r="BH25" s="8">
        <f t="shared" si="1"/>
        <v>1.4755270119161659</v>
      </c>
      <c r="BI25" s="3">
        <f t="shared" si="14"/>
        <v>1</v>
      </c>
      <c r="BK25" s="12">
        <v>0.33333333333333331</v>
      </c>
      <c r="BL25" s="8">
        <v>0</v>
      </c>
      <c r="BM25" s="8">
        <v>0</v>
      </c>
      <c r="BN25" s="8">
        <v>1</v>
      </c>
      <c r="BO25" s="8">
        <v>0</v>
      </c>
      <c r="BP25" s="8">
        <v>0</v>
      </c>
      <c r="BQ25" s="8">
        <v>0</v>
      </c>
      <c r="BR25" s="8">
        <v>0</v>
      </c>
      <c r="BS25" s="8">
        <v>27</v>
      </c>
      <c r="BT25" s="8">
        <v>0</v>
      </c>
      <c r="BU25" s="8">
        <v>0</v>
      </c>
      <c r="BV25" s="8">
        <v>2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11</v>
      </c>
      <c r="CC25" s="8">
        <v>0</v>
      </c>
      <c r="CD25" s="8">
        <v>15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4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28</v>
      </c>
      <c r="CX25" s="8">
        <v>2</v>
      </c>
      <c r="CY25" s="8">
        <v>0</v>
      </c>
      <c r="CZ25" s="8">
        <v>0</v>
      </c>
      <c r="DA25" s="8">
        <v>8</v>
      </c>
      <c r="DB25" s="8">
        <v>32</v>
      </c>
      <c r="DC25" s="8">
        <v>0</v>
      </c>
      <c r="DD25" s="8">
        <v>0</v>
      </c>
      <c r="DE25" s="8">
        <v>0</v>
      </c>
      <c r="DF25" s="8">
        <v>15</v>
      </c>
      <c r="DG25" s="8">
        <v>7</v>
      </c>
      <c r="DH25" s="8">
        <v>25</v>
      </c>
      <c r="DI25" s="8">
        <v>3</v>
      </c>
      <c r="DJ25" s="8">
        <v>0</v>
      </c>
      <c r="DK25" s="8">
        <v>0</v>
      </c>
      <c r="DL25" s="8">
        <v>6</v>
      </c>
      <c r="DM25" s="8">
        <v>0</v>
      </c>
      <c r="DN25" s="8">
        <v>0</v>
      </c>
      <c r="DO25" s="8">
        <v>35</v>
      </c>
      <c r="DP25" s="8">
        <v>18</v>
      </c>
      <c r="DQ25" s="8">
        <v>8</v>
      </c>
      <c r="DR25" s="8">
        <v>0</v>
      </c>
      <c r="DS25" s="8">
        <v>6</v>
      </c>
      <c r="DT25" s="8">
        <v>0</v>
      </c>
      <c r="DV25" s="8">
        <f t="shared" si="15"/>
        <v>4.1475409836065573</v>
      </c>
      <c r="DW25" s="8">
        <f t="shared" si="16"/>
        <v>1.1107610903191953</v>
      </c>
      <c r="DX25" s="3">
        <f t="shared" si="17"/>
        <v>1</v>
      </c>
      <c r="DZ25" s="12">
        <v>0.33333333333333331</v>
      </c>
      <c r="EA25" s="8">
        <v>0</v>
      </c>
      <c r="EB25" s="8">
        <v>0</v>
      </c>
      <c r="EC25" s="8">
        <v>5</v>
      </c>
      <c r="ED25" s="8">
        <v>0</v>
      </c>
      <c r="EE25" s="8">
        <v>0</v>
      </c>
      <c r="EF25" s="8">
        <v>0</v>
      </c>
      <c r="EG25" s="8">
        <v>13</v>
      </c>
      <c r="EH25" s="8">
        <v>0</v>
      </c>
      <c r="EI25" s="8">
        <v>0</v>
      </c>
      <c r="EJ25" s="8">
        <v>0</v>
      </c>
      <c r="EK25" s="8">
        <v>0</v>
      </c>
      <c r="EL25" s="8">
        <v>29</v>
      </c>
      <c r="EM25" s="8">
        <v>0</v>
      </c>
      <c r="EN25" s="8">
        <v>37</v>
      </c>
      <c r="EO25" s="8">
        <v>0</v>
      </c>
      <c r="EP25" s="8">
        <v>0</v>
      </c>
      <c r="EQ25" s="8">
        <v>45</v>
      </c>
      <c r="ER25" s="8">
        <v>5</v>
      </c>
      <c r="ES25" s="8">
        <v>0</v>
      </c>
      <c r="ET25" s="8">
        <v>0</v>
      </c>
      <c r="EU25" s="8">
        <v>7</v>
      </c>
      <c r="EV25" s="8">
        <v>16</v>
      </c>
      <c r="EW25" s="8">
        <v>12</v>
      </c>
      <c r="EX25" s="8">
        <v>10</v>
      </c>
      <c r="EY25" s="8">
        <v>0</v>
      </c>
      <c r="EZ25" s="8">
        <v>0</v>
      </c>
      <c r="FA25" s="8">
        <v>28</v>
      </c>
      <c r="FB25" s="8">
        <v>0</v>
      </c>
      <c r="FC25" s="8">
        <v>28</v>
      </c>
      <c r="FD25" s="8">
        <v>16</v>
      </c>
      <c r="FE25" s="8">
        <v>4</v>
      </c>
      <c r="FF25" s="8">
        <v>0</v>
      </c>
      <c r="FG25" s="8">
        <v>50</v>
      </c>
      <c r="FH25" s="8">
        <v>0</v>
      </c>
      <c r="FI25" s="8">
        <v>61</v>
      </c>
      <c r="FJ25" s="8">
        <v>0</v>
      </c>
      <c r="FK25" s="8">
        <v>0</v>
      </c>
      <c r="FL25" s="8">
        <v>0</v>
      </c>
      <c r="FM25" s="8">
        <v>30</v>
      </c>
      <c r="FN25" s="8">
        <v>28</v>
      </c>
      <c r="FO25" s="8">
        <v>42</v>
      </c>
      <c r="FP25" s="8">
        <v>0</v>
      </c>
      <c r="FQ25" s="8">
        <v>0</v>
      </c>
      <c r="FR25" s="8">
        <v>0</v>
      </c>
      <c r="FS25" s="8">
        <v>47</v>
      </c>
      <c r="FT25" s="8">
        <v>10</v>
      </c>
      <c r="FU25" s="8">
        <v>0</v>
      </c>
      <c r="FW25" s="8">
        <f t="shared" si="2"/>
        <v>11.127659574468085</v>
      </c>
      <c r="FX25" s="8">
        <f t="shared" si="3"/>
        <v>2.4522483069242318</v>
      </c>
      <c r="FY25" s="3">
        <f t="shared" si="4"/>
        <v>1</v>
      </c>
      <c r="GA25" s="12">
        <v>0.33333333333333331</v>
      </c>
      <c r="GB25" s="8">
        <v>0</v>
      </c>
      <c r="GC25" s="8">
        <v>13</v>
      </c>
      <c r="GE25" s="8">
        <v>0</v>
      </c>
      <c r="GF25" s="8">
        <v>0</v>
      </c>
      <c r="GG25" s="8">
        <v>22</v>
      </c>
      <c r="GH25" s="8">
        <v>42</v>
      </c>
      <c r="GI25" s="8">
        <v>17</v>
      </c>
      <c r="GJ25" s="8">
        <v>28</v>
      </c>
      <c r="GK25" s="8">
        <v>63</v>
      </c>
      <c r="GM25" s="8">
        <v>27</v>
      </c>
      <c r="GN25" s="8">
        <v>0</v>
      </c>
      <c r="GO25" s="8">
        <v>0</v>
      </c>
      <c r="GP25" s="8">
        <v>29</v>
      </c>
      <c r="GQ25" s="8">
        <v>0</v>
      </c>
      <c r="GR25" s="8">
        <v>22</v>
      </c>
      <c r="GS25" s="8">
        <v>0</v>
      </c>
      <c r="GT25" s="8">
        <v>0</v>
      </c>
      <c r="GU25" s="8">
        <v>27</v>
      </c>
      <c r="GV25" s="8">
        <v>0</v>
      </c>
      <c r="GY25" s="8">
        <v>6</v>
      </c>
      <c r="GZ25" s="8">
        <v>0</v>
      </c>
      <c r="HD25" s="8">
        <v>2</v>
      </c>
      <c r="HE25" s="8">
        <v>0</v>
      </c>
      <c r="HF25" s="8">
        <v>43</v>
      </c>
      <c r="HG25" s="8">
        <v>0</v>
      </c>
      <c r="HH25" s="8">
        <v>0</v>
      </c>
      <c r="HI25" s="8">
        <v>12</v>
      </c>
      <c r="HJ25" s="8">
        <v>0</v>
      </c>
      <c r="HK25" s="8">
        <v>0</v>
      </c>
      <c r="HL25" s="8">
        <v>0</v>
      </c>
      <c r="HN25" s="8">
        <f t="shared" si="5"/>
        <v>11.766666666666667</v>
      </c>
      <c r="HO25" s="8">
        <f t="shared" si="6"/>
        <v>3.0553075482771597</v>
      </c>
      <c r="HP25" s="3">
        <f t="shared" si="7"/>
        <v>0.81081081081081086</v>
      </c>
      <c r="HR25" s="12">
        <v>0.33333333333333331</v>
      </c>
      <c r="HS25" s="8">
        <v>44</v>
      </c>
      <c r="HT25" s="8">
        <v>7</v>
      </c>
      <c r="HU25" s="8">
        <v>0</v>
      </c>
      <c r="HV25" s="8">
        <v>0</v>
      </c>
      <c r="HW25" s="8">
        <v>0</v>
      </c>
      <c r="HX25" s="8">
        <v>0</v>
      </c>
      <c r="HY25" s="8">
        <v>2</v>
      </c>
      <c r="HZ25" s="8">
        <v>88</v>
      </c>
      <c r="IA25" s="8">
        <v>3</v>
      </c>
      <c r="IB25" s="8">
        <v>0</v>
      </c>
      <c r="IC25" s="8">
        <v>0</v>
      </c>
      <c r="ID25" s="8">
        <v>0</v>
      </c>
      <c r="IE25" s="8">
        <v>38</v>
      </c>
      <c r="IF25" s="8">
        <v>0</v>
      </c>
      <c r="IG25" s="8">
        <v>0</v>
      </c>
      <c r="IH25" s="8">
        <v>38</v>
      </c>
      <c r="II25" s="8">
        <v>50</v>
      </c>
      <c r="IJ25" s="8">
        <v>5</v>
      </c>
      <c r="IK25" s="8">
        <v>0</v>
      </c>
      <c r="IL25" s="8">
        <v>7</v>
      </c>
      <c r="IM25" s="8">
        <v>18</v>
      </c>
      <c r="IN25" s="8">
        <v>0</v>
      </c>
      <c r="IO25" s="8">
        <v>8</v>
      </c>
      <c r="IP25" s="8">
        <v>0</v>
      </c>
      <c r="IQ25" s="8">
        <v>0</v>
      </c>
      <c r="IR25" s="8">
        <v>0</v>
      </c>
      <c r="IS25" s="8">
        <v>0</v>
      </c>
      <c r="IT25" s="8">
        <v>11</v>
      </c>
      <c r="IU25" s="8">
        <v>0</v>
      </c>
      <c r="IV25" s="8">
        <v>0</v>
      </c>
      <c r="IW25" s="8">
        <v>0</v>
      </c>
      <c r="IX25" s="8">
        <v>0</v>
      </c>
      <c r="IY25" s="8">
        <v>0</v>
      </c>
      <c r="IZ25" s="8">
        <v>0</v>
      </c>
      <c r="JA25" s="8">
        <v>90</v>
      </c>
      <c r="JB25" s="8">
        <v>3</v>
      </c>
      <c r="JC25" s="8">
        <v>5</v>
      </c>
      <c r="JD25" s="8">
        <v>0</v>
      </c>
      <c r="JE25" s="8">
        <v>0</v>
      </c>
      <c r="JF25" s="8">
        <v>51</v>
      </c>
      <c r="JG25" s="8">
        <v>35</v>
      </c>
      <c r="JH25" s="8">
        <v>9</v>
      </c>
      <c r="JI25" s="8">
        <v>30</v>
      </c>
      <c r="JJ25" s="8">
        <v>0</v>
      </c>
      <c r="JK25" s="8">
        <v>22</v>
      </c>
      <c r="JL25" s="8">
        <v>3</v>
      </c>
      <c r="JM25" s="8">
        <v>54</v>
      </c>
      <c r="JN25" s="8">
        <v>41</v>
      </c>
      <c r="JO25" s="8">
        <v>0</v>
      </c>
      <c r="JP25" s="8">
        <v>0</v>
      </c>
      <c r="JQ25" s="8">
        <v>103</v>
      </c>
      <c r="JR25" s="8">
        <v>46</v>
      </c>
      <c r="JS25" s="8">
        <v>0</v>
      </c>
      <c r="JT25" s="8">
        <v>66</v>
      </c>
      <c r="JU25" s="8">
        <v>0</v>
      </c>
      <c r="JV25" s="8">
        <v>0</v>
      </c>
      <c r="JW25" s="8">
        <v>0</v>
      </c>
      <c r="JX25" s="8">
        <v>37</v>
      </c>
      <c r="JY25" s="8">
        <v>0</v>
      </c>
      <c r="JZ25" s="1"/>
      <c r="KA25" s="1">
        <f t="shared" si="8"/>
        <v>15.491525423728813</v>
      </c>
      <c r="KB25" s="1">
        <f t="shared" si="9"/>
        <v>3.3338822452018255</v>
      </c>
      <c r="KC25" s="3">
        <f t="shared" si="10"/>
        <v>1</v>
      </c>
      <c r="KE25" s="12">
        <v>0.33333333333333331</v>
      </c>
      <c r="KF25" s="8">
        <v>29</v>
      </c>
      <c r="KG25" s="8">
        <v>0</v>
      </c>
      <c r="KH25" s="8">
        <v>0</v>
      </c>
      <c r="KI25" s="8">
        <v>43</v>
      </c>
      <c r="KJ25" s="8">
        <v>3</v>
      </c>
      <c r="KK25" s="8">
        <v>0</v>
      </c>
      <c r="KL25" s="8">
        <v>0</v>
      </c>
      <c r="KM25" s="8">
        <v>0</v>
      </c>
      <c r="KN25" s="8">
        <v>52</v>
      </c>
      <c r="KO25" s="8">
        <v>0</v>
      </c>
      <c r="KP25" s="8">
        <v>16</v>
      </c>
      <c r="KQ25" s="8">
        <v>0</v>
      </c>
      <c r="KR25" s="8">
        <v>21</v>
      </c>
      <c r="KS25" s="8">
        <v>28</v>
      </c>
      <c r="KT25" s="8">
        <v>12</v>
      </c>
      <c r="KU25" s="8">
        <v>0</v>
      </c>
      <c r="KV25" s="8">
        <v>12</v>
      </c>
      <c r="KW25" s="8">
        <v>10</v>
      </c>
      <c r="KX25" s="8">
        <v>35</v>
      </c>
      <c r="KY25" s="8">
        <v>0</v>
      </c>
      <c r="KZ25" s="8">
        <v>16</v>
      </c>
      <c r="LA25" s="8">
        <v>0</v>
      </c>
      <c r="LB25" s="8">
        <v>47</v>
      </c>
      <c r="LC25" s="8">
        <v>46</v>
      </c>
      <c r="LD25" s="8"/>
      <c r="LE25" s="8">
        <v>0</v>
      </c>
      <c r="LF25" s="8">
        <v>0</v>
      </c>
      <c r="LG25" s="8">
        <v>75</v>
      </c>
      <c r="LH25" s="8"/>
      <c r="LI25" s="8">
        <v>2</v>
      </c>
      <c r="LJ25" s="8">
        <v>0</v>
      </c>
      <c r="LK25" s="8">
        <v>0</v>
      </c>
      <c r="LL25" s="8">
        <v>19</v>
      </c>
      <c r="LM25" s="8">
        <v>0</v>
      </c>
      <c r="LN25" s="8">
        <v>12</v>
      </c>
      <c r="LO25" s="8">
        <v>0</v>
      </c>
      <c r="LP25" s="8">
        <v>9</v>
      </c>
      <c r="LQ25" s="8">
        <v>63</v>
      </c>
      <c r="LR25" s="8">
        <v>11</v>
      </c>
      <c r="LS25" s="8">
        <v>75</v>
      </c>
      <c r="LT25" s="8">
        <v>88</v>
      </c>
      <c r="LU25" s="8"/>
      <c r="LV25" s="8">
        <v>0</v>
      </c>
      <c r="LW25" s="8">
        <v>18</v>
      </c>
      <c r="LX25" s="8">
        <v>78</v>
      </c>
      <c r="LY25" s="8">
        <v>10</v>
      </c>
      <c r="LZ25" s="8"/>
      <c r="MA25" s="8"/>
      <c r="MB25" s="8">
        <v>19</v>
      </c>
      <c r="MC25" s="2"/>
      <c r="MD25" s="1">
        <f t="shared" si="11"/>
        <v>19.295454545454547</v>
      </c>
      <c r="ME25" s="1">
        <f t="shared" si="12"/>
        <v>3.7943403309392423</v>
      </c>
      <c r="MF25" s="3">
        <f t="shared" si="13"/>
        <v>0.89795918367346939</v>
      </c>
    </row>
    <row r="26" spans="1:344" x14ac:dyDescent="0.55000000000000004">
      <c r="A26" s="13">
        <v>0.35416666666666669</v>
      </c>
      <c r="B26" s="9">
        <v>22</v>
      </c>
      <c r="C26" s="9">
        <v>38</v>
      </c>
      <c r="D26" s="9">
        <v>38</v>
      </c>
      <c r="E26" s="9">
        <v>61</v>
      </c>
      <c r="F26" s="9">
        <v>12</v>
      </c>
      <c r="G26" s="9">
        <v>14</v>
      </c>
      <c r="H26" s="9">
        <v>24</v>
      </c>
      <c r="I26" s="9">
        <v>44</v>
      </c>
      <c r="J26" s="9">
        <v>23</v>
      </c>
      <c r="K26" s="9">
        <v>28</v>
      </c>
      <c r="L26" s="9">
        <v>10</v>
      </c>
      <c r="M26" s="9">
        <v>18</v>
      </c>
      <c r="N26" s="9">
        <v>34</v>
      </c>
      <c r="O26" s="9">
        <v>20</v>
      </c>
      <c r="P26" s="9">
        <v>31</v>
      </c>
      <c r="Q26" s="9">
        <v>23</v>
      </c>
      <c r="R26" s="9">
        <v>20</v>
      </c>
      <c r="S26" s="9">
        <v>17</v>
      </c>
      <c r="T26" s="9">
        <v>8</v>
      </c>
      <c r="U26" s="9">
        <v>36</v>
      </c>
      <c r="V26" s="9">
        <v>0</v>
      </c>
      <c r="W26" s="9">
        <v>41</v>
      </c>
      <c r="X26" s="9">
        <v>52</v>
      </c>
      <c r="Y26" s="9">
        <v>41</v>
      </c>
      <c r="Z26" s="9">
        <v>7</v>
      </c>
      <c r="AA26" s="9">
        <v>5</v>
      </c>
      <c r="AB26" s="9">
        <v>160</v>
      </c>
      <c r="AC26" s="9">
        <v>19</v>
      </c>
      <c r="AD26" s="9">
        <v>15</v>
      </c>
      <c r="AE26" s="9">
        <v>32</v>
      </c>
      <c r="AF26" s="9">
        <v>14</v>
      </c>
      <c r="AG26" s="9">
        <v>26</v>
      </c>
      <c r="AH26" s="9">
        <v>20</v>
      </c>
      <c r="AI26" s="9">
        <v>30</v>
      </c>
      <c r="AJ26" s="9">
        <v>71</v>
      </c>
      <c r="AK26" s="9">
        <v>57</v>
      </c>
      <c r="AL26" s="9">
        <v>51</v>
      </c>
      <c r="AM26" s="9">
        <v>26</v>
      </c>
      <c r="AN26" s="9">
        <v>73</v>
      </c>
      <c r="AO26" s="9">
        <v>22</v>
      </c>
      <c r="AP26" s="9">
        <v>53</v>
      </c>
      <c r="AQ26" s="9">
        <v>68</v>
      </c>
      <c r="AR26" s="9">
        <v>43</v>
      </c>
      <c r="AS26" s="9">
        <v>36</v>
      </c>
      <c r="AT26" s="9">
        <v>47</v>
      </c>
      <c r="AU26" s="9">
        <v>18</v>
      </c>
      <c r="AV26" s="9">
        <v>41</v>
      </c>
      <c r="AW26" s="9">
        <v>41</v>
      </c>
      <c r="AX26" s="9">
        <v>27</v>
      </c>
      <c r="AY26" s="9">
        <v>23</v>
      </c>
      <c r="AZ26" s="9">
        <v>31</v>
      </c>
      <c r="BA26" s="9">
        <v>2</v>
      </c>
      <c r="BB26" s="9">
        <v>18</v>
      </c>
      <c r="BC26" s="9">
        <v>56</v>
      </c>
      <c r="BD26" s="9">
        <v>17</v>
      </c>
      <c r="BE26" s="9">
        <v>13</v>
      </c>
      <c r="BF26" s="9"/>
      <c r="BG26" s="8">
        <f t="shared" si="0"/>
        <v>32.446428571428569</v>
      </c>
      <c r="BH26" s="8">
        <f t="shared" si="1"/>
        <v>3.2899808197105158</v>
      </c>
      <c r="BI26" s="3">
        <f t="shared" si="14"/>
        <v>1</v>
      </c>
      <c r="BK26" s="13">
        <v>0.35416666666666669</v>
      </c>
      <c r="BL26" s="9">
        <v>37</v>
      </c>
      <c r="BM26" s="9">
        <v>54</v>
      </c>
      <c r="BN26" s="9">
        <v>30</v>
      </c>
      <c r="BO26" s="9">
        <v>37</v>
      </c>
      <c r="BP26" s="9">
        <v>51</v>
      </c>
      <c r="BQ26" s="9">
        <v>25</v>
      </c>
      <c r="BR26" s="9">
        <v>39</v>
      </c>
      <c r="BS26" s="9">
        <v>30</v>
      </c>
      <c r="BT26" s="9">
        <v>47</v>
      </c>
      <c r="BU26" s="9">
        <v>32</v>
      </c>
      <c r="BV26" s="9">
        <v>32</v>
      </c>
      <c r="BW26" s="9">
        <v>12</v>
      </c>
      <c r="BX26" s="9">
        <v>41</v>
      </c>
      <c r="BY26" s="9">
        <v>58</v>
      </c>
      <c r="BZ26" s="9">
        <v>36</v>
      </c>
      <c r="CA26" s="9">
        <v>43</v>
      </c>
      <c r="CB26" s="9">
        <v>7</v>
      </c>
      <c r="CC26" s="9">
        <v>10</v>
      </c>
      <c r="CD26" s="9">
        <v>76</v>
      </c>
      <c r="CE26" s="9">
        <v>2</v>
      </c>
      <c r="CF26" s="9">
        <v>25</v>
      </c>
      <c r="CG26" s="9">
        <v>17</v>
      </c>
      <c r="CH26" s="9">
        <v>4</v>
      </c>
      <c r="CI26" s="9">
        <v>45</v>
      </c>
      <c r="CJ26" s="9">
        <v>21</v>
      </c>
      <c r="CK26" s="9">
        <v>21</v>
      </c>
      <c r="CL26" s="9">
        <v>14</v>
      </c>
      <c r="CM26" s="9">
        <v>26</v>
      </c>
      <c r="CN26" s="9">
        <v>68</v>
      </c>
      <c r="CO26" s="9">
        <v>15</v>
      </c>
      <c r="CP26" s="9">
        <v>4</v>
      </c>
      <c r="CQ26" s="9">
        <v>12</v>
      </c>
      <c r="CR26" s="9">
        <v>14</v>
      </c>
      <c r="CS26" s="9">
        <v>10</v>
      </c>
      <c r="CT26" s="9">
        <v>23</v>
      </c>
      <c r="CU26" s="9">
        <v>68</v>
      </c>
      <c r="CV26" s="9">
        <v>49</v>
      </c>
      <c r="CW26" s="9">
        <v>39</v>
      </c>
      <c r="CX26" s="9">
        <v>59</v>
      </c>
      <c r="CY26" s="9">
        <v>20</v>
      </c>
      <c r="CZ26" s="9">
        <v>40</v>
      </c>
      <c r="DA26" s="9">
        <v>14</v>
      </c>
      <c r="DB26" s="9">
        <v>22</v>
      </c>
      <c r="DC26" s="9">
        <v>0</v>
      </c>
      <c r="DD26" s="9">
        <v>0</v>
      </c>
      <c r="DE26" s="9">
        <v>4</v>
      </c>
      <c r="DF26" s="9">
        <v>8</v>
      </c>
      <c r="DG26" s="9">
        <v>20</v>
      </c>
      <c r="DH26" s="9">
        <v>53</v>
      </c>
      <c r="DI26" s="9">
        <v>30</v>
      </c>
      <c r="DJ26" s="9">
        <v>52</v>
      </c>
      <c r="DK26" s="9">
        <v>13</v>
      </c>
      <c r="DL26" s="9">
        <v>22</v>
      </c>
      <c r="DM26" s="9">
        <v>25</v>
      </c>
      <c r="DN26" s="9">
        <v>24</v>
      </c>
      <c r="DO26" s="9">
        <v>68</v>
      </c>
      <c r="DP26" s="9">
        <v>33</v>
      </c>
      <c r="DQ26" s="9">
        <v>40</v>
      </c>
      <c r="DR26" s="9">
        <v>24</v>
      </c>
      <c r="DS26" s="9">
        <v>79</v>
      </c>
      <c r="DT26" s="9">
        <v>21</v>
      </c>
      <c r="DV26" s="8">
        <f t="shared" si="15"/>
        <v>30.245901639344261</v>
      </c>
      <c r="DW26" s="8">
        <f t="shared" si="16"/>
        <v>2.5331308235536634</v>
      </c>
      <c r="DX26" s="3">
        <f t="shared" si="17"/>
        <v>1</v>
      </c>
      <c r="DZ26" s="13">
        <v>0.35416666666666669</v>
      </c>
      <c r="EA26" s="9">
        <v>21</v>
      </c>
      <c r="EB26" s="9">
        <v>19</v>
      </c>
      <c r="EC26" s="9">
        <v>28</v>
      </c>
      <c r="ED26" s="9">
        <v>28</v>
      </c>
      <c r="EE26" s="9">
        <v>4</v>
      </c>
      <c r="EF26" s="9">
        <v>33</v>
      </c>
      <c r="EG26" s="9">
        <v>35</v>
      </c>
      <c r="EH26" s="9">
        <v>15</v>
      </c>
      <c r="EI26" s="9">
        <v>54</v>
      </c>
      <c r="EJ26" s="9">
        <v>41</v>
      </c>
      <c r="EK26" s="9">
        <v>18</v>
      </c>
      <c r="EL26" s="9">
        <v>51</v>
      </c>
      <c r="EM26" s="9">
        <v>33</v>
      </c>
      <c r="EN26" s="9">
        <v>29</v>
      </c>
      <c r="EO26" s="9">
        <v>14</v>
      </c>
      <c r="EP26" s="9">
        <v>37</v>
      </c>
      <c r="EQ26" s="9">
        <v>42</v>
      </c>
      <c r="ER26" s="9">
        <v>8</v>
      </c>
      <c r="ES26" s="9">
        <v>44</v>
      </c>
      <c r="ET26" s="9">
        <v>26</v>
      </c>
      <c r="EU26" s="9">
        <v>8</v>
      </c>
      <c r="EV26" s="9">
        <v>15</v>
      </c>
      <c r="EW26" s="9">
        <v>30</v>
      </c>
      <c r="EX26" s="9">
        <v>28</v>
      </c>
      <c r="EY26" s="9">
        <v>34</v>
      </c>
      <c r="EZ26" s="9">
        <v>25</v>
      </c>
      <c r="FA26" s="9">
        <v>31</v>
      </c>
      <c r="FB26" s="9">
        <v>24</v>
      </c>
      <c r="FC26" s="9">
        <v>42</v>
      </c>
      <c r="FD26" s="9">
        <v>93</v>
      </c>
      <c r="FE26" s="9">
        <v>21</v>
      </c>
      <c r="FF26" s="9">
        <v>51</v>
      </c>
      <c r="FG26" s="9">
        <v>78</v>
      </c>
      <c r="FH26" s="9">
        <v>14</v>
      </c>
      <c r="FI26" s="9">
        <v>31</v>
      </c>
      <c r="FJ26" s="9">
        <v>72</v>
      </c>
      <c r="FK26" s="9">
        <v>40</v>
      </c>
      <c r="FL26" s="9">
        <v>20</v>
      </c>
      <c r="FM26" s="9">
        <v>25</v>
      </c>
      <c r="FN26" s="9">
        <v>14</v>
      </c>
      <c r="FO26" s="9">
        <v>59</v>
      </c>
      <c r="FP26" s="9">
        <v>26</v>
      </c>
      <c r="FQ26" s="9">
        <v>32</v>
      </c>
      <c r="FR26" s="9">
        <v>24</v>
      </c>
      <c r="FS26" s="9">
        <v>45</v>
      </c>
      <c r="FT26" s="9">
        <v>45</v>
      </c>
      <c r="FU26" s="9">
        <v>44</v>
      </c>
      <c r="FV26" s="9"/>
      <c r="FW26" s="8">
        <f t="shared" si="2"/>
        <v>33</v>
      </c>
      <c r="FX26" s="8">
        <f t="shared" si="3"/>
        <v>2.6282110002774988</v>
      </c>
      <c r="FY26" s="3">
        <f t="shared" si="4"/>
        <v>1</v>
      </c>
      <c r="GA26" s="13">
        <v>0.35416666666666669</v>
      </c>
      <c r="GB26" s="9">
        <v>41</v>
      </c>
      <c r="GC26" s="9">
        <v>1</v>
      </c>
      <c r="GD26" s="9"/>
      <c r="GE26" s="9">
        <v>25</v>
      </c>
      <c r="GF26" s="9">
        <v>44</v>
      </c>
      <c r="GG26" s="9">
        <v>17</v>
      </c>
      <c r="GH26" s="9">
        <v>35</v>
      </c>
      <c r="GI26" s="9">
        <v>44</v>
      </c>
      <c r="GJ26" s="9">
        <v>21</v>
      </c>
      <c r="GK26" s="9">
        <v>37</v>
      </c>
      <c r="GL26" s="9"/>
      <c r="GM26" s="9">
        <v>21</v>
      </c>
      <c r="GN26" s="9">
        <v>54</v>
      </c>
      <c r="GO26" s="9">
        <v>35</v>
      </c>
      <c r="GP26" s="9">
        <v>21</v>
      </c>
      <c r="GQ26" s="9">
        <v>5</v>
      </c>
      <c r="GR26" s="9">
        <v>30</v>
      </c>
      <c r="GS26" s="9">
        <v>83</v>
      </c>
      <c r="GT26" s="9">
        <v>35</v>
      </c>
      <c r="GU26" s="9">
        <v>40</v>
      </c>
      <c r="GV26" s="9">
        <v>57</v>
      </c>
      <c r="GW26" s="9"/>
      <c r="GX26" s="9"/>
      <c r="GY26" s="9">
        <v>46</v>
      </c>
      <c r="GZ26" s="9">
        <v>24</v>
      </c>
      <c r="HA26" s="9"/>
      <c r="HB26" s="9"/>
      <c r="HC26" s="9"/>
      <c r="HD26" s="9">
        <v>0</v>
      </c>
      <c r="HE26" s="9">
        <v>16</v>
      </c>
      <c r="HF26" s="9">
        <v>77</v>
      </c>
      <c r="HG26" s="9">
        <v>11</v>
      </c>
      <c r="HH26" s="9">
        <v>28</v>
      </c>
      <c r="HI26" s="9">
        <v>47</v>
      </c>
      <c r="HJ26" s="9">
        <v>40</v>
      </c>
      <c r="HK26" s="9">
        <v>56</v>
      </c>
      <c r="HL26" s="9">
        <v>24</v>
      </c>
      <c r="HM26" s="9"/>
      <c r="HN26" s="8">
        <f t="shared" si="5"/>
        <v>33.833333333333336</v>
      </c>
      <c r="HO26" s="8">
        <f t="shared" si="6"/>
        <v>3.616082637308879</v>
      </c>
      <c r="HP26" s="3">
        <f t="shared" si="7"/>
        <v>0.81081081081081086</v>
      </c>
      <c r="HR26" s="13">
        <v>0.35416666666666669</v>
      </c>
      <c r="HS26" s="9">
        <v>39</v>
      </c>
      <c r="HT26" s="9">
        <v>59</v>
      </c>
      <c r="HU26" s="9">
        <v>72</v>
      </c>
      <c r="HV26" s="9">
        <v>55</v>
      </c>
      <c r="HW26" s="9">
        <v>65</v>
      </c>
      <c r="HX26" s="9">
        <v>45</v>
      </c>
      <c r="HY26" s="9">
        <v>48</v>
      </c>
      <c r="HZ26" s="9">
        <v>35</v>
      </c>
      <c r="IA26" s="9">
        <v>39</v>
      </c>
      <c r="IB26" s="9">
        <v>35</v>
      </c>
      <c r="IC26" s="9">
        <v>43</v>
      </c>
      <c r="ID26" s="9">
        <v>67</v>
      </c>
      <c r="IE26" s="9">
        <v>60</v>
      </c>
      <c r="IF26" s="9">
        <v>89</v>
      </c>
      <c r="IG26" s="9">
        <v>59</v>
      </c>
      <c r="IH26" s="9">
        <v>41</v>
      </c>
      <c r="II26" s="9">
        <v>60</v>
      </c>
      <c r="IJ26" s="9">
        <v>49</v>
      </c>
      <c r="IK26" s="9">
        <v>44</v>
      </c>
      <c r="IL26" s="9">
        <v>57</v>
      </c>
      <c r="IM26" s="9">
        <v>51</v>
      </c>
      <c r="IN26" s="9">
        <v>62</v>
      </c>
      <c r="IO26" s="9">
        <v>44</v>
      </c>
      <c r="IP26" s="9">
        <v>37</v>
      </c>
      <c r="IQ26" s="9">
        <v>58</v>
      </c>
      <c r="IR26" s="9">
        <v>38</v>
      </c>
      <c r="IS26" s="9">
        <v>45</v>
      </c>
      <c r="IT26" s="9">
        <v>70</v>
      </c>
      <c r="IU26" s="9">
        <v>60</v>
      </c>
      <c r="IV26" s="9">
        <v>61</v>
      </c>
      <c r="IW26" s="9">
        <v>57</v>
      </c>
      <c r="IX26" s="9">
        <v>30</v>
      </c>
      <c r="IY26" s="9">
        <v>72</v>
      </c>
      <c r="IZ26" s="9">
        <v>48</v>
      </c>
      <c r="JA26" s="9">
        <v>48</v>
      </c>
      <c r="JB26" s="9">
        <v>48</v>
      </c>
      <c r="JC26" s="9">
        <v>2</v>
      </c>
      <c r="JD26" s="9">
        <v>40</v>
      </c>
      <c r="JE26" s="9">
        <v>57</v>
      </c>
      <c r="JF26" s="9">
        <v>43</v>
      </c>
      <c r="JG26" s="9">
        <v>37</v>
      </c>
      <c r="JH26" s="9">
        <v>46</v>
      </c>
      <c r="JI26" s="9">
        <v>30</v>
      </c>
      <c r="JJ26" s="9">
        <v>36</v>
      </c>
      <c r="JK26" s="9">
        <v>69</v>
      </c>
      <c r="JL26" s="9">
        <v>52</v>
      </c>
      <c r="JM26" s="9">
        <v>39</v>
      </c>
      <c r="JN26" s="9">
        <v>41</v>
      </c>
      <c r="JO26" s="9">
        <v>36</v>
      </c>
      <c r="JP26" s="9">
        <v>47</v>
      </c>
      <c r="JQ26" s="9">
        <v>77</v>
      </c>
      <c r="JR26" s="9">
        <v>57</v>
      </c>
      <c r="JS26" s="9">
        <v>75</v>
      </c>
      <c r="JT26" s="9">
        <v>39</v>
      </c>
      <c r="JU26" s="9">
        <v>67</v>
      </c>
      <c r="JV26" s="9">
        <v>46</v>
      </c>
      <c r="JW26" s="9">
        <v>38</v>
      </c>
      <c r="JX26" s="9">
        <v>48</v>
      </c>
      <c r="JY26" s="9">
        <v>34</v>
      </c>
      <c r="JZ26" s="4"/>
      <c r="KA26" s="4">
        <f t="shared" si="8"/>
        <v>49.932203389830505</v>
      </c>
      <c r="KB26" s="4">
        <f t="shared" si="9"/>
        <v>1.8943245399768276</v>
      </c>
      <c r="KC26" s="3">
        <f t="shared" si="10"/>
        <v>1</v>
      </c>
      <c r="KE26" s="13">
        <v>0.35416666666666669</v>
      </c>
      <c r="KF26" s="9">
        <v>32</v>
      </c>
      <c r="KG26" s="9">
        <v>43</v>
      </c>
      <c r="KH26" s="9">
        <v>50</v>
      </c>
      <c r="KI26" s="9">
        <v>50</v>
      </c>
      <c r="KJ26" s="9">
        <v>95</v>
      </c>
      <c r="KK26" s="9">
        <v>57</v>
      </c>
      <c r="KL26" s="9">
        <v>70</v>
      </c>
      <c r="KM26" s="9">
        <v>57</v>
      </c>
      <c r="KN26" s="9">
        <v>52</v>
      </c>
      <c r="KO26" s="9">
        <v>42</v>
      </c>
      <c r="KP26" s="9">
        <v>86</v>
      </c>
      <c r="KQ26" s="9">
        <v>55</v>
      </c>
      <c r="KR26" s="9">
        <v>36</v>
      </c>
      <c r="KS26" s="9">
        <v>51</v>
      </c>
      <c r="KT26" s="9">
        <v>15</v>
      </c>
      <c r="KU26" s="9">
        <v>52</v>
      </c>
      <c r="KV26" s="9">
        <v>62</v>
      </c>
      <c r="KW26" s="9">
        <v>45</v>
      </c>
      <c r="KX26" s="9">
        <v>53</v>
      </c>
      <c r="KY26" s="9">
        <v>40</v>
      </c>
      <c r="KZ26" s="9">
        <v>40</v>
      </c>
      <c r="LA26" s="9">
        <v>55</v>
      </c>
      <c r="LB26" s="9">
        <v>44</v>
      </c>
      <c r="LC26" s="9">
        <v>51</v>
      </c>
      <c r="LD26" s="9"/>
      <c r="LE26" s="9">
        <v>36</v>
      </c>
      <c r="LF26" s="9">
        <v>85</v>
      </c>
      <c r="LG26" s="9">
        <v>78</v>
      </c>
      <c r="LH26" s="9"/>
      <c r="LI26" s="9">
        <v>41</v>
      </c>
      <c r="LJ26" s="9">
        <v>76</v>
      </c>
      <c r="LK26" s="9">
        <v>64</v>
      </c>
      <c r="LL26" s="9">
        <v>73</v>
      </c>
      <c r="LM26" s="9">
        <v>33</v>
      </c>
      <c r="LN26" s="9">
        <v>33</v>
      </c>
      <c r="LO26" s="9">
        <v>44</v>
      </c>
      <c r="LP26" s="9">
        <v>60</v>
      </c>
      <c r="LQ26" s="9">
        <v>45</v>
      </c>
      <c r="LR26" s="9">
        <v>66</v>
      </c>
      <c r="LS26" s="9">
        <v>63</v>
      </c>
      <c r="LT26" s="9">
        <v>35</v>
      </c>
      <c r="LU26" s="9"/>
      <c r="LV26" s="9">
        <v>68</v>
      </c>
      <c r="LW26" s="9">
        <v>97</v>
      </c>
      <c r="LX26" s="9">
        <v>86</v>
      </c>
      <c r="LY26" s="9">
        <v>55</v>
      </c>
      <c r="LZ26" s="9"/>
      <c r="MA26" s="9"/>
      <c r="MB26" s="9">
        <v>47</v>
      </c>
      <c r="MC26" s="4"/>
      <c r="MD26" s="4">
        <f t="shared" si="11"/>
        <v>54.954545454545453</v>
      </c>
      <c r="ME26" s="4">
        <f t="shared" si="12"/>
        <v>2.7211788860857347</v>
      </c>
      <c r="MF26" s="3">
        <f t="shared" si="13"/>
        <v>0.89795918367346939</v>
      </c>
    </row>
    <row r="27" spans="1:344" x14ac:dyDescent="0.55000000000000004">
      <c r="A27" s="13">
        <v>0.375</v>
      </c>
      <c r="B27" s="9">
        <v>33</v>
      </c>
      <c r="C27" s="9">
        <v>64</v>
      </c>
      <c r="D27" s="9">
        <v>24</v>
      </c>
      <c r="E27" s="9">
        <v>71</v>
      </c>
      <c r="F27" s="9">
        <v>16</v>
      </c>
      <c r="G27" s="9">
        <v>5</v>
      </c>
      <c r="H27" s="9">
        <v>26</v>
      </c>
      <c r="I27" s="9">
        <v>27</v>
      </c>
      <c r="J27" s="9">
        <v>25</v>
      </c>
      <c r="K27" s="9">
        <v>39</v>
      </c>
      <c r="L27" s="9">
        <v>15</v>
      </c>
      <c r="M27" s="9">
        <v>34</v>
      </c>
      <c r="N27" s="9">
        <v>12</v>
      </c>
      <c r="O27" s="9">
        <v>16</v>
      </c>
      <c r="P27" s="9">
        <v>31</v>
      </c>
      <c r="Q27" s="9">
        <v>27</v>
      </c>
      <c r="R27" s="9">
        <v>22</v>
      </c>
      <c r="S27" s="9">
        <v>9</v>
      </c>
      <c r="T27" s="9">
        <v>4</v>
      </c>
      <c r="U27" s="9">
        <v>29</v>
      </c>
      <c r="V27" s="9">
        <v>21</v>
      </c>
      <c r="W27" s="9">
        <v>52</v>
      </c>
      <c r="X27" s="9">
        <v>100</v>
      </c>
      <c r="Y27" s="9">
        <v>24</v>
      </c>
      <c r="Z27" s="9">
        <v>0</v>
      </c>
      <c r="AA27" s="9">
        <v>21</v>
      </c>
      <c r="AB27" s="9">
        <v>14</v>
      </c>
      <c r="AC27" s="9">
        <v>20</v>
      </c>
      <c r="AD27" s="9">
        <v>4</v>
      </c>
      <c r="AE27" s="9">
        <v>11</v>
      </c>
      <c r="AF27" s="9">
        <v>4</v>
      </c>
      <c r="AG27" s="9">
        <v>42</v>
      </c>
      <c r="AH27" s="9">
        <v>25</v>
      </c>
      <c r="AI27" s="9">
        <v>19</v>
      </c>
      <c r="AJ27" s="9">
        <v>13</v>
      </c>
      <c r="AK27" s="9">
        <v>35</v>
      </c>
      <c r="AL27" s="9">
        <v>9</v>
      </c>
      <c r="AM27" s="9">
        <v>16</v>
      </c>
      <c r="AN27" s="9">
        <v>22</v>
      </c>
      <c r="AO27" s="9">
        <v>3</v>
      </c>
      <c r="AP27" s="9">
        <v>50</v>
      </c>
      <c r="AQ27" s="9">
        <v>34</v>
      </c>
      <c r="AR27" s="9">
        <v>53</v>
      </c>
      <c r="AS27" s="9">
        <v>35</v>
      </c>
      <c r="AT27" s="9">
        <v>53</v>
      </c>
      <c r="AU27" s="9">
        <v>24</v>
      </c>
      <c r="AV27" s="9">
        <v>8</v>
      </c>
      <c r="AW27" s="9">
        <v>25</v>
      </c>
      <c r="AX27" s="9">
        <v>29</v>
      </c>
      <c r="AY27" s="9">
        <v>20</v>
      </c>
      <c r="AZ27" s="9">
        <v>10</v>
      </c>
      <c r="BA27" s="9">
        <v>35</v>
      </c>
      <c r="BB27" s="9">
        <v>5</v>
      </c>
      <c r="BC27" s="9">
        <v>39</v>
      </c>
      <c r="BD27" s="9">
        <v>13</v>
      </c>
      <c r="BE27" s="9">
        <v>11</v>
      </c>
      <c r="BF27" s="9"/>
      <c r="BG27" s="8">
        <f t="shared" si="0"/>
        <v>25.5</v>
      </c>
      <c r="BH27" s="8">
        <f t="shared" si="1"/>
        <v>2.4944093333047652</v>
      </c>
      <c r="BI27" s="3">
        <f t="shared" si="14"/>
        <v>1</v>
      </c>
      <c r="BK27" s="13">
        <v>0.375</v>
      </c>
      <c r="BL27" s="9">
        <v>17</v>
      </c>
      <c r="BM27" s="9">
        <v>34</v>
      </c>
      <c r="BN27" s="9">
        <v>14</v>
      </c>
      <c r="BO27" s="9">
        <v>38</v>
      </c>
      <c r="BP27" s="9">
        <v>41</v>
      </c>
      <c r="BQ27" s="9">
        <v>20</v>
      </c>
      <c r="BR27" s="9">
        <v>5</v>
      </c>
      <c r="BS27" s="9">
        <v>12</v>
      </c>
      <c r="BT27" s="9">
        <v>28</v>
      </c>
      <c r="BU27" s="9">
        <v>20</v>
      </c>
      <c r="BV27" s="9">
        <v>38</v>
      </c>
      <c r="BW27" s="9">
        <v>24</v>
      </c>
      <c r="BX27" s="9">
        <v>61</v>
      </c>
      <c r="BY27" s="9">
        <v>96</v>
      </c>
      <c r="BZ27" s="9">
        <v>52</v>
      </c>
      <c r="CA27" s="9">
        <v>19</v>
      </c>
      <c r="CB27" s="9">
        <v>18</v>
      </c>
      <c r="CC27" s="9">
        <v>0</v>
      </c>
      <c r="CD27" s="9">
        <v>11</v>
      </c>
      <c r="CE27" s="9">
        <v>11</v>
      </c>
      <c r="CF27" s="9">
        <v>100</v>
      </c>
      <c r="CG27" s="9">
        <v>18</v>
      </c>
      <c r="CH27" s="9">
        <v>2</v>
      </c>
      <c r="CI27" s="9">
        <v>29</v>
      </c>
      <c r="CJ27" s="9">
        <v>30</v>
      </c>
      <c r="CK27" s="9">
        <v>13</v>
      </c>
      <c r="CL27" s="9">
        <v>20</v>
      </c>
      <c r="CM27" s="9">
        <v>3</v>
      </c>
      <c r="CN27" s="9">
        <v>42</v>
      </c>
      <c r="CO27" s="9">
        <v>65</v>
      </c>
      <c r="CP27" s="9">
        <v>1</v>
      </c>
      <c r="CQ27" s="9">
        <v>15</v>
      </c>
      <c r="CR27" s="9">
        <v>27</v>
      </c>
      <c r="CS27" s="9">
        <v>36</v>
      </c>
      <c r="CT27" s="9">
        <v>19</v>
      </c>
      <c r="CU27" s="9">
        <v>17</v>
      </c>
      <c r="CV27" s="9">
        <v>16</v>
      </c>
      <c r="CW27" s="9">
        <v>46</v>
      </c>
      <c r="CX27" s="9">
        <v>76</v>
      </c>
      <c r="CY27" s="9">
        <v>30</v>
      </c>
      <c r="CZ27" s="9">
        <v>14</v>
      </c>
      <c r="DA27" s="9">
        <v>0</v>
      </c>
      <c r="DB27" s="9">
        <v>0</v>
      </c>
      <c r="DC27" s="9">
        <v>19</v>
      </c>
      <c r="DD27" s="9">
        <v>13</v>
      </c>
      <c r="DE27" s="9">
        <v>2</v>
      </c>
      <c r="DF27" s="9">
        <v>18</v>
      </c>
      <c r="DG27" s="9">
        <v>5</v>
      </c>
      <c r="DH27" s="9">
        <v>52</v>
      </c>
      <c r="DI27" s="9">
        <v>19</v>
      </c>
      <c r="DJ27" s="9">
        <v>41</v>
      </c>
      <c r="DK27" s="9">
        <v>10</v>
      </c>
      <c r="DL27" s="9">
        <v>17</v>
      </c>
      <c r="DM27" s="9">
        <v>18</v>
      </c>
      <c r="DN27" s="9">
        <v>29</v>
      </c>
      <c r="DO27" s="9">
        <v>10</v>
      </c>
      <c r="DP27" s="9">
        <v>23</v>
      </c>
      <c r="DQ27" s="9">
        <v>58</v>
      </c>
      <c r="DR27" s="9">
        <v>24</v>
      </c>
      <c r="DS27" s="9">
        <v>50</v>
      </c>
      <c r="DT27" s="9">
        <v>4</v>
      </c>
      <c r="DV27" s="8">
        <f t="shared" si="15"/>
        <v>26.065573770491802</v>
      </c>
      <c r="DW27" s="8">
        <f t="shared" si="16"/>
        <v>2.8008457790186272</v>
      </c>
      <c r="DX27" s="3">
        <f t="shared" si="17"/>
        <v>1</v>
      </c>
      <c r="DZ27" s="13">
        <v>0.375</v>
      </c>
      <c r="EA27" s="9">
        <v>13</v>
      </c>
      <c r="EB27" s="9">
        <v>41</v>
      </c>
      <c r="EC27" s="9">
        <v>21</v>
      </c>
      <c r="ED27" s="9">
        <v>20</v>
      </c>
      <c r="EE27" s="9">
        <v>10</v>
      </c>
      <c r="EF27" s="9">
        <v>24</v>
      </c>
      <c r="EG27" s="9">
        <v>25</v>
      </c>
      <c r="EH27" s="9">
        <v>25</v>
      </c>
      <c r="EI27" s="9">
        <v>7</v>
      </c>
      <c r="EJ27" s="9">
        <v>34</v>
      </c>
      <c r="EK27" s="9">
        <v>17</v>
      </c>
      <c r="EL27" s="9">
        <v>49</v>
      </c>
      <c r="EM27" s="9">
        <v>15</v>
      </c>
      <c r="EN27" s="9">
        <v>22</v>
      </c>
      <c r="EO27" s="9">
        <v>4</v>
      </c>
      <c r="EP27" s="9">
        <v>46</v>
      </c>
      <c r="EQ27" s="9">
        <v>37</v>
      </c>
      <c r="ER27" s="9">
        <v>12</v>
      </c>
      <c r="ES27" s="9">
        <v>25</v>
      </c>
      <c r="ET27" s="9">
        <v>36</v>
      </c>
      <c r="EU27" s="9">
        <v>15</v>
      </c>
      <c r="EV27" s="9">
        <v>13</v>
      </c>
      <c r="EW27" s="9">
        <v>17</v>
      </c>
      <c r="EX27" s="9">
        <v>19</v>
      </c>
      <c r="EY27" s="9">
        <v>26</v>
      </c>
      <c r="EZ27" s="9">
        <v>19</v>
      </c>
      <c r="FA27" s="9">
        <v>78</v>
      </c>
      <c r="FB27" s="9">
        <v>18</v>
      </c>
      <c r="FC27" s="9">
        <v>9</v>
      </c>
      <c r="FD27" s="9">
        <v>19</v>
      </c>
      <c r="FE27" s="9">
        <v>16</v>
      </c>
      <c r="FF27" s="9">
        <v>49</v>
      </c>
      <c r="FG27" s="9">
        <v>44</v>
      </c>
      <c r="FH27" s="9">
        <v>13</v>
      </c>
      <c r="FI27" s="9">
        <v>16</v>
      </c>
      <c r="FJ27" s="9">
        <v>50</v>
      </c>
      <c r="FK27" s="9">
        <v>34</v>
      </c>
      <c r="FL27" s="9">
        <v>26</v>
      </c>
      <c r="FM27" s="9">
        <v>0</v>
      </c>
      <c r="FN27" s="9">
        <v>0</v>
      </c>
      <c r="FO27" s="9">
        <v>87</v>
      </c>
      <c r="FP27" s="9">
        <v>41</v>
      </c>
      <c r="FQ27" s="9">
        <v>24</v>
      </c>
      <c r="FR27" s="9">
        <v>33</v>
      </c>
      <c r="FS27" s="9">
        <v>26</v>
      </c>
      <c r="FT27" s="9">
        <v>19</v>
      </c>
      <c r="FU27" s="9">
        <v>29</v>
      </c>
      <c r="FV27" s="9"/>
      <c r="FW27" s="8">
        <f t="shared" si="2"/>
        <v>26.021276595744681</v>
      </c>
      <c r="FX27" s="8">
        <f t="shared" si="3"/>
        <v>2.5480560440843436</v>
      </c>
      <c r="FY27" s="3">
        <f t="shared" si="4"/>
        <v>1</v>
      </c>
      <c r="GA27" s="13">
        <v>0.375</v>
      </c>
      <c r="GB27" s="9">
        <v>34</v>
      </c>
      <c r="GC27" s="9"/>
      <c r="GD27" s="9"/>
      <c r="GE27" s="9">
        <v>48</v>
      </c>
      <c r="GF27" s="9">
        <v>43</v>
      </c>
      <c r="GG27" s="9">
        <v>19</v>
      </c>
      <c r="GH27" s="9"/>
      <c r="GI27" s="9">
        <v>29</v>
      </c>
      <c r="GJ27" s="9">
        <v>23</v>
      </c>
      <c r="GK27" s="9">
        <v>20</v>
      </c>
      <c r="GL27" s="9"/>
      <c r="GM27" s="9">
        <v>10</v>
      </c>
      <c r="GN27" s="9">
        <v>42</v>
      </c>
      <c r="GO27" s="9">
        <v>55</v>
      </c>
      <c r="GP27" s="9">
        <v>11</v>
      </c>
      <c r="GQ27" s="9">
        <v>30</v>
      </c>
      <c r="GR27" s="9">
        <v>20</v>
      </c>
      <c r="GS27" s="9">
        <v>39</v>
      </c>
      <c r="GT27" s="9">
        <v>45</v>
      </c>
      <c r="GU27" s="9">
        <v>40</v>
      </c>
      <c r="GV27" s="9">
        <v>59</v>
      </c>
      <c r="GW27" s="9"/>
      <c r="GX27" s="9"/>
      <c r="GY27" s="9">
        <v>47</v>
      </c>
      <c r="GZ27" s="9">
        <v>15</v>
      </c>
      <c r="HA27" s="9"/>
      <c r="HB27" s="9"/>
      <c r="HC27" s="9"/>
      <c r="HD27" s="9">
        <v>0</v>
      </c>
      <c r="HE27" s="9">
        <v>6</v>
      </c>
      <c r="HF27" s="9">
        <v>68</v>
      </c>
      <c r="HG27" s="9">
        <v>10</v>
      </c>
      <c r="HH27" s="9">
        <v>63</v>
      </c>
      <c r="HI27" s="9">
        <v>30</v>
      </c>
      <c r="HJ27" s="9">
        <v>0</v>
      </c>
      <c r="HK27" s="9">
        <v>3</v>
      </c>
      <c r="HL27" s="9">
        <v>34</v>
      </c>
      <c r="HM27" s="9"/>
      <c r="HN27" s="8">
        <f t="shared" si="5"/>
        <v>30.107142857142858</v>
      </c>
      <c r="HO27" s="8">
        <f t="shared" si="6"/>
        <v>3.6775952883731304</v>
      </c>
      <c r="HP27" s="3">
        <f t="shared" si="7"/>
        <v>0.7567567567567568</v>
      </c>
      <c r="HR27" s="13">
        <v>0.375</v>
      </c>
      <c r="HS27" s="9">
        <v>39</v>
      </c>
      <c r="HT27" s="9">
        <v>76</v>
      </c>
      <c r="HU27" s="9">
        <v>63</v>
      </c>
      <c r="HV27" s="9">
        <v>49</v>
      </c>
      <c r="HW27" s="9">
        <v>79</v>
      </c>
      <c r="HX27" s="9">
        <v>20</v>
      </c>
      <c r="HY27" s="9">
        <v>27</v>
      </c>
      <c r="HZ27" s="9">
        <v>46</v>
      </c>
      <c r="IA27" s="9">
        <v>36</v>
      </c>
      <c r="IB27" s="9">
        <v>51</v>
      </c>
      <c r="IC27" s="9">
        <v>47</v>
      </c>
      <c r="ID27" s="9">
        <v>88</v>
      </c>
      <c r="IE27" s="9">
        <v>57</v>
      </c>
      <c r="IF27" s="9">
        <v>41</v>
      </c>
      <c r="IG27" s="9">
        <v>38</v>
      </c>
      <c r="IH27" s="9">
        <v>11</v>
      </c>
      <c r="II27" s="9">
        <v>55</v>
      </c>
      <c r="IJ27" s="9">
        <v>38</v>
      </c>
      <c r="IK27" s="9">
        <v>32</v>
      </c>
      <c r="IL27" s="9">
        <v>35</v>
      </c>
      <c r="IM27" s="9">
        <v>49</v>
      </c>
      <c r="IN27" s="9">
        <v>42</v>
      </c>
      <c r="IO27" s="9">
        <v>59</v>
      </c>
      <c r="IP27" s="9">
        <v>22</v>
      </c>
      <c r="IQ27" s="9">
        <v>50</v>
      </c>
      <c r="IR27" s="9">
        <v>21</v>
      </c>
      <c r="IS27" s="9">
        <v>25</v>
      </c>
      <c r="IT27" s="9">
        <v>21</v>
      </c>
      <c r="IU27" s="9">
        <v>53</v>
      </c>
      <c r="IV27" s="9">
        <v>45</v>
      </c>
      <c r="IW27" s="9">
        <v>40</v>
      </c>
      <c r="IX27" s="9">
        <v>32</v>
      </c>
      <c r="IY27" s="9">
        <v>65</v>
      </c>
      <c r="IZ27" s="9">
        <v>22</v>
      </c>
      <c r="JA27" s="9">
        <v>28</v>
      </c>
      <c r="JB27" s="9">
        <v>44</v>
      </c>
      <c r="JC27" s="9">
        <v>4</v>
      </c>
      <c r="JD27" s="9">
        <v>34</v>
      </c>
      <c r="JE27" s="9">
        <v>43</v>
      </c>
      <c r="JF27" s="9">
        <v>23</v>
      </c>
      <c r="JG27" s="9">
        <v>44</v>
      </c>
      <c r="JH27" s="9">
        <v>21</v>
      </c>
      <c r="JI27" s="9">
        <v>32</v>
      </c>
      <c r="JJ27" s="9">
        <v>8</v>
      </c>
      <c r="JK27" s="9">
        <v>61</v>
      </c>
      <c r="JL27" s="9">
        <v>44</v>
      </c>
      <c r="JM27" s="9">
        <v>23</v>
      </c>
      <c r="JN27" s="9">
        <v>37</v>
      </c>
      <c r="JO27" s="9">
        <v>46</v>
      </c>
      <c r="JP27" s="9">
        <v>27</v>
      </c>
      <c r="JQ27" s="9">
        <v>62</v>
      </c>
      <c r="JR27" s="9">
        <v>37</v>
      </c>
      <c r="JS27" s="9">
        <v>57</v>
      </c>
      <c r="JT27" s="9">
        <v>61</v>
      </c>
      <c r="JU27" s="9">
        <v>64</v>
      </c>
      <c r="JV27" s="9">
        <v>63</v>
      </c>
      <c r="JW27" s="9">
        <v>12</v>
      </c>
      <c r="JX27" s="9">
        <v>45</v>
      </c>
      <c r="JY27" s="9">
        <v>41</v>
      </c>
      <c r="JZ27" s="4"/>
      <c r="KA27" s="4">
        <f t="shared" si="8"/>
        <v>41.271186440677965</v>
      </c>
      <c r="KB27" s="4">
        <f t="shared" si="9"/>
        <v>2.3098435595750737</v>
      </c>
      <c r="KC27" s="3">
        <f t="shared" si="10"/>
        <v>1</v>
      </c>
      <c r="KE27" s="13">
        <v>0.375</v>
      </c>
      <c r="KF27" s="9">
        <v>30</v>
      </c>
      <c r="KG27" s="9">
        <v>39</v>
      </c>
      <c r="KH27" s="9">
        <v>46</v>
      </c>
      <c r="KI27" s="9">
        <v>49</v>
      </c>
      <c r="KJ27" s="9">
        <v>160</v>
      </c>
      <c r="KK27" s="9">
        <v>44</v>
      </c>
      <c r="KL27" s="9">
        <v>48</v>
      </c>
      <c r="KM27" s="9">
        <v>58</v>
      </c>
      <c r="KN27" s="9">
        <v>45</v>
      </c>
      <c r="KO27" s="9">
        <v>22</v>
      </c>
      <c r="KP27" s="9">
        <v>53</v>
      </c>
      <c r="KQ27" s="9">
        <v>52</v>
      </c>
      <c r="KR27" s="9">
        <v>31</v>
      </c>
      <c r="KS27" s="9">
        <v>34</v>
      </c>
      <c r="KT27" s="9">
        <v>10</v>
      </c>
      <c r="KU27" s="9">
        <v>36</v>
      </c>
      <c r="KV27" s="9">
        <v>46</v>
      </c>
      <c r="KW27" s="9">
        <v>42</v>
      </c>
      <c r="KX27" s="9">
        <v>87</v>
      </c>
      <c r="KY27" s="9">
        <v>15</v>
      </c>
      <c r="KZ27" s="9">
        <v>73</v>
      </c>
      <c r="LA27" s="9">
        <v>37</v>
      </c>
      <c r="LB27" s="9">
        <v>81</v>
      </c>
      <c r="LC27" s="9">
        <v>71</v>
      </c>
      <c r="LD27" s="9"/>
      <c r="LE27" s="9">
        <v>41</v>
      </c>
      <c r="LF27" s="9">
        <v>47</v>
      </c>
      <c r="LG27" s="9">
        <v>69</v>
      </c>
      <c r="LH27" s="9"/>
      <c r="LI27" s="9">
        <v>34</v>
      </c>
      <c r="LJ27" s="9">
        <v>49</v>
      </c>
      <c r="LK27" s="9">
        <v>37</v>
      </c>
      <c r="LL27" s="9">
        <v>51</v>
      </c>
      <c r="LM27" s="9">
        <v>22</v>
      </c>
      <c r="LN27" s="9">
        <v>55</v>
      </c>
      <c r="LO27" s="9">
        <v>19</v>
      </c>
      <c r="LP27" s="9">
        <v>34</v>
      </c>
      <c r="LQ27" s="9">
        <v>37</v>
      </c>
      <c r="LR27" s="9">
        <v>58</v>
      </c>
      <c r="LS27" s="9">
        <v>58</v>
      </c>
      <c r="LT27" s="9">
        <v>31</v>
      </c>
      <c r="LU27" s="9"/>
      <c r="LV27" s="9">
        <v>21</v>
      </c>
      <c r="LW27" s="9">
        <v>96</v>
      </c>
      <c r="LX27" s="9">
        <v>85</v>
      </c>
      <c r="LY27" s="9">
        <v>57</v>
      </c>
      <c r="LZ27" s="9"/>
      <c r="MA27" s="9"/>
      <c r="MB27" s="9">
        <v>30</v>
      </c>
      <c r="MC27" s="4"/>
      <c r="MD27" s="4">
        <f t="shared" si="11"/>
        <v>48.636363636363633</v>
      </c>
      <c r="ME27" s="4">
        <f t="shared" si="12"/>
        <v>3.905746147593403</v>
      </c>
      <c r="MF27" s="3">
        <f t="shared" si="13"/>
        <v>0.89795918367346939</v>
      </c>
    </row>
    <row r="28" spans="1:344" x14ac:dyDescent="0.55000000000000004">
      <c r="A28" s="13">
        <v>0.39583333333333331</v>
      </c>
      <c r="B28" s="9">
        <v>15</v>
      </c>
      <c r="C28" s="9">
        <v>67</v>
      </c>
      <c r="D28" s="9">
        <v>26</v>
      </c>
      <c r="E28" s="9">
        <v>48</v>
      </c>
      <c r="F28" s="9">
        <v>22</v>
      </c>
      <c r="G28" s="9">
        <v>8</v>
      </c>
      <c r="H28" s="9">
        <v>24</v>
      </c>
      <c r="I28" s="9">
        <v>39</v>
      </c>
      <c r="J28" s="9">
        <v>18</v>
      </c>
      <c r="K28" s="9">
        <v>22</v>
      </c>
      <c r="L28" s="9">
        <v>3</v>
      </c>
      <c r="M28" s="9">
        <v>16</v>
      </c>
      <c r="N28" s="9">
        <v>25</v>
      </c>
      <c r="O28" s="9">
        <v>16</v>
      </c>
      <c r="P28" s="9">
        <v>39</v>
      </c>
      <c r="Q28" s="9">
        <v>10</v>
      </c>
      <c r="R28" s="9">
        <v>10</v>
      </c>
      <c r="S28" s="9">
        <v>10</v>
      </c>
      <c r="T28" s="9">
        <v>0</v>
      </c>
      <c r="U28" s="9">
        <v>25</v>
      </c>
      <c r="V28" s="9">
        <v>24</v>
      </c>
      <c r="W28" s="9">
        <v>14</v>
      </c>
      <c r="X28" s="9">
        <v>18</v>
      </c>
      <c r="Y28" s="9">
        <v>16</v>
      </c>
      <c r="Z28" s="9">
        <v>6</v>
      </c>
      <c r="AA28" s="9">
        <v>15</v>
      </c>
      <c r="AB28" s="9">
        <v>15</v>
      </c>
      <c r="AC28" s="9">
        <v>21</v>
      </c>
      <c r="AD28" s="9">
        <v>0</v>
      </c>
      <c r="AE28" s="9">
        <v>14</v>
      </c>
      <c r="AF28" s="9">
        <v>21</v>
      </c>
      <c r="AG28" s="9">
        <v>19</v>
      </c>
      <c r="AH28" s="9">
        <v>10</v>
      </c>
      <c r="AI28" s="9">
        <v>0</v>
      </c>
      <c r="AJ28" s="9">
        <v>10</v>
      </c>
      <c r="AK28" s="9">
        <v>17</v>
      </c>
      <c r="AL28" s="9">
        <v>15</v>
      </c>
      <c r="AM28" s="9">
        <v>3</v>
      </c>
      <c r="AN28" s="9">
        <v>10</v>
      </c>
      <c r="AO28" s="9">
        <v>10</v>
      </c>
      <c r="AP28" s="9">
        <v>15</v>
      </c>
      <c r="AQ28" s="9">
        <v>24</v>
      </c>
      <c r="AR28" s="9">
        <v>30</v>
      </c>
      <c r="AS28" s="9">
        <v>30</v>
      </c>
      <c r="AT28" s="9">
        <v>50</v>
      </c>
      <c r="AU28" s="9">
        <v>23</v>
      </c>
      <c r="AV28" s="9">
        <v>27</v>
      </c>
      <c r="AW28" s="9">
        <v>22</v>
      </c>
      <c r="AX28" s="9">
        <v>34</v>
      </c>
      <c r="AY28" s="9">
        <v>11</v>
      </c>
      <c r="AZ28" s="9">
        <v>4</v>
      </c>
      <c r="BA28" s="9">
        <v>35</v>
      </c>
      <c r="BB28" s="9">
        <v>10</v>
      </c>
      <c r="BC28" s="9">
        <v>26</v>
      </c>
      <c r="BD28" s="9">
        <v>16</v>
      </c>
      <c r="BE28" s="9">
        <v>3</v>
      </c>
      <c r="BF28" s="9"/>
      <c r="BG28" s="8">
        <f t="shared" si="0"/>
        <v>18.946428571428573</v>
      </c>
      <c r="BH28" s="8">
        <f t="shared" si="1"/>
        <v>1.731942015401333</v>
      </c>
      <c r="BI28" s="3">
        <f t="shared" si="14"/>
        <v>1</v>
      </c>
      <c r="BK28" s="13">
        <v>0.39583333333333331</v>
      </c>
      <c r="BL28" s="9">
        <v>8</v>
      </c>
      <c r="BM28" s="9">
        <v>31</v>
      </c>
      <c r="BN28" s="9">
        <v>26</v>
      </c>
      <c r="BO28" s="9">
        <v>33</v>
      </c>
      <c r="BP28" s="9">
        <v>22</v>
      </c>
      <c r="BQ28" s="9">
        <v>39</v>
      </c>
      <c r="BR28" s="9">
        <v>12</v>
      </c>
      <c r="BS28" s="9">
        <v>17</v>
      </c>
      <c r="BT28" s="9">
        <v>40</v>
      </c>
      <c r="BU28" s="9">
        <v>26</v>
      </c>
      <c r="BV28" s="9">
        <v>28</v>
      </c>
      <c r="BW28" s="9">
        <v>14</v>
      </c>
      <c r="BX28" s="9">
        <v>48</v>
      </c>
      <c r="BY28" s="9">
        <v>34</v>
      </c>
      <c r="BZ28" s="9">
        <v>29</v>
      </c>
      <c r="CA28" s="9">
        <v>29</v>
      </c>
      <c r="CB28" s="9">
        <v>13</v>
      </c>
      <c r="CC28" s="9">
        <v>9</v>
      </c>
      <c r="CD28" s="9">
        <v>34</v>
      </c>
      <c r="CE28" s="9">
        <v>0</v>
      </c>
      <c r="CF28" s="9">
        <v>24</v>
      </c>
      <c r="CG28" s="9">
        <v>6</v>
      </c>
      <c r="CH28" s="9">
        <v>0</v>
      </c>
      <c r="CI28" s="9">
        <v>25</v>
      </c>
      <c r="CJ28" s="9">
        <v>76</v>
      </c>
      <c r="CK28" s="9">
        <v>20</v>
      </c>
      <c r="CL28" s="9">
        <v>16</v>
      </c>
      <c r="CM28" s="9">
        <v>11</v>
      </c>
      <c r="CN28" s="9">
        <v>35</v>
      </c>
      <c r="CO28" s="9">
        <v>24</v>
      </c>
      <c r="CP28" s="9">
        <v>20</v>
      </c>
      <c r="CQ28" s="9">
        <v>14</v>
      </c>
      <c r="CR28" s="9">
        <v>12</v>
      </c>
      <c r="CS28" s="9">
        <v>14</v>
      </c>
      <c r="CT28" s="9">
        <v>6</v>
      </c>
      <c r="CU28" s="9">
        <v>21</v>
      </c>
      <c r="CV28" s="9">
        <v>15</v>
      </c>
      <c r="CW28" s="9">
        <v>28</v>
      </c>
      <c r="CX28" s="9">
        <v>37</v>
      </c>
      <c r="CY28" s="9">
        <v>34</v>
      </c>
      <c r="CZ28" s="9">
        <v>17</v>
      </c>
      <c r="DA28" s="9">
        <v>0</v>
      </c>
      <c r="DB28" s="9">
        <v>9</v>
      </c>
      <c r="DC28" s="9">
        <v>27</v>
      </c>
      <c r="DD28" s="9">
        <v>18</v>
      </c>
      <c r="DE28" s="9">
        <v>20</v>
      </c>
      <c r="DF28" s="9">
        <v>14</v>
      </c>
      <c r="DG28" s="9">
        <v>22</v>
      </c>
      <c r="DH28" s="9">
        <v>51</v>
      </c>
      <c r="DI28" s="9">
        <v>20</v>
      </c>
      <c r="DJ28" s="9">
        <v>17</v>
      </c>
      <c r="DK28" s="9">
        <v>10</v>
      </c>
      <c r="DL28" s="9">
        <v>4</v>
      </c>
      <c r="DM28" s="9">
        <v>15</v>
      </c>
      <c r="DN28" s="9">
        <v>29</v>
      </c>
      <c r="DO28" s="9">
        <v>2</v>
      </c>
      <c r="DP28" s="9">
        <v>8</v>
      </c>
      <c r="DQ28" s="9">
        <v>25</v>
      </c>
      <c r="DR28" s="9">
        <v>12</v>
      </c>
      <c r="DS28" s="9">
        <v>28</v>
      </c>
      <c r="DT28" s="9">
        <v>2</v>
      </c>
      <c r="DV28" s="8">
        <f t="shared" si="15"/>
        <v>20.983606557377048</v>
      </c>
      <c r="DW28" s="8">
        <f t="shared" si="16"/>
        <v>1.7579626501684447</v>
      </c>
      <c r="DX28" s="3">
        <f t="shared" si="17"/>
        <v>1</v>
      </c>
      <c r="DZ28" s="13">
        <v>0.39583333333333331</v>
      </c>
      <c r="EA28" s="9">
        <v>10</v>
      </c>
      <c r="EB28" s="9">
        <v>36</v>
      </c>
      <c r="EC28" s="9">
        <v>10</v>
      </c>
      <c r="ED28" s="9">
        <v>21</v>
      </c>
      <c r="EE28" s="9">
        <v>1</v>
      </c>
      <c r="EF28" s="9">
        <v>11</v>
      </c>
      <c r="EG28" s="9">
        <v>12</v>
      </c>
      <c r="EH28" s="9">
        <v>11</v>
      </c>
      <c r="EI28" s="9">
        <v>2</v>
      </c>
      <c r="EJ28" s="9">
        <v>33</v>
      </c>
      <c r="EK28" s="9">
        <v>4</v>
      </c>
      <c r="EL28" s="9">
        <v>23</v>
      </c>
      <c r="EM28" s="9">
        <v>9</v>
      </c>
      <c r="EN28" s="9">
        <v>8</v>
      </c>
      <c r="EO28" s="9">
        <v>4</v>
      </c>
      <c r="EP28" s="9">
        <v>35</v>
      </c>
      <c r="EQ28" s="9">
        <v>19</v>
      </c>
      <c r="ER28" s="9">
        <v>8</v>
      </c>
      <c r="ES28" s="9">
        <v>8</v>
      </c>
      <c r="ET28" s="9">
        <v>39</v>
      </c>
      <c r="EU28" s="9">
        <v>8</v>
      </c>
      <c r="EV28" s="9">
        <v>8</v>
      </c>
      <c r="EW28" s="9">
        <v>8</v>
      </c>
      <c r="EX28" s="9">
        <v>15</v>
      </c>
      <c r="EY28" s="9">
        <v>20</v>
      </c>
      <c r="EZ28" s="9">
        <v>11</v>
      </c>
      <c r="FA28" s="9">
        <v>10</v>
      </c>
      <c r="FB28" s="9">
        <v>3</v>
      </c>
      <c r="FC28" s="9">
        <v>44</v>
      </c>
      <c r="FD28" s="9">
        <v>6</v>
      </c>
      <c r="FE28" s="9">
        <v>19</v>
      </c>
      <c r="FF28" s="9">
        <v>25</v>
      </c>
      <c r="FG28" s="9">
        <v>69</v>
      </c>
      <c r="FH28" s="9">
        <v>20</v>
      </c>
      <c r="FI28" s="9">
        <v>15</v>
      </c>
      <c r="FJ28" s="9">
        <v>41</v>
      </c>
      <c r="FK28" s="9">
        <v>25</v>
      </c>
      <c r="FL28" s="9">
        <v>11</v>
      </c>
      <c r="FM28" s="9">
        <v>0</v>
      </c>
      <c r="FN28" s="9">
        <v>18</v>
      </c>
      <c r="FO28" s="9">
        <v>46</v>
      </c>
      <c r="FP28" s="9">
        <v>8</v>
      </c>
      <c r="FQ28" s="9">
        <v>29</v>
      </c>
      <c r="FR28" s="9">
        <v>30</v>
      </c>
      <c r="FS28" s="9">
        <v>11</v>
      </c>
      <c r="FT28" s="9">
        <v>10</v>
      </c>
      <c r="FU28" s="9">
        <v>44</v>
      </c>
      <c r="FV28" s="9"/>
      <c r="FW28" s="8">
        <f t="shared" si="2"/>
        <v>18.25531914893617</v>
      </c>
      <c r="FX28" s="8">
        <f t="shared" si="3"/>
        <v>2.1414952553923792</v>
      </c>
      <c r="FY28" s="3">
        <f t="shared" si="4"/>
        <v>1</v>
      </c>
      <c r="GA28" s="13">
        <v>0.39583333333333331</v>
      </c>
      <c r="GB28" s="9">
        <v>27</v>
      </c>
      <c r="GC28" s="9"/>
      <c r="GD28" s="9"/>
      <c r="GE28" s="9">
        <v>45</v>
      </c>
      <c r="GF28" s="9">
        <v>32</v>
      </c>
      <c r="GG28" s="9">
        <v>5</v>
      </c>
      <c r="GH28" s="9"/>
      <c r="GI28" s="9">
        <v>28</v>
      </c>
      <c r="GJ28" s="9">
        <v>7</v>
      </c>
      <c r="GK28" s="9">
        <v>25</v>
      </c>
      <c r="GL28" s="9"/>
      <c r="GM28" s="9">
        <v>20</v>
      </c>
      <c r="GN28" s="9">
        <v>18</v>
      </c>
      <c r="GO28" s="9">
        <v>18</v>
      </c>
      <c r="GP28" s="9">
        <v>24</v>
      </c>
      <c r="GQ28" s="9">
        <v>36</v>
      </c>
      <c r="GR28" s="9">
        <v>23</v>
      </c>
      <c r="GS28" s="9">
        <v>44</v>
      </c>
      <c r="GT28" s="9">
        <v>21</v>
      </c>
      <c r="GU28" s="9">
        <v>14</v>
      </c>
      <c r="GV28" s="9">
        <v>93</v>
      </c>
      <c r="GW28" s="9"/>
      <c r="GX28" s="9"/>
      <c r="GY28" s="9">
        <v>50</v>
      </c>
      <c r="GZ28" s="9">
        <v>4</v>
      </c>
      <c r="HA28" s="9"/>
      <c r="HB28" s="9"/>
      <c r="HC28" s="9"/>
      <c r="HD28" s="9">
        <v>4</v>
      </c>
      <c r="HE28" s="9">
        <v>18</v>
      </c>
      <c r="HF28" s="9">
        <v>52</v>
      </c>
      <c r="HG28" s="9">
        <v>20</v>
      </c>
      <c r="HH28" s="9">
        <v>33</v>
      </c>
      <c r="HI28" s="9">
        <v>45</v>
      </c>
      <c r="HJ28" s="9">
        <v>11</v>
      </c>
      <c r="HK28" s="9">
        <v>16</v>
      </c>
      <c r="HL28" s="9">
        <v>22</v>
      </c>
      <c r="HM28" s="9"/>
      <c r="HN28" s="8">
        <f t="shared" si="5"/>
        <v>26.964285714285715</v>
      </c>
      <c r="HO28" s="8">
        <f t="shared" si="6"/>
        <v>3.5465469243933114</v>
      </c>
      <c r="HP28" s="3">
        <f t="shared" si="7"/>
        <v>0.7567567567567568</v>
      </c>
      <c r="HR28" s="13">
        <v>0.39583333333333331</v>
      </c>
      <c r="HS28" s="9">
        <v>33</v>
      </c>
      <c r="HT28" s="9">
        <v>36</v>
      </c>
      <c r="HU28" s="9">
        <v>46</v>
      </c>
      <c r="HV28" s="9">
        <v>38</v>
      </c>
      <c r="HW28" s="9">
        <v>56</v>
      </c>
      <c r="HX28" s="9">
        <v>19</v>
      </c>
      <c r="HY28" s="9">
        <v>18</v>
      </c>
      <c r="HZ28" s="9">
        <v>33</v>
      </c>
      <c r="IA28" s="9">
        <v>35</v>
      </c>
      <c r="IB28" s="9">
        <v>34</v>
      </c>
      <c r="IC28" s="9">
        <v>28</v>
      </c>
      <c r="ID28" s="9">
        <v>28</v>
      </c>
      <c r="IE28" s="9">
        <v>31</v>
      </c>
      <c r="IF28" s="9">
        <v>7</v>
      </c>
      <c r="IG28" s="9">
        <v>30</v>
      </c>
      <c r="IH28" s="9">
        <v>10</v>
      </c>
      <c r="II28" s="9">
        <v>54</v>
      </c>
      <c r="IJ28" s="9">
        <v>16</v>
      </c>
      <c r="IK28" s="9">
        <v>39</v>
      </c>
      <c r="IL28" s="9">
        <v>34</v>
      </c>
      <c r="IM28" s="9">
        <v>44</v>
      </c>
      <c r="IN28" s="9">
        <v>34</v>
      </c>
      <c r="IO28" s="9">
        <v>37</v>
      </c>
      <c r="IP28" s="9">
        <v>21</v>
      </c>
      <c r="IQ28" s="9">
        <v>39</v>
      </c>
      <c r="IR28" s="9">
        <v>27</v>
      </c>
      <c r="IS28" s="9">
        <v>18</v>
      </c>
      <c r="IT28" s="9">
        <v>13</v>
      </c>
      <c r="IU28" s="9">
        <v>82</v>
      </c>
      <c r="IV28" s="9">
        <v>46</v>
      </c>
      <c r="IW28" s="9">
        <v>21</v>
      </c>
      <c r="IX28" s="9">
        <v>28</v>
      </c>
      <c r="IY28" s="9">
        <v>74</v>
      </c>
      <c r="IZ28" s="9">
        <v>39</v>
      </c>
      <c r="JA28" s="9">
        <v>37</v>
      </c>
      <c r="JB28" s="9">
        <v>30</v>
      </c>
      <c r="JC28" s="9">
        <v>18</v>
      </c>
      <c r="JD28" s="9">
        <v>13</v>
      </c>
      <c r="JE28" s="9">
        <v>12</v>
      </c>
      <c r="JF28" s="9">
        <v>34</v>
      </c>
      <c r="JG28" s="9">
        <v>55</v>
      </c>
      <c r="JH28" s="9">
        <v>19</v>
      </c>
      <c r="JI28" s="9">
        <v>28</v>
      </c>
      <c r="JJ28" s="9">
        <v>4</v>
      </c>
      <c r="JK28" s="9">
        <v>66</v>
      </c>
      <c r="JL28" s="9">
        <v>47</v>
      </c>
      <c r="JM28" s="9">
        <v>14</v>
      </c>
      <c r="JN28" s="9">
        <v>35</v>
      </c>
      <c r="JO28" s="9">
        <v>58</v>
      </c>
      <c r="JP28" s="9">
        <v>26</v>
      </c>
      <c r="JQ28" s="9">
        <v>48</v>
      </c>
      <c r="JR28" s="9">
        <v>38</v>
      </c>
      <c r="JS28" s="9">
        <v>45</v>
      </c>
      <c r="JT28" s="9">
        <v>35</v>
      </c>
      <c r="JU28" s="9">
        <v>62</v>
      </c>
      <c r="JV28" s="9">
        <v>39</v>
      </c>
      <c r="JW28" s="9">
        <v>13</v>
      </c>
      <c r="JX28" s="9">
        <v>27</v>
      </c>
      <c r="JY28" s="9">
        <v>30</v>
      </c>
      <c r="JZ28" s="4"/>
      <c r="KA28" s="4">
        <f t="shared" si="8"/>
        <v>33.576271186440678</v>
      </c>
      <c r="KB28" s="4">
        <f t="shared" si="9"/>
        <v>2.1138273709545619</v>
      </c>
      <c r="KC28" s="3">
        <f t="shared" si="10"/>
        <v>1</v>
      </c>
      <c r="KE28" s="13">
        <v>0.39583333333333331</v>
      </c>
      <c r="KF28" s="9">
        <v>23</v>
      </c>
      <c r="KG28" s="9">
        <v>29</v>
      </c>
      <c r="KH28" s="9">
        <v>19</v>
      </c>
      <c r="KI28" s="9">
        <v>26</v>
      </c>
      <c r="KJ28" s="9">
        <v>79</v>
      </c>
      <c r="KK28" s="9">
        <v>40</v>
      </c>
      <c r="KL28" s="9">
        <v>58</v>
      </c>
      <c r="KM28" s="9">
        <v>41</v>
      </c>
      <c r="KN28" s="9">
        <v>43</v>
      </c>
      <c r="KO28" s="9">
        <v>47</v>
      </c>
      <c r="KP28" s="9">
        <v>35</v>
      </c>
      <c r="KQ28" s="9">
        <v>17</v>
      </c>
      <c r="KR28" s="9">
        <v>16</v>
      </c>
      <c r="KS28" s="9">
        <v>39</v>
      </c>
      <c r="KT28" s="9">
        <v>17</v>
      </c>
      <c r="KU28" s="9">
        <v>17</v>
      </c>
      <c r="KV28" s="9">
        <v>53</v>
      </c>
      <c r="KW28" s="9">
        <v>40</v>
      </c>
      <c r="KX28" s="9">
        <v>56</v>
      </c>
      <c r="KY28" s="9">
        <v>24</v>
      </c>
      <c r="KZ28" s="9">
        <v>63</v>
      </c>
      <c r="LA28" s="9">
        <v>50</v>
      </c>
      <c r="LB28" s="9">
        <v>67</v>
      </c>
      <c r="LC28" s="9">
        <v>46</v>
      </c>
      <c r="LD28" s="9"/>
      <c r="LE28" s="9">
        <v>38</v>
      </c>
      <c r="LF28" s="9">
        <v>44</v>
      </c>
      <c r="LG28" s="9">
        <v>60</v>
      </c>
      <c r="LH28" s="9"/>
      <c r="LI28" s="9">
        <v>17</v>
      </c>
      <c r="LJ28" s="9">
        <v>43</v>
      </c>
      <c r="LK28" s="9">
        <v>41</v>
      </c>
      <c r="LL28" s="9">
        <v>46</v>
      </c>
      <c r="LM28" s="9">
        <v>18</v>
      </c>
      <c r="LN28" s="9">
        <v>39</v>
      </c>
      <c r="LO28" s="9">
        <v>30</v>
      </c>
      <c r="LP28" s="9">
        <v>27</v>
      </c>
      <c r="LQ28" s="9">
        <v>55</v>
      </c>
      <c r="LR28" s="9">
        <v>64</v>
      </c>
      <c r="LS28" s="9">
        <v>35</v>
      </c>
      <c r="LT28" s="9">
        <v>19</v>
      </c>
      <c r="LU28" s="9"/>
      <c r="LV28" s="9">
        <v>16</v>
      </c>
      <c r="LW28" s="9">
        <v>58</v>
      </c>
      <c r="LX28" s="9">
        <v>79</v>
      </c>
      <c r="LY28" s="9">
        <v>54</v>
      </c>
      <c r="LZ28" s="9"/>
      <c r="MA28" s="9"/>
      <c r="MB28" s="9">
        <v>20</v>
      </c>
      <c r="MC28" s="4"/>
      <c r="MD28" s="4">
        <f t="shared" si="11"/>
        <v>39.727272727272727</v>
      </c>
      <c r="ME28" s="4">
        <f t="shared" si="12"/>
        <v>2.645823953633172</v>
      </c>
      <c r="MF28" s="3">
        <f t="shared" si="13"/>
        <v>0.89795918367346939</v>
      </c>
    </row>
    <row r="29" spans="1:344" x14ac:dyDescent="0.55000000000000004">
      <c r="A29" s="13">
        <v>0.41666666666666669</v>
      </c>
      <c r="B29" s="9">
        <v>19</v>
      </c>
      <c r="C29" s="9">
        <v>49</v>
      </c>
      <c r="D29" s="9">
        <v>16</v>
      </c>
      <c r="E29" s="9">
        <v>23</v>
      </c>
      <c r="F29" s="9">
        <v>2</v>
      </c>
      <c r="G29" s="9">
        <v>19</v>
      </c>
      <c r="H29" s="9">
        <v>10</v>
      </c>
      <c r="I29" s="9">
        <v>54</v>
      </c>
      <c r="J29" s="9">
        <v>14</v>
      </c>
      <c r="K29" s="9">
        <v>22</v>
      </c>
      <c r="L29" s="9">
        <v>5</v>
      </c>
      <c r="M29" s="9">
        <v>46</v>
      </c>
      <c r="N29" s="9">
        <v>16</v>
      </c>
      <c r="O29" s="9">
        <v>25</v>
      </c>
      <c r="P29" s="9">
        <v>17</v>
      </c>
      <c r="Q29" s="9">
        <v>27</v>
      </c>
      <c r="R29" s="9">
        <v>2</v>
      </c>
      <c r="S29" s="9">
        <v>16</v>
      </c>
      <c r="T29" s="9">
        <v>40</v>
      </c>
      <c r="U29" s="9">
        <v>4</v>
      </c>
      <c r="V29" s="9">
        <v>5</v>
      </c>
      <c r="W29" s="9">
        <v>18</v>
      </c>
      <c r="X29" s="9">
        <v>7</v>
      </c>
      <c r="Y29" s="9">
        <v>25</v>
      </c>
      <c r="Z29" s="9">
        <v>13</v>
      </c>
      <c r="AA29" s="9">
        <v>7</v>
      </c>
      <c r="AB29" s="9">
        <v>8</v>
      </c>
      <c r="AC29" s="9">
        <v>2</v>
      </c>
      <c r="AD29" s="9">
        <v>0</v>
      </c>
      <c r="AE29" s="9">
        <v>6</v>
      </c>
      <c r="AF29" s="9">
        <v>6</v>
      </c>
      <c r="AG29" s="9">
        <v>14</v>
      </c>
      <c r="AH29" s="9">
        <v>14</v>
      </c>
      <c r="AI29" s="9">
        <v>10</v>
      </c>
      <c r="AJ29" s="9">
        <v>29</v>
      </c>
      <c r="AK29" s="9">
        <v>14</v>
      </c>
      <c r="AL29" s="9">
        <v>7</v>
      </c>
      <c r="AM29" s="9">
        <v>8</v>
      </c>
      <c r="AN29" s="9">
        <v>17</v>
      </c>
      <c r="AO29" s="9">
        <v>5</v>
      </c>
      <c r="AP29" s="9">
        <v>0</v>
      </c>
      <c r="AQ29" s="9">
        <v>44</v>
      </c>
      <c r="AR29" s="9">
        <v>35</v>
      </c>
      <c r="AS29" s="9">
        <v>22</v>
      </c>
      <c r="AT29" s="9">
        <v>18</v>
      </c>
      <c r="AU29" s="9">
        <v>15</v>
      </c>
      <c r="AV29" s="9">
        <v>12</v>
      </c>
      <c r="AW29" s="9">
        <v>5</v>
      </c>
      <c r="AX29" s="9">
        <v>12</v>
      </c>
      <c r="AY29" s="9">
        <v>6</v>
      </c>
      <c r="AZ29" s="9">
        <v>11</v>
      </c>
      <c r="BA29" s="9">
        <v>4</v>
      </c>
      <c r="BB29" s="9">
        <v>2</v>
      </c>
      <c r="BC29" s="9">
        <v>24</v>
      </c>
      <c r="BD29" s="9">
        <v>0</v>
      </c>
      <c r="BE29" s="9">
        <v>12</v>
      </c>
      <c r="BF29" s="9"/>
      <c r="BG29" s="8">
        <f t="shared" si="0"/>
        <v>15.410714285714286</v>
      </c>
      <c r="BH29" s="8">
        <f t="shared" si="1"/>
        <v>1.7061342317348853</v>
      </c>
      <c r="BI29" s="3">
        <f t="shared" si="14"/>
        <v>1</v>
      </c>
      <c r="BK29" s="13">
        <v>0.41666666666666669</v>
      </c>
      <c r="BL29" s="9">
        <v>0</v>
      </c>
      <c r="BM29" s="9">
        <v>4</v>
      </c>
      <c r="BN29" s="9">
        <v>14</v>
      </c>
      <c r="BO29" s="9">
        <v>53</v>
      </c>
      <c r="BP29" s="9">
        <v>45</v>
      </c>
      <c r="BQ29" s="9">
        <v>37</v>
      </c>
      <c r="BR29" s="9">
        <v>7</v>
      </c>
      <c r="BS29" s="9">
        <v>10</v>
      </c>
      <c r="BT29" s="9">
        <v>10</v>
      </c>
      <c r="BU29" s="9">
        <v>6</v>
      </c>
      <c r="BV29" s="9">
        <v>32</v>
      </c>
      <c r="BW29" s="9">
        <v>16</v>
      </c>
      <c r="BX29" s="9">
        <v>27</v>
      </c>
      <c r="BY29" s="9">
        <v>46</v>
      </c>
      <c r="BZ29" s="9">
        <v>13</v>
      </c>
      <c r="CA29" s="9">
        <v>27</v>
      </c>
      <c r="CB29" s="9">
        <v>18</v>
      </c>
      <c r="CC29" s="9">
        <v>0</v>
      </c>
      <c r="CD29" s="9">
        <v>31</v>
      </c>
      <c r="CE29" s="9">
        <v>9</v>
      </c>
      <c r="CF29" s="9">
        <v>8</v>
      </c>
      <c r="CG29" s="9">
        <v>13</v>
      </c>
      <c r="CH29" s="9">
        <v>4</v>
      </c>
      <c r="CI29" s="9">
        <v>14</v>
      </c>
      <c r="CJ29" s="9">
        <v>14</v>
      </c>
      <c r="CK29" s="9">
        <v>15</v>
      </c>
      <c r="CL29" s="9">
        <v>5</v>
      </c>
      <c r="CM29" s="9">
        <v>17</v>
      </c>
      <c r="CN29" s="9">
        <v>36</v>
      </c>
      <c r="CO29" s="9">
        <v>27</v>
      </c>
      <c r="CP29" s="9">
        <v>0</v>
      </c>
      <c r="CQ29" s="9">
        <v>31</v>
      </c>
      <c r="CR29" s="9">
        <v>5</v>
      </c>
      <c r="CS29" s="9">
        <v>14</v>
      </c>
      <c r="CT29" s="9">
        <v>27</v>
      </c>
      <c r="CU29" s="9">
        <v>58</v>
      </c>
      <c r="CV29" s="9">
        <v>0</v>
      </c>
      <c r="CW29" s="9">
        <v>53</v>
      </c>
      <c r="CX29" s="9">
        <v>55</v>
      </c>
      <c r="CY29" s="9">
        <v>21</v>
      </c>
      <c r="CZ29" s="9">
        <v>24</v>
      </c>
      <c r="DA29" s="9">
        <v>3</v>
      </c>
      <c r="DB29" s="9">
        <v>4</v>
      </c>
      <c r="DC29" s="9">
        <v>10</v>
      </c>
      <c r="DD29" s="9">
        <v>9</v>
      </c>
      <c r="DE29" s="9">
        <v>0</v>
      </c>
      <c r="DF29" s="9">
        <v>10</v>
      </c>
      <c r="DG29" s="9">
        <v>4</v>
      </c>
      <c r="DH29" s="9">
        <v>23</v>
      </c>
      <c r="DI29" s="9">
        <v>24</v>
      </c>
      <c r="DJ29" s="9">
        <v>18</v>
      </c>
      <c r="DK29" s="9">
        <v>5</v>
      </c>
      <c r="DL29" s="9">
        <v>27</v>
      </c>
      <c r="DM29" s="9">
        <v>8</v>
      </c>
      <c r="DN29" s="9">
        <v>32</v>
      </c>
      <c r="DO29" s="9">
        <v>7</v>
      </c>
      <c r="DP29" s="9">
        <v>6</v>
      </c>
      <c r="DQ29" s="9">
        <v>33</v>
      </c>
      <c r="DR29" s="9">
        <v>20</v>
      </c>
      <c r="DS29" s="9">
        <v>41</v>
      </c>
      <c r="DT29" s="9">
        <v>2</v>
      </c>
      <c r="DV29" s="8">
        <f t="shared" si="15"/>
        <v>18.557377049180328</v>
      </c>
      <c r="DW29" s="8">
        <f t="shared" si="16"/>
        <v>1.9742224851456354</v>
      </c>
      <c r="DX29" s="3">
        <f t="shared" si="17"/>
        <v>1</v>
      </c>
      <c r="DZ29" s="13">
        <v>0.41666666666666669</v>
      </c>
      <c r="EA29" s="9">
        <v>4</v>
      </c>
      <c r="EB29" s="9">
        <v>32</v>
      </c>
      <c r="EC29" s="9">
        <v>12</v>
      </c>
      <c r="ED29" s="9">
        <v>5</v>
      </c>
      <c r="EE29" s="9">
        <v>19</v>
      </c>
      <c r="EF29" s="9">
        <v>9</v>
      </c>
      <c r="EG29" s="9">
        <v>4</v>
      </c>
      <c r="EH29" s="9">
        <v>8</v>
      </c>
      <c r="EI29" s="9">
        <v>4</v>
      </c>
      <c r="EJ29" s="9">
        <v>12</v>
      </c>
      <c r="EK29" s="9">
        <v>8</v>
      </c>
      <c r="EL29" s="9">
        <v>25</v>
      </c>
      <c r="EM29" s="9">
        <v>6</v>
      </c>
      <c r="EN29" s="9">
        <v>20</v>
      </c>
      <c r="EO29" s="9">
        <v>10</v>
      </c>
      <c r="EP29" s="9">
        <v>32</v>
      </c>
      <c r="EQ29" s="9">
        <v>23</v>
      </c>
      <c r="ER29" s="9">
        <v>9</v>
      </c>
      <c r="ES29" s="9">
        <v>15</v>
      </c>
      <c r="ET29" s="9">
        <v>19</v>
      </c>
      <c r="EU29" s="9">
        <v>10</v>
      </c>
      <c r="EV29" s="9">
        <v>8</v>
      </c>
      <c r="EW29" s="9">
        <v>2</v>
      </c>
      <c r="EX29" s="9">
        <v>22</v>
      </c>
      <c r="EY29" s="9">
        <v>17</v>
      </c>
      <c r="EZ29" s="9">
        <v>13</v>
      </c>
      <c r="FA29" s="9">
        <v>26</v>
      </c>
      <c r="FB29" s="9">
        <v>6</v>
      </c>
      <c r="FC29" s="9">
        <v>16</v>
      </c>
      <c r="FD29" s="9">
        <v>20</v>
      </c>
      <c r="FE29" s="9">
        <v>10</v>
      </c>
      <c r="FF29" s="9">
        <v>20</v>
      </c>
      <c r="FG29" s="9">
        <v>35</v>
      </c>
      <c r="FH29" s="9">
        <v>23</v>
      </c>
      <c r="FI29" s="9">
        <v>63</v>
      </c>
      <c r="FJ29" s="9">
        <v>48</v>
      </c>
      <c r="FK29" s="9">
        <v>15</v>
      </c>
      <c r="FL29" s="9">
        <v>0</v>
      </c>
      <c r="FM29" s="9">
        <v>0</v>
      </c>
      <c r="FN29" s="9">
        <v>0</v>
      </c>
      <c r="FO29" s="9">
        <v>76</v>
      </c>
      <c r="FP29" s="9">
        <v>0</v>
      </c>
      <c r="FQ29" s="9">
        <v>20</v>
      </c>
      <c r="FR29" s="9">
        <v>24</v>
      </c>
      <c r="FS29" s="9">
        <v>22</v>
      </c>
      <c r="FT29" s="9">
        <v>6</v>
      </c>
      <c r="FU29" s="9">
        <v>26</v>
      </c>
      <c r="FV29" s="9"/>
      <c r="FW29" s="8">
        <f t="shared" si="2"/>
        <v>17.106382978723403</v>
      </c>
      <c r="FX29" s="8">
        <f t="shared" si="3"/>
        <v>2.2309392127744165</v>
      </c>
      <c r="FY29" s="3">
        <f t="shared" si="4"/>
        <v>1</v>
      </c>
      <c r="GA29" s="13">
        <v>0.41666666666666669</v>
      </c>
      <c r="GB29" s="9">
        <v>34</v>
      </c>
      <c r="GC29" s="9"/>
      <c r="GD29" s="9"/>
      <c r="GE29" s="9">
        <v>43</v>
      </c>
      <c r="GF29" s="9">
        <v>32</v>
      </c>
      <c r="GG29" s="9">
        <v>14</v>
      </c>
      <c r="GH29" s="9"/>
      <c r="GI29" s="9">
        <v>19</v>
      </c>
      <c r="GJ29" s="9">
        <v>5</v>
      </c>
      <c r="GK29" s="9">
        <v>50</v>
      </c>
      <c r="GL29" s="9"/>
      <c r="GM29" s="9">
        <v>14</v>
      </c>
      <c r="GN29" s="9">
        <v>36</v>
      </c>
      <c r="GO29" s="9">
        <v>14</v>
      </c>
      <c r="GP29" s="9">
        <v>21</v>
      </c>
      <c r="GQ29" s="9">
        <v>15</v>
      </c>
      <c r="GR29" s="9">
        <v>33</v>
      </c>
      <c r="GS29" s="9">
        <v>48</v>
      </c>
      <c r="GT29" s="9">
        <v>23</v>
      </c>
      <c r="GU29" s="9">
        <v>24</v>
      </c>
      <c r="GV29" s="9">
        <v>42</v>
      </c>
      <c r="GW29" s="9"/>
      <c r="GX29" s="9"/>
      <c r="GY29" s="9">
        <v>61</v>
      </c>
      <c r="GZ29" s="9">
        <v>0</v>
      </c>
      <c r="HA29" s="9"/>
      <c r="HB29" s="9"/>
      <c r="HC29" s="9"/>
      <c r="HD29" s="9"/>
      <c r="HE29" s="9">
        <v>0</v>
      </c>
      <c r="HF29" s="9">
        <v>16</v>
      </c>
      <c r="HG29" s="9">
        <v>10</v>
      </c>
      <c r="HH29" s="9">
        <v>30</v>
      </c>
      <c r="HI29" s="9">
        <v>28</v>
      </c>
      <c r="HJ29" s="9">
        <v>0</v>
      </c>
      <c r="HK29" s="9">
        <v>13</v>
      </c>
      <c r="HL29" s="9">
        <v>20</v>
      </c>
      <c r="HM29" s="9"/>
      <c r="HN29" s="8">
        <f t="shared" si="5"/>
        <v>23.888888888888889</v>
      </c>
      <c r="HO29" s="8">
        <f t="shared" si="6"/>
        <v>3.0775046933679571</v>
      </c>
      <c r="HP29" s="3">
        <f t="shared" si="7"/>
        <v>0.72972972972972971</v>
      </c>
      <c r="HR29" s="13">
        <v>0.41666666666666669</v>
      </c>
      <c r="HS29" s="9">
        <v>23</v>
      </c>
      <c r="HT29" s="9">
        <v>29</v>
      </c>
      <c r="HU29" s="9">
        <v>68</v>
      </c>
      <c r="HV29" s="9">
        <v>29</v>
      </c>
      <c r="HW29" s="9">
        <v>40</v>
      </c>
      <c r="HX29" s="9">
        <v>25</v>
      </c>
      <c r="HY29" s="9">
        <v>19</v>
      </c>
      <c r="HZ29" s="9">
        <v>35</v>
      </c>
      <c r="IA29" s="9">
        <v>33</v>
      </c>
      <c r="IB29" s="9">
        <v>20</v>
      </c>
      <c r="IC29" s="9">
        <v>24</v>
      </c>
      <c r="ID29" s="9">
        <v>20</v>
      </c>
      <c r="IE29" s="9">
        <v>38</v>
      </c>
      <c r="IF29" s="9">
        <v>2</v>
      </c>
      <c r="IG29" s="9">
        <v>23</v>
      </c>
      <c r="IH29" s="9">
        <v>12</v>
      </c>
      <c r="II29" s="9">
        <v>38</v>
      </c>
      <c r="IJ29" s="9">
        <v>8</v>
      </c>
      <c r="IK29" s="9">
        <v>38</v>
      </c>
      <c r="IL29" s="9">
        <v>22</v>
      </c>
      <c r="IM29" s="9">
        <v>52</v>
      </c>
      <c r="IN29" s="9">
        <v>12</v>
      </c>
      <c r="IO29" s="9">
        <v>92</v>
      </c>
      <c r="IP29" s="9">
        <v>23</v>
      </c>
      <c r="IQ29" s="9">
        <v>89</v>
      </c>
      <c r="IR29" s="9">
        <v>15</v>
      </c>
      <c r="IS29" s="9">
        <v>15</v>
      </c>
      <c r="IT29" s="9">
        <v>36</v>
      </c>
      <c r="IU29" s="9">
        <v>19</v>
      </c>
      <c r="IV29" s="9">
        <v>26</v>
      </c>
      <c r="IW29" s="9">
        <v>30</v>
      </c>
      <c r="IX29" s="9">
        <v>19</v>
      </c>
      <c r="IY29" s="9">
        <v>44</v>
      </c>
      <c r="IZ29" s="9">
        <v>26</v>
      </c>
      <c r="JA29" s="9">
        <v>26</v>
      </c>
      <c r="JB29" s="9">
        <v>28</v>
      </c>
      <c r="JC29" s="9">
        <v>0</v>
      </c>
      <c r="JD29" s="9">
        <v>2</v>
      </c>
      <c r="JE29" s="9">
        <v>32</v>
      </c>
      <c r="JF29" s="9">
        <v>22</v>
      </c>
      <c r="JG29" s="9">
        <v>33</v>
      </c>
      <c r="JH29" s="9">
        <v>11</v>
      </c>
      <c r="JI29" s="9">
        <v>14</v>
      </c>
      <c r="JJ29" s="9">
        <v>4</v>
      </c>
      <c r="JK29" s="9">
        <v>53</v>
      </c>
      <c r="JL29" s="9">
        <v>52</v>
      </c>
      <c r="JM29" s="9">
        <v>14</v>
      </c>
      <c r="JN29" s="9">
        <v>39</v>
      </c>
      <c r="JO29" s="9">
        <v>25</v>
      </c>
      <c r="JP29" s="9">
        <v>26</v>
      </c>
      <c r="JQ29" s="9">
        <v>69</v>
      </c>
      <c r="JR29" s="9">
        <v>34</v>
      </c>
      <c r="JS29" s="9">
        <v>38</v>
      </c>
      <c r="JT29" s="9">
        <v>27</v>
      </c>
      <c r="JU29" s="9">
        <v>57</v>
      </c>
      <c r="JV29" s="9">
        <v>34</v>
      </c>
      <c r="JW29" s="9">
        <v>13</v>
      </c>
      <c r="JX29" s="9">
        <v>30</v>
      </c>
      <c r="JY29" s="9">
        <v>33</v>
      </c>
      <c r="JZ29" s="4"/>
      <c r="KA29" s="4">
        <f t="shared" si="8"/>
        <v>29.83050847457627</v>
      </c>
      <c r="KB29" s="4">
        <f t="shared" si="9"/>
        <v>2.4273370696670034</v>
      </c>
      <c r="KC29" s="3">
        <f t="shared" si="10"/>
        <v>1</v>
      </c>
      <c r="KE29" s="13">
        <v>0.41666666666666669</v>
      </c>
      <c r="KF29" s="9">
        <v>16</v>
      </c>
      <c r="KG29" s="9">
        <v>29</v>
      </c>
      <c r="KH29" s="9">
        <v>13</v>
      </c>
      <c r="KI29" s="9">
        <v>17</v>
      </c>
      <c r="KJ29" s="9">
        <v>12</v>
      </c>
      <c r="KK29" s="9">
        <v>39</v>
      </c>
      <c r="KL29" s="9">
        <v>76</v>
      </c>
      <c r="KM29" s="9">
        <v>52</v>
      </c>
      <c r="KN29" s="9">
        <v>33</v>
      </c>
      <c r="KO29" s="9">
        <v>17</v>
      </c>
      <c r="KP29" s="9">
        <v>23</v>
      </c>
      <c r="KQ29" s="9">
        <v>47</v>
      </c>
      <c r="KR29" s="9">
        <v>16</v>
      </c>
      <c r="KS29" s="9">
        <v>31</v>
      </c>
      <c r="KT29" s="9">
        <v>6</v>
      </c>
      <c r="KU29" s="9">
        <v>35</v>
      </c>
      <c r="KV29" s="9">
        <v>26</v>
      </c>
      <c r="KW29" s="9">
        <v>49</v>
      </c>
      <c r="KX29" s="9">
        <v>44</v>
      </c>
      <c r="KY29" s="9">
        <v>14</v>
      </c>
      <c r="KZ29" s="9">
        <v>60</v>
      </c>
      <c r="LA29" s="9">
        <v>47</v>
      </c>
      <c r="LB29" s="9">
        <v>44</v>
      </c>
      <c r="LC29" s="9">
        <v>25</v>
      </c>
      <c r="LD29" s="9"/>
      <c r="LE29" s="9">
        <v>38</v>
      </c>
      <c r="LF29" s="9">
        <v>52</v>
      </c>
      <c r="LG29" s="9">
        <v>30</v>
      </c>
      <c r="LH29" s="9"/>
      <c r="LI29" s="9">
        <v>23</v>
      </c>
      <c r="LJ29" s="9">
        <v>33</v>
      </c>
      <c r="LK29" s="9">
        <v>20</v>
      </c>
      <c r="LL29" s="9">
        <v>39</v>
      </c>
      <c r="LM29" s="9">
        <v>28</v>
      </c>
      <c r="LN29" s="9">
        <v>34</v>
      </c>
      <c r="LO29" s="9">
        <v>10</v>
      </c>
      <c r="LP29" s="9">
        <v>29</v>
      </c>
      <c r="LQ29" s="9">
        <v>81</v>
      </c>
      <c r="LR29" s="9">
        <v>75</v>
      </c>
      <c r="LS29" s="9">
        <v>37</v>
      </c>
      <c r="LT29" s="9">
        <v>46</v>
      </c>
      <c r="LU29" s="9"/>
      <c r="LV29" s="9">
        <v>26</v>
      </c>
      <c r="LW29" s="9">
        <v>71</v>
      </c>
      <c r="LX29" s="9">
        <v>46</v>
      </c>
      <c r="LY29" s="9">
        <v>47</v>
      </c>
      <c r="LZ29" s="9"/>
      <c r="MA29" s="9"/>
      <c r="MB29" s="9">
        <v>27</v>
      </c>
      <c r="MC29" s="4"/>
      <c r="MD29" s="4">
        <f t="shared" si="11"/>
        <v>35.522727272727273</v>
      </c>
      <c r="ME29" s="4">
        <f t="shared" si="12"/>
        <v>2.7454534078655781</v>
      </c>
      <c r="MF29" s="3">
        <f t="shared" si="13"/>
        <v>0.89795918367346939</v>
      </c>
    </row>
    <row r="30" spans="1:344" x14ac:dyDescent="0.55000000000000004">
      <c r="A30" s="13">
        <v>0.4375</v>
      </c>
      <c r="B30" s="9">
        <v>13</v>
      </c>
      <c r="C30" s="9">
        <v>28</v>
      </c>
      <c r="D30" s="9">
        <v>5</v>
      </c>
      <c r="E30" s="9">
        <v>31</v>
      </c>
      <c r="F30" s="9">
        <v>12</v>
      </c>
      <c r="G30" s="9">
        <v>0</v>
      </c>
      <c r="H30" s="9">
        <v>8</v>
      </c>
      <c r="I30" s="9">
        <v>82</v>
      </c>
      <c r="J30" s="9">
        <v>12</v>
      </c>
      <c r="K30" s="9">
        <v>39</v>
      </c>
      <c r="L30" s="9">
        <v>2</v>
      </c>
      <c r="M30" s="9">
        <v>14</v>
      </c>
      <c r="N30" s="9">
        <v>9</v>
      </c>
      <c r="O30" s="9">
        <v>14</v>
      </c>
      <c r="P30" s="9">
        <v>12</v>
      </c>
      <c r="Q30" s="9">
        <v>2</v>
      </c>
      <c r="R30" s="9">
        <v>8</v>
      </c>
      <c r="S30" s="9">
        <v>27</v>
      </c>
      <c r="T30" s="9">
        <v>0</v>
      </c>
      <c r="U30" s="9">
        <v>0</v>
      </c>
      <c r="V30" s="9">
        <v>0</v>
      </c>
      <c r="W30" s="9">
        <v>6</v>
      </c>
      <c r="X30" s="9">
        <v>13</v>
      </c>
      <c r="Y30" s="9">
        <v>18</v>
      </c>
      <c r="Z30" s="9">
        <v>14</v>
      </c>
      <c r="AA30" s="9">
        <v>3</v>
      </c>
      <c r="AB30" s="9">
        <v>0</v>
      </c>
      <c r="AC30" s="9">
        <v>0</v>
      </c>
      <c r="AD30" s="9">
        <v>0</v>
      </c>
      <c r="AE30" s="9">
        <v>22</v>
      </c>
      <c r="AF30" s="9">
        <v>4</v>
      </c>
      <c r="AG30" s="9">
        <v>11</v>
      </c>
      <c r="AH30" s="9">
        <v>14</v>
      </c>
      <c r="AI30" s="9">
        <v>7</v>
      </c>
      <c r="AJ30" s="9">
        <v>23</v>
      </c>
      <c r="AK30" s="9">
        <v>8</v>
      </c>
      <c r="AL30" s="9">
        <v>2</v>
      </c>
      <c r="AM30" s="9">
        <v>8</v>
      </c>
      <c r="AN30" s="9">
        <v>6</v>
      </c>
      <c r="AO30" s="9">
        <v>7</v>
      </c>
      <c r="AP30" s="9">
        <v>0</v>
      </c>
      <c r="AQ30" s="9">
        <v>11</v>
      </c>
      <c r="AR30" s="9">
        <v>21</v>
      </c>
      <c r="AS30" s="9">
        <v>19</v>
      </c>
      <c r="AT30" s="9">
        <v>37</v>
      </c>
      <c r="AU30" s="9">
        <v>2</v>
      </c>
      <c r="AV30" s="9">
        <v>15</v>
      </c>
      <c r="AW30" s="9">
        <v>13</v>
      </c>
      <c r="AX30" s="9">
        <v>37</v>
      </c>
      <c r="AY30" s="9">
        <v>2</v>
      </c>
      <c r="AZ30" s="9">
        <v>0</v>
      </c>
      <c r="BA30" s="9">
        <v>6</v>
      </c>
      <c r="BB30" s="9">
        <v>0</v>
      </c>
      <c r="BC30" s="9">
        <v>5</v>
      </c>
      <c r="BD30" s="9">
        <v>7</v>
      </c>
      <c r="BE30" s="9">
        <v>30</v>
      </c>
      <c r="BF30" s="9"/>
      <c r="BG30" s="8">
        <f t="shared" si="0"/>
        <v>12.303571428571429</v>
      </c>
      <c r="BH30" s="8">
        <f t="shared" si="1"/>
        <v>1.8808535715731418</v>
      </c>
      <c r="BI30" s="3">
        <f t="shared" si="14"/>
        <v>1</v>
      </c>
      <c r="BK30" s="13">
        <v>0.4375</v>
      </c>
      <c r="BL30" s="9">
        <v>5</v>
      </c>
      <c r="BM30" s="9">
        <v>13</v>
      </c>
      <c r="BN30" s="9">
        <v>29</v>
      </c>
      <c r="BO30" s="9">
        <v>9</v>
      </c>
      <c r="BP30" s="9">
        <v>66</v>
      </c>
      <c r="BQ30" s="9">
        <v>40</v>
      </c>
      <c r="BR30" s="9">
        <v>3</v>
      </c>
      <c r="BS30" s="9">
        <v>4</v>
      </c>
      <c r="BT30" s="9">
        <v>7</v>
      </c>
      <c r="BU30" s="9">
        <v>49</v>
      </c>
      <c r="BV30" s="9">
        <v>24</v>
      </c>
      <c r="BW30" s="9">
        <v>11</v>
      </c>
      <c r="BX30" s="9">
        <v>12</v>
      </c>
      <c r="BY30" s="9">
        <v>17</v>
      </c>
      <c r="BZ30" s="9">
        <v>5</v>
      </c>
      <c r="CA30" s="9">
        <v>15</v>
      </c>
      <c r="CB30" s="9">
        <v>6</v>
      </c>
      <c r="CC30" s="9">
        <v>2</v>
      </c>
      <c r="CD30" s="9">
        <v>20</v>
      </c>
      <c r="CE30" s="9">
        <v>9</v>
      </c>
      <c r="CF30" s="9">
        <v>5</v>
      </c>
      <c r="CG30" s="9">
        <v>4</v>
      </c>
      <c r="CH30" s="9">
        <v>41</v>
      </c>
      <c r="CI30" s="9">
        <v>17</v>
      </c>
      <c r="CJ30" s="9">
        <v>35</v>
      </c>
      <c r="CK30" s="9">
        <v>43</v>
      </c>
      <c r="CL30" s="9">
        <v>13</v>
      </c>
      <c r="CM30" s="9">
        <v>9</v>
      </c>
      <c r="CN30" s="9">
        <v>20</v>
      </c>
      <c r="CO30" s="9">
        <v>25</v>
      </c>
      <c r="CP30" s="9">
        <v>4</v>
      </c>
      <c r="CQ30" s="9">
        <v>6</v>
      </c>
      <c r="CR30" s="9">
        <v>13</v>
      </c>
      <c r="CS30" s="9">
        <v>0</v>
      </c>
      <c r="CT30" s="9">
        <v>16</v>
      </c>
      <c r="CU30" s="9">
        <v>15</v>
      </c>
      <c r="CV30" s="9">
        <v>0</v>
      </c>
      <c r="CW30" s="9">
        <v>38</v>
      </c>
      <c r="CX30" s="9">
        <v>47</v>
      </c>
      <c r="CY30" s="9">
        <v>12</v>
      </c>
      <c r="CZ30" s="9">
        <v>14</v>
      </c>
      <c r="DA30" s="9">
        <v>5</v>
      </c>
      <c r="DB30" s="9">
        <v>2</v>
      </c>
      <c r="DC30" s="9">
        <v>16</v>
      </c>
      <c r="DD30" s="9">
        <v>11</v>
      </c>
      <c r="DE30" s="9">
        <v>9</v>
      </c>
      <c r="DF30" s="9">
        <v>0</v>
      </c>
      <c r="DG30" s="9">
        <v>0</v>
      </c>
      <c r="DH30" s="9">
        <v>49</v>
      </c>
      <c r="DI30" s="9">
        <v>23</v>
      </c>
      <c r="DJ30" s="9">
        <v>14</v>
      </c>
      <c r="DK30" s="9">
        <v>3</v>
      </c>
      <c r="DL30" s="9">
        <v>0</v>
      </c>
      <c r="DM30" s="9">
        <v>0</v>
      </c>
      <c r="DN30" s="9">
        <v>22</v>
      </c>
      <c r="DO30" s="9">
        <v>11</v>
      </c>
      <c r="DP30" s="9">
        <v>14</v>
      </c>
      <c r="DQ30" s="9">
        <v>26</v>
      </c>
      <c r="DR30" s="9">
        <v>4</v>
      </c>
      <c r="DS30" s="9">
        <v>32</v>
      </c>
      <c r="DT30" s="9">
        <v>0</v>
      </c>
      <c r="DV30" s="8">
        <f t="shared" si="15"/>
        <v>15.803278688524591</v>
      </c>
      <c r="DW30" s="8">
        <f t="shared" si="16"/>
        <v>1.9139721623688868</v>
      </c>
      <c r="DX30" s="3">
        <f t="shared" si="17"/>
        <v>1</v>
      </c>
      <c r="DZ30" s="13">
        <v>0.4375</v>
      </c>
      <c r="EA30" s="9">
        <v>0</v>
      </c>
      <c r="EB30" s="9">
        <v>21</v>
      </c>
      <c r="EC30" s="9">
        <v>0</v>
      </c>
      <c r="ED30" s="9">
        <v>11</v>
      </c>
      <c r="EE30" s="9">
        <v>7</v>
      </c>
      <c r="EF30" s="9">
        <v>8</v>
      </c>
      <c r="EG30" s="9">
        <v>27</v>
      </c>
      <c r="EH30" s="9">
        <v>4</v>
      </c>
      <c r="EI30" s="9">
        <v>23</v>
      </c>
      <c r="EJ30" s="9">
        <v>19</v>
      </c>
      <c r="EK30" s="9">
        <v>6</v>
      </c>
      <c r="EL30" s="9">
        <v>17</v>
      </c>
      <c r="EM30" s="9">
        <v>2</v>
      </c>
      <c r="EN30" s="9">
        <v>7</v>
      </c>
      <c r="EO30" s="9">
        <v>1</v>
      </c>
      <c r="EP30" s="9">
        <v>15</v>
      </c>
      <c r="EQ30" s="9">
        <v>2</v>
      </c>
      <c r="ER30" s="9">
        <v>10</v>
      </c>
      <c r="ES30" s="9">
        <v>7</v>
      </c>
      <c r="ET30" s="9">
        <v>29</v>
      </c>
      <c r="EU30" s="9">
        <v>4</v>
      </c>
      <c r="EV30" s="9">
        <v>5</v>
      </c>
      <c r="EW30" s="9">
        <v>12</v>
      </c>
      <c r="EX30" s="9">
        <v>2</v>
      </c>
      <c r="EY30" s="9">
        <v>10</v>
      </c>
      <c r="EZ30" s="9">
        <v>16</v>
      </c>
      <c r="FA30" s="9">
        <v>16</v>
      </c>
      <c r="FB30" s="9">
        <v>8</v>
      </c>
      <c r="FC30" s="9">
        <v>8</v>
      </c>
      <c r="FD30" s="9">
        <v>7</v>
      </c>
      <c r="FE30" s="9">
        <v>7</v>
      </c>
      <c r="FF30" s="9">
        <v>11</v>
      </c>
      <c r="FG30" s="9">
        <v>29</v>
      </c>
      <c r="FH30" s="9">
        <v>17</v>
      </c>
      <c r="FI30" s="9">
        <v>29</v>
      </c>
      <c r="FJ30" s="9">
        <v>32</v>
      </c>
      <c r="FK30" s="9">
        <v>3</v>
      </c>
      <c r="FL30" s="9">
        <v>0</v>
      </c>
      <c r="FM30" s="9">
        <v>14</v>
      </c>
      <c r="FN30" s="9">
        <v>0</v>
      </c>
      <c r="FO30" s="9">
        <v>31</v>
      </c>
      <c r="FP30" s="9">
        <v>0</v>
      </c>
      <c r="FQ30" s="9">
        <v>12</v>
      </c>
      <c r="FR30" s="9">
        <v>36</v>
      </c>
      <c r="FS30" s="9">
        <v>20</v>
      </c>
      <c r="FT30" s="9">
        <v>10</v>
      </c>
      <c r="FU30" s="9">
        <v>14</v>
      </c>
      <c r="FV30" s="9"/>
      <c r="FW30" s="8">
        <f t="shared" si="2"/>
        <v>12.106382978723405</v>
      </c>
      <c r="FX30" s="8">
        <f t="shared" si="3"/>
        <v>1.4370008219252584</v>
      </c>
      <c r="FY30" s="3">
        <f t="shared" si="4"/>
        <v>1</v>
      </c>
      <c r="GA30" s="13">
        <v>0.4375</v>
      </c>
      <c r="GB30" s="9">
        <v>25</v>
      </c>
      <c r="GC30" s="9"/>
      <c r="GD30" s="9"/>
      <c r="GE30" s="9">
        <v>22</v>
      </c>
      <c r="GF30" s="9">
        <v>23</v>
      </c>
      <c r="GG30" s="9">
        <v>9</v>
      </c>
      <c r="GH30" s="9"/>
      <c r="GI30" s="9">
        <v>14</v>
      </c>
      <c r="GJ30" s="9">
        <v>4</v>
      </c>
      <c r="GK30" s="9">
        <v>32</v>
      </c>
      <c r="GL30" s="9"/>
      <c r="GM30" s="9">
        <v>29</v>
      </c>
      <c r="GN30" s="9">
        <v>30</v>
      </c>
      <c r="GO30" s="9">
        <v>37</v>
      </c>
      <c r="GP30" s="9">
        <v>39</v>
      </c>
      <c r="GQ30" s="9">
        <v>7</v>
      </c>
      <c r="GR30" s="9">
        <v>29</v>
      </c>
      <c r="GS30" s="9">
        <v>46</v>
      </c>
      <c r="GT30" s="9">
        <v>15</v>
      </c>
      <c r="GU30" s="9">
        <v>16</v>
      </c>
      <c r="GV30" s="9">
        <v>23</v>
      </c>
      <c r="GW30" s="9"/>
      <c r="GX30" s="9"/>
      <c r="GY30" s="9">
        <v>54</v>
      </c>
      <c r="GZ30" s="9">
        <v>22</v>
      </c>
      <c r="HA30" s="9"/>
      <c r="HB30" s="9"/>
      <c r="HC30" s="9"/>
      <c r="HD30" s="9"/>
      <c r="HE30" s="9">
        <v>2</v>
      </c>
      <c r="HF30" s="9">
        <v>16</v>
      </c>
      <c r="HG30" s="9">
        <v>13</v>
      </c>
      <c r="HH30" s="9">
        <v>33</v>
      </c>
      <c r="HI30" s="9">
        <v>17</v>
      </c>
      <c r="HJ30" s="9">
        <v>0</v>
      </c>
      <c r="HK30" s="9">
        <v>10</v>
      </c>
      <c r="HL30" s="9">
        <v>30</v>
      </c>
      <c r="HM30" s="9"/>
      <c r="HN30" s="8">
        <f t="shared" si="5"/>
        <v>22.111111111111111</v>
      </c>
      <c r="HO30" s="8">
        <f t="shared" si="6"/>
        <v>2.5622357876899029</v>
      </c>
      <c r="HP30" s="3">
        <f t="shared" si="7"/>
        <v>0.72972972972972971</v>
      </c>
      <c r="HR30" s="13">
        <v>0.4375</v>
      </c>
      <c r="HS30" s="9">
        <v>22</v>
      </c>
      <c r="HT30" s="9">
        <v>42</v>
      </c>
      <c r="HU30" s="9">
        <v>55</v>
      </c>
      <c r="HV30" s="9">
        <v>43</v>
      </c>
      <c r="HW30" s="9">
        <v>32</v>
      </c>
      <c r="HX30" s="9">
        <v>31</v>
      </c>
      <c r="HY30" s="9">
        <v>17</v>
      </c>
      <c r="HZ30" s="9">
        <v>30</v>
      </c>
      <c r="IA30" s="9">
        <v>33</v>
      </c>
      <c r="IB30" s="9">
        <v>34</v>
      </c>
      <c r="IC30" s="9">
        <v>20</v>
      </c>
      <c r="ID30" s="9">
        <v>8</v>
      </c>
      <c r="IE30" s="9">
        <v>28</v>
      </c>
      <c r="IF30" s="9">
        <v>0</v>
      </c>
      <c r="IG30" s="9">
        <v>16</v>
      </c>
      <c r="IH30" s="9">
        <v>0</v>
      </c>
      <c r="II30" s="9">
        <v>12</v>
      </c>
      <c r="IJ30" s="9">
        <v>10</v>
      </c>
      <c r="IK30" s="9">
        <v>21</v>
      </c>
      <c r="IL30" s="9">
        <v>16</v>
      </c>
      <c r="IM30" s="9">
        <v>19</v>
      </c>
      <c r="IN30" s="9">
        <v>25</v>
      </c>
      <c r="IO30" s="9">
        <v>27</v>
      </c>
      <c r="IP30" s="9">
        <v>21</v>
      </c>
      <c r="IQ30" s="9">
        <v>29</v>
      </c>
      <c r="IR30" s="9">
        <v>33</v>
      </c>
      <c r="IS30" s="9">
        <v>27</v>
      </c>
      <c r="IT30" s="9">
        <v>4</v>
      </c>
      <c r="IU30" s="9">
        <v>20</v>
      </c>
      <c r="IV30" s="9">
        <v>19</v>
      </c>
      <c r="IW30" s="9">
        <v>13</v>
      </c>
      <c r="IX30" s="9">
        <v>16</v>
      </c>
      <c r="IY30" s="9">
        <v>30</v>
      </c>
      <c r="IZ30" s="9">
        <v>21</v>
      </c>
      <c r="JA30" s="9">
        <v>13</v>
      </c>
      <c r="JB30" s="9">
        <v>21</v>
      </c>
      <c r="JC30" s="9">
        <v>0</v>
      </c>
      <c r="JD30" s="9">
        <v>6</v>
      </c>
      <c r="JE30" s="9">
        <v>23</v>
      </c>
      <c r="JF30" s="9">
        <v>10</v>
      </c>
      <c r="JG30" s="9">
        <v>82</v>
      </c>
      <c r="JH30" s="9">
        <v>11</v>
      </c>
      <c r="JI30" s="9">
        <v>20</v>
      </c>
      <c r="JJ30" s="9">
        <v>4</v>
      </c>
      <c r="JK30" s="9">
        <v>50</v>
      </c>
      <c r="JL30" s="9">
        <v>54</v>
      </c>
      <c r="JM30" s="9">
        <v>3</v>
      </c>
      <c r="JN30" s="9">
        <v>25</v>
      </c>
      <c r="JO30" s="9">
        <v>28</v>
      </c>
      <c r="JP30" s="9">
        <v>18</v>
      </c>
      <c r="JQ30" s="9">
        <v>28</v>
      </c>
      <c r="JR30" s="9">
        <v>62</v>
      </c>
      <c r="JS30" s="9">
        <v>30</v>
      </c>
      <c r="JT30" s="9">
        <v>30</v>
      </c>
      <c r="JU30" s="9">
        <v>58</v>
      </c>
      <c r="JV30" s="9">
        <v>18</v>
      </c>
      <c r="JW30" s="9">
        <v>9</v>
      </c>
      <c r="JX30" s="9">
        <v>14</v>
      </c>
      <c r="JY30" s="9">
        <v>19</v>
      </c>
      <c r="JZ30" s="4"/>
      <c r="KA30" s="4">
        <f t="shared" si="8"/>
        <v>23.898305084745761</v>
      </c>
      <c r="KB30" s="4">
        <f t="shared" si="9"/>
        <v>2.1003040211945692</v>
      </c>
      <c r="KC30" s="3">
        <f t="shared" si="10"/>
        <v>1</v>
      </c>
      <c r="KE30" s="13">
        <v>0.4375</v>
      </c>
      <c r="KF30" s="9">
        <v>57</v>
      </c>
      <c r="KG30" s="9">
        <v>51</v>
      </c>
      <c r="KH30" s="9">
        <v>51</v>
      </c>
      <c r="KI30" s="9">
        <v>47</v>
      </c>
      <c r="KJ30" s="9">
        <v>46</v>
      </c>
      <c r="KK30" s="9">
        <v>48</v>
      </c>
      <c r="KL30" s="9">
        <v>45</v>
      </c>
      <c r="KM30" s="9">
        <v>51</v>
      </c>
      <c r="KN30" s="9">
        <v>32</v>
      </c>
      <c r="KO30" s="9">
        <v>19</v>
      </c>
      <c r="KP30" s="9">
        <v>56</v>
      </c>
      <c r="KQ30" s="9">
        <v>36</v>
      </c>
      <c r="KR30" s="9">
        <v>14</v>
      </c>
      <c r="KS30" s="9">
        <v>18</v>
      </c>
      <c r="KT30" s="9">
        <v>4</v>
      </c>
      <c r="KU30" s="9">
        <v>31</v>
      </c>
      <c r="KV30" s="9">
        <v>17</v>
      </c>
      <c r="KW30" s="9">
        <v>39</v>
      </c>
      <c r="KX30" s="9">
        <v>26</v>
      </c>
      <c r="KY30" s="9">
        <v>6</v>
      </c>
      <c r="KZ30" s="9">
        <v>42</v>
      </c>
      <c r="LA30" s="9">
        <v>59</v>
      </c>
      <c r="LB30" s="9">
        <v>63</v>
      </c>
      <c r="LC30" s="9">
        <v>46</v>
      </c>
      <c r="LD30" s="9"/>
      <c r="LE30" s="9">
        <v>10</v>
      </c>
      <c r="LF30" s="9">
        <v>72</v>
      </c>
      <c r="LG30" s="9">
        <v>22</v>
      </c>
      <c r="LH30" s="9"/>
      <c r="LI30" s="9">
        <v>15</v>
      </c>
      <c r="LJ30" s="9">
        <v>59</v>
      </c>
      <c r="LK30" s="9">
        <v>49</v>
      </c>
      <c r="LL30" s="9">
        <v>39</v>
      </c>
      <c r="LM30" s="9">
        <v>4</v>
      </c>
      <c r="LN30" s="9">
        <v>27</v>
      </c>
      <c r="LO30" s="9">
        <v>20</v>
      </c>
      <c r="LP30" s="9">
        <v>23</v>
      </c>
      <c r="LQ30" s="9">
        <v>76</v>
      </c>
      <c r="LR30" s="9">
        <v>69</v>
      </c>
      <c r="LS30" s="9">
        <v>46</v>
      </c>
      <c r="LT30" s="9">
        <v>27</v>
      </c>
      <c r="LU30" s="9"/>
      <c r="LV30" s="9">
        <v>16</v>
      </c>
      <c r="LW30" s="9">
        <v>56</v>
      </c>
      <c r="LX30" s="9">
        <v>70</v>
      </c>
      <c r="LY30" s="9">
        <v>52</v>
      </c>
      <c r="LZ30" s="9"/>
      <c r="MA30" s="9"/>
      <c r="MB30" s="9">
        <v>10</v>
      </c>
      <c r="MC30" s="4"/>
      <c r="MD30" s="4">
        <f t="shared" si="11"/>
        <v>37.863636363636367</v>
      </c>
      <c r="ME30" s="4">
        <f t="shared" si="12"/>
        <v>3.0272879644589201</v>
      </c>
      <c r="MF30" s="3">
        <f t="shared" si="13"/>
        <v>0.89795918367346939</v>
      </c>
    </row>
    <row r="31" spans="1:344" x14ac:dyDescent="0.55000000000000004">
      <c r="A31" s="13">
        <v>0.45833333333333331</v>
      </c>
      <c r="B31" s="9">
        <v>7</v>
      </c>
      <c r="C31" s="9">
        <v>28</v>
      </c>
      <c r="D31" s="9">
        <v>0</v>
      </c>
      <c r="E31" s="9">
        <v>19</v>
      </c>
      <c r="F31" s="9">
        <v>0</v>
      </c>
      <c r="G31" s="9">
        <v>2</v>
      </c>
      <c r="H31" s="9">
        <v>11</v>
      </c>
      <c r="I31" s="9">
        <v>31</v>
      </c>
      <c r="J31" s="9">
        <v>7</v>
      </c>
      <c r="K31" s="9">
        <v>17</v>
      </c>
      <c r="L31" s="9">
        <v>3</v>
      </c>
      <c r="M31" s="9">
        <v>31</v>
      </c>
      <c r="N31" s="9">
        <v>3</v>
      </c>
      <c r="O31" s="9">
        <v>9</v>
      </c>
      <c r="P31" s="9">
        <v>25</v>
      </c>
      <c r="Q31" s="9">
        <v>0</v>
      </c>
      <c r="R31" s="9">
        <v>6</v>
      </c>
      <c r="S31" s="9">
        <v>26</v>
      </c>
      <c r="T31" s="9">
        <v>0</v>
      </c>
      <c r="U31" s="9">
        <v>7</v>
      </c>
      <c r="V31" s="9">
        <v>0</v>
      </c>
      <c r="W31" s="9">
        <v>12</v>
      </c>
      <c r="X31" s="9">
        <v>2</v>
      </c>
      <c r="Y31" s="9">
        <v>31</v>
      </c>
      <c r="Z31" s="9">
        <v>4</v>
      </c>
      <c r="AA31" s="9">
        <v>5</v>
      </c>
      <c r="AB31" s="9">
        <v>16</v>
      </c>
      <c r="AC31" s="9">
        <v>0</v>
      </c>
      <c r="AD31" s="9">
        <v>0</v>
      </c>
      <c r="AE31" s="9">
        <v>22</v>
      </c>
      <c r="AF31" s="9">
        <v>10</v>
      </c>
      <c r="AG31" s="9">
        <v>3</v>
      </c>
      <c r="AH31" s="9">
        <v>0</v>
      </c>
      <c r="AI31" s="9">
        <v>0</v>
      </c>
      <c r="AJ31" s="9">
        <v>9</v>
      </c>
      <c r="AK31" s="9">
        <v>12</v>
      </c>
      <c r="AL31" s="9">
        <v>5</v>
      </c>
      <c r="AM31" s="9">
        <v>0</v>
      </c>
      <c r="AN31" s="9">
        <v>4</v>
      </c>
      <c r="AO31" s="9">
        <v>0</v>
      </c>
      <c r="AP31" s="9">
        <v>4</v>
      </c>
      <c r="AQ31" s="9">
        <v>16</v>
      </c>
      <c r="AR31" s="9">
        <v>31</v>
      </c>
      <c r="AS31" s="9">
        <v>10</v>
      </c>
      <c r="AT31" s="9">
        <v>25</v>
      </c>
      <c r="AU31" s="9">
        <v>0</v>
      </c>
      <c r="AV31" s="9">
        <v>0</v>
      </c>
      <c r="AW31" s="9">
        <v>11</v>
      </c>
      <c r="AX31" s="9">
        <v>0</v>
      </c>
      <c r="AY31" s="9">
        <v>2</v>
      </c>
      <c r="AZ31" s="9">
        <v>0</v>
      </c>
      <c r="BA31" s="9">
        <v>0</v>
      </c>
      <c r="BB31" s="9">
        <v>0</v>
      </c>
      <c r="BC31" s="9">
        <v>0</v>
      </c>
      <c r="BD31" s="9">
        <v>0</v>
      </c>
      <c r="BE31" s="9">
        <v>11</v>
      </c>
      <c r="BF31" s="9"/>
      <c r="BG31" s="8">
        <f t="shared" si="0"/>
        <v>8.5178571428571423</v>
      </c>
      <c r="BH31" s="8">
        <f t="shared" si="1"/>
        <v>1.3326545794767568</v>
      </c>
      <c r="BI31" s="3">
        <f t="shared" si="14"/>
        <v>1</v>
      </c>
      <c r="BK31" s="13">
        <v>0.45833333333333331</v>
      </c>
      <c r="BL31" s="9">
        <v>0</v>
      </c>
      <c r="BM31" s="9">
        <v>27</v>
      </c>
      <c r="BN31" s="9">
        <v>11</v>
      </c>
      <c r="BO31" s="9">
        <v>27</v>
      </c>
      <c r="BP31" s="9">
        <v>39</v>
      </c>
      <c r="BQ31" s="9">
        <v>39</v>
      </c>
      <c r="BR31" s="9">
        <v>18</v>
      </c>
      <c r="BS31" s="9">
        <v>8</v>
      </c>
      <c r="BT31" s="9">
        <v>4</v>
      </c>
      <c r="BU31" s="9">
        <v>25</v>
      </c>
      <c r="BV31" s="9">
        <v>10</v>
      </c>
      <c r="BW31" s="9">
        <v>9</v>
      </c>
      <c r="BX31" s="9">
        <v>6</v>
      </c>
      <c r="BY31" s="9">
        <v>21</v>
      </c>
      <c r="BZ31" s="9">
        <v>17</v>
      </c>
      <c r="CA31" s="9">
        <v>33</v>
      </c>
      <c r="CB31" s="9">
        <v>0</v>
      </c>
      <c r="CC31" s="9">
        <v>11</v>
      </c>
      <c r="CD31" s="9">
        <v>14</v>
      </c>
      <c r="CE31" s="9">
        <v>7</v>
      </c>
      <c r="CF31" s="9">
        <v>3</v>
      </c>
      <c r="CG31" s="9">
        <v>4</v>
      </c>
      <c r="CH31" s="9">
        <v>9</v>
      </c>
      <c r="CI31" s="9">
        <v>8</v>
      </c>
      <c r="CJ31" s="9">
        <v>37</v>
      </c>
      <c r="CK31" s="9">
        <v>10</v>
      </c>
      <c r="CL31" s="9">
        <v>10</v>
      </c>
      <c r="CM31" s="9">
        <v>16</v>
      </c>
      <c r="CN31" s="9">
        <v>53</v>
      </c>
      <c r="CO31" s="9">
        <v>2</v>
      </c>
      <c r="CP31" s="9">
        <v>0</v>
      </c>
      <c r="CQ31" s="9">
        <v>6</v>
      </c>
      <c r="CR31" s="9">
        <v>0</v>
      </c>
      <c r="CS31" s="9">
        <v>4</v>
      </c>
      <c r="CT31" s="9">
        <v>0</v>
      </c>
      <c r="CU31" s="9">
        <v>31</v>
      </c>
      <c r="CV31" s="9">
        <v>0</v>
      </c>
      <c r="CW31" s="9">
        <v>37</v>
      </c>
      <c r="CX31" s="9">
        <v>32</v>
      </c>
      <c r="CY31" s="9">
        <v>18</v>
      </c>
      <c r="CZ31" s="9">
        <v>3</v>
      </c>
      <c r="DA31" s="9">
        <v>24</v>
      </c>
      <c r="DB31" s="9">
        <v>0</v>
      </c>
      <c r="DC31" s="9">
        <v>5</v>
      </c>
      <c r="DD31" s="9">
        <v>7</v>
      </c>
      <c r="DE31" s="9">
        <v>0</v>
      </c>
      <c r="DF31" s="9">
        <v>14</v>
      </c>
      <c r="DG31" s="9">
        <v>0</v>
      </c>
      <c r="DH31" s="9">
        <v>34</v>
      </c>
      <c r="DI31" s="9">
        <v>28</v>
      </c>
      <c r="DJ31" s="9">
        <v>7</v>
      </c>
      <c r="DK31" s="9">
        <v>10</v>
      </c>
      <c r="DL31" s="9">
        <v>0</v>
      </c>
      <c r="DM31" s="9">
        <v>15</v>
      </c>
      <c r="DN31" s="9">
        <v>19</v>
      </c>
      <c r="DO31" s="9">
        <v>3</v>
      </c>
      <c r="DP31" s="9">
        <v>0</v>
      </c>
      <c r="DQ31" s="9">
        <v>13</v>
      </c>
      <c r="DR31" s="9">
        <v>0</v>
      </c>
      <c r="DS31" s="9">
        <v>26</v>
      </c>
      <c r="DT31" s="9">
        <v>5</v>
      </c>
      <c r="DV31" s="8">
        <f t="shared" si="15"/>
        <v>13.426229508196721</v>
      </c>
      <c r="DW31" s="8">
        <f t="shared" si="16"/>
        <v>1.6531901626480234</v>
      </c>
      <c r="DX31" s="3">
        <f t="shared" si="17"/>
        <v>1</v>
      </c>
      <c r="DZ31" s="13">
        <v>0.45833333333333331</v>
      </c>
      <c r="EA31" s="9">
        <v>0</v>
      </c>
      <c r="EB31" s="9">
        <v>10</v>
      </c>
      <c r="EC31" s="9">
        <v>4</v>
      </c>
      <c r="ED31" s="9">
        <v>2</v>
      </c>
      <c r="EE31" s="9">
        <v>19</v>
      </c>
      <c r="EF31" s="9">
        <v>12</v>
      </c>
      <c r="EG31" s="9">
        <v>3</v>
      </c>
      <c r="EH31" s="9">
        <v>0</v>
      </c>
      <c r="EI31" s="9">
        <v>1</v>
      </c>
      <c r="EJ31" s="9">
        <v>13</v>
      </c>
      <c r="EK31" s="9">
        <v>11</v>
      </c>
      <c r="EL31" s="9">
        <v>6</v>
      </c>
      <c r="EM31" s="9">
        <v>4</v>
      </c>
      <c r="EN31" s="9">
        <v>8</v>
      </c>
      <c r="EO31" s="9">
        <v>7</v>
      </c>
      <c r="EP31" s="9">
        <v>37</v>
      </c>
      <c r="EQ31" s="9"/>
      <c r="ER31" s="9">
        <v>8</v>
      </c>
      <c r="ES31" s="9">
        <v>21</v>
      </c>
      <c r="ET31" s="9">
        <v>9</v>
      </c>
      <c r="EU31" s="9">
        <v>2</v>
      </c>
      <c r="EV31" s="9">
        <v>4</v>
      </c>
      <c r="EW31" s="9">
        <v>3</v>
      </c>
      <c r="EX31" s="9">
        <v>2</v>
      </c>
      <c r="EY31" s="9">
        <v>18</v>
      </c>
      <c r="EZ31" s="9">
        <v>12</v>
      </c>
      <c r="FA31" s="9">
        <v>8</v>
      </c>
      <c r="FB31" s="9">
        <v>0</v>
      </c>
      <c r="FC31" s="9">
        <v>2</v>
      </c>
      <c r="FD31" s="9">
        <v>0</v>
      </c>
      <c r="FE31" s="9">
        <v>7</v>
      </c>
      <c r="FF31" s="9">
        <v>6</v>
      </c>
      <c r="FG31" s="9">
        <v>29</v>
      </c>
      <c r="FH31" s="9">
        <v>8</v>
      </c>
      <c r="FI31" s="9">
        <v>45</v>
      </c>
      <c r="FJ31" s="9">
        <v>39</v>
      </c>
      <c r="FK31" s="9">
        <v>16</v>
      </c>
      <c r="FL31" s="9">
        <v>57</v>
      </c>
      <c r="FM31" s="9">
        <v>0</v>
      </c>
      <c r="FN31" s="9">
        <v>28</v>
      </c>
      <c r="FO31" s="9">
        <v>39</v>
      </c>
      <c r="FP31" s="9">
        <v>0</v>
      </c>
      <c r="FQ31" s="9">
        <v>13</v>
      </c>
      <c r="FR31" s="9">
        <v>7</v>
      </c>
      <c r="FS31" s="9">
        <v>17</v>
      </c>
      <c r="FT31" s="9">
        <v>7</v>
      </c>
      <c r="FU31" s="9">
        <v>16</v>
      </c>
      <c r="FV31" s="9"/>
      <c r="FW31" s="8">
        <f t="shared" si="2"/>
        <v>12.173913043478262</v>
      </c>
      <c r="FX31" s="8">
        <f t="shared" si="3"/>
        <v>1.9603076628849108</v>
      </c>
      <c r="FY31" s="3">
        <f t="shared" si="4"/>
        <v>0.97872340425531912</v>
      </c>
      <c r="GA31" s="13">
        <v>0.45833333333333331</v>
      </c>
      <c r="GB31" s="9">
        <v>14</v>
      </c>
      <c r="GC31" s="9"/>
      <c r="GD31" s="9"/>
      <c r="GE31" s="9">
        <v>33</v>
      </c>
      <c r="GF31" s="9">
        <v>28</v>
      </c>
      <c r="GG31" s="9">
        <v>5</v>
      </c>
      <c r="GH31" s="9"/>
      <c r="GI31" s="9">
        <v>21</v>
      </c>
      <c r="GJ31" s="9">
        <v>2</v>
      </c>
      <c r="GK31" s="9">
        <v>33</v>
      </c>
      <c r="GL31" s="9"/>
      <c r="GM31" s="9">
        <v>31</v>
      </c>
      <c r="GN31" s="9">
        <v>20</v>
      </c>
      <c r="GO31" s="9">
        <v>23</v>
      </c>
      <c r="GP31" s="9">
        <v>24</v>
      </c>
      <c r="GQ31" s="9">
        <v>21</v>
      </c>
      <c r="GR31" s="9">
        <v>26</v>
      </c>
      <c r="GS31" s="9">
        <v>43</v>
      </c>
      <c r="GT31" s="9">
        <v>30</v>
      </c>
      <c r="GU31" s="9">
        <v>27</v>
      </c>
      <c r="GV31" s="9">
        <v>43</v>
      </c>
      <c r="GW31" s="9"/>
      <c r="GX31" s="9"/>
      <c r="GY31" s="9">
        <v>28</v>
      </c>
      <c r="GZ31" s="9">
        <v>8</v>
      </c>
      <c r="HA31" s="9"/>
      <c r="HB31" s="9"/>
      <c r="HC31" s="9"/>
      <c r="HD31" s="9"/>
      <c r="HE31" s="9">
        <v>2</v>
      </c>
      <c r="HF31" s="9">
        <v>9</v>
      </c>
      <c r="HG31" s="9">
        <v>13</v>
      </c>
      <c r="HH31" s="9">
        <v>30</v>
      </c>
      <c r="HI31" s="9">
        <v>35</v>
      </c>
      <c r="HJ31" s="9">
        <v>0</v>
      </c>
      <c r="HK31" s="9">
        <v>7</v>
      </c>
      <c r="HL31" s="9">
        <v>21</v>
      </c>
      <c r="HM31" s="9"/>
      <c r="HN31" s="8">
        <f t="shared" si="5"/>
        <v>21.37037037037037</v>
      </c>
      <c r="HO31" s="8">
        <f t="shared" si="6"/>
        <v>2.3643531175016426</v>
      </c>
      <c r="HP31" s="3">
        <f t="shared" si="7"/>
        <v>0.72972972972972971</v>
      </c>
      <c r="HR31" s="13">
        <v>0.45833333333333331</v>
      </c>
      <c r="HS31" s="9">
        <v>39</v>
      </c>
      <c r="HT31" s="9">
        <v>115</v>
      </c>
      <c r="HU31" s="9">
        <v>49</v>
      </c>
      <c r="HV31" s="9">
        <v>34</v>
      </c>
      <c r="HW31" s="9">
        <v>14</v>
      </c>
      <c r="HX31" s="9">
        <v>35</v>
      </c>
      <c r="HY31" s="9">
        <v>6</v>
      </c>
      <c r="HZ31" s="9">
        <v>39</v>
      </c>
      <c r="IA31" s="9">
        <v>34</v>
      </c>
      <c r="IB31" s="9">
        <v>11</v>
      </c>
      <c r="IC31" s="9">
        <v>2</v>
      </c>
      <c r="ID31" s="9">
        <v>7</v>
      </c>
      <c r="IE31" s="9">
        <v>34</v>
      </c>
      <c r="IF31" s="9">
        <v>0</v>
      </c>
      <c r="IG31" s="9">
        <v>9</v>
      </c>
      <c r="IH31" s="9">
        <v>10</v>
      </c>
      <c r="II31" s="9">
        <v>8</v>
      </c>
      <c r="IJ31" s="9">
        <v>8</v>
      </c>
      <c r="IK31" s="9">
        <v>13</v>
      </c>
      <c r="IL31" s="9">
        <v>13</v>
      </c>
      <c r="IM31" s="9">
        <v>5</v>
      </c>
      <c r="IN31" s="9">
        <v>28</v>
      </c>
      <c r="IO31" s="9">
        <v>22</v>
      </c>
      <c r="IP31" s="9">
        <v>22</v>
      </c>
      <c r="IQ31" s="9">
        <v>20</v>
      </c>
      <c r="IR31" s="9">
        <v>26</v>
      </c>
      <c r="IS31" s="9">
        <v>9</v>
      </c>
      <c r="IT31" s="9">
        <v>2</v>
      </c>
      <c r="IU31" s="9">
        <v>0</v>
      </c>
      <c r="IV31" s="9">
        <v>16</v>
      </c>
      <c r="IW31" s="9">
        <v>30</v>
      </c>
      <c r="IX31" s="9">
        <v>16</v>
      </c>
      <c r="IY31" s="9">
        <v>24</v>
      </c>
      <c r="IZ31" s="9">
        <v>25</v>
      </c>
      <c r="JA31" s="9">
        <v>10</v>
      </c>
      <c r="JB31" s="9">
        <v>19</v>
      </c>
      <c r="JC31" s="9">
        <v>0</v>
      </c>
      <c r="JD31" s="9">
        <v>12</v>
      </c>
      <c r="JE31" s="9">
        <v>12</v>
      </c>
      <c r="JF31" s="9">
        <v>4</v>
      </c>
      <c r="JG31" s="9">
        <v>51</v>
      </c>
      <c r="JH31" s="9">
        <v>9</v>
      </c>
      <c r="JI31" s="9">
        <v>14</v>
      </c>
      <c r="JJ31" s="9">
        <v>10</v>
      </c>
      <c r="JK31" s="9">
        <v>35</v>
      </c>
      <c r="JL31" s="9">
        <v>33</v>
      </c>
      <c r="JM31" s="9">
        <v>15</v>
      </c>
      <c r="JN31" s="9">
        <v>35</v>
      </c>
      <c r="JO31" s="9">
        <v>24</v>
      </c>
      <c r="JP31" s="9">
        <v>20</v>
      </c>
      <c r="JQ31" s="9">
        <v>25</v>
      </c>
      <c r="JR31" s="9">
        <v>27</v>
      </c>
      <c r="JS31" s="9">
        <v>26</v>
      </c>
      <c r="JT31" s="9">
        <v>40</v>
      </c>
      <c r="JU31" s="9">
        <v>55</v>
      </c>
      <c r="JV31" s="9">
        <v>32</v>
      </c>
      <c r="JW31" s="9">
        <v>0</v>
      </c>
      <c r="JX31" s="9">
        <v>20</v>
      </c>
      <c r="JY31" s="9">
        <v>11</v>
      </c>
      <c r="JZ31" s="4"/>
      <c r="KA31" s="4">
        <f t="shared" si="8"/>
        <v>21.423728813559322</v>
      </c>
      <c r="KB31" s="4">
        <f t="shared" si="9"/>
        <v>2.3913201934455914</v>
      </c>
      <c r="KC31" s="3">
        <f t="shared" si="10"/>
        <v>1</v>
      </c>
      <c r="KE31" s="13">
        <v>0.45833333333333331</v>
      </c>
      <c r="KF31" s="9">
        <v>46</v>
      </c>
      <c r="KG31" s="9">
        <v>33</v>
      </c>
      <c r="KH31" s="9">
        <v>35</v>
      </c>
      <c r="KI31" s="9">
        <v>32</v>
      </c>
      <c r="KJ31" s="9">
        <v>41</v>
      </c>
      <c r="KK31" s="9">
        <v>49</v>
      </c>
      <c r="KL31" s="9">
        <v>42</v>
      </c>
      <c r="KM31" s="9">
        <v>71</v>
      </c>
      <c r="KN31" s="9">
        <v>16</v>
      </c>
      <c r="KO31" s="9">
        <v>38</v>
      </c>
      <c r="KP31" s="9">
        <v>35</v>
      </c>
      <c r="KQ31" s="9">
        <v>15</v>
      </c>
      <c r="KR31" s="9">
        <v>13</v>
      </c>
      <c r="KS31" s="9">
        <v>16</v>
      </c>
      <c r="KT31" s="9">
        <v>2</v>
      </c>
      <c r="KU31" s="9">
        <v>9</v>
      </c>
      <c r="KV31" s="9">
        <v>15</v>
      </c>
      <c r="KW31" s="9">
        <v>24</v>
      </c>
      <c r="KX31" s="9">
        <v>31</v>
      </c>
      <c r="KY31" s="9">
        <v>16</v>
      </c>
      <c r="KZ31" s="9">
        <v>46</v>
      </c>
      <c r="LA31" s="9">
        <v>16</v>
      </c>
      <c r="LB31" s="9">
        <v>64</v>
      </c>
      <c r="LC31" s="9">
        <v>29</v>
      </c>
      <c r="LD31" s="9"/>
      <c r="LE31" s="9">
        <v>8</v>
      </c>
      <c r="LF31" s="9">
        <v>53</v>
      </c>
      <c r="LG31" s="9">
        <v>50</v>
      </c>
      <c r="LH31" s="9"/>
      <c r="LI31" s="9">
        <v>5</v>
      </c>
      <c r="LJ31" s="9">
        <v>36</v>
      </c>
      <c r="LK31" s="9">
        <v>16</v>
      </c>
      <c r="LL31" s="9">
        <v>25</v>
      </c>
      <c r="LM31" s="9">
        <v>4</v>
      </c>
      <c r="LN31" s="9">
        <v>46</v>
      </c>
      <c r="LO31" s="9">
        <v>23</v>
      </c>
      <c r="LP31" s="9">
        <v>19</v>
      </c>
      <c r="LQ31" s="9">
        <v>57</v>
      </c>
      <c r="LR31" s="9">
        <v>73</v>
      </c>
      <c r="LS31" s="9">
        <v>50</v>
      </c>
      <c r="LT31" s="9">
        <v>19</v>
      </c>
      <c r="LU31" s="9"/>
      <c r="LV31" s="9">
        <v>10</v>
      </c>
      <c r="LW31" s="9">
        <v>47</v>
      </c>
      <c r="LX31" s="9">
        <v>39</v>
      </c>
      <c r="LY31" s="9">
        <v>48</v>
      </c>
      <c r="LZ31" s="9"/>
      <c r="MA31" s="9"/>
      <c r="MB31" s="9">
        <v>33</v>
      </c>
      <c r="MC31" s="4"/>
      <c r="MD31" s="4">
        <f t="shared" si="11"/>
        <v>31.704545454545453</v>
      </c>
      <c r="ME31" s="4">
        <f t="shared" si="12"/>
        <v>2.7548879384349942</v>
      </c>
      <c r="MF31" s="3">
        <f t="shared" si="13"/>
        <v>0.89795918367346939</v>
      </c>
    </row>
    <row r="32" spans="1:344" x14ac:dyDescent="0.55000000000000004">
      <c r="A32" s="13">
        <v>0.47916666666666669</v>
      </c>
      <c r="B32" s="9">
        <v>10</v>
      </c>
      <c r="C32" s="9">
        <v>19</v>
      </c>
      <c r="D32" s="9">
        <v>39</v>
      </c>
      <c r="E32" s="9">
        <v>28</v>
      </c>
      <c r="F32" s="9">
        <v>0</v>
      </c>
      <c r="G32" s="9">
        <v>6</v>
      </c>
      <c r="H32" s="9">
        <v>14</v>
      </c>
      <c r="I32" s="9">
        <v>40</v>
      </c>
      <c r="J32" s="9">
        <v>8</v>
      </c>
      <c r="K32" s="9">
        <v>20</v>
      </c>
      <c r="L32" s="9">
        <v>3</v>
      </c>
      <c r="M32" s="9">
        <v>5</v>
      </c>
      <c r="N32" s="9">
        <v>12</v>
      </c>
      <c r="O32" s="9">
        <v>9</v>
      </c>
      <c r="P32" s="9">
        <v>7</v>
      </c>
      <c r="Q32" s="9">
        <v>29</v>
      </c>
      <c r="R32" s="9">
        <v>0</v>
      </c>
      <c r="S32" s="9">
        <v>46</v>
      </c>
      <c r="T32" s="9">
        <v>0</v>
      </c>
      <c r="U32" s="9">
        <v>2</v>
      </c>
      <c r="V32" s="9">
        <v>16</v>
      </c>
      <c r="W32" s="9">
        <v>10</v>
      </c>
      <c r="X32" s="9">
        <v>5</v>
      </c>
      <c r="Y32" s="9">
        <v>26</v>
      </c>
      <c r="Z32" s="9">
        <v>12</v>
      </c>
      <c r="AA32" s="9">
        <v>12</v>
      </c>
      <c r="AB32" s="9">
        <v>7</v>
      </c>
      <c r="AC32" s="9">
        <v>0</v>
      </c>
      <c r="AD32" s="9">
        <v>0</v>
      </c>
      <c r="AE32" s="9">
        <v>15</v>
      </c>
      <c r="AF32" s="9">
        <v>0</v>
      </c>
      <c r="AG32" s="9">
        <v>0</v>
      </c>
      <c r="AH32" s="9">
        <v>3</v>
      </c>
      <c r="AI32" s="9">
        <v>8</v>
      </c>
      <c r="AJ32" s="9">
        <v>9</v>
      </c>
      <c r="AK32" s="9">
        <v>8</v>
      </c>
      <c r="AL32" s="9">
        <v>5</v>
      </c>
      <c r="AM32" s="9">
        <v>1</v>
      </c>
      <c r="AN32" s="9">
        <v>5</v>
      </c>
      <c r="AO32" s="9">
        <v>0</v>
      </c>
      <c r="AP32" s="9">
        <v>0</v>
      </c>
      <c r="AQ32" s="9">
        <v>0</v>
      </c>
      <c r="AR32" s="9">
        <v>17</v>
      </c>
      <c r="AS32" s="9">
        <v>7</v>
      </c>
      <c r="AT32" s="9">
        <v>21</v>
      </c>
      <c r="AU32" s="9">
        <v>1</v>
      </c>
      <c r="AV32" s="9">
        <v>0</v>
      </c>
      <c r="AW32" s="9">
        <v>5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9</v>
      </c>
      <c r="BF32" s="9"/>
      <c r="BG32" s="8">
        <f t="shared" si="0"/>
        <v>8.9107142857142865</v>
      </c>
      <c r="BH32" s="8">
        <f t="shared" si="1"/>
        <v>1.4703292293468202</v>
      </c>
      <c r="BI32" s="3">
        <f t="shared" si="14"/>
        <v>1</v>
      </c>
      <c r="BK32" s="13">
        <v>0.47916666666666669</v>
      </c>
      <c r="BL32" s="9">
        <v>0</v>
      </c>
      <c r="BM32" s="9">
        <v>21</v>
      </c>
      <c r="BN32" s="9">
        <v>29</v>
      </c>
      <c r="BO32" s="9">
        <v>19</v>
      </c>
      <c r="BP32" s="9">
        <v>55</v>
      </c>
      <c r="BQ32" s="9">
        <v>50</v>
      </c>
      <c r="BR32" s="9">
        <v>4</v>
      </c>
      <c r="BS32" s="9">
        <v>3</v>
      </c>
      <c r="BT32" s="9">
        <v>2</v>
      </c>
      <c r="BU32" s="9">
        <v>6</v>
      </c>
      <c r="BV32" s="9">
        <v>27</v>
      </c>
      <c r="BW32" s="9">
        <v>10</v>
      </c>
      <c r="BX32" s="9">
        <v>21</v>
      </c>
      <c r="BY32" s="9">
        <v>22</v>
      </c>
      <c r="BZ32" s="9">
        <v>16</v>
      </c>
      <c r="CA32" s="9">
        <v>5</v>
      </c>
      <c r="CB32" s="9">
        <v>4</v>
      </c>
      <c r="CC32" s="9">
        <v>0</v>
      </c>
      <c r="CD32" s="9">
        <v>5</v>
      </c>
      <c r="CE32" s="9">
        <v>0</v>
      </c>
      <c r="CF32" s="9">
        <v>3</v>
      </c>
      <c r="CG32" s="9">
        <v>6</v>
      </c>
      <c r="CH32" s="9">
        <v>4</v>
      </c>
      <c r="CI32" s="9">
        <v>11</v>
      </c>
      <c r="CJ32" s="9">
        <v>32</v>
      </c>
      <c r="CK32" s="9">
        <v>16</v>
      </c>
      <c r="CL32" s="9">
        <v>13</v>
      </c>
      <c r="CM32" s="9">
        <v>13</v>
      </c>
      <c r="CN32" s="9">
        <v>19</v>
      </c>
      <c r="CO32" s="9">
        <v>5</v>
      </c>
      <c r="CP32" s="9">
        <v>1</v>
      </c>
      <c r="CQ32" s="9">
        <v>30</v>
      </c>
      <c r="CR32" s="9">
        <v>7</v>
      </c>
      <c r="CS32" s="9">
        <v>0</v>
      </c>
      <c r="CT32" s="9">
        <v>6</v>
      </c>
      <c r="CU32" s="9">
        <v>6</v>
      </c>
      <c r="CV32" s="9">
        <v>0</v>
      </c>
      <c r="CW32" s="9">
        <v>31</v>
      </c>
      <c r="CX32" s="9">
        <v>15</v>
      </c>
      <c r="CY32" s="9">
        <v>20</v>
      </c>
      <c r="CZ32" s="9">
        <v>0</v>
      </c>
      <c r="DA32" s="9">
        <v>36</v>
      </c>
      <c r="DB32" s="9">
        <v>13</v>
      </c>
      <c r="DC32" s="9">
        <v>4</v>
      </c>
      <c r="DD32" s="9">
        <v>9</v>
      </c>
      <c r="DE32" s="9">
        <v>15</v>
      </c>
      <c r="DF32" s="9">
        <v>0</v>
      </c>
      <c r="DG32" s="9">
        <v>8</v>
      </c>
      <c r="DH32" s="9">
        <v>37</v>
      </c>
      <c r="DI32" s="9">
        <v>8</v>
      </c>
      <c r="DJ32" s="9">
        <v>0</v>
      </c>
      <c r="DK32" s="9">
        <v>4</v>
      </c>
      <c r="DL32" s="9">
        <v>0</v>
      </c>
      <c r="DM32" s="9">
        <v>10</v>
      </c>
      <c r="DN32" s="9">
        <v>33</v>
      </c>
      <c r="DO32" s="9">
        <v>0</v>
      </c>
      <c r="DP32" s="9">
        <v>0</v>
      </c>
      <c r="DQ32" s="9">
        <v>22</v>
      </c>
      <c r="DR32" s="9">
        <v>0</v>
      </c>
      <c r="DS32" s="9">
        <v>37</v>
      </c>
      <c r="DT32" s="9">
        <v>1</v>
      </c>
      <c r="DV32" s="8">
        <f t="shared" si="15"/>
        <v>12.688524590163935</v>
      </c>
      <c r="DW32" s="8">
        <f t="shared" si="16"/>
        <v>1.7038274149379959</v>
      </c>
      <c r="DX32" s="3">
        <f t="shared" si="17"/>
        <v>1</v>
      </c>
      <c r="DZ32" s="13">
        <v>0.47916666666666669</v>
      </c>
      <c r="EA32" s="9">
        <v>0</v>
      </c>
      <c r="EB32" s="9">
        <v>7</v>
      </c>
      <c r="EC32" s="9">
        <v>11</v>
      </c>
      <c r="ED32" s="9">
        <v>7</v>
      </c>
      <c r="EE32" s="9">
        <v>6</v>
      </c>
      <c r="EF32" s="9">
        <v>0</v>
      </c>
      <c r="EG32" s="9">
        <v>7</v>
      </c>
      <c r="EH32" s="9">
        <v>0</v>
      </c>
      <c r="EI32" s="9">
        <v>11</v>
      </c>
      <c r="EJ32" s="9">
        <v>19</v>
      </c>
      <c r="EK32" s="9">
        <v>7</v>
      </c>
      <c r="EL32" s="9">
        <v>13</v>
      </c>
      <c r="EM32" s="9">
        <v>2</v>
      </c>
      <c r="EN32" s="9">
        <v>12</v>
      </c>
      <c r="EO32" s="9">
        <v>0</v>
      </c>
      <c r="EP32" s="9">
        <v>9</v>
      </c>
      <c r="EQ32" s="9"/>
      <c r="ER32" s="9">
        <v>0</v>
      </c>
      <c r="ES32" s="9">
        <v>8</v>
      </c>
      <c r="ET32" s="9">
        <v>9</v>
      </c>
      <c r="EU32" s="9">
        <v>4</v>
      </c>
      <c r="EV32" s="9">
        <v>0</v>
      </c>
      <c r="EW32" s="9">
        <v>12</v>
      </c>
      <c r="EX32" s="9">
        <v>12</v>
      </c>
      <c r="EY32" s="9">
        <v>9</v>
      </c>
      <c r="EZ32" s="9">
        <v>30</v>
      </c>
      <c r="FA32" s="9">
        <v>0</v>
      </c>
      <c r="FB32" s="9">
        <v>6</v>
      </c>
      <c r="FC32" s="9">
        <v>2</v>
      </c>
      <c r="FD32" s="9">
        <v>10</v>
      </c>
      <c r="FE32" s="9">
        <v>9</v>
      </c>
      <c r="FF32" s="9">
        <v>3</v>
      </c>
      <c r="FG32" s="9">
        <v>17</v>
      </c>
      <c r="FH32" s="9">
        <v>9</v>
      </c>
      <c r="FI32" s="9">
        <v>30</v>
      </c>
      <c r="FJ32" s="9">
        <v>27</v>
      </c>
      <c r="FK32" s="9">
        <v>5</v>
      </c>
      <c r="FL32" s="9">
        <v>0</v>
      </c>
      <c r="FM32" s="9">
        <v>0</v>
      </c>
      <c r="FN32" s="9">
        <v>4</v>
      </c>
      <c r="FO32" s="9">
        <v>25</v>
      </c>
      <c r="FP32" s="9">
        <v>0</v>
      </c>
      <c r="FQ32" s="9">
        <v>4</v>
      </c>
      <c r="FR32" s="9">
        <v>17</v>
      </c>
      <c r="FS32" s="9">
        <v>0</v>
      </c>
      <c r="FT32" s="9">
        <v>3</v>
      </c>
      <c r="FU32" s="9">
        <v>14</v>
      </c>
      <c r="FV32" s="9"/>
      <c r="FW32" s="8">
        <f t="shared" si="2"/>
        <v>8.2608695652173907</v>
      </c>
      <c r="FX32" s="8">
        <f t="shared" si="3"/>
        <v>1.1895010859340791</v>
      </c>
      <c r="FY32" s="3">
        <f t="shared" si="4"/>
        <v>0.97872340425531912</v>
      </c>
      <c r="GA32" s="13">
        <v>0.47916666666666669</v>
      </c>
      <c r="GB32" s="9">
        <v>11</v>
      </c>
      <c r="GC32" s="9"/>
      <c r="GD32" s="9"/>
      <c r="GE32" s="9">
        <v>36</v>
      </c>
      <c r="GF32" s="9">
        <v>35</v>
      </c>
      <c r="GG32" s="9">
        <v>8</v>
      </c>
      <c r="GH32" s="9"/>
      <c r="GI32" s="9">
        <v>3</v>
      </c>
      <c r="GJ32" s="9"/>
      <c r="GK32" s="9">
        <v>34</v>
      </c>
      <c r="GL32" s="9"/>
      <c r="GM32" s="9">
        <v>13</v>
      </c>
      <c r="GN32" s="9">
        <v>32</v>
      </c>
      <c r="GO32" s="9">
        <v>15</v>
      </c>
      <c r="GP32" s="9">
        <v>16</v>
      </c>
      <c r="GQ32" s="9">
        <v>37</v>
      </c>
      <c r="GR32" s="9">
        <v>36</v>
      </c>
      <c r="GS32" s="9">
        <v>52</v>
      </c>
      <c r="GT32" s="9">
        <v>43</v>
      </c>
      <c r="GU32" s="9">
        <v>25</v>
      </c>
      <c r="GV32" s="9">
        <v>54</v>
      </c>
      <c r="GW32" s="9"/>
      <c r="GX32" s="9"/>
      <c r="GY32" s="9">
        <v>35</v>
      </c>
      <c r="GZ32" s="9">
        <v>7</v>
      </c>
      <c r="HA32" s="9"/>
      <c r="HB32" s="9"/>
      <c r="HC32" s="9"/>
      <c r="HD32" s="9"/>
      <c r="HE32" s="9">
        <v>20</v>
      </c>
      <c r="HF32" s="9">
        <v>2</v>
      </c>
      <c r="HG32" s="9">
        <v>28</v>
      </c>
      <c r="HH32" s="9">
        <v>27</v>
      </c>
      <c r="HI32" s="9">
        <v>24</v>
      </c>
      <c r="HJ32" s="9">
        <v>0</v>
      </c>
      <c r="HK32" s="9">
        <v>18</v>
      </c>
      <c r="HL32" s="9">
        <v>4</v>
      </c>
      <c r="HM32" s="9"/>
      <c r="HN32" s="8">
        <f t="shared" si="5"/>
        <v>23.653846153846153</v>
      </c>
      <c r="HO32" s="8">
        <f t="shared" si="6"/>
        <v>3.0035580478401882</v>
      </c>
      <c r="HP32" s="3">
        <f t="shared" si="7"/>
        <v>0.70270270270270274</v>
      </c>
      <c r="HR32" s="13">
        <v>0.47916666666666669</v>
      </c>
      <c r="HS32" s="9">
        <v>36</v>
      </c>
      <c r="HT32" s="9">
        <v>113</v>
      </c>
      <c r="HU32" s="9">
        <v>35</v>
      </c>
      <c r="HV32" s="9">
        <v>31</v>
      </c>
      <c r="HW32" s="9">
        <v>0</v>
      </c>
      <c r="HX32" s="9">
        <v>26</v>
      </c>
      <c r="HY32" s="9">
        <v>0</v>
      </c>
      <c r="HZ32" s="9">
        <v>11</v>
      </c>
      <c r="IA32" s="9">
        <v>31</v>
      </c>
      <c r="IB32" s="9">
        <v>18</v>
      </c>
      <c r="IC32" s="9">
        <v>4</v>
      </c>
      <c r="ID32" s="9">
        <v>4</v>
      </c>
      <c r="IE32" s="9">
        <v>16</v>
      </c>
      <c r="IF32" s="9">
        <v>0</v>
      </c>
      <c r="IG32" s="9">
        <v>13</v>
      </c>
      <c r="IH32" s="9">
        <v>14</v>
      </c>
      <c r="II32" s="9">
        <v>24</v>
      </c>
      <c r="IJ32" s="9">
        <v>5</v>
      </c>
      <c r="IK32" s="9">
        <v>15</v>
      </c>
      <c r="IL32" s="9">
        <v>16</v>
      </c>
      <c r="IM32" s="9">
        <v>26</v>
      </c>
      <c r="IN32" s="9">
        <v>6</v>
      </c>
      <c r="IO32" s="9">
        <v>21</v>
      </c>
      <c r="IP32" s="9">
        <v>12</v>
      </c>
      <c r="IQ32" s="9">
        <v>16</v>
      </c>
      <c r="IR32" s="9">
        <v>8</v>
      </c>
      <c r="IS32" s="9">
        <v>6</v>
      </c>
      <c r="IT32" s="9">
        <v>0</v>
      </c>
      <c r="IU32" s="9">
        <v>2</v>
      </c>
      <c r="IV32" s="9">
        <v>8</v>
      </c>
      <c r="IW32" s="9">
        <v>8</v>
      </c>
      <c r="IX32" s="9">
        <v>13</v>
      </c>
      <c r="IY32" s="9">
        <v>16</v>
      </c>
      <c r="IZ32" s="9">
        <v>11</v>
      </c>
      <c r="JA32" s="9">
        <v>3</v>
      </c>
      <c r="JB32" s="9">
        <v>19</v>
      </c>
      <c r="JC32" s="9">
        <v>0</v>
      </c>
      <c r="JD32" s="9">
        <v>13</v>
      </c>
      <c r="JE32" s="9">
        <v>3</v>
      </c>
      <c r="JF32" s="9">
        <v>2</v>
      </c>
      <c r="JG32" s="9">
        <v>48</v>
      </c>
      <c r="JH32" s="9">
        <v>0</v>
      </c>
      <c r="JI32" s="9">
        <v>13</v>
      </c>
      <c r="JJ32" s="9">
        <v>2</v>
      </c>
      <c r="JK32" s="9">
        <v>28</v>
      </c>
      <c r="JL32" s="9">
        <v>28</v>
      </c>
      <c r="JM32" s="9">
        <v>0</v>
      </c>
      <c r="JN32" s="9">
        <v>23</v>
      </c>
      <c r="JO32" s="9">
        <v>18</v>
      </c>
      <c r="JP32" s="9">
        <v>11</v>
      </c>
      <c r="JQ32" s="9">
        <v>18</v>
      </c>
      <c r="JR32" s="9">
        <v>13</v>
      </c>
      <c r="JS32" s="9">
        <v>34</v>
      </c>
      <c r="JT32" s="9">
        <v>61</v>
      </c>
      <c r="JU32" s="9">
        <v>67</v>
      </c>
      <c r="JV32" s="9">
        <v>18</v>
      </c>
      <c r="JW32" s="9">
        <v>0</v>
      </c>
      <c r="JX32" s="9">
        <v>25</v>
      </c>
      <c r="JY32" s="9">
        <v>16</v>
      </c>
      <c r="JZ32" s="4"/>
      <c r="KA32" s="4">
        <f t="shared" si="8"/>
        <v>17.423728813559322</v>
      </c>
      <c r="KB32" s="4">
        <f t="shared" si="9"/>
        <v>2.484458223639324</v>
      </c>
      <c r="KC32" s="3">
        <f t="shared" si="10"/>
        <v>1</v>
      </c>
      <c r="KE32" s="13">
        <v>0.47916666666666669</v>
      </c>
      <c r="KF32" s="9">
        <v>31</v>
      </c>
      <c r="KG32" s="9">
        <v>39</v>
      </c>
      <c r="KH32" s="9">
        <v>29</v>
      </c>
      <c r="KI32" s="9">
        <v>29</v>
      </c>
      <c r="KJ32" s="9">
        <v>59</v>
      </c>
      <c r="KK32" s="9">
        <v>32</v>
      </c>
      <c r="KL32" s="9">
        <v>22</v>
      </c>
      <c r="KM32" s="9">
        <v>35</v>
      </c>
      <c r="KN32" s="9">
        <v>11</v>
      </c>
      <c r="KO32" s="9">
        <v>27</v>
      </c>
      <c r="KP32" s="9">
        <v>30</v>
      </c>
      <c r="KQ32" s="9">
        <v>18</v>
      </c>
      <c r="KR32" s="9">
        <v>38</v>
      </c>
      <c r="KS32" s="9">
        <v>10</v>
      </c>
      <c r="KT32" s="9">
        <v>69</v>
      </c>
      <c r="KU32" s="9">
        <v>14</v>
      </c>
      <c r="KV32" s="9">
        <v>8</v>
      </c>
      <c r="KW32" s="9">
        <v>35</v>
      </c>
      <c r="KX32" s="9">
        <v>29</v>
      </c>
      <c r="KY32" s="9">
        <v>14</v>
      </c>
      <c r="KZ32" s="9">
        <v>59</v>
      </c>
      <c r="LA32" s="9">
        <v>22</v>
      </c>
      <c r="LB32" s="9">
        <v>47</v>
      </c>
      <c r="LC32" s="9">
        <v>20</v>
      </c>
      <c r="LD32" s="9"/>
      <c r="LE32" s="9">
        <v>13</v>
      </c>
      <c r="LF32" s="9">
        <v>83</v>
      </c>
      <c r="LG32" s="9">
        <v>42</v>
      </c>
      <c r="LH32" s="9"/>
      <c r="LI32" s="9">
        <v>3</v>
      </c>
      <c r="LJ32" s="9">
        <v>60</v>
      </c>
      <c r="LK32" s="9">
        <v>2</v>
      </c>
      <c r="LL32" s="9">
        <v>7</v>
      </c>
      <c r="LM32" s="9">
        <v>22</v>
      </c>
      <c r="LN32" s="9">
        <v>28</v>
      </c>
      <c r="LO32" s="9">
        <v>8</v>
      </c>
      <c r="LP32" s="9">
        <v>15</v>
      </c>
      <c r="LQ32" s="9">
        <v>51</v>
      </c>
      <c r="LR32" s="9">
        <v>75</v>
      </c>
      <c r="LS32" s="9">
        <v>33</v>
      </c>
      <c r="LT32" s="9">
        <v>19</v>
      </c>
      <c r="LU32" s="9"/>
      <c r="LV32" s="9">
        <v>59</v>
      </c>
      <c r="LW32" s="9">
        <v>63</v>
      </c>
      <c r="LX32" s="9">
        <v>27</v>
      </c>
      <c r="LY32" s="9">
        <v>29</v>
      </c>
      <c r="LZ32" s="9"/>
      <c r="MA32" s="9"/>
      <c r="MB32" s="9">
        <v>36</v>
      </c>
      <c r="MC32" s="4"/>
      <c r="MD32" s="4">
        <f t="shared" si="11"/>
        <v>31.863636363636363</v>
      </c>
      <c r="ME32" s="4">
        <f t="shared" si="12"/>
        <v>3.0162685930226205</v>
      </c>
      <c r="MF32" s="3">
        <f t="shared" si="13"/>
        <v>0.89795918367346939</v>
      </c>
    </row>
    <row r="33" spans="1:344" x14ac:dyDescent="0.55000000000000004">
      <c r="A33" s="13">
        <v>0.5</v>
      </c>
      <c r="B33" s="9">
        <v>9</v>
      </c>
      <c r="C33" s="9">
        <v>25</v>
      </c>
      <c r="D33" s="9">
        <v>0</v>
      </c>
      <c r="E33" s="9">
        <v>16</v>
      </c>
      <c r="F33" s="9">
        <v>0</v>
      </c>
      <c r="G33" s="9">
        <v>0</v>
      </c>
      <c r="H33" s="9">
        <v>4</v>
      </c>
      <c r="I33" s="9">
        <v>23</v>
      </c>
      <c r="J33" s="9">
        <v>5</v>
      </c>
      <c r="K33" s="9">
        <v>2</v>
      </c>
      <c r="L33" s="9">
        <v>0</v>
      </c>
      <c r="M33" s="9">
        <v>10</v>
      </c>
      <c r="N33" s="9">
        <v>0</v>
      </c>
      <c r="O33" s="9">
        <v>6</v>
      </c>
      <c r="P33" s="9">
        <v>18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9</v>
      </c>
      <c r="X33" s="9">
        <v>0</v>
      </c>
      <c r="Y33" s="9">
        <v>20</v>
      </c>
      <c r="Z33" s="9">
        <v>3</v>
      </c>
      <c r="AA33" s="9">
        <v>17</v>
      </c>
      <c r="AB33" s="9">
        <v>0</v>
      </c>
      <c r="AC33" s="9">
        <v>0</v>
      </c>
      <c r="AD33" s="9">
        <v>0</v>
      </c>
      <c r="AE33" s="9">
        <v>1</v>
      </c>
      <c r="AF33" s="9">
        <v>0</v>
      </c>
      <c r="AG33" s="9">
        <v>2</v>
      </c>
      <c r="AH33" s="9">
        <v>0</v>
      </c>
      <c r="AI33" s="9">
        <v>0</v>
      </c>
      <c r="AJ33" s="9">
        <v>23</v>
      </c>
      <c r="AK33" s="9">
        <v>9</v>
      </c>
      <c r="AL33" s="9">
        <v>0</v>
      </c>
      <c r="AM33" s="9">
        <v>1</v>
      </c>
      <c r="AN33" s="9">
        <v>7</v>
      </c>
      <c r="AO33" s="9">
        <v>0</v>
      </c>
      <c r="AP33" s="9">
        <v>0</v>
      </c>
      <c r="AQ33" s="9">
        <v>5</v>
      </c>
      <c r="AR33" s="9">
        <v>34</v>
      </c>
      <c r="AS33" s="9">
        <v>4</v>
      </c>
      <c r="AT33" s="9">
        <v>14</v>
      </c>
      <c r="AU33" s="9">
        <v>0</v>
      </c>
      <c r="AV33" s="9">
        <v>18</v>
      </c>
      <c r="AW33" s="9">
        <v>20</v>
      </c>
      <c r="AX33" s="9">
        <v>0</v>
      </c>
      <c r="AY33" s="9">
        <v>0</v>
      </c>
      <c r="AZ33" s="9">
        <v>9</v>
      </c>
      <c r="BA33" s="9">
        <v>0</v>
      </c>
      <c r="BB33" s="9">
        <v>0</v>
      </c>
      <c r="BC33" s="9">
        <v>0</v>
      </c>
      <c r="BD33" s="9">
        <v>3</v>
      </c>
      <c r="BE33" s="9">
        <v>0</v>
      </c>
      <c r="BF33" s="9"/>
      <c r="BG33" s="8">
        <f t="shared" si="0"/>
        <v>5.6607142857142856</v>
      </c>
      <c r="BH33" s="8">
        <f t="shared" si="1"/>
        <v>1.1184047038673672</v>
      </c>
      <c r="BI33" s="3">
        <f t="shared" si="14"/>
        <v>1</v>
      </c>
      <c r="BK33" s="13">
        <v>0.5</v>
      </c>
      <c r="BL33" s="9">
        <v>0</v>
      </c>
      <c r="BM33" s="9">
        <v>24</v>
      </c>
      <c r="BN33" s="9">
        <v>31</v>
      </c>
      <c r="BO33" s="9">
        <v>0</v>
      </c>
      <c r="BP33" s="9">
        <v>29</v>
      </c>
      <c r="BQ33" s="9">
        <v>41</v>
      </c>
      <c r="BR33" s="9">
        <v>2</v>
      </c>
      <c r="BS33" s="9">
        <v>4</v>
      </c>
      <c r="BT33" s="9">
        <v>3</v>
      </c>
      <c r="BU33" s="9">
        <v>3</v>
      </c>
      <c r="BV33" s="9">
        <v>39</v>
      </c>
      <c r="BW33" s="9">
        <v>14</v>
      </c>
      <c r="BX33" s="9">
        <v>9</v>
      </c>
      <c r="BY33" s="9">
        <v>10</v>
      </c>
      <c r="BZ33" s="9">
        <v>6</v>
      </c>
      <c r="CA33" s="9">
        <v>2</v>
      </c>
      <c r="CB33" s="9">
        <v>75</v>
      </c>
      <c r="CC33" s="9">
        <v>0</v>
      </c>
      <c r="CD33" s="9">
        <v>0</v>
      </c>
      <c r="CE33" s="9">
        <v>12</v>
      </c>
      <c r="CF33" s="9">
        <v>0</v>
      </c>
      <c r="CG33" s="9">
        <v>10</v>
      </c>
      <c r="CH33" s="9">
        <v>2</v>
      </c>
      <c r="CI33" s="9">
        <v>0</v>
      </c>
      <c r="CJ33" s="9">
        <v>14</v>
      </c>
      <c r="CK33" s="9">
        <v>18</v>
      </c>
      <c r="CL33" s="9">
        <v>22</v>
      </c>
      <c r="CM33" s="9">
        <v>7</v>
      </c>
      <c r="CN33" s="9">
        <v>10</v>
      </c>
      <c r="CO33" s="9">
        <v>7</v>
      </c>
      <c r="CP33" s="9">
        <v>1</v>
      </c>
      <c r="CQ33" s="9">
        <v>11</v>
      </c>
      <c r="CR33" s="9">
        <v>2</v>
      </c>
      <c r="CS33" s="9">
        <v>2</v>
      </c>
      <c r="CT33" s="9">
        <v>0</v>
      </c>
      <c r="CU33" s="9">
        <v>22</v>
      </c>
      <c r="CV33" s="9">
        <v>7</v>
      </c>
      <c r="CW33" s="9">
        <v>25</v>
      </c>
      <c r="CX33" s="9">
        <v>39</v>
      </c>
      <c r="CY33" s="9">
        <v>12</v>
      </c>
      <c r="CZ33" s="9">
        <v>4</v>
      </c>
      <c r="DA33" s="9">
        <v>6</v>
      </c>
      <c r="DB33" s="9">
        <v>4</v>
      </c>
      <c r="DC33" s="9">
        <v>9</v>
      </c>
      <c r="DD33" s="9">
        <v>5</v>
      </c>
      <c r="DE33" s="9">
        <v>15</v>
      </c>
      <c r="DF33" s="9">
        <v>0</v>
      </c>
      <c r="DG33" s="9">
        <v>2</v>
      </c>
      <c r="DH33" s="9">
        <v>41</v>
      </c>
      <c r="DI33" s="9">
        <v>11</v>
      </c>
      <c r="DJ33" s="9">
        <v>0</v>
      </c>
      <c r="DK33" s="9">
        <v>3</v>
      </c>
      <c r="DL33" s="9">
        <v>31</v>
      </c>
      <c r="DM33" s="9">
        <v>0</v>
      </c>
      <c r="DN33" s="9">
        <v>33</v>
      </c>
      <c r="DO33" s="9">
        <v>0</v>
      </c>
      <c r="DP33" s="9">
        <v>12</v>
      </c>
      <c r="DQ33" s="9">
        <v>15</v>
      </c>
      <c r="DR33" s="9">
        <v>7</v>
      </c>
      <c r="DS33" s="9">
        <v>20</v>
      </c>
      <c r="DT33" s="9">
        <v>2</v>
      </c>
      <c r="DV33" s="8">
        <f t="shared" si="15"/>
        <v>12.049180327868852</v>
      </c>
      <c r="DW33" s="8">
        <f t="shared" si="16"/>
        <v>1.8326764192444756</v>
      </c>
      <c r="DX33" s="3">
        <f t="shared" si="17"/>
        <v>1</v>
      </c>
      <c r="DZ33" s="13">
        <v>0.5</v>
      </c>
      <c r="EA33" s="9">
        <v>0</v>
      </c>
      <c r="EB33" s="9">
        <v>24</v>
      </c>
      <c r="EC33" s="9">
        <v>1</v>
      </c>
      <c r="ED33" s="9">
        <v>1</v>
      </c>
      <c r="EE33" s="9">
        <v>2</v>
      </c>
      <c r="EF33" s="9">
        <v>8</v>
      </c>
      <c r="EG33" s="9">
        <v>53</v>
      </c>
      <c r="EH33" s="9">
        <v>0</v>
      </c>
      <c r="EI33" s="9">
        <v>6</v>
      </c>
      <c r="EJ33" s="9">
        <v>44</v>
      </c>
      <c r="EK33" s="9">
        <v>2</v>
      </c>
      <c r="EL33" s="9">
        <v>16</v>
      </c>
      <c r="EM33" s="9">
        <v>3</v>
      </c>
      <c r="EN33" s="9">
        <v>8</v>
      </c>
      <c r="EO33" s="9">
        <v>6</v>
      </c>
      <c r="EP33" s="9">
        <v>17</v>
      </c>
      <c r="EQ33" s="9"/>
      <c r="ER33" s="9">
        <v>0</v>
      </c>
      <c r="ES33" s="9">
        <v>4</v>
      </c>
      <c r="ET33" s="9">
        <v>14</v>
      </c>
      <c r="EU33" s="9">
        <v>3</v>
      </c>
      <c r="EV33" s="9">
        <v>11</v>
      </c>
      <c r="EW33" s="9">
        <v>3</v>
      </c>
      <c r="EX33" s="9">
        <v>0</v>
      </c>
      <c r="EY33" s="9">
        <v>8</v>
      </c>
      <c r="EZ33" s="9">
        <v>24</v>
      </c>
      <c r="FA33" s="9">
        <v>28</v>
      </c>
      <c r="FB33" s="9">
        <v>6</v>
      </c>
      <c r="FC33" s="9">
        <v>13</v>
      </c>
      <c r="FD33" s="9">
        <v>4</v>
      </c>
      <c r="FE33" s="9">
        <v>4</v>
      </c>
      <c r="FF33" s="9">
        <v>3</v>
      </c>
      <c r="FG33" s="9">
        <v>2</v>
      </c>
      <c r="FH33" s="9">
        <v>7</v>
      </c>
      <c r="FI33" s="9">
        <v>5</v>
      </c>
      <c r="FJ33" s="9">
        <v>27</v>
      </c>
      <c r="FK33" s="9">
        <v>7</v>
      </c>
      <c r="FL33" s="9">
        <v>0</v>
      </c>
      <c r="FM33" s="9">
        <v>0</v>
      </c>
      <c r="FN33" s="9">
        <v>3</v>
      </c>
      <c r="FO33" s="9">
        <v>16</v>
      </c>
      <c r="FP33" s="9">
        <v>0</v>
      </c>
      <c r="FQ33" s="9">
        <v>2</v>
      </c>
      <c r="FR33" s="9">
        <v>21</v>
      </c>
      <c r="FS33" s="9">
        <v>28</v>
      </c>
      <c r="FT33" s="9">
        <v>5</v>
      </c>
      <c r="FU33" s="9">
        <v>26</v>
      </c>
      <c r="FV33" s="9"/>
      <c r="FW33" s="8">
        <f t="shared" si="2"/>
        <v>10.108695652173912</v>
      </c>
      <c r="FX33" s="8">
        <f t="shared" si="3"/>
        <v>1.7660863856598596</v>
      </c>
      <c r="FY33" s="3">
        <f t="shared" si="4"/>
        <v>0.97872340425531912</v>
      </c>
      <c r="GA33" s="13">
        <v>0.5</v>
      </c>
      <c r="GB33" s="9">
        <v>7</v>
      </c>
      <c r="GC33" s="9"/>
      <c r="GD33" s="9"/>
      <c r="GE33" s="9">
        <v>36</v>
      </c>
      <c r="GF33" s="9">
        <v>22</v>
      </c>
      <c r="GG33" s="9">
        <v>5</v>
      </c>
      <c r="GH33" s="9"/>
      <c r="GI33" s="9"/>
      <c r="GJ33" s="9"/>
      <c r="GK33" s="9">
        <v>20</v>
      </c>
      <c r="GL33" s="9"/>
      <c r="GM33" s="9">
        <v>12</v>
      </c>
      <c r="GN33" s="9">
        <v>18</v>
      </c>
      <c r="GO33" s="9">
        <v>50</v>
      </c>
      <c r="GP33" s="9">
        <v>46</v>
      </c>
      <c r="GQ33" s="9">
        <v>18</v>
      </c>
      <c r="GR33" s="9">
        <v>30</v>
      </c>
      <c r="GS33" s="9">
        <v>37</v>
      </c>
      <c r="GT33" s="9">
        <v>15</v>
      </c>
      <c r="GU33" s="9">
        <v>19</v>
      </c>
      <c r="GV33" s="9">
        <v>37</v>
      </c>
      <c r="GW33" s="9"/>
      <c r="GX33" s="9"/>
      <c r="GY33" s="9">
        <v>30</v>
      </c>
      <c r="GZ33" s="9">
        <v>7</v>
      </c>
      <c r="HA33" s="9"/>
      <c r="HB33" s="9"/>
      <c r="HC33" s="9"/>
      <c r="HD33" s="9"/>
      <c r="HE33" s="9">
        <v>52</v>
      </c>
      <c r="HF33" s="9">
        <v>5</v>
      </c>
      <c r="HG33" s="9">
        <v>20</v>
      </c>
      <c r="HH33" s="9">
        <v>32</v>
      </c>
      <c r="HI33" s="9">
        <v>49</v>
      </c>
      <c r="HJ33" s="9">
        <v>0</v>
      </c>
      <c r="HK33" s="9">
        <v>21</v>
      </c>
      <c r="HL33" s="9">
        <v>12</v>
      </c>
      <c r="HM33" s="9"/>
      <c r="HN33" s="8">
        <f t="shared" si="5"/>
        <v>24</v>
      </c>
      <c r="HO33" s="8">
        <f t="shared" si="6"/>
        <v>3.047950130825634</v>
      </c>
      <c r="HP33" s="3">
        <f t="shared" si="7"/>
        <v>0.67567567567567566</v>
      </c>
      <c r="HR33" s="13">
        <v>0.5</v>
      </c>
      <c r="HS33" s="9">
        <v>42</v>
      </c>
      <c r="HT33" s="9">
        <v>39</v>
      </c>
      <c r="HU33" s="9">
        <v>17</v>
      </c>
      <c r="HV33" s="9">
        <v>21</v>
      </c>
      <c r="HW33" s="9">
        <v>0</v>
      </c>
      <c r="HX33" s="9">
        <v>21</v>
      </c>
      <c r="HY33" s="9">
        <v>0</v>
      </c>
      <c r="HZ33" s="9">
        <v>6</v>
      </c>
      <c r="IA33" s="9">
        <v>23</v>
      </c>
      <c r="IB33" s="9">
        <v>26</v>
      </c>
      <c r="IC33" s="9">
        <v>0</v>
      </c>
      <c r="ID33" s="9">
        <v>16</v>
      </c>
      <c r="IE33" s="9">
        <v>30</v>
      </c>
      <c r="IF33" s="9">
        <v>0</v>
      </c>
      <c r="IG33" s="9">
        <v>3</v>
      </c>
      <c r="IH33" s="9">
        <v>2</v>
      </c>
      <c r="II33" s="9">
        <v>0</v>
      </c>
      <c r="IJ33" s="9">
        <v>2</v>
      </c>
      <c r="IK33" s="9">
        <v>12</v>
      </c>
      <c r="IL33" s="9">
        <v>15</v>
      </c>
      <c r="IM33" s="9">
        <v>0</v>
      </c>
      <c r="IN33" s="9">
        <v>10</v>
      </c>
      <c r="IO33" s="9">
        <v>9</v>
      </c>
      <c r="IP33" s="9">
        <v>2</v>
      </c>
      <c r="IQ33" s="9">
        <v>5</v>
      </c>
      <c r="IR33" s="9">
        <v>5</v>
      </c>
      <c r="IS33" s="9">
        <v>12</v>
      </c>
      <c r="IT33" s="9">
        <v>0</v>
      </c>
      <c r="IU33" s="9">
        <v>14</v>
      </c>
      <c r="IV33" s="9">
        <v>0</v>
      </c>
      <c r="IW33" s="9">
        <v>1</v>
      </c>
      <c r="IX33" s="9">
        <v>8</v>
      </c>
      <c r="IY33" s="9">
        <v>10</v>
      </c>
      <c r="IZ33" s="9">
        <v>6</v>
      </c>
      <c r="JA33" s="9">
        <v>0</v>
      </c>
      <c r="JB33" s="9">
        <v>14</v>
      </c>
      <c r="JC33" s="9">
        <v>0</v>
      </c>
      <c r="JD33" s="9">
        <v>0</v>
      </c>
      <c r="JE33" s="9">
        <v>1</v>
      </c>
      <c r="JF33" s="9">
        <v>0</v>
      </c>
      <c r="JG33" s="9">
        <v>55</v>
      </c>
      <c r="JH33" s="9">
        <v>0</v>
      </c>
      <c r="JI33" s="9">
        <v>2</v>
      </c>
      <c r="JJ33" s="9">
        <v>0</v>
      </c>
      <c r="JK33" s="9">
        <v>16</v>
      </c>
      <c r="JL33" s="9">
        <v>14</v>
      </c>
      <c r="JM33" s="9">
        <v>13</v>
      </c>
      <c r="JN33" s="9">
        <v>37</v>
      </c>
      <c r="JO33" s="9">
        <v>11</v>
      </c>
      <c r="JP33" s="9">
        <v>4</v>
      </c>
      <c r="JQ33" s="9">
        <v>20</v>
      </c>
      <c r="JR33" s="9">
        <v>0</v>
      </c>
      <c r="JS33" s="9">
        <v>27</v>
      </c>
      <c r="JT33" s="9">
        <v>95</v>
      </c>
      <c r="JU33" s="9">
        <v>47</v>
      </c>
      <c r="JV33" s="9">
        <v>22</v>
      </c>
      <c r="JW33" s="9">
        <v>18</v>
      </c>
      <c r="JX33" s="9">
        <v>11</v>
      </c>
      <c r="JY33" s="9">
        <v>16</v>
      </c>
      <c r="JZ33" s="4"/>
      <c r="KA33" s="4">
        <f t="shared" si="8"/>
        <v>13.220338983050848</v>
      </c>
      <c r="KB33" s="4">
        <f t="shared" si="9"/>
        <v>2.2027648261615975</v>
      </c>
      <c r="KC33" s="3">
        <f t="shared" si="10"/>
        <v>1</v>
      </c>
      <c r="KE33" s="13">
        <v>0.5</v>
      </c>
      <c r="KF33" s="9">
        <v>25</v>
      </c>
      <c r="KG33" s="9">
        <v>6</v>
      </c>
      <c r="KH33" s="9">
        <v>15</v>
      </c>
      <c r="KI33" s="9">
        <v>24</v>
      </c>
      <c r="KJ33" s="9">
        <v>28</v>
      </c>
      <c r="KK33" s="9">
        <v>54</v>
      </c>
      <c r="KL33" s="9">
        <v>25</v>
      </c>
      <c r="KM33" s="9">
        <v>45</v>
      </c>
      <c r="KN33" s="9">
        <v>12</v>
      </c>
      <c r="KO33" s="9">
        <v>29</v>
      </c>
      <c r="KP33" s="9">
        <v>5</v>
      </c>
      <c r="KQ33" s="9">
        <v>17</v>
      </c>
      <c r="KR33" s="9">
        <v>50</v>
      </c>
      <c r="KS33" s="9">
        <v>16</v>
      </c>
      <c r="KT33" s="9">
        <v>73</v>
      </c>
      <c r="KU33" s="9">
        <v>51</v>
      </c>
      <c r="KV33" s="9">
        <v>10</v>
      </c>
      <c r="KW33" s="9">
        <v>21</v>
      </c>
      <c r="KX33" s="9">
        <v>36</v>
      </c>
      <c r="KY33" s="9">
        <v>12</v>
      </c>
      <c r="KZ33" s="9">
        <v>52</v>
      </c>
      <c r="LA33" s="9">
        <v>21</v>
      </c>
      <c r="LB33" s="9">
        <v>52</v>
      </c>
      <c r="LC33" s="9">
        <v>28</v>
      </c>
      <c r="LD33" s="9"/>
      <c r="LE33" s="9">
        <v>44</v>
      </c>
      <c r="LF33" s="9">
        <v>46</v>
      </c>
      <c r="LG33" s="9">
        <v>90</v>
      </c>
      <c r="LH33" s="9"/>
      <c r="LI33" s="9">
        <v>0</v>
      </c>
      <c r="LJ33" s="9">
        <v>17</v>
      </c>
      <c r="LK33" s="9">
        <v>7</v>
      </c>
      <c r="LL33" s="9">
        <v>3</v>
      </c>
      <c r="LM33" s="9">
        <v>13</v>
      </c>
      <c r="LN33" s="9">
        <v>18</v>
      </c>
      <c r="LO33" s="9">
        <v>10</v>
      </c>
      <c r="LP33" s="9">
        <v>11</v>
      </c>
      <c r="LQ33" s="9">
        <v>64</v>
      </c>
      <c r="LR33" s="9">
        <v>61</v>
      </c>
      <c r="LS33" s="9">
        <v>37</v>
      </c>
      <c r="LT33" s="9">
        <v>20</v>
      </c>
      <c r="LU33" s="9"/>
      <c r="LV33" s="9">
        <v>12</v>
      </c>
      <c r="LW33" s="9">
        <v>33</v>
      </c>
      <c r="LX33" s="9">
        <v>4</v>
      </c>
      <c r="LY33" s="9">
        <v>38</v>
      </c>
      <c r="LZ33" s="9"/>
      <c r="MA33" s="9"/>
      <c r="MB33" s="9">
        <v>10</v>
      </c>
      <c r="MC33" s="4"/>
      <c r="MD33" s="4">
        <f t="shared" si="11"/>
        <v>28.295454545454547</v>
      </c>
      <c r="ME33" s="4">
        <f t="shared" si="12"/>
        <v>3.1501500929801587</v>
      </c>
      <c r="MF33" s="3">
        <f t="shared" si="13"/>
        <v>0.89795918367346939</v>
      </c>
    </row>
    <row r="34" spans="1:344" x14ac:dyDescent="0.55000000000000004">
      <c r="A34" s="13">
        <v>0.52083333333333337</v>
      </c>
      <c r="B34" s="9">
        <v>2</v>
      </c>
      <c r="C34" s="9">
        <v>18</v>
      </c>
      <c r="D34" s="9">
        <v>0</v>
      </c>
      <c r="E34" s="9">
        <v>6</v>
      </c>
      <c r="F34" s="9">
        <v>0</v>
      </c>
      <c r="G34" s="9">
        <v>0</v>
      </c>
      <c r="H34" s="9">
        <v>0</v>
      </c>
      <c r="I34" s="9">
        <v>8</v>
      </c>
      <c r="J34" s="9">
        <v>0</v>
      </c>
      <c r="K34" s="9">
        <v>6</v>
      </c>
      <c r="L34" s="9">
        <v>0</v>
      </c>
      <c r="M34" s="9">
        <v>25</v>
      </c>
      <c r="N34" s="9">
        <v>5</v>
      </c>
      <c r="O34" s="9">
        <v>14</v>
      </c>
      <c r="P34" s="9">
        <v>4</v>
      </c>
      <c r="Q34" s="9">
        <v>0</v>
      </c>
      <c r="R34" s="9">
        <v>0</v>
      </c>
      <c r="S34" s="9">
        <v>5</v>
      </c>
      <c r="T34" s="9">
        <v>0</v>
      </c>
      <c r="U34" s="9">
        <v>0</v>
      </c>
      <c r="V34" s="9">
        <v>14</v>
      </c>
      <c r="W34" s="9">
        <v>2</v>
      </c>
      <c r="X34" s="9">
        <v>0</v>
      </c>
      <c r="Y34" s="9">
        <v>9</v>
      </c>
      <c r="Z34" s="9">
        <v>6</v>
      </c>
      <c r="AA34" s="9">
        <v>8</v>
      </c>
      <c r="AB34" s="9">
        <v>0</v>
      </c>
      <c r="AC34" s="9">
        <v>0</v>
      </c>
      <c r="AD34" s="9">
        <v>0</v>
      </c>
      <c r="AE34" s="9">
        <v>8</v>
      </c>
      <c r="AF34" s="9">
        <v>0</v>
      </c>
      <c r="AG34" s="9">
        <v>1</v>
      </c>
      <c r="AH34" s="9">
        <v>0</v>
      </c>
      <c r="AI34" s="9">
        <v>0</v>
      </c>
      <c r="AJ34" s="9">
        <v>12</v>
      </c>
      <c r="AK34" s="9">
        <v>0</v>
      </c>
      <c r="AL34" s="9">
        <v>1</v>
      </c>
      <c r="AM34" s="9">
        <v>0</v>
      </c>
      <c r="AN34" s="9">
        <v>6</v>
      </c>
      <c r="AO34" s="9">
        <v>0</v>
      </c>
      <c r="AP34" s="9">
        <v>2</v>
      </c>
      <c r="AQ34" s="9">
        <v>3</v>
      </c>
      <c r="AR34" s="9">
        <v>14</v>
      </c>
      <c r="AS34" s="9">
        <v>18</v>
      </c>
      <c r="AT34" s="9">
        <v>0</v>
      </c>
      <c r="AU34" s="9">
        <v>0</v>
      </c>
      <c r="AV34" s="9">
        <v>0</v>
      </c>
      <c r="AW34" s="9">
        <v>4</v>
      </c>
      <c r="AX34" s="9">
        <v>0</v>
      </c>
      <c r="AY34" s="9">
        <v>0</v>
      </c>
      <c r="AZ34" s="9">
        <v>0</v>
      </c>
      <c r="BA34" s="9">
        <v>0</v>
      </c>
      <c r="BB34" s="9">
        <v>2</v>
      </c>
      <c r="BC34" s="9">
        <v>0</v>
      </c>
      <c r="BD34" s="9">
        <v>4</v>
      </c>
      <c r="BE34" s="9">
        <v>0</v>
      </c>
      <c r="BF34" s="9"/>
      <c r="BG34" s="8">
        <f t="shared" si="0"/>
        <v>3.6964285714285716</v>
      </c>
      <c r="BH34" s="8">
        <f t="shared" si="1"/>
        <v>0.76060452839076265</v>
      </c>
      <c r="BI34" s="3">
        <f t="shared" si="14"/>
        <v>1</v>
      </c>
      <c r="BK34" s="13">
        <v>0.52083333333333337</v>
      </c>
      <c r="BL34" s="9">
        <v>0</v>
      </c>
      <c r="BM34" s="9">
        <v>52</v>
      </c>
      <c r="BN34" s="9">
        <v>0</v>
      </c>
      <c r="BO34" s="9">
        <v>0</v>
      </c>
      <c r="BP34" s="9">
        <v>16</v>
      </c>
      <c r="BQ34" s="9">
        <v>27</v>
      </c>
      <c r="BR34" s="9">
        <v>3</v>
      </c>
      <c r="BS34" s="9">
        <v>1</v>
      </c>
      <c r="BT34" s="9">
        <v>2</v>
      </c>
      <c r="BU34" s="9">
        <v>0</v>
      </c>
      <c r="BV34" s="9">
        <v>29</v>
      </c>
      <c r="BW34" s="9">
        <v>0</v>
      </c>
      <c r="BX34" s="9">
        <v>15</v>
      </c>
      <c r="BY34" s="9">
        <v>20</v>
      </c>
      <c r="BZ34" s="9">
        <v>28</v>
      </c>
      <c r="CA34" s="9">
        <v>9</v>
      </c>
      <c r="CB34" s="9">
        <v>0</v>
      </c>
      <c r="CC34" s="9">
        <v>0</v>
      </c>
      <c r="CD34" s="9">
        <v>13</v>
      </c>
      <c r="CE34" s="9">
        <v>0</v>
      </c>
      <c r="CF34" s="9">
        <v>0</v>
      </c>
      <c r="CG34" s="9">
        <v>10</v>
      </c>
      <c r="CH34" s="9">
        <v>4</v>
      </c>
      <c r="CI34" s="9">
        <v>11</v>
      </c>
      <c r="CJ34" s="9">
        <v>12</v>
      </c>
      <c r="CK34" s="9">
        <v>28</v>
      </c>
      <c r="CL34" s="9">
        <v>2</v>
      </c>
      <c r="CM34" s="9">
        <v>21</v>
      </c>
      <c r="CN34" s="9">
        <v>5</v>
      </c>
      <c r="CO34" s="9">
        <v>0</v>
      </c>
      <c r="CP34" s="9">
        <v>0</v>
      </c>
      <c r="CQ34" s="9">
        <v>17</v>
      </c>
      <c r="CR34" s="9">
        <v>2</v>
      </c>
      <c r="CS34" s="9">
        <v>0</v>
      </c>
      <c r="CT34" s="9">
        <v>0</v>
      </c>
      <c r="CU34" s="9">
        <v>7</v>
      </c>
      <c r="CV34" s="9">
        <v>0</v>
      </c>
      <c r="CW34" s="9">
        <v>43</v>
      </c>
      <c r="CX34" s="9">
        <v>9</v>
      </c>
      <c r="CY34" s="9">
        <v>18</v>
      </c>
      <c r="CZ34" s="9">
        <v>0</v>
      </c>
      <c r="DA34" s="9">
        <v>25</v>
      </c>
      <c r="DB34" s="9">
        <v>18</v>
      </c>
      <c r="DC34" s="9">
        <v>36</v>
      </c>
      <c r="DD34" s="9">
        <v>6</v>
      </c>
      <c r="DE34" s="9">
        <v>0</v>
      </c>
      <c r="DF34" s="9">
        <v>0</v>
      </c>
      <c r="DG34" s="9">
        <v>0</v>
      </c>
      <c r="DH34" s="9">
        <v>45</v>
      </c>
      <c r="DI34" s="9">
        <v>4</v>
      </c>
      <c r="DJ34" s="9">
        <v>0</v>
      </c>
      <c r="DK34" s="9">
        <v>0</v>
      </c>
      <c r="DL34" s="9">
        <v>0</v>
      </c>
      <c r="DM34" s="9">
        <v>6</v>
      </c>
      <c r="DN34" s="9">
        <v>16</v>
      </c>
      <c r="DO34" s="9">
        <v>0</v>
      </c>
      <c r="DP34" s="9">
        <v>0</v>
      </c>
      <c r="DQ34" s="9">
        <v>0</v>
      </c>
      <c r="DR34" s="9">
        <v>0</v>
      </c>
      <c r="DS34" s="9">
        <v>15</v>
      </c>
      <c r="DT34" s="9">
        <v>0</v>
      </c>
      <c r="DV34" s="8">
        <f t="shared" si="15"/>
        <v>9.4262295081967213</v>
      </c>
      <c r="DW34" s="8">
        <f t="shared" si="16"/>
        <v>1.6407480328553867</v>
      </c>
      <c r="DX34" s="3">
        <f t="shared" si="17"/>
        <v>1</v>
      </c>
      <c r="DZ34" s="13">
        <v>0.52083333333333337</v>
      </c>
      <c r="EA34" s="9">
        <v>0</v>
      </c>
      <c r="EB34" s="9">
        <v>42</v>
      </c>
      <c r="EC34" s="9">
        <v>0</v>
      </c>
      <c r="ED34" s="9">
        <v>5</v>
      </c>
      <c r="EE34" s="9">
        <v>0</v>
      </c>
      <c r="EF34" s="9">
        <v>0</v>
      </c>
      <c r="EG34" s="9">
        <v>9</v>
      </c>
      <c r="EH34" s="9">
        <v>0</v>
      </c>
      <c r="EI34" s="9">
        <v>0</v>
      </c>
      <c r="EJ34" s="9">
        <v>0</v>
      </c>
      <c r="EK34" s="9">
        <v>5</v>
      </c>
      <c r="EL34" s="9">
        <v>10</v>
      </c>
      <c r="EM34" s="9">
        <v>1</v>
      </c>
      <c r="EN34" s="9">
        <v>8</v>
      </c>
      <c r="EO34" s="9">
        <v>1</v>
      </c>
      <c r="EP34" s="9">
        <v>4</v>
      </c>
      <c r="EQ34" s="9"/>
      <c r="ER34" s="9">
        <v>8</v>
      </c>
      <c r="ES34" s="9">
        <v>4</v>
      </c>
      <c r="ET34" s="9">
        <v>16</v>
      </c>
      <c r="EU34" s="9">
        <v>4</v>
      </c>
      <c r="EV34" s="9">
        <v>0</v>
      </c>
      <c r="EW34" s="9">
        <v>7</v>
      </c>
      <c r="EX34" s="9">
        <v>6</v>
      </c>
      <c r="EY34" s="9">
        <v>3</v>
      </c>
      <c r="EZ34" s="9">
        <v>16</v>
      </c>
      <c r="FA34" s="9">
        <v>9</v>
      </c>
      <c r="FB34" s="9">
        <v>2</v>
      </c>
      <c r="FC34" s="9">
        <v>6</v>
      </c>
      <c r="FD34" s="9">
        <v>0</v>
      </c>
      <c r="FE34" s="9">
        <v>6</v>
      </c>
      <c r="FF34" s="9">
        <v>8</v>
      </c>
      <c r="FG34" s="9">
        <v>13</v>
      </c>
      <c r="FH34" s="9">
        <v>4</v>
      </c>
      <c r="FI34" s="9">
        <v>31</v>
      </c>
      <c r="FJ34" s="9">
        <v>17</v>
      </c>
      <c r="FK34" s="9">
        <v>3</v>
      </c>
      <c r="FL34" s="9">
        <v>0</v>
      </c>
      <c r="FM34" s="9">
        <v>26</v>
      </c>
      <c r="FN34" s="9">
        <v>0</v>
      </c>
      <c r="FO34" s="9">
        <v>6</v>
      </c>
      <c r="FP34" s="9">
        <v>0</v>
      </c>
      <c r="FQ34" s="9">
        <v>0</v>
      </c>
      <c r="FR34" s="9">
        <v>0</v>
      </c>
      <c r="FS34" s="9">
        <v>0</v>
      </c>
      <c r="FT34" s="9">
        <v>7</v>
      </c>
      <c r="FU34" s="9">
        <v>9</v>
      </c>
      <c r="FV34" s="9"/>
      <c r="FW34" s="8">
        <f t="shared" si="2"/>
        <v>6.4347826086956523</v>
      </c>
      <c r="FX34" s="8">
        <f t="shared" si="3"/>
        <v>1.2780768213486391</v>
      </c>
      <c r="FY34" s="3">
        <f t="shared" si="4"/>
        <v>0.97872340425531912</v>
      </c>
      <c r="GA34" s="13">
        <v>0.52083333333333337</v>
      </c>
      <c r="GB34" s="9">
        <v>2</v>
      </c>
      <c r="GC34" s="9"/>
      <c r="GD34" s="9"/>
      <c r="GE34" s="9">
        <v>39</v>
      </c>
      <c r="GF34" s="9">
        <v>17</v>
      </c>
      <c r="GG34" s="9">
        <v>4</v>
      </c>
      <c r="GH34" s="9"/>
      <c r="GI34" s="9"/>
      <c r="GJ34" s="9"/>
      <c r="GK34" s="9">
        <v>36</v>
      </c>
      <c r="GL34" s="9"/>
      <c r="GM34" s="9">
        <v>31</v>
      </c>
      <c r="GN34" s="9">
        <v>16</v>
      </c>
      <c r="GO34" s="9">
        <v>55</v>
      </c>
      <c r="GP34" s="9">
        <v>25</v>
      </c>
      <c r="GQ34" s="9">
        <v>10</v>
      </c>
      <c r="GR34" s="9">
        <v>34</v>
      </c>
      <c r="GS34" s="9">
        <v>24</v>
      </c>
      <c r="GT34" s="9">
        <v>56</v>
      </c>
      <c r="GU34" s="9">
        <v>17</v>
      </c>
      <c r="GV34" s="9">
        <v>51</v>
      </c>
      <c r="GW34" s="9"/>
      <c r="GX34" s="9"/>
      <c r="GY34" s="9">
        <v>25</v>
      </c>
      <c r="GZ34" s="9">
        <v>7</v>
      </c>
      <c r="HA34" s="9"/>
      <c r="HB34" s="9"/>
      <c r="HC34" s="9"/>
      <c r="HD34" s="9"/>
      <c r="HE34" s="9">
        <v>7</v>
      </c>
      <c r="HF34" s="9">
        <v>2</v>
      </c>
      <c r="HG34" s="9">
        <v>25</v>
      </c>
      <c r="HH34" s="9">
        <v>23</v>
      </c>
      <c r="HI34" s="9">
        <v>22</v>
      </c>
      <c r="HJ34" s="9">
        <v>3</v>
      </c>
      <c r="HK34" s="9">
        <v>16</v>
      </c>
      <c r="HL34" s="9">
        <v>11</v>
      </c>
      <c r="HM34" s="9"/>
      <c r="HN34" s="8">
        <f t="shared" si="5"/>
        <v>22.32</v>
      </c>
      <c r="HO34" s="8">
        <f t="shared" si="6"/>
        <v>3.200895707975087</v>
      </c>
      <c r="HP34" s="3">
        <f t="shared" si="7"/>
        <v>0.67567567567567566</v>
      </c>
      <c r="HR34" s="13">
        <v>0.52083333333333337</v>
      </c>
      <c r="HS34" s="9">
        <v>31</v>
      </c>
      <c r="HT34" s="9">
        <v>39</v>
      </c>
      <c r="HU34" s="9">
        <v>20</v>
      </c>
      <c r="HV34" s="9">
        <v>13</v>
      </c>
      <c r="HW34" s="9">
        <v>0</v>
      </c>
      <c r="HX34" s="9">
        <v>6</v>
      </c>
      <c r="HY34" s="9">
        <v>26</v>
      </c>
      <c r="HZ34" s="9">
        <v>0</v>
      </c>
      <c r="IA34" s="9">
        <v>0</v>
      </c>
      <c r="IB34" s="9">
        <v>15</v>
      </c>
      <c r="IC34" s="9">
        <v>0</v>
      </c>
      <c r="ID34" s="9">
        <v>0</v>
      </c>
      <c r="IE34" s="9">
        <v>10</v>
      </c>
      <c r="IF34" s="9">
        <v>0</v>
      </c>
      <c r="IG34" s="9">
        <v>0</v>
      </c>
      <c r="IH34" s="9">
        <v>0</v>
      </c>
      <c r="II34" s="9">
        <v>1</v>
      </c>
      <c r="IJ34" s="9">
        <v>0</v>
      </c>
      <c r="IK34" s="9">
        <v>0</v>
      </c>
      <c r="IL34" s="9">
        <v>15</v>
      </c>
      <c r="IM34" s="9">
        <v>20</v>
      </c>
      <c r="IN34" s="9">
        <v>4</v>
      </c>
      <c r="IO34" s="9">
        <v>37</v>
      </c>
      <c r="IP34" s="9">
        <v>8</v>
      </c>
      <c r="IQ34" s="9">
        <v>1</v>
      </c>
      <c r="IR34" s="9">
        <v>13</v>
      </c>
      <c r="IS34" s="9">
        <v>8</v>
      </c>
      <c r="IT34" s="9">
        <v>0</v>
      </c>
      <c r="IU34" s="9">
        <v>0</v>
      </c>
      <c r="IV34" s="9">
        <v>0</v>
      </c>
      <c r="IW34" s="9">
        <v>0</v>
      </c>
      <c r="IX34" s="9">
        <v>6</v>
      </c>
      <c r="IY34" s="9">
        <v>84</v>
      </c>
      <c r="IZ34" s="9">
        <v>0</v>
      </c>
      <c r="JA34" s="9">
        <v>4</v>
      </c>
      <c r="JB34" s="9">
        <v>8</v>
      </c>
      <c r="JC34" s="9">
        <v>0</v>
      </c>
      <c r="JD34" s="9">
        <v>7</v>
      </c>
      <c r="JE34" s="9">
        <v>11</v>
      </c>
      <c r="JF34" s="9">
        <v>0</v>
      </c>
      <c r="JG34" s="9">
        <v>55</v>
      </c>
      <c r="JH34" s="9">
        <v>0</v>
      </c>
      <c r="JI34" s="9">
        <v>0</v>
      </c>
      <c r="JJ34" s="9">
        <v>0</v>
      </c>
      <c r="JK34" s="9">
        <v>6</v>
      </c>
      <c r="JL34" s="9">
        <v>8</v>
      </c>
      <c r="JM34" s="9">
        <v>1</v>
      </c>
      <c r="JN34" s="9">
        <v>32</v>
      </c>
      <c r="JO34" s="9">
        <v>0</v>
      </c>
      <c r="JP34" s="9">
        <v>6</v>
      </c>
      <c r="JQ34" s="9">
        <v>10</v>
      </c>
      <c r="JR34" s="9">
        <v>0</v>
      </c>
      <c r="JS34" s="9">
        <v>18</v>
      </c>
      <c r="JT34" s="9">
        <v>24</v>
      </c>
      <c r="JU34" s="9">
        <v>32</v>
      </c>
      <c r="JV34" s="9">
        <v>24</v>
      </c>
      <c r="JW34" s="9">
        <v>19</v>
      </c>
      <c r="JX34" s="9">
        <v>2</v>
      </c>
      <c r="JY34" s="9">
        <v>2</v>
      </c>
      <c r="JZ34" s="4"/>
      <c r="KA34" s="4">
        <f t="shared" ref="KA34:KA65" si="18">AVERAGE(HS34:JY34)</f>
        <v>10.610169491525424</v>
      </c>
      <c r="KB34" s="4">
        <f t="shared" ref="KB34:KB65" si="19">STDEV(HS34:JY34)/SQRT(COUNTA(HS34:JY34))</f>
        <v>2.040790484868134</v>
      </c>
      <c r="KC34" s="3">
        <f t="shared" ref="KC34:KC66" si="20">COUNT(HS34:JY34)/59</f>
        <v>1</v>
      </c>
      <c r="KE34" s="13">
        <v>0.52083333333333337</v>
      </c>
      <c r="KF34" s="9">
        <v>19</v>
      </c>
      <c r="KG34" s="9">
        <v>0</v>
      </c>
      <c r="KH34" s="9">
        <v>14</v>
      </c>
      <c r="KI34" s="9">
        <v>24</v>
      </c>
      <c r="KJ34" s="9">
        <v>69</v>
      </c>
      <c r="KK34" s="9">
        <v>51</v>
      </c>
      <c r="KL34" s="9">
        <v>2</v>
      </c>
      <c r="KM34" s="9">
        <v>25</v>
      </c>
      <c r="KN34" s="9">
        <v>0</v>
      </c>
      <c r="KO34" s="9">
        <v>11</v>
      </c>
      <c r="KP34" s="9">
        <v>18</v>
      </c>
      <c r="KQ34" s="9">
        <v>28</v>
      </c>
      <c r="KR34" s="9">
        <v>39</v>
      </c>
      <c r="KS34" s="9">
        <v>14</v>
      </c>
      <c r="KT34" s="9">
        <v>14</v>
      </c>
      <c r="KU34" s="9">
        <v>17</v>
      </c>
      <c r="KV34" s="9">
        <v>13</v>
      </c>
      <c r="KW34" s="9">
        <v>29</v>
      </c>
      <c r="KX34" s="9">
        <v>20</v>
      </c>
      <c r="KY34" s="9">
        <v>11</v>
      </c>
      <c r="KZ34" s="9">
        <v>24</v>
      </c>
      <c r="LA34" s="9">
        <v>12</v>
      </c>
      <c r="LB34" s="9">
        <v>43</v>
      </c>
      <c r="LC34" s="9">
        <v>21</v>
      </c>
      <c r="LD34" s="9"/>
      <c r="LE34" s="9">
        <v>4</v>
      </c>
      <c r="LF34" s="9">
        <v>32</v>
      </c>
      <c r="LG34" s="9">
        <v>89</v>
      </c>
      <c r="LH34" s="9"/>
      <c r="LI34" s="9">
        <v>0</v>
      </c>
      <c r="LJ34" s="9">
        <v>5</v>
      </c>
      <c r="LK34" s="9">
        <v>0</v>
      </c>
      <c r="LL34" s="9">
        <v>20</v>
      </c>
      <c r="LM34" s="9">
        <v>14</v>
      </c>
      <c r="LN34" s="9">
        <v>39</v>
      </c>
      <c r="LO34" s="9">
        <v>0</v>
      </c>
      <c r="LP34" s="9">
        <v>31</v>
      </c>
      <c r="LQ34" s="9">
        <v>63</v>
      </c>
      <c r="LR34" s="9">
        <v>60</v>
      </c>
      <c r="LS34" s="9">
        <v>25</v>
      </c>
      <c r="LT34" s="9">
        <v>26</v>
      </c>
      <c r="LU34" s="9"/>
      <c r="LV34" s="9">
        <v>9</v>
      </c>
      <c r="LW34" s="9">
        <v>19</v>
      </c>
      <c r="LX34" s="9">
        <v>27</v>
      </c>
      <c r="LY34" s="9">
        <v>24</v>
      </c>
      <c r="LZ34" s="9"/>
      <c r="MA34" s="9"/>
      <c r="MB34" s="9">
        <v>21</v>
      </c>
      <c r="MC34" s="4"/>
      <c r="MD34" s="4">
        <f t="shared" ref="MD34:MD65" si="21">AVERAGE(KF34:MB34)</f>
        <v>23.318181818181817</v>
      </c>
      <c r="ME34" s="4">
        <f t="shared" ref="ME34:ME65" si="22">STDEV(KF34:MB34)/SQRT(COUNTA(KF34:MB34))</f>
        <v>2.9345886413509135</v>
      </c>
      <c r="MF34" s="3">
        <f t="shared" ref="MF34:MF66" si="23">COUNT(KF34:MB34)/49</f>
        <v>0.89795918367346939</v>
      </c>
    </row>
    <row r="35" spans="1:344" x14ac:dyDescent="0.55000000000000004">
      <c r="A35" s="13">
        <v>0.54166666666666663</v>
      </c>
      <c r="B35" s="9">
        <v>0</v>
      </c>
      <c r="C35" s="9">
        <v>20</v>
      </c>
      <c r="D35" s="9">
        <v>0</v>
      </c>
      <c r="E35" s="9">
        <v>0</v>
      </c>
      <c r="F35" s="9">
        <v>0</v>
      </c>
      <c r="G35" s="9">
        <v>0</v>
      </c>
      <c r="H35" s="9">
        <v>12</v>
      </c>
      <c r="I35" s="9">
        <v>18</v>
      </c>
      <c r="J35" s="9">
        <v>0</v>
      </c>
      <c r="K35" s="9">
        <v>7</v>
      </c>
      <c r="L35" s="9">
        <v>0</v>
      </c>
      <c r="M35" s="9">
        <v>4</v>
      </c>
      <c r="N35" s="9">
        <v>4</v>
      </c>
      <c r="O35" s="9">
        <v>0</v>
      </c>
      <c r="P35" s="9">
        <v>0</v>
      </c>
      <c r="Q35" s="9">
        <v>0</v>
      </c>
      <c r="R35" s="9">
        <v>0</v>
      </c>
      <c r="S35" s="9">
        <v>21</v>
      </c>
      <c r="T35" s="9">
        <v>0</v>
      </c>
      <c r="U35" s="9">
        <v>0</v>
      </c>
      <c r="V35" s="9">
        <v>0</v>
      </c>
      <c r="W35" s="9">
        <v>4</v>
      </c>
      <c r="X35" s="9">
        <v>0</v>
      </c>
      <c r="Y35" s="9">
        <v>13</v>
      </c>
      <c r="Z35" s="9">
        <v>1</v>
      </c>
      <c r="AA35" s="9">
        <v>0</v>
      </c>
      <c r="AB35" s="9">
        <v>0</v>
      </c>
      <c r="AC35" s="9">
        <v>0</v>
      </c>
      <c r="AD35" s="9">
        <v>0</v>
      </c>
      <c r="AE35" s="9">
        <v>1</v>
      </c>
      <c r="AF35" s="9">
        <v>25</v>
      </c>
      <c r="AG35" s="9">
        <v>1</v>
      </c>
      <c r="AH35" s="9">
        <v>4</v>
      </c>
      <c r="AI35" s="9">
        <v>0</v>
      </c>
      <c r="AJ35" s="9">
        <v>0</v>
      </c>
      <c r="AK35" s="9">
        <v>2</v>
      </c>
      <c r="AL35" s="9">
        <v>3</v>
      </c>
      <c r="AM35" s="9">
        <v>0</v>
      </c>
      <c r="AN35" s="9">
        <v>11</v>
      </c>
      <c r="AO35" s="9">
        <v>0</v>
      </c>
      <c r="AP35" s="9">
        <v>5</v>
      </c>
      <c r="AQ35" s="9">
        <v>0</v>
      </c>
      <c r="AR35" s="9">
        <v>0</v>
      </c>
      <c r="AS35" s="9">
        <v>0</v>
      </c>
      <c r="AT35" s="9">
        <v>1</v>
      </c>
      <c r="AU35" s="9">
        <v>0</v>
      </c>
      <c r="AV35" s="9">
        <v>0</v>
      </c>
      <c r="AW35" s="9">
        <v>5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/>
      <c r="BG35" s="8">
        <f t="shared" si="0"/>
        <v>2.8928571428571428</v>
      </c>
      <c r="BH35" s="8">
        <f t="shared" si="1"/>
        <v>0.79269332576971507</v>
      </c>
      <c r="BI35" s="3">
        <f t="shared" si="14"/>
        <v>1</v>
      </c>
      <c r="BK35" s="13">
        <v>0.54166666666666663</v>
      </c>
      <c r="BL35" s="9">
        <v>0</v>
      </c>
      <c r="BM35" s="9">
        <v>11</v>
      </c>
      <c r="BN35" s="9">
        <v>7</v>
      </c>
      <c r="BO35" s="9">
        <v>0</v>
      </c>
      <c r="BP35" s="9">
        <v>14</v>
      </c>
      <c r="BQ35" s="9">
        <v>51</v>
      </c>
      <c r="BR35" s="9">
        <v>0</v>
      </c>
      <c r="BS35" s="9">
        <v>0</v>
      </c>
      <c r="BT35" s="9">
        <v>0</v>
      </c>
      <c r="BU35" s="9">
        <v>0</v>
      </c>
      <c r="BV35" s="9">
        <v>18</v>
      </c>
      <c r="BW35" s="9">
        <v>8</v>
      </c>
      <c r="BX35" s="9">
        <v>2</v>
      </c>
      <c r="BY35" s="9">
        <v>21</v>
      </c>
      <c r="BZ35" s="9">
        <v>11</v>
      </c>
      <c r="CA35" s="9">
        <v>6</v>
      </c>
      <c r="CB35" s="9">
        <v>0</v>
      </c>
      <c r="CC35" s="9">
        <v>0</v>
      </c>
      <c r="CD35" s="9">
        <v>12</v>
      </c>
      <c r="CE35" s="9">
        <v>0</v>
      </c>
      <c r="CF35" s="9">
        <v>0</v>
      </c>
      <c r="CG35" s="9">
        <v>3</v>
      </c>
      <c r="CH35" s="9">
        <v>2</v>
      </c>
      <c r="CI35" s="9">
        <v>0</v>
      </c>
      <c r="CJ35" s="9">
        <v>25</v>
      </c>
      <c r="CK35" s="9">
        <v>7</v>
      </c>
      <c r="CL35" s="9">
        <v>2</v>
      </c>
      <c r="CM35" s="9">
        <v>16</v>
      </c>
      <c r="CN35" s="9">
        <v>38</v>
      </c>
      <c r="CO35" s="9">
        <v>12</v>
      </c>
      <c r="CP35" s="9">
        <v>0</v>
      </c>
      <c r="CQ35" s="9">
        <v>28</v>
      </c>
      <c r="CR35" s="9">
        <v>0</v>
      </c>
      <c r="CS35" s="9">
        <v>0</v>
      </c>
      <c r="CT35" s="9">
        <v>0</v>
      </c>
      <c r="CU35" s="9">
        <v>0</v>
      </c>
      <c r="CV35" s="9">
        <v>0</v>
      </c>
      <c r="CW35" s="9">
        <v>28</v>
      </c>
      <c r="CX35" s="9">
        <v>17</v>
      </c>
      <c r="CY35" s="9">
        <v>28</v>
      </c>
      <c r="CZ35" s="9">
        <v>0</v>
      </c>
      <c r="DA35" s="9">
        <v>8</v>
      </c>
      <c r="DB35" s="9">
        <v>14</v>
      </c>
      <c r="DC35" s="9">
        <v>0</v>
      </c>
      <c r="DD35" s="9">
        <v>12</v>
      </c>
      <c r="DE35" s="9">
        <v>0</v>
      </c>
      <c r="DF35" s="9">
        <v>0</v>
      </c>
      <c r="DG35" s="9">
        <v>0</v>
      </c>
      <c r="DH35" s="9">
        <v>70</v>
      </c>
      <c r="DI35" s="9">
        <v>0</v>
      </c>
      <c r="DJ35" s="9">
        <v>0</v>
      </c>
      <c r="DK35" s="9">
        <v>0</v>
      </c>
      <c r="DL35" s="9">
        <v>0</v>
      </c>
      <c r="DM35" s="9">
        <v>7</v>
      </c>
      <c r="DN35" s="9">
        <v>13</v>
      </c>
      <c r="DO35" s="9">
        <v>0</v>
      </c>
      <c r="DP35" s="9">
        <v>4</v>
      </c>
      <c r="DQ35" s="9">
        <v>0</v>
      </c>
      <c r="DR35" s="9">
        <v>0</v>
      </c>
      <c r="DS35" s="9">
        <v>16</v>
      </c>
      <c r="DT35" s="9">
        <v>0</v>
      </c>
      <c r="DV35" s="8">
        <f t="shared" si="15"/>
        <v>8.3770491803278695</v>
      </c>
      <c r="DW35" s="8">
        <f t="shared" si="16"/>
        <v>1.7170256297876472</v>
      </c>
      <c r="DX35" s="3">
        <f t="shared" si="17"/>
        <v>1</v>
      </c>
      <c r="DZ35" s="13">
        <v>0.54166666666666663</v>
      </c>
      <c r="EA35" s="9">
        <v>8</v>
      </c>
      <c r="EB35" s="9">
        <v>7</v>
      </c>
      <c r="EC35" s="9">
        <v>0</v>
      </c>
      <c r="ED35" s="9">
        <v>0</v>
      </c>
      <c r="EE35" s="9">
        <v>6</v>
      </c>
      <c r="EF35" s="9">
        <v>0</v>
      </c>
      <c r="EG35" s="9">
        <v>7</v>
      </c>
      <c r="EH35" s="9">
        <v>41</v>
      </c>
      <c r="EI35" s="9">
        <v>0</v>
      </c>
      <c r="EJ35" s="9">
        <v>0</v>
      </c>
      <c r="EK35" s="9">
        <v>3</v>
      </c>
      <c r="EL35" s="9">
        <v>15</v>
      </c>
      <c r="EM35" s="9">
        <v>0</v>
      </c>
      <c r="EN35" s="9">
        <v>6</v>
      </c>
      <c r="EO35" s="9">
        <v>0</v>
      </c>
      <c r="EP35" s="9">
        <v>15</v>
      </c>
      <c r="EQ35" s="9"/>
      <c r="ER35" s="9">
        <v>5</v>
      </c>
      <c r="ES35" s="9">
        <v>0</v>
      </c>
      <c r="ET35" s="9">
        <v>15</v>
      </c>
      <c r="EU35" s="9">
        <v>0</v>
      </c>
      <c r="EV35" s="9">
        <v>0</v>
      </c>
      <c r="EW35" s="9">
        <v>0</v>
      </c>
      <c r="EX35" s="9">
        <v>15</v>
      </c>
      <c r="EY35" s="9">
        <v>6</v>
      </c>
      <c r="EZ35" s="9">
        <v>15</v>
      </c>
      <c r="FA35" s="9">
        <v>1</v>
      </c>
      <c r="FB35" s="9">
        <v>0</v>
      </c>
      <c r="FC35" s="9">
        <v>8</v>
      </c>
      <c r="FD35" s="9">
        <v>9</v>
      </c>
      <c r="FE35" s="9">
        <v>0</v>
      </c>
      <c r="FF35" s="9">
        <v>0</v>
      </c>
      <c r="FG35" s="9">
        <v>8</v>
      </c>
      <c r="FH35" s="9">
        <v>16</v>
      </c>
      <c r="FI35" s="9">
        <v>12</v>
      </c>
      <c r="FJ35" s="9">
        <v>13</v>
      </c>
      <c r="FK35" s="9">
        <v>2</v>
      </c>
      <c r="FL35" s="9">
        <v>0</v>
      </c>
      <c r="FM35" s="9">
        <v>34</v>
      </c>
      <c r="FN35" s="9">
        <v>0</v>
      </c>
      <c r="FO35" s="9">
        <v>24</v>
      </c>
      <c r="FP35" s="9">
        <v>40</v>
      </c>
      <c r="FQ35" s="9">
        <v>10</v>
      </c>
      <c r="FR35" s="9">
        <v>17</v>
      </c>
      <c r="FS35" s="9">
        <v>5</v>
      </c>
      <c r="FT35" s="9">
        <v>9</v>
      </c>
      <c r="FU35" s="9">
        <v>5</v>
      </c>
      <c r="FV35" s="9"/>
      <c r="FW35" s="8">
        <f t="shared" si="2"/>
        <v>8.195652173913043</v>
      </c>
      <c r="FX35" s="8">
        <f t="shared" si="3"/>
        <v>1.4996358866340092</v>
      </c>
      <c r="FY35" s="3">
        <f t="shared" si="4"/>
        <v>0.97872340425531912</v>
      </c>
      <c r="GA35" s="13">
        <v>0.54166666666666663</v>
      </c>
      <c r="GB35" s="9">
        <v>11</v>
      </c>
      <c r="GC35" s="9"/>
      <c r="GD35" s="9"/>
      <c r="GE35" s="9">
        <v>41</v>
      </c>
      <c r="GF35" s="9">
        <v>16</v>
      </c>
      <c r="GG35" s="9">
        <v>2</v>
      </c>
      <c r="GH35" s="9"/>
      <c r="GI35" s="9"/>
      <c r="GJ35" s="9"/>
      <c r="GK35" s="9">
        <v>24</v>
      </c>
      <c r="GL35" s="9"/>
      <c r="GM35" s="9">
        <v>13</v>
      </c>
      <c r="GN35" s="9">
        <v>26</v>
      </c>
      <c r="GO35" s="9">
        <v>57</v>
      </c>
      <c r="GP35" s="9">
        <v>16</v>
      </c>
      <c r="GQ35" s="9">
        <v>13</v>
      </c>
      <c r="GR35" s="9">
        <v>20</v>
      </c>
      <c r="GS35" s="9">
        <v>44</v>
      </c>
      <c r="GT35" s="9">
        <v>9</v>
      </c>
      <c r="GU35" s="9">
        <v>21</v>
      </c>
      <c r="GV35" s="9">
        <v>18</v>
      </c>
      <c r="GW35" s="9"/>
      <c r="GX35" s="9"/>
      <c r="GY35" s="9">
        <v>38</v>
      </c>
      <c r="GZ35" s="9">
        <v>13</v>
      </c>
      <c r="HA35" s="9"/>
      <c r="HB35" s="9"/>
      <c r="HC35" s="9"/>
      <c r="HD35" s="9"/>
      <c r="HE35" s="9">
        <v>0</v>
      </c>
      <c r="HF35" s="9">
        <v>1</v>
      </c>
      <c r="HG35" s="9">
        <v>16</v>
      </c>
      <c r="HH35" s="9">
        <v>27</v>
      </c>
      <c r="HI35" s="9">
        <v>17</v>
      </c>
      <c r="HJ35" s="9">
        <v>17</v>
      </c>
      <c r="HK35" s="9">
        <v>9</v>
      </c>
      <c r="HL35" s="9">
        <v>6</v>
      </c>
      <c r="HM35" s="9"/>
      <c r="HN35" s="8">
        <f t="shared" si="5"/>
        <v>19</v>
      </c>
      <c r="HO35" s="8">
        <f t="shared" si="6"/>
        <v>2.7712812921102037</v>
      </c>
      <c r="HP35" s="3">
        <f t="shared" si="7"/>
        <v>0.67567567567567566</v>
      </c>
      <c r="HR35" s="13">
        <v>0.54166666666666663</v>
      </c>
      <c r="HS35" s="9">
        <v>8</v>
      </c>
      <c r="HT35" s="9">
        <v>15</v>
      </c>
      <c r="HU35" s="9">
        <v>15</v>
      </c>
      <c r="HV35" s="9">
        <v>30</v>
      </c>
      <c r="HW35" s="9">
        <v>0</v>
      </c>
      <c r="HX35" s="9">
        <v>14</v>
      </c>
      <c r="HY35" s="9">
        <v>0</v>
      </c>
      <c r="HZ35" s="9">
        <v>5</v>
      </c>
      <c r="IA35" s="9">
        <v>19</v>
      </c>
      <c r="IB35" s="9">
        <v>36</v>
      </c>
      <c r="IC35" s="9">
        <v>0</v>
      </c>
      <c r="ID35" s="9">
        <v>0</v>
      </c>
      <c r="IE35" s="9">
        <v>17</v>
      </c>
      <c r="IF35" s="9">
        <v>0</v>
      </c>
      <c r="IG35" s="9">
        <v>0</v>
      </c>
      <c r="IH35" s="9">
        <v>36</v>
      </c>
      <c r="II35" s="9">
        <v>0</v>
      </c>
      <c r="IJ35" s="9">
        <v>0</v>
      </c>
      <c r="IK35" s="9">
        <v>0</v>
      </c>
      <c r="IL35" s="9">
        <v>13</v>
      </c>
      <c r="IM35" s="9">
        <v>0</v>
      </c>
      <c r="IN35" s="9">
        <v>0</v>
      </c>
      <c r="IO35" s="9">
        <v>1</v>
      </c>
      <c r="IP35" s="9">
        <v>0</v>
      </c>
      <c r="IQ35" s="9">
        <v>4</v>
      </c>
      <c r="IR35" s="9">
        <v>3</v>
      </c>
      <c r="IS35" s="9">
        <v>0</v>
      </c>
      <c r="IT35" s="9">
        <v>0</v>
      </c>
      <c r="IU35" s="9">
        <v>6</v>
      </c>
      <c r="IV35" s="9">
        <v>0</v>
      </c>
      <c r="IW35" s="9">
        <v>0</v>
      </c>
      <c r="IX35" s="9">
        <v>18</v>
      </c>
      <c r="IY35" s="9">
        <v>66</v>
      </c>
      <c r="IZ35" s="9">
        <v>0</v>
      </c>
      <c r="JA35" s="9">
        <v>0</v>
      </c>
      <c r="JB35" s="9">
        <v>6</v>
      </c>
      <c r="JC35" s="9">
        <v>0</v>
      </c>
      <c r="JD35" s="9">
        <v>0</v>
      </c>
      <c r="JE35" s="9">
        <v>0</v>
      </c>
      <c r="JF35" s="9">
        <v>0</v>
      </c>
      <c r="JG35" s="9">
        <v>26</v>
      </c>
      <c r="JH35" s="9">
        <v>0</v>
      </c>
      <c r="JI35" s="9">
        <v>0</v>
      </c>
      <c r="JJ35" s="9">
        <v>0</v>
      </c>
      <c r="JK35" s="9">
        <v>4</v>
      </c>
      <c r="JL35" s="9">
        <v>5</v>
      </c>
      <c r="JM35" s="9">
        <v>8</v>
      </c>
      <c r="JN35" s="9">
        <v>22</v>
      </c>
      <c r="JO35" s="9">
        <v>15</v>
      </c>
      <c r="JP35" s="9">
        <v>8</v>
      </c>
      <c r="JQ35" s="9">
        <v>0</v>
      </c>
      <c r="JR35" s="9">
        <v>0</v>
      </c>
      <c r="JS35" s="9">
        <v>7</v>
      </c>
      <c r="JT35" s="9">
        <v>25</v>
      </c>
      <c r="JU35" s="9">
        <v>37</v>
      </c>
      <c r="JV35" s="9">
        <v>8</v>
      </c>
      <c r="JW35" s="9">
        <v>0</v>
      </c>
      <c r="JX35" s="9">
        <v>2</v>
      </c>
      <c r="JY35" s="9">
        <v>3</v>
      </c>
      <c r="JZ35" s="4"/>
      <c r="KA35" s="4">
        <f t="shared" si="18"/>
        <v>8.1694915254237284</v>
      </c>
      <c r="KB35" s="4">
        <f t="shared" si="19"/>
        <v>1.6714595585119665</v>
      </c>
      <c r="KC35" s="3">
        <f t="shared" si="20"/>
        <v>1</v>
      </c>
      <c r="KE35" s="13">
        <v>0.54166666666666663</v>
      </c>
      <c r="KF35" s="9">
        <v>18</v>
      </c>
      <c r="KG35" s="9">
        <v>0</v>
      </c>
      <c r="KH35" s="9">
        <v>15</v>
      </c>
      <c r="KI35" s="9">
        <v>5</v>
      </c>
      <c r="KJ35" s="9">
        <v>30</v>
      </c>
      <c r="KK35" s="9">
        <v>41</v>
      </c>
      <c r="KL35" s="9">
        <v>11</v>
      </c>
      <c r="KM35" s="9">
        <v>10</v>
      </c>
      <c r="KN35" s="9">
        <v>5</v>
      </c>
      <c r="KO35" s="9">
        <v>20</v>
      </c>
      <c r="KP35" s="9">
        <v>0</v>
      </c>
      <c r="KQ35" s="9">
        <v>19</v>
      </c>
      <c r="KR35" s="9">
        <v>2</v>
      </c>
      <c r="KS35" s="9">
        <v>9</v>
      </c>
      <c r="KT35" s="9">
        <v>21</v>
      </c>
      <c r="KU35" s="9">
        <v>0</v>
      </c>
      <c r="KV35" s="9">
        <v>0</v>
      </c>
      <c r="KW35" s="9">
        <v>0</v>
      </c>
      <c r="KX35" s="9">
        <v>13</v>
      </c>
      <c r="KY35" s="9">
        <v>0</v>
      </c>
      <c r="KZ35" s="9">
        <v>6</v>
      </c>
      <c r="LA35" s="9">
        <v>23</v>
      </c>
      <c r="LB35" s="9">
        <v>48</v>
      </c>
      <c r="LC35" s="9">
        <v>14</v>
      </c>
      <c r="LD35" s="9"/>
      <c r="LE35" s="9">
        <v>0</v>
      </c>
      <c r="LF35" s="9">
        <v>3</v>
      </c>
      <c r="LG35" s="9">
        <v>64</v>
      </c>
      <c r="LH35" s="9"/>
      <c r="LI35" s="9">
        <v>9</v>
      </c>
      <c r="LJ35" s="9">
        <v>4</v>
      </c>
      <c r="LK35" s="9">
        <v>0</v>
      </c>
      <c r="LL35" s="9">
        <v>0</v>
      </c>
      <c r="LM35" s="9">
        <v>7</v>
      </c>
      <c r="LN35" s="9">
        <v>11</v>
      </c>
      <c r="LO35" s="9">
        <v>0</v>
      </c>
      <c r="LP35" s="9">
        <v>45</v>
      </c>
      <c r="LQ35" s="9">
        <v>62</v>
      </c>
      <c r="LR35" s="9">
        <v>71</v>
      </c>
      <c r="LS35" s="9">
        <v>15</v>
      </c>
      <c r="LT35" s="9">
        <v>8</v>
      </c>
      <c r="LU35" s="9"/>
      <c r="LV35" s="9">
        <v>6</v>
      </c>
      <c r="LW35" s="9">
        <v>27</v>
      </c>
      <c r="LX35" s="9">
        <v>1</v>
      </c>
      <c r="LY35" s="9">
        <v>48</v>
      </c>
      <c r="LZ35" s="9"/>
      <c r="MA35" s="9"/>
      <c r="MB35" s="9">
        <v>10</v>
      </c>
      <c r="MC35" s="4"/>
      <c r="MD35" s="4">
        <f t="shared" si="21"/>
        <v>15.931818181818182</v>
      </c>
      <c r="ME35" s="4">
        <f t="shared" si="22"/>
        <v>2.86175439014358</v>
      </c>
      <c r="MF35" s="3">
        <f t="shared" si="23"/>
        <v>0.89795918367346939</v>
      </c>
    </row>
    <row r="36" spans="1:344" x14ac:dyDescent="0.55000000000000004">
      <c r="A36" s="13">
        <v>0.5625</v>
      </c>
      <c r="B36" s="9">
        <v>13</v>
      </c>
      <c r="C36" s="9">
        <v>1</v>
      </c>
      <c r="D36" s="9">
        <v>0</v>
      </c>
      <c r="E36" s="9">
        <v>7</v>
      </c>
      <c r="F36" s="9">
        <v>0</v>
      </c>
      <c r="G36" s="9">
        <v>0</v>
      </c>
      <c r="H36" s="9">
        <v>0</v>
      </c>
      <c r="I36" s="9">
        <v>29</v>
      </c>
      <c r="J36" s="9">
        <v>6</v>
      </c>
      <c r="K36" s="9">
        <v>0</v>
      </c>
      <c r="L36" s="9">
        <v>0</v>
      </c>
      <c r="M36" s="9">
        <v>0</v>
      </c>
      <c r="N36" s="9">
        <v>0</v>
      </c>
      <c r="O36" s="9">
        <v>5</v>
      </c>
      <c r="P36" s="9">
        <v>0</v>
      </c>
      <c r="Q36" s="9">
        <v>7</v>
      </c>
      <c r="R36" s="9">
        <v>4</v>
      </c>
      <c r="S36" s="9">
        <v>0</v>
      </c>
      <c r="T36" s="9">
        <v>0</v>
      </c>
      <c r="U36" s="9">
        <v>0</v>
      </c>
      <c r="V36" s="9">
        <v>0</v>
      </c>
      <c r="W36" s="9">
        <v>0</v>
      </c>
      <c r="X36" s="9">
        <v>0</v>
      </c>
      <c r="Y36" s="9">
        <v>1</v>
      </c>
      <c r="Z36" s="9">
        <v>27</v>
      </c>
      <c r="AA36" s="9">
        <v>0</v>
      </c>
      <c r="AB36" s="9">
        <v>0</v>
      </c>
      <c r="AC36" s="9">
        <v>0</v>
      </c>
      <c r="AD36" s="9">
        <v>0</v>
      </c>
      <c r="AE36" s="9">
        <v>4</v>
      </c>
      <c r="AF36" s="9">
        <v>4</v>
      </c>
      <c r="AG36" s="9">
        <v>0</v>
      </c>
      <c r="AH36" s="9">
        <v>0</v>
      </c>
      <c r="AI36" s="9">
        <v>0</v>
      </c>
      <c r="AJ36" s="9">
        <v>13</v>
      </c>
      <c r="AK36" s="9">
        <v>0</v>
      </c>
      <c r="AL36" s="9">
        <v>8</v>
      </c>
      <c r="AM36" s="9">
        <v>0</v>
      </c>
      <c r="AN36" s="9">
        <v>0</v>
      </c>
      <c r="AO36" s="9">
        <v>0</v>
      </c>
      <c r="AP36" s="9">
        <v>1</v>
      </c>
      <c r="AQ36" s="9">
        <v>15</v>
      </c>
      <c r="AR36" s="9">
        <v>0</v>
      </c>
      <c r="AS36" s="9">
        <v>0</v>
      </c>
      <c r="AT36" s="9">
        <v>2</v>
      </c>
      <c r="AU36" s="9">
        <v>1</v>
      </c>
      <c r="AV36" s="9">
        <v>0</v>
      </c>
      <c r="AW36" s="9">
        <v>3</v>
      </c>
      <c r="AX36" s="9">
        <v>0</v>
      </c>
      <c r="AY36" s="9">
        <v>0</v>
      </c>
      <c r="AZ36" s="9">
        <v>0</v>
      </c>
      <c r="BA36" s="9">
        <v>0</v>
      </c>
      <c r="BB36" s="9">
        <v>0</v>
      </c>
      <c r="BC36" s="9">
        <v>0</v>
      </c>
      <c r="BD36" s="9">
        <v>0</v>
      </c>
      <c r="BE36" s="9">
        <v>1</v>
      </c>
      <c r="BF36" s="9"/>
      <c r="BG36" s="8">
        <f t="shared" si="0"/>
        <v>2.7142857142857144</v>
      </c>
      <c r="BH36" s="8">
        <f t="shared" si="1"/>
        <v>0.80772017050488798</v>
      </c>
      <c r="BI36" s="3">
        <f t="shared" si="14"/>
        <v>1</v>
      </c>
      <c r="BK36" s="13">
        <v>0.5625</v>
      </c>
      <c r="BL36" s="9">
        <v>0</v>
      </c>
      <c r="BM36" s="9">
        <v>13</v>
      </c>
      <c r="BN36" s="9">
        <v>0</v>
      </c>
      <c r="BO36" s="9">
        <v>0</v>
      </c>
      <c r="BP36" s="9">
        <v>10</v>
      </c>
      <c r="BQ36" s="9">
        <v>55</v>
      </c>
      <c r="BR36" s="9">
        <v>6</v>
      </c>
      <c r="BS36" s="9">
        <v>0</v>
      </c>
      <c r="BT36" s="9">
        <v>0</v>
      </c>
      <c r="BU36" s="9">
        <v>0</v>
      </c>
      <c r="BV36" s="9">
        <v>2</v>
      </c>
      <c r="BW36" s="9">
        <v>0</v>
      </c>
      <c r="BX36" s="9">
        <v>1</v>
      </c>
      <c r="BY36" s="9">
        <v>12</v>
      </c>
      <c r="BZ36" s="9">
        <v>0</v>
      </c>
      <c r="CA36" s="9">
        <v>3</v>
      </c>
      <c r="CB36" s="9">
        <v>0</v>
      </c>
      <c r="CC36" s="9">
        <v>0</v>
      </c>
      <c r="CD36" s="9">
        <v>19</v>
      </c>
      <c r="CE36" s="9">
        <v>0</v>
      </c>
      <c r="CF36" s="9">
        <v>1</v>
      </c>
      <c r="CG36" s="9">
        <v>2</v>
      </c>
      <c r="CH36" s="9">
        <v>0</v>
      </c>
      <c r="CI36" s="9">
        <v>0</v>
      </c>
      <c r="CJ36" s="9">
        <v>24</v>
      </c>
      <c r="CK36" s="9">
        <v>22</v>
      </c>
      <c r="CL36" s="9">
        <v>6</v>
      </c>
      <c r="CM36" s="9">
        <v>17</v>
      </c>
      <c r="CN36" s="9">
        <v>20</v>
      </c>
      <c r="CO36" s="9">
        <v>0</v>
      </c>
      <c r="CP36" s="9">
        <v>0</v>
      </c>
      <c r="CQ36" s="9">
        <v>8</v>
      </c>
      <c r="CR36" s="9">
        <v>0</v>
      </c>
      <c r="CS36" s="9">
        <v>0</v>
      </c>
      <c r="CT36" s="9">
        <v>0</v>
      </c>
      <c r="CU36" s="9">
        <v>2</v>
      </c>
      <c r="CV36" s="9">
        <v>0</v>
      </c>
      <c r="CW36" s="9">
        <v>38</v>
      </c>
      <c r="CX36" s="9">
        <v>10</v>
      </c>
      <c r="CY36" s="9">
        <v>39</v>
      </c>
      <c r="CZ36" s="9">
        <v>0</v>
      </c>
      <c r="DA36" s="9"/>
      <c r="DB36" s="9">
        <v>2</v>
      </c>
      <c r="DC36" s="9">
        <v>0</v>
      </c>
      <c r="DD36" s="9">
        <v>5</v>
      </c>
      <c r="DE36" s="9">
        <v>7</v>
      </c>
      <c r="DF36" s="9">
        <v>0</v>
      </c>
      <c r="DG36" s="9">
        <v>0</v>
      </c>
      <c r="DH36" s="9">
        <v>15</v>
      </c>
      <c r="DI36" s="9">
        <v>0</v>
      </c>
      <c r="DJ36" s="9">
        <v>0</v>
      </c>
      <c r="DK36" s="9">
        <v>0</v>
      </c>
      <c r="DL36" s="9">
        <v>0</v>
      </c>
      <c r="DM36" s="9">
        <v>0</v>
      </c>
      <c r="DN36" s="9">
        <v>18</v>
      </c>
      <c r="DO36" s="9">
        <v>0</v>
      </c>
      <c r="DP36" s="9">
        <v>0</v>
      </c>
      <c r="DQ36" s="9">
        <v>0</v>
      </c>
      <c r="DR36" s="9">
        <v>0</v>
      </c>
      <c r="DS36" s="9">
        <v>4</v>
      </c>
      <c r="DT36" s="9">
        <v>0</v>
      </c>
      <c r="DV36" s="8">
        <f t="shared" si="15"/>
        <v>6.0166666666666666</v>
      </c>
      <c r="DW36" s="8">
        <f t="shared" si="16"/>
        <v>1.4303987170164074</v>
      </c>
      <c r="DX36" s="3">
        <f t="shared" si="17"/>
        <v>0.98360655737704916</v>
      </c>
      <c r="DZ36" s="13">
        <v>0.5625</v>
      </c>
      <c r="EA36" s="9">
        <v>0</v>
      </c>
      <c r="EB36" s="9">
        <v>10</v>
      </c>
      <c r="EC36" s="9">
        <v>0</v>
      </c>
      <c r="ED36" s="9">
        <v>13</v>
      </c>
      <c r="EE36" s="9">
        <v>3</v>
      </c>
      <c r="EF36" s="9">
        <v>0</v>
      </c>
      <c r="EG36" s="9">
        <v>2</v>
      </c>
      <c r="EH36" s="9">
        <v>8</v>
      </c>
      <c r="EI36" s="9">
        <v>0</v>
      </c>
      <c r="EJ36" s="9">
        <v>25</v>
      </c>
      <c r="EK36" s="9">
        <v>10</v>
      </c>
      <c r="EL36" s="9">
        <v>19</v>
      </c>
      <c r="EM36" s="9">
        <v>2</v>
      </c>
      <c r="EN36" s="9">
        <v>1</v>
      </c>
      <c r="EO36" s="9">
        <v>0</v>
      </c>
      <c r="EP36" s="9">
        <v>0</v>
      </c>
      <c r="EQ36" s="9"/>
      <c r="ER36" s="9">
        <v>0</v>
      </c>
      <c r="ES36" s="9">
        <v>9</v>
      </c>
      <c r="ET36" s="9">
        <v>14</v>
      </c>
      <c r="EU36" s="9">
        <v>0</v>
      </c>
      <c r="EV36" s="9">
        <v>0</v>
      </c>
      <c r="EW36" s="9">
        <v>13</v>
      </c>
      <c r="EX36" s="9">
        <v>0</v>
      </c>
      <c r="EY36" s="9">
        <v>13</v>
      </c>
      <c r="EZ36" s="9">
        <v>13</v>
      </c>
      <c r="FA36" s="9">
        <v>0</v>
      </c>
      <c r="FB36" s="9">
        <v>8</v>
      </c>
      <c r="FC36" s="9">
        <v>0</v>
      </c>
      <c r="FD36" s="9">
        <v>0</v>
      </c>
      <c r="FE36" s="9">
        <v>4</v>
      </c>
      <c r="FF36" s="9">
        <v>6</v>
      </c>
      <c r="FG36" s="9">
        <v>5</v>
      </c>
      <c r="FH36" s="9">
        <v>1</v>
      </c>
      <c r="FI36" s="9">
        <v>0</v>
      </c>
      <c r="FJ36" s="9">
        <v>3</v>
      </c>
      <c r="FK36" s="9">
        <v>6</v>
      </c>
      <c r="FL36" s="9">
        <v>77</v>
      </c>
      <c r="FM36" s="9">
        <v>9</v>
      </c>
      <c r="FN36" s="9">
        <v>0</v>
      </c>
      <c r="FO36" s="9">
        <v>18</v>
      </c>
      <c r="FP36" s="9">
        <v>2</v>
      </c>
      <c r="FQ36" s="9">
        <v>0</v>
      </c>
      <c r="FR36" s="9">
        <v>8</v>
      </c>
      <c r="FS36" s="9">
        <v>5</v>
      </c>
      <c r="FT36" s="9">
        <v>5</v>
      </c>
      <c r="FU36" s="9">
        <v>12</v>
      </c>
      <c r="FV36" s="9"/>
      <c r="FW36" s="8">
        <f t="shared" si="2"/>
        <v>7.0434782608695654</v>
      </c>
      <c r="FX36" s="8">
        <f t="shared" si="3"/>
        <v>1.8020269107834004</v>
      </c>
      <c r="FY36" s="3">
        <f t="shared" si="4"/>
        <v>0.97872340425531912</v>
      </c>
      <c r="GA36" s="13">
        <v>0.5625</v>
      </c>
      <c r="GB36" s="9">
        <v>4</v>
      </c>
      <c r="GC36" s="9"/>
      <c r="GD36" s="9"/>
      <c r="GE36" s="9">
        <v>19</v>
      </c>
      <c r="GF36" s="9">
        <v>39</v>
      </c>
      <c r="GG36" s="9"/>
      <c r="GH36" s="9"/>
      <c r="GI36" s="9"/>
      <c r="GJ36" s="9"/>
      <c r="GK36" s="9">
        <v>19</v>
      </c>
      <c r="GL36" s="9"/>
      <c r="GM36" s="9">
        <v>4</v>
      </c>
      <c r="GN36" s="9">
        <v>17</v>
      </c>
      <c r="GO36" s="9">
        <v>16</v>
      </c>
      <c r="GP36" s="9">
        <v>14</v>
      </c>
      <c r="GQ36" s="9">
        <v>26</v>
      </c>
      <c r="GR36" s="9">
        <v>16</v>
      </c>
      <c r="GS36" s="9">
        <v>29</v>
      </c>
      <c r="GT36" s="9">
        <v>19</v>
      </c>
      <c r="GU36" s="9">
        <v>10</v>
      </c>
      <c r="GV36" s="9">
        <v>17</v>
      </c>
      <c r="GW36" s="9"/>
      <c r="GX36" s="9"/>
      <c r="GY36" s="9">
        <v>28</v>
      </c>
      <c r="GZ36" s="9">
        <v>7</v>
      </c>
      <c r="HA36" s="9"/>
      <c r="HB36" s="9"/>
      <c r="HC36" s="9"/>
      <c r="HD36" s="9"/>
      <c r="HE36" s="9">
        <v>0</v>
      </c>
      <c r="HF36" s="9">
        <v>3</v>
      </c>
      <c r="HG36" s="9">
        <v>9</v>
      </c>
      <c r="HH36" s="9">
        <v>8</v>
      </c>
      <c r="HI36" s="9">
        <v>40</v>
      </c>
      <c r="HJ36" s="9">
        <v>0</v>
      </c>
      <c r="HK36" s="9">
        <v>13</v>
      </c>
      <c r="HL36" s="9">
        <v>27</v>
      </c>
      <c r="HM36" s="9"/>
      <c r="HN36" s="8">
        <f t="shared" si="5"/>
        <v>16</v>
      </c>
      <c r="HO36" s="8">
        <f t="shared" si="6"/>
        <v>2.2841609628806432</v>
      </c>
      <c r="HP36" s="3">
        <f t="shared" si="7"/>
        <v>0.64864864864864868</v>
      </c>
      <c r="HR36" s="13">
        <v>0.5625</v>
      </c>
      <c r="HS36" s="9">
        <v>1</v>
      </c>
      <c r="HT36" s="9">
        <v>35</v>
      </c>
      <c r="HU36" s="9">
        <v>9</v>
      </c>
      <c r="HV36" s="9">
        <v>0</v>
      </c>
      <c r="HW36" s="9">
        <v>0</v>
      </c>
      <c r="HX36" s="9">
        <v>3</v>
      </c>
      <c r="HY36" s="9">
        <v>2</v>
      </c>
      <c r="HZ36" s="9">
        <v>1</v>
      </c>
      <c r="IA36" s="9">
        <v>13</v>
      </c>
      <c r="IB36" s="9">
        <v>8</v>
      </c>
      <c r="IC36" s="9">
        <v>0</v>
      </c>
      <c r="ID36" s="9">
        <v>0</v>
      </c>
      <c r="IE36" s="9">
        <v>6</v>
      </c>
      <c r="IF36" s="9">
        <v>0</v>
      </c>
      <c r="IG36" s="9">
        <v>0</v>
      </c>
      <c r="IH36" s="9">
        <v>1</v>
      </c>
      <c r="II36" s="9">
        <v>0</v>
      </c>
      <c r="IJ36" s="9">
        <v>0</v>
      </c>
      <c r="IK36" s="9">
        <v>0</v>
      </c>
      <c r="IL36" s="9">
        <v>21</v>
      </c>
      <c r="IM36" s="9">
        <v>10</v>
      </c>
      <c r="IN36" s="9">
        <v>0</v>
      </c>
      <c r="IO36" s="9">
        <v>3</v>
      </c>
      <c r="IP36" s="9">
        <v>19</v>
      </c>
      <c r="IQ36" s="9">
        <v>29</v>
      </c>
      <c r="IR36" s="9">
        <v>0</v>
      </c>
      <c r="IS36" s="9">
        <v>0</v>
      </c>
      <c r="IT36" s="9">
        <v>0</v>
      </c>
      <c r="IU36" s="9">
        <v>17</v>
      </c>
      <c r="IV36" s="9">
        <v>0</v>
      </c>
      <c r="IW36" s="9">
        <v>0</v>
      </c>
      <c r="IX36" s="9">
        <v>9</v>
      </c>
      <c r="IY36" s="9">
        <v>24</v>
      </c>
      <c r="IZ36" s="9">
        <v>0</v>
      </c>
      <c r="JA36" s="9">
        <v>0</v>
      </c>
      <c r="JB36" s="9">
        <v>1</v>
      </c>
      <c r="JC36" s="9">
        <v>0</v>
      </c>
      <c r="JD36" s="9">
        <v>0</v>
      </c>
      <c r="JE36" s="9">
        <v>0</v>
      </c>
      <c r="JF36" s="9">
        <v>0</v>
      </c>
      <c r="JG36" s="9">
        <v>34</v>
      </c>
      <c r="JH36" s="9">
        <v>0</v>
      </c>
      <c r="JI36" s="9">
        <v>0</v>
      </c>
      <c r="JJ36" s="9">
        <v>0</v>
      </c>
      <c r="JK36" s="9">
        <v>0</v>
      </c>
      <c r="JL36" s="9">
        <v>21</v>
      </c>
      <c r="JM36" s="9">
        <v>0</v>
      </c>
      <c r="JN36" s="9">
        <v>22</v>
      </c>
      <c r="JO36" s="9">
        <v>10</v>
      </c>
      <c r="JP36" s="9">
        <v>0</v>
      </c>
      <c r="JQ36" s="9">
        <v>0</v>
      </c>
      <c r="JR36" s="9">
        <v>68</v>
      </c>
      <c r="JS36" s="9">
        <v>15</v>
      </c>
      <c r="JT36" s="9">
        <v>1</v>
      </c>
      <c r="JU36" s="9">
        <v>5</v>
      </c>
      <c r="JV36" s="9">
        <v>16</v>
      </c>
      <c r="JW36" s="9">
        <v>0</v>
      </c>
      <c r="JX36" s="9">
        <v>0</v>
      </c>
      <c r="JY36" s="9">
        <v>17</v>
      </c>
      <c r="JZ36" s="4"/>
      <c r="KA36" s="4">
        <f t="shared" si="18"/>
        <v>7.1355932203389827</v>
      </c>
      <c r="KB36" s="4">
        <f t="shared" si="19"/>
        <v>1.6115193210093233</v>
      </c>
      <c r="KC36" s="3">
        <f t="shared" si="20"/>
        <v>1</v>
      </c>
      <c r="KE36" s="13">
        <v>0.5625</v>
      </c>
      <c r="KF36" s="9">
        <v>0</v>
      </c>
      <c r="KG36" s="9">
        <v>3</v>
      </c>
      <c r="KH36" s="9">
        <v>0</v>
      </c>
      <c r="KI36" s="9">
        <v>10</v>
      </c>
      <c r="KJ36" s="9">
        <v>52</v>
      </c>
      <c r="KK36" s="9">
        <v>36</v>
      </c>
      <c r="KL36" s="9">
        <v>21</v>
      </c>
      <c r="KM36" s="9">
        <v>27</v>
      </c>
      <c r="KN36" s="9">
        <v>0</v>
      </c>
      <c r="KO36" s="9">
        <v>6</v>
      </c>
      <c r="KP36" s="9">
        <v>0</v>
      </c>
      <c r="KQ36" s="9">
        <v>0</v>
      </c>
      <c r="KR36" s="9">
        <v>0</v>
      </c>
      <c r="KS36" s="9">
        <v>1</v>
      </c>
      <c r="KT36" s="9">
        <v>3</v>
      </c>
      <c r="KU36" s="9">
        <v>0</v>
      </c>
      <c r="KV36" s="9">
        <v>7</v>
      </c>
      <c r="KW36" s="9">
        <v>0</v>
      </c>
      <c r="KX36" s="9">
        <v>1</v>
      </c>
      <c r="KY36" s="9">
        <v>15</v>
      </c>
      <c r="KZ36" s="9">
        <v>32</v>
      </c>
      <c r="LA36" s="9">
        <v>24</v>
      </c>
      <c r="LB36" s="9">
        <v>11</v>
      </c>
      <c r="LC36" s="9">
        <v>16</v>
      </c>
      <c r="LD36" s="9"/>
      <c r="LE36" s="9">
        <v>11</v>
      </c>
      <c r="LF36" s="9">
        <v>0</v>
      </c>
      <c r="LG36" s="9">
        <v>68</v>
      </c>
      <c r="LH36" s="9"/>
      <c r="LI36" s="9">
        <v>0</v>
      </c>
      <c r="LJ36" s="9">
        <v>0</v>
      </c>
      <c r="LK36" s="9">
        <v>0</v>
      </c>
      <c r="LL36" s="9">
        <v>0</v>
      </c>
      <c r="LM36" s="9">
        <v>0</v>
      </c>
      <c r="LN36" s="9">
        <v>6</v>
      </c>
      <c r="LO36" s="9">
        <v>0</v>
      </c>
      <c r="LP36" s="9">
        <v>15</v>
      </c>
      <c r="LQ36" s="9">
        <v>41</v>
      </c>
      <c r="LR36" s="9">
        <v>77</v>
      </c>
      <c r="LS36" s="9">
        <v>21</v>
      </c>
      <c r="LT36" s="9">
        <v>18</v>
      </c>
      <c r="LU36" s="9"/>
      <c r="LV36" s="9">
        <v>4</v>
      </c>
      <c r="LW36" s="9">
        <v>1</v>
      </c>
      <c r="LX36" s="9">
        <v>0</v>
      </c>
      <c r="LY36" s="9">
        <v>28</v>
      </c>
      <c r="LZ36" s="9"/>
      <c r="MA36" s="9"/>
      <c r="MB36" s="9">
        <v>28</v>
      </c>
      <c r="MC36" s="4"/>
      <c r="MD36" s="4">
        <f t="shared" si="21"/>
        <v>13.25</v>
      </c>
      <c r="ME36" s="4">
        <f t="shared" si="22"/>
        <v>2.7985810735746028</v>
      </c>
      <c r="MF36" s="3">
        <f t="shared" si="23"/>
        <v>0.89795918367346939</v>
      </c>
    </row>
    <row r="37" spans="1:344" x14ac:dyDescent="0.55000000000000004">
      <c r="A37" s="13">
        <v>0.58333333333333337</v>
      </c>
      <c r="B37" s="9">
        <v>4</v>
      </c>
      <c r="C37" s="9">
        <v>15</v>
      </c>
      <c r="D37" s="9">
        <v>0</v>
      </c>
      <c r="E37" s="9">
        <v>17</v>
      </c>
      <c r="F37" s="9">
        <v>0</v>
      </c>
      <c r="G37" s="9">
        <v>0</v>
      </c>
      <c r="H37" s="9">
        <v>1</v>
      </c>
      <c r="I37" s="9">
        <v>16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3</v>
      </c>
      <c r="P37" s="9">
        <v>0</v>
      </c>
      <c r="Q37" s="9">
        <v>0</v>
      </c>
      <c r="R37" s="9">
        <v>0</v>
      </c>
      <c r="S37" s="9">
        <v>8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6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10</v>
      </c>
      <c r="AK37" s="9">
        <v>2</v>
      </c>
      <c r="AL37" s="9">
        <v>3</v>
      </c>
      <c r="AM37" s="9">
        <v>0</v>
      </c>
      <c r="AN37" s="9">
        <v>0</v>
      </c>
      <c r="AO37" s="9">
        <v>0</v>
      </c>
      <c r="AP37" s="9">
        <v>3</v>
      </c>
      <c r="AQ37" s="9">
        <v>0</v>
      </c>
      <c r="AR37" s="9">
        <v>3</v>
      </c>
      <c r="AS37" s="9">
        <v>3</v>
      </c>
      <c r="AT37" s="9">
        <v>10</v>
      </c>
      <c r="AU37" s="9">
        <v>1</v>
      </c>
      <c r="AV37" s="9">
        <v>6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5</v>
      </c>
      <c r="BD37" s="9">
        <v>1</v>
      </c>
      <c r="BE37" s="9">
        <v>0</v>
      </c>
      <c r="BF37" s="9"/>
      <c r="BG37" s="8">
        <f t="shared" si="0"/>
        <v>2.0892857142857144</v>
      </c>
      <c r="BH37" s="8">
        <f t="shared" si="1"/>
        <v>0.5567045811950555</v>
      </c>
      <c r="BI37" s="3">
        <f t="shared" si="14"/>
        <v>1</v>
      </c>
      <c r="BK37" s="13">
        <v>0.58333333333333337</v>
      </c>
      <c r="BL37" s="9">
        <v>0</v>
      </c>
      <c r="BM37" s="9">
        <v>42</v>
      </c>
      <c r="BN37" s="9">
        <v>0</v>
      </c>
      <c r="BO37" s="9">
        <v>0</v>
      </c>
      <c r="BP37" s="9">
        <v>0</v>
      </c>
      <c r="BQ37" s="9">
        <v>33</v>
      </c>
      <c r="BR37" s="9">
        <v>0</v>
      </c>
      <c r="BS37" s="9">
        <v>0</v>
      </c>
      <c r="BT37" s="9">
        <v>13</v>
      </c>
      <c r="BU37" s="9">
        <v>0</v>
      </c>
      <c r="BV37" s="9">
        <v>10</v>
      </c>
      <c r="BW37" s="9">
        <v>0</v>
      </c>
      <c r="BX37" s="9">
        <v>1</v>
      </c>
      <c r="BY37" s="9">
        <v>0</v>
      </c>
      <c r="BZ37" s="9">
        <v>5</v>
      </c>
      <c r="CA37" s="9">
        <v>0</v>
      </c>
      <c r="CB37" s="9">
        <v>0</v>
      </c>
      <c r="CC37" s="9">
        <v>7</v>
      </c>
      <c r="CD37" s="9">
        <v>25</v>
      </c>
      <c r="CE37" s="9">
        <v>0</v>
      </c>
      <c r="CF37" s="9">
        <v>3</v>
      </c>
      <c r="CG37" s="9">
        <v>2</v>
      </c>
      <c r="CH37" s="9">
        <v>0</v>
      </c>
      <c r="CI37" s="9">
        <v>0</v>
      </c>
      <c r="CJ37" s="9">
        <v>23</v>
      </c>
      <c r="CK37" s="9">
        <v>8</v>
      </c>
      <c r="CL37" s="9">
        <v>0</v>
      </c>
      <c r="CM37" s="9">
        <v>22</v>
      </c>
      <c r="CN37" s="9">
        <v>16</v>
      </c>
      <c r="CO37" s="9">
        <v>0</v>
      </c>
      <c r="CP37" s="9">
        <v>0</v>
      </c>
      <c r="CQ37" s="9">
        <v>14</v>
      </c>
      <c r="CR37" s="9">
        <v>0</v>
      </c>
      <c r="CS37" s="9">
        <v>0</v>
      </c>
      <c r="CT37" s="9">
        <v>1</v>
      </c>
      <c r="CU37" s="9">
        <v>1</v>
      </c>
      <c r="CV37" s="9">
        <v>1</v>
      </c>
      <c r="CW37" s="9">
        <v>26</v>
      </c>
      <c r="CX37" s="9">
        <v>1</v>
      </c>
      <c r="CY37" s="9">
        <v>39</v>
      </c>
      <c r="CZ37" s="9">
        <v>0</v>
      </c>
      <c r="DA37" s="9"/>
      <c r="DB37" s="9">
        <v>15</v>
      </c>
      <c r="DC37" s="9">
        <v>0</v>
      </c>
      <c r="DD37" s="9">
        <v>6</v>
      </c>
      <c r="DE37" s="9">
        <v>2</v>
      </c>
      <c r="DF37" s="9">
        <v>0</v>
      </c>
      <c r="DG37" s="9">
        <v>0</v>
      </c>
      <c r="DH37" s="9">
        <v>6</v>
      </c>
      <c r="DI37" s="9">
        <v>0</v>
      </c>
      <c r="DJ37" s="9">
        <v>0</v>
      </c>
      <c r="DK37" s="9">
        <v>0</v>
      </c>
      <c r="DL37" s="9">
        <v>0</v>
      </c>
      <c r="DM37" s="9">
        <v>0</v>
      </c>
      <c r="DN37" s="9">
        <v>16</v>
      </c>
      <c r="DO37" s="9">
        <v>0</v>
      </c>
      <c r="DP37" s="9">
        <v>0</v>
      </c>
      <c r="DQ37" s="9">
        <v>0</v>
      </c>
      <c r="DR37" s="9">
        <v>0</v>
      </c>
      <c r="DS37" s="9">
        <v>0</v>
      </c>
      <c r="DT37" s="9">
        <v>0</v>
      </c>
      <c r="DV37" s="8">
        <f t="shared" si="15"/>
        <v>5.6333333333333337</v>
      </c>
      <c r="DW37" s="8">
        <f t="shared" si="16"/>
        <v>1.3253219770114464</v>
      </c>
      <c r="DX37" s="3">
        <f t="shared" si="17"/>
        <v>0.98360655737704916</v>
      </c>
      <c r="DZ37" s="13">
        <v>0.58333333333333337</v>
      </c>
      <c r="EA37" s="9">
        <v>0</v>
      </c>
      <c r="EB37" s="9">
        <v>9</v>
      </c>
      <c r="EC37" s="9">
        <v>0</v>
      </c>
      <c r="ED37" s="9">
        <v>0</v>
      </c>
      <c r="EE37" s="9">
        <v>6</v>
      </c>
      <c r="EF37" s="9">
        <v>16</v>
      </c>
      <c r="EG37" s="9">
        <v>20</v>
      </c>
      <c r="EH37" s="9">
        <v>16</v>
      </c>
      <c r="EI37" s="9">
        <v>0</v>
      </c>
      <c r="EJ37" s="9">
        <v>0</v>
      </c>
      <c r="EK37" s="9">
        <v>0</v>
      </c>
      <c r="EL37" s="9">
        <v>20</v>
      </c>
      <c r="EM37" s="9">
        <v>0</v>
      </c>
      <c r="EN37" s="9">
        <v>5</v>
      </c>
      <c r="EO37" s="9">
        <v>0</v>
      </c>
      <c r="EP37" s="9">
        <v>0</v>
      </c>
      <c r="EQ37" s="9"/>
      <c r="ER37" s="9">
        <v>0</v>
      </c>
      <c r="ES37" s="9">
        <v>1</v>
      </c>
      <c r="ET37" s="9">
        <v>6</v>
      </c>
      <c r="EU37" s="9">
        <v>9</v>
      </c>
      <c r="EV37" s="9">
        <v>0</v>
      </c>
      <c r="EW37" s="9">
        <v>0</v>
      </c>
      <c r="EX37" s="9">
        <v>0</v>
      </c>
      <c r="EY37" s="9">
        <v>0</v>
      </c>
      <c r="EZ37" s="9">
        <v>13</v>
      </c>
      <c r="FA37" s="9">
        <v>0</v>
      </c>
      <c r="FB37" s="9">
        <v>4</v>
      </c>
      <c r="FC37" s="9">
        <v>15</v>
      </c>
      <c r="FD37" s="9">
        <v>4</v>
      </c>
      <c r="FE37" s="9">
        <v>2</v>
      </c>
      <c r="FF37" s="9">
        <v>0</v>
      </c>
      <c r="FG37" s="9">
        <v>23</v>
      </c>
      <c r="FH37" s="9">
        <v>22</v>
      </c>
      <c r="FI37" s="9">
        <v>72</v>
      </c>
      <c r="FJ37" s="9">
        <v>34</v>
      </c>
      <c r="FK37" s="9">
        <v>0</v>
      </c>
      <c r="FL37" s="9">
        <v>0</v>
      </c>
      <c r="FM37" s="9">
        <v>8</v>
      </c>
      <c r="FN37" s="9">
        <v>0</v>
      </c>
      <c r="FO37" s="9">
        <v>5</v>
      </c>
      <c r="FP37" s="9">
        <v>30</v>
      </c>
      <c r="FQ37" s="9">
        <v>14</v>
      </c>
      <c r="FR37" s="9">
        <v>4</v>
      </c>
      <c r="FS37" s="9">
        <v>7</v>
      </c>
      <c r="FT37" s="9">
        <v>2</v>
      </c>
      <c r="FU37" s="9">
        <v>0</v>
      </c>
      <c r="FV37" s="9"/>
      <c r="FW37" s="8">
        <f t="shared" si="2"/>
        <v>7.9782608695652177</v>
      </c>
      <c r="FX37" s="8">
        <f t="shared" si="3"/>
        <v>1.9262963212673931</v>
      </c>
      <c r="FY37" s="3">
        <f t="shared" si="4"/>
        <v>0.97872340425531912</v>
      </c>
      <c r="GA37" s="13">
        <v>0.58333333333333337</v>
      </c>
      <c r="GB37" s="9">
        <v>6</v>
      </c>
      <c r="GC37" s="9"/>
      <c r="GD37" s="9"/>
      <c r="GE37" s="9">
        <v>18</v>
      </c>
      <c r="GF37" s="9">
        <v>10</v>
      </c>
      <c r="GG37" s="9"/>
      <c r="GH37" s="9"/>
      <c r="GI37" s="9"/>
      <c r="GJ37" s="9"/>
      <c r="GK37" s="9">
        <v>15</v>
      </c>
      <c r="GL37" s="9"/>
      <c r="GM37" s="9">
        <v>5</v>
      </c>
      <c r="GN37" s="9">
        <v>24</v>
      </c>
      <c r="GO37" s="9">
        <v>35</v>
      </c>
      <c r="GP37" s="9">
        <v>20</v>
      </c>
      <c r="GQ37" s="9">
        <v>30</v>
      </c>
      <c r="GR37" s="9">
        <v>25</v>
      </c>
      <c r="GS37" s="9">
        <v>67</v>
      </c>
      <c r="GT37" s="9">
        <v>33</v>
      </c>
      <c r="GU37" s="9">
        <v>7</v>
      </c>
      <c r="GV37" s="9">
        <v>28</v>
      </c>
      <c r="GW37" s="9"/>
      <c r="GX37" s="9"/>
      <c r="GY37" s="9">
        <v>35</v>
      </c>
      <c r="GZ37" s="9">
        <v>6</v>
      </c>
      <c r="HA37" s="9"/>
      <c r="HB37" s="9"/>
      <c r="HC37" s="9"/>
      <c r="HD37" s="9"/>
      <c r="HE37" s="9">
        <v>0</v>
      </c>
      <c r="HF37" s="9">
        <v>4</v>
      </c>
      <c r="HG37" s="9">
        <v>24</v>
      </c>
      <c r="HH37" s="9">
        <v>9</v>
      </c>
      <c r="HI37" s="9">
        <v>30</v>
      </c>
      <c r="HJ37" s="9">
        <v>4</v>
      </c>
      <c r="HK37" s="9">
        <v>13</v>
      </c>
      <c r="HL37" s="9">
        <v>10</v>
      </c>
      <c r="HM37" s="9"/>
      <c r="HN37" s="8">
        <f t="shared" si="5"/>
        <v>19.083333333333332</v>
      </c>
      <c r="HO37" s="8">
        <f t="shared" si="6"/>
        <v>3.076863560832797</v>
      </c>
      <c r="HP37" s="3">
        <f t="shared" si="7"/>
        <v>0.64864864864864868</v>
      </c>
      <c r="HR37" s="13">
        <v>0.58333333333333337</v>
      </c>
      <c r="HS37" s="9">
        <v>20</v>
      </c>
      <c r="HT37" s="9">
        <v>18</v>
      </c>
      <c r="HU37" s="9">
        <v>0</v>
      </c>
      <c r="HV37" s="9">
        <v>0</v>
      </c>
      <c r="HW37" s="9">
        <v>0</v>
      </c>
      <c r="HX37" s="9">
        <v>0</v>
      </c>
      <c r="HY37" s="9">
        <v>0</v>
      </c>
      <c r="HZ37" s="9">
        <v>3</v>
      </c>
      <c r="IA37" s="9">
        <v>30</v>
      </c>
      <c r="IB37" s="9">
        <v>8</v>
      </c>
      <c r="IC37" s="9">
        <v>0</v>
      </c>
      <c r="ID37" s="9">
        <v>0</v>
      </c>
      <c r="IE37" s="9">
        <v>0</v>
      </c>
      <c r="IF37" s="9">
        <v>0</v>
      </c>
      <c r="IG37" s="9">
        <v>0</v>
      </c>
      <c r="IH37" s="9">
        <v>0</v>
      </c>
      <c r="II37" s="9">
        <v>0</v>
      </c>
      <c r="IJ37" s="9">
        <v>1</v>
      </c>
      <c r="IK37" s="9">
        <v>0</v>
      </c>
      <c r="IL37" s="9">
        <v>15</v>
      </c>
      <c r="IM37" s="9">
        <v>0</v>
      </c>
      <c r="IN37" s="9">
        <v>0</v>
      </c>
      <c r="IO37" s="9">
        <v>0</v>
      </c>
      <c r="IP37" s="9">
        <v>2</v>
      </c>
      <c r="IQ37" s="9">
        <v>39</v>
      </c>
      <c r="IR37" s="9">
        <v>0</v>
      </c>
      <c r="IS37" s="9">
        <v>0</v>
      </c>
      <c r="IT37" s="9">
        <v>0</v>
      </c>
      <c r="IU37" s="9">
        <v>3</v>
      </c>
      <c r="IV37" s="9">
        <v>0</v>
      </c>
      <c r="IW37" s="9">
        <v>4</v>
      </c>
      <c r="IX37" s="9">
        <v>4</v>
      </c>
      <c r="IY37" s="9">
        <v>2</v>
      </c>
      <c r="IZ37" s="9">
        <v>1</v>
      </c>
      <c r="JA37" s="9">
        <v>0</v>
      </c>
      <c r="JB37" s="9">
        <v>1</v>
      </c>
      <c r="JC37" s="9">
        <v>0</v>
      </c>
      <c r="JD37" s="9">
        <v>0</v>
      </c>
      <c r="JE37" s="9">
        <v>0</v>
      </c>
      <c r="JF37" s="9">
        <v>0</v>
      </c>
      <c r="JG37" s="9">
        <v>16</v>
      </c>
      <c r="JH37" s="9">
        <v>0</v>
      </c>
      <c r="JI37" s="9">
        <v>0</v>
      </c>
      <c r="JJ37" s="9">
        <v>0</v>
      </c>
      <c r="JK37" s="9">
        <v>0</v>
      </c>
      <c r="JL37" s="9">
        <v>1</v>
      </c>
      <c r="JM37" s="9">
        <v>3</v>
      </c>
      <c r="JN37" s="9">
        <v>11</v>
      </c>
      <c r="JO37" s="9">
        <v>14</v>
      </c>
      <c r="JP37" s="9">
        <v>16</v>
      </c>
      <c r="JQ37" s="9">
        <v>1</v>
      </c>
      <c r="JR37" s="9">
        <v>22</v>
      </c>
      <c r="JS37" s="9">
        <v>4</v>
      </c>
      <c r="JT37" s="9">
        <v>0</v>
      </c>
      <c r="JU37" s="9">
        <v>22</v>
      </c>
      <c r="JV37" s="9">
        <v>35</v>
      </c>
      <c r="JW37" s="9">
        <v>0</v>
      </c>
      <c r="JX37" s="9">
        <v>0</v>
      </c>
      <c r="JY37" s="9">
        <v>0</v>
      </c>
      <c r="JZ37" s="4"/>
      <c r="KA37" s="4">
        <f t="shared" si="18"/>
        <v>5.0169491525423728</v>
      </c>
      <c r="KB37" s="4">
        <f t="shared" si="19"/>
        <v>1.2158825050859186</v>
      </c>
      <c r="KC37" s="3">
        <f t="shared" si="20"/>
        <v>1</v>
      </c>
      <c r="KE37" s="13">
        <v>0.58333333333333337</v>
      </c>
      <c r="KF37" s="9">
        <v>0</v>
      </c>
      <c r="KG37" s="9">
        <v>11</v>
      </c>
      <c r="KH37" s="9">
        <v>0</v>
      </c>
      <c r="KI37" s="9">
        <v>8</v>
      </c>
      <c r="KJ37" s="9">
        <v>41</v>
      </c>
      <c r="KK37" s="9">
        <v>18</v>
      </c>
      <c r="KL37" s="9">
        <v>31</v>
      </c>
      <c r="KM37" s="9">
        <v>28</v>
      </c>
      <c r="KN37" s="9">
        <v>0</v>
      </c>
      <c r="KO37" s="9">
        <v>8</v>
      </c>
      <c r="KP37" s="9">
        <v>0</v>
      </c>
      <c r="KQ37" s="9">
        <v>0</v>
      </c>
      <c r="KR37" s="9">
        <v>0</v>
      </c>
      <c r="KS37" s="9">
        <v>2</v>
      </c>
      <c r="KT37" s="9">
        <v>11</v>
      </c>
      <c r="KU37" s="9">
        <v>0</v>
      </c>
      <c r="KV37" s="9">
        <v>0</v>
      </c>
      <c r="KW37" s="9">
        <v>0</v>
      </c>
      <c r="KX37" s="9">
        <v>0</v>
      </c>
      <c r="KY37" s="9">
        <v>0</v>
      </c>
      <c r="KZ37" s="9">
        <v>11</v>
      </c>
      <c r="LA37" s="9">
        <v>12</v>
      </c>
      <c r="LB37" s="9">
        <v>0</v>
      </c>
      <c r="LC37" s="9">
        <v>23</v>
      </c>
      <c r="LD37" s="9"/>
      <c r="LE37" s="9">
        <v>0</v>
      </c>
      <c r="LF37" s="9">
        <v>0</v>
      </c>
      <c r="LG37" s="9">
        <v>65</v>
      </c>
      <c r="LH37" s="9"/>
      <c r="LI37" s="9">
        <v>0</v>
      </c>
      <c r="LJ37" s="9">
        <v>0</v>
      </c>
      <c r="LK37" s="9">
        <v>0</v>
      </c>
      <c r="LL37" s="9">
        <v>0</v>
      </c>
      <c r="LM37" s="9">
        <v>0</v>
      </c>
      <c r="LN37" s="9">
        <v>21</v>
      </c>
      <c r="LO37" s="9">
        <v>0</v>
      </c>
      <c r="LP37" s="9">
        <v>20</v>
      </c>
      <c r="LQ37" s="9">
        <v>45</v>
      </c>
      <c r="LR37" s="9">
        <v>63</v>
      </c>
      <c r="LS37" s="9">
        <v>11</v>
      </c>
      <c r="LT37" s="9">
        <v>27</v>
      </c>
      <c r="LU37" s="9"/>
      <c r="LV37" s="9">
        <v>5</v>
      </c>
      <c r="LW37" s="9">
        <v>0</v>
      </c>
      <c r="LX37" s="9">
        <v>0</v>
      </c>
      <c r="LY37" s="9">
        <v>39</v>
      </c>
      <c r="LZ37" s="9"/>
      <c r="MA37" s="9"/>
      <c r="MB37" s="9">
        <v>11</v>
      </c>
      <c r="MC37" s="4"/>
      <c r="MD37" s="4">
        <f t="shared" si="21"/>
        <v>11.613636363636363</v>
      </c>
      <c r="ME37" s="4">
        <f t="shared" si="22"/>
        <v>2.5765686552040132</v>
      </c>
      <c r="MF37" s="3">
        <f t="shared" si="23"/>
        <v>0.89795918367346939</v>
      </c>
    </row>
    <row r="38" spans="1:344" x14ac:dyDescent="0.55000000000000004">
      <c r="A38" s="13">
        <v>0.60416666666666663</v>
      </c>
      <c r="B38" s="9">
        <v>0</v>
      </c>
      <c r="C38" s="9">
        <v>0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29</v>
      </c>
      <c r="J38" s="9">
        <v>0</v>
      </c>
      <c r="K38" s="9">
        <v>0</v>
      </c>
      <c r="L38" s="9">
        <v>0</v>
      </c>
      <c r="M38" s="9">
        <v>0</v>
      </c>
      <c r="N38" s="9">
        <v>3</v>
      </c>
      <c r="O38" s="9">
        <v>0</v>
      </c>
      <c r="P38" s="9">
        <v>0</v>
      </c>
      <c r="Q38" s="9">
        <v>0</v>
      </c>
      <c r="R38" s="9">
        <v>0</v>
      </c>
      <c r="S38" s="9">
        <v>10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3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9">
        <v>0</v>
      </c>
      <c r="AH38" s="9">
        <v>0</v>
      </c>
      <c r="AI38" s="9">
        <v>0</v>
      </c>
      <c r="AJ38" s="9">
        <v>0</v>
      </c>
      <c r="AK38" s="9">
        <v>1</v>
      </c>
      <c r="AL38" s="9">
        <v>0</v>
      </c>
      <c r="AM38" s="9">
        <v>0</v>
      </c>
      <c r="AN38" s="9">
        <v>0</v>
      </c>
      <c r="AO38" s="9">
        <v>0</v>
      </c>
      <c r="AP38" s="9">
        <v>0</v>
      </c>
      <c r="AQ38" s="9">
        <v>0</v>
      </c>
      <c r="AR38" s="9">
        <v>0</v>
      </c>
      <c r="AS38" s="9">
        <v>0</v>
      </c>
      <c r="AT38" s="9">
        <v>3</v>
      </c>
      <c r="AU38" s="9">
        <v>21</v>
      </c>
      <c r="AV38" s="9">
        <v>0</v>
      </c>
      <c r="AW38" s="9">
        <v>1</v>
      </c>
      <c r="AX38" s="9">
        <v>24</v>
      </c>
      <c r="AY38" s="9">
        <v>0</v>
      </c>
      <c r="AZ38" s="9">
        <v>0</v>
      </c>
      <c r="BA38" s="9">
        <v>0</v>
      </c>
      <c r="BB38" s="9">
        <v>0</v>
      </c>
      <c r="BC38" s="9">
        <v>1</v>
      </c>
      <c r="BD38" s="9">
        <v>0</v>
      </c>
      <c r="BE38" s="9">
        <v>0</v>
      </c>
      <c r="BF38" s="9"/>
      <c r="BG38" s="8">
        <f t="shared" si="0"/>
        <v>1.7142857142857142</v>
      </c>
      <c r="BH38" s="8">
        <f t="shared" si="1"/>
        <v>0.76942983010202748</v>
      </c>
      <c r="BI38" s="3">
        <f t="shared" si="14"/>
        <v>1</v>
      </c>
      <c r="BK38" s="13">
        <v>0.60416666666666663</v>
      </c>
      <c r="BL38" s="9">
        <v>9</v>
      </c>
      <c r="BM38" s="9">
        <v>24</v>
      </c>
      <c r="BN38" s="9">
        <v>0</v>
      </c>
      <c r="BO38" s="9">
        <v>0</v>
      </c>
      <c r="BP38" s="9">
        <v>31</v>
      </c>
      <c r="BQ38" s="9">
        <v>35</v>
      </c>
      <c r="BR38" s="9">
        <v>0</v>
      </c>
      <c r="BS38" s="9">
        <v>0</v>
      </c>
      <c r="BT38" s="9">
        <v>13</v>
      </c>
      <c r="BU38" s="9">
        <v>0</v>
      </c>
      <c r="BV38" s="9">
        <v>0</v>
      </c>
      <c r="BW38" s="9">
        <v>0</v>
      </c>
      <c r="BX38" s="9">
        <v>0</v>
      </c>
      <c r="BY38" s="9">
        <v>0</v>
      </c>
      <c r="BZ38" s="9">
        <v>0</v>
      </c>
      <c r="CA38" s="9">
        <v>0</v>
      </c>
      <c r="CB38" s="9">
        <v>0</v>
      </c>
      <c r="CC38" s="9">
        <v>0</v>
      </c>
      <c r="CD38" s="9">
        <v>8</v>
      </c>
      <c r="CE38" s="9">
        <v>14</v>
      </c>
      <c r="CF38" s="9">
        <v>0</v>
      </c>
      <c r="CG38" s="9">
        <v>2</v>
      </c>
      <c r="CH38" s="9">
        <v>7</v>
      </c>
      <c r="CI38" s="9">
        <v>0</v>
      </c>
      <c r="CJ38" s="9">
        <v>24</v>
      </c>
      <c r="CK38" s="9">
        <v>2</v>
      </c>
      <c r="CL38" s="9">
        <v>0</v>
      </c>
      <c r="CM38" s="9">
        <v>11</v>
      </c>
      <c r="CN38" s="9">
        <v>20</v>
      </c>
      <c r="CO38" s="9">
        <v>0</v>
      </c>
      <c r="CP38" s="9">
        <v>0</v>
      </c>
      <c r="CQ38" s="9">
        <v>9</v>
      </c>
      <c r="CR38" s="9">
        <v>0</v>
      </c>
      <c r="CS38" s="9">
        <v>0</v>
      </c>
      <c r="CT38" s="9">
        <v>0</v>
      </c>
      <c r="CU38" s="9">
        <v>0</v>
      </c>
      <c r="CV38" s="9">
        <v>0</v>
      </c>
      <c r="CW38" s="9">
        <v>3</v>
      </c>
      <c r="CX38" s="9">
        <v>11</v>
      </c>
      <c r="CY38" s="9">
        <v>27</v>
      </c>
      <c r="CZ38" s="9">
        <v>28</v>
      </c>
      <c r="DA38" s="9"/>
      <c r="DB38" s="9">
        <v>8</v>
      </c>
      <c r="DC38" s="9">
        <v>0</v>
      </c>
      <c r="DD38" s="9">
        <v>0</v>
      </c>
      <c r="DE38" s="9">
        <v>0</v>
      </c>
      <c r="DF38" s="9">
        <v>0</v>
      </c>
      <c r="DG38" s="9">
        <v>0</v>
      </c>
      <c r="DH38" s="9">
        <v>10</v>
      </c>
      <c r="DI38" s="9">
        <v>7</v>
      </c>
      <c r="DJ38" s="9">
        <v>0</v>
      </c>
      <c r="DK38" s="9">
        <v>0</v>
      </c>
      <c r="DL38" s="9">
        <v>0</v>
      </c>
      <c r="DM38" s="9">
        <v>2</v>
      </c>
      <c r="DN38" s="9">
        <v>0</v>
      </c>
      <c r="DO38" s="9">
        <v>0</v>
      </c>
      <c r="DP38" s="9">
        <v>0</v>
      </c>
      <c r="DQ38" s="9">
        <v>0</v>
      </c>
      <c r="DR38" s="9">
        <v>0</v>
      </c>
      <c r="DS38" s="9">
        <v>0</v>
      </c>
      <c r="DT38" s="9">
        <v>12</v>
      </c>
      <c r="DV38" s="8">
        <f t="shared" si="15"/>
        <v>5.2833333333333332</v>
      </c>
      <c r="DW38" s="8">
        <f t="shared" si="16"/>
        <v>1.1688256858883908</v>
      </c>
      <c r="DX38" s="3">
        <f t="shared" si="17"/>
        <v>0.98360655737704916</v>
      </c>
      <c r="DZ38" s="13">
        <v>0.60416666666666663</v>
      </c>
      <c r="EA38" s="9">
        <v>1</v>
      </c>
      <c r="EB38" s="9">
        <v>10</v>
      </c>
      <c r="EC38" s="9">
        <v>10</v>
      </c>
      <c r="ED38" s="9">
        <v>3</v>
      </c>
      <c r="EE38" s="9">
        <v>0</v>
      </c>
      <c r="EF38" s="9">
        <v>0</v>
      </c>
      <c r="EG38" s="9">
        <v>0</v>
      </c>
      <c r="EH38" s="9">
        <v>0</v>
      </c>
      <c r="EI38" s="9">
        <v>0</v>
      </c>
      <c r="EJ38" s="9">
        <v>0</v>
      </c>
      <c r="EK38" s="9">
        <v>2</v>
      </c>
      <c r="EL38" s="9">
        <v>7</v>
      </c>
      <c r="EM38" s="9">
        <v>0</v>
      </c>
      <c r="EN38" s="9">
        <v>0</v>
      </c>
      <c r="EO38" s="9">
        <v>7</v>
      </c>
      <c r="EP38" s="9">
        <v>0</v>
      </c>
      <c r="EQ38" s="9"/>
      <c r="ER38" s="9">
        <v>0</v>
      </c>
      <c r="ES38" s="9">
        <v>0</v>
      </c>
      <c r="ET38" s="9">
        <v>12</v>
      </c>
      <c r="EU38" s="9">
        <v>1</v>
      </c>
      <c r="EV38" s="9">
        <v>2</v>
      </c>
      <c r="EW38" s="9">
        <v>10</v>
      </c>
      <c r="EX38" s="9">
        <v>18</v>
      </c>
      <c r="EY38" s="9">
        <v>0</v>
      </c>
      <c r="EZ38" s="9">
        <v>15</v>
      </c>
      <c r="FA38" s="9">
        <v>0</v>
      </c>
      <c r="FB38" s="9">
        <v>0</v>
      </c>
      <c r="FC38" s="9">
        <v>7</v>
      </c>
      <c r="FD38" s="9">
        <v>5</v>
      </c>
      <c r="FE38" s="9">
        <v>0</v>
      </c>
      <c r="FF38" s="9">
        <v>12</v>
      </c>
      <c r="FG38" s="9">
        <v>0</v>
      </c>
      <c r="FH38" s="9">
        <v>0</v>
      </c>
      <c r="FI38" s="9">
        <v>24</v>
      </c>
      <c r="FJ38" s="9">
        <v>6</v>
      </c>
      <c r="FK38" s="9">
        <v>0</v>
      </c>
      <c r="FL38" s="9">
        <v>3</v>
      </c>
      <c r="FM38" s="9">
        <v>11</v>
      </c>
      <c r="FN38" s="9">
        <v>0</v>
      </c>
      <c r="FO38" s="9">
        <v>28</v>
      </c>
      <c r="FP38" s="9">
        <v>5</v>
      </c>
      <c r="FQ38" s="9">
        <v>0</v>
      </c>
      <c r="FR38" s="9">
        <v>10</v>
      </c>
      <c r="FS38" s="9">
        <v>1</v>
      </c>
      <c r="FT38" s="9">
        <v>10</v>
      </c>
      <c r="FU38" s="9">
        <v>0</v>
      </c>
      <c r="FV38" s="9"/>
      <c r="FW38" s="8">
        <f t="shared" si="2"/>
        <v>4.7826086956521738</v>
      </c>
      <c r="FX38" s="8">
        <f t="shared" si="3"/>
        <v>0.98976064225877525</v>
      </c>
      <c r="FY38" s="3">
        <f t="shared" si="4"/>
        <v>0.97872340425531912</v>
      </c>
      <c r="GA38" s="13">
        <v>0.60416666666666663</v>
      </c>
      <c r="GB38" s="9">
        <v>2</v>
      </c>
      <c r="GC38" s="9"/>
      <c r="GD38" s="9"/>
      <c r="GE38" s="9">
        <v>29</v>
      </c>
      <c r="GF38" s="9">
        <v>19</v>
      </c>
      <c r="GG38" s="9"/>
      <c r="GH38" s="9"/>
      <c r="GI38" s="9"/>
      <c r="GJ38" s="9"/>
      <c r="GK38" s="9">
        <v>19</v>
      </c>
      <c r="GL38" s="9"/>
      <c r="GM38" s="9">
        <v>2</v>
      </c>
      <c r="GN38" s="9">
        <v>4</v>
      </c>
      <c r="GO38" s="9">
        <v>26</v>
      </c>
      <c r="GP38" s="9">
        <v>14</v>
      </c>
      <c r="GQ38" s="9">
        <v>31</v>
      </c>
      <c r="GR38" s="9">
        <v>27</v>
      </c>
      <c r="GS38" s="9">
        <v>30</v>
      </c>
      <c r="GT38" s="9">
        <v>39</v>
      </c>
      <c r="GU38" s="9">
        <v>10</v>
      </c>
      <c r="GV38" s="9">
        <v>37</v>
      </c>
      <c r="GW38" s="9"/>
      <c r="GX38" s="9"/>
      <c r="GY38" s="9">
        <v>20</v>
      </c>
      <c r="GZ38" s="9">
        <v>4</v>
      </c>
      <c r="HA38" s="9"/>
      <c r="HB38" s="9"/>
      <c r="HC38" s="9"/>
      <c r="HD38" s="9"/>
      <c r="HE38" s="9">
        <v>0</v>
      </c>
      <c r="HF38" s="9">
        <v>1</v>
      </c>
      <c r="HG38" s="9">
        <v>50</v>
      </c>
      <c r="HH38" s="9">
        <v>16</v>
      </c>
      <c r="HI38" s="9">
        <v>19</v>
      </c>
      <c r="HJ38" s="9">
        <v>5</v>
      </c>
      <c r="HK38" s="9">
        <v>26</v>
      </c>
      <c r="HL38" s="9">
        <v>8</v>
      </c>
      <c r="HM38" s="9"/>
      <c r="HN38" s="8">
        <f t="shared" si="5"/>
        <v>18.25</v>
      </c>
      <c r="HO38" s="8">
        <f t="shared" si="6"/>
        <v>2.8054359758320553</v>
      </c>
      <c r="HP38" s="3">
        <f t="shared" si="7"/>
        <v>0.64864864864864868</v>
      </c>
      <c r="HR38" s="13">
        <v>0.60416666666666663</v>
      </c>
      <c r="HS38" s="9">
        <v>0</v>
      </c>
      <c r="HT38" s="9">
        <v>0</v>
      </c>
      <c r="HU38" s="9">
        <v>0</v>
      </c>
      <c r="HV38" s="9">
        <v>36</v>
      </c>
      <c r="HW38" s="9">
        <v>0</v>
      </c>
      <c r="HX38" s="9">
        <v>2</v>
      </c>
      <c r="HY38" s="9">
        <v>0</v>
      </c>
      <c r="HZ38" s="9">
        <v>0</v>
      </c>
      <c r="IA38" s="9">
        <v>12</v>
      </c>
      <c r="IB38" s="9">
        <v>7</v>
      </c>
      <c r="IC38" s="9">
        <v>0</v>
      </c>
      <c r="ID38" s="9">
        <v>0</v>
      </c>
      <c r="IE38" s="9">
        <v>0</v>
      </c>
      <c r="IF38" s="9">
        <v>0</v>
      </c>
      <c r="IG38" s="9">
        <v>0</v>
      </c>
      <c r="IH38" s="9">
        <v>0</v>
      </c>
      <c r="II38" s="9">
        <v>0</v>
      </c>
      <c r="IJ38" s="9">
        <v>1</v>
      </c>
      <c r="IK38" s="9">
        <v>0</v>
      </c>
      <c r="IL38" s="9">
        <v>8</v>
      </c>
      <c r="IM38" s="9">
        <v>0</v>
      </c>
      <c r="IN38" s="9">
        <v>1</v>
      </c>
      <c r="IO38" s="9">
        <v>0</v>
      </c>
      <c r="IP38" s="9">
        <v>8</v>
      </c>
      <c r="IQ38" s="9">
        <v>7</v>
      </c>
      <c r="IR38" s="9">
        <v>0</v>
      </c>
      <c r="IS38" s="9">
        <v>0</v>
      </c>
      <c r="IT38" s="9">
        <v>0</v>
      </c>
      <c r="IU38" s="9">
        <v>26</v>
      </c>
      <c r="IV38" s="9">
        <v>0</v>
      </c>
      <c r="IW38" s="9">
        <v>0</v>
      </c>
      <c r="IX38" s="9">
        <v>0</v>
      </c>
      <c r="IY38" s="9">
        <v>8</v>
      </c>
      <c r="IZ38" s="9">
        <v>0</v>
      </c>
      <c r="JA38" s="9">
        <v>0</v>
      </c>
      <c r="JB38" s="9">
        <v>2</v>
      </c>
      <c r="JC38" s="9">
        <v>0</v>
      </c>
      <c r="JD38" s="9">
        <v>0</v>
      </c>
      <c r="JE38" s="9">
        <v>0</v>
      </c>
      <c r="JF38" s="9">
        <v>0</v>
      </c>
      <c r="JG38" s="9">
        <v>2</v>
      </c>
      <c r="JH38" s="9">
        <v>0</v>
      </c>
      <c r="JI38" s="9">
        <v>0</v>
      </c>
      <c r="JJ38" s="9">
        <v>0</v>
      </c>
      <c r="JK38" s="9">
        <v>0</v>
      </c>
      <c r="JL38" s="9">
        <v>0</v>
      </c>
      <c r="JM38" s="9">
        <v>0</v>
      </c>
      <c r="JN38" s="9">
        <v>14</v>
      </c>
      <c r="JO38" s="9">
        <v>0</v>
      </c>
      <c r="JP38" s="9">
        <v>0</v>
      </c>
      <c r="JQ38" s="9">
        <v>10</v>
      </c>
      <c r="JR38" s="9">
        <v>14</v>
      </c>
      <c r="JS38" s="9">
        <v>39</v>
      </c>
      <c r="JT38" s="9">
        <v>0</v>
      </c>
      <c r="JU38" s="9">
        <v>26</v>
      </c>
      <c r="JV38" s="9">
        <v>78</v>
      </c>
      <c r="JW38" s="9">
        <v>0</v>
      </c>
      <c r="JX38" s="9">
        <v>30</v>
      </c>
      <c r="JY38" s="9">
        <v>0</v>
      </c>
      <c r="JZ38" s="4"/>
      <c r="KA38" s="4">
        <f t="shared" si="18"/>
        <v>5.6101694915254239</v>
      </c>
      <c r="KB38" s="4">
        <f t="shared" si="19"/>
        <v>1.7295210617257533</v>
      </c>
      <c r="KC38" s="3">
        <f t="shared" si="20"/>
        <v>1</v>
      </c>
      <c r="KE38" s="13">
        <v>0.60416666666666663</v>
      </c>
      <c r="KF38" s="9">
        <v>0</v>
      </c>
      <c r="KG38" s="9">
        <v>0</v>
      </c>
      <c r="KH38" s="9">
        <v>0</v>
      </c>
      <c r="KI38" s="9">
        <v>36</v>
      </c>
      <c r="KJ38" s="9">
        <v>2</v>
      </c>
      <c r="KK38" s="9">
        <v>30</v>
      </c>
      <c r="KL38" s="9">
        <v>2</v>
      </c>
      <c r="KM38" s="9">
        <v>4</v>
      </c>
      <c r="KN38" s="9">
        <v>1</v>
      </c>
      <c r="KO38" s="9">
        <v>4</v>
      </c>
      <c r="KP38" s="9">
        <v>0</v>
      </c>
      <c r="KQ38" s="9">
        <v>0</v>
      </c>
      <c r="KR38" s="9">
        <v>0</v>
      </c>
      <c r="KS38" s="9">
        <v>0</v>
      </c>
      <c r="KT38" s="9">
        <v>10</v>
      </c>
      <c r="KU38" s="9">
        <v>0</v>
      </c>
      <c r="KV38" s="9">
        <v>0</v>
      </c>
      <c r="KW38" s="9">
        <v>3</v>
      </c>
      <c r="KX38" s="9">
        <v>2</v>
      </c>
      <c r="KY38" s="9">
        <v>0</v>
      </c>
      <c r="KZ38" s="9">
        <v>21</v>
      </c>
      <c r="LA38" s="9">
        <v>5</v>
      </c>
      <c r="LB38" s="9">
        <v>0</v>
      </c>
      <c r="LC38" s="9">
        <v>7</v>
      </c>
      <c r="LD38" s="9"/>
      <c r="LE38" s="9">
        <v>0</v>
      </c>
      <c r="LF38" s="9">
        <v>0</v>
      </c>
      <c r="LG38" s="9">
        <v>59</v>
      </c>
      <c r="LH38" s="9"/>
      <c r="LI38" s="9">
        <v>0</v>
      </c>
      <c r="LJ38" s="9">
        <v>0</v>
      </c>
      <c r="LK38" s="9">
        <v>0</v>
      </c>
      <c r="LL38" s="9">
        <v>0</v>
      </c>
      <c r="LM38" s="9">
        <v>0</v>
      </c>
      <c r="LN38" s="9">
        <v>5</v>
      </c>
      <c r="LO38" s="9">
        <v>0</v>
      </c>
      <c r="LP38" s="9">
        <v>4</v>
      </c>
      <c r="LQ38" s="9">
        <v>15</v>
      </c>
      <c r="LR38" s="9">
        <v>63</v>
      </c>
      <c r="LS38" s="9">
        <v>8</v>
      </c>
      <c r="LT38" s="9">
        <v>9</v>
      </c>
      <c r="LU38" s="9"/>
      <c r="LV38" s="9">
        <v>1</v>
      </c>
      <c r="LW38" s="9">
        <v>0</v>
      </c>
      <c r="LX38" s="9">
        <v>0</v>
      </c>
      <c r="LY38" s="9">
        <v>23</v>
      </c>
      <c r="LZ38" s="9"/>
      <c r="MA38" s="9"/>
      <c r="MB38" s="9">
        <v>0</v>
      </c>
      <c r="MC38" s="4"/>
      <c r="MD38" s="4">
        <f t="shared" si="21"/>
        <v>7.1363636363636367</v>
      </c>
      <c r="ME38" s="4">
        <f t="shared" si="22"/>
        <v>2.1828640023461849</v>
      </c>
      <c r="MF38" s="3">
        <f t="shared" si="23"/>
        <v>0.89795918367346939</v>
      </c>
    </row>
    <row r="39" spans="1:344" x14ac:dyDescent="0.55000000000000004">
      <c r="A39" s="13">
        <v>0.625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1</v>
      </c>
      <c r="P39" s="9">
        <v>0</v>
      </c>
      <c r="Q39" s="9">
        <v>0</v>
      </c>
      <c r="R39" s="9">
        <v>0</v>
      </c>
      <c r="S39" s="9">
        <v>1</v>
      </c>
      <c r="T39" s="9">
        <v>0</v>
      </c>
      <c r="U39" s="9">
        <v>9</v>
      </c>
      <c r="V39" s="9">
        <v>0</v>
      </c>
      <c r="W39" s="9">
        <v>0</v>
      </c>
      <c r="X39" s="9">
        <v>0</v>
      </c>
      <c r="Y39" s="9">
        <v>0</v>
      </c>
      <c r="Z39" s="9">
        <v>15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13</v>
      </c>
      <c r="AK39" s="9">
        <v>7</v>
      </c>
      <c r="AL39" s="9">
        <v>0</v>
      </c>
      <c r="AM39" s="9">
        <v>0</v>
      </c>
      <c r="AN39" s="9">
        <v>0</v>
      </c>
      <c r="AO39" s="9">
        <v>0</v>
      </c>
      <c r="AP39" s="9">
        <v>3</v>
      </c>
      <c r="AQ39" s="9">
        <v>0</v>
      </c>
      <c r="AR39" s="9">
        <v>2</v>
      </c>
      <c r="AS39" s="9">
        <v>0</v>
      </c>
      <c r="AT39" s="9">
        <v>11</v>
      </c>
      <c r="AU39" s="9">
        <v>0</v>
      </c>
      <c r="AV39" s="9">
        <v>1</v>
      </c>
      <c r="AW39" s="9">
        <v>0</v>
      </c>
      <c r="AX39" s="9">
        <v>7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/>
      <c r="BG39" s="8">
        <f t="shared" si="0"/>
        <v>1.25</v>
      </c>
      <c r="BH39" s="8">
        <f t="shared" si="1"/>
        <v>0.449566891141229</v>
      </c>
      <c r="BI39" s="3">
        <f t="shared" si="14"/>
        <v>1</v>
      </c>
      <c r="BK39" s="13">
        <v>0.625</v>
      </c>
      <c r="BL39" s="9">
        <v>1</v>
      </c>
      <c r="BM39" s="9">
        <v>0</v>
      </c>
      <c r="BN39" s="9">
        <v>23</v>
      </c>
      <c r="BO39" s="9">
        <v>0</v>
      </c>
      <c r="BP39" s="9">
        <v>5</v>
      </c>
      <c r="BQ39" s="9">
        <v>56</v>
      </c>
      <c r="BR39" s="9">
        <v>4</v>
      </c>
      <c r="BS39" s="9">
        <v>0</v>
      </c>
      <c r="BT39" s="9">
        <v>3</v>
      </c>
      <c r="BU39" s="9">
        <v>0</v>
      </c>
      <c r="BV39" s="9">
        <v>0</v>
      </c>
      <c r="BW39" s="9">
        <v>0</v>
      </c>
      <c r="BX39" s="9">
        <v>0</v>
      </c>
      <c r="BY39" s="9">
        <v>73</v>
      </c>
      <c r="BZ39" s="9">
        <v>0</v>
      </c>
      <c r="CA39" s="9">
        <v>2</v>
      </c>
      <c r="CB39" s="9">
        <v>0</v>
      </c>
      <c r="CC39" s="9">
        <v>0</v>
      </c>
      <c r="CD39" s="9">
        <v>30</v>
      </c>
      <c r="CE39" s="9">
        <v>0</v>
      </c>
      <c r="CF39" s="9">
        <v>4</v>
      </c>
      <c r="CG39" s="9">
        <v>5</v>
      </c>
      <c r="CH39" s="9">
        <v>28</v>
      </c>
      <c r="CI39" s="9">
        <v>5</v>
      </c>
      <c r="CJ39" s="9">
        <v>10</v>
      </c>
      <c r="CK39" s="9">
        <v>0</v>
      </c>
      <c r="CL39" s="9">
        <v>0</v>
      </c>
      <c r="CM39" s="9">
        <v>2</v>
      </c>
      <c r="CN39" s="9">
        <v>2</v>
      </c>
      <c r="CO39" s="9">
        <v>0</v>
      </c>
      <c r="CP39" s="9">
        <v>0</v>
      </c>
      <c r="CQ39" s="9">
        <v>0</v>
      </c>
      <c r="CR39" s="9">
        <v>0</v>
      </c>
      <c r="CS39" s="9">
        <v>0</v>
      </c>
      <c r="CT39" s="9">
        <v>0</v>
      </c>
      <c r="CU39" s="9">
        <v>0</v>
      </c>
      <c r="CV39" s="9">
        <v>0</v>
      </c>
      <c r="CW39" s="9">
        <v>0</v>
      </c>
      <c r="CX39" s="9">
        <v>5</v>
      </c>
      <c r="CY39" s="9">
        <v>18</v>
      </c>
      <c r="CZ39" s="9">
        <v>0</v>
      </c>
      <c r="DA39" s="9"/>
      <c r="DB39" s="9">
        <v>0</v>
      </c>
      <c r="DC39" s="9">
        <v>0</v>
      </c>
      <c r="DD39" s="9">
        <v>2</v>
      </c>
      <c r="DE39" s="9">
        <v>6</v>
      </c>
      <c r="DF39" s="9">
        <v>0</v>
      </c>
      <c r="DG39" s="9">
        <v>0</v>
      </c>
      <c r="DH39" s="9">
        <v>2</v>
      </c>
      <c r="DI39" s="9">
        <v>0</v>
      </c>
      <c r="DJ39" s="9">
        <v>0</v>
      </c>
      <c r="DK39" s="9">
        <v>0</v>
      </c>
      <c r="DL39" s="9">
        <v>0</v>
      </c>
      <c r="DM39" s="9">
        <v>0</v>
      </c>
      <c r="DN39" s="9">
        <v>0</v>
      </c>
      <c r="DO39" s="9">
        <v>0</v>
      </c>
      <c r="DP39" s="9">
        <v>0</v>
      </c>
      <c r="DQ39" s="9">
        <v>0</v>
      </c>
      <c r="DR39" s="9">
        <v>0</v>
      </c>
      <c r="DS39" s="9">
        <v>0</v>
      </c>
      <c r="DT39" s="9">
        <v>0</v>
      </c>
      <c r="DV39" s="8">
        <f t="shared" si="15"/>
        <v>4.7666666666666666</v>
      </c>
      <c r="DW39" s="8">
        <f t="shared" si="16"/>
        <v>1.6754064633174246</v>
      </c>
      <c r="DX39" s="3">
        <f t="shared" si="17"/>
        <v>0.98360655737704916</v>
      </c>
      <c r="DZ39" s="13">
        <v>0.625</v>
      </c>
      <c r="EA39" s="9">
        <v>11</v>
      </c>
      <c r="EB39" s="9">
        <v>1</v>
      </c>
      <c r="EC39" s="9">
        <v>0</v>
      </c>
      <c r="ED39" s="9">
        <v>3</v>
      </c>
      <c r="EE39" s="9">
        <v>4</v>
      </c>
      <c r="EF39" s="9">
        <v>0</v>
      </c>
      <c r="EG39" s="9">
        <v>0</v>
      </c>
      <c r="EH39" s="9">
        <v>0</v>
      </c>
      <c r="EI39" s="9">
        <v>16</v>
      </c>
      <c r="EJ39" s="9">
        <v>0</v>
      </c>
      <c r="EK39" s="9">
        <v>7</v>
      </c>
      <c r="EL39" s="9">
        <v>0</v>
      </c>
      <c r="EM39" s="9">
        <v>0</v>
      </c>
      <c r="EN39" s="9">
        <v>17</v>
      </c>
      <c r="EO39" s="9">
        <v>0</v>
      </c>
      <c r="EP39" s="9">
        <v>0</v>
      </c>
      <c r="EQ39" s="9"/>
      <c r="ER39" s="9">
        <v>0</v>
      </c>
      <c r="ES39" s="9">
        <v>0</v>
      </c>
      <c r="ET39" s="9">
        <v>2</v>
      </c>
      <c r="EU39" s="9">
        <v>8</v>
      </c>
      <c r="EV39" s="9">
        <v>0</v>
      </c>
      <c r="EW39" s="9">
        <v>0</v>
      </c>
      <c r="EX39" s="9">
        <v>0</v>
      </c>
      <c r="EY39" s="9">
        <v>0</v>
      </c>
      <c r="EZ39" s="9">
        <v>15</v>
      </c>
      <c r="FA39" s="9">
        <v>0</v>
      </c>
      <c r="FB39" s="9">
        <v>13</v>
      </c>
      <c r="FC39" s="9">
        <v>0</v>
      </c>
      <c r="FD39" s="9">
        <v>0</v>
      </c>
      <c r="FE39" s="9">
        <v>5</v>
      </c>
      <c r="FF39" s="9">
        <v>0</v>
      </c>
      <c r="FG39" s="9">
        <v>0</v>
      </c>
      <c r="FH39" s="9">
        <v>9</v>
      </c>
      <c r="FI39" s="9">
        <v>0</v>
      </c>
      <c r="FJ39" s="9">
        <v>19</v>
      </c>
      <c r="FK39" s="9">
        <v>0</v>
      </c>
      <c r="FL39" s="9">
        <v>61</v>
      </c>
      <c r="FM39" s="9">
        <v>29</v>
      </c>
      <c r="FN39" s="9">
        <v>0</v>
      </c>
      <c r="FO39" s="9">
        <v>18</v>
      </c>
      <c r="FP39" s="9">
        <v>12</v>
      </c>
      <c r="FQ39" s="9">
        <v>0</v>
      </c>
      <c r="FR39" s="9">
        <v>9</v>
      </c>
      <c r="FS39" s="9">
        <v>0</v>
      </c>
      <c r="FT39" s="9">
        <v>7</v>
      </c>
      <c r="FU39" s="9">
        <v>27</v>
      </c>
      <c r="FV39" s="9"/>
      <c r="FW39" s="8">
        <f t="shared" si="2"/>
        <v>6.3695652173913047</v>
      </c>
      <c r="FX39" s="8">
        <f t="shared" si="3"/>
        <v>1.6583440595828693</v>
      </c>
      <c r="FY39" s="3">
        <f t="shared" si="4"/>
        <v>0.97872340425531912</v>
      </c>
      <c r="GA39" s="13">
        <v>0.625</v>
      </c>
      <c r="GB39" s="9">
        <v>2</v>
      </c>
      <c r="GC39" s="9"/>
      <c r="GD39" s="9"/>
      <c r="GE39" s="9">
        <v>5</v>
      </c>
      <c r="GF39" s="9">
        <v>35</v>
      </c>
      <c r="GG39" s="9"/>
      <c r="GH39" s="9"/>
      <c r="GI39" s="9"/>
      <c r="GJ39" s="9"/>
      <c r="GK39" s="9">
        <v>13</v>
      </c>
      <c r="GL39" s="9"/>
      <c r="GM39" s="9">
        <v>4</v>
      </c>
      <c r="GN39" s="9">
        <v>10</v>
      </c>
      <c r="GO39" s="9">
        <v>55</v>
      </c>
      <c r="GP39" s="9">
        <v>14</v>
      </c>
      <c r="GQ39" s="9">
        <v>35</v>
      </c>
      <c r="GR39" s="9">
        <v>16</v>
      </c>
      <c r="GS39" s="9">
        <v>37</v>
      </c>
      <c r="GT39" s="9">
        <v>40</v>
      </c>
      <c r="GU39" s="9">
        <v>7</v>
      </c>
      <c r="GV39" s="9">
        <v>15</v>
      </c>
      <c r="GW39" s="9"/>
      <c r="GX39" s="9"/>
      <c r="GY39" s="9">
        <v>20</v>
      </c>
      <c r="GZ39" s="9">
        <v>5</v>
      </c>
      <c r="HA39" s="9"/>
      <c r="HB39" s="9"/>
      <c r="HC39" s="9"/>
      <c r="HD39" s="9"/>
      <c r="HE39" s="9">
        <v>0</v>
      </c>
      <c r="HF39" s="9">
        <v>13</v>
      </c>
      <c r="HG39" s="9">
        <v>14</v>
      </c>
      <c r="HH39" s="9">
        <v>15</v>
      </c>
      <c r="HI39" s="9">
        <v>21</v>
      </c>
      <c r="HJ39" s="9">
        <v>18</v>
      </c>
      <c r="HK39" s="9">
        <v>17</v>
      </c>
      <c r="HL39" s="9">
        <v>5</v>
      </c>
      <c r="HM39" s="9"/>
      <c r="HN39" s="8">
        <f t="shared" si="5"/>
        <v>17.333333333333332</v>
      </c>
      <c r="HO39" s="8">
        <f t="shared" si="6"/>
        <v>2.8127985617161197</v>
      </c>
      <c r="HP39" s="3">
        <f t="shared" si="7"/>
        <v>0.64864864864864868</v>
      </c>
      <c r="HR39" s="13">
        <v>0.625</v>
      </c>
      <c r="HS39" s="9">
        <v>0</v>
      </c>
      <c r="HT39" s="9">
        <v>15</v>
      </c>
      <c r="HU39" s="9">
        <v>0</v>
      </c>
      <c r="HV39" s="9">
        <v>14</v>
      </c>
      <c r="HW39" s="9">
        <v>0</v>
      </c>
      <c r="HX39" s="9">
        <v>0</v>
      </c>
      <c r="HY39" s="9">
        <v>6</v>
      </c>
      <c r="HZ39" s="9">
        <v>14</v>
      </c>
      <c r="IA39" s="9">
        <v>0</v>
      </c>
      <c r="IB39" s="9">
        <v>3</v>
      </c>
      <c r="IC39" s="9">
        <v>0</v>
      </c>
      <c r="ID39" s="9">
        <v>0</v>
      </c>
      <c r="IE39" s="9">
        <v>0</v>
      </c>
      <c r="IF39" s="9">
        <v>0</v>
      </c>
      <c r="IG39" s="9">
        <v>1</v>
      </c>
      <c r="IH39" s="9">
        <v>0</v>
      </c>
      <c r="II39" s="9">
        <v>50</v>
      </c>
      <c r="IJ39" s="9">
        <v>2</v>
      </c>
      <c r="IK39" s="9">
        <v>0</v>
      </c>
      <c r="IL39" s="9">
        <v>17</v>
      </c>
      <c r="IM39" s="9">
        <v>40</v>
      </c>
      <c r="IN39" s="9">
        <v>64</v>
      </c>
      <c r="IO39" s="9">
        <v>61</v>
      </c>
      <c r="IP39" s="9">
        <v>0</v>
      </c>
      <c r="IQ39" s="9">
        <v>53</v>
      </c>
      <c r="IR39" s="9">
        <v>41</v>
      </c>
      <c r="IS39" s="9">
        <v>0</v>
      </c>
      <c r="IT39" s="9">
        <v>0</v>
      </c>
      <c r="IU39" s="9">
        <v>46</v>
      </c>
      <c r="IV39" s="9">
        <v>44</v>
      </c>
      <c r="IW39" s="9">
        <v>42</v>
      </c>
      <c r="IX39" s="9">
        <v>36</v>
      </c>
      <c r="IY39" s="9">
        <v>0</v>
      </c>
      <c r="IZ39" s="9">
        <v>3</v>
      </c>
      <c r="JA39" s="9">
        <v>18</v>
      </c>
      <c r="JB39" s="9">
        <v>4</v>
      </c>
      <c r="JC39" s="9">
        <v>0</v>
      </c>
      <c r="JD39" s="9">
        <v>0</v>
      </c>
      <c r="JE39" s="9">
        <v>0</v>
      </c>
      <c r="JF39" s="9">
        <v>0</v>
      </c>
      <c r="JG39" s="9">
        <v>0</v>
      </c>
      <c r="JH39" s="9">
        <v>0</v>
      </c>
      <c r="JI39" s="9">
        <v>0</v>
      </c>
      <c r="JJ39" s="9">
        <v>0</v>
      </c>
      <c r="JK39" s="9">
        <v>0</v>
      </c>
      <c r="JL39" s="9">
        <v>0</v>
      </c>
      <c r="JM39" s="9">
        <v>0</v>
      </c>
      <c r="JN39" s="9">
        <v>3</v>
      </c>
      <c r="JO39" s="9">
        <v>0</v>
      </c>
      <c r="JP39" s="9">
        <v>0</v>
      </c>
      <c r="JQ39" s="9">
        <v>0</v>
      </c>
      <c r="JR39" s="9">
        <v>0</v>
      </c>
      <c r="JS39" s="9">
        <v>4</v>
      </c>
      <c r="JT39" s="9">
        <v>0</v>
      </c>
      <c r="JU39" s="9">
        <v>3</v>
      </c>
      <c r="JV39" s="9">
        <v>39</v>
      </c>
      <c r="JW39" s="9">
        <v>0</v>
      </c>
      <c r="JX39" s="9">
        <v>0</v>
      </c>
      <c r="JY39" s="9">
        <v>0</v>
      </c>
      <c r="JZ39" s="4"/>
      <c r="KA39" s="4">
        <f t="shared" si="18"/>
        <v>10.559322033898304</v>
      </c>
      <c r="KB39" s="4">
        <f t="shared" si="19"/>
        <v>2.405462222051864</v>
      </c>
      <c r="KC39" s="3">
        <f t="shared" si="20"/>
        <v>1</v>
      </c>
      <c r="KE39" s="13">
        <v>0.625</v>
      </c>
      <c r="KF39" s="9">
        <v>15</v>
      </c>
      <c r="KG39" s="9">
        <v>14</v>
      </c>
      <c r="KH39" s="9">
        <v>0</v>
      </c>
      <c r="KI39" s="9">
        <v>39</v>
      </c>
      <c r="KJ39" s="9">
        <v>0</v>
      </c>
      <c r="KK39" s="9">
        <v>34</v>
      </c>
      <c r="KL39" s="9">
        <v>30</v>
      </c>
      <c r="KM39" s="9">
        <v>19</v>
      </c>
      <c r="KN39" s="9">
        <v>45</v>
      </c>
      <c r="KO39" s="9">
        <v>2</v>
      </c>
      <c r="KP39" s="9">
        <v>11</v>
      </c>
      <c r="KQ39" s="9">
        <v>0</v>
      </c>
      <c r="KR39" s="9">
        <v>12</v>
      </c>
      <c r="KS39" s="9">
        <v>9</v>
      </c>
      <c r="KT39" s="9">
        <v>23</v>
      </c>
      <c r="KU39" s="9">
        <v>25</v>
      </c>
      <c r="KV39" s="9">
        <v>31</v>
      </c>
      <c r="KW39" s="9">
        <v>41</v>
      </c>
      <c r="KX39" s="9">
        <v>37</v>
      </c>
      <c r="KY39" s="9">
        <v>20</v>
      </c>
      <c r="KZ39" s="9">
        <v>54</v>
      </c>
      <c r="LA39" s="9">
        <v>38</v>
      </c>
      <c r="LB39" s="9">
        <v>46</v>
      </c>
      <c r="LC39" s="9">
        <v>32</v>
      </c>
      <c r="LD39" s="9"/>
      <c r="LE39" s="9">
        <v>0</v>
      </c>
      <c r="LF39" s="9">
        <v>0</v>
      </c>
      <c r="LG39" s="9">
        <v>5</v>
      </c>
      <c r="LH39" s="9"/>
      <c r="LI39" s="9">
        <v>0</v>
      </c>
      <c r="LJ39" s="9">
        <v>0</v>
      </c>
      <c r="LK39" s="9">
        <v>0</v>
      </c>
      <c r="LL39" s="9">
        <v>0</v>
      </c>
      <c r="LM39" s="9">
        <v>0</v>
      </c>
      <c r="LN39" s="9">
        <v>6</v>
      </c>
      <c r="LO39" s="9">
        <v>0</v>
      </c>
      <c r="LP39" s="9">
        <v>6</v>
      </c>
      <c r="LQ39" s="9">
        <v>46</v>
      </c>
      <c r="LR39" s="9">
        <v>62</v>
      </c>
      <c r="LS39" s="9">
        <v>0</v>
      </c>
      <c r="LT39" s="9">
        <v>24</v>
      </c>
      <c r="LU39" s="9"/>
      <c r="LV39" s="9">
        <v>1</v>
      </c>
      <c r="LW39" s="9">
        <v>66</v>
      </c>
      <c r="LX39" s="9">
        <v>0</v>
      </c>
      <c r="LY39" s="9">
        <v>32</v>
      </c>
      <c r="LZ39" s="9"/>
      <c r="MA39" s="9"/>
      <c r="MB39" s="9">
        <v>0</v>
      </c>
      <c r="MC39" s="4"/>
      <c r="MD39" s="4">
        <f t="shared" si="21"/>
        <v>18.75</v>
      </c>
      <c r="ME39" s="4">
        <f t="shared" si="22"/>
        <v>2.93915122723807</v>
      </c>
      <c r="MF39" s="3">
        <f t="shared" si="23"/>
        <v>0.89795918367346939</v>
      </c>
    </row>
    <row r="40" spans="1:344" x14ac:dyDescent="0.55000000000000004">
      <c r="A40" s="13">
        <v>0.64583333333333337</v>
      </c>
      <c r="B40" s="9">
        <v>0</v>
      </c>
      <c r="C40" s="9">
        <v>0</v>
      </c>
      <c r="D40" s="9">
        <v>0</v>
      </c>
      <c r="E40" s="9">
        <v>29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4</v>
      </c>
      <c r="S40" s="9">
        <v>8</v>
      </c>
      <c r="T40" s="9">
        <v>0</v>
      </c>
      <c r="U40" s="9">
        <v>2</v>
      </c>
      <c r="V40" s="9">
        <v>0</v>
      </c>
      <c r="W40" s="9">
        <v>0</v>
      </c>
      <c r="X40" s="9">
        <v>2</v>
      </c>
      <c r="Y40" s="9">
        <v>1</v>
      </c>
      <c r="Z40" s="9">
        <v>24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0</v>
      </c>
      <c r="AL40" s="9">
        <v>0</v>
      </c>
      <c r="AM40" s="9">
        <v>0</v>
      </c>
      <c r="AN40" s="9">
        <v>0</v>
      </c>
      <c r="AO40" s="9">
        <v>0</v>
      </c>
      <c r="AP40" s="9">
        <v>4</v>
      </c>
      <c r="AQ40" s="9">
        <v>0</v>
      </c>
      <c r="AR40" s="9">
        <v>0</v>
      </c>
      <c r="AS40" s="9">
        <v>0</v>
      </c>
      <c r="AT40" s="9">
        <v>0</v>
      </c>
      <c r="AU40" s="9">
        <v>3</v>
      </c>
      <c r="AV40" s="9">
        <v>0</v>
      </c>
      <c r="AW40" s="9">
        <v>23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  <c r="BD40" s="9">
        <v>0</v>
      </c>
      <c r="BE40" s="9">
        <v>0</v>
      </c>
      <c r="BF40" s="9"/>
      <c r="BG40" s="8">
        <f t="shared" si="0"/>
        <v>1.7857142857142858</v>
      </c>
      <c r="BH40" s="8">
        <f t="shared" si="1"/>
        <v>0.78157113066054562</v>
      </c>
      <c r="BI40" s="3">
        <f t="shared" si="14"/>
        <v>1</v>
      </c>
      <c r="BK40" s="13">
        <v>0.64583333333333337</v>
      </c>
      <c r="BL40" s="9">
        <v>2</v>
      </c>
      <c r="BM40" s="9">
        <v>0</v>
      </c>
      <c r="BN40" s="9">
        <v>18</v>
      </c>
      <c r="BO40" s="9">
        <v>19</v>
      </c>
      <c r="BP40" s="9">
        <v>14</v>
      </c>
      <c r="BQ40" s="9">
        <v>27</v>
      </c>
      <c r="BR40" s="9">
        <v>2</v>
      </c>
      <c r="BS40" s="9">
        <v>0</v>
      </c>
      <c r="BT40" s="9">
        <v>0</v>
      </c>
      <c r="BU40" s="9">
        <v>0</v>
      </c>
      <c r="BV40" s="9">
        <v>31</v>
      </c>
      <c r="BW40" s="9">
        <v>0</v>
      </c>
      <c r="BX40" s="9">
        <v>0</v>
      </c>
      <c r="BY40" s="9">
        <v>1</v>
      </c>
      <c r="BZ40" s="9">
        <v>0</v>
      </c>
      <c r="CA40" s="9">
        <v>0</v>
      </c>
      <c r="CB40" s="9">
        <v>0</v>
      </c>
      <c r="CC40" s="9">
        <v>0</v>
      </c>
      <c r="CD40" s="9">
        <v>14</v>
      </c>
      <c r="CE40" s="9">
        <v>0</v>
      </c>
      <c r="CF40" s="9">
        <v>0</v>
      </c>
      <c r="CG40" s="9">
        <v>2</v>
      </c>
      <c r="CH40" s="9">
        <v>2</v>
      </c>
      <c r="CI40" s="9">
        <v>0</v>
      </c>
      <c r="CJ40" s="9">
        <v>0</v>
      </c>
      <c r="CK40" s="9">
        <v>0</v>
      </c>
      <c r="CL40" s="9">
        <v>0</v>
      </c>
      <c r="CM40" s="9">
        <v>3</v>
      </c>
      <c r="CN40" s="9">
        <v>6</v>
      </c>
      <c r="CO40" s="9">
        <v>0</v>
      </c>
      <c r="CP40" s="9">
        <v>0</v>
      </c>
      <c r="CQ40" s="9">
        <v>0</v>
      </c>
      <c r="CR40" s="9">
        <v>0</v>
      </c>
      <c r="CS40" s="9">
        <v>0</v>
      </c>
      <c r="CT40" s="9">
        <v>0</v>
      </c>
      <c r="CU40" s="9">
        <v>0</v>
      </c>
      <c r="CV40" s="9">
        <v>0</v>
      </c>
      <c r="CW40" s="9">
        <v>0</v>
      </c>
      <c r="CX40" s="9">
        <v>11</v>
      </c>
      <c r="CY40" s="9">
        <v>21</v>
      </c>
      <c r="CZ40" s="9">
        <v>28</v>
      </c>
      <c r="DA40" s="9"/>
      <c r="DB40" s="9">
        <v>3</v>
      </c>
      <c r="DC40" s="9">
        <v>0</v>
      </c>
      <c r="DD40" s="9">
        <v>2</v>
      </c>
      <c r="DE40" s="9">
        <v>0</v>
      </c>
      <c r="DF40" s="9">
        <v>0</v>
      </c>
      <c r="DG40" s="9">
        <v>0</v>
      </c>
      <c r="DH40" s="9">
        <v>5</v>
      </c>
      <c r="DI40" s="9">
        <v>2</v>
      </c>
      <c r="DJ40" s="9">
        <v>0</v>
      </c>
      <c r="DK40" s="9">
        <v>0</v>
      </c>
      <c r="DL40" s="9">
        <v>0</v>
      </c>
      <c r="DM40" s="9">
        <v>0</v>
      </c>
      <c r="DN40" s="9">
        <v>0</v>
      </c>
      <c r="DO40" s="9">
        <v>0</v>
      </c>
      <c r="DP40" s="9">
        <v>0</v>
      </c>
      <c r="DQ40" s="9">
        <v>0</v>
      </c>
      <c r="DR40" s="9">
        <v>0</v>
      </c>
      <c r="DS40" s="9">
        <v>8</v>
      </c>
      <c r="DT40" s="9">
        <v>3</v>
      </c>
      <c r="DV40" s="8">
        <f t="shared" si="15"/>
        <v>3.7333333333333334</v>
      </c>
      <c r="DW40" s="8">
        <f t="shared" si="16"/>
        <v>0.98774029234531613</v>
      </c>
      <c r="DX40" s="3">
        <f t="shared" si="17"/>
        <v>0.98360655737704916</v>
      </c>
      <c r="DZ40" s="13">
        <v>0.64583333333333337</v>
      </c>
      <c r="EA40" s="9">
        <v>0</v>
      </c>
      <c r="EB40" s="9">
        <v>0</v>
      </c>
      <c r="EC40" s="9">
        <v>0</v>
      </c>
      <c r="ED40" s="9">
        <v>0</v>
      </c>
      <c r="EE40" s="9">
        <v>0</v>
      </c>
      <c r="EF40" s="9">
        <v>0</v>
      </c>
      <c r="EG40" s="9">
        <v>2</v>
      </c>
      <c r="EH40" s="9">
        <v>0</v>
      </c>
      <c r="EI40" s="9">
        <v>0</v>
      </c>
      <c r="EJ40" s="9">
        <v>0</v>
      </c>
      <c r="EK40" s="9">
        <v>5</v>
      </c>
      <c r="EL40" s="9">
        <v>34</v>
      </c>
      <c r="EM40" s="9">
        <v>0</v>
      </c>
      <c r="EN40" s="9">
        <v>6</v>
      </c>
      <c r="EO40" s="9">
        <v>0</v>
      </c>
      <c r="EP40" s="9">
        <v>34</v>
      </c>
      <c r="EQ40" s="9"/>
      <c r="ER40" s="9">
        <v>0</v>
      </c>
      <c r="ES40" s="9">
        <v>0</v>
      </c>
      <c r="ET40" s="9">
        <v>20</v>
      </c>
      <c r="EU40" s="9">
        <v>0</v>
      </c>
      <c r="EV40" s="9">
        <v>0</v>
      </c>
      <c r="EW40" s="9">
        <v>9</v>
      </c>
      <c r="EX40" s="9">
        <v>0</v>
      </c>
      <c r="EY40" s="9">
        <v>0</v>
      </c>
      <c r="EZ40" s="9">
        <v>32</v>
      </c>
      <c r="FA40" s="9">
        <v>18</v>
      </c>
      <c r="FB40" s="9">
        <v>0</v>
      </c>
      <c r="FC40" s="9">
        <v>21</v>
      </c>
      <c r="FD40" s="9">
        <v>9</v>
      </c>
      <c r="FE40" s="9">
        <v>0</v>
      </c>
      <c r="FF40" s="9">
        <v>0</v>
      </c>
      <c r="FG40" s="9">
        <v>0</v>
      </c>
      <c r="FH40" s="9">
        <v>2</v>
      </c>
      <c r="FI40" s="9">
        <v>20</v>
      </c>
      <c r="FJ40" s="9">
        <v>0</v>
      </c>
      <c r="FK40" s="9">
        <v>16</v>
      </c>
      <c r="FL40" s="9">
        <v>1</v>
      </c>
      <c r="FM40" s="9">
        <v>11</v>
      </c>
      <c r="FN40" s="9">
        <v>0</v>
      </c>
      <c r="FO40" s="9">
        <v>0</v>
      </c>
      <c r="FP40" s="9">
        <v>0</v>
      </c>
      <c r="FQ40" s="9">
        <v>0</v>
      </c>
      <c r="FR40" s="9">
        <v>22</v>
      </c>
      <c r="FS40" s="9">
        <v>0</v>
      </c>
      <c r="FT40" s="9">
        <v>5</v>
      </c>
      <c r="FU40" s="9">
        <v>0</v>
      </c>
      <c r="FV40" s="9"/>
      <c r="FW40" s="8">
        <f t="shared" si="2"/>
        <v>5.8043478260869561</v>
      </c>
      <c r="FX40" s="8">
        <f t="shared" si="3"/>
        <v>1.4693715391339262</v>
      </c>
      <c r="FY40" s="3">
        <f t="shared" si="4"/>
        <v>0.97872340425531912</v>
      </c>
      <c r="GA40" s="13">
        <v>0.64583333333333337</v>
      </c>
      <c r="GB40" s="9"/>
      <c r="GC40" s="9"/>
      <c r="GD40" s="9"/>
      <c r="GE40" s="9">
        <v>17</v>
      </c>
      <c r="GF40" s="9">
        <v>0</v>
      </c>
      <c r="GG40" s="9"/>
      <c r="GH40" s="9"/>
      <c r="GI40" s="9"/>
      <c r="GJ40" s="9"/>
      <c r="GK40" s="9">
        <v>13</v>
      </c>
      <c r="GL40" s="9"/>
      <c r="GM40" s="9">
        <v>3</v>
      </c>
      <c r="GN40" s="9">
        <v>4</v>
      </c>
      <c r="GO40" s="9">
        <v>31</v>
      </c>
      <c r="GP40" s="9">
        <v>25</v>
      </c>
      <c r="GQ40" s="9">
        <v>37</v>
      </c>
      <c r="GR40" s="9">
        <v>16</v>
      </c>
      <c r="GS40" s="9">
        <v>45</v>
      </c>
      <c r="GT40" s="9">
        <v>21</v>
      </c>
      <c r="GU40" s="9">
        <v>19</v>
      </c>
      <c r="GV40" s="9">
        <v>12</v>
      </c>
      <c r="GW40" s="9"/>
      <c r="GX40" s="9"/>
      <c r="GY40" s="9">
        <v>34</v>
      </c>
      <c r="GZ40" s="9">
        <v>9</v>
      </c>
      <c r="HA40" s="9"/>
      <c r="HB40" s="9"/>
      <c r="HC40" s="9"/>
      <c r="HD40" s="9"/>
      <c r="HE40" s="9">
        <v>0</v>
      </c>
      <c r="HF40" s="9">
        <v>0</v>
      </c>
      <c r="HG40" s="9">
        <v>35</v>
      </c>
      <c r="HH40" s="9">
        <v>19</v>
      </c>
      <c r="HI40" s="9">
        <v>20</v>
      </c>
      <c r="HJ40" s="9">
        <v>23</v>
      </c>
      <c r="HK40" s="9">
        <v>26</v>
      </c>
      <c r="HL40" s="9">
        <v>13</v>
      </c>
      <c r="HM40" s="9"/>
      <c r="HN40" s="8">
        <f t="shared" si="5"/>
        <v>18.347826086956523</v>
      </c>
      <c r="HO40" s="8">
        <f t="shared" si="6"/>
        <v>2.6372286745045734</v>
      </c>
      <c r="HP40" s="3">
        <f t="shared" si="7"/>
        <v>0.6216216216216216</v>
      </c>
      <c r="HR40" s="13">
        <v>0.64583333333333337</v>
      </c>
      <c r="HS40" s="9">
        <v>0</v>
      </c>
      <c r="HT40" s="9">
        <v>40</v>
      </c>
      <c r="HU40" s="9">
        <v>0</v>
      </c>
      <c r="HV40" s="9">
        <v>0</v>
      </c>
      <c r="HW40" s="9">
        <v>0</v>
      </c>
      <c r="HX40" s="9">
        <v>0</v>
      </c>
      <c r="HY40" s="9">
        <v>34</v>
      </c>
      <c r="HZ40" s="9">
        <v>35</v>
      </c>
      <c r="IA40" s="9">
        <v>0</v>
      </c>
      <c r="IB40" s="9">
        <v>1</v>
      </c>
      <c r="IC40" s="9">
        <v>0</v>
      </c>
      <c r="ID40" s="9">
        <v>0</v>
      </c>
      <c r="IE40" s="9">
        <v>0</v>
      </c>
      <c r="IF40" s="9">
        <v>0</v>
      </c>
      <c r="IG40" s="9">
        <v>1</v>
      </c>
      <c r="IH40" s="9">
        <v>0</v>
      </c>
      <c r="II40" s="9">
        <v>12</v>
      </c>
      <c r="IJ40" s="9">
        <v>2</v>
      </c>
      <c r="IK40" s="9">
        <v>0</v>
      </c>
      <c r="IL40" s="9">
        <v>0</v>
      </c>
      <c r="IM40" s="9">
        <v>12</v>
      </c>
      <c r="IN40" s="9">
        <v>17</v>
      </c>
      <c r="IO40" s="9">
        <v>7</v>
      </c>
      <c r="IP40" s="9">
        <v>0</v>
      </c>
      <c r="IQ40" s="9">
        <v>22</v>
      </c>
      <c r="IR40" s="9">
        <v>2</v>
      </c>
      <c r="IS40" s="9">
        <v>23</v>
      </c>
      <c r="IT40" s="9">
        <v>0</v>
      </c>
      <c r="IU40" s="9">
        <v>34</v>
      </c>
      <c r="IV40" s="9">
        <v>6</v>
      </c>
      <c r="IW40" s="9">
        <v>22</v>
      </c>
      <c r="IX40" s="9">
        <v>16</v>
      </c>
      <c r="IY40" s="9">
        <v>0</v>
      </c>
      <c r="IZ40" s="9">
        <v>0</v>
      </c>
      <c r="JA40" s="9">
        <v>16</v>
      </c>
      <c r="JB40" s="9">
        <v>2</v>
      </c>
      <c r="JC40" s="9">
        <v>0</v>
      </c>
      <c r="JD40" s="9">
        <v>0</v>
      </c>
      <c r="JE40" s="9">
        <v>0</v>
      </c>
      <c r="JF40" s="9">
        <v>0</v>
      </c>
      <c r="JG40" s="9">
        <v>0</v>
      </c>
      <c r="JH40" s="9">
        <v>0</v>
      </c>
      <c r="JI40" s="9">
        <v>0</v>
      </c>
      <c r="JJ40" s="9">
        <v>0</v>
      </c>
      <c r="JK40" s="9">
        <v>0</v>
      </c>
      <c r="JL40" s="9">
        <v>0</v>
      </c>
      <c r="JM40" s="9">
        <v>43</v>
      </c>
      <c r="JN40" s="9">
        <v>13</v>
      </c>
      <c r="JO40" s="9">
        <v>15</v>
      </c>
      <c r="JP40" s="9">
        <v>10</v>
      </c>
      <c r="JQ40" s="9">
        <v>0</v>
      </c>
      <c r="JR40" s="9">
        <v>0</v>
      </c>
      <c r="JS40" s="9">
        <v>0</v>
      </c>
      <c r="JT40" s="9">
        <v>1</v>
      </c>
      <c r="JU40" s="9">
        <v>18</v>
      </c>
      <c r="JV40" s="9">
        <v>3</v>
      </c>
      <c r="JW40" s="9">
        <v>0</v>
      </c>
      <c r="JX40" s="9">
        <v>1</v>
      </c>
      <c r="JY40" s="9">
        <v>0</v>
      </c>
      <c r="JZ40" s="4"/>
      <c r="KA40" s="4">
        <f t="shared" si="18"/>
        <v>6.9152542372881358</v>
      </c>
      <c r="KB40" s="4">
        <f t="shared" si="19"/>
        <v>1.4979604555377595</v>
      </c>
      <c r="KC40" s="3">
        <f t="shared" si="20"/>
        <v>1</v>
      </c>
      <c r="KE40" s="13">
        <v>0.64583333333333337</v>
      </c>
      <c r="KF40" s="9">
        <v>21</v>
      </c>
      <c r="KG40" s="9">
        <v>38</v>
      </c>
      <c r="KH40" s="9">
        <v>0</v>
      </c>
      <c r="KI40" s="9">
        <v>27</v>
      </c>
      <c r="KJ40" s="9">
        <v>0</v>
      </c>
      <c r="KK40" s="9">
        <v>72</v>
      </c>
      <c r="KL40" s="9">
        <v>22</v>
      </c>
      <c r="KM40" s="9">
        <v>57</v>
      </c>
      <c r="KN40" s="9">
        <v>35</v>
      </c>
      <c r="KO40" s="9">
        <v>24</v>
      </c>
      <c r="KP40" s="9">
        <v>55</v>
      </c>
      <c r="KQ40" s="9">
        <v>0</v>
      </c>
      <c r="KR40" s="9">
        <v>0</v>
      </c>
      <c r="KS40" s="9">
        <v>14</v>
      </c>
      <c r="KT40" s="9">
        <v>1</v>
      </c>
      <c r="KU40" s="9">
        <v>18</v>
      </c>
      <c r="KV40" s="9">
        <v>0</v>
      </c>
      <c r="KW40" s="9">
        <v>15</v>
      </c>
      <c r="KX40" s="9">
        <v>58</v>
      </c>
      <c r="KY40" s="9">
        <v>2</v>
      </c>
      <c r="KZ40" s="9">
        <v>1</v>
      </c>
      <c r="LA40" s="9">
        <v>4</v>
      </c>
      <c r="LB40" s="9">
        <v>28</v>
      </c>
      <c r="LC40" s="9">
        <v>14</v>
      </c>
      <c r="LD40" s="9"/>
      <c r="LE40" s="9">
        <v>0</v>
      </c>
      <c r="LF40" s="9">
        <v>0</v>
      </c>
      <c r="LG40" s="9">
        <v>13</v>
      </c>
      <c r="LH40" s="9"/>
      <c r="LI40" s="9">
        <v>0</v>
      </c>
      <c r="LJ40" s="9">
        <v>0</v>
      </c>
      <c r="LK40" s="9">
        <v>8</v>
      </c>
      <c r="LL40" s="9">
        <v>0</v>
      </c>
      <c r="LM40" s="9">
        <v>20</v>
      </c>
      <c r="LN40" s="9">
        <v>0</v>
      </c>
      <c r="LO40" s="9">
        <v>0</v>
      </c>
      <c r="LP40" s="9">
        <v>0</v>
      </c>
      <c r="LQ40" s="9">
        <v>22</v>
      </c>
      <c r="LR40" s="9">
        <v>61</v>
      </c>
      <c r="LS40" s="9">
        <v>0</v>
      </c>
      <c r="LT40" s="9">
        <v>7</v>
      </c>
      <c r="LU40" s="9"/>
      <c r="LV40" s="9">
        <v>0</v>
      </c>
      <c r="LW40" s="9">
        <v>0</v>
      </c>
      <c r="LX40" s="9">
        <v>0</v>
      </c>
      <c r="LY40" s="9">
        <v>36</v>
      </c>
      <c r="LZ40" s="9"/>
      <c r="MA40" s="9"/>
      <c r="MB40" s="9">
        <v>0</v>
      </c>
      <c r="MC40" s="4"/>
      <c r="MD40" s="4">
        <f t="shared" si="21"/>
        <v>15.295454545454545</v>
      </c>
      <c r="ME40" s="4">
        <f t="shared" si="22"/>
        <v>3.0288569047627711</v>
      </c>
      <c r="MF40" s="3">
        <f t="shared" si="23"/>
        <v>0.89795918367346939</v>
      </c>
    </row>
    <row r="41" spans="1:344" x14ac:dyDescent="0.55000000000000004">
      <c r="A41" s="13">
        <v>0.66666666666666663</v>
      </c>
      <c r="B41" s="9">
        <v>0</v>
      </c>
      <c r="C41" s="9">
        <v>4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26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8</v>
      </c>
      <c r="S41" s="9">
        <v>6</v>
      </c>
      <c r="T41" s="9">
        <v>0</v>
      </c>
      <c r="U41" s="9">
        <v>1</v>
      </c>
      <c r="V41" s="9">
        <v>0</v>
      </c>
      <c r="W41" s="9">
        <v>0</v>
      </c>
      <c r="X41" s="9">
        <v>34</v>
      </c>
      <c r="Y41" s="9">
        <v>0</v>
      </c>
      <c r="Z41" s="9">
        <v>8</v>
      </c>
      <c r="AA41" s="9">
        <v>0</v>
      </c>
      <c r="AB41" s="9">
        <v>0</v>
      </c>
      <c r="AC41" s="9">
        <v>17</v>
      </c>
      <c r="AD41" s="9">
        <v>0</v>
      </c>
      <c r="AE41" s="9">
        <v>25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15</v>
      </c>
      <c r="AL41" s="9">
        <v>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1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/>
      <c r="BG41" s="8">
        <f t="shared" si="0"/>
        <v>2.5892857142857144</v>
      </c>
      <c r="BH41" s="8">
        <f t="shared" si="1"/>
        <v>0.94963314369638507</v>
      </c>
      <c r="BI41" s="3">
        <f t="shared" si="14"/>
        <v>1</v>
      </c>
      <c r="BK41" s="13">
        <v>0.66666666666666663</v>
      </c>
      <c r="BL41" s="9">
        <v>0</v>
      </c>
      <c r="BM41" s="9">
        <v>0</v>
      </c>
      <c r="BN41" s="9">
        <v>17</v>
      </c>
      <c r="BO41" s="9">
        <v>9</v>
      </c>
      <c r="BP41" s="9">
        <v>0</v>
      </c>
      <c r="BQ41" s="9">
        <v>42</v>
      </c>
      <c r="BR41" s="9">
        <v>15</v>
      </c>
      <c r="BS41" s="9">
        <v>0</v>
      </c>
      <c r="BT41" s="9">
        <v>0</v>
      </c>
      <c r="BU41" s="9">
        <v>16</v>
      </c>
      <c r="BV41" s="9">
        <v>6</v>
      </c>
      <c r="BW41" s="9">
        <v>14</v>
      </c>
      <c r="BX41" s="9">
        <v>0</v>
      </c>
      <c r="BY41" s="9">
        <v>0</v>
      </c>
      <c r="BZ41" s="9">
        <v>0</v>
      </c>
      <c r="CA41" s="9">
        <v>0</v>
      </c>
      <c r="CB41" s="9">
        <v>5</v>
      </c>
      <c r="CC41" s="9">
        <v>0</v>
      </c>
      <c r="CD41" s="9">
        <v>18</v>
      </c>
      <c r="CE41" s="9">
        <v>0</v>
      </c>
      <c r="CF41" s="9">
        <v>0</v>
      </c>
      <c r="CG41" s="9">
        <v>2</v>
      </c>
      <c r="CH41" s="9">
        <v>3</v>
      </c>
      <c r="CI41" s="9">
        <v>2</v>
      </c>
      <c r="CJ41" s="9">
        <v>16</v>
      </c>
      <c r="CK41" s="9">
        <v>0</v>
      </c>
      <c r="CL41" s="9">
        <v>0</v>
      </c>
      <c r="CM41" s="9">
        <v>3</v>
      </c>
      <c r="CN41" s="9">
        <v>12</v>
      </c>
      <c r="CO41" s="9">
        <v>3</v>
      </c>
      <c r="CP41" s="9">
        <v>0</v>
      </c>
      <c r="CQ41" s="9">
        <v>7</v>
      </c>
      <c r="CR41" s="9">
        <v>0</v>
      </c>
      <c r="CS41" s="9">
        <v>0</v>
      </c>
      <c r="CT41" s="9">
        <v>0</v>
      </c>
      <c r="CU41" s="9">
        <v>0</v>
      </c>
      <c r="CV41" s="9">
        <v>0</v>
      </c>
      <c r="CW41" s="9">
        <v>0</v>
      </c>
      <c r="CX41" s="9">
        <v>12</v>
      </c>
      <c r="CY41" s="9">
        <v>35</v>
      </c>
      <c r="CZ41" s="9">
        <v>0</v>
      </c>
      <c r="DA41" s="9"/>
      <c r="DB41" s="9">
        <v>0</v>
      </c>
      <c r="DC41" s="9">
        <v>0</v>
      </c>
      <c r="DD41" s="9">
        <v>17</v>
      </c>
      <c r="DE41" s="9">
        <v>12</v>
      </c>
      <c r="DF41" s="9">
        <v>0</v>
      </c>
      <c r="DG41" s="9">
        <v>0</v>
      </c>
      <c r="DH41" s="9">
        <v>4</v>
      </c>
      <c r="DI41" s="9">
        <v>1</v>
      </c>
      <c r="DJ41" s="9">
        <v>0</v>
      </c>
      <c r="DK41" s="9">
        <v>0</v>
      </c>
      <c r="DL41" s="9">
        <v>0</v>
      </c>
      <c r="DM41" s="9">
        <v>0</v>
      </c>
      <c r="DN41" s="9">
        <v>2</v>
      </c>
      <c r="DO41" s="9">
        <v>0</v>
      </c>
      <c r="DP41" s="9">
        <v>0</v>
      </c>
      <c r="DQ41" s="9">
        <v>0</v>
      </c>
      <c r="DR41" s="9">
        <v>0</v>
      </c>
      <c r="DS41" s="9">
        <v>0</v>
      </c>
      <c r="DT41" s="9">
        <v>0</v>
      </c>
      <c r="DV41" s="8">
        <f t="shared" si="15"/>
        <v>4.55</v>
      </c>
      <c r="DW41" s="8">
        <f t="shared" si="16"/>
        <v>1.0971006988890422</v>
      </c>
      <c r="DX41" s="3">
        <f t="shared" si="17"/>
        <v>0.98360655737704916</v>
      </c>
      <c r="DZ41" s="13">
        <v>0.66666666666666663</v>
      </c>
      <c r="EA41" s="9">
        <v>0</v>
      </c>
      <c r="EB41" s="9">
        <v>25</v>
      </c>
      <c r="EC41" s="9">
        <v>0</v>
      </c>
      <c r="ED41" s="9">
        <v>0</v>
      </c>
      <c r="EE41" s="9">
        <v>0</v>
      </c>
      <c r="EF41" s="9">
        <v>0</v>
      </c>
      <c r="EG41" s="9">
        <v>0</v>
      </c>
      <c r="EH41" s="9">
        <v>0</v>
      </c>
      <c r="EI41" s="9">
        <v>0</v>
      </c>
      <c r="EJ41" s="9">
        <v>0</v>
      </c>
      <c r="EK41" s="9">
        <v>0</v>
      </c>
      <c r="EL41" s="9">
        <v>20</v>
      </c>
      <c r="EM41" s="9">
        <v>0</v>
      </c>
      <c r="EN41" s="9">
        <v>0</v>
      </c>
      <c r="EO41" s="9">
        <v>0</v>
      </c>
      <c r="EP41" s="9">
        <v>0</v>
      </c>
      <c r="EQ41" s="9"/>
      <c r="ER41" s="9">
        <v>0</v>
      </c>
      <c r="ES41" s="9">
        <v>18</v>
      </c>
      <c r="ET41" s="9">
        <v>17</v>
      </c>
      <c r="EU41" s="9">
        <v>4</v>
      </c>
      <c r="EV41" s="9">
        <v>0</v>
      </c>
      <c r="EW41" s="9">
        <v>6</v>
      </c>
      <c r="EX41" s="9">
        <v>14</v>
      </c>
      <c r="EY41" s="9">
        <v>0</v>
      </c>
      <c r="EZ41" s="9">
        <v>13</v>
      </c>
      <c r="FA41" s="9">
        <v>2</v>
      </c>
      <c r="FB41" s="9">
        <v>9</v>
      </c>
      <c r="FC41" s="9">
        <v>0</v>
      </c>
      <c r="FD41" s="9">
        <v>2</v>
      </c>
      <c r="FE41" s="9">
        <v>6</v>
      </c>
      <c r="FF41" s="9">
        <v>0</v>
      </c>
      <c r="FG41" s="9">
        <v>20</v>
      </c>
      <c r="FH41" s="9">
        <v>14</v>
      </c>
      <c r="FI41" s="9">
        <v>0</v>
      </c>
      <c r="FJ41" s="9">
        <v>2</v>
      </c>
      <c r="FK41" s="9">
        <v>0</v>
      </c>
      <c r="FL41" s="9">
        <v>0</v>
      </c>
      <c r="FM41" s="9">
        <v>0</v>
      </c>
      <c r="FN41" s="9">
        <v>0</v>
      </c>
      <c r="FO41" s="9">
        <v>0</v>
      </c>
      <c r="FP41" s="9">
        <v>0</v>
      </c>
      <c r="FQ41" s="9">
        <v>6</v>
      </c>
      <c r="FR41" s="9">
        <v>0</v>
      </c>
      <c r="FS41" s="9">
        <v>0</v>
      </c>
      <c r="FT41" s="9">
        <v>0</v>
      </c>
      <c r="FU41" s="9">
        <v>0</v>
      </c>
      <c r="FV41" s="9"/>
      <c r="FW41" s="8">
        <f t="shared" si="2"/>
        <v>3.8695652173913042</v>
      </c>
      <c r="FX41" s="8">
        <f t="shared" si="3"/>
        <v>1.0137264186346577</v>
      </c>
      <c r="FY41" s="3">
        <f t="shared" si="4"/>
        <v>0.97872340425531912</v>
      </c>
      <c r="GA41" s="13">
        <v>0.66666666666666663</v>
      </c>
      <c r="GB41" s="9"/>
      <c r="GC41" s="9"/>
      <c r="GD41" s="9"/>
      <c r="GE41" s="9">
        <v>21</v>
      </c>
      <c r="GF41" s="9">
        <v>10</v>
      </c>
      <c r="GG41" s="9"/>
      <c r="GH41" s="9"/>
      <c r="GI41" s="9"/>
      <c r="GJ41" s="9"/>
      <c r="GK41" s="9">
        <v>10</v>
      </c>
      <c r="GL41" s="9"/>
      <c r="GM41" s="9">
        <v>0</v>
      </c>
      <c r="GN41" s="9">
        <v>8</v>
      </c>
      <c r="GO41" s="9">
        <v>19</v>
      </c>
      <c r="GP41" s="9">
        <v>20</v>
      </c>
      <c r="GQ41" s="9">
        <v>23</v>
      </c>
      <c r="GR41" s="9">
        <v>18</v>
      </c>
      <c r="GS41" s="9">
        <v>39</v>
      </c>
      <c r="GT41" s="9">
        <v>15</v>
      </c>
      <c r="GU41" s="9">
        <v>21</v>
      </c>
      <c r="GV41" s="9">
        <v>20</v>
      </c>
      <c r="GW41" s="9"/>
      <c r="GX41" s="9"/>
      <c r="GY41" s="9">
        <v>21</v>
      </c>
      <c r="GZ41" s="9">
        <v>5</v>
      </c>
      <c r="HA41" s="9"/>
      <c r="HB41" s="9"/>
      <c r="HC41" s="9"/>
      <c r="HD41" s="9"/>
      <c r="HE41" s="9">
        <v>0</v>
      </c>
      <c r="HF41" s="9">
        <v>0</v>
      </c>
      <c r="HG41" s="9">
        <v>15</v>
      </c>
      <c r="HH41" s="9">
        <v>14</v>
      </c>
      <c r="HI41" s="9">
        <v>13</v>
      </c>
      <c r="HJ41" s="9">
        <v>22</v>
      </c>
      <c r="HK41" s="9">
        <v>20</v>
      </c>
      <c r="HL41" s="9">
        <v>4</v>
      </c>
      <c r="HM41" s="9"/>
      <c r="HN41" s="8">
        <f t="shared" si="5"/>
        <v>14.695652173913043</v>
      </c>
      <c r="HO41" s="8">
        <f t="shared" si="6"/>
        <v>1.9351489638493817</v>
      </c>
      <c r="HP41" s="3">
        <f t="shared" si="7"/>
        <v>0.6216216216216216</v>
      </c>
      <c r="HR41" s="13">
        <v>0.66666666666666663</v>
      </c>
      <c r="HS41" s="9">
        <v>42</v>
      </c>
      <c r="HT41" s="9">
        <v>40</v>
      </c>
      <c r="HU41" s="9">
        <v>66</v>
      </c>
      <c r="HV41" s="9">
        <v>39</v>
      </c>
      <c r="HW41" s="9">
        <v>44</v>
      </c>
      <c r="HX41" s="9">
        <v>38</v>
      </c>
      <c r="HY41" s="9">
        <v>33</v>
      </c>
      <c r="HZ41" s="9">
        <v>27</v>
      </c>
      <c r="IA41" s="9">
        <v>42</v>
      </c>
      <c r="IB41" s="9">
        <v>59</v>
      </c>
      <c r="IC41" s="9">
        <v>41</v>
      </c>
      <c r="ID41" s="9">
        <v>50</v>
      </c>
      <c r="IE41" s="9">
        <v>51</v>
      </c>
      <c r="IF41" s="9">
        <v>68</v>
      </c>
      <c r="IG41" s="9">
        <v>60</v>
      </c>
      <c r="IH41" s="9">
        <v>44</v>
      </c>
      <c r="II41" s="9">
        <v>0</v>
      </c>
      <c r="IJ41" s="9">
        <v>3</v>
      </c>
      <c r="IK41" s="9">
        <v>0</v>
      </c>
      <c r="IL41" s="9">
        <v>0</v>
      </c>
      <c r="IM41" s="9">
        <v>0</v>
      </c>
      <c r="IN41" s="9">
        <v>0</v>
      </c>
      <c r="IO41" s="9">
        <v>0</v>
      </c>
      <c r="IP41" s="9">
        <v>0</v>
      </c>
      <c r="IQ41" s="9">
        <v>0</v>
      </c>
      <c r="IR41" s="9">
        <v>0</v>
      </c>
      <c r="IS41" s="9">
        <v>0</v>
      </c>
      <c r="IT41" s="9">
        <v>0</v>
      </c>
      <c r="IU41" s="9">
        <v>1</v>
      </c>
      <c r="IV41" s="9">
        <v>12</v>
      </c>
      <c r="IW41" s="9">
        <v>0</v>
      </c>
      <c r="IX41" s="9">
        <v>5</v>
      </c>
      <c r="IY41" s="9">
        <v>0</v>
      </c>
      <c r="IZ41" s="9">
        <v>3</v>
      </c>
      <c r="JA41" s="9">
        <v>21</v>
      </c>
      <c r="JB41" s="9">
        <v>2</v>
      </c>
      <c r="JC41" s="9">
        <v>0</v>
      </c>
      <c r="JD41" s="9">
        <v>0</v>
      </c>
      <c r="JE41" s="9">
        <v>0</v>
      </c>
      <c r="JF41" s="9">
        <v>0</v>
      </c>
      <c r="JG41" s="9">
        <v>0</v>
      </c>
      <c r="JH41" s="9">
        <v>0</v>
      </c>
      <c r="JI41" s="9">
        <v>0</v>
      </c>
      <c r="JJ41" s="9">
        <v>0</v>
      </c>
      <c r="JK41" s="9">
        <v>0</v>
      </c>
      <c r="JL41" s="9">
        <v>0</v>
      </c>
      <c r="JM41" s="9">
        <v>22</v>
      </c>
      <c r="JN41" s="9">
        <v>10</v>
      </c>
      <c r="JO41" s="9">
        <v>6</v>
      </c>
      <c r="JP41" s="9">
        <v>8</v>
      </c>
      <c r="JQ41" s="9">
        <v>43</v>
      </c>
      <c r="JR41" s="9">
        <v>0</v>
      </c>
      <c r="JS41" s="9">
        <v>0</v>
      </c>
      <c r="JT41" s="9">
        <v>0</v>
      </c>
      <c r="JU41" s="9">
        <v>6</v>
      </c>
      <c r="JV41" s="9">
        <v>34</v>
      </c>
      <c r="JW41" s="9">
        <v>0</v>
      </c>
      <c r="JX41" s="9">
        <v>0</v>
      </c>
      <c r="JY41" s="9">
        <v>0</v>
      </c>
      <c r="JZ41" s="4"/>
      <c r="KA41" s="4">
        <f t="shared" si="18"/>
        <v>15.59322033898305</v>
      </c>
      <c r="KB41" s="4">
        <f t="shared" si="19"/>
        <v>2.7900548358735975</v>
      </c>
      <c r="KC41" s="3">
        <f t="shared" si="20"/>
        <v>1</v>
      </c>
      <c r="KE41" s="13">
        <v>0.66666666666666663</v>
      </c>
      <c r="KF41" s="9">
        <v>42</v>
      </c>
      <c r="KG41" s="9">
        <v>41</v>
      </c>
      <c r="KH41" s="9">
        <v>34</v>
      </c>
      <c r="KI41" s="9">
        <v>25</v>
      </c>
      <c r="KJ41" s="9">
        <v>26</v>
      </c>
      <c r="KK41" s="9">
        <v>49</v>
      </c>
      <c r="KL41" s="9">
        <v>58</v>
      </c>
      <c r="KM41" s="9">
        <v>34</v>
      </c>
      <c r="KN41" s="9">
        <v>54</v>
      </c>
      <c r="KO41" s="9">
        <v>44</v>
      </c>
      <c r="KP41" s="9">
        <v>96</v>
      </c>
      <c r="KQ41" s="9">
        <v>36</v>
      </c>
      <c r="KR41" s="9">
        <v>21</v>
      </c>
      <c r="KS41" s="9">
        <v>17</v>
      </c>
      <c r="KT41" s="9">
        <v>0</v>
      </c>
      <c r="KU41" s="9">
        <v>0</v>
      </c>
      <c r="KV41" s="9">
        <v>0</v>
      </c>
      <c r="KW41" s="9">
        <v>29</v>
      </c>
      <c r="KX41" s="9">
        <v>4</v>
      </c>
      <c r="KY41" s="9">
        <v>0</v>
      </c>
      <c r="KZ41" s="9">
        <v>10</v>
      </c>
      <c r="LA41" s="9">
        <v>4</v>
      </c>
      <c r="LB41" s="9">
        <v>6</v>
      </c>
      <c r="LC41" s="9">
        <v>0</v>
      </c>
      <c r="LD41" s="9"/>
      <c r="LE41" s="9">
        <v>0</v>
      </c>
      <c r="LF41" s="9">
        <v>0</v>
      </c>
      <c r="LG41" s="9">
        <v>10</v>
      </c>
      <c r="LH41" s="9"/>
      <c r="LI41" s="9">
        <v>25</v>
      </c>
      <c r="LJ41" s="9">
        <v>0</v>
      </c>
      <c r="LK41" s="9">
        <v>10</v>
      </c>
      <c r="LL41" s="9">
        <v>0</v>
      </c>
      <c r="LM41" s="9">
        <v>2</v>
      </c>
      <c r="LN41" s="9">
        <v>0</v>
      </c>
      <c r="LO41" s="9">
        <v>0</v>
      </c>
      <c r="LP41" s="9">
        <v>2</v>
      </c>
      <c r="LQ41" s="9">
        <v>32</v>
      </c>
      <c r="LR41" s="9">
        <v>60</v>
      </c>
      <c r="LS41" s="9">
        <v>16</v>
      </c>
      <c r="LT41" s="9">
        <v>8</v>
      </c>
      <c r="LU41" s="9"/>
      <c r="LV41" s="9">
        <v>27</v>
      </c>
      <c r="LW41" s="9">
        <v>24</v>
      </c>
      <c r="LX41" s="9">
        <v>0</v>
      </c>
      <c r="LY41" s="9">
        <v>14</v>
      </c>
      <c r="LZ41" s="9"/>
      <c r="MA41" s="9"/>
      <c r="MB41" s="9">
        <v>0</v>
      </c>
      <c r="MC41" s="4"/>
      <c r="MD41" s="4">
        <f t="shared" si="21"/>
        <v>19.545454545454547</v>
      </c>
      <c r="ME41" s="4">
        <f t="shared" si="22"/>
        <v>3.2832225418734096</v>
      </c>
      <c r="MF41" s="3">
        <f t="shared" si="23"/>
        <v>0.89795918367346939</v>
      </c>
    </row>
    <row r="42" spans="1:344" x14ac:dyDescent="0.55000000000000004">
      <c r="A42" s="13">
        <v>0.6875</v>
      </c>
      <c r="B42" s="9">
        <v>0</v>
      </c>
      <c r="C42" s="9">
        <v>2</v>
      </c>
      <c r="D42" s="9">
        <v>0</v>
      </c>
      <c r="E42" s="9">
        <v>20</v>
      </c>
      <c r="F42" s="9">
        <v>0</v>
      </c>
      <c r="G42" s="9">
        <v>0</v>
      </c>
      <c r="H42" s="9">
        <v>0</v>
      </c>
      <c r="I42" s="9">
        <v>3</v>
      </c>
      <c r="J42" s="9">
        <v>0</v>
      </c>
      <c r="K42" s="9">
        <v>0</v>
      </c>
      <c r="L42" s="9">
        <v>0</v>
      </c>
      <c r="M42" s="9">
        <v>12</v>
      </c>
      <c r="N42" s="9">
        <v>0</v>
      </c>
      <c r="O42" s="9">
        <v>23</v>
      </c>
      <c r="P42" s="9">
        <v>0</v>
      </c>
      <c r="Q42" s="9">
        <v>0</v>
      </c>
      <c r="R42" s="9">
        <v>3</v>
      </c>
      <c r="S42" s="9">
        <v>2</v>
      </c>
      <c r="T42" s="9">
        <v>0</v>
      </c>
      <c r="U42" s="9">
        <v>8</v>
      </c>
      <c r="V42" s="9">
        <v>0</v>
      </c>
      <c r="W42" s="9">
        <v>0</v>
      </c>
      <c r="X42" s="9">
        <v>0</v>
      </c>
      <c r="Y42" s="9">
        <v>0</v>
      </c>
      <c r="Z42" s="9">
        <v>49</v>
      </c>
      <c r="AA42" s="9">
        <v>0</v>
      </c>
      <c r="AB42" s="9">
        <v>0</v>
      </c>
      <c r="AC42" s="9">
        <v>3</v>
      </c>
      <c r="AD42" s="9">
        <v>0</v>
      </c>
      <c r="AE42" s="9">
        <v>39</v>
      </c>
      <c r="AF42" s="9">
        <v>0</v>
      </c>
      <c r="AG42" s="9">
        <v>0</v>
      </c>
      <c r="AH42" s="9">
        <v>0</v>
      </c>
      <c r="AI42" s="9">
        <v>0</v>
      </c>
      <c r="AJ42" s="9">
        <v>0</v>
      </c>
      <c r="AK42" s="9">
        <v>3</v>
      </c>
      <c r="AL42" s="9">
        <v>0</v>
      </c>
      <c r="AM42" s="9">
        <v>0</v>
      </c>
      <c r="AN42" s="9">
        <v>0</v>
      </c>
      <c r="AO42" s="9">
        <v>0</v>
      </c>
      <c r="AP42" s="9">
        <v>4</v>
      </c>
      <c r="AQ42" s="9">
        <v>1</v>
      </c>
      <c r="AR42" s="9">
        <v>0</v>
      </c>
      <c r="AS42" s="9">
        <v>0</v>
      </c>
      <c r="AT42" s="9">
        <v>11</v>
      </c>
      <c r="AU42" s="9">
        <v>2</v>
      </c>
      <c r="AV42" s="9">
        <v>0</v>
      </c>
      <c r="AW42" s="9">
        <v>1</v>
      </c>
      <c r="AX42" s="9">
        <v>0</v>
      </c>
      <c r="AY42" s="9">
        <v>0</v>
      </c>
      <c r="AZ42" s="9">
        <v>0</v>
      </c>
      <c r="BA42" s="9">
        <v>0</v>
      </c>
      <c r="BB42" s="9">
        <v>0</v>
      </c>
      <c r="BC42" s="9">
        <v>0</v>
      </c>
      <c r="BD42" s="9">
        <v>2</v>
      </c>
      <c r="BE42" s="9">
        <v>0</v>
      </c>
      <c r="BF42" s="9"/>
      <c r="BG42" s="8">
        <f t="shared" si="0"/>
        <v>3.3571428571428572</v>
      </c>
      <c r="BH42" s="8">
        <f t="shared" si="1"/>
        <v>1.224593378426523</v>
      </c>
      <c r="BI42" s="3">
        <f t="shared" si="14"/>
        <v>1</v>
      </c>
      <c r="BK42" s="13">
        <v>0.6875</v>
      </c>
      <c r="BL42" s="9">
        <v>0</v>
      </c>
      <c r="BM42" s="9">
        <v>0</v>
      </c>
      <c r="BN42" s="9">
        <v>0</v>
      </c>
      <c r="BO42" s="9">
        <v>8</v>
      </c>
      <c r="BP42" s="9">
        <v>0</v>
      </c>
      <c r="BQ42" s="9">
        <v>38</v>
      </c>
      <c r="BR42" s="9">
        <v>0</v>
      </c>
      <c r="BS42" s="9">
        <v>0</v>
      </c>
      <c r="BT42" s="9">
        <v>0</v>
      </c>
      <c r="BU42" s="9">
        <v>9</v>
      </c>
      <c r="BV42" s="9">
        <v>5</v>
      </c>
      <c r="BW42" s="9">
        <v>0</v>
      </c>
      <c r="BX42" s="9">
        <v>0</v>
      </c>
      <c r="BY42" s="9">
        <v>2</v>
      </c>
      <c r="BZ42" s="9">
        <v>0</v>
      </c>
      <c r="CA42" s="9">
        <v>0</v>
      </c>
      <c r="CB42" s="9">
        <v>0</v>
      </c>
      <c r="CC42" s="9">
        <v>0</v>
      </c>
      <c r="CD42" s="9">
        <v>11</v>
      </c>
      <c r="CE42" s="9">
        <v>0</v>
      </c>
      <c r="CF42" s="9">
        <v>0</v>
      </c>
      <c r="CG42" s="9">
        <v>5</v>
      </c>
      <c r="CH42" s="9">
        <v>0</v>
      </c>
      <c r="CI42" s="9">
        <v>1</v>
      </c>
      <c r="CJ42" s="9">
        <v>15</v>
      </c>
      <c r="CK42" s="9">
        <v>0</v>
      </c>
      <c r="CL42" s="9">
        <v>0</v>
      </c>
      <c r="CM42" s="9">
        <v>9</v>
      </c>
      <c r="CN42" s="9">
        <v>9</v>
      </c>
      <c r="CO42" s="9">
        <v>1</v>
      </c>
      <c r="CP42" s="9">
        <v>0</v>
      </c>
      <c r="CQ42" s="9">
        <v>0</v>
      </c>
      <c r="CR42" s="9">
        <v>0</v>
      </c>
      <c r="CS42" s="9">
        <v>0</v>
      </c>
      <c r="CT42" s="9">
        <v>0</v>
      </c>
      <c r="CU42" s="9">
        <v>0</v>
      </c>
      <c r="CV42" s="9">
        <v>0</v>
      </c>
      <c r="CW42" s="9">
        <v>0</v>
      </c>
      <c r="CX42" s="9">
        <v>11</v>
      </c>
      <c r="CY42" s="9">
        <v>17</v>
      </c>
      <c r="CZ42" s="9">
        <v>9</v>
      </c>
      <c r="DA42" s="9"/>
      <c r="DB42" s="9">
        <v>0</v>
      </c>
      <c r="DC42" s="9">
        <v>0</v>
      </c>
      <c r="DD42" s="9">
        <v>0</v>
      </c>
      <c r="DE42" s="9">
        <v>0</v>
      </c>
      <c r="DF42" s="9">
        <v>0</v>
      </c>
      <c r="DG42" s="9">
        <v>0</v>
      </c>
      <c r="DH42" s="9">
        <v>15</v>
      </c>
      <c r="DI42" s="9">
        <v>15</v>
      </c>
      <c r="DJ42" s="9">
        <v>0</v>
      </c>
      <c r="DK42" s="9">
        <v>0</v>
      </c>
      <c r="DL42" s="9">
        <v>0</v>
      </c>
      <c r="DM42" s="9">
        <v>0</v>
      </c>
      <c r="DN42" s="9">
        <v>3</v>
      </c>
      <c r="DO42" s="9">
        <v>0</v>
      </c>
      <c r="DP42" s="9">
        <v>0</v>
      </c>
      <c r="DQ42" s="9">
        <v>0</v>
      </c>
      <c r="DR42" s="9">
        <v>0</v>
      </c>
      <c r="DS42" s="9">
        <v>0</v>
      </c>
      <c r="DT42" s="9">
        <v>0</v>
      </c>
      <c r="DV42" s="8">
        <f t="shared" si="15"/>
        <v>3.05</v>
      </c>
      <c r="DW42" s="8">
        <f t="shared" si="16"/>
        <v>0.84787037971081425</v>
      </c>
      <c r="DX42" s="3">
        <f t="shared" si="17"/>
        <v>0.98360655737704916</v>
      </c>
      <c r="DZ42" s="13">
        <v>0.6875</v>
      </c>
      <c r="EA42" s="9">
        <v>0</v>
      </c>
      <c r="EB42" s="9">
        <v>5</v>
      </c>
      <c r="EC42" s="9">
        <v>0</v>
      </c>
      <c r="ED42" s="9">
        <v>0</v>
      </c>
      <c r="EE42" s="9">
        <v>0</v>
      </c>
      <c r="EF42" s="9">
        <v>0</v>
      </c>
      <c r="EG42" s="9">
        <v>38</v>
      </c>
      <c r="EH42" s="9">
        <v>0</v>
      </c>
      <c r="EI42" s="9">
        <v>0</v>
      </c>
      <c r="EJ42" s="9">
        <v>0</v>
      </c>
      <c r="EK42" s="9">
        <v>0</v>
      </c>
      <c r="EL42" s="9">
        <v>12</v>
      </c>
      <c r="EM42" s="9">
        <v>0</v>
      </c>
      <c r="EN42" s="9">
        <v>8</v>
      </c>
      <c r="EO42" s="9">
        <v>14</v>
      </c>
      <c r="EP42" s="9">
        <v>14</v>
      </c>
      <c r="EQ42" s="9"/>
      <c r="ER42" s="9">
        <v>0</v>
      </c>
      <c r="ES42" s="9">
        <v>0</v>
      </c>
      <c r="ET42" s="9">
        <v>5</v>
      </c>
      <c r="EU42" s="9">
        <v>0</v>
      </c>
      <c r="EV42" s="9">
        <v>0</v>
      </c>
      <c r="EW42" s="9">
        <v>13</v>
      </c>
      <c r="EX42" s="9">
        <v>0</v>
      </c>
      <c r="EY42" s="9">
        <v>0</v>
      </c>
      <c r="EZ42" s="9">
        <v>30</v>
      </c>
      <c r="FA42" s="9">
        <v>0</v>
      </c>
      <c r="FB42" s="9">
        <v>1</v>
      </c>
      <c r="FC42" s="9">
        <v>0</v>
      </c>
      <c r="FD42" s="9">
        <v>0</v>
      </c>
      <c r="FE42" s="9">
        <v>0</v>
      </c>
      <c r="FF42" s="9">
        <v>0</v>
      </c>
      <c r="FG42" s="9">
        <v>0</v>
      </c>
      <c r="FH42" s="9">
        <v>0</v>
      </c>
      <c r="FI42" s="9">
        <v>0</v>
      </c>
      <c r="FJ42" s="9">
        <v>0</v>
      </c>
      <c r="FK42" s="9">
        <v>0</v>
      </c>
      <c r="FL42" s="9">
        <v>22</v>
      </c>
      <c r="FM42" s="9">
        <v>28</v>
      </c>
      <c r="FN42" s="9">
        <v>0</v>
      </c>
      <c r="FO42" s="9">
        <v>2</v>
      </c>
      <c r="FP42" s="9">
        <v>0</v>
      </c>
      <c r="FQ42" s="9">
        <v>5</v>
      </c>
      <c r="FR42" s="9">
        <v>10</v>
      </c>
      <c r="FS42" s="9">
        <v>3</v>
      </c>
      <c r="FT42" s="9">
        <v>8</v>
      </c>
      <c r="FU42" s="9">
        <v>0</v>
      </c>
      <c r="FV42" s="9"/>
      <c r="FW42" s="8">
        <f t="shared" si="2"/>
        <v>4.7391304347826084</v>
      </c>
      <c r="FX42" s="8">
        <f t="shared" si="3"/>
        <v>1.3189202078206905</v>
      </c>
      <c r="FY42" s="3">
        <f t="shared" si="4"/>
        <v>0.97872340425531912</v>
      </c>
      <c r="GA42" s="13">
        <v>0.6875</v>
      </c>
      <c r="GB42" s="9"/>
      <c r="GC42" s="9"/>
      <c r="GD42" s="9"/>
      <c r="GE42" s="9">
        <v>9</v>
      </c>
      <c r="GF42" s="9">
        <v>0</v>
      </c>
      <c r="GG42" s="9"/>
      <c r="GH42" s="9"/>
      <c r="GI42" s="9"/>
      <c r="GJ42" s="9"/>
      <c r="GK42" s="9">
        <v>4</v>
      </c>
      <c r="GL42" s="9"/>
      <c r="GM42" s="9">
        <v>1</v>
      </c>
      <c r="GN42" s="9">
        <v>3</v>
      </c>
      <c r="GO42" s="9">
        <v>21</v>
      </c>
      <c r="GP42" s="9">
        <v>7</v>
      </c>
      <c r="GQ42" s="9">
        <v>54</v>
      </c>
      <c r="GR42" s="9">
        <v>35</v>
      </c>
      <c r="GS42" s="9">
        <v>34</v>
      </c>
      <c r="GT42" s="9">
        <v>25</v>
      </c>
      <c r="GU42" s="9">
        <v>19</v>
      </c>
      <c r="GV42" s="9">
        <v>5</v>
      </c>
      <c r="GW42" s="9"/>
      <c r="GX42" s="9"/>
      <c r="GY42" s="9">
        <v>31</v>
      </c>
      <c r="GZ42" s="9">
        <v>15</v>
      </c>
      <c r="HA42" s="9"/>
      <c r="HB42" s="9"/>
      <c r="HC42" s="9"/>
      <c r="HD42" s="9"/>
      <c r="HE42" s="9">
        <v>0</v>
      </c>
      <c r="HF42" s="9">
        <v>1</v>
      </c>
      <c r="HG42" s="9">
        <v>31</v>
      </c>
      <c r="HH42" s="9">
        <v>13</v>
      </c>
      <c r="HI42" s="9">
        <v>19</v>
      </c>
      <c r="HJ42" s="9">
        <v>14</v>
      </c>
      <c r="HK42" s="9">
        <v>41</v>
      </c>
      <c r="HL42" s="9">
        <v>3</v>
      </c>
      <c r="HM42" s="9"/>
      <c r="HN42" s="8">
        <f t="shared" si="5"/>
        <v>16.739130434782609</v>
      </c>
      <c r="HO42" s="8">
        <f t="shared" si="6"/>
        <v>3.1511447140853588</v>
      </c>
      <c r="HP42" s="3">
        <f t="shared" si="7"/>
        <v>0.6216216216216216</v>
      </c>
      <c r="HR42" s="13">
        <v>0.6875</v>
      </c>
      <c r="HS42" s="9">
        <v>34</v>
      </c>
      <c r="HT42" s="9">
        <v>46</v>
      </c>
      <c r="HU42" s="9">
        <v>79</v>
      </c>
      <c r="HV42" s="9">
        <v>8</v>
      </c>
      <c r="HW42" s="9">
        <v>5</v>
      </c>
      <c r="HX42" s="9">
        <v>26</v>
      </c>
      <c r="HY42" s="9">
        <v>0</v>
      </c>
      <c r="HZ42" s="9">
        <v>5</v>
      </c>
      <c r="IA42" s="9">
        <v>22</v>
      </c>
      <c r="IB42" s="9">
        <v>21</v>
      </c>
      <c r="IC42" s="9">
        <v>3</v>
      </c>
      <c r="ID42" s="9">
        <v>6</v>
      </c>
      <c r="IE42" s="9">
        <v>36</v>
      </c>
      <c r="IF42" s="9">
        <v>2</v>
      </c>
      <c r="IG42" s="9">
        <v>13</v>
      </c>
      <c r="IH42" s="9">
        <v>8</v>
      </c>
      <c r="II42" s="9">
        <v>8</v>
      </c>
      <c r="IJ42" s="9">
        <v>1</v>
      </c>
      <c r="IK42" s="9">
        <v>0</v>
      </c>
      <c r="IL42" s="9">
        <v>3</v>
      </c>
      <c r="IM42" s="9">
        <v>0</v>
      </c>
      <c r="IN42" s="9">
        <v>0</v>
      </c>
      <c r="IO42" s="9">
        <v>0</v>
      </c>
      <c r="IP42" s="9">
        <v>2</v>
      </c>
      <c r="IQ42" s="9">
        <v>0</v>
      </c>
      <c r="IR42" s="9">
        <v>0</v>
      </c>
      <c r="IS42" s="9">
        <v>0</v>
      </c>
      <c r="IT42" s="9">
        <v>0</v>
      </c>
      <c r="IU42" s="9">
        <v>5</v>
      </c>
      <c r="IV42" s="9">
        <v>0</v>
      </c>
      <c r="IW42" s="9">
        <v>0</v>
      </c>
      <c r="IX42" s="9">
        <v>1</v>
      </c>
      <c r="IY42" s="9">
        <v>0</v>
      </c>
      <c r="IZ42" s="9">
        <v>0</v>
      </c>
      <c r="JA42" s="9">
        <v>2</v>
      </c>
      <c r="JB42" s="9">
        <v>0</v>
      </c>
      <c r="JC42" s="9">
        <v>0</v>
      </c>
      <c r="JD42" s="9">
        <v>0</v>
      </c>
      <c r="JE42" s="9">
        <v>0</v>
      </c>
      <c r="JF42" s="9">
        <v>0</v>
      </c>
      <c r="JG42" s="9">
        <v>0</v>
      </c>
      <c r="JH42" s="9">
        <v>0</v>
      </c>
      <c r="JI42" s="9">
        <v>0</v>
      </c>
      <c r="JJ42" s="9">
        <v>0</v>
      </c>
      <c r="JK42" s="9">
        <v>0</v>
      </c>
      <c r="JL42" s="9">
        <v>2</v>
      </c>
      <c r="JM42" s="9">
        <v>1</v>
      </c>
      <c r="JN42" s="9">
        <v>12</v>
      </c>
      <c r="JO42" s="9">
        <v>4</v>
      </c>
      <c r="JP42" s="9">
        <v>0</v>
      </c>
      <c r="JQ42" s="9">
        <v>8</v>
      </c>
      <c r="JR42" s="9">
        <v>0</v>
      </c>
      <c r="JS42" s="9">
        <v>0</v>
      </c>
      <c r="JT42" s="9">
        <v>0</v>
      </c>
      <c r="JU42" s="9">
        <v>52</v>
      </c>
      <c r="JV42" s="9">
        <v>11</v>
      </c>
      <c r="JW42" s="9">
        <v>0</v>
      </c>
      <c r="JX42" s="9">
        <v>16</v>
      </c>
      <c r="JY42" s="9">
        <v>0</v>
      </c>
      <c r="JZ42" s="4"/>
      <c r="KA42" s="4">
        <f t="shared" si="18"/>
        <v>7.4915254237288131</v>
      </c>
      <c r="KB42" s="4">
        <f t="shared" si="19"/>
        <v>1.9425369906080892</v>
      </c>
      <c r="KC42" s="3">
        <f t="shared" si="20"/>
        <v>1</v>
      </c>
      <c r="KE42" s="13">
        <v>0.6875</v>
      </c>
      <c r="KF42" s="9">
        <v>0</v>
      </c>
      <c r="KG42" s="9">
        <v>5</v>
      </c>
      <c r="KH42" s="9">
        <v>17</v>
      </c>
      <c r="KI42" s="9">
        <v>3</v>
      </c>
      <c r="KJ42" s="9">
        <v>28</v>
      </c>
      <c r="KK42" s="9">
        <v>30</v>
      </c>
      <c r="KL42" s="9">
        <v>21</v>
      </c>
      <c r="KM42" s="9">
        <v>52</v>
      </c>
      <c r="KN42" s="9">
        <v>27</v>
      </c>
      <c r="KO42" s="9">
        <v>6</v>
      </c>
      <c r="KP42" s="9">
        <v>25</v>
      </c>
      <c r="KQ42" s="9">
        <v>12</v>
      </c>
      <c r="KR42" s="9">
        <v>27</v>
      </c>
      <c r="KS42" s="9">
        <v>0</v>
      </c>
      <c r="KT42" s="9">
        <v>0</v>
      </c>
      <c r="KU42" s="9">
        <v>3</v>
      </c>
      <c r="KV42" s="9">
        <v>13</v>
      </c>
      <c r="KW42" s="9">
        <v>0</v>
      </c>
      <c r="KX42" s="9">
        <v>0</v>
      </c>
      <c r="KY42" s="9">
        <v>0</v>
      </c>
      <c r="KZ42" s="9">
        <v>10</v>
      </c>
      <c r="LA42" s="9">
        <v>3</v>
      </c>
      <c r="LB42" s="9">
        <v>7</v>
      </c>
      <c r="LC42" s="9">
        <v>34</v>
      </c>
      <c r="LD42" s="9"/>
      <c r="LE42" s="9">
        <v>7</v>
      </c>
      <c r="LF42" s="9">
        <v>0</v>
      </c>
      <c r="LG42" s="9">
        <v>94</v>
      </c>
      <c r="LH42" s="9"/>
      <c r="LI42" s="9">
        <v>10</v>
      </c>
      <c r="LJ42" s="9">
        <v>0</v>
      </c>
      <c r="LK42" s="9">
        <v>0</v>
      </c>
      <c r="LL42" s="9">
        <v>0</v>
      </c>
      <c r="LM42" s="9">
        <v>0</v>
      </c>
      <c r="LN42" s="9">
        <v>0</v>
      </c>
      <c r="LO42" s="9">
        <v>0</v>
      </c>
      <c r="LP42" s="9">
        <v>2</v>
      </c>
      <c r="LQ42" s="9">
        <v>7</v>
      </c>
      <c r="LR42" s="9">
        <v>86</v>
      </c>
      <c r="LS42" s="9">
        <v>1</v>
      </c>
      <c r="LT42" s="9">
        <v>19</v>
      </c>
      <c r="LU42" s="9"/>
      <c r="LV42" s="9">
        <v>7</v>
      </c>
      <c r="LW42" s="9">
        <v>0</v>
      </c>
      <c r="LX42" s="9">
        <v>0</v>
      </c>
      <c r="LY42" s="9">
        <v>31</v>
      </c>
      <c r="LZ42" s="9"/>
      <c r="MA42" s="9"/>
      <c r="MB42" s="9">
        <v>0</v>
      </c>
      <c r="MC42" s="4"/>
      <c r="MD42" s="4">
        <f t="shared" si="21"/>
        <v>13.340909090909092</v>
      </c>
      <c r="ME42" s="4">
        <f t="shared" si="22"/>
        <v>3.1590909090909092</v>
      </c>
      <c r="MF42" s="3">
        <f t="shared" si="23"/>
        <v>0.89795918367346939</v>
      </c>
    </row>
    <row r="43" spans="1:344" x14ac:dyDescent="0.55000000000000004">
      <c r="A43" s="13">
        <v>0.70833333333333337</v>
      </c>
      <c r="B43" s="9">
        <v>18</v>
      </c>
      <c r="C43" s="9">
        <v>0</v>
      </c>
      <c r="D43" s="9">
        <v>0</v>
      </c>
      <c r="E43" s="9">
        <v>8</v>
      </c>
      <c r="F43" s="9">
        <v>0</v>
      </c>
      <c r="G43" s="9">
        <v>0</v>
      </c>
      <c r="H43" s="9">
        <v>0</v>
      </c>
      <c r="I43" s="9">
        <v>3</v>
      </c>
      <c r="J43" s="9">
        <v>0</v>
      </c>
      <c r="K43" s="9">
        <v>0</v>
      </c>
      <c r="L43" s="9">
        <v>0</v>
      </c>
      <c r="M43" s="9">
        <v>2</v>
      </c>
      <c r="N43" s="9">
        <v>2</v>
      </c>
      <c r="O43" s="9">
        <v>0</v>
      </c>
      <c r="P43" s="9">
        <v>5</v>
      </c>
      <c r="Q43" s="9">
        <v>0</v>
      </c>
      <c r="R43" s="9">
        <v>4</v>
      </c>
      <c r="S43" s="9">
        <v>2</v>
      </c>
      <c r="T43" s="9">
        <v>0</v>
      </c>
      <c r="U43" s="9">
        <v>0</v>
      </c>
      <c r="V43" s="9">
        <v>0</v>
      </c>
      <c r="W43" s="9">
        <v>0</v>
      </c>
      <c r="X43" s="9">
        <v>2</v>
      </c>
      <c r="Y43" s="9">
        <v>1</v>
      </c>
      <c r="Z43" s="9">
        <v>6</v>
      </c>
      <c r="AA43" s="9">
        <v>0</v>
      </c>
      <c r="AB43" s="9">
        <v>0</v>
      </c>
      <c r="AC43" s="9">
        <v>0</v>
      </c>
      <c r="AD43" s="9">
        <v>0</v>
      </c>
      <c r="AE43" s="9">
        <v>24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6</v>
      </c>
      <c r="AL43" s="9">
        <v>4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0</v>
      </c>
      <c r="AT43" s="9">
        <v>13</v>
      </c>
      <c r="AU43" s="9">
        <v>2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9">
        <v>0</v>
      </c>
      <c r="BB43" s="9">
        <v>0</v>
      </c>
      <c r="BC43" s="9">
        <v>0</v>
      </c>
      <c r="BD43" s="9">
        <v>0</v>
      </c>
      <c r="BE43" s="9">
        <v>0</v>
      </c>
      <c r="BF43" s="9"/>
      <c r="BG43" s="8">
        <f t="shared" si="0"/>
        <v>1.8214285714285714</v>
      </c>
      <c r="BH43" s="8">
        <f t="shared" si="1"/>
        <v>0.59929999363821795</v>
      </c>
      <c r="BI43" s="3">
        <f t="shared" si="14"/>
        <v>1</v>
      </c>
      <c r="BK43" s="13">
        <v>0.70833333333333337</v>
      </c>
      <c r="BL43" s="9">
        <v>0</v>
      </c>
      <c r="BM43" s="9">
        <v>13</v>
      </c>
      <c r="BN43" s="9">
        <v>4</v>
      </c>
      <c r="BO43" s="9">
        <v>0</v>
      </c>
      <c r="BP43" s="9">
        <v>8</v>
      </c>
      <c r="BQ43" s="9">
        <v>18</v>
      </c>
      <c r="BR43" s="9">
        <v>6</v>
      </c>
      <c r="BS43" s="9">
        <v>0</v>
      </c>
      <c r="BT43" s="9">
        <v>1</v>
      </c>
      <c r="BU43" s="9">
        <v>32</v>
      </c>
      <c r="BV43" s="9">
        <v>0</v>
      </c>
      <c r="BW43" s="9">
        <v>0</v>
      </c>
      <c r="BX43" s="9">
        <v>0</v>
      </c>
      <c r="BY43" s="9">
        <v>5</v>
      </c>
      <c r="BZ43" s="9">
        <v>2</v>
      </c>
      <c r="CA43" s="9">
        <v>0</v>
      </c>
      <c r="CB43" s="9">
        <v>0</v>
      </c>
      <c r="CC43" s="9">
        <v>0</v>
      </c>
      <c r="CD43" s="9">
        <v>25</v>
      </c>
      <c r="CE43" s="9">
        <v>0</v>
      </c>
      <c r="CF43" s="9">
        <v>0</v>
      </c>
      <c r="CG43" s="9">
        <v>0</v>
      </c>
      <c r="CH43" s="9">
        <v>0</v>
      </c>
      <c r="CI43" s="9">
        <v>0</v>
      </c>
      <c r="CJ43" s="9">
        <v>3</v>
      </c>
      <c r="CK43" s="9">
        <v>0</v>
      </c>
      <c r="CL43" s="9">
        <v>0</v>
      </c>
      <c r="CM43" s="9">
        <v>17</v>
      </c>
      <c r="CN43" s="9">
        <v>3</v>
      </c>
      <c r="CO43" s="9">
        <v>23</v>
      </c>
      <c r="CP43" s="9">
        <v>42</v>
      </c>
      <c r="CQ43" s="9">
        <v>0</v>
      </c>
      <c r="CR43" s="9">
        <v>0</v>
      </c>
      <c r="CS43" s="9">
        <v>1</v>
      </c>
      <c r="CT43" s="9">
        <v>3</v>
      </c>
      <c r="CU43" s="9">
        <v>0</v>
      </c>
      <c r="CV43" s="9">
        <v>0</v>
      </c>
      <c r="CW43" s="9">
        <v>0</v>
      </c>
      <c r="CX43" s="9">
        <v>3</v>
      </c>
      <c r="CY43" s="9">
        <v>42</v>
      </c>
      <c r="CZ43" s="9">
        <v>0</v>
      </c>
      <c r="DA43" s="9"/>
      <c r="DB43" s="9">
        <v>1</v>
      </c>
      <c r="DC43" s="9">
        <v>0</v>
      </c>
      <c r="DD43" s="9">
        <v>4</v>
      </c>
      <c r="DE43" s="9">
        <v>0</v>
      </c>
      <c r="DF43" s="9">
        <v>0</v>
      </c>
      <c r="DG43" s="9">
        <v>0</v>
      </c>
      <c r="DH43" s="9">
        <v>15</v>
      </c>
      <c r="DI43" s="9">
        <v>0</v>
      </c>
      <c r="DJ43" s="9">
        <v>0</v>
      </c>
      <c r="DK43" s="9">
        <v>0</v>
      </c>
      <c r="DL43" s="9">
        <v>0</v>
      </c>
      <c r="DM43" s="9">
        <v>0</v>
      </c>
      <c r="DN43" s="9">
        <v>6</v>
      </c>
      <c r="DO43" s="9">
        <v>0</v>
      </c>
      <c r="DP43" s="9">
        <v>0</v>
      </c>
      <c r="DQ43" s="9">
        <v>0</v>
      </c>
      <c r="DR43" s="9">
        <v>0</v>
      </c>
      <c r="DS43" s="9">
        <v>16</v>
      </c>
      <c r="DT43" s="9">
        <v>0</v>
      </c>
      <c r="DV43" s="8">
        <f t="shared" si="15"/>
        <v>4.8833333333333337</v>
      </c>
      <c r="DW43" s="8">
        <f t="shared" si="16"/>
        <v>1.2771551336485698</v>
      </c>
      <c r="DX43" s="3">
        <f t="shared" si="17"/>
        <v>0.98360655737704916</v>
      </c>
      <c r="DZ43" s="13">
        <v>0.70833333333333337</v>
      </c>
      <c r="EA43" s="9">
        <v>0</v>
      </c>
      <c r="EB43" s="9">
        <v>0</v>
      </c>
      <c r="EC43" s="9">
        <v>0</v>
      </c>
      <c r="ED43" s="9">
        <v>0</v>
      </c>
      <c r="EE43" s="9">
        <v>0</v>
      </c>
      <c r="EF43" s="9">
        <v>13</v>
      </c>
      <c r="EG43" s="9">
        <v>5</v>
      </c>
      <c r="EH43" s="9">
        <v>0</v>
      </c>
      <c r="EI43" s="9">
        <v>0</v>
      </c>
      <c r="EJ43" s="9">
        <v>0</v>
      </c>
      <c r="EK43" s="9">
        <v>0</v>
      </c>
      <c r="EL43" s="9">
        <v>32</v>
      </c>
      <c r="EM43" s="9">
        <v>0</v>
      </c>
      <c r="EN43" s="9">
        <v>5</v>
      </c>
      <c r="EO43" s="9">
        <v>0</v>
      </c>
      <c r="EP43" s="9">
        <v>2</v>
      </c>
      <c r="EQ43" s="9"/>
      <c r="ER43" s="9">
        <v>0</v>
      </c>
      <c r="ES43" s="9">
        <v>0</v>
      </c>
      <c r="ET43" s="9">
        <v>8</v>
      </c>
      <c r="EU43" s="9">
        <v>7</v>
      </c>
      <c r="EV43" s="9">
        <v>0</v>
      </c>
      <c r="EW43" s="9">
        <v>17</v>
      </c>
      <c r="EX43" s="9">
        <v>0</v>
      </c>
      <c r="EY43" s="9">
        <v>18</v>
      </c>
      <c r="EZ43" s="9">
        <v>17</v>
      </c>
      <c r="FA43" s="9">
        <v>0</v>
      </c>
      <c r="FB43" s="9">
        <v>2</v>
      </c>
      <c r="FC43" s="9">
        <v>0</v>
      </c>
      <c r="FD43" s="9">
        <v>6</v>
      </c>
      <c r="FE43" s="9">
        <v>0</v>
      </c>
      <c r="FF43" s="9">
        <v>0</v>
      </c>
      <c r="FG43" s="9">
        <v>14</v>
      </c>
      <c r="FH43" s="9">
        <v>10</v>
      </c>
      <c r="FI43" s="9">
        <v>0</v>
      </c>
      <c r="FJ43" s="9">
        <v>2</v>
      </c>
      <c r="FK43" s="9">
        <v>0</v>
      </c>
      <c r="FL43" s="9">
        <v>2</v>
      </c>
      <c r="FM43" s="9">
        <v>0</v>
      </c>
      <c r="FN43" s="9">
        <v>22</v>
      </c>
      <c r="FO43" s="9">
        <v>57</v>
      </c>
      <c r="FP43" s="9">
        <v>0</v>
      </c>
      <c r="FQ43" s="9">
        <v>0</v>
      </c>
      <c r="FR43" s="9">
        <v>2</v>
      </c>
      <c r="FS43" s="9">
        <v>4</v>
      </c>
      <c r="FT43" s="9">
        <v>1</v>
      </c>
      <c r="FU43" s="9">
        <v>0</v>
      </c>
      <c r="FV43" s="9"/>
      <c r="FW43" s="8">
        <f t="shared" si="2"/>
        <v>5.3478260869565215</v>
      </c>
      <c r="FX43" s="8">
        <f t="shared" si="3"/>
        <v>1.5610653464070599</v>
      </c>
      <c r="FY43" s="3">
        <f t="shared" si="4"/>
        <v>0.97872340425531912</v>
      </c>
      <c r="GA43" s="13">
        <v>0.70833333333333337</v>
      </c>
      <c r="GB43" s="9"/>
      <c r="GC43" s="9"/>
      <c r="GD43" s="9"/>
      <c r="GE43" s="9">
        <v>53</v>
      </c>
      <c r="GF43" s="9">
        <v>0</v>
      </c>
      <c r="GG43" s="9"/>
      <c r="GH43" s="9"/>
      <c r="GI43" s="9"/>
      <c r="GJ43" s="9"/>
      <c r="GK43" s="9">
        <v>10</v>
      </c>
      <c r="GL43" s="9"/>
      <c r="GM43" s="9"/>
      <c r="GN43" s="9">
        <v>2</v>
      </c>
      <c r="GO43" s="9">
        <v>23</v>
      </c>
      <c r="GP43" s="9">
        <v>12</v>
      </c>
      <c r="GQ43" s="9">
        <v>31</v>
      </c>
      <c r="GR43" s="9">
        <v>16</v>
      </c>
      <c r="GS43" s="9">
        <v>38</v>
      </c>
      <c r="GT43" s="9">
        <v>13</v>
      </c>
      <c r="GU43" s="9">
        <v>32</v>
      </c>
      <c r="GV43" s="9">
        <v>11</v>
      </c>
      <c r="GW43" s="9"/>
      <c r="GX43" s="9"/>
      <c r="GY43" s="9">
        <v>22</v>
      </c>
      <c r="GZ43" s="9">
        <v>8</v>
      </c>
      <c r="HA43" s="9"/>
      <c r="HB43" s="9"/>
      <c r="HC43" s="9"/>
      <c r="HD43" s="9"/>
      <c r="HE43" s="9">
        <v>0</v>
      </c>
      <c r="HF43" s="9">
        <v>0</v>
      </c>
      <c r="HG43" s="9">
        <v>24</v>
      </c>
      <c r="HH43" s="9">
        <v>12</v>
      </c>
      <c r="HI43" s="9">
        <v>9</v>
      </c>
      <c r="HJ43" s="9">
        <v>10</v>
      </c>
      <c r="HK43" s="9">
        <v>25</v>
      </c>
      <c r="HL43" s="9">
        <v>7</v>
      </c>
      <c r="HM43" s="9"/>
      <c r="HN43" s="8">
        <f t="shared" si="5"/>
        <v>16.272727272727273</v>
      </c>
      <c r="HO43" s="8">
        <f t="shared" si="6"/>
        <v>2.8898851953573401</v>
      </c>
      <c r="HP43" s="3">
        <f t="shared" si="7"/>
        <v>0.59459459459459463</v>
      </c>
      <c r="HR43" s="13">
        <v>0.70833333333333337</v>
      </c>
      <c r="HS43" s="9">
        <v>27</v>
      </c>
      <c r="HT43" s="9">
        <v>0</v>
      </c>
      <c r="HU43" s="9">
        <v>0</v>
      </c>
      <c r="HV43" s="9">
        <v>0</v>
      </c>
      <c r="HW43" s="9">
        <v>0</v>
      </c>
      <c r="HX43" s="9">
        <v>3</v>
      </c>
      <c r="HY43" s="9">
        <v>0</v>
      </c>
      <c r="HZ43" s="9">
        <v>0</v>
      </c>
      <c r="IA43" s="9">
        <v>0</v>
      </c>
      <c r="IB43" s="9">
        <v>20</v>
      </c>
      <c r="IC43" s="9">
        <v>0</v>
      </c>
      <c r="ID43" s="9">
        <v>1</v>
      </c>
      <c r="IE43" s="9">
        <v>23</v>
      </c>
      <c r="IF43" s="9">
        <v>0</v>
      </c>
      <c r="IG43" s="9">
        <v>68</v>
      </c>
      <c r="IH43" s="9">
        <v>8</v>
      </c>
      <c r="II43" s="9">
        <v>99</v>
      </c>
      <c r="IJ43" s="9">
        <v>21</v>
      </c>
      <c r="IK43" s="9">
        <v>20</v>
      </c>
      <c r="IL43" s="9">
        <v>41</v>
      </c>
      <c r="IM43" s="9">
        <v>31</v>
      </c>
      <c r="IN43" s="9">
        <v>45</v>
      </c>
      <c r="IO43" s="9">
        <v>85</v>
      </c>
      <c r="IP43" s="9">
        <v>0</v>
      </c>
      <c r="IQ43" s="9">
        <v>49</v>
      </c>
      <c r="IR43" s="9">
        <v>23</v>
      </c>
      <c r="IS43" s="9">
        <v>32</v>
      </c>
      <c r="IT43" s="9">
        <v>0</v>
      </c>
      <c r="IU43" s="9">
        <v>40</v>
      </c>
      <c r="IV43" s="9">
        <v>32</v>
      </c>
      <c r="IW43" s="9">
        <v>3</v>
      </c>
      <c r="IX43" s="9">
        <v>0</v>
      </c>
      <c r="IY43" s="9">
        <v>0</v>
      </c>
      <c r="IZ43" s="9">
        <v>0</v>
      </c>
      <c r="JA43" s="9">
        <v>4</v>
      </c>
      <c r="JB43" s="9">
        <v>0</v>
      </c>
      <c r="JC43" s="9">
        <v>0</v>
      </c>
      <c r="JD43" s="9">
        <v>0</v>
      </c>
      <c r="JE43" s="9">
        <v>0</v>
      </c>
      <c r="JF43" s="9">
        <v>0</v>
      </c>
      <c r="JG43" s="9">
        <v>0</v>
      </c>
      <c r="JH43" s="9">
        <v>0</v>
      </c>
      <c r="JI43" s="9">
        <v>0</v>
      </c>
      <c r="JJ43" s="9">
        <v>0</v>
      </c>
      <c r="JK43" s="9">
        <v>0</v>
      </c>
      <c r="JL43" s="9">
        <v>1</v>
      </c>
      <c r="JM43" s="9">
        <v>9</v>
      </c>
      <c r="JN43" s="9">
        <v>12</v>
      </c>
      <c r="JO43" s="9">
        <v>20</v>
      </c>
      <c r="JP43" s="9">
        <v>8</v>
      </c>
      <c r="JQ43" s="9">
        <v>9</v>
      </c>
      <c r="JR43" s="9">
        <v>26</v>
      </c>
      <c r="JS43" s="9">
        <v>0</v>
      </c>
      <c r="JT43" s="9">
        <v>6</v>
      </c>
      <c r="JU43" s="9">
        <v>21</v>
      </c>
      <c r="JV43" s="9">
        <v>15</v>
      </c>
      <c r="JW43" s="9">
        <v>26</v>
      </c>
      <c r="JX43" s="9">
        <v>1</v>
      </c>
      <c r="JY43" s="9">
        <v>0</v>
      </c>
      <c r="JZ43" s="4"/>
      <c r="KA43" s="4">
        <f t="shared" si="18"/>
        <v>14.050847457627119</v>
      </c>
      <c r="KB43" s="4">
        <f t="shared" si="19"/>
        <v>2.7917620872157376</v>
      </c>
      <c r="KC43" s="3">
        <f t="shared" si="20"/>
        <v>1</v>
      </c>
      <c r="KE43" s="13">
        <v>0.70833333333333337</v>
      </c>
      <c r="KF43" s="9">
        <v>0</v>
      </c>
      <c r="KG43" s="9">
        <v>0</v>
      </c>
      <c r="KH43" s="9">
        <v>4</v>
      </c>
      <c r="KI43" s="9">
        <v>0</v>
      </c>
      <c r="KJ43" s="9">
        <v>0</v>
      </c>
      <c r="KK43" s="9">
        <v>14</v>
      </c>
      <c r="KL43" s="9">
        <v>8</v>
      </c>
      <c r="KM43" s="9">
        <v>20</v>
      </c>
      <c r="KN43" s="9">
        <v>6</v>
      </c>
      <c r="KO43" s="9">
        <v>30</v>
      </c>
      <c r="KP43" s="9">
        <v>0</v>
      </c>
      <c r="KQ43" s="9">
        <v>1</v>
      </c>
      <c r="KR43" s="9">
        <v>3</v>
      </c>
      <c r="KS43" s="9">
        <v>10</v>
      </c>
      <c r="KT43" s="9">
        <v>11</v>
      </c>
      <c r="KU43" s="9">
        <v>15</v>
      </c>
      <c r="KV43" s="9">
        <v>39</v>
      </c>
      <c r="KW43" s="9">
        <v>59</v>
      </c>
      <c r="KX43" s="9">
        <v>38</v>
      </c>
      <c r="KY43" s="9">
        <v>0</v>
      </c>
      <c r="KZ43" s="9">
        <v>45</v>
      </c>
      <c r="LA43" s="9">
        <v>12</v>
      </c>
      <c r="LB43" s="9">
        <v>33</v>
      </c>
      <c r="LC43" s="9">
        <v>28</v>
      </c>
      <c r="LD43" s="9"/>
      <c r="LE43" s="9">
        <v>14</v>
      </c>
      <c r="LF43" s="9">
        <v>0</v>
      </c>
      <c r="LG43" s="9">
        <v>49</v>
      </c>
      <c r="LH43" s="9"/>
      <c r="LI43" s="9">
        <v>0</v>
      </c>
      <c r="LJ43" s="9">
        <v>0</v>
      </c>
      <c r="LK43" s="9">
        <v>3</v>
      </c>
      <c r="LL43" s="9">
        <v>0</v>
      </c>
      <c r="LM43" s="9">
        <v>0</v>
      </c>
      <c r="LN43" s="9">
        <v>0</v>
      </c>
      <c r="LO43" s="9">
        <v>0</v>
      </c>
      <c r="LP43" s="9">
        <v>4</v>
      </c>
      <c r="LQ43" s="9">
        <v>9</v>
      </c>
      <c r="LR43" s="9">
        <v>99</v>
      </c>
      <c r="LS43" s="9">
        <v>0</v>
      </c>
      <c r="LT43" s="9">
        <v>32</v>
      </c>
      <c r="LU43" s="9"/>
      <c r="LV43" s="9">
        <v>11</v>
      </c>
      <c r="LW43" s="9">
        <v>0</v>
      </c>
      <c r="LX43" s="9">
        <v>0</v>
      </c>
      <c r="LY43" s="9">
        <v>21</v>
      </c>
      <c r="LZ43" s="9"/>
      <c r="MA43" s="9"/>
      <c r="MB43" s="9">
        <v>64</v>
      </c>
      <c r="MC43" s="4"/>
      <c r="MD43" s="4">
        <f t="shared" si="21"/>
        <v>15.5</v>
      </c>
      <c r="ME43" s="4">
        <f t="shared" si="22"/>
        <v>3.2651500844518266</v>
      </c>
      <c r="MF43" s="3">
        <f t="shared" si="23"/>
        <v>0.89795918367346939</v>
      </c>
    </row>
    <row r="44" spans="1:344" x14ac:dyDescent="0.55000000000000004">
      <c r="A44" s="13">
        <v>0.72916666666666663</v>
      </c>
      <c r="B44" s="9">
        <v>5</v>
      </c>
      <c r="C44" s="9">
        <v>11</v>
      </c>
      <c r="D44" s="9">
        <v>19</v>
      </c>
      <c r="E44" s="9">
        <v>22</v>
      </c>
      <c r="F44" s="9">
        <v>16</v>
      </c>
      <c r="G44" s="9">
        <v>2</v>
      </c>
      <c r="H44" s="9">
        <v>16</v>
      </c>
      <c r="I44" s="9">
        <v>4</v>
      </c>
      <c r="J44" s="9">
        <v>0</v>
      </c>
      <c r="K44" s="9">
        <v>0</v>
      </c>
      <c r="L44" s="9">
        <v>0</v>
      </c>
      <c r="M44" s="9">
        <v>3</v>
      </c>
      <c r="N44" s="9">
        <v>15</v>
      </c>
      <c r="O44" s="9">
        <v>0</v>
      </c>
      <c r="P44" s="9">
        <v>0</v>
      </c>
      <c r="Q44" s="9">
        <v>0</v>
      </c>
      <c r="R44" s="9">
        <v>6</v>
      </c>
      <c r="S44" s="9">
        <v>0</v>
      </c>
      <c r="T44" s="9">
        <v>0</v>
      </c>
      <c r="U44" s="9">
        <v>0</v>
      </c>
      <c r="V44" s="9">
        <v>0</v>
      </c>
      <c r="W44" s="9">
        <v>35</v>
      </c>
      <c r="X44" s="9">
        <v>15</v>
      </c>
      <c r="Y44" s="9">
        <v>0</v>
      </c>
      <c r="Z44" s="9">
        <v>12</v>
      </c>
      <c r="AA44" s="9">
        <v>0</v>
      </c>
      <c r="AB44" s="9">
        <v>0</v>
      </c>
      <c r="AC44" s="9">
        <v>0</v>
      </c>
      <c r="AD44" s="9">
        <v>0</v>
      </c>
      <c r="AE44" s="9">
        <v>20</v>
      </c>
      <c r="AF44" s="9">
        <v>0</v>
      </c>
      <c r="AG44" s="9">
        <v>0</v>
      </c>
      <c r="AH44" s="9">
        <v>0</v>
      </c>
      <c r="AI44" s="9">
        <v>55</v>
      </c>
      <c r="AJ44" s="9">
        <v>5</v>
      </c>
      <c r="AK44" s="9">
        <v>0</v>
      </c>
      <c r="AL44" s="9">
        <v>19</v>
      </c>
      <c r="AM44" s="9">
        <v>0</v>
      </c>
      <c r="AN44" s="9">
        <v>0</v>
      </c>
      <c r="AO44" s="9">
        <v>0</v>
      </c>
      <c r="AP44" s="9">
        <v>0</v>
      </c>
      <c r="AQ44" s="9">
        <v>0</v>
      </c>
      <c r="AR44" s="9">
        <v>1</v>
      </c>
      <c r="AS44" s="9">
        <v>0</v>
      </c>
      <c r="AT44" s="9">
        <v>0</v>
      </c>
      <c r="AU44" s="9">
        <v>0</v>
      </c>
      <c r="AV44" s="9">
        <v>0</v>
      </c>
      <c r="AW44" s="9">
        <v>0</v>
      </c>
      <c r="AX44" s="9">
        <v>0</v>
      </c>
      <c r="AY44" s="9">
        <v>0</v>
      </c>
      <c r="AZ44" s="9">
        <v>0</v>
      </c>
      <c r="BA44" s="9">
        <v>1</v>
      </c>
      <c r="BB44" s="9">
        <v>0</v>
      </c>
      <c r="BC44" s="9">
        <v>0</v>
      </c>
      <c r="BD44" s="9">
        <v>0</v>
      </c>
      <c r="BE44" s="9">
        <v>0</v>
      </c>
      <c r="BF44" s="9"/>
      <c r="BG44" s="8">
        <f t="shared" si="0"/>
        <v>5.0357142857142856</v>
      </c>
      <c r="BH44" s="8">
        <f t="shared" si="1"/>
        <v>1.3698905742900622</v>
      </c>
      <c r="BI44" s="3">
        <f t="shared" si="14"/>
        <v>1</v>
      </c>
      <c r="BK44" s="13">
        <v>0.72916666666666663</v>
      </c>
      <c r="BL44" s="9">
        <v>0</v>
      </c>
      <c r="BM44" s="9">
        <v>0</v>
      </c>
      <c r="BN44" s="9">
        <v>0</v>
      </c>
      <c r="BO44" s="9">
        <v>10</v>
      </c>
      <c r="BP44" s="9">
        <v>24</v>
      </c>
      <c r="BQ44" s="9">
        <v>47</v>
      </c>
      <c r="BR44" s="9">
        <v>1</v>
      </c>
      <c r="BS44" s="9">
        <v>0</v>
      </c>
      <c r="BT44" s="9">
        <v>0</v>
      </c>
      <c r="BU44" s="9">
        <v>1</v>
      </c>
      <c r="BV44" s="9">
        <v>0</v>
      </c>
      <c r="BW44" s="9">
        <v>2</v>
      </c>
      <c r="BX44" s="9">
        <v>5</v>
      </c>
      <c r="BY44" s="9">
        <v>8</v>
      </c>
      <c r="BZ44" s="9">
        <v>0</v>
      </c>
      <c r="CA44" s="9">
        <v>0</v>
      </c>
      <c r="CB44" s="9">
        <v>0</v>
      </c>
      <c r="CC44" s="9">
        <v>0</v>
      </c>
      <c r="CD44" s="9">
        <v>4</v>
      </c>
      <c r="CE44" s="9">
        <v>0</v>
      </c>
      <c r="CF44" s="9">
        <v>0</v>
      </c>
      <c r="CG44" s="9">
        <v>12</v>
      </c>
      <c r="CH44" s="9">
        <v>2</v>
      </c>
      <c r="CI44" s="9">
        <v>5</v>
      </c>
      <c r="CJ44" s="9">
        <v>7</v>
      </c>
      <c r="CK44" s="9">
        <v>0</v>
      </c>
      <c r="CL44" s="9">
        <v>3</v>
      </c>
      <c r="CM44" s="9">
        <v>3</v>
      </c>
      <c r="CN44" s="9">
        <v>8</v>
      </c>
      <c r="CO44" s="9">
        <v>12</v>
      </c>
      <c r="CP44" s="9">
        <v>22</v>
      </c>
      <c r="CQ44" s="9">
        <v>0</v>
      </c>
      <c r="CR44" s="9">
        <v>0</v>
      </c>
      <c r="CS44" s="9">
        <v>0</v>
      </c>
      <c r="CT44" s="9">
        <v>0</v>
      </c>
      <c r="CU44" s="9">
        <v>0</v>
      </c>
      <c r="CV44" s="9">
        <v>0</v>
      </c>
      <c r="CW44" s="9">
        <v>0</v>
      </c>
      <c r="CX44" s="9">
        <v>5</v>
      </c>
      <c r="CY44" s="9">
        <v>5</v>
      </c>
      <c r="CZ44" s="9">
        <v>11</v>
      </c>
      <c r="DA44" s="9"/>
      <c r="DB44" s="9">
        <v>0</v>
      </c>
      <c r="DC44" s="9">
        <v>70</v>
      </c>
      <c r="DD44" s="9">
        <v>6</v>
      </c>
      <c r="DE44" s="9">
        <v>11</v>
      </c>
      <c r="DF44" s="9">
        <v>0</v>
      </c>
      <c r="DG44" s="9">
        <v>0</v>
      </c>
      <c r="DH44" s="9">
        <v>13</v>
      </c>
      <c r="DI44" s="9">
        <v>11</v>
      </c>
      <c r="DJ44" s="9">
        <v>0</v>
      </c>
      <c r="DK44" s="9">
        <v>0</v>
      </c>
      <c r="DL44" s="9">
        <v>0</v>
      </c>
      <c r="DM44" s="9">
        <v>0</v>
      </c>
      <c r="DN44" s="9">
        <v>6</v>
      </c>
      <c r="DO44" s="9">
        <v>0</v>
      </c>
      <c r="DP44" s="9">
        <v>15</v>
      </c>
      <c r="DQ44" s="9">
        <v>0</v>
      </c>
      <c r="DR44" s="9">
        <v>0</v>
      </c>
      <c r="DS44" s="9">
        <v>20</v>
      </c>
      <c r="DT44" s="9">
        <v>18</v>
      </c>
      <c r="DV44" s="8">
        <f t="shared" si="15"/>
        <v>6.1166666666666663</v>
      </c>
      <c r="DW44" s="8">
        <f t="shared" si="16"/>
        <v>1.5206844405096958</v>
      </c>
      <c r="DX44" s="3">
        <f t="shared" si="17"/>
        <v>0.98360655737704916</v>
      </c>
      <c r="DZ44" s="13">
        <v>0.72916666666666663</v>
      </c>
      <c r="EA44" s="9">
        <v>3</v>
      </c>
      <c r="EB44" s="9">
        <v>20</v>
      </c>
      <c r="EC44" s="9">
        <v>4</v>
      </c>
      <c r="ED44" s="9">
        <v>21</v>
      </c>
      <c r="EE44" s="9">
        <v>4</v>
      </c>
      <c r="EF44" s="9">
        <v>4</v>
      </c>
      <c r="EG44" s="9">
        <v>17</v>
      </c>
      <c r="EH44" s="9">
        <v>7</v>
      </c>
      <c r="EI44" s="9">
        <v>11</v>
      </c>
      <c r="EJ44" s="9">
        <v>3</v>
      </c>
      <c r="EK44" s="9">
        <v>6</v>
      </c>
      <c r="EL44" s="9">
        <v>10</v>
      </c>
      <c r="EM44" s="9">
        <v>4</v>
      </c>
      <c r="EN44" s="9">
        <v>15</v>
      </c>
      <c r="EO44" s="9">
        <v>4</v>
      </c>
      <c r="EP44" s="9">
        <v>12</v>
      </c>
      <c r="EQ44" s="9"/>
      <c r="ER44" s="9">
        <v>0</v>
      </c>
      <c r="ES44" s="9">
        <v>6</v>
      </c>
      <c r="ET44" s="9">
        <v>10</v>
      </c>
      <c r="EU44" s="9">
        <v>0</v>
      </c>
      <c r="EV44" s="9">
        <v>3</v>
      </c>
      <c r="EW44" s="9">
        <v>6</v>
      </c>
      <c r="EX44" s="9">
        <v>6</v>
      </c>
      <c r="EY44" s="9">
        <v>25</v>
      </c>
      <c r="EZ44" s="9">
        <v>19</v>
      </c>
      <c r="FA44" s="9">
        <v>0</v>
      </c>
      <c r="FB44" s="9">
        <v>6</v>
      </c>
      <c r="FC44" s="9">
        <v>15</v>
      </c>
      <c r="FD44" s="9">
        <v>4</v>
      </c>
      <c r="FE44" s="9">
        <v>2</v>
      </c>
      <c r="FF44" s="9">
        <v>0</v>
      </c>
      <c r="FG44" s="9">
        <v>3</v>
      </c>
      <c r="FH44" s="9">
        <v>7</v>
      </c>
      <c r="FI44" s="9">
        <v>3</v>
      </c>
      <c r="FJ44" s="9">
        <v>13</v>
      </c>
      <c r="FK44" s="9">
        <v>14</v>
      </c>
      <c r="FL44" s="9">
        <v>33</v>
      </c>
      <c r="FM44" s="9">
        <v>3</v>
      </c>
      <c r="FN44" s="9">
        <v>4</v>
      </c>
      <c r="FO44" s="9">
        <v>40</v>
      </c>
      <c r="FP44" s="9">
        <v>0</v>
      </c>
      <c r="FQ44" s="9">
        <v>0</v>
      </c>
      <c r="FR44" s="9">
        <v>0</v>
      </c>
      <c r="FS44" s="9">
        <v>0</v>
      </c>
      <c r="FT44" s="9">
        <v>12</v>
      </c>
      <c r="FU44" s="9">
        <v>73</v>
      </c>
      <c r="FV44" s="9"/>
      <c r="FW44" s="8">
        <f t="shared" si="2"/>
        <v>9.8260869565217384</v>
      </c>
      <c r="FX44" s="8">
        <f t="shared" si="3"/>
        <v>1.911648591154727</v>
      </c>
      <c r="FY44" s="3">
        <f t="shared" si="4"/>
        <v>0.97872340425531912</v>
      </c>
      <c r="GA44" s="13">
        <v>0.72916666666666663</v>
      </c>
      <c r="GB44" s="9"/>
      <c r="GC44" s="9"/>
      <c r="GD44" s="9"/>
      <c r="GE44" s="9">
        <v>16</v>
      </c>
      <c r="GF44" s="9">
        <v>0</v>
      </c>
      <c r="GG44" s="9"/>
      <c r="GH44" s="9"/>
      <c r="GI44" s="9"/>
      <c r="GJ44" s="9"/>
      <c r="GK44" s="9">
        <v>3</v>
      </c>
      <c r="GL44" s="9"/>
      <c r="GM44" s="9"/>
      <c r="GN44" s="9">
        <v>0</v>
      </c>
      <c r="GO44" s="9">
        <v>17</v>
      </c>
      <c r="GP44" s="9">
        <v>14</v>
      </c>
      <c r="GQ44" s="9">
        <v>14</v>
      </c>
      <c r="GR44" s="9">
        <v>22</v>
      </c>
      <c r="GS44" s="9">
        <v>26</v>
      </c>
      <c r="GT44" s="9">
        <v>30</v>
      </c>
      <c r="GU44" s="9">
        <v>13</v>
      </c>
      <c r="GV44" s="9">
        <v>6</v>
      </c>
      <c r="GW44" s="9"/>
      <c r="GX44" s="9"/>
      <c r="GY44" s="9">
        <v>28</v>
      </c>
      <c r="GZ44" s="9">
        <v>9</v>
      </c>
      <c r="HA44" s="9"/>
      <c r="HB44" s="9"/>
      <c r="HC44" s="9"/>
      <c r="HD44" s="9"/>
      <c r="HE44" s="9">
        <v>2</v>
      </c>
      <c r="HF44" s="9">
        <v>8</v>
      </c>
      <c r="HG44" s="9">
        <v>19</v>
      </c>
      <c r="HH44" s="9">
        <v>20</v>
      </c>
      <c r="HI44" s="9">
        <v>16</v>
      </c>
      <c r="HJ44" s="9">
        <v>32</v>
      </c>
      <c r="HK44" s="9">
        <v>37</v>
      </c>
      <c r="HL44" s="9">
        <v>13</v>
      </c>
      <c r="HM44" s="9"/>
      <c r="HN44" s="8">
        <f t="shared" si="5"/>
        <v>15.681818181818182</v>
      </c>
      <c r="HO44" s="8">
        <f t="shared" si="6"/>
        <v>2.2374095678224388</v>
      </c>
      <c r="HP44" s="3">
        <f t="shared" si="7"/>
        <v>0.59459459459459463</v>
      </c>
      <c r="HR44" s="13">
        <v>0.72916666666666663</v>
      </c>
      <c r="HS44" s="9">
        <v>23</v>
      </c>
      <c r="HT44" s="9">
        <v>40</v>
      </c>
      <c r="HU44" s="9">
        <v>39</v>
      </c>
      <c r="HV44" s="9">
        <v>8</v>
      </c>
      <c r="HW44" s="9">
        <v>0</v>
      </c>
      <c r="HX44" s="9">
        <v>5</v>
      </c>
      <c r="HY44" s="9">
        <v>0</v>
      </c>
      <c r="HZ44" s="9">
        <v>0</v>
      </c>
      <c r="IA44" s="9">
        <v>16</v>
      </c>
      <c r="IB44" s="9">
        <v>7</v>
      </c>
      <c r="IC44" s="9">
        <v>0</v>
      </c>
      <c r="ID44" s="9">
        <v>0</v>
      </c>
      <c r="IE44" s="9">
        <v>20</v>
      </c>
      <c r="IF44" s="9">
        <v>0</v>
      </c>
      <c r="IG44" s="9">
        <v>6</v>
      </c>
      <c r="IH44" s="9">
        <v>0</v>
      </c>
      <c r="II44" s="9">
        <v>9</v>
      </c>
      <c r="IJ44" s="9">
        <v>13</v>
      </c>
      <c r="IK44" s="9">
        <v>23</v>
      </c>
      <c r="IL44" s="9">
        <v>0</v>
      </c>
      <c r="IM44" s="9">
        <v>11</v>
      </c>
      <c r="IN44" s="9">
        <v>1</v>
      </c>
      <c r="IO44" s="9">
        <v>13</v>
      </c>
      <c r="IP44" s="9">
        <v>1</v>
      </c>
      <c r="IQ44" s="9">
        <v>34</v>
      </c>
      <c r="IR44" s="9">
        <v>0</v>
      </c>
      <c r="IS44" s="9">
        <v>0</v>
      </c>
      <c r="IT44" s="9">
        <v>0</v>
      </c>
      <c r="IU44" s="9">
        <v>2</v>
      </c>
      <c r="IV44" s="9">
        <v>0</v>
      </c>
      <c r="IW44" s="9">
        <v>30</v>
      </c>
      <c r="IX44" s="9">
        <v>37</v>
      </c>
      <c r="IY44" s="9">
        <v>0</v>
      </c>
      <c r="IZ44" s="9">
        <v>0</v>
      </c>
      <c r="JA44" s="9">
        <v>0</v>
      </c>
      <c r="JB44" s="9">
        <v>0</v>
      </c>
      <c r="JC44" s="9">
        <v>0</v>
      </c>
      <c r="JD44" s="9">
        <v>22</v>
      </c>
      <c r="JE44" s="9">
        <v>0</v>
      </c>
      <c r="JF44" s="9">
        <v>23</v>
      </c>
      <c r="JG44" s="9">
        <v>0</v>
      </c>
      <c r="JH44" s="9">
        <v>0</v>
      </c>
      <c r="JI44" s="9">
        <v>0</v>
      </c>
      <c r="JJ44" s="9">
        <v>0</v>
      </c>
      <c r="JK44" s="9">
        <v>0</v>
      </c>
      <c r="JL44" s="9">
        <v>75</v>
      </c>
      <c r="JM44" s="9">
        <v>1</v>
      </c>
      <c r="JN44" s="9">
        <v>16</v>
      </c>
      <c r="JO44" s="9">
        <v>60</v>
      </c>
      <c r="JP44" s="9">
        <v>3</v>
      </c>
      <c r="JQ44" s="9">
        <v>13</v>
      </c>
      <c r="JR44" s="9">
        <v>9</v>
      </c>
      <c r="JS44" s="9">
        <v>0</v>
      </c>
      <c r="JT44" s="9">
        <v>33</v>
      </c>
      <c r="JU44" s="9">
        <v>4</v>
      </c>
      <c r="JV44" s="9">
        <v>10</v>
      </c>
      <c r="JW44" s="9">
        <v>14</v>
      </c>
      <c r="JX44" s="9">
        <v>0</v>
      </c>
      <c r="JY44" s="9">
        <v>1</v>
      </c>
      <c r="JZ44" s="4"/>
      <c r="KA44" s="4">
        <f t="shared" si="18"/>
        <v>10.542372881355933</v>
      </c>
      <c r="KB44" s="4">
        <f t="shared" si="19"/>
        <v>2.0640421597791043</v>
      </c>
      <c r="KC44" s="3">
        <f t="shared" si="20"/>
        <v>1</v>
      </c>
      <c r="KE44" s="13">
        <v>0.72916666666666663</v>
      </c>
      <c r="KF44" s="9">
        <v>24</v>
      </c>
      <c r="KG44" s="9">
        <v>2</v>
      </c>
      <c r="KH44" s="9">
        <v>4</v>
      </c>
      <c r="KI44" s="9">
        <v>3</v>
      </c>
      <c r="KJ44" s="9">
        <v>17</v>
      </c>
      <c r="KK44" s="9">
        <v>11</v>
      </c>
      <c r="KL44" s="9">
        <v>9</v>
      </c>
      <c r="KM44" s="9">
        <v>20</v>
      </c>
      <c r="KN44" s="9">
        <v>20</v>
      </c>
      <c r="KO44" s="9">
        <v>5</v>
      </c>
      <c r="KP44" s="9">
        <v>0</v>
      </c>
      <c r="KQ44" s="9">
        <v>45</v>
      </c>
      <c r="KR44" s="9">
        <v>0</v>
      </c>
      <c r="KS44" s="9">
        <v>2</v>
      </c>
      <c r="KT44" s="9">
        <v>5</v>
      </c>
      <c r="KU44" s="9">
        <v>36</v>
      </c>
      <c r="KV44" s="9">
        <v>29</v>
      </c>
      <c r="KW44" s="9">
        <v>38</v>
      </c>
      <c r="KX44" s="9">
        <v>25</v>
      </c>
      <c r="KY44" s="9">
        <v>12</v>
      </c>
      <c r="KZ44" s="9">
        <v>29</v>
      </c>
      <c r="LA44" s="9">
        <v>3</v>
      </c>
      <c r="LB44" s="9">
        <v>8</v>
      </c>
      <c r="LC44" s="9">
        <v>19</v>
      </c>
      <c r="LD44" s="9"/>
      <c r="LE44" s="9">
        <v>9</v>
      </c>
      <c r="LF44" s="9">
        <v>0</v>
      </c>
      <c r="LG44" s="9">
        <v>25</v>
      </c>
      <c r="LH44" s="9"/>
      <c r="LI44" s="9">
        <v>0</v>
      </c>
      <c r="LJ44" s="9">
        <v>0</v>
      </c>
      <c r="LK44" s="9">
        <v>0</v>
      </c>
      <c r="LL44" s="9">
        <v>0</v>
      </c>
      <c r="LM44" s="9">
        <v>0</v>
      </c>
      <c r="LN44" s="9">
        <v>15</v>
      </c>
      <c r="LO44" s="9">
        <v>0</v>
      </c>
      <c r="LP44" s="9">
        <v>3</v>
      </c>
      <c r="LQ44" s="9">
        <v>45</v>
      </c>
      <c r="LR44" s="9">
        <v>92</v>
      </c>
      <c r="LS44" s="9">
        <v>16</v>
      </c>
      <c r="LT44" s="9">
        <v>22</v>
      </c>
      <c r="LU44" s="9"/>
      <c r="LV44" s="9">
        <v>2</v>
      </c>
      <c r="LW44" s="9">
        <v>0</v>
      </c>
      <c r="LX44" s="9">
        <v>0</v>
      </c>
      <c r="LY44" s="9">
        <v>28</v>
      </c>
      <c r="LZ44" s="9"/>
      <c r="MA44" s="9"/>
      <c r="MB44" s="9">
        <v>2</v>
      </c>
      <c r="MC44" s="4"/>
      <c r="MD44" s="4">
        <f t="shared" si="21"/>
        <v>14.204545454545455</v>
      </c>
      <c r="ME44" s="4">
        <f t="shared" si="22"/>
        <v>2.6892589470731223</v>
      </c>
      <c r="MF44" s="3">
        <f t="shared" si="23"/>
        <v>0.89795918367346939</v>
      </c>
    </row>
    <row r="45" spans="1:344" x14ac:dyDescent="0.55000000000000004">
      <c r="A45" s="13">
        <v>0.75</v>
      </c>
      <c r="B45" s="9">
        <v>3</v>
      </c>
      <c r="C45" s="9">
        <v>3</v>
      </c>
      <c r="D45" s="9">
        <v>16</v>
      </c>
      <c r="E45" s="9">
        <v>61</v>
      </c>
      <c r="F45" s="9">
        <v>0</v>
      </c>
      <c r="G45" s="9">
        <v>7</v>
      </c>
      <c r="H45" s="9">
        <v>18</v>
      </c>
      <c r="I45" s="9">
        <v>16</v>
      </c>
      <c r="J45" s="9">
        <v>16</v>
      </c>
      <c r="K45" s="9">
        <v>0</v>
      </c>
      <c r="L45" s="9">
        <v>0</v>
      </c>
      <c r="M45" s="9">
        <v>9</v>
      </c>
      <c r="N45" s="9">
        <v>32</v>
      </c>
      <c r="O45" s="9">
        <v>5</v>
      </c>
      <c r="P45" s="9">
        <v>0</v>
      </c>
      <c r="Q45" s="9">
        <v>0</v>
      </c>
      <c r="R45" s="9">
        <v>0</v>
      </c>
      <c r="S45" s="9">
        <v>7</v>
      </c>
      <c r="T45" s="9">
        <v>0</v>
      </c>
      <c r="U45" s="9">
        <v>0</v>
      </c>
      <c r="V45" s="9">
        <v>0</v>
      </c>
      <c r="W45" s="9">
        <v>3</v>
      </c>
      <c r="X45" s="9">
        <v>0</v>
      </c>
      <c r="Y45" s="9">
        <v>0</v>
      </c>
      <c r="Z45" s="9">
        <v>23</v>
      </c>
      <c r="AA45" s="9">
        <v>0</v>
      </c>
      <c r="AB45" s="9">
        <v>0</v>
      </c>
      <c r="AC45" s="9">
        <v>2</v>
      </c>
      <c r="AD45" s="9">
        <v>0</v>
      </c>
      <c r="AE45" s="9">
        <v>8</v>
      </c>
      <c r="AF45" s="9">
        <v>0</v>
      </c>
      <c r="AG45" s="9">
        <v>0</v>
      </c>
      <c r="AH45" s="9">
        <v>0</v>
      </c>
      <c r="AI45" s="9">
        <v>16</v>
      </c>
      <c r="AJ45" s="9">
        <v>0</v>
      </c>
      <c r="AK45" s="9">
        <v>0</v>
      </c>
      <c r="AL45" s="9">
        <v>0</v>
      </c>
      <c r="AM45" s="9">
        <v>0</v>
      </c>
      <c r="AN45" s="9">
        <v>0</v>
      </c>
      <c r="AO45" s="9">
        <v>0</v>
      </c>
      <c r="AP45" s="9">
        <v>1</v>
      </c>
      <c r="AQ45" s="9">
        <v>0</v>
      </c>
      <c r="AR45" s="9">
        <v>3</v>
      </c>
      <c r="AS45" s="9">
        <v>0</v>
      </c>
      <c r="AT45" s="9">
        <v>0</v>
      </c>
      <c r="AU45" s="9">
        <v>0</v>
      </c>
      <c r="AV45" s="9">
        <v>0</v>
      </c>
      <c r="AW45" s="9">
        <v>0</v>
      </c>
      <c r="AX45" s="9">
        <v>0</v>
      </c>
      <c r="AY45" s="9">
        <v>0</v>
      </c>
      <c r="AZ45" s="9">
        <v>0</v>
      </c>
      <c r="BA45" s="9">
        <v>0</v>
      </c>
      <c r="BB45" s="9">
        <v>0</v>
      </c>
      <c r="BC45" s="9">
        <v>0</v>
      </c>
      <c r="BD45" s="9">
        <v>0</v>
      </c>
      <c r="BE45" s="9">
        <v>0</v>
      </c>
      <c r="BF45" s="9"/>
      <c r="BG45" s="8">
        <f t="shared" si="0"/>
        <v>4.4464285714285712</v>
      </c>
      <c r="BH45" s="8">
        <f t="shared" si="1"/>
        <v>1.3750843286672265</v>
      </c>
      <c r="BI45" s="3">
        <f t="shared" si="14"/>
        <v>1</v>
      </c>
      <c r="BK45" s="13">
        <v>0.75</v>
      </c>
      <c r="BL45" s="9">
        <v>0</v>
      </c>
      <c r="BM45" s="9">
        <v>0</v>
      </c>
      <c r="BN45" s="9">
        <v>25</v>
      </c>
      <c r="BO45" s="9">
        <v>20</v>
      </c>
      <c r="BP45" s="9">
        <v>11</v>
      </c>
      <c r="BQ45" s="9">
        <v>17</v>
      </c>
      <c r="BR45" s="9">
        <v>7</v>
      </c>
      <c r="BS45" s="9">
        <v>0</v>
      </c>
      <c r="BT45" s="9">
        <v>0</v>
      </c>
      <c r="BU45" s="9">
        <v>0</v>
      </c>
      <c r="BV45" s="9">
        <v>0</v>
      </c>
      <c r="BW45" s="9">
        <v>24</v>
      </c>
      <c r="BX45" s="9">
        <v>0</v>
      </c>
      <c r="BY45" s="9">
        <v>4</v>
      </c>
      <c r="BZ45" s="9">
        <v>0</v>
      </c>
      <c r="CA45" s="9">
        <v>0</v>
      </c>
      <c r="CB45" s="9">
        <v>33</v>
      </c>
      <c r="CC45" s="9">
        <v>4</v>
      </c>
      <c r="CD45" s="9">
        <v>23</v>
      </c>
      <c r="CE45" s="9">
        <v>0</v>
      </c>
      <c r="CF45" s="9">
        <v>0</v>
      </c>
      <c r="CG45" s="9">
        <v>9</v>
      </c>
      <c r="CH45" s="9">
        <v>2</v>
      </c>
      <c r="CI45" s="9">
        <v>18</v>
      </c>
      <c r="CJ45" s="9">
        <v>7</v>
      </c>
      <c r="CK45" s="9">
        <v>0</v>
      </c>
      <c r="CL45" s="9">
        <v>48</v>
      </c>
      <c r="CM45" s="9">
        <v>14</v>
      </c>
      <c r="CN45" s="9">
        <v>16</v>
      </c>
      <c r="CO45" s="9">
        <v>12</v>
      </c>
      <c r="CP45" s="9">
        <v>13</v>
      </c>
      <c r="CQ45" s="9">
        <v>24</v>
      </c>
      <c r="CR45" s="9">
        <v>0</v>
      </c>
      <c r="CS45" s="9">
        <v>0</v>
      </c>
      <c r="CT45" s="9">
        <v>0</v>
      </c>
      <c r="CU45" s="9">
        <v>0</v>
      </c>
      <c r="CV45" s="9">
        <v>0</v>
      </c>
      <c r="CW45" s="9">
        <v>0</v>
      </c>
      <c r="CX45" s="9">
        <v>7</v>
      </c>
      <c r="CY45" s="9">
        <v>40</v>
      </c>
      <c r="CZ45" s="9">
        <v>43</v>
      </c>
      <c r="DA45" s="9"/>
      <c r="DB45" s="9">
        <v>0</v>
      </c>
      <c r="DC45" s="9">
        <v>2</v>
      </c>
      <c r="DD45" s="9">
        <v>9</v>
      </c>
      <c r="DE45" s="9">
        <v>6</v>
      </c>
      <c r="DF45" s="9">
        <v>0</v>
      </c>
      <c r="DG45" s="9">
        <v>0</v>
      </c>
      <c r="DH45" s="9">
        <v>18</v>
      </c>
      <c r="DI45" s="9">
        <v>3</v>
      </c>
      <c r="DJ45" s="9">
        <v>0</v>
      </c>
      <c r="DK45" s="9">
        <v>0</v>
      </c>
      <c r="DL45" s="9">
        <v>0</v>
      </c>
      <c r="DM45" s="9">
        <v>17</v>
      </c>
      <c r="DN45" s="9">
        <v>15</v>
      </c>
      <c r="DO45" s="9">
        <v>0</v>
      </c>
      <c r="DP45" s="9">
        <v>0</v>
      </c>
      <c r="DQ45" s="9">
        <v>0</v>
      </c>
      <c r="DR45" s="9">
        <v>0</v>
      </c>
      <c r="DS45" s="9">
        <v>17</v>
      </c>
      <c r="DT45" s="9">
        <v>15</v>
      </c>
      <c r="DV45" s="8">
        <f t="shared" si="15"/>
        <v>8.7166666666666668</v>
      </c>
      <c r="DW45" s="8">
        <f t="shared" si="16"/>
        <v>1.5251362200282914</v>
      </c>
      <c r="DX45" s="3">
        <f t="shared" si="17"/>
        <v>0.98360655737704916</v>
      </c>
      <c r="DZ45" s="13">
        <v>0.75</v>
      </c>
      <c r="EA45" s="9">
        <v>5</v>
      </c>
      <c r="EB45" s="9">
        <v>7</v>
      </c>
      <c r="EC45" s="9">
        <v>13</v>
      </c>
      <c r="ED45" s="9">
        <v>26</v>
      </c>
      <c r="EE45" s="9">
        <v>9</v>
      </c>
      <c r="EF45" s="9">
        <v>12</v>
      </c>
      <c r="EG45" s="9">
        <v>9</v>
      </c>
      <c r="EH45" s="9">
        <v>16</v>
      </c>
      <c r="EI45" s="9">
        <v>8</v>
      </c>
      <c r="EJ45" s="9">
        <v>24</v>
      </c>
      <c r="EK45" s="9">
        <v>13</v>
      </c>
      <c r="EL45" s="9">
        <v>25</v>
      </c>
      <c r="EM45" s="9">
        <v>10</v>
      </c>
      <c r="EN45" s="9">
        <v>11</v>
      </c>
      <c r="EO45" s="9">
        <v>7</v>
      </c>
      <c r="EP45" s="9">
        <v>10</v>
      </c>
      <c r="EQ45" s="9"/>
      <c r="ER45" s="9">
        <v>16</v>
      </c>
      <c r="ES45" s="9">
        <v>6</v>
      </c>
      <c r="ET45" s="9">
        <v>16</v>
      </c>
      <c r="EU45" s="9">
        <v>10</v>
      </c>
      <c r="EV45" s="9">
        <v>13</v>
      </c>
      <c r="EW45" s="9">
        <v>10</v>
      </c>
      <c r="EX45" s="9">
        <v>5</v>
      </c>
      <c r="EY45" s="9">
        <v>0</v>
      </c>
      <c r="EZ45" s="9">
        <v>27</v>
      </c>
      <c r="FA45" s="9">
        <v>19</v>
      </c>
      <c r="FB45" s="9">
        <v>12</v>
      </c>
      <c r="FC45" s="9">
        <v>14</v>
      </c>
      <c r="FD45" s="9">
        <v>6</v>
      </c>
      <c r="FE45" s="9">
        <v>13</v>
      </c>
      <c r="FF45" s="9">
        <v>0</v>
      </c>
      <c r="FG45" s="9">
        <v>4</v>
      </c>
      <c r="FH45" s="9">
        <v>30</v>
      </c>
      <c r="FI45" s="9">
        <v>9</v>
      </c>
      <c r="FJ45" s="9">
        <v>17</v>
      </c>
      <c r="FK45" s="9">
        <v>5</v>
      </c>
      <c r="FL45" s="9">
        <v>7</v>
      </c>
      <c r="FM45" s="9">
        <v>3</v>
      </c>
      <c r="FN45" s="9">
        <v>17</v>
      </c>
      <c r="FO45" s="9">
        <v>19</v>
      </c>
      <c r="FP45" s="9">
        <v>12</v>
      </c>
      <c r="FQ45" s="9">
        <v>0</v>
      </c>
      <c r="FR45" s="9">
        <v>15</v>
      </c>
      <c r="FS45" s="9">
        <v>6</v>
      </c>
      <c r="FT45" s="9">
        <v>13</v>
      </c>
      <c r="FU45" s="9">
        <v>20</v>
      </c>
      <c r="FV45" s="9"/>
      <c r="FW45" s="8">
        <f t="shared" si="2"/>
        <v>11.934782608695652</v>
      </c>
      <c r="FX45" s="8">
        <f t="shared" si="3"/>
        <v>1.0547349754867419</v>
      </c>
      <c r="FY45" s="3">
        <f t="shared" si="4"/>
        <v>0.97872340425531912</v>
      </c>
      <c r="GA45" s="13">
        <v>0.75</v>
      </c>
      <c r="GB45" s="9"/>
      <c r="GC45" s="9"/>
      <c r="GD45" s="9"/>
      <c r="GE45" s="9">
        <v>1</v>
      </c>
      <c r="GF45" s="9">
        <v>59</v>
      </c>
      <c r="GG45" s="9"/>
      <c r="GH45" s="9"/>
      <c r="GI45" s="9"/>
      <c r="GJ45" s="9"/>
      <c r="GK45" s="9">
        <v>1</v>
      </c>
      <c r="GL45" s="9"/>
      <c r="GM45" s="9"/>
      <c r="GN45" s="9">
        <v>3</v>
      </c>
      <c r="GO45" s="9">
        <v>37</v>
      </c>
      <c r="GP45" s="9">
        <v>15</v>
      </c>
      <c r="GQ45" s="9">
        <v>21</v>
      </c>
      <c r="GR45" s="9">
        <v>15</v>
      </c>
      <c r="GS45" s="9">
        <v>15</v>
      </c>
      <c r="GT45" s="9">
        <v>26</v>
      </c>
      <c r="GU45" s="9">
        <v>39</v>
      </c>
      <c r="GV45" s="9"/>
      <c r="GW45" s="9"/>
      <c r="GX45" s="9"/>
      <c r="GY45" s="9">
        <v>31</v>
      </c>
      <c r="GZ45" s="9">
        <v>13</v>
      </c>
      <c r="HA45" s="9"/>
      <c r="HB45" s="9"/>
      <c r="HC45" s="9"/>
      <c r="HD45" s="9"/>
      <c r="HE45" s="9">
        <v>28</v>
      </c>
      <c r="HF45" s="9">
        <v>49</v>
      </c>
      <c r="HG45" s="9">
        <v>36</v>
      </c>
      <c r="HH45" s="9">
        <v>25</v>
      </c>
      <c r="HI45" s="9">
        <v>13</v>
      </c>
      <c r="HJ45" s="9">
        <v>12</v>
      </c>
      <c r="HK45" s="9">
        <v>41</v>
      </c>
      <c r="HL45" s="9">
        <v>7</v>
      </c>
      <c r="HM45" s="9"/>
      <c r="HN45" s="8">
        <f t="shared" si="5"/>
        <v>23.19047619047619</v>
      </c>
      <c r="HO45" s="8">
        <f t="shared" si="6"/>
        <v>3.5048395436535142</v>
      </c>
      <c r="HP45" s="3">
        <f t="shared" si="7"/>
        <v>0.56756756756756754</v>
      </c>
      <c r="HR45" s="13">
        <v>0.75</v>
      </c>
      <c r="HS45" s="9">
        <v>26</v>
      </c>
      <c r="HT45" s="9">
        <v>62</v>
      </c>
      <c r="HU45" s="9">
        <v>47</v>
      </c>
      <c r="HV45" s="9">
        <v>0</v>
      </c>
      <c r="HW45" s="9">
        <v>0</v>
      </c>
      <c r="HX45" s="9">
        <v>4</v>
      </c>
      <c r="HY45" s="9">
        <v>0</v>
      </c>
      <c r="HZ45" s="9">
        <v>7</v>
      </c>
      <c r="IA45" s="9">
        <v>24</v>
      </c>
      <c r="IB45" s="9">
        <v>14</v>
      </c>
      <c r="IC45" s="9">
        <v>0</v>
      </c>
      <c r="ID45" s="9">
        <v>0</v>
      </c>
      <c r="IE45" s="9">
        <v>28</v>
      </c>
      <c r="IF45" s="9">
        <v>0</v>
      </c>
      <c r="IG45" s="9">
        <v>93</v>
      </c>
      <c r="IH45" s="9">
        <v>0</v>
      </c>
      <c r="II45" s="9">
        <v>23</v>
      </c>
      <c r="IJ45" s="9">
        <v>2</v>
      </c>
      <c r="IK45" s="9">
        <v>13</v>
      </c>
      <c r="IL45" s="9">
        <v>21</v>
      </c>
      <c r="IM45" s="9">
        <v>0</v>
      </c>
      <c r="IN45" s="9">
        <v>12</v>
      </c>
      <c r="IO45" s="9">
        <v>117</v>
      </c>
      <c r="IP45" s="9">
        <v>3</v>
      </c>
      <c r="IQ45" s="9">
        <v>7</v>
      </c>
      <c r="IR45" s="9">
        <v>1</v>
      </c>
      <c r="IS45" s="9">
        <v>10</v>
      </c>
      <c r="IT45" s="9">
        <v>0</v>
      </c>
      <c r="IU45" s="9">
        <v>20</v>
      </c>
      <c r="IV45" s="9">
        <v>16</v>
      </c>
      <c r="IW45" s="9">
        <v>17</v>
      </c>
      <c r="IX45" s="9">
        <v>14</v>
      </c>
      <c r="IY45" s="9">
        <v>31</v>
      </c>
      <c r="IZ45" s="9">
        <v>0</v>
      </c>
      <c r="JA45" s="9">
        <v>42</v>
      </c>
      <c r="JB45" s="9">
        <v>0</v>
      </c>
      <c r="JC45" s="9">
        <v>0</v>
      </c>
      <c r="JD45" s="9">
        <v>4</v>
      </c>
      <c r="JE45" s="9">
        <v>0</v>
      </c>
      <c r="JF45" s="9">
        <v>0</v>
      </c>
      <c r="JG45" s="9">
        <v>0</v>
      </c>
      <c r="JH45" s="9">
        <v>2</v>
      </c>
      <c r="JI45" s="9">
        <v>0</v>
      </c>
      <c r="JJ45" s="9">
        <v>0</v>
      </c>
      <c r="JK45" s="9">
        <v>0</v>
      </c>
      <c r="JL45" s="9">
        <v>0</v>
      </c>
      <c r="JM45" s="9">
        <v>14</v>
      </c>
      <c r="JN45" s="9">
        <v>16</v>
      </c>
      <c r="JO45" s="9">
        <v>19</v>
      </c>
      <c r="JP45" s="9">
        <v>28</v>
      </c>
      <c r="JQ45" s="9">
        <v>10</v>
      </c>
      <c r="JR45" s="9">
        <v>2</v>
      </c>
      <c r="JS45" s="9">
        <v>43</v>
      </c>
      <c r="JT45" s="9">
        <v>50</v>
      </c>
      <c r="JU45" s="9">
        <v>12</v>
      </c>
      <c r="JV45" s="9">
        <v>43</v>
      </c>
      <c r="JW45" s="9">
        <v>17</v>
      </c>
      <c r="JX45" s="9">
        <v>20</v>
      </c>
      <c r="JY45" s="9">
        <v>62</v>
      </c>
      <c r="JZ45" s="4"/>
      <c r="KA45" s="4">
        <f t="shared" si="18"/>
        <v>16.881355932203391</v>
      </c>
      <c r="KB45" s="4">
        <f t="shared" si="19"/>
        <v>3.0475565080314868</v>
      </c>
      <c r="KC45" s="3">
        <f t="shared" si="20"/>
        <v>1</v>
      </c>
      <c r="KE45" s="13">
        <v>0.75</v>
      </c>
      <c r="KF45" s="9">
        <v>29</v>
      </c>
      <c r="KG45" s="9">
        <v>19</v>
      </c>
      <c r="KH45" s="9">
        <v>20</v>
      </c>
      <c r="KI45" s="9">
        <v>40</v>
      </c>
      <c r="KJ45" s="9">
        <v>17</v>
      </c>
      <c r="KK45" s="9">
        <v>18</v>
      </c>
      <c r="KL45" s="9">
        <v>5</v>
      </c>
      <c r="KM45" s="9">
        <v>28</v>
      </c>
      <c r="KN45" s="9">
        <v>19</v>
      </c>
      <c r="KO45" s="9">
        <v>33</v>
      </c>
      <c r="KP45" s="9">
        <v>0</v>
      </c>
      <c r="KQ45" s="9">
        <v>27</v>
      </c>
      <c r="KR45" s="9">
        <v>8</v>
      </c>
      <c r="KS45" s="9">
        <v>6</v>
      </c>
      <c r="KT45" s="9">
        <v>3</v>
      </c>
      <c r="KU45" s="9">
        <v>15</v>
      </c>
      <c r="KV45" s="9">
        <v>21</v>
      </c>
      <c r="KW45" s="9">
        <v>21</v>
      </c>
      <c r="KX45" s="9">
        <v>26</v>
      </c>
      <c r="KY45" s="9">
        <v>18</v>
      </c>
      <c r="KZ45" s="9">
        <v>3</v>
      </c>
      <c r="LA45" s="9">
        <v>42</v>
      </c>
      <c r="LB45" s="9">
        <v>21</v>
      </c>
      <c r="LC45" s="9">
        <v>36</v>
      </c>
      <c r="LD45" s="9"/>
      <c r="LE45" s="9">
        <v>15</v>
      </c>
      <c r="LF45" s="9">
        <v>0</v>
      </c>
      <c r="LG45" s="9">
        <v>3</v>
      </c>
      <c r="LH45" s="9"/>
      <c r="LI45" s="9">
        <v>0</v>
      </c>
      <c r="LJ45" s="9">
        <v>0</v>
      </c>
      <c r="LK45" s="9">
        <v>0</v>
      </c>
      <c r="LL45" s="9">
        <v>0</v>
      </c>
      <c r="LM45" s="9">
        <v>0</v>
      </c>
      <c r="LN45" s="9">
        <v>3</v>
      </c>
      <c r="LO45" s="9">
        <v>0</v>
      </c>
      <c r="LP45" s="9">
        <v>5</v>
      </c>
      <c r="LQ45" s="9">
        <v>55</v>
      </c>
      <c r="LR45" s="9">
        <v>89</v>
      </c>
      <c r="LS45" s="9">
        <v>0</v>
      </c>
      <c r="LT45" s="9">
        <v>28</v>
      </c>
      <c r="LU45" s="9"/>
      <c r="LV45" s="9">
        <v>16</v>
      </c>
      <c r="LW45" s="9">
        <v>32</v>
      </c>
      <c r="LX45" s="9">
        <v>12</v>
      </c>
      <c r="LY45" s="9">
        <v>36</v>
      </c>
      <c r="LZ45" s="9"/>
      <c r="MA45" s="9"/>
      <c r="MB45" s="9">
        <v>24</v>
      </c>
      <c r="MC45" s="4"/>
      <c r="MD45" s="4">
        <f t="shared" si="21"/>
        <v>18.022727272727273</v>
      </c>
      <c r="ME45" s="4">
        <f t="shared" si="22"/>
        <v>2.6742623879536009</v>
      </c>
      <c r="MF45" s="3">
        <f t="shared" si="23"/>
        <v>0.89795918367346939</v>
      </c>
    </row>
    <row r="46" spans="1:344" x14ac:dyDescent="0.55000000000000004">
      <c r="A46" s="13">
        <v>0.77083333333333337</v>
      </c>
      <c r="B46" s="9">
        <v>0</v>
      </c>
      <c r="C46" s="9">
        <v>14</v>
      </c>
      <c r="D46" s="9">
        <v>6</v>
      </c>
      <c r="E46" s="9">
        <v>2</v>
      </c>
      <c r="F46" s="9">
        <v>0</v>
      </c>
      <c r="G46" s="9">
        <v>0</v>
      </c>
      <c r="H46" s="9">
        <v>1</v>
      </c>
      <c r="I46" s="9">
        <v>24</v>
      </c>
      <c r="J46" s="9">
        <v>11</v>
      </c>
      <c r="K46" s="9">
        <v>46</v>
      </c>
      <c r="L46" s="9">
        <v>0</v>
      </c>
      <c r="M46" s="9">
        <v>6</v>
      </c>
      <c r="N46" s="9">
        <v>0</v>
      </c>
      <c r="O46" s="9">
        <v>7</v>
      </c>
      <c r="P46" s="9">
        <v>0</v>
      </c>
      <c r="Q46" s="9">
        <v>0</v>
      </c>
      <c r="R46" s="9">
        <v>10</v>
      </c>
      <c r="S46" s="9">
        <v>14</v>
      </c>
      <c r="T46" s="9">
        <v>0</v>
      </c>
      <c r="U46" s="9">
        <v>0</v>
      </c>
      <c r="V46" s="9">
        <v>0</v>
      </c>
      <c r="W46" s="9">
        <v>3</v>
      </c>
      <c r="X46" s="9">
        <v>0</v>
      </c>
      <c r="Y46" s="9">
        <v>1</v>
      </c>
      <c r="Z46" s="9">
        <v>21</v>
      </c>
      <c r="AA46" s="9">
        <v>0</v>
      </c>
      <c r="AB46" s="9">
        <v>0</v>
      </c>
      <c r="AC46" s="9">
        <v>0</v>
      </c>
      <c r="AD46" s="9">
        <v>0</v>
      </c>
      <c r="AE46" s="9">
        <v>27</v>
      </c>
      <c r="AF46" s="9">
        <v>0</v>
      </c>
      <c r="AG46" s="9">
        <v>0</v>
      </c>
      <c r="AH46" s="9">
        <v>0</v>
      </c>
      <c r="AI46" s="9">
        <v>0</v>
      </c>
      <c r="AJ46" s="9">
        <v>6</v>
      </c>
      <c r="AK46" s="9">
        <v>0</v>
      </c>
      <c r="AL46" s="9">
        <v>7</v>
      </c>
      <c r="AM46" s="9">
        <v>0</v>
      </c>
      <c r="AN46" s="9">
        <v>0</v>
      </c>
      <c r="AO46" s="9">
        <v>0</v>
      </c>
      <c r="AP46" s="9">
        <v>1</v>
      </c>
      <c r="AQ46" s="9">
        <v>12</v>
      </c>
      <c r="AR46" s="9">
        <v>1</v>
      </c>
      <c r="AS46" s="9">
        <v>2</v>
      </c>
      <c r="AT46" s="9">
        <v>2</v>
      </c>
      <c r="AU46" s="9">
        <v>0</v>
      </c>
      <c r="AV46" s="9">
        <v>0</v>
      </c>
      <c r="AW46" s="9">
        <v>0</v>
      </c>
      <c r="AX46" s="9">
        <v>0</v>
      </c>
      <c r="AY46" s="9">
        <v>6</v>
      </c>
      <c r="AZ46" s="9">
        <v>0</v>
      </c>
      <c r="BA46" s="9">
        <v>0</v>
      </c>
      <c r="BB46" s="9">
        <v>0</v>
      </c>
      <c r="BC46" s="9">
        <v>0</v>
      </c>
      <c r="BD46" s="9">
        <v>0</v>
      </c>
      <c r="BE46" s="9">
        <v>3</v>
      </c>
      <c r="BF46" s="9"/>
      <c r="BG46" s="8">
        <f t="shared" si="0"/>
        <v>4.1607142857142856</v>
      </c>
      <c r="BH46" s="8">
        <f t="shared" si="1"/>
        <v>1.1289510088280856</v>
      </c>
      <c r="BI46" s="3">
        <f t="shared" si="14"/>
        <v>1</v>
      </c>
      <c r="BK46" s="13">
        <v>0.77083333333333337</v>
      </c>
      <c r="BL46" s="9">
        <v>0</v>
      </c>
      <c r="BM46" s="9">
        <v>18</v>
      </c>
      <c r="BN46" s="9">
        <v>7</v>
      </c>
      <c r="BO46" s="9">
        <v>0</v>
      </c>
      <c r="BP46" s="9">
        <v>0</v>
      </c>
      <c r="BQ46" s="9">
        <v>35</v>
      </c>
      <c r="BR46" s="9">
        <v>3</v>
      </c>
      <c r="BS46" s="9">
        <v>0</v>
      </c>
      <c r="BT46" s="9">
        <v>4</v>
      </c>
      <c r="BU46" s="9">
        <v>0</v>
      </c>
      <c r="BV46" s="9">
        <v>0</v>
      </c>
      <c r="BW46" s="9">
        <v>10</v>
      </c>
      <c r="BX46" s="9">
        <v>21</v>
      </c>
      <c r="BY46" s="9">
        <v>60</v>
      </c>
      <c r="BZ46" s="9">
        <v>1</v>
      </c>
      <c r="CA46" s="9">
        <v>0</v>
      </c>
      <c r="CB46" s="9">
        <v>37</v>
      </c>
      <c r="CC46" s="9">
        <v>0</v>
      </c>
      <c r="CD46" s="9">
        <v>9</v>
      </c>
      <c r="CE46" s="9">
        <v>0</v>
      </c>
      <c r="CF46" s="9">
        <v>0</v>
      </c>
      <c r="CG46" s="9">
        <v>12</v>
      </c>
      <c r="CH46" s="9">
        <v>2</v>
      </c>
      <c r="CI46" s="9">
        <v>25</v>
      </c>
      <c r="CJ46" s="9">
        <v>10</v>
      </c>
      <c r="CK46" s="9">
        <v>3</v>
      </c>
      <c r="CL46" s="9">
        <v>0</v>
      </c>
      <c r="CM46" s="9">
        <v>31</v>
      </c>
      <c r="CN46" s="9">
        <v>21</v>
      </c>
      <c r="CO46" s="9">
        <v>9</v>
      </c>
      <c r="CP46" s="9">
        <v>14</v>
      </c>
      <c r="CQ46" s="9">
        <v>0</v>
      </c>
      <c r="CR46" s="9">
        <v>0</v>
      </c>
      <c r="CS46" s="9">
        <v>0</v>
      </c>
      <c r="CT46" s="9">
        <v>3</v>
      </c>
      <c r="CU46" s="9">
        <v>10</v>
      </c>
      <c r="CV46" s="9">
        <v>0</v>
      </c>
      <c r="CW46" s="9">
        <v>0</v>
      </c>
      <c r="CX46" s="9">
        <v>29</v>
      </c>
      <c r="CY46" s="9">
        <v>22</v>
      </c>
      <c r="CZ46" s="9">
        <v>26</v>
      </c>
      <c r="DA46" s="9"/>
      <c r="DB46" s="9">
        <v>0</v>
      </c>
      <c r="DC46" s="9">
        <v>0</v>
      </c>
      <c r="DD46" s="9">
        <v>9</v>
      </c>
      <c r="DE46" s="9">
        <v>6</v>
      </c>
      <c r="DF46" s="9">
        <v>0</v>
      </c>
      <c r="DG46" s="9">
        <v>0</v>
      </c>
      <c r="DH46" s="9">
        <v>30</v>
      </c>
      <c r="DI46" s="9">
        <v>12</v>
      </c>
      <c r="DJ46" s="9">
        <v>8</v>
      </c>
      <c r="DK46" s="9">
        <v>0</v>
      </c>
      <c r="DL46" s="9">
        <v>0</v>
      </c>
      <c r="DM46" s="9">
        <v>9</v>
      </c>
      <c r="DN46" s="9">
        <v>11</v>
      </c>
      <c r="DO46" s="9">
        <v>0</v>
      </c>
      <c r="DP46" s="9">
        <v>0</v>
      </c>
      <c r="DQ46" s="9">
        <v>0</v>
      </c>
      <c r="DR46" s="9">
        <v>6</v>
      </c>
      <c r="DS46" s="9">
        <v>24</v>
      </c>
      <c r="DT46" s="9">
        <v>2</v>
      </c>
      <c r="DV46" s="8">
        <f t="shared" si="15"/>
        <v>8.9833333333333325</v>
      </c>
      <c r="DW46" s="8">
        <f t="shared" si="16"/>
        <v>1.6021686691620345</v>
      </c>
      <c r="DX46" s="3">
        <f t="shared" si="17"/>
        <v>0.98360655737704916</v>
      </c>
      <c r="DZ46" s="13">
        <v>0.77083333333333337</v>
      </c>
      <c r="EA46" s="9">
        <v>0</v>
      </c>
      <c r="EB46" s="9">
        <v>4</v>
      </c>
      <c r="EC46" s="9">
        <v>19</v>
      </c>
      <c r="ED46" s="9">
        <v>13</v>
      </c>
      <c r="EE46" s="9">
        <v>8</v>
      </c>
      <c r="EF46" s="9">
        <v>0</v>
      </c>
      <c r="EG46" s="9">
        <v>0</v>
      </c>
      <c r="EH46" s="9">
        <v>0</v>
      </c>
      <c r="EI46" s="9">
        <v>7</v>
      </c>
      <c r="EJ46" s="9">
        <v>0</v>
      </c>
      <c r="EK46" s="9">
        <v>8</v>
      </c>
      <c r="EL46" s="9">
        <v>33</v>
      </c>
      <c r="EM46" s="9">
        <v>8</v>
      </c>
      <c r="EN46" s="9">
        <v>11</v>
      </c>
      <c r="EO46" s="9">
        <v>0</v>
      </c>
      <c r="EP46" s="9">
        <v>6</v>
      </c>
      <c r="EQ46" s="9"/>
      <c r="ER46" s="9">
        <v>14</v>
      </c>
      <c r="ES46" s="9">
        <v>0</v>
      </c>
      <c r="ET46" s="9">
        <v>32</v>
      </c>
      <c r="EU46" s="9">
        <v>7</v>
      </c>
      <c r="EV46" s="9">
        <v>3</v>
      </c>
      <c r="EW46" s="9">
        <v>4</v>
      </c>
      <c r="EX46" s="9">
        <v>0</v>
      </c>
      <c r="EY46" s="9">
        <v>12</v>
      </c>
      <c r="EZ46" s="9">
        <v>30</v>
      </c>
      <c r="FA46" s="9">
        <v>8</v>
      </c>
      <c r="FB46" s="9">
        <v>4</v>
      </c>
      <c r="FC46" s="9">
        <v>22</v>
      </c>
      <c r="FD46" s="9">
        <v>3</v>
      </c>
      <c r="FE46" s="9">
        <v>21</v>
      </c>
      <c r="FF46" s="9">
        <v>0</v>
      </c>
      <c r="FG46" s="9">
        <v>22</v>
      </c>
      <c r="FH46" s="9">
        <v>42</v>
      </c>
      <c r="FI46" s="9">
        <v>13</v>
      </c>
      <c r="FJ46" s="9">
        <v>10</v>
      </c>
      <c r="FK46" s="9">
        <v>2</v>
      </c>
      <c r="FL46" s="9">
        <v>15</v>
      </c>
      <c r="FM46" s="9">
        <v>9</v>
      </c>
      <c r="FN46" s="9">
        <v>5</v>
      </c>
      <c r="FO46" s="9">
        <v>19</v>
      </c>
      <c r="FP46" s="9">
        <v>0</v>
      </c>
      <c r="FQ46" s="9">
        <v>0</v>
      </c>
      <c r="FR46" s="9">
        <v>2</v>
      </c>
      <c r="FS46" s="9">
        <v>0</v>
      </c>
      <c r="FT46" s="9">
        <v>7</v>
      </c>
      <c r="FU46" s="9">
        <v>26</v>
      </c>
      <c r="FV46" s="9"/>
      <c r="FW46" s="8">
        <f t="shared" si="2"/>
        <v>9.7608695652173907</v>
      </c>
      <c r="FX46" s="8">
        <f t="shared" si="3"/>
        <v>1.5455045554843549</v>
      </c>
      <c r="FY46" s="3">
        <f t="shared" si="4"/>
        <v>0.97872340425531912</v>
      </c>
      <c r="GA46" s="13">
        <v>0.77083333333333337</v>
      </c>
      <c r="GB46" s="9"/>
      <c r="GC46" s="9"/>
      <c r="GD46" s="9"/>
      <c r="GE46" s="9"/>
      <c r="GF46" s="9">
        <v>28</v>
      </c>
      <c r="GG46" s="9"/>
      <c r="GH46" s="9"/>
      <c r="GI46" s="9"/>
      <c r="GJ46" s="9"/>
      <c r="GK46" s="9"/>
      <c r="GL46" s="9"/>
      <c r="GM46" s="9"/>
      <c r="GN46" s="9">
        <v>0</v>
      </c>
      <c r="GO46" s="9">
        <v>29</v>
      </c>
      <c r="GP46" s="9">
        <v>2</v>
      </c>
      <c r="GQ46" s="9">
        <v>16</v>
      </c>
      <c r="GR46" s="9">
        <v>25</v>
      </c>
      <c r="GS46" s="9">
        <v>21</v>
      </c>
      <c r="GT46" s="9">
        <v>25</v>
      </c>
      <c r="GU46" s="9">
        <v>34</v>
      </c>
      <c r="GV46" s="9"/>
      <c r="GW46" s="9"/>
      <c r="GX46" s="9"/>
      <c r="GY46" s="9">
        <v>28</v>
      </c>
      <c r="GZ46" s="9">
        <v>39</v>
      </c>
      <c r="HA46" s="9"/>
      <c r="HB46" s="9"/>
      <c r="HC46" s="9"/>
      <c r="HD46" s="9"/>
      <c r="HE46" s="9">
        <v>16</v>
      </c>
      <c r="HF46" s="9">
        <v>12</v>
      </c>
      <c r="HG46" s="9">
        <v>22</v>
      </c>
      <c r="HH46" s="9">
        <v>23</v>
      </c>
      <c r="HI46" s="9">
        <v>21</v>
      </c>
      <c r="HJ46" s="9">
        <v>28</v>
      </c>
      <c r="HK46" s="9">
        <v>35</v>
      </c>
      <c r="HL46" s="9">
        <v>5</v>
      </c>
      <c r="HM46" s="9"/>
      <c r="HN46" s="8">
        <f t="shared" si="5"/>
        <v>21.526315789473685</v>
      </c>
      <c r="HO46" s="8">
        <f t="shared" si="6"/>
        <v>2.4901776881251751</v>
      </c>
      <c r="HP46" s="3">
        <f t="shared" si="7"/>
        <v>0.51351351351351349</v>
      </c>
      <c r="HR46" s="13">
        <v>0.77083333333333337</v>
      </c>
      <c r="HS46" s="9">
        <v>36</v>
      </c>
      <c r="HT46" s="9">
        <v>36</v>
      </c>
      <c r="HU46" s="9">
        <v>52</v>
      </c>
      <c r="HV46" s="9">
        <v>24</v>
      </c>
      <c r="HW46" s="9">
        <v>5</v>
      </c>
      <c r="HX46" s="9">
        <v>10</v>
      </c>
      <c r="HY46" s="9">
        <v>0</v>
      </c>
      <c r="HZ46" s="9">
        <v>31</v>
      </c>
      <c r="IA46" s="9">
        <v>29</v>
      </c>
      <c r="IB46" s="9">
        <v>36</v>
      </c>
      <c r="IC46" s="9">
        <v>0</v>
      </c>
      <c r="ID46" s="9">
        <v>21</v>
      </c>
      <c r="IE46" s="9">
        <v>17</v>
      </c>
      <c r="IF46" s="9">
        <v>0</v>
      </c>
      <c r="IG46" s="9">
        <v>26</v>
      </c>
      <c r="IH46" s="9">
        <v>20</v>
      </c>
      <c r="II46" s="9">
        <v>33</v>
      </c>
      <c r="IJ46" s="9">
        <v>0</v>
      </c>
      <c r="IK46" s="9">
        <v>0</v>
      </c>
      <c r="IL46" s="9">
        <v>12</v>
      </c>
      <c r="IM46" s="9">
        <v>34</v>
      </c>
      <c r="IN46" s="9">
        <v>3</v>
      </c>
      <c r="IO46" s="9">
        <v>20</v>
      </c>
      <c r="IP46" s="9">
        <v>13</v>
      </c>
      <c r="IQ46" s="9">
        <v>1</v>
      </c>
      <c r="IR46" s="9">
        <v>6</v>
      </c>
      <c r="IS46" s="9">
        <v>12</v>
      </c>
      <c r="IT46" s="9">
        <v>0</v>
      </c>
      <c r="IU46" s="9">
        <v>17</v>
      </c>
      <c r="IV46" s="9">
        <v>21</v>
      </c>
      <c r="IW46" s="9">
        <v>39</v>
      </c>
      <c r="IX46" s="9">
        <v>16</v>
      </c>
      <c r="IY46" s="9">
        <v>38</v>
      </c>
      <c r="IZ46" s="9">
        <v>33</v>
      </c>
      <c r="JA46" s="9">
        <v>0</v>
      </c>
      <c r="JB46" s="9">
        <v>17</v>
      </c>
      <c r="JC46" s="9">
        <v>0</v>
      </c>
      <c r="JD46" s="9">
        <v>15</v>
      </c>
      <c r="JE46" s="9">
        <v>0</v>
      </c>
      <c r="JF46" s="9">
        <v>0</v>
      </c>
      <c r="JG46" s="9">
        <v>42</v>
      </c>
      <c r="JH46" s="9">
        <v>0</v>
      </c>
      <c r="JI46" s="9">
        <v>8</v>
      </c>
      <c r="JJ46" s="9">
        <v>18</v>
      </c>
      <c r="JK46" s="9">
        <v>27</v>
      </c>
      <c r="JL46" s="9">
        <v>2</v>
      </c>
      <c r="JM46" s="9">
        <v>7</v>
      </c>
      <c r="JN46" s="9">
        <v>16</v>
      </c>
      <c r="JO46" s="9">
        <v>19</v>
      </c>
      <c r="JP46" s="9">
        <v>25</v>
      </c>
      <c r="JQ46" s="9">
        <v>52</v>
      </c>
      <c r="JR46" s="9">
        <v>24</v>
      </c>
      <c r="JS46" s="9">
        <v>27</v>
      </c>
      <c r="JT46" s="9">
        <v>36</v>
      </c>
      <c r="JU46" s="9">
        <v>34</v>
      </c>
      <c r="JV46" s="9">
        <v>24</v>
      </c>
      <c r="JW46" s="9">
        <v>12</v>
      </c>
      <c r="JX46" s="9">
        <v>12</v>
      </c>
      <c r="JY46" s="9">
        <v>25</v>
      </c>
      <c r="JZ46" s="4"/>
      <c r="KA46" s="4">
        <f t="shared" si="18"/>
        <v>18.35593220338983</v>
      </c>
      <c r="KB46" s="4">
        <f t="shared" si="19"/>
        <v>1.8608461829441139</v>
      </c>
      <c r="KC46" s="3">
        <f t="shared" si="20"/>
        <v>1</v>
      </c>
      <c r="KE46" s="13">
        <v>0.77083333333333337</v>
      </c>
      <c r="KF46" s="9">
        <v>30</v>
      </c>
      <c r="KG46" s="9">
        <v>4</v>
      </c>
      <c r="KH46" s="9">
        <v>15</v>
      </c>
      <c r="KI46" s="9">
        <v>44</v>
      </c>
      <c r="KJ46" s="9">
        <v>14</v>
      </c>
      <c r="KK46" s="9">
        <v>43</v>
      </c>
      <c r="KL46" s="9">
        <v>29</v>
      </c>
      <c r="KM46" s="9">
        <v>23</v>
      </c>
      <c r="KN46" s="9">
        <v>25</v>
      </c>
      <c r="KO46" s="9">
        <v>17</v>
      </c>
      <c r="KP46" s="9">
        <v>0</v>
      </c>
      <c r="KQ46" s="9">
        <v>10</v>
      </c>
      <c r="KR46" s="9">
        <v>11</v>
      </c>
      <c r="KS46" s="9">
        <v>9</v>
      </c>
      <c r="KT46" s="9">
        <v>2</v>
      </c>
      <c r="KU46" s="9">
        <v>24</v>
      </c>
      <c r="KV46" s="9">
        <v>25</v>
      </c>
      <c r="KW46" s="9">
        <v>22</v>
      </c>
      <c r="KX46" s="9">
        <v>0</v>
      </c>
      <c r="KY46" s="9">
        <v>0</v>
      </c>
      <c r="KZ46" s="9">
        <v>20</v>
      </c>
      <c r="LA46" s="9">
        <v>33</v>
      </c>
      <c r="LB46" s="9">
        <v>26</v>
      </c>
      <c r="LC46" s="9">
        <v>16</v>
      </c>
      <c r="LD46" s="9"/>
      <c r="LE46" s="9">
        <v>22</v>
      </c>
      <c r="LF46" s="9">
        <v>44</v>
      </c>
      <c r="LG46" s="9">
        <v>45</v>
      </c>
      <c r="LH46" s="9"/>
      <c r="LI46" s="9">
        <v>6</v>
      </c>
      <c r="LJ46" s="9">
        <v>14</v>
      </c>
      <c r="LK46" s="9">
        <v>3</v>
      </c>
      <c r="LL46" s="9">
        <v>32</v>
      </c>
      <c r="LM46" s="9">
        <v>30</v>
      </c>
      <c r="LN46" s="9">
        <v>19</v>
      </c>
      <c r="LO46" s="9">
        <v>25</v>
      </c>
      <c r="LP46" s="9">
        <v>12</v>
      </c>
      <c r="LQ46" s="9">
        <v>62</v>
      </c>
      <c r="LR46" s="9">
        <v>71</v>
      </c>
      <c r="LS46" s="9">
        <v>30</v>
      </c>
      <c r="LT46" s="9">
        <v>11</v>
      </c>
      <c r="LU46" s="9"/>
      <c r="LV46" s="9">
        <v>20</v>
      </c>
      <c r="LW46" s="9">
        <v>45</v>
      </c>
      <c r="LX46" s="9">
        <v>58</v>
      </c>
      <c r="LY46" s="9">
        <v>29</v>
      </c>
      <c r="LZ46" s="9"/>
      <c r="MA46" s="9"/>
      <c r="MB46" s="9">
        <v>36</v>
      </c>
      <c r="MC46" s="4"/>
      <c r="MD46" s="4">
        <f t="shared" si="21"/>
        <v>24</v>
      </c>
      <c r="ME46" s="4">
        <f t="shared" si="22"/>
        <v>2.5232533782784596</v>
      </c>
      <c r="MF46" s="3">
        <f t="shared" si="23"/>
        <v>0.89795918367346939</v>
      </c>
    </row>
    <row r="47" spans="1:344" x14ac:dyDescent="0.55000000000000004">
      <c r="A47" s="13">
        <v>0.79166666666666663</v>
      </c>
      <c r="B47" s="9">
        <v>0</v>
      </c>
      <c r="C47" s="9">
        <v>10</v>
      </c>
      <c r="D47" s="9">
        <v>0</v>
      </c>
      <c r="E47" s="9">
        <v>5</v>
      </c>
      <c r="F47" s="9">
        <v>0</v>
      </c>
      <c r="G47" s="9">
        <v>6</v>
      </c>
      <c r="H47" s="9">
        <v>0</v>
      </c>
      <c r="I47" s="9">
        <v>28</v>
      </c>
      <c r="J47" s="9">
        <v>0</v>
      </c>
      <c r="K47" s="9">
        <v>5</v>
      </c>
      <c r="L47" s="9">
        <v>0</v>
      </c>
      <c r="M47" s="9">
        <v>6</v>
      </c>
      <c r="N47" s="9">
        <v>5</v>
      </c>
      <c r="O47" s="9">
        <v>4</v>
      </c>
      <c r="P47" s="9">
        <v>0</v>
      </c>
      <c r="Q47" s="9">
        <v>0</v>
      </c>
      <c r="R47" s="9">
        <v>6</v>
      </c>
      <c r="S47" s="9">
        <v>7</v>
      </c>
      <c r="T47" s="9">
        <v>0</v>
      </c>
      <c r="U47" s="9">
        <v>0</v>
      </c>
      <c r="V47" s="9">
        <v>0</v>
      </c>
      <c r="W47" s="9">
        <v>0</v>
      </c>
      <c r="X47" s="9">
        <v>17</v>
      </c>
      <c r="Y47" s="9">
        <v>6</v>
      </c>
      <c r="Z47" s="9">
        <v>27</v>
      </c>
      <c r="AA47" s="9">
        <v>0</v>
      </c>
      <c r="AB47" s="9">
        <v>0</v>
      </c>
      <c r="AC47" s="9">
        <v>0</v>
      </c>
      <c r="AD47" s="9">
        <v>0</v>
      </c>
      <c r="AE47" s="9">
        <v>17</v>
      </c>
      <c r="AF47" s="9">
        <v>0</v>
      </c>
      <c r="AG47" s="9">
        <v>78</v>
      </c>
      <c r="AH47" s="9">
        <v>0</v>
      </c>
      <c r="AI47" s="9">
        <v>69</v>
      </c>
      <c r="AJ47" s="9">
        <v>22</v>
      </c>
      <c r="AK47" s="9">
        <v>21</v>
      </c>
      <c r="AL47" s="9">
        <v>0</v>
      </c>
      <c r="AM47" s="9">
        <v>0</v>
      </c>
      <c r="AN47" s="9">
        <v>10</v>
      </c>
      <c r="AO47" s="9">
        <v>7</v>
      </c>
      <c r="AP47" s="9">
        <v>0</v>
      </c>
      <c r="AQ47" s="9">
        <v>7</v>
      </c>
      <c r="AR47" s="9">
        <v>7</v>
      </c>
      <c r="AS47" s="9">
        <v>13</v>
      </c>
      <c r="AT47" s="9">
        <v>5</v>
      </c>
      <c r="AU47" s="9">
        <v>0</v>
      </c>
      <c r="AV47" s="9">
        <v>0</v>
      </c>
      <c r="AW47" s="9">
        <v>0</v>
      </c>
      <c r="AX47" s="9">
        <v>4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9</v>
      </c>
      <c r="BF47" s="9"/>
      <c r="BG47" s="8">
        <f t="shared" si="0"/>
        <v>7.1607142857142856</v>
      </c>
      <c r="BH47" s="8">
        <f t="shared" si="1"/>
        <v>1.966567446896011</v>
      </c>
      <c r="BI47" s="3">
        <f t="shared" si="14"/>
        <v>1</v>
      </c>
      <c r="BK47" s="13">
        <v>0.79166666666666663</v>
      </c>
      <c r="BL47" s="9">
        <v>17</v>
      </c>
      <c r="BM47" s="9">
        <v>14</v>
      </c>
      <c r="BN47" s="9">
        <v>0</v>
      </c>
      <c r="BO47" s="9">
        <v>0</v>
      </c>
      <c r="BP47" s="9">
        <v>0</v>
      </c>
      <c r="BQ47" s="9">
        <v>30</v>
      </c>
      <c r="BR47" s="9">
        <v>0</v>
      </c>
      <c r="BS47" s="9">
        <v>0</v>
      </c>
      <c r="BT47" s="9">
        <v>17</v>
      </c>
      <c r="BU47" s="9">
        <v>0</v>
      </c>
      <c r="BV47" s="9">
        <v>4</v>
      </c>
      <c r="BW47" s="9">
        <v>40</v>
      </c>
      <c r="BX47" s="9">
        <v>7</v>
      </c>
      <c r="BY47" s="9">
        <v>40</v>
      </c>
      <c r="BZ47" s="9">
        <v>24</v>
      </c>
      <c r="CA47" s="9">
        <v>11</v>
      </c>
      <c r="CB47" s="9">
        <v>47</v>
      </c>
      <c r="CC47" s="9">
        <v>25</v>
      </c>
      <c r="CD47" s="9">
        <v>23</v>
      </c>
      <c r="CE47" s="9">
        <v>0</v>
      </c>
      <c r="CF47" s="9">
        <v>0</v>
      </c>
      <c r="CG47" s="9">
        <v>23</v>
      </c>
      <c r="CH47" s="9">
        <v>21</v>
      </c>
      <c r="CI47" s="9">
        <v>25</v>
      </c>
      <c r="CJ47" s="9">
        <v>15</v>
      </c>
      <c r="CK47" s="9">
        <v>32</v>
      </c>
      <c r="CL47" s="9">
        <v>1</v>
      </c>
      <c r="CM47" s="9">
        <v>69</v>
      </c>
      <c r="CN47" s="9">
        <v>10</v>
      </c>
      <c r="CO47" s="9">
        <v>17</v>
      </c>
      <c r="CP47" s="9">
        <v>6</v>
      </c>
      <c r="CQ47" s="9">
        <v>6</v>
      </c>
      <c r="CR47" s="9">
        <v>0</v>
      </c>
      <c r="CS47" s="9">
        <v>0</v>
      </c>
      <c r="CT47" s="9">
        <v>1</v>
      </c>
      <c r="CU47" s="9">
        <v>0</v>
      </c>
      <c r="CV47" s="9">
        <v>0</v>
      </c>
      <c r="CW47" s="9">
        <v>26</v>
      </c>
      <c r="CX47" s="9">
        <v>15</v>
      </c>
      <c r="CY47" s="9">
        <v>19</v>
      </c>
      <c r="CZ47" s="9">
        <v>34</v>
      </c>
      <c r="DA47" s="9"/>
      <c r="DB47" s="9">
        <v>1</v>
      </c>
      <c r="DC47" s="9">
        <v>1</v>
      </c>
      <c r="DD47" s="9">
        <v>8</v>
      </c>
      <c r="DE47" s="9">
        <v>4</v>
      </c>
      <c r="DF47" s="9">
        <v>19</v>
      </c>
      <c r="DG47" s="9">
        <v>0</v>
      </c>
      <c r="DH47" s="9">
        <v>37</v>
      </c>
      <c r="DI47" s="9">
        <v>9</v>
      </c>
      <c r="DJ47" s="9">
        <v>17</v>
      </c>
      <c r="DK47" s="9">
        <v>1</v>
      </c>
      <c r="DL47" s="9">
        <v>0</v>
      </c>
      <c r="DM47" s="9">
        <v>8</v>
      </c>
      <c r="DN47" s="9">
        <v>21</v>
      </c>
      <c r="DO47" s="9">
        <v>0</v>
      </c>
      <c r="DP47" s="9">
        <v>9</v>
      </c>
      <c r="DQ47" s="9">
        <v>1</v>
      </c>
      <c r="DR47" s="9">
        <v>18</v>
      </c>
      <c r="DS47" s="9">
        <v>35</v>
      </c>
      <c r="DT47" s="9">
        <v>0</v>
      </c>
      <c r="DV47" s="8">
        <f t="shared" si="15"/>
        <v>13.466666666666667</v>
      </c>
      <c r="DW47" s="8">
        <f t="shared" si="16"/>
        <v>1.9106402433110472</v>
      </c>
      <c r="DX47" s="3">
        <f t="shared" si="17"/>
        <v>0.98360655737704916</v>
      </c>
      <c r="DZ47" s="13">
        <v>0.79166666666666663</v>
      </c>
      <c r="EA47" s="9">
        <v>0</v>
      </c>
      <c r="EB47" s="9">
        <v>4</v>
      </c>
      <c r="EC47" s="9">
        <v>4</v>
      </c>
      <c r="ED47" s="9">
        <v>7</v>
      </c>
      <c r="EE47" s="9">
        <v>2</v>
      </c>
      <c r="EF47" s="9">
        <v>13</v>
      </c>
      <c r="EG47" s="9">
        <v>0</v>
      </c>
      <c r="EH47" s="9">
        <v>7</v>
      </c>
      <c r="EI47" s="9">
        <v>3</v>
      </c>
      <c r="EJ47" s="9">
        <v>7</v>
      </c>
      <c r="EK47" s="9">
        <v>2</v>
      </c>
      <c r="EL47" s="9">
        <v>15</v>
      </c>
      <c r="EM47" s="9">
        <v>0</v>
      </c>
      <c r="EN47" s="9">
        <v>13</v>
      </c>
      <c r="EO47" s="9">
        <v>1</v>
      </c>
      <c r="EP47" s="9">
        <v>6</v>
      </c>
      <c r="EQ47" s="9"/>
      <c r="ER47" s="9">
        <v>5</v>
      </c>
      <c r="ES47" s="9">
        <v>0</v>
      </c>
      <c r="ET47" s="9">
        <v>19</v>
      </c>
      <c r="EU47" s="9">
        <v>0</v>
      </c>
      <c r="EV47" s="9">
        <v>5</v>
      </c>
      <c r="EW47" s="9">
        <v>4</v>
      </c>
      <c r="EX47" s="9">
        <v>27</v>
      </c>
      <c r="EY47" s="9">
        <v>0</v>
      </c>
      <c r="EZ47" s="9">
        <v>16</v>
      </c>
      <c r="FA47" s="9">
        <v>7</v>
      </c>
      <c r="FB47" s="9">
        <v>8</v>
      </c>
      <c r="FC47" s="9">
        <v>6</v>
      </c>
      <c r="FD47" s="9">
        <v>4</v>
      </c>
      <c r="FE47" s="9">
        <v>3</v>
      </c>
      <c r="FF47" s="9">
        <v>1</v>
      </c>
      <c r="FG47" s="9">
        <v>0</v>
      </c>
      <c r="FH47" s="9">
        <v>12</v>
      </c>
      <c r="FI47" s="9">
        <v>28</v>
      </c>
      <c r="FJ47" s="9">
        <v>24</v>
      </c>
      <c r="FK47" s="9">
        <v>9</v>
      </c>
      <c r="FL47" s="9">
        <v>25</v>
      </c>
      <c r="FM47" s="9">
        <v>13</v>
      </c>
      <c r="FN47" s="9">
        <v>0</v>
      </c>
      <c r="FO47" s="9">
        <v>40</v>
      </c>
      <c r="FP47" s="9">
        <v>0</v>
      </c>
      <c r="FQ47" s="9">
        <v>12</v>
      </c>
      <c r="FR47" s="9">
        <v>10</v>
      </c>
      <c r="FS47" s="9">
        <v>0</v>
      </c>
      <c r="FT47" s="9">
        <v>9</v>
      </c>
      <c r="FU47" s="9">
        <v>18</v>
      </c>
      <c r="FV47" s="9"/>
      <c r="FW47" s="8">
        <f t="shared" si="2"/>
        <v>8.4565217391304355</v>
      </c>
      <c r="FX47" s="8">
        <f t="shared" si="3"/>
        <v>1.3408147071743379</v>
      </c>
      <c r="FY47" s="3">
        <f t="shared" si="4"/>
        <v>0.97872340425531912</v>
      </c>
      <c r="GA47" s="13">
        <v>0.79166666666666663</v>
      </c>
      <c r="GB47" s="9"/>
      <c r="GC47" s="9"/>
      <c r="GD47" s="9"/>
      <c r="GE47" s="9"/>
      <c r="GF47" s="9">
        <v>71</v>
      </c>
      <c r="GG47" s="9"/>
      <c r="GH47" s="9"/>
      <c r="GI47" s="9"/>
      <c r="GJ47" s="9"/>
      <c r="GK47" s="9"/>
      <c r="GL47" s="9"/>
      <c r="GM47" s="9"/>
      <c r="GN47" s="9">
        <v>2</v>
      </c>
      <c r="GO47" s="9">
        <v>22</v>
      </c>
      <c r="GP47" s="9">
        <v>9</v>
      </c>
      <c r="GQ47" s="9">
        <v>28</v>
      </c>
      <c r="GR47" s="9">
        <v>13</v>
      </c>
      <c r="GS47" s="9">
        <v>16</v>
      </c>
      <c r="GT47" s="9">
        <v>20</v>
      </c>
      <c r="GU47" s="9">
        <v>36</v>
      </c>
      <c r="GV47" s="9"/>
      <c r="GW47" s="9"/>
      <c r="GX47" s="9"/>
      <c r="GY47" s="9">
        <v>41</v>
      </c>
      <c r="GZ47" s="9">
        <v>22</v>
      </c>
      <c r="HA47" s="9"/>
      <c r="HB47" s="9"/>
      <c r="HC47" s="9"/>
      <c r="HD47" s="9"/>
      <c r="HE47" s="9">
        <v>23</v>
      </c>
      <c r="HF47" s="9">
        <v>21</v>
      </c>
      <c r="HG47" s="9">
        <v>14</v>
      </c>
      <c r="HH47" s="9">
        <v>20</v>
      </c>
      <c r="HI47" s="9">
        <v>15</v>
      </c>
      <c r="HJ47" s="9">
        <v>15</v>
      </c>
      <c r="HK47" s="9">
        <v>36</v>
      </c>
      <c r="HL47" s="9">
        <v>4</v>
      </c>
      <c r="HM47" s="9"/>
      <c r="HN47" s="8">
        <f t="shared" si="5"/>
        <v>22.526315789473685</v>
      </c>
      <c r="HO47" s="8">
        <f t="shared" si="6"/>
        <v>3.5732669058474693</v>
      </c>
      <c r="HP47" s="3">
        <f t="shared" si="7"/>
        <v>0.51351351351351349</v>
      </c>
      <c r="HR47" s="13">
        <v>0.79166666666666663</v>
      </c>
      <c r="HS47" s="9">
        <v>23</v>
      </c>
      <c r="HT47" s="9">
        <v>31</v>
      </c>
      <c r="HU47" s="9">
        <v>45</v>
      </c>
      <c r="HV47" s="9">
        <v>17</v>
      </c>
      <c r="HW47" s="9">
        <v>22</v>
      </c>
      <c r="HX47" s="9">
        <v>20</v>
      </c>
      <c r="HY47" s="9">
        <v>0</v>
      </c>
      <c r="HZ47" s="9">
        <v>36</v>
      </c>
      <c r="IA47" s="9">
        <v>25</v>
      </c>
      <c r="IB47" s="9">
        <v>31</v>
      </c>
      <c r="IC47" s="9">
        <v>27</v>
      </c>
      <c r="ID47" s="9">
        <v>18</v>
      </c>
      <c r="IE47" s="9">
        <v>14</v>
      </c>
      <c r="IF47" s="9">
        <v>8</v>
      </c>
      <c r="IG47" s="9">
        <v>19</v>
      </c>
      <c r="IH47" s="9">
        <v>16</v>
      </c>
      <c r="II47" s="9">
        <v>44</v>
      </c>
      <c r="IJ47" s="9">
        <v>10</v>
      </c>
      <c r="IK47" s="9">
        <v>2</v>
      </c>
      <c r="IL47" s="9">
        <v>20</v>
      </c>
      <c r="IM47" s="9">
        <v>11</v>
      </c>
      <c r="IN47" s="9">
        <v>19</v>
      </c>
      <c r="IO47" s="9">
        <v>27</v>
      </c>
      <c r="IP47" s="9">
        <v>54</v>
      </c>
      <c r="IQ47" s="9">
        <v>13</v>
      </c>
      <c r="IR47" s="9">
        <v>10</v>
      </c>
      <c r="IS47" s="9">
        <v>9</v>
      </c>
      <c r="IT47" s="9">
        <v>2</v>
      </c>
      <c r="IU47" s="9">
        <v>14</v>
      </c>
      <c r="IV47" s="9">
        <v>24</v>
      </c>
      <c r="IW47" s="9">
        <v>15</v>
      </c>
      <c r="IX47" s="9">
        <v>22</v>
      </c>
      <c r="IY47" s="9">
        <v>25</v>
      </c>
      <c r="IZ47" s="9">
        <v>25</v>
      </c>
      <c r="JA47" s="9">
        <v>15</v>
      </c>
      <c r="JB47" s="9">
        <v>25</v>
      </c>
      <c r="JC47" s="9">
        <v>1</v>
      </c>
      <c r="JD47" s="9">
        <v>13</v>
      </c>
      <c r="JE47" s="9">
        <v>28</v>
      </c>
      <c r="JF47" s="9">
        <v>27</v>
      </c>
      <c r="JG47" s="9">
        <v>48</v>
      </c>
      <c r="JH47" s="9">
        <v>9</v>
      </c>
      <c r="JI47" s="9">
        <v>31</v>
      </c>
      <c r="JJ47" s="9">
        <v>19</v>
      </c>
      <c r="JK47" s="9">
        <v>22</v>
      </c>
      <c r="JL47" s="9">
        <v>0</v>
      </c>
      <c r="JM47" s="9">
        <v>0</v>
      </c>
      <c r="JN47" s="9">
        <v>26</v>
      </c>
      <c r="JO47" s="9">
        <v>33</v>
      </c>
      <c r="JP47" s="9">
        <v>36</v>
      </c>
      <c r="JQ47" s="9">
        <v>45</v>
      </c>
      <c r="JR47" s="9">
        <v>16</v>
      </c>
      <c r="JS47" s="9">
        <v>23</v>
      </c>
      <c r="JT47" s="9">
        <v>43</v>
      </c>
      <c r="JU47" s="9">
        <v>42</v>
      </c>
      <c r="JV47" s="9">
        <v>40</v>
      </c>
      <c r="JW47" s="9">
        <v>26</v>
      </c>
      <c r="JX47" s="9">
        <v>23</v>
      </c>
      <c r="JY47" s="9">
        <v>28</v>
      </c>
      <c r="JZ47" s="4"/>
      <c r="KA47" s="4">
        <f t="shared" si="18"/>
        <v>22.322033898305083</v>
      </c>
      <c r="KB47" s="4">
        <f t="shared" si="19"/>
        <v>1.6706355646662103</v>
      </c>
      <c r="KC47" s="3">
        <f t="shared" si="20"/>
        <v>1</v>
      </c>
      <c r="KE47" s="13">
        <v>0.79166666666666663</v>
      </c>
      <c r="KF47" s="9">
        <v>23</v>
      </c>
      <c r="KG47" s="9">
        <v>12</v>
      </c>
      <c r="KH47" s="9">
        <v>27</v>
      </c>
      <c r="KI47" s="9">
        <v>22</v>
      </c>
      <c r="KJ47" s="9">
        <v>21</v>
      </c>
      <c r="KK47" s="9">
        <v>44</v>
      </c>
      <c r="KL47" s="9">
        <v>28</v>
      </c>
      <c r="KM47" s="9">
        <v>41</v>
      </c>
      <c r="KN47" s="9">
        <v>44</v>
      </c>
      <c r="KO47" s="9">
        <v>36</v>
      </c>
      <c r="KP47" s="9">
        <v>0</v>
      </c>
      <c r="KQ47" s="9">
        <v>45</v>
      </c>
      <c r="KR47" s="9">
        <v>14</v>
      </c>
      <c r="KS47" s="9">
        <v>26</v>
      </c>
      <c r="KT47" s="9">
        <v>16</v>
      </c>
      <c r="KU47" s="9">
        <v>15</v>
      </c>
      <c r="KV47" s="9">
        <v>33</v>
      </c>
      <c r="KW47" s="9">
        <v>39</v>
      </c>
      <c r="KX47" s="9">
        <v>11</v>
      </c>
      <c r="KY47" s="9">
        <v>26</v>
      </c>
      <c r="KZ47" s="9">
        <v>29</v>
      </c>
      <c r="LA47" s="9">
        <v>36</v>
      </c>
      <c r="LB47" s="9">
        <v>44</v>
      </c>
      <c r="LC47" s="9">
        <v>38</v>
      </c>
      <c r="LD47" s="9"/>
      <c r="LE47" s="9">
        <v>34</v>
      </c>
      <c r="LF47" s="9">
        <v>18</v>
      </c>
      <c r="LG47" s="9">
        <v>38</v>
      </c>
      <c r="LH47" s="9"/>
      <c r="LI47" s="9">
        <v>21</v>
      </c>
      <c r="LJ47" s="9">
        <v>29</v>
      </c>
      <c r="LK47" s="9">
        <v>3</v>
      </c>
      <c r="LL47" s="9">
        <v>42</v>
      </c>
      <c r="LM47" s="9">
        <v>27</v>
      </c>
      <c r="LN47" s="9">
        <v>34</v>
      </c>
      <c r="LO47" s="9">
        <v>10</v>
      </c>
      <c r="LP47" s="9">
        <v>35</v>
      </c>
      <c r="LQ47" s="9">
        <v>41</v>
      </c>
      <c r="LR47" s="9">
        <v>78</v>
      </c>
      <c r="LS47" s="9">
        <v>21</v>
      </c>
      <c r="LT47" s="9">
        <v>27</v>
      </c>
      <c r="LU47" s="9"/>
      <c r="LV47" s="9">
        <v>26</v>
      </c>
      <c r="LW47" s="9">
        <v>59</v>
      </c>
      <c r="LX47" s="9">
        <v>39</v>
      </c>
      <c r="LY47" s="9">
        <v>46</v>
      </c>
      <c r="LZ47" s="9"/>
      <c r="MA47" s="9"/>
      <c r="MB47" s="9">
        <v>37</v>
      </c>
      <c r="MC47" s="4"/>
      <c r="MD47" s="4">
        <f t="shared" si="21"/>
        <v>30.34090909090909</v>
      </c>
      <c r="ME47" s="4">
        <f t="shared" si="22"/>
        <v>2.1863363850037603</v>
      </c>
      <c r="MF47" s="3">
        <f t="shared" si="23"/>
        <v>0.89795918367346939</v>
      </c>
    </row>
    <row r="48" spans="1:344" x14ac:dyDescent="0.55000000000000004">
      <c r="A48" s="13">
        <v>0.8125</v>
      </c>
      <c r="B48" s="9">
        <v>8</v>
      </c>
      <c r="C48" s="9">
        <v>16</v>
      </c>
      <c r="D48" s="9">
        <v>28</v>
      </c>
      <c r="E48" s="9">
        <v>29</v>
      </c>
      <c r="F48" s="9">
        <v>0</v>
      </c>
      <c r="G48" s="9">
        <v>2</v>
      </c>
      <c r="H48" s="9">
        <v>10</v>
      </c>
      <c r="I48" s="9">
        <v>28</v>
      </c>
      <c r="J48" s="9">
        <v>8</v>
      </c>
      <c r="K48" s="9">
        <v>0</v>
      </c>
      <c r="L48" s="9">
        <v>0</v>
      </c>
      <c r="M48" s="9">
        <v>14</v>
      </c>
      <c r="N48" s="9">
        <v>8</v>
      </c>
      <c r="O48" s="9">
        <v>7</v>
      </c>
      <c r="P48" s="9">
        <v>0</v>
      </c>
      <c r="Q48" s="9">
        <v>0</v>
      </c>
      <c r="R48" s="9">
        <v>5</v>
      </c>
      <c r="S48" s="9">
        <v>6</v>
      </c>
      <c r="T48" s="9">
        <v>6</v>
      </c>
      <c r="U48" s="9">
        <v>1</v>
      </c>
      <c r="V48" s="9">
        <v>20</v>
      </c>
      <c r="W48" s="9">
        <v>29</v>
      </c>
      <c r="X48" s="9">
        <v>18</v>
      </c>
      <c r="Y48" s="9">
        <v>10</v>
      </c>
      <c r="Z48" s="9">
        <v>4</v>
      </c>
      <c r="AA48" s="9">
        <v>0</v>
      </c>
      <c r="AB48" s="9">
        <v>0</v>
      </c>
      <c r="AC48" s="9">
        <v>0</v>
      </c>
      <c r="AD48" s="9">
        <v>4</v>
      </c>
      <c r="AE48" s="9">
        <v>41</v>
      </c>
      <c r="AF48" s="9">
        <v>0</v>
      </c>
      <c r="AG48" s="9">
        <v>1</v>
      </c>
      <c r="AH48" s="9">
        <v>0</v>
      </c>
      <c r="AI48" s="9">
        <v>11</v>
      </c>
      <c r="AJ48" s="9">
        <v>3</v>
      </c>
      <c r="AK48" s="9">
        <v>2</v>
      </c>
      <c r="AL48" s="9">
        <v>6</v>
      </c>
      <c r="AM48" s="9">
        <v>0</v>
      </c>
      <c r="AN48" s="9">
        <v>43</v>
      </c>
      <c r="AO48" s="9">
        <v>4</v>
      </c>
      <c r="AP48" s="9">
        <v>0</v>
      </c>
      <c r="AQ48" s="9">
        <v>34</v>
      </c>
      <c r="AR48" s="9">
        <v>10</v>
      </c>
      <c r="AS48" s="9">
        <v>7</v>
      </c>
      <c r="AT48" s="9">
        <v>7</v>
      </c>
      <c r="AU48" s="9">
        <v>6</v>
      </c>
      <c r="AV48" s="9">
        <v>0</v>
      </c>
      <c r="AW48" s="9">
        <v>34</v>
      </c>
      <c r="AX48" s="9">
        <v>4</v>
      </c>
      <c r="AY48" s="9">
        <v>4</v>
      </c>
      <c r="AZ48" s="9">
        <v>0</v>
      </c>
      <c r="BA48" s="9">
        <v>1</v>
      </c>
      <c r="BB48" s="9">
        <v>0</v>
      </c>
      <c r="BC48" s="9">
        <v>0</v>
      </c>
      <c r="BD48" s="9">
        <v>0</v>
      </c>
      <c r="BE48" s="9">
        <v>3</v>
      </c>
      <c r="BF48" s="9"/>
      <c r="BG48" s="8">
        <f t="shared" si="0"/>
        <v>8.6071428571428577</v>
      </c>
      <c r="BH48" s="8">
        <f t="shared" si="1"/>
        <v>1.5244071812263276</v>
      </c>
      <c r="BI48" s="3">
        <f t="shared" si="14"/>
        <v>1</v>
      </c>
      <c r="BK48" s="13">
        <v>0.8125</v>
      </c>
      <c r="BL48" s="9">
        <v>0</v>
      </c>
      <c r="BM48" s="9">
        <v>5</v>
      </c>
      <c r="BN48" s="9">
        <v>0</v>
      </c>
      <c r="BO48" s="9">
        <v>20</v>
      </c>
      <c r="BP48" s="9">
        <v>24</v>
      </c>
      <c r="BQ48" s="9">
        <v>35</v>
      </c>
      <c r="BR48" s="9">
        <v>5</v>
      </c>
      <c r="BS48" s="9">
        <v>38</v>
      </c>
      <c r="BT48" s="9">
        <v>21</v>
      </c>
      <c r="BU48" s="9">
        <v>10</v>
      </c>
      <c r="BV48" s="9">
        <v>22</v>
      </c>
      <c r="BW48" s="9">
        <v>30</v>
      </c>
      <c r="BX48" s="9">
        <v>9</v>
      </c>
      <c r="BY48" s="9">
        <v>53</v>
      </c>
      <c r="BZ48" s="9">
        <v>2</v>
      </c>
      <c r="CA48" s="9">
        <v>11</v>
      </c>
      <c r="CB48" s="9">
        <v>12</v>
      </c>
      <c r="CC48" s="9">
        <v>19</v>
      </c>
      <c r="CD48" s="9">
        <v>0</v>
      </c>
      <c r="CE48" s="9">
        <v>60</v>
      </c>
      <c r="CF48" s="9">
        <v>2</v>
      </c>
      <c r="CG48" s="9">
        <v>40</v>
      </c>
      <c r="CH48" s="9">
        <v>22</v>
      </c>
      <c r="CI48" s="9">
        <v>41</v>
      </c>
      <c r="CJ48" s="9">
        <v>33</v>
      </c>
      <c r="CK48" s="9">
        <v>28</v>
      </c>
      <c r="CL48" s="9">
        <v>30</v>
      </c>
      <c r="CM48" s="9">
        <v>69</v>
      </c>
      <c r="CN48" s="9">
        <v>23</v>
      </c>
      <c r="CO48" s="9">
        <v>30</v>
      </c>
      <c r="CP48" s="9">
        <v>36</v>
      </c>
      <c r="CQ48" s="9">
        <v>18</v>
      </c>
      <c r="CR48" s="9">
        <v>0</v>
      </c>
      <c r="CS48" s="9">
        <v>0</v>
      </c>
      <c r="CT48" s="9">
        <v>0</v>
      </c>
      <c r="CU48" s="9">
        <v>25</v>
      </c>
      <c r="CV48" s="9">
        <v>0</v>
      </c>
      <c r="CW48" s="9">
        <v>45</v>
      </c>
      <c r="CX48" s="9">
        <v>27</v>
      </c>
      <c r="CY48" s="9">
        <v>30</v>
      </c>
      <c r="CZ48" s="9">
        <v>39</v>
      </c>
      <c r="DA48" s="9"/>
      <c r="DB48" s="9">
        <v>0</v>
      </c>
      <c r="DC48" s="9">
        <v>0</v>
      </c>
      <c r="DD48" s="9">
        <v>39</v>
      </c>
      <c r="DE48" s="9">
        <v>4</v>
      </c>
      <c r="DF48" s="9">
        <v>7</v>
      </c>
      <c r="DG48" s="9">
        <v>13</v>
      </c>
      <c r="DH48" s="9">
        <v>38</v>
      </c>
      <c r="DI48" s="9">
        <v>22</v>
      </c>
      <c r="DJ48" s="9">
        <v>7</v>
      </c>
      <c r="DK48" s="9">
        <v>19</v>
      </c>
      <c r="DL48" s="9">
        <v>0</v>
      </c>
      <c r="DM48" s="9">
        <v>13</v>
      </c>
      <c r="DN48" s="9">
        <v>22</v>
      </c>
      <c r="DO48" s="9">
        <v>6</v>
      </c>
      <c r="DP48" s="9">
        <v>6</v>
      </c>
      <c r="DQ48" s="9">
        <v>18</v>
      </c>
      <c r="DR48" s="9">
        <v>7</v>
      </c>
      <c r="DS48" s="9">
        <v>63</v>
      </c>
      <c r="DT48" s="9">
        <v>5</v>
      </c>
      <c r="DV48" s="8">
        <f t="shared" si="15"/>
        <v>20.05</v>
      </c>
      <c r="DW48" s="8">
        <f t="shared" si="16"/>
        <v>2.2522336684223374</v>
      </c>
      <c r="DX48" s="3">
        <f t="shared" si="17"/>
        <v>0.98360655737704916</v>
      </c>
      <c r="DZ48" s="13">
        <v>0.8125</v>
      </c>
      <c r="EA48" s="9">
        <v>0</v>
      </c>
      <c r="EB48" s="9">
        <v>13</v>
      </c>
      <c r="EC48" s="9">
        <v>21</v>
      </c>
      <c r="ED48" s="9">
        <v>2</v>
      </c>
      <c r="EE48" s="9">
        <v>7</v>
      </c>
      <c r="EF48" s="9">
        <v>5</v>
      </c>
      <c r="EG48" s="9">
        <v>0</v>
      </c>
      <c r="EH48" s="9">
        <v>10</v>
      </c>
      <c r="EI48" s="9">
        <v>6</v>
      </c>
      <c r="EJ48" s="9">
        <v>30</v>
      </c>
      <c r="EK48" s="9">
        <v>16</v>
      </c>
      <c r="EL48" s="9">
        <v>29</v>
      </c>
      <c r="EM48" s="9">
        <v>8</v>
      </c>
      <c r="EN48" s="9">
        <v>13</v>
      </c>
      <c r="EO48" s="9">
        <v>14</v>
      </c>
      <c r="EP48" s="9">
        <v>8</v>
      </c>
      <c r="EQ48" s="9"/>
      <c r="ER48" s="9">
        <v>2</v>
      </c>
      <c r="ES48" s="9">
        <v>6</v>
      </c>
      <c r="ET48" s="9">
        <v>32</v>
      </c>
      <c r="EU48" s="9">
        <v>5</v>
      </c>
      <c r="EV48" s="9">
        <v>7</v>
      </c>
      <c r="EW48" s="9">
        <v>12</v>
      </c>
      <c r="EX48" s="9">
        <v>15</v>
      </c>
      <c r="EY48" s="9">
        <v>8</v>
      </c>
      <c r="EZ48" s="9">
        <v>8</v>
      </c>
      <c r="FA48" s="9">
        <v>6</v>
      </c>
      <c r="FB48" s="9">
        <v>12</v>
      </c>
      <c r="FC48" s="9">
        <v>12</v>
      </c>
      <c r="FD48" s="9">
        <v>1</v>
      </c>
      <c r="FE48" s="9">
        <v>7</v>
      </c>
      <c r="FF48" s="9">
        <v>1</v>
      </c>
      <c r="FG48" s="9">
        <v>12</v>
      </c>
      <c r="FH48" s="9">
        <v>20</v>
      </c>
      <c r="FI48" s="9">
        <v>37</v>
      </c>
      <c r="FJ48" s="9">
        <v>21</v>
      </c>
      <c r="FK48" s="9">
        <v>2</v>
      </c>
      <c r="FL48" s="9">
        <v>76</v>
      </c>
      <c r="FM48" s="9">
        <v>15</v>
      </c>
      <c r="FN48" s="9">
        <v>0</v>
      </c>
      <c r="FO48" s="9">
        <v>39</v>
      </c>
      <c r="FP48" s="9">
        <v>0</v>
      </c>
      <c r="FQ48" s="9">
        <v>11</v>
      </c>
      <c r="FR48" s="9">
        <v>10</v>
      </c>
      <c r="FS48" s="9">
        <v>8</v>
      </c>
      <c r="FT48" s="9">
        <v>9</v>
      </c>
      <c r="FU48" s="9">
        <v>13</v>
      </c>
      <c r="FV48" s="9"/>
      <c r="FW48" s="8">
        <f t="shared" si="2"/>
        <v>12.804347826086957</v>
      </c>
      <c r="FX48" s="8">
        <f t="shared" si="3"/>
        <v>1.9899796239136929</v>
      </c>
      <c r="FY48" s="3">
        <f t="shared" si="4"/>
        <v>0.97872340425531912</v>
      </c>
      <c r="GA48" s="13">
        <v>0.8125</v>
      </c>
      <c r="GB48" s="9"/>
      <c r="GC48" s="9"/>
      <c r="GD48" s="9"/>
      <c r="GE48" s="9"/>
      <c r="GF48" s="9">
        <v>37</v>
      </c>
      <c r="GG48" s="9"/>
      <c r="GH48" s="9"/>
      <c r="GI48" s="9"/>
      <c r="GJ48" s="9"/>
      <c r="GK48" s="9"/>
      <c r="GL48" s="9"/>
      <c r="GM48" s="9"/>
      <c r="GN48" s="9"/>
      <c r="GO48" s="9">
        <v>20</v>
      </c>
      <c r="GP48" s="9">
        <v>5</v>
      </c>
      <c r="GQ48" s="9">
        <v>37</v>
      </c>
      <c r="GR48" s="9">
        <v>29</v>
      </c>
      <c r="GS48" s="9">
        <v>16</v>
      </c>
      <c r="GT48" s="9">
        <v>15</v>
      </c>
      <c r="GU48" s="9">
        <v>56</v>
      </c>
      <c r="GV48" s="9"/>
      <c r="GW48" s="9"/>
      <c r="GX48" s="9"/>
      <c r="GY48" s="9">
        <v>40</v>
      </c>
      <c r="GZ48" s="9">
        <v>36</v>
      </c>
      <c r="HA48" s="9"/>
      <c r="HB48" s="9"/>
      <c r="HC48" s="9"/>
      <c r="HD48" s="9"/>
      <c r="HE48" s="9">
        <v>37</v>
      </c>
      <c r="HF48" s="9">
        <v>16</v>
      </c>
      <c r="HG48" s="9">
        <v>24</v>
      </c>
      <c r="HH48" s="9">
        <v>11</v>
      </c>
      <c r="HI48" s="9">
        <v>12</v>
      </c>
      <c r="HJ48" s="9">
        <v>22</v>
      </c>
      <c r="HK48" s="9">
        <v>31</v>
      </c>
      <c r="HL48" s="9">
        <v>8</v>
      </c>
      <c r="HM48" s="9"/>
      <c r="HN48" s="8">
        <f t="shared" si="5"/>
        <v>25.111111111111111</v>
      </c>
      <c r="HO48" s="8">
        <f t="shared" si="6"/>
        <v>3.2042546153195537</v>
      </c>
      <c r="HP48" s="3">
        <f t="shared" si="7"/>
        <v>0.48648648648648651</v>
      </c>
      <c r="HR48" s="13">
        <v>0.8125</v>
      </c>
      <c r="HS48" s="9">
        <v>40</v>
      </c>
      <c r="HT48" s="9">
        <v>27</v>
      </c>
      <c r="HU48" s="9">
        <v>78</v>
      </c>
      <c r="HV48" s="9">
        <v>21</v>
      </c>
      <c r="HW48" s="9">
        <v>9</v>
      </c>
      <c r="HX48" s="9">
        <v>27</v>
      </c>
      <c r="HY48" s="9">
        <v>0</v>
      </c>
      <c r="HZ48" s="9">
        <v>52</v>
      </c>
      <c r="IA48" s="9">
        <v>39</v>
      </c>
      <c r="IB48" s="9">
        <v>46</v>
      </c>
      <c r="IC48" s="9">
        <v>26</v>
      </c>
      <c r="ID48" s="9">
        <v>48</v>
      </c>
      <c r="IE48" s="9">
        <v>20</v>
      </c>
      <c r="IF48" s="9">
        <v>33</v>
      </c>
      <c r="IG48" s="9">
        <v>24</v>
      </c>
      <c r="IH48" s="9">
        <v>4</v>
      </c>
      <c r="II48" s="9">
        <v>44</v>
      </c>
      <c r="IJ48" s="9">
        <v>3</v>
      </c>
      <c r="IK48" s="9">
        <v>25</v>
      </c>
      <c r="IL48" s="9">
        <v>28</v>
      </c>
      <c r="IM48" s="9">
        <v>18</v>
      </c>
      <c r="IN48" s="9">
        <v>36</v>
      </c>
      <c r="IO48" s="9">
        <v>31</v>
      </c>
      <c r="IP48" s="9">
        <v>18</v>
      </c>
      <c r="IQ48" s="9">
        <v>29</v>
      </c>
      <c r="IR48" s="9">
        <v>10</v>
      </c>
      <c r="IS48" s="9">
        <v>18</v>
      </c>
      <c r="IT48" s="9">
        <v>27</v>
      </c>
      <c r="IU48" s="9">
        <v>26</v>
      </c>
      <c r="IV48" s="9">
        <v>29</v>
      </c>
      <c r="IW48" s="9">
        <v>31</v>
      </c>
      <c r="IX48" s="9">
        <v>32</v>
      </c>
      <c r="IY48" s="9">
        <v>26</v>
      </c>
      <c r="IZ48" s="9">
        <v>22</v>
      </c>
      <c r="JA48" s="9">
        <v>29</v>
      </c>
      <c r="JB48" s="9">
        <v>20</v>
      </c>
      <c r="JC48" s="9">
        <v>30</v>
      </c>
      <c r="JD48" s="9">
        <v>25</v>
      </c>
      <c r="JE48" s="9">
        <v>17</v>
      </c>
      <c r="JF48" s="9">
        <v>33</v>
      </c>
      <c r="JG48" s="9">
        <v>18</v>
      </c>
      <c r="JH48" s="9">
        <v>11</v>
      </c>
      <c r="JI48" s="9">
        <v>57</v>
      </c>
      <c r="JJ48" s="9">
        <v>10</v>
      </c>
      <c r="JK48" s="9">
        <v>45</v>
      </c>
      <c r="JL48" s="9">
        <v>34</v>
      </c>
      <c r="JM48" s="9">
        <v>5</v>
      </c>
      <c r="JN48" s="9">
        <v>27</v>
      </c>
      <c r="JO48" s="9">
        <v>33</v>
      </c>
      <c r="JP48" s="9">
        <v>8</v>
      </c>
      <c r="JQ48" s="9">
        <v>48</v>
      </c>
      <c r="JR48" s="9">
        <v>19</v>
      </c>
      <c r="JS48" s="9">
        <v>32</v>
      </c>
      <c r="JT48" s="9">
        <v>27</v>
      </c>
      <c r="JU48" s="9">
        <v>60</v>
      </c>
      <c r="JV48" s="9">
        <v>47</v>
      </c>
      <c r="JW48" s="9">
        <v>15</v>
      </c>
      <c r="JX48" s="9">
        <v>24</v>
      </c>
      <c r="JY48" s="9">
        <v>25</v>
      </c>
      <c r="JZ48" s="4"/>
      <c r="KA48" s="4">
        <f t="shared" si="18"/>
        <v>27.898305084745761</v>
      </c>
      <c r="KB48" s="4">
        <f t="shared" si="19"/>
        <v>1.9294534760144313</v>
      </c>
      <c r="KC48" s="3">
        <f t="shared" si="20"/>
        <v>1</v>
      </c>
      <c r="KE48" s="13">
        <v>0.8125</v>
      </c>
      <c r="KF48" s="9">
        <v>32</v>
      </c>
      <c r="KG48" s="9">
        <v>17</v>
      </c>
      <c r="KH48" s="9">
        <v>40</v>
      </c>
      <c r="KI48" s="9">
        <v>34</v>
      </c>
      <c r="KJ48" s="9">
        <v>14</v>
      </c>
      <c r="KK48" s="9">
        <v>78</v>
      </c>
      <c r="KL48" s="9">
        <v>58</v>
      </c>
      <c r="KM48" s="9">
        <v>45</v>
      </c>
      <c r="KN48" s="9">
        <v>49</v>
      </c>
      <c r="KO48" s="9">
        <v>28</v>
      </c>
      <c r="KP48" s="9">
        <v>45</v>
      </c>
      <c r="KQ48" s="9">
        <v>46</v>
      </c>
      <c r="KR48" s="9">
        <v>17</v>
      </c>
      <c r="KS48" s="9">
        <v>27</v>
      </c>
      <c r="KT48" s="9">
        <v>19</v>
      </c>
      <c r="KU48" s="9">
        <v>6</v>
      </c>
      <c r="KV48" s="9">
        <v>42</v>
      </c>
      <c r="KW48" s="9">
        <v>58</v>
      </c>
      <c r="KX48" s="9">
        <v>53</v>
      </c>
      <c r="KY48" s="9">
        <v>25</v>
      </c>
      <c r="KZ48" s="9">
        <v>61</v>
      </c>
      <c r="LA48" s="9">
        <v>32</v>
      </c>
      <c r="LB48" s="9">
        <v>116</v>
      </c>
      <c r="LC48" s="9">
        <v>41</v>
      </c>
      <c r="LD48" s="9"/>
      <c r="LE48" s="9">
        <v>31</v>
      </c>
      <c r="LF48" s="9">
        <v>38</v>
      </c>
      <c r="LG48" s="9">
        <v>48</v>
      </c>
      <c r="LH48" s="9"/>
      <c r="LI48" s="9">
        <v>4</v>
      </c>
      <c r="LJ48" s="9">
        <v>46</v>
      </c>
      <c r="LK48" s="9">
        <v>30</v>
      </c>
      <c r="LL48" s="9">
        <v>52</v>
      </c>
      <c r="LM48" s="9">
        <v>27</v>
      </c>
      <c r="LN48" s="9">
        <v>28</v>
      </c>
      <c r="LO48" s="9">
        <v>22</v>
      </c>
      <c r="LP48" s="9">
        <v>48</v>
      </c>
      <c r="LQ48" s="9">
        <v>61</v>
      </c>
      <c r="LR48" s="9">
        <v>80</v>
      </c>
      <c r="LS48" s="9">
        <v>31</v>
      </c>
      <c r="LT48" s="9">
        <v>35</v>
      </c>
      <c r="LU48" s="9"/>
      <c r="LV48" s="9">
        <v>24</v>
      </c>
      <c r="LW48" s="9">
        <v>54</v>
      </c>
      <c r="LX48" s="9">
        <v>33</v>
      </c>
      <c r="LY48" s="9">
        <v>68</v>
      </c>
      <c r="LZ48" s="9"/>
      <c r="MA48" s="9"/>
      <c r="MB48" s="9">
        <v>33</v>
      </c>
      <c r="MC48" s="4"/>
      <c r="MD48" s="4">
        <f t="shared" si="21"/>
        <v>40.363636363636367</v>
      </c>
      <c r="ME48" s="4">
        <f t="shared" si="22"/>
        <v>3.1340877853685454</v>
      </c>
      <c r="MF48" s="3">
        <f t="shared" si="23"/>
        <v>0.89795918367346939</v>
      </c>
    </row>
    <row r="49" spans="1:344" x14ac:dyDescent="0.55000000000000004">
      <c r="A49" s="13">
        <v>0.83333333333333337</v>
      </c>
      <c r="B49" s="9">
        <v>19</v>
      </c>
      <c r="C49" s="9">
        <v>22</v>
      </c>
      <c r="D49" s="9">
        <v>24</v>
      </c>
      <c r="E49" s="9">
        <v>34</v>
      </c>
      <c r="F49" s="9">
        <v>16</v>
      </c>
      <c r="G49" s="9">
        <v>2</v>
      </c>
      <c r="H49" s="9">
        <v>13</v>
      </c>
      <c r="I49" s="9">
        <v>17</v>
      </c>
      <c r="J49" s="9">
        <v>13</v>
      </c>
      <c r="K49" s="9">
        <v>7</v>
      </c>
      <c r="L49" s="9">
        <v>10</v>
      </c>
      <c r="M49" s="9">
        <v>20</v>
      </c>
      <c r="N49" s="9">
        <v>12</v>
      </c>
      <c r="O49" s="9">
        <v>23</v>
      </c>
      <c r="P49" s="9">
        <v>8</v>
      </c>
      <c r="Q49" s="9">
        <v>0</v>
      </c>
      <c r="R49" s="9">
        <v>19</v>
      </c>
      <c r="S49" s="9">
        <v>8</v>
      </c>
      <c r="T49" s="9">
        <v>15</v>
      </c>
      <c r="U49" s="9">
        <v>23</v>
      </c>
      <c r="V49" s="9">
        <v>22</v>
      </c>
      <c r="W49" s="9">
        <v>24</v>
      </c>
      <c r="X49" s="9">
        <v>22</v>
      </c>
      <c r="Y49" s="9">
        <v>6</v>
      </c>
      <c r="Z49" s="9"/>
      <c r="AA49" s="9">
        <v>0</v>
      </c>
      <c r="AB49" s="9">
        <v>18</v>
      </c>
      <c r="AC49" s="9">
        <v>0</v>
      </c>
      <c r="AD49" s="9">
        <v>9</v>
      </c>
      <c r="AE49" s="9">
        <v>6</v>
      </c>
      <c r="AF49" s="9">
        <v>22</v>
      </c>
      <c r="AG49" s="9">
        <v>23</v>
      </c>
      <c r="AH49" s="9">
        <v>19</v>
      </c>
      <c r="AI49" s="9">
        <v>0</v>
      </c>
      <c r="AJ49" s="9">
        <v>7</v>
      </c>
      <c r="AK49" s="9">
        <v>11</v>
      </c>
      <c r="AL49" s="9">
        <v>18</v>
      </c>
      <c r="AM49" s="9">
        <v>9</v>
      </c>
      <c r="AN49" s="9">
        <v>20</v>
      </c>
      <c r="AO49" s="9">
        <v>18</v>
      </c>
      <c r="AP49" s="9">
        <v>0</v>
      </c>
      <c r="AQ49" s="9">
        <v>20</v>
      </c>
      <c r="AR49" s="9">
        <v>18</v>
      </c>
      <c r="AS49" s="9">
        <v>23</v>
      </c>
      <c r="AT49" s="9">
        <v>29</v>
      </c>
      <c r="AU49" s="9">
        <v>2</v>
      </c>
      <c r="AV49" s="9">
        <v>0</v>
      </c>
      <c r="AW49" s="9">
        <v>14</v>
      </c>
      <c r="AX49" s="9">
        <v>26</v>
      </c>
      <c r="AY49" s="9">
        <v>2</v>
      </c>
      <c r="AZ49" s="9">
        <v>4</v>
      </c>
      <c r="BA49" s="9">
        <v>0</v>
      </c>
      <c r="BB49" s="9">
        <v>4</v>
      </c>
      <c r="BC49" s="9">
        <v>8</v>
      </c>
      <c r="BD49" s="9">
        <v>0</v>
      </c>
      <c r="BE49" s="9">
        <v>14</v>
      </c>
      <c r="BF49" s="9"/>
      <c r="BG49" s="8">
        <f t="shared" si="0"/>
        <v>13.145454545454545</v>
      </c>
      <c r="BH49" s="8">
        <f t="shared" si="1"/>
        <v>1.2150620889535824</v>
      </c>
      <c r="BI49" s="3">
        <f t="shared" si="14"/>
        <v>0.9821428571428571</v>
      </c>
      <c r="BK49" s="13">
        <v>0.83333333333333337</v>
      </c>
      <c r="BL49" s="9">
        <v>45</v>
      </c>
      <c r="BM49" s="9">
        <v>11</v>
      </c>
      <c r="BN49" s="9">
        <v>14</v>
      </c>
      <c r="BO49" s="9">
        <v>50</v>
      </c>
      <c r="BP49" s="9">
        <v>27</v>
      </c>
      <c r="BQ49" s="9">
        <v>31</v>
      </c>
      <c r="BR49" s="9">
        <v>26</v>
      </c>
      <c r="BS49" s="9">
        <v>31</v>
      </c>
      <c r="BT49" s="9">
        <v>34</v>
      </c>
      <c r="BU49" s="9">
        <v>23</v>
      </c>
      <c r="BV49" s="9">
        <v>26</v>
      </c>
      <c r="BW49" s="9">
        <v>26</v>
      </c>
      <c r="BX49" s="9">
        <v>30</v>
      </c>
      <c r="BY49" s="9">
        <v>90</v>
      </c>
      <c r="BZ49" s="9">
        <v>37</v>
      </c>
      <c r="CA49" s="9">
        <v>22</v>
      </c>
      <c r="CB49" s="9">
        <v>7</v>
      </c>
      <c r="CC49" s="9">
        <v>43</v>
      </c>
      <c r="CD49" s="9">
        <v>20</v>
      </c>
      <c r="CE49" s="9">
        <v>35</v>
      </c>
      <c r="CF49" s="9">
        <v>24</v>
      </c>
      <c r="CG49" s="9">
        <v>21</v>
      </c>
      <c r="CH49" s="9">
        <v>34</v>
      </c>
      <c r="CI49" s="9">
        <v>33</v>
      </c>
      <c r="CJ49" s="9">
        <v>21</v>
      </c>
      <c r="CK49" s="9">
        <v>48</v>
      </c>
      <c r="CL49" s="9">
        <v>69</v>
      </c>
      <c r="CM49" s="9">
        <v>67</v>
      </c>
      <c r="CN49" s="9">
        <v>39</v>
      </c>
      <c r="CO49" s="9">
        <v>28</v>
      </c>
      <c r="CP49" s="9">
        <v>50</v>
      </c>
      <c r="CQ49" s="9">
        <v>27</v>
      </c>
      <c r="CR49" s="9">
        <v>54</v>
      </c>
      <c r="CS49" s="9">
        <v>0</v>
      </c>
      <c r="CT49" s="9">
        <v>21</v>
      </c>
      <c r="CU49" s="9">
        <v>32</v>
      </c>
      <c r="CV49" s="9">
        <v>13</v>
      </c>
      <c r="CW49" s="9">
        <v>52</v>
      </c>
      <c r="CX49" s="9">
        <v>44</v>
      </c>
      <c r="CY49" s="9">
        <v>15</v>
      </c>
      <c r="CZ49" s="9">
        <v>52</v>
      </c>
      <c r="DA49" s="9"/>
      <c r="DB49" s="9">
        <v>2</v>
      </c>
      <c r="DC49" s="9">
        <v>0</v>
      </c>
      <c r="DD49" s="9">
        <v>40</v>
      </c>
      <c r="DE49" s="9">
        <v>41</v>
      </c>
      <c r="DF49" s="9">
        <v>6</v>
      </c>
      <c r="DG49" s="9">
        <v>29</v>
      </c>
      <c r="DH49" s="9">
        <v>40</v>
      </c>
      <c r="DI49" s="9">
        <v>32</v>
      </c>
      <c r="DJ49" s="9">
        <v>20</v>
      </c>
      <c r="DK49" s="9">
        <v>22</v>
      </c>
      <c r="DL49" s="9">
        <v>0</v>
      </c>
      <c r="DM49" s="9">
        <v>17</v>
      </c>
      <c r="DN49" s="9">
        <v>24</v>
      </c>
      <c r="DO49" s="9">
        <v>14</v>
      </c>
      <c r="DP49" s="9">
        <v>22</v>
      </c>
      <c r="DQ49" s="9">
        <v>27</v>
      </c>
      <c r="DR49" s="9">
        <v>12</v>
      </c>
      <c r="DS49" s="9">
        <v>34</v>
      </c>
      <c r="DT49" s="9">
        <v>9</v>
      </c>
      <c r="DV49" s="8">
        <f t="shared" si="15"/>
        <v>29.383333333333333</v>
      </c>
      <c r="DW49" s="8">
        <f t="shared" si="16"/>
        <v>2.255826312917057</v>
      </c>
      <c r="DX49" s="3">
        <f t="shared" si="17"/>
        <v>0.98360655737704916</v>
      </c>
      <c r="DZ49" s="13">
        <v>0.83333333333333337</v>
      </c>
      <c r="EA49" s="9">
        <v>14</v>
      </c>
      <c r="EB49" s="9">
        <v>6</v>
      </c>
      <c r="EC49" s="9">
        <v>7</v>
      </c>
      <c r="ED49" s="9">
        <v>5</v>
      </c>
      <c r="EE49" s="9">
        <v>11</v>
      </c>
      <c r="EF49" s="9">
        <v>8</v>
      </c>
      <c r="EG49" s="9">
        <v>12</v>
      </c>
      <c r="EH49" s="9">
        <v>18</v>
      </c>
      <c r="EI49" s="9">
        <v>9</v>
      </c>
      <c r="EJ49" s="9">
        <v>4</v>
      </c>
      <c r="EK49" s="9">
        <v>6</v>
      </c>
      <c r="EL49" s="9">
        <v>23</v>
      </c>
      <c r="EM49" s="9">
        <v>4</v>
      </c>
      <c r="EN49" s="9">
        <v>16</v>
      </c>
      <c r="EO49" s="9">
        <v>2</v>
      </c>
      <c r="EP49" s="9">
        <v>28</v>
      </c>
      <c r="EQ49" s="9"/>
      <c r="ER49" s="9">
        <v>9</v>
      </c>
      <c r="ES49" s="9">
        <v>4</v>
      </c>
      <c r="ET49" s="9">
        <v>26</v>
      </c>
      <c r="EU49" s="9">
        <v>2</v>
      </c>
      <c r="EV49" s="9">
        <v>11</v>
      </c>
      <c r="EW49" s="9">
        <v>10</v>
      </c>
      <c r="EX49" s="9">
        <v>16</v>
      </c>
      <c r="EY49" s="9">
        <v>11</v>
      </c>
      <c r="EZ49" s="9">
        <v>7</v>
      </c>
      <c r="FA49" s="9">
        <v>17</v>
      </c>
      <c r="FB49" s="9">
        <v>12</v>
      </c>
      <c r="FC49" s="9">
        <v>12</v>
      </c>
      <c r="FD49" s="9">
        <v>8</v>
      </c>
      <c r="FE49" s="9">
        <v>17</v>
      </c>
      <c r="FF49" s="9">
        <v>19</v>
      </c>
      <c r="FG49" s="9">
        <v>6</v>
      </c>
      <c r="FH49" s="9">
        <v>13</v>
      </c>
      <c r="FI49" s="9">
        <v>36</v>
      </c>
      <c r="FJ49" s="9">
        <v>27</v>
      </c>
      <c r="FK49" s="9">
        <v>12</v>
      </c>
      <c r="FL49" s="9">
        <v>30</v>
      </c>
      <c r="FM49" s="9">
        <v>26</v>
      </c>
      <c r="FN49" s="9">
        <v>17</v>
      </c>
      <c r="FO49" s="9">
        <v>31</v>
      </c>
      <c r="FP49" s="9">
        <v>28</v>
      </c>
      <c r="FQ49" s="9">
        <v>12</v>
      </c>
      <c r="FR49" s="9">
        <v>15</v>
      </c>
      <c r="FS49" s="9">
        <v>15</v>
      </c>
      <c r="FT49" s="9">
        <v>18</v>
      </c>
      <c r="FU49" s="9">
        <v>32</v>
      </c>
      <c r="FV49" s="9"/>
      <c r="FW49" s="8">
        <f t="shared" si="2"/>
        <v>14.608695652173912</v>
      </c>
      <c r="FX49" s="8">
        <f t="shared" si="3"/>
        <v>1.3012362241288424</v>
      </c>
      <c r="FY49" s="3">
        <f t="shared" si="4"/>
        <v>0.97872340425531912</v>
      </c>
      <c r="GA49" s="13">
        <v>0.83333333333333337</v>
      </c>
      <c r="GB49" s="9"/>
      <c r="GC49" s="9"/>
      <c r="GD49" s="9"/>
      <c r="GE49" s="9"/>
      <c r="GF49" s="9">
        <v>26</v>
      </c>
      <c r="GG49" s="9"/>
      <c r="GH49" s="9"/>
      <c r="GI49" s="9"/>
      <c r="GJ49" s="9"/>
      <c r="GK49" s="9"/>
      <c r="GL49" s="9"/>
      <c r="GM49" s="9"/>
      <c r="GN49" s="9"/>
      <c r="GO49" s="9">
        <v>23</v>
      </c>
      <c r="GP49" s="9"/>
      <c r="GQ49" s="9">
        <v>17</v>
      </c>
      <c r="GR49" s="9">
        <v>19</v>
      </c>
      <c r="GS49" s="9">
        <v>17</v>
      </c>
      <c r="GT49" s="9">
        <v>27</v>
      </c>
      <c r="GU49" s="9">
        <v>31</v>
      </c>
      <c r="GV49" s="9"/>
      <c r="GW49" s="9"/>
      <c r="GX49" s="9"/>
      <c r="GY49" s="9">
        <v>35</v>
      </c>
      <c r="GZ49" s="9">
        <v>31</v>
      </c>
      <c r="HA49" s="9"/>
      <c r="HB49" s="9"/>
      <c r="HC49" s="9"/>
      <c r="HD49" s="9"/>
      <c r="HE49" s="9">
        <v>29</v>
      </c>
      <c r="HF49" s="9">
        <v>31</v>
      </c>
      <c r="HG49" s="9">
        <v>17</v>
      </c>
      <c r="HH49" s="9">
        <v>11</v>
      </c>
      <c r="HI49" s="9">
        <v>15</v>
      </c>
      <c r="HJ49" s="9">
        <v>31</v>
      </c>
      <c r="HK49" s="9">
        <v>22</v>
      </c>
      <c r="HL49" s="9">
        <v>3</v>
      </c>
      <c r="HM49" s="9"/>
      <c r="HN49" s="8">
        <f t="shared" si="5"/>
        <v>22.647058823529413</v>
      </c>
      <c r="HO49" s="8">
        <f t="shared" si="6"/>
        <v>2.0933037083101231</v>
      </c>
      <c r="HP49" s="3">
        <f t="shared" si="7"/>
        <v>0.45945945945945948</v>
      </c>
      <c r="HR49" s="13">
        <v>0.83333333333333337</v>
      </c>
      <c r="HS49" s="9">
        <v>37</v>
      </c>
      <c r="HT49" s="9">
        <v>51</v>
      </c>
      <c r="HU49" s="9">
        <v>85</v>
      </c>
      <c r="HV49" s="9">
        <v>22</v>
      </c>
      <c r="HW49" s="9">
        <v>24</v>
      </c>
      <c r="HX49" s="9">
        <v>27</v>
      </c>
      <c r="HY49" s="9">
        <v>23</v>
      </c>
      <c r="HZ49" s="9">
        <v>35</v>
      </c>
      <c r="IA49" s="9">
        <v>37</v>
      </c>
      <c r="IB49" s="9">
        <v>44</v>
      </c>
      <c r="IC49" s="9">
        <v>39</v>
      </c>
      <c r="ID49" s="9">
        <v>58</v>
      </c>
      <c r="IE49" s="9">
        <v>43</v>
      </c>
      <c r="IF49" s="9">
        <v>23</v>
      </c>
      <c r="IG49" s="9">
        <v>40</v>
      </c>
      <c r="IH49" s="9">
        <v>15</v>
      </c>
      <c r="II49" s="9">
        <v>51</v>
      </c>
      <c r="IJ49" s="9">
        <v>33</v>
      </c>
      <c r="IK49" s="9">
        <v>23</v>
      </c>
      <c r="IL49" s="9">
        <v>47</v>
      </c>
      <c r="IM49" s="9">
        <v>32</v>
      </c>
      <c r="IN49" s="9">
        <v>48</v>
      </c>
      <c r="IO49" s="9">
        <v>45</v>
      </c>
      <c r="IP49" s="9">
        <v>26</v>
      </c>
      <c r="IQ49" s="9">
        <v>44</v>
      </c>
      <c r="IR49" s="9">
        <v>18</v>
      </c>
      <c r="IS49" s="9">
        <v>27</v>
      </c>
      <c r="IT49" s="9">
        <v>21</v>
      </c>
      <c r="IU49" s="9">
        <v>45</v>
      </c>
      <c r="IV49" s="9">
        <v>49</v>
      </c>
      <c r="IW49" s="9">
        <v>24</v>
      </c>
      <c r="IX49" s="9">
        <v>22</v>
      </c>
      <c r="IY49" s="9">
        <v>59</v>
      </c>
      <c r="IZ49" s="9">
        <v>33</v>
      </c>
      <c r="JA49" s="9">
        <v>38</v>
      </c>
      <c r="JB49" s="9">
        <v>25</v>
      </c>
      <c r="JC49" s="9">
        <v>0</v>
      </c>
      <c r="JD49" s="9">
        <v>30</v>
      </c>
      <c r="JE49" s="9">
        <v>23</v>
      </c>
      <c r="JF49" s="9">
        <v>34</v>
      </c>
      <c r="JG49" s="9">
        <v>29</v>
      </c>
      <c r="JH49" s="9">
        <v>20</v>
      </c>
      <c r="JI49" s="9">
        <v>44</v>
      </c>
      <c r="JJ49" s="9">
        <v>20</v>
      </c>
      <c r="JK49" s="9">
        <v>58</v>
      </c>
      <c r="JL49" s="9">
        <v>66</v>
      </c>
      <c r="JM49" s="9">
        <v>19</v>
      </c>
      <c r="JN49" s="9">
        <v>37</v>
      </c>
      <c r="JO49" s="9">
        <v>44</v>
      </c>
      <c r="JP49" s="9">
        <v>21</v>
      </c>
      <c r="JQ49" s="9">
        <v>42</v>
      </c>
      <c r="JR49" s="9">
        <v>26</v>
      </c>
      <c r="JS49" s="9">
        <v>26</v>
      </c>
      <c r="JT49" s="9">
        <v>32</v>
      </c>
      <c r="JU49" s="9">
        <v>69</v>
      </c>
      <c r="JV49" s="9">
        <v>56</v>
      </c>
      <c r="JW49" s="9">
        <v>18</v>
      </c>
      <c r="JX49" s="9">
        <v>31</v>
      </c>
      <c r="JY49" s="9">
        <v>38</v>
      </c>
      <c r="JZ49" s="4"/>
      <c r="KA49" s="4">
        <f t="shared" si="18"/>
        <v>35.525423728813557</v>
      </c>
      <c r="KB49" s="4">
        <f t="shared" si="19"/>
        <v>1.9815566810732157</v>
      </c>
      <c r="KC49" s="3">
        <f t="shared" si="20"/>
        <v>1</v>
      </c>
      <c r="KE49" s="13">
        <v>0.83333333333333337</v>
      </c>
      <c r="KF49" s="9">
        <v>67</v>
      </c>
      <c r="KG49" s="9">
        <v>25</v>
      </c>
      <c r="KH49" s="9">
        <v>49</v>
      </c>
      <c r="KI49" s="9">
        <v>33</v>
      </c>
      <c r="KJ49" s="9">
        <v>17</v>
      </c>
      <c r="KK49" s="9">
        <v>84</v>
      </c>
      <c r="KL49" s="9">
        <v>60</v>
      </c>
      <c r="KM49" s="9">
        <v>30</v>
      </c>
      <c r="KN49" s="9">
        <v>54</v>
      </c>
      <c r="KO49" s="9">
        <v>47</v>
      </c>
      <c r="KP49" s="9">
        <v>43</v>
      </c>
      <c r="KQ49" s="9">
        <v>64</v>
      </c>
      <c r="KR49" s="9">
        <v>14</v>
      </c>
      <c r="KS49" s="9">
        <v>31</v>
      </c>
      <c r="KT49" s="9">
        <v>21</v>
      </c>
      <c r="KU49" s="9">
        <v>9</v>
      </c>
      <c r="KV49" s="9">
        <v>60</v>
      </c>
      <c r="KW49" s="9">
        <v>66</v>
      </c>
      <c r="KX49" s="9">
        <v>48</v>
      </c>
      <c r="KY49" s="9">
        <v>33</v>
      </c>
      <c r="KZ49" s="9">
        <v>62</v>
      </c>
      <c r="LA49" s="9">
        <v>56</v>
      </c>
      <c r="LB49" s="9">
        <v>53</v>
      </c>
      <c r="LC49" s="9">
        <v>56</v>
      </c>
      <c r="LD49" s="9"/>
      <c r="LE49" s="9">
        <v>34</v>
      </c>
      <c r="LF49" s="9">
        <v>77</v>
      </c>
      <c r="LG49" s="9">
        <v>67</v>
      </c>
      <c r="LH49" s="9"/>
      <c r="LI49" s="9">
        <v>36</v>
      </c>
      <c r="LJ49" s="9">
        <v>52</v>
      </c>
      <c r="LK49" s="9">
        <v>16</v>
      </c>
      <c r="LL49" s="9">
        <v>46</v>
      </c>
      <c r="LM49" s="9">
        <v>26</v>
      </c>
      <c r="LN49" s="9">
        <v>50</v>
      </c>
      <c r="LO49" s="9">
        <v>50</v>
      </c>
      <c r="LP49" s="9">
        <v>56</v>
      </c>
      <c r="LQ49" s="9">
        <v>62</v>
      </c>
      <c r="LR49" s="9">
        <v>69</v>
      </c>
      <c r="LS49" s="9">
        <v>42</v>
      </c>
      <c r="LT49" s="9">
        <v>15</v>
      </c>
      <c r="LU49" s="9"/>
      <c r="LV49" s="9">
        <v>27</v>
      </c>
      <c r="LW49" s="9">
        <v>60</v>
      </c>
      <c r="LX49" s="9">
        <v>56</v>
      </c>
      <c r="LY49" s="9">
        <v>53</v>
      </c>
      <c r="LZ49" s="9"/>
      <c r="MA49" s="9"/>
      <c r="MB49" s="9">
        <v>29</v>
      </c>
      <c r="MC49" s="4"/>
      <c r="MD49" s="4">
        <f t="shared" si="21"/>
        <v>45.56818181818182</v>
      </c>
      <c r="ME49" s="4">
        <f t="shared" si="22"/>
        <v>2.7754963990947026</v>
      </c>
      <c r="MF49" s="3">
        <f t="shared" si="23"/>
        <v>0.89795918367346939</v>
      </c>
    </row>
    <row r="50" spans="1:344" x14ac:dyDescent="0.55000000000000004">
      <c r="A50" s="12">
        <v>0.85416666666666663</v>
      </c>
      <c r="B50" s="8">
        <v>27</v>
      </c>
      <c r="C50" s="8">
        <v>31</v>
      </c>
      <c r="D50" s="8">
        <v>59</v>
      </c>
      <c r="E50" s="8">
        <v>48</v>
      </c>
      <c r="F50" s="8">
        <v>41</v>
      </c>
      <c r="G50" s="8">
        <v>23</v>
      </c>
      <c r="H50" s="8">
        <v>29</v>
      </c>
      <c r="I50" s="8">
        <v>55</v>
      </c>
      <c r="J50" s="8">
        <v>35</v>
      </c>
      <c r="K50" s="8">
        <v>54</v>
      </c>
      <c r="L50" s="8">
        <v>36</v>
      </c>
      <c r="M50" s="8">
        <v>38</v>
      </c>
      <c r="N50" s="8">
        <v>17</v>
      </c>
      <c r="O50" s="8">
        <v>39</v>
      </c>
      <c r="P50" s="8">
        <v>53</v>
      </c>
      <c r="Q50" s="8">
        <v>44</v>
      </c>
      <c r="R50" s="8">
        <v>65</v>
      </c>
      <c r="S50" s="8">
        <v>38</v>
      </c>
      <c r="T50" s="8">
        <v>23</v>
      </c>
      <c r="U50" s="8">
        <v>35</v>
      </c>
      <c r="V50" s="8">
        <v>55</v>
      </c>
      <c r="W50" s="8">
        <v>57</v>
      </c>
      <c r="X50" s="8">
        <v>47</v>
      </c>
      <c r="Y50" s="8">
        <v>41</v>
      </c>
      <c r="AA50" s="8">
        <v>32</v>
      </c>
      <c r="AB50" s="8">
        <v>48</v>
      </c>
      <c r="AC50" s="8">
        <v>34</v>
      </c>
      <c r="AD50" s="8">
        <v>75</v>
      </c>
      <c r="AE50" s="8">
        <v>15</v>
      </c>
      <c r="AF50" s="8">
        <v>35</v>
      </c>
      <c r="AG50" s="8">
        <v>23</v>
      </c>
      <c r="AH50" s="8">
        <v>27</v>
      </c>
      <c r="AI50" s="8">
        <v>36</v>
      </c>
      <c r="AJ50" s="8">
        <v>55</v>
      </c>
      <c r="AK50" s="8">
        <v>74</v>
      </c>
      <c r="AL50" s="8">
        <v>36</v>
      </c>
      <c r="AM50" s="8">
        <v>67</v>
      </c>
      <c r="AN50" s="8">
        <v>22</v>
      </c>
      <c r="AO50" s="8">
        <v>28</v>
      </c>
      <c r="AP50" s="8">
        <v>3</v>
      </c>
      <c r="AQ50" s="8">
        <v>67</v>
      </c>
      <c r="AR50" s="8">
        <v>34</v>
      </c>
      <c r="AS50" s="8">
        <v>46</v>
      </c>
      <c r="AT50" s="8">
        <v>43</v>
      </c>
      <c r="AU50" s="8">
        <v>55</v>
      </c>
      <c r="AV50" s="8">
        <v>58</v>
      </c>
      <c r="AW50" s="8">
        <v>27</v>
      </c>
      <c r="AX50" s="8">
        <v>46</v>
      </c>
      <c r="AY50" s="8">
        <v>51</v>
      </c>
      <c r="AZ50" s="8">
        <v>22</v>
      </c>
      <c r="BA50" s="8">
        <v>44</v>
      </c>
      <c r="BB50" s="8">
        <v>33</v>
      </c>
      <c r="BC50" s="8">
        <v>43</v>
      </c>
      <c r="BD50" s="8">
        <v>20</v>
      </c>
      <c r="BE50" s="8">
        <v>41</v>
      </c>
      <c r="BG50" s="8">
        <f t="shared" si="0"/>
        <v>40.545454545454547</v>
      </c>
      <c r="BH50" s="8">
        <f t="shared" si="1"/>
        <v>2.069307238103808</v>
      </c>
      <c r="BI50" s="3">
        <f t="shared" si="14"/>
        <v>0.9821428571428571</v>
      </c>
      <c r="BK50" s="12">
        <v>0.85416666666666663</v>
      </c>
      <c r="BL50" s="8">
        <v>33</v>
      </c>
      <c r="BM50" s="8">
        <v>39</v>
      </c>
      <c r="BN50" s="8">
        <v>52</v>
      </c>
      <c r="BO50" s="8">
        <v>52</v>
      </c>
      <c r="BP50" s="8">
        <v>60</v>
      </c>
      <c r="BQ50" s="8">
        <v>70</v>
      </c>
      <c r="BR50" s="8">
        <v>53</v>
      </c>
      <c r="BS50" s="8">
        <v>72</v>
      </c>
      <c r="BT50" s="8">
        <v>18</v>
      </c>
      <c r="BU50" s="8">
        <v>33</v>
      </c>
      <c r="BV50" s="8">
        <v>55</v>
      </c>
      <c r="BW50" s="8">
        <v>59</v>
      </c>
      <c r="BX50" s="8">
        <v>58</v>
      </c>
      <c r="BY50" s="8">
        <v>19</v>
      </c>
      <c r="BZ50" s="8">
        <v>44</v>
      </c>
      <c r="CA50" s="8">
        <v>61</v>
      </c>
      <c r="CB50" s="8">
        <v>64</v>
      </c>
      <c r="CC50" s="8">
        <v>17</v>
      </c>
      <c r="CD50" s="8">
        <v>43</v>
      </c>
      <c r="CE50" s="8">
        <v>34</v>
      </c>
      <c r="CF50" s="8">
        <v>7</v>
      </c>
      <c r="CG50" s="8">
        <v>25</v>
      </c>
      <c r="CH50" s="8">
        <v>33</v>
      </c>
      <c r="CI50" s="8">
        <v>60</v>
      </c>
      <c r="CJ50" s="8">
        <v>44</v>
      </c>
      <c r="CK50" s="8">
        <v>53</v>
      </c>
      <c r="CL50" s="8">
        <v>29</v>
      </c>
      <c r="CM50" s="8">
        <v>45</v>
      </c>
      <c r="CN50" s="8">
        <v>59</v>
      </c>
      <c r="CO50" s="8">
        <v>27</v>
      </c>
      <c r="CP50" s="8">
        <v>90</v>
      </c>
      <c r="CQ50" s="8">
        <v>82</v>
      </c>
      <c r="CR50" s="8">
        <v>115</v>
      </c>
      <c r="CS50" s="8">
        <v>30</v>
      </c>
      <c r="CT50" s="8">
        <v>52</v>
      </c>
      <c r="CU50" s="8">
        <v>82</v>
      </c>
      <c r="CV50" s="8">
        <v>50</v>
      </c>
      <c r="CW50" s="8">
        <v>55</v>
      </c>
      <c r="CX50" s="8">
        <v>114</v>
      </c>
      <c r="CY50" s="8">
        <v>42</v>
      </c>
      <c r="CZ50" s="8">
        <v>41</v>
      </c>
      <c r="DB50" s="8">
        <v>18</v>
      </c>
      <c r="DC50" s="8">
        <v>17</v>
      </c>
      <c r="DD50" s="8">
        <v>36</v>
      </c>
      <c r="DE50" s="8">
        <v>43</v>
      </c>
      <c r="DF50" s="8">
        <v>48</v>
      </c>
      <c r="DG50" s="8">
        <v>48</v>
      </c>
      <c r="DH50" s="8">
        <v>51</v>
      </c>
      <c r="DI50" s="8">
        <v>40</v>
      </c>
      <c r="DJ50" s="8">
        <v>69</v>
      </c>
      <c r="DK50" s="8">
        <v>53</v>
      </c>
      <c r="DL50" s="8">
        <v>56</v>
      </c>
      <c r="DM50" s="8">
        <v>61</v>
      </c>
      <c r="DN50" s="8">
        <v>47</v>
      </c>
      <c r="DO50" s="8">
        <v>37</v>
      </c>
      <c r="DP50" s="8">
        <v>24</v>
      </c>
      <c r="DQ50" s="8">
        <v>37</v>
      </c>
      <c r="DR50" s="8">
        <v>31</v>
      </c>
      <c r="DS50" s="8">
        <v>68</v>
      </c>
      <c r="DT50" s="8">
        <v>40</v>
      </c>
      <c r="DV50" s="8">
        <f t="shared" si="15"/>
        <v>48.25</v>
      </c>
      <c r="DW50" s="8">
        <f t="shared" si="16"/>
        <v>2.748767057970364</v>
      </c>
      <c r="DX50" s="3">
        <f t="shared" si="17"/>
        <v>0.98360655737704916</v>
      </c>
      <c r="DZ50" s="12">
        <v>0.85416666666666663</v>
      </c>
      <c r="EA50" s="8">
        <v>19</v>
      </c>
      <c r="EB50" s="8">
        <v>20</v>
      </c>
      <c r="EC50" s="8">
        <v>8</v>
      </c>
      <c r="ED50" s="8">
        <v>31</v>
      </c>
      <c r="EE50" s="8">
        <v>25</v>
      </c>
      <c r="EF50" s="8">
        <v>37</v>
      </c>
      <c r="EG50" s="8">
        <v>19</v>
      </c>
      <c r="EH50" s="8">
        <v>24</v>
      </c>
      <c r="EI50" s="8">
        <v>41</v>
      </c>
      <c r="EJ50" s="8">
        <v>27</v>
      </c>
      <c r="EK50" s="8">
        <v>18</v>
      </c>
      <c r="EL50" s="8">
        <v>30</v>
      </c>
      <c r="EM50" s="8">
        <v>17</v>
      </c>
      <c r="EN50" s="8">
        <v>43</v>
      </c>
      <c r="EO50" s="8">
        <v>28</v>
      </c>
      <c r="EP50" s="8">
        <v>54</v>
      </c>
      <c r="ER50" s="8">
        <v>17</v>
      </c>
      <c r="ES50" s="8">
        <v>19</v>
      </c>
      <c r="ET50" s="8">
        <v>8</v>
      </c>
      <c r="EU50" s="8">
        <v>7</v>
      </c>
      <c r="EV50" s="8">
        <v>9</v>
      </c>
      <c r="EW50" s="8">
        <v>26</v>
      </c>
      <c r="EX50" s="8">
        <v>9</v>
      </c>
      <c r="EY50" s="8">
        <v>20</v>
      </c>
      <c r="EZ50" s="8">
        <v>39</v>
      </c>
      <c r="FA50" s="8">
        <v>34</v>
      </c>
      <c r="FB50" s="8">
        <v>22</v>
      </c>
      <c r="FC50" s="8">
        <v>46</v>
      </c>
      <c r="FD50" s="8">
        <v>15</v>
      </c>
      <c r="FE50" s="8">
        <v>18</v>
      </c>
      <c r="FF50" s="8">
        <v>37</v>
      </c>
      <c r="FG50" s="8">
        <v>33</v>
      </c>
      <c r="FH50" s="8">
        <v>29</v>
      </c>
      <c r="FI50" s="8">
        <v>54</v>
      </c>
      <c r="FJ50" s="8">
        <v>14</v>
      </c>
      <c r="FK50" s="8">
        <v>42</v>
      </c>
      <c r="FL50" s="8">
        <v>47</v>
      </c>
      <c r="FM50" s="8">
        <v>26</v>
      </c>
      <c r="FN50" s="8">
        <v>51</v>
      </c>
      <c r="FO50" s="8">
        <v>60</v>
      </c>
      <c r="FP50" s="8">
        <v>53</v>
      </c>
      <c r="FQ50" s="8">
        <v>33</v>
      </c>
      <c r="FR50" s="8">
        <v>20</v>
      </c>
      <c r="FS50" s="8">
        <v>29</v>
      </c>
      <c r="FT50" s="8">
        <v>35</v>
      </c>
      <c r="FU50" s="8">
        <v>25</v>
      </c>
      <c r="FW50" s="8">
        <f t="shared" si="2"/>
        <v>28.652173913043477</v>
      </c>
      <c r="FX50" s="8">
        <f t="shared" si="3"/>
        <v>2.0266860676284271</v>
      </c>
      <c r="FY50" s="3">
        <f t="shared" si="4"/>
        <v>0.97872340425531912</v>
      </c>
      <c r="GA50" s="12">
        <v>0.85416666666666663</v>
      </c>
      <c r="GF50" s="8">
        <v>54</v>
      </c>
      <c r="GO50" s="8">
        <v>36</v>
      </c>
      <c r="GQ50" s="8">
        <v>17</v>
      </c>
      <c r="GR50" s="8">
        <v>34</v>
      </c>
      <c r="GS50" s="8">
        <v>3</v>
      </c>
      <c r="GT50" s="8">
        <v>48</v>
      </c>
      <c r="GU50" s="8">
        <v>38</v>
      </c>
      <c r="GY50" s="8">
        <v>40</v>
      </c>
      <c r="GZ50" s="8">
        <v>62</v>
      </c>
      <c r="HE50" s="8">
        <v>49</v>
      </c>
      <c r="HF50" s="8">
        <v>47</v>
      </c>
      <c r="HG50" s="8">
        <v>27</v>
      </c>
      <c r="HH50" s="8">
        <v>15</v>
      </c>
      <c r="HI50" s="8">
        <v>47</v>
      </c>
      <c r="HJ50" s="8">
        <v>26</v>
      </c>
      <c r="HK50" s="8">
        <v>50</v>
      </c>
      <c r="HN50" s="8">
        <f t="shared" si="5"/>
        <v>37.0625</v>
      </c>
      <c r="HO50" s="8">
        <f t="shared" si="6"/>
        <v>3.994234125586531</v>
      </c>
      <c r="HP50" s="3">
        <f t="shared" si="7"/>
        <v>0.43243243243243246</v>
      </c>
      <c r="HR50" s="12">
        <v>0.85416666666666663</v>
      </c>
      <c r="HS50" s="8">
        <v>53</v>
      </c>
      <c r="HT50" s="8">
        <v>66</v>
      </c>
      <c r="HU50" s="8">
        <v>64</v>
      </c>
      <c r="HV50" s="8">
        <v>44</v>
      </c>
      <c r="HW50" s="8">
        <v>86</v>
      </c>
      <c r="HX50" s="8">
        <v>47</v>
      </c>
      <c r="HY50" s="8">
        <v>34</v>
      </c>
      <c r="HZ50" s="8">
        <v>52</v>
      </c>
      <c r="IA50" s="8">
        <v>74</v>
      </c>
      <c r="IB50" s="8">
        <v>42</v>
      </c>
      <c r="IC50" s="8">
        <v>41</v>
      </c>
      <c r="ID50" s="8">
        <v>72</v>
      </c>
      <c r="IE50" s="8">
        <v>62</v>
      </c>
      <c r="IF50" s="8">
        <v>59</v>
      </c>
      <c r="IG50" s="8">
        <v>48</v>
      </c>
      <c r="IH50" s="8">
        <v>59</v>
      </c>
      <c r="II50" s="8">
        <v>42</v>
      </c>
      <c r="IJ50" s="8">
        <v>21</v>
      </c>
      <c r="IK50" s="8">
        <v>49</v>
      </c>
      <c r="IL50" s="8">
        <v>71</v>
      </c>
      <c r="IM50" s="8">
        <v>38</v>
      </c>
      <c r="IN50" s="8">
        <v>38</v>
      </c>
      <c r="IO50" s="8">
        <v>42</v>
      </c>
      <c r="IP50" s="8">
        <v>29</v>
      </c>
      <c r="IQ50" s="8">
        <v>57</v>
      </c>
      <c r="IR50" s="8">
        <v>44</v>
      </c>
      <c r="IS50" s="8">
        <v>37</v>
      </c>
      <c r="IT50" s="8">
        <v>63</v>
      </c>
      <c r="IU50" s="8">
        <v>46</v>
      </c>
      <c r="IV50" s="8">
        <v>69</v>
      </c>
      <c r="IW50" s="8">
        <v>65</v>
      </c>
      <c r="IX50" s="8">
        <v>24</v>
      </c>
      <c r="IY50" s="8">
        <v>76</v>
      </c>
      <c r="IZ50" s="8">
        <v>55</v>
      </c>
      <c r="JA50" s="8">
        <v>85</v>
      </c>
      <c r="JB50" s="8">
        <v>63</v>
      </c>
      <c r="JC50" s="8">
        <v>50</v>
      </c>
      <c r="JD50" s="8">
        <v>29</v>
      </c>
      <c r="JE50" s="8">
        <v>87</v>
      </c>
      <c r="JF50" s="8">
        <v>47</v>
      </c>
      <c r="JG50" s="8">
        <v>39</v>
      </c>
      <c r="JH50" s="8">
        <v>47</v>
      </c>
      <c r="JI50" s="8">
        <v>72</v>
      </c>
      <c r="JJ50" s="8">
        <v>45</v>
      </c>
      <c r="JK50" s="8">
        <v>90</v>
      </c>
      <c r="JL50" s="8">
        <v>79</v>
      </c>
      <c r="JM50" s="8">
        <v>63</v>
      </c>
      <c r="JN50" s="8">
        <v>64</v>
      </c>
      <c r="JO50" s="8">
        <v>45</v>
      </c>
      <c r="JP50" s="8">
        <v>37</v>
      </c>
      <c r="JQ50" s="8">
        <v>45</v>
      </c>
      <c r="JR50" s="8">
        <v>56</v>
      </c>
      <c r="JS50" s="8">
        <v>43</v>
      </c>
      <c r="JT50" s="8">
        <v>71</v>
      </c>
      <c r="JU50" s="8">
        <v>75</v>
      </c>
      <c r="JV50" s="8">
        <v>71</v>
      </c>
      <c r="JW50" s="8">
        <v>45</v>
      </c>
      <c r="JX50" s="8">
        <v>36</v>
      </c>
      <c r="JY50" s="8">
        <v>59</v>
      </c>
      <c r="JZ50" s="1"/>
      <c r="KA50" s="1">
        <f t="shared" si="18"/>
        <v>54.440677966101696</v>
      </c>
      <c r="KB50" s="1">
        <f t="shared" si="19"/>
        <v>2.1437622650380286</v>
      </c>
      <c r="KC50" s="3">
        <f t="shared" si="20"/>
        <v>1</v>
      </c>
      <c r="KE50" s="12">
        <v>0.85416666666666663</v>
      </c>
      <c r="KF50" s="8">
        <v>62</v>
      </c>
      <c r="KG50" s="8">
        <v>25</v>
      </c>
      <c r="KH50" s="8">
        <v>85</v>
      </c>
      <c r="KI50" s="8">
        <v>38</v>
      </c>
      <c r="KJ50" s="8">
        <v>32</v>
      </c>
      <c r="KK50" s="8">
        <v>81</v>
      </c>
      <c r="KL50" s="8">
        <v>86</v>
      </c>
      <c r="KM50" s="8">
        <v>57</v>
      </c>
      <c r="KN50" s="8">
        <v>72</v>
      </c>
      <c r="KO50" s="8">
        <v>86</v>
      </c>
      <c r="KP50" s="8">
        <v>105</v>
      </c>
      <c r="KQ50" s="8">
        <v>91</v>
      </c>
      <c r="KR50" s="8">
        <v>35</v>
      </c>
      <c r="KS50" s="8">
        <v>47</v>
      </c>
      <c r="KT50" s="8">
        <v>28</v>
      </c>
      <c r="KU50" s="8">
        <v>43</v>
      </c>
      <c r="KV50" s="8">
        <v>73</v>
      </c>
      <c r="KW50" s="8">
        <v>69</v>
      </c>
      <c r="KX50" s="8">
        <v>59</v>
      </c>
      <c r="KY50" s="8">
        <v>51</v>
      </c>
      <c r="KZ50" s="8">
        <v>95</v>
      </c>
      <c r="LA50" s="8">
        <v>61</v>
      </c>
      <c r="LB50" s="8">
        <v>73</v>
      </c>
      <c r="LC50" s="8">
        <v>76</v>
      </c>
      <c r="LD50" s="8"/>
      <c r="LE50" s="8">
        <v>26</v>
      </c>
      <c r="LF50" s="8">
        <v>106</v>
      </c>
      <c r="LG50" s="8">
        <v>94</v>
      </c>
      <c r="LH50" s="8"/>
      <c r="LI50" s="8">
        <v>82</v>
      </c>
      <c r="LJ50" s="8">
        <v>75</v>
      </c>
      <c r="LK50" s="8">
        <v>131</v>
      </c>
      <c r="LL50" s="8">
        <v>122</v>
      </c>
      <c r="LM50" s="8">
        <v>56</v>
      </c>
      <c r="LN50" s="8">
        <v>82</v>
      </c>
      <c r="LO50" s="8">
        <v>93</v>
      </c>
      <c r="LP50" s="8">
        <v>80</v>
      </c>
      <c r="LQ50" s="8">
        <v>69</v>
      </c>
      <c r="LR50" s="8">
        <v>85</v>
      </c>
      <c r="LS50" s="8">
        <v>53</v>
      </c>
      <c r="LT50" s="8">
        <v>33</v>
      </c>
      <c r="LU50" s="8"/>
      <c r="LV50" s="8">
        <v>59</v>
      </c>
      <c r="LW50" s="8">
        <v>56</v>
      </c>
      <c r="LX50" s="8">
        <v>86</v>
      </c>
      <c r="LY50" s="8">
        <v>71</v>
      </c>
      <c r="LZ50" s="8"/>
      <c r="MA50" s="8"/>
      <c r="MB50" s="8">
        <v>57</v>
      </c>
      <c r="MC50" s="2"/>
      <c r="MD50" s="1">
        <f t="shared" si="21"/>
        <v>69.227272727272734</v>
      </c>
      <c r="ME50" s="1">
        <f t="shared" si="22"/>
        <v>3.7577071801791599</v>
      </c>
      <c r="MF50" s="3">
        <f t="shared" si="23"/>
        <v>0.89795918367346939</v>
      </c>
    </row>
    <row r="51" spans="1:344" x14ac:dyDescent="0.55000000000000004">
      <c r="A51" s="12">
        <v>0.875</v>
      </c>
      <c r="B51" s="8">
        <v>0</v>
      </c>
      <c r="C51" s="8">
        <v>8</v>
      </c>
      <c r="D51" s="8">
        <v>13</v>
      </c>
      <c r="E51" s="8">
        <v>28</v>
      </c>
      <c r="F51" s="8">
        <v>32</v>
      </c>
      <c r="G51" s="8">
        <v>0</v>
      </c>
      <c r="H51" s="8">
        <v>0</v>
      </c>
      <c r="I51" s="8">
        <v>31</v>
      </c>
      <c r="J51" s="8">
        <v>46</v>
      </c>
      <c r="K51" s="8">
        <v>50</v>
      </c>
      <c r="L51" s="8">
        <v>5</v>
      </c>
      <c r="M51" s="8">
        <v>7</v>
      </c>
      <c r="N51" s="8">
        <v>5</v>
      </c>
      <c r="O51" s="8">
        <v>0</v>
      </c>
      <c r="P51" s="8">
        <v>4</v>
      </c>
      <c r="Q51" s="8">
        <v>38</v>
      </c>
      <c r="R51" s="8">
        <v>0</v>
      </c>
      <c r="S51" s="8">
        <v>49</v>
      </c>
      <c r="T51" s="8">
        <v>0</v>
      </c>
      <c r="U51" s="8">
        <v>6</v>
      </c>
      <c r="V51" s="8">
        <v>34</v>
      </c>
      <c r="W51" s="8">
        <v>1</v>
      </c>
      <c r="X51" s="8">
        <v>0</v>
      </c>
      <c r="Y51" s="8">
        <v>0</v>
      </c>
      <c r="AA51" s="8">
        <v>0</v>
      </c>
      <c r="AB51" s="8">
        <v>0</v>
      </c>
      <c r="AC51" s="8">
        <v>0</v>
      </c>
      <c r="AD51" s="8">
        <v>2</v>
      </c>
      <c r="AE51" s="8">
        <v>0</v>
      </c>
      <c r="AF51" s="8">
        <v>9</v>
      </c>
      <c r="AG51" s="8">
        <v>0</v>
      </c>
      <c r="AH51" s="8">
        <v>0</v>
      </c>
      <c r="AI51" s="8">
        <v>0</v>
      </c>
      <c r="AJ51" s="8">
        <v>0</v>
      </c>
      <c r="AK51" s="8">
        <v>4</v>
      </c>
      <c r="AL51" s="8">
        <v>0</v>
      </c>
      <c r="AM51" s="8">
        <v>0</v>
      </c>
      <c r="AN51" s="8">
        <v>0</v>
      </c>
      <c r="AO51" s="8">
        <v>5</v>
      </c>
      <c r="AP51" s="8">
        <v>0</v>
      </c>
      <c r="AQ51" s="8">
        <v>3</v>
      </c>
      <c r="AR51" s="8">
        <v>0</v>
      </c>
      <c r="AS51" s="8">
        <v>0</v>
      </c>
      <c r="AT51" s="8">
        <v>2</v>
      </c>
      <c r="AU51" s="8">
        <v>1</v>
      </c>
      <c r="AV51" s="8">
        <v>66</v>
      </c>
      <c r="AW51" s="8">
        <v>19</v>
      </c>
      <c r="AX51" s="8">
        <v>3</v>
      </c>
      <c r="AY51" s="8">
        <v>0</v>
      </c>
      <c r="AZ51" s="8">
        <v>0</v>
      </c>
      <c r="BA51" s="8">
        <v>3</v>
      </c>
      <c r="BB51" s="8">
        <v>6</v>
      </c>
      <c r="BC51" s="8">
        <v>0</v>
      </c>
      <c r="BD51" s="8">
        <v>0</v>
      </c>
      <c r="BE51" s="8">
        <v>10</v>
      </c>
      <c r="BG51" s="8">
        <f t="shared" si="0"/>
        <v>8.9090909090909083</v>
      </c>
      <c r="BH51" s="8">
        <f t="shared" si="1"/>
        <v>2.1254071073328111</v>
      </c>
      <c r="BI51" s="3">
        <f t="shared" si="14"/>
        <v>0.9821428571428571</v>
      </c>
      <c r="BK51" s="12">
        <v>0.875</v>
      </c>
      <c r="BL51" s="8">
        <v>0</v>
      </c>
      <c r="BM51" s="8">
        <v>43</v>
      </c>
      <c r="BN51" s="8">
        <v>3</v>
      </c>
      <c r="BO51" s="8">
        <v>107</v>
      </c>
      <c r="BP51" s="8">
        <v>14</v>
      </c>
      <c r="BQ51" s="8">
        <v>94</v>
      </c>
      <c r="BR51" s="8">
        <v>10</v>
      </c>
      <c r="BS51" s="8">
        <v>9</v>
      </c>
      <c r="BT51" s="8">
        <v>0</v>
      </c>
      <c r="BU51" s="8">
        <v>8</v>
      </c>
      <c r="BV51" s="8">
        <v>3</v>
      </c>
      <c r="BW51" s="8">
        <v>19</v>
      </c>
      <c r="BX51" s="8">
        <v>53</v>
      </c>
      <c r="BY51" s="8">
        <v>0</v>
      </c>
      <c r="BZ51" s="8">
        <v>26</v>
      </c>
      <c r="CA51" s="8">
        <v>12</v>
      </c>
      <c r="CB51" s="8">
        <v>0</v>
      </c>
      <c r="CC51" s="8">
        <v>34</v>
      </c>
      <c r="CD51" s="8">
        <v>20</v>
      </c>
      <c r="CE51" s="8">
        <v>87</v>
      </c>
      <c r="CF51" s="8">
        <v>6</v>
      </c>
      <c r="CG51" s="8">
        <v>0</v>
      </c>
      <c r="CH51" s="8">
        <v>15</v>
      </c>
      <c r="CI51" s="8">
        <v>0</v>
      </c>
      <c r="CJ51" s="8">
        <v>12</v>
      </c>
      <c r="CK51" s="8">
        <v>68</v>
      </c>
      <c r="CL51" s="8">
        <v>28</v>
      </c>
      <c r="CM51" s="8">
        <v>1</v>
      </c>
      <c r="CN51" s="8">
        <v>73</v>
      </c>
      <c r="CO51" s="8">
        <v>19</v>
      </c>
      <c r="CP51" s="8">
        <v>17</v>
      </c>
      <c r="CQ51" s="8">
        <v>18</v>
      </c>
      <c r="CR51" s="8">
        <v>10</v>
      </c>
      <c r="CS51" s="8">
        <v>1</v>
      </c>
      <c r="CT51" s="8">
        <v>1</v>
      </c>
      <c r="CU51" s="8">
        <v>10</v>
      </c>
      <c r="CV51" s="8">
        <v>4</v>
      </c>
      <c r="CW51" s="8">
        <v>38</v>
      </c>
      <c r="CX51" s="8">
        <v>3</v>
      </c>
      <c r="CY51" s="8">
        <v>17</v>
      </c>
      <c r="CZ51" s="8">
        <v>0</v>
      </c>
      <c r="DB51" s="8">
        <v>19</v>
      </c>
      <c r="DC51" s="8">
        <v>0</v>
      </c>
      <c r="DD51" s="8">
        <v>25</v>
      </c>
      <c r="DE51" s="8">
        <v>22</v>
      </c>
      <c r="DF51" s="8">
        <v>9</v>
      </c>
      <c r="DG51" s="8">
        <v>39</v>
      </c>
      <c r="DH51" s="8">
        <v>39</v>
      </c>
      <c r="DI51" s="8">
        <v>1</v>
      </c>
      <c r="DJ51" s="8">
        <v>8</v>
      </c>
      <c r="DK51" s="8">
        <v>18</v>
      </c>
      <c r="DL51" s="8">
        <v>75</v>
      </c>
      <c r="DM51" s="8">
        <v>19</v>
      </c>
      <c r="DN51" s="8">
        <v>12</v>
      </c>
      <c r="DO51" s="8">
        <v>6</v>
      </c>
      <c r="DP51" s="8">
        <v>10</v>
      </c>
      <c r="DQ51" s="8">
        <v>11</v>
      </c>
      <c r="DR51" s="8">
        <v>5</v>
      </c>
      <c r="DS51" s="8">
        <v>50</v>
      </c>
      <c r="DT51" s="8">
        <v>13</v>
      </c>
      <c r="DV51" s="8">
        <f t="shared" si="15"/>
        <v>21.066666666666666</v>
      </c>
      <c r="DW51" s="8">
        <f t="shared" si="16"/>
        <v>3.2425374268030365</v>
      </c>
      <c r="DX51" s="3">
        <f t="shared" si="17"/>
        <v>0.98360655737704916</v>
      </c>
      <c r="DZ51" s="12">
        <v>0.875</v>
      </c>
      <c r="EA51" s="8">
        <v>0</v>
      </c>
      <c r="EB51" s="8">
        <v>0</v>
      </c>
      <c r="EC51" s="8">
        <v>0</v>
      </c>
      <c r="ED51" s="8">
        <v>2</v>
      </c>
      <c r="EE51" s="8">
        <v>9</v>
      </c>
      <c r="EF51" s="8">
        <v>6</v>
      </c>
      <c r="EG51" s="8">
        <v>0</v>
      </c>
      <c r="EH51" s="8">
        <v>14</v>
      </c>
      <c r="EI51" s="8">
        <v>3</v>
      </c>
      <c r="EJ51" s="8">
        <v>13</v>
      </c>
      <c r="EK51" s="8">
        <v>16</v>
      </c>
      <c r="EL51" s="8">
        <v>5</v>
      </c>
      <c r="EM51" s="8">
        <v>0</v>
      </c>
      <c r="EN51" s="8">
        <v>7</v>
      </c>
      <c r="EO51" s="8">
        <v>0</v>
      </c>
      <c r="EP51" s="8">
        <v>23</v>
      </c>
      <c r="ER51" s="8">
        <v>0</v>
      </c>
      <c r="ES51" s="8">
        <v>18</v>
      </c>
      <c r="ET51" s="8">
        <v>6</v>
      </c>
      <c r="EU51" s="8">
        <v>12</v>
      </c>
      <c r="EV51" s="8">
        <v>0</v>
      </c>
      <c r="EW51" s="8">
        <v>21</v>
      </c>
      <c r="EX51" s="8">
        <v>16</v>
      </c>
      <c r="EY51" s="8">
        <v>17</v>
      </c>
      <c r="EZ51" s="8">
        <v>47</v>
      </c>
      <c r="FA51" s="8">
        <v>23</v>
      </c>
      <c r="FB51" s="8">
        <v>0</v>
      </c>
      <c r="FC51" s="8">
        <v>21</v>
      </c>
      <c r="FD51" s="8">
        <v>10</v>
      </c>
      <c r="FE51" s="8">
        <v>0</v>
      </c>
      <c r="FF51" s="8">
        <v>4</v>
      </c>
      <c r="FG51" s="8">
        <v>8</v>
      </c>
      <c r="FH51" s="8">
        <v>6</v>
      </c>
      <c r="FI51" s="8">
        <v>0</v>
      </c>
      <c r="FJ51" s="8">
        <v>10</v>
      </c>
      <c r="FK51" s="8">
        <v>6</v>
      </c>
      <c r="FL51" s="8">
        <v>0</v>
      </c>
      <c r="FM51" s="8">
        <v>0</v>
      </c>
      <c r="FN51" s="8">
        <v>21</v>
      </c>
      <c r="FO51" s="8">
        <v>46</v>
      </c>
      <c r="FP51" s="8">
        <v>0</v>
      </c>
      <c r="FQ51" s="8">
        <v>11</v>
      </c>
      <c r="FR51" s="8">
        <v>1</v>
      </c>
      <c r="FS51" s="8">
        <v>5</v>
      </c>
      <c r="FT51" s="8">
        <v>3</v>
      </c>
      <c r="FW51" s="8">
        <f t="shared" si="2"/>
        <v>9.1111111111111107</v>
      </c>
      <c r="FX51" s="8">
        <f t="shared" si="3"/>
        <v>1.6441577691698068</v>
      </c>
      <c r="FY51" s="3">
        <f t="shared" si="4"/>
        <v>0.95744680851063835</v>
      </c>
      <c r="GA51" s="12">
        <v>0.875</v>
      </c>
      <c r="GF51" s="8">
        <v>15</v>
      </c>
      <c r="GO51" s="8">
        <v>35</v>
      </c>
      <c r="GQ51" s="8">
        <v>10</v>
      </c>
      <c r="GR51" s="8">
        <v>28</v>
      </c>
      <c r="GS51" s="8">
        <v>6</v>
      </c>
      <c r="GT51" s="8">
        <v>28</v>
      </c>
      <c r="GU51" s="8">
        <v>37</v>
      </c>
      <c r="GY51" s="8">
        <v>21</v>
      </c>
      <c r="GZ51" s="8">
        <v>34</v>
      </c>
      <c r="HE51" s="8">
        <v>3</v>
      </c>
      <c r="HF51" s="8">
        <v>13</v>
      </c>
      <c r="HG51" s="8">
        <v>17</v>
      </c>
      <c r="HH51" s="8">
        <v>9</v>
      </c>
      <c r="HI51" s="8">
        <v>38</v>
      </c>
      <c r="HJ51" s="8">
        <v>24</v>
      </c>
      <c r="HK51" s="8">
        <v>26</v>
      </c>
      <c r="HN51" s="8">
        <f t="shared" si="5"/>
        <v>21.5</v>
      </c>
      <c r="HO51" s="8">
        <f t="shared" si="6"/>
        <v>2.8635642126552705</v>
      </c>
      <c r="HP51" s="3">
        <f t="shared" si="7"/>
        <v>0.43243243243243246</v>
      </c>
      <c r="HR51" s="12">
        <v>0.875</v>
      </c>
      <c r="HS51" s="8">
        <v>12</v>
      </c>
      <c r="HT51" s="8">
        <v>86</v>
      </c>
      <c r="HU51" s="8">
        <v>61</v>
      </c>
      <c r="HV51" s="8">
        <v>35</v>
      </c>
      <c r="HW51" s="8">
        <v>77</v>
      </c>
      <c r="HX51" s="8">
        <v>24</v>
      </c>
      <c r="HY51" s="8">
        <v>14</v>
      </c>
      <c r="HZ51" s="8">
        <v>4</v>
      </c>
      <c r="IA51" s="8">
        <v>24</v>
      </c>
      <c r="IB51" s="8">
        <v>3</v>
      </c>
      <c r="IC51" s="8">
        <v>2</v>
      </c>
      <c r="ID51" s="8">
        <v>2</v>
      </c>
      <c r="IE51" s="8">
        <v>68</v>
      </c>
      <c r="IF51" s="8">
        <v>38</v>
      </c>
      <c r="IG51" s="8">
        <v>0</v>
      </c>
      <c r="IH51" s="8">
        <v>24</v>
      </c>
      <c r="II51" s="8">
        <v>0</v>
      </c>
      <c r="IJ51" s="8">
        <v>0</v>
      </c>
      <c r="IK51" s="8">
        <v>10</v>
      </c>
      <c r="IL51" s="8">
        <v>9</v>
      </c>
      <c r="IM51" s="8">
        <v>25</v>
      </c>
      <c r="IN51" s="8">
        <v>10</v>
      </c>
      <c r="IO51" s="8">
        <v>0</v>
      </c>
      <c r="IP51" s="8">
        <v>0</v>
      </c>
      <c r="IQ51" s="8">
        <v>1</v>
      </c>
      <c r="IR51" s="8">
        <v>83</v>
      </c>
      <c r="IS51" s="8">
        <v>0</v>
      </c>
      <c r="IT51" s="8">
        <v>0</v>
      </c>
      <c r="IU51" s="8">
        <v>0</v>
      </c>
      <c r="IV51" s="8">
        <v>2</v>
      </c>
      <c r="IW51" s="8">
        <v>56</v>
      </c>
      <c r="IX51" s="8">
        <v>24</v>
      </c>
      <c r="IY51" s="8">
        <v>7</v>
      </c>
      <c r="IZ51" s="8">
        <v>57</v>
      </c>
      <c r="JA51" s="8">
        <v>20</v>
      </c>
      <c r="JB51" s="8">
        <v>21</v>
      </c>
      <c r="JC51" s="8">
        <v>19</v>
      </c>
      <c r="JD51" s="8">
        <v>10</v>
      </c>
      <c r="JE51" s="8">
        <v>39</v>
      </c>
      <c r="JF51" s="8">
        <v>8</v>
      </c>
      <c r="JG51" s="8">
        <v>26</v>
      </c>
      <c r="JH51" s="8">
        <v>0</v>
      </c>
      <c r="JI51" s="8">
        <v>13</v>
      </c>
      <c r="JJ51" s="8">
        <v>0</v>
      </c>
      <c r="JK51" s="8">
        <v>5</v>
      </c>
      <c r="JL51" s="8">
        <v>64</v>
      </c>
      <c r="JM51" s="8">
        <v>12</v>
      </c>
      <c r="JN51" s="8">
        <v>31</v>
      </c>
      <c r="JO51" s="8">
        <v>48</v>
      </c>
      <c r="JP51" s="8">
        <v>17</v>
      </c>
      <c r="JQ51" s="8">
        <v>9</v>
      </c>
      <c r="JR51" s="8">
        <v>74</v>
      </c>
      <c r="JS51" s="8">
        <v>25</v>
      </c>
      <c r="JT51" s="8">
        <v>13</v>
      </c>
      <c r="JU51" s="8">
        <v>48</v>
      </c>
      <c r="JV51" s="8">
        <v>40</v>
      </c>
      <c r="JW51" s="8">
        <v>2</v>
      </c>
      <c r="JX51" s="8">
        <v>10</v>
      </c>
      <c r="JY51" s="8">
        <v>13</v>
      </c>
      <c r="JZ51" s="1"/>
      <c r="KA51" s="1">
        <f t="shared" si="18"/>
        <v>22.457627118644069</v>
      </c>
      <c r="KB51" s="1">
        <f t="shared" si="19"/>
        <v>3.1322236938323447</v>
      </c>
      <c r="KC51" s="3">
        <f t="shared" si="20"/>
        <v>1</v>
      </c>
      <c r="KE51" s="12">
        <v>0.875</v>
      </c>
      <c r="KF51" s="8">
        <v>32</v>
      </c>
      <c r="KG51" s="8">
        <v>9</v>
      </c>
      <c r="KH51" s="8">
        <v>86</v>
      </c>
      <c r="KI51" s="8">
        <v>25</v>
      </c>
      <c r="KJ51" s="8">
        <v>39</v>
      </c>
      <c r="KK51" s="8">
        <v>64</v>
      </c>
      <c r="KL51" s="8">
        <v>19</v>
      </c>
      <c r="KM51" s="8">
        <v>59</v>
      </c>
      <c r="KN51" s="8">
        <v>52</v>
      </c>
      <c r="KO51" s="8">
        <v>36</v>
      </c>
      <c r="KP51" s="8">
        <v>41</v>
      </c>
      <c r="KQ51" s="8">
        <v>50</v>
      </c>
      <c r="KR51" s="8">
        <v>31</v>
      </c>
      <c r="KS51" s="8">
        <v>15</v>
      </c>
      <c r="KT51" s="8">
        <v>0</v>
      </c>
      <c r="KU51" s="8">
        <v>29</v>
      </c>
      <c r="KV51" s="8">
        <v>18</v>
      </c>
      <c r="KW51" s="8">
        <v>42</v>
      </c>
      <c r="KX51" s="8">
        <v>33</v>
      </c>
      <c r="KY51" s="8">
        <v>2</v>
      </c>
      <c r="KZ51" s="8">
        <v>80</v>
      </c>
      <c r="LA51" s="8">
        <v>62</v>
      </c>
      <c r="LB51" s="8">
        <v>72</v>
      </c>
      <c r="LC51" s="8">
        <v>58</v>
      </c>
      <c r="LD51" s="8"/>
      <c r="LE51" s="8">
        <v>20</v>
      </c>
      <c r="LF51" s="8">
        <v>65</v>
      </c>
      <c r="LG51" s="8">
        <v>48</v>
      </c>
      <c r="LH51" s="8"/>
      <c r="LI51" s="8">
        <v>83</v>
      </c>
      <c r="LJ51" s="8">
        <v>42</v>
      </c>
      <c r="LK51" s="8">
        <v>93</v>
      </c>
      <c r="LL51" s="8">
        <v>67</v>
      </c>
      <c r="LM51" s="8">
        <v>62</v>
      </c>
      <c r="LN51" s="8">
        <v>37</v>
      </c>
      <c r="LO51" s="8">
        <v>25</v>
      </c>
      <c r="LP51" s="8">
        <v>45</v>
      </c>
      <c r="LQ51" s="8">
        <v>58</v>
      </c>
      <c r="LR51" s="8">
        <v>78</v>
      </c>
      <c r="LS51" s="8">
        <v>7</v>
      </c>
      <c r="LT51" s="8">
        <v>58</v>
      </c>
      <c r="LU51" s="8"/>
      <c r="LV51" s="8">
        <v>48</v>
      </c>
      <c r="LW51" s="8">
        <v>46</v>
      </c>
      <c r="LX51" s="8">
        <v>34</v>
      </c>
      <c r="LY51" s="8">
        <v>62</v>
      </c>
      <c r="LZ51" s="8"/>
      <c r="MA51" s="8"/>
      <c r="MB51" s="8">
        <v>42</v>
      </c>
      <c r="MC51" s="2"/>
      <c r="MD51" s="1">
        <f t="shared" si="21"/>
        <v>44.863636363636367</v>
      </c>
      <c r="ME51" s="1">
        <f t="shared" si="22"/>
        <v>3.4739427048508715</v>
      </c>
      <c r="MF51" s="3">
        <f t="shared" si="23"/>
        <v>0.89795918367346939</v>
      </c>
    </row>
    <row r="52" spans="1:344" x14ac:dyDescent="0.55000000000000004">
      <c r="A52" s="12">
        <v>0.89583333333333337</v>
      </c>
      <c r="B52" s="8">
        <v>0</v>
      </c>
      <c r="C52" s="8">
        <v>0</v>
      </c>
      <c r="D52" s="8">
        <v>0</v>
      </c>
      <c r="E52" s="8">
        <v>13</v>
      </c>
      <c r="F52" s="8">
        <v>0</v>
      </c>
      <c r="G52" s="8">
        <v>0</v>
      </c>
      <c r="H52" s="8">
        <v>0</v>
      </c>
      <c r="I52" s="8">
        <v>25</v>
      </c>
      <c r="J52" s="8">
        <v>0</v>
      </c>
      <c r="K52" s="8">
        <v>25</v>
      </c>
      <c r="L52" s="8">
        <v>0</v>
      </c>
      <c r="M52" s="8">
        <v>0</v>
      </c>
      <c r="N52" s="8">
        <v>12</v>
      </c>
      <c r="O52" s="8">
        <v>0</v>
      </c>
      <c r="P52" s="8">
        <v>0</v>
      </c>
      <c r="Q52" s="8">
        <v>4</v>
      </c>
      <c r="R52" s="8">
        <v>0</v>
      </c>
      <c r="S52" s="8">
        <v>2</v>
      </c>
      <c r="T52" s="8">
        <v>10</v>
      </c>
      <c r="U52" s="8">
        <v>19</v>
      </c>
      <c r="V52" s="8">
        <v>57</v>
      </c>
      <c r="W52" s="8">
        <v>0</v>
      </c>
      <c r="X52" s="8">
        <v>0</v>
      </c>
      <c r="Y52" s="8">
        <v>0</v>
      </c>
      <c r="AA52" s="8">
        <v>0</v>
      </c>
      <c r="AB52" s="8">
        <v>0</v>
      </c>
      <c r="AC52" s="8">
        <v>0</v>
      </c>
      <c r="AD52" s="8">
        <v>1</v>
      </c>
      <c r="AE52" s="8">
        <v>0</v>
      </c>
      <c r="AF52" s="8">
        <v>0</v>
      </c>
      <c r="AG52" s="8">
        <v>0</v>
      </c>
      <c r="AH52" s="8">
        <v>0</v>
      </c>
      <c r="AI52" s="8">
        <v>0</v>
      </c>
      <c r="AJ52" s="8">
        <v>43</v>
      </c>
      <c r="AK52" s="8">
        <v>1</v>
      </c>
      <c r="AL52" s="8">
        <v>0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29</v>
      </c>
      <c r="AW52" s="8">
        <v>0</v>
      </c>
      <c r="AX52" s="8">
        <v>0</v>
      </c>
      <c r="AY52" s="8">
        <v>24</v>
      </c>
      <c r="AZ52" s="8">
        <v>0</v>
      </c>
      <c r="BA52" s="8">
        <v>0</v>
      </c>
      <c r="BB52" s="8">
        <v>21</v>
      </c>
      <c r="BC52" s="8">
        <v>0</v>
      </c>
      <c r="BD52" s="8">
        <v>0</v>
      </c>
      <c r="BE52" s="8">
        <v>1</v>
      </c>
      <c r="BG52" s="8">
        <f t="shared" si="0"/>
        <v>5.2181818181818178</v>
      </c>
      <c r="BH52" s="8">
        <f t="shared" si="1"/>
        <v>1.5896743645308005</v>
      </c>
      <c r="BI52" s="3">
        <f t="shared" si="14"/>
        <v>0.9821428571428571</v>
      </c>
      <c r="BK52" s="12">
        <v>0.89583333333333337</v>
      </c>
      <c r="BL52" s="8">
        <v>0</v>
      </c>
      <c r="BM52" s="8">
        <v>29</v>
      </c>
      <c r="BN52" s="8">
        <v>0</v>
      </c>
      <c r="BO52" s="8">
        <v>0</v>
      </c>
      <c r="BP52" s="8">
        <v>0</v>
      </c>
      <c r="BQ52" s="8">
        <v>68</v>
      </c>
      <c r="BR52" s="8">
        <v>0</v>
      </c>
      <c r="BS52" s="8">
        <v>2</v>
      </c>
      <c r="BT52" s="8">
        <v>0</v>
      </c>
      <c r="BU52" s="8">
        <v>0</v>
      </c>
      <c r="BV52" s="8">
        <v>0</v>
      </c>
      <c r="BW52" s="8">
        <v>0</v>
      </c>
      <c r="BX52" s="8">
        <v>37</v>
      </c>
      <c r="BY52" s="8">
        <v>0</v>
      </c>
      <c r="BZ52" s="8">
        <v>25</v>
      </c>
      <c r="CA52" s="8">
        <v>0</v>
      </c>
      <c r="CB52" s="8">
        <v>0</v>
      </c>
      <c r="CC52" s="8">
        <v>4</v>
      </c>
      <c r="CD52" s="8">
        <v>0</v>
      </c>
      <c r="CE52" s="8">
        <v>39</v>
      </c>
      <c r="CF52" s="8">
        <v>1</v>
      </c>
      <c r="CG52" s="8">
        <v>0</v>
      </c>
      <c r="CH52" s="8">
        <v>22</v>
      </c>
      <c r="CI52" s="8">
        <v>0</v>
      </c>
      <c r="CJ52" s="8">
        <v>24</v>
      </c>
      <c r="CK52" s="8">
        <v>43</v>
      </c>
      <c r="CL52" s="8">
        <v>2</v>
      </c>
      <c r="CM52" s="8">
        <v>0</v>
      </c>
      <c r="CN52" s="8">
        <v>20</v>
      </c>
      <c r="CO52" s="8">
        <v>0</v>
      </c>
      <c r="CP52" s="8">
        <v>0</v>
      </c>
      <c r="CQ52" s="8">
        <v>45</v>
      </c>
      <c r="CR52" s="8">
        <v>0</v>
      </c>
      <c r="CS52" s="8">
        <v>0</v>
      </c>
      <c r="CT52" s="8">
        <v>0</v>
      </c>
      <c r="CU52" s="8">
        <v>20</v>
      </c>
      <c r="CV52" s="8">
        <v>0</v>
      </c>
      <c r="CW52" s="8">
        <v>44</v>
      </c>
      <c r="CX52" s="8">
        <v>0</v>
      </c>
      <c r="CY52" s="8">
        <v>15</v>
      </c>
      <c r="CZ52" s="8">
        <v>0</v>
      </c>
      <c r="DB52" s="8">
        <v>3</v>
      </c>
      <c r="DC52" s="8">
        <v>0</v>
      </c>
      <c r="DD52" s="8">
        <v>0</v>
      </c>
      <c r="DE52" s="8">
        <v>0</v>
      </c>
      <c r="DF52" s="8">
        <v>0</v>
      </c>
      <c r="DG52" s="8">
        <v>3</v>
      </c>
      <c r="DH52" s="8">
        <v>19</v>
      </c>
      <c r="DI52" s="8">
        <v>0</v>
      </c>
      <c r="DJ52" s="8">
        <v>0</v>
      </c>
      <c r="DK52" s="8">
        <v>0</v>
      </c>
      <c r="DL52" s="8">
        <v>2</v>
      </c>
      <c r="DM52" s="8">
        <v>6</v>
      </c>
      <c r="DN52" s="8">
        <v>0</v>
      </c>
      <c r="DO52" s="8">
        <v>0</v>
      </c>
      <c r="DP52" s="8">
        <v>0</v>
      </c>
      <c r="DQ52" s="8">
        <v>2</v>
      </c>
      <c r="DR52" s="8">
        <v>0</v>
      </c>
      <c r="DS52" s="8">
        <v>18</v>
      </c>
      <c r="DT52" s="8">
        <v>3</v>
      </c>
      <c r="DV52" s="8">
        <f t="shared" si="15"/>
        <v>8.2666666666666675</v>
      </c>
      <c r="DW52" s="8">
        <f t="shared" si="16"/>
        <v>1.9568605472814333</v>
      </c>
      <c r="DX52" s="3">
        <f t="shared" si="17"/>
        <v>0.98360655737704916</v>
      </c>
      <c r="DZ52" s="12">
        <v>0.89583333333333337</v>
      </c>
      <c r="EA52" s="8">
        <v>0</v>
      </c>
      <c r="EB52" s="8">
        <v>0</v>
      </c>
      <c r="EC52" s="8">
        <v>10</v>
      </c>
      <c r="ED52" s="8">
        <v>0</v>
      </c>
      <c r="EE52" s="8">
        <v>0</v>
      </c>
      <c r="EF52" s="8">
        <v>15</v>
      </c>
      <c r="EG52" s="8">
        <v>0</v>
      </c>
      <c r="EH52" s="8">
        <v>0</v>
      </c>
      <c r="EI52" s="8">
        <v>0</v>
      </c>
      <c r="EJ52" s="8">
        <v>0</v>
      </c>
      <c r="EK52" s="8">
        <v>0</v>
      </c>
      <c r="EL52" s="8">
        <v>0</v>
      </c>
      <c r="EM52" s="8">
        <v>0</v>
      </c>
      <c r="EN52" s="8">
        <v>0</v>
      </c>
      <c r="EO52" s="8">
        <v>0</v>
      </c>
      <c r="EP52" s="8">
        <v>49</v>
      </c>
      <c r="ER52" s="8">
        <v>0</v>
      </c>
      <c r="ES52" s="8">
        <v>20</v>
      </c>
      <c r="ET52" s="8">
        <v>4</v>
      </c>
      <c r="EU52" s="8">
        <v>4</v>
      </c>
      <c r="EV52" s="8">
        <v>32</v>
      </c>
      <c r="EW52" s="8">
        <v>34</v>
      </c>
      <c r="EX52" s="8">
        <v>0</v>
      </c>
      <c r="EY52" s="8">
        <v>22</v>
      </c>
      <c r="EZ52" s="8">
        <v>21</v>
      </c>
      <c r="FA52" s="8">
        <v>1</v>
      </c>
      <c r="FB52" s="8">
        <v>0</v>
      </c>
      <c r="FC52" s="8">
        <v>14</v>
      </c>
      <c r="FD52" s="8">
        <v>0</v>
      </c>
      <c r="FE52" s="8">
        <v>10</v>
      </c>
      <c r="FF52" s="8">
        <v>5</v>
      </c>
      <c r="FG52" s="8">
        <v>0</v>
      </c>
      <c r="FH52" s="8">
        <v>20</v>
      </c>
      <c r="FI52" s="8">
        <v>10</v>
      </c>
      <c r="FJ52" s="8">
        <v>12</v>
      </c>
      <c r="FK52" s="8">
        <v>0</v>
      </c>
      <c r="FL52" s="8">
        <v>0</v>
      </c>
      <c r="FM52" s="8">
        <v>46</v>
      </c>
      <c r="FN52" s="8">
        <v>31</v>
      </c>
      <c r="FO52" s="8">
        <v>45</v>
      </c>
      <c r="FP52" s="8">
        <v>20</v>
      </c>
      <c r="FQ52" s="8">
        <v>0</v>
      </c>
      <c r="FR52" s="8">
        <v>3</v>
      </c>
      <c r="FS52" s="8">
        <v>2</v>
      </c>
      <c r="FT52" s="8">
        <v>0</v>
      </c>
      <c r="FW52" s="8">
        <f t="shared" si="2"/>
        <v>9.5555555555555554</v>
      </c>
      <c r="FX52" s="8">
        <f t="shared" si="3"/>
        <v>2.0883407834531926</v>
      </c>
      <c r="FY52" s="3">
        <f t="shared" si="4"/>
        <v>0.95744680851063835</v>
      </c>
      <c r="GA52" s="12">
        <v>0.89583333333333337</v>
      </c>
      <c r="GF52" s="8">
        <v>0</v>
      </c>
      <c r="GO52" s="8">
        <v>22</v>
      </c>
      <c r="GQ52" s="8">
        <v>12</v>
      </c>
      <c r="GR52" s="8">
        <v>18</v>
      </c>
      <c r="GS52" s="8">
        <v>8</v>
      </c>
      <c r="GT52" s="8">
        <v>31</v>
      </c>
      <c r="GU52" s="8">
        <v>41</v>
      </c>
      <c r="GY52" s="8">
        <v>22</v>
      </c>
      <c r="GZ52" s="8">
        <v>29</v>
      </c>
      <c r="HE52" s="8">
        <v>32</v>
      </c>
      <c r="HF52" s="8">
        <v>0</v>
      </c>
      <c r="HG52" s="8">
        <v>22</v>
      </c>
      <c r="HH52" s="8">
        <v>10</v>
      </c>
      <c r="HI52" s="8">
        <v>23</v>
      </c>
      <c r="HJ52" s="8">
        <v>28</v>
      </c>
      <c r="HK52" s="8">
        <v>24</v>
      </c>
      <c r="HN52" s="8">
        <f t="shared" si="5"/>
        <v>20.125</v>
      </c>
      <c r="HO52" s="8">
        <f t="shared" si="6"/>
        <v>2.8865709183504684</v>
      </c>
      <c r="HP52" s="3">
        <f t="shared" si="7"/>
        <v>0.43243243243243246</v>
      </c>
      <c r="HR52" s="12">
        <v>0.89583333333333337</v>
      </c>
      <c r="HS52" s="8">
        <v>0</v>
      </c>
      <c r="HT52" s="8">
        <v>0</v>
      </c>
      <c r="HU52" s="8">
        <v>0</v>
      </c>
      <c r="HV52" s="8">
        <v>7</v>
      </c>
      <c r="HW52" s="8">
        <v>31</v>
      </c>
      <c r="HX52" s="8">
        <v>0</v>
      </c>
      <c r="HY52" s="8">
        <v>4</v>
      </c>
      <c r="HZ52" s="8">
        <v>0</v>
      </c>
      <c r="IA52" s="8">
        <v>0</v>
      </c>
      <c r="IB52" s="8">
        <v>0</v>
      </c>
      <c r="IC52" s="8">
        <v>0</v>
      </c>
      <c r="ID52" s="8">
        <v>21</v>
      </c>
      <c r="IE52" s="8">
        <v>53</v>
      </c>
      <c r="IF52" s="8">
        <v>0</v>
      </c>
      <c r="IG52" s="8">
        <v>0</v>
      </c>
      <c r="IH52" s="8">
        <v>1</v>
      </c>
      <c r="II52" s="8">
        <v>0</v>
      </c>
      <c r="IJ52" s="8">
        <v>0</v>
      </c>
      <c r="IK52" s="8">
        <v>26</v>
      </c>
      <c r="IL52" s="8">
        <v>0</v>
      </c>
      <c r="IM52" s="8">
        <v>6</v>
      </c>
      <c r="IN52" s="8">
        <v>27</v>
      </c>
      <c r="IO52" s="8">
        <v>0</v>
      </c>
      <c r="IP52" s="8">
        <v>0</v>
      </c>
      <c r="IQ52" s="8">
        <v>0</v>
      </c>
      <c r="IR52" s="8">
        <v>5</v>
      </c>
      <c r="IS52" s="8">
        <v>0</v>
      </c>
      <c r="IT52" s="8">
        <v>0</v>
      </c>
      <c r="IU52" s="8">
        <v>0</v>
      </c>
      <c r="IV52" s="8">
        <v>0</v>
      </c>
      <c r="IW52" s="8">
        <v>22</v>
      </c>
      <c r="IX52" s="8">
        <v>14</v>
      </c>
      <c r="IY52" s="8">
        <v>3</v>
      </c>
      <c r="IZ52" s="8">
        <v>54</v>
      </c>
      <c r="JA52" s="8">
        <v>0</v>
      </c>
      <c r="JB52" s="8">
        <v>16</v>
      </c>
      <c r="JC52" s="8">
        <v>2</v>
      </c>
      <c r="JD52" s="8">
        <v>9</v>
      </c>
      <c r="JE52" s="8">
        <v>14</v>
      </c>
      <c r="JF52" s="8">
        <v>6</v>
      </c>
      <c r="JG52" s="8">
        <v>50</v>
      </c>
      <c r="JH52" s="8">
        <v>0</v>
      </c>
      <c r="JI52" s="8">
        <v>5</v>
      </c>
      <c r="JJ52" s="8">
        <v>0</v>
      </c>
      <c r="JK52" s="8">
        <v>0</v>
      </c>
      <c r="JL52" s="8">
        <v>28</v>
      </c>
      <c r="JM52" s="8">
        <v>7</v>
      </c>
      <c r="JN52" s="8">
        <v>4</v>
      </c>
      <c r="JO52" s="8">
        <v>15</v>
      </c>
      <c r="JP52" s="8">
        <v>0</v>
      </c>
      <c r="JQ52" s="8">
        <v>9</v>
      </c>
      <c r="JR52" s="8">
        <v>0</v>
      </c>
      <c r="JS52" s="8">
        <v>0</v>
      </c>
      <c r="JT52" s="8">
        <v>5</v>
      </c>
      <c r="JU52" s="8">
        <v>9</v>
      </c>
      <c r="JV52" s="8">
        <v>44</v>
      </c>
      <c r="JW52" s="8">
        <v>0</v>
      </c>
      <c r="JX52" s="8">
        <v>0</v>
      </c>
      <c r="JY52" s="8">
        <v>3</v>
      </c>
      <c r="JZ52" s="1"/>
      <c r="KA52" s="1">
        <f t="shared" si="18"/>
        <v>8.4745762711864412</v>
      </c>
      <c r="KB52" s="1">
        <f t="shared" si="19"/>
        <v>1.8263855987897579</v>
      </c>
      <c r="KC52" s="3">
        <f t="shared" si="20"/>
        <v>1</v>
      </c>
      <c r="KE52" s="12">
        <v>0.89583333333333337</v>
      </c>
      <c r="KF52" s="8">
        <v>25</v>
      </c>
      <c r="KG52" s="8">
        <v>0</v>
      </c>
      <c r="KH52" s="8">
        <v>34</v>
      </c>
      <c r="KI52" s="8">
        <v>0</v>
      </c>
      <c r="KJ52" s="8">
        <v>18</v>
      </c>
      <c r="KK52" s="8">
        <v>50</v>
      </c>
      <c r="KL52" s="8">
        <v>7</v>
      </c>
      <c r="KM52" s="8">
        <v>8</v>
      </c>
      <c r="KN52" s="8">
        <v>52</v>
      </c>
      <c r="KO52" s="8">
        <v>0</v>
      </c>
      <c r="KP52" s="8">
        <v>0</v>
      </c>
      <c r="KQ52" s="8">
        <v>31</v>
      </c>
      <c r="KR52" s="8">
        <v>17</v>
      </c>
      <c r="KS52" s="8">
        <v>1</v>
      </c>
      <c r="KT52" s="8">
        <v>0</v>
      </c>
      <c r="KU52" s="8">
        <v>3</v>
      </c>
      <c r="KV52" s="8">
        <v>0</v>
      </c>
      <c r="KW52" s="8">
        <v>101</v>
      </c>
      <c r="KX52" s="8">
        <v>7</v>
      </c>
      <c r="KY52" s="8">
        <v>0</v>
      </c>
      <c r="KZ52" s="8">
        <v>80</v>
      </c>
      <c r="LA52" s="8">
        <v>17</v>
      </c>
      <c r="LB52" s="8">
        <v>97</v>
      </c>
      <c r="LC52" s="8">
        <v>56</v>
      </c>
      <c r="LD52" s="8"/>
      <c r="LE52" s="8">
        <v>17</v>
      </c>
      <c r="LF52" s="8">
        <v>8</v>
      </c>
      <c r="LG52" s="8">
        <v>26</v>
      </c>
      <c r="LH52" s="8"/>
      <c r="LI52" s="8">
        <v>47</v>
      </c>
      <c r="LJ52" s="8">
        <v>15</v>
      </c>
      <c r="LK52" s="8">
        <v>8</v>
      </c>
      <c r="LL52" s="8">
        <v>36</v>
      </c>
      <c r="LM52" s="8">
        <v>12</v>
      </c>
      <c r="LN52" s="8">
        <v>12</v>
      </c>
      <c r="LO52" s="8">
        <v>3</v>
      </c>
      <c r="LP52" s="8">
        <v>23</v>
      </c>
      <c r="LQ52" s="8">
        <v>54</v>
      </c>
      <c r="LR52" s="8">
        <v>61</v>
      </c>
      <c r="LS52" s="8">
        <v>0</v>
      </c>
      <c r="LT52" s="8">
        <v>31</v>
      </c>
      <c r="LU52" s="8"/>
      <c r="LV52" s="8">
        <v>73</v>
      </c>
      <c r="LW52" s="8">
        <v>10</v>
      </c>
      <c r="LX52" s="8">
        <v>0</v>
      </c>
      <c r="LY52" s="8">
        <v>71</v>
      </c>
      <c r="LZ52" s="8"/>
      <c r="MA52" s="8"/>
      <c r="MB52" s="8">
        <v>45</v>
      </c>
      <c r="MC52" s="2"/>
      <c r="MD52" s="1">
        <f t="shared" si="21"/>
        <v>26.272727272727273</v>
      </c>
      <c r="ME52" s="1">
        <f t="shared" si="22"/>
        <v>4.2101713689571989</v>
      </c>
      <c r="MF52" s="3">
        <f t="shared" si="23"/>
        <v>0.89795918367346939</v>
      </c>
    </row>
    <row r="53" spans="1:344" x14ac:dyDescent="0.55000000000000004">
      <c r="A53" s="12">
        <v>0.91666666666666663</v>
      </c>
      <c r="B53" s="8">
        <v>0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27</v>
      </c>
      <c r="J53" s="8">
        <v>0</v>
      </c>
      <c r="K53" s="8">
        <v>0</v>
      </c>
      <c r="L53" s="8">
        <v>0</v>
      </c>
      <c r="M53" s="8">
        <v>0</v>
      </c>
      <c r="N53" s="8">
        <v>4</v>
      </c>
      <c r="O53" s="8">
        <v>0</v>
      </c>
      <c r="P53" s="8">
        <v>0</v>
      </c>
      <c r="Q53" s="8">
        <v>0</v>
      </c>
      <c r="R53" s="8">
        <v>0</v>
      </c>
      <c r="S53" s="8">
        <v>3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11</v>
      </c>
      <c r="AK53" s="8">
        <v>0</v>
      </c>
      <c r="AL53" s="8">
        <v>0</v>
      </c>
      <c r="AM53" s="8">
        <v>0</v>
      </c>
      <c r="AN53" s="8">
        <v>0</v>
      </c>
      <c r="AO53" s="8">
        <v>0</v>
      </c>
      <c r="AP53" s="8">
        <v>2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0</v>
      </c>
      <c r="AX53" s="8">
        <v>0</v>
      </c>
      <c r="AY53" s="8">
        <v>12</v>
      </c>
      <c r="AZ53" s="8">
        <v>0</v>
      </c>
      <c r="BA53" s="8">
        <v>0</v>
      </c>
      <c r="BB53" s="8">
        <v>0</v>
      </c>
      <c r="BC53" s="8">
        <v>0</v>
      </c>
      <c r="BD53" s="8">
        <v>0</v>
      </c>
      <c r="BE53" s="8">
        <v>0</v>
      </c>
      <c r="BG53" s="8">
        <f t="shared" si="0"/>
        <v>1.0727272727272728</v>
      </c>
      <c r="BH53" s="8">
        <f t="shared" si="1"/>
        <v>0.5684490953845075</v>
      </c>
      <c r="BI53" s="3">
        <f t="shared" si="14"/>
        <v>0.9821428571428571</v>
      </c>
      <c r="BK53" s="12">
        <v>0.91666666666666663</v>
      </c>
      <c r="BL53" s="8">
        <v>0</v>
      </c>
      <c r="BM53" s="8">
        <v>3</v>
      </c>
      <c r="BN53" s="8">
        <v>0</v>
      </c>
      <c r="BO53" s="8">
        <v>0</v>
      </c>
      <c r="BP53" s="8">
        <v>0</v>
      </c>
      <c r="BQ53" s="8">
        <v>46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37</v>
      </c>
      <c r="CD53" s="8">
        <v>1</v>
      </c>
      <c r="CE53" s="8">
        <v>20</v>
      </c>
      <c r="CF53" s="8">
        <v>1</v>
      </c>
      <c r="CG53" s="8">
        <v>0</v>
      </c>
      <c r="CH53" s="8">
        <v>32</v>
      </c>
      <c r="CI53" s="8">
        <v>0</v>
      </c>
      <c r="CJ53" s="8">
        <v>23</v>
      </c>
      <c r="CK53" s="8">
        <v>23</v>
      </c>
      <c r="CL53" s="8">
        <v>0</v>
      </c>
      <c r="CM53" s="8">
        <v>0</v>
      </c>
      <c r="CN53" s="8">
        <v>32</v>
      </c>
      <c r="CO53" s="8">
        <v>9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10</v>
      </c>
      <c r="CV53" s="8">
        <v>0</v>
      </c>
      <c r="CW53" s="8">
        <v>25</v>
      </c>
      <c r="CX53" s="8">
        <v>0</v>
      </c>
      <c r="CY53" s="8">
        <v>7</v>
      </c>
      <c r="CZ53" s="8">
        <v>0</v>
      </c>
      <c r="DB53" s="8">
        <v>1</v>
      </c>
      <c r="DC53" s="8">
        <v>0</v>
      </c>
      <c r="DD53" s="8">
        <v>0</v>
      </c>
      <c r="DE53" s="8">
        <v>19</v>
      </c>
      <c r="DF53" s="8">
        <v>0</v>
      </c>
      <c r="DG53" s="8">
        <v>0</v>
      </c>
      <c r="DH53" s="8">
        <v>32</v>
      </c>
      <c r="DI53" s="8">
        <v>0</v>
      </c>
      <c r="DJ53" s="8">
        <v>0</v>
      </c>
      <c r="DK53" s="8">
        <v>0</v>
      </c>
      <c r="DL53" s="8">
        <v>0</v>
      </c>
      <c r="DM53" s="8">
        <v>6</v>
      </c>
      <c r="DN53" s="8">
        <v>0</v>
      </c>
      <c r="DO53" s="8">
        <v>0</v>
      </c>
      <c r="DP53" s="8">
        <v>0</v>
      </c>
      <c r="DQ53" s="8">
        <v>1</v>
      </c>
      <c r="DR53" s="8">
        <v>0</v>
      </c>
      <c r="DS53" s="8">
        <v>9</v>
      </c>
      <c r="DT53" s="8">
        <v>1</v>
      </c>
      <c r="DV53" s="8">
        <f t="shared" si="15"/>
        <v>5.6333333333333337</v>
      </c>
      <c r="DW53" s="8">
        <f t="shared" si="16"/>
        <v>1.4514685076243423</v>
      </c>
      <c r="DX53" s="3">
        <f t="shared" si="17"/>
        <v>0.98360655737704916</v>
      </c>
      <c r="DZ53" s="12">
        <v>0.91666666666666663</v>
      </c>
      <c r="EA53" s="8">
        <v>0</v>
      </c>
      <c r="EB53" s="8">
        <v>0</v>
      </c>
      <c r="EC53" s="8">
        <v>8</v>
      </c>
      <c r="ED53" s="8">
        <v>1</v>
      </c>
      <c r="EE53" s="8">
        <v>20</v>
      </c>
      <c r="EF53" s="8">
        <v>3</v>
      </c>
      <c r="EG53" s="8">
        <v>0</v>
      </c>
      <c r="EH53" s="8">
        <v>0</v>
      </c>
      <c r="EI53" s="8">
        <v>14</v>
      </c>
      <c r="EJ53" s="8">
        <v>0</v>
      </c>
      <c r="EK53" s="8">
        <v>0</v>
      </c>
      <c r="EL53" s="8">
        <v>0</v>
      </c>
      <c r="EM53" s="8">
        <v>0</v>
      </c>
      <c r="EN53" s="8">
        <v>0</v>
      </c>
      <c r="EO53" s="8">
        <v>21</v>
      </c>
      <c r="EP53" s="8">
        <v>10</v>
      </c>
      <c r="ER53" s="8">
        <v>0</v>
      </c>
      <c r="ES53" s="8">
        <v>27</v>
      </c>
      <c r="ET53" s="8">
        <v>0</v>
      </c>
      <c r="EU53" s="8">
        <v>0</v>
      </c>
      <c r="EV53" s="8">
        <v>19</v>
      </c>
      <c r="EW53" s="8">
        <v>37</v>
      </c>
      <c r="EX53" s="8">
        <v>0</v>
      </c>
      <c r="EY53" s="8">
        <v>23</v>
      </c>
      <c r="EZ53" s="8">
        <v>0</v>
      </c>
      <c r="FA53" s="8">
        <v>0</v>
      </c>
      <c r="FB53" s="8">
        <v>8</v>
      </c>
      <c r="FC53" s="8">
        <v>15</v>
      </c>
      <c r="FD53" s="8">
        <v>1</v>
      </c>
      <c r="FE53" s="8">
        <v>39</v>
      </c>
      <c r="FF53" s="8">
        <v>0</v>
      </c>
      <c r="FG53" s="8">
        <v>0</v>
      </c>
      <c r="FH53" s="8">
        <v>9</v>
      </c>
      <c r="FI53" s="8">
        <v>0</v>
      </c>
      <c r="FJ53" s="8">
        <v>4</v>
      </c>
      <c r="FK53" s="8">
        <v>0</v>
      </c>
      <c r="FL53" s="8">
        <v>0</v>
      </c>
      <c r="FM53" s="8">
        <v>0</v>
      </c>
      <c r="FN53" s="8">
        <v>6</v>
      </c>
      <c r="FO53" s="8">
        <v>12</v>
      </c>
      <c r="FP53" s="8">
        <v>0</v>
      </c>
      <c r="FQ53" s="8">
        <v>40</v>
      </c>
      <c r="FR53" s="8">
        <v>0</v>
      </c>
      <c r="FS53" s="8">
        <v>1</v>
      </c>
      <c r="FT53" s="8">
        <v>1</v>
      </c>
      <c r="FW53" s="8">
        <f t="shared" si="2"/>
        <v>7.0888888888888886</v>
      </c>
      <c r="FX53" s="8">
        <f t="shared" si="3"/>
        <v>1.6858958060661207</v>
      </c>
      <c r="FY53" s="3">
        <f t="shared" si="4"/>
        <v>0.95744680851063835</v>
      </c>
      <c r="GA53" s="12">
        <v>0.91666666666666663</v>
      </c>
      <c r="GF53" s="8">
        <v>0</v>
      </c>
      <c r="GO53" s="8">
        <v>20</v>
      </c>
      <c r="GQ53" s="8">
        <v>15</v>
      </c>
      <c r="GR53" s="8">
        <v>20</v>
      </c>
      <c r="GS53" s="8">
        <v>5</v>
      </c>
      <c r="GT53" s="8">
        <v>22</v>
      </c>
      <c r="GU53" s="8">
        <v>25</v>
      </c>
      <c r="GY53" s="8">
        <v>22</v>
      </c>
      <c r="GZ53" s="8">
        <v>16</v>
      </c>
      <c r="HE53" s="8">
        <v>0</v>
      </c>
      <c r="HF53" s="8">
        <v>0</v>
      </c>
      <c r="HG53" s="8">
        <v>20</v>
      </c>
      <c r="HH53" s="8">
        <v>7</v>
      </c>
      <c r="HI53" s="8">
        <v>10</v>
      </c>
      <c r="HJ53" s="8">
        <v>26</v>
      </c>
      <c r="HK53" s="8">
        <v>23</v>
      </c>
      <c r="HN53" s="8">
        <f t="shared" si="5"/>
        <v>14.4375</v>
      </c>
      <c r="HO53" s="8">
        <f t="shared" si="6"/>
        <v>2.3433749699951991</v>
      </c>
      <c r="HP53" s="3">
        <f t="shared" si="7"/>
        <v>0.43243243243243246</v>
      </c>
      <c r="HR53" s="12">
        <v>0.91666666666666663</v>
      </c>
      <c r="HS53" s="8">
        <v>0</v>
      </c>
      <c r="HT53" s="8">
        <v>0</v>
      </c>
      <c r="HU53" s="8">
        <v>0</v>
      </c>
      <c r="HV53" s="8">
        <v>1</v>
      </c>
      <c r="HW53" s="8">
        <v>2</v>
      </c>
      <c r="HX53" s="8">
        <v>0</v>
      </c>
      <c r="HY53" s="8">
        <v>41</v>
      </c>
      <c r="HZ53" s="8">
        <v>0</v>
      </c>
      <c r="IA53" s="8">
        <v>2</v>
      </c>
      <c r="IB53" s="8">
        <v>0</v>
      </c>
      <c r="IC53" s="8">
        <v>0</v>
      </c>
      <c r="ID53" s="8">
        <v>0</v>
      </c>
      <c r="IE53" s="8">
        <v>4</v>
      </c>
      <c r="IF53" s="8">
        <v>0</v>
      </c>
      <c r="IG53" s="8">
        <v>0</v>
      </c>
      <c r="IH53" s="8">
        <v>0</v>
      </c>
      <c r="II53" s="8">
        <v>0</v>
      </c>
      <c r="IJ53" s="8">
        <v>0</v>
      </c>
      <c r="IK53" s="8">
        <v>0</v>
      </c>
      <c r="IL53" s="8">
        <v>0</v>
      </c>
      <c r="IM53" s="8">
        <v>0</v>
      </c>
      <c r="IN53" s="8">
        <v>2</v>
      </c>
      <c r="IO53" s="8">
        <v>0</v>
      </c>
      <c r="IP53" s="8">
        <v>0</v>
      </c>
      <c r="IQ53" s="8">
        <v>0</v>
      </c>
      <c r="IR53" s="8">
        <v>0</v>
      </c>
      <c r="IS53" s="8">
        <v>0</v>
      </c>
      <c r="IT53" s="8">
        <v>0</v>
      </c>
      <c r="IU53" s="8">
        <v>0</v>
      </c>
      <c r="IV53" s="8">
        <v>0</v>
      </c>
      <c r="IW53" s="8">
        <v>0</v>
      </c>
      <c r="IX53" s="8">
        <v>1</v>
      </c>
      <c r="IY53" s="8">
        <v>0</v>
      </c>
      <c r="IZ53" s="8">
        <v>29</v>
      </c>
      <c r="JA53" s="8">
        <v>0</v>
      </c>
      <c r="JB53" s="8">
        <v>1</v>
      </c>
      <c r="JC53" s="8">
        <v>0</v>
      </c>
      <c r="JD53" s="8">
        <v>11</v>
      </c>
      <c r="JE53" s="8">
        <v>2</v>
      </c>
      <c r="JF53" s="8">
        <v>2</v>
      </c>
      <c r="JG53" s="8">
        <v>0</v>
      </c>
      <c r="JH53" s="8">
        <v>0</v>
      </c>
      <c r="JI53" s="8">
        <v>0</v>
      </c>
      <c r="JJ53" s="8">
        <v>0</v>
      </c>
      <c r="JK53" s="8">
        <v>0</v>
      </c>
      <c r="JL53" s="8">
        <v>1</v>
      </c>
      <c r="JM53" s="8">
        <v>0</v>
      </c>
      <c r="JN53" s="8">
        <v>13</v>
      </c>
      <c r="JO53" s="8">
        <v>43</v>
      </c>
      <c r="JP53" s="8">
        <v>0</v>
      </c>
      <c r="JQ53" s="8">
        <v>0</v>
      </c>
      <c r="JR53" s="8">
        <v>0</v>
      </c>
      <c r="JS53" s="8">
        <v>0</v>
      </c>
      <c r="JT53" s="8">
        <v>0</v>
      </c>
      <c r="JU53" s="8">
        <v>2</v>
      </c>
      <c r="JV53" s="8">
        <v>2</v>
      </c>
      <c r="JW53" s="8">
        <v>0</v>
      </c>
      <c r="JX53" s="8">
        <v>0</v>
      </c>
      <c r="JY53" s="8">
        <v>0</v>
      </c>
      <c r="JZ53" s="1"/>
      <c r="KA53" s="1">
        <f t="shared" si="18"/>
        <v>2.6949152542372881</v>
      </c>
      <c r="KB53" s="1">
        <f t="shared" si="19"/>
        <v>1.1184270905168336</v>
      </c>
      <c r="KC53" s="3">
        <f t="shared" si="20"/>
        <v>1</v>
      </c>
      <c r="KE53" s="12">
        <v>0.91666666666666663</v>
      </c>
      <c r="KF53" s="8">
        <v>0</v>
      </c>
      <c r="KG53" s="8">
        <v>0</v>
      </c>
      <c r="KH53" s="8">
        <v>12</v>
      </c>
      <c r="KI53" s="8">
        <v>0</v>
      </c>
      <c r="KJ53" s="8">
        <v>0</v>
      </c>
      <c r="KK53" s="8">
        <v>42</v>
      </c>
      <c r="KL53" s="8">
        <v>0</v>
      </c>
      <c r="KM53" s="8">
        <v>0</v>
      </c>
      <c r="KN53" s="8">
        <v>32</v>
      </c>
      <c r="KO53" s="8">
        <v>0</v>
      </c>
      <c r="KP53" s="8">
        <v>36</v>
      </c>
      <c r="KQ53" s="8">
        <v>0</v>
      </c>
      <c r="KR53" s="8">
        <v>7</v>
      </c>
      <c r="KS53" s="8">
        <v>0</v>
      </c>
      <c r="KT53" s="8">
        <v>0</v>
      </c>
      <c r="KU53" s="8">
        <v>0</v>
      </c>
      <c r="KV53" s="8">
        <v>0</v>
      </c>
      <c r="KW53" s="8">
        <v>5</v>
      </c>
      <c r="KX53" s="8">
        <v>15</v>
      </c>
      <c r="KY53" s="8">
        <v>4</v>
      </c>
      <c r="KZ53" s="8">
        <v>52</v>
      </c>
      <c r="LA53" s="8">
        <v>0</v>
      </c>
      <c r="LB53" s="8">
        <v>64</v>
      </c>
      <c r="LC53" s="8">
        <v>10</v>
      </c>
      <c r="LD53" s="8"/>
      <c r="LE53" s="8">
        <v>38</v>
      </c>
      <c r="LF53" s="8">
        <v>0</v>
      </c>
      <c r="LG53" s="8">
        <v>0</v>
      </c>
      <c r="LH53" s="8"/>
      <c r="LI53" s="8">
        <v>24</v>
      </c>
      <c r="LJ53" s="8">
        <v>6</v>
      </c>
      <c r="LK53" s="8">
        <v>2</v>
      </c>
      <c r="LL53" s="8">
        <v>0</v>
      </c>
      <c r="LM53" s="8">
        <v>17</v>
      </c>
      <c r="LN53" s="8">
        <v>1</v>
      </c>
      <c r="LO53" s="8">
        <v>0</v>
      </c>
      <c r="LP53" s="8">
        <v>1</v>
      </c>
      <c r="LQ53" s="8">
        <v>36</v>
      </c>
      <c r="LR53" s="8">
        <v>64</v>
      </c>
      <c r="LS53" s="8">
        <v>0</v>
      </c>
      <c r="LT53" s="8">
        <v>12</v>
      </c>
      <c r="LU53" s="8"/>
      <c r="LV53" s="8">
        <v>17</v>
      </c>
      <c r="LW53" s="8">
        <v>2</v>
      </c>
      <c r="LX53" s="8">
        <v>0</v>
      </c>
      <c r="LY53" s="8">
        <v>51</v>
      </c>
      <c r="LZ53" s="8"/>
      <c r="MA53" s="8"/>
      <c r="MB53" s="8">
        <v>49</v>
      </c>
      <c r="MC53" s="2"/>
      <c r="MD53" s="1">
        <f t="shared" si="21"/>
        <v>13.613636363636363</v>
      </c>
      <c r="ME53" s="1">
        <f t="shared" si="22"/>
        <v>2.9504749159216708</v>
      </c>
      <c r="MF53" s="3">
        <f t="shared" si="23"/>
        <v>0.89795918367346939</v>
      </c>
    </row>
    <row r="54" spans="1:344" x14ac:dyDescent="0.55000000000000004">
      <c r="A54" s="12">
        <v>0.9375</v>
      </c>
      <c r="B54" s="8">
        <v>0</v>
      </c>
      <c r="C54" s="8">
        <v>0</v>
      </c>
      <c r="D54" s="8">
        <v>0</v>
      </c>
      <c r="E54" s="8">
        <v>21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33</v>
      </c>
      <c r="U54" s="8">
        <v>0</v>
      </c>
      <c r="V54" s="8">
        <v>32</v>
      </c>
      <c r="W54" s="8">
        <v>0</v>
      </c>
      <c r="X54" s="8">
        <v>0</v>
      </c>
      <c r="Y54" s="8">
        <v>0</v>
      </c>
      <c r="AA54" s="8">
        <v>0</v>
      </c>
      <c r="AB54" s="8">
        <v>0</v>
      </c>
      <c r="AC54" s="8">
        <v>0</v>
      </c>
      <c r="AD54" s="8">
        <v>10</v>
      </c>
      <c r="AE54" s="8">
        <v>0</v>
      </c>
      <c r="AF54" s="8">
        <v>0</v>
      </c>
      <c r="AG54" s="8">
        <v>0</v>
      </c>
      <c r="AH54" s="8">
        <v>1</v>
      </c>
      <c r="AI54" s="8">
        <v>0</v>
      </c>
      <c r="AJ54" s="8">
        <v>37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0</v>
      </c>
      <c r="AY54" s="8">
        <v>5</v>
      </c>
      <c r="AZ54" s="8">
        <v>0</v>
      </c>
      <c r="BA54" s="8">
        <v>1</v>
      </c>
      <c r="BB54" s="8">
        <v>0</v>
      </c>
      <c r="BC54" s="8">
        <v>0</v>
      </c>
      <c r="BD54" s="8">
        <v>0</v>
      </c>
      <c r="BE54" s="8">
        <v>0</v>
      </c>
      <c r="BG54" s="8">
        <f t="shared" si="0"/>
        <v>2.5454545454545454</v>
      </c>
      <c r="BH54" s="8">
        <f t="shared" si="1"/>
        <v>1.1151899422452531</v>
      </c>
      <c r="BI54" s="3">
        <f t="shared" si="14"/>
        <v>0.9821428571428571</v>
      </c>
      <c r="BK54" s="12">
        <v>0.9375</v>
      </c>
      <c r="BL54" s="8">
        <v>0</v>
      </c>
      <c r="BM54" s="8">
        <v>9</v>
      </c>
      <c r="BN54" s="8">
        <v>0</v>
      </c>
      <c r="BO54" s="8">
        <v>0</v>
      </c>
      <c r="BP54" s="8">
        <v>0</v>
      </c>
      <c r="BQ54" s="8">
        <v>51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1</v>
      </c>
      <c r="BX54" s="8">
        <v>0</v>
      </c>
      <c r="BY54" s="8">
        <v>0</v>
      </c>
      <c r="BZ54" s="8">
        <v>11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1</v>
      </c>
      <c r="CG54" s="8">
        <v>0</v>
      </c>
      <c r="CH54" s="8">
        <v>2</v>
      </c>
      <c r="CI54" s="8">
        <v>0</v>
      </c>
      <c r="CJ54" s="8">
        <v>13</v>
      </c>
      <c r="CK54" s="8">
        <v>0</v>
      </c>
      <c r="CL54" s="8">
        <v>3</v>
      </c>
      <c r="CM54" s="8">
        <v>0</v>
      </c>
      <c r="CN54" s="8">
        <v>0</v>
      </c>
      <c r="CO54" s="8">
        <v>48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2</v>
      </c>
      <c r="CV54" s="8">
        <v>0</v>
      </c>
      <c r="CW54" s="8">
        <v>3</v>
      </c>
      <c r="CX54" s="8">
        <v>34</v>
      </c>
      <c r="CY54" s="8">
        <v>20</v>
      </c>
      <c r="CZ54" s="8">
        <v>0</v>
      </c>
      <c r="DB54" s="8">
        <v>2</v>
      </c>
      <c r="DC54" s="8">
        <v>0</v>
      </c>
      <c r="DD54" s="8">
        <v>14</v>
      </c>
      <c r="DE54" s="8">
        <v>7</v>
      </c>
      <c r="DF54" s="8">
        <v>0</v>
      </c>
      <c r="DG54" s="8">
        <v>0</v>
      </c>
      <c r="DH54" s="8">
        <v>28</v>
      </c>
      <c r="DI54" s="8">
        <v>0</v>
      </c>
      <c r="DJ54" s="8">
        <v>0</v>
      </c>
      <c r="DK54" s="8">
        <v>0</v>
      </c>
      <c r="DL54" s="8">
        <v>0</v>
      </c>
      <c r="DM54" s="8">
        <v>0</v>
      </c>
      <c r="DN54" s="8">
        <v>0</v>
      </c>
      <c r="DO54" s="8">
        <v>0</v>
      </c>
      <c r="DP54" s="8">
        <v>0</v>
      </c>
      <c r="DQ54" s="8">
        <v>0</v>
      </c>
      <c r="DR54" s="8">
        <v>0</v>
      </c>
      <c r="DS54" s="8">
        <v>0</v>
      </c>
      <c r="DT54" s="8">
        <v>0</v>
      </c>
      <c r="DV54" s="8">
        <f t="shared" si="15"/>
        <v>4.1500000000000004</v>
      </c>
      <c r="DW54" s="8">
        <f t="shared" si="16"/>
        <v>1.3920324124416557</v>
      </c>
      <c r="DX54" s="3">
        <f t="shared" si="17"/>
        <v>0.98360655737704916</v>
      </c>
      <c r="DZ54" s="12">
        <v>0.9375</v>
      </c>
      <c r="EA54" s="8">
        <v>0</v>
      </c>
      <c r="EB54" s="8">
        <v>0</v>
      </c>
      <c r="EC54" s="8">
        <v>5</v>
      </c>
      <c r="ED54" s="8">
        <v>20</v>
      </c>
      <c r="EE54" s="8">
        <v>0</v>
      </c>
      <c r="EF54" s="8">
        <v>0</v>
      </c>
      <c r="EG54" s="8">
        <v>0</v>
      </c>
      <c r="EH54" s="8">
        <v>0</v>
      </c>
      <c r="EI54" s="8">
        <v>38</v>
      </c>
      <c r="EJ54" s="8">
        <v>0</v>
      </c>
      <c r="EK54" s="8">
        <v>0</v>
      </c>
      <c r="EL54" s="8">
        <v>55</v>
      </c>
      <c r="EM54" s="8">
        <v>0</v>
      </c>
      <c r="EN54" s="8">
        <v>0</v>
      </c>
      <c r="EO54" s="8">
        <v>0</v>
      </c>
      <c r="EP54" s="8">
        <v>2</v>
      </c>
      <c r="ER54" s="8">
        <v>0</v>
      </c>
      <c r="ES54" s="8">
        <v>6</v>
      </c>
      <c r="ET54" s="8">
        <v>0</v>
      </c>
      <c r="EU54" s="8">
        <v>0</v>
      </c>
      <c r="EV54" s="8">
        <v>26</v>
      </c>
      <c r="EW54" s="8">
        <v>75</v>
      </c>
      <c r="EX54" s="8">
        <v>0</v>
      </c>
      <c r="EY54" s="8">
        <v>23</v>
      </c>
      <c r="EZ54" s="8">
        <v>0</v>
      </c>
      <c r="FA54" s="8">
        <v>31</v>
      </c>
      <c r="FB54" s="8">
        <v>0</v>
      </c>
      <c r="FC54" s="8">
        <v>0</v>
      </c>
      <c r="FD54" s="8">
        <v>0</v>
      </c>
      <c r="FE54" s="8">
        <v>11</v>
      </c>
      <c r="FF54" s="8">
        <v>0</v>
      </c>
      <c r="FG54" s="8">
        <v>11</v>
      </c>
      <c r="FH54" s="8">
        <v>0</v>
      </c>
      <c r="FI54" s="8">
        <v>0</v>
      </c>
      <c r="FJ54" s="8">
        <v>14</v>
      </c>
      <c r="FK54" s="8">
        <v>0</v>
      </c>
      <c r="FL54" s="8">
        <v>0</v>
      </c>
      <c r="FM54" s="8">
        <v>5</v>
      </c>
      <c r="FN54" s="8">
        <v>22</v>
      </c>
      <c r="FO54" s="8">
        <v>0</v>
      </c>
      <c r="FP54" s="8">
        <v>0</v>
      </c>
      <c r="FQ54" s="8">
        <v>12</v>
      </c>
      <c r="FR54" s="8">
        <v>9</v>
      </c>
      <c r="FS54" s="8">
        <v>0</v>
      </c>
      <c r="FT54" s="8">
        <v>0</v>
      </c>
      <c r="FW54" s="8">
        <f t="shared" si="2"/>
        <v>8.1111111111111107</v>
      </c>
      <c r="FX54" s="8">
        <f t="shared" si="3"/>
        <v>2.3502035635500715</v>
      </c>
      <c r="FY54" s="3">
        <f t="shared" si="4"/>
        <v>0.95744680851063835</v>
      </c>
      <c r="GA54" s="12">
        <v>0.9375</v>
      </c>
      <c r="GF54" s="8">
        <v>0</v>
      </c>
      <c r="GO54" s="8">
        <v>15</v>
      </c>
      <c r="GQ54" s="8">
        <v>12</v>
      </c>
      <c r="GR54" s="8">
        <v>15</v>
      </c>
      <c r="GS54" s="8">
        <v>2</v>
      </c>
      <c r="GT54" s="8">
        <v>22</v>
      </c>
      <c r="GU54" s="8">
        <v>27</v>
      </c>
      <c r="GY54" s="8">
        <v>13</v>
      </c>
      <c r="GZ54" s="8">
        <v>30</v>
      </c>
      <c r="HE54" s="8">
        <v>6</v>
      </c>
      <c r="HF54" s="8">
        <v>0</v>
      </c>
      <c r="HG54" s="8">
        <v>16</v>
      </c>
      <c r="HH54" s="8">
        <v>5</v>
      </c>
      <c r="HJ54" s="8">
        <v>5</v>
      </c>
      <c r="HK54" s="8">
        <v>19</v>
      </c>
      <c r="HN54" s="8">
        <f t="shared" si="5"/>
        <v>12.466666666666667</v>
      </c>
      <c r="HO54" s="8">
        <f t="shared" si="6"/>
        <v>2.4414411564964897</v>
      </c>
      <c r="HP54" s="3">
        <f t="shared" si="7"/>
        <v>0.40540540540540543</v>
      </c>
      <c r="HR54" s="12">
        <v>0.9375</v>
      </c>
      <c r="HS54" s="8">
        <v>57</v>
      </c>
      <c r="HT54" s="8">
        <v>33</v>
      </c>
      <c r="HU54" s="8">
        <v>66</v>
      </c>
      <c r="HV54" s="8">
        <v>0</v>
      </c>
      <c r="HW54" s="8">
        <v>0</v>
      </c>
      <c r="HX54" s="8">
        <v>0</v>
      </c>
      <c r="HY54" s="8">
        <v>46</v>
      </c>
      <c r="HZ54" s="8">
        <v>0</v>
      </c>
      <c r="IA54" s="8">
        <v>0</v>
      </c>
      <c r="IB54" s="8">
        <v>0</v>
      </c>
      <c r="IC54" s="8">
        <v>0</v>
      </c>
      <c r="ID54" s="8">
        <v>3</v>
      </c>
      <c r="IE54" s="8">
        <v>0</v>
      </c>
      <c r="IF54" s="8">
        <v>0</v>
      </c>
      <c r="IG54" s="8">
        <v>0</v>
      </c>
      <c r="IH54" s="8">
        <v>0</v>
      </c>
      <c r="II54" s="8">
        <v>0</v>
      </c>
      <c r="IJ54" s="8">
        <v>0</v>
      </c>
      <c r="IK54" s="8">
        <v>0</v>
      </c>
      <c r="IL54" s="8">
        <v>22</v>
      </c>
      <c r="IM54" s="8">
        <v>0</v>
      </c>
      <c r="IN54" s="8">
        <v>0</v>
      </c>
      <c r="IO54" s="8">
        <v>0</v>
      </c>
      <c r="IP54" s="8">
        <v>0</v>
      </c>
      <c r="IQ54" s="8">
        <v>0</v>
      </c>
      <c r="IR54" s="8">
        <v>0</v>
      </c>
      <c r="IS54" s="8">
        <v>0</v>
      </c>
      <c r="IT54" s="8">
        <v>0</v>
      </c>
      <c r="IU54" s="8">
        <v>0</v>
      </c>
      <c r="IV54" s="8">
        <v>0</v>
      </c>
      <c r="IW54" s="8">
        <v>0</v>
      </c>
      <c r="IX54" s="8">
        <v>1</v>
      </c>
      <c r="IY54" s="8">
        <v>0</v>
      </c>
      <c r="IZ54" s="8">
        <v>19</v>
      </c>
      <c r="JA54" s="8">
        <v>0</v>
      </c>
      <c r="JB54" s="8">
        <v>0</v>
      </c>
      <c r="JC54" s="8">
        <v>0</v>
      </c>
      <c r="JD54" s="8">
        <v>0</v>
      </c>
      <c r="JE54" s="8">
        <v>0</v>
      </c>
      <c r="JF54" s="8">
        <v>0</v>
      </c>
      <c r="JG54" s="8">
        <v>0</v>
      </c>
      <c r="JH54" s="8">
        <v>0</v>
      </c>
      <c r="JI54" s="8">
        <v>69</v>
      </c>
      <c r="JJ54" s="8">
        <v>0</v>
      </c>
      <c r="JK54" s="8">
        <v>2</v>
      </c>
      <c r="JL54" s="8">
        <v>0</v>
      </c>
      <c r="JM54" s="8">
        <v>0</v>
      </c>
      <c r="JN54" s="8">
        <v>0</v>
      </c>
      <c r="JO54" s="8">
        <v>0</v>
      </c>
      <c r="JP54" s="8">
        <v>0</v>
      </c>
      <c r="JQ54" s="8">
        <v>0</v>
      </c>
      <c r="JR54" s="8">
        <v>0</v>
      </c>
      <c r="JS54" s="8">
        <v>0</v>
      </c>
      <c r="JT54" s="8">
        <v>0</v>
      </c>
      <c r="JU54" s="8">
        <v>0</v>
      </c>
      <c r="JV54" s="8">
        <v>2</v>
      </c>
      <c r="JW54" s="8">
        <v>0</v>
      </c>
      <c r="JX54" s="8">
        <v>7</v>
      </c>
      <c r="JY54" s="8">
        <v>0</v>
      </c>
      <c r="JZ54" s="1"/>
      <c r="KA54" s="1">
        <f t="shared" si="18"/>
        <v>5.5423728813559325</v>
      </c>
      <c r="KB54" s="1">
        <f t="shared" si="19"/>
        <v>2.0705445901981947</v>
      </c>
      <c r="KC54" s="3">
        <f t="shared" si="20"/>
        <v>1</v>
      </c>
      <c r="KE54" s="12">
        <v>0.9375</v>
      </c>
      <c r="KF54" s="8">
        <v>5</v>
      </c>
      <c r="KG54" s="8">
        <v>0</v>
      </c>
      <c r="KH54" s="8">
        <v>12</v>
      </c>
      <c r="KI54" s="8">
        <v>0</v>
      </c>
      <c r="KJ54" s="8">
        <v>0</v>
      </c>
      <c r="KK54" s="8">
        <v>3</v>
      </c>
      <c r="KL54" s="8">
        <v>43</v>
      </c>
      <c r="KM54" s="8">
        <v>0</v>
      </c>
      <c r="KN54" s="8">
        <v>0</v>
      </c>
      <c r="KO54" s="8">
        <v>24</v>
      </c>
      <c r="KP54" s="8">
        <v>5</v>
      </c>
      <c r="KQ54" s="8">
        <v>35</v>
      </c>
      <c r="KR54" s="8">
        <v>11</v>
      </c>
      <c r="KS54" s="8">
        <v>0</v>
      </c>
      <c r="KT54" s="8">
        <v>0</v>
      </c>
      <c r="KU54" s="8">
        <v>3</v>
      </c>
      <c r="KV54" s="8">
        <v>0</v>
      </c>
      <c r="KW54" s="8">
        <v>25</v>
      </c>
      <c r="KX54" s="8">
        <v>0</v>
      </c>
      <c r="KY54" s="8">
        <v>0</v>
      </c>
      <c r="KZ54" s="8">
        <v>0</v>
      </c>
      <c r="LA54" s="8">
        <v>3</v>
      </c>
      <c r="LB54" s="8">
        <v>71</v>
      </c>
      <c r="LC54" s="8">
        <v>8</v>
      </c>
      <c r="LD54" s="8"/>
      <c r="LE54" s="8">
        <v>0</v>
      </c>
      <c r="LF54" s="8">
        <v>0</v>
      </c>
      <c r="LG54" s="8">
        <v>0</v>
      </c>
      <c r="LH54" s="8"/>
      <c r="LI54" s="8">
        <v>6</v>
      </c>
      <c r="LJ54" s="8">
        <v>0</v>
      </c>
      <c r="LK54" s="8">
        <v>0</v>
      </c>
      <c r="LL54" s="8">
        <v>0</v>
      </c>
      <c r="LM54" s="8">
        <v>23</v>
      </c>
      <c r="LN54" s="8">
        <v>0</v>
      </c>
      <c r="LO54" s="8">
        <v>0</v>
      </c>
      <c r="LP54" s="8">
        <v>3</v>
      </c>
      <c r="LQ54" s="8">
        <v>29</v>
      </c>
      <c r="LR54" s="8">
        <v>46</v>
      </c>
      <c r="LS54" s="8">
        <v>0</v>
      </c>
      <c r="LT54" s="8">
        <v>44</v>
      </c>
      <c r="LU54" s="8"/>
      <c r="LV54" s="8">
        <v>4</v>
      </c>
      <c r="LW54" s="8">
        <v>18</v>
      </c>
      <c r="LX54" s="8">
        <v>0</v>
      </c>
      <c r="LY54" s="8">
        <v>38</v>
      </c>
      <c r="LZ54" s="8"/>
      <c r="MA54" s="8"/>
      <c r="MB54" s="8">
        <v>62</v>
      </c>
      <c r="MC54" s="2"/>
      <c r="MD54" s="1">
        <f t="shared" si="21"/>
        <v>11.840909090909092</v>
      </c>
      <c r="ME54" s="1">
        <f t="shared" si="22"/>
        <v>2.7824470920583173</v>
      </c>
      <c r="MF54" s="3">
        <f t="shared" si="23"/>
        <v>0.89795918367346939</v>
      </c>
    </row>
    <row r="55" spans="1:344" x14ac:dyDescent="0.55000000000000004">
      <c r="A55" s="12">
        <v>0.95833333333333337</v>
      </c>
      <c r="B55" s="8">
        <v>0</v>
      </c>
      <c r="C55" s="8">
        <v>0</v>
      </c>
      <c r="D55" s="8">
        <v>4</v>
      </c>
      <c r="E55" s="8">
        <v>3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2</v>
      </c>
      <c r="N55" s="8">
        <v>14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12</v>
      </c>
      <c r="U55" s="8">
        <v>0</v>
      </c>
      <c r="V55" s="8">
        <v>34</v>
      </c>
      <c r="W55" s="8">
        <v>0</v>
      </c>
      <c r="X55" s="8">
        <v>0</v>
      </c>
      <c r="Y55" s="8">
        <v>0</v>
      </c>
      <c r="AA55" s="8">
        <v>0</v>
      </c>
      <c r="AB55" s="8">
        <v>0</v>
      </c>
      <c r="AC55" s="8">
        <v>0</v>
      </c>
      <c r="AD55" s="8">
        <v>11</v>
      </c>
      <c r="AE55" s="8">
        <v>0</v>
      </c>
      <c r="AF55" s="8">
        <v>0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13</v>
      </c>
      <c r="AP55" s="8">
        <v>0</v>
      </c>
      <c r="AQ55" s="8">
        <v>0</v>
      </c>
      <c r="AR55" s="8">
        <v>0</v>
      </c>
      <c r="AS55" s="8">
        <v>0</v>
      </c>
      <c r="AT55" s="8">
        <v>0</v>
      </c>
      <c r="AU55" s="8">
        <v>0</v>
      </c>
      <c r="AV55" s="8">
        <v>0</v>
      </c>
      <c r="AW55" s="8">
        <v>0</v>
      </c>
      <c r="AX55" s="8">
        <v>0</v>
      </c>
      <c r="AY55" s="8">
        <v>2</v>
      </c>
      <c r="AZ55" s="8">
        <v>2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G55" s="8">
        <f t="shared" si="0"/>
        <v>1.7636363636363637</v>
      </c>
      <c r="BH55" s="8">
        <f t="shared" si="1"/>
        <v>0.74579116978665128</v>
      </c>
      <c r="BI55" s="3">
        <f t="shared" si="14"/>
        <v>0.9821428571428571</v>
      </c>
      <c r="BK55" s="12">
        <v>0.95833333333333337</v>
      </c>
      <c r="BL55" s="8">
        <v>0</v>
      </c>
      <c r="BM55" s="8">
        <v>2</v>
      </c>
      <c r="BN55" s="8">
        <v>0</v>
      </c>
      <c r="BO55" s="8">
        <v>0</v>
      </c>
      <c r="BP55" s="8">
        <v>0</v>
      </c>
      <c r="BQ55" s="8">
        <v>41</v>
      </c>
      <c r="BR55" s="8">
        <v>0</v>
      </c>
      <c r="BS55" s="8">
        <v>0</v>
      </c>
      <c r="BT55" s="8">
        <v>0</v>
      </c>
      <c r="BU55" s="8">
        <v>0</v>
      </c>
      <c r="BV55" s="8">
        <v>0</v>
      </c>
      <c r="BW55" s="8">
        <v>0</v>
      </c>
      <c r="BX55" s="8">
        <v>0</v>
      </c>
      <c r="BY55" s="8">
        <v>0</v>
      </c>
      <c r="BZ55" s="8">
        <v>0</v>
      </c>
      <c r="CA55" s="8">
        <v>0</v>
      </c>
      <c r="CB55" s="8">
        <v>0</v>
      </c>
      <c r="CC55" s="8">
        <v>26</v>
      </c>
      <c r="CD55" s="8">
        <v>0</v>
      </c>
      <c r="CE55" s="8">
        <v>0</v>
      </c>
      <c r="CF55" s="8">
        <v>0</v>
      </c>
      <c r="CG55" s="8">
        <v>0</v>
      </c>
      <c r="CH55" s="8">
        <v>0</v>
      </c>
      <c r="CI55" s="8">
        <v>12</v>
      </c>
      <c r="CJ55" s="8">
        <v>33</v>
      </c>
      <c r="CK55" s="8">
        <v>3</v>
      </c>
      <c r="CL55" s="8">
        <v>8</v>
      </c>
      <c r="CM55" s="8">
        <v>0</v>
      </c>
      <c r="CN55" s="8">
        <v>0</v>
      </c>
      <c r="CO55" s="8">
        <v>1</v>
      </c>
      <c r="CP55" s="8">
        <v>0</v>
      </c>
      <c r="CQ55" s="8">
        <v>20</v>
      </c>
      <c r="CR55" s="8">
        <v>3</v>
      </c>
      <c r="CS55" s="8">
        <v>0</v>
      </c>
      <c r="CT55" s="8">
        <v>0</v>
      </c>
      <c r="CU55" s="8">
        <v>19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B55" s="8">
        <v>0</v>
      </c>
      <c r="DC55" s="8">
        <v>1</v>
      </c>
      <c r="DD55" s="8">
        <v>16</v>
      </c>
      <c r="DE55" s="8">
        <v>0</v>
      </c>
      <c r="DF55" s="8">
        <v>4</v>
      </c>
      <c r="DG55" s="8">
        <v>0</v>
      </c>
      <c r="DH55" s="8">
        <v>19</v>
      </c>
      <c r="DI55" s="8">
        <v>0</v>
      </c>
      <c r="DJ55" s="8">
        <v>0</v>
      </c>
      <c r="DK55" s="8">
        <v>0</v>
      </c>
      <c r="DL55" s="8">
        <v>0</v>
      </c>
      <c r="DM55" s="8">
        <v>0</v>
      </c>
      <c r="DN55" s="8">
        <v>0</v>
      </c>
      <c r="DO55" s="8">
        <v>0</v>
      </c>
      <c r="DP55" s="8">
        <v>0</v>
      </c>
      <c r="DQ55" s="8">
        <v>0</v>
      </c>
      <c r="DR55" s="8">
        <v>0</v>
      </c>
      <c r="DS55" s="8">
        <v>0</v>
      </c>
      <c r="DT55" s="8">
        <v>0</v>
      </c>
      <c r="DV55" s="8">
        <f t="shared" si="15"/>
        <v>3.4666666666666668</v>
      </c>
      <c r="DW55" s="8">
        <f t="shared" si="16"/>
        <v>1.1086375479867288</v>
      </c>
      <c r="DX55" s="3">
        <f t="shared" si="17"/>
        <v>0.98360655737704916</v>
      </c>
      <c r="DZ55" s="12">
        <v>0.95833333333333337</v>
      </c>
      <c r="EA55" s="8">
        <v>0</v>
      </c>
      <c r="EB55" s="8">
        <v>10</v>
      </c>
      <c r="EC55" s="8">
        <v>13</v>
      </c>
      <c r="ED55" s="8">
        <v>0</v>
      </c>
      <c r="EE55" s="8">
        <v>0</v>
      </c>
      <c r="EF55" s="8">
        <v>28</v>
      </c>
      <c r="EG55" s="8">
        <v>0</v>
      </c>
      <c r="EH55" s="8">
        <v>0</v>
      </c>
      <c r="EI55" s="8">
        <v>0</v>
      </c>
      <c r="EJ55" s="8">
        <v>0</v>
      </c>
      <c r="EK55" s="8">
        <v>0</v>
      </c>
      <c r="EL55" s="8">
        <v>11</v>
      </c>
      <c r="EM55" s="8">
        <v>0</v>
      </c>
      <c r="EN55" s="8">
        <v>21</v>
      </c>
      <c r="EO55" s="8">
        <v>0</v>
      </c>
      <c r="EP55" s="8">
        <v>0</v>
      </c>
      <c r="ER55" s="8">
        <v>0</v>
      </c>
      <c r="ES55" s="8">
        <v>10</v>
      </c>
      <c r="ET55" s="8">
        <v>2</v>
      </c>
      <c r="EU55" s="8">
        <v>21</v>
      </c>
      <c r="EV55" s="8">
        <v>5</v>
      </c>
      <c r="EW55" s="8">
        <v>40</v>
      </c>
      <c r="EX55" s="8">
        <v>0</v>
      </c>
      <c r="EY55" s="8">
        <v>0</v>
      </c>
      <c r="EZ55" s="8">
        <v>0</v>
      </c>
      <c r="FA55" s="8">
        <v>0</v>
      </c>
      <c r="FB55" s="8">
        <v>0</v>
      </c>
      <c r="FC55" s="8">
        <v>7</v>
      </c>
      <c r="FD55" s="8">
        <v>0</v>
      </c>
      <c r="FE55" s="8">
        <v>7</v>
      </c>
      <c r="FF55" s="8">
        <v>0</v>
      </c>
      <c r="FG55" s="8">
        <v>30</v>
      </c>
      <c r="FH55" s="8">
        <v>0</v>
      </c>
      <c r="FI55" s="8">
        <v>0</v>
      </c>
      <c r="FJ55" s="8">
        <v>0</v>
      </c>
      <c r="FK55" s="8">
        <v>43</v>
      </c>
      <c r="FL55" s="8">
        <v>0</v>
      </c>
      <c r="FM55" s="8">
        <v>23</v>
      </c>
      <c r="FN55" s="8">
        <v>18</v>
      </c>
      <c r="FO55" s="8">
        <v>0</v>
      </c>
      <c r="FP55" s="8">
        <v>0</v>
      </c>
      <c r="FQ55" s="8">
        <v>0</v>
      </c>
      <c r="FR55" s="8">
        <v>11</v>
      </c>
      <c r="FS55" s="8">
        <v>0</v>
      </c>
      <c r="FT55" s="8">
        <v>0</v>
      </c>
      <c r="FW55" s="8">
        <f t="shared" si="2"/>
        <v>6.666666666666667</v>
      </c>
      <c r="FX55" s="8">
        <f t="shared" si="3"/>
        <v>1.6826506266343977</v>
      </c>
      <c r="FY55" s="3">
        <f t="shared" si="4"/>
        <v>0.95744680851063835</v>
      </c>
      <c r="GA55" s="12">
        <v>0.95833333333333337</v>
      </c>
      <c r="GF55" s="8">
        <v>0</v>
      </c>
      <c r="GO55" s="8">
        <v>23</v>
      </c>
      <c r="GQ55" s="8">
        <v>13</v>
      </c>
      <c r="GR55" s="8">
        <v>18</v>
      </c>
      <c r="GT55" s="8">
        <v>12</v>
      </c>
      <c r="GU55" s="8">
        <v>25</v>
      </c>
      <c r="GY55" s="8">
        <v>18</v>
      </c>
      <c r="GZ55" s="8">
        <v>41</v>
      </c>
      <c r="HE55" s="8">
        <v>68</v>
      </c>
      <c r="HF55" s="8">
        <v>0</v>
      </c>
      <c r="HG55" s="8">
        <v>12</v>
      </c>
      <c r="HH55" s="8">
        <v>3</v>
      </c>
      <c r="HJ55" s="8">
        <v>18</v>
      </c>
      <c r="HK55" s="8">
        <v>19</v>
      </c>
      <c r="HN55" s="8">
        <f t="shared" si="5"/>
        <v>19.285714285714285</v>
      </c>
      <c r="HO55" s="8">
        <f t="shared" si="6"/>
        <v>4.7177809220951969</v>
      </c>
      <c r="HP55" s="3">
        <f t="shared" si="7"/>
        <v>0.3783783783783784</v>
      </c>
      <c r="HR55" s="12">
        <v>0.95833333333333337</v>
      </c>
      <c r="HS55" s="8">
        <v>12</v>
      </c>
      <c r="HT55" s="8">
        <v>26</v>
      </c>
      <c r="HU55" s="8">
        <v>0</v>
      </c>
      <c r="HV55" s="8">
        <v>0</v>
      </c>
      <c r="HW55" s="8">
        <v>0</v>
      </c>
      <c r="HX55" s="8">
        <v>0</v>
      </c>
      <c r="HY55" s="8">
        <v>0</v>
      </c>
      <c r="HZ55" s="8">
        <v>0</v>
      </c>
      <c r="IA55" s="8">
        <v>0</v>
      </c>
      <c r="IB55" s="8">
        <v>0</v>
      </c>
      <c r="IC55" s="8">
        <v>0</v>
      </c>
      <c r="ID55" s="8">
        <v>0</v>
      </c>
      <c r="IE55" s="8">
        <v>1</v>
      </c>
      <c r="IF55" s="8">
        <v>0</v>
      </c>
      <c r="IG55" s="8">
        <v>0</v>
      </c>
      <c r="IH55" s="8">
        <v>0</v>
      </c>
      <c r="II55" s="8">
        <v>0</v>
      </c>
      <c r="IJ55" s="8">
        <v>0</v>
      </c>
      <c r="IK55" s="8">
        <v>0</v>
      </c>
      <c r="IL55" s="8">
        <v>3</v>
      </c>
      <c r="IM55" s="8">
        <v>0</v>
      </c>
      <c r="IN55" s="8">
        <v>0</v>
      </c>
      <c r="IO55" s="8">
        <v>0</v>
      </c>
      <c r="IP55" s="8">
        <v>0</v>
      </c>
      <c r="IQ55" s="8">
        <v>0</v>
      </c>
      <c r="IR55" s="8">
        <v>0</v>
      </c>
      <c r="IS55" s="8">
        <v>0</v>
      </c>
      <c r="IT55" s="8">
        <v>0</v>
      </c>
      <c r="IU55" s="8">
        <v>2</v>
      </c>
      <c r="IV55" s="8">
        <v>0</v>
      </c>
      <c r="IW55" s="8">
        <v>0</v>
      </c>
      <c r="IX55" s="8">
        <v>17</v>
      </c>
      <c r="IY55" s="8">
        <v>0</v>
      </c>
      <c r="IZ55" s="8">
        <v>11</v>
      </c>
      <c r="JA55" s="8">
        <v>0</v>
      </c>
      <c r="JB55" s="8">
        <v>0</v>
      </c>
      <c r="JC55" s="8">
        <v>0</v>
      </c>
      <c r="JD55" s="8">
        <v>0</v>
      </c>
      <c r="JE55" s="8">
        <v>0</v>
      </c>
      <c r="JF55" s="8">
        <v>17</v>
      </c>
      <c r="JG55" s="8">
        <v>0</v>
      </c>
      <c r="JH55" s="8">
        <v>0</v>
      </c>
      <c r="JI55" s="8">
        <v>27</v>
      </c>
      <c r="JJ55" s="8">
        <v>0</v>
      </c>
      <c r="JK55" s="8">
        <v>0</v>
      </c>
      <c r="JL55" s="8">
        <v>0</v>
      </c>
      <c r="JM55" s="8">
        <v>0</v>
      </c>
      <c r="JN55" s="8">
        <v>0</v>
      </c>
      <c r="JO55" s="8">
        <v>22</v>
      </c>
      <c r="JP55" s="8">
        <v>0</v>
      </c>
      <c r="JQ55" s="8">
        <v>0</v>
      </c>
      <c r="JR55" s="8">
        <v>34</v>
      </c>
      <c r="JS55" s="8">
        <v>0</v>
      </c>
      <c r="JT55" s="8">
        <v>0</v>
      </c>
      <c r="JU55" s="8">
        <v>0</v>
      </c>
      <c r="JV55" s="8">
        <v>16</v>
      </c>
      <c r="JW55" s="8">
        <v>0</v>
      </c>
      <c r="JX55" s="8">
        <v>4</v>
      </c>
      <c r="JY55" s="8">
        <v>0</v>
      </c>
      <c r="JZ55" s="1"/>
      <c r="KA55" s="1">
        <f t="shared" si="18"/>
        <v>3.2542372881355934</v>
      </c>
      <c r="KB55" s="1">
        <f t="shared" si="19"/>
        <v>1.0184141016743522</v>
      </c>
      <c r="KC55" s="3">
        <f t="shared" si="20"/>
        <v>1</v>
      </c>
      <c r="KE55" s="12">
        <v>0.95833333333333337</v>
      </c>
      <c r="KF55" s="8">
        <v>0</v>
      </c>
      <c r="KG55" s="8">
        <v>0</v>
      </c>
      <c r="KH55" s="8">
        <v>2</v>
      </c>
      <c r="KI55" s="8">
        <v>0</v>
      </c>
      <c r="KJ55" s="8">
        <v>0</v>
      </c>
      <c r="KK55" s="8">
        <v>38</v>
      </c>
      <c r="KL55" s="8">
        <v>22</v>
      </c>
      <c r="KM55" s="8">
        <v>0</v>
      </c>
      <c r="KN55" s="8">
        <v>0</v>
      </c>
      <c r="KO55" s="8">
        <v>0</v>
      </c>
      <c r="KP55" s="8">
        <v>0</v>
      </c>
      <c r="KQ55" s="8">
        <v>0</v>
      </c>
      <c r="KR55" s="8">
        <v>0</v>
      </c>
      <c r="KS55" s="8">
        <v>0</v>
      </c>
      <c r="KT55" s="8">
        <v>0</v>
      </c>
      <c r="KU55" s="8">
        <v>0</v>
      </c>
      <c r="KV55" s="8">
        <v>0</v>
      </c>
      <c r="KW55" s="8">
        <v>0</v>
      </c>
      <c r="KX55" s="8">
        <v>0</v>
      </c>
      <c r="KY55" s="8">
        <v>21</v>
      </c>
      <c r="KZ55" s="8">
        <v>2</v>
      </c>
      <c r="LA55" s="8">
        <v>15</v>
      </c>
      <c r="LB55" s="8">
        <v>66</v>
      </c>
      <c r="LC55" s="8">
        <v>3</v>
      </c>
      <c r="LD55" s="8"/>
      <c r="LE55" s="8">
        <v>0</v>
      </c>
      <c r="LF55" s="8">
        <v>0</v>
      </c>
      <c r="LG55" s="8">
        <v>0</v>
      </c>
      <c r="LH55" s="8"/>
      <c r="LI55" s="8">
        <v>6</v>
      </c>
      <c r="LJ55" s="8">
        <v>0</v>
      </c>
      <c r="LK55" s="8">
        <v>0</v>
      </c>
      <c r="LL55" s="8">
        <v>0</v>
      </c>
      <c r="LM55" s="8">
        <v>11</v>
      </c>
      <c r="LN55" s="8">
        <v>9</v>
      </c>
      <c r="LO55" s="8">
        <v>0</v>
      </c>
      <c r="LP55" s="8">
        <v>0</v>
      </c>
      <c r="LQ55" s="8">
        <v>0</v>
      </c>
      <c r="LR55" s="8">
        <v>52</v>
      </c>
      <c r="LS55" s="8">
        <v>10</v>
      </c>
      <c r="LT55" s="8">
        <v>25</v>
      </c>
      <c r="LU55" s="8"/>
      <c r="LV55" s="8">
        <v>35</v>
      </c>
      <c r="LW55" s="8">
        <v>1</v>
      </c>
      <c r="LX55" s="8">
        <v>0</v>
      </c>
      <c r="LY55" s="8">
        <v>49</v>
      </c>
      <c r="LZ55" s="8"/>
      <c r="MA55" s="8"/>
      <c r="MB55" s="8">
        <v>61</v>
      </c>
      <c r="MC55" s="2"/>
      <c r="MD55" s="1">
        <f t="shared" si="21"/>
        <v>9.7272727272727266</v>
      </c>
      <c r="ME55" s="1">
        <f t="shared" si="22"/>
        <v>2.7025482525695717</v>
      </c>
      <c r="MF55" s="3">
        <f t="shared" si="23"/>
        <v>0.89795918367346939</v>
      </c>
    </row>
    <row r="56" spans="1:344" x14ac:dyDescent="0.55000000000000004">
      <c r="A56" s="12">
        <v>0.97916666666666663</v>
      </c>
      <c r="B56" s="8">
        <v>0</v>
      </c>
      <c r="C56" s="8">
        <v>0</v>
      </c>
      <c r="D56" s="8">
        <v>14</v>
      </c>
      <c r="E56" s="8">
        <v>2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1</v>
      </c>
      <c r="M56" s="8">
        <v>0</v>
      </c>
      <c r="N56" s="8">
        <v>7</v>
      </c>
      <c r="O56" s="8">
        <v>0</v>
      </c>
      <c r="P56" s="8">
        <v>0</v>
      </c>
      <c r="Q56" s="8">
        <v>0</v>
      </c>
      <c r="R56" s="8">
        <v>0</v>
      </c>
      <c r="S56" s="8">
        <v>3</v>
      </c>
      <c r="T56" s="8">
        <v>21</v>
      </c>
      <c r="U56" s="8">
        <v>0</v>
      </c>
      <c r="V56" s="8">
        <v>35</v>
      </c>
      <c r="W56" s="8">
        <v>0</v>
      </c>
      <c r="X56" s="8">
        <v>0</v>
      </c>
      <c r="Y56" s="8">
        <v>36</v>
      </c>
      <c r="AA56" s="8">
        <v>0</v>
      </c>
      <c r="AB56" s="8">
        <v>0</v>
      </c>
      <c r="AC56" s="8">
        <v>0</v>
      </c>
      <c r="AD56" s="8">
        <v>3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1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6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G56" s="8">
        <f t="shared" si="0"/>
        <v>2.3454545454545452</v>
      </c>
      <c r="BH56" s="8">
        <f t="shared" si="1"/>
        <v>0.99906292182378864</v>
      </c>
      <c r="BI56" s="3">
        <f t="shared" si="14"/>
        <v>0.9821428571428571</v>
      </c>
      <c r="BK56" s="12">
        <v>0.97916666666666663</v>
      </c>
      <c r="BL56" s="8">
        <v>0</v>
      </c>
      <c r="BM56" s="8">
        <v>10</v>
      </c>
      <c r="BN56" s="8">
        <v>0</v>
      </c>
      <c r="BO56" s="8">
        <v>0</v>
      </c>
      <c r="BP56" s="8">
        <v>0</v>
      </c>
      <c r="BQ56" s="8">
        <v>51</v>
      </c>
      <c r="BR56" s="8">
        <v>0</v>
      </c>
      <c r="BS56" s="8">
        <v>0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16</v>
      </c>
      <c r="CD56" s="8">
        <v>0</v>
      </c>
      <c r="CE56" s="8">
        <v>0</v>
      </c>
      <c r="CF56" s="8">
        <v>20</v>
      </c>
      <c r="CG56" s="8">
        <v>3</v>
      </c>
      <c r="CH56" s="8">
        <v>8</v>
      </c>
      <c r="CI56" s="8">
        <v>14</v>
      </c>
      <c r="CJ56" s="8">
        <v>7</v>
      </c>
      <c r="CK56" s="8">
        <v>12</v>
      </c>
      <c r="CL56" s="8">
        <v>0</v>
      </c>
      <c r="CM56" s="8">
        <v>0</v>
      </c>
      <c r="CN56" s="8">
        <v>0</v>
      </c>
      <c r="CO56" s="8">
        <v>0</v>
      </c>
      <c r="CP56" s="8">
        <v>3</v>
      </c>
      <c r="CQ56" s="8">
        <v>0</v>
      </c>
      <c r="CR56" s="8">
        <v>0</v>
      </c>
      <c r="CS56" s="8">
        <v>0</v>
      </c>
      <c r="CT56" s="8">
        <v>31</v>
      </c>
      <c r="CU56" s="8">
        <v>23</v>
      </c>
      <c r="CV56" s="8">
        <v>0</v>
      </c>
      <c r="CW56" s="8">
        <v>5</v>
      </c>
      <c r="CX56" s="8">
        <v>0</v>
      </c>
      <c r="CY56" s="8">
        <v>10</v>
      </c>
      <c r="CZ56" s="8">
        <v>0</v>
      </c>
      <c r="DB56" s="8">
        <v>1</v>
      </c>
      <c r="DC56" s="8">
        <v>1</v>
      </c>
      <c r="DD56" s="8">
        <v>0</v>
      </c>
      <c r="DE56" s="8">
        <v>24</v>
      </c>
      <c r="DF56" s="8">
        <v>2</v>
      </c>
      <c r="DG56" s="8">
        <v>0</v>
      </c>
      <c r="DH56" s="8">
        <v>6</v>
      </c>
      <c r="DI56" s="8">
        <v>0</v>
      </c>
      <c r="DJ56" s="8">
        <v>0</v>
      </c>
      <c r="DK56" s="8">
        <v>0</v>
      </c>
      <c r="DL56" s="8">
        <v>0</v>
      </c>
      <c r="DM56" s="8">
        <v>0</v>
      </c>
      <c r="DN56" s="8">
        <v>0</v>
      </c>
      <c r="DO56" s="8">
        <v>0</v>
      </c>
      <c r="DP56" s="8">
        <v>0</v>
      </c>
      <c r="DQ56" s="8">
        <v>5</v>
      </c>
      <c r="DR56" s="8">
        <v>0</v>
      </c>
      <c r="DS56" s="8">
        <v>0</v>
      </c>
      <c r="DT56" s="8">
        <v>0</v>
      </c>
      <c r="DV56" s="8">
        <f t="shared" si="15"/>
        <v>4.2</v>
      </c>
      <c r="DW56" s="8">
        <f t="shared" si="16"/>
        <v>1.19173234776126</v>
      </c>
      <c r="DX56" s="3">
        <f t="shared" si="17"/>
        <v>0.98360655737704916</v>
      </c>
      <c r="DZ56" s="12">
        <v>0.97916666666666663</v>
      </c>
      <c r="EA56" s="8">
        <v>48</v>
      </c>
      <c r="EB56" s="8">
        <v>27</v>
      </c>
      <c r="EC56" s="8">
        <v>16</v>
      </c>
      <c r="ED56" s="8">
        <v>0</v>
      </c>
      <c r="EE56" s="8">
        <v>0</v>
      </c>
      <c r="EF56" s="8">
        <v>5</v>
      </c>
      <c r="EG56" s="8">
        <v>0</v>
      </c>
      <c r="EH56" s="8">
        <v>0</v>
      </c>
      <c r="EI56" s="8">
        <v>0</v>
      </c>
      <c r="EJ56" s="8">
        <v>0</v>
      </c>
      <c r="EK56" s="8">
        <v>0</v>
      </c>
      <c r="EL56" s="8">
        <v>0</v>
      </c>
      <c r="EM56" s="8">
        <v>0</v>
      </c>
      <c r="EN56" s="8">
        <v>32</v>
      </c>
      <c r="EO56" s="8">
        <v>12</v>
      </c>
      <c r="EP56" s="8">
        <v>0</v>
      </c>
      <c r="ER56" s="8">
        <v>0</v>
      </c>
      <c r="ES56" s="8">
        <v>9</v>
      </c>
      <c r="ET56" s="8">
        <v>17</v>
      </c>
      <c r="EU56" s="8">
        <v>0</v>
      </c>
      <c r="EV56" s="8">
        <v>20</v>
      </c>
      <c r="EW56" s="8">
        <v>0</v>
      </c>
      <c r="EX56" s="8">
        <v>0</v>
      </c>
      <c r="EY56" s="8">
        <v>0</v>
      </c>
      <c r="EZ56" s="8">
        <v>0</v>
      </c>
      <c r="FA56" s="8">
        <v>0</v>
      </c>
      <c r="FB56" s="8">
        <v>0</v>
      </c>
      <c r="FC56" s="8">
        <v>0</v>
      </c>
      <c r="FD56" s="8">
        <v>0</v>
      </c>
      <c r="FE56" s="8">
        <v>0</v>
      </c>
      <c r="FF56" s="8">
        <v>0</v>
      </c>
      <c r="FG56" s="8">
        <v>0</v>
      </c>
      <c r="FH56" s="8">
        <v>0</v>
      </c>
      <c r="FI56" s="8">
        <v>0</v>
      </c>
      <c r="FJ56" s="8">
        <v>0</v>
      </c>
      <c r="FK56" s="8">
        <v>0</v>
      </c>
      <c r="FL56" s="8">
        <v>0</v>
      </c>
      <c r="FM56" s="8">
        <v>23</v>
      </c>
      <c r="FN56" s="8">
        <v>0</v>
      </c>
      <c r="FO56" s="8">
        <v>0</v>
      </c>
      <c r="FP56" s="8">
        <v>0</v>
      </c>
      <c r="FQ56" s="8">
        <v>0</v>
      </c>
      <c r="FR56" s="8">
        <v>9</v>
      </c>
      <c r="FS56" s="8">
        <v>0</v>
      </c>
      <c r="FT56" s="8">
        <v>4</v>
      </c>
      <c r="FW56" s="8">
        <f t="shared" si="2"/>
        <v>4.9333333333333336</v>
      </c>
      <c r="FX56" s="8">
        <f t="shared" si="3"/>
        <v>1.5542057635833022</v>
      </c>
      <c r="FY56" s="3">
        <f t="shared" si="4"/>
        <v>0.95744680851063835</v>
      </c>
      <c r="GA56" s="12">
        <v>0.97916666666666663</v>
      </c>
      <c r="GF56" s="8">
        <v>0</v>
      </c>
      <c r="GO56" s="8">
        <v>17</v>
      </c>
      <c r="GQ56" s="8">
        <v>11</v>
      </c>
      <c r="GR56" s="8">
        <v>15</v>
      </c>
      <c r="GT56" s="8">
        <v>20</v>
      </c>
      <c r="GU56" s="8">
        <v>23</v>
      </c>
      <c r="GY56" s="8">
        <v>19</v>
      </c>
      <c r="GZ56" s="8">
        <v>12</v>
      </c>
      <c r="HE56" s="8">
        <v>36</v>
      </c>
      <c r="HF56" s="8">
        <v>0</v>
      </c>
      <c r="HG56" s="8">
        <v>4</v>
      </c>
      <c r="HJ56" s="8">
        <v>0</v>
      </c>
      <c r="HK56" s="8">
        <v>21</v>
      </c>
      <c r="HN56" s="8">
        <f t="shared" si="5"/>
        <v>13.692307692307692</v>
      </c>
      <c r="HO56" s="8">
        <f t="shared" si="6"/>
        <v>2.9793834661325995</v>
      </c>
      <c r="HP56" s="3">
        <f t="shared" si="7"/>
        <v>0.35135135135135137</v>
      </c>
      <c r="HR56" s="12">
        <v>0.97916666666666663</v>
      </c>
      <c r="HS56" s="8">
        <v>16</v>
      </c>
      <c r="HT56" s="8">
        <v>0</v>
      </c>
      <c r="HU56" s="8">
        <v>0</v>
      </c>
      <c r="HV56" s="8">
        <v>0</v>
      </c>
      <c r="HW56" s="8">
        <v>0</v>
      </c>
      <c r="HX56" s="8">
        <v>0</v>
      </c>
      <c r="HY56" s="8">
        <v>0</v>
      </c>
      <c r="HZ56" s="8">
        <v>0</v>
      </c>
      <c r="IA56" s="8">
        <v>0</v>
      </c>
      <c r="IB56" s="8">
        <v>0</v>
      </c>
      <c r="IC56" s="8">
        <v>0</v>
      </c>
      <c r="ID56" s="8">
        <v>0</v>
      </c>
      <c r="IE56" s="8">
        <v>5</v>
      </c>
      <c r="IF56" s="8">
        <v>0</v>
      </c>
      <c r="IG56" s="8">
        <v>0</v>
      </c>
      <c r="IH56" s="8">
        <v>0</v>
      </c>
      <c r="II56" s="8">
        <v>0</v>
      </c>
      <c r="IJ56" s="8">
        <v>0</v>
      </c>
      <c r="IK56" s="8">
        <v>0</v>
      </c>
      <c r="IL56" s="8">
        <v>0</v>
      </c>
      <c r="IM56" s="8">
        <v>0</v>
      </c>
      <c r="IN56" s="8">
        <v>0</v>
      </c>
      <c r="IO56" s="8">
        <v>0</v>
      </c>
      <c r="IP56" s="8">
        <v>0</v>
      </c>
      <c r="IQ56" s="8">
        <v>0</v>
      </c>
      <c r="IR56" s="8">
        <v>0</v>
      </c>
      <c r="IS56" s="8">
        <v>26</v>
      </c>
      <c r="IT56" s="8">
        <v>0</v>
      </c>
      <c r="IU56" s="8">
        <v>0</v>
      </c>
      <c r="IV56" s="8">
        <v>0</v>
      </c>
      <c r="IW56" s="8">
        <v>0</v>
      </c>
      <c r="IX56" s="8">
        <v>3</v>
      </c>
      <c r="IY56" s="8">
        <v>0</v>
      </c>
      <c r="IZ56" s="8">
        <v>7</v>
      </c>
      <c r="JA56" s="8">
        <v>0</v>
      </c>
      <c r="JB56" s="8">
        <v>0</v>
      </c>
      <c r="JC56" s="8">
        <v>0</v>
      </c>
      <c r="JD56" s="8">
        <v>0</v>
      </c>
      <c r="JE56" s="8">
        <v>0</v>
      </c>
      <c r="JF56" s="8">
        <v>0</v>
      </c>
      <c r="JG56" s="8">
        <v>0</v>
      </c>
      <c r="JH56" s="8">
        <v>0</v>
      </c>
      <c r="JI56" s="8">
        <v>3</v>
      </c>
      <c r="JJ56" s="8">
        <v>0</v>
      </c>
      <c r="JK56" s="8">
        <v>0</v>
      </c>
      <c r="JL56" s="8">
        <v>0</v>
      </c>
      <c r="JM56" s="8">
        <v>0</v>
      </c>
      <c r="JN56" s="8">
        <v>0</v>
      </c>
      <c r="JO56" s="8">
        <v>40</v>
      </c>
      <c r="JP56" s="8">
        <v>0</v>
      </c>
      <c r="JQ56" s="8">
        <v>0</v>
      </c>
      <c r="JR56" s="8">
        <v>3</v>
      </c>
      <c r="JS56" s="8">
        <v>29</v>
      </c>
      <c r="JT56" s="8">
        <v>0</v>
      </c>
      <c r="JU56" s="8">
        <v>27</v>
      </c>
      <c r="JV56" s="8">
        <v>0</v>
      </c>
      <c r="JW56" s="8">
        <v>0</v>
      </c>
      <c r="JX56" s="8">
        <v>0</v>
      </c>
      <c r="JY56" s="8">
        <v>0</v>
      </c>
      <c r="JZ56" s="1"/>
      <c r="KA56" s="1">
        <f t="shared" si="18"/>
        <v>2.6949152542372881</v>
      </c>
      <c r="KB56" s="1">
        <f t="shared" si="19"/>
        <v>1.0502439774681618</v>
      </c>
      <c r="KC56" s="3">
        <f t="shared" si="20"/>
        <v>1</v>
      </c>
      <c r="KE56" s="12">
        <v>0.97916666666666663</v>
      </c>
      <c r="KF56" s="8">
        <v>0</v>
      </c>
      <c r="KG56" s="8">
        <v>0</v>
      </c>
      <c r="KH56" s="8">
        <v>0</v>
      </c>
      <c r="KI56" s="8">
        <v>0</v>
      </c>
      <c r="KJ56" s="8">
        <v>0</v>
      </c>
      <c r="KK56" s="8">
        <v>24</v>
      </c>
      <c r="KL56" s="8">
        <v>26</v>
      </c>
      <c r="KM56" s="8">
        <v>0</v>
      </c>
      <c r="KN56" s="8">
        <v>0</v>
      </c>
      <c r="KO56" s="8">
        <v>55</v>
      </c>
      <c r="KP56" s="8">
        <v>0</v>
      </c>
      <c r="KQ56" s="8">
        <v>26</v>
      </c>
      <c r="KR56" s="8">
        <v>0</v>
      </c>
      <c r="KS56" s="8">
        <v>0</v>
      </c>
      <c r="KT56" s="8">
        <v>0</v>
      </c>
      <c r="KU56" s="8">
        <v>0</v>
      </c>
      <c r="KV56" s="8">
        <v>0</v>
      </c>
      <c r="KW56" s="8">
        <v>0</v>
      </c>
      <c r="KX56" s="8">
        <v>0</v>
      </c>
      <c r="KY56" s="8">
        <v>38</v>
      </c>
      <c r="KZ56" s="8">
        <v>2</v>
      </c>
      <c r="LA56" s="8">
        <v>0</v>
      </c>
      <c r="LB56" s="8">
        <v>27</v>
      </c>
      <c r="LC56" s="8">
        <v>0</v>
      </c>
      <c r="LD56" s="8"/>
      <c r="LE56" s="8">
        <v>0</v>
      </c>
      <c r="LF56" s="8">
        <v>0</v>
      </c>
      <c r="LG56" s="8">
        <v>0</v>
      </c>
      <c r="LH56" s="8"/>
      <c r="LI56" s="8">
        <v>20</v>
      </c>
      <c r="LJ56" s="8">
        <v>14</v>
      </c>
      <c r="LK56" s="8">
        <v>0</v>
      </c>
      <c r="LL56" s="8">
        <v>0</v>
      </c>
      <c r="LM56" s="8">
        <v>8</v>
      </c>
      <c r="LN56" s="8">
        <v>36</v>
      </c>
      <c r="LO56" s="8">
        <v>0</v>
      </c>
      <c r="LP56" s="8">
        <v>6</v>
      </c>
      <c r="LQ56" s="8">
        <v>0</v>
      </c>
      <c r="LR56" s="8">
        <v>73</v>
      </c>
      <c r="LS56" s="8">
        <v>3</v>
      </c>
      <c r="LT56" s="8">
        <v>24</v>
      </c>
      <c r="LU56" s="8"/>
      <c r="LV56" s="8">
        <v>66</v>
      </c>
      <c r="LW56" s="8">
        <v>63</v>
      </c>
      <c r="LX56" s="8">
        <v>30</v>
      </c>
      <c r="LY56" s="8">
        <v>39</v>
      </c>
      <c r="LZ56" s="8"/>
      <c r="MA56" s="8"/>
      <c r="MB56" s="8">
        <v>69</v>
      </c>
      <c r="MC56" s="2"/>
      <c r="MD56" s="1">
        <f t="shared" si="21"/>
        <v>14.75</v>
      </c>
      <c r="ME56" s="1">
        <f t="shared" si="22"/>
        <v>3.3292103641927806</v>
      </c>
      <c r="MF56" s="3">
        <f t="shared" si="23"/>
        <v>0.89795918367346939</v>
      </c>
    </row>
    <row r="57" spans="1:344" x14ac:dyDescent="0.55000000000000004">
      <c r="A57" s="12">
        <v>0</v>
      </c>
      <c r="B57" s="8">
        <v>1</v>
      </c>
      <c r="C57" s="8">
        <v>0</v>
      </c>
      <c r="D57" s="8">
        <v>0</v>
      </c>
      <c r="E57" s="8">
        <v>5</v>
      </c>
      <c r="F57" s="8">
        <v>0</v>
      </c>
      <c r="G57" s="8">
        <v>6</v>
      </c>
      <c r="H57" s="8">
        <v>0</v>
      </c>
      <c r="I57" s="8">
        <v>29</v>
      </c>
      <c r="J57" s="8">
        <v>0</v>
      </c>
      <c r="K57" s="8">
        <v>0</v>
      </c>
      <c r="L57" s="8">
        <v>0</v>
      </c>
      <c r="M57" s="8">
        <v>0</v>
      </c>
      <c r="N57" s="8">
        <v>15</v>
      </c>
      <c r="O57" s="8">
        <v>0</v>
      </c>
      <c r="P57" s="8">
        <v>0</v>
      </c>
      <c r="Q57" s="8">
        <v>0</v>
      </c>
      <c r="R57" s="8">
        <v>0</v>
      </c>
      <c r="S57" s="8">
        <v>17</v>
      </c>
      <c r="T57" s="8">
        <v>0</v>
      </c>
      <c r="U57" s="8">
        <v>0</v>
      </c>
      <c r="V57" s="8">
        <v>31</v>
      </c>
      <c r="W57" s="8">
        <v>0</v>
      </c>
      <c r="X57" s="8">
        <v>0</v>
      </c>
      <c r="Y57" s="8">
        <v>21</v>
      </c>
      <c r="AA57" s="8">
        <v>0</v>
      </c>
      <c r="AB57" s="8">
        <v>0</v>
      </c>
      <c r="AC57" s="8">
        <v>0</v>
      </c>
      <c r="AD57" s="8">
        <v>39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10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21</v>
      </c>
      <c r="AW57" s="8">
        <v>0</v>
      </c>
      <c r="AX57" s="8">
        <v>0</v>
      </c>
      <c r="AY57" s="8">
        <v>0</v>
      </c>
      <c r="AZ57" s="8">
        <v>1</v>
      </c>
      <c r="BA57" s="8">
        <v>0</v>
      </c>
      <c r="BB57" s="8">
        <v>0</v>
      </c>
      <c r="BC57" s="8">
        <v>1</v>
      </c>
      <c r="BD57" s="8">
        <v>0</v>
      </c>
      <c r="BE57" s="8">
        <v>0</v>
      </c>
      <c r="BG57" s="8">
        <f t="shared" si="0"/>
        <v>3.581818181818182</v>
      </c>
      <c r="BH57" s="8">
        <f t="shared" si="1"/>
        <v>1.1859704316329656</v>
      </c>
      <c r="BI57" s="3">
        <f t="shared" si="14"/>
        <v>0.9821428571428571</v>
      </c>
      <c r="BK57" s="12">
        <v>0</v>
      </c>
      <c r="BL57" s="8">
        <v>0</v>
      </c>
      <c r="BM57" s="8">
        <v>3</v>
      </c>
      <c r="BN57" s="8">
        <v>9</v>
      </c>
      <c r="BO57" s="8">
        <v>0</v>
      </c>
      <c r="BP57" s="8">
        <v>0</v>
      </c>
      <c r="BQ57" s="8">
        <v>29</v>
      </c>
      <c r="BR57" s="8">
        <v>0</v>
      </c>
      <c r="BS57" s="8">
        <v>0</v>
      </c>
      <c r="BT57" s="8">
        <v>0</v>
      </c>
      <c r="BU57" s="8">
        <v>8</v>
      </c>
      <c r="BV57" s="8">
        <v>0</v>
      </c>
      <c r="BW57" s="8">
        <v>7</v>
      </c>
      <c r="BX57" s="8">
        <v>1</v>
      </c>
      <c r="BY57" s="8">
        <v>0</v>
      </c>
      <c r="BZ57" s="8">
        <v>0</v>
      </c>
      <c r="CA57" s="8">
        <v>2</v>
      </c>
      <c r="CB57" s="8">
        <v>0</v>
      </c>
      <c r="CC57" s="8">
        <v>17</v>
      </c>
      <c r="CD57" s="8">
        <v>0</v>
      </c>
      <c r="CE57" s="8">
        <v>0</v>
      </c>
      <c r="CF57" s="8">
        <v>0</v>
      </c>
      <c r="CG57" s="8">
        <v>0</v>
      </c>
      <c r="CH57" s="8">
        <v>24</v>
      </c>
      <c r="CI57" s="8">
        <v>5</v>
      </c>
      <c r="CJ57" s="8">
        <v>17</v>
      </c>
      <c r="CK57" s="8">
        <v>0</v>
      </c>
      <c r="CL57" s="8">
        <v>55</v>
      </c>
      <c r="CM57" s="8">
        <v>0</v>
      </c>
      <c r="CN57" s="8">
        <v>0</v>
      </c>
      <c r="CO57" s="8">
        <v>0</v>
      </c>
      <c r="CP57" s="8">
        <v>5</v>
      </c>
      <c r="CQ57" s="8">
        <v>0</v>
      </c>
      <c r="CR57" s="8">
        <v>2</v>
      </c>
      <c r="CS57" s="8">
        <v>0</v>
      </c>
      <c r="CT57" s="8">
        <v>28</v>
      </c>
      <c r="CU57" s="8">
        <v>1</v>
      </c>
      <c r="CV57" s="8">
        <v>0</v>
      </c>
      <c r="CW57" s="8">
        <v>6</v>
      </c>
      <c r="CX57" s="8">
        <v>21</v>
      </c>
      <c r="CY57" s="8">
        <v>31</v>
      </c>
      <c r="CZ57" s="8">
        <v>0</v>
      </c>
      <c r="DB57" s="8">
        <v>4</v>
      </c>
      <c r="DC57" s="8">
        <v>1</v>
      </c>
      <c r="DD57" s="8">
        <v>0</v>
      </c>
      <c r="DE57" s="8">
        <v>10</v>
      </c>
      <c r="DF57" s="8">
        <v>15</v>
      </c>
      <c r="DG57" s="8">
        <v>0</v>
      </c>
      <c r="DH57" s="8">
        <v>4</v>
      </c>
      <c r="DI57" s="8">
        <v>0</v>
      </c>
      <c r="DJ57" s="8">
        <v>0</v>
      </c>
      <c r="DK57" s="8">
        <v>0</v>
      </c>
      <c r="DL57" s="8">
        <v>0</v>
      </c>
      <c r="DM57" s="8">
        <v>21</v>
      </c>
      <c r="DN57" s="8">
        <v>0</v>
      </c>
      <c r="DO57" s="8">
        <v>0</v>
      </c>
      <c r="DP57" s="8">
        <v>0</v>
      </c>
      <c r="DQ57" s="8">
        <v>2</v>
      </c>
      <c r="DR57" s="8">
        <v>0</v>
      </c>
      <c r="DS57" s="8">
        <v>0</v>
      </c>
      <c r="DT57" s="8">
        <v>0</v>
      </c>
      <c r="DV57" s="8">
        <f t="shared" si="15"/>
        <v>5.4666666666666668</v>
      </c>
      <c r="DW57" s="8">
        <f t="shared" si="16"/>
        <v>1.3566048237546093</v>
      </c>
      <c r="DX57" s="3">
        <f t="shared" si="17"/>
        <v>0.98360655737704916</v>
      </c>
      <c r="DZ57" s="12">
        <v>0</v>
      </c>
      <c r="EA57" s="8">
        <v>1</v>
      </c>
      <c r="EB57" s="8">
        <v>0</v>
      </c>
      <c r="EC57" s="8">
        <v>0</v>
      </c>
      <c r="ED57" s="8">
        <v>0</v>
      </c>
      <c r="EE57" s="8">
        <v>0</v>
      </c>
      <c r="EF57" s="8">
        <v>0</v>
      </c>
      <c r="EG57" s="8">
        <v>0</v>
      </c>
      <c r="EH57" s="8">
        <v>0</v>
      </c>
      <c r="EI57" s="8">
        <v>0</v>
      </c>
      <c r="EJ57" s="8">
        <v>0</v>
      </c>
      <c r="EK57" s="8">
        <v>0</v>
      </c>
      <c r="EL57" s="8">
        <v>8</v>
      </c>
      <c r="EM57" s="8">
        <v>0</v>
      </c>
      <c r="EN57" s="8">
        <v>19</v>
      </c>
      <c r="EO57" s="8">
        <v>14</v>
      </c>
      <c r="EP57" s="8">
        <v>0</v>
      </c>
      <c r="ER57" s="8">
        <v>0</v>
      </c>
      <c r="ES57" s="8">
        <v>0</v>
      </c>
      <c r="ET57" s="8">
        <v>0</v>
      </c>
      <c r="EU57" s="8">
        <v>0</v>
      </c>
      <c r="EV57" s="8">
        <v>0</v>
      </c>
      <c r="EW57" s="8">
        <v>18</v>
      </c>
      <c r="EX57" s="8">
        <v>6</v>
      </c>
      <c r="EY57" s="8">
        <v>6</v>
      </c>
      <c r="EZ57" s="8">
        <v>0</v>
      </c>
      <c r="FA57" s="8">
        <v>0</v>
      </c>
      <c r="FB57" s="8">
        <v>0</v>
      </c>
      <c r="FC57" s="8">
        <v>0</v>
      </c>
      <c r="FD57" s="8">
        <v>26</v>
      </c>
      <c r="FE57" s="8">
        <v>0</v>
      </c>
      <c r="FF57" s="8">
        <v>0</v>
      </c>
      <c r="FG57" s="8">
        <v>0</v>
      </c>
      <c r="FH57" s="8">
        <v>0</v>
      </c>
      <c r="FI57" s="8">
        <v>0</v>
      </c>
      <c r="FJ57" s="8">
        <v>2</v>
      </c>
      <c r="FK57" s="8">
        <v>8</v>
      </c>
      <c r="FL57" s="8">
        <v>0</v>
      </c>
      <c r="FM57" s="8">
        <v>0</v>
      </c>
      <c r="FN57" s="8">
        <v>0</v>
      </c>
      <c r="FO57" s="8">
        <v>13</v>
      </c>
      <c r="FP57" s="8">
        <v>0</v>
      </c>
      <c r="FQ57" s="8">
        <v>0</v>
      </c>
      <c r="FR57" s="8">
        <v>9</v>
      </c>
      <c r="FS57" s="8">
        <v>0</v>
      </c>
      <c r="FT57" s="8">
        <v>5</v>
      </c>
      <c r="FW57" s="8">
        <f t="shared" si="2"/>
        <v>3</v>
      </c>
      <c r="FX57" s="8">
        <f t="shared" si="3"/>
        <v>0.90787797871873954</v>
      </c>
      <c r="FY57" s="3">
        <f t="shared" si="4"/>
        <v>0.95744680851063835</v>
      </c>
      <c r="GA57" s="12">
        <v>0</v>
      </c>
      <c r="GF57" s="8">
        <v>12</v>
      </c>
      <c r="GO57" s="8">
        <v>18</v>
      </c>
      <c r="GQ57" s="8">
        <v>15</v>
      </c>
      <c r="GR57" s="8">
        <v>8</v>
      </c>
      <c r="GT57" s="8">
        <v>22</v>
      </c>
      <c r="GU57" s="8">
        <v>32</v>
      </c>
      <c r="GY57" s="8">
        <v>8</v>
      </c>
      <c r="GZ57" s="8">
        <v>15</v>
      </c>
      <c r="HE57" s="8">
        <v>0</v>
      </c>
      <c r="HF57" s="8">
        <v>0</v>
      </c>
      <c r="HG57" s="8">
        <v>1</v>
      </c>
      <c r="HJ57" s="8">
        <v>0</v>
      </c>
      <c r="HK57" s="8">
        <v>23</v>
      </c>
      <c r="HN57" s="8">
        <f t="shared" si="5"/>
        <v>11.846153846153847</v>
      </c>
      <c r="HO57" s="8">
        <f t="shared" si="6"/>
        <v>2.8416457714386754</v>
      </c>
      <c r="HP57" s="3">
        <f t="shared" si="7"/>
        <v>0.35135135135135137</v>
      </c>
      <c r="HR57" s="12">
        <v>0</v>
      </c>
      <c r="HS57" s="8">
        <v>6</v>
      </c>
      <c r="HT57" s="8">
        <v>12</v>
      </c>
      <c r="HU57" s="8">
        <v>0</v>
      </c>
      <c r="HV57" s="8">
        <v>0</v>
      </c>
      <c r="HW57" s="8">
        <v>0</v>
      </c>
      <c r="HX57" s="8">
        <v>0</v>
      </c>
      <c r="HY57" s="8">
        <v>0</v>
      </c>
      <c r="HZ57" s="8">
        <v>0</v>
      </c>
      <c r="IA57" s="8">
        <v>0</v>
      </c>
      <c r="IB57" s="8">
        <v>0</v>
      </c>
      <c r="IC57" s="8">
        <v>0</v>
      </c>
      <c r="ID57" s="8">
        <v>0</v>
      </c>
      <c r="IE57" s="8">
        <v>2</v>
      </c>
      <c r="IF57" s="8">
        <v>0</v>
      </c>
      <c r="IG57" s="8">
        <v>0</v>
      </c>
      <c r="IH57" s="8">
        <v>0</v>
      </c>
      <c r="II57" s="8">
        <v>2</v>
      </c>
      <c r="IJ57" s="8">
        <v>0</v>
      </c>
      <c r="IK57" s="8">
        <v>0</v>
      </c>
      <c r="IL57" s="8">
        <v>0</v>
      </c>
      <c r="IM57" s="8">
        <v>0</v>
      </c>
      <c r="IN57" s="8">
        <v>0</v>
      </c>
      <c r="IO57" s="8">
        <v>0</v>
      </c>
      <c r="IP57" s="8">
        <v>0</v>
      </c>
      <c r="IQ57" s="8">
        <v>0</v>
      </c>
      <c r="IR57" s="8">
        <v>30</v>
      </c>
      <c r="IS57" s="8">
        <v>22</v>
      </c>
      <c r="IT57" s="8">
        <v>0</v>
      </c>
      <c r="IU57" s="8">
        <v>0</v>
      </c>
      <c r="IV57" s="8">
        <v>0</v>
      </c>
      <c r="IW57" s="8">
        <v>0</v>
      </c>
      <c r="IX57" s="8">
        <v>0</v>
      </c>
      <c r="IY57" s="8">
        <v>0</v>
      </c>
      <c r="IZ57" s="8">
        <v>3</v>
      </c>
      <c r="JA57" s="8">
        <v>0</v>
      </c>
      <c r="JB57" s="8">
        <v>0</v>
      </c>
      <c r="JC57" s="8">
        <v>0</v>
      </c>
      <c r="JD57" s="8">
        <v>5</v>
      </c>
      <c r="JE57" s="8">
        <v>0</v>
      </c>
      <c r="JF57" s="8">
        <v>0</v>
      </c>
      <c r="JG57" s="8">
        <v>0</v>
      </c>
      <c r="JH57" s="8">
        <v>0</v>
      </c>
      <c r="JI57" s="8">
        <v>2</v>
      </c>
      <c r="JJ57" s="8">
        <v>0</v>
      </c>
      <c r="JK57" s="8">
        <v>0</v>
      </c>
      <c r="JL57" s="8">
        <v>0</v>
      </c>
      <c r="JM57" s="8">
        <v>0</v>
      </c>
      <c r="JN57" s="8">
        <v>0</v>
      </c>
      <c r="JO57" s="8">
        <v>0</v>
      </c>
      <c r="JP57" s="8">
        <v>0</v>
      </c>
      <c r="JQ57" s="8">
        <v>0</v>
      </c>
      <c r="JR57" s="8">
        <v>0</v>
      </c>
      <c r="JS57" s="8">
        <v>16</v>
      </c>
      <c r="JT57" s="8">
        <v>0</v>
      </c>
      <c r="JU57" s="8">
        <v>0</v>
      </c>
      <c r="JV57" s="8">
        <v>23</v>
      </c>
      <c r="JW57" s="8">
        <v>0</v>
      </c>
      <c r="JX57" s="8">
        <v>0</v>
      </c>
      <c r="JY57" s="8">
        <v>0</v>
      </c>
      <c r="JZ57" s="1"/>
      <c r="KA57" s="1">
        <f t="shared" si="18"/>
        <v>2.0847457627118646</v>
      </c>
      <c r="KB57" s="1">
        <f t="shared" si="19"/>
        <v>0.7905373057549594</v>
      </c>
      <c r="KC57" s="3">
        <f t="shared" si="20"/>
        <v>1</v>
      </c>
      <c r="KE57" s="12">
        <v>0</v>
      </c>
      <c r="KF57" s="8">
        <v>9</v>
      </c>
      <c r="KG57" s="8">
        <v>0</v>
      </c>
      <c r="KH57" s="8">
        <v>0</v>
      </c>
      <c r="KI57" s="8">
        <v>0</v>
      </c>
      <c r="KJ57" s="8">
        <v>0</v>
      </c>
      <c r="KK57" s="8">
        <v>47</v>
      </c>
      <c r="KL57" s="8">
        <v>10</v>
      </c>
      <c r="KM57" s="8">
        <v>0</v>
      </c>
      <c r="KN57" s="8">
        <v>0</v>
      </c>
      <c r="KO57" s="8">
        <v>40</v>
      </c>
      <c r="KP57" s="8">
        <v>0</v>
      </c>
      <c r="KQ57" s="8">
        <v>2</v>
      </c>
      <c r="KR57" s="8">
        <v>0</v>
      </c>
      <c r="KS57" s="8">
        <v>0</v>
      </c>
      <c r="KT57" s="8">
        <v>0</v>
      </c>
      <c r="KU57" s="8">
        <v>0</v>
      </c>
      <c r="KV57" s="8">
        <v>0</v>
      </c>
      <c r="KW57" s="8">
        <v>0</v>
      </c>
      <c r="KX57" s="8">
        <v>0</v>
      </c>
      <c r="KY57" s="8">
        <v>0</v>
      </c>
      <c r="KZ57" s="8">
        <v>73</v>
      </c>
      <c r="LA57" s="8">
        <v>28</v>
      </c>
      <c r="LB57" s="8">
        <v>28</v>
      </c>
      <c r="LC57" s="8">
        <v>0</v>
      </c>
      <c r="LD57" s="8"/>
      <c r="LE57" s="8">
        <v>105</v>
      </c>
      <c r="LF57" s="8">
        <v>0</v>
      </c>
      <c r="LG57" s="8">
        <v>0</v>
      </c>
      <c r="LH57" s="8"/>
      <c r="LI57" s="8">
        <v>10</v>
      </c>
      <c r="LJ57" s="8">
        <v>0</v>
      </c>
      <c r="LK57" s="8">
        <v>0</v>
      </c>
      <c r="LL57" s="8">
        <v>0</v>
      </c>
      <c r="LM57" s="8">
        <v>9</v>
      </c>
      <c r="LN57" s="8">
        <v>3</v>
      </c>
      <c r="LO57" s="8">
        <v>0</v>
      </c>
      <c r="LP57" s="8">
        <v>0</v>
      </c>
      <c r="LQ57" s="8">
        <v>0</v>
      </c>
      <c r="LR57" s="8">
        <v>49</v>
      </c>
      <c r="LS57" s="8">
        <v>0</v>
      </c>
      <c r="LT57" s="8">
        <v>0</v>
      </c>
      <c r="LU57" s="8"/>
      <c r="LV57" s="8">
        <v>62</v>
      </c>
      <c r="LW57" s="8">
        <v>10</v>
      </c>
      <c r="LX57" s="8">
        <v>0</v>
      </c>
      <c r="LY57" s="8">
        <v>38</v>
      </c>
      <c r="LZ57" s="8"/>
      <c r="MA57" s="8"/>
      <c r="MB57" s="8">
        <v>61</v>
      </c>
      <c r="MC57" s="2"/>
      <c r="MD57" s="1">
        <f t="shared" si="21"/>
        <v>13.272727272727273</v>
      </c>
      <c r="ME57" s="1">
        <f t="shared" si="22"/>
        <v>3.6973740233387944</v>
      </c>
      <c r="MF57" s="3">
        <f t="shared" si="23"/>
        <v>0.89795918367346939</v>
      </c>
    </row>
    <row r="58" spans="1:344" x14ac:dyDescent="0.55000000000000004">
      <c r="A58" s="12">
        <v>2.0833333333333332E-2</v>
      </c>
      <c r="B58" s="8">
        <v>0</v>
      </c>
      <c r="C58" s="8">
        <v>0</v>
      </c>
      <c r="D58" s="8">
        <v>0</v>
      </c>
      <c r="E58" s="8">
        <v>4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2</v>
      </c>
      <c r="O58" s="8">
        <v>0</v>
      </c>
      <c r="P58" s="8">
        <v>0</v>
      </c>
      <c r="Q58" s="8">
        <v>0</v>
      </c>
      <c r="R58" s="8">
        <v>0</v>
      </c>
      <c r="S58" s="8">
        <v>6</v>
      </c>
      <c r="T58" s="8">
        <v>0</v>
      </c>
      <c r="U58" s="8">
        <v>0</v>
      </c>
      <c r="V58" s="8">
        <v>23</v>
      </c>
      <c r="W58" s="8">
        <v>0</v>
      </c>
      <c r="X58" s="8">
        <v>0</v>
      </c>
      <c r="Y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1</v>
      </c>
      <c r="AT58" s="8">
        <v>11</v>
      </c>
      <c r="AU58" s="8">
        <v>0</v>
      </c>
      <c r="AV58" s="8">
        <v>0</v>
      </c>
      <c r="AW58" s="8">
        <v>0</v>
      </c>
      <c r="AX58" s="8">
        <v>0</v>
      </c>
      <c r="AY58" s="8">
        <v>0</v>
      </c>
      <c r="AZ58" s="8">
        <v>0</v>
      </c>
      <c r="BA58" s="8">
        <v>3</v>
      </c>
      <c r="BB58" s="8">
        <v>0</v>
      </c>
      <c r="BC58" s="8">
        <v>0</v>
      </c>
      <c r="BD58" s="8">
        <v>0</v>
      </c>
      <c r="BE58" s="8">
        <v>0</v>
      </c>
      <c r="BG58" s="8">
        <f t="shared" si="0"/>
        <v>0.90909090909090906</v>
      </c>
      <c r="BH58" s="8">
        <f t="shared" si="1"/>
        <v>0.47515563799489408</v>
      </c>
      <c r="BI58" s="3">
        <f t="shared" si="14"/>
        <v>0.9821428571428571</v>
      </c>
      <c r="BK58" s="12">
        <v>2.0833333333333332E-2</v>
      </c>
      <c r="BL58" s="8">
        <v>0</v>
      </c>
      <c r="BM58" s="8">
        <v>5</v>
      </c>
      <c r="BN58" s="8">
        <v>1</v>
      </c>
      <c r="BO58" s="8">
        <v>0</v>
      </c>
      <c r="BP58" s="8">
        <v>0</v>
      </c>
      <c r="BQ58" s="8">
        <v>56</v>
      </c>
      <c r="BR58" s="8">
        <v>0</v>
      </c>
      <c r="BS58" s="8">
        <v>1</v>
      </c>
      <c r="BT58" s="8">
        <v>0</v>
      </c>
      <c r="BU58" s="8">
        <v>0</v>
      </c>
      <c r="BV58" s="8">
        <v>0</v>
      </c>
      <c r="BW58" s="8">
        <v>3</v>
      </c>
      <c r="BX58" s="8">
        <v>0</v>
      </c>
      <c r="BY58" s="8">
        <v>1</v>
      </c>
      <c r="BZ58" s="8">
        <v>0</v>
      </c>
      <c r="CA58" s="8">
        <v>55</v>
      </c>
      <c r="CB58" s="8">
        <v>0</v>
      </c>
      <c r="CC58" s="8">
        <v>49</v>
      </c>
      <c r="CD58" s="8">
        <v>0</v>
      </c>
      <c r="CE58" s="8">
        <v>0</v>
      </c>
      <c r="CF58" s="8">
        <v>0</v>
      </c>
      <c r="CG58" s="8">
        <v>0</v>
      </c>
      <c r="CH58" s="8">
        <v>2</v>
      </c>
      <c r="CI58" s="8">
        <v>42</v>
      </c>
      <c r="CJ58" s="8">
        <v>19</v>
      </c>
      <c r="CK58" s="8">
        <v>16</v>
      </c>
      <c r="CL58" s="8">
        <v>28</v>
      </c>
      <c r="CM58" s="8">
        <v>1</v>
      </c>
      <c r="CN58" s="8">
        <v>0</v>
      </c>
      <c r="CO58" s="8">
        <v>0</v>
      </c>
      <c r="CP58" s="8">
        <v>13</v>
      </c>
      <c r="CQ58" s="8">
        <v>60</v>
      </c>
      <c r="CR58" s="8">
        <v>0</v>
      </c>
      <c r="CS58" s="8">
        <v>0</v>
      </c>
      <c r="CT58" s="8">
        <v>3</v>
      </c>
      <c r="CU58" s="8">
        <v>16</v>
      </c>
      <c r="CV58" s="8">
        <v>0</v>
      </c>
      <c r="CW58" s="8">
        <v>144</v>
      </c>
      <c r="CX58" s="8">
        <v>37</v>
      </c>
      <c r="CY58" s="8">
        <v>32</v>
      </c>
      <c r="CZ58" s="8">
        <v>3</v>
      </c>
      <c r="DB58" s="8">
        <v>0</v>
      </c>
      <c r="DC58" s="8">
        <v>0</v>
      </c>
      <c r="DD58" s="8">
        <v>0</v>
      </c>
      <c r="DE58" s="8">
        <v>0</v>
      </c>
      <c r="DF58" s="8">
        <v>1</v>
      </c>
      <c r="DG58" s="8">
        <v>0</v>
      </c>
      <c r="DH58" s="8">
        <v>38</v>
      </c>
      <c r="DI58" s="8">
        <v>0</v>
      </c>
      <c r="DJ58" s="8">
        <v>0</v>
      </c>
      <c r="DK58" s="8">
        <v>9</v>
      </c>
      <c r="DL58" s="8">
        <v>0</v>
      </c>
      <c r="DM58" s="8">
        <v>0</v>
      </c>
      <c r="DN58" s="8">
        <v>0</v>
      </c>
      <c r="DO58" s="8">
        <v>0</v>
      </c>
      <c r="DP58" s="8">
        <v>2</v>
      </c>
      <c r="DQ58" s="8">
        <v>0</v>
      </c>
      <c r="DR58" s="8">
        <v>0</v>
      </c>
      <c r="DS58" s="8">
        <v>0</v>
      </c>
      <c r="DT58" s="8">
        <v>0</v>
      </c>
      <c r="DV58" s="8">
        <f t="shared" si="15"/>
        <v>10.616666666666667</v>
      </c>
      <c r="DW58" s="8">
        <f t="shared" si="16"/>
        <v>3.0857876931801864</v>
      </c>
      <c r="DX58" s="3">
        <f t="shared" si="17"/>
        <v>0.98360655737704916</v>
      </c>
      <c r="DZ58" s="12">
        <v>2.0833333333333332E-2</v>
      </c>
      <c r="EA58" s="8">
        <v>20</v>
      </c>
      <c r="EB58" s="8">
        <v>0</v>
      </c>
      <c r="EC58" s="8">
        <v>34</v>
      </c>
      <c r="ED58" s="8">
        <v>0</v>
      </c>
      <c r="EE58" s="8">
        <v>37</v>
      </c>
      <c r="EF58" s="8">
        <v>0</v>
      </c>
      <c r="EG58" s="8">
        <v>0</v>
      </c>
      <c r="EH58" s="8">
        <v>0</v>
      </c>
      <c r="EI58" s="8">
        <v>0</v>
      </c>
      <c r="EJ58" s="8">
        <v>9</v>
      </c>
      <c r="EK58" s="8">
        <v>0</v>
      </c>
      <c r="EL58" s="8">
        <v>13</v>
      </c>
      <c r="EM58" s="8">
        <v>0</v>
      </c>
      <c r="EN58" s="8">
        <v>0</v>
      </c>
      <c r="EO58" s="8">
        <v>0</v>
      </c>
      <c r="EP58" s="8">
        <v>5</v>
      </c>
      <c r="ER58" s="8">
        <v>3</v>
      </c>
      <c r="ES58" s="8">
        <v>0</v>
      </c>
      <c r="ET58" s="8">
        <v>12</v>
      </c>
      <c r="EU58" s="8">
        <v>11</v>
      </c>
      <c r="EV58" s="8">
        <v>0</v>
      </c>
      <c r="EW58" s="8">
        <v>11</v>
      </c>
      <c r="EX58" s="8">
        <v>17</v>
      </c>
      <c r="EY58" s="8">
        <v>0</v>
      </c>
      <c r="EZ58" s="8">
        <v>0</v>
      </c>
      <c r="FA58" s="8">
        <v>0</v>
      </c>
      <c r="FB58" s="8">
        <v>17</v>
      </c>
      <c r="FC58" s="8">
        <v>0</v>
      </c>
      <c r="FD58" s="8">
        <v>6</v>
      </c>
      <c r="FE58" s="8">
        <v>14</v>
      </c>
      <c r="FF58" s="8">
        <v>0</v>
      </c>
      <c r="FG58" s="8">
        <v>0</v>
      </c>
      <c r="FH58" s="8">
        <v>0</v>
      </c>
      <c r="FI58" s="8">
        <v>0</v>
      </c>
      <c r="FJ58" s="8">
        <v>12</v>
      </c>
      <c r="FK58" s="8">
        <v>27</v>
      </c>
      <c r="FL58" s="8">
        <v>27</v>
      </c>
      <c r="FM58" s="8">
        <v>0</v>
      </c>
      <c r="FN58" s="8">
        <v>0</v>
      </c>
      <c r="FO58" s="8">
        <v>0</v>
      </c>
      <c r="FP58" s="8">
        <v>0</v>
      </c>
      <c r="FQ58" s="8">
        <v>0</v>
      </c>
      <c r="FR58" s="8">
        <v>3</v>
      </c>
      <c r="FS58" s="8">
        <v>0</v>
      </c>
      <c r="FT58" s="8">
        <v>0</v>
      </c>
      <c r="FW58" s="8">
        <f t="shared" si="2"/>
        <v>6.177777777777778</v>
      </c>
      <c r="FX58" s="8">
        <f t="shared" si="3"/>
        <v>1.4734309884299108</v>
      </c>
      <c r="FY58" s="3">
        <f t="shared" si="4"/>
        <v>0.95744680851063835</v>
      </c>
      <c r="GA58" s="12">
        <v>2.0833333333333332E-2</v>
      </c>
      <c r="GF58" s="8">
        <v>9</v>
      </c>
      <c r="GO58" s="8">
        <v>19</v>
      </c>
      <c r="GQ58" s="8">
        <v>22</v>
      </c>
      <c r="GR58" s="8">
        <v>8</v>
      </c>
      <c r="GT58" s="8">
        <v>11</v>
      </c>
      <c r="GU58" s="8">
        <v>39</v>
      </c>
      <c r="GY58" s="8">
        <v>10</v>
      </c>
      <c r="GZ58" s="8">
        <v>30</v>
      </c>
      <c r="HE58" s="8">
        <v>3</v>
      </c>
      <c r="HF58" s="8">
        <v>0</v>
      </c>
      <c r="HG58" s="8">
        <v>1</v>
      </c>
      <c r="HJ58" s="8">
        <v>12</v>
      </c>
      <c r="HK58" s="8">
        <v>15</v>
      </c>
      <c r="HN58" s="8">
        <f t="shared" si="5"/>
        <v>13.76923076923077</v>
      </c>
      <c r="HO58" s="8">
        <f t="shared" si="6"/>
        <v>3.1483692281630788</v>
      </c>
      <c r="HP58" s="3">
        <f t="shared" si="7"/>
        <v>0.35135135135135137</v>
      </c>
      <c r="HR58" s="12">
        <v>2.0833333333333332E-2</v>
      </c>
      <c r="HS58" s="8">
        <v>0</v>
      </c>
      <c r="HT58" s="8">
        <v>18</v>
      </c>
      <c r="HU58" s="8">
        <v>0</v>
      </c>
      <c r="HV58" s="8">
        <v>0</v>
      </c>
      <c r="HW58" s="8">
        <v>0</v>
      </c>
      <c r="HX58" s="8">
        <v>0</v>
      </c>
      <c r="HY58" s="8">
        <v>0</v>
      </c>
      <c r="HZ58" s="8">
        <v>0</v>
      </c>
      <c r="IA58" s="8">
        <v>0</v>
      </c>
      <c r="IB58" s="8">
        <v>0</v>
      </c>
      <c r="IC58" s="8">
        <v>0</v>
      </c>
      <c r="ID58" s="8">
        <v>0</v>
      </c>
      <c r="IE58" s="8">
        <v>1</v>
      </c>
      <c r="IF58" s="8">
        <v>0</v>
      </c>
      <c r="IG58" s="8">
        <v>0</v>
      </c>
      <c r="IH58" s="8">
        <v>0</v>
      </c>
      <c r="II58" s="8">
        <v>3</v>
      </c>
      <c r="IJ58" s="8">
        <v>0</v>
      </c>
      <c r="IK58" s="8">
        <v>0</v>
      </c>
      <c r="IL58" s="8">
        <v>0</v>
      </c>
      <c r="IM58" s="8">
        <v>0</v>
      </c>
      <c r="IN58" s="8">
        <v>0</v>
      </c>
      <c r="IO58" s="8">
        <v>0</v>
      </c>
      <c r="IP58" s="8">
        <v>0</v>
      </c>
      <c r="IQ58" s="8">
        <v>0</v>
      </c>
      <c r="IR58" s="8">
        <v>11</v>
      </c>
      <c r="IS58" s="8">
        <v>0</v>
      </c>
      <c r="IT58" s="8">
        <v>0</v>
      </c>
      <c r="IU58" s="8">
        <v>0</v>
      </c>
      <c r="IV58" s="8">
        <v>0</v>
      </c>
      <c r="IW58" s="8">
        <v>0</v>
      </c>
      <c r="IX58" s="8">
        <v>18</v>
      </c>
      <c r="IY58" s="8">
        <v>0</v>
      </c>
      <c r="IZ58" s="8">
        <v>0</v>
      </c>
      <c r="JA58" s="8">
        <v>1</v>
      </c>
      <c r="JB58" s="8">
        <v>0</v>
      </c>
      <c r="JC58" s="8">
        <v>0</v>
      </c>
      <c r="JD58" s="8">
        <v>30</v>
      </c>
      <c r="JE58" s="8">
        <v>0</v>
      </c>
      <c r="JF58" s="8">
        <v>0</v>
      </c>
      <c r="JG58" s="8">
        <v>0</v>
      </c>
      <c r="JH58" s="8">
        <v>7</v>
      </c>
      <c r="JI58" s="8">
        <v>15</v>
      </c>
      <c r="JJ58" s="8">
        <v>0</v>
      </c>
      <c r="JK58" s="8">
        <v>0</v>
      </c>
      <c r="JL58" s="8">
        <v>0</v>
      </c>
      <c r="JM58" s="8">
        <v>30</v>
      </c>
      <c r="JN58" s="8">
        <v>8</v>
      </c>
      <c r="JO58" s="8">
        <v>46</v>
      </c>
      <c r="JP58" s="8">
        <v>0</v>
      </c>
      <c r="JQ58" s="8">
        <v>19</v>
      </c>
      <c r="JR58" s="8">
        <v>0</v>
      </c>
      <c r="JS58" s="8">
        <v>0</v>
      </c>
      <c r="JT58" s="8">
        <v>0</v>
      </c>
      <c r="JU58" s="8">
        <v>0</v>
      </c>
      <c r="JV58" s="8">
        <v>33</v>
      </c>
      <c r="JW58" s="8">
        <v>0</v>
      </c>
      <c r="JX58" s="8">
        <v>15</v>
      </c>
      <c r="JY58" s="8">
        <v>0</v>
      </c>
      <c r="JZ58" s="1"/>
      <c r="KA58" s="1">
        <f t="shared" si="18"/>
        <v>4.3220338983050848</v>
      </c>
      <c r="KB58" s="1">
        <f t="shared" si="19"/>
        <v>1.2800315687693922</v>
      </c>
      <c r="KC58" s="3">
        <f t="shared" si="20"/>
        <v>1</v>
      </c>
      <c r="KE58" s="12">
        <v>2.0833333333333332E-2</v>
      </c>
      <c r="KF58" s="8">
        <v>37</v>
      </c>
      <c r="KG58" s="8">
        <v>0</v>
      </c>
      <c r="KH58" s="8">
        <v>2</v>
      </c>
      <c r="KI58" s="8">
        <v>0</v>
      </c>
      <c r="KJ58" s="8">
        <v>0</v>
      </c>
      <c r="KK58" s="8">
        <v>32</v>
      </c>
      <c r="KL58" s="8">
        <v>8</v>
      </c>
      <c r="KM58" s="8">
        <v>0</v>
      </c>
      <c r="KN58" s="8">
        <v>36</v>
      </c>
      <c r="KO58" s="8">
        <v>2</v>
      </c>
      <c r="KP58" s="8">
        <v>82</v>
      </c>
      <c r="KQ58" s="8">
        <v>64</v>
      </c>
      <c r="KR58" s="8">
        <v>0</v>
      </c>
      <c r="KS58" s="8">
        <v>0</v>
      </c>
      <c r="KT58" s="8">
        <v>0</v>
      </c>
      <c r="KU58" s="8">
        <v>0</v>
      </c>
      <c r="KV58" s="8">
        <v>0</v>
      </c>
      <c r="KW58" s="8">
        <v>0</v>
      </c>
      <c r="KX58" s="8">
        <v>15</v>
      </c>
      <c r="KY58" s="8">
        <v>0</v>
      </c>
      <c r="KZ58" s="8">
        <v>51</v>
      </c>
      <c r="LA58" s="8">
        <v>19</v>
      </c>
      <c r="LB58" s="8">
        <v>14</v>
      </c>
      <c r="LC58" s="8">
        <v>4</v>
      </c>
      <c r="LD58" s="8"/>
      <c r="LE58" s="8">
        <v>28</v>
      </c>
      <c r="LF58" s="8">
        <v>0</v>
      </c>
      <c r="LG58" s="8">
        <v>0</v>
      </c>
      <c r="LH58" s="8"/>
      <c r="LI58" s="8">
        <v>0</v>
      </c>
      <c r="LJ58" s="8">
        <v>0</v>
      </c>
      <c r="LK58" s="8">
        <v>0</v>
      </c>
      <c r="LL58" s="8">
        <v>0</v>
      </c>
      <c r="LM58" s="8">
        <v>19</v>
      </c>
      <c r="LN58" s="8">
        <v>0</v>
      </c>
      <c r="LO58" s="8">
        <v>0</v>
      </c>
      <c r="LP58" s="8">
        <v>0</v>
      </c>
      <c r="LQ58" s="8">
        <v>0</v>
      </c>
      <c r="LR58" s="8">
        <v>48</v>
      </c>
      <c r="LS58" s="8">
        <v>0</v>
      </c>
      <c r="LT58" s="8">
        <v>0</v>
      </c>
      <c r="LU58" s="8"/>
      <c r="LV58" s="8">
        <v>0</v>
      </c>
      <c r="LW58" s="8">
        <v>54</v>
      </c>
      <c r="LX58" s="8">
        <v>0</v>
      </c>
      <c r="LY58" s="8">
        <v>29</v>
      </c>
      <c r="LZ58" s="8"/>
      <c r="MA58" s="8"/>
      <c r="MB58" s="8">
        <v>79</v>
      </c>
      <c r="MC58" s="2"/>
      <c r="MD58" s="1">
        <f t="shared" si="21"/>
        <v>14.159090909090908</v>
      </c>
      <c r="ME58" s="1">
        <f t="shared" si="22"/>
        <v>3.4566085833267102</v>
      </c>
      <c r="MF58" s="3">
        <f t="shared" si="23"/>
        <v>0.89795918367346939</v>
      </c>
    </row>
    <row r="59" spans="1:344" x14ac:dyDescent="0.55000000000000004">
      <c r="A59" s="12">
        <v>4.1666666666666664E-2</v>
      </c>
      <c r="B59" s="8">
        <v>1</v>
      </c>
      <c r="C59" s="8">
        <v>0</v>
      </c>
      <c r="D59" s="8">
        <v>1</v>
      </c>
      <c r="E59" s="8">
        <v>85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2</v>
      </c>
      <c r="N59" s="8">
        <v>3</v>
      </c>
      <c r="O59" s="8">
        <v>27</v>
      </c>
      <c r="P59" s="8">
        <v>0</v>
      </c>
      <c r="Q59" s="8">
        <v>0</v>
      </c>
      <c r="R59" s="8">
        <v>4</v>
      </c>
      <c r="S59" s="8">
        <v>3</v>
      </c>
      <c r="T59" s="8">
        <v>0</v>
      </c>
      <c r="U59" s="8">
        <v>0</v>
      </c>
      <c r="V59" s="8">
        <v>0</v>
      </c>
      <c r="W59" s="8">
        <v>0</v>
      </c>
      <c r="X59" s="8">
        <v>47</v>
      </c>
      <c r="Y59" s="8">
        <v>0</v>
      </c>
      <c r="AA59" s="8">
        <v>3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4</v>
      </c>
      <c r="AQ59" s="8">
        <v>0</v>
      </c>
      <c r="AR59" s="8">
        <v>0</v>
      </c>
      <c r="AS59" s="8">
        <v>1</v>
      </c>
      <c r="AT59" s="8">
        <v>4</v>
      </c>
      <c r="AU59" s="8">
        <v>0</v>
      </c>
      <c r="AV59" s="8">
        <v>36</v>
      </c>
      <c r="AW59" s="8">
        <v>0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0</v>
      </c>
      <c r="BD59" s="8">
        <v>0</v>
      </c>
      <c r="BE59" s="8">
        <v>0</v>
      </c>
      <c r="BG59" s="8">
        <f t="shared" si="0"/>
        <v>4.0181818181818185</v>
      </c>
      <c r="BH59" s="8">
        <f t="shared" si="1"/>
        <v>1.8939014137605958</v>
      </c>
      <c r="BI59" s="3">
        <f t="shared" si="14"/>
        <v>0.9821428571428571</v>
      </c>
      <c r="BK59" s="12">
        <v>4.1666666666666664E-2</v>
      </c>
      <c r="BL59" s="8">
        <v>0</v>
      </c>
      <c r="BM59" s="8">
        <v>17</v>
      </c>
      <c r="BN59" s="8">
        <v>0</v>
      </c>
      <c r="BO59" s="8">
        <v>0</v>
      </c>
      <c r="BP59" s="8">
        <v>0</v>
      </c>
      <c r="BQ59" s="8">
        <v>61</v>
      </c>
      <c r="BR59" s="8">
        <v>0</v>
      </c>
      <c r="BS59" s="8">
        <v>0</v>
      </c>
      <c r="BT59" s="8">
        <v>0</v>
      </c>
      <c r="BU59" s="8">
        <v>0</v>
      </c>
      <c r="BV59" s="8">
        <v>8</v>
      </c>
      <c r="BW59" s="8">
        <v>0</v>
      </c>
      <c r="BX59" s="8">
        <v>0</v>
      </c>
      <c r="BY59" s="8">
        <v>0</v>
      </c>
      <c r="BZ59" s="8">
        <v>0</v>
      </c>
      <c r="CA59" s="8">
        <v>11</v>
      </c>
      <c r="CB59" s="8">
        <v>0</v>
      </c>
      <c r="CC59" s="8">
        <v>0</v>
      </c>
      <c r="CD59" s="8">
        <v>0</v>
      </c>
      <c r="CE59" s="8">
        <v>0</v>
      </c>
      <c r="CF59" s="8">
        <v>2</v>
      </c>
      <c r="CG59" s="8">
        <v>0</v>
      </c>
      <c r="CH59" s="8">
        <v>25</v>
      </c>
      <c r="CI59" s="8">
        <v>8</v>
      </c>
      <c r="CJ59" s="8">
        <v>29</v>
      </c>
      <c r="CK59" s="8">
        <v>22</v>
      </c>
      <c r="CL59" s="8">
        <v>0</v>
      </c>
      <c r="CM59" s="8">
        <v>0</v>
      </c>
      <c r="CN59" s="8">
        <v>0</v>
      </c>
      <c r="CO59" s="8">
        <v>0</v>
      </c>
      <c r="CP59" s="8">
        <v>8</v>
      </c>
      <c r="CQ59" s="8">
        <v>30</v>
      </c>
      <c r="CR59" s="8">
        <v>1</v>
      </c>
      <c r="CS59" s="8">
        <v>0</v>
      </c>
      <c r="CT59" s="8">
        <v>26</v>
      </c>
      <c r="CU59" s="8">
        <v>27</v>
      </c>
      <c r="CV59" s="8">
        <v>0</v>
      </c>
      <c r="CW59" s="8">
        <v>2</v>
      </c>
      <c r="CX59" s="8">
        <v>0</v>
      </c>
      <c r="CY59" s="8">
        <v>11</v>
      </c>
      <c r="CZ59" s="8">
        <v>16</v>
      </c>
      <c r="DB59" s="8">
        <v>1</v>
      </c>
      <c r="DC59" s="8">
        <v>0</v>
      </c>
      <c r="DD59" s="8">
        <v>0</v>
      </c>
      <c r="DE59" s="8">
        <v>0</v>
      </c>
      <c r="DF59" s="8">
        <v>7</v>
      </c>
      <c r="DG59" s="8">
        <v>0</v>
      </c>
      <c r="DH59" s="8">
        <v>18</v>
      </c>
      <c r="DI59" s="8">
        <v>0</v>
      </c>
      <c r="DJ59" s="8">
        <v>0</v>
      </c>
      <c r="DK59" s="8">
        <v>0</v>
      </c>
      <c r="DL59" s="8">
        <v>0</v>
      </c>
      <c r="DM59" s="8">
        <v>8</v>
      </c>
      <c r="DN59" s="8">
        <v>0</v>
      </c>
      <c r="DO59" s="8">
        <v>0</v>
      </c>
      <c r="DP59" s="8">
        <v>4</v>
      </c>
      <c r="DQ59" s="8">
        <v>0</v>
      </c>
      <c r="DR59" s="8">
        <v>0</v>
      </c>
      <c r="DS59" s="8">
        <v>21</v>
      </c>
      <c r="DT59" s="8">
        <v>0</v>
      </c>
      <c r="DV59" s="8">
        <f t="shared" si="15"/>
        <v>6.05</v>
      </c>
      <c r="DW59" s="8">
        <f t="shared" si="16"/>
        <v>1.4712739013030058</v>
      </c>
      <c r="DX59" s="3">
        <f t="shared" si="17"/>
        <v>0.98360655737704916</v>
      </c>
      <c r="DZ59" s="12">
        <v>4.1666666666666664E-2</v>
      </c>
      <c r="EA59" s="8">
        <v>4</v>
      </c>
      <c r="EB59" s="8">
        <v>26</v>
      </c>
      <c r="EC59" s="8">
        <v>0</v>
      </c>
      <c r="ED59" s="8">
        <v>0</v>
      </c>
      <c r="EE59" s="8">
        <v>2</v>
      </c>
      <c r="EF59" s="8">
        <v>0</v>
      </c>
      <c r="EG59" s="8">
        <v>0</v>
      </c>
      <c r="EH59" s="8">
        <v>0</v>
      </c>
      <c r="EI59" s="8">
        <v>0</v>
      </c>
      <c r="EJ59" s="8">
        <v>0</v>
      </c>
      <c r="EK59" s="8">
        <v>27</v>
      </c>
      <c r="EL59" s="8">
        <v>44</v>
      </c>
      <c r="EM59" s="8">
        <v>0</v>
      </c>
      <c r="EN59" s="8">
        <v>16</v>
      </c>
      <c r="EO59" s="8">
        <v>0</v>
      </c>
      <c r="EP59" s="8">
        <v>0</v>
      </c>
      <c r="ER59" s="8">
        <v>0</v>
      </c>
      <c r="ES59" s="8">
        <v>10</v>
      </c>
      <c r="ET59" s="8">
        <v>13</v>
      </c>
      <c r="EU59" s="8">
        <v>3</v>
      </c>
      <c r="EV59" s="8">
        <v>0</v>
      </c>
      <c r="EW59" s="8">
        <v>0</v>
      </c>
      <c r="EX59" s="8">
        <v>40</v>
      </c>
      <c r="EY59" s="8">
        <v>0</v>
      </c>
      <c r="EZ59" s="8">
        <v>0</v>
      </c>
      <c r="FA59" s="8">
        <v>0</v>
      </c>
      <c r="FB59" s="8">
        <v>6</v>
      </c>
      <c r="FC59" s="8">
        <v>31</v>
      </c>
      <c r="FD59" s="8">
        <v>0</v>
      </c>
      <c r="FE59" s="8">
        <v>41</v>
      </c>
      <c r="FF59" s="8">
        <v>0</v>
      </c>
      <c r="FG59" s="8">
        <v>0</v>
      </c>
      <c r="FH59" s="8">
        <v>0</v>
      </c>
      <c r="FI59" s="8">
        <v>0</v>
      </c>
      <c r="FJ59" s="8">
        <v>0</v>
      </c>
      <c r="FK59" s="8">
        <v>0</v>
      </c>
      <c r="FL59" s="8">
        <v>0</v>
      </c>
      <c r="FM59" s="8">
        <v>0</v>
      </c>
      <c r="FN59" s="8">
        <v>0</v>
      </c>
      <c r="FO59" s="8">
        <v>6</v>
      </c>
      <c r="FP59" s="8">
        <v>2</v>
      </c>
      <c r="FQ59" s="8">
        <v>0</v>
      </c>
      <c r="FR59" s="8">
        <v>0</v>
      </c>
      <c r="FS59" s="8">
        <v>0</v>
      </c>
      <c r="FT59" s="8">
        <v>0</v>
      </c>
      <c r="FW59" s="8">
        <f t="shared" si="2"/>
        <v>6.0222222222222221</v>
      </c>
      <c r="FX59" s="8">
        <f t="shared" si="3"/>
        <v>1.823108924445497</v>
      </c>
      <c r="FY59" s="3">
        <f t="shared" si="4"/>
        <v>0.95744680851063835</v>
      </c>
      <c r="GA59" s="12">
        <v>4.1666666666666664E-2</v>
      </c>
      <c r="GF59" s="8">
        <v>9</v>
      </c>
      <c r="GO59" s="8">
        <v>19</v>
      </c>
      <c r="GQ59" s="8">
        <v>12</v>
      </c>
      <c r="GR59" s="8">
        <v>5</v>
      </c>
      <c r="GT59" s="8">
        <v>19</v>
      </c>
      <c r="GU59" s="8">
        <v>26</v>
      </c>
      <c r="GY59" s="8">
        <v>8</v>
      </c>
      <c r="GZ59" s="8">
        <v>18</v>
      </c>
      <c r="HE59" s="8">
        <v>28</v>
      </c>
      <c r="HF59" s="8">
        <v>0</v>
      </c>
      <c r="HJ59" s="8">
        <v>0</v>
      </c>
      <c r="HK59" s="8">
        <v>16</v>
      </c>
      <c r="HN59" s="8">
        <f t="shared" si="5"/>
        <v>13.333333333333334</v>
      </c>
      <c r="HO59" s="8">
        <f t="shared" si="6"/>
        <v>2.6723424446380633</v>
      </c>
      <c r="HP59" s="3">
        <f t="shared" si="7"/>
        <v>0.32432432432432434</v>
      </c>
      <c r="HR59" s="12">
        <v>4.1666666666666664E-2</v>
      </c>
      <c r="HS59" s="8">
        <v>0</v>
      </c>
      <c r="HT59" s="8">
        <v>49</v>
      </c>
      <c r="HU59" s="8">
        <v>0</v>
      </c>
      <c r="HV59" s="8">
        <v>0</v>
      </c>
      <c r="HW59" s="8">
        <v>0</v>
      </c>
      <c r="HX59" s="8">
        <v>0</v>
      </c>
      <c r="HY59" s="8">
        <v>10</v>
      </c>
      <c r="HZ59" s="8">
        <v>0</v>
      </c>
      <c r="IA59" s="8">
        <v>0</v>
      </c>
      <c r="IB59" s="8">
        <v>0</v>
      </c>
      <c r="IC59" s="8">
        <v>0</v>
      </c>
      <c r="ID59" s="8">
        <v>0</v>
      </c>
      <c r="IE59" s="8">
        <v>57</v>
      </c>
      <c r="IF59" s="8">
        <v>0</v>
      </c>
      <c r="IG59" s="8">
        <v>0</v>
      </c>
      <c r="IH59" s="8">
        <v>0</v>
      </c>
      <c r="II59" s="8">
        <v>2</v>
      </c>
      <c r="IJ59" s="8">
        <v>0</v>
      </c>
      <c r="IK59" s="8">
        <v>0</v>
      </c>
      <c r="IL59" s="8">
        <v>1</v>
      </c>
      <c r="IM59" s="8">
        <v>0</v>
      </c>
      <c r="IN59" s="8">
        <v>0</v>
      </c>
      <c r="IO59" s="8">
        <v>0</v>
      </c>
      <c r="IP59" s="8">
        <v>0</v>
      </c>
      <c r="IQ59" s="8">
        <v>0</v>
      </c>
      <c r="IR59" s="8">
        <v>0</v>
      </c>
      <c r="IS59" s="8">
        <v>0</v>
      </c>
      <c r="IT59" s="8">
        <v>0</v>
      </c>
      <c r="IU59" s="8">
        <v>0</v>
      </c>
      <c r="IV59" s="8">
        <v>0</v>
      </c>
      <c r="IW59" s="8">
        <v>0</v>
      </c>
      <c r="IX59" s="8">
        <v>10</v>
      </c>
      <c r="IY59" s="8">
        <v>0</v>
      </c>
      <c r="IZ59" s="8">
        <v>46</v>
      </c>
      <c r="JA59" s="8">
        <v>0</v>
      </c>
      <c r="JB59" s="8">
        <v>0</v>
      </c>
      <c r="JC59" s="8">
        <v>0</v>
      </c>
      <c r="JD59" s="8">
        <v>9</v>
      </c>
      <c r="JE59" s="8">
        <v>0</v>
      </c>
      <c r="JF59" s="8">
        <v>0</v>
      </c>
      <c r="JG59" s="8">
        <v>22</v>
      </c>
      <c r="JH59" s="8">
        <v>6</v>
      </c>
      <c r="JI59" s="8">
        <v>48</v>
      </c>
      <c r="JJ59" s="8">
        <v>0</v>
      </c>
      <c r="JK59" s="8">
        <v>24</v>
      </c>
      <c r="JL59" s="8">
        <v>0</v>
      </c>
      <c r="JM59" s="8">
        <v>1</v>
      </c>
      <c r="JN59" s="8">
        <v>28</v>
      </c>
      <c r="JO59" s="8">
        <v>2</v>
      </c>
      <c r="JP59" s="8">
        <v>0</v>
      </c>
      <c r="JQ59" s="8">
        <v>9</v>
      </c>
      <c r="JR59" s="8">
        <v>0</v>
      </c>
      <c r="JS59" s="8">
        <v>0</v>
      </c>
      <c r="JT59" s="8">
        <v>43</v>
      </c>
      <c r="JU59" s="8">
        <v>32</v>
      </c>
      <c r="JV59" s="8">
        <v>4</v>
      </c>
      <c r="JW59" s="8">
        <v>0</v>
      </c>
      <c r="JX59" s="8">
        <v>11</v>
      </c>
      <c r="JY59" s="8">
        <v>0</v>
      </c>
      <c r="JZ59" s="1"/>
      <c r="KA59" s="1">
        <f t="shared" si="18"/>
        <v>7.0169491525423728</v>
      </c>
      <c r="KB59" s="1">
        <f t="shared" si="19"/>
        <v>1.9056487327394072</v>
      </c>
      <c r="KC59" s="3">
        <f t="shared" si="20"/>
        <v>1</v>
      </c>
      <c r="KE59" s="12">
        <v>4.1666666666666664E-2</v>
      </c>
      <c r="KF59" s="8">
        <v>80</v>
      </c>
      <c r="KG59" s="8">
        <v>0</v>
      </c>
      <c r="KH59" s="8">
        <v>0</v>
      </c>
      <c r="KI59" s="8">
        <v>0</v>
      </c>
      <c r="KJ59" s="8">
        <v>0</v>
      </c>
      <c r="KK59" s="8">
        <v>14</v>
      </c>
      <c r="KL59" s="8">
        <v>6</v>
      </c>
      <c r="KM59" s="8">
        <v>0</v>
      </c>
      <c r="KN59" s="8">
        <v>10</v>
      </c>
      <c r="KO59" s="8">
        <v>38</v>
      </c>
      <c r="KP59" s="8">
        <v>0</v>
      </c>
      <c r="KQ59" s="8">
        <v>53</v>
      </c>
      <c r="KR59" s="8">
        <v>0</v>
      </c>
      <c r="KS59" s="8">
        <v>0</v>
      </c>
      <c r="KT59" s="8">
        <v>0</v>
      </c>
      <c r="KU59" s="8">
        <v>22</v>
      </c>
      <c r="KV59" s="8">
        <v>0</v>
      </c>
      <c r="KW59" s="8">
        <v>0</v>
      </c>
      <c r="KX59" s="8">
        <v>6</v>
      </c>
      <c r="KY59" s="8">
        <v>0</v>
      </c>
      <c r="KZ59" s="8">
        <v>1</v>
      </c>
      <c r="LA59" s="8">
        <v>0</v>
      </c>
      <c r="LB59" s="8">
        <v>94</v>
      </c>
      <c r="LC59" s="8">
        <v>46</v>
      </c>
      <c r="LD59" s="8"/>
      <c r="LE59" s="8">
        <v>0</v>
      </c>
      <c r="LF59" s="8">
        <v>0</v>
      </c>
      <c r="LG59" s="8">
        <v>0</v>
      </c>
      <c r="LH59" s="8"/>
      <c r="LI59" s="8">
        <v>0</v>
      </c>
      <c r="LJ59" s="8">
        <v>5</v>
      </c>
      <c r="LK59" s="8">
        <v>0</v>
      </c>
      <c r="LL59" s="8">
        <v>1</v>
      </c>
      <c r="LM59" s="8">
        <v>2</v>
      </c>
      <c r="LN59" s="8">
        <v>23</v>
      </c>
      <c r="LO59" s="8">
        <v>0</v>
      </c>
      <c r="LP59" s="8">
        <v>0</v>
      </c>
      <c r="LQ59" s="8">
        <v>21</v>
      </c>
      <c r="LR59" s="8">
        <v>42</v>
      </c>
      <c r="LS59" s="8">
        <v>0</v>
      </c>
      <c r="LT59" s="8">
        <v>35</v>
      </c>
      <c r="LU59" s="8"/>
      <c r="LV59" s="8">
        <v>0</v>
      </c>
      <c r="LW59" s="8">
        <v>9</v>
      </c>
      <c r="LX59" s="8">
        <v>0</v>
      </c>
      <c r="LY59" s="8">
        <v>28</v>
      </c>
      <c r="LZ59" s="8"/>
      <c r="MA59" s="8"/>
      <c r="MB59" s="8">
        <v>51</v>
      </c>
      <c r="MC59" s="2"/>
      <c r="MD59" s="1">
        <f t="shared" si="21"/>
        <v>13.340909090909092</v>
      </c>
      <c r="ME59" s="1">
        <f t="shared" si="22"/>
        <v>3.4163119435717357</v>
      </c>
      <c r="MF59" s="3">
        <f t="shared" si="23"/>
        <v>0.89795918367346939</v>
      </c>
    </row>
    <row r="60" spans="1:344" x14ac:dyDescent="0.55000000000000004">
      <c r="A60" s="12">
        <v>6.25E-2</v>
      </c>
      <c r="B60" s="8">
        <v>0</v>
      </c>
      <c r="C60" s="8">
        <v>0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3</v>
      </c>
      <c r="O60" s="8">
        <v>10</v>
      </c>
      <c r="P60" s="8">
        <v>0</v>
      </c>
      <c r="Q60" s="8">
        <v>1</v>
      </c>
      <c r="R60" s="8">
        <v>44</v>
      </c>
      <c r="S60" s="8">
        <v>18</v>
      </c>
      <c r="T60" s="8">
        <v>0</v>
      </c>
      <c r="U60" s="8">
        <v>21</v>
      </c>
      <c r="V60" s="8">
        <v>0</v>
      </c>
      <c r="W60" s="8">
        <v>0</v>
      </c>
      <c r="X60" s="8">
        <v>0</v>
      </c>
      <c r="Y60" s="8">
        <v>0</v>
      </c>
      <c r="AA60" s="8">
        <v>43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11</v>
      </c>
      <c r="AN60" s="8">
        <v>0</v>
      </c>
      <c r="AO60" s="8">
        <v>6</v>
      </c>
      <c r="AP60" s="8">
        <v>0</v>
      </c>
      <c r="AQ60" s="8">
        <v>0</v>
      </c>
      <c r="AR60" s="8">
        <v>0</v>
      </c>
      <c r="AS60" s="8">
        <v>6</v>
      </c>
      <c r="AT60" s="8">
        <v>24</v>
      </c>
      <c r="AU60" s="8">
        <v>0</v>
      </c>
      <c r="AV60" s="8">
        <v>10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G60" s="8">
        <f t="shared" si="0"/>
        <v>3.581818181818182</v>
      </c>
      <c r="BH60" s="8">
        <f t="shared" si="1"/>
        <v>1.2743760364257093</v>
      </c>
      <c r="BI60" s="3">
        <f t="shared" si="14"/>
        <v>0.9821428571428571</v>
      </c>
      <c r="BK60" s="12">
        <v>6.25E-2</v>
      </c>
      <c r="BL60" s="8">
        <v>8</v>
      </c>
      <c r="BM60" s="8">
        <v>0</v>
      </c>
      <c r="BN60" s="8">
        <v>0</v>
      </c>
      <c r="BO60" s="8">
        <v>0</v>
      </c>
      <c r="BP60" s="8">
        <v>1</v>
      </c>
      <c r="BQ60" s="8">
        <v>28</v>
      </c>
      <c r="BR60" s="8">
        <v>0</v>
      </c>
      <c r="BS60" s="8">
        <v>0</v>
      </c>
      <c r="BT60" s="8">
        <v>4</v>
      </c>
      <c r="BU60" s="8">
        <v>0</v>
      </c>
      <c r="BV60" s="8">
        <v>12</v>
      </c>
      <c r="BW60" s="8">
        <v>10</v>
      </c>
      <c r="BX60" s="8">
        <v>3</v>
      </c>
      <c r="BY60" s="8">
        <v>0</v>
      </c>
      <c r="BZ60" s="8">
        <v>0</v>
      </c>
      <c r="CA60" s="8">
        <v>0</v>
      </c>
      <c r="CB60" s="8">
        <v>0</v>
      </c>
      <c r="CC60" s="8">
        <v>0</v>
      </c>
      <c r="CD60" s="8">
        <v>0</v>
      </c>
      <c r="CE60" s="8">
        <v>8</v>
      </c>
      <c r="CF60" s="8">
        <v>0</v>
      </c>
      <c r="CG60" s="8">
        <v>10</v>
      </c>
      <c r="CH60" s="8">
        <v>9</v>
      </c>
      <c r="CI60" s="8">
        <v>89</v>
      </c>
      <c r="CJ60" s="8">
        <v>27</v>
      </c>
      <c r="CK60" s="8">
        <v>41</v>
      </c>
      <c r="CL60" s="8">
        <v>0</v>
      </c>
      <c r="CM60" s="8">
        <v>23</v>
      </c>
      <c r="CN60" s="8">
        <v>0</v>
      </c>
      <c r="CO60" s="8">
        <v>0</v>
      </c>
      <c r="CP60" s="8">
        <v>0</v>
      </c>
      <c r="CQ60" s="8">
        <v>0</v>
      </c>
      <c r="CR60" s="8">
        <v>5</v>
      </c>
      <c r="CS60" s="8">
        <v>0</v>
      </c>
      <c r="CT60" s="8">
        <v>3</v>
      </c>
      <c r="CU60" s="8">
        <v>4</v>
      </c>
      <c r="CV60" s="8">
        <v>0</v>
      </c>
      <c r="CW60" s="8">
        <v>0</v>
      </c>
      <c r="CX60" s="8">
        <v>0</v>
      </c>
      <c r="CY60" s="8">
        <v>10</v>
      </c>
      <c r="CZ60" s="8">
        <v>0</v>
      </c>
      <c r="DB60" s="8">
        <v>1</v>
      </c>
      <c r="DC60" s="8">
        <v>0</v>
      </c>
      <c r="DD60" s="8">
        <v>0</v>
      </c>
      <c r="DE60" s="8">
        <v>35</v>
      </c>
      <c r="DF60" s="8">
        <v>2</v>
      </c>
      <c r="DG60" s="8">
        <v>0</v>
      </c>
      <c r="DH60" s="8">
        <v>11</v>
      </c>
      <c r="DI60" s="8">
        <v>0</v>
      </c>
      <c r="DJ60" s="8">
        <v>0</v>
      </c>
      <c r="DK60" s="8">
        <v>0</v>
      </c>
      <c r="DL60" s="8">
        <v>1</v>
      </c>
      <c r="DM60" s="8">
        <v>37</v>
      </c>
      <c r="DN60" s="8">
        <v>0</v>
      </c>
      <c r="DO60" s="8">
        <v>0</v>
      </c>
      <c r="DP60" s="8">
        <v>1</v>
      </c>
      <c r="DQ60" s="8">
        <v>8</v>
      </c>
      <c r="DR60" s="8">
        <v>0</v>
      </c>
      <c r="DS60" s="8">
        <v>9</v>
      </c>
      <c r="DT60" s="8">
        <v>16</v>
      </c>
      <c r="DV60" s="8">
        <f t="shared" si="15"/>
        <v>6.9333333333333336</v>
      </c>
      <c r="DW60" s="8">
        <f t="shared" si="16"/>
        <v>1.8874947774338142</v>
      </c>
      <c r="DX60" s="3">
        <f t="shared" si="17"/>
        <v>0.98360655737704916</v>
      </c>
      <c r="DZ60" s="12">
        <v>6.25E-2</v>
      </c>
      <c r="EA60" s="8">
        <v>74</v>
      </c>
      <c r="EB60" s="8">
        <v>16</v>
      </c>
      <c r="EC60" s="8">
        <v>0</v>
      </c>
      <c r="ED60" s="8">
        <v>35</v>
      </c>
      <c r="EE60" s="8">
        <v>0</v>
      </c>
      <c r="EF60" s="8">
        <v>32</v>
      </c>
      <c r="EG60" s="8">
        <v>0</v>
      </c>
      <c r="EH60" s="8">
        <v>0</v>
      </c>
      <c r="EI60" s="8">
        <v>0</v>
      </c>
      <c r="EJ60" s="8">
        <v>0</v>
      </c>
      <c r="EK60" s="8">
        <v>28</v>
      </c>
      <c r="EL60" s="8">
        <v>2</v>
      </c>
      <c r="EM60" s="8">
        <v>0</v>
      </c>
      <c r="EN60" s="8">
        <v>0</v>
      </c>
      <c r="EO60" s="8">
        <v>18</v>
      </c>
      <c r="EP60" s="8">
        <v>0</v>
      </c>
      <c r="ER60" s="8">
        <v>0</v>
      </c>
      <c r="ES60" s="8">
        <v>0</v>
      </c>
      <c r="ET60" s="8">
        <v>10</v>
      </c>
      <c r="EU60" s="8">
        <v>0</v>
      </c>
      <c r="EV60" s="8">
        <v>0</v>
      </c>
      <c r="EW60" s="8">
        <v>0</v>
      </c>
      <c r="EX60" s="8">
        <v>0</v>
      </c>
      <c r="EY60" s="8">
        <v>0</v>
      </c>
      <c r="EZ60" s="8">
        <v>21</v>
      </c>
      <c r="FA60" s="8">
        <v>29</v>
      </c>
      <c r="FB60" s="8">
        <v>0</v>
      </c>
      <c r="FC60" s="8">
        <v>8</v>
      </c>
      <c r="FD60" s="8">
        <v>4</v>
      </c>
      <c r="FE60" s="8">
        <v>30</v>
      </c>
      <c r="FF60" s="8">
        <v>0</v>
      </c>
      <c r="FG60" s="8">
        <v>0</v>
      </c>
      <c r="FH60" s="8">
        <v>0</v>
      </c>
      <c r="FI60" s="8">
        <v>0</v>
      </c>
      <c r="FJ60" s="8">
        <v>53</v>
      </c>
      <c r="FK60" s="8">
        <v>0</v>
      </c>
      <c r="FL60" s="8">
        <v>0</v>
      </c>
      <c r="FM60" s="8">
        <v>0</v>
      </c>
      <c r="FN60" s="8">
        <v>0</v>
      </c>
      <c r="FO60" s="8">
        <v>2</v>
      </c>
      <c r="FP60" s="8">
        <v>0</v>
      </c>
      <c r="FQ60" s="8">
        <v>26</v>
      </c>
      <c r="FR60" s="8">
        <v>0</v>
      </c>
      <c r="FS60" s="8">
        <v>0</v>
      </c>
      <c r="FT60" s="8">
        <v>24</v>
      </c>
      <c r="FW60" s="8">
        <f t="shared" si="2"/>
        <v>9.155555555555555</v>
      </c>
      <c r="FX60" s="8">
        <f t="shared" si="3"/>
        <v>2.4358342390144503</v>
      </c>
      <c r="FY60" s="3">
        <f t="shared" si="4"/>
        <v>0.95744680851063835</v>
      </c>
      <c r="GA60" s="12">
        <v>6.25E-2</v>
      </c>
      <c r="GF60" s="8">
        <v>21</v>
      </c>
      <c r="GO60" s="8">
        <v>19</v>
      </c>
      <c r="GQ60" s="8">
        <v>3</v>
      </c>
      <c r="GR60" s="8">
        <v>3</v>
      </c>
      <c r="GT60" s="8">
        <v>9</v>
      </c>
      <c r="GU60" s="8">
        <v>24</v>
      </c>
      <c r="GY60" s="8">
        <v>4</v>
      </c>
      <c r="GZ60" s="8">
        <v>15</v>
      </c>
      <c r="HE60" s="8">
        <v>0</v>
      </c>
      <c r="HF60" s="8">
        <v>0</v>
      </c>
      <c r="HJ60" s="8">
        <v>0</v>
      </c>
      <c r="HK60" s="8">
        <v>13</v>
      </c>
      <c r="HN60" s="8">
        <f t="shared" si="5"/>
        <v>9.25</v>
      </c>
      <c r="HO60" s="8">
        <f t="shared" si="6"/>
        <v>2.5528504567532848</v>
      </c>
      <c r="HP60" s="3">
        <f t="shared" si="7"/>
        <v>0.32432432432432434</v>
      </c>
      <c r="HR60" s="12">
        <v>6.25E-2</v>
      </c>
      <c r="HS60" s="8">
        <v>0</v>
      </c>
      <c r="HT60" s="8">
        <v>72</v>
      </c>
      <c r="HU60" s="8">
        <v>0</v>
      </c>
      <c r="HV60" s="8">
        <v>38</v>
      </c>
      <c r="HW60" s="8">
        <v>0</v>
      </c>
      <c r="HX60" s="8">
        <v>0</v>
      </c>
      <c r="HY60" s="8">
        <v>0</v>
      </c>
      <c r="HZ60" s="8">
        <v>0</v>
      </c>
      <c r="IA60" s="8">
        <v>0</v>
      </c>
      <c r="IB60" s="8">
        <v>0</v>
      </c>
      <c r="IC60" s="8">
        <v>0</v>
      </c>
      <c r="ID60" s="8">
        <v>0</v>
      </c>
      <c r="IE60" s="8">
        <v>0</v>
      </c>
      <c r="IF60" s="8">
        <v>0</v>
      </c>
      <c r="IG60" s="8">
        <v>0</v>
      </c>
      <c r="IH60" s="8">
        <v>0</v>
      </c>
      <c r="II60" s="8">
        <v>1</v>
      </c>
      <c r="IJ60" s="8">
        <v>0</v>
      </c>
      <c r="IK60" s="8">
        <v>0</v>
      </c>
      <c r="IL60" s="8">
        <v>45</v>
      </c>
      <c r="IM60" s="8">
        <v>0</v>
      </c>
      <c r="IN60" s="8">
        <v>0</v>
      </c>
      <c r="IO60" s="8">
        <v>0</v>
      </c>
      <c r="IP60" s="8">
        <v>0</v>
      </c>
      <c r="IQ60" s="8">
        <v>0</v>
      </c>
      <c r="IR60" s="8">
        <v>0</v>
      </c>
      <c r="IS60" s="8">
        <v>0</v>
      </c>
      <c r="IT60" s="8">
        <v>0</v>
      </c>
      <c r="IU60" s="8">
        <v>2</v>
      </c>
      <c r="IV60" s="8">
        <v>0</v>
      </c>
      <c r="IW60" s="8">
        <v>0</v>
      </c>
      <c r="IX60" s="8">
        <v>2</v>
      </c>
      <c r="IY60" s="8">
        <v>0</v>
      </c>
      <c r="IZ60" s="8">
        <v>0</v>
      </c>
      <c r="JA60" s="8">
        <v>15</v>
      </c>
      <c r="JB60" s="8">
        <v>0</v>
      </c>
      <c r="JC60" s="8">
        <v>0</v>
      </c>
      <c r="JD60" s="8">
        <v>10</v>
      </c>
      <c r="JE60" s="8">
        <v>0</v>
      </c>
      <c r="JF60" s="8">
        <v>0</v>
      </c>
      <c r="JG60" s="8">
        <v>9</v>
      </c>
      <c r="JH60" s="8">
        <v>0</v>
      </c>
      <c r="JI60" s="8">
        <v>31</v>
      </c>
      <c r="JJ60" s="8">
        <v>0</v>
      </c>
      <c r="JK60" s="8">
        <v>32</v>
      </c>
      <c r="JL60" s="8">
        <v>0</v>
      </c>
      <c r="JM60" s="8">
        <v>6</v>
      </c>
      <c r="JN60" s="8">
        <v>0</v>
      </c>
      <c r="JO60" s="8">
        <v>6</v>
      </c>
      <c r="JP60" s="8">
        <v>0</v>
      </c>
      <c r="JQ60" s="8">
        <v>0</v>
      </c>
      <c r="JR60" s="8">
        <v>0</v>
      </c>
      <c r="JS60" s="8">
        <v>0</v>
      </c>
      <c r="JT60" s="8">
        <v>0</v>
      </c>
      <c r="JU60" s="8">
        <v>0</v>
      </c>
      <c r="JV60" s="8">
        <v>19</v>
      </c>
      <c r="JW60" s="8">
        <v>0</v>
      </c>
      <c r="JX60" s="8">
        <v>0</v>
      </c>
      <c r="JY60" s="8">
        <v>6</v>
      </c>
      <c r="JZ60" s="1"/>
      <c r="KA60" s="1">
        <f t="shared" si="18"/>
        <v>4.9830508474576272</v>
      </c>
      <c r="KB60" s="1">
        <f t="shared" si="19"/>
        <v>1.7143277552725429</v>
      </c>
      <c r="KC60" s="3">
        <f t="shared" si="20"/>
        <v>1</v>
      </c>
      <c r="KE60" s="12">
        <v>6.25E-2</v>
      </c>
      <c r="KF60" s="8">
        <v>15</v>
      </c>
      <c r="KG60" s="8">
        <v>0</v>
      </c>
      <c r="KH60" s="8">
        <v>23</v>
      </c>
      <c r="KI60" s="8">
        <v>0</v>
      </c>
      <c r="KJ60" s="8">
        <v>0</v>
      </c>
      <c r="KK60" s="8">
        <v>27</v>
      </c>
      <c r="KL60" s="8">
        <v>34</v>
      </c>
      <c r="KM60" s="8">
        <v>0</v>
      </c>
      <c r="KN60" s="8">
        <v>12</v>
      </c>
      <c r="KO60" s="8">
        <v>16</v>
      </c>
      <c r="KP60" s="8">
        <v>0</v>
      </c>
      <c r="KQ60" s="8">
        <v>0</v>
      </c>
      <c r="KR60" s="8">
        <v>0</v>
      </c>
      <c r="KS60" s="8">
        <v>0</v>
      </c>
      <c r="KT60" s="8">
        <v>0</v>
      </c>
      <c r="KU60" s="8">
        <v>0</v>
      </c>
      <c r="KV60" s="8">
        <v>0</v>
      </c>
      <c r="KW60" s="8">
        <v>0</v>
      </c>
      <c r="KX60" s="8">
        <v>7</v>
      </c>
      <c r="KY60" s="8">
        <v>0</v>
      </c>
      <c r="KZ60" s="8">
        <v>0</v>
      </c>
      <c r="LA60" s="8">
        <v>42</v>
      </c>
      <c r="LB60" s="8">
        <v>24</v>
      </c>
      <c r="LC60" s="8">
        <v>11</v>
      </c>
      <c r="LD60" s="8"/>
      <c r="LE60" s="8">
        <v>0</v>
      </c>
      <c r="LF60" s="8">
        <v>0</v>
      </c>
      <c r="LG60" s="8">
        <v>0</v>
      </c>
      <c r="LH60" s="8"/>
      <c r="LI60" s="8">
        <v>0</v>
      </c>
      <c r="LJ60" s="8">
        <v>0</v>
      </c>
      <c r="LK60" s="8">
        <v>0</v>
      </c>
      <c r="LL60" s="8">
        <v>0</v>
      </c>
      <c r="LM60" s="8">
        <v>1</v>
      </c>
      <c r="LN60" s="8">
        <v>22</v>
      </c>
      <c r="LO60" s="8">
        <v>5</v>
      </c>
      <c r="LP60" s="8">
        <v>24</v>
      </c>
      <c r="LQ60" s="8">
        <v>26</v>
      </c>
      <c r="LR60" s="8">
        <v>37</v>
      </c>
      <c r="LS60" s="8">
        <v>0</v>
      </c>
      <c r="LT60" s="8">
        <v>60</v>
      </c>
      <c r="LU60" s="8"/>
      <c r="LV60" s="8">
        <v>0</v>
      </c>
      <c r="LW60" s="8">
        <v>39</v>
      </c>
      <c r="LX60" s="8">
        <v>0</v>
      </c>
      <c r="LY60" s="8">
        <v>29</v>
      </c>
      <c r="LZ60" s="8"/>
      <c r="MA60" s="8"/>
      <c r="MB60" s="8">
        <v>32</v>
      </c>
      <c r="MC60" s="2"/>
      <c r="MD60" s="1">
        <f t="shared" si="21"/>
        <v>11.045454545454545</v>
      </c>
      <c r="ME60" s="1">
        <f t="shared" si="22"/>
        <v>2.3329958204776808</v>
      </c>
      <c r="MF60" s="3">
        <f t="shared" si="23"/>
        <v>0.89795918367346939</v>
      </c>
    </row>
    <row r="61" spans="1:344" x14ac:dyDescent="0.55000000000000004">
      <c r="A61" s="12">
        <v>8.3333333333333329E-2</v>
      </c>
      <c r="B61" s="8">
        <v>0</v>
      </c>
      <c r="C61" s="8">
        <v>0</v>
      </c>
      <c r="D61" s="8">
        <v>0</v>
      </c>
      <c r="E61" s="8">
        <v>21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2</v>
      </c>
      <c r="O61" s="8">
        <v>0</v>
      </c>
      <c r="P61" s="8">
        <v>49</v>
      </c>
      <c r="Q61" s="8">
        <v>0</v>
      </c>
      <c r="R61" s="8">
        <v>0</v>
      </c>
      <c r="S61" s="8">
        <v>2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24</v>
      </c>
      <c r="AM61" s="8">
        <v>93</v>
      </c>
      <c r="AN61" s="8">
        <v>0</v>
      </c>
      <c r="AO61" s="8">
        <v>18</v>
      </c>
      <c r="AP61" s="8">
        <v>0</v>
      </c>
      <c r="AQ61" s="8">
        <v>0</v>
      </c>
      <c r="AR61" s="8">
        <v>0</v>
      </c>
      <c r="AS61" s="8">
        <v>0</v>
      </c>
      <c r="AT61" s="8">
        <v>114</v>
      </c>
      <c r="AU61" s="8">
        <v>0</v>
      </c>
      <c r="AV61" s="8">
        <v>0</v>
      </c>
      <c r="AW61" s="8">
        <v>7</v>
      </c>
      <c r="AX61" s="8">
        <v>0</v>
      </c>
      <c r="AY61" s="8">
        <v>0</v>
      </c>
      <c r="AZ61" s="8">
        <v>0</v>
      </c>
      <c r="BA61" s="8">
        <v>0</v>
      </c>
      <c r="BB61" s="8">
        <v>34</v>
      </c>
      <c r="BC61" s="8">
        <v>0</v>
      </c>
      <c r="BD61" s="8">
        <v>0</v>
      </c>
      <c r="BE61" s="8">
        <v>0</v>
      </c>
      <c r="BG61" s="8">
        <f t="shared" si="0"/>
        <v>6.6181818181818182</v>
      </c>
      <c r="BH61" s="8">
        <f t="shared" si="1"/>
        <v>2.8539642119854172</v>
      </c>
      <c r="BI61" s="3">
        <f t="shared" si="14"/>
        <v>0.9821428571428571</v>
      </c>
      <c r="BK61" s="12">
        <v>8.3333333333333329E-2</v>
      </c>
      <c r="BL61" s="8">
        <v>0</v>
      </c>
      <c r="BM61" s="8">
        <v>1</v>
      </c>
      <c r="BN61" s="8">
        <v>4</v>
      </c>
      <c r="BO61" s="8">
        <v>0</v>
      </c>
      <c r="BP61" s="8">
        <v>0</v>
      </c>
      <c r="BQ61" s="8">
        <v>34</v>
      </c>
      <c r="BR61" s="8">
        <v>0</v>
      </c>
      <c r="BS61" s="8">
        <v>9</v>
      </c>
      <c r="BT61" s="8">
        <v>0</v>
      </c>
      <c r="BU61" s="8">
        <v>0</v>
      </c>
      <c r="BV61" s="8">
        <v>12</v>
      </c>
      <c r="BW61" s="8">
        <v>42</v>
      </c>
      <c r="BX61" s="8">
        <v>0</v>
      </c>
      <c r="BY61" s="8">
        <v>0</v>
      </c>
      <c r="BZ61" s="8">
        <v>0</v>
      </c>
      <c r="CA61" s="8">
        <v>0</v>
      </c>
      <c r="CB61" s="8">
        <v>2</v>
      </c>
      <c r="CC61" s="8">
        <v>0</v>
      </c>
      <c r="CD61" s="8">
        <v>64</v>
      </c>
      <c r="CE61" s="8">
        <v>0</v>
      </c>
      <c r="CF61" s="8">
        <v>0</v>
      </c>
      <c r="CG61" s="8">
        <v>0</v>
      </c>
      <c r="CH61" s="8">
        <v>3</v>
      </c>
      <c r="CI61" s="8">
        <v>19</v>
      </c>
      <c r="CJ61" s="8">
        <v>28</v>
      </c>
      <c r="CK61" s="8">
        <v>11</v>
      </c>
      <c r="CL61" s="8">
        <v>0</v>
      </c>
      <c r="CM61" s="8">
        <v>0</v>
      </c>
      <c r="CN61" s="8">
        <v>7</v>
      </c>
      <c r="CO61" s="8">
        <v>0</v>
      </c>
      <c r="CP61" s="8">
        <v>2</v>
      </c>
      <c r="CQ61" s="8">
        <v>46</v>
      </c>
      <c r="CR61" s="8">
        <v>36</v>
      </c>
      <c r="CS61" s="8">
        <v>0</v>
      </c>
      <c r="CT61" s="8">
        <v>0</v>
      </c>
      <c r="CU61" s="8">
        <v>26</v>
      </c>
      <c r="CV61" s="8">
        <v>0</v>
      </c>
      <c r="CW61" s="8">
        <v>0</v>
      </c>
      <c r="CX61" s="8">
        <v>5</v>
      </c>
      <c r="CY61" s="8">
        <v>28</v>
      </c>
      <c r="CZ61" s="8">
        <v>0</v>
      </c>
      <c r="DB61" s="8">
        <v>0</v>
      </c>
      <c r="DC61" s="8">
        <v>0</v>
      </c>
      <c r="DD61" s="8">
        <v>0</v>
      </c>
      <c r="DE61" s="8">
        <v>14</v>
      </c>
      <c r="DF61" s="8">
        <v>29</v>
      </c>
      <c r="DG61" s="8">
        <v>0</v>
      </c>
      <c r="DH61" s="8">
        <v>13</v>
      </c>
      <c r="DI61" s="8">
        <v>3</v>
      </c>
      <c r="DJ61" s="8">
        <v>0</v>
      </c>
      <c r="DK61" s="8">
        <v>0</v>
      </c>
      <c r="DL61" s="8">
        <v>0</v>
      </c>
      <c r="DM61" s="8">
        <v>2</v>
      </c>
      <c r="DN61" s="8">
        <v>0</v>
      </c>
      <c r="DO61" s="8">
        <v>0</v>
      </c>
      <c r="DP61" s="8">
        <v>1</v>
      </c>
      <c r="DQ61" s="8">
        <v>9</v>
      </c>
      <c r="DR61" s="8">
        <v>21</v>
      </c>
      <c r="DS61" s="8">
        <v>0</v>
      </c>
      <c r="DT61" s="8">
        <v>20</v>
      </c>
      <c r="DV61" s="8">
        <f t="shared" si="15"/>
        <v>8.1833333333333336</v>
      </c>
      <c r="DW61" s="8">
        <f t="shared" si="16"/>
        <v>1.8110601300693829</v>
      </c>
      <c r="DX61" s="3">
        <f t="shared" si="17"/>
        <v>0.98360655737704916</v>
      </c>
      <c r="DZ61" s="12">
        <v>8.3333333333333329E-2</v>
      </c>
      <c r="EA61" s="8">
        <v>9</v>
      </c>
      <c r="EB61" s="8">
        <v>0</v>
      </c>
      <c r="EC61" s="8">
        <v>0</v>
      </c>
      <c r="ED61" s="8">
        <v>17</v>
      </c>
      <c r="EE61" s="8">
        <v>0</v>
      </c>
      <c r="EF61" s="8">
        <v>0</v>
      </c>
      <c r="EG61" s="8">
        <v>0</v>
      </c>
      <c r="EH61" s="8">
        <v>0</v>
      </c>
      <c r="EI61" s="8">
        <v>57</v>
      </c>
      <c r="EJ61" s="8">
        <v>0</v>
      </c>
      <c r="EK61" s="8">
        <v>0</v>
      </c>
      <c r="EL61" s="8">
        <v>3</v>
      </c>
      <c r="EM61" s="8">
        <v>0</v>
      </c>
      <c r="EN61" s="8">
        <v>0</v>
      </c>
      <c r="EO61" s="8">
        <v>12</v>
      </c>
      <c r="EP61" s="8">
        <v>45</v>
      </c>
      <c r="ER61" s="8">
        <v>14</v>
      </c>
      <c r="ES61" s="8">
        <v>15</v>
      </c>
      <c r="ET61" s="8">
        <v>20</v>
      </c>
      <c r="EU61" s="8">
        <v>11</v>
      </c>
      <c r="EV61" s="8">
        <v>0</v>
      </c>
      <c r="EW61" s="8">
        <v>32</v>
      </c>
      <c r="EX61" s="8">
        <v>0</v>
      </c>
      <c r="EY61" s="8">
        <v>0</v>
      </c>
      <c r="EZ61" s="8">
        <v>29</v>
      </c>
      <c r="FA61" s="8">
        <v>26</v>
      </c>
      <c r="FB61" s="8">
        <v>9</v>
      </c>
      <c r="FC61" s="8">
        <v>0</v>
      </c>
      <c r="FD61" s="8">
        <v>0</v>
      </c>
      <c r="FE61" s="8">
        <v>3</v>
      </c>
      <c r="FF61" s="8">
        <v>0</v>
      </c>
      <c r="FG61" s="8">
        <v>40</v>
      </c>
      <c r="FH61" s="8">
        <v>0</v>
      </c>
      <c r="FI61" s="8">
        <v>24</v>
      </c>
      <c r="FJ61" s="8">
        <v>17</v>
      </c>
      <c r="FK61" s="8">
        <v>0</v>
      </c>
      <c r="FL61" s="8">
        <v>0</v>
      </c>
      <c r="FM61" s="8">
        <v>0</v>
      </c>
      <c r="FN61" s="8">
        <v>30</v>
      </c>
      <c r="FO61" s="8">
        <v>0</v>
      </c>
      <c r="FP61" s="8">
        <v>8</v>
      </c>
      <c r="FQ61" s="8">
        <v>54</v>
      </c>
      <c r="FR61" s="8">
        <v>30</v>
      </c>
      <c r="FS61" s="8">
        <v>0</v>
      </c>
      <c r="FT61" s="8">
        <v>0</v>
      </c>
      <c r="FW61" s="8">
        <f t="shared" si="2"/>
        <v>11.222222222222221</v>
      </c>
      <c r="FX61" s="8">
        <f t="shared" si="3"/>
        <v>2.3514209950256379</v>
      </c>
      <c r="FY61" s="3">
        <f t="shared" si="4"/>
        <v>0.95744680851063835</v>
      </c>
      <c r="GA61" s="12">
        <v>8.3333333333333329E-2</v>
      </c>
      <c r="GF61" s="8">
        <v>1</v>
      </c>
      <c r="GO61" s="8">
        <v>13</v>
      </c>
      <c r="GR61" s="8">
        <v>2</v>
      </c>
      <c r="GT61" s="8">
        <v>1</v>
      </c>
      <c r="GU61" s="8">
        <v>20</v>
      </c>
      <c r="GY61" s="8">
        <v>3</v>
      </c>
      <c r="GZ61" s="8">
        <v>38</v>
      </c>
      <c r="HE61" s="8">
        <v>0</v>
      </c>
      <c r="HF61" s="8">
        <v>18</v>
      </c>
      <c r="HJ61" s="8">
        <v>10</v>
      </c>
      <c r="HK61" s="8">
        <v>8</v>
      </c>
      <c r="HN61" s="8">
        <f t="shared" si="5"/>
        <v>10.363636363636363</v>
      </c>
      <c r="HO61" s="8">
        <f t="shared" si="6"/>
        <v>3.4831352837578211</v>
      </c>
      <c r="HP61" s="3">
        <f t="shared" si="7"/>
        <v>0.29729729729729731</v>
      </c>
      <c r="HR61" s="12">
        <v>8.3333333333333329E-2</v>
      </c>
      <c r="HS61" s="8">
        <v>0</v>
      </c>
      <c r="HT61" s="8">
        <v>0</v>
      </c>
      <c r="HU61" s="8">
        <v>0</v>
      </c>
      <c r="HV61" s="8">
        <v>5</v>
      </c>
      <c r="HW61" s="8">
        <v>0</v>
      </c>
      <c r="HX61" s="8">
        <v>0</v>
      </c>
      <c r="HY61" s="8">
        <v>0</v>
      </c>
      <c r="HZ61" s="8">
        <v>0</v>
      </c>
      <c r="IA61" s="8">
        <v>0</v>
      </c>
      <c r="IB61" s="8">
        <v>0</v>
      </c>
      <c r="IC61" s="8">
        <v>0</v>
      </c>
      <c r="ID61" s="8">
        <v>0</v>
      </c>
      <c r="IE61" s="8">
        <v>0</v>
      </c>
      <c r="IF61" s="8">
        <v>0</v>
      </c>
      <c r="IG61" s="8">
        <v>0</v>
      </c>
      <c r="IH61" s="8">
        <v>0</v>
      </c>
      <c r="II61" s="8">
        <v>0</v>
      </c>
      <c r="IJ61" s="8">
        <v>24</v>
      </c>
      <c r="IK61" s="8">
        <v>0</v>
      </c>
      <c r="IL61" s="8">
        <v>0</v>
      </c>
      <c r="IM61" s="8">
        <v>0</v>
      </c>
      <c r="IN61" s="8">
        <v>0</v>
      </c>
      <c r="IO61" s="8">
        <v>0</v>
      </c>
      <c r="IP61" s="8">
        <v>0</v>
      </c>
      <c r="IQ61" s="8">
        <v>0</v>
      </c>
      <c r="IR61" s="8">
        <v>0</v>
      </c>
      <c r="IS61" s="8">
        <v>0</v>
      </c>
      <c r="IT61" s="8">
        <v>0</v>
      </c>
      <c r="IU61" s="8">
        <v>2</v>
      </c>
      <c r="IV61" s="8">
        <v>0</v>
      </c>
      <c r="IW61" s="8">
        <v>0</v>
      </c>
      <c r="IX61" s="8">
        <v>0</v>
      </c>
      <c r="IY61" s="8">
        <v>0</v>
      </c>
      <c r="IZ61" s="8">
        <v>30</v>
      </c>
      <c r="JA61" s="8">
        <v>6</v>
      </c>
      <c r="JB61" s="8">
        <v>34</v>
      </c>
      <c r="JC61" s="8">
        <v>0</v>
      </c>
      <c r="JD61" s="8">
        <v>8</v>
      </c>
      <c r="JE61" s="8">
        <v>0</v>
      </c>
      <c r="JF61" s="8">
        <v>0</v>
      </c>
      <c r="JG61" s="8">
        <v>11</v>
      </c>
      <c r="JH61" s="8">
        <v>0</v>
      </c>
      <c r="JI61" s="8">
        <v>31</v>
      </c>
      <c r="JJ61" s="8">
        <v>0</v>
      </c>
      <c r="JK61" s="8">
        <v>0</v>
      </c>
      <c r="JL61" s="8">
        <v>0</v>
      </c>
      <c r="JM61" s="8">
        <v>4</v>
      </c>
      <c r="JN61" s="8">
        <v>0</v>
      </c>
      <c r="JO61" s="8">
        <v>5</v>
      </c>
      <c r="JP61" s="8">
        <v>22</v>
      </c>
      <c r="JQ61" s="8">
        <v>16</v>
      </c>
      <c r="JR61" s="8">
        <v>0</v>
      </c>
      <c r="JS61" s="8">
        <v>0</v>
      </c>
      <c r="JT61" s="8">
        <v>0</v>
      </c>
      <c r="JU61" s="8">
        <v>9</v>
      </c>
      <c r="JV61" s="8">
        <v>22</v>
      </c>
      <c r="JW61" s="8">
        <v>0</v>
      </c>
      <c r="JX61" s="8">
        <v>6</v>
      </c>
      <c r="JY61" s="8">
        <v>64</v>
      </c>
      <c r="JZ61" s="1"/>
      <c r="KA61" s="1">
        <f t="shared" si="18"/>
        <v>5.0677966101694913</v>
      </c>
      <c r="KB61" s="1">
        <f t="shared" si="19"/>
        <v>1.5103121872155887</v>
      </c>
      <c r="KC61" s="3">
        <f t="shared" si="20"/>
        <v>1</v>
      </c>
      <c r="KE61" s="12">
        <v>8.3333333333333329E-2</v>
      </c>
      <c r="KF61" s="8">
        <v>0</v>
      </c>
      <c r="KG61" s="8">
        <v>0</v>
      </c>
      <c r="KH61" s="8">
        <v>64</v>
      </c>
      <c r="KI61" s="8">
        <v>0</v>
      </c>
      <c r="KJ61" s="8">
        <v>0</v>
      </c>
      <c r="KK61" s="8">
        <v>46</v>
      </c>
      <c r="KL61" s="8">
        <v>0</v>
      </c>
      <c r="KM61" s="8">
        <v>0</v>
      </c>
      <c r="KN61" s="8">
        <v>59</v>
      </c>
      <c r="KO61" s="8">
        <v>0</v>
      </c>
      <c r="KP61" s="8">
        <v>1</v>
      </c>
      <c r="KQ61" s="8">
        <v>36</v>
      </c>
      <c r="KR61" s="8">
        <v>0</v>
      </c>
      <c r="KS61" s="8">
        <v>0</v>
      </c>
      <c r="KT61" s="8">
        <v>0</v>
      </c>
      <c r="KU61" s="8">
        <v>0</v>
      </c>
      <c r="KV61" s="8">
        <v>0</v>
      </c>
      <c r="KW61" s="8">
        <v>27</v>
      </c>
      <c r="KX61" s="8">
        <v>0</v>
      </c>
      <c r="KY61" s="8">
        <v>23</v>
      </c>
      <c r="KZ61" s="8">
        <v>0</v>
      </c>
      <c r="LA61" s="8">
        <v>39</v>
      </c>
      <c r="LB61" s="8">
        <v>66</v>
      </c>
      <c r="LC61" s="8">
        <v>1</v>
      </c>
      <c r="LD61" s="8"/>
      <c r="LE61" s="8">
        <v>0</v>
      </c>
      <c r="LF61" s="8">
        <v>0</v>
      </c>
      <c r="LG61" s="8">
        <v>26</v>
      </c>
      <c r="LH61" s="8"/>
      <c r="LI61" s="8">
        <v>0</v>
      </c>
      <c r="LJ61" s="8">
        <v>0</v>
      </c>
      <c r="LK61" s="8">
        <v>0</v>
      </c>
      <c r="LL61" s="8">
        <v>0</v>
      </c>
      <c r="LM61" s="8">
        <v>62</v>
      </c>
      <c r="LN61" s="8">
        <v>37</v>
      </c>
      <c r="LO61" s="8">
        <v>0</v>
      </c>
      <c r="LP61" s="8">
        <v>10</v>
      </c>
      <c r="LQ61" s="8">
        <v>54</v>
      </c>
      <c r="LR61" s="8">
        <v>55</v>
      </c>
      <c r="LS61" s="8">
        <v>0</v>
      </c>
      <c r="LT61" s="8">
        <v>18</v>
      </c>
      <c r="LU61" s="8"/>
      <c r="LV61" s="8">
        <v>6</v>
      </c>
      <c r="LW61" s="8">
        <v>11</v>
      </c>
      <c r="LX61" s="8">
        <v>44</v>
      </c>
      <c r="LY61" s="8">
        <v>26</v>
      </c>
      <c r="LZ61" s="8"/>
      <c r="MA61" s="8"/>
      <c r="MB61" s="8">
        <v>71</v>
      </c>
      <c r="MC61" s="2"/>
      <c r="MD61" s="1">
        <f t="shared" si="21"/>
        <v>17.772727272727273</v>
      </c>
      <c r="ME61" s="1">
        <f t="shared" si="22"/>
        <v>3.5831800568242858</v>
      </c>
      <c r="MF61" s="3">
        <f t="shared" si="23"/>
        <v>0.89795918367346939</v>
      </c>
    </row>
    <row r="62" spans="1:344" x14ac:dyDescent="0.55000000000000004">
      <c r="A62" s="12">
        <v>0.10416666666666667</v>
      </c>
      <c r="B62" s="8">
        <v>0</v>
      </c>
      <c r="C62" s="8">
        <v>0</v>
      </c>
      <c r="D62" s="8">
        <v>0</v>
      </c>
      <c r="E62" s="8">
        <v>0</v>
      </c>
      <c r="F62" s="8">
        <v>0</v>
      </c>
      <c r="G62" s="8">
        <v>2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8">
        <v>17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5</v>
      </c>
      <c r="T62" s="8">
        <v>2</v>
      </c>
      <c r="U62" s="8">
        <v>0</v>
      </c>
      <c r="V62" s="8">
        <v>17</v>
      </c>
      <c r="W62" s="8">
        <v>0</v>
      </c>
      <c r="X62" s="8">
        <v>0</v>
      </c>
      <c r="Y62" s="8">
        <v>0</v>
      </c>
      <c r="AA62" s="8">
        <v>25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9</v>
      </c>
      <c r="AI62" s="8">
        <v>0</v>
      </c>
      <c r="AJ62" s="8">
        <v>0</v>
      </c>
      <c r="AK62" s="8">
        <v>0</v>
      </c>
      <c r="AL62" s="8">
        <v>1</v>
      </c>
      <c r="AM62" s="8">
        <v>30</v>
      </c>
      <c r="AN62" s="8">
        <v>0</v>
      </c>
      <c r="AO62" s="8">
        <v>0</v>
      </c>
      <c r="AP62" s="8">
        <v>0</v>
      </c>
      <c r="AQ62" s="8">
        <v>1</v>
      </c>
      <c r="AR62" s="8">
        <v>0</v>
      </c>
      <c r="AS62" s="8">
        <v>31</v>
      </c>
      <c r="AT62" s="8">
        <v>53</v>
      </c>
      <c r="AU62" s="8">
        <v>0</v>
      </c>
      <c r="AV62" s="8">
        <v>5</v>
      </c>
      <c r="AW62" s="8">
        <v>35</v>
      </c>
      <c r="AX62" s="8">
        <v>0</v>
      </c>
      <c r="AY62" s="8">
        <v>0</v>
      </c>
      <c r="AZ62" s="8">
        <v>0</v>
      </c>
      <c r="BA62" s="8">
        <v>0</v>
      </c>
      <c r="BB62" s="8">
        <v>2</v>
      </c>
      <c r="BC62" s="8">
        <v>0</v>
      </c>
      <c r="BD62" s="8">
        <v>1</v>
      </c>
      <c r="BE62" s="8">
        <v>0</v>
      </c>
      <c r="BG62" s="8">
        <f t="shared" si="0"/>
        <v>4.290909090909091</v>
      </c>
      <c r="BH62" s="8">
        <f t="shared" si="1"/>
        <v>1.4484806221146236</v>
      </c>
      <c r="BI62" s="3">
        <f t="shared" si="14"/>
        <v>0.9821428571428571</v>
      </c>
      <c r="BK62" s="12">
        <v>0.10416666666666667</v>
      </c>
      <c r="BL62" s="8">
        <v>0</v>
      </c>
      <c r="BM62" s="8">
        <v>0</v>
      </c>
      <c r="BN62" s="8">
        <v>3</v>
      </c>
      <c r="BO62" s="8">
        <v>0</v>
      </c>
      <c r="BP62" s="8">
        <v>0</v>
      </c>
      <c r="BQ62" s="8">
        <v>33</v>
      </c>
      <c r="BR62" s="8">
        <v>0</v>
      </c>
      <c r="BS62" s="8">
        <v>0</v>
      </c>
      <c r="BT62" s="8">
        <v>0</v>
      </c>
      <c r="BU62" s="8">
        <v>0</v>
      </c>
      <c r="BV62" s="8">
        <v>0</v>
      </c>
      <c r="BW62" s="8">
        <v>0</v>
      </c>
      <c r="BX62" s="8">
        <v>0</v>
      </c>
      <c r="BY62" s="8">
        <v>0</v>
      </c>
      <c r="BZ62" s="8">
        <v>0</v>
      </c>
      <c r="CA62" s="8">
        <v>1</v>
      </c>
      <c r="CB62" s="8">
        <v>0</v>
      </c>
      <c r="CC62" s="8">
        <v>37</v>
      </c>
      <c r="CD62" s="8">
        <v>0</v>
      </c>
      <c r="CE62" s="8">
        <v>0</v>
      </c>
      <c r="CF62" s="8">
        <v>0</v>
      </c>
      <c r="CG62" s="8">
        <v>0</v>
      </c>
      <c r="CH62" s="8">
        <v>4</v>
      </c>
      <c r="CI62" s="8">
        <v>25</v>
      </c>
      <c r="CJ62" s="8">
        <v>6</v>
      </c>
      <c r="CK62" s="8">
        <v>2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29</v>
      </c>
      <c r="CR62" s="8">
        <v>0</v>
      </c>
      <c r="CS62" s="8">
        <v>0</v>
      </c>
      <c r="CT62" s="8">
        <v>1</v>
      </c>
      <c r="CU62" s="8">
        <v>7</v>
      </c>
      <c r="CV62" s="8">
        <v>0</v>
      </c>
      <c r="CW62" s="8">
        <v>3</v>
      </c>
      <c r="CX62" s="8">
        <v>10</v>
      </c>
      <c r="CY62" s="8">
        <v>17</v>
      </c>
      <c r="CZ62" s="8">
        <v>0</v>
      </c>
      <c r="DB62" s="8">
        <v>2</v>
      </c>
      <c r="DC62" s="8">
        <v>0</v>
      </c>
      <c r="DD62" s="8">
        <v>0</v>
      </c>
      <c r="DE62" s="8">
        <v>0</v>
      </c>
      <c r="DF62" s="8">
        <v>0</v>
      </c>
      <c r="DG62" s="8">
        <v>0</v>
      </c>
      <c r="DH62" s="8">
        <v>13</v>
      </c>
      <c r="DI62" s="8">
        <v>28</v>
      </c>
      <c r="DJ62" s="8">
        <v>0</v>
      </c>
      <c r="DK62" s="8">
        <v>0</v>
      </c>
      <c r="DL62" s="8">
        <v>35</v>
      </c>
      <c r="DM62" s="8">
        <v>4</v>
      </c>
      <c r="DN62" s="8">
        <v>0</v>
      </c>
      <c r="DO62" s="8">
        <v>0</v>
      </c>
      <c r="DP62" s="8">
        <v>0</v>
      </c>
      <c r="DQ62" s="8">
        <v>0</v>
      </c>
      <c r="DR62" s="8">
        <v>0</v>
      </c>
      <c r="DS62" s="8">
        <v>0</v>
      </c>
      <c r="DT62" s="8">
        <v>0</v>
      </c>
      <c r="DV62" s="8">
        <f t="shared" si="15"/>
        <v>4.333333333333333</v>
      </c>
      <c r="DW62" s="8">
        <f t="shared" si="16"/>
        <v>1.2475210824768075</v>
      </c>
      <c r="DX62" s="3">
        <f t="shared" si="17"/>
        <v>0.98360655737704916</v>
      </c>
      <c r="DZ62" s="12">
        <v>0.10416666666666667</v>
      </c>
      <c r="EA62" s="8">
        <v>0</v>
      </c>
      <c r="EB62" s="8">
        <v>0</v>
      </c>
      <c r="EC62" s="8">
        <v>0</v>
      </c>
      <c r="ED62" s="8">
        <v>0</v>
      </c>
      <c r="EE62" s="8">
        <v>0</v>
      </c>
      <c r="EF62" s="8">
        <v>9</v>
      </c>
      <c r="EG62" s="8">
        <v>0</v>
      </c>
      <c r="EH62" s="8">
        <v>59</v>
      </c>
      <c r="EI62" s="8">
        <v>11</v>
      </c>
      <c r="EJ62" s="8">
        <v>0</v>
      </c>
      <c r="EK62" s="8">
        <v>0</v>
      </c>
      <c r="EL62" s="8">
        <v>35</v>
      </c>
      <c r="EM62" s="8">
        <v>0</v>
      </c>
      <c r="EN62" s="8">
        <v>39</v>
      </c>
      <c r="EO62" s="8">
        <v>0</v>
      </c>
      <c r="EP62" s="8">
        <v>7</v>
      </c>
      <c r="ER62" s="8">
        <v>0</v>
      </c>
      <c r="ES62" s="8">
        <v>30</v>
      </c>
      <c r="ET62" s="8">
        <v>9</v>
      </c>
      <c r="EU62" s="8">
        <v>0</v>
      </c>
      <c r="EV62" s="8">
        <v>0</v>
      </c>
      <c r="EW62" s="8">
        <v>2</v>
      </c>
      <c r="EX62" s="8">
        <v>7</v>
      </c>
      <c r="EY62" s="8">
        <v>51</v>
      </c>
      <c r="EZ62" s="8">
        <v>0</v>
      </c>
      <c r="FA62" s="8">
        <v>0</v>
      </c>
      <c r="FB62" s="8">
        <v>0</v>
      </c>
      <c r="FC62" s="8">
        <v>0</v>
      </c>
      <c r="FD62" s="8">
        <v>0</v>
      </c>
      <c r="FE62" s="8">
        <v>34</v>
      </c>
      <c r="FF62" s="8">
        <v>0</v>
      </c>
      <c r="FG62" s="8">
        <v>5</v>
      </c>
      <c r="FH62" s="8">
        <v>15</v>
      </c>
      <c r="FI62" s="8">
        <v>50</v>
      </c>
      <c r="FJ62" s="8">
        <v>17</v>
      </c>
      <c r="FK62" s="8">
        <v>0</v>
      </c>
      <c r="FL62" s="8">
        <v>0</v>
      </c>
      <c r="FM62" s="8">
        <v>0</v>
      </c>
      <c r="FN62" s="8">
        <v>0</v>
      </c>
      <c r="FO62" s="8">
        <v>13</v>
      </c>
      <c r="FP62" s="8">
        <v>0</v>
      </c>
      <c r="FQ62" s="8">
        <v>0</v>
      </c>
      <c r="FR62" s="8">
        <v>22</v>
      </c>
      <c r="FS62" s="8">
        <v>0</v>
      </c>
      <c r="FT62" s="8">
        <v>6</v>
      </c>
      <c r="FW62" s="8">
        <f t="shared" si="2"/>
        <v>9.3555555555555561</v>
      </c>
      <c r="FX62" s="8">
        <f t="shared" si="3"/>
        <v>2.3632616468923362</v>
      </c>
      <c r="FY62" s="3">
        <f t="shared" si="4"/>
        <v>0.95744680851063835</v>
      </c>
      <c r="GA62" s="12">
        <v>0.10416666666666667</v>
      </c>
      <c r="GF62" s="8">
        <v>24</v>
      </c>
      <c r="GO62" s="8">
        <v>18</v>
      </c>
      <c r="GR62" s="8">
        <v>3</v>
      </c>
      <c r="GT62" s="8">
        <v>3</v>
      </c>
      <c r="GU62" s="8">
        <v>18</v>
      </c>
      <c r="GY62" s="8">
        <v>3</v>
      </c>
      <c r="GZ62" s="8">
        <v>18</v>
      </c>
      <c r="HE62" s="8">
        <v>0</v>
      </c>
      <c r="HF62" s="8">
        <v>0</v>
      </c>
      <c r="HJ62" s="8">
        <v>0</v>
      </c>
      <c r="HK62" s="8">
        <v>6</v>
      </c>
      <c r="HN62" s="8">
        <f t="shared" si="5"/>
        <v>8.454545454545455</v>
      </c>
      <c r="HO62" s="8">
        <f t="shared" si="6"/>
        <v>2.7381600868387928</v>
      </c>
      <c r="HP62" s="3">
        <f t="shared" si="7"/>
        <v>0.29729729729729731</v>
      </c>
      <c r="HR62" s="12">
        <v>0.10416666666666667</v>
      </c>
      <c r="HS62" s="8">
        <v>0</v>
      </c>
      <c r="HT62" s="8">
        <v>0</v>
      </c>
      <c r="HU62" s="8">
        <v>0</v>
      </c>
      <c r="HV62" s="8">
        <v>1</v>
      </c>
      <c r="HW62" s="8">
        <v>0</v>
      </c>
      <c r="HX62" s="8">
        <v>0</v>
      </c>
      <c r="HY62" s="8">
        <v>0</v>
      </c>
      <c r="HZ62" s="8">
        <v>0</v>
      </c>
      <c r="IA62" s="8">
        <v>0</v>
      </c>
      <c r="IB62" s="8">
        <v>7</v>
      </c>
      <c r="IC62" s="8">
        <v>0</v>
      </c>
      <c r="ID62" s="8">
        <v>0</v>
      </c>
      <c r="IE62" s="8">
        <v>0</v>
      </c>
      <c r="IF62" s="8">
        <v>0</v>
      </c>
      <c r="IG62" s="8">
        <v>0</v>
      </c>
      <c r="IH62" s="8">
        <v>0</v>
      </c>
      <c r="II62" s="8">
        <v>1</v>
      </c>
      <c r="IJ62" s="8">
        <v>0</v>
      </c>
      <c r="IK62" s="8">
        <v>0</v>
      </c>
      <c r="IL62" s="8">
        <v>0</v>
      </c>
      <c r="IM62" s="8">
        <v>0</v>
      </c>
      <c r="IN62" s="8">
        <v>1</v>
      </c>
      <c r="IO62" s="8">
        <v>0</v>
      </c>
      <c r="IP62" s="8">
        <v>0</v>
      </c>
      <c r="IQ62" s="8">
        <v>0</v>
      </c>
      <c r="IR62" s="8">
        <v>0</v>
      </c>
      <c r="IS62" s="8">
        <v>0</v>
      </c>
      <c r="IT62" s="8">
        <v>0</v>
      </c>
      <c r="IU62" s="8">
        <v>0</v>
      </c>
      <c r="IV62" s="8">
        <v>0</v>
      </c>
      <c r="IW62" s="8">
        <v>0</v>
      </c>
      <c r="IX62" s="8">
        <v>3</v>
      </c>
      <c r="IY62" s="8">
        <v>0</v>
      </c>
      <c r="IZ62" s="8">
        <v>0</v>
      </c>
      <c r="JA62" s="8">
        <v>39</v>
      </c>
      <c r="JB62" s="8">
        <v>4</v>
      </c>
      <c r="JC62" s="8">
        <v>0</v>
      </c>
      <c r="JD62" s="8">
        <v>5</v>
      </c>
      <c r="JE62" s="8">
        <v>0</v>
      </c>
      <c r="JF62" s="8">
        <v>0</v>
      </c>
      <c r="JG62" s="8">
        <v>0</v>
      </c>
      <c r="JH62" s="8">
        <v>1</v>
      </c>
      <c r="JI62" s="8">
        <v>7</v>
      </c>
      <c r="JJ62" s="8">
        <v>0</v>
      </c>
      <c r="JK62" s="8">
        <v>0</v>
      </c>
      <c r="JL62" s="8">
        <v>0</v>
      </c>
      <c r="JM62" s="8">
        <v>0</v>
      </c>
      <c r="JN62" s="8">
        <v>0</v>
      </c>
      <c r="JO62" s="8">
        <v>5</v>
      </c>
      <c r="JP62" s="8">
        <v>30</v>
      </c>
      <c r="JQ62" s="8">
        <v>11</v>
      </c>
      <c r="JR62" s="8">
        <v>0</v>
      </c>
      <c r="JS62" s="8">
        <v>6</v>
      </c>
      <c r="JT62" s="8">
        <v>0</v>
      </c>
      <c r="JU62" s="8">
        <v>12</v>
      </c>
      <c r="JV62" s="8">
        <v>0</v>
      </c>
      <c r="JW62" s="8">
        <v>0</v>
      </c>
      <c r="JX62" s="8">
        <v>15</v>
      </c>
      <c r="JY62" s="8">
        <v>10</v>
      </c>
      <c r="JZ62" s="1"/>
      <c r="KA62" s="1">
        <f t="shared" si="18"/>
        <v>2.6779661016949152</v>
      </c>
      <c r="KB62" s="1">
        <f t="shared" si="19"/>
        <v>0.90470575665071906</v>
      </c>
      <c r="KC62" s="3">
        <f t="shared" si="20"/>
        <v>1</v>
      </c>
      <c r="KE62" s="12">
        <v>0.10416666666666667</v>
      </c>
      <c r="KF62" s="8">
        <v>25</v>
      </c>
      <c r="KG62" s="8">
        <v>0</v>
      </c>
      <c r="KH62" s="8">
        <v>59</v>
      </c>
      <c r="KI62" s="8">
        <v>0</v>
      </c>
      <c r="KJ62" s="8">
        <v>0</v>
      </c>
      <c r="KK62" s="8">
        <v>7</v>
      </c>
      <c r="KL62" s="8">
        <v>4</v>
      </c>
      <c r="KM62" s="8">
        <v>2</v>
      </c>
      <c r="KN62" s="8">
        <v>37</v>
      </c>
      <c r="KO62" s="8">
        <v>0</v>
      </c>
      <c r="KP62" s="8">
        <v>0</v>
      </c>
      <c r="KQ62" s="8">
        <v>0</v>
      </c>
      <c r="KR62" s="8">
        <v>0</v>
      </c>
      <c r="KS62" s="8">
        <v>0</v>
      </c>
      <c r="KT62" s="8">
        <v>0</v>
      </c>
      <c r="KU62" s="8">
        <v>0</v>
      </c>
      <c r="KV62" s="8">
        <v>4</v>
      </c>
      <c r="KW62" s="8">
        <v>17</v>
      </c>
      <c r="KX62" s="8">
        <v>4</v>
      </c>
      <c r="KY62" s="8">
        <v>0</v>
      </c>
      <c r="KZ62" s="8">
        <v>59</v>
      </c>
      <c r="LA62" s="8">
        <v>34</v>
      </c>
      <c r="LB62" s="8">
        <v>64</v>
      </c>
      <c r="LC62" s="8">
        <v>26</v>
      </c>
      <c r="LD62" s="8"/>
      <c r="LE62" s="8">
        <v>3</v>
      </c>
      <c r="LF62" s="8">
        <v>0</v>
      </c>
      <c r="LG62" s="8">
        <v>37</v>
      </c>
      <c r="LH62" s="8"/>
      <c r="LI62" s="8">
        <v>0</v>
      </c>
      <c r="LJ62" s="8">
        <v>10</v>
      </c>
      <c r="LK62" s="8">
        <v>0</v>
      </c>
      <c r="LL62" s="8">
        <v>0</v>
      </c>
      <c r="LM62" s="8">
        <v>8</v>
      </c>
      <c r="LN62" s="8">
        <v>40</v>
      </c>
      <c r="LO62" s="8">
        <v>0</v>
      </c>
      <c r="LP62" s="8">
        <v>0</v>
      </c>
      <c r="LQ62" s="8">
        <v>76</v>
      </c>
      <c r="LR62" s="8">
        <v>32</v>
      </c>
      <c r="LS62" s="8">
        <v>1</v>
      </c>
      <c r="LT62" s="8">
        <v>19</v>
      </c>
      <c r="LU62" s="8"/>
      <c r="LV62" s="8">
        <v>0</v>
      </c>
      <c r="LW62" s="8">
        <v>0</v>
      </c>
      <c r="LX62" s="8">
        <v>9</v>
      </c>
      <c r="LY62" s="8">
        <v>26</v>
      </c>
      <c r="LZ62" s="8"/>
      <c r="MA62" s="8"/>
      <c r="MB62" s="8">
        <v>32</v>
      </c>
      <c r="MC62" s="2"/>
      <c r="MD62" s="1">
        <f t="shared" si="21"/>
        <v>14.431818181818182</v>
      </c>
      <c r="ME62" s="1">
        <f t="shared" si="22"/>
        <v>3.1010803763024746</v>
      </c>
      <c r="MF62" s="3">
        <f t="shared" si="23"/>
        <v>0.89795918367346939</v>
      </c>
    </row>
    <row r="63" spans="1:344" x14ac:dyDescent="0.55000000000000004">
      <c r="A63" s="12">
        <v>0.125</v>
      </c>
      <c r="B63" s="8">
        <v>0</v>
      </c>
      <c r="C63" s="8">
        <v>0</v>
      </c>
      <c r="D63" s="8">
        <v>33</v>
      </c>
      <c r="E63" s="8">
        <v>0</v>
      </c>
      <c r="F63" s="8">
        <v>0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8">
        <v>12</v>
      </c>
      <c r="N63" s="8">
        <v>18</v>
      </c>
      <c r="O63" s="8">
        <v>0</v>
      </c>
      <c r="P63" s="8">
        <v>1</v>
      </c>
      <c r="Q63" s="8">
        <v>0</v>
      </c>
      <c r="R63" s="8">
        <v>0</v>
      </c>
      <c r="S63" s="8">
        <v>3</v>
      </c>
      <c r="T63" s="8">
        <v>0</v>
      </c>
      <c r="U63" s="8">
        <v>0</v>
      </c>
      <c r="V63" s="8">
        <v>26</v>
      </c>
      <c r="W63" s="8">
        <v>0</v>
      </c>
      <c r="X63" s="8">
        <v>0</v>
      </c>
      <c r="Y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21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16</v>
      </c>
      <c r="AP63" s="8">
        <v>0</v>
      </c>
      <c r="AQ63" s="8">
        <v>0</v>
      </c>
      <c r="AR63" s="8">
        <v>1</v>
      </c>
      <c r="AS63" s="8">
        <v>3</v>
      </c>
      <c r="AT63" s="8">
        <v>10</v>
      </c>
      <c r="AU63" s="8">
        <v>0</v>
      </c>
      <c r="AV63" s="8">
        <v>0</v>
      </c>
      <c r="AW63" s="8">
        <v>31</v>
      </c>
      <c r="AX63" s="8">
        <v>0</v>
      </c>
      <c r="AY63" s="8">
        <v>0</v>
      </c>
      <c r="AZ63" s="8">
        <v>1</v>
      </c>
      <c r="BA63" s="8">
        <v>3</v>
      </c>
      <c r="BB63" s="8">
        <v>0</v>
      </c>
      <c r="BC63" s="8">
        <v>0</v>
      </c>
      <c r="BD63" s="8">
        <v>0</v>
      </c>
      <c r="BE63" s="8">
        <v>0</v>
      </c>
      <c r="BG63" s="8">
        <f t="shared" si="0"/>
        <v>3.2545454545454544</v>
      </c>
      <c r="BH63" s="8">
        <f t="shared" si="1"/>
        <v>1.0759752233945934</v>
      </c>
      <c r="BI63" s="3">
        <f t="shared" si="14"/>
        <v>0.9821428571428571</v>
      </c>
      <c r="BK63" s="12">
        <v>0.125</v>
      </c>
      <c r="BL63" s="8">
        <v>0</v>
      </c>
      <c r="BM63" s="8">
        <v>0</v>
      </c>
      <c r="BN63" s="8">
        <v>12</v>
      </c>
      <c r="BO63" s="8">
        <v>0</v>
      </c>
      <c r="BP63" s="8">
        <v>1</v>
      </c>
      <c r="BQ63" s="8">
        <v>18</v>
      </c>
      <c r="BR63" s="8">
        <v>0</v>
      </c>
      <c r="BS63" s="8">
        <v>35</v>
      </c>
      <c r="BT63" s="8">
        <v>0</v>
      </c>
      <c r="BU63" s="8">
        <v>0</v>
      </c>
      <c r="BV63" s="8">
        <v>0</v>
      </c>
      <c r="BW63" s="8">
        <v>0</v>
      </c>
      <c r="BX63" s="8">
        <v>1</v>
      </c>
      <c r="BY63" s="8">
        <v>0</v>
      </c>
      <c r="BZ63" s="8">
        <v>0</v>
      </c>
      <c r="CA63" s="8">
        <v>1</v>
      </c>
      <c r="CB63" s="8">
        <v>0</v>
      </c>
      <c r="CC63" s="8">
        <v>0</v>
      </c>
      <c r="CD63" s="8">
        <v>0</v>
      </c>
      <c r="CE63" s="8">
        <v>0</v>
      </c>
      <c r="CF63" s="8">
        <v>1</v>
      </c>
      <c r="CG63" s="8">
        <v>0</v>
      </c>
      <c r="CH63" s="8">
        <v>4</v>
      </c>
      <c r="CI63" s="8">
        <v>13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42</v>
      </c>
      <c r="CQ63" s="8">
        <v>0</v>
      </c>
      <c r="CR63" s="8">
        <v>0</v>
      </c>
      <c r="CS63" s="8">
        <v>0</v>
      </c>
      <c r="CT63" s="8">
        <v>5</v>
      </c>
      <c r="CU63" s="8">
        <v>49</v>
      </c>
      <c r="CV63" s="8">
        <v>0</v>
      </c>
      <c r="CW63" s="8">
        <v>17</v>
      </c>
      <c r="CX63" s="8">
        <v>0</v>
      </c>
      <c r="CY63" s="8">
        <v>2</v>
      </c>
      <c r="CZ63" s="8">
        <v>0</v>
      </c>
      <c r="DB63" s="8">
        <v>2</v>
      </c>
      <c r="DC63" s="8">
        <v>0</v>
      </c>
      <c r="DD63" s="8">
        <v>0</v>
      </c>
      <c r="DE63" s="8">
        <v>0</v>
      </c>
      <c r="DF63" s="8">
        <v>1</v>
      </c>
      <c r="DG63" s="8">
        <v>19</v>
      </c>
      <c r="DH63" s="8">
        <v>11</v>
      </c>
      <c r="DI63" s="8">
        <v>0</v>
      </c>
      <c r="DJ63" s="8">
        <v>0</v>
      </c>
      <c r="DK63" s="8">
        <v>0</v>
      </c>
      <c r="DL63" s="8">
        <v>37</v>
      </c>
      <c r="DM63" s="8">
        <v>13</v>
      </c>
      <c r="DN63" s="8">
        <v>0</v>
      </c>
      <c r="DO63" s="8">
        <v>0</v>
      </c>
      <c r="DP63" s="8">
        <v>0</v>
      </c>
      <c r="DQ63" s="8">
        <v>0</v>
      </c>
      <c r="DR63" s="8">
        <v>0</v>
      </c>
      <c r="DS63" s="8">
        <v>0</v>
      </c>
      <c r="DT63" s="8">
        <v>0</v>
      </c>
      <c r="DV63" s="8">
        <f t="shared" si="15"/>
        <v>4.8135593220338979</v>
      </c>
      <c r="DW63" s="8">
        <f t="shared" si="16"/>
        <v>1.432582888519466</v>
      </c>
      <c r="DX63" s="3">
        <f t="shared" si="17"/>
        <v>0.96721311475409832</v>
      </c>
      <c r="DZ63" s="12">
        <v>0.125</v>
      </c>
      <c r="EA63" s="8">
        <v>0</v>
      </c>
      <c r="EB63" s="8">
        <v>0</v>
      </c>
      <c r="EC63" s="8">
        <v>35</v>
      </c>
      <c r="ED63" s="8">
        <v>22</v>
      </c>
      <c r="EE63" s="8">
        <v>0</v>
      </c>
      <c r="EF63" s="8">
        <v>16</v>
      </c>
      <c r="EG63" s="8">
        <v>0</v>
      </c>
      <c r="EH63" s="8">
        <v>4</v>
      </c>
      <c r="EI63" s="8">
        <v>0</v>
      </c>
      <c r="EJ63" s="8">
        <v>0</v>
      </c>
      <c r="EK63" s="8">
        <v>21</v>
      </c>
      <c r="EL63" s="8">
        <v>13</v>
      </c>
      <c r="EM63" s="8">
        <v>4</v>
      </c>
      <c r="EN63" s="8">
        <v>16</v>
      </c>
      <c r="EO63" s="8">
        <v>0</v>
      </c>
      <c r="EP63" s="8">
        <v>54</v>
      </c>
      <c r="ER63" s="8">
        <v>0</v>
      </c>
      <c r="ES63" s="8">
        <v>22</v>
      </c>
      <c r="ET63" s="8">
        <v>0</v>
      </c>
      <c r="EU63" s="8">
        <v>0</v>
      </c>
      <c r="EV63" s="8">
        <v>0</v>
      </c>
      <c r="EW63" s="8">
        <v>0</v>
      </c>
      <c r="EX63" s="8">
        <v>11</v>
      </c>
      <c r="EY63" s="8">
        <v>1</v>
      </c>
      <c r="EZ63" s="8">
        <v>0</v>
      </c>
      <c r="FA63" s="8">
        <v>33</v>
      </c>
      <c r="FB63" s="8">
        <v>0</v>
      </c>
      <c r="FC63" s="8">
        <v>0</v>
      </c>
      <c r="FD63" s="8">
        <v>0</v>
      </c>
      <c r="FE63" s="8">
        <v>19</v>
      </c>
      <c r="FF63" s="8">
        <v>1</v>
      </c>
      <c r="FG63" s="8">
        <v>28</v>
      </c>
      <c r="FH63" s="8">
        <v>2</v>
      </c>
      <c r="FI63" s="8">
        <v>41</v>
      </c>
      <c r="FJ63" s="8">
        <v>40</v>
      </c>
      <c r="FK63" s="8">
        <v>0</v>
      </c>
      <c r="FL63" s="8">
        <v>0</v>
      </c>
      <c r="FM63" s="8">
        <v>0</v>
      </c>
      <c r="FN63" s="8">
        <v>0</v>
      </c>
      <c r="FO63" s="8">
        <v>2</v>
      </c>
      <c r="FP63" s="8">
        <v>0</v>
      </c>
      <c r="FQ63" s="8">
        <v>0</v>
      </c>
      <c r="FR63" s="8">
        <v>0</v>
      </c>
      <c r="FS63" s="8">
        <v>0</v>
      </c>
      <c r="FT63" s="8">
        <v>8</v>
      </c>
      <c r="FW63" s="8">
        <f t="shared" si="2"/>
        <v>8.7333333333333325</v>
      </c>
      <c r="FX63" s="8">
        <f t="shared" si="3"/>
        <v>2.076905234606373</v>
      </c>
      <c r="FY63" s="3">
        <f t="shared" si="4"/>
        <v>0.95744680851063835</v>
      </c>
      <c r="GA63" s="12">
        <v>0.125</v>
      </c>
      <c r="GF63" s="8">
        <v>18</v>
      </c>
      <c r="GO63" s="8">
        <v>9</v>
      </c>
      <c r="GR63" s="8">
        <v>0</v>
      </c>
      <c r="GT63" s="8">
        <v>1</v>
      </c>
      <c r="GU63" s="8">
        <v>22</v>
      </c>
      <c r="GY63" s="8">
        <v>2</v>
      </c>
      <c r="GZ63" s="8">
        <v>19</v>
      </c>
      <c r="HE63" s="8">
        <v>7</v>
      </c>
      <c r="HF63" s="8">
        <v>11</v>
      </c>
      <c r="HJ63" s="8">
        <v>0</v>
      </c>
      <c r="HK63" s="8">
        <v>7</v>
      </c>
      <c r="HN63" s="8">
        <f t="shared" si="5"/>
        <v>8.7272727272727266</v>
      </c>
      <c r="HO63" s="8">
        <f t="shared" si="6"/>
        <v>2.404884835991147</v>
      </c>
      <c r="HP63" s="3">
        <f t="shared" si="7"/>
        <v>0.29729729729729731</v>
      </c>
      <c r="HR63" s="12">
        <v>0.125</v>
      </c>
      <c r="HS63" s="8">
        <v>0</v>
      </c>
      <c r="HT63" s="8">
        <v>0</v>
      </c>
      <c r="HU63" s="8">
        <v>0</v>
      </c>
      <c r="HV63" s="8">
        <v>10</v>
      </c>
      <c r="HW63" s="8">
        <v>0</v>
      </c>
      <c r="HX63" s="8">
        <v>0</v>
      </c>
      <c r="HY63" s="8">
        <v>0</v>
      </c>
      <c r="HZ63" s="8">
        <v>0</v>
      </c>
      <c r="IA63" s="8">
        <v>0</v>
      </c>
      <c r="IB63" s="8">
        <v>0</v>
      </c>
      <c r="IC63" s="8">
        <v>0</v>
      </c>
      <c r="ID63" s="8">
        <v>0</v>
      </c>
      <c r="IE63" s="8">
        <v>0</v>
      </c>
      <c r="IF63" s="8">
        <v>0</v>
      </c>
      <c r="IG63" s="8">
        <v>0</v>
      </c>
      <c r="IH63" s="8">
        <v>0</v>
      </c>
      <c r="II63" s="8">
        <v>0</v>
      </c>
      <c r="IJ63" s="8">
        <v>0</v>
      </c>
      <c r="IK63" s="8">
        <v>0</v>
      </c>
      <c r="IL63" s="8">
        <v>39</v>
      </c>
      <c r="IM63" s="8">
        <v>0</v>
      </c>
      <c r="IN63" s="8">
        <v>0</v>
      </c>
      <c r="IO63" s="8">
        <v>0</v>
      </c>
      <c r="IP63" s="8">
        <v>0</v>
      </c>
      <c r="IQ63" s="8">
        <v>12</v>
      </c>
      <c r="IR63" s="8">
        <v>0</v>
      </c>
      <c r="IS63" s="8">
        <v>0</v>
      </c>
      <c r="IT63" s="8">
        <v>0</v>
      </c>
      <c r="IU63" s="8">
        <v>0</v>
      </c>
      <c r="IV63" s="8">
        <v>0</v>
      </c>
      <c r="IW63" s="8">
        <v>0</v>
      </c>
      <c r="IX63" s="8">
        <v>2</v>
      </c>
      <c r="IY63" s="8">
        <v>0</v>
      </c>
      <c r="IZ63" s="8">
        <v>0</v>
      </c>
      <c r="JA63" s="8">
        <v>18</v>
      </c>
      <c r="JB63" s="8">
        <v>0</v>
      </c>
      <c r="JC63" s="8">
        <v>0</v>
      </c>
      <c r="JD63" s="8">
        <v>7</v>
      </c>
      <c r="JE63" s="8">
        <v>0</v>
      </c>
      <c r="JF63" s="8">
        <v>2</v>
      </c>
      <c r="JG63" s="8">
        <v>0</v>
      </c>
      <c r="JH63" s="8">
        <v>0</v>
      </c>
      <c r="JI63" s="8">
        <v>0</v>
      </c>
      <c r="JJ63" s="8">
        <v>0</v>
      </c>
      <c r="JK63" s="8">
        <v>0</v>
      </c>
      <c r="JL63" s="8">
        <v>4</v>
      </c>
      <c r="JM63" s="8">
        <v>0</v>
      </c>
      <c r="JN63" s="8">
        <v>0</v>
      </c>
      <c r="JO63" s="8">
        <v>0</v>
      </c>
      <c r="JP63" s="8">
        <v>0</v>
      </c>
      <c r="JQ63" s="8">
        <v>0</v>
      </c>
      <c r="JR63" s="8">
        <v>0</v>
      </c>
      <c r="JS63" s="8">
        <v>45</v>
      </c>
      <c r="JT63" s="8">
        <v>0</v>
      </c>
      <c r="JU63" s="8">
        <v>1</v>
      </c>
      <c r="JV63" s="8">
        <v>35</v>
      </c>
      <c r="JW63" s="8">
        <v>0</v>
      </c>
      <c r="JX63" s="8">
        <v>5</v>
      </c>
      <c r="JY63" s="8">
        <v>3</v>
      </c>
      <c r="JZ63" s="1"/>
      <c r="KA63" s="1">
        <f t="shared" si="18"/>
        <v>3.1016949152542375</v>
      </c>
      <c r="KB63" s="1">
        <f t="shared" si="19"/>
        <v>1.1941056569017141</v>
      </c>
      <c r="KC63" s="3">
        <f t="shared" si="20"/>
        <v>1</v>
      </c>
      <c r="KE63" s="12">
        <v>0.125</v>
      </c>
      <c r="KF63" s="8">
        <v>0</v>
      </c>
      <c r="KG63" s="8">
        <v>0</v>
      </c>
      <c r="KH63" s="8">
        <v>12</v>
      </c>
      <c r="KI63" s="8">
        <v>0</v>
      </c>
      <c r="KJ63" s="8">
        <v>0</v>
      </c>
      <c r="KK63" s="8">
        <v>0</v>
      </c>
      <c r="KL63" s="8">
        <v>0</v>
      </c>
      <c r="KM63" s="8">
        <v>0</v>
      </c>
      <c r="KN63" s="8">
        <v>13</v>
      </c>
      <c r="KO63" s="8">
        <v>26</v>
      </c>
      <c r="KP63" s="8">
        <v>0</v>
      </c>
      <c r="KQ63" s="8">
        <v>1</v>
      </c>
      <c r="KR63" s="8">
        <v>65</v>
      </c>
      <c r="KS63" s="8">
        <v>0</v>
      </c>
      <c r="KT63" s="8">
        <v>0</v>
      </c>
      <c r="KU63" s="8">
        <v>0</v>
      </c>
      <c r="KV63" s="8">
        <v>1</v>
      </c>
      <c r="KW63" s="8">
        <v>0</v>
      </c>
      <c r="KX63" s="8">
        <v>4</v>
      </c>
      <c r="KY63" s="8">
        <v>0</v>
      </c>
      <c r="KZ63" s="8">
        <v>46</v>
      </c>
      <c r="LA63" s="8">
        <v>0</v>
      </c>
      <c r="LB63" s="8">
        <v>86</v>
      </c>
      <c r="LC63" s="8">
        <v>3</v>
      </c>
      <c r="LD63" s="8"/>
      <c r="LE63" s="8">
        <v>0</v>
      </c>
      <c r="LF63" s="8">
        <v>0</v>
      </c>
      <c r="LG63" s="8">
        <v>0</v>
      </c>
      <c r="LH63" s="8"/>
      <c r="LI63" s="8">
        <v>0</v>
      </c>
      <c r="LJ63" s="8">
        <v>34</v>
      </c>
      <c r="LK63" s="8">
        <v>0</v>
      </c>
      <c r="LL63" s="8">
        <v>0</v>
      </c>
      <c r="LM63" s="8">
        <v>69</v>
      </c>
      <c r="LN63" s="8">
        <v>26</v>
      </c>
      <c r="LO63" s="8">
        <v>0</v>
      </c>
      <c r="LP63" s="8">
        <v>0</v>
      </c>
      <c r="LQ63" s="8">
        <v>31</v>
      </c>
      <c r="LR63" s="8">
        <v>27</v>
      </c>
      <c r="LS63" s="8">
        <v>0</v>
      </c>
      <c r="LT63" s="8">
        <v>8</v>
      </c>
      <c r="LU63" s="8"/>
      <c r="LV63" s="8">
        <v>3</v>
      </c>
      <c r="LW63" s="8">
        <v>34</v>
      </c>
      <c r="LX63" s="8">
        <v>1</v>
      </c>
      <c r="LY63" s="8">
        <v>27</v>
      </c>
      <c r="LZ63" s="8"/>
      <c r="MA63" s="8"/>
      <c r="MB63" s="8">
        <v>29</v>
      </c>
      <c r="MC63" s="2"/>
      <c r="MD63" s="1">
        <f t="shared" si="21"/>
        <v>12.409090909090908</v>
      </c>
      <c r="ME63" s="1">
        <f t="shared" si="22"/>
        <v>3.1740088399509654</v>
      </c>
      <c r="MF63" s="3">
        <f t="shared" si="23"/>
        <v>0.89795918367346939</v>
      </c>
    </row>
    <row r="64" spans="1:344" x14ac:dyDescent="0.55000000000000004">
      <c r="A64" s="12">
        <v>0.14583333333333334</v>
      </c>
      <c r="B64" s="8">
        <v>0</v>
      </c>
      <c r="C64" s="8">
        <v>0</v>
      </c>
      <c r="D64" s="8">
        <v>59</v>
      </c>
      <c r="E64" s="8">
        <v>0</v>
      </c>
      <c r="F64" s="8">
        <v>0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39</v>
      </c>
      <c r="P64" s="8">
        <v>0</v>
      </c>
      <c r="Q64" s="8">
        <v>38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AA64" s="8">
        <v>0</v>
      </c>
      <c r="AB64" s="8">
        <v>0</v>
      </c>
      <c r="AC64" s="8">
        <v>0</v>
      </c>
      <c r="AD64" s="8">
        <v>73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1</v>
      </c>
      <c r="AQ64" s="8">
        <v>2</v>
      </c>
      <c r="AR64" s="8">
        <v>0</v>
      </c>
      <c r="AS64" s="8">
        <v>8</v>
      </c>
      <c r="AT64" s="8">
        <v>31</v>
      </c>
      <c r="AU64" s="8">
        <v>0</v>
      </c>
      <c r="AV64" s="8">
        <v>0</v>
      </c>
      <c r="AW64" s="8">
        <v>70</v>
      </c>
      <c r="AX64" s="8">
        <v>0</v>
      </c>
      <c r="AY64" s="8">
        <v>0</v>
      </c>
      <c r="AZ64" s="8">
        <v>0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G64" s="8">
        <f t="shared" si="0"/>
        <v>5.836363636363636</v>
      </c>
      <c r="BH64" s="8">
        <f t="shared" si="1"/>
        <v>2.3087833512930214</v>
      </c>
      <c r="BI64" s="3">
        <f t="shared" si="14"/>
        <v>0.9821428571428571</v>
      </c>
      <c r="BK64" s="12">
        <v>0.14583333333333334</v>
      </c>
      <c r="BL64" s="8">
        <v>0</v>
      </c>
      <c r="BM64" s="8">
        <v>25</v>
      </c>
      <c r="BN64" s="8">
        <v>11</v>
      </c>
      <c r="BO64" s="8">
        <v>0</v>
      </c>
      <c r="BP64" s="8">
        <v>0</v>
      </c>
      <c r="BQ64" s="8">
        <v>23</v>
      </c>
      <c r="BR64" s="8">
        <v>0</v>
      </c>
      <c r="BS64" s="8">
        <v>57</v>
      </c>
      <c r="BT64" s="8">
        <v>0</v>
      </c>
      <c r="BU64" s="8">
        <v>0</v>
      </c>
      <c r="BV64" s="8">
        <v>0</v>
      </c>
      <c r="BW64" s="8">
        <v>0</v>
      </c>
      <c r="BX64" s="8">
        <v>1</v>
      </c>
      <c r="BY64" s="8">
        <v>0</v>
      </c>
      <c r="BZ64" s="8">
        <v>0</v>
      </c>
      <c r="CA64" s="8">
        <v>1</v>
      </c>
      <c r="CB64" s="8">
        <v>0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42</v>
      </c>
      <c r="CI64" s="8">
        <v>2</v>
      </c>
      <c r="CK64" s="8">
        <v>12</v>
      </c>
      <c r="CL64" s="8">
        <v>0</v>
      </c>
      <c r="CM64" s="8">
        <v>0</v>
      </c>
      <c r="CN64" s="8">
        <v>0</v>
      </c>
      <c r="CO64" s="8">
        <v>0</v>
      </c>
      <c r="CP64" s="8">
        <v>14</v>
      </c>
      <c r="CQ64" s="8">
        <v>0</v>
      </c>
      <c r="CR64" s="8">
        <v>43</v>
      </c>
      <c r="CS64" s="8">
        <v>0</v>
      </c>
      <c r="CT64" s="8">
        <v>0</v>
      </c>
      <c r="CU64" s="8">
        <v>1</v>
      </c>
      <c r="CV64" s="8">
        <v>0</v>
      </c>
      <c r="CW64" s="8">
        <v>35</v>
      </c>
      <c r="CX64" s="8">
        <v>0</v>
      </c>
      <c r="CY64" s="8">
        <v>1</v>
      </c>
      <c r="CZ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0</v>
      </c>
      <c r="DG64" s="8">
        <v>0</v>
      </c>
      <c r="DH64" s="8">
        <v>0</v>
      </c>
      <c r="DI64" s="8">
        <v>2</v>
      </c>
      <c r="DJ64" s="8">
        <v>0</v>
      </c>
      <c r="DK64" s="8">
        <v>0</v>
      </c>
      <c r="DL64" s="8">
        <v>0</v>
      </c>
      <c r="DM64" s="8">
        <v>0</v>
      </c>
      <c r="DN64" s="8">
        <v>0</v>
      </c>
      <c r="DO64" s="8">
        <v>0</v>
      </c>
      <c r="DP64" s="8">
        <v>0</v>
      </c>
      <c r="DQ64" s="8">
        <v>16</v>
      </c>
      <c r="DR64" s="8">
        <v>0</v>
      </c>
      <c r="DS64" s="8">
        <v>0</v>
      </c>
      <c r="DT64" s="8">
        <v>0</v>
      </c>
      <c r="DV64" s="8">
        <f t="shared" si="15"/>
        <v>4.8644067796610173</v>
      </c>
      <c r="DW64" s="8">
        <f t="shared" si="16"/>
        <v>1.5829781332599331</v>
      </c>
      <c r="DX64" s="3">
        <f t="shared" si="17"/>
        <v>0.96721311475409832</v>
      </c>
      <c r="DZ64" s="12">
        <v>0.14583333333333334</v>
      </c>
      <c r="EA64" s="8">
        <v>1</v>
      </c>
      <c r="EB64" s="8">
        <v>0</v>
      </c>
      <c r="EC64" s="8">
        <v>8</v>
      </c>
      <c r="ED64" s="8">
        <v>1</v>
      </c>
      <c r="EE64" s="8">
        <v>24</v>
      </c>
      <c r="EF64" s="8">
        <v>8</v>
      </c>
      <c r="EG64" s="8">
        <v>0</v>
      </c>
      <c r="EH64" s="8">
        <v>0</v>
      </c>
      <c r="EI64" s="8">
        <v>31</v>
      </c>
      <c r="EJ64" s="8">
        <v>0</v>
      </c>
      <c r="EK64" s="8">
        <v>3</v>
      </c>
      <c r="EL64" s="8">
        <v>0</v>
      </c>
      <c r="EM64" s="8">
        <v>41</v>
      </c>
      <c r="EN64" s="8">
        <v>0</v>
      </c>
      <c r="EO64" s="8">
        <v>0</v>
      </c>
      <c r="EP64" s="8">
        <v>30</v>
      </c>
      <c r="ER64" s="8">
        <v>0</v>
      </c>
      <c r="ES64" s="8">
        <v>0</v>
      </c>
      <c r="ET64" s="8">
        <v>0</v>
      </c>
      <c r="EU64" s="8">
        <v>11</v>
      </c>
      <c r="EV64" s="8">
        <v>50</v>
      </c>
      <c r="EW64" s="8">
        <v>0</v>
      </c>
      <c r="EX64" s="8">
        <v>0</v>
      </c>
      <c r="EY64" s="8">
        <v>13</v>
      </c>
      <c r="EZ64" s="8">
        <v>0</v>
      </c>
      <c r="FA64" s="8">
        <v>20</v>
      </c>
      <c r="FB64" s="8">
        <v>0</v>
      </c>
      <c r="FC64" s="8">
        <v>0</v>
      </c>
      <c r="FD64" s="8">
        <v>25</v>
      </c>
      <c r="FE64" s="8">
        <v>48</v>
      </c>
      <c r="FF64" s="8">
        <v>45</v>
      </c>
      <c r="FG64" s="8">
        <v>53</v>
      </c>
      <c r="FH64" s="8">
        <v>5</v>
      </c>
      <c r="FI64" s="8">
        <v>38</v>
      </c>
      <c r="FJ64" s="8">
        <v>0</v>
      </c>
      <c r="FK64" s="8">
        <v>0</v>
      </c>
      <c r="FL64" s="8">
        <v>0</v>
      </c>
      <c r="FM64" s="8">
        <v>0</v>
      </c>
      <c r="FN64" s="8">
        <v>0</v>
      </c>
      <c r="FO64" s="8">
        <v>13</v>
      </c>
      <c r="FP64" s="8">
        <v>0</v>
      </c>
      <c r="FQ64" s="8">
        <v>0</v>
      </c>
      <c r="FR64" s="8">
        <v>18</v>
      </c>
      <c r="FS64" s="8">
        <v>0</v>
      </c>
      <c r="FT64" s="8">
        <v>18</v>
      </c>
      <c r="FW64" s="8">
        <f t="shared" si="2"/>
        <v>11.2</v>
      </c>
      <c r="FX64" s="8">
        <f t="shared" si="3"/>
        <v>2.446518862681125</v>
      </c>
      <c r="FY64" s="3">
        <f t="shared" si="4"/>
        <v>0.95744680851063835</v>
      </c>
      <c r="GA64" s="12">
        <v>0.14583333333333334</v>
      </c>
      <c r="GF64" s="8">
        <v>45</v>
      </c>
      <c r="GO64" s="8">
        <v>8</v>
      </c>
      <c r="GR64" s="8">
        <v>4</v>
      </c>
      <c r="GU64" s="8">
        <v>12</v>
      </c>
      <c r="GZ64" s="8">
        <v>21</v>
      </c>
      <c r="HE64" s="8">
        <v>37</v>
      </c>
      <c r="HF64" s="8">
        <v>0</v>
      </c>
      <c r="HJ64" s="8">
        <v>13</v>
      </c>
      <c r="HK64" s="8">
        <v>1</v>
      </c>
      <c r="HN64" s="8">
        <f t="shared" si="5"/>
        <v>15.666666666666666</v>
      </c>
      <c r="HO64" s="8">
        <f t="shared" si="6"/>
        <v>5.2967495273569014</v>
      </c>
      <c r="HP64" s="3">
        <f t="shared" si="7"/>
        <v>0.24324324324324326</v>
      </c>
      <c r="HR64" s="12">
        <v>0.14583333333333334</v>
      </c>
      <c r="HS64" s="8">
        <v>0</v>
      </c>
      <c r="HT64" s="8">
        <v>0</v>
      </c>
      <c r="HU64" s="8">
        <v>0</v>
      </c>
      <c r="HV64" s="8">
        <v>0</v>
      </c>
      <c r="HW64" s="8">
        <v>0</v>
      </c>
      <c r="HX64" s="8">
        <v>0</v>
      </c>
      <c r="HY64" s="8">
        <v>0</v>
      </c>
      <c r="HZ64" s="8">
        <v>35</v>
      </c>
      <c r="IA64" s="8">
        <v>0</v>
      </c>
      <c r="IB64" s="8">
        <v>0</v>
      </c>
      <c r="IC64" s="8">
        <v>0</v>
      </c>
      <c r="ID64" s="8">
        <v>0</v>
      </c>
      <c r="IE64" s="8">
        <v>0</v>
      </c>
      <c r="IF64" s="8">
        <v>0</v>
      </c>
      <c r="IG64" s="8">
        <v>0</v>
      </c>
      <c r="IH64" s="8">
        <v>0</v>
      </c>
      <c r="II64" s="8">
        <v>0</v>
      </c>
      <c r="IJ64" s="8">
        <v>0</v>
      </c>
      <c r="IK64" s="8">
        <v>0</v>
      </c>
      <c r="IL64" s="8">
        <v>0</v>
      </c>
      <c r="IM64" s="8">
        <v>25</v>
      </c>
      <c r="IN64" s="8">
        <v>0</v>
      </c>
      <c r="IO64" s="8">
        <v>0</v>
      </c>
      <c r="IP64" s="8">
        <v>0</v>
      </c>
      <c r="IQ64" s="8">
        <v>45</v>
      </c>
      <c r="IR64" s="8">
        <v>56</v>
      </c>
      <c r="IS64" s="8">
        <v>0</v>
      </c>
      <c r="IT64" s="8">
        <v>0</v>
      </c>
      <c r="IU64" s="8">
        <v>0</v>
      </c>
      <c r="IV64" s="8">
        <v>0</v>
      </c>
      <c r="IW64" s="8">
        <v>0</v>
      </c>
      <c r="IX64" s="8">
        <v>0</v>
      </c>
      <c r="IY64" s="8">
        <v>0</v>
      </c>
      <c r="IZ64" s="8">
        <v>10</v>
      </c>
      <c r="JA64" s="8">
        <v>0</v>
      </c>
      <c r="JB64" s="8">
        <v>0</v>
      </c>
      <c r="JC64" s="8">
        <v>0</v>
      </c>
      <c r="JD64" s="8">
        <v>0</v>
      </c>
      <c r="JE64" s="8">
        <v>0</v>
      </c>
      <c r="JF64" s="8">
        <v>0</v>
      </c>
      <c r="JG64" s="8">
        <v>20</v>
      </c>
      <c r="JH64" s="8">
        <v>0</v>
      </c>
      <c r="JI64" s="8">
        <v>31</v>
      </c>
      <c r="JJ64" s="8">
        <v>0</v>
      </c>
      <c r="JK64" s="8">
        <v>0</v>
      </c>
      <c r="JL64" s="8">
        <v>27</v>
      </c>
      <c r="JM64" s="8">
        <v>0</v>
      </c>
      <c r="JN64" s="8">
        <v>0</v>
      </c>
      <c r="JO64" s="8">
        <v>0</v>
      </c>
      <c r="JP64" s="8">
        <v>0</v>
      </c>
      <c r="JQ64" s="8">
        <v>1</v>
      </c>
      <c r="JR64" s="8">
        <v>0</v>
      </c>
      <c r="JS64" s="8">
        <v>23</v>
      </c>
      <c r="JT64" s="8">
        <v>0</v>
      </c>
      <c r="JU64" s="8">
        <v>0</v>
      </c>
      <c r="JV64" s="8">
        <v>6</v>
      </c>
      <c r="JW64" s="8">
        <v>0</v>
      </c>
      <c r="JX64" s="8">
        <v>9</v>
      </c>
      <c r="JY64" s="8">
        <v>0</v>
      </c>
      <c r="JZ64" s="1"/>
      <c r="KA64" s="1">
        <f t="shared" si="18"/>
        <v>4.8813559322033901</v>
      </c>
      <c r="KB64" s="1">
        <f t="shared" si="19"/>
        <v>1.5706775306153213</v>
      </c>
      <c r="KC64" s="3">
        <f t="shared" si="20"/>
        <v>1</v>
      </c>
      <c r="KE64" s="12">
        <v>0.14583333333333334</v>
      </c>
      <c r="KF64" s="8">
        <v>0</v>
      </c>
      <c r="KG64" s="8">
        <v>0</v>
      </c>
      <c r="KH64" s="8">
        <v>0</v>
      </c>
      <c r="KI64" s="8">
        <v>0</v>
      </c>
      <c r="KJ64" s="8">
        <v>95</v>
      </c>
      <c r="KK64" s="8">
        <v>0</v>
      </c>
      <c r="KL64" s="8">
        <v>0</v>
      </c>
      <c r="KM64" s="8">
        <v>0</v>
      </c>
      <c r="KN64" s="8">
        <v>0</v>
      </c>
      <c r="KO64" s="8">
        <v>0</v>
      </c>
      <c r="KP64" s="8">
        <v>33</v>
      </c>
      <c r="KQ64" s="8">
        <v>0</v>
      </c>
      <c r="KR64" s="8">
        <v>25</v>
      </c>
      <c r="KS64" s="8">
        <v>0</v>
      </c>
      <c r="KT64" s="8">
        <v>0</v>
      </c>
      <c r="KU64" s="8">
        <v>0</v>
      </c>
      <c r="KV64" s="8">
        <v>0</v>
      </c>
      <c r="KW64" s="8">
        <v>1</v>
      </c>
      <c r="KX64" s="8">
        <v>0</v>
      </c>
      <c r="KY64" s="8">
        <v>0</v>
      </c>
      <c r="KZ64" s="8">
        <v>21</v>
      </c>
      <c r="LA64" s="8">
        <v>10</v>
      </c>
      <c r="LB64" s="8">
        <v>67</v>
      </c>
      <c r="LC64" s="8">
        <v>0</v>
      </c>
      <c r="LD64" s="8"/>
      <c r="LE64" s="8">
        <v>0</v>
      </c>
      <c r="LF64" s="8">
        <v>0</v>
      </c>
      <c r="LG64" s="8">
        <v>0</v>
      </c>
      <c r="LH64" s="8"/>
      <c r="LI64" s="8">
        <v>0</v>
      </c>
      <c r="LJ64" s="8">
        <v>0</v>
      </c>
      <c r="LK64" s="8">
        <v>0</v>
      </c>
      <c r="LL64" s="8">
        <v>0</v>
      </c>
      <c r="LM64" s="8">
        <v>0</v>
      </c>
      <c r="LN64" s="8">
        <v>36</v>
      </c>
      <c r="LO64" s="8">
        <v>0</v>
      </c>
      <c r="LP64" s="8">
        <v>24</v>
      </c>
      <c r="LQ64" s="8">
        <v>24</v>
      </c>
      <c r="LR64" s="8">
        <v>22</v>
      </c>
      <c r="LS64" s="8">
        <v>0</v>
      </c>
      <c r="LT64" s="8">
        <v>9</v>
      </c>
      <c r="LU64" s="8"/>
      <c r="LV64" s="8">
        <v>0</v>
      </c>
      <c r="LW64" s="8">
        <v>25</v>
      </c>
      <c r="LX64" s="8">
        <v>1</v>
      </c>
      <c r="LY64" s="8">
        <v>32</v>
      </c>
      <c r="LZ64" s="8"/>
      <c r="MA64" s="8"/>
      <c r="MB64" s="8">
        <v>0</v>
      </c>
      <c r="MC64" s="2"/>
      <c r="MD64" s="1">
        <f t="shared" si="21"/>
        <v>9.6590909090909083</v>
      </c>
      <c r="ME64" s="1">
        <f t="shared" si="22"/>
        <v>2.9376795400700311</v>
      </c>
      <c r="MF64" s="3">
        <f t="shared" si="23"/>
        <v>0.89795918367346939</v>
      </c>
    </row>
    <row r="65" spans="1:344" x14ac:dyDescent="0.55000000000000004">
      <c r="A65" s="12">
        <v>0.16666666666666666</v>
      </c>
      <c r="B65" s="8">
        <v>0</v>
      </c>
      <c r="C65" s="8">
        <v>0</v>
      </c>
      <c r="D65" s="8">
        <v>15</v>
      </c>
      <c r="E65" s="8">
        <v>0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4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AA65" s="8">
        <v>24</v>
      </c>
      <c r="AB65" s="8">
        <v>0</v>
      </c>
      <c r="AC65" s="8">
        <v>0</v>
      </c>
      <c r="AD65" s="8">
        <v>1</v>
      </c>
      <c r="AE65" s="8">
        <v>1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1</v>
      </c>
      <c r="AN65" s="8">
        <v>5</v>
      </c>
      <c r="AO65" s="8">
        <v>0</v>
      </c>
      <c r="AP65" s="8">
        <v>0</v>
      </c>
      <c r="AQ65" s="8">
        <v>0</v>
      </c>
      <c r="AR65" s="8">
        <v>0</v>
      </c>
      <c r="AS65" s="8">
        <v>6</v>
      </c>
      <c r="AT65" s="8">
        <v>15</v>
      </c>
      <c r="AU65" s="8">
        <v>0</v>
      </c>
      <c r="AV65" s="8">
        <v>0</v>
      </c>
      <c r="AW65" s="8">
        <v>8</v>
      </c>
      <c r="AX65" s="8">
        <v>0</v>
      </c>
      <c r="AY65" s="8">
        <v>0</v>
      </c>
      <c r="AZ65" s="8">
        <v>0</v>
      </c>
      <c r="BA65" s="8">
        <v>0</v>
      </c>
      <c r="BB65" s="8">
        <v>0</v>
      </c>
      <c r="BC65" s="8">
        <v>0</v>
      </c>
      <c r="BD65" s="8">
        <v>0</v>
      </c>
      <c r="BE65" s="8">
        <v>0</v>
      </c>
      <c r="BG65" s="8">
        <f t="shared" si="0"/>
        <v>1.4545454545454546</v>
      </c>
      <c r="BH65" s="8">
        <f t="shared" si="1"/>
        <v>0.59561709041638666</v>
      </c>
      <c r="BI65" s="3">
        <f t="shared" si="14"/>
        <v>0.9821428571428571</v>
      </c>
      <c r="BK65" s="12">
        <v>0.16666666666666666</v>
      </c>
      <c r="BL65" s="8">
        <v>0</v>
      </c>
      <c r="BM65" s="8">
        <v>0</v>
      </c>
      <c r="BN65" s="8">
        <v>9</v>
      </c>
      <c r="BO65" s="8">
        <v>0</v>
      </c>
      <c r="BP65" s="8">
        <v>0</v>
      </c>
      <c r="BQ65" s="8">
        <v>18</v>
      </c>
      <c r="BR65" s="8">
        <v>0</v>
      </c>
      <c r="BS65" s="8">
        <v>1</v>
      </c>
      <c r="BT65" s="8">
        <v>0</v>
      </c>
      <c r="BU65" s="8">
        <v>0</v>
      </c>
      <c r="BV65" s="8">
        <v>0</v>
      </c>
      <c r="BW65" s="8">
        <v>0</v>
      </c>
      <c r="BX65" s="8">
        <v>10</v>
      </c>
      <c r="BY65" s="8">
        <v>0</v>
      </c>
      <c r="BZ65" s="8">
        <v>0</v>
      </c>
      <c r="CA65" s="8">
        <v>0</v>
      </c>
      <c r="CB65" s="8">
        <v>0</v>
      </c>
      <c r="CC65" s="8">
        <v>0</v>
      </c>
      <c r="CD65" s="8">
        <v>5</v>
      </c>
      <c r="CE65" s="8">
        <v>0</v>
      </c>
      <c r="CF65" s="8">
        <v>3</v>
      </c>
      <c r="CG65" s="8">
        <v>0</v>
      </c>
      <c r="CH65" s="8">
        <v>12</v>
      </c>
      <c r="CI65" s="8">
        <v>0</v>
      </c>
      <c r="CK65" s="8">
        <v>20</v>
      </c>
      <c r="CL65" s="8">
        <v>0</v>
      </c>
      <c r="CM65" s="8">
        <v>0</v>
      </c>
      <c r="CN65" s="8">
        <v>0</v>
      </c>
      <c r="CO65" s="8">
        <v>0</v>
      </c>
      <c r="CP65" s="8">
        <v>10</v>
      </c>
      <c r="CQ65" s="8">
        <v>0</v>
      </c>
      <c r="CR65" s="8">
        <v>0</v>
      </c>
      <c r="CS65" s="8">
        <v>0</v>
      </c>
      <c r="CT65" s="8">
        <v>0</v>
      </c>
      <c r="CU65" s="8">
        <v>23</v>
      </c>
      <c r="CV65" s="8">
        <v>0</v>
      </c>
      <c r="CW65" s="8">
        <v>44</v>
      </c>
      <c r="CX65" s="8">
        <v>17</v>
      </c>
      <c r="CY65" s="8">
        <v>0</v>
      </c>
      <c r="CZ65" s="8">
        <v>0</v>
      </c>
      <c r="DB65" s="8">
        <v>0</v>
      </c>
      <c r="DC65" s="8">
        <v>0</v>
      </c>
      <c r="DD65" s="8">
        <v>0</v>
      </c>
      <c r="DE65" s="8">
        <v>12</v>
      </c>
      <c r="DF65" s="8">
        <v>0</v>
      </c>
      <c r="DG65" s="8">
        <v>0</v>
      </c>
      <c r="DH65" s="8">
        <v>3</v>
      </c>
      <c r="DI65" s="8">
        <v>0</v>
      </c>
      <c r="DJ65" s="8">
        <v>0</v>
      </c>
      <c r="DK65" s="8">
        <v>0</v>
      </c>
      <c r="DL65" s="8">
        <v>0</v>
      </c>
      <c r="DM65" s="8">
        <v>0</v>
      </c>
      <c r="DN65" s="8">
        <v>0</v>
      </c>
      <c r="DO65" s="8">
        <v>0</v>
      </c>
      <c r="DP65" s="8">
        <v>0</v>
      </c>
      <c r="DQ65" s="8">
        <v>2</v>
      </c>
      <c r="DR65" s="8">
        <v>0</v>
      </c>
      <c r="DS65" s="8">
        <v>14</v>
      </c>
      <c r="DT65" s="8">
        <v>0</v>
      </c>
      <c r="DV65" s="8">
        <f t="shared" si="15"/>
        <v>3.4406779661016951</v>
      </c>
      <c r="DW65" s="8">
        <f t="shared" si="16"/>
        <v>1.0246155603100049</v>
      </c>
      <c r="DX65" s="3">
        <f t="shared" si="17"/>
        <v>0.96721311475409832</v>
      </c>
      <c r="DZ65" s="12">
        <v>0.16666666666666666</v>
      </c>
      <c r="EA65" s="8">
        <v>23</v>
      </c>
      <c r="EB65" s="8">
        <v>0</v>
      </c>
      <c r="EC65" s="8">
        <v>0</v>
      </c>
      <c r="ED65" s="8">
        <v>0</v>
      </c>
      <c r="EE65" s="8">
        <v>2</v>
      </c>
      <c r="EF65" s="8">
        <v>4</v>
      </c>
      <c r="EG65" s="8">
        <v>0</v>
      </c>
      <c r="EH65" s="8">
        <v>0</v>
      </c>
      <c r="EI65" s="8">
        <v>93</v>
      </c>
      <c r="EJ65" s="8">
        <v>0</v>
      </c>
      <c r="EK65" s="8">
        <v>0</v>
      </c>
      <c r="EL65" s="8">
        <v>0</v>
      </c>
      <c r="EM65" s="8">
        <v>0</v>
      </c>
      <c r="EN65" s="8">
        <v>18</v>
      </c>
      <c r="EO65" s="8">
        <v>29</v>
      </c>
      <c r="EP65" s="8">
        <v>28</v>
      </c>
      <c r="ER65" s="8">
        <v>0</v>
      </c>
      <c r="ES65" s="8">
        <v>0</v>
      </c>
      <c r="ET65" s="8">
        <v>0</v>
      </c>
      <c r="EU65" s="8">
        <v>0</v>
      </c>
      <c r="EV65" s="8">
        <v>1</v>
      </c>
      <c r="EW65" s="8">
        <v>13</v>
      </c>
      <c r="EX65" s="8">
        <v>0</v>
      </c>
      <c r="EY65" s="8">
        <v>0</v>
      </c>
      <c r="EZ65" s="8">
        <v>0</v>
      </c>
      <c r="FA65" s="8">
        <v>35</v>
      </c>
      <c r="FB65" s="8">
        <v>12</v>
      </c>
      <c r="FC65" s="8">
        <v>19</v>
      </c>
      <c r="FD65" s="8">
        <v>2</v>
      </c>
      <c r="FE65" s="8">
        <v>10</v>
      </c>
      <c r="FF65" s="8">
        <v>22</v>
      </c>
      <c r="FG65" s="8">
        <v>43</v>
      </c>
      <c r="FH65" s="8">
        <v>22</v>
      </c>
      <c r="FI65" s="8">
        <v>6</v>
      </c>
      <c r="FJ65" s="8">
        <v>0</v>
      </c>
      <c r="FK65" s="8">
        <v>0</v>
      </c>
      <c r="FL65" s="8">
        <v>35</v>
      </c>
      <c r="FM65" s="8">
        <v>0</v>
      </c>
      <c r="FN65" s="8">
        <v>0</v>
      </c>
      <c r="FO65" s="8">
        <v>70</v>
      </c>
      <c r="FP65" s="8">
        <v>0</v>
      </c>
      <c r="FQ65" s="8">
        <v>0</v>
      </c>
      <c r="FR65" s="8">
        <v>0</v>
      </c>
      <c r="FS65" s="8">
        <v>0</v>
      </c>
      <c r="FT65" s="8">
        <v>19</v>
      </c>
      <c r="FW65" s="8">
        <f t="shared" si="2"/>
        <v>11.244444444444444</v>
      </c>
      <c r="FX65" s="8">
        <f t="shared" si="3"/>
        <v>2.9129032959698948</v>
      </c>
      <c r="FY65" s="3">
        <f t="shared" si="4"/>
        <v>0.95744680851063835</v>
      </c>
      <c r="GA65" s="12">
        <v>0.16666666666666666</v>
      </c>
      <c r="GF65" s="8">
        <v>2</v>
      </c>
      <c r="GO65" s="8">
        <v>11</v>
      </c>
      <c r="GU65" s="8">
        <v>9</v>
      </c>
      <c r="GZ65" s="8">
        <v>13</v>
      </c>
      <c r="HE65" s="8">
        <v>26</v>
      </c>
      <c r="HF65" s="8">
        <v>0</v>
      </c>
      <c r="HJ65" s="8">
        <v>0</v>
      </c>
      <c r="HK65" s="8">
        <v>0</v>
      </c>
      <c r="HN65" s="8">
        <f t="shared" si="5"/>
        <v>7.625</v>
      </c>
      <c r="HO65" s="8">
        <f t="shared" si="6"/>
        <v>3.2345097884267671</v>
      </c>
      <c r="HP65" s="3">
        <f t="shared" si="7"/>
        <v>0.21621621621621623</v>
      </c>
      <c r="HR65" s="12">
        <v>0.16666666666666666</v>
      </c>
      <c r="HS65" s="8">
        <v>0</v>
      </c>
      <c r="HT65" s="8">
        <v>8</v>
      </c>
      <c r="HU65" s="8">
        <v>0</v>
      </c>
      <c r="HV65" s="8">
        <v>8</v>
      </c>
      <c r="HW65" s="8">
        <v>0</v>
      </c>
      <c r="HX65" s="8">
        <v>0</v>
      </c>
      <c r="HY65" s="8">
        <v>0</v>
      </c>
      <c r="HZ65" s="8">
        <v>0</v>
      </c>
      <c r="IA65" s="8">
        <v>7</v>
      </c>
      <c r="IB65" s="8">
        <v>0</v>
      </c>
      <c r="IC65" s="8">
        <v>0</v>
      </c>
      <c r="ID65" s="8">
        <v>0</v>
      </c>
      <c r="IE65" s="8">
        <v>0</v>
      </c>
      <c r="IF65" s="8">
        <v>43</v>
      </c>
      <c r="IG65" s="8">
        <v>0</v>
      </c>
      <c r="IH65" s="8">
        <v>0</v>
      </c>
      <c r="II65" s="8">
        <v>35</v>
      </c>
      <c r="IJ65" s="8">
        <v>1</v>
      </c>
      <c r="IK65" s="8">
        <v>0</v>
      </c>
      <c r="IL65" s="8">
        <v>0</v>
      </c>
      <c r="IM65" s="8">
        <v>0</v>
      </c>
      <c r="IN65" s="8">
        <v>27</v>
      </c>
      <c r="IO65" s="8">
        <v>0</v>
      </c>
      <c r="IP65" s="8">
        <v>0</v>
      </c>
      <c r="IQ65" s="8">
        <v>0</v>
      </c>
      <c r="IR65" s="8">
        <v>21</v>
      </c>
      <c r="IS65" s="8">
        <v>0</v>
      </c>
      <c r="IT65" s="8">
        <v>0</v>
      </c>
      <c r="IU65" s="8">
        <v>17</v>
      </c>
      <c r="IV65" s="8">
        <v>0</v>
      </c>
      <c r="IW65" s="8">
        <v>0</v>
      </c>
      <c r="IX65" s="8">
        <v>13</v>
      </c>
      <c r="IY65" s="8">
        <v>0</v>
      </c>
      <c r="IZ65" s="8">
        <v>28</v>
      </c>
      <c r="JA65" s="8">
        <v>0</v>
      </c>
      <c r="JB65" s="8">
        <v>0</v>
      </c>
      <c r="JC65" s="8">
        <v>0</v>
      </c>
      <c r="JD65" s="8">
        <v>0</v>
      </c>
      <c r="JE65" s="8">
        <v>0</v>
      </c>
      <c r="JF65" s="8">
        <v>0</v>
      </c>
      <c r="JG65" s="8">
        <v>50</v>
      </c>
      <c r="JH65" s="8">
        <v>0</v>
      </c>
      <c r="JI65" s="8">
        <v>7</v>
      </c>
      <c r="JJ65" s="8">
        <v>0</v>
      </c>
      <c r="JK65" s="8">
        <v>0</v>
      </c>
      <c r="JL65" s="8">
        <v>0</v>
      </c>
      <c r="JM65" s="8">
        <v>0</v>
      </c>
      <c r="JN65" s="8">
        <v>0</v>
      </c>
      <c r="JO65" s="8">
        <v>3</v>
      </c>
      <c r="JP65" s="8">
        <v>0</v>
      </c>
      <c r="JQ65" s="8">
        <v>0</v>
      </c>
      <c r="JR65" s="8">
        <v>20</v>
      </c>
      <c r="JS65" s="8">
        <v>10</v>
      </c>
      <c r="JT65" s="8">
        <v>0</v>
      </c>
      <c r="JU65" s="8">
        <v>25</v>
      </c>
      <c r="JV65" s="8">
        <v>7</v>
      </c>
      <c r="JW65" s="8">
        <v>26</v>
      </c>
      <c r="JX65" s="8">
        <v>7</v>
      </c>
      <c r="JY65" s="8">
        <v>0</v>
      </c>
      <c r="JZ65" s="1"/>
      <c r="KA65" s="1">
        <f t="shared" si="18"/>
        <v>6.1525423728813555</v>
      </c>
      <c r="KB65" s="1">
        <f t="shared" si="19"/>
        <v>1.5182146685660862</v>
      </c>
      <c r="KC65" s="3">
        <f t="shared" si="20"/>
        <v>1</v>
      </c>
      <c r="KE65" s="12">
        <v>0.16666666666666666</v>
      </c>
      <c r="KF65" s="8">
        <v>0</v>
      </c>
      <c r="KG65" s="8">
        <v>0</v>
      </c>
      <c r="KH65" s="8">
        <v>0</v>
      </c>
      <c r="KI65" s="8">
        <v>0</v>
      </c>
      <c r="KJ65" s="8">
        <v>138</v>
      </c>
      <c r="KK65" s="8">
        <v>0</v>
      </c>
      <c r="KL65" s="8">
        <v>1</v>
      </c>
      <c r="KM65" s="8">
        <v>0</v>
      </c>
      <c r="KN65" s="8">
        <v>0</v>
      </c>
      <c r="KO65" s="8">
        <v>0</v>
      </c>
      <c r="KP65" s="8">
        <v>0</v>
      </c>
      <c r="KQ65" s="8">
        <v>0</v>
      </c>
      <c r="KR65" s="8">
        <v>0</v>
      </c>
      <c r="KS65" s="8">
        <v>0</v>
      </c>
      <c r="KT65" s="8">
        <v>0</v>
      </c>
      <c r="KU65" s="8">
        <v>0</v>
      </c>
      <c r="KV65" s="8">
        <v>0</v>
      </c>
      <c r="KW65" s="8">
        <v>0</v>
      </c>
      <c r="KX65" s="8">
        <v>0</v>
      </c>
      <c r="KY65" s="8">
        <v>1</v>
      </c>
      <c r="KZ65" s="8">
        <v>0</v>
      </c>
      <c r="LA65" s="8">
        <v>20</v>
      </c>
      <c r="LB65" s="8">
        <v>57</v>
      </c>
      <c r="LC65" s="8">
        <v>0</v>
      </c>
      <c r="LD65" s="8"/>
      <c r="LE65" s="8">
        <v>0</v>
      </c>
      <c r="LF65" s="8">
        <v>0</v>
      </c>
      <c r="LG65" s="8">
        <v>41</v>
      </c>
      <c r="LH65" s="8"/>
      <c r="LI65" s="8">
        <v>0</v>
      </c>
      <c r="LJ65" s="8">
        <v>0</v>
      </c>
      <c r="LK65" s="8">
        <v>0</v>
      </c>
      <c r="LL65" s="8">
        <v>0</v>
      </c>
      <c r="LM65" s="8">
        <v>0</v>
      </c>
      <c r="LN65" s="8">
        <v>7</v>
      </c>
      <c r="LO65" s="8">
        <v>0</v>
      </c>
      <c r="LP65" s="8">
        <v>0</v>
      </c>
      <c r="LQ65" s="8">
        <v>27</v>
      </c>
      <c r="LR65" s="8">
        <v>22</v>
      </c>
      <c r="LS65" s="8">
        <v>0</v>
      </c>
      <c r="LT65" s="8">
        <v>14</v>
      </c>
      <c r="LU65" s="8"/>
      <c r="LV65" s="8">
        <v>0</v>
      </c>
      <c r="LW65" s="8">
        <v>2</v>
      </c>
      <c r="LX65" s="8">
        <v>0</v>
      </c>
      <c r="LY65" s="8">
        <v>47</v>
      </c>
      <c r="LZ65" s="8"/>
      <c r="MA65" s="8"/>
      <c r="MB65" s="8">
        <v>0</v>
      </c>
      <c r="MC65" s="2"/>
      <c r="MD65" s="1">
        <f t="shared" si="21"/>
        <v>8.5681818181818183</v>
      </c>
      <c r="ME65" s="1">
        <f t="shared" si="22"/>
        <v>3.6216984275734911</v>
      </c>
      <c r="MF65" s="3">
        <f t="shared" si="23"/>
        <v>0.89795918367346939</v>
      </c>
    </row>
    <row r="66" spans="1:344" x14ac:dyDescent="0.55000000000000004">
      <c r="A66" s="12">
        <v>0.1875</v>
      </c>
      <c r="B66" s="8">
        <v>0</v>
      </c>
      <c r="C66" s="8">
        <v>0</v>
      </c>
      <c r="D66" s="8">
        <v>44</v>
      </c>
      <c r="E66" s="8">
        <v>24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2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AA66" s="8">
        <v>3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0</v>
      </c>
      <c r="AJ66" s="8">
        <v>91</v>
      </c>
      <c r="AK66" s="8">
        <v>74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3</v>
      </c>
      <c r="AT66" s="8">
        <v>0</v>
      </c>
      <c r="AU66" s="8">
        <v>0</v>
      </c>
      <c r="AV66" s="8">
        <v>0</v>
      </c>
      <c r="AW66" s="8">
        <v>20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G66" s="8">
        <f t="shared" ref="BG66:BG121" si="24">AVERAGE(B66:BE66)</f>
        <v>4.7454545454545451</v>
      </c>
      <c r="BH66" s="8">
        <f t="shared" ref="BH66:BH121" si="25">STDEV(B66:BE66)/SQRT(COUNTA(B66:BE66))</f>
        <v>2.280973591797347</v>
      </c>
      <c r="BI66" s="3">
        <f t="shared" si="14"/>
        <v>0.9821428571428571</v>
      </c>
      <c r="BK66" s="12">
        <v>0.1875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12</v>
      </c>
      <c r="BR66" s="8">
        <v>0</v>
      </c>
      <c r="BS66" s="8">
        <v>12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8</v>
      </c>
      <c r="CK66" s="8">
        <v>1</v>
      </c>
      <c r="CL66" s="8">
        <v>0</v>
      </c>
      <c r="CM66" s="8">
        <v>0</v>
      </c>
      <c r="CN66" s="8">
        <v>21</v>
      </c>
      <c r="CO66" s="8">
        <v>0</v>
      </c>
      <c r="CP66" s="8">
        <v>0</v>
      </c>
      <c r="CQ66" s="8">
        <v>10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14</v>
      </c>
      <c r="CX66" s="8">
        <v>0</v>
      </c>
      <c r="CY66" s="8">
        <v>4</v>
      </c>
      <c r="CZ66" s="8">
        <v>0</v>
      </c>
      <c r="DB66" s="8">
        <v>1</v>
      </c>
      <c r="DC66" s="8">
        <v>0</v>
      </c>
      <c r="DD66" s="8">
        <v>0</v>
      </c>
      <c r="DE66" s="8">
        <v>6</v>
      </c>
      <c r="DF66" s="8">
        <v>0</v>
      </c>
      <c r="DG66" s="8">
        <v>0</v>
      </c>
      <c r="DH66" s="8">
        <v>3</v>
      </c>
      <c r="DI66" s="8">
        <v>0</v>
      </c>
      <c r="DJ66" s="8">
        <v>0</v>
      </c>
      <c r="DK66" s="8">
        <v>10</v>
      </c>
      <c r="DL66" s="8">
        <v>0</v>
      </c>
      <c r="DM66" s="8">
        <v>0</v>
      </c>
      <c r="DN66" s="8">
        <v>0</v>
      </c>
      <c r="DO66" s="8">
        <v>0</v>
      </c>
      <c r="DP66" s="8">
        <v>0</v>
      </c>
      <c r="DQ66" s="8">
        <v>0</v>
      </c>
      <c r="DR66" s="8">
        <v>0</v>
      </c>
      <c r="DS66" s="8">
        <v>0</v>
      </c>
      <c r="DT66" s="8">
        <v>0</v>
      </c>
      <c r="DV66" s="8">
        <f t="shared" si="15"/>
        <v>1.728813559322034</v>
      </c>
      <c r="DW66" s="8">
        <f t="shared" si="16"/>
        <v>0.56065759819739158</v>
      </c>
      <c r="DX66" s="3">
        <f t="shared" si="17"/>
        <v>0.96721311475409832</v>
      </c>
      <c r="DZ66" s="12">
        <v>0.1875</v>
      </c>
      <c r="EA66" s="8">
        <v>0</v>
      </c>
      <c r="EB66" s="8">
        <v>0</v>
      </c>
      <c r="EC66" s="8">
        <v>0</v>
      </c>
      <c r="ED66" s="8">
        <v>0</v>
      </c>
      <c r="EE66" s="8">
        <v>0</v>
      </c>
      <c r="EF66" s="8">
        <v>0</v>
      </c>
      <c r="EG66" s="8">
        <v>6</v>
      </c>
      <c r="EH66" s="8">
        <v>0</v>
      </c>
      <c r="EI66" s="8">
        <v>1</v>
      </c>
      <c r="EJ66" s="8">
        <v>35</v>
      </c>
      <c r="EK66" s="8">
        <v>0</v>
      </c>
      <c r="EL66" s="8">
        <v>0</v>
      </c>
      <c r="EM66" s="8">
        <v>0</v>
      </c>
      <c r="EN66" s="8">
        <v>19</v>
      </c>
      <c r="EO66" s="8">
        <v>5</v>
      </c>
      <c r="EP66" s="8">
        <v>36</v>
      </c>
      <c r="ER66" s="8">
        <v>4</v>
      </c>
      <c r="ES66" s="8">
        <v>0</v>
      </c>
      <c r="ET66" s="8">
        <v>2</v>
      </c>
      <c r="EU66" s="8">
        <v>11</v>
      </c>
      <c r="EV66" s="8">
        <v>0</v>
      </c>
      <c r="EW66" s="8">
        <v>18</v>
      </c>
      <c r="EX66" s="8">
        <v>24</v>
      </c>
      <c r="EY66" s="8">
        <v>0</v>
      </c>
      <c r="EZ66" s="8">
        <v>46</v>
      </c>
      <c r="FA66" s="8">
        <v>0</v>
      </c>
      <c r="FB66" s="8">
        <v>0</v>
      </c>
      <c r="FC66" s="8">
        <v>0</v>
      </c>
      <c r="FD66" s="8">
        <v>0</v>
      </c>
      <c r="FE66" s="8">
        <v>0</v>
      </c>
      <c r="FF66" s="8">
        <v>13</v>
      </c>
      <c r="FG66" s="8">
        <v>0</v>
      </c>
      <c r="FH66" s="8">
        <v>0</v>
      </c>
      <c r="FI66" s="8">
        <v>12</v>
      </c>
      <c r="FJ66" s="8">
        <v>0</v>
      </c>
      <c r="FK66" s="8">
        <v>0</v>
      </c>
      <c r="FL66" s="8">
        <v>0</v>
      </c>
      <c r="FM66" s="8">
        <v>0</v>
      </c>
      <c r="FN66" s="8">
        <v>0</v>
      </c>
      <c r="FO66" s="8">
        <v>39</v>
      </c>
      <c r="FP66" s="8">
        <v>0</v>
      </c>
      <c r="FQ66" s="8">
        <v>0</v>
      </c>
      <c r="FR66" s="8">
        <v>44</v>
      </c>
      <c r="FS66" s="8">
        <v>53</v>
      </c>
      <c r="FT66" s="8">
        <v>33</v>
      </c>
      <c r="FW66" s="8">
        <f t="shared" ref="FW66:FW121" si="26">AVERAGE(EA66:FU66)</f>
        <v>8.9111111111111114</v>
      </c>
      <c r="FX66" s="8">
        <f t="shared" ref="FX66:FX121" si="27">STDEV(EA66:FU66)/SQRT(COUNTA(EA66:FU66))</f>
        <v>2.2692102978750208</v>
      </c>
      <c r="FY66" s="3">
        <f t="shared" ref="FY66:FY121" si="28">COUNT(EA66:FU66)/47</f>
        <v>0.95744680851063835</v>
      </c>
      <c r="GA66" s="12">
        <v>0.1875</v>
      </c>
      <c r="GF66" s="8">
        <v>0</v>
      </c>
      <c r="GO66" s="8">
        <v>13</v>
      </c>
      <c r="GU66" s="8">
        <v>8</v>
      </c>
      <c r="GZ66" s="8">
        <v>16</v>
      </c>
      <c r="HE66" s="8">
        <v>26</v>
      </c>
      <c r="HF66" s="8">
        <v>0</v>
      </c>
      <c r="HJ66" s="8">
        <v>12</v>
      </c>
      <c r="HK66" s="8">
        <v>0</v>
      </c>
      <c r="HN66" s="8">
        <f t="shared" ref="HN66:HN121" si="29">AVERAGE(GB66:HL66)</f>
        <v>9.375</v>
      </c>
      <c r="HO66" s="8">
        <f t="shared" ref="HO66:HO121" si="30">STDEV(GB66:HL66)/SQRT(COUNTA(GB66:HL66))</f>
        <v>3.2892546919585635</v>
      </c>
      <c r="HP66" s="3">
        <f t="shared" ref="HP66:HP121" si="31">COUNT(GB66:HL66)/37</f>
        <v>0.21621621621621623</v>
      </c>
      <c r="HR66" s="12">
        <v>0.1875</v>
      </c>
      <c r="HS66" s="8">
        <v>0</v>
      </c>
      <c r="HT66" s="8">
        <v>38</v>
      </c>
      <c r="HU66" s="8">
        <v>0</v>
      </c>
      <c r="HV66" s="8">
        <v>0</v>
      </c>
      <c r="HW66" s="8">
        <v>0</v>
      </c>
      <c r="HX66" s="8">
        <v>0</v>
      </c>
      <c r="HY66" s="8">
        <v>0</v>
      </c>
      <c r="HZ66" s="8">
        <v>0</v>
      </c>
      <c r="IA66" s="8">
        <v>54</v>
      </c>
      <c r="IB66" s="8">
        <v>0</v>
      </c>
      <c r="IC66" s="8">
        <v>0</v>
      </c>
      <c r="ID66" s="8">
        <v>0</v>
      </c>
      <c r="IE66" s="8">
        <v>0</v>
      </c>
      <c r="IF66" s="8">
        <v>0</v>
      </c>
      <c r="IG66" s="8">
        <v>0</v>
      </c>
      <c r="IH66" s="8">
        <v>0</v>
      </c>
      <c r="II66" s="8">
        <v>14</v>
      </c>
      <c r="IJ66" s="8">
        <v>0</v>
      </c>
      <c r="IK66" s="8">
        <v>0</v>
      </c>
      <c r="IL66" s="8">
        <v>0</v>
      </c>
      <c r="IM66" s="8">
        <v>0</v>
      </c>
      <c r="IN66" s="8">
        <v>18</v>
      </c>
      <c r="IO66" s="8">
        <v>0</v>
      </c>
      <c r="IP66" s="8">
        <v>0</v>
      </c>
      <c r="IQ66" s="8">
        <v>0</v>
      </c>
      <c r="IR66" s="8">
        <v>0</v>
      </c>
      <c r="IS66" s="8">
        <v>41</v>
      </c>
      <c r="IT66" s="8">
        <v>0</v>
      </c>
      <c r="IU66" s="8">
        <v>0</v>
      </c>
      <c r="IV66" s="8">
        <v>0</v>
      </c>
      <c r="IW66" s="8">
        <v>0</v>
      </c>
      <c r="IX66" s="8">
        <v>1</v>
      </c>
      <c r="IY66" s="8">
        <v>58</v>
      </c>
      <c r="IZ66" s="8">
        <v>6</v>
      </c>
      <c r="JA66" s="8">
        <v>0</v>
      </c>
      <c r="JB66" s="8">
        <v>0</v>
      </c>
      <c r="JC66" s="8">
        <v>0</v>
      </c>
      <c r="JD66" s="8">
        <v>0</v>
      </c>
      <c r="JE66" s="8">
        <v>0</v>
      </c>
      <c r="JF66" s="8">
        <v>0</v>
      </c>
      <c r="JG66" s="8">
        <v>21</v>
      </c>
      <c r="JH66" s="8">
        <v>0</v>
      </c>
      <c r="JI66" s="8">
        <v>2</v>
      </c>
      <c r="JJ66" s="8">
        <v>0</v>
      </c>
      <c r="JK66" s="8">
        <v>0</v>
      </c>
      <c r="JL66" s="8">
        <v>24</v>
      </c>
      <c r="JM66" s="8">
        <v>0</v>
      </c>
      <c r="JN66" s="8">
        <v>0</v>
      </c>
      <c r="JO66" s="8">
        <v>6</v>
      </c>
      <c r="JP66" s="8">
        <v>0</v>
      </c>
      <c r="JQ66" s="8">
        <v>17</v>
      </c>
      <c r="JR66" s="8">
        <v>23</v>
      </c>
      <c r="JS66" s="8">
        <v>8</v>
      </c>
      <c r="JT66" s="8">
        <v>0</v>
      </c>
      <c r="JU66" s="8">
        <v>27</v>
      </c>
      <c r="JV66" s="8">
        <v>5</v>
      </c>
      <c r="JW66" s="8">
        <v>0</v>
      </c>
      <c r="JX66" s="8">
        <v>3</v>
      </c>
      <c r="JY66" s="8">
        <v>8</v>
      </c>
      <c r="JZ66" s="1"/>
      <c r="KA66" s="1">
        <f t="shared" ref="KA66:KA97" si="32">AVERAGE(HS66:JY66)</f>
        <v>6.3389830508474576</v>
      </c>
      <c r="KB66" s="1">
        <f t="shared" ref="KB66:KB97" si="33">STDEV(HS66:JY66)/SQRT(COUNTA(HS66:JY66))</f>
        <v>1.7397290090224746</v>
      </c>
      <c r="KC66" s="3">
        <f t="shared" si="20"/>
        <v>1</v>
      </c>
      <c r="KE66" s="12">
        <v>0.1875</v>
      </c>
      <c r="KF66" s="8">
        <v>0</v>
      </c>
      <c r="KG66" s="8">
        <v>0</v>
      </c>
      <c r="KH66" s="8">
        <v>0</v>
      </c>
      <c r="KI66" s="8">
        <v>0</v>
      </c>
      <c r="KJ66" s="8">
        <v>7</v>
      </c>
      <c r="KK66" s="8">
        <v>0</v>
      </c>
      <c r="KL66" s="8">
        <v>13</v>
      </c>
      <c r="KM66" s="8">
        <v>0</v>
      </c>
      <c r="KN66" s="8">
        <v>20</v>
      </c>
      <c r="KO66" s="8">
        <v>0</v>
      </c>
      <c r="KP66" s="8">
        <v>4</v>
      </c>
      <c r="KQ66" s="8">
        <v>0</v>
      </c>
      <c r="KR66" s="8">
        <v>7</v>
      </c>
      <c r="KS66" s="8">
        <v>0</v>
      </c>
      <c r="KT66" s="8">
        <v>4</v>
      </c>
      <c r="KU66" s="8">
        <v>0</v>
      </c>
      <c r="KV66" s="8">
        <v>0</v>
      </c>
      <c r="KW66" s="8">
        <v>0</v>
      </c>
      <c r="KX66" s="8">
        <v>1</v>
      </c>
      <c r="KY66" s="8">
        <v>0</v>
      </c>
      <c r="KZ66" s="8">
        <v>0</v>
      </c>
      <c r="LA66" s="8">
        <v>0</v>
      </c>
      <c r="LB66" s="8">
        <v>55</v>
      </c>
      <c r="LC66" s="8">
        <v>0</v>
      </c>
      <c r="LD66" s="8"/>
      <c r="LE66" s="8">
        <v>56</v>
      </c>
      <c r="LF66" s="8">
        <v>0</v>
      </c>
      <c r="LG66" s="8">
        <v>6</v>
      </c>
      <c r="LH66" s="8"/>
      <c r="LI66" s="8">
        <v>0</v>
      </c>
      <c r="LJ66" s="8">
        <v>8</v>
      </c>
      <c r="LK66" s="8">
        <v>6</v>
      </c>
      <c r="LL66" s="8">
        <v>0</v>
      </c>
      <c r="LM66" s="8">
        <v>2</v>
      </c>
      <c r="LN66" s="8">
        <v>77</v>
      </c>
      <c r="LO66" s="8">
        <v>0</v>
      </c>
      <c r="LP66" s="8">
        <v>2</v>
      </c>
      <c r="LQ66" s="8">
        <v>24</v>
      </c>
      <c r="LR66" s="8">
        <v>22</v>
      </c>
      <c r="LS66" s="8">
        <v>0</v>
      </c>
      <c r="LT66" s="8">
        <v>22</v>
      </c>
      <c r="LU66" s="8"/>
      <c r="LV66" s="8">
        <v>0</v>
      </c>
      <c r="LW66" s="8">
        <v>0</v>
      </c>
      <c r="LX66" s="8">
        <v>22</v>
      </c>
      <c r="LY66" s="8">
        <v>38</v>
      </c>
      <c r="LZ66" s="8"/>
      <c r="MA66" s="8"/>
      <c r="MB66" s="8">
        <v>0</v>
      </c>
      <c r="MC66" s="2"/>
      <c r="MD66" s="1">
        <f t="shared" ref="MD66:MD97" si="34">AVERAGE(KF66:MB66)</f>
        <v>9</v>
      </c>
      <c r="ME66" s="1">
        <f t="shared" ref="ME66:ME97" si="35">STDEV(KF66:MB66)/SQRT(COUNTA(KF66:MB66))</f>
        <v>2.6052881658391098</v>
      </c>
      <c r="MF66" s="3">
        <f t="shared" si="23"/>
        <v>0.89795918367346939</v>
      </c>
    </row>
    <row r="67" spans="1:344" x14ac:dyDescent="0.55000000000000004">
      <c r="A67" s="12">
        <v>0.20833333333333334</v>
      </c>
      <c r="B67" s="8">
        <v>0</v>
      </c>
      <c r="C67" s="8">
        <v>0</v>
      </c>
      <c r="D67" s="8">
        <v>0</v>
      </c>
      <c r="E67" s="8">
        <v>29</v>
      </c>
      <c r="F67" s="8">
        <v>0</v>
      </c>
      <c r="G67" s="8">
        <v>0</v>
      </c>
      <c r="H67" s="8">
        <v>0</v>
      </c>
      <c r="I67" s="8">
        <v>0</v>
      </c>
      <c r="J67" s="8">
        <v>28</v>
      </c>
      <c r="K67" s="8">
        <v>0</v>
      </c>
      <c r="L67" s="8">
        <v>0</v>
      </c>
      <c r="M67" s="8">
        <v>19</v>
      </c>
      <c r="N67" s="8">
        <v>0</v>
      </c>
      <c r="O67" s="8">
        <v>0</v>
      </c>
      <c r="P67" s="8">
        <v>0</v>
      </c>
      <c r="Q67" s="8">
        <v>0</v>
      </c>
      <c r="R67" s="8">
        <v>18</v>
      </c>
      <c r="S67" s="8">
        <v>11</v>
      </c>
      <c r="T67" s="8">
        <v>0</v>
      </c>
      <c r="U67" s="8">
        <v>0</v>
      </c>
      <c r="V67" s="8">
        <v>16</v>
      </c>
      <c r="W67" s="8">
        <v>0</v>
      </c>
      <c r="X67" s="8">
        <v>0</v>
      </c>
      <c r="Y67" s="8">
        <v>0</v>
      </c>
      <c r="AA67" s="8">
        <v>0</v>
      </c>
      <c r="AB67" s="8">
        <v>0</v>
      </c>
      <c r="AC67" s="8">
        <v>0</v>
      </c>
      <c r="AD67" s="8">
        <v>0</v>
      </c>
      <c r="AE67" s="8">
        <v>1</v>
      </c>
      <c r="AF67" s="8">
        <v>28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21</v>
      </c>
      <c r="AR67" s="8">
        <v>0</v>
      </c>
      <c r="AS67" s="8">
        <v>54</v>
      </c>
      <c r="AT67" s="8">
        <v>2</v>
      </c>
      <c r="AU67" s="8">
        <v>0</v>
      </c>
      <c r="AV67" s="8">
        <v>0</v>
      </c>
      <c r="AW67" s="8">
        <v>4</v>
      </c>
      <c r="AX67" s="8">
        <v>0</v>
      </c>
      <c r="AY67" s="8">
        <v>0</v>
      </c>
      <c r="AZ67" s="8">
        <v>0</v>
      </c>
      <c r="BA67" s="8">
        <v>0</v>
      </c>
      <c r="BB67" s="8">
        <v>14</v>
      </c>
      <c r="BC67" s="8">
        <v>0</v>
      </c>
      <c r="BD67" s="8">
        <v>0</v>
      </c>
      <c r="BE67" s="8">
        <v>0</v>
      </c>
      <c r="BG67" s="8">
        <f t="shared" si="24"/>
        <v>4.4545454545454541</v>
      </c>
      <c r="BH67" s="8">
        <f t="shared" si="25"/>
        <v>1.4158359256028688</v>
      </c>
      <c r="BI67" s="3">
        <f t="shared" ref="BI67:BI121" si="36">COUNT(B67:BE67)/56</f>
        <v>0.9821428571428571</v>
      </c>
      <c r="BK67" s="12">
        <v>0.20833333333333334</v>
      </c>
      <c r="BL67" s="8">
        <v>0</v>
      </c>
      <c r="BM67" s="8">
        <v>0</v>
      </c>
      <c r="BN67" s="8">
        <v>2</v>
      </c>
      <c r="BO67" s="8">
        <v>0</v>
      </c>
      <c r="BP67" s="8">
        <v>0</v>
      </c>
      <c r="BQ67" s="8">
        <v>9</v>
      </c>
      <c r="BR67" s="8">
        <v>0</v>
      </c>
      <c r="BS67" s="8">
        <v>12</v>
      </c>
      <c r="BT67" s="8">
        <v>0</v>
      </c>
      <c r="BU67" s="8">
        <v>0</v>
      </c>
      <c r="BV67" s="8">
        <v>0</v>
      </c>
      <c r="BW67" s="8">
        <v>13</v>
      </c>
      <c r="BX67" s="8">
        <v>0</v>
      </c>
      <c r="BY67" s="8">
        <v>0</v>
      </c>
      <c r="BZ67" s="8">
        <v>0</v>
      </c>
      <c r="CA67" s="8">
        <v>28</v>
      </c>
      <c r="CB67" s="8">
        <v>0</v>
      </c>
      <c r="CC67" s="8">
        <v>0</v>
      </c>
      <c r="CD67" s="8">
        <v>41</v>
      </c>
      <c r="CE67" s="8">
        <v>0</v>
      </c>
      <c r="CF67" s="8">
        <v>2</v>
      </c>
      <c r="CG67" s="8">
        <v>0</v>
      </c>
      <c r="CH67" s="8">
        <v>31</v>
      </c>
      <c r="CI67" s="8">
        <v>3</v>
      </c>
      <c r="CK67" s="8">
        <v>23</v>
      </c>
      <c r="CL67" s="8">
        <v>1</v>
      </c>
      <c r="CM67" s="8">
        <v>0</v>
      </c>
      <c r="CN67" s="8">
        <v>51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0</v>
      </c>
      <c r="DG67" s="8">
        <v>0</v>
      </c>
      <c r="DH67" s="8">
        <v>2</v>
      </c>
      <c r="DI67" s="8">
        <v>0</v>
      </c>
      <c r="DJ67" s="8">
        <v>0</v>
      </c>
      <c r="DK67" s="8">
        <v>7</v>
      </c>
      <c r="DL67" s="8">
        <v>9</v>
      </c>
      <c r="DM67" s="8">
        <v>6</v>
      </c>
      <c r="DN67" s="8">
        <v>0</v>
      </c>
      <c r="DO67" s="8">
        <v>0</v>
      </c>
      <c r="DP67" s="8">
        <v>0</v>
      </c>
      <c r="DQ67" s="8">
        <v>1</v>
      </c>
      <c r="DR67" s="8">
        <v>0</v>
      </c>
      <c r="DS67" s="8">
        <v>0</v>
      </c>
      <c r="DT67" s="8">
        <v>0</v>
      </c>
      <c r="DV67" s="8">
        <f t="shared" ref="DV67:DV121" si="37">AVERAGE(BL67:DT67)</f>
        <v>4.101694915254237</v>
      </c>
      <c r="DW67" s="8">
        <f t="shared" ref="DW67:DW121" si="38">STDEV(BL67:DT67)/SQRT(COUNTA(BL67:DT67))</f>
        <v>1.3403103601901696</v>
      </c>
      <c r="DX67" s="3">
        <f t="shared" ref="DX67:DX121" si="39">COUNT(BL67:DT67)/61</f>
        <v>0.96721311475409832</v>
      </c>
      <c r="DZ67" s="12">
        <v>0.20833333333333334</v>
      </c>
      <c r="EA67" s="8">
        <v>0</v>
      </c>
      <c r="EB67" s="8">
        <v>0</v>
      </c>
      <c r="EC67" s="8">
        <v>0</v>
      </c>
      <c r="ED67" s="8">
        <v>8</v>
      </c>
      <c r="EE67" s="8">
        <v>0</v>
      </c>
      <c r="EF67" s="8">
        <v>0</v>
      </c>
      <c r="EG67" s="8">
        <v>2</v>
      </c>
      <c r="EH67" s="8">
        <v>21</v>
      </c>
      <c r="EI67" s="8">
        <v>30</v>
      </c>
      <c r="EJ67" s="8">
        <v>17</v>
      </c>
      <c r="EK67" s="8">
        <v>14</v>
      </c>
      <c r="EL67" s="8">
        <v>0</v>
      </c>
      <c r="EM67" s="8">
        <v>0</v>
      </c>
      <c r="EN67" s="8">
        <v>0</v>
      </c>
      <c r="EO67" s="8">
        <v>0</v>
      </c>
      <c r="EP67" s="8">
        <v>12</v>
      </c>
      <c r="ER67" s="8">
        <v>15</v>
      </c>
      <c r="ES67" s="8">
        <v>0</v>
      </c>
      <c r="ET67" s="8">
        <v>0</v>
      </c>
      <c r="EU67" s="8">
        <v>0</v>
      </c>
      <c r="EV67" s="8">
        <v>0</v>
      </c>
      <c r="EW67" s="8">
        <v>2</v>
      </c>
      <c r="EX67" s="8">
        <v>57</v>
      </c>
      <c r="EY67" s="8">
        <v>0</v>
      </c>
      <c r="EZ67" s="8">
        <v>8</v>
      </c>
      <c r="FA67" s="8">
        <v>21</v>
      </c>
      <c r="FB67" s="8">
        <v>0</v>
      </c>
      <c r="FC67" s="8">
        <v>0</v>
      </c>
      <c r="FD67" s="8">
        <v>0</v>
      </c>
      <c r="FE67" s="8">
        <v>0</v>
      </c>
      <c r="FF67" s="8">
        <v>0</v>
      </c>
      <c r="FG67" s="8">
        <v>0</v>
      </c>
      <c r="FH67" s="8">
        <v>0</v>
      </c>
      <c r="FI67" s="8">
        <v>17</v>
      </c>
      <c r="FJ67" s="8">
        <v>0</v>
      </c>
      <c r="FK67" s="8">
        <v>0</v>
      </c>
      <c r="FL67" s="8">
        <v>0</v>
      </c>
      <c r="FM67" s="8">
        <v>0</v>
      </c>
      <c r="FN67" s="8">
        <v>0</v>
      </c>
      <c r="FO67" s="8">
        <v>0</v>
      </c>
      <c r="FP67" s="8">
        <v>0</v>
      </c>
      <c r="FQ67" s="8">
        <v>0</v>
      </c>
      <c r="FR67" s="8">
        <v>5</v>
      </c>
      <c r="FS67" s="8">
        <v>9</v>
      </c>
      <c r="FT67" s="8">
        <v>8</v>
      </c>
      <c r="FW67" s="8">
        <f t="shared" si="26"/>
        <v>5.4666666666666668</v>
      </c>
      <c r="FX67" s="8">
        <f t="shared" si="27"/>
        <v>1.6104457002753472</v>
      </c>
      <c r="FY67" s="3">
        <f t="shared" si="28"/>
        <v>0.95744680851063835</v>
      </c>
      <c r="GA67" s="12">
        <v>0.20833333333333334</v>
      </c>
      <c r="GF67" s="8">
        <v>0</v>
      </c>
      <c r="GO67" s="8">
        <v>7</v>
      </c>
      <c r="GU67" s="8">
        <v>3</v>
      </c>
      <c r="GZ67" s="8">
        <v>9</v>
      </c>
      <c r="HE67" s="8">
        <v>29</v>
      </c>
      <c r="HF67" s="8">
        <v>0</v>
      </c>
      <c r="HJ67" s="8">
        <v>2</v>
      </c>
      <c r="HK67" s="8">
        <v>0</v>
      </c>
      <c r="HN67" s="8">
        <f t="shared" si="29"/>
        <v>6.25</v>
      </c>
      <c r="HO67" s="8">
        <f t="shared" si="30"/>
        <v>3.4628126470502885</v>
      </c>
      <c r="HP67" s="3">
        <f t="shared" si="31"/>
        <v>0.21621621621621623</v>
      </c>
      <c r="HR67" s="12">
        <v>0.20833333333333334</v>
      </c>
      <c r="HS67" s="8">
        <v>20</v>
      </c>
      <c r="HT67" s="8">
        <v>33</v>
      </c>
      <c r="HU67" s="8">
        <v>0</v>
      </c>
      <c r="HV67" s="8">
        <v>10</v>
      </c>
      <c r="HW67" s="8">
        <v>0</v>
      </c>
      <c r="HX67" s="8">
        <v>0</v>
      </c>
      <c r="HY67" s="8">
        <v>0</v>
      </c>
      <c r="HZ67" s="8">
        <v>0</v>
      </c>
      <c r="IA67" s="8">
        <v>41</v>
      </c>
      <c r="IB67" s="8">
        <v>0</v>
      </c>
      <c r="IC67" s="8">
        <v>0</v>
      </c>
      <c r="ID67" s="8">
        <v>0</v>
      </c>
      <c r="IE67" s="8">
        <v>0</v>
      </c>
      <c r="IF67" s="8">
        <v>0</v>
      </c>
      <c r="IG67" s="8">
        <v>0</v>
      </c>
      <c r="IH67" s="8">
        <v>0</v>
      </c>
      <c r="II67" s="8">
        <v>0</v>
      </c>
      <c r="IJ67" s="8">
        <v>50</v>
      </c>
      <c r="IK67" s="8">
        <v>0</v>
      </c>
      <c r="IL67" s="8">
        <v>0</v>
      </c>
      <c r="IM67" s="8">
        <v>0</v>
      </c>
      <c r="IN67" s="8">
        <v>12</v>
      </c>
      <c r="IO67" s="8">
        <v>0</v>
      </c>
      <c r="IP67" s="8">
        <v>0</v>
      </c>
      <c r="IQ67" s="8">
        <v>0</v>
      </c>
      <c r="IR67" s="8">
        <v>0</v>
      </c>
      <c r="IS67" s="8">
        <v>0</v>
      </c>
      <c r="IT67" s="8">
        <v>0</v>
      </c>
      <c r="IU67" s="8">
        <v>0</v>
      </c>
      <c r="IV67" s="8">
        <v>0</v>
      </c>
      <c r="IW67" s="8">
        <v>13</v>
      </c>
      <c r="IX67" s="8">
        <v>2</v>
      </c>
      <c r="IY67" s="8">
        <v>1</v>
      </c>
      <c r="IZ67" s="8">
        <v>23</v>
      </c>
      <c r="JA67" s="8">
        <v>37</v>
      </c>
      <c r="JB67" s="8">
        <v>0</v>
      </c>
      <c r="JC67" s="8">
        <v>0</v>
      </c>
      <c r="JD67" s="8">
        <v>0</v>
      </c>
      <c r="JE67" s="8">
        <v>0</v>
      </c>
      <c r="JF67" s="8">
        <v>26</v>
      </c>
      <c r="JG67" s="8">
        <v>0</v>
      </c>
      <c r="JH67" s="8">
        <v>15</v>
      </c>
      <c r="JI67" s="8">
        <v>13</v>
      </c>
      <c r="JJ67" s="8">
        <v>0</v>
      </c>
      <c r="JK67" s="8">
        <v>0</v>
      </c>
      <c r="JL67" s="8">
        <v>30</v>
      </c>
      <c r="JM67" s="8">
        <v>0</v>
      </c>
      <c r="JN67" s="8">
        <v>33</v>
      </c>
      <c r="JO67" s="8">
        <v>0</v>
      </c>
      <c r="JP67" s="8">
        <v>0</v>
      </c>
      <c r="JQ67" s="8">
        <v>10</v>
      </c>
      <c r="JR67" s="8">
        <v>0</v>
      </c>
      <c r="JS67" s="8">
        <v>0</v>
      </c>
      <c r="JT67" s="8">
        <v>0</v>
      </c>
      <c r="JU67" s="8">
        <v>10</v>
      </c>
      <c r="JV67" s="8">
        <v>0</v>
      </c>
      <c r="JW67" s="8">
        <v>0</v>
      </c>
      <c r="JX67" s="8">
        <v>3</v>
      </c>
      <c r="JY67" s="8">
        <v>0</v>
      </c>
      <c r="JZ67" s="1"/>
      <c r="KA67" s="1">
        <f t="shared" si="32"/>
        <v>6.4745762711864403</v>
      </c>
      <c r="KB67" s="1">
        <f t="shared" si="33"/>
        <v>1.6018611202687068</v>
      </c>
      <c r="KC67" s="3">
        <f t="shared" ref="KC67:KC121" si="40">COUNT(HS67:JY67)/59</f>
        <v>1</v>
      </c>
      <c r="KE67" s="12">
        <v>0.20833333333333334</v>
      </c>
      <c r="KF67" s="8">
        <v>0</v>
      </c>
      <c r="KG67" s="8">
        <v>0</v>
      </c>
      <c r="KH67" s="8">
        <v>0</v>
      </c>
      <c r="KI67" s="8">
        <v>0</v>
      </c>
      <c r="KJ67" s="8">
        <v>62</v>
      </c>
      <c r="KK67" s="8">
        <v>58</v>
      </c>
      <c r="KL67" s="8">
        <v>1</v>
      </c>
      <c r="KM67" s="8">
        <v>17</v>
      </c>
      <c r="KN67" s="8">
        <v>0</v>
      </c>
      <c r="KO67" s="8">
        <v>0</v>
      </c>
      <c r="KP67" s="8">
        <v>5</v>
      </c>
      <c r="KQ67" s="8">
        <v>0</v>
      </c>
      <c r="KR67" s="8">
        <v>0</v>
      </c>
      <c r="KS67" s="8">
        <v>0</v>
      </c>
      <c r="KT67" s="8">
        <v>8</v>
      </c>
      <c r="KU67" s="8">
        <v>24</v>
      </c>
      <c r="KV67" s="8">
        <v>0</v>
      </c>
      <c r="KW67" s="8">
        <v>25</v>
      </c>
      <c r="KX67" s="8">
        <v>7</v>
      </c>
      <c r="KY67" s="8">
        <v>20</v>
      </c>
      <c r="KZ67" s="8">
        <v>28</v>
      </c>
      <c r="LA67" s="8">
        <v>0</v>
      </c>
      <c r="LB67" s="8">
        <v>74</v>
      </c>
      <c r="LC67" s="8">
        <v>0</v>
      </c>
      <c r="LD67" s="8"/>
      <c r="LE67" s="8">
        <v>17</v>
      </c>
      <c r="LF67" s="8">
        <v>75</v>
      </c>
      <c r="LG67" s="8">
        <v>0</v>
      </c>
      <c r="LH67" s="8"/>
      <c r="LI67" s="8">
        <v>70</v>
      </c>
      <c r="LJ67" s="8">
        <v>1</v>
      </c>
      <c r="LK67" s="8">
        <v>0</v>
      </c>
      <c r="LL67" s="8">
        <v>0</v>
      </c>
      <c r="LM67" s="8">
        <v>8</v>
      </c>
      <c r="LN67" s="8">
        <v>36</v>
      </c>
      <c r="LO67" s="8">
        <v>0</v>
      </c>
      <c r="LP67" s="8">
        <v>9</v>
      </c>
      <c r="LQ67" s="8">
        <v>52</v>
      </c>
      <c r="LR67" s="8">
        <v>16</v>
      </c>
      <c r="LS67" s="8">
        <v>0</v>
      </c>
      <c r="LT67" s="8">
        <v>3</v>
      </c>
      <c r="LU67" s="8"/>
      <c r="LV67" s="8">
        <v>0</v>
      </c>
      <c r="LW67" s="8">
        <v>13</v>
      </c>
      <c r="LX67" s="8">
        <v>2</v>
      </c>
      <c r="LY67" s="8">
        <v>30</v>
      </c>
      <c r="LZ67" s="8"/>
      <c r="MA67" s="8"/>
      <c r="MB67" s="8">
        <v>30</v>
      </c>
      <c r="MC67" s="2"/>
      <c r="MD67" s="1">
        <f t="shared" si="34"/>
        <v>15.704545454545455</v>
      </c>
      <c r="ME67" s="1">
        <f t="shared" si="35"/>
        <v>3.3977948864421612</v>
      </c>
      <c r="MF67" s="3">
        <f t="shared" ref="MF67:MF121" si="41">COUNT(KF67:MB67)/49</f>
        <v>0.89795918367346939</v>
      </c>
    </row>
    <row r="68" spans="1:344" x14ac:dyDescent="0.55000000000000004">
      <c r="A68" s="12">
        <v>0.22916666666666666</v>
      </c>
      <c r="B68" s="8">
        <v>0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>
        <v>25</v>
      </c>
      <c r="K68" s="8">
        <v>0</v>
      </c>
      <c r="L68" s="8">
        <v>0</v>
      </c>
      <c r="M68" s="8">
        <v>0</v>
      </c>
      <c r="N68" s="8">
        <v>6</v>
      </c>
      <c r="O68" s="8">
        <v>0</v>
      </c>
      <c r="P68" s="8">
        <v>24</v>
      </c>
      <c r="Q68" s="8">
        <v>0</v>
      </c>
      <c r="R68" s="8">
        <v>0</v>
      </c>
      <c r="S68" s="8">
        <v>22</v>
      </c>
      <c r="T68" s="8">
        <v>0</v>
      </c>
      <c r="U68" s="8">
        <v>0</v>
      </c>
      <c r="V68" s="8">
        <v>32</v>
      </c>
      <c r="W68" s="8">
        <v>33</v>
      </c>
      <c r="X68" s="8">
        <v>16</v>
      </c>
      <c r="Y68" s="8">
        <v>0</v>
      </c>
      <c r="AA68" s="8">
        <v>0</v>
      </c>
      <c r="AB68" s="8">
        <v>0</v>
      </c>
      <c r="AC68" s="8">
        <v>29</v>
      </c>
      <c r="AD68" s="8">
        <v>0</v>
      </c>
      <c r="AE68" s="8">
        <v>0</v>
      </c>
      <c r="AF68" s="8">
        <v>0</v>
      </c>
      <c r="AG68" s="8">
        <v>0</v>
      </c>
      <c r="AH68" s="8">
        <v>0</v>
      </c>
      <c r="AI68" s="8">
        <v>46</v>
      </c>
      <c r="AJ68" s="8">
        <v>0</v>
      </c>
      <c r="AK68" s="8">
        <v>0</v>
      </c>
      <c r="AL68" s="8">
        <v>0</v>
      </c>
      <c r="AM68" s="8">
        <v>1</v>
      </c>
      <c r="AN68" s="8">
        <v>0</v>
      </c>
      <c r="AO68" s="8">
        <v>0</v>
      </c>
      <c r="AP68" s="8">
        <v>2</v>
      </c>
      <c r="AQ68" s="8">
        <v>20</v>
      </c>
      <c r="AR68" s="8">
        <v>0</v>
      </c>
      <c r="AS68" s="8">
        <v>0</v>
      </c>
      <c r="AT68" s="8">
        <v>0</v>
      </c>
      <c r="AU68" s="8">
        <v>0</v>
      </c>
      <c r="AV68" s="8">
        <v>15</v>
      </c>
      <c r="AW68" s="8">
        <v>0</v>
      </c>
      <c r="AX68" s="8">
        <v>0</v>
      </c>
      <c r="AY68" s="8">
        <v>0</v>
      </c>
      <c r="AZ68" s="8">
        <v>21</v>
      </c>
      <c r="BA68" s="8">
        <v>0</v>
      </c>
      <c r="BB68" s="8">
        <v>3</v>
      </c>
      <c r="BC68" s="8">
        <v>15</v>
      </c>
      <c r="BD68" s="8">
        <v>0</v>
      </c>
      <c r="BE68" s="8">
        <v>0</v>
      </c>
      <c r="BG68" s="8">
        <f t="shared" si="24"/>
        <v>5.6363636363636367</v>
      </c>
      <c r="BH68" s="8">
        <f t="shared" si="25"/>
        <v>1.4912457532349153</v>
      </c>
      <c r="BI68" s="3">
        <f t="shared" si="36"/>
        <v>0.9821428571428571</v>
      </c>
      <c r="BK68" s="12">
        <v>0.22916666666666666</v>
      </c>
      <c r="BL68" s="8">
        <v>0</v>
      </c>
      <c r="BM68" s="8">
        <v>0</v>
      </c>
      <c r="BN68" s="8">
        <v>12</v>
      </c>
      <c r="BO68" s="8">
        <v>0</v>
      </c>
      <c r="BP68" s="8">
        <v>0</v>
      </c>
      <c r="BQ68" s="8">
        <v>10</v>
      </c>
      <c r="BR68" s="8">
        <v>0</v>
      </c>
      <c r="BS68" s="8">
        <v>60</v>
      </c>
      <c r="BT68" s="8">
        <v>0</v>
      </c>
      <c r="BU68" s="8">
        <v>0</v>
      </c>
      <c r="BV68" s="8">
        <v>0</v>
      </c>
      <c r="BW68" s="8">
        <v>33</v>
      </c>
      <c r="BX68" s="8">
        <v>0</v>
      </c>
      <c r="BY68" s="8">
        <v>0</v>
      </c>
      <c r="BZ68" s="8">
        <v>0</v>
      </c>
      <c r="CA68" s="8">
        <v>1</v>
      </c>
      <c r="CB68" s="8">
        <v>0</v>
      </c>
      <c r="CC68" s="8">
        <v>0</v>
      </c>
      <c r="CD68" s="8">
        <v>0</v>
      </c>
      <c r="CE68" s="8">
        <v>1</v>
      </c>
      <c r="CF68" s="8">
        <v>32</v>
      </c>
      <c r="CG68" s="8">
        <v>0</v>
      </c>
      <c r="CH68" s="8">
        <v>5</v>
      </c>
      <c r="CI68" s="8">
        <v>22</v>
      </c>
      <c r="CK68" s="8">
        <v>9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3</v>
      </c>
      <c r="CW68" s="8">
        <v>8</v>
      </c>
      <c r="CX68" s="8">
        <v>7</v>
      </c>
      <c r="CY68" s="8">
        <v>0</v>
      </c>
      <c r="CZ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</v>
      </c>
      <c r="DG68" s="8">
        <v>35</v>
      </c>
      <c r="DH68" s="8">
        <v>0</v>
      </c>
      <c r="DI68" s="8">
        <v>0</v>
      </c>
      <c r="DJ68" s="8">
        <v>0</v>
      </c>
      <c r="DK68" s="8">
        <v>0</v>
      </c>
      <c r="DL68" s="8">
        <v>0</v>
      </c>
      <c r="DM68" s="8">
        <v>0</v>
      </c>
      <c r="DN68" s="8">
        <v>0</v>
      </c>
      <c r="DO68" s="8">
        <v>0</v>
      </c>
      <c r="DP68" s="8">
        <v>0</v>
      </c>
      <c r="DQ68" s="8">
        <v>13</v>
      </c>
      <c r="DR68" s="8">
        <v>14</v>
      </c>
      <c r="DS68" s="8">
        <v>0</v>
      </c>
      <c r="DT68" s="8">
        <v>0</v>
      </c>
      <c r="DV68" s="8">
        <f t="shared" si="37"/>
        <v>4.5593220338983054</v>
      </c>
      <c r="DW68" s="8">
        <f t="shared" si="38"/>
        <v>1.4353944440732573</v>
      </c>
      <c r="DX68" s="3">
        <f t="shared" si="39"/>
        <v>0.96721311475409832</v>
      </c>
      <c r="DZ68" s="12">
        <v>0.22916666666666666</v>
      </c>
      <c r="EA68" s="8">
        <v>0</v>
      </c>
      <c r="EB68" s="8">
        <v>0</v>
      </c>
      <c r="EC68" s="8">
        <v>0</v>
      </c>
      <c r="ED68" s="8">
        <v>4</v>
      </c>
      <c r="EE68" s="8">
        <v>0</v>
      </c>
      <c r="EF68" s="8">
        <v>0</v>
      </c>
      <c r="EG68" s="8">
        <v>0</v>
      </c>
      <c r="EH68" s="8">
        <v>0</v>
      </c>
      <c r="EI68" s="8">
        <v>0</v>
      </c>
      <c r="EJ68" s="8">
        <v>0</v>
      </c>
      <c r="EK68" s="8">
        <v>22</v>
      </c>
      <c r="EL68" s="8">
        <v>0</v>
      </c>
      <c r="EM68" s="8">
        <v>0</v>
      </c>
      <c r="EN68" s="8">
        <v>0</v>
      </c>
      <c r="EO68" s="8">
        <v>0</v>
      </c>
      <c r="EP68" s="8">
        <v>0</v>
      </c>
      <c r="ER68" s="8">
        <v>0</v>
      </c>
      <c r="ES68" s="8">
        <v>15</v>
      </c>
      <c r="ET68" s="8">
        <v>14</v>
      </c>
      <c r="EU68" s="8">
        <v>0</v>
      </c>
      <c r="EV68" s="8">
        <v>0</v>
      </c>
      <c r="EW68" s="8">
        <v>10</v>
      </c>
      <c r="EX68" s="8">
        <v>0</v>
      </c>
      <c r="EY68" s="8">
        <v>0</v>
      </c>
      <c r="EZ68" s="8">
        <v>0</v>
      </c>
      <c r="FA68" s="8">
        <v>9</v>
      </c>
      <c r="FB68" s="8">
        <v>5</v>
      </c>
      <c r="FC68" s="8">
        <v>0</v>
      </c>
      <c r="FD68" s="8">
        <v>0</v>
      </c>
      <c r="FE68" s="8">
        <v>0</v>
      </c>
      <c r="FF68" s="8">
        <v>22</v>
      </c>
      <c r="FG68" s="8">
        <v>0</v>
      </c>
      <c r="FH68" s="8">
        <v>0</v>
      </c>
      <c r="FI68" s="8">
        <v>0</v>
      </c>
      <c r="FJ68" s="8">
        <v>0</v>
      </c>
      <c r="FK68" s="8">
        <v>0</v>
      </c>
      <c r="FL68" s="8">
        <v>12</v>
      </c>
      <c r="FM68" s="8">
        <v>0</v>
      </c>
      <c r="FN68" s="8">
        <v>24</v>
      </c>
      <c r="FO68" s="8">
        <v>4</v>
      </c>
      <c r="FP68" s="8">
        <v>0</v>
      </c>
      <c r="FQ68" s="8">
        <v>0</v>
      </c>
      <c r="FR68" s="8">
        <v>13</v>
      </c>
      <c r="FS68" s="8">
        <v>0</v>
      </c>
      <c r="FT68" s="8">
        <v>49</v>
      </c>
      <c r="FW68" s="8">
        <f t="shared" si="26"/>
        <v>4.5111111111111111</v>
      </c>
      <c r="FX68" s="8">
        <f t="shared" si="27"/>
        <v>1.4215591888828245</v>
      </c>
      <c r="FY68" s="3">
        <f t="shared" si="28"/>
        <v>0.95744680851063835</v>
      </c>
      <c r="GA68" s="12">
        <v>0.22916666666666666</v>
      </c>
      <c r="GF68" s="8">
        <v>39</v>
      </c>
      <c r="GO68" s="8">
        <v>5</v>
      </c>
      <c r="GU68" s="8">
        <v>6</v>
      </c>
      <c r="GZ68" s="8">
        <v>8</v>
      </c>
      <c r="HE68" s="8">
        <v>23</v>
      </c>
      <c r="HF68" s="8">
        <v>0</v>
      </c>
      <c r="HJ68" s="8">
        <v>0</v>
      </c>
      <c r="HK68" s="8">
        <v>1</v>
      </c>
      <c r="HN68" s="8">
        <f t="shared" si="29"/>
        <v>10.25</v>
      </c>
      <c r="HO68" s="8">
        <f t="shared" si="30"/>
        <v>4.8834633494799853</v>
      </c>
      <c r="HP68" s="3">
        <f t="shared" si="31"/>
        <v>0.21621621621621623</v>
      </c>
      <c r="HR68" s="12">
        <v>0.22916666666666666</v>
      </c>
      <c r="HS68" s="8">
        <v>42</v>
      </c>
      <c r="HT68" s="8">
        <v>0</v>
      </c>
      <c r="HU68" s="8">
        <v>0</v>
      </c>
      <c r="HV68" s="8">
        <v>0</v>
      </c>
      <c r="HW68" s="8">
        <v>0</v>
      </c>
      <c r="HX68" s="8">
        <v>0</v>
      </c>
      <c r="HY68" s="8">
        <v>15</v>
      </c>
      <c r="HZ68" s="8">
        <v>25</v>
      </c>
      <c r="IA68" s="8">
        <v>0</v>
      </c>
      <c r="IB68" s="8">
        <v>0</v>
      </c>
      <c r="IC68" s="8">
        <v>0</v>
      </c>
      <c r="ID68" s="8">
        <v>28</v>
      </c>
      <c r="IE68" s="8">
        <v>0</v>
      </c>
      <c r="IF68" s="8">
        <v>0</v>
      </c>
      <c r="IG68" s="8">
        <v>0</v>
      </c>
      <c r="IH68" s="8">
        <v>44</v>
      </c>
      <c r="II68" s="8">
        <v>0</v>
      </c>
      <c r="IJ68" s="8">
        <v>46</v>
      </c>
      <c r="IK68" s="8">
        <v>0</v>
      </c>
      <c r="IL68" s="8">
        <v>23</v>
      </c>
      <c r="IM68" s="8">
        <v>0</v>
      </c>
      <c r="IN68" s="8">
        <v>8</v>
      </c>
      <c r="IO68" s="8">
        <v>40</v>
      </c>
      <c r="IP68" s="8">
        <v>0</v>
      </c>
      <c r="IQ68" s="8">
        <v>0</v>
      </c>
      <c r="IR68" s="8">
        <v>9</v>
      </c>
      <c r="IS68" s="8">
        <v>0</v>
      </c>
      <c r="IT68" s="8">
        <v>0</v>
      </c>
      <c r="IU68" s="8">
        <v>0</v>
      </c>
      <c r="IV68" s="8">
        <v>0</v>
      </c>
      <c r="IW68" s="8">
        <v>45</v>
      </c>
      <c r="IX68" s="8">
        <v>15</v>
      </c>
      <c r="IY68" s="8">
        <v>0</v>
      </c>
      <c r="IZ68" s="8">
        <v>13</v>
      </c>
      <c r="JA68" s="8">
        <v>4</v>
      </c>
      <c r="JB68" s="8">
        <v>14</v>
      </c>
      <c r="JC68" s="8">
        <v>0</v>
      </c>
      <c r="JD68" s="8">
        <v>22</v>
      </c>
      <c r="JE68" s="8">
        <v>0</v>
      </c>
      <c r="JF68" s="8">
        <v>4</v>
      </c>
      <c r="JG68" s="8">
        <v>20</v>
      </c>
      <c r="JH68" s="8">
        <v>2</v>
      </c>
      <c r="JI68" s="8">
        <v>4</v>
      </c>
      <c r="JJ68" s="8">
        <v>0</v>
      </c>
      <c r="JK68" s="8">
        <v>0</v>
      </c>
      <c r="JL68" s="8">
        <v>25</v>
      </c>
      <c r="JM68" s="8">
        <v>38</v>
      </c>
      <c r="JN68" s="8">
        <v>0</v>
      </c>
      <c r="JO68" s="8">
        <v>9</v>
      </c>
      <c r="JP68" s="8">
        <v>2</v>
      </c>
      <c r="JQ68" s="8">
        <v>12</v>
      </c>
      <c r="JR68" s="8">
        <v>0</v>
      </c>
      <c r="JS68" s="8">
        <v>0</v>
      </c>
      <c r="JT68" s="8">
        <v>0</v>
      </c>
      <c r="JU68" s="8">
        <v>0</v>
      </c>
      <c r="JV68" s="8">
        <v>25</v>
      </c>
      <c r="JW68" s="8">
        <v>10</v>
      </c>
      <c r="JX68" s="8">
        <v>5</v>
      </c>
      <c r="JY68" s="8">
        <v>0</v>
      </c>
      <c r="JZ68" s="1"/>
      <c r="KA68" s="1">
        <f t="shared" si="32"/>
        <v>9.3050847457627111</v>
      </c>
      <c r="KB68" s="1">
        <f t="shared" si="33"/>
        <v>1.8102981980655632</v>
      </c>
      <c r="KC68" s="3">
        <f t="shared" si="40"/>
        <v>1</v>
      </c>
      <c r="KE68" s="12">
        <v>0.22916666666666666</v>
      </c>
      <c r="KF68" s="8">
        <v>0</v>
      </c>
      <c r="KG68" s="8">
        <v>0</v>
      </c>
      <c r="KH68" s="8">
        <v>0</v>
      </c>
      <c r="KI68" s="8">
        <v>14</v>
      </c>
      <c r="KJ68" s="8">
        <v>0</v>
      </c>
      <c r="KK68" s="8">
        <v>43</v>
      </c>
      <c r="KL68" s="8">
        <v>16</v>
      </c>
      <c r="KM68" s="8">
        <v>27</v>
      </c>
      <c r="KN68" s="8">
        <v>0</v>
      </c>
      <c r="KO68" s="8">
        <v>0</v>
      </c>
      <c r="KP68" s="8">
        <v>5</v>
      </c>
      <c r="KQ68" s="8">
        <v>0</v>
      </c>
      <c r="KR68" s="8">
        <v>0</v>
      </c>
      <c r="KS68" s="8">
        <v>0</v>
      </c>
      <c r="KT68" s="8">
        <v>0</v>
      </c>
      <c r="KU68" s="8">
        <v>0</v>
      </c>
      <c r="KV68" s="8">
        <v>0</v>
      </c>
      <c r="KW68" s="8">
        <v>1</v>
      </c>
      <c r="KX68" s="8">
        <v>0</v>
      </c>
      <c r="KY68" s="8">
        <v>0</v>
      </c>
      <c r="KZ68" s="8">
        <v>9</v>
      </c>
      <c r="LA68" s="8">
        <v>0</v>
      </c>
      <c r="LB68" s="8">
        <v>47</v>
      </c>
      <c r="LC68" s="8">
        <v>0</v>
      </c>
      <c r="LD68" s="8"/>
      <c r="LE68" s="8">
        <v>2</v>
      </c>
      <c r="LF68" s="8">
        <v>21</v>
      </c>
      <c r="LG68" s="8">
        <v>11</v>
      </c>
      <c r="LH68" s="8"/>
      <c r="LI68" s="8">
        <v>0</v>
      </c>
      <c r="LJ68" s="8">
        <v>34</v>
      </c>
      <c r="LK68" s="8">
        <v>0</v>
      </c>
      <c r="LL68" s="8">
        <v>0</v>
      </c>
      <c r="LM68" s="8">
        <v>0</v>
      </c>
      <c r="LN68" s="8">
        <v>13</v>
      </c>
      <c r="LO68" s="8">
        <v>0</v>
      </c>
      <c r="LP68" s="8">
        <v>0</v>
      </c>
      <c r="LQ68" s="8">
        <v>42</v>
      </c>
      <c r="LR68" s="8">
        <v>6</v>
      </c>
      <c r="LS68" s="8">
        <v>10</v>
      </c>
      <c r="LT68" s="8">
        <v>26</v>
      </c>
      <c r="LU68" s="8"/>
      <c r="LV68" s="8">
        <v>35</v>
      </c>
      <c r="LW68" s="8">
        <v>15</v>
      </c>
      <c r="LX68" s="8">
        <v>17</v>
      </c>
      <c r="LY68" s="8">
        <v>21</v>
      </c>
      <c r="LZ68" s="8"/>
      <c r="MA68" s="8"/>
      <c r="MB68" s="8">
        <v>75</v>
      </c>
      <c r="MC68" s="2"/>
      <c r="MD68" s="1">
        <f t="shared" si="34"/>
        <v>11.136363636363637</v>
      </c>
      <c r="ME68" s="1">
        <f t="shared" si="35"/>
        <v>2.5352881395244253</v>
      </c>
      <c r="MF68" s="3">
        <f t="shared" si="41"/>
        <v>0.89795918367346939</v>
      </c>
    </row>
    <row r="69" spans="1:344" x14ac:dyDescent="0.55000000000000004">
      <c r="A69" s="12">
        <v>0.25</v>
      </c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3</v>
      </c>
      <c r="T69" s="8">
        <v>0</v>
      </c>
      <c r="U69" s="8">
        <v>0</v>
      </c>
      <c r="V69" s="8">
        <v>0</v>
      </c>
      <c r="W69" s="8">
        <v>7</v>
      </c>
      <c r="X69" s="8">
        <v>43</v>
      </c>
      <c r="Y69" s="8">
        <v>24</v>
      </c>
      <c r="AA69" s="8">
        <v>24</v>
      </c>
      <c r="AB69" s="8">
        <v>0</v>
      </c>
      <c r="AC69" s="8">
        <v>0</v>
      </c>
      <c r="AD69" s="8">
        <v>0</v>
      </c>
      <c r="AE69" s="8">
        <v>18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0</v>
      </c>
      <c r="AL69" s="8">
        <v>0</v>
      </c>
      <c r="AM69" s="8">
        <v>0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v>4</v>
      </c>
      <c r="AU69" s="8">
        <v>0</v>
      </c>
      <c r="AV69" s="8">
        <v>32</v>
      </c>
      <c r="AW69" s="8">
        <v>0</v>
      </c>
      <c r="AX69" s="8">
        <v>4</v>
      </c>
      <c r="AY69" s="8">
        <v>0</v>
      </c>
      <c r="AZ69" s="8">
        <v>1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G69" s="8">
        <f t="shared" si="24"/>
        <v>2.9090909090909092</v>
      </c>
      <c r="BH69" s="8">
        <f t="shared" si="25"/>
        <v>1.1568192567450835</v>
      </c>
      <c r="BI69" s="3">
        <f t="shared" si="36"/>
        <v>0.9821428571428571</v>
      </c>
      <c r="BK69" s="12">
        <v>0.25</v>
      </c>
      <c r="BL69" s="8">
        <v>40</v>
      </c>
      <c r="BM69" s="8">
        <v>30</v>
      </c>
      <c r="BN69" s="8">
        <v>11</v>
      </c>
      <c r="BO69" s="8">
        <v>0</v>
      </c>
      <c r="BP69" s="8">
        <v>0</v>
      </c>
      <c r="BQ69" s="8">
        <v>10</v>
      </c>
      <c r="BR69" s="8">
        <v>0</v>
      </c>
      <c r="BS69" s="8">
        <v>13</v>
      </c>
      <c r="BT69" s="8">
        <v>0</v>
      </c>
      <c r="BU69" s="8">
        <v>0</v>
      </c>
      <c r="BV69" s="8">
        <v>0</v>
      </c>
      <c r="BW69" s="8">
        <v>11</v>
      </c>
      <c r="BX69" s="8">
        <v>0</v>
      </c>
      <c r="BY69" s="8">
        <v>0</v>
      </c>
      <c r="BZ69" s="8">
        <v>0</v>
      </c>
      <c r="CA69" s="8">
        <v>58</v>
      </c>
      <c r="CB69" s="8">
        <v>14</v>
      </c>
      <c r="CC69" s="8">
        <v>0</v>
      </c>
      <c r="CD69" s="8">
        <v>0</v>
      </c>
      <c r="CE69" s="8">
        <v>0</v>
      </c>
      <c r="CF69" s="8">
        <v>0</v>
      </c>
      <c r="CG69" s="8">
        <v>0</v>
      </c>
      <c r="CH69" s="8">
        <v>11</v>
      </c>
      <c r="CI69" s="8">
        <v>12</v>
      </c>
      <c r="CK69" s="8">
        <v>0</v>
      </c>
      <c r="CL69" s="8">
        <v>1</v>
      </c>
      <c r="CM69" s="8">
        <v>1</v>
      </c>
      <c r="CN69" s="8">
        <v>1</v>
      </c>
      <c r="CO69" s="8">
        <v>0</v>
      </c>
      <c r="CP69" s="8">
        <v>21</v>
      </c>
      <c r="CQ69" s="8">
        <v>0</v>
      </c>
      <c r="CR69" s="8">
        <v>0</v>
      </c>
      <c r="CS69" s="8">
        <v>0</v>
      </c>
      <c r="CT69" s="8">
        <v>0</v>
      </c>
      <c r="CU69" s="8">
        <v>0</v>
      </c>
      <c r="CV69" s="8">
        <v>7</v>
      </c>
      <c r="CW69" s="8">
        <v>0</v>
      </c>
      <c r="CX69" s="8">
        <v>0</v>
      </c>
      <c r="CY69" s="8">
        <v>0</v>
      </c>
      <c r="CZ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0</v>
      </c>
      <c r="DG69" s="8">
        <v>0</v>
      </c>
      <c r="DH69" s="8">
        <v>0</v>
      </c>
      <c r="DI69" s="8">
        <v>0</v>
      </c>
      <c r="DJ69" s="8">
        <v>16</v>
      </c>
      <c r="DK69" s="8">
        <v>0</v>
      </c>
      <c r="DL69" s="8">
        <v>0</v>
      </c>
      <c r="DM69" s="8">
        <v>0</v>
      </c>
      <c r="DN69" s="8">
        <v>0</v>
      </c>
      <c r="DO69" s="8">
        <v>0</v>
      </c>
      <c r="DP69" s="8">
        <v>0</v>
      </c>
      <c r="DQ69" s="8">
        <v>0</v>
      </c>
      <c r="DR69" s="8">
        <v>0</v>
      </c>
      <c r="DS69" s="8">
        <v>0</v>
      </c>
      <c r="DT69" s="8">
        <v>32</v>
      </c>
      <c r="DV69" s="8">
        <f t="shared" si="37"/>
        <v>4.9152542372881358</v>
      </c>
      <c r="DW69" s="8">
        <f t="shared" si="38"/>
        <v>1.4489739483430164</v>
      </c>
      <c r="DX69" s="3">
        <f t="shared" si="39"/>
        <v>0.96721311475409832</v>
      </c>
      <c r="DZ69" s="12">
        <v>0.25</v>
      </c>
      <c r="EA69" s="8">
        <v>0</v>
      </c>
      <c r="EB69" s="8">
        <v>0</v>
      </c>
      <c r="EC69" s="8">
        <v>0</v>
      </c>
      <c r="ED69" s="8">
        <v>0</v>
      </c>
      <c r="EE69" s="8">
        <v>0</v>
      </c>
      <c r="EF69" s="8">
        <v>19</v>
      </c>
      <c r="EG69" s="8">
        <v>13</v>
      </c>
      <c r="EH69" s="8">
        <v>0</v>
      </c>
      <c r="EI69" s="8">
        <v>0</v>
      </c>
      <c r="EJ69" s="8">
        <v>0</v>
      </c>
      <c r="EK69" s="8">
        <v>0</v>
      </c>
      <c r="EL69" s="8">
        <v>0</v>
      </c>
      <c r="EM69" s="8">
        <v>0</v>
      </c>
      <c r="EN69" s="8">
        <v>20</v>
      </c>
      <c r="EO69" s="8">
        <v>0</v>
      </c>
      <c r="EP69" s="8">
        <v>0</v>
      </c>
      <c r="ER69" s="8">
        <v>0</v>
      </c>
      <c r="ES69" s="8">
        <v>0</v>
      </c>
      <c r="ET69" s="8">
        <v>0</v>
      </c>
      <c r="EU69" s="8">
        <v>0</v>
      </c>
      <c r="EV69" s="8">
        <v>0</v>
      </c>
      <c r="EW69" s="8">
        <v>0</v>
      </c>
      <c r="EX69" s="8">
        <v>0</v>
      </c>
      <c r="EY69" s="8">
        <v>10</v>
      </c>
      <c r="EZ69" s="8">
        <v>0</v>
      </c>
      <c r="FA69" s="8">
        <v>16</v>
      </c>
      <c r="FB69" s="8">
        <v>9</v>
      </c>
      <c r="FC69" s="8">
        <v>0</v>
      </c>
      <c r="FD69" s="8">
        <v>0</v>
      </c>
      <c r="FE69" s="8">
        <v>0</v>
      </c>
      <c r="FF69" s="8">
        <v>0</v>
      </c>
      <c r="FG69" s="8">
        <v>0</v>
      </c>
      <c r="FH69" s="8">
        <v>0</v>
      </c>
      <c r="FI69" s="8">
        <v>0</v>
      </c>
      <c r="FJ69" s="8">
        <v>0</v>
      </c>
      <c r="FK69" s="8">
        <v>0</v>
      </c>
      <c r="FL69" s="8">
        <v>0</v>
      </c>
      <c r="FM69" s="8">
        <v>20</v>
      </c>
      <c r="FN69" s="8">
        <v>0</v>
      </c>
      <c r="FO69" s="8">
        <v>4</v>
      </c>
      <c r="FP69" s="8">
        <v>0</v>
      </c>
      <c r="FQ69" s="8">
        <v>0</v>
      </c>
      <c r="FR69" s="8">
        <v>18</v>
      </c>
      <c r="FS69" s="8">
        <v>0</v>
      </c>
      <c r="FT69" s="8">
        <v>1</v>
      </c>
      <c r="FW69" s="8">
        <f t="shared" si="26"/>
        <v>2.8888888888888888</v>
      </c>
      <c r="FX69" s="8">
        <f t="shared" si="27"/>
        <v>0.93539934874822761</v>
      </c>
      <c r="FY69" s="3">
        <f t="shared" si="28"/>
        <v>0.95744680851063835</v>
      </c>
      <c r="GA69" s="12">
        <v>0.25</v>
      </c>
      <c r="GF69" s="8">
        <v>0</v>
      </c>
      <c r="GO69" s="8">
        <v>1</v>
      </c>
      <c r="GU69" s="8">
        <v>3</v>
      </c>
      <c r="GZ69" s="8">
        <v>5</v>
      </c>
      <c r="HE69" s="8">
        <v>0</v>
      </c>
      <c r="HF69" s="8">
        <v>0</v>
      </c>
      <c r="HJ69" s="8">
        <v>3</v>
      </c>
      <c r="HN69" s="8">
        <f t="shared" si="29"/>
        <v>1.7142857142857142</v>
      </c>
      <c r="HO69" s="8">
        <f t="shared" si="30"/>
        <v>0.74687557815991046</v>
      </c>
      <c r="HP69" s="3">
        <f t="shared" si="31"/>
        <v>0.1891891891891892</v>
      </c>
      <c r="HR69" s="12">
        <v>0.25</v>
      </c>
      <c r="HS69" s="8">
        <v>9</v>
      </c>
      <c r="HT69" s="8">
        <v>0</v>
      </c>
      <c r="HU69" s="8">
        <v>0</v>
      </c>
      <c r="HV69" s="8">
        <v>0</v>
      </c>
      <c r="HW69" s="8">
        <v>0</v>
      </c>
      <c r="HX69" s="8">
        <v>29</v>
      </c>
      <c r="HY69" s="8">
        <v>29</v>
      </c>
      <c r="HZ69" s="8">
        <v>13</v>
      </c>
      <c r="IA69" s="8">
        <v>0</v>
      </c>
      <c r="IB69" s="8">
        <v>3</v>
      </c>
      <c r="IC69" s="8">
        <v>10</v>
      </c>
      <c r="ID69" s="8">
        <v>4</v>
      </c>
      <c r="IE69" s="8">
        <v>0</v>
      </c>
      <c r="IF69" s="8">
        <v>0</v>
      </c>
      <c r="IG69" s="8">
        <v>0</v>
      </c>
      <c r="IH69" s="8">
        <v>26</v>
      </c>
      <c r="II69" s="8">
        <v>0</v>
      </c>
      <c r="IJ69" s="8">
        <v>19</v>
      </c>
      <c r="IK69" s="8">
        <v>26</v>
      </c>
      <c r="IL69" s="8">
        <v>13</v>
      </c>
      <c r="IM69" s="8">
        <v>0</v>
      </c>
      <c r="IN69" s="8">
        <v>0</v>
      </c>
      <c r="IO69" s="8">
        <v>8</v>
      </c>
      <c r="IP69" s="8">
        <v>0</v>
      </c>
      <c r="IQ69" s="8">
        <v>0</v>
      </c>
      <c r="IR69" s="8">
        <v>31</v>
      </c>
      <c r="IS69" s="8">
        <v>0</v>
      </c>
      <c r="IT69" s="8">
        <v>10</v>
      </c>
      <c r="IU69" s="8">
        <v>0</v>
      </c>
      <c r="IV69" s="8">
        <v>37</v>
      </c>
      <c r="IW69" s="8">
        <v>2</v>
      </c>
      <c r="IX69" s="8">
        <v>12</v>
      </c>
      <c r="IY69" s="8">
        <v>0</v>
      </c>
      <c r="IZ69" s="8">
        <v>13</v>
      </c>
      <c r="JA69" s="8">
        <v>25</v>
      </c>
      <c r="JB69" s="8">
        <v>0</v>
      </c>
      <c r="JC69" s="8">
        <v>0</v>
      </c>
      <c r="JD69" s="8">
        <v>21</v>
      </c>
      <c r="JE69" s="8">
        <v>0</v>
      </c>
      <c r="JF69" s="8">
        <v>0</v>
      </c>
      <c r="JG69" s="8">
        <v>7</v>
      </c>
      <c r="JH69" s="8">
        <v>0</v>
      </c>
      <c r="JI69" s="8">
        <v>0</v>
      </c>
      <c r="JJ69" s="8">
        <v>27</v>
      </c>
      <c r="JK69" s="8">
        <v>0</v>
      </c>
      <c r="JL69" s="8">
        <v>5</v>
      </c>
      <c r="JM69" s="8">
        <v>0</v>
      </c>
      <c r="JN69" s="8">
        <v>0</v>
      </c>
      <c r="JO69" s="8">
        <v>0</v>
      </c>
      <c r="JP69" s="8">
        <v>13</v>
      </c>
      <c r="JQ69" s="8">
        <v>23</v>
      </c>
      <c r="JR69" s="8">
        <v>0</v>
      </c>
      <c r="JS69" s="8">
        <v>0</v>
      </c>
      <c r="JT69" s="8">
        <v>2</v>
      </c>
      <c r="JU69" s="8">
        <v>35</v>
      </c>
      <c r="JV69" s="8">
        <v>29</v>
      </c>
      <c r="JW69" s="8">
        <v>19</v>
      </c>
      <c r="JX69" s="8">
        <v>7</v>
      </c>
      <c r="JY69" s="8">
        <v>18</v>
      </c>
      <c r="JZ69" s="1"/>
      <c r="KA69" s="1">
        <f t="shared" si="32"/>
        <v>8.898305084745763</v>
      </c>
      <c r="KB69" s="1">
        <f t="shared" si="33"/>
        <v>1.4754359062773876</v>
      </c>
      <c r="KC69" s="3">
        <f t="shared" si="40"/>
        <v>1</v>
      </c>
      <c r="KE69" s="12">
        <v>0.25</v>
      </c>
      <c r="KF69" s="8">
        <v>0</v>
      </c>
      <c r="KG69" s="8">
        <v>0</v>
      </c>
      <c r="KH69" s="8">
        <v>15</v>
      </c>
      <c r="KI69" s="8">
        <v>0</v>
      </c>
      <c r="KJ69" s="8">
        <v>0</v>
      </c>
      <c r="KK69" s="8">
        <v>48</v>
      </c>
      <c r="KL69" s="8">
        <v>0</v>
      </c>
      <c r="KM69" s="8">
        <v>1</v>
      </c>
      <c r="KN69" s="8">
        <v>5</v>
      </c>
      <c r="KO69" s="8">
        <v>13</v>
      </c>
      <c r="KP69" s="8">
        <v>89</v>
      </c>
      <c r="KQ69" s="8">
        <v>12</v>
      </c>
      <c r="KR69" s="8">
        <v>0</v>
      </c>
      <c r="KS69" s="8">
        <v>31</v>
      </c>
      <c r="KT69" s="8">
        <v>0</v>
      </c>
      <c r="KU69" s="8">
        <v>0</v>
      </c>
      <c r="KV69" s="8">
        <v>0</v>
      </c>
      <c r="KW69" s="8">
        <v>0</v>
      </c>
      <c r="KX69" s="8">
        <v>33</v>
      </c>
      <c r="KY69" s="8">
        <v>0</v>
      </c>
      <c r="KZ69" s="8">
        <v>80</v>
      </c>
      <c r="LA69" s="8">
        <v>0</v>
      </c>
      <c r="LB69" s="8">
        <v>54</v>
      </c>
      <c r="LC69" s="8">
        <v>46</v>
      </c>
      <c r="LD69" s="8"/>
      <c r="LE69" s="8">
        <v>0</v>
      </c>
      <c r="LF69" s="8">
        <v>0</v>
      </c>
      <c r="LG69" s="8">
        <v>15</v>
      </c>
      <c r="LH69" s="8"/>
      <c r="LI69" s="8">
        <v>15</v>
      </c>
      <c r="LJ69" s="8">
        <v>45</v>
      </c>
      <c r="LK69" s="8">
        <v>19</v>
      </c>
      <c r="LL69" s="8">
        <v>0</v>
      </c>
      <c r="LM69" s="8">
        <v>0</v>
      </c>
      <c r="LN69" s="8">
        <v>12</v>
      </c>
      <c r="LO69" s="8">
        <v>0</v>
      </c>
      <c r="LP69" s="8">
        <v>9</v>
      </c>
      <c r="LQ69" s="8">
        <v>22</v>
      </c>
      <c r="LR69" s="8">
        <v>0</v>
      </c>
      <c r="LS69" s="8">
        <v>46</v>
      </c>
      <c r="LT69" s="8">
        <v>13</v>
      </c>
      <c r="LU69" s="8"/>
      <c r="LV69" s="8">
        <v>28</v>
      </c>
      <c r="LW69" s="8">
        <v>12</v>
      </c>
      <c r="LX69" s="8">
        <v>4</v>
      </c>
      <c r="LY69" s="8">
        <v>39</v>
      </c>
      <c r="LZ69" s="8"/>
      <c r="MA69" s="8"/>
      <c r="MB69" s="8">
        <v>44</v>
      </c>
      <c r="MC69" s="2"/>
      <c r="MD69" s="1">
        <f t="shared" si="34"/>
        <v>17.045454545454547</v>
      </c>
      <c r="ME69" s="1">
        <f t="shared" si="35"/>
        <v>3.3880393005024292</v>
      </c>
      <c r="MF69" s="3">
        <f t="shared" si="41"/>
        <v>0.89795918367346939</v>
      </c>
    </row>
    <row r="70" spans="1:344" x14ac:dyDescent="0.55000000000000004">
      <c r="A70" s="12">
        <v>0.27083333333333331</v>
      </c>
      <c r="B70" s="8">
        <v>0</v>
      </c>
      <c r="C70" s="8">
        <v>0</v>
      </c>
      <c r="D70" s="8">
        <v>0</v>
      </c>
      <c r="E70" s="8">
        <v>32</v>
      </c>
      <c r="F70" s="8">
        <v>26</v>
      </c>
      <c r="G70" s="8">
        <v>3</v>
      </c>
      <c r="H70" s="8">
        <v>0</v>
      </c>
      <c r="I70" s="8">
        <v>58</v>
      </c>
      <c r="J70" s="8">
        <v>1</v>
      </c>
      <c r="K70" s="8">
        <v>4</v>
      </c>
      <c r="L70" s="8">
        <v>0</v>
      </c>
      <c r="M70" s="8">
        <v>17</v>
      </c>
      <c r="N70" s="8">
        <v>0</v>
      </c>
      <c r="O70" s="8">
        <v>2</v>
      </c>
      <c r="P70" s="8">
        <v>0</v>
      </c>
      <c r="Q70" s="8">
        <v>0</v>
      </c>
      <c r="R70" s="8">
        <v>0</v>
      </c>
      <c r="S70" s="8">
        <v>6</v>
      </c>
      <c r="T70" s="8">
        <v>0</v>
      </c>
      <c r="U70" s="8">
        <v>0</v>
      </c>
      <c r="V70" s="8">
        <v>0</v>
      </c>
      <c r="W70" s="8">
        <v>1</v>
      </c>
      <c r="X70" s="8">
        <v>0</v>
      </c>
      <c r="Y70" s="8">
        <v>19</v>
      </c>
      <c r="AA70" s="8">
        <v>2</v>
      </c>
      <c r="AB70" s="8">
        <v>0</v>
      </c>
      <c r="AC70" s="8">
        <v>0</v>
      </c>
      <c r="AD70" s="8">
        <v>0</v>
      </c>
      <c r="AE70" s="8">
        <v>17</v>
      </c>
      <c r="AF70" s="8">
        <v>0</v>
      </c>
      <c r="AG70" s="8">
        <v>1</v>
      </c>
      <c r="AH70" s="8">
        <v>0</v>
      </c>
      <c r="AI70" s="8">
        <v>0</v>
      </c>
      <c r="AJ70" s="8">
        <v>0</v>
      </c>
      <c r="AK70" s="8">
        <v>0</v>
      </c>
      <c r="AL70" s="8">
        <v>0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4</v>
      </c>
      <c r="AS70" s="8">
        <v>0</v>
      </c>
      <c r="AT70" s="8">
        <v>0</v>
      </c>
      <c r="AU70" s="8">
        <v>0</v>
      </c>
      <c r="AV70" s="8">
        <v>0</v>
      </c>
      <c r="AW70" s="8">
        <v>0</v>
      </c>
      <c r="AX70" s="8">
        <v>32</v>
      </c>
      <c r="AY70" s="8">
        <v>0</v>
      </c>
      <c r="AZ70" s="8">
        <v>6</v>
      </c>
      <c r="BA70" s="8">
        <v>0</v>
      </c>
      <c r="BB70" s="8">
        <v>0</v>
      </c>
      <c r="BC70" s="8">
        <v>0</v>
      </c>
      <c r="BD70" s="8">
        <v>0</v>
      </c>
      <c r="BE70" s="8">
        <v>0</v>
      </c>
      <c r="BG70" s="8">
        <f t="shared" si="24"/>
        <v>4.2</v>
      </c>
      <c r="BH70" s="8">
        <f t="shared" si="25"/>
        <v>1.4425939973109001</v>
      </c>
      <c r="BI70" s="3">
        <f t="shared" si="36"/>
        <v>0.9821428571428571</v>
      </c>
      <c r="BK70" s="12">
        <v>0.27083333333333331</v>
      </c>
      <c r="BL70" s="8">
        <v>7</v>
      </c>
      <c r="BM70" s="8">
        <v>1</v>
      </c>
      <c r="BN70" s="8">
        <v>0</v>
      </c>
      <c r="BO70" s="8">
        <v>52</v>
      </c>
      <c r="BP70" s="8">
        <v>0</v>
      </c>
      <c r="BQ70" s="8">
        <v>4</v>
      </c>
      <c r="BR70" s="8">
        <v>0</v>
      </c>
      <c r="BS70" s="8">
        <v>0</v>
      </c>
      <c r="BT70" s="8">
        <v>0</v>
      </c>
      <c r="BU70" s="8">
        <v>0</v>
      </c>
      <c r="BV70" s="8">
        <v>27</v>
      </c>
      <c r="BW70" s="8">
        <v>0</v>
      </c>
      <c r="BX70" s="8">
        <v>49</v>
      </c>
      <c r="BY70" s="8">
        <v>0</v>
      </c>
      <c r="BZ70" s="8">
        <v>1</v>
      </c>
      <c r="CA70" s="8">
        <v>0</v>
      </c>
      <c r="CB70" s="8">
        <v>0</v>
      </c>
      <c r="CC70" s="8">
        <v>0</v>
      </c>
      <c r="CD70" s="8">
        <v>24</v>
      </c>
      <c r="CE70" s="8">
        <v>0</v>
      </c>
      <c r="CF70" s="8">
        <v>0</v>
      </c>
      <c r="CG70" s="8">
        <v>0</v>
      </c>
      <c r="CH70" s="8">
        <v>35</v>
      </c>
      <c r="CI70" s="8">
        <v>0</v>
      </c>
      <c r="CK70" s="8">
        <v>17</v>
      </c>
      <c r="CL70" s="8">
        <v>0</v>
      </c>
      <c r="CM70" s="8">
        <v>0</v>
      </c>
      <c r="CN70" s="8">
        <v>18</v>
      </c>
      <c r="CO70" s="8">
        <v>0</v>
      </c>
      <c r="CP70" s="8">
        <v>0</v>
      </c>
      <c r="CQ70" s="8">
        <v>0</v>
      </c>
      <c r="CR70" s="8">
        <v>15</v>
      </c>
      <c r="CS70" s="8">
        <v>0</v>
      </c>
      <c r="CT70" s="8">
        <v>0</v>
      </c>
      <c r="CU70" s="8">
        <v>41</v>
      </c>
      <c r="CV70" s="8">
        <v>0</v>
      </c>
      <c r="CW70" s="8">
        <v>0</v>
      </c>
      <c r="CX70" s="8">
        <v>20</v>
      </c>
      <c r="CY70" s="8">
        <v>0</v>
      </c>
      <c r="CZ70" s="8">
        <v>0</v>
      </c>
      <c r="DB70" s="8">
        <v>2</v>
      </c>
      <c r="DC70" s="8">
        <v>0</v>
      </c>
      <c r="DD70" s="8">
        <v>0</v>
      </c>
      <c r="DE70" s="8">
        <v>9</v>
      </c>
      <c r="DF70" s="8">
        <v>0</v>
      </c>
      <c r="DG70" s="8">
        <v>0</v>
      </c>
      <c r="DH70" s="8">
        <v>11</v>
      </c>
      <c r="DI70" s="8">
        <v>0</v>
      </c>
      <c r="DJ70" s="8">
        <v>0</v>
      </c>
      <c r="DK70" s="8">
        <v>0</v>
      </c>
      <c r="DL70" s="8">
        <v>0</v>
      </c>
      <c r="DM70" s="8">
        <v>0</v>
      </c>
      <c r="DN70" s="8">
        <v>0</v>
      </c>
      <c r="DO70" s="8">
        <v>0</v>
      </c>
      <c r="DP70" s="8">
        <v>0</v>
      </c>
      <c r="DQ70" s="8">
        <v>13</v>
      </c>
      <c r="DR70" s="8">
        <v>0</v>
      </c>
      <c r="DS70" s="8">
        <v>4</v>
      </c>
      <c r="DT70" s="8">
        <v>0</v>
      </c>
      <c r="DV70" s="8">
        <f t="shared" si="37"/>
        <v>5.9322033898305087</v>
      </c>
      <c r="DW70" s="8">
        <f t="shared" si="38"/>
        <v>1.615939092497064</v>
      </c>
      <c r="DX70" s="3">
        <f t="shared" si="39"/>
        <v>0.96721311475409832</v>
      </c>
      <c r="DZ70" s="12">
        <v>0.27083333333333331</v>
      </c>
      <c r="EA70" s="8">
        <v>0</v>
      </c>
      <c r="EB70" s="8">
        <v>0</v>
      </c>
      <c r="EC70" s="8">
        <v>0</v>
      </c>
      <c r="ED70" s="8">
        <v>0</v>
      </c>
      <c r="EE70" s="8">
        <v>0</v>
      </c>
      <c r="EF70" s="8">
        <v>13</v>
      </c>
      <c r="EG70" s="8">
        <v>2</v>
      </c>
      <c r="EH70" s="8">
        <v>0</v>
      </c>
      <c r="EI70" s="8">
        <v>0</v>
      </c>
      <c r="EJ70" s="8">
        <v>0</v>
      </c>
      <c r="EK70" s="8">
        <v>0</v>
      </c>
      <c r="EL70" s="8">
        <v>31</v>
      </c>
      <c r="EM70" s="8">
        <v>0</v>
      </c>
      <c r="EN70" s="8">
        <v>19</v>
      </c>
      <c r="EO70" s="8">
        <v>0</v>
      </c>
      <c r="EP70" s="8">
        <v>11</v>
      </c>
      <c r="ER70" s="8">
        <v>0</v>
      </c>
      <c r="ES70" s="8">
        <v>6</v>
      </c>
      <c r="ET70" s="8">
        <v>15</v>
      </c>
      <c r="EU70" s="8">
        <v>8</v>
      </c>
      <c r="EV70" s="8">
        <v>0</v>
      </c>
      <c r="EW70" s="8">
        <v>18</v>
      </c>
      <c r="EX70" s="8">
        <v>33</v>
      </c>
      <c r="EY70" s="8">
        <v>25</v>
      </c>
      <c r="EZ70" s="8">
        <v>0</v>
      </c>
      <c r="FA70" s="8">
        <v>0</v>
      </c>
      <c r="FB70" s="8">
        <v>0</v>
      </c>
      <c r="FC70" s="8">
        <v>0</v>
      </c>
      <c r="FD70" s="8">
        <v>0</v>
      </c>
      <c r="FE70" s="8">
        <v>0</v>
      </c>
      <c r="FF70" s="8">
        <v>0</v>
      </c>
      <c r="FG70" s="8">
        <v>0</v>
      </c>
      <c r="FH70" s="8">
        <v>24</v>
      </c>
      <c r="FI70" s="8">
        <v>0</v>
      </c>
      <c r="FJ70" s="8">
        <v>0</v>
      </c>
      <c r="FK70" s="8">
        <v>0</v>
      </c>
      <c r="FL70" s="8">
        <v>9</v>
      </c>
      <c r="FM70" s="8">
        <v>34</v>
      </c>
      <c r="FN70" s="8">
        <v>0</v>
      </c>
      <c r="FO70" s="8">
        <v>0</v>
      </c>
      <c r="FP70" s="8">
        <v>0</v>
      </c>
      <c r="FQ70" s="8">
        <v>0</v>
      </c>
      <c r="FR70" s="8">
        <v>30</v>
      </c>
      <c r="FS70" s="8">
        <v>0</v>
      </c>
      <c r="FT70" s="8">
        <v>0</v>
      </c>
      <c r="FW70" s="8">
        <f t="shared" si="26"/>
        <v>6.177777777777778</v>
      </c>
      <c r="FX70" s="8">
        <f t="shared" si="27"/>
        <v>1.5850593109028084</v>
      </c>
      <c r="FY70" s="3">
        <f t="shared" si="28"/>
        <v>0.95744680851063835</v>
      </c>
      <c r="GA70" s="12">
        <v>0.27083333333333331</v>
      </c>
      <c r="GF70" s="8">
        <v>0</v>
      </c>
      <c r="GO70" s="8">
        <v>3</v>
      </c>
      <c r="GU70" s="8">
        <v>5</v>
      </c>
      <c r="GZ70" s="8">
        <v>6</v>
      </c>
      <c r="HE70" s="8">
        <v>0</v>
      </c>
      <c r="HF70" s="8">
        <v>0</v>
      </c>
      <c r="HJ70" s="8">
        <v>9</v>
      </c>
      <c r="HN70" s="8">
        <f t="shared" si="29"/>
        <v>3.2857142857142856</v>
      </c>
      <c r="HO70" s="8">
        <f t="shared" si="30"/>
        <v>1.3401187885209798</v>
      </c>
      <c r="HP70" s="3">
        <f t="shared" si="31"/>
        <v>0.1891891891891892</v>
      </c>
      <c r="HR70" s="12">
        <v>0.27083333333333331</v>
      </c>
      <c r="HS70" s="8">
        <v>0</v>
      </c>
      <c r="HT70" s="8">
        <v>0</v>
      </c>
      <c r="HU70" s="8">
        <v>59</v>
      </c>
      <c r="HV70" s="8">
        <v>0</v>
      </c>
      <c r="HW70" s="8">
        <v>0</v>
      </c>
      <c r="HX70" s="8">
        <v>14</v>
      </c>
      <c r="HY70" s="8">
        <v>0</v>
      </c>
      <c r="HZ70" s="8">
        <v>0</v>
      </c>
      <c r="IA70" s="8">
        <v>30</v>
      </c>
      <c r="IB70" s="8">
        <v>22</v>
      </c>
      <c r="IC70" s="8">
        <v>0</v>
      </c>
      <c r="ID70" s="8">
        <v>0</v>
      </c>
      <c r="IE70" s="8">
        <v>0</v>
      </c>
      <c r="IF70" s="8">
        <v>0</v>
      </c>
      <c r="IG70" s="8">
        <v>0</v>
      </c>
      <c r="IH70" s="8">
        <v>7</v>
      </c>
      <c r="II70" s="8">
        <v>0</v>
      </c>
      <c r="IJ70" s="8">
        <v>11</v>
      </c>
      <c r="IK70" s="8">
        <v>0</v>
      </c>
      <c r="IL70" s="8">
        <v>1</v>
      </c>
      <c r="IM70" s="8">
        <v>27</v>
      </c>
      <c r="IN70" s="8">
        <v>0</v>
      </c>
      <c r="IO70" s="8">
        <v>0</v>
      </c>
      <c r="IP70" s="8">
        <v>0</v>
      </c>
      <c r="IQ70" s="8">
        <v>0</v>
      </c>
      <c r="IR70" s="8">
        <v>1</v>
      </c>
      <c r="IS70" s="8">
        <v>0</v>
      </c>
      <c r="IT70" s="8">
        <v>65</v>
      </c>
      <c r="IU70" s="8">
        <v>0</v>
      </c>
      <c r="IV70" s="8">
        <v>6</v>
      </c>
      <c r="IW70" s="8">
        <v>0</v>
      </c>
      <c r="IX70" s="8">
        <v>7</v>
      </c>
      <c r="IY70" s="8">
        <v>0</v>
      </c>
      <c r="IZ70" s="8">
        <v>7</v>
      </c>
      <c r="JA70" s="8">
        <v>12</v>
      </c>
      <c r="JB70" s="8">
        <v>0</v>
      </c>
      <c r="JC70" s="8">
        <v>0</v>
      </c>
      <c r="JD70" s="8">
        <v>0</v>
      </c>
      <c r="JE70" s="8">
        <v>0</v>
      </c>
      <c r="JF70" s="8">
        <v>0</v>
      </c>
      <c r="JG70" s="8">
        <v>0</v>
      </c>
      <c r="JH70" s="8">
        <v>0</v>
      </c>
      <c r="JI70" s="8">
        <v>16</v>
      </c>
      <c r="JJ70" s="8">
        <v>13</v>
      </c>
      <c r="JK70" s="8">
        <v>16</v>
      </c>
      <c r="JL70" s="8">
        <v>0</v>
      </c>
      <c r="JM70" s="8">
        <v>10</v>
      </c>
      <c r="JN70" s="8">
        <v>0</v>
      </c>
      <c r="JO70" s="8">
        <v>24</v>
      </c>
      <c r="JP70" s="8">
        <v>0</v>
      </c>
      <c r="JQ70" s="8">
        <v>11</v>
      </c>
      <c r="JR70" s="8">
        <v>0</v>
      </c>
      <c r="JS70" s="8">
        <v>0</v>
      </c>
      <c r="JT70" s="8">
        <v>49</v>
      </c>
      <c r="JU70" s="8">
        <v>20</v>
      </c>
      <c r="JV70" s="8">
        <v>14</v>
      </c>
      <c r="JW70" s="8">
        <v>6</v>
      </c>
      <c r="JX70" s="8">
        <v>0</v>
      </c>
      <c r="JY70" s="8">
        <v>13</v>
      </c>
      <c r="JZ70" s="1"/>
      <c r="KA70" s="1">
        <f t="shared" si="32"/>
        <v>7.8135593220338979</v>
      </c>
      <c r="KB70" s="1">
        <f t="shared" si="33"/>
        <v>1.8366161067876907</v>
      </c>
      <c r="KC70" s="3">
        <f t="shared" si="40"/>
        <v>1</v>
      </c>
      <c r="KE70" s="12">
        <v>0.27083333333333331</v>
      </c>
      <c r="KF70" s="8">
        <v>26</v>
      </c>
      <c r="KG70" s="8">
        <v>0</v>
      </c>
      <c r="KH70" s="8">
        <v>14</v>
      </c>
      <c r="KI70" s="8">
        <v>0</v>
      </c>
      <c r="KJ70" s="8">
        <v>0</v>
      </c>
      <c r="KK70" s="8">
        <v>39</v>
      </c>
      <c r="KL70" s="8">
        <v>67</v>
      </c>
      <c r="KM70" s="8">
        <v>17</v>
      </c>
      <c r="KN70" s="8">
        <v>33</v>
      </c>
      <c r="KO70" s="8">
        <v>32</v>
      </c>
      <c r="KP70" s="8">
        <v>3</v>
      </c>
      <c r="KQ70" s="8">
        <v>25</v>
      </c>
      <c r="KR70" s="8">
        <v>13</v>
      </c>
      <c r="KS70" s="8">
        <v>0</v>
      </c>
      <c r="KT70" s="8">
        <v>0</v>
      </c>
      <c r="KU70" s="8">
        <v>0</v>
      </c>
      <c r="KV70" s="8">
        <v>12</v>
      </c>
      <c r="KW70" s="8">
        <v>0</v>
      </c>
      <c r="KX70" s="8">
        <v>2</v>
      </c>
      <c r="KY70" s="8">
        <v>0</v>
      </c>
      <c r="KZ70" s="8">
        <v>61</v>
      </c>
      <c r="LA70" s="8">
        <v>10</v>
      </c>
      <c r="LB70" s="8">
        <v>59</v>
      </c>
      <c r="LC70" s="8">
        <v>11</v>
      </c>
      <c r="LD70" s="8"/>
      <c r="LE70" s="8">
        <v>1</v>
      </c>
      <c r="LF70" s="8">
        <v>7</v>
      </c>
      <c r="LG70" s="8">
        <v>0</v>
      </c>
      <c r="LH70" s="8"/>
      <c r="LI70" s="8">
        <v>19</v>
      </c>
      <c r="LJ70" s="8">
        <v>14</v>
      </c>
      <c r="LK70" s="8">
        <v>57</v>
      </c>
      <c r="LL70" s="8">
        <v>0</v>
      </c>
      <c r="LM70" s="8">
        <v>0</v>
      </c>
      <c r="LN70" s="8">
        <v>0</v>
      </c>
      <c r="LO70" s="8">
        <v>0</v>
      </c>
      <c r="LP70" s="8">
        <v>12</v>
      </c>
      <c r="LQ70" s="8">
        <v>19</v>
      </c>
      <c r="LR70" s="8">
        <v>1</v>
      </c>
      <c r="LS70" s="8">
        <v>14</v>
      </c>
      <c r="LT70" s="8">
        <v>7</v>
      </c>
      <c r="LU70" s="8"/>
      <c r="LV70" s="8">
        <v>7</v>
      </c>
      <c r="LW70" s="8">
        <v>5</v>
      </c>
      <c r="LX70" s="8">
        <v>42</v>
      </c>
      <c r="LY70" s="8">
        <v>22</v>
      </c>
      <c r="LZ70" s="8"/>
      <c r="MA70" s="8"/>
      <c r="MB70" s="8">
        <v>36</v>
      </c>
      <c r="MC70" s="2"/>
      <c r="MD70" s="1">
        <f t="shared" si="34"/>
        <v>15.613636363636363</v>
      </c>
      <c r="ME70" s="1">
        <f t="shared" si="35"/>
        <v>2.8303355027691741</v>
      </c>
      <c r="MF70" s="3">
        <f t="shared" si="41"/>
        <v>0.89795918367346939</v>
      </c>
    </row>
    <row r="71" spans="1:344" x14ac:dyDescent="0.55000000000000004">
      <c r="A71" s="12">
        <v>0.29166666666666669</v>
      </c>
      <c r="B71" s="8">
        <v>0</v>
      </c>
      <c r="C71" s="8">
        <v>0</v>
      </c>
      <c r="D71" s="8">
        <v>0</v>
      </c>
      <c r="E71" s="8">
        <v>29</v>
      </c>
      <c r="F71" s="8">
        <v>12</v>
      </c>
      <c r="G71" s="8">
        <v>0</v>
      </c>
      <c r="H71" s="8">
        <v>0</v>
      </c>
      <c r="I71" s="8">
        <v>14</v>
      </c>
      <c r="J71" s="8">
        <v>43</v>
      </c>
      <c r="K71" s="8">
        <v>8</v>
      </c>
      <c r="L71" s="8">
        <v>0</v>
      </c>
      <c r="M71" s="8">
        <v>7</v>
      </c>
      <c r="N71" s="8">
        <v>0</v>
      </c>
      <c r="O71" s="8">
        <v>28</v>
      </c>
      <c r="P71" s="8">
        <v>0</v>
      </c>
      <c r="Q71" s="8">
        <v>0</v>
      </c>
      <c r="R71" s="8">
        <v>0</v>
      </c>
      <c r="S71" s="8">
        <v>1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23</v>
      </c>
      <c r="AA71" s="8">
        <v>0</v>
      </c>
      <c r="AB71" s="8">
        <v>0</v>
      </c>
      <c r="AC71" s="8">
        <v>1</v>
      </c>
      <c r="AD71" s="8">
        <v>1</v>
      </c>
      <c r="AE71" s="8">
        <v>3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1</v>
      </c>
      <c r="AL71" s="8">
        <v>0</v>
      </c>
      <c r="AM71" s="8">
        <v>0</v>
      </c>
      <c r="AN71" s="8">
        <v>18</v>
      </c>
      <c r="AO71" s="8">
        <v>0</v>
      </c>
      <c r="AP71" s="8">
        <v>1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8</v>
      </c>
      <c r="AY71" s="8">
        <v>50</v>
      </c>
      <c r="AZ71" s="8">
        <v>0</v>
      </c>
      <c r="BA71" s="8">
        <v>4</v>
      </c>
      <c r="BB71" s="8">
        <v>0</v>
      </c>
      <c r="BC71" s="8">
        <v>0</v>
      </c>
      <c r="BD71" s="8">
        <v>0</v>
      </c>
      <c r="BE71" s="8">
        <v>0</v>
      </c>
      <c r="BG71" s="8">
        <f t="shared" si="24"/>
        <v>4.581818181818182</v>
      </c>
      <c r="BH71" s="8">
        <f t="shared" si="25"/>
        <v>1.4470894762418012</v>
      </c>
      <c r="BI71" s="3">
        <f t="shared" si="36"/>
        <v>0.9821428571428571</v>
      </c>
      <c r="BK71" s="12">
        <v>0.29166666666666669</v>
      </c>
      <c r="BL71" s="8">
        <v>1</v>
      </c>
      <c r="BM71" s="8">
        <v>0</v>
      </c>
      <c r="BN71" s="8">
        <v>0</v>
      </c>
      <c r="BO71" s="8">
        <v>9</v>
      </c>
      <c r="BP71" s="8">
        <v>1</v>
      </c>
      <c r="BR71" s="8">
        <v>0</v>
      </c>
      <c r="BS71" s="8">
        <v>0</v>
      </c>
      <c r="BT71" s="8">
        <v>0</v>
      </c>
      <c r="BU71" s="8">
        <v>0</v>
      </c>
      <c r="BV71" s="8">
        <v>15</v>
      </c>
      <c r="BW71" s="8">
        <v>0</v>
      </c>
      <c r="BX71" s="8">
        <v>0</v>
      </c>
      <c r="BY71" s="8">
        <v>0</v>
      </c>
      <c r="BZ71" s="8">
        <v>0</v>
      </c>
      <c r="CA71" s="8">
        <v>10</v>
      </c>
      <c r="CB71" s="8">
        <v>0</v>
      </c>
      <c r="CC71" s="8">
        <v>0</v>
      </c>
      <c r="CD71" s="8">
        <v>0</v>
      </c>
      <c r="CE71" s="8">
        <v>0</v>
      </c>
      <c r="CF71" s="8">
        <v>1</v>
      </c>
      <c r="CG71" s="8">
        <v>8</v>
      </c>
      <c r="CH71" s="8">
        <v>0</v>
      </c>
      <c r="CI71" s="8">
        <v>0</v>
      </c>
      <c r="CK71" s="8">
        <v>15</v>
      </c>
      <c r="CL71" s="8">
        <v>0</v>
      </c>
      <c r="CM71" s="8">
        <v>0</v>
      </c>
      <c r="CN71" s="8">
        <v>66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2</v>
      </c>
      <c r="CW71" s="8">
        <v>17</v>
      </c>
      <c r="CX71" s="8">
        <v>4</v>
      </c>
      <c r="CY71" s="8">
        <v>2</v>
      </c>
      <c r="CZ71" s="8">
        <v>30</v>
      </c>
      <c r="DB71" s="8">
        <v>1</v>
      </c>
      <c r="DC71" s="8">
        <v>0</v>
      </c>
      <c r="DD71" s="8">
        <v>0</v>
      </c>
      <c r="DE71" s="8">
        <v>0</v>
      </c>
      <c r="DF71" s="8">
        <v>0</v>
      </c>
      <c r="DG71" s="8">
        <v>0</v>
      </c>
      <c r="DH71" s="8">
        <v>14</v>
      </c>
      <c r="DI71" s="8">
        <v>0</v>
      </c>
      <c r="DJ71" s="8">
        <v>0</v>
      </c>
      <c r="DK71" s="8">
        <v>0</v>
      </c>
      <c r="DL71" s="8">
        <v>0</v>
      </c>
      <c r="DM71" s="8">
        <v>0</v>
      </c>
      <c r="DN71" s="8">
        <v>0</v>
      </c>
      <c r="DO71" s="8">
        <v>0</v>
      </c>
      <c r="DP71" s="8">
        <v>0</v>
      </c>
      <c r="DQ71" s="8">
        <v>10</v>
      </c>
      <c r="DR71" s="8">
        <v>0</v>
      </c>
      <c r="DS71" s="8">
        <v>28</v>
      </c>
      <c r="DT71" s="8">
        <v>0</v>
      </c>
      <c r="DV71" s="8">
        <f t="shared" si="37"/>
        <v>4.0344827586206895</v>
      </c>
      <c r="DW71" s="8">
        <f t="shared" si="38"/>
        <v>1.3917841890254254</v>
      </c>
      <c r="DX71" s="3">
        <f t="shared" si="39"/>
        <v>0.95081967213114749</v>
      </c>
      <c r="DZ71" s="12">
        <v>0.29166666666666669</v>
      </c>
      <c r="EA71" s="8">
        <v>10</v>
      </c>
      <c r="EB71" s="8">
        <v>0</v>
      </c>
      <c r="EC71" s="8">
        <v>0</v>
      </c>
      <c r="ED71" s="8">
        <v>0</v>
      </c>
      <c r="EE71" s="8">
        <v>0</v>
      </c>
      <c r="EF71" s="8">
        <v>0</v>
      </c>
      <c r="EG71" s="8">
        <v>0</v>
      </c>
      <c r="EH71" s="8">
        <v>0</v>
      </c>
      <c r="EI71" s="8">
        <v>0</v>
      </c>
      <c r="EJ71" s="8">
        <v>11</v>
      </c>
      <c r="EK71" s="8">
        <v>0</v>
      </c>
      <c r="EL71" s="8">
        <v>27</v>
      </c>
      <c r="EM71" s="8">
        <v>0</v>
      </c>
      <c r="EN71" s="8">
        <v>0</v>
      </c>
      <c r="EO71" s="8">
        <v>0</v>
      </c>
      <c r="EP71" s="8">
        <v>11</v>
      </c>
      <c r="ER71" s="8">
        <v>0</v>
      </c>
      <c r="ES71" s="8">
        <v>17</v>
      </c>
      <c r="ET71" s="8">
        <v>0</v>
      </c>
      <c r="EU71" s="8">
        <v>0</v>
      </c>
      <c r="EV71" s="8">
        <v>0</v>
      </c>
      <c r="EW71" s="8">
        <v>0</v>
      </c>
      <c r="EX71" s="8">
        <v>0</v>
      </c>
      <c r="EY71" s="8">
        <v>0</v>
      </c>
      <c r="EZ71" s="8">
        <v>0</v>
      </c>
      <c r="FA71" s="8">
        <v>17</v>
      </c>
      <c r="FB71" s="8">
        <v>0</v>
      </c>
      <c r="FC71" s="8">
        <v>0</v>
      </c>
      <c r="FD71" s="8">
        <v>0</v>
      </c>
      <c r="FE71" s="8">
        <v>33</v>
      </c>
      <c r="FF71" s="8">
        <v>15</v>
      </c>
      <c r="FG71" s="8">
        <v>36</v>
      </c>
      <c r="FH71" s="8">
        <v>0</v>
      </c>
      <c r="FI71" s="8">
        <v>44</v>
      </c>
      <c r="FJ71" s="8">
        <v>5</v>
      </c>
      <c r="FK71" s="8">
        <v>22</v>
      </c>
      <c r="FL71" s="8">
        <v>0</v>
      </c>
      <c r="FM71" s="8">
        <v>12</v>
      </c>
      <c r="FN71" s="8">
        <v>0</v>
      </c>
      <c r="FO71" s="8">
        <v>50</v>
      </c>
      <c r="FP71" s="8">
        <v>0</v>
      </c>
      <c r="FQ71" s="8">
        <v>16</v>
      </c>
      <c r="FR71" s="8">
        <v>18</v>
      </c>
      <c r="FS71" s="8">
        <v>12</v>
      </c>
      <c r="FT71" s="8">
        <v>0</v>
      </c>
      <c r="FW71" s="8">
        <f t="shared" si="26"/>
        <v>7.9111111111111114</v>
      </c>
      <c r="FX71" s="8">
        <f t="shared" si="27"/>
        <v>1.9142797316833182</v>
      </c>
      <c r="FY71" s="3">
        <f t="shared" si="28"/>
        <v>0.95744680851063835</v>
      </c>
      <c r="GA71" s="12">
        <v>0.29166666666666669</v>
      </c>
      <c r="GF71" s="8">
        <v>0</v>
      </c>
      <c r="GU71" s="8">
        <v>2</v>
      </c>
      <c r="GZ71" s="8">
        <v>3</v>
      </c>
      <c r="HE71" s="8">
        <v>0</v>
      </c>
      <c r="HF71" s="8">
        <v>51</v>
      </c>
      <c r="HJ71" s="8">
        <v>4</v>
      </c>
      <c r="HN71" s="8">
        <f t="shared" si="29"/>
        <v>10</v>
      </c>
      <c r="HO71" s="8">
        <f t="shared" si="30"/>
        <v>8.2259751195020456</v>
      </c>
      <c r="HP71" s="3">
        <f t="shared" si="31"/>
        <v>0.16216216216216217</v>
      </c>
      <c r="HR71" s="12">
        <v>0.29166666666666669</v>
      </c>
      <c r="HS71" s="8">
        <v>0</v>
      </c>
      <c r="HT71" s="8">
        <v>0</v>
      </c>
      <c r="HU71" s="8">
        <v>90</v>
      </c>
      <c r="HV71" s="8">
        <v>14</v>
      </c>
      <c r="HW71" s="8">
        <v>0</v>
      </c>
      <c r="HX71" s="8">
        <v>32</v>
      </c>
      <c r="HY71" s="8">
        <v>0</v>
      </c>
      <c r="HZ71" s="8">
        <v>0</v>
      </c>
      <c r="IA71" s="8">
        <v>1</v>
      </c>
      <c r="IB71" s="8">
        <v>0</v>
      </c>
      <c r="IC71" s="8">
        <v>0</v>
      </c>
      <c r="ID71" s="8">
        <v>0</v>
      </c>
      <c r="IE71" s="8">
        <v>19</v>
      </c>
      <c r="IF71" s="8">
        <v>0</v>
      </c>
      <c r="IG71" s="8">
        <v>0</v>
      </c>
      <c r="IH71" s="8">
        <v>0</v>
      </c>
      <c r="II71" s="8">
        <v>0</v>
      </c>
      <c r="IJ71" s="8">
        <v>26</v>
      </c>
      <c r="IK71" s="8">
        <v>0</v>
      </c>
      <c r="IL71" s="8">
        <v>7</v>
      </c>
      <c r="IM71" s="8">
        <v>16</v>
      </c>
      <c r="IN71" s="8">
        <v>0</v>
      </c>
      <c r="IO71" s="8">
        <v>0</v>
      </c>
      <c r="IP71" s="8">
        <v>9</v>
      </c>
      <c r="IQ71" s="8">
        <v>14</v>
      </c>
      <c r="IR71" s="8">
        <v>20</v>
      </c>
      <c r="IS71" s="8">
        <v>18</v>
      </c>
      <c r="IT71" s="8">
        <v>0</v>
      </c>
      <c r="IU71" s="8">
        <v>26</v>
      </c>
      <c r="IV71" s="8">
        <v>6</v>
      </c>
      <c r="IW71" s="8">
        <v>0</v>
      </c>
      <c r="IX71" s="8">
        <v>5</v>
      </c>
      <c r="IY71" s="8">
        <v>23</v>
      </c>
      <c r="IZ71" s="8">
        <v>2</v>
      </c>
      <c r="JA71" s="8">
        <v>0</v>
      </c>
      <c r="JB71" s="8">
        <v>16</v>
      </c>
      <c r="JC71" s="8">
        <v>22</v>
      </c>
      <c r="JD71" s="8">
        <v>0</v>
      </c>
      <c r="JE71" s="8">
        <v>0</v>
      </c>
      <c r="JF71" s="8">
        <v>0</v>
      </c>
      <c r="JG71" s="8">
        <v>32</v>
      </c>
      <c r="JH71" s="8">
        <v>0</v>
      </c>
      <c r="JI71" s="8">
        <v>10</v>
      </c>
      <c r="JJ71" s="8">
        <v>0</v>
      </c>
      <c r="JK71" s="8">
        <v>40</v>
      </c>
      <c r="JL71" s="8">
        <v>17</v>
      </c>
      <c r="JM71" s="8">
        <v>0</v>
      </c>
      <c r="JN71" s="8">
        <v>0</v>
      </c>
      <c r="JO71" s="8">
        <v>36</v>
      </c>
      <c r="JP71" s="8">
        <v>0</v>
      </c>
      <c r="JQ71" s="8">
        <v>11</v>
      </c>
      <c r="JR71" s="8">
        <v>0</v>
      </c>
      <c r="JS71" s="8">
        <v>11</v>
      </c>
      <c r="JT71" s="8">
        <v>22</v>
      </c>
      <c r="JU71" s="8">
        <v>6</v>
      </c>
      <c r="JV71" s="8">
        <v>16</v>
      </c>
      <c r="JW71" s="8">
        <v>0</v>
      </c>
      <c r="JX71" s="8">
        <v>5</v>
      </c>
      <c r="JY71" s="8">
        <v>6</v>
      </c>
      <c r="JZ71" s="1"/>
      <c r="KA71" s="1">
        <f t="shared" si="32"/>
        <v>9.796610169491526</v>
      </c>
      <c r="KB71" s="1">
        <f t="shared" si="33"/>
        <v>1.9788152801427246</v>
      </c>
      <c r="KC71" s="3">
        <f t="shared" si="40"/>
        <v>1</v>
      </c>
      <c r="KE71" s="12">
        <v>0.29166666666666669</v>
      </c>
      <c r="KF71" s="8">
        <v>20</v>
      </c>
      <c r="KG71" s="8">
        <v>13</v>
      </c>
      <c r="KH71" s="8">
        <v>0</v>
      </c>
      <c r="KI71" s="8">
        <v>1</v>
      </c>
      <c r="KJ71" s="8">
        <v>0</v>
      </c>
      <c r="KK71" s="8">
        <v>36</v>
      </c>
      <c r="KL71" s="8">
        <v>8</v>
      </c>
      <c r="KM71" s="8">
        <v>81</v>
      </c>
      <c r="KN71" s="8">
        <v>17</v>
      </c>
      <c r="KO71" s="8">
        <v>7</v>
      </c>
      <c r="KP71" s="8">
        <v>7</v>
      </c>
      <c r="KQ71" s="8">
        <v>0</v>
      </c>
      <c r="KR71" s="8">
        <v>4</v>
      </c>
      <c r="KS71" s="8">
        <v>0</v>
      </c>
      <c r="KT71" s="8">
        <v>5</v>
      </c>
      <c r="KU71" s="8">
        <v>5</v>
      </c>
      <c r="KV71" s="8">
        <v>54</v>
      </c>
      <c r="KW71" s="8">
        <v>0</v>
      </c>
      <c r="KX71" s="8">
        <v>0</v>
      </c>
      <c r="KY71" s="8">
        <v>0</v>
      </c>
      <c r="KZ71" s="8">
        <v>59</v>
      </c>
      <c r="LA71" s="8">
        <v>19</v>
      </c>
      <c r="LB71" s="8">
        <v>51</v>
      </c>
      <c r="LC71" s="8">
        <v>0</v>
      </c>
      <c r="LD71" s="8"/>
      <c r="LE71" s="8">
        <v>1</v>
      </c>
      <c r="LF71" s="8">
        <v>30</v>
      </c>
      <c r="LG71" s="8">
        <v>15</v>
      </c>
      <c r="LH71" s="8"/>
      <c r="LI71" s="8">
        <v>0</v>
      </c>
      <c r="LJ71" s="8">
        <v>0</v>
      </c>
      <c r="LK71" s="8">
        <v>42</v>
      </c>
      <c r="LL71" s="8">
        <v>28</v>
      </c>
      <c r="LM71" s="8">
        <v>40</v>
      </c>
      <c r="LN71" s="8">
        <v>12</v>
      </c>
      <c r="LO71" s="8">
        <v>20</v>
      </c>
      <c r="LP71" s="8">
        <v>19</v>
      </c>
      <c r="LQ71" s="8">
        <v>71</v>
      </c>
      <c r="LR71" s="8"/>
      <c r="LS71" s="8">
        <v>5</v>
      </c>
      <c r="LT71" s="8">
        <v>9</v>
      </c>
      <c r="LU71" s="8"/>
      <c r="LV71" s="8">
        <v>1</v>
      </c>
      <c r="LW71" s="8">
        <v>16</v>
      </c>
      <c r="LX71" s="8">
        <v>18</v>
      </c>
      <c r="LY71" s="8">
        <v>27</v>
      </c>
      <c r="LZ71" s="8"/>
      <c r="MA71" s="8"/>
      <c r="MB71" s="8">
        <v>59</v>
      </c>
      <c r="MC71" s="2"/>
      <c r="MD71" s="1">
        <f t="shared" si="34"/>
        <v>18.604651162790699</v>
      </c>
      <c r="ME71" s="1">
        <f t="shared" si="35"/>
        <v>3.2889862072056579</v>
      </c>
      <c r="MF71" s="3">
        <f t="shared" si="41"/>
        <v>0.87755102040816324</v>
      </c>
    </row>
    <row r="72" spans="1:344" x14ac:dyDescent="0.55000000000000004">
      <c r="A72" s="12">
        <v>0.3125</v>
      </c>
      <c r="B72" s="8">
        <v>20</v>
      </c>
      <c r="C72" s="8">
        <v>25</v>
      </c>
      <c r="D72" s="8">
        <v>0</v>
      </c>
      <c r="E72" s="8">
        <v>0</v>
      </c>
      <c r="F72" s="8">
        <v>0</v>
      </c>
      <c r="G72" s="8">
        <v>0</v>
      </c>
      <c r="H72" s="8">
        <v>1</v>
      </c>
      <c r="I72" s="8">
        <v>11</v>
      </c>
      <c r="J72" s="8">
        <v>0</v>
      </c>
      <c r="K72" s="8">
        <v>0</v>
      </c>
      <c r="L72" s="8">
        <v>0</v>
      </c>
      <c r="M72" s="8">
        <v>0</v>
      </c>
      <c r="N72" s="8">
        <v>10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37</v>
      </c>
      <c r="U72" s="8">
        <v>15</v>
      </c>
      <c r="V72" s="8">
        <v>0</v>
      </c>
      <c r="W72" s="8">
        <v>11</v>
      </c>
      <c r="X72" s="8">
        <v>0</v>
      </c>
      <c r="Y72" s="8">
        <v>10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32</v>
      </c>
      <c r="AL72" s="8">
        <v>7</v>
      </c>
      <c r="AM72" s="8">
        <v>0</v>
      </c>
      <c r="AN72" s="8">
        <v>28</v>
      </c>
      <c r="AO72" s="8">
        <v>0</v>
      </c>
      <c r="AP72" s="8">
        <v>0</v>
      </c>
      <c r="AQ72" s="8">
        <v>4</v>
      </c>
      <c r="AR72" s="8">
        <v>0</v>
      </c>
      <c r="AS72" s="8">
        <v>0</v>
      </c>
      <c r="AT72" s="8">
        <v>0</v>
      </c>
      <c r="AU72" s="8">
        <v>0</v>
      </c>
      <c r="AV72" s="8">
        <v>12</v>
      </c>
      <c r="AW72" s="8">
        <v>0</v>
      </c>
      <c r="AX72" s="8">
        <v>0</v>
      </c>
      <c r="AY72" s="8">
        <v>0</v>
      </c>
      <c r="AZ72" s="8">
        <v>0</v>
      </c>
      <c r="BA72" s="8">
        <v>0</v>
      </c>
      <c r="BB72" s="8">
        <v>33</v>
      </c>
      <c r="BC72" s="8">
        <v>0</v>
      </c>
      <c r="BD72" s="8">
        <v>0</v>
      </c>
      <c r="BE72" s="8">
        <v>0</v>
      </c>
      <c r="BG72" s="8">
        <f t="shared" si="24"/>
        <v>4.6545454545454543</v>
      </c>
      <c r="BH72" s="8">
        <f t="shared" si="25"/>
        <v>1.2944372519377534</v>
      </c>
      <c r="BI72" s="3">
        <f t="shared" si="36"/>
        <v>0.9821428571428571</v>
      </c>
      <c r="BK72" s="12">
        <v>0.3125</v>
      </c>
      <c r="BL72" s="8">
        <v>0</v>
      </c>
      <c r="BM72" s="8">
        <v>0</v>
      </c>
      <c r="BN72" s="8">
        <v>0</v>
      </c>
      <c r="BO72" s="8">
        <v>21</v>
      </c>
      <c r="BP72" s="8">
        <v>32</v>
      </c>
      <c r="BR72" s="8">
        <v>0</v>
      </c>
      <c r="BS72" s="8">
        <v>13</v>
      </c>
      <c r="BT72" s="8">
        <v>0</v>
      </c>
      <c r="BU72" s="8">
        <v>0</v>
      </c>
      <c r="BV72" s="8">
        <v>0</v>
      </c>
      <c r="BW72" s="8">
        <v>3</v>
      </c>
      <c r="BX72" s="8">
        <v>0</v>
      </c>
      <c r="BY72" s="8">
        <v>0</v>
      </c>
      <c r="BZ72" s="8">
        <v>1</v>
      </c>
      <c r="CA72" s="8">
        <v>63</v>
      </c>
      <c r="CB72" s="8">
        <v>0</v>
      </c>
      <c r="CC72" s="8">
        <v>27</v>
      </c>
      <c r="CD72" s="8">
        <v>15</v>
      </c>
      <c r="CE72" s="8">
        <v>0</v>
      </c>
      <c r="CF72" s="8">
        <v>1</v>
      </c>
      <c r="CG72" s="8">
        <v>2</v>
      </c>
      <c r="CH72" s="8">
        <v>0</v>
      </c>
      <c r="CI72" s="8">
        <v>0</v>
      </c>
      <c r="CK72" s="8">
        <v>0</v>
      </c>
      <c r="CL72" s="8">
        <v>1</v>
      </c>
      <c r="CM72" s="8">
        <v>0</v>
      </c>
      <c r="CN72" s="8">
        <v>0</v>
      </c>
      <c r="CO72" s="8">
        <v>0</v>
      </c>
      <c r="CP72" s="8">
        <v>0</v>
      </c>
      <c r="CQ72" s="8">
        <v>29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68</v>
      </c>
      <c r="CY72" s="8">
        <v>68</v>
      </c>
      <c r="CZ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0</v>
      </c>
      <c r="DG72" s="8">
        <v>0</v>
      </c>
      <c r="DH72" s="8">
        <v>0</v>
      </c>
      <c r="DI72" s="8">
        <v>0</v>
      </c>
      <c r="DJ72" s="8">
        <v>1</v>
      </c>
      <c r="DK72" s="8">
        <v>0</v>
      </c>
      <c r="DL72" s="8">
        <v>0</v>
      </c>
      <c r="DM72" s="8">
        <v>10</v>
      </c>
      <c r="DN72" s="8">
        <v>57</v>
      </c>
      <c r="DO72" s="8">
        <v>0</v>
      </c>
      <c r="DP72" s="8">
        <v>0</v>
      </c>
      <c r="DQ72" s="8">
        <v>46</v>
      </c>
      <c r="DR72" s="8">
        <v>4</v>
      </c>
      <c r="DS72" s="8">
        <v>0</v>
      </c>
      <c r="DT72" s="8">
        <v>39</v>
      </c>
      <c r="DV72" s="8">
        <f t="shared" si="37"/>
        <v>8.637931034482758</v>
      </c>
      <c r="DW72" s="8">
        <f t="shared" si="38"/>
        <v>2.418508271652104</v>
      </c>
      <c r="DX72" s="3">
        <f t="shared" si="39"/>
        <v>0.95081967213114749</v>
      </c>
      <c r="DZ72" s="12">
        <v>0.3125</v>
      </c>
      <c r="EA72" s="8">
        <v>0</v>
      </c>
      <c r="EB72" s="8">
        <v>22</v>
      </c>
      <c r="EC72" s="8">
        <v>29</v>
      </c>
      <c r="ED72" s="8">
        <v>0</v>
      </c>
      <c r="EE72" s="8">
        <v>0</v>
      </c>
      <c r="EF72" s="8">
        <v>20</v>
      </c>
      <c r="EG72" s="8">
        <v>0</v>
      </c>
      <c r="EH72" s="8">
        <v>0</v>
      </c>
      <c r="EI72" s="8">
        <v>0</v>
      </c>
      <c r="EJ72" s="8">
        <v>2</v>
      </c>
      <c r="EK72" s="8">
        <v>0</v>
      </c>
      <c r="EL72" s="8">
        <v>0</v>
      </c>
      <c r="EM72" s="8">
        <v>23</v>
      </c>
      <c r="EN72" s="8">
        <v>0</v>
      </c>
      <c r="EO72" s="8">
        <v>22</v>
      </c>
      <c r="EP72" s="8">
        <v>0</v>
      </c>
      <c r="ER72" s="8">
        <v>0</v>
      </c>
      <c r="ES72" s="8">
        <v>9</v>
      </c>
      <c r="ET72" s="8">
        <v>0</v>
      </c>
      <c r="EU72" s="8">
        <v>0</v>
      </c>
      <c r="EV72" s="8">
        <v>10</v>
      </c>
      <c r="EW72" s="8">
        <v>0</v>
      </c>
      <c r="EX72" s="8">
        <v>0</v>
      </c>
      <c r="EY72" s="8">
        <v>2</v>
      </c>
      <c r="EZ72" s="8">
        <v>1</v>
      </c>
      <c r="FA72" s="8">
        <v>10</v>
      </c>
      <c r="FB72" s="8">
        <v>0</v>
      </c>
      <c r="FC72" s="8">
        <v>15</v>
      </c>
      <c r="FD72" s="8">
        <v>25</v>
      </c>
      <c r="FE72" s="8">
        <v>0</v>
      </c>
      <c r="FF72" s="8">
        <v>0</v>
      </c>
      <c r="FG72" s="8">
        <v>9</v>
      </c>
      <c r="FH72" s="8">
        <v>0</v>
      </c>
      <c r="FI72" s="8">
        <v>0</v>
      </c>
      <c r="FJ72" s="8">
        <v>0</v>
      </c>
      <c r="FK72" s="8">
        <v>18</v>
      </c>
      <c r="FL72" s="8">
        <v>17</v>
      </c>
      <c r="FM72" s="8">
        <v>0</v>
      </c>
      <c r="FN72" s="8">
        <v>0</v>
      </c>
      <c r="FO72" s="8">
        <v>17</v>
      </c>
      <c r="FP72" s="8">
        <v>0</v>
      </c>
      <c r="FQ72" s="8">
        <v>23</v>
      </c>
      <c r="FR72" s="8">
        <v>0</v>
      </c>
      <c r="FS72" s="8">
        <v>0</v>
      </c>
      <c r="FT72" s="8">
        <v>0</v>
      </c>
      <c r="FW72" s="8">
        <f t="shared" si="26"/>
        <v>6.0888888888888886</v>
      </c>
      <c r="FX72" s="8">
        <f t="shared" si="27"/>
        <v>1.3709917601083796</v>
      </c>
      <c r="FY72" s="3">
        <f t="shared" si="28"/>
        <v>0.95744680851063835</v>
      </c>
      <c r="GA72" s="12">
        <v>0.3125</v>
      </c>
      <c r="GF72" s="8">
        <v>0</v>
      </c>
      <c r="GZ72" s="8">
        <v>4</v>
      </c>
      <c r="HE72" s="8">
        <v>0</v>
      </c>
      <c r="HF72" s="8">
        <v>3</v>
      </c>
      <c r="HJ72" s="8">
        <v>0</v>
      </c>
      <c r="HN72" s="8">
        <f t="shared" si="29"/>
        <v>1.4</v>
      </c>
      <c r="HO72" s="8">
        <f t="shared" si="30"/>
        <v>0.87177978870813466</v>
      </c>
      <c r="HP72" s="3">
        <f t="shared" si="31"/>
        <v>0.13513513513513514</v>
      </c>
      <c r="HR72" s="12">
        <v>0.3125</v>
      </c>
      <c r="HS72" s="8">
        <v>0</v>
      </c>
      <c r="HT72" s="8">
        <v>35</v>
      </c>
      <c r="HU72" s="8">
        <v>0</v>
      </c>
      <c r="HV72" s="8">
        <v>10</v>
      </c>
      <c r="HW72" s="8">
        <v>33</v>
      </c>
      <c r="HX72" s="8">
        <v>18</v>
      </c>
      <c r="HY72" s="8">
        <v>0</v>
      </c>
      <c r="HZ72" s="8">
        <v>0</v>
      </c>
      <c r="IA72" s="8">
        <v>11</v>
      </c>
      <c r="IB72" s="8">
        <v>0</v>
      </c>
      <c r="IC72" s="8">
        <v>0</v>
      </c>
      <c r="ID72" s="8">
        <v>0</v>
      </c>
      <c r="IE72" s="8">
        <v>16</v>
      </c>
      <c r="IF72" s="8">
        <v>0</v>
      </c>
      <c r="IG72" s="8">
        <v>0</v>
      </c>
      <c r="IH72" s="8">
        <v>0</v>
      </c>
      <c r="II72" s="8">
        <v>0</v>
      </c>
      <c r="IJ72" s="8">
        <v>0</v>
      </c>
      <c r="IK72" s="8">
        <v>0</v>
      </c>
      <c r="IL72" s="8">
        <v>8</v>
      </c>
      <c r="IM72" s="8">
        <v>0</v>
      </c>
      <c r="IN72" s="8">
        <v>0</v>
      </c>
      <c r="IO72" s="8">
        <v>7</v>
      </c>
      <c r="IP72" s="8">
        <v>36</v>
      </c>
      <c r="IQ72" s="8">
        <v>0</v>
      </c>
      <c r="IR72" s="8">
        <v>18</v>
      </c>
      <c r="IS72" s="8">
        <v>0</v>
      </c>
      <c r="IT72" s="8">
        <v>0</v>
      </c>
      <c r="IU72" s="8">
        <v>0</v>
      </c>
      <c r="IV72" s="8">
        <v>7</v>
      </c>
      <c r="IW72" s="8">
        <v>51</v>
      </c>
      <c r="IX72" s="8">
        <v>4</v>
      </c>
      <c r="IY72" s="8">
        <v>0</v>
      </c>
      <c r="IZ72" s="8">
        <v>13</v>
      </c>
      <c r="JA72" s="8">
        <v>0</v>
      </c>
      <c r="JB72" s="8">
        <v>7</v>
      </c>
      <c r="JC72" s="8">
        <v>0</v>
      </c>
      <c r="JD72" s="8">
        <v>28</v>
      </c>
      <c r="JE72" s="8">
        <v>0</v>
      </c>
      <c r="JF72" s="8">
        <v>0</v>
      </c>
      <c r="JG72" s="8">
        <v>14</v>
      </c>
      <c r="JH72" s="8">
        <v>0</v>
      </c>
      <c r="JI72" s="8">
        <v>15</v>
      </c>
      <c r="JJ72" s="8">
        <v>0</v>
      </c>
      <c r="JK72" s="8">
        <v>0</v>
      </c>
      <c r="JL72" s="8">
        <v>2</v>
      </c>
      <c r="JM72" s="8">
        <v>0</v>
      </c>
      <c r="JN72" s="8">
        <v>14</v>
      </c>
      <c r="JO72" s="8">
        <v>7</v>
      </c>
      <c r="JP72" s="8">
        <v>0</v>
      </c>
      <c r="JQ72" s="8">
        <v>9</v>
      </c>
      <c r="JR72" s="8">
        <v>0</v>
      </c>
      <c r="JS72" s="8">
        <v>9</v>
      </c>
      <c r="JT72" s="8">
        <v>14</v>
      </c>
      <c r="JU72" s="8">
        <v>28</v>
      </c>
      <c r="JV72" s="8">
        <v>14</v>
      </c>
      <c r="JW72" s="8">
        <v>20</v>
      </c>
      <c r="JX72" s="8">
        <v>0</v>
      </c>
      <c r="JY72" s="8">
        <v>0</v>
      </c>
      <c r="JZ72" s="1"/>
      <c r="KA72" s="1">
        <f t="shared" si="32"/>
        <v>7.593220338983051</v>
      </c>
      <c r="KB72" s="1">
        <f t="shared" si="33"/>
        <v>1.4826324867039444</v>
      </c>
      <c r="KC72" s="3">
        <f t="shared" si="40"/>
        <v>1</v>
      </c>
      <c r="KE72" s="12">
        <v>0.3125</v>
      </c>
      <c r="KF72" s="8">
        <v>0</v>
      </c>
      <c r="KG72" s="8">
        <v>5</v>
      </c>
      <c r="KH72" s="8">
        <v>0</v>
      </c>
      <c r="KI72" s="8">
        <v>5</v>
      </c>
      <c r="KJ72" s="8">
        <v>31</v>
      </c>
      <c r="KK72" s="8">
        <v>15</v>
      </c>
      <c r="KL72" s="8">
        <v>2</v>
      </c>
      <c r="KM72" s="8">
        <v>2</v>
      </c>
      <c r="KN72" s="8">
        <v>23</v>
      </c>
      <c r="KO72" s="8">
        <v>1</v>
      </c>
      <c r="KP72" s="8">
        <v>14</v>
      </c>
      <c r="KQ72" s="8">
        <v>0</v>
      </c>
      <c r="KR72" s="8">
        <v>0</v>
      </c>
      <c r="KS72" s="8">
        <v>0</v>
      </c>
      <c r="KT72" s="8">
        <v>0</v>
      </c>
      <c r="KU72" s="8">
        <v>0</v>
      </c>
      <c r="KV72" s="8">
        <v>0</v>
      </c>
      <c r="KW72" s="8">
        <v>0</v>
      </c>
      <c r="KX72" s="8">
        <v>5</v>
      </c>
      <c r="KY72" s="8">
        <v>0</v>
      </c>
      <c r="KZ72" s="8">
        <v>57</v>
      </c>
      <c r="LA72" s="8">
        <v>0</v>
      </c>
      <c r="LB72" s="8">
        <v>128</v>
      </c>
      <c r="LC72" s="8">
        <v>0</v>
      </c>
      <c r="LD72" s="8"/>
      <c r="LE72" s="8">
        <v>0</v>
      </c>
      <c r="LF72" s="8">
        <v>19</v>
      </c>
      <c r="LG72" s="8">
        <v>10</v>
      </c>
      <c r="LH72" s="8"/>
      <c r="LI72" s="8">
        <v>7</v>
      </c>
      <c r="LJ72" s="8">
        <v>5</v>
      </c>
      <c r="LK72" s="8">
        <v>9</v>
      </c>
      <c r="LL72" s="8">
        <v>0</v>
      </c>
      <c r="LM72" s="8">
        <v>30</v>
      </c>
      <c r="LN72" s="8">
        <v>0</v>
      </c>
      <c r="LO72" s="8">
        <v>25</v>
      </c>
      <c r="LP72" s="8">
        <v>27</v>
      </c>
      <c r="LQ72" s="8">
        <v>25</v>
      </c>
      <c r="LR72" s="8"/>
      <c r="LS72" s="8">
        <v>4</v>
      </c>
      <c r="LT72" s="8">
        <v>0</v>
      </c>
      <c r="LU72" s="8"/>
      <c r="LV72" s="8">
        <v>0</v>
      </c>
      <c r="LW72" s="8">
        <v>12</v>
      </c>
      <c r="LX72" s="8">
        <v>59</v>
      </c>
      <c r="LY72" s="8">
        <v>18</v>
      </c>
      <c r="LZ72" s="8"/>
      <c r="MA72" s="8"/>
      <c r="MB72" s="8">
        <v>26</v>
      </c>
      <c r="MC72" s="2"/>
      <c r="MD72" s="1">
        <f t="shared" si="34"/>
        <v>13.116279069767442</v>
      </c>
      <c r="ME72" s="1">
        <f t="shared" si="35"/>
        <v>3.5191627449735439</v>
      </c>
      <c r="MF72" s="3">
        <f t="shared" si="41"/>
        <v>0.87755102040816324</v>
      </c>
    </row>
    <row r="73" spans="1:344" x14ac:dyDescent="0.55000000000000004">
      <c r="A73" s="12">
        <v>0.33333333333333331</v>
      </c>
      <c r="B73" s="8">
        <v>0</v>
      </c>
      <c r="C73" s="8">
        <v>20</v>
      </c>
      <c r="D73" s="8">
        <v>0</v>
      </c>
      <c r="E73" s="8">
        <v>0</v>
      </c>
      <c r="F73" s="8">
        <v>0</v>
      </c>
      <c r="G73" s="8">
        <v>0</v>
      </c>
      <c r="H73" s="8">
        <v>10</v>
      </c>
      <c r="I73" s="8">
        <v>10</v>
      </c>
      <c r="J73" s="8">
        <v>0</v>
      </c>
      <c r="K73" s="8">
        <v>0</v>
      </c>
      <c r="L73" s="8">
        <v>0</v>
      </c>
      <c r="M73" s="8">
        <v>22</v>
      </c>
      <c r="N73" s="8">
        <v>0</v>
      </c>
      <c r="O73" s="8">
        <v>58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30</v>
      </c>
      <c r="W73" s="8">
        <v>0</v>
      </c>
      <c r="X73" s="8">
        <v>5</v>
      </c>
      <c r="Y73" s="8">
        <v>1</v>
      </c>
      <c r="AA73" s="8">
        <v>10</v>
      </c>
      <c r="AB73" s="8">
        <v>0</v>
      </c>
      <c r="AC73" s="8">
        <v>0</v>
      </c>
      <c r="AD73" s="8">
        <v>0</v>
      </c>
      <c r="AE73" s="8">
        <v>0</v>
      </c>
      <c r="AF73" s="8">
        <v>10</v>
      </c>
      <c r="AG73" s="8">
        <v>0</v>
      </c>
      <c r="AH73" s="8">
        <v>0</v>
      </c>
      <c r="AI73" s="8">
        <v>0</v>
      </c>
      <c r="AJ73" s="8">
        <v>0</v>
      </c>
      <c r="AK73" s="8">
        <v>0</v>
      </c>
      <c r="AL73" s="8">
        <v>0</v>
      </c>
      <c r="AM73" s="8">
        <v>0</v>
      </c>
      <c r="AN73" s="8">
        <v>5</v>
      </c>
      <c r="AO73" s="8">
        <v>0</v>
      </c>
      <c r="AP73" s="8">
        <v>0</v>
      </c>
      <c r="AQ73" s="8">
        <v>20</v>
      </c>
      <c r="AR73" s="8">
        <v>0</v>
      </c>
      <c r="AS73" s="8">
        <v>0</v>
      </c>
      <c r="AT73" s="8">
        <v>23</v>
      </c>
      <c r="AU73" s="8">
        <v>22</v>
      </c>
      <c r="AV73" s="8">
        <v>0</v>
      </c>
      <c r="AW73" s="8">
        <v>0</v>
      </c>
      <c r="AX73" s="8">
        <v>3</v>
      </c>
      <c r="AY73" s="8">
        <v>0</v>
      </c>
      <c r="AZ73" s="8">
        <v>0</v>
      </c>
      <c r="BA73" s="8">
        <v>0</v>
      </c>
      <c r="BB73" s="8">
        <v>10</v>
      </c>
      <c r="BC73" s="8">
        <v>22</v>
      </c>
      <c r="BD73" s="8">
        <v>0</v>
      </c>
      <c r="BE73" s="8">
        <v>0</v>
      </c>
      <c r="BG73" s="8">
        <f t="shared" si="24"/>
        <v>5.1090909090909093</v>
      </c>
      <c r="BH73" s="8">
        <f t="shared" si="25"/>
        <v>1.4412566363303054</v>
      </c>
      <c r="BI73" s="3">
        <f t="shared" si="36"/>
        <v>0.9821428571428571</v>
      </c>
      <c r="BK73" s="12">
        <v>0.33333333333333331</v>
      </c>
      <c r="BL73" s="8">
        <v>0</v>
      </c>
      <c r="BM73" s="8">
        <v>0</v>
      </c>
      <c r="BN73" s="8">
        <v>29</v>
      </c>
      <c r="BO73" s="8">
        <v>1</v>
      </c>
      <c r="BP73" s="8">
        <v>0</v>
      </c>
      <c r="BR73" s="8">
        <v>0</v>
      </c>
      <c r="BS73" s="8">
        <v>4</v>
      </c>
      <c r="BT73" s="8">
        <v>0</v>
      </c>
      <c r="BU73" s="8">
        <v>0</v>
      </c>
      <c r="BV73" s="8">
        <v>10</v>
      </c>
      <c r="BW73" s="8">
        <v>0</v>
      </c>
      <c r="BX73" s="8">
        <v>0</v>
      </c>
      <c r="BY73" s="8">
        <v>0</v>
      </c>
      <c r="BZ73" s="8">
        <v>7</v>
      </c>
      <c r="CA73" s="8">
        <v>26</v>
      </c>
      <c r="CB73" s="8">
        <v>0</v>
      </c>
      <c r="CC73" s="8">
        <v>0</v>
      </c>
      <c r="CD73" s="8">
        <v>9</v>
      </c>
      <c r="CE73" s="8">
        <v>5</v>
      </c>
      <c r="CF73" s="8">
        <v>0</v>
      </c>
      <c r="CG73" s="8">
        <v>0</v>
      </c>
      <c r="CH73" s="8">
        <v>2</v>
      </c>
      <c r="CI73" s="8">
        <v>18</v>
      </c>
      <c r="CK73" s="8">
        <v>0</v>
      </c>
      <c r="CL73" s="8">
        <v>0</v>
      </c>
      <c r="CM73" s="8">
        <v>6</v>
      </c>
      <c r="CN73" s="8">
        <v>0</v>
      </c>
      <c r="CO73" s="8">
        <v>0</v>
      </c>
      <c r="CP73" s="8">
        <v>0</v>
      </c>
      <c r="CQ73" s="8">
        <v>9</v>
      </c>
      <c r="CR73" s="8">
        <v>0</v>
      </c>
      <c r="CS73" s="8">
        <v>3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25</v>
      </c>
      <c r="CZ73" s="8">
        <v>0</v>
      </c>
      <c r="DB73" s="8">
        <v>4</v>
      </c>
      <c r="DC73" s="8">
        <v>0</v>
      </c>
      <c r="DD73" s="8">
        <v>0</v>
      </c>
      <c r="DE73" s="8">
        <v>6</v>
      </c>
      <c r="DF73" s="8">
        <v>0</v>
      </c>
      <c r="DG73" s="8">
        <v>0</v>
      </c>
      <c r="DH73" s="8">
        <v>0</v>
      </c>
      <c r="DI73" s="8">
        <v>0</v>
      </c>
      <c r="DJ73" s="8">
        <v>19</v>
      </c>
      <c r="DK73" s="8">
        <v>32</v>
      </c>
      <c r="DL73" s="8">
        <v>0</v>
      </c>
      <c r="DM73" s="8">
        <v>0</v>
      </c>
      <c r="DN73" s="8">
        <v>2</v>
      </c>
      <c r="DO73" s="8">
        <v>0</v>
      </c>
      <c r="DP73" s="8">
        <v>0</v>
      </c>
      <c r="DQ73" s="8">
        <v>0</v>
      </c>
      <c r="DR73" s="8">
        <v>11</v>
      </c>
      <c r="DS73" s="8">
        <v>1</v>
      </c>
      <c r="DT73" s="8">
        <v>0</v>
      </c>
      <c r="DV73" s="8">
        <f t="shared" si="37"/>
        <v>3.9482758620689653</v>
      </c>
      <c r="DW73" s="8">
        <f t="shared" si="38"/>
        <v>1.0328606964473186</v>
      </c>
      <c r="DX73" s="3">
        <f t="shared" si="39"/>
        <v>0.95081967213114749</v>
      </c>
      <c r="DZ73" s="12">
        <v>0.33333333333333331</v>
      </c>
      <c r="EA73" s="8">
        <v>0</v>
      </c>
      <c r="EB73" s="8">
        <v>0</v>
      </c>
      <c r="EC73" s="8">
        <v>0</v>
      </c>
      <c r="ED73" s="8">
        <v>0</v>
      </c>
      <c r="EE73" s="8">
        <v>46</v>
      </c>
      <c r="EF73" s="8">
        <v>17</v>
      </c>
      <c r="EG73" s="8">
        <v>27</v>
      </c>
      <c r="EH73" s="8">
        <v>0</v>
      </c>
      <c r="EI73" s="8">
        <v>0</v>
      </c>
      <c r="EJ73" s="8">
        <v>0</v>
      </c>
      <c r="EK73" s="8">
        <v>4</v>
      </c>
      <c r="EL73" s="8">
        <v>11</v>
      </c>
      <c r="EM73" s="8">
        <v>0</v>
      </c>
      <c r="EN73" s="8">
        <v>37</v>
      </c>
      <c r="EO73" s="8">
        <v>0</v>
      </c>
      <c r="EP73" s="8">
        <v>6</v>
      </c>
      <c r="ER73" s="8">
        <v>8</v>
      </c>
      <c r="ES73" s="8">
        <v>19</v>
      </c>
      <c r="ET73" s="8">
        <v>17</v>
      </c>
      <c r="EU73" s="8">
        <v>0</v>
      </c>
      <c r="EV73" s="8">
        <v>2</v>
      </c>
      <c r="EW73" s="8">
        <v>0</v>
      </c>
      <c r="EX73" s="8">
        <v>8</v>
      </c>
      <c r="EY73" s="8">
        <v>10</v>
      </c>
      <c r="EZ73" s="8">
        <v>10</v>
      </c>
      <c r="FA73" s="8">
        <v>0</v>
      </c>
      <c r="FB73" s="8">
        <v>19</v>
      </c>
      <c r="FC73" s="8">
        <v>0</v>
      </c>
      <c r="FD73" s="8">
        <v>5</v>
      </c>
      <c r="FE73" s="8">
        <v>0</v>
      </c>
      <c r="FF73" s="8">
        <v>13</v>
      </c>
      <c r="FG73" s="8">
        <v>0</v>
      </c>
      <c r="FH73" s="8">
        <v>0</v>
      </c>
      <c r="FI73" s="8">
        <v>0</v>
      </c>
      <c r="FJ73" s="8">
        <v>39</v>
      </c>
      <c r="FK73" s="8">
        <v>0</v>
      </c>
      <c r="FL73" s="8">
        <v>6</v>
      </c>
      <c r="FM73" s="8">
        <v>0</v>
      </c>
      <c r="FN73" s="8">
        <v>9</v>
      </c>
      <c r="FO73" s="8">
        <v>5</v>
      </c>
      <c r="FP73" s="8">
        <v>4</v>
      </c>
      <c r="FQ73" s="8">
        <v>0</v>
      </c>
      <c r="FR73" s="8">
        <v>17</v>
      </c>
      <c r="FS73" s="8">
        <v>0</v>
      </c>
      <c r="FT73" s="8">
        <v>19</v>
      </c>
      <c r="FW73" s="8">
        <f t="shared" si="26"/>
        <v>7.9555555555555557</v>
      </c>
      <c r="FX73" s="8">
        <f t="shared" si="27"/>
        <v>1.6957926413271607</v>
      </c>
      <c r="FY73" s="3">
        <f t="shared" si="28"/>
        <v>0.95744680851063835</v>
      </c>
      <c r="GA73" s="12">
        <v>0.33333333333333331</v>
      </c>
      <c r="GF73" s="8">
        <v>26</v>
      </c>
      <c r="GZ73" s="8">
        <v>2</v>
      </c>
      <c r="HE73" s="8">
        <v>6</v>
      </c>
      <c r="HF73" s="8">
        <v>0</v>
      </c>
      <c r="HJ73" s="8">
        <v>2</v>
      </c>
      <c r="HN73" s="8">
        <f t="shared" si="29"/>
        <v>7.2</v>
      </c>
      <c r="HO73" s="8">
        <f t="shared" si="30"/>
        <v>4.8</v>
      </c>
      <c r="HP73" s="3">
        <f t="shared" si="31"/>
        <v>0.13513513513513514</v>
      </c>
      <c r="HR73" s="12">
        <v>0.33333333333333331</v>
      </c>
      <c r="HS73" s="8">
        <v>0</v>
      </c>
      <c r="HT73" s="8">
        <v>30</v>
      </c>
      <c r="HU73" s="8">
        <v>9</v>
      </c>
      <c r="HV73" s="8">
        <v>19</v>
      </c>
      <c r="HW73" s="8">
        <v>7</v>
      </c>
      <c r="HX73" s="8">
        <v>0</v>
      </c>
      <c r="HY73" s="8">
        <v>19</v>
      </c>
      <c r="HZ73" s="8">
        <v>20</v>
      </c>
      <c r="IA73" s="8">
        <v>3</v>
      </c>
      <c r="IB73" s="8">
        <v>0</v>
      </c>
      <c r="IC73" s="8">
        <v>0</v>
      </c>
      <c r="ID73" s="8">
        <v>15</v>
      </c>
      <c r="IE73" s="8">
        <v>0</v>
      </c>
      <c r="IF73" s="8">
        <v>0</v>
      </c>
      <c r="IG73" s="8">
        <v>39</v>
      </c>
      <c r="IH73" s="8">
        <v>0</v>
      </c>
      <c r="II73" s="8">
        <v>26</v>
      </c>
      <c r="IJ73" s="8">
        <v>0</v>
      </c>
      <c r="IK73" s="8">
        <v>24</v>
      </c>
      <c r="IL73" s="8">
        <v>1</v>
      </c>
      <c r="IM73" s="8">
        <v>6</v>
      </c>
      <c r="IN73" s="8">
        <v>0</v>
      </c>
      <c r="IO73" s="8">
        <v>24</v>
      </c>
      <c r="IP73" s="8">
        <v>27</v>
      </c>
      <c r="IQ73" s="8">
        <v>1</v>
      </c>
      <c r="IR73" s="8">
        <v>0</v>
      </c>
      <c r="IS73" s="8">
        <v>0</v>
      </c>
      <c r="IT73" s="8">
        <v>0</v>
      </c>
      <c r="IU73" s="8">
        <v>0</v>
      </c>
      <c r="IV73" s="8">
        <v>36</v>
      </c>
      <c r="IW73" s="8">
        <v>75</v>
      </c>
      <c r="IX73" s="8">
        <v>6</v>
      </c>
      <c r="IY73" s="8">
        <v>0</v>
      </c>
      <c r="IZ73" s="8">
        <v>3</v>
      </c>
      <c r="JA73" s="8">
        <v>18</v>
      </c>
      <c r="JB73" s="8">
        <v>18</v>
      </c>
      <c r="JC73" s="8">
        <v>0</v>
      </c>
      <c r="JD73" s="8">
        <v>21</v>
      </c>
      <c r="JE73" s="8">
        <v>0</v>
      </c>
      <c r="JF73" s="8">
        <v>37</v>
      </c>
      <c r="JG73" s="8">
        <v>34</v>
      </c>
      <c r="JH73" s="8">
        <v>12</v>
      </c>
      <c r="JI73" s="8">
        <v>18</v>
      </c>
      <c r="JJ73" s="8">
        <v>18</v>
      </c>
      <c r="JK73" s="8">
        <v>18</v>
      </c>
      <c r="JL73" s="8">
        <v>0</v>
      </c>
      <c r="JM73" s="8">
        <v>27</v>
      </c>
      <c r="JN73" s="8">
        <v>10</v>
      </c>
      <c r="JO73" s="8">
        <v>12</v>
      </c>
      <c r="JP73" s="8">
        <v>0</v>
      </c>
      <c r="JQ73" s="8">
        <v>19</v>
      </c>
      <c r="JR73" s="8">
        <v>3</v>
      </c>
      <c r="JS73" s="8">
        <v>0</v>
      </c>
      <c r="JT73" s="8">
        <v>66</v>
      </c>
      <c r="JU73" s="8">
        <v>18</v>
      </c>
      <c r="JV73" s="8">
        <v>29</v>
      </c>
      <c r="JW73" s="8">
        <v>14</v>
      </c>
      <c r="JX73" s="8">
        <v>15</v>
      </c>
      <c r="JY73" s="8">
        <v>21</v>
      </c>
      <c r="JZ73" s="1"/>
      <c r="KA73" s="1">
        <f t="shared" si="32"/>
        <v>13.864406779661017</v>
      </c>
      <c r="KB73" s="1">
        <f t="shared" si="33"/>
        <v>2.0643444945925462</v>
      </c>
      <c r="KC73" s="3">
        <f t="shared" si="40"/>
        <v>1</v>
      </c>
      <c r="KE73" s="12">
        <v>0.33333333333333331</v>
      </c>
      <c r="KF73" s="8">
        <v>0</v>
      </c>
      <c r="KG73" s="8">
        <v>18</v>
      </c>
      <c r="KH73" s="8">
        <v>23</v>
      </c>
      <c r="KI73" s="8">
        <v>0</v>
      </c>
      <c r="KJ73" s="8">
        <v>25</v>
      </c>
      <c r="KK73" s="8">
        <v>14</v>
      </c>
      <c r="KL73" s="8">
        <v>45</v>
      </c>
      <c r="KM73" s="8">
        <v>2</v>
      </c>
      <c r="KN73" s="8">
        <v>22</v>
      </c>
      <c r="KO73" s="8">
        <v>16</v>
      </c>
      <c r="KP73" s="8">
        <v>0</v>
      </c>
      <c r="KQ73" s="8">
        <v>14</v>
      </c>
      <c r="KR73" s="8">
        <v>0</v>
      </c>
      <c r="KS73" s="8">
        <v>0</v>
      </c>
      <c r="KT73" s="8">
        <v>0</v>
      </c>
      <c r="KU73" s="8">
        <v>0</v>
      </c>
      <c r="KV73" s="8">
        <v>32</v>
      </c>
      <c r="KW73" s="8">
        <v>34</v>
      </c>
      <c r="KX73" s="8">
        <v>22</v>
      </c>
      <c r="KY73" s="8">
        <v>30</v>
      </c>
      <c r="KZ73" s="8">
        <v>57</v>
      </c>
      <c r="LA73" s="8">
        <v>0</v>
      </c>
      <c r="LB73" s="8">
        <v>64</v>
      </c>
      <c r="LC73" s="8">
        <v>30</v>
      </c>
      <c r="LD73" s="8"/>
      <c r="LE73" s="8">
        <v>6</v>
      </c>
      <c r="LF73" s="8">
        <v>24</v>
      </c>
      <c r="LG73" s="8">
        <v>47</v>
      </c>
      <c r="LH73" s="8"/>
      <c r="LI73" s="8">
        <v>15</v>
      </c>
      <c r="LJ73" s="8">
        <v>16</v>
      </c>
      <c r="LK73" s="8">
        <v>12</v>
      </c>
      <c r="LL73" s="8">
        <v>0</v>
      </c>
      <c r="LM73" s="8">
        <v>10</v>
      </c>
      <c r="LN73" s="8">
        <v>16</v>
      </c>
      <c r="LO73" s="8">
        <v>8</v>
      </c>
      <c r="LP73" s="8">
        <v>39</v>
      </c>
      <c r="LQ73" s="8">
        <v>33</v>
      </c>
      <c r="LR73" s="8"/>
      <c r="LS73" s="8">
        <v>32</v>
      </c>
      <c r="LT73" s="8">
        <v>22</v>
      </c>
      <c r="LU73" s="8"/>
      <c r="LV73" s="8">
        <v>8</v>
      </c>
      <c r="LW73" s="8">
        <v>10</v>
      </c>
      <c r="LX73" s="8">
        <v>37</v>
      </c>
      <c r="LY73" s="8">
        <v>31</v>
      </c>
      <c r="LZ73" s="8"/>
      <c r="MA73" s="8"/>
      <c r="MB73" s="8">
        <v>12</v>
      </c>
      <c r="MC73" s="2"/>
      <c r="MD73" s="1">
        <f t="shared" si="34"/>
        <v>19.209302325581394</v>
      </c>
      <c r="ME73" s="1">
        <f t="shared" si="35"/>
        <v>2.4906376496857159</v>
      </c>
      <c r="MF73" s="3">
        <f t="shared" si="41"/>
        <v>0.87755102040816324</v>
      </c>
    </row>
    <row r="74" spans="1:344" x14ac:dyDescent="0.55000000000000004">
      <c r="A74" s="13">
        <v>0.35416666666666669</v>
      </c>
      <c r="B74" s="9">
        <v>26</v>
      </c>
      <c r="C74" s="9">
        <v>50</v>
      </c>
      <c r="D74" s="9">
        <v>59</v>
      </c>
      <c r="E74" s="9">
        <v>35</v>
      </c>
      <c r="F74" s="9">
        <v>20</v>
      </c>
      <c r="G74" s="9">
        <v>8</v>
      </c>
      <c r="H74" s="9">
        <v>29</v>
      </c>
      <c r="I74" s="9">
        <v>7</v>
      </c>
      <c r="J74" s="9">
        <v>19</v>
      </c>
      <c r="K74" s="9">
        <v>21</v>
      </c>
      <c r="L74" s="9">
        <v>9</v>
      </c>
      <c r="M74" s="9">
        <v>5</v>
      </c>
      <c r="N74" s="9">
        <v>18</v>
      </c>
      <c r="O74" s="9">
        <v>25</v>
      </c>
      <c r="P74" s="9">
        <v>36</v>
      </c>
      <c r="Q74" s="9">
        <v>30</v>
      </c>
      <c r="R74" s="9">
        <v>35</v>
      </c>
      <c r="S74" s="9">
        <v>0</v>
      </c>
      <c r="T74" s="9">
        <v>31</v>
      </c>
      <c r="U74" s="9">
        <v>10</v>
      </c>
      <c r="V74" s="9">
        <v>15</v>
      </c>
      <c r="W74" s="9">
        <v>39</v>
      </c>
      <c r="X74" s="9">
        <v>38</v>
      </c>
      <c r="Y74" s="9">
        <v>58</v>
      </c>
      <c r="Z74" s="9"/>
      <c r="AA74" s="9">
        <v>9</v>
      </c>
      <c r="AB74" s="9">
        <v>29</v>
      </c>
      <c r="AC74" s="9">
        <v>33</v>
      </c>
      <c r="AD74" s="9">
        <v>23</v>
      </c>
      <c r="AE74" s="9">
        <v>32</v>
      </c>
      <c r="AF74" s="9">
        <v>8</v>
      </c>
      <c r="AG74" s="9">
        <v>14</v>
      </c>
      <c r="AH74" s="9">
        <v>17</v>
      </c>
      <c r="AI74" s="9">
        <v>23</v>
      </c>
      <c r="AJ74" s="9">
        <v>36</v>
      </c>
      <c r="AK74" s="9">
        <v>37</v>
      </c>
      <c r="AL74" s="9">
        <v>65</v>
      </c>
      <c r="AM74" s="9">
        <v>24</v>
      </c>
      <c r="AN74" s="9">
        <v>48</v>
      </c>
      <c r="AO74" s="9">
        <v>11</v>
      </c>
      <c r="AP74" s="9">
        <v>0</v>
      </c>
      <c r="AQ74" s="9">
        <v>43</v>
      </c>
      <c r="AR74" s="9">
        <v>31</v>
      </c>
      <c r="AS74" s="9">
        <v>43</v>
      </c>
      <c r="AT74" s="9">
        <v>47</v>
      </c>
      <c r="AU74" s="9">
        <v>46</v>
      </c>
      <c r="AV74" s="9">
        <v>20</v>
      </c>
      <c r="AW74" s="9">
        <v>45</v>
      </c>
      <c r="AX74" s="9">
        <v>55</v>
      </c>
      <c r="AY74" s="9">
        <v>53</v>
      </c>
      <c r="AZ74" s="9">
        <v>33</v>
      </c>
      <c r="BA74" s="9">
        <v>38</v>
      </c>
      <c r="BB74" s="9">
        <v>41</v>
      </c>
      <c r="BC74" s="9">
        <v>74</v>
      </c>
      <c r="BD74" s="9">
        <v>17</v>
      </c>
      <c r="BE74" s="9">
        <v>32</v>
      </c>
      <c r="BF74" s="9"/>
      <c r="BG74" s="8">
        <f t="shared" si="24"/>
        <v>30</v>
      </c>
      <c r="BH74" s="8">
        <f t="shared" si="25"/>
        <v>2.2776915480105702</v>
      </c>
      <c r="BI74" s="3">
        <f t="shared" si="36"/>
        <v>0.9821428571428571</v>
      </c>
      <c r="BK74" s="13">
        <v>0.35416666666666669</v>
      </c>
      <c r="BL74" s="9">
        <v>52</v>
      </c>
      <c r="BM74" s="9">
        <v>26</v>
      </c>
      <c r="BN74" s="9">
        <v>40</v>
      </c>
      <c r="BO74" s="9">
        <v>69</v>
      </c>
      <c r="BP74" s="9">
        <v>57</v>
      </c>
      <c r="BQ74" s="9"/>
      <c r="BR74" s="9">
        <v>45</v>
      </c>
      <c r="BS74" s="9">
        <v>66</v>
      </c>
      <c r="BT74" s="9">
        <v>39</v>
      </c>
      <c r="BU74" s="9">
        <v>49</v>
      </c>
      <c r="BV74" s="9">
        <v>20</v>
      </c>
      <c r="BW74" s="9">
        <v>29</v>
      </c>
      <c r="BX74" s="9">
        <v>56</v>
      </c>
      <c r="BY74" s="9">
        <v>51</v>
      </c>
      <c r="BZ74" s="9">
        <v>59</v>
      </c>
      <c r="CA74" s="9">
        <v>39</v>
      </c>
      <c r="CB74" s="9">
        <v>20</v>
      </c>
      <c r="CC74" s="9">
        <v>8</v>
      </c>
      <c r="CD74" s="9">
        <v>45</v>
      </c>
      <c r="CE74" s="9">
        <v>11</v>
      </c>
      <c r="CF74" s="9">
        <v>36</v>
      </c>
      <c r="CG74" s="9">
        <v>20</v>
      </c>
      <c r="CH74" s="9">
        <v>26</v>
      </c>
      <c r="CI74" s="9">
        <v>55</v>
      </c>
      <c r="CJ74" s="9"/>
      <c r="CK74" s="9">
        <v>33</v>
      </c>
      <c r="CL74" s="9">
        <v>22</v>
      </c>
      <c r="CM74" s="9">
        <v>45</v>
      </c>
      <c r="CN74" s="9">
        <v>80</v>
      </c>
      <c r="CO74" s="9">
        <v>32</v>
      </c>
      <c r="CP74" s="9">
        <v>47</v>
      </c>
      <c r="CQ74" s="9">
        <v>75</v>
      </c>
      <c r="CR74" s="9">
        <v>35</v>
      </c>
      <c r="CS74" s="9">
        <v>33</v>
      </c>
      <c r="CT74" s="9">
        <v>42</v>
      </c>
      <c r="CU74" s="9">
        <v>48</v>
      </c>
      <c r="CV74" s="9">
        <v>23</v>
      </c>
      <c r="CW74" s="9">
        <v>42</v>
      </c>
      <c r="CX74" s="9">
        <v>35</v>
      </c>
      <c r="CY74" s="9">
        <v>15</v>
      </c>
      <c r="CZ74" s="9">
        <v>44</v>
      </c>
      <c r="DA74" s="9"/>
      <c r="DB74" s="9">
        <v>18</v>
      </c>
      <c r="DC74" s="9">
        <v>31</v>
      </c>
      <c r="DD74" s="9">
        <v>30</v>
      </c>
      <c r="DE74" s="9">
        <v>4</v>
      </c>
      <c r="DF74" s="9">
        <v>47</v>
      </c>
      <c r="DG74" s="9">
        <v>23</v>
      </c>
      <c r="DH74" s="9">
        <v>60</v>
      </c>
      <c r="DI74" s="9">
        <v>22</v>
      </c>
      <c r="DJ74" s="9">
        <v>46</v>
      </c>
      <c r="DK74" s="9">
        <v>12</v>
      </c>
      <c r="DL74" s="9">
        <v>11</v>
      </c>
      <c r="DM74" s="9">
        <v>18</v>
      </c>
      <c r="DN74" s="9">
        <v>39</v>
      </c>
      <c r="DO74" s="9">
        <v>26</v>
      </c>
      <c r="DP74" s="9">
        <v>39</v>
      </c>
      <c r="DQ74" s="9">
        <v>68</v>
      </c>
      <c r="DR74" s="9">
        <v>12</v>
      </c>
      <c r="DS74" s="9">
        <v>64</v>
      </c>
      <c r="DT74" s="9">
        <v>16</v>
      </c>
      <c r="DV74" s="8">
        <f t="shared" si="37"/>
        <v>37.155172413793103</v>
      </c>
      <c r="DW74" s="8">
        <f t="shared" si="38"/>
        <v>2.3779082202674866</v>
      </c>
      <c r="DX74" s="3">
        <f t="shared" si="39"/>
        <v>0.95081967213114749</v>
      </c>
      <c r="DZ74" s="13">
        <v>0.35416666666666669</v>
      </c>
      <c r="EA74" s="9">
        <v>40</v>
      </c>
      <c r="EB74" s="9">
        <v>16</v>
      </c>
      <c r="EC74" s="9">
        <v>16</v>
      </c>
      <c r="ED74" s="9">
        <v>26</v>
      </c>
      <c r="EE74" s="9">
        <v>32</v>
      </c>
      <c r="EF74" s="9">
        <v>38</v>
      </c>
      <c r="EG74" s="9">
        <v>29</v>
      </c>
      <c r="EH74" s="9">
        <v>23</v>
      </c>
      <c r="EI74" s="9">
        <v>68</v>
      </c>
      <c r="EJ74" s="9">
        <v>22</v>
      </c>
      <c r="EK74" s="9">
        <v>18</v>
      </c>
      <c r="EL74" s="9">
        <v>48</v>
      </c>
      <c r="EM74" s="9">
        <v>17</v>
      </c>
      <c r="EN74" s="9">
        <v>34</v>
      </c>
      <c r="EO74" s="9">
        <v>8</v>
      </c>
      <c r="EP74" s="9">
        <v>58</v>
      </c>
      <c r="EQ74" s="9"/>
      <c r="ER74" s="9">
        <v>10</v>
      </c>
      <c r="ES74" s="9">
        <v>34</v>
      </c>
      <c r="ET74" s="9">
        <v>11</v>
      </c>
      <c r="EU74" s="9">
        <v>14</v>
      </c>
      <c r="EV74" s="9">
        <v>17</v>
      </c>
      <c r="EW74" s="9">
        <v>20</v>
      </c>
      <c r="EX74" s="9">
        <v>36</v>
      </c>
      <c r="EY74" s="9">
        <v>39</v>
      </c>
      <c r="EZ74" s="9">
        <v>30</v>
      </c>
      <c r="FA74" s="9">
        <v>27</v>
      </c>
      <c r="FB74" s="9">
        <v>34</v>
      </c>
      <c r="FC74" s="9">
        <v>29</v>
      </c>
      <c r="FD74" s="9">
        <v>11</v>
      </c>
      <c r="FE74" s="9">
        <v>40</v>
      </c>
      <c r="FF74" s="9">
        <v>32</v>
      </c>
      <c r="FG74" s="9">
        <v>21</v>
      </c>
      <c r="FH74" s="9">
        <v>19</v>
      </c>
      <c r="FI74" s="9">
        <v>33</v>
      </c>
      <c r="FJ74" s="9">
        <v>51</v>
      </c>
      <c r="FK74" s="9">
        <v>26</v>
      </c>
      <c r="FL74" s="9">
        <v>15</v>
      </c>
      <c r="FM74" s="9">
        <v>15</v>
      </c>
      <c r="FN74" s="9">
        <v>15</v>
      </c>
      <c r="FO74" s="9">
        <v>52</v>
      </c>
      <c r="FP74" s="9">
        <v>40</v>
      </c>
      <c r="FQ74" s="9">
        <v>22</v>
      </c>
      <c r="FR74" s="9">
        <v>30</v>
      </c>
      <c r="FS74" s="9">
        <v>26</v>
      </c>
      <c r="FT74" s="9">
        <v>43</v>
      </c>
      <c r="FU74" s="9"/>
      <c r="FV74" s="9"/>
      <c r="FW74" s="8">
        <f t="shared" si="26"/>
        <v>28.555555555555557</v>
      </c>
      <c r="FX74" s="8">
        <f t="shared" si="27"/>
        <v>2.0159854986740844</v>
      </c>
      <c r="FY74" s="3">
        <f t="shared" si="28"/>
        <v>0.95744680851063835</v>
      </c>
      <c r="GA74" s="13">
        <v>0.35416666666666669</v>
      </c>
      <c r="GB74" s="9"/>
      <c r="GC74" s="9"/>
      <c r="GD74" s="9"/>
      <c r="GE74" s="9"/>
      <c r="GF74" s="9">
        <v>34</v>
      </c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>
        <v>0</v>
      </c>
      <c r="HA74" s="9"/>
      <c r="HB74" s="9"/>
      <c r="HC74" s="9"/>
      <c r="HD74" s="9"/>
      <c r="HE74" s="9">
        <v>37</v>
      </c>
      <c r="HF74" s="9">
        <v>54</v>
      </c>
      <c r="HG74" s="9"/>
      <c r="HH74" s="9"/>
      <c r="HI74" s="9"/>
      <c r="HJ74" s="9">
        <v>11</v>
      </c>
      <c r="HK74" s="9"/>
      <c r="HL74" s="9"/>
      <c r="HM74" s="9"/>
      <c r="HN74" s="8">
        <f t="shared" si="29"/>
        <v>27.2</v>
      </c>
      <c r="HO74" s="8">
        <f t="shared" si="30"/>
        <v>9.6509066931558305</v>
      </c>
      <c r="HP74" s="3">
        <f t="shared" si="31"/>
        <v>0.13513513513513514</v>
      </c>
      <c r="HR74" s="13">
        <v>0.35416666666666669</v>
      </c>
      <c r="HS74" s="9">
        <v>37</v>
      </c>
      <c r="HT74" s="9">
        <v>61</v>
      </c>
      <c r="HU74" s="9">
        <v>71</v>
      </c>
      <c r="HV74" s="9">
        <v>22</v>
      </c>
      <c r="HW74" s="9">
        <v>38</v>
      </c>
      <c r="HX74" s="9">
        <v>36</v>
      </c>
      <c r="HY74" s="9">
        <v>35</v>
      </c>
      <c r="HZ74" s="9">
        <v>69</v>
      </c>
      <c r="IA74" s="9">
        <v>36</v>
      </c>
      <c r="IB74" s="9">
        <v>52</v>
      </c>
      <c r="IC74" s="9">
        <v>43</v>
      </c>
      <c r="ID74" s="9">
        <v>44</v>
      </c>
      <c r="IE74" s="9">
        <v>48</v>
      </c>
      <c r="IF74" s="9">
        <v>41</v>
      </c>
      <c r="IG74" s="9">
        <v>37</v>
      </c>
      <c r="IH74" s="9">
        <v>29</v>
      </c>
      <c r="II74" s="9">
        <v>54</v>
      </c>
      <c r="IJ74" s="9">
        <v>44</v>
      </c>
      <c r="IK74" s="9">
        <v>35</v>
      </c>
      <c r="IL74" s="9">
        <v>38</v>
      </c>
      <c r="IM74" s="9">
        <v>42</v>
      </c>
      <c r="IN74" s="9">
        <v>49</v>
      </c>
      <c r="IO74" s="9">
        <v>32</v>
      </c>
      <c r="IP74" s="9">
        <v>31</v>
      </c>
      <c r="IQ74" s="9">
        <v>62</v>
      </c>
      <c r="IR74" s="9">
        <v>33</v>
      </c>
      <c r="IS74" s="9">
        <v>39</v>
      </c>
      <c r="IT74" s="9">
        <v>22</v>
      </c>
      <c r="IU74" s="9">
        <v>52</v>
      </c>
      <c r="IV74" s="9">
        <v>49</v>
      </c>
      <c r="IW74" s="9">
        <v>87</v>
      </c>
      <c r="IX74" s="9">
        <v>26</v>
      </c>
      <c r="IY74" s="9">
        <v>64</v>
      </c>
      <c r="IZ74" s="9">
        <v>38</v>
      </c>
      <c r="JA74" s="9">
        <v>35</v>
      </c>
      <c r="JB74" s="9">
        <v>32</v>
      </c>
      <c r="JC74" s="9">
        <v>18</v>
      </c>
      <c r="JD74" s="9">
        <v>36</v>
      </c>
      <c r="JE74" s="9">
        <v>43</v>
      </c>
      <c r="JF74" s="9">
        <v>33</v>
      </c>
      <c r="JG74" s="9">
        <v>36</v>
      </c>
      <c r="JH74" s="9">
        <v>26</v>
      </c>
      <c r="JI74" s="9">
        <v>26</v>
      </c>
      <c r="JJ74" s="9">
        <v>25</v>
      </c>
      <c r="JK74" s="9">
        <v>56</v>
      </c>
      <c r="JL74" s="9">
        <v>50</v>
      </c>
      <c r="JM74" s="9">
        <v>32</v>
      </c>
      <c r="JN74" s="9">
        <v>51</v>
      </c>
      <c r="JO74" s="9">
        <v>37</v>
      </c>
      <c r="JP74" s="9">
        <v>40</v>
      </c>
      <c r="JQ74" s="9">
        <v>54</v>
      </c>
      <c r="JR74" s="9">
        <v>50</v>
      </c>
      <c r="JS74" s="9">
        <v>66</v>
      </c>
      <c r="JT74" s="9">
        <v>45</v>
      </c>
      <c r="JU74" s="9">
        <v>43</v>
      </c>
      <c r="JV74" s="9">
        <v>54</v>
      </c>
      <c r="JW74" s="9">
        <v>41</v>
      </c>
      <c r="JX74" s="9">
        <v>35</v>
      </c>
      <c r="JY74" s="9">
        <v>32</v>
      </c>
      <c r="JZ74" s="4"/>
      <c r="KA74" s="4">
        <f t="shared" si="32"/>
        <v>42.237288135593218</v>
      </c>
      <c r="KB74" s="4">
        <f t="shared" si="33"/>
        <v>1.7405231387832474</v>
      </c>
      <c r="KC74" s="3">
        <f t="shared" si="40"/>
        <v>1</v>
      </c>
      <c r="KE74" s="13">
        <v>0.35416666666666669</v>
      </c>
      <c r="KF74" s="9">
        <v>47</v>
      </c>
      <c r="KG74" s="9">
        <v>43</v>
      </c>
      <c r="KH74" s="9">
        <v>31</v>
      </c>
      <c r="KI74" s="9">
        <v>31</v>
      </c>
      <c r="KJ74" s="9">
        <v>27</v>
      </c>
      <c r="KK74" s="9">
        <v>54</v>
      </c>
      <c r="KL74" s="9">
        <v>87</v>
      </c>
      <c r="KM74" s="9">
        <v>81</v>
      </c>
      <c r="KN74" s="9">
        <v>34</v>
      </c>
      <c r="KO74" s="9">
        <v>48</v>
      </c>
      <c r="KP74" s="9">
        <v>64</v>
      </c>
      <c r="KQ74" s="9">
        <v>52</v>
      </c>
      <c r="KR74" s="9">
        <v>44</v>
      </c>
      <c r="KS74" s="9">
        <v>46</v>
      </c>
      <c r="KT74" s="9">
        <v>16</v>
      </c>
      <c r="KU74" s="9">
        <v>38</v>
      </c>
      <c r="KV74" s="9">
        <v>50</v>
      </c>
      <c r="KW74" s="9">
        <v>78</v>
      </c>
      <c r="KX74" s="9">
        <v>54</v>
      </c>
      <c r="KY74" s="9">
        <v>38</v>
      </c>
      <c r="KZ74" s="9">
        <v>50</v>
      </c>
      <c r="LA74" s="9">
        <v>56</v>
      </c>
      <c r="LB74" s="9">
        <v>52</v>
      </c>
      <c r="LC74" s="9">
        <v>40</v>
      </c>
      <c r="LD74" s="9"/>
      <c r="LE74" s="9">
        <v>27</v>
      </c>
      <c r="LF74" s="9">
        <v>52</v>
      </c>
      <c r="LG74" s="9">
        <v>56</v>
      </c>
      <c r="LH74" s="9"/>
      <c r="LI74" s="9">
        <v>38</v>
      </c>
      <c r="LJ74" s="9">
        <v>40</v>
      </c>
      <c r="LK74" s="9">
        <v>64</v>
      </c>
      <c r="LL74" s="9">
        <v>62</v>
      </c>
      <c r="LM74" s="9">
        <v>47</v>
      </c>
      <c r="LN74" s="9">
        <v>41</v>
      </c>
      <c r="LO74" s="9">
        <v>28</v>
      </c>
      <c r="LP74" s="9">
        <v>56</v>
      </c>
      <c r="LQ74" s="9">
        <v>75</v>
      </c>
      <c r="LR74" s="9"/>
      <c r="LS74" s="9">
        <v>46</v>
      </c>
      <c r="LT74" s="9">
        <v>27</v>
      </c>
      <c r="LU74" s="9"/>
      <c r="LV74" s="9">
        <v>29</v>
      </c>
      <c r="LW74" s="9">
        <v>60</v>
      </c>
      <c r="LX74" s="9">
        <v>62</v>
      </c>
      <c r="LY74" s="9">
        <v>22</v>
      </c>
      <c r="LZ74" s="9"/>
      <c r="MA74" s="9"/>
      <c r="MB74" s="9">
        <v>35</v>
      </c>
      <c r="MC74" s="4"/>
      <c r="MD74" s="4">
        <f t="shared" si="34"/>
        <v>47.162790697674417</v>
      </c>
      <c r="ME74" s="4">
        <f t="shared" si="35"/>
        <v>2.4490218248793698</v>
      </c>
      <c r="MF74" s="3">
        <f t="shared" si="41"/>
        <v>0.87755102040816324</v>
      </c>
    </row>
    <row r="75" spans="1:344" x14ac:dyDescent="0.55000000000000004">
      <c r="A75" s="13">
        <v>0.375</v>
      </c>
      <c r="B75" s="9">
        <v>28</v>
      </c>
      <c r="C75" s="9">
        <v>50</v>
      </c>
      <c r="D75" s="9">
        <v>30</v>
      </c>
      <c r="E75" s="9">
        <v>34</v>
      </c>
      <c r="F75" s="9">
        <v>15</v>
      </c>
      <c r="G75" s="9">
        <v>0</v>
      </c>
      <c r="H75" s="9">
        <v>27</v>
      </c>
      <c r="I75" s="9">
        <v>49</v>
      </c>
      <c r="J75" s="9">
        <v>25</v>
      </c>
      <c r="K75" s="9">
        <v>18</v>
      </c>
      <c r="L75" s="9">
        <v>18</v>
      </c>
      <c r="M75" s="9">
        <v>20</v>
      </c>
      <c r="N75" s="9">
        <v>4</v>
      </c>
      <c r="O75" s="9">
        <v>42</v>
      </c>
      <c r="P75" s="9">
        <v>29</v>
      </c>
      <c r="Q75" s="9">
        <v>14</v>
      </c>
      <c r="R75" s="9">
        <v>23</v>
      </c>
      <c r="S75" s="9">
        <v>0</v>
      </c>
      <c r="T75" s="9">
        <v>6</v>
      </c>
      <c r="U75" s="9">
        <v>9</v>
      </c>
      <c r="V75" s="9">
        <v>26</v>
      </c>
      <c r="W75" s="9">
        <v>26</v>
      </c>
      <c r="X75" s="9">
        <v>52</v>
      </c>
      <c r="Y75" s="9">
        <v>43</v>
      </c>
      <c r="Z75" s="9"/>
      <c r="AA75" s="9">
        <v>0</v>
      </c>
      <c r="AB75" s="9">
        <v>25</v>
      </c>
      <c r="AC75" s="9">
        <v>21</v>
      </c>
      <c r="AD75" s="9">
        <v>5</v>
      </c>
      <c r="AE75" s="9">
        <v>25</v>
      </c>
      <c r="AF75" s="9">
        <v>10</v>
      </c>
      <c r="AG75" s="9">
        <v>19</v>
      </c>
      <c r="AH75" s="9">
        <v>7</v>
      </c>
      <c r="AI75" s="9">
        <v>14</v>
      </c>
      <c r="AJ75" s="9">
        <v>29</v>
      </c>
      <c r="AK75" s="9">
        <v>33</v>
      </c>
      <c r="AL75" s="9">
        <v>15</v>
      </c>
      <c r="AM75" s="9">
        <v>20</v>
      </c>
      <c r="AN75" s="9">
        <v>50</v>
      </c>
      <c r="AO75" s="9">
        <v>16</v>
      </c>
      <c r="AP75" s="9">
        <v>0</v>
      </c>
      <c r="AQ75" s="9">
        <v>34</v>
      </c>
      <c r="AR75" s="9">
        <v>27</v>
      </c>
      <c r="AS75" s="9">
        <v>27</v>
      </c>
      <c r="AT75" s="9">
        <v>28</v>
      </c>
      <c r="AU75" s="9">
        <v>41</v>
      </c>
      <c r="AV75" s="9">
        <v>15</v>
      </c>
      <c r="AW75" s="9">
        <v>24</v>
      </c>
      <c r="AX75" s="9">
        <v>39</v>
      </c>
      <c r="AY75" s="9">
        <v>9</v>
      </c>
      <c r="AZ75" s="9">
        <v>6</v>
      </c>
      <c r="BA75" s="9">
        <v>39</v>
      </c>
      <c r="BB75" s="9">
        <v>13</v>
      </c>
      <c r="BC75" s="9">
        <v>35</v>
      </c>
      <c r="BD75" s="9">
        <v>17</v>
      </c>
      <c r="BE75" s="9">
        <v>10</v>
      </c>
      <c r="BF75" s="9"/>
      <c r="BG75" s="8">
        <f t="shared" si="24"/>
        <v>22.563636363636363</v>
      </c>
      <c r="BH75" s="8">
        <f t="shared" si="25"/>
        <v>1.8613133259111883</v>
      </c>
      <c r="BI75" s="3">
        <f t="shared" si="36"/>
        <v>0.9821428571428571</v>
      </c>
      <c r="BK75" s="13">
        <v>0.375</v>
      </c>
      <c r="BL75" s="9">
        <v>35</v>
      </c>
      <c r="BM75" s="9">
        <v>19</v>
      </c>
      <c r="BN75" s="9">
        <v>26</v>
      </c>
      <c r="BO75" s="9">
        <v>37</v>
      </c>
      <c r="BP75" s="9">
        <v>44</v>
      </c>
      <c r="BQ75" s="9"/>
      <c r="BR75" s="9">
        <v>32</v>
      </c>
      <c r="BS75" s="9">
        <v>38</v>
      </c>
      <c r="BT75" s="9">
        <v>40</v>
      </c>
      <c r="BU75" s="9">
        <v>34</v>
      </c>
      <c r="BV75" s="9">
        <v>19</v>
      </c>
      <c r="BW75" s="9">
        <v>26</v>
      </c>
      <c r="BX75" s="9">
        <v>59</v>
      </c>
      <c r="BY75" s="9">
        <v>19</v>
      </c>
      <c r="BZ75" s="9">
        <v>34</v>
      </c>
      <c r="CA75" s="9">
        <v>42</v>
      </c>
      <c r="CB75" s="9">
        <v>20</v>
      </c>
      <c r="CC75" s="9">
        <v>23</v>
      </c>
      <c r="CD75" s="9">
        <v>35</v>
      </c>
      <c r="CE75" s="9">
        <v>15</v>
      </c>
      <c r="CF75" s="9">
        <v>14</v>
      </c>
      <c r="CG75" s="9">
        <v>51</v>
      </c>
      <c r="CH75" s="9">
        <v>25</v>
      </c>
      <c r="CI75" s="9">
        <v>46</v>
      </c>
      <c r="CJ75" s="9"/>
      <c r="CK75" s="9">
        <v>38</v>
      </c>
      <c r="CL75" s="9">
        <v>17</v>
      </c>
      <c r="CM75" s="9">
        <v>23</v>
      </c>
      <c r="CN75" s="9">
        <v>35</v>
      </c>
      <c r="CO75" s="9">
        <v>23</v>
      </c>
      <c r="CP75" s="9">
        <v>52</v>
      </c>
      <c r="CQ75" s="9">
        <v>38</v>
      </c>
      <c r="CR75" s="9">
        <v>14</v>
      </c>
      <c r="CS75" s="9">
        <v>32</v>
      </c>
      <c r="CT75" s="9">
        <v>30</v>
      </c>
      <c r="CU75" s="9">
        <v>22</v>
      </c>
      <c r="CV75" s="9">
        <v>19</v>
      </c>
      <c r="CW75" s="9">
        <v>38</v>
      </c>
      <c r="CX75" s="9">
        <v>39</v>
      </c>
      <c r="CY75" s="9">
        <v>24</v>
      </c>
      <c r="CZ75" s="9">
        <v>18</v>
      </c>
      <c r="DA75" s="9"/>
      <c r="DB75" s="9">
        <v>32</v>
      </c>
      <c r="DC75" s="9">
        <v>33</v>
      </c>
      <c r="DD75" s="9">
        <v>26</v>
      </c>
      <c r="DE75" s="9">
        <v>18</v>
      </c>
      <c r="DF75" s="9">
        <v>44</v>
      </c>
      <c r="DG75" s="9">
        <v>8</v>
      </c>
      <c r="DH75" s="9">
        <v>41</v>
      </c>
      <c r="DI75" s="9">
        <v>35</v>
      </c>
      <c r="DJ75" s="9">
        <v>33</v>
      </c>
      <c r="DK75" s="9">
        <v>39</v>
      </c>
      <c r="DL75" s="9">
        <v>11</v>
      </c>
      <c r="DM75" s="9">
        <v>30</v>
      </c>
      <c r="DN75" s="9">
        <v>20</v>
      </c>
      <c r="DO75" s="9">
        <v>27</v>
      </c>
      <c r="DP75" s="9">
        <v>29</v>
      </c>
      <c r="DQ75" s="9">
        <v>32</v>
      </c>
      <c r="DR75" s="9">
        <v>30</v>
      </c>
      <c r="DS75" s="9">
        <v>26</v>
      </c>
      <c r="DT75" s="9">
        <v>25</v>
      </c>
      <c r="DV75" s="8">
        <f t="shared" si="37"/>
        <v>29.896551724137932</v>
      </c>
      <c r="DW75" s="8">
        <f t="shared" si="38"/>
        <v>1.4027648903762744</v>
      </c>
      <c r="DX75" s="3">
        <f t="shared" si="39"/>
        <v>0.95081967213114749</v>
      </c>
      <c r="DZ75" s="13">
        <v>0.375</v>
      </c>
      <c r="EA75" s="9">
        <v>9</v>
      </c>
      <c r="EB75" s="9">
        <v>13</v>
      </c>
      <c r="EC75" s="9">
        <v>13</v>
      </c>
      <c r="ED75" s="9">
        <v>22</v>
      </c>
      <c r="EE75" s="9">
        <v>32</v>
      </c>
      <c r="EF75" s="9">
        <v>10</v>
      </c>
      <c r="EG75" s="9">
        <v>19</v>
      </c>
      <c r="EH75" s="9">
        <v>18</v>
      </c>
      <c r="EI75" s="9">
        <v>42</v>
      </c>
      <c r="EJ75" s="9">
        <v>24</v>
      </c>
      <c r="EK75" s="9">
        <v>12</v>
      </c>
      <c r="EL75" s="9">
        <v>30</v>
      </c>
      <c r="EM75" s="9">
        <v>17</v>
      </c>
      <c r="EN75" s="9">
        <v>9</v>
      </c>
      <c r="EO75" s="9">
        <v>11</v>
      </c>
      <c r="EP75" s="9">
        <v>30</v>
      </c>
      <c r="EQ75" s="9"/>
      <c r="ER75" s="9">
        <v>7</v>
      </c>
      <c r="ES75" s="9">
        <v>21</v>
      </c>
      <c r="ET75" s="9">
        <v>41</v>
      </c>
      <c r="EU75" s="9">
        <v>5</v>
      </c>
      <c r="EV75" s="9">
        <v>30</v>
      </c>
      <c r="EW75" s="9">
        <v>4</v>
      </c>
      <c r="EX75" s="9">
        <v>21</v>
      </c>
      <c r="EY75" s="9">
        <v>16</v>
      </c>
      <c r="EZ75" s="9">
        <v>20</v>
      </c>
      <c r="FA75" s="9">
        <v>31</v>
      </c>
      <c r="FB75" s="9">
        <v>14</v>
      </c>
      <c r="FC75" s="9">
        <v>15</v>
      </c>
      <c r="FD75" s="9">
        <v>12</v>
      </c>
      <c r="FE75" s="9">
        <v>21</v>
      </c>
      <c r="FF75" s="9">
        <v>13</v>
      </c>
      <c r="FG75" s="9">
        <v>23</v>
      </c>
      <c r="FH75" s="9">
        <v>16</v>
      </c>
      <c r="FI75" s="9">
        <v>37</v>
      </c>
      <c r="FJ75" s="9">
        <v>39</v>
      </c>
      <c r="FK75" s="9">
        <v>31</v>
      </c>
      <c r="FL75" s="9">
        <v>6</v>
      </c>
      <c r="FM75" s="9">
        <v>13</v>
      </c>
      <c r="FN75" s="9">
        <v>20</v>
      </c>
      <c r="FO75" s="9">
        <v>69</v>
      </c>
      <c r="FP75" s="9">
        <v>17</v>
      </c>
      <c r="FQ75" s="9">
        <v>27</v>
      </c>
      <c r="FR75" s="9">
        <v>25</v>
      </c>
      <c r="FS75" s="9">
        <v>13</v>
      </c>
      <c r="FT75" s="9">
        <v>27</v>
      </c>
      <c r="FU75" s="9"/>
      <c r="FV75" s="9"/>
      <c r="FW75" s="8">
        <f t="shared" si="26"/>
        <v>21</v>
      </c>
      <c r="FX75" s="8">
        <f t="shared" si="27"/>
        <v>1.8160340850269849</v>
      </c>
      <c r="FY75" s="3">
        <f t="shared" si="28"/>
        <v>0.95744680851063835</v>
      </c>
      <c r="GA75" s="13">
        <v>0.375</v>
      </c>
      <c r="GB75" s="9"/>
      <c r="GC75" s="9"/>
      <c r="GD75" s="9"/>
      <c r="GE75" s="9"/>
      <c r="GF75" s="9">
        <v>34</v>
      </c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>
        <v>1</v>
      </c>
      <c r="HA75" s="9"/>
      <c r="HB75" s="9"/>
      <c r="HC75" s="9"/>
      <c r="HD75" s="9"/>
      <c r="HE75" s="9">
        <v>28</v>
      </c>
      <c r="HF75" s="9">
        <v>48</v>
      </c>
      <c r="HG75" s="9"/>
      <c r="HH75" s="9"/>
      <c r="HI75" s="9"/>
      <c r="HJ75" s="9">
        <v>21</v>
      </c>
      <c r="HK75" s="9"/>
      <c r="HL75" s="9"/>
      <c r="HM75" s="9"/>
      <c r="HN75" s="8">
        <f t="shared" si="29"/>
        <v>26.4</v>
      </c>
      <c r="HO75" s="8">
        <f t="shared" si="30"/>
        <v>7.7498387079990243</v>
      </c>
      <c r="HP75" s="3">
        <f t="shared" si="31"/>
        <v>0.13513513513513514</v>
      </c>
      <c r="HR75" s="13">
        <v>0.375</v>
      </c>
      <c r="HS75" s="9">
        <v>31</v>
      </c>
      <c r="HT75" s="9">
        <v>49</v>
      </c>
      <c r="HU75" s="9">
        <v>62</v>
      </c>
      <c r="HV75" s="9">
        <v>21</v>
      </c>
      <c r="HW75" s="9">
        <v>42</v>
      </c>
      <c r="HX75" s="9">
        <v>29</v>
      </c>
      <c r="HY75" s="9">
        <v>24</v>
      </c>
      <c r="HZ75" s="9">
        <v>110</v>
      </c>
      <c r="IA75" s="9">
        <v>34</v>
      </c>
      <c r="IB75" s="9">
        <v>34</v>
      </c>
      <c r="IC75" s="9">
        <v>24</v>
      </c>
      <c r="ID75" s="9">
        <v>27</v>
      </c>
      <c r="IE75" s="9">
        <v>42</v>
      </c>
      <c r="IF75" s="9">
        <v>16</v>
      </c>
      <c r="IG75" s="9">
        <v>19</v>
      </c>
      <c r="IH75" s="9">
        <v>11</v>
      </c>
      <c r="II75" s="9">
        <v>34</v>
      </c>
      <c r="IJ75" s="9">
        <v>31</v>
      </c>
      <c r="IK75" s="9">
        <v>29</v>
      </c>
      <c r="IL75" s="9">
        <v>26</v>
      </c>
      <c r="IM75" s="9">
        <v>34</v>
      </c>
      <c r="IN75" s="9">
        <v>22</v>
      </c>
      <c r="IO75" s="9">
        <v>27</v>
      </c>
      <c r="IP75" s="9">
        <v>26</v>
      </c>
      <c r="IQ75" s="9">
        <v>48</v>
      </c>
      <c r="IR75" s="9">
        <v>15</v>
      </c>
      <c r="IS75" s="9">
        <v>20</v>
      </c>
      <c r="IT75" s="9">
        <v>20</v>
      </c>
      <c r="IU75" s="9">
        <v>20</v>
      </c>
      <c r="IV75" s="9">
        <v>52</v>
      </c>
      <c r="IW75" s="9">
        <v>45</v>
      </c>
      <c r="IX75" s="9">
        <v>28</v>
      </c>
      <c r="IY75" s="9">
        <v>59</v>
      </c>
      <c r="IZ75" s="9">
        <v>22</v>
      </c>
      <c r="JA75" s="9">
        <v>28</v>
      </c>
      <c r="JB75" s="9">
        <v>16</v>
      </c>
      <c r="JC75" s="9">
        <v>21</v>
      </c>
      <c r="JD75" s="9">
        <v>18</v>
      </c>
      <c r="JE75" s="9">
        <v>22</v>
      </c>
      <c r="JF75" s="9">
        <v>27</v>
      </c>
      <c r="JG75" s="9">
        <v>38</v>
      </c>
      <c r="JH75" s="9">
        <v>14</v>
      </c>
      <c r="JI75" s="9">
        <v>26</v>
      </c>
      <c r="JJ75" s="9">
        <v>14</v>
      </c>
      <c r="JK75" s="9">
        <v>40</v>
      </c>
      <c r="JL75" s="9">
        <v>42</v>
      </c>
      <c r="JM75" s="9">
        <v>34</v>
      </c>
      <c r="JN75" s="9">
        <v>38</v>
      </c>
      <c r="JO75" s="9">
        <v>36</v>
      </c>
      <c r="JP75" s="9">
        <v>16</v>
      </c>
      <c r="JQ75" s="9">
        <v>55</v>
      </c>
      <c r="JR75" s="9">
        <v>13</v>
      </c>
      <c r="JS75" s="9">
        <v>38</v>
      </c>
      <c r="JT75" s="9">
        <v>40</v>
      </c>
      <c r="JU75" s="9">
        <v>56</v>
      </c>
      <c r="JV75" s="9">
        <v>63</v>
      </c>
      <c r="JW75" s="9">
        <v>25</v>
      </c>
      <c r="JX75" s="9">
        <v>22</v>
      </c>
      <c r="JY75" s="9">
        <v>42</v>
      </c>
      <c r="JZ75" s="4"/>
      <c r="KA75" s="4">
        <f t="shared" si="32"/>
        <v>32.491525423728817</v>
      </c>
      <c r="KB75" s="4">
        <f t="shared" si="33"/>
        <v>2.1561450221923111</v>
      </c>
      <c r="KC75" s="3">
        <f t="shared" si="40"/>
        <v>1</v>
      </c>
      <c r="KE75" s="13">
        <v>0.375</v>
      </c>
      <c r="KF75" s="9">
        <v>43</v>
      </c>
      <c r="KG75" s="9">
        <v>30</v>
      </c>
      <c r="KH75" s="9">
        <v>40</v>
      </c>
      <c r="KI75" s="9">
        <v>16</v>
      </c>
      <c r="KJ75" s="9">
        <v>11</v>
      </c>
      <c r="KK75" s="9">
        <v>91</v>
      </c>
      <c r="KL75" s="9">
        <v>50</v>
      </c>
      <c r="KM75" s="9">
        <v>42</v>
      </c>
      <c r="KN75" s="9">
        <v>31</v>
      </c>
      <c r="KO75" s="9">
        <v>39</v>
      </c>
      <c r="KP75" s="9">
        <v>46</v>
      </c>
      <c r="KQ75" s="9">
        <v>23</v>
      </c>
      <c r="KR75" s="9">
        <v>19</v>
      </c>
      <c r="KS75" s="9">
        <v>25</v>
      </c>
      <c r="KT75" s="9">
        <v>14</v>
      </c>
      <c r="KU75" s="9">
        <v>22</v>
      </c>
      <c r="KV75" s="9">
        <v>51</v>
      </c>
      <c r="KW75" s="9">
        <v>51</v>
      </c>
      <c r="KX75" s="9">
        <v>27</v>
      </c>
      <c r="KY75" s="9">
        <v>17</v>
      </c>
      <c r="KZ75" s="9">
        <v>86</v>
      </c>
      <c r="LA75" s="9">
        <v>35</v>
      </c>
      <c r="LB75" s="9">
        <v>63</v>
      </c>
      <c r="LC75" s="9">
        <v>44</v>
      </c>
      <c r="LD75" s="9"/>
      <c r="LE75" s="9">
        <v>20</v>
      </c>
      <c r="LF75" s="9">
        <v>36</v>
      </c>
      <c r="LG75" s="9">
        <v>43</v>
      </c>
      <c r="LH75" s="9"/>
      <c r="LI75" s="9">
        <v>36</v>
      </c>
      <c r="LJ75" s="9">
        <v>29</v>
      </c>
      <c r="LK75" s="9">
        <v>32</v>
      </c>
      <c r="LL75" s="9">
        <v>59</v>
      </c>
      <c r="LM75" s="9">
        <v>74</v>
      </c>
      <c r="LN75" s="9">
        <v>46</v>
      </c>
      <c r="LO75" s="9">
        <v>37</v>
      </c>
      <c r="LP75" s="9">
        <v>35</v>
      </c>
      <c r="LQ75" s="9">
        <v>53</v>
      </c>
      <c r="LR75" s="9"/>
      <c r="LS75" s="9">
        <v>40</v>
      </c>
      <c r="LT75" s="9">
        <v>14</v>
      </c>
      <c r="LU75" s="9"/>
      <c r="LV75" s="9">
        <v>21</v>
      </c>
      <c r="LW75" s="9">
        <v>78</v>
      </c>
      <c r="LX75" s="9">
        <v>72</v>
      </c>
      <c r="LY75" s="9">
        <v>17</v>
      </c>
      <c r="LZ75" s="9"/>
      <c r="MA75" s="9"/>
      <c r="MB75" s="9">
        <v>44</v>
      </c>
      <c r="MC75" s="4"/>
      <c r="MD75" s="4">
        <f t="shared" si="34"/>
        <v>39.581395348837212</v>
      </c>
      <c r="ME75" s="4">
        <f t="shared" si="35"/>
        <v>3.0092571384099878</v>
      </c>
      <c r="MF75" s="3">
        <f t="shared" si="41"/>
        <v>0.87755102040816324</v>
      </c>
    </row>
    <row r="76" spans="1:344" x14ac:dyDescent="0.55000000000000004">
      <c r="A76" s="13">
        <v>0.39583333333333331</v>
      </c>
      <c r="B76" s="9">
        <v>25</v>
      </c>
      <c r="C76" s="9">
        <v>56</v>
      </c>
      <c r="D76" s="9">
        <v>13</v>
      </c>
      <c r="E76" s="9">
        <v>35</v>
      </c>
      <c r="F76" s="9">
        <v>89</v>
      </c>
      <c r="G76" s="9">
        <v>13</v>
      </c>
      <c r="H76" s="9">
        <v>17</v>
      </c>
      <c r="I76" s="9">
        <v>38</v>
      </c>
      <c r="J76" s="9">
        <v>11</v>
      </c>
      <c r="K76" s="9">
        <v>14</v>
      </c>
      <c r="L76" s="9">
        <v>19</v>
      </c>
      <c r="M76" s="9">
        <v>34</v>
      </c>
      <c r="N76" s="9">
        <v>9</v>
      </c>
      <c r="O76" s="9">
        <v>29</v>
      </c>
      <c r="P76" s="9">
        <v>27</v>
      </c>
      <c r="Q76" s="9">
        <v>35</v>
      </c>
      <c r="R76" s="9">
        <v>26</v>
      </c>
      <c r="S76" s="9">
        <v>0</v>
      </c>
      <c r="T76" s="9">
        <v>5</v>
      </c>
      <c r="U76" s="9">
        <v>6</v>
      </c>
      <c r="V76" s="9">
        <v>17</v>
      </c>
      <c r="W76" s="9">
        <v>24</v>
      </c>
      <c r="X76" s="9">
        <v>38</v>
      </c>
      <c r="Y76" s="9">
        <v>31</v>
      </c>
      <c r="Z76" s="9"/>
      <c r="AA76" s="9">
        <v>7</v>
      </c>
      <c r="AB76" s="9">
        <v>20</v>
      </c>
      <c r="AC76" s="9">
        <v>17</v>
      </c>
      <c r="AD76" s="9">
        <v>4</v>
      </c>
      <c r="AE76" s="9">
        <v>20</v>
      </c>
      <c r="AF76" s="9">
        <v>8</v>
      </c>
      <c r="AG76" s="9">
        <v>14</v>
      </c>
      <c r="AH76" s="9">
        <v>6</v>
      </c>
      <c r="AI76" s="9">
        <v>6</v>
      </c>
      <c r="AJ76" s="9">
        <v>19</v>
      </c>
      <c r="AK76" s="9">
        <v>21</v>
      </c>
      <c r="AL76" s="9">
        <v>41</v>
      </c>
      <c r="AM76" s="9">
        <v>12</v>
      </c>
      <c r="AN76" s="9">
        <v>30</v>
      </c>
      <c r="AO76" s="9">
        <v>11</v>
      </c>
      <c r="AP76" s="9">
        <v>0</v>
      </c>
      <c r="AQ76" s="9">
        <v>31</v>
      </c>
      <c r="AR76" s="9">
        <v>33</v>
      </c>
      <c r="AS76" s="9">
        <v>20</v>
      </c>
      <c r="AT76" s="9">
        <v>28</v>
      </c>
      <c r="AU76" s="9">
        <v>16</v>
      </c>
      <c r="AV76" s="9">
        <v>41</v>
      </c>
      <c r="AW76" s="9">
        <v>20</v>
      </c>
      <c r="AX76" s="9">
        <v>11</v>
      </c>
      <c r="AY76" s="9">
        <v>9</v>
      </c>
      <c r="AZ76" s="9">
        <v>20</v>
      </c>
      <c r="BA76" s="9">
        <v>9</v>
      </c>
      <c r="BB76" s="9">
        <v>12</v>
      </c>
      <c r="BC76" s="9">
        <v>26</v>
      </c>
      <c r="BD76" s="9">
        <v>14</v>
      </c>
      <c r="BE76" s="9">
        <v>22</v>
      </c>
      <c r="BF76" s="9"/>
      <c r="BG76" s="8">
        <f t="shared" si="24"/>
        <v>21.072727272727274</v>
      </c>
      <c r="BH76" s="8">
        <f t="shared" si="25"/>
        <v>2.0234075578309074</v>
      </c>
      <c r="BI76" s="3">
        <f t="shared" si="36"/>
        <v>0.9821428571428571</v>
      </c>
      <c r="BK76" s="13">
        <v>0.39583333333333331</v>
      </c>
      <c r="BL76" s="9">
        <v>35</v>
      </c>
      <c r="BM76" s="9">
        <v>38</v>
      </c>
      <c r="BN76" s="9">
        <v>19</v>
      </c>
      <c r="BO76" s="9">
        <v>38</v>
      </c>
      <c r="BP76" s="9">
        <v>52</v>
      </c>
      <c r="BQ76" s="9"/>
      <c r="BR76" s="9">
        <v>22</v>
      </c>
      <c r="BS76" s="9">
        <v>31</v>
      </c>
      <c r="BT76" s="9">
        <v>35</v>
      </c>
      <c r="BU76" s="9">
        <v>45</v>
      </c>
      <c r="BV76" s="9">
        <v>34</v>
      </c>
      <c r="BW76" s="9">
        <v>36</v>
      </c>
      <c r="BX76" s="9">
        <v>30</v>
      </c>
      <c r="BY76" s="9">
        <v>28</v>
      </c>
      <c r="BZ76" s="9">
        <v>40</v>
      </c>
      <c r="CA76" s="9">
        <v>12</v>
      </c>
      <c r="CB76" s="9">
        <v>16</v>
      </c>
      <c r="CC76" s="9">
        <v>10</v>
      </c>
      <c r="CD76" s="9">
        <v>32</v>
      </c>
      <c r="CE76" s="9">
        <v>13</v>
      </c>
      <c r="CF76" s="9">
        <v>14</v>
      </c>
      <c r="CG76" s="9">
        <v>77</v>
      </c>
      <c r="CH76" s="9">
        <v>14</v>
      </c>
      <c r="CI76" s="9">
        <v>28</v>
      </c>
      <c r="CJ76" s="9"/>
      <c r="CK76" s="9">
        <v>40</v>
      </c>
      <c r="CL76" s="9">
        <v>21</v>
      </c>
      <c r="CM76" s="9">
        <v>53</v>
      </c>
      <c r="CN76" s="9">
        <v>36</v>
      </c>
      <c r="CO76" s="9">
        <v>34</v>
      </c>
      <c r="CP76" s="9">
        <v>34</v>
      </c>
      <c r="CQ76" s="9">
        <v>32</v>
      </c>
      <c r="CR76" s="9">
        <v>10</v>
      </c>
      <c r="CS76" s="9">
        <v>14</v>
      </c>
      <c r="CT76" s="9">
        <v>10</v>
      </c>
      <c r="CU76" s="9">
        <v>30</v>
      </c>
      <c r="CV76" s="9">
        <v>17</v>
      </c>
      <c r="CW76" s="9">
        <v>56</v>
      </c>
      <c r="CX76" s="9">
        <v>27</v>
      </c>
      <c r="CY76" s="9">
        <v>21</v>
      </c>
      <c r="CZ76" s="9">
        <v>79</v>
      </c>
      <c r="DA76" s="9"/>
      <c r="DB76" s="9">
        <v>31</v>
      </c>
      <c r="DC76" s="9">
        <v>41</v>
      </c>
      <c r="DD76" s="9">
        <v>44</v>
      </c>
      <c r="DE76" s="9">
        <v>36</v>
      </c>
      <c r="DF76" s="9">
        <v>26</v>
      </c>
      <c r="DG76" s="9">
        <v>11</v>
      </c>
      <c r="DH76" s="9">
        <v>56</v>
      </c>
      <c r="DI76" s="9">
        <v>55</v>
      </c>
      <c r="DJ76" s="9">
        <v>27</v>
      </c>
      <c r="DK76" s="9">
        <v>9</v>
      </c>
      <c r="DL76" s="9">
        <v>14</v>
      </c>
      <c r="DM76" s="9">
        <v>40</v>
      </c>
      <c r="DN76" s="9">
        <v>26</v>
      </c>
      <c r="DO76" s="9">
        <v>30</v>
      </c>
      <c r="DP76" s="9">
        <v>23</v>
      </c>
      <c r="DQ76" s="9">
        <v>27</v>
      </c>
      <c r="DR76" s="9">
        <v>17</v>
      </c>
      <c r="DS76" s="9">
        <v>50</v>
      </c>
      <c r="DT76" s="9">
        <v>21</v>
      </c>
      <c r="DV76" s="8">
        <f t="shared" si="37"/>
        <v>30.982758620689655</v>
      </c>
      <c r="DW76" s="8">
        <f t="shared" si="38"/>
        <v>2.0465678674015249</v>
      </c>
      <c r="DX76" s="3">
        <f t="shared" si="39"/>
        <v>0.95081967213114749</v>
      </c>
      <c r="DZ76" s="13">
        <v>0.39583333333333331</v>
      </c>
      <c r="EA76" s="9">
        <v>12</v>
      </c>
      <c r="EB76" s="9">
        <v>11</v>
      </c>
      <c r="EC76" s="9">
        <v>13</v>
      </c>
      <c r="ED76" s="9">
        <v>6</v>
      </c>
      <c r="EE76" s="9">
        <v>17</v>
      </c>
      <c r="EF76" s="9">
        <v>11</v>
      </c>
      <c r="EG76" s="9">
        <v>25</v>
      </c>
      <c r="EH76" s="9">
        <v>13</v>
      </c>
      <c r="EI76" s="9">
        <v>12</v>
      </c>
      <c r="EJ76" s="9">
        <v>10</v>
      </c>
      <c r="EK76" s="9">
        <v>7</v>
      </c>
      <c r="EL76" s="9">
        <v>23</v>
      </c>
      <c r="EM76" s="9">
        <v>4</v>
      </c>
      <c r="EN76" s="9">
        <v>8</v>
      </c>
      <c r="EO76" s="9">
        <v>8</v>
      </c>
      <c r="EP76" s="9">
        <v>34</v>
      </c>
      <c r="EQ76" s="9"/>
      <c r="ER76" s="9">
        <v>6</v>
      </c>
      <c r="ES76" s="9">
        <v>16</v>
      </c>
      <c r="ET76" s="9">
        <v>26</v>
      </c>
      <c r="EU76" s="9">
        <v>6</v>
      </c>
      <c r="EV76" s="9">
        <v>9</v>
      </c>
      <c r="EW76" s="9">
        <v>4</v>
      </c>
      <c r="EX76" s="9">
        <v>26</v>
      </c>
      <c r="EY76" s="9">
        <v>12</v>
      </c>
      <c r="EZ76" s="9">
        <v>19</v>
      </c>
      <c r="FA76" s="9">
        <v>28</v>
      </c>
      <c r="FB76" s="9">
        <v>9</v>
      </c>
      <c r="FC76" s="9">
        <v>20</v>
      </c>
      <c r="FD76" s="9">
        <v>12</v>
      </c>
      <c r="FE76" s="9">
        <v>13</v>
      </c>
      <c r="FF76" s="9">
        <v>15</v>
      </c>
      <c r="FG76" s="9">
        <v>32</v>
      </c>
      <c r="FH76" s="9">
        <v>14</v>
      </c>
      <c r="FI76" s="9">
        <v>21</v>
      </c>
      <c r="FJ76" s="9">
        <v>29</v>
      </c>
      <c r="FK76" s="9">
        <v>16</v>
      </c>
      <c r="FL76" s="9">
        <v>27</v>
      </c>
      <c r="FM76" s="9">
        <v>9</v>
      </c>
      <c r="FN76" s="9">
        <v>10</v>
      </c>
      <c r="FO76" s="9">
        <v>50</v>
      </c>
      <c r="FP76" s="9">
        <v>10</v>
      </c>
      <c r="FQ76" s="9">
        <v>20</v>
      </c>
      <c r="FR76" s="9">
        <v>14</v>
      </c>
      <c r="FS76" s="9">
        <v>11</v>
      </c>
      <c r="FT76" s="9">
        <v>20</v>
      </c>
      <c r="FU76" s="9"/>
      <c r="FV76" s="9"/>
      <c r="FW76" s="8">
        <f t="shared" si="26"/>
        <v>15.955555555555556</v>
      </c>
      <c r="FX76" s="8">
        <f t="shared" si="27"/>
        <v>1.3871544726036091</v>
      </c>
      <c r="FY76" s="3">
        <f t="shared" si="28"/>
        <v>0.95744680851063835</v>
      </c>
      <c r="GA76" s="13">
        <v>0.39583333333333331</v>
      </c>
      <c r="GB76" s="9"/>
      <c r="GC76" s="9"/>
      <c r="GD76" s="9"/>
      <c r="GE76" s="9"/>
      <c r="GF76" s="9">
        <v>26</v>
      </c>
      <c r="GG76" s="9"/>
      <c r="GH76" s="9"/>
      <c r="GI76" s="9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>
        <v>28</v>
      </c>
      <c r="HF76" s="9">
        <v>16</v>
      </c>
      <c r="HG76" s="9"/>
      <c r="HH76" s="9"/>
      <c r="HI76" s="9"/>
      <c r="HJ76" s="9">
        <v>21</v>
      </c>
      <c r="HK76" s="9"/>
      <c r="HL76" s="9"/>
      <c r="HM76" s="9"/>
      <c r="HN76" s="8">
        <f t="shared" si="29"/>
        <v>22.75</v>
      </c>
      <c r="HO76" s="8">
        <f t="shared" si="30"/>
        <v>2.6887109674836132</v>
      </c>
      <c r="HP76" s="3">
        <f t="shared" si="31"/>
        <v>0.10810810810810811</v>
      </c>
      <c r="HR76" s="13">
        <v>0.39583333333333331</v>
      </c>
      <c r="HS76" s="9">
        <v>29</v>
      </c>
      <c r="HT76" s="9">
        <v>34</v>
      </c>
      <c r="HU76" s="9">
        <v>66</v>
      </c>
      <c r="HV76" s="9">
        <v>18</v>
      </c>
      <c r="HW76" s="9">
        <v>31</v>
      </c>
      <c r="HX76" s="9">
        <v>31</v>
      </c>
      <c r="HY76" s="9">
        <v>18</v>
      </c>
      <c r="HZ76" s="9">
        <v>37</v>
      </c>
      <c r="IA76" s="9">
        <v>25</v>
      </c>
      <c r="IB76" s="9">
        <v>21</v>
      </c>
      <c r="IC76" s="9">
        <v>27</v>
      </c>
      <c r="ID76" s="9">
        <v>23</v>
      </c>
      <c r="IE76" s="9">
        <v>49</v>
      </c>
      <c r="IF76" s="9">
        <v>6</v>
      </c>
      <c r="IG76" s="9">
        <v>20</v>
      </c>
      <c r="IH76" s="9">
        <v>31</v>
      </c>
      <c r="II76" s="9">
        <v>23</v>
      </c>
      <c r="IJ76" s="9">
        <v>17</v>
      </c>
      <c r="IK76" s="9">
        <v>33</v>
      </c>
      <c r="IL76" s="9">
        <v>18</v>
      </c>
      <c r="IM76" s="9">
        <v>29</v>
      </c>
      <c r="IN76" s="9">
        <v>19</v>
      </c>
      <c r="IO76" s="9">
        <v>10</v>
      </c>
      <c r="IP76" s="9">
        <v>30</v>
      </c>
      <c r="IQ76" s="9">
        <v>33</v>
      </c>
      <c r="IR76" s="9">
        <v>26</v>
      </c>
      <c r="IS76" s="9">
        <v>16</v>
      </c>
      <c r="IT76" s="9">
        <v>18</v>
      </c>
      <c r="IU76" s="9">
        <v>13</v>
      </c>
      <c r="IV76" s="9">
        <v>42</v>
      </c>
      <c r="IW76" s="9">
        <v>31</v>
      </c>
      <c r="IX76" s="9">
        <v>14</v>
      </c>
      <c r="IY76" s="9">
        <v>34</v>
      </c>
      <c r="IZ76" s="9">
        <v>23</v>
      </c>
      <c r="JA76" s="9">
        <v>31</v>
      </c>
      <c r="JB76" s="9">
        <v>18</v>
      </c>
      <c r="JC76" s="9">
        <v>13</v>
      </c>
      <c r="JD76" s="9">
        <v>14</v>
      </c>
      <c r="JE76" s="9">
        <v>17</v>
      </c>
      <c r="JF76" s="9">
        <v>8</v>
      </c>
      <c r="JG76" s="9">
        <v>23</v>
      </c>
      <c r="JH76" s="9">
        <v>15</v>
      </c>
      <c r="JI76" s="9">
        <v>15</v>
      </c>
      <c r="JJ76" s="9">
        <v>4</v>
      </c>
      <c r="JK76" s="9">
        <v>47</v>
      </c>
      <c r="JL76" s="9">
        <v>32</v>
      </c>
      <c r="JM76" s="9">
        <v>19</v>
      </c>
      <c r="JN76" s="9">
        <v>34</v>
      </c>
      <c r="JO76" s="9">
        <v>43</v>
      </c>
      <c r="JP76" s="9">
        <v>4</v>
      </c>
      <c r="JQ76" s="9">
        <v>59</v>
      </c>
      <c r="JR76" s="9">
        <v>38</v>
      </c>
      <c r="JS76" s="9">
        <v>30</v>
      </c>
      <c r="JT76" s="9">
        <v>23</v>
      </c>
      <c r="JU76" s="9">
        <v>60</v>
      </c>
      <c r="JV76" s="9">
        <v>66</v>
      </c>
      <c r="JW76" s="9">
        <v>13</v>
      </c>
      <c r="JX76" s="9">
        <v>23</v>
      </c>
      <c r="JY76" s="9">
        <v>31</v>
      </c>
      <c r="JZ76" s="4"/>
      <c r="KA76" s="4">
        <f t="shared" si="32"/>
        <v>26.694915254237287</v>
      </c>
      <c r="KB76" s="4">
        <f t="shared" si="33"/>
        <v>1.8335553792103716</v>
      </c>
      <c r="KC76" s="3">
        <f t="shared" si="40"/>
        <v>1</v>
      </c>
      <c r="KE76" s="13">
        <v>0.39583333333333331</v>
      </c>
      <c r="KF76" s="9">
        <v>34</v>
      </c>
      <c r="KG76" s="9">
        <v>45</v>
      </c>
      <c r="KH76" s="9">
        <v>32</v>
      </c>
      <c r="KI76" s="9">
        <v>24</v>
      </c>
      <c r="KJ76" s="9">
        <v>15</v>
      </c>
      <c r="KK76" s="9">
        <v>68</v>
      </c>
      <c r="KL76" s="9">
        <v>59</v>
      </c>
      <c r="KM76" s="9">
        <v>40</v>
      </c>
      <c r="KN76" s="9">
        <v>42</v>
      </c>
      <c r="KO76" s="9">
        <v>65</v>
      </c>
      <c r="KP76" s="9">
        <v>35</v>
      </c>
      <c r="KQ76" s="9">
        <v>47</v>
      </c>
      <c r="KR76" s="9">
        <v>18</v>
      </c>
      <c r="KS76" s="9">
        <v>31</v>
      </c>
      <c r="KT76" s="9">
        <v>15</v>
      </c>
      <c r="KU76" s="9">
        <v>17</v>
      </c>
      <c r="KV76" s="9">
        <v>27</v>
      </c>
      <c r="KW76" s="9">
        <v>46</v>
      </c>
      <c r="KX76" s="9">
        <v>46</v>
      </c>
      <c r="KY76" s="9">
        <v>14</v>
      </c>
      <c r="KZ76" s="9">
        <v>67</v>
      </c>
      <c r="LA76" s="9">
        <v>38</v>
      </c>
      <c r="LB76" s="9">
        <v>56</v>
      </c>
      <c r="LC76" s="9">
        <v>48</v>
      </c>
      <c r="LD76" s="9"/>
      <c r="LE76" s="9">
        <v>20</v>
      </c>
      <c r="LF76" s="9">
        <v>49</v>
      </c>
      <c r="LG76" s="9">
        <v>58</v>
      </c>
      <c r="LH76" s="9"/>
      <c r="LI76" s="9">
        <v>40</v>
      </c>
      <c r="LJ76" s="9">
        <v>32</v>
      </c>
      <c r="LK76" s="9">
        <v>37</v>
      </c>
      <c r="LL76" s="9">
        <v>51</v>
      </c>
      <c r="LM76" s="9">
        <v>20</v>
      </c>
      <c r="LN76" s="9">
        <v>10</v>
      </c>
      <c r="LO76" s="9">
        <v>40</v>
      </c>
      <c r="LP76" s="9">
        <v>56</v>
      </c>
      <c r="LQ76" s="9">
        <v>57</v>
      </c>
      <c r="LR76" s="9"/>
      <c r="LS76" s="9">
        <v>42</v>
      </c>
      <c r="LT76" s="9">
        <v>20</v>
      </c>
      <c r="LU76" s="9"/>
      <c r="LV76" s="9">
        <v>23</v>
      </c>
      <c r="LW76" s="9">
        <v>58</v>
      </c>
      <c r="LX76" s="9">
        <v>78</v>
      </c>
      <c r="LY76" s="9">
        <v>15</v>
      </c>
      <c r="LZ76" s="9"/>
      <c r="MA76" s="9"/>
      <c r="MB76" s="9">
        <v>27</v>
      </c>
      <c r="MC76" s="4"/>
      <c r="MD76" s="4">
        <f t="shared" si="34"/>
        <v>38.651162790697676</v>
      </c>
      <c r="ME76" s="4">
        <f t="shared" si="35"/>
        <v>2.6375522481071871</v>
      </c>
      <c r="MF76" s="3">
        <f t="shared" si="41"/>
        <v>0.87755102040816324</v>
      </c>
    </row>
    <row r="77" spans="1:344" x14ac:dyDescent="0.55000000000000004">
      <c r="A77" s="13">
        <v>0.41666666666666669</v>
      </c>
      <c r="B77" s="9">
        <v>16</v>
      </c>
      <c r="C77" s="9">
        <v>44</v>
      </c>
      <c r="D77" s="9">
        <v>14</v>
      </c>
      <c r="E77" s="9">
        <v>19</v>
      </c>
      <c r="F77" s="9">
        <v>6</v>
      </c>
      <c r="G77" s="9">
        <v>0</v>
      </c>
      <c r="H77" s="9">
        <v>16</v>
      </c>
      <c r="I77" s="9">
        <v>11</v>
      </c>
      <c r="J77" s="9">
        <v>24</v>
      </c>
      <c r="K77" s="9">
        <v>15</v>
      </c>
      <c r="L77" s="9">
        <v>8</v>
      </c>
      <c r="M77" s="9">
        <v>33</v>
      </c>
      <c r="N77" s="9">
        <v>10</v>
      </c>
      <c r="O77" s="9">
        <v>35</v>
      </c>
      <c r="P77" s="9">
        <v>31</v>
      </c>
      <c r="Q77" s="9">
        <v>12</v>
      </c>
      <c r="R77" s="9">
        <v>15</v>
      </c>
      <c r="S77" s="9">
        <v>0</v>
      </c>
      <c r="T77" s="9">
        <v>0</v>
      </c>
      <c r="U77" s="9">
        <v>5</v>
      </c>
      <c r="V77" s="9">
        <v>4</v>
      </c>
      <c r="W77" s="9">
        <v>13</v>
      </c>
      <c r="X77" s="9">
        <v>22</v>
      </c>
      <c r="Y77" s="9">
        <v>34</v>
      </c>
      <c r="Z77" s="9"/>
      <c r="AA77" s="9">
        <v>6</v>
      </c>
      <c r="AB77" s="9">
        <v>10</v>
      </c>
      <c r="AC77" s="9">
        <v>14</v>
      </c>
      <c r="AD77" s="9">
        <v>0</v>
      </c>
      <c r="AE77" s="9">
        <v>18</v>
      </c>
      <c r="AF77" s="9">
        <v>6</v>
      </c>
      <c r="AG77" s="9">
        <v>9</v>
      </c>
      <c r="AH77" s="9">
        <v>10</v>
      </c>
      <c r="AI77" s="9">
        <v>3</v>
      </c>
      <c r="AJ77" s="9">
        <v>29</v>
      </c>
      <c r="AK77" s="9">
        <v>19</v>
      </c>
      <c r="AL77" s="9">
        <v>61</v>
      </c>
      <c r="AM77" s="9">
        <v>4</v>
      </c>
      <c r="AN77" s="9">
        <v>23</v>
      </c>
      <c r="AO77" s="9">
        <v>11</v>
      </c>
      <c r="AP77" s="9">
        <v>2</v>
      </c>
      <c r="AQ77" s="9">
        <v>9</v>
      </c>
      <c r="AR77" s="9">
        <v>24</v>
      </c>
      <c r="AS77" s="9">
        <v>35</v>
      </c>
      <c r="AT77" s="9">
        <v>23</v>
      </c>
      <c r="AU77" s="9">
        <v>11</v>
      </c>
      <c r="AV77" s="9">
        <v>49</v>
      </c>
      <c r="AW77" s="9">
        <v>21</v>
      </c>
      <c r="AX77" s="9">
        <v>4</v>
      </c>
      <c r="AY77" s="9">
        <v>4</v>
      </c>
      <c r="AZ77" s="9">
        <v>12</v>
      </c>
      <c r="BA77" s="9">
        <v>36</v>
      </c>
      <c r="BB77" s="9">
        <v>4</v>
      </c>
      <c r="BC77" s="9">
        <v>41</v>
      </c>
      <c r="BD77" s="9">
        <v>14</v>
      </c>
      <c r="BE77" s="9">
        <v>10</v>
      </c>
      <c r="BF77" s="9"/>
      <c r="BG77" s="8">
        <f t="shared" si="24"/>
        <v>16.527272727272727</v>
      </c>
      <c r="BH77" s="8">
        <f t="shared" si="25"/>
        <v>1.8268212250203573</v>
      </c>
      <c r="BI77" s="3">
        <f t="shared" si="36"/>
        <v>0.9821428571428571</v>
      </c>
      <c r="BK77" s="13">
        <v>0.41666666666666669</v>
      </c>
      <c r="BL77" s="9">
        <v>59</v>
      </c>
      <c r="BM77" s="9">
        <v>12</v>
      </c>
      <c r="BN77" s="9">
        <v>19</v>
      </c>
      <c r="BO77" s="9">
        <v>18</v>
      </c>
      <c r="BP77" s="9">
        <v>26</v>
      </c>
      <c r="BQ77" s="9"/>
      <c r="BR77" s="9">
        <v>29</v>
      </c>
      <c r="BS77" s="9">
        <v>39</v>
      </c>
      <c r="BT77" s="9">
        <v>22</v>
      </c>
      <c r="BU77" s="9">
        <v>36</v>
      </c>
      <c r="BV77" s="9">
        <v>13</v>
      </c>
      <c r="BW77" s="9">
        <v>19</v>
      </c>
      <c r="BX77" s="9">
        <v>32</v>
      </c>
      <c r="BY77" s="9">
        <v>36</v>
      </c>
      <c r="BZ77" s="9">
        <v>34</v>
      </c>
      <c r="CA77" s="9">
        <v>23</v>
      </c>
      <c r="CB77" s="9">
        <v>33</v>
      </c>
      <c r="CC77" s="9">
        <v>20</v>
      </c>
      <c r="CD77" s="9">
        <v>14</v>
      </c>
      <c r="CE77" s="9">
        <v>19</v>
      </c>
      <c r="CF77" s="9">
        <v>16</v>
      </c>
      <c r="CG77" s="9">
        <v>10</v>
      </c>
      <c r="CH77" s="9">
        <v>25</v>
      </c>
      <c r="CI77" s="9">
        <v>33</v>
      </c>
      <c r="CJ77" s="9"/>
      <c r="CK77" s="9">
        <v>24</v>
      </c>
      <c r="CL77" s="9">
        <v>14</v>
      </c>
      <c r="CM77" s="9">
        <v>44</v>
      </c>
      <c r="CN77" s="9">
        <v>47</v>
      </c>
      <c r="CO77" s="9">
        <v>29</v>
      </c>
      <c r="CP77" s="9">
        <v>32</v>
      </c>
      <c r="CQ77" s="9">
        <v>30</v>
      </c>
      <c r="CR77" s="9">
        <v>6</v>
      </c>
      <c r="CS77" s="9">
        <v>9</v>
      </c>
      <c r="CT77" s="9">
        <v>19</v>
      </c>
      <c r="CU77" s="9">
        <v>30</v>
      </c>
      <c r="CV77" s="9">
        <v>8</v>
      </c>
      <c r="CW77" s="9">
        <v>24</v>
      </c>
      <c r="CX77" s="9">
        <v>26</v>
      </c>
      <c r="CY77" s="9">
        <v>44</v>
      </c>
      <c r="CZ77" s="9">
        <v>63</v>
      </c>
      <c r="DA77" s="9"/>
      <c r="DB77" s="9">
        <v>25</v>
      </c>
      <c r="DC77" s="9">
        <v>11</v>
      </c>
      <c r="DD77" s="9">
        <v>32</v>
      </c>
      <c r="DE77" s="9">
        <v>38</v>
      </c>
      <c r="DF77" s="9">
        <v>11</v>
      </c>
      <c r="DG77" s="9">
        <v>11</v>
      </c>
      <c r="DH77" s="9">
        <v>38</v>
      </c>
      <c r="DI77" s="9">
        <v>39</v>
      </c>
      <c r="DJ77" s="9">
        <v>17</v>
      </c>
      <c r="DK77" s="9">
        <v>26</v>
      </c>
      <c r="DL77" s="9">
        <v>23</v>
      </c>
      <c r="DM77" s="9">
        <v>25</v>
      </c>
      <c r="DN77" s="9">
        <v>32</v>
      </c>
      <c r="DO77" s="9">
        <v>29</v>
      </c>
      <c r="DP77" s="9">
        <v>31</v>
      </c>
      <c r="DQ77" s="9">
        <v>28</v>
      </c>
      <c r="DR77" s="9">
        <v>18</v>
      </c>
      <c r="DS77" s="9">
        <v>35</v>
      </c>
      <c r="DT77" s="9">
        <v>2</v>
      </c>
      <c r="DV77" s="8">
        <f t="shared" si="37"/>
        <v>25.982758620689655</v>
      </c>
      <c r="DW77" s="8">
        <f t="shared" si="38"/>
        <v>1.6135188442295347</v>
      </c>
      <c r="DX77" s="3">
        <f t="shared" si="39"/>
        <v>0.95081967213114749</v>
      </c>
      <c r="DZ77" s="13">
        <v>0.41666666666666669</v>
      </c>
      <c r="EA77" s="9">
        <v>5</v>
      </c>
      <c r="EB77" s="9">
        <v>13</v>
      </c>
      <c r="EC77" s="9">
        <v>6</v>
      </c>
      <c r="ED77" s="9">
        <v>12</v>
      </c>
      <c r="EE77" s="9">
        <v>16</v>
      </c>
      <c r="EF77" s="9">
        <v>13</v>
      </c>
      <c r="EG77" s="9">
        <v>10</v>
      </c>
      <c r="EH77" s="9">
        <v>4</v>
      </c>
      <c r="EI77" s="9">
        <v>4</v>
      </c>
      <c r="EJ77" s="9">
        <v>12</v>
      </c>
      <c r="EK77" s="9">
        <v>16</v>
      </c>
      <c r="EL77" s="9">
        <v>14</v>
      </c>
      <c r="EM77" s="9">
        <v>5</v>
      </c>
      <c r="EN77" s="9">
        <v>10</v>
      </c>
      <c r="EO77" s="9">
        <v>8</v>
      </c>
      <c r="EP77" s="9">
        <v>25</v>
      </c>
      <c r="EQ77" s="9"/>
      <c r="ER77" s="9">
        <v>4</v>
      </c>
      <c r="ES77" s="9">
        <v>9</v>
      </c>
      <c r="ET77" s="9">
        <v>26</v>
      </c>
      <c r="EU77" s="9">
        <v>4</v>
      </c>
      <c r="EV77" s="9">
        <v>12</v>
      </c>
      <c r="EW77" s="9">
        <v>10</v>
      </c>
      <c r="EX77" s="9">
        <v>14</v>
      </c>
      <c r="EY77" s="9">
        <v>14</v>
      </c>
      <c r="EZ77" s="9">
        <v>26</v>
      </c>
      <c r="FA77" s="9">
        <v>13</v>
      </c>
      <c r="FB77" s="9">
        <v>4</v>
      </c>
      <c r="FC77" s="9">
        <v>12</v>
      </c>
      <c r="FD77" s="9">
        <v>8</v>
      </c>
      <c r="FE77" s="9">
        <v>12</v>
      </c>
      <c r="FF77" s="9">
        <v>9</v>
      </c>
      <c r="FG77" s="9">
        <v>8</v>
      </c>
      <c r="FH77" s="9">
        <v>13</v>
      </c>
      <c r="FI77" s="9">
        <v>24</v>
      </c>
      <c r="FJ77" s="9">
        <v>36</v>
      </c>
      <c r="FK77" s="9">
        <v>19</v>
      </c>
      <c r="FL77" s="9">
        <v>9</v>
      </c>
      <c r="FM77" s="9">
        <v>7</v>
      </c>
      <c r="FN77" s="9">
        <v>5</v>
      </c>
      <c r="FO77" s="9">
        <v>41</v>
      </c>
      <c r="FP77" s="9">
        <v>18</v>
      </c>
      <c r="FQ77" s="9">
        <v>15</v>
      </c>
      <c r="FR77" s="9">
        <v>18</v>
      </c>
      <c r="FS77" s="9">
        <v>4</v>
      </c>
      <c r="FT77" s="9">
        <v>14</v>
      </c>
      <c r="FU77" s="9"/>
      <c r="FV77" s="9"/>
      <c r="FW77" s="8">
        <f t="shared" si="26"/>
        <v>12.911111111111111</v>
      </c>
      <c r="FX77" s="8">
        <f t="shared" si="27"/>
        <v>1.2197127589583872</v>
      </c>
      <c r="FY77" s="3">
        <f t="shared" si="28"/>
        <v>0.95744680851063835</v>
      </c>
      <c r="GA77" s="13">
        <v>0.41666666666666669</v>
      </c>
      <c r="GB77" s="9"/>
      <c r="GC77" s="9"/>
      <c r="GD77" s="9"/>
      <c r="GE77" s="9"/>
      <c r="GF77" s="9">
        <v>44</v>
      </c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>
        <v>11</v>
      </c>
      <c r="HF77" s="9">
        <v>36</v>
      </c>
      <c r="HG77" s="9"/>
      <c r="HH77" s="9"/>
      <c r="HI77" s="9"/>
      <c r="HJ77" s="9">
        <v>21</v>
      </c>
      <c r="HK77" s="9"/>
      <c r="HL77" s="9"/>
      <c r="HM77" s="9"/>
      <c r="HN77" s="8">
        <f t="shared" si="29"/>
        <v>28</v>
      </c>
      <c r="HO77" s="8">
        <f t="shared" si="30"/>
        <v>7.4049532971743544</v>
      </c>
      <c r="HP77" s="3">
        <f t="shared" si="31"/>
        <v>0.10810810810810811</v>
      </c>
      <c r="HR77" s="13">
        <v>0.41666666666666669</v>
      </c>
      <c r="HS77" s="9">
        <v>14</v>
      </c>
      <c r="HT77" s="9">
        <v>21</v>
      </c>
      <c r="HU77" s="9">
        <v>46</v>
      </c>
      <c r="HV77" s="9">
        <v>11</v>
      </c>
      <c r="HW77" s="9">
        <v>26</v>
      </c>
      <c r="HX77" s="9">
        <v>12</v>
      </c>
      <c r="HY77" s="9">
        <v>10</v>
      </c>
      <c r="HZ77" s="9">
        <v>28</v>
      </c>
      <c r="IA77" s="9">
        <v>31</v>
      </c>
      <c r="IB77" s="9">
        <v>22</v>
      </c>
      <c r="IC77" s="9">
        <v>28</v>
      </c>
      <c r="ID77" s="9">
        <v>13</v>
      </c>
      <c r="IE77" s="9">
        <v>19</v>
      </c>
      <c r="IF77" s="9">
        <v>6</v>
      </c>
      <c r="IG77" s="9">
        <v>12</v>
      </c>
      <c r="IH77" s="9">
        <v>6</v>
      </c>
      <c r="II77" s="9">
        <v>9</v>
      </c>
      <c r="IJ77" s="9">
        <v>12</v>
      </c>
      <c r="IK77" s="9">
        <v>53</v>
      </c>
      <c r="IL77" s="9">
        <v>31</v>
      </c>
      <c r="IM77" s="9">
        <v>40</v>
      </c>
      <c r="IN77" s="9">
        <v>19</v>
      </c>
      <c r="IO77" s="9">
        <v>14</v>
      </c>
      <c r="IP77" s="9">
        <v>24</v>
      </c>
      <c r="IQ77" s="9">
        <v>63</v>
      </c>
      <c r="IR77" s="9">
        <v>20</v>
      </c>
      <c r="IS77" s="9">
        <v>12</v>
      </c>
      <c r="IT77" s="9">
        <v>9</v>
      </c>
      <c r="IU77" s="9">
        <v>20</v>
      </c>
      <c r="IV77" s="9">
        <v>54</v>
      </c>
      <c r="IW77" s="9">
        <v>48</v>
      </c>
      <c r="IX77" s="9">
        <v>22</v>
      </c>
      <c r="IY77" s="9">
        <v>47</v>
      </c>
      <c r="IZ77" s="9">
        <v>19</v>
      </c>
      <c r="JA77" s="9">
        <v>16</v>
      </c>
      <c r="JB77" s="9">
        <v>11</v>
      </c>
      <c r="JC77" s="9">
        <v>39</v>
      </c>
      <c r="JD77" s="9">
        <v>13</v>
      </c>
      <c r="JE77" s="9">
        <v>17</v>
      </c>
      <c r="JF77" s="9">
        <v>20</v>
      </c>
      <c r="JG77" s="9">
        <v>46</v>
      </c>
      <c r="JH77" s="9">
        <v>11</v>
      </c>
      <c r="JI77" s="9">
        <v>16</v>
      </c>
      <c r="JJ77" s="9">
        <v>15</v>
      </c>
      <c r="JK77" s="9">
        <v>40</v>
      </c>
      <c r="JL77" s="9">
        <v>26</v>
      </c>
      <c r="JM77" s="9">
        <v>9</v>
      </c>
      <c r="JN77" s="9">
        <v>36</v>
      </c>
      <c r="JO77" s="9">
        <v>38</v>
      </c>
      <c r="JP77" s="9">
        <v>4</v>
      </c>
      <c r="JQ77" s="9">
        <v>46</v>
      </c>
      <c r="JR77" s="9">
        <v>16</v>
      </c>
      <c r="JS77" s="9">
        <v>36</v>
      </c>
      <c r="JT77" s="9">
        <v>21</v>
      </c>
      <c r="JU77" s="9">
        <v>50</v>
      </c>
      <c r="JV77" s="9">
        <v>52</v>
      </c>
      <c r="JW77" s="9">
        <v>26</v>
      </c>
      <c r="JX77" s="9">
        <v>17</v>
      </c>
      <c r="JY77" s="9">
        <v>28</v>
      </c>
      <c r="JZ77" s="4"/>
      <c r="KA77" s="4">
        <f t="shared" si="32"/>
        <v>24.915254237288135</v>
      </c>
      <c r="KB77" s="4">
        <f t="shared" si="33"/>
        <v>1.9167794157934805</v>
      </c>
      <c r="KC77" s="3">
        <f t="shared" si="40"/>
        <v>1</v>
      </c>
      <c r="KE77" s="13">
        <v>0.41666666666666669</v>
      </c>
      <c r="KF77" s="9">
        <v>37</v>
      </c>
      <c r="KG77" s="9">
        <v>37</v>
      </c>
      <c r="KH77" s="9">
        <v>31</v>
      </c>
      <c r="KI77" s="9">
        <v>17</v>
      </c>
      <c r="KJ77" s="9">
        <v>6</v>
      </c>
      <c r="KK77" s="9">
        <v>62</v>
      </c>
      <c r="KL77" s="9">
        <v>46</v>
      </c>
      <c r="KM77" s="9">
        <v>39</v>
      </c>
      <c r="KN77" s="9">
        <v>18</v>
      </c>
      <c r="KO77" s="9">
        <v>41</v>
      </c>
      <c r="KP77" s="9">
        <v>29</v>
      </c>
      <c r="KQ77" s="9">
        <v>30</v>
      </c>
      <c r="KR77" s="9">
        <v>6</v>
      </c>
      <c r="KS77" s="9">
        <v>28</v>
      </c>
      <c r="KT77" s="9">
        <v>12</v>
      </c>
      <c r="KU77" s="9">
        <v>38</v>
      </c>
      <c r="KV77" s="9">
        <v>18</v>
      </c>
      <c r="KW77" s="9">
        <v>52</v>
      </c>
      <c r="KX77" s="9">
        <v>31</v>
      </c>
      <c r="KY77" s="9">
        <v>19</v>
      </c>
      <c r="KZ77" s="9">
        <v>40</v>
      </c>
      <c r="LA77" s="9">
        <v>33</v>
      </c>
      <c r="LB77" s="9">
        <v>34</v>
      </c>
      <c r="LC77" s="9">
        <v>29</v>
      </c>
      <c r="LD77" s="9"/>
      <c r="LE77" s="9">
        <v>28</v>
      </c>
      <c r="LF77" s="9">
        <v>38</v>
      </c>
      <c r="LG77" s="9">
        <v>51</v>
      </c>
      <c r="LH77" s="9"/>
      <c r="LI77" s="9">
        <v>29</v>
      </c>
      <c r="LJ77" s="9">
        <v>33</v>
      </c>
      <c r="LK77" s="9">
        <v>36</v>
      </c>
      <c r="LL77" s="9">
        <v>42</v>
      </c>
      <c r="LM77" s="9">
        <v>37</v>
      </c>
      <c r="LN77" s="9">
        <v>32</v>
      </c>
      <c r="LO77" s="9">
        <v>27</v>
      </c>
      <c r="LP77" s="9">
        <v>44</v>
      </c>
      <c r="LQ77" s="9">
        <v>74</v>
      </c>
      <c r="LR77" s="9"/>
      <c r="LS77" s="9">
        <v>49</v>
      </c>
      <c r="LT77" s="9">
        <v>20</v>
      </c>
      <c r="LU77" s="9"/>
      <c r="LV77" s="9">
        <v>19</v>
      </c>
      <c r="LW77" s="9">
        <v>58</v>
      </c>
      <c r="LX77" s="9">
        <v>84</v>
      </c>
      <c r="LY77" s="9">
        <v>5</v>
      </c>
      <c r="LZ77" s="9"/>
      <c r="MA77" s="9"/>
      <c r="MB77" s="9">
        <v>49</v>
      </c>
      <c r="MC77" s="4"/>
      <c r="MD77" s="4">
        <f t="shared" si="34"/>
        <v>34.604651162790695</v>
      </c>
      <c r="ME77" s="4">
        <f t="shared" si="35"/>
        <v>2.5304654312743642</v>
      </c>
      <c r="MF77" s="3">
        <f t="shared" si="41"/>
        <v>0.87755102040816324</v>
      </c>
    </row>
    <row r="78" spans="1:344" x14ac:dyDescent="0.55000000000000004">
      <c r="A78" s="13">
        <v>0.4375</v>
      </c>
      <c r="B78" s="9">
        <v>12</v>
      </c>
      <c r="C78" s="9">
        <v>34</v>
      </c>
      <c r="D78" s="9">
        <v>11</v>
      </c>
      <c r="E78" s="9">
        <v>13</v>
      </c>
      <c r="F78" s="9">
        <v>4</v>
      </c>
      <c r="G78" s="9">
        <v>6</v>
      </c>
      <c r="H78" s="9">
        <v>8</v>
      </c>
      <c r="I78" s="9">
        <v>14</v>
      </c>
      <c r="J78" s="9">
        <v>8</v>
      </c>
      <c r="K78" s="9">
        <v>19</v>
      </c>
      <c r="L78" s="9">
        <v>0</v>
      </c>
      <c r="M78" s="9">
        <v>11</v>
      </c>
      <c r="N78" s="9">
        <v>2</v>
      </c>
      <c r="O78" s="9">
        <v>19</v>
      </c>
      <c r="P78" s="9">
        <v>23</v>
      </c>
      <c r="Q78" s="9">
        <v>0</v>
      </c>
      <c r="R78" s="9">
        <v>14</v>
      </c>
      <c r="S78" s="9">
        <v>0</v>
      </c>
      <c r="T78" s="9">
        <v>0</v>
      </c>
      <c r="U78" s="9">
        <v>2</v>
      </c>
      <c r="V78" s="9">
        <v>11</v>
      </c>
      <c r="W78" s="9">
        <v>11</v>
      </c>
      <c r="X78" s="9">
        <v>4</v>
      </c>
      <c r="Y78" s="9">
        <v>20</v>
      </c>
      <c r="Z78" s="9"/>
      <c r="AA78" s="9">
        <v>0</v>
      </c>
      <c r="AB78" s="9">
        <v>10</v>
      </c>
      <c r="AC78" s="9">
        <v>2</v>
      </c>
      <c r="AD78" s="9">
        <v>2</v>
      </c>
      <c r="AE78" s="9">
        <v>20</v>
      </c>
      <c r="AF78" s="9">
        <v>17</v>
      </c>
      <c r="AG78" s="9">
        <v>7</v>
      </c>
      <c r="AH78" s="9">
        <v>4</v>
      </c>
      <c r="AI78" s="9">
        <v>7</v>
      </c>
      <c r="AJ78" s="9">
        <v>19</v>
      </c>
      <c r="AK78" s="9">
        <v>12</v>
      </c>
      <c r="AL78" s="9">
        <v>38</v>
      </c>
      <c r="AM78" s="9">
        <v>2</v>
      </c>
      <c r="AN78" s="9">
        <v>25</v>
      </c>
      <c r="AO78" s="9">
        <v>13</v>
      </c>
      <c r="AP78" s="9">
        <v>0</v>
      </c>
      <c r="AQ78" s="9">
        <v>16</v>
      </c>
      <c r="AR78" s="9">
        <v>20</v>
      </c>
      <c r="AS78" s="9">
        <v>61</v>
      </c>
      <c r="AT78" s="9">
        <v>14</v>
      </c>
      <c r="AU78" s="9">
        <v>6</v>
      </c>
      <c r="AV78" s="9">
        <v>19</v>
      </c>
      <c r="AW78" s="9">
        <v>4</v>
      </c>
      <c r="AX78" s="9">
        <v>27</v>
      </c>
      <c r="AY78" s="9">
        <v>0</v>
      </c>
      <c r="AZ78" s="9">
        <v>3</v>
      </c>
      <c r="BA78" s="9">
        <v>2</v>
      </c>
      <c r="BB78" s="9">
        <v>4</v>
      </c>
      <c r="BC78" s="9">
        <v>26</v>
      </c>
      <c r="BD78" s="9">
        <v>7</v>
      </c>
      <c r="BE78" s="9">
        <v>2</v>
      </c>
      <c r="BF78" s="9"/>
      <c r="BG78" s="8">
        <f t="shared" si="24"/>
        <v>11.545454545454545</v>
      </c>
      <c r="BH78" s="8">
        <f t="shared" si="25"/>
        <v>1.535180745194612</v>
      </c>
      <c r="BI78" s="3">
        <f t="shared" si="36"/>
        <v>0.9821428571428571</v>
      </c>
      <c r="BK78" s="13">
        <v>0.4375</v>
      </c>
      <c r="BL78" s="9">
        <v>62</v>
      </c>
      <c r="BM78" s="9">
        <v>58</v>
      </c>
      <c r="BN78" s="9">
        <v>17</v>
      </c>
      <c r="BO78" s="9">
        <v>43</v>
      </c>
      <c r="BP78" s="9">
        <v>60</v>
      </c>
      <c r="BQ78" s="9"/>
      <c r="BR78" s="9">
        <v>23</v>
      </c>
      <c r="BS78" s="9">
        <v>38</v>
      </c>
      <c r="BT78" s="9">
        <v>47</v>
      </c>
      <c r="BU78" s="9">
        <v>34</v>
      </c>
      <c r="BV78" s="9">
        <v>26</v>
      </c>
      <c r="BW78" s="9">
        <v>17</v>
      </c>
      <c r="BX78" s="9">
        <v>51</v>
      </c>
      <c r="BY78" s="9">
        <v>38</v>
      </c>
      <c r="BZ78" s="9">
        <v>9</v>
      </c>
      <c r="CA78" s="9">
        <v>69</v>
      </c>
      <c r="CB78" s="9">
        <v>36</v>
      </c>
      <c r="CC78" s="9">
        <v>12</v>
      </c>
      <c r="CD78" s="9">
        <v>72</v>
      </c>
      <c r="CE78" s="9">
        <v>12</v>
      </c>
      <c r="CF78" s="9">
        <v>8</v>
      </c>
      <c r="CG78" s="9">
        <v>22</v>
      </c>
      <c r="CH78" s="9">
        <v>15</v>
      </c>
      <c r="CI78" s="9">
        <v>30</v>
      </c>
      <c r="CJ78" s="9"/>
      <c r="CK78" s="9">
        <v>25</v>
      </c>
      <c r="CL78" s="9">
        <v>10</v>
      </c>
      <c r="CM78" s="9">
        <v>21</v>
      </c>
      <c r="CN78" s="9">
        <v>27</v>
      </c>
      <c r="CO78" s="9">
        <v>33</v>
      </c>
      <c r="CP78" s="9">
        <v>33</v>
      </c>
      <c r="CQ78" s="9">
        <v>44</v>
      </c>
      <c r="CR78" s="9">
        <v>6</v>
      </c>
      <c r="CS78" s="9">
        <v>7</v>
      </c>
      <c r="CT78" s="9">
        <v>6</v>
      </c>
      <c r="CU78" s="9">
        <v>36</v>
      </c>
      <c r="CV78" s="9">
        <v>0</v>
      </c>
      <c r="CW78" s="9">
        <v>20</v>
      </c>
      <c r="CX78" s="9">
        <v>32</v>
      </c>
      <c r="CY78" s="9">
        <v>11</v>
      </c>
      <c r="CZ78" s="9">
        <v>98</v>
      </c>
      <c r="DA78" s="9"/>
      <c r="DB78" s="9">
        <v>23</v>
      </c>
      <c r="DC78" s="9">
        <v>12</v>
      </c>
      <c r="DD78" s="9">
        <v>22</v>
      </c>
      <c r="DE78" s="9">
        <v>31</v>
      </c>
      <c r="DF78" s="9">
        <v>25</v>
      </c>
      <c r="DG78" s="9">
        <v>18</v>
      </c>
      <c r="DH78" s="9">
        <v>53</v>
      </c>
      <c r="DI78" s="9">
        <v>30</v>
      </c>
      <c r="DJ78" s="9">
        <v>23</v>
      </c>
      <c r="DK78" s="9">
        <v>24</v>
      </c>
      <c r="DL78" s="9">
        <v>4</v>
      </c>
      <c r="DM78" s="9">
        <v>28</v>
      </c>
      <c r="DN78" s="9">
        <v>29</v>
      </c>
      <c r="DO78" s="9">
        <v>8</v>
      </c>
      <c r="DP78" s="9">
        <v>26</v>
      </c>
      <c r="DQ78" s="9">
        <v>12</v>
      </c>
      <c r="DR78" s="9">
        <v>5</v>
      </c>
      <c r="DS78" s="9">
        <v>21</v>
      </c>
      <c r="DT78" s="9">
        <v>7</v>
      </c>
      <c r="DV78" s="8">
        <f t="shared" si="37"/>
        <v>27.741379310344829</v>
      </c>
      <c r="DW78" s="8">
        <f t="shared" si="38"/>
        <v>2.5464303502415553</v>
      </c>
      <c r="DX78" s="3">
        <f t="shared" si="39"/>
        <v>0.95081967213114749</v>
      </c>
      <c r="DZ78" s="13">
        <v>0.4375</v>
      </c>
      <c r="EA78" s="9">
        <v>7</v>
      </c>
      <c r="EB78" s="9">
        <v>5</v>
      </c>
      <c r="EC78" s="9">
        <v>2</v>
      </c>
      <c r="ED78" s="9">
        <v>9</v>
      </c>
      <c r="EE78" s="9">
        <v>23</v>
      </c>
      <c r="EF78" s="9">
        <v>5</v>
      </c>
      <c r="EG78" s="9">
        <v>4</v>
      </c>
      <c r="EH78" s="9">
        <v>7</v>
      </c>
      <c r="EI78" s="9">
        <v>34</v>
      </c>
      <c r="EJ78" s="9">
        <v>24</v>
      </c>
      <c r="EK78" s="9">
        <v>7</v>
      </c>
      <c r="EL78" s="9">
        <v>9</v>
      </c>
      <c r="EM78" s="9">
        <v>3</v>
      </c>
      <c r="EN78" s="9">
        <v>10</v>
      </c>
      <c r="EO78" s="9">
        <v>6</v>
      </c>
      <c r="EP78" s="9">
        <v>28</v>
      </c>
      <c r="EQ78" s="9"/>
      <c r="ER78" s="9">
        <v>6</v>
      </c>
      <c r="ES78" s="9">
        <v>16</v>
      </c>
      <c r="ET78" s="9">
        <v>28</v>
      </c>
      <c r="EU78" s="9">
        <v>6</v>
      </c>
      <c r="EV78" s="9">
        <v>8</v>
      </c>
      <c r="EW78" s="9">
        <v>4</v>
      </c>
      <c r="EX78" s="9">
        <v>7</v>
      </c>
      <c r="EY78" s="9">
        <v>14</v>
      </c>
      <c r="EZ78" s="9">
        <v>15</v>
      </c>
      <c r="FA78" s="9">
        <v>16</v>
      </c>
      <c r="FB78" s="9">
        <v>10</v>
      </c>
      <c r="FC78" s="9">
        <v>0</v>
      </c>
      <c r="FD78" s="9">
        <v>10</v>
      </c>
      <c r="FE78" s="9">
        <v>11</v>
      </c>
      <c r="FF78" s="9">
        <v>10</v>
      </c>
      <c r="FG78" s="9">
        <v>17</v>
      </c>
      <c r="FH78" s="9">
        <v>4</v>
      </c>
      <c r="FI78" s="9">
        <v>14</v>
      </c>
      <c r="FJ78" s="9">
        <v>27</v>
      </c>
      <c r="FK78" s="9">
        <v>20</v>
      </c>
      <c r="FL78" s="9">
        <v>17</v>
      </c>
      <c r="FM78" s="9">
        <v>8</v>
      </c>
      <c r="FN78" s="9">
        <v>2</v>
      </c>
      <c r="FO78" s="9">
        <v>39</v>
      </c>
      <c r="FP78" s="9">
        <v>0</v>
      </c>
      <c r="FQ78" s="9">
        <v>10</v>
      </c>
      <c r="FR78" s="9">
        <v>8</v>
      </c>
      <c r="FS78" s="9">
        <v>5</v>
      </c>
      <c r="FT78" s="9">
        <v>11</v>
      </c>
      <c r="FU78" s="9"/>
      <c r="FV78" s="9"/>
      <c r="FW78" s="8">
        <f t="shared" si="26"/>
        <v>11.688888888888888</v>
      </c>
      <c r="FX78" s="8">
        <f t="shared" si="27"/>
        <v>1.3442065070359539</v>
      </c>
      <c r="FY78" s="3">
        <f t="shared" si="28"/>
        <v>0.95744680851063835</v>
      </c>
      <c r="GA78" s="13">
        <v>0.4375</v>
      </c>
      <c r="GB78" s="9"/>
      <c r="GC78" s="9"/>
      <c r="GD78" s="9"/>
      <c r="GE78" s="9"/>
      <c r="GF78" s="9">
        <v>41</v>
      </c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>
        <v>11</v>
      </c>
      <c r="HF78" s="9">
        <v>13</v>
      </c>
      <c r="HG78" s="9"/>
      <c r="HH78" s="9"/>
      <c r="HI78" s="9"/>
      <c r="HJ78" s="9">
        <v>23</v>
      </c>
      <c r="HK78" s="9"/>
      <c r="HL78" s="9"/>
      <c r="HM78" s="9"/>
      <c r="HN78" s="8">
        <f t="shared" si="29"/>
        <v>22</v>
      </c>
      <c r="HO78" s="8">
        <f t="shared" si="30"/>
        <v>6.8556546004010439</v>
      </c>
      <c r="HP78" s="3">
        <f t="shared" si="31"/>
        <v>0.10810810810810811</v>
      </c>
      <c r="HR78" s="13">
        <v>0.4375</v>
      </c>
      <c r="HS78" s="9">
        <v>24</v>
      </c>
      <c r="HT78" s="9">
        <v>34</v>
      </c>
      <c r="HU78" s="9">
        <v>43</v>
      </c>
      <c r="HV78" s="9">
        <v>8</v>
      </c>
      <c r="HW78" s="9">
        <v>40</v>
      </c>
      <c r="HX78" s="9">
        <v>14</v>
      </c>
      <c r="HY78" s="9">
        <v>17</v>
      </c>
      <c r="HZ78" s="9">
        <v>14</v>
      </c>
      <c r="IA78" s="9">
        <v>41</v>
      </c>
      <c r="IB78" s="9">
        <v>31</v>
      </c>
      <c r="IC78" s="9">
        <v>9</v>
      </c>
      <c r="ID78" s="9">
        <v>16</v>
      </c>
      <c r="IE78" s="9">
        <v>17</v>
      </c>
      <c r="IF78" s="9">
        <v>4</v>
      </c>
      <c r="IG78" s="9">
        <v>7</v>
      </c>
      <c r="IH78" s="9">
        <v>8</v>
      </c>
      <c r="II78" s="9">
        <v>3</v>
      </c>
      <c r="IJ78" s="9">
        <v>23</v>
      </c>
      <c r="IK78" s="9">
        <v>3</v>
      </c>
      <c r="IL78" s="9">
        <v>26</v>
      </c>
      <c r="IM78" s="9">
        <v>19</v>
      </c>
      <c r="IN78" s="9">
        <v>16</v>
      </c>
      <c r="IO78" s="9">
        <v>16</v>
      </c>
      <c r="IP78" s="9">
        <v>35</v>
      </c>
      <c r="IQ78" s="9">
        <v>21</v>
      </c>
      <c r="IR78" s="9">
        <v>14</v>
      </c>
      <c r="IS78" s="9">
        <v>20</v>
      </c>
      <c r="IT78" s="9">
        <v>4</v>
      </c>
      <c r="IU78" s="9">
        <v>8</v>
      </c>
      <c r="IV78" s="9">
        <v>14</v>
      </c>
      <c r="IW78" s="9">
        <v>24</v>
      </c>
      <c r="IX78" s="9">
        <v>25</v>
      </c>
      <c r="IY78" s="9">
        <v>22</v>
      </c>
      <c r="IZ78" s="9">
        <v>13</v>
      </c>
      <c r="JA78" s="9">
        <v>7</v>
      </c>
      <c r="JB78" s="9">
        <v>10</v>
      </c>
      <c r="JC78" s="9">
        <v>4</v>
      </c>
      <c r="JD78" s="9">
        <v>7</v>
      </c>
      <c r="JE78" s="9">
        <v>7</v>
      </c>
      <c r="JF78" s="9">
        <v>7</v>
      </c>
      <c r="JG78" s="9">
        <v>34</v>
      </c>
      <c r="JH78" s="9">
        <v>6</v>
      </c>
      <c r="JI78" s="9">
        <v>12</v>
      </c>
      <c r="JJ78" s="9">
        <v>3</v>
      </c>
      <c r="JK78" s="9">
        <v>10</v>
      </c>
      <c r="JL78" s="9">
        <v>30</v>
      </c>
      <c r="JM78" s="9">
        <v>3</v>
      </c>
      <c r="JN78" s="9">
        <v>32</v>
      </c>
      <c r="JO78" s="9">
        <v>41</v>
      </c>
      <c r="JP78" s="9">
        <v>2</v>
      </c>
      <c r="JQ78" s="9">
        <v>29</v>
      </c>
      <c r="JR78" s="9">
        <v>3</v>
      </c>
      <c r="JS78" s="9">
        <v>35</v>
      </c>
      <c r="JT78" s="9">
        <v>8</v>
      </c>
      <c r="JU78" s="9">
        <v>59</v>
      </c>
      <c r="JV78" s="9">
        <v>68</v>
      </c>
      <c r="JW78" s="9">
        <v>8</v>
      </c>
      <c r="JX78" s="9">
        <v>23</v>
      </c>
      <c r="JY78" s="9">
        <v>20</v>
      </c>
      <c r="JZ78" s="4"/>
      <c r="KA78" s="4">
        <f t="shared" si="32"/>
        <v>18.661016949152543</v>
      </c>
      <c r="KB78" s="4">
        <f t="shared" si="33"/>
        <v>1.8630195146996396</v>
      </c>
      <c r="KC78" s="3">
        <f t="shared" si="40"/>
        <v>1</v>
      </c>
      <c r="KE78" s="13">
        <v>0.4375</v>
      </c>
      <c r="KF78" s="9">
        <v>54</v>
      </c>
      <c r="KG78" s="9">
        <v>46</v>
      </c>
      <c r="KH78" s="9">
        <v>44</v>
      </c>
      <c r="KI78" s="9">
        <v>14</v>
      </c>
      <c r="KJ78" s="9">
        <v>12</v>
      </c>
      <c r="KK78" s="9">
        <v>70</v>
      </c>
      <c r="KL78" s="9">
        <v>38</v>
      </c>
      <c r="KM78" s="9">
        <v>54</v>
      </c>
      <c r="KN78" s="9">
        <v>30</v>
      </c>
      <c r="KO78" s="9">
        <v>54</v>
      </c>
      <c r="KP78" s="9">
        <v>19</v>
      </c>
      <c r="KQ78" s="9">
        <v>21</v>
      </c>
      <c r="KR78" s="9">
        <v>14</v>
      </c>
      <c r="KS78" s="9">
        <v>24</v>
      </c>
      <c r="KT78" s="9">
        <v>11</v>
      </c>
      <c r="KU78" s="9">
        <v>21</v>
      </c>
      <c r="KV78" s="9">
        <v>40</v>
      </c>
      <c r="KW78" s="9">
        <v>57</v>
      </c>
      <c r="KX78" s="9">
        <v>53</v>
      </c>
      <c r="KY78" s="9">
        <v>29</v>
      </c>
      <c r="KZ78" s="9">
        <v>62</v>
      </c>
      <c r="LA78" s="9">
        <v>22</v>
      </c>
      <c r="LB78" s="9">
        <v>57</v>
      </c>
      <c r="LC78" s="9">
        <v>50</v>
      </c>
      <c r="LD78" s="9"/>
      <c r="LE78" s="9">
        <v>19</v>
      </c>
      <c r="LF78" s="9">
        <v>62</v>
      </c>
      <c r="LG78" s="9">
        <v>42</v>
      </c>
      <c r="LH78" s="9"/>
      <c r="LI78" s="9">
        <v>32</v>
      </c>
      <c r="LJ78" s="9">
        <v>11</v>
      </c>
      <c r="LK78" s="9">
        <v>20</v>
      </c>
      <c r="LL78" s="9">
        <v>41</v>
      </c>
      <c r="LM78" s="9">
        <v>24</v>
      </c>
      <c r="LN78" s="9">
        <v>17</v>
      </c>
      <c r="LO78" s="9">
        <v>26</v>
      </c>
      <c r="LP78" s="9">
        <v>61</v>
      </c>
      <c r="LQ78" s="9">
        <v>51</v>
      </c>
      <c r="LR78" s="9"/>
      <c r="LS78" s="9">
        <v>64</v>
      </c>
      <c r="LT78" s="9">
        <v>21</v>
      </c>
      <c r="LU78" s="9"/>
      <c r="LV78" s="9">
        <v>16</v>
      </c>
      <c r="LW78" s="9">
        <v>63</v>
      </c>
      <c r="LX78" s="9">
        <v>76</v>
      </c>
      <c r="LY78" s="9">
        <v>3</v>
      </c>
      <c r="LZ78" s="9"/>
      <c r="MA78" s="9"/>
      <c r="MB78" s="9">
        <v>31</v>
      </c>
      <c r="MC78" s="4"/>
      <c r="MD78" s="4">
        <f t="shared" si="34"/>
        <v>36.651162790697676</v>
      </c>
      <c r="ME78" s="4">
        <f t="shared" si="35"/>
        <v>2.9671295794470276</v>
      </c>
      <c r="MF78" s="3">
        <f t="shared" si="41"/>
        <v>0.87755102040816324</v>
      </c>
    </row>
    <row r="79" spans="1:344" x14ac:dyDescent="0.55000000000000004">
      <c r="A79" s="13">
        <v>0.45833333333333331</v>
      </c>
      <c r="B79" s="9">
        <v>13</v>
      </c>
      <c r="C79" s="9">
        <v>49</v>
      </c>
      <c r="D79" s="9">
        <v>9</v>
      </c>
      <c r="E79" s="9">
        <v>21</v>
      </c>
      <c r="F79" s="9">
        <v>1</v>
      </c>
      <c r="G79" s="9">
        <v>0</v>
      </c>
      <c r="H79" s="9">
        <v>22</v>
      </c>
      <c r="I79" s="9">
        <v>12</v>
      </c>
      <c r="J79" s="9">
        <v>8</v>
      </c>
      <c r="K79" s="9">
        <v>6</v>
      </c>
      <c r="L79" s="9">
        <v>6</v>
      </c>
      <c r="M79" s="9">
        <v>17</v>
      </c>
      <c r="N79" s="9">
        <v>6</v>
      </c>
      <c r="O79" s="9">
        <v>12</v>
      </c>
      <c r="P79" s="9">
        <v>13</v>
      </c>
      <c r="Q79" s="9">
        <v>19</v>
      </c>
      <c r="R79" s="9">
        <v>12</v>
      </c>
      <c r="S79" s="9">
        <v>0</v>
      </c>
      <c r="T79" s="9">
        <v>11</v>
      </c>
      <c r="U79" s="9">
        <v>5</v>
      </c>
      <c r="V79" s="9">
        <v>2</v>
      </c>
      <c r="W79" s="9">
        <v>0</v>
      </c>
      <c r="X79" s="9">
        <v>8</v>
      </c>
      <c r="Y79" s="9">
        <v>20</v>
      </c>
      <c r="Z79" s="9"/>
      <c r="AA79" s="9">
        <v>2</v>
      </c>
      <c r="AB79" s="9">
        <v>9</v>
      </c>
      <c r="AC79" s="9">
        <v>0</v>
      </c>
      <c r="AD79" s="9">
        <v>0</v>
      </c>
      <c r="AE79" s="9">
        <v>9</v>
      </c>
      <c r="AF79" s="9">
        <v>2</v>
      </c>
      <c r="AG79" s="9">
        <v>2</v>
      </c>
      <c r="AH79" s="9">
        <v>5</v>
      </c>
      <c r="AI79" s="9">
        <v>4</v>
      </c>
      <c r="AJ79" s="9">
        <v>16</v>
      </c>
      <c r="AK79" s="9">
        <v>9</v>
      </c>
      <c r="AL79" s="9">
        <v>38</v>
      </c>
      <c r="AM79" s="9">
        <v>4</v>
      </c>
      <c r="AN79" s="9">
        <v>6</v>
      </c>
      <c r="AO79" s="9">
        <v>8</v>
      </c>
      <c r="AP79" s="9">
        <v>0</v>
      </c>
      <c r="AQ79" s="9">
        <v>5</v>
      </c>
      <c r="AR79" s="9">
        <v>31</v>
      </c>
      <c r="AS79" s="9">
        <v>21</v>
      </c>
      <c r="AT79" s="9">
        <v>15</v>
      </c>
      <c r="AU79" s="9">
        <v>6</v>
      </c>
      <c r="AV79" s="9">
        <v>2</v>
      </c>
      <c r="AW79" s="9">
        <v>10</v>
      </c>
      <c r="AX79" s="9">
        <v>4</v>
      </c>
      <c r="AY79" s="9">
        <v>3</v>
      </c>
      <c r="AZ79" s="9">
        <v>0</v>
      </c>
      <c r="BA79" s="9">
        <v>0</v>
      </c>
      <c r="BB79" s="9">
        <v>6</v>
      </c>
      <c r="BC79" s="9">
        <v>15</v>
      </c>
      <c r="BD79" s="9">
        <v>0</v>
      </c>
      <c r="BE79" s="9">
        <v>2</v>
      </c>
      <c r="BF79" s="9"/>
      <c r="BG79" s="8">
        <f t="shared" si="24"/>
        <v>9.1999999999999993</v>
      </c>
      <c r="BH79" s="8">
        <f t="shared" si="25"/>
        <v>1.317174815637429</v>
      </c>
      <c r="BI79" s="3">
        <f t="shared" si="36"/>
        <v>0.9821428571428571</v>
      </c>
      <c r="BK79" s="13">
        <v>0.45833333333333331</v>
      </c>
      <c r="BL79" s="9">
        <v>26</v>
      </c>
      <c r="BM79" s="9">
        <v>14</v>
      </c>
      <c r="BN79" s="9">
        <v>20</v>
      </c>
      <c r="BO79" s="9">
        <v>20</v>
      </c>
      <c r="BP79" s="9">
        <v>53</v>
      </c>
      <c r="BQ79" s="9"/>
      <c r="BR79" s="9">
        <v>22</v>
      </c>
      <c r="BS79" s="9">
        <v>27</v>
      </c>
      <c r="BT79" s="9">
        <v>18</v>
      </c>
      <c r="BU79" s="9">
        <v>34</v>
      </c>
      <c r="BV79" s="9">
        <v>28</v>
      </c>
      <c r="BW79" s="9">
        <v>17</v>
      </c>
      <c r="BX79" s="9">
        <v>33</v>
      </c>
      <c r="BY79" s="9">
        <v>13</v>
      </c>
      <c r="BZ79" s="9">
        <v>17</v>
      </c>
      <c r="CA79" s="9">
        <v>20</v>
      </c>
      <c r="CB79" s="9">
        <v>3</v>
      </c>
      <c r="CC79" s="9">
        <v>25</v>
      </c>
      <c r="CD79" s="9">
        <v>70</v>
      </c>
      <c r="CE79" s="9">
        <v>19</v>
      </c>
      <c r="CF79" s="9">
        <v>22</v>
      </c>
      <c r="CG79" s="9">
        <v>31</v>
      </c>
      <c r="CH79" s="9">
        <v>12</v>
      </c>
      <c r="CI79" s="9">
        <v>20</v>
      </c>
      <c r="CJ79" s="9"/>
      <c r="CK79" s="9">
        <v>28</v>
      </c>
      <c r="CL79" s="9">
        <v>7</v>
      </c>
      <c r="CM79" s="9">
        <v>17</v>
      </c>
      <c r="CN79" s="9">
        <v>25</v>
      </c>
      <c r="CO79" s="9">
        <v>16</v>
      </c>
      <c r="CP79" s="9">
        <v>33</v>
      </c>
      <c r="CQ79" s="9">
        <v>80</v>
      </c>
      <c r="CR79" s="9">
        <v>21</v>
      </c>
      <c r="CS79" s="9">
        <v>10</v>
      </c>
      <c r="CT79" s="9">
        <v>6</v>
      </c>
      <c r="CU79" s="9">
        <v>54</v>
      </c>
      <c r="CV79" s="9">
        <v>14</v>
      </c>
      <c r="CW79" s="9">
        <v>23</v>
      </c>
      <c r="CX79" s="9">
        <v>34</v>
      </c>
      <c r="CY79" s="9">
        <v>26</v>
      </c>
      <c r="CZ79" s="9">
        <v>26</v>
      </c>
      <c r="DA79" s="9"/>
      <c r="DB79" s="9">
        <v>37</v>
      </c>
      <c r="DC79" s="9">
        <v>6</v>
      </c>
      <c r="DD79" s="9">
        <v>19</v>
      </c>
      <c r="DE79" s="9">
        <v>17</v>
      </c>
      <c r="DF79" s="9">
        <v>17</v>
      </c>
      <c r="DG79" s="9">
        <v>18</v>
      </c>
      <c r="DH79" s="9">
        <v>37</v>
      </c>
      <c r="DI79" s="9">
        <v>54</v>
      </c>
      <c r="DJ79" s="9">
        <v>2</v>
      </c>
      <c r="DK79" s="9">
        <v>6</v>
      </c>
      <c r="DL79" s="9">
        <v>15</v>
      </c>
      <c r="DM79" s="9">
        <v>15</v>
      </c>
      <c r="DN79" s="9">
        <v>18</v>
      </c>
      <c r="DO79" s="9">
        <v>5</v>
      </c>
      <c r="DP79" s="9">
        <v>14</v>
      </c>
      <c r="DQ79" s="9">
        <v>22</v>
      </c>
      <c r="DR79" s="9">
        <v>29</v>
      </c>
      <c r="DS79" s="9">
        <v>17</v>
      </c>
      <c r="DT79" s="9">
        <v>13</v>
      </c>
      <c r="DV79" s="8">
        <f t="shared" si="37"/>
        <v>23.189655172413794</v>
      </c>
      <c r="DW79" s="8">
        <f t="shared" si="38"/>
        <v>1.9735787915745262</v>
      </c>
      <c r="DX79" s="3">
        <f t="shared" si="39"/>
        <v>0.95081967213114749</v>
      </c>
      <c r="DZ79" s="13">
        <v>0.45833333333333331</v>
      </c>
      <c r="EA79" s="9">
        <v>6</v>
      </c>
      <c r="EB79" s="9">
        <v>22</v>
      </c>
      <c r="EC79" s="9">
        <v>13</v>
      </c>
      <c r="ED79" s="9">
        <v>6</v>
      </c>
      <c r="EE79" s="9">
        <v>28</v>
      </c>
      <c r="EF79" s="9">
        <v>6</v>
      </c>
      <c r="EG79" s="9">
        <v>9</v>
      </c>
      <c r="EH79" s="9">
        <v>6</v>
      </c>
      <c r="EI79" s="9">
        <v>8</v>
      </c>
      <c r="EJ79" s="9">
        <v>11</v>
      </c>
      <c r="EK79" s="9">
        <v>11</v>
      </c>
      <c r="EL79" s="9">
        <v>14</v>
      </c>
      <c r="EM79" s="9">
        <v>2</v>
      </c>
      <c r="EN79" s="9">
        <v>8</v>
      </c>
      <c r="EO79" s="9">
        <v>2</v>
      </c>
      <c r="EP79" s="9">
        <v>36</v>
      </c>
      <c r="EQ79" s="9"/>
      <c r="ER79" s="9">
        <v>7</v>
      </c>
      <c r="ES79" s="9">
        <v>12</v>
      </c>
      <c r="ET79" s="9">
        <v>14</v>
      </c>
      <c r="EU79" s="9">
        <v>4</v>
      </c>
      <c r="EV79" s="9">
        <v>6</v>
      </c>
      <c r="EW79" s="9">
        <v>8</v>
      </c>
      <c r="EX79" s="9">
        <v>8</v>
      </c>
      <c r="EY79" s="9">
        <v>11</v>
      </c>
      <c r="EZ79" s="9">
        <v>15</v>
      </c>
      <c r="FA79" s="9">
        <v>29</v>
      </c>
      <c r="FB79" s="9">
        <v>17</v>
      </c>
      <c r="FC79" s="9">
        <v>22</v>
      </c>
      <c r="FD79" s="9">
        <v>5</v>
      </c>
      <c r="FE79" s="9">
        <v>10</v>
      </c>
      <c r="FF79" s="9">
        <v>4</v>
      </c>
      <c r="FG79" s="9">
        <v>12</v>
      </c>
      <c r="FH79" s="9">
        <v>16</v>
      </c>
      <c r="FI79" s="9">
        <v>18</v>
      </c>
      <c r="FJ79" s="9">
        <v>19</v>
      </c>
      <c r="FK79" s="9">
        <v>9</v>
      </c>
      <c r="FL79" s="9">
        <v>11</v>
      </c>
      <c r="FM79" s="9">
        <v>4</v>
      </c>
      <c r="FN79" s="9">
        <v>4</v>
      </c>
      <c r="FO79" s="9">
        <v>35</v>
      </c>
      <c r="FP79" s="9">
        <v>0</v>
      </c>
      <c r="FQ79" s="9">
        <v>20</v>
      </c>
      <c r="FR79" s="9">
        <v>13</v>
      </c>
      <c r="FS79" s="9">
        <v>13</v>
      </c>
      <c r="FT79" s="9">
        <v>4</v>
      </c>
      <c r="FU79" s="9"/>
      <c r="FV79" s="9"/>
      <c r="FW79" s="8">
        <f t="shared" si="26"/>
        <v>11.955555555555556</v>
      </c>
      <c r="FX79" s="8">
        <f t="shared" si="27"/>
        <v>1.2447690774263003</v>
      </c>
      <c r="FY79" s="3">
        <f t="shared" si="28"/>
        <v>0.95744680851063835</v>
      </c>
      <c r="GA79" s="13">
        <v>0.45833333333333331</v>
      </c>
      <c r="GB79" s="9"/>
      <c r="GC79" s="9"/>
      <c r="GD79" s="9"/>
      <c r="GE79" s="9"/>
      <c r="GF79" s="9">
        <v>34</v>
      </c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>
        <v>14</v>
      </c>
      <c r="HF79" s="9">
        <v>26</v>
      </c>
      <c r="HG79" s="9"/>
      <c r="HH79" s="9"/>
      <c r="HI79" s="9"/>
      <c r="HJ79" s="9">
        <v>11</v>
      </c>
      <c r="HK79" s="9"/>
      <c r="HL79" s="9"/>
      <c r="HM79" s="9"/>
      <c r="HN79" s="8">
        <f t="shared" si="29"/>
        <v>21.25</v>
      </c>
      <c r="HO79" s="8">
        <f t="shared" si="30"/>
        <v>5.3443895816079872</v>
      </c>
      <c r="HP79" s="3">
        <f t="shared" si="31"/>
        <v>0.10810810810810811</v>
      </c>
      <c r="HR79" s="13">
        <v>0.45833333333333331</v>
      </c>
      <c r="HS79" s="9">
        <v>25</v>
      </c>
      <c r="HT79" s="9">
        <v>27</v>
      </c>
      <c r="HU79" s="9">
        <v>56</v>
      </c>
      <c r="HV79" s="9">
        <v>13</v>
      </c>
      <c r="HW79" s="9">
        <v>6</v>
      </c>
      <c r="HX79" s="9">
        <v>24</v>
      </c>
      <c r="HY79" s="9">
        <v>12</v>
      </c>
      <c r="HZ79" s="9">
        <v>14</v>
      </c>
      <c r="IA79" s="9">
        <v>45</v>
      </c>
      <c r="IB79" s="9">
        <v>25</v>
      </c>
      <c r="IC79" s="9">
        <v>8</v>
      </c>
      <c r="ID79" s="9">
        <v>14</v>
      </c>
      <c r="IE79" s="9">
        <v>28</v>
      </c>
      <c r="IF79" s="9">
        <v>1</v>
      </c>
      <c r="IG79" s="9">
        <v>14</v>
      </c>
      <c r="IH79" s="9">
        <v>0</v>
      </c>
      <c r="II79" s="9">
        <v>7</v>
      </c>
      <c r="IJ79" s="9">
        <v>6</v>
      </c>
      <c r="IK79" s="9">
        <v>7</v>
      </c>
      <c r="IL79" s="9">
        <v>20</v>
      </c>
      <c r="IM79" s="9">
        <v>16</v>
      </c>
      <c r="IN79" s="9">
        <v>4</v>
      </c>
      <c r="IO79" s="9">
        <v>13</v>
      </c>
      <c r="IP79" s="9">
        <v>26</v>
      </c>
      <c r="IQ79" s="9">
        <v>4</v>
      </c>
      <c r="IR79" s="9">
        <v>17</v>
      </c>
      <c r="IS79" s="9">
        <v>0</v>
      </c>
      <c r="IT79" s="9">
        <v>2</v>
      </c>
      <c r="IU79" s="9">
        <v>6</v>
      </c>
      <c r="IV79" s="9">
        <v>6</v>
      </c>
      <c r="IW79" s="9">
        <v>25</v>
      </c>
      <c r="IX79" s="9">
        <v>21</v>
      </c>
      <c r="IY79" s="9">
        <v>11</v>
      </c>
      <c r="IZ79" s="9">
        <v>9</v>
      </c>
      <c r="JA79" s="9">
        <v>11</v>
      </c>
      <c r="JB79" s="9">
        <v>14</v>
      </c>
      <c r="JC79" s="9">
        <v>0</v>
      </c>
      <c r="JD79" s="9">
        <v>3</v>
      </c>
      <c r="JE79" s="9">
        <v>3</v>
      </c>
      <c r="JF79" s="9">
        <v>13</v>
      </c>
      <c r="JG79" s="9">
        <v>53</v>
      </c>
      <c r="JH79" s="9">
        <v>4</v>
      </c>
      <c r="JI79" s="9">
        <v>4</v>
      </c>
      <c r="JJ79" s="9">
        <v>5</v>
      </c>
      <c r="JK79" s="9">
        <v>12</v>
      </c>
      <c r="JL79" s="9">
        <v>23</v>
      </c>
      <c r="JM79" s="9">
        <v>1</v>
      </c>
      <c r="JN79" s="9">
        <v>25</v>
      </c>
      <c r="JO79" s="9">
        <v>39</v>
      </c>
      <c r="JP79" s="9">
        <v>7</v>
      </c>
      <c r="JQ79" s="9">
        <v>36</v>
      </c>
      <c r="JR79" s="9">
        <v>5</v>
      </c>
      <c r="JS79" s="9">
        <v>19</v>
      </c>
      <c r="JT79" s="9">
        <v>9</v>
      </c>
      <c r="JU79" s="9">
        <v>42</v>
      </c>
      <c r="JV79" s="9">
        <v>49</v>
      </c>
      <c r="JW79" s="9">
        <v>13</v>
      </c>
      <c r="JX79" s="9">
        <v>17</v>
      </c>
      <c r="JY79" s="9">
        <v>23</v>
      </c>
      <c r="JZ79" s="4"/>
      <c r="KA79" s="4">
        <f t="shared" si="32"/>
        <v>15.966101694915254</v>
      </c>
      <c r="KB79" s="4">
        <f t="shared" si="33"/>
        <v>1.7860368381412226</v>
      </c>
      <c r="KC79" s="3">
        <f t="shared" si="40"/>
        <v>1</v>
      </c>
      <c r="KE79" s="13">
        <v>0.45833333333333331</v>
      </c>
      <c r="KF79" s="9">
        <v>64</v>
      </c>
      <c r="KG79" s="9">
        <v>33</v>
      </c>
      <c r="KH79" s="9">
        <v>39</v>
      </c>
      <c r="KI79" s="9">
        <v>17</v>
      </c>
      <c r="KJ79" s="9">
        <v>11</v>
      </c>
      <c r="KK79" s="9">
        <v>49</v>
      </c>
      <c r="KL79" s="9">
        <v>35</v>
      </c>
      <c r="KM79" s="9">
        <v>30</v>
      </c>
      <c r="KN79" s="9">
        <v>32</v>
      </c>
      <c r="KO79" s="9">
        <v>47</v>
      </c>
      <c r="KP79" s="9">
        <v>36</v>
      </c>
      <c r="KQ79" s="9">
        <v>56</v>
      </c>
      <c r="KR79" s="9">
        <v>20</v>
      </c>
      <c r="KS79" s="9">
        <v>21</v>
      </c>
      <c r="KT79" s="9">
        <v>8</v>
      </c>
      <c r="KU79" s="9">
        <v>30</v>
      </c>
      <c r="KV79" s="9">
        <v>32</v>
      </c>
      <c r="KW79" s="9">
        <v>40</v>
      </c>
      <c r="KX79" s="9">
        <v>35</v>
      </c>
      <c r="KY79" s="9">
        <v>8</v>
      </c>
      <c r="KZ79" s="9">
        <v>67</v>
      </c>
      <c r="LA79" s="9">
        <v>32</v>
      </c>
      <c r="LB79" s="9">
        <v>42</v>
      </c>
      <c r="LC79" s="9">
        <v>32</v>
      </c>
      <c r="LD79" s="9"/>
      <c r="LE79" s="9">
        <v>20</v>
      </c>
      <c r="LF79" s="9">
        <v>54</v>
      </c>
      <c r="LG79" s="9">
        <v>67</v>
      </c>
      <c r="LH79" s="9"/>
      <c r="LI79" s="9">
        <v>31</v>
      </c>
      <c r="LJ79" s="9">
        <v>29</v>
      </c>
      <c r="LK79" s="9">
        <v>9</v>
      </c>
      <c r="LL79" s="9">
        <v>28</v>
      </c>
      <c r="LM79" s="9">
        <v>31</v>
      </c>
      <c r="LN79" s="9">
        <v>12</v>
      </c>
      <c r="LO79" s="9">
        <v>37</v>
      </c>
      <c r="LP79" s="9">
        <v>39</v>
      </c>
      <c r="LQ79" s="9">
        <v>69</v>
      </c>
      <c r="LR79" s="9"/>
      <c r="LS79" s="9">
        <v>57</v>
      </c>
      <c r="LT79" s="9">
        <v>25</v>
      </c>
      <c r="LU79" s="9"/>
      <c r="LV79" s="9">
        <v>21</v>
      </c>
      <c r="LW79" s="9">
        <v>60</v>
      </c>
      <c r="LX79" s="9">
        <v>82</v>
      </c>
      <c r="LY79" s="9"/>
      <c r="LZ79" s="9"/>
      <c r="MA79" s="9"/>
      <c r="MB79" s="9">
        <v>33</v>
      </c>
      <c r="MC79" s="4"/>
      <c r="MD79" s="4">
        <f t="shared" si="34"/>
        <v>36.19047619047619</v>
      </c>
      <c r="ME79" s="4">
        <f t="shared" si="35"/>
        <v>2.7762553208500669</v>
      </c>
      <c r="MF79" s="3">
        <f t="shared" si="41"/>
        <v>0.8571428571428571</v>
      </c>
    </row>
    <row r="80" spans="1:344" x14ac:dyDescent="0.55000000000000004">
      <c r="A80" s="13">
        <v>0.47916666666666669</v>
      </c>
      <c r="B80" s="9">
        <v>15</v>
      </c>
      <c r="C80" s="9">
        <v>17</v>
      </c>
      <c r="D80" s="9">
        <v>25</v>
      </c>
      <c r="E80" s="9">
        <v>11</v>
      </c>
      <c r="F80" s="9">
        <v>9</v>
      </c>
      <c r="G80" s="9">
        <v>0</v>
      </c>
      <c r="H80" s="9">
        <v>18</v>
      </c>
      <c r="I80" s="9">
        <v>13</v>
      </c>
      <c r="J80" s="9">
        <v>4</v>
      </c>
      <c r="K80" s="9">
        <v>20</v>
      </c>
      <c r="L80" s="9">
        <v>5</v>
      </c>
      <c r="M80" s="9">
        <v>71</v>
      </c>
      <c r="N80" s="9">
        <v>7</v>
      </c>
      <c r="O80" s="9">
        <v>14</v>
      </c>
      <c r="P80" s="9">
        <v>15</v>
      </c>
      <c r="Q80" s="9">
        <v>0</v>
      </c>
      <c r="R80" s="9">
        <v>32</v>
      </c>
      <c r="S80" s="9">
        <v>0</v>
      </c>
      <c r="T80" s="9">
        <v>6</v>
      </c>
      <c r="U80" s="9">
        <v>0</v>
      </c>
      <c r="V80" s="9">
        <v>2</v>
      </c>
      <c r="W80" s="9">
        <v>16</v>
      </c>
      <c r="X80" s="9">
        <v>9</v>
      </c>
      <c r="Y80" s="9">
        <v>14</v>
      </c>
      <c r="Z80" s="9"/>
      <c r="AA80" s="9">
        <v>0</v>
      </c>
      <c r="AB80" s="9">
        <v>8</v>
      </c>
      <c r="AC80" s="9">
        <v>0</v>
      </c>
      <c r="AD80" s="9">
        <v>0</v>
      </c>
      <c r="AE80" s="9">
        <v>10</v>
      </c>
      <c r="AF80" s="9">
        <v>0</v>
      </c>
      <c r="AG80" s="9">
        <v>9</v>
      </c>
      <c r="AH80" s="9">
        <v>2</v>
      </c>
      <c r="AI80" s="9">
        <v>5</v>
      </c>
      <c r="AJ80" s="9">
        <v>21</v>
      </c>
      <c r="AK80" s="9">
        <v>8</v>
      </c>
      <c r="AL80" s="9">
        <v>24</v>
      </c>
      <c r="AM80" s="9">
        <v>6</v>
      </c>
      <c r="AN80" s="9">
        <v>0</v>
      </c>
      <c r="AO80" s="9">
        <v>25</v>
      </c>
      <c r="AP80" s="9">
        <v>1</v>
      </c>
      <c r="AQ80" s="9">
        <v>8</v>
      </c>
      <c r="AR80" s="9">
        <v>20</v>
      </c>
      <c r="AS80" s="9">
        <v>19</v>
      </c>
      <c r="AT80" s="9">
        <v>11</v>
      </c>
      <c r="AU80" s="9">
        <v>1</v>
      </c>
      <c r="AV80" s="9">
        <v>10</v>
      </c>
      <c r="AW80" s="9">
        <v>0</v>
      </c>
      <c r="AX80" s="9">
        <v>2</v>
      </c>
      <c r="AY80" s="9">
        <v>27</v>
      </c>
      <c r="AZ80" s="9">
        <v>5</v>
      </c>
      <c r="BA80" s="9">
        <v>0</v>
      </c>
      <c r="BB80" s="9">
        <v>2</v>
      </c>
      <c r="BC80" s="9">
        <v>16</v>
      </c>
      <c r="BD80" s="9">
        <v>2</v>
      </c>
      <c r="BE80" s="9">
        <v>1</v>
      </c>
      <c r="BF80" s="9"/>
      <c r="BG80" s="8">
        <f t="shared" si="24"/>
        <v>10.290909090909091</v>
      </c>
      <c r="BH80" s="8">
        <f t="shared" si="25"/>
        <v>1.6044283682158713</v>
      </c>
      <c r="BI80" s="3">
        <f t="shared" si="36"/>
        <v>0.9821428571428571</v>
      </c>
      <c r="BK80" s="13">
        <v>0.47916666666666669</v>
      </c>
      <c r="BL80" s="9">
        <v>26</v>
      </c>
      <c r="BM80" s="9">
        <v>13</v>
      </c>
      <c r="BN80" s="9">
        <v>48</v>
      </c>
      <c r="BO80" s="9">
        <v>9</v>
      </c>
      <c r="BP80" s="9">
        <v>46</v>
      </c>
      <c r="BQ80" s="9"/>
      <c r="BR80" s="9">
        <v>17</v>
      </c>
      <c r="BS80" s="9">
        <v>32</v>
      </c>
      <c r="BT80" s="9">
        <v>37</v>
      </c>
      <c r="BU80" s="9">
        <v>40</v>
      </c>
      <c r="BV80" s="9">
        <v>18</v>
      </c>
      <c r="BW80" s="9">
        <v>16</v>
      </c>
      <c r="BX80" s="9">
        <v>40</v>
      </c>
      <c r="BY80" s="9">
        <v>23</v>
      </c>
      <c r="BZ80" s="9">
        <v>53</v>
      </c>
      <c r="CA80" s="9">
        <v>37</v>
      </c>
      <c r="CB80" s="9">
        <v>2</v>
      </c>
      <c r="CC80" s="9">
        <v>14</v>
      </c>
      <c r="CD80" s="9">
        <v>27</v>
      </c>
      <c r="CE80" s="9">
        <v>27</v>
      </c>
      <c r="CF80" s="9">
        <v>36</v>
      </c>
      <c r="CG80" s="9">
        <v>20</v>
      </c>
      <c r="CH80" s="9">
        <v>8</v>
      </c>
      <c r="CI80" s="9">
        <v>8</v>
      </c>
      <c r="CJ80" s="9"/>
      <c r="CK80" s="9">
        <v>35</v>
      </c>
      <c r="CL80" s="9">
        <v>6</v>
      </c>
      <c r="CM80" s="9">
        <v>17</v>
      </c>
      <c r="CN80" s="9">
        <v>38</v>
      </c>
      <c r="CO80" s="9">
        <v>20</v>
      </c>
      <c r="CP80" s="9">
        <v>64</v>
      </c>
      <c r="CQ80" s="9">
        <v>15</v>
      </c>
      <c r="CR80" s="9">
        <v>10</v>
      </c>
      <c r="CS80" s="9">
        <v>5</v>
      </c>
      <c r="CT80" s="9">
        <v>10</v>
      </c>
      <c r="CU80" s="9">
        <v>28</v>
      </c>
      <c r="CV80" s="9">
        <v>8</v>
      </c>
      <c r="CW80" s="9">
        <v>38</v>
      </c>
      <c r="CX80" s="9">
        <v>19</v>
      </c>
      <c r="CY80" s="9">
        <v>30</v>
      </c>
      <c r="CZ80" s="9">
        <v>7</v>
      </c>
      <c r="DA80" s="9"/>
      <c r="DB80" s="9">
        <v>14</v>
      </c>
      <c r="DC80" s="9">
        <v>0</v>
      </c>
      <c r="DD80" s="9">
        <v>18</v>
      </c>
      <c r="DE80" s="9">
        <v>20</v>
      </c>
      <c r="DF80" s="9">
        <v>23</v>
      </c>
      <c r="DG80" s="9">
        <v>15</v>
      </c>
      <c r="DH80" s="9">
        <v>44</v>
      </c>
      <c r="DI80" s="9">
        <v>36</v>
      </c>
      <c r="DJ80" s="9">
        <v>7</v>
      </c>
      <c r="DK80" s="9">
        <v>20</v>
      </c>
      <c r="DL80" s="9">
        <v>46</v>
      </c>
      <c r="DM80" s="9">
        <v>23</v>
      </c>
      <c r="DN80" s="9">
        <v>31</v>
      </c>
      <c r="DO80" s="9">
        <v>3</v>
      </c>
      <c r="DP80" s="9">
        <v>23</v>
      </c>
      <c r="DQ80" s="9">
        <v>15</v>
      </c>
      <c r="DR80" s="9">
        <v>7</v>
      </c>
      <c r="DS80" s="9">
        <v>28</v>
      </c>
      <c r="DT80" s="9">
        <v>2</v>
      </c>
      <c r="DV80" s="8">
        <f t="shared" si="37"/>
        <v>22.793103448275861</v>
      </c>
      <c r="DW80" s="8">
        <f t="shared" si="38"/>
        <v>1.9026136416791832</v>
      </c>
      <c r="DX80" s="3">
        <f t="shared" si="39"/>
        <v>0.95081967213114749</v>
      </c>
      <c r="DZ80" s="13">
        <v>0.47916666666666669</v>
      </c>
      <c r="EA80" s="9">
        <v>2</v>
      </c>
      <c r="EB80" s="9">
        <v>4</v>
      </c>
      <c r="EC80" s="9">
        <v>2</v>
      </c>
      <c r="ED80" s="9">
        <v>5</v>
      </c>
      <c r="EE80" s="9">
        <v>6</v>
      </c>
      <c r="EF80" s="9">
        <v>5</v>
      </c>
      <c r="EG80" s="9">
        <v>0</v>
      </c>
      <c r="EH80" s="9">
        <v>0</v>
      </c>
      <c r="EI80" s="9">
        <v>11</v>
      </c>
      <c r="EJ80" s="9">
        <v>1</v>
      </c>
      <c r="EK80" s="9">
        <v>7</v>
      </c>
      <c r="EL80" s="9">
        <v>20</v>
      </c>
      <c r="EM80" s="9">
        <v>2</v>
      </c>
      <c r="EN80" s="9">
        <v>9</v>
      </c>
      <c r="EO80" s="9">
        <v>2</v>
      </c>
      <c r="EP80" s="9">
        <v>13</v>
      </c>
      <c r="EQ80" s="9"/>
      <c r="ER80" s="9">
        <v>4</v>
      </c>
      <c r="ES80" s="9">
        <v>6</v>
      </c>
      <c r="ET80" s="9">
        <v>15</v>
      </c>
      <c r="EU80" s="9">
        <v>2</v>
      </c>
      <c r="EV80" s="9">
        <v>6</v>
      </c>
      <c r="EW80" s="9">
        <v>12</v>
      </c>
      <c r="EX80" s="9">
        <v>11</v>
      </c>
      <c r="EY80" s="9">
        <v>8</v>
      </c>
      <c r="EZ80" s="9">
        <v>28</v>
      </c>
      <c r="FA80" s="9">
        <v>28</v>
      </c>
      <c r="FB80" s="9">
        <v>8</v>
      </c>
      <c r="FC80" s="9">
        <v>10</v>
      </c>
      <c r="FD80" s="9">
        <v>9</v>
      </c>
      <c r="FE80" s="9">
        <v>4</v>
      </c>
      <c r="FF80" s="9">
        <v>8</v>
      </c>
      <c r="FG80" s="9">
        <v>13</v>
      </c>
      <c r="FH80" s="9">
        <v>2</v>
      </c>
      <c r="FI80" s="9">
        <v>24</v>
      </c>
      <c r="FJ80" s="9">
        <v>42</v>
      </c>
      <c r="FK80" s="9">
        <v>8</v>
      </c>
      <c r="FL80" s="9">
        <v>8</v>
      </c>
      <c r="FM80" s="9">
        <v>0</v>
      </c>
      <c r="FN80" s="9">
        <v>0</v>
      </c>
      <c r="FO80" s="9">
        <v>42</v>
      </c>
      <c r="FP80" s="9">
        <v>0</v>
      </c>
      <c r="FQ80" s="9">
        <v>9</v>
      </c>
      <c r="FR80" s="9">
        <v>11</v>
      </c>
      <c r="FS80" s="9">
        <v>2</v>
      </c>
      <c r="FT80" s="9">
        <v>17</v>
      </c>
      <c r="FU80" s="9"/>
      <c r="FV80" s="9"/>
      <c r="FW80" s="8">
        <f t="shared" si="26"/>
        <v>9.4666666666666668</v>
      </c>
      <c r="FX80" s="8">
        <f t="shared" si="27"/>
        <v>1.4813998293996979</v>
      </c>
      <c r="FY80" s="3">
        <f t="shared" si="28"/>
        <v>0.95744680851063835</v>
      </c>
      <c r="GA80" s="13">
        <v>0.47916666666666669</v>
      </c>
      <c r="GB80" s="9"/>
      <c r="GC80" s="9"/>
      <c r="GD80" s="9"/>
      <c r="GE80" s="9"/>
      <c r="GF80" s="9">
        <v>72</v>
      </c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>
        <v>14</v>
      </c>
      <c r="HF80" s="9">
        <v>16</v>
      </c>
      <c r="HG80" s="9"/>
      <c r="HH80" s="9"/>
      <c r="HI80" s="9"/>
      <c r="HJ80" s="9">
        <v>12</v>
      </c>
      <c r="HK80" s="9"/>
      <c r="HL80" s="9"/>
      <c r="HM80" s="9"/>
      <c r="HN80" s="8">
        <f t="shared" si="29"/>
        <v>28.5</v>
      </c>
      <c r="HO80" s="8">
        <f t="shared" si="30"/>
        <v>14.522970311429637</v>
      </c>
      <c r="HP80" s="3">
        <f t="shared" si="31"/>
        <v>0.10810810810810811</v>
      </c>
      <c r="HR80" s="13">
        <v>0.47916666666666669</v>
      </c>
      <c r="HS80" s="9">
        <v>24</v>
      </c>
      <c r="HT80" s="9">
        <v>61</v>
      </c>
      <c r="HU80" s="9">
        <v>42</v>
      </c>
      <c r="HV80" s="9">
        <v>9</v>
      </c>
      <c r="HW80" s="9">
        <v>1</v>
      </c>
      <c r="HX80" s="9">
        <v>18</v>
      </c>
      <c r="HY80" s="9">
        <v>12</v>
      </c>
      <c r="HZ80" s="9">
        <v>11</v>
      </c>
      <c r="IA80" s="9">
        <v>43</v>
      </c>
      <c r="IB80" s="9">
        <v>12</v>
      </c>
      <c r="IC80" s="9">
        <v>7</v>
      </c>
      <c r="ID80" s="9">
        <v>8</v>
      </c>
      <c r="IE80" s="9">
        <v>27</v>
      </c>
      <c r="IF80" s="9">
        <v>15</v>
      </c>
      <c r="IG80" s="9">
        <v>0</v>
      </c>
      <c r="IH80" s="9">
        <v>20</v>
      </c>
      <c r="II80" s="9">
        <v>0</v>
      </c>
      <c r="IJ80" s="9">
        <v>0</v>
      </c>
      <c r="IK80" s="9">
        <v>4</v>
      </c>
      <c r="IL80" s="9">
        <v>14</v>
      </c>
      <c r="IM80" s="9">
        <v>5</v>
      </c>
      <c r="IN80" s="9">
        <v>2</v>
      </c>
      <c r="IO80" s="9">
        <v>2</v>
      </c>
      <c r="IP80" s="9">
        <v>37</v>
      </c>
      <c r="IQ80" s="9">
        <v>20</v>
      </c>
      <c r="IR80" s="9">
        <v>8</v>
      </c>
      <c r="IS80" s="9">
        <v>2</v>
      </c>
      <c r="IT80" s="9">
        <v>4</v>
      </c>
      <c r="IU80" s="9">
        <v>2</v>
      </c>
      <c r="IV80" s="9">
        <v>18</v>
      </c>
      <c r="IW80" s="9">
        <v>18</v>
      </c>
      <c r="IX80" s="9">
        <v>18</v>
      </c>
      <c r="IY80" s="9">
        <v>5</v>
      </c>
      <c r="IZ80" s="9">
        <v>6</v>
      </c>
      <c r="JA80" s="9">
        <v>6</v>
      </c>
      <c r="JB80" s="9">
        <v>11</v>
      </c>
      <c r="JC80" s="9">
        <v>4</v>
      </c>
      <c r="JD80" s="9">
        <v>4</v>
      </c>
      <c r="JE80" s="9">
        <v>0</v>
      </c>
      <c r="JF80" s="9">
        <v>6</v>
      </c>
      <c r="JG80" s="9">
        <v>55</v>
      </c>
      <c r="JH80" s="9">
        <v>2</v>
      </c>
      <c r="JI80" s="9">
        <v>6</v>
      </c>
      <c r="JJ80" s="9">
        <v>1</v>
      </c>
      <c r="JK80" s="9">
        <v>5</v>
      </c>
      <c r="JL80" s="9">
        <v>15</v>
      </c>
      <c r="JM80" s="9">
        <v>1</v>
      </c>
      <c r="JN80" s="9">
        <v>16</v>
      </c>
      <c r="JO80" s="9">
        <v>26</v>
      </c>
      <c r="JP80" s="9">
        <v>30</v>
      </c>
      <c r="JQ80" s="9">
        <v>31</v>
      </c>
      <c r="JR80" s="9">
        <v>8</v>
      </c>
      <c r="JS80" s="9">
        <v>28</v>
      </c>
      <c r="JT80" s="9">
        <v>41</v>
      </c>
      <c r="JU80" s="9">
        <v>43</v>
      </c>
      <c r="JV80" s="9">
        <v>44</v>
      </c>
      <c r="JW80" s="9">
        <v>1</v>
      </c>
      <c r="JX80" s="9">
        <v>16</v>
      </c>
      <c r="JY80" s="9">
        <v>15</v>
      </c>
      <c r="JZ80" s="4"/>
      <c r="KA80" s="4">
        <f t="shared" si="32"/>
        <v>15.084745762711865</v>
      </c>
      <c r="KB80" s="4">
        <f t="shared" si="33"/>
        <v>1.9515295647457387</v>
      </c>
      <c r="KC80" s="3">
        <f t="shared" si="40"/>
        <v>1</v>
      </c>
      <c r="KE80" s="13">
        <v>0.47916666666666669</v>
      </c>
      <c r="KF80" s="9">
        <v>47</v>
      </c>
      <c r="KG80" s="9">
        <v>28</v>
      </c>
      <c r="KH80" s="9">
        <v>40</v>
      </c>
      <c r="KI80" s="9">
        <v>14</v>
      </c>
      <c r="KJ80" s="9">
        <v>1</v>
      </c>
      <c r="KK80" s="9">
        <v>36</v>
      </c>
      <c r="KL80" s="9">
        <v>58</v>
      </c>
      <c r="KM80" s="9">
        <v>25</v>
      </c>
      <c r="KN80" s="9">
        <v>20</v>
      </c>
      <c r="KO80" s="9">
        <v>38</v>
      </c>
      <c r="KP80" s="9">
        <v>48</v>
      </c>
      <c r="KQ80" s="9">
        <v>38</v>
      </c>
      <c r="KR80" s="9">
        <v>21</v>
      </c>
      <c r="KS80" s="9">
        <v>11</v>
      </c>
      <c r="KT80" s="9">
        <v>16</v>
      </c>
      <c r="KU80" s="9">
        <v>25</v>
      </c>
      <c r="KV80" s="9">
        <v>18</v>
      </c>
      <c r="KW80" s="9">
        <v>40</v>
      </c>
      <c r="KX80" s="9">
        <v>38</v>
      </c>
      <c r="KY80" s="9">
        <v>8</v>
      </c>
      <c r="KZ80" s="9">
        <v>75</v>
      </c>
      <c r="LA80" s="9">
        <v>27</v>
      </c>
      <c r="LB80" s="9">
        <v>66</v>
      </c>
      <c r="LC80" s="9">
        <v>28</v>
      </c>
      <c r="LD80" s="9"/>
      <c r="LE80" s="9">
        <v>14</v>
      </c>
      <c r="LF80" s="9">
        <v>37</v>
      </c>
      <c r="LG80" s="9">
        <v>59</v>
      </c>
      <c r="LH80" s="9"/>
      <c r="LI80" s="9">
        <v>20</v>
      </c>
      <c r="LJ80" s="9">
        <v>14</v>
      </c>
      <c r="LK80" s="9">
        <v>31</v>
      </c>
      <c r="LL80" s="9">
        <v>34</v>
      </c>
      <c r="LM80" s="9">
        <v>31</v>
      </c>
      <c r="LN80" s="9">
        <v>8</v>
      </c>
      <c r="LO80" s="9">
        <v>23</v>
      </c>
      <c r="LP80" s="9">
        <v>48</v>
      </c>
      <c r="LQ80" s="9">
        <v>48</v>
      </c>
      <c r="LR80" s="9"/>
      <c r="LS80" s="9">
        <v>49</v>
      </c>
      <c r="LT80" s="9">
        <v>25</v>
      </c>
      <c r="LU80" s="9"/>
      <c r="LV80" s="9">
        <v>21</v>
      </c>
      <c r="LW80" s="9">
        <v>64</v>
      </c>
      <c r="LX80" s="9">
        <v>78</v>
      </c>
      <c r="LY80" s="9"/>
      <c r="LZ80" s="9"/>
      <c r="MA80" s="9"/>
      <c r="MB80" s="9">
        <v>51</v>
      </c>
      <c r="MC80" s="4"/>
      <c r="MD80" s="4">
        <f t="shared" si="34"/>
        <v>33.833333333333336</v>
      </c>
      <c r="ME80" s="4">
        <f t="shared" si="35"/>
        <v>2.8643178395604081</v>
      </c>
      <c r="MF80" s="3">
        <f t="shared" si="41"/>
        <v>0.8571428571428571</v>
      </c>
    </row>
    <row r="81" spans="1:344" x14ac:dyDescent="0.55000000000000004">
      <c r="A81" s="13">
        <v>0.5</v>
      </c>
      <c r="B81" s="9">
        <v>2</v>
      </c>
      <c r="C81" s="9">
        <v>40</v>
      </c>
      <c r="D81" s="9">
        <v>11</v>
      </c>
      <c r="E81" s="9">
        <v>11</v>
      </c>
      <c r="F81" s="9">
        <v>3</v>
      </c>
      <c r="G81" s="9">
        <v>0</v>
      </c>
      <c r="H81" s="9">
        <v>4</v>
      </c>
      <c r="I81" s="9">
        <v>17</v>
      </c>
      <c r="J81" s="9">
        <v>8</v>
      </c>
      <c r="K81" s="9">
        <v>10</v>
      </c>
      <c r="L81" s="9">
        <v>6</v>
      </c>
      <c r="M81" s="9">
        <v>40</v>
      </c>
      <c r="N81" s="9">
        <v>4</v>
      </c>
      <c r="O81" s="9">
        <v>9</v>
      </c>
      <c r="P81" s="9">
        <v>14</v>
      </c>
      <c r="Q81" s="9">
        <v>0</v>
      </c>
      <c r="R81" s="9">
        <v>6</v>
      </c>
      <c r="S81" s="9">
        <v>0</v>
      </c>
      <c r="T81" s="9">
        <v>0</v>
      </c>
      <c r="U81" s="9">
        <v>4</v>
      </c>
      <c r="V81" s="9">
        <v>10</v>
      </c>
      <c r="W81" s="9">
        <v>11</v>
      </c>
      <c r="X81" s="9">
        <v>7</v>
      </c>
      <c r="Y81" s="9">
        <v>6</v>
      </c>
      <c r="Z81" s="9"/>
      <c r="AA81" s="9">
        <v>0</v>
      </c>
      <c r="AB81" s="9">
        <v>6</v>
      </c>
      <c r="AC81" s="9">
        <v>0</v>
      </c>
      <c r="AD81" s="9">
        <v>0</v>
      </c>
      <c r="AE81" s="9">
        <v>19</v>
      </c>
      <c r="AF81" s="9">
        <v>0</v>
      </c>
      <c r="AG81" s="9">
        <v>0</v>
      </c>
      <c r="AH81" s="9">
        <v>18</v>
      </c>
      <c r="AI81" s="9">
        <v>0</v>
      </c>
      <c r="AJ81" s="9">
        <v>22</v>
      </c>
      <c r="AK81" s="9">
        <v>1</v>
      </c>
      <c r="AL81" s="9">
        <v>8</v>
      </c>
      <c r="AM81" s="9">
        <v>0</v>
      </c>
      <c r="AN81" s="9">
        <v>3</v>
      </c>
      <c r="AO81" s="9">
        <v>14</v>
      </c>
      <c r="AP81" s="9">
        <v>1</v>
      </c>
      <c r="AQ81" s="9">
        <v>4</v>
      </c>
      <c r="AR81" s="9">
        <v>14</v>
      </c>
      <c r="AS81" s="9">
        <v>12</v>
      </c>
      <c r="AT81" s="9">
        <v>2</v>
      </c>
      <c r="AU81" s="9">
        <v>2</v>
      </c>
      <c r="AV81" s="9">
        <v>0</v>
      </c>
      <c r="AW81" s="9">
        <v>20</v>
      </c>
      <c r="AX81" s="9">
        <v>11</v>
      </c>
      <c r="AY81" s="9">
        <v>14</v>
      </c>
      <c r="AZ81" s="9">
        <v>0</v>
      </c>
      <c r="BA81" s="9">
        <v>0</v>
      </c>
      <c r="BB81" s="9">
        <v>0</v>
      </c>
      <c r="BC81" s="9">
        <v>2</v>
      </c>
      <c r="BD81" s="9">
        <v>0</v>
      </c>
      <c r="BE81" s="9">
        <v>1</v>
      </c>
      <c r="BF81" s="9"/>
      <c r="BG81" s="8">
        <f t="shared" si="24"/>
        <v>7.2181818181818178</v>
      </c>
      <c r="BH81" s="8">
        <f t="shared" si="25"/>
        <v>1.204282736104245</v>
      </c>
      <c r="BI81" s="3">
        <f t="shared" si="36"/>
        <v>0.9821428571428571</v>
      </c>
      <c r="BK81" s="13">
        <v>0.5</v>
      </c>
      <c r="BL81" s="9">
        <v>38</v>
      </c>
      <c r="BM81" s="9">
        <v>16</v>
      </c>
      <c r="BN81" s="9">
        <v>40</v>
      </c>
      <c r="BO81" s="9">
        <v>18</v>
      </c>
      <c r="BP81" s="9">
        <v>30</v>
      </c>
      <c r="BQ81" s="9"/>
      <c r="BR81" s="9">
        <v>14</v>
      </c>
      <c r="BS81" s="9">
        <v>15</v>
      </c>
      <c r="BT81" s="9">
        <v>6</v>
      </c>
      <c r="BU81" s="9">
        <v>7</v>
      </c>
      <c r="BV81" s="9">
        <v>80</v>
      </c>
      <c r="BW81" s="9">
        <v>36</v>
      </c>
      <c r="BX81" s="9">
        <v>15</v>
      </c>
      <c r="BY81" s="9">
        <v>32</v>
      </c>
      <c r="BZ81" s="9">
        <v>15</v>
      </c>
      <c r="CA81" s="9">
        <v>23</v>
      </c>
      <c r="CB81" s="9">
        <v>61</v>
      </c>
      <c r="CC81" s="9">
        <v>18</v>
      </c>
      <c r="CD81" s="9">
        <v>11</v>
      </c>
      <c r="CE81" s="9">
        <v>28</v>
      </c>
      <c r="CF81" s="9">
        <v>23</v>
      </c>
      <c r="CG81" s="9">
        <v>17</v>
      </c>
      <c r="CH81" s="9">
        <v>32</v>
      </c>
      <c r="CI81" s="9">
        <v>14</v>
      </c>
      <c r="CJ81" s="9"/>
      <c r="CK81" s="9">
        <v>28</v>
      </c>
      <c r="CL81" s="9">
        <v>8</v>
      </c>
      <c r="CM81" s="9">
        <v>30</v>
      </c>
      <c r="CN81" s="9">
        <v>34</v>
      </c>
      <c r="CO81" s="9">
        <v>37</v>
      </c>
      <c r="CP81" s="9">
        <v>46</v>
      </c>
      <c r="CQ81" s="9">
        <v>48</v>
      </c>
      <c r="CR81" s="9">
        <v>25</v>
      </c>
      <c r="CS81" s="9">
        <v>3</v>
      </c>
      <c r="CT81" s="9">
        <v>1</v>
      </c>
      <c r="CU81" s="9">
        <v>41</v>
      </c>
      <c r="CV81" s="9">
        <v>15</v>
      </c>
      <c r="CW81" s="9">
        <v>27</v>
      </c>
      <c r="CX81" s="9">
        <v>24</v>
      </c>
      <c r="CY81" s="9">
        <v>17</v>
      </c>
      <c r="CZ81" s="9">
        <v>59</v>
      </c>
      <c r="DA81" s="9"/>
      <c r="DB81" s="9">
        <v>8</v>
      </c>
      <c r="DC81" s="9">
        <v>11</v>
      </c>
      <c r="DD81" s="9">
        <v>13</v>
      </c>
      <c r="DE81" s="9">
        <v>18</v>
      </c>
      <c r="DF81" s="9">
        <v>3</v>
      </c>
      <c r="DG81" s="9">
        <v>4</v>
      </c>
      <c r="DH81" s="9">
        <v>39</v>
      </c>
      <c r="DI81" s="9">
        <v>23</v>
      </c>
      <c r="DJ81" s="9">
        <v>9</v>
      </c>
      <c r="DK81" s="9">
        <v>24</v>
      </c>
      <c r="DL81" s="9">
        <v>11</v>
      </c>
      <c r="DM81" s="9">
        <v>60</v>
      </c>
      <c r="DN81" s="9">
        <v>41</v>
      </c>
      <c r="DO81" s="9">
        <v>0</v>
      </c>
      <c r="DP81" s="9">
        <v>21</v>
      </c>
      <c r="DQ81" s="9">
        <v>9</v>
      </c>
      <c r="DR81" s="9">
        <v>2</v>
      </c>
      <c r="DS81" s="9">
        <v>36</v>
      </c>
      <c r="DT81" s="9">
        <v>4</v>
      </c>
      <c r="DV81" s="8">
        <f t="shared" si="37"/>
        <v>23.586206896551722</v>
      </c>
      <c r="DW81" s="8">
        <f t="shared" si="38"/>
        <v>2.2279414759054292</v>
      </c>
      <c r="DX81" s="3">
        <f t="shared" si="39"/>
        <v>0.95081967213114749</v>
      </c>
      <c r="DZ81" s="13">
        <v>0.5</v>
      </c>
      <c r="EA81" s="9">
        <v>0</v>
      </c>
      <c r="EB81" s="9">
        <v>22</v>
      </c>
      <c r="EC81" s="9">
        <v>5</v>
      </c>
      <c r="ED81" s="9">
        <v>8</v>
      </c>
      <c r="EE81" s="9">
        <v>17</v>
      </c>
      <c r="EF81" s="9">
        <v>6</v>
      </c>
      <c r="EG81" s="9">
        <v>0</v>
      </c>
      <c r="EH81" s="9">
        <v>14</v>
      </c>
      <c r="EI81" s="9">
        <v>22</v>
      </c>
      <c r="EJ81" s="9">
        <v>0</v>
      </c>
      <c r="EK81" s="9">
        <v>7</v>
      </c>
      <c r="EL81" s="9">
        <v>3</v>
      </c>
      <c r="EM81" s="9">
        <v>0</v>
      </c>
      <c r="EN81" s="9">
        <v>10</v>
      </c>
      <c r="EO81" s="9">
        <v>2</v>
      </c>
      <c r="EP81" s="9">
        <v>19</v>
      </c>
      <c r="EQ81" s="9"/>
      <c r="ER81" s="9">
        <v>2</v>
      </c>
      <c r="ES81" s="9">
        <v>6</v>
      </c>
      <c r="ET81" s="9">
        <v>9</v>
      </c>
      <c r="EU81" s="9">
        <v>6</v>
      </c>
      <c r="EV81" s="9">
        <v>0</v>
      </c>
      <c r="EW81" s="9">
        <v>8</v>
      </c>
      <c r="EX81" s="9">
        <v>7</v>
      </c>
      <c r="EY81" s="9">
        <v>4</v>
      </c>
      <c r="EZ81" s="9">
        <v>25</v>
      </c>
      <c r="FA81" s="9">
        <v>24</v>
      </c>
      <c r="FB81" s="9">
        <v>5</v>
      </c>
      <c r="FC81" s="9">
        <v>10</v>
      </c>
      <c r="FD81" s="9">
        <v>0</v>
      </c>
      <c r="FE81" s="9">
        <v>7</v>
      </c>
      <c r="FF81" s="9">
        <v>2</v>
      </c>
      <c r="FG81" s="9">
        <v>6</v>
      </c>
      <c r="FH81" s="9">
        <v>4</v>
      </c>
      <c r="FI81" s="9">
        <v>17</v>
      </c>
      <c r="FJ81" s="9">
        <v>2</v>
      </c>
      <c r="FK81" s="9">
        <v>14</v>
      </c>
      <c r="FL81" s="9">
        <v>8</v>
      </c>
      <c r="FM81" s="9">
        <v>0</v>
      </c>
      <c r="FN81" s="9">
        <v>5</v>
      </c>
      <c r="FO81" s="9">
        <v>29</v>
      </c>
      <c r="FP81" s="9">
        <v>0</v>
      </c>
      <c r="FQ81" s="9">
        <v>5</v>
      </c>
      <c r="FR81" s="9">
        <v>19</v>
      </c>
      <c r="FS81" s="9">
        <v>3</v>
      </c>
      <c r="FT81" s="9">
        <v>6</v>
      </c>
      <c r="FU81" s="9"/>
      <c r="FV81" s="9"/>
      <c r="FW81" s="8">
        <f t="shared" si="26"/>
        <v>8.1777777777777771</v>
      </c>
      <c r="FX81" s="8">
        <f t="shared" si="27"/>
        <v>1.158756251065217</v>
      </c>
      <c r="FY81" s="3">
        <f t="shared" si="28"/>
        <v>0.95744680851063835</v>
      </c>
      <c r="GA81" s="13">
        <v>0.5</v>
      </c>
      <c r="GB81" s="9"/>
      <c r="GC81" s="9"/>
      <c r="GD81" s="9"/>
      <c r="GE81" s="9"/>
      <c r="GF81" s="9">
        <v>31</v>
      </c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>
        <v>9</v>
      </c>
      <c r="HF81" s="9">
        <v>26</v>
      </c>
      <c r="HG81" s="9"/>
      <c r="HH81" s="9"/>
      <c r="HI81" s="9"/>
      <c r="HJ81" s="9">
        <v>13</v>
      </c>
      <c r="HK81" s="9"/>
      <c r="HL81" s="9"/>
      <c r="HM81" s="9"/>
      <c r="HN81" s="8">
        <f t="shared" si="29"/>
        <v>19.75</v>
      </c>
      <c r="HO81" s="8">
        <f t="shared" si="30"/>
        <v>5.2181574014844232</v>
      </c>
      <c r="HP81" s="3">
        <f t="shared" si="31"/>
        <v>0.10810810810810811</v>
      </c>
      <c r="HR81" s="13">
        <v>0.5</v>
      </c>
      <c r="HS81" s="9">
        <v>27</v>
      </c>
      <c r="HT81" s="9">
        <v>22</v>
      </c>
      <c r="HU81" s="9">
        <v>27</v>
      </c>
      <c r="HV81" s="9">
        <v>12</v>
      </c>
      <c r="HW81" s="9">
        <v>0</v>
      </c>
      <c r="HX81" s="9">
        <v>8</v>
      </c>
      <c r="HY81" s="9">
        <v>2</v>
      </c>
      <c r="HZ81" s="9">
        <v>2</v>
      </c>
      <c r="IA81" s="9">
        <v>20</v>
      </c>
      <c r="IB81" s="9">
        <v>12</v>
      </c>
      <c r="IC81" s="9">
        <v>4</v>
      </c>
      <c r="ID81" s="9">
        <v>4</v>
      </c>
      <c r="IE81" s="9">
        <v>4</v>
      </c>
      <c r="IF81" s="9">
        <v>0</v>
      </c>
      <c r="IG81" s="9">
        <v>0</v>
      </c>
      <c r="IH81" s="9">
        <v>0</v>
      </c>
      <c r="II81" s="9">
        <v>11</v>
      </c>
      <c r="IJ81" s="9">
        <v>2</v>
      </c>
      <c r="IK81" s="9">
        <v>6</v>
      </c>
      <c r="IL81" s="9">
        <v>12</v>
      </c>
      <c r="IM81" s="9">
        <v>12</v>
      </c>
      <c r="IN81" s="9">
        <v>0</v>
      </c>
      <c r="IO81" s="9">
        <v>1</v>
      </c>
      <c r="IP81" s="9">
        <v>3</v>
      </c>
      <c r="IQ81" s="9">
        <v>5</v>
      </c>
      <c r="IR81" s="9">
        <v>10</v>
      </c>
      <c r="IS81" s="9">
        <v>48</v>
      </c>
      <c r="IT81" s="9">
        <v>2</v>
      </c>
      <c r="IU81" s="9">
        <v>8</v>
      </c>
      <c r="IV81" s="9">
        <v>6</v>
      </c>
      <c r="IW81" s="9">
        <v>20</v>
      </c>
      <c r="IX81" s="9">
        <v>19</v>
      </c>
      <c r="IY81" s="9">
        <v>2</v>
      </c>
      <c r="IZ81" s="9">
        <v>12</v>
      </c>
      <c r="JA81" s="9">
        <v>0</v>
      </c>
      <c r="JB81" s="9">
        <v>6</v>
      </c>
      <c r="JC81" s="9">
        <v>0</v>
      </c>
      <c r="JD81" s="9">
        <v>6</v>
      </c>
      <c r="JE81" s="9">
        <v>1</v>
      </c>
      <c r="JF81" s="9">
        <v>8</v>
      </c>
      <c r="JG81" s="9">
        <v>39</v>
      </c>
      <c r="JH81" s="9">
        <v>2</v>
      </c>
      <c r="JI81" s="9">
        <v>0</v>
      </c>
      <c r="JJ81" s="9">
        <v>12</v>
      </c>
      <c r="JK81" s="9">
        <v>0</v>
      </c>
      <c r="JL81" s="9">
        <v>15</v>
      </c>
      <c r="JM81" s="9">
        <v>0</v>
      </c>
      <c r="JN81" s="9">
        <v>24</v>
      </c>
      <c r="JO81" s="9">
        <v>22</v>
      </c>
      <c r="JP81" s="9">
        <v>0</v>
      </c>
      <c r="JQ81" s="9">
        <v>20</v>
      </c>
      <c r="JR81" s="9">
        <v>0</v>
      </c>
      <c r="JS81" s="9">
        <v>14</v>
      </c>
      <c r="JT81" s="9">
        <v>23</v>
      </c>
      <c r="JU81" s="9">
        <v>41</v>
      </c>
      <c r="JV81" s="9">
        <v>44</v>
      </c>
      <c r="JW81" s="9">
        <v>0</v>
      </c>
      <c r="JX81" s="9">
        <v>8</v>
      </c>
      <c r="JY81" s="9">
        <v>8</v>
      </c>
      <c r="JZ81" s="4"/>
      <c r="KA81" s="4">
        <f t="shared" si="32"/>
        <v>10.440677966101696</v>
      </c>
      <c r="KB81" s="4">
        <f t="shared" si="33"/>
        <v>1.546147941784574</v>
      </c>
      <c r="KC81" s="3">
        <f t="shared" si="40"/>
        <v>1</v>
      </c>
      <c r="KE81" s="13">
        <v>0.5</v>
      </c>
      <c r="KF81" s="9">
        <v>58</v>
      </c>
      <c r="KG81" s="9">
        <v>18</v>
      </c>
      <c r="KH81" s="9">
        <v>60</v>
      </c>
      <c r="KI81" s="9">
        <v>3</v>
      </c>
      <c r="KJ81" s="9">
        <v>21</v>
      </c>
      <c r="KK81" s="9">
        <v>26</v>
      </c>
      <c r="KL81" s="9">
        <v>38</v>
      </c>
      <c r="KM81" s="9">
        <v>36</v>
      </c>
      <c r="KN81" s="9">
        <v>19</v>
      </c>
      <c r="KO81" s="9">
        <v>43</v>
      </c>
      <c r="KP81" s="9">
        <v>42</v>
      </c>
      <c r="KQ81" s="9">
        <v>26</v>
      </c>
      <c r="KR81" s="9">
        <v>18</v>
      </c>
      <c r="KS81" s="9">
        <v>15</v>
      </c>
      <c r="KT81" s="9">
        <v>18</v>
      </c>
      <c r="KU81" s="9">
        <v>35</v>
      </c>
      <c r="KV81" s="9">
        <v>18</v>
      </c>
      <c r="KW81" s="9">
        <v>26</v>
      </c>
      <c r="KX81" s="9">
        <v>38</v>
      </c>
      <c r="KY81" s="9">
        <v>15</v>
      </c>
      <c r="KZ81" s="9">
        <v>65</v>
      </c>
      <c r="LA81" s="9">
        <v>32</v>
      </c>
      <c r="LB81" s="9">
        <v>68</v>
      </c>
      <c r="LC81" s="9">
        <v>32</v>
      </c>
      <c r="LD81" s="9"/>
      <c r="LE81" s="9">
        <v>13</v>
      </c>
      <c r="LF81" s="9">
        <v>26</v>
      </c>
      <c r="LG81" s="9">
        <v>58</v>
      </c>
      <c r="LH81" s="9"/>
      <c r="LI81" s="9">
        <v>13</v>
      </c>
      <c r="LJ81" s="9">
        <v>6</v>
      </c>
      <c r="LK81" s="9">
        <v>0</v>
      </c>
      <c r="LL81" s="9">
        <v>20</v>
      </c>
      <c r="LM81" s="9">
        <v>28</v>
      </c>
      <c r="LN81" s="9">
        <v>11</v>
      </c>
      <c r="LO81" s="9">
        <v>26</v>
      </c>
      <c r="LP81" s="9">
        <v>30</v>
      </c>
      <c r="LQ81" s="9">
        <v>43</v>
      </c>
      <c r="LR81" s="9"/>
      <c r="LS81" s="9">
        <v>31</v>
      </c>
      <c r="LT81" s="9">
        <v>21</v>
      </c>
      <c r="LU81" s="9"/>
      <c r="LV81" s="9">
        <v>18</v>
      </c>
      <c r="LW81" s="9">
        <v>63</v>
      </c>
      <c r="LX81" s="9">
        <v>56</v>
      </c>
      <c r="LY81" s="9"/>
      <c r="LZ81" s="9"/>
      <c r="MA81" s="9"/>
      <c r="MB81" s="9">
        <v>31</v>
      </c>
      <c r="MC81" s="4"/>
      <c r="MD81" s="4">
        <f t="shared" si="34"/>
        <v>30.095238095238095</v>
      </c>
      <c r="ME81" s="4">
        <f t="shared" si="35"/>
        <v>2.6795152550604473</v>
      </c>
      <c r="MF81" s="3">
        <f t="shared" si="41"/>
        <v>0.8571428571428571</v>
      </c>
    </row>
    <row r="82" spans="1:344" x14ac:dyDescent="0.55000000000000004">
      <c r="A82" s="13">
        <v>0.52083333333333337</v>
      </c>
      <c r="B82" s="9">
        <v>8</v>
      </c>
      <c r="C82" s="9">
        <v>18</v>
      </c>
      <c r="D82" s="9">
        <v>6</v>
      </c>
      <c r="E82" s="9">
        <v>9</v>
      </c>
      <c r="F82" s="9">
        <v>0</v>
      </c>
      <c r="G82" s="9">
        <v>0</v>
      </c>
      <c r="H82" s="9">
        <v>0</v>
      </c>
      <c r="I82" s="9">
        <v>9</v>
      </c>
      <c r="J82" s="9">
        <v>1</v>
      </c>
      <c r="K82" s="9">
        <v>1</v>
      </c>
      <c r="L82" s="9">
        <v>0</v>
      </c>
      <c r="M82" s="9">
        <v>14</v>
      </c>
      <c r="N82" s="9">
        <v>6</v>
      </c>
      <c r="O82" s="9">
        <v>6</v>
      </c>
      <c r="P82" s="9">
        <v>13</v>
      </c>
      <c r="Q82" s="9">
        <v>0</v>
      </c>
      <c r="R82" s="9">
        <v>5</v>
      </c>
      <c r="S82" s="9">
        <v>0</v>
      </c>
      <c r="T82" s="9">
        <v>0</v>
      </c>
      <c r="U82" s="9">
        <v>1</v>
      </c>
      <c r="V82" s="9">
        <v>0</v>
      </c>
      <c r="W82" s="9">
        <v>12</v>
      </c>
      <c r="X82" s="9">
        <v>0</v>
      </c>
      <c r="Y82" s="9">
        <v>28</v>
      </c>
      <c r="Z82" s="9"/>
      <c r="AA82" s="9">
        <v>0</v>
      </c>
      <c r="AB82" s="9">
        <v>21</v>
      </c>
      <c r="AC82" s="9">
        <v>0</v>
      </c>
      <c r="AD82" s="9">
        <v>0</v>
      </c>
      <c r="AE82" s="9">
        <v>17</v>
      </c>
      <c r="AF82" s="9">
        <v>1</v>
      </c>
      <c r="AG82" s="9">
        <v>1</v>
      </c>
      <c r="AH82" s="9">
        <v>36</v>
      </c>
      <c r="AI82" s="9">
        <v>0</v>
      </c>
      <c r="AJ82" s="9">
        <v>0</v>
      </c>
      <c r="AK82" s="9">
        <v>1</v>
      </c>
      <c r="AL82" s="9">
        <v>10</v>
      </c>
      <c r="AM82" s="9">
        <v>22</v>
      </c>
      <c r="AN82" s="9">
        <v>2</v>
      </c>
      <c r="AO82" s="9">
        <v>0</v>
      </c>
      <c r="AP82" s="9">
        <v>4</v>
      </c>
      <c r="AQ82" s="9">
        <v>3</v>
      </c>
      <c r="AR82" s="9">
        <v>9</v>
      </c>
      <c r="AS82" s="9">
        <v>8</v>
      </c>
      <c r="AT82" s="9">
        <v>3</v>
      </c>
      <c r="AU82" s="9">
        <v>1</v>
      </c>
      <c r="AV82" s="9">
        <v>1</v>
      </c>
      <c r="AW82" s="9">
        <v>11</v>
      </c>
      <c r="AX82" s="9">
        <v>2</v>
      </c>
      <c r="AY82" s="9">
        <v>21</v>
      </c>
      <c r="AZ82" s="9">
        <v>12</v>
      </c>
      <c r="BA82" s="9">
        <v>0</v>
      </c>
      <c r="BB82" s="9">
        <v>0</v>
      </c>
      <c r="BC82" s="9">
        <v>0</v>
      </c>
      <c r="BD82" s="9">
        <v>2</v>
      </c>
      <c r="BE82" s="9">
        <v>0</v>
      </c>
      <c r="BF82" s="9"/>
      <c r="BG82" s="8">
        <f t="shared" si="24"/>
        <v>5.9090909090909092</v>
      </c>
      <c r="BH82" s="8">
        <f t="shared" si="25"/>
        <v>1.0964505719590425</v>
      </c>
      <c r="BI82" s="3">
        <f t="shared" si="36"/>
        <v>0.9821428571428571</v>
      </c>
      <c r="BK82" s="13">
        <v>0.52083333333333337</v>
      </c>
      <c r="BL82" s="9">
        <v>10</v>
      </c>
      <c r="BM82" s="9">
        <v>5</v>
      </c>
      <c r="BN82" s="9">
        <v>12</v>
      </c>
      <c r="BO82" s="9">
        <v>6</v>
      </c>
      <c r="BP82" s="9">
        <v>95</v>
      </c>
      <c r="BQ82" s="9"/>
      <c r="BR82" s="9">
        <v>16</v>
      </c>
      <c r="BS82" s="9">
        <v>17</v>
      </c>
      <c r="BT82" s="9">
        <v>5</v>
      </c>
      <c r="BU82" s="9">
        <v>0</v>
      </c>
      <c r="BV82" s="9">
        <v>21</v>
      </c>
      <c r="BW82" s="9">
        <v>24</v>
      </c>
      <c r="BX82" s="9">
        <v>14</v>
      </c>
      <c r="BY82" s="9">
        <v>28</v>
      </c>
      <c r="BZ82" s="9">
        <v>36</v>
      </c>
      <c r="CA82" s="9">
        <v>41</v>
      </c>
      <c r="CB82" s="9">
        <v>50</v>
      </c>
      <c r="CC82" s="9">
        <v>18</v>
      </c>
      <c r="CD82" s="9">
        <v>12</v>
      </c>
      <c r="CE82" s="9">
        <v>12</v>
      </c>
      <c r="CF82" s="9">
        <v>15</v>
      </c>
      <c r="CG82" s="9">
        <v>52</v>
      </c>
      <c r="CH82" s="9">
        <v>14</v>
      </c>
      <c r="CI82" s="9">
        <v>16</v>
      </c>
      <c r="CJ82" s="9"/>
      <c r="CK82" s="9">
        <v>44</v>
      </c>
      <c r="CL82" s="9">
        <v>6</v>
      </c>
      <c r="CM82" s="9">
        <v>16</v>
      </c>
      <c r="CN82" s="9">
        <v>22</v>
      </c>
      <c r="CO82" s="9">
        <v>17</v>
      </c>
      <c r="CP82" s="9">
        <v>36</v>
      </c>
      <c r="CQ82" s="9">
        <v>34</v>
      </c>
      <c r="CR82" s="9">
        <v>12</v>
      </c>
      <c r="CS82" s="9">
        <v>0</v>
      </c>
      <c r="CT82" s="9">
        <v>5</v>
      </c>
      <c r="CU82" s="9">
        <v>13</v>
      </c>
      <c r="CV82" s="9">
        <v>0</v>
      </c>
      <c r="CW82" s="9">
        <v>14</v>
      </c>
      <c r="CX82" s="9">
        <v>17</v>
      </c>
      <c r="CY82" s="9">
        <v>48</v>
      </c>
      <c r="CZ82" s="9">
        <v>6</v>
      </c>
      <c r="DA82" s="9"/>
      <c r="DB82" s="9">
        <v>27</v>
      </c>
      <c r="DC82" s="9">
        <v>33</v>
      </c>
      <c r="DD82" s="9">
        <v>16</v>
      </c>
      <c r="DE82" s="9">
        <v>32</v>
      </c>
      <c r="DF82" s="9">
        <v>0</v>
      </c>
      <c r="DG82" s="9">
        <v>20</v>
      </c>
      <c r="DH82" s="9">
        <v>33</v>
      </c>
      <c r="DI82" s="9">
        <v>18</v>
      </c>
      <c r="DJ82" s="9">
        <v>13</v>
      </c>
      <c r="DK82" s="9">
        <v>11</v>
      </c>
      <c r="DL82" s="9">
        <v>0</v>
      </c>
      <c r="DM82" s="9">
        <v>11</v>
      </c>
      <c r="DN82" s="9">
        <v>23</v>
      </c>
      <c r="DO82" s="9">
        <v>7</v>
      </c>
      <c r="DP82" s="9">
        <v>48</v>
      </c>
      <c r="DQ82" s="9">
        <v>10</v>
      </c>
      <c r="DR82" s="9">
        <v>4</v>
      </c>
      <c r="DS82" s="9">
        <v>37</v>
      </c>
      <c r="DT82" s="9">
        <v>0</v>
      </c>
      <c r="DV82" s="8">
        <f t="shared" si="37"/>
        <v>19.862068965517242</v>
      </c>
      <c r="DW82" s="8">
        <f t="shared" si="38"/>
        <v>2.2536450646345187</v>
      </c>
      <c r="DX82" s="3">
        <f t="shared" si="39"/>
        <v>0.95081967213114749</v>
      </c>
      <c r="DZ82" s="13">
        <v>0.52083333333333337</v>
      </c>
      <c r="EA82" s="9">
        <v>0</v>
      </c>
      <c r="EB82" s="9">
        <v>31</v>
      </c>
      <c r="EC82" s="9">
        <v>15</v>
      </c>
      <c r="ED82" s="9">
        <v>4</v>
      </c>
      <c r="EE82" s="9">
        <v>13</v>
      </c>
      <c r="EF82" s="9">
        <v>1</v>
      </c>
      <c r="EG82" s="9">
        <v>0</v>
      </c>
      <c r="EH82" s="9">
        <v>0</v>
      </c>
      <c r="EI82" s="9">
        <v>17</v>
      </c>
      <c r="EJ82" s="9">
        <v>0</v>
      </c>
      <c r="EK82" s="9">
        <v>8</v>
      </c>
      <c r="EL82" s="9">
        <v>18</v>
      </c>
      <c r="EM82" s="9">
        <v>2</v>
      </c>
      <c r="EN82" s="9">
        <v>4</v>
      </c>
      <c r="EO82" s="9">
        <v>0</v>
      </c>
      <c r="EP82" s="9">
        <v>3</v>
      </c>
      <c r="EQ82" s="9"/>
      <c r="ER82" s="9">
        <v>1</v>
      </c>
      <c r="ES82" s="9">
        <v>6</v>
      </c>
      <c r="ET82" s="9">
        <v>14</v>
      </c>
      <c r="EU82" s="9">
        <v>5</v>
      </c>
      <c r="EV82" s="9">
        <v>10</v>
      </c>
      <c r="EW82" s="9">
        <v>9</v>
      </c>
      <c r="EX82" s="9">
        <v>3</v>
      </c>
      <c r="EY82" s="9">
        <v>12</v>
      </c>
      <c r="EZ82" s="9">
        <v>12</v>
      </c>
      <c r="FA82" s="9">
        <v>12</v>
      </c>
      <c r="FB82" s="9">
        <v>8</v>
      </c>
      <c r="FC82" s="9">
        <v>2</v>
      </c>
      <c r="FD82" s="9">
        <v>6</v>
      </c>
      <c r="FE82" s="9">
        <v>4</v>
      </c>
      <c r="FF82" s="9">
        <v>4</v>
      </c>
      <c r="FG82" s="9">
        <v>9</v>
      </c>
      <c r="FH82" s="9">
        <v>2</v>
      </c>
      <c r="FI82" s="9">
        <v>14</v>
      </c>
      <c r="FJ82" s="9">
        <v>27</v>
      </c>
      <c r="FK82" s="9">
        <v>13</v>
      </c>
      <c r="FL82" s="9">
        <v>7</v>
      </c>
      <c r="FM82" s="9">
        <v>0</v>
      </c>
      <c r="FN82" s="9">
        <v>11</v>
      </c>
      <c r="FO82" s="9">
        <v>24</v>
      </c>
      <c r="FP82" s="9">
        <v>0</v>
      </c>
      <c r="FQ82" s="9">
        <v>6</v>
      </c>
      <c r="FR82" s="9">
        <v>28</v>
      </c>
      <c r="FS82" s="9">
        <v>6</v>
      </c>
      <c r="FT82" s="9">
        <v>8</v>
      </c>
      <c r="FU82" s="9"/>
      <c r="FV82" s="9"/>
      <c r="FW82" s="8">
        <f t="shared" si="26"/>
        <v>8.4222222222222225</v>
      </c>
      <c r="FX82" s="8">
        <f t="shared" si="27"/>
        <v>1.1778635379487643</v>
      </c>
      <c r="FY82" s="3">
        <f t="shared" si="28"/>
        <v>0.95744680851063835</v>
      </c>
      <c r="GA82" s="13">
        <v>0.52083333333333337</v>
      </c>
      <c r="GB82" s="9"/>
      <c r="GC82" s="9"/>
      <c r="GD82" s="9"/>
      <c r="GE82" s="9"/>
      <c r="GF82" s="9">
        <v>39</v>
      </c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>
        <v>6</v>
      </c>
      <c r="HF82" s="9">
        <v>27</v>
      </c>
      <c r="HG82" s="9"/>
      <c r="HH82" s="9"/>
      <c r="HI82" s="9"/>
      <c r="HJ82" s="9">
        <v>21</v>
      </c>
      <c r="HK82" s="9"/>
      <c r="HL82" s="9"/>
      <c r="HM82" s="9"/>
      <c r="HN82" s="8">
        <f t="shared" si="29"/>
        <v>23.25</v>
      </c>
      <c r="HO82" s="8">
        <f t="shared" si="30"/>
        <v>6.860211367006122</v>
      </c>
      <c r="HP82" s="3">
        <f t="shared" si="31"/>
        <v>0.10810810810810811</v>
      </c>
      <c r="HR82" s="13">
        <v>0.52083333333333337</v>
      </c>
      <c r="HS82" s="9">
        <v>8</v>
      </c>
      <c r="HT82" s="9">
        <v>22</v>
      </c>
      <c r="HU82" s="9">
        <v>22</v>
      </c>
      <c r="HV82" s="9">
        <v>0</v>
      </c>
      <c r="HW82" s="9">
        <v>0</v>
      </c>
      <c r="HX82" s="9">
        <v>1</v>
      </c>
      <c r="HY82" s="9">
        <v>3</v>
      </c>
      <c r="HZ82" s="9">
        <v>8</v>
      </c>
      <c r="IA82" s="9">
        <v>9</v>
      </c>
      <c r="IB82" s="9">
        <v>8</v>
      </c>
      <c r="IC82" s="9">
        <v>0</v>
      </c>
      <c r="ID82" s="9">
        <v>0</v>
      </c>
      <c r="IE82" s="9">
        <v>1</v>
      </c>
      <c r="IF82" s="9">
        <v>0</v>
      </c>
      <c r="IG82" s="9">
        <v>0</v>
      </c>
      <c r="IH82" s="9">
        <v>10</v>
      </c>
      <c r="II82" s="9">
        <v>0</v>
      </c>
      <c r="IJ82" s="9">
        <v>0</v>
      </c>
      <c r="IK82" s="9">
        <v>5</v>
      </c>
      <c r="IL82" s="9">
        <v>23</v>
      </c>
      <c r="IM82" s="9">
        <v>2</v>
      </c>
      <c r="IN82" s="9">
        <v>2</v>
      </c>
      <c r="IO82" s="9">
        <v>10</v>
      </c>
      <c r="IP82" s="9">
        <v>0</v>
      </c>
      <c r="IQ82" s="9">
        <v>0</v>
      </c>
      <c r="IR82" s="9">
        <v>3</v>
      </c>
      <c r="IS82" s="9">
        <v>0</v>
      </c>
      <c r="IT82" s="9">
        <v>0</v>
      </c>
      <c r="IU82" s="9">
        <v>0</v>
      </c>
      <c r="IV82" s="9">
        <v>7</v>
      </c>
      <c r="IW82" s="9">
        <v>0</v>
      </c>
      <c r="IX82" s="9">
        <v>11</v>
      </c>
      <c r="IY82" s="9">
        <v>20</v>
      </c>
      <c r="IZ82" s="9">
        <v>2</v>
      </c>
      <c r="JA82" s="9">
        <v>1</v>
      </c>
      <c r="JB82" s="9">
        <v>1</v>
      </c>
      <c r="JC82" s="9">
        <v>0</v>
      </c>
      <c r="JD82" s="9">
        <v>0</v>
      </c>
      <c r="JE82" s="9">
        <v>0</v>
      </c>
      <c r="JF82" s="9">
        <v>0</v>
      </c>
      <c r="JG82" s="9">
        <v>14</v>
      </c>
      <c r="JH82" s="9">
        <v>0</v>
      </c>
      <c r="JI82" s="9">
        <v>6</v>
      </c>
      <c r="JJ82" s="9">
        <v>0</v>
      </c>
      <c r="JK82" s="9">
        <v>0</v>
      </c>
      <c r="JL82" s="9">
        <v>2</v>
      </c>
      <c r="JM82" s="9">
        <v>17</v>
      </c>
      <c r="JN82" s="9">
        <v>18</v>
      </c>
      <c r="JO82" s="9">
        <v>4</v>
      </c>
      <c r="JP82" s="9">
        <v>0</v>
      </c>
      <c r="JQ82" s="9">
        <v>9</v>
      </c>
      <c r="JR82" s="9">
        <v>0</v>
      </c>
      <c r="JS82" s="9">
        <v>26</v>
      </c>
      <c r="JT82" s="9">
        <v>16</v>
      </c>
      <c r="JU82" s="9">
        <v>43</v>
      </c>
      <c r="JV82" s="9">
        <v>36</v>
      </c>
      <c r="JW82" s="9">
        <v>0</v>
      </c>
      <c r="JX82" s="9">
        <v>11</v>
      </c>
      <c r="JY82" s="9">
        <v>62</v>
      </c>
      <c r="JZ82" s="4"/>
      <c r="KA82" s="4">
        <f t="shared" si="32"/>
        <v>7.5084745762711869</v>
      </c>
      <c r="KB82" s="4">
        <f t="shared" si="33"/>
        <v>1.5537088000250363</v>
      </c>
      <c r="KC82" s="3">
        <f t="shared" si="40"/>
        <v>1</v>
      </c>
      <c r="KE82" s="13">
        <v>0.52083333333333337</v>
      </c>
      <c r="KF82" s="9">
        <v>70</v>
      </c>
      <c r="KG82" s="9">
        <v>34</v>
      </c>
      <c r="KH82" s="9">
        <v>62</v>
      </c>
      <c r="KI82" s="9">
        <v>4</v>
      </c>
      <c r="KJ82" s="9">
        <v>11</v>
      </c>
      <c r="KK82" s="9">
        <v>30</v>
      </c>
      <c r="KL82" s="9">
        <v>31</v>
      </c>
      <c r="KM82" s="9">
        <v>30</v>
      </c>
      <c r="KN82" s="9">
        <v>11</v>
      </c>
      <c r="KO82" s="9">
        <v>38</v>
      </c>
      <c r="KP82" s="9">
        <v>85</v>
      </c>
      <c r="KQ82" s="9">
        <v>24</v>
      </c>
      <c r="KR82" s="9">
        <v>60</v>
      </c>
      <c r="KS82" s="9">
        <v>9</v>
      </c>
      <c r="KT82" s="9">
        <v>8</v>
      </c>
      <c r="KU82" s="9">
        <v>25</v>
      </c>
      <c r="KV82" s="9">
        <v>13</v>
      </c>
      <c r="KW82" s="9">
        <v>37</v>
      </c>
      <c r="KX82" s="9">
        <v>31</v>
      </c>
      <c r="KY82" s="9">
        <v>8</v>
      </c>
      <c r="KZ82" s="9">
        <v>54</v>
      </c>
      <c r="LA82" s="9">
        <v>28</v>
      </c>
      <c r="LB82" s="9">
        <v>61</v>
      </c>
      <c r="LC82" s="9">
        <v>32</v>
      </c>
      <c r="LD82" s="9"/>
      <c r="LE82" s="9">
        <v>15</v>
      </c>
      <c r="LF82" s="9">
        <v>20</v>
      </c>
      <c r="LG82" s="9">
        <v>78</v>
      </c>
      <c r="LH82" s="9"/>
      <c r="LI82" s="9">
        <v>0</v>
      </c>
      <c r="LJ82" s="9">
        <v>2</v>
      </c>
      <c r="LK82" s="9">
        <v>0</v>
      </c>
      <c r="LL82" s="9">
        <v>29</v>
      </c>
      <c r="LM82" s="9">
        <v>11</v>
      </c>
      <c r="LN82" s="9">
        <v>5</v>
      </c>
      <c r="LO82" s="9">
        <v>32</v>
      </c>
      <c r="LP82" s="9">
        <v>38</v>
      </c>
      <c r="LQ82" s="9">
        <v>32</v>
      </c>
      <c r="LR82" s="9"/>
      <c r="LS82" s="9">
        <v>24</v>
      </c>
      <c r="LT82" s="9">
        <v>20</v>
      </c>
      <c r="LU82" s="9"/>
      <c r="LV82" s="9">
        <v>19</v>
      </c>
      <c r="LW82" s="9">
        <v>75</v>
      </c>
      <c r="LX82" s="9">
        <v>66</v>
      </c>
      <c r="LY82" s="9"/>
      <c r="LZ82" s="9"/>
      <c r="MA82" s="9"/>
      <c r="MB82" s="9">
        <v>27</v>
      </c>
      <c r="MC82" s="4"/>
      <c r="MD82" s="4">
        <f t="shared" si="34"/>
        <v>30.69047619047619</v>
      </c>
      <c r="ME82" s="4">
        <f t="shared" si="35"/>
        <v>3.5104767860056985</v>
      </c>
      <c r="MF82" s="3">
        <f t="shared" si="41"/>
        <v>0.8571428571428571</v>
      </c>
    </row>
    <row r="83" spans="1:344" x14ac:dyDescent="0.55000000000000004">
      <c r="A83" s="13">
        <v>0.54166666666666663</v>
      </c>
      <c r="B83" s="9">
        <v>1</v>
      </c>
      <c r="C83" s="9">
        <v>19</v>
      </c>
      <c r="D83" s="9">
        <v>0</v>
      </c>
      <c r="E83" s="9">
        <v>25</v>
      </c>
      <c r="F83" s="9">
        <v>0</v>
      </c>
      <c r="G83" s="9">
        <v>0</v>
      </c>
      <c r="H83" s="9">
        <v>0</v>
      </c>
      <c r="I83" s="9">
        <v>5</v>
      </c>
      <c r="J83" s="9">
        <v>2</v>
      </c>
      <c r="K83" s="9">
        <v>0</v>
      </c>
      <c r="L83" s="9">
        <v>2</v>
      </c>
      <c r="M83" s="9">
        <v>43</v>
      </c>
      <c r="N83" s="9">
        <v>3</v>
      </c>
      <c r="O83" s="9">
        <v>6</v>
      </c>
      <c r="P83" s="9">
        <v>2</v>
      </c>
      <c r="Q83" s="9">
        <v>0</v>
      </c>
      <c r="R83" s="9">
        <v>34</v>
      </c>
      <c r="S83" s="9">
        <v>0</v>
      </c>
      <c r="T83" s="9">
        <v>0</v>
      </c>
      <c r="U83" s="9">
        <v>3</v>
      </c>
      <c r="V83" s="9">
        <v>0</v>
      </c>
      <c r="W83" s="9">
        <v>51</v>
      </c>
      <c r="X83" s="9">
        <v>12</v>
      </c>
      <c r="Y83" s="9">
        <v>5</v>
      </c>
      <c r="Z83" s="9"/>
      <c r="AA83" s="9">
        <v>0</v>
      </c>
      <c r="AB83" s="9">
        <v>0</v>
      </c>
      <c r="AC83" s="9">
        <v>0</v>
      </c>
      <c r="AD83" s="9">
        <v>0</v>
      </c>
      <c r="AE83" s="9">
        <v>10</v>
      </c>
      <c r="AF83" s="9">
        <v>0</v>
      </c>
      <c r="AG83" s="9">
        <v>0</v>
      </c>
      <c r="AH83" s="9">
        <v>15</v>
      </c>
      <c r="AI83" s="9">
        <v>1</v>
      </c>
      <c r="AJ83" s="9">
        <v>3</v>
      </c>
      <c r="AK83" s="9">
        <v>90</v>
      </c>
      <c r="AL83" s="9">
        <v>12</v>
      </c>
      <c r="AM83" s="9">
        <v>5</v>
      </c>
      <c r="AN83" s="9">
        <v>36</v>
      </c>
      <c r="AO83" s="9">
        <v>0</v>
      </c>
      <c r="AP83" s="9">
        <v>1</v>
      </c>
      <c r="AQ83" s="9">
        <v>0</v>
      </c>
      <c r="AR83" s="9">
        <v>3</v>
      </c>
      <c r="AS83" s="9">
        <v>7</v>
      </c>
      <c r="AT83" s="9">
        <v>0</v>
      </c>
      <c r="AU83" s="9">
        <v>0</v>
      </c>
      <c r="AV83" s="9">
        <v>0</v>
      </c>
      <c r="AW83" s="9">
        <v>4</v>
      </c>
      <c r="AX83" s="9">
        <v>0</v>
      </c>
      <c r="AY83" s="9">
        <v>0</v>
      </c>
      <c r="AZ83" s="9">
        <v>0</v>
      </c>
      <c r="BA83" s="9">
        <v>0</v>
      </c>
      <c r="BB83" s="9">
        <v>0</v>
      </c>
      <c r="BC83" s="9">
        <v>4</v>
      </c>
      <c r="BD83" s="9">
        <v>0</v>
      </c>
      <c r="BE83" s="9">
        <v>0</v>
      </c>
      <c r="BF83" s="9"/>
      <c r="BG83" s="8">
        <f t="shared" si="24"/>
        <v>7.3454545454545457</v>
      </c>
      <c r="BH83" s="8">
        <f t="shared" si="25"/>
        <v>2.1615274219489233</v>
      </c>
      <c r="BI83" s="3">
        <f t="shared" si="36"/>
        <v>0.9821428571428571</v>
      </c>
      <c r="BK83" s="13">
        <v>0.54166666666666663</v>
      </c>
      <c r="BL83" s="9">
        <v>12</v>
      </c>
      <c r="BM83" s="9">
        <v>0</v>
      </c>
      <c r="BN83" s="9">
        <v>6</v>
      </c>
      <c r="BO83" s="9">
        <v>0</v>
      </c>
      <c r="BP83" s="9">
        <v>38</v>
      </c>
      <c r="BQ83" s="9"/>
      <c r="BR83" s="9">
        <v>6</v>
      </c>
      <c r="BS83" s="9">
        <v>16</v>
      </c>
      <c r="BT83" s="9">
        <v>2</v>
      </c>
      <c r="BU83" s="9">
        <v>0</v>
      </c>
      <c r="BV83" s="9">
        <v>24</v>
      </c>
      <c r="BW83" s="9">
        <v>23</v>
      </c>
      <c r="BX83" s="9">
        <v>11</v>
      </c>
      <c r="BY83" s="9">
        <v>17</v>
      </c>
      <c r="BZ83" s="9">
        <v>21</v>
      </c>
      <c r="CA83" s="9">
        <v>10</v>
      </c>
      <c r="CB83" s="9">
        <v>31</v>
      </c>
      <c r="CC83" s="9">
        <v>65</v>
      </c>
      <c r="CD83" s="9">
        <v>16</v>
      </c>
      <c r="CE83" s="9">
        <v>21</v>
      </c>
      <c r="CF83" s="9">
        <v>18</v>
      </c>
      <c r="CG83" s="9">
        <v>39</v>
      </c>
      <c r="CH83" s="9">
        <v>13</v>
      </c>
      <c r="CI83" s="9">
        <v>20</v>
      </c>
      <c r="CJ83" s="9"/>
      <c r="CK83" s="9">
        <v>17</v>
      </c>
      <c r="CL83" s="9">
        <v>24</v>
      </c>
      <c r="CM83" s="9">
        <v>6</v>
      </c>
      <c r="CN83" s="9">
        <v>21</v>
      </c>
      <c r="CO83" s="9">
        <v>22</v>
      </c>
      <c r="CP83" s="9">
        <v>43</v>
      </c>
      <c r="CQ83" s="9">
        <v>37</v>
      </c>
      <c r="CR83" s="9">
        <v>5</v>
      </c>
      <c r="CS83" s="9">
        <v>0</v>
      </c>
      <c r="CT83" s="9">
        <v>0</v>
      </c>
      <c r="CU83" s="9">
        <v>14</v>
      </c>
      <c r="CV83" s="9">
        <v>6</v>
      </c>
      <c r="CW83" s="9">
        <v>37</v>
      </c>
      <c r="CX83" s="9">
        <v>13</v>
      </c>
      <c r="CY83" s="9">
        <v>33</v>
      </c>
      <c r="CZ83" s="9">
        <v>0</v>
      </c>
      <c r="DA83" s="9"/>
      <c r="DB83" s="9">
        <v>9</v>
      </c>
      <c r="DC83" s="9">
        <v>30</v>
      </c>
      <c r="DD83" s="9">
        <v>12</v>
      </c>
      <c r="DE83" s="9">
        <v>47</v>
      </c>
      <c r="DF83" s="9">
        <v>15</v>
      </c>
      <c r="DG83" s="9">
        <v>2</v>
      </c>
      <c r="DH83" s="9">
        <v>36</v>
      </c>
      <c r="DI83" s="9">
        <v>36</v>
      </c>
      <c r="DJ83" s="9">
        <v>14</v>
      </c>
      <c r="DK83" s="9">
        <v>13</v>
      </c>
      <c r="DL83" s="9">
        <v>0</v>
      </c>
      <c r="DM83" s="9">
        <v>19</v>
      </c>
      <c r="DN83" s="9">
        <v>18</v>
      </c>
      <c r="DO83" s="9">
        <v>6</v>
      </c>
      <c r="DP83" s="9">
        <v>28</v>
      </c>
      <c r="DQ83" s="9">
        <v>6</v>
      </c>
      <c r="DR83" s="9">
        <v>7</v>
      </c>
      <c r="DS83" s="9">
        <v>50</v>
      </c>
      <c r="DT83" s="9">
        <v>0</v>
      </c>
      <c r="DV83" s="8">
        <f t="shared" si="37"/>
        <v>17.844827586206897</v>
      </c>
      <c r="DW83" s="8">
        <f t="shared" si="38"/>
        <v>1.9321212156844514</v>
      </c>
      <c r="DX83" s="3">
        <f t="shared" si="39"/>
        <v>0.95081967213114749</v>
      </c>
      <c r="DZ83" s="13">
        <v>0.54166666666666663</v>
      </c>
      <c r="EA83" s="9">
        <v>0</v>
      </c>
      <c r="EB83" s="9">
        <v>17</v>
      </c>
      <c r="EC83" s="9">
        <v>4</v>
      </c>
      <c r="ED83" s="9">
        <v>3</v>
      </c>
      <c r="EE83" s="9">
        <v>12</v>
      </c>
      <c r="EF83" s="9">
        <v>13</v>
      </c>
      <c r="EG83" s="9">
        <v>0</v>
      </c>
      <c r="EH83" s="9">
        <v>0</v>
      </c>
      <c r="EI83" s="9">
        <v>14</v>
      </c>
      <c r="EJ83" s="9">
        <v>22</v>
      </c>
      <c r="EK83" s="9">
        <v>0</v>
      </c>
      <c r="EL83" s="9">
        <v>5</v>
      </c>
      <c r="EM83" s="9">
        <v>2</v>
      </c>
      <c r="EN83" s="9">
        <v>9</v>
      </c>
      <c r="EO83" s="9">
        <v>0</v>
      </c>
      <c r="EP83" s="9">
        <v>0</v>
      </c>
      <c r="EQ83" s="9"/>
      <c r="ER83" s="9">
        <v>7</v>
      </c>
      <c r="ES83" s="9">
        <v>2</v>
      </c>
      <c r="ET83" s="9">
        <v>10</v>
      </c>
      <c r="EU83" s="9">
        <v>0</v>
      </c>
      <c r="EV83" s="9">
        <v>0</v>
      </c>
      <c r="EW83" s="9">
        <v>0</v>
      </c>
      <c r="EX83" s="9">
        <v>2</v>
      </c>
      <c r="EY83" s="9">
        <v>10</v>
      </c>
      <c r="EZ83" s="9">
        <v>10</v>
      </c>
      <c r="FA83" s="9">
        <v>19</v>
      </c>
      <c r="FB83" s="9">
        <v>9</v>
      </c>
      <c r="FC83" s="9">
        <v>10</v>
      </c>
      <c r="FD83" s="9">
        <v>2</v>
      </c>
      <c r="FE83" s="9">
        <v>0</v>
      </c>
      <c r="FF83" s="9">
        <v>0</v>
      </c>
      <c r="FG83" s="9">
        <v>0</v>
      </c>
      <c r="FH83" s="9">
        <v>2</v>
      </c>
      <c r="FI83" s="9">
        <v>12</v>
      </c>
      <c r="FJ83" s="9">
        <v>58</v>
      </c>
      <c r="FK83" s="9">
        <v>8</v>
      </c>
      <c r="FL83" s="9">
        <v>11</v>
      </c>
      <c r="FM83" s="9">
        <v>10</v>
      </c>
      <c r="FN83" s="9">
        <v>6</v>
      </c>
      <c r="FO83" s="9">
        <v>11</v>
      </c>
      <c r="FP83" s="9">
        <v>0</v>
      </c>
      <c r="FQ83" s="9">
        <v>4</v>
      </c>
      <c r="FR83" s="9">
        <v>18</v>
      </c>
      <c r="FS83" s="9">
        <v>0</v>
      </c>
      <c r="FT83" s="9">
        <v>2</v>
      </c>
      <c r="FU83" s="9"/>
      <c r="FV83" s="9"/>
      <c r="FW83" s="8">
        <f t="shared" si="26"/>
        <v>7.2</v>
      </c>
      <c r="FX83" s="8">
        <f t="shared" si="27"/>
        <v>1.4711364397099354</v>
      </c>
      <c r="FY83" s="3">
        <f t="shared" si="28"/>
        <v>0.95744680851063835</v>
      </c>
      <c r="GA83" s="13">
        <v>0.54166666666666663</v>
      </c>
      <c r="GB83" s="9"/>
      <c r="GC83" s="9"/>
      <c r="GD83" s="9"/>
      <c r="GE83" s="9"/>
      <c r="GF83" s="9">
        <v>31</v>
      </c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>
        <v>25</v>
      </c>
      <c r="HF83" s="9">
        <v>16</v>
      </c>
      <c r="HG83" s="9"/>
      <c r="HH83" s="9"/>
      <c r="HI83" s="9"/>
      <c r="HJ83" s="9">
        <v>15</v>
      </c>
      <c r="HK83" s="9"/>
      <c r="HL83" s="9"/>
      <c r="HM83" s="9"/>
      <c r="HN83" s="8">
        <f t="shared" si="29"/>
        <v>21.75</v>
      </c>
      <c r="HO83" s="8">
        <f t="shared" si="30"/>
        <v>3.8160843806184368</v>
      </c>
      <c r="HP83" s="3">
        <f t="shared" si="31"/>
        <v>0.10810810810810811</v>
      </c>
      <c r="HR83" s="13">
        <v>0.54166666666666663</v>
      </c>
      <c r="HS83" s="9">
        <v>8</v>
      </c>
      <c r="HT83" s="9">
        <v>22</v>
      </c>
      <c r="HU83" s="9">
        <v>0</v>
      </c>
      <c r="HV83" s="9">
        <v>0</v>
      </c>
      <c r="HW83" s="9">
        <v>0</v>
      </c>
      <c r="HX83" s="9">
        <v>2</v>
      </c>
      <c r="HY83" s="9">
        <v>12</v>
      </c>
      <c r="HZ83" s="9">
        <v>2</v>
      </c>
      <c r="IA83" s="9">
        <v>7</v>
      </c>
      <c r="IB83" s="9">
        <v>5</v>
      </c>
      <c r="IC83" s="9">
        <v>0</v>
      </c>
      <c r="ID83" s="9">
        <v>0</v>
      </c>
      <c r="IE83" s="9">
        <v>0</v>
      </c>
      <c r="IF83" s="9">
        <v>0</v>
      </c>
      <c r="IG83" s="9">
        <v>0</v>
      </c>
      <c r="IH83" s="9">
        <v>6</v>
      </c>
      <c r="II83" s="9">
        <v>0</v>
      </c>
      <c r="IJ83" s="9">
        <v>17</v>
      </c>
      <c r="IK83" s="9">
        <v>6</v>
      </c>
      <c r="IL83" s="9">
        <v>18</v>
      </c>
      <c r="IM83" s="9">
        <v>2</v>
      </c>
      <c r="IN83" s="9">
        <v>2</v>
      </c>
      <c r="IO83" s="9">
        <v>0</v>
      </c>
      <c r="IP83" s="9">
        <v>0</v>
      </c>
      <c r="IQ83" s="9">
        <v>0</v>
      </c>
      <c r="IR83" s="9">
        <v>12</v>
      </c>
      <c r="IS83" s="9">
        <v>18</v>
      </c>
      <c r="IT83" s="9">
        <v>0</v>
      </c>
      <c r="IU83" s="9">
        <v>0</v>
      </c>
      <c r="IV83" s="9">
        <v>0</v>
      </c>
      <c r="IW83" s="9">
        <v>0</v>
      </c>
      <c r="IX83" s="9">
        <v>3</v>
      </c>
      <c r="IY83" s="9">
        <v>6</v>
      </c>
      <c r="IZ83" s="9">
        <v>0</v>
      </c>
      <c r="JA83" s="9">
        <v>13</v>
      </c>
      <c r="JB83" s="9">
        <v>0</v>
      </c>
      <c r="JC83" s="9">
        <v>20</v>
      </c>
      <c r="JD83" s="9">
        <v>0</v>
      </c>
      <c r="JE83" s="9">
        <v>0</v>
      </c>
      <c r="JF83" s="9">
        <v>0</v>
      </c>
      <c r="JG83" s="9">
        <v>41</v>
      </c>
      <c r="JH83" s="9">
        <v>0</v>
      </c>
      <c r="JI83" s="9">
        <v>0</v>
      </c>
      <c r="JJ83" s="9">
        <v>0</v>
      </c>
      <c r="JK83" s="9">
        <v>0</v>
      </c>
      <c r="JL83" s="9">
        <v>2</v>
      </c>
      <c r="JM83" s="9">
        <v>52</v>
      </c>
      <c r="JN83" s="9">
        <v>30</v>
      </c>
      <c r="JO83" s="9">
        <v>19</v>
      </c>
      <c r="JP83" s="9">
        <v>13</v>
      </c>
      <c r="JQ83" s="9">
        <v>0</v>
      </c>
      <c r="JR83" s="9">
        <v>28</v>
      </c>
      <c r="JS83" s="9">
        <v>17</v>
      </c>
      <c r="JT83" s="9">
        <v>50</v>
      </c>
      <c r="JU83" s="9">
        <v>29</v>
      </c>
      <c r="JV83" s="9">
        <v>24</v>
      </c>
      <c r="JW83" s="9">
        <v>0</v>
      </c>
      <c r="JX83" s="9">
        <v>2</v>
      </c>
      <c r="JY83" s="9">
        <v>11</v>
      </c>
      <c r="JZ83" s="4"/>
      <c r="KA83" s="4">
        <f t="shared" si="32"/>
        <v>8.4576271186440675</v>
      </c>
      <c r="KB83" s="4">
        <f t="shared" si="33"/>
        <v>1.6452332779295233</v>
      </c>
      <c r="KC83" s="3">
        <f t="shared" si="40"/>
        <v>1</v>
      </c>
      <c r="KE83" s="13">
        <v>0.54166666666666663</v>
      </c>
      <c r="KF83" s="9">
        <v>76</v>
      </c>
      <c r="KG83" s="9">
        <v>2</v>
      </c>
      <c r="KH83" s="9">
        <v>45</v>
      </c>
      <c r="KI83" s="9">
        <v>16</v>
      </c>
      <c r="KJ83" s="9">
        <v>38</v>
      </c>
      <c r="KK83" s="9">
        <v>15</v>
      </c>
      <c r="KL83" s="9">
        <v>21</v>
      </c>
      <c r="KM83" s="9">
        <v>19</v>
      </c>
      <c r="KN83" s="9">
        <v>3</v>
      </c>
      <c r="KO83" s="9">
        <v>46</v>
      </c>
      <c r="KP83" s="9">
        <v>39</v>
      </c>
      <c r="KQ83" s="9">
        <v>22</v>
      </c>
      <c r="KR83" s="9">
        <v>32</v>
      </c>
      <c r="KS83" s="9">
        <v>4</v>
      </c>
      <c r="KT83" s="9">
        <v>25</v>
      </c>
      <c r="KU83" s="9">
        <v>65</v>
      </c>
      <c r="KV83" s="9">
        <v>4</v>
      </c>
      <c r="KW83" s="9">
        <v>18</v>
      </c>
      <c r="KX83" s="9">
        <v>45</v>
      </c>
      <c r="KY83" s="9">
        <v>10</v>
      </c>
      <c r="KZ83" s="9">
        <v>68</v>
      </c>
      <c r="LA83" s="9">
        <v>52</v>
      </c>
      <c r="LB83" s="9">
        <v>68</v>
      </c>
      <c r="LC83" s="9">
        <v>42</v>
      </c>
      <c r="LD83" s="9"/>
      <c r="LE83" s="9">
        <v>15</v>
      </c>
      <c r="LF83" s="9">
        <v>3</v>
      </c>
      <c r="LG83" s="9">
        <v>71</v>
      </c>
      <c r="LH83" s="9"/>
      <c r="LI83" s="9">
        <v>6</v>
      </c>
      <c r="LJ83" s="9">
        <v>0</v>
      </c>
      <c r="LK83" s="9">
        <v>0</v>
      </c>
      <c r="LL83" s="9">
        <v>2</v>
      </c>
      <c r="LM83" s="9">
        <v>5</v>
      </c>
      <c r="LN83" s="9">
        <v>9</v>
      </c>
      <c r="LO83" s="9">
        <v>38</v>
      </c>
      <c r="LP83" s="9">
        <v>33</v>
      </c>
      <c r="LQ83" s="9">
        <v>25</v>
      </c>
      <c r="LR83" s="9"/>
      <c r="LS83" s="9">
        <v>22</v>
      </c>
      <c r="LT83" s="9">
        <v>18</v>
      </c>
      <c r="LU83" s="9"/>
      <c r="LV83" s="9">
        <v>18</v>
      </c>
      <c r="LW83" s="9">
        <v>52</v>
      </c>
      <c r="LX83" s="9">
        <v>53</v>
      </c>
      <c r="LY83" s="9"/>
      <c r="LZ83" s="9"/>
      <c r="MA83" s="9"/>
      <c r="MB83" s="9">
        <v>23</v>
      </c>
      <c r="MC83" s="4"/>
      <c r="MD83" s="4">
        <f t="shared" si="34"/>
        <v>27.80952380952381</v>
      </c>
      <c r="ME83" s="4">
        <f t="shared" si="35"/>
        <v>3.4083722320271206</v>
      </c>
      <c r="MF83" s="3">
        <f t="shared" si="41"/>
        <v>0.8571428571428571</v>
      </c>
    </row>
    <row r="84" spans="1:344" x14ac:dyDescent="0.55000000000000004">
      <c r="A84" s="13">
        <v>0.5625</v>
      </c>
      <c r="B84" s="9">
        <v>0</v>
      </c>
      <c r="C84" s="9">
        <v>9</v>
      </c>
      <c r="D84" s="9">
        <v>0</v>
      </c>
      <c r="E84" s="9">
        <v>13</v>
      </c>
      <c r="F84" s="9">
        <v>0</v>
      </c>
      <c r="G84" s="9">
        <v>0</v>
      </c>
      <c r="H84" s="9">
        <v>0</v>
      </c>
      <c r="I84" s="9">
        <v>9</v>
      </c>
      <c r="J84" s="9">
        <v>2</v>
      </c>
      <c r="K84" s="9">
        <v>4</v>
      </c>
      <c r="L84" s="9">
        <v>0</v>
      </c>
      <c r="M84" s="9">
        <v>1</v>
      </c>
      <c r="N84" s="9">
        <v>9</v>
      </c>
      <c r="O84" s="9">
        <v>8</v>
      </c>
      <c r="P84" s="9">
        <v>2</v>
      </c>
      <c r="Q84" s="9">
        <v>0</v>
      </c>
      <c r="R84" s="9">
        <v>0</v>
      </c>
      <c r="S84" s="9">
        <v>0</v>
      </c>
      <c r="T84" s="9">
        <v>0</v>
      </c>
      <c r="U84" s="9">
        <v>3</v>
      </c>
      <c r="V84" s="9">
        <v>0</v>
      </c>
      <c r="W84" s="9">
        <v>3</v>
      </c>
      <c r="X84" s="9">
        <v>0</v>
      </c>
      <c r="Y84" s="9">
        <v>5</v>
      </c>
      <c r="Z84" s="9"/>
      <c r="AA84" s="9">
        <v>0</v>
      </c>
      <c r="AB84" s="9">
        <v>21</v>
      </c>
      <c r="AC84" s="9">
        <v>9</v>
      </c>
      <c r="AD84" s="9">
        <v>0</v>
      </c>
      <c r="AE84" s="9">
        <v>8</v>
      </c>
      <c r="AF84" s="9">
        <v>0</v>
      </c>
      <c r="AG84" s="9">
        <v>0</v>
      </c>
      <c r="AH84" s="9">
        <v>0</v>
      </c>
      <c r="AI84" s="9">
        <v>0</v>
      </c>
      <c r="AJ84" s="9">
        <v>4</v>
      </c>
      <c r="AK84" s="9">
        <v>27</v>
      </c>
      <c r="AL84" s="9">
        <v>3</v>
      </c>
      <c r="AM84" s="9">
        <v>5</v>
      </c>
      <c r="AN84" s="9">
        <v>64</v>
      </c>
      <c r="AO84" s="9">
        <v>0</v>
      </c>
      <c r="AP84" s="9">
        <v>8</v>
      </c>
      <c r="AQ84" s="9">
        <v>0</v>
      </c>
      <c r="AR84" s="9">
        <v>0</v>
      </c>
      <c r="AS84" s="9">
        <v>0</v>
      </c>
      <c r="AT84" s="9">
        <v>8</v>
      </c>
      <c r="AU84" s="9">
        <v>0</v>
      </c>
      <c r="AV84" s="9">
        <v>0</v>
      </c>
      <c r="AW84" s="9">
        <v>0</v>
      </c>
      <c r="AX84" s="9">
        <v>0</v>
      </c>
      <c r="AY84" s="9">
        <v>0</v>
      </c>
      <c r="AZ84" s="9">
        <v>0</v>
      </c>
      <c r="BA84" s="9">
        <v>0</v>
      </c>
      <c r="BB84" s="9">
        <v>0</v>
      </c>
      <c r="BC84" s="9">
        <v>0</v>
      </c>
      <c r="BD84" s="9">
        <v>0</v>
      </c>
      <c r="BE84" s="9">
        <v>0</v>
      </c>
      <c r="BF84" s="9"/>
      <c r="BG84" s="8">
        <f t="shared" si="24"/>
        <v>4.0909090909090908</v>
      </c>
      <c r="BH84" s="8">
        <f t="shared" si="25"/>
        <v>1.3247889679534863</v>
      </c>
      <c r="BI84" s="3">
        <f t="shared" si="36"/>
        <v>0.9821428571428571</v>
      </c>
      <c r="BK84" s="13">
        <v>0.5625</v>
      </c>
      <c r="BL84" s="9">
        <v>16</v>
      </c>
      <c r="BM84" s="9">
        <v>0</v>
      </c>
      <c r="BN84" s="9">
        <v>0</v>
      </c>
      <c r="BO84" s="9">
        <v>6</v>
      </c>
      <c r="BP84" s="9">
        <v>6</v>
      </c>
      <c r="BQ84" s="9"/>
      <c r="BR84" s="9">
        <v>2</v>
      </c>
      <c r="BS84" s="9">
        <v>24</v>
      </c>
      <c r="BT84" s="9">
        <v>4</v>
      </c>
      <c r="BU84" s="9">
        <v>0</v>
      </c>
      <c r="BV84" s="9">
        <v>34</v>
      </c>
      <c r="BW84" s="9">
        <v>18</v>
      </c>
      <c r="BX84" s="9">
        <v>3</v>
      </c>
      <c r="BY84" s="9">
        <v>8</v>
      </c>
      <c r="BZ84" s="9">
        <v>22</v>
      </c>
      <c r="CA84" s="9">
        <v>64</v>
      </c>
      <c r="CB84" s="9">
        <v>10</v>
      </c>
      <c r="CC84" s="9">
        <v>12</v>
      </c>
      <c r="CD84" s="9">
        <v>12</v>
      </c>
      <c r="CE84" s="9">
        <v>14</v>
      </c>
      <c r="CF84" s="9">
        <v>34</v>
      </c>
      <c r="CG84" s="9">
        <v>33</v>
      </c>
      <c r="CH84" s="9">
        <v>10</v>
      </c>
      <c r="CI84" s="9">
        <v>18</v>
      </c>
      <c r="CJ84" s="9"/>
      <c r="CK84" s="9">
        <v>28</v>
      </c>
      <c r="CL84" s="9">
        <v>8</v>
      </c>
      <c r="CM84" s="9">
        <v>19</v>
      </c>
      <c r="CN84" s="9">
        <v>37</v>
      </c>
      <c r="CO84" s="9">
        <v>18</v>
      </c>
      <c r="CP84" s="9">
        <v>27</v>
      </c>
      <c r="CQ84" s="9">
        <v>23</v>
      </c>
      <c r="CR84" s="9">
        <v>0</v>
      </c>
      <c r="CS84" s="9">
        <v>0</v>
      </c>
      <c r="CT84" s="9">
        <v>0</v>
      </c>
      <c r="CU84" s="9">
        <v>3</v>
      </c>
      <c r="CV84" s="9">
        <v>0</v>
      </c>
      <c r="CW84" s="9">
        <v>44</v>
      </c>
      <c r="CX84" s="9">
        <v>13</v>
      </c>
      <c r="CY84" s="9">
        <v>28</v>
      </c>
      <c r="CZ84" s="9">
        <v>0</v>
      </c>
      <c r="DA84" s="9"/>
      <c r="DB84" s="9">
        <v>14</v>
      </c>
      <c r="DC84" s="9">
        <v>30</v>
      </c>
      <c r="DD84" s="9">
        <v>11</v>
      </c>
      <c r="DE84" s="9">
        <v>4</v>
      </c>
      <c r="DF84" s="9">
        <v>0</v>
      </c>
      <c r="DG84" s="9">
        <v>0</v>
      </c>
      <c r="DH84" s="9">
        <v>32</v>
      </c>
      <c r="DI84" s="9">
        <v>8</v>
      </c>
      <c r="DJ84" s="9">
        <v>2</v>
      </c>
      <c r="DK84" s="9">
        <v>2</v>
      </c>
      <c r="DL84" s="9">
        <v>0</v>
      </c>
      <c r="DM84" s="9">
        <v>26</v>
      </c>
      <c r="DN84" s="9">
        <v>17</v>
      </c>
      <c r="DO84" s="9">
        <v>0</v>
      </c>
      <c r="DP84" s="9">
        <v>18</v>
      </c>
      <c r="DQ84" s="9">
        <v>6</v>
      </c>
      <c r="DR84" s="9">
        <v>0</v>
      </c>
      <c r="DS84" s="9">
        <v>30</v>
      </c>
      <c r="DT84" s="9">
        <v>0</v>
      </c>
      <c r="DV84" s="8">
        <f t="shared" si="37"/>
        <v>13.758620689655173</v>
      </c>
      <c r="DW84" s="8">
        <f t="shared" si="38"/>
        <v>1.819320646100028</v>
      </c>
      <c r="DX84" s="3">
        <f t="shared" si="39"/>
        <v>0.95081967213114749</v>
      </c>
      <c r="DZ84" s="13">
        <v>0.5625</v>
      </c>
      <c r="EA84" s="9">
        <v>0</v>
      </c>
      <c r="EB84" s="9">
        <v>3</v>
      </c>
      <c r="EC84" s="9">
        <v>11</v>
      </c>
      <c r="ED84" s="9">
        <v>20</v>
      </c>
      <c r="EE84" s="9">
        <v>4</v>
      </c>
      <c r="EF84" s="9">
        <v>5</v>
      </c>
      <c r="EG84" s="9">
        <v>0</v>
      </c>
      <c r="EH84" s="9">
        <v>0</v>
      </c>
      <c r="EI84" s="9">
        <v>13</v>
      </c>
      <c r="EJ84" s="9">
        <v>1</v>
      </c>
      <c r="EK84" s="9">
        <v>5</v>
      </c>
      <c r="EL84" s="9">
        <v>17</v>
      </c>
      <c r="EM84" s="9">
        <v>4</v>
      </c>
      <c r="EN84" s="9">
        <v>7</v>
      </c>
      <c r="EO84" s="9">
        <v>10</v>
      </c>
      <c r="EP84" s="9">
        <v>32</v>
      </c>
      <c r="EQ84" s="9"/>
      <c r="ER84" s="9">
        <v>0</v>
      </c>
      <c r="ES84" s="9">
        <v>6</v>
      </c>
      <c r="ET84" s="9">
        <v>13</v>
      </c>
      <c r="EU84" s="9">
        <v>4</v>
      </c>
      <c r="EV84" s="9">
        <v>0</v>
      </c>
      <c r="EW84" s="9">
        <v>2</v>
      </c>
      <c r="EX84" s="9">
        <v>8</v>
      </c>
      <c r="EY84" s="9">
        <v>2</v>
      </c>
      <c r="EZ84" s="9">
        <v>13</v>
      </c>
      <c r="FA84" s="9">
        <v>4</v>
      </c>
      <c r="FB84" s="9">
        <v>4</v>
      </c>
      <c r="FC84" s="9">
        <v>4</v>
      </c>
      <c r="FD84" s="9">
        <v>4</v>
      </c>
      <c r="FE84" s="9">
        <v>14</v>
      </c>
      <c r="FF84" s="9">
        <v>2</v>
      </c>
      <c r="FG84" s="9">
        <v>11</v>
      </c>
      <c r="FH84" s="9">
        <v>0</v>
      </c>
      <c r="FI84" s="9">
        <v>3</v>
      </c>
      <c r="FJ84" s="9">
        <v>20</v>
      </c>
      <c r="FK84" s="9">
        <v>3</v>
      </c>
      <c r="FL84" s="9">
        <v>13</v>
      </c>
      <c r="FM84" s="9">
        <v>18</v>
      </c>
      <c r="FN84" s="9">
        <v>4</v>
      </c>
      <c r="FO84" s="9">
        <v>12</v>
      </c>
      <c r="FP84" s="9">
        <v>0</v>
      </c>
      <c r="FQ84" s="9">
        <v>0</v>
      </c>
      <c r="FR84" s="9">
        <v>4</v>
      </c>
      <c r="FS84" s="9">
        <v>0</v>
      </c>
      <c r="FT84" s="9">
        <v>2</v>
      </c>
      <c r="FU84" s="9"/>
      <c r="FV84" s="9"/>
      <c r="FW84" s="8">
        <f t="shared" si="26"/>
        <v>6.7111111111111112</v>
      </c>
      <c r="FX84" s="8">
        <f t="shared" si="27"/>
        <v>1.0433155300166683</v>
      </c>
      <c r="FY84" s="3">
        <f t="shared" si="28"/>
        <v>0.95744680851063835</v>
      </c>
      <c r="GA84" s="13">
        <v>0.5625</v>
      </c>
      <c r="GB84" s="9"/>
      <c r="GC84" s="9"/>
      <c r="GD84" s="9"/>
      <c r="GE84" s="9"/>
      <c r="GF84" s="9">
        <v>40</v>
      </c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>
        <v>4</v>
      </c>
      <c r="HF84" s="9">
        <v>38</v>
      </c>
      <c r="HG84" s="9"/>
      <c r="HH84" s="9"/>
      <c r="HI84" s="9"/>
      <c r="HJ84" s="9">
        <v>11</v>
      </c>
      <c r="HK84" s="9"/>
      <c r="HL84" s="9"/>
      <c r="HM84" s="9"/>
      <c r="HN84" s="8">
        <f t="shared" si="29"/>
        <v>23.25</v>
      </c>
      <c r="HO84" s="8">
        <f t="shared" si="30"/>
        <v>9.2138934947899926</v>
      </c>
      <c r="HP84" s="3">
        <f t="shared" si="31"/>
        <v>0.10810810810810811</v>
      </c>
      <c r="HR84" s="13">
        <v>0.5625</v>
      </c>
      <c r="HS84" s="9">
        <v>10</v>
      </c>
      <c r="HT84" s="9">
        <v>4</v>
      </c>
      <c r="HU84" s="9">
        <v>38</v>
      </c>
      <c r="HV84" s="9">
        <v>21</v>
      </c>
      <c r="HW84" s="9">
        <v>0</v>
      </c>
      <c r="HX84" s="9">
        <v>0</v>
      </c>
      <c r="HY84" s="9">
        <v>0</v>
      </c>
      <c r="HZ84" s="9">
        <v>15</v>
      </c>
      <c r="IA84" s="9">
        <v>2</v>
      </c>
      <c r="IB84" s="9">
        <v>0</v>
      </c>
      <c r="IC84" s="9">
        <v>0</v>
      </c>
      <c r="ID84" s="9">
        <v>0</v>
      </c>
      <c r="IE84" s="9">
        <v>0</v>
      </c>
      <c r="IF84" s="9">
        <v>0</v>
      </c>
      <c r="IG84" s="9">
        <v>0</v>
      </c>
      <c r="IH84" s="9">
        <v>0</v>
      </c>
      <c r="II84" s="9">
        <v>0</v>
      </c>
      <c r="IJ84" s="9">
        <v>27</v>
      </c>
      <c r="IK84" s="9">
        <v>0</v>
      </c>
      <c r="IL84" s="9">
        <v>10</v>
      </c>
      <c r="IM84" s="9">
        <v>0</v>
      </c>
      <c r="IN84" s="9">
        <v>20</v>
      </c>
      <c r="IO84" s="9">
        <v>0</v>
      </c>
      <c r="IP84" s="9">
        <v>1</v>
      </c>
      <c r="IQ84" s="9">
        <v>1</v>
      </c>
      <c r="IR84" s="9">
        <v>11</v>
      </c>
      <c r="IS84" s="9">
        <v>0</v>
      </c>
      <c r="IT84" s="9">
        <v>0</v>
      </c>
      <c r="IU84" s="9">
        <v>0</v>
      </c>
      <c r="IV84" s="9">
        <v>0</v>
      </c>
      <c r="IW84" s="9">
        <v>0</v>
      </c>
      <c r="IX84" s="9">
        <v>1</v>
      </c>
      <c r="IY84" s="9">
        <v>0</v>
      </c>
      <c r="IZ84" s="9">
        <v>0</v>
      </c>
      <c r="JA84" s="9">
        <v>20</v>
      </c>
      <c r="JB84" s="9">
        <v>5</v>
      </c>
      <c r="JC84" s="9">
        <v>3</v>
      </c>
      <c r="JD84" s="9">
        <v>0</v>
      </c>
      <c r="JE84" s="9">
        <v>0</v>
      </c>
      <c r="JF84" s="9">
        <v>0</v>
      </c>
      <c r="JG84" s="9">
        <v>0</v>
      </c>
      <c r="JH84" s="9">
        <v>0</v>
      </c>
      <c r="JI84" s="9">
        <v>12</v>
      </c>
      <c r="JJ84" s="9">
        <v>0</v>
      </c>
      <c r="JK84" s="9">
        <v>0</v>
      </c>
      <c r="JL84" s="9">
        <v>2</v>
      </c>
      <c r="JM84" s="9">
        <v>10</v>
      </c>
      <c r="JN84" s="9">
        <v>8</v>
      </c>
      <c r="JO84" s="9">
        <v>4</v>
      </c>
      <c r="JP84" s="9">
        <v>0</v>
      </c>
      <c r="JQ84" s="9">
        <v>4</v>
      </c>
      <c r="JR84" s="9">
        <v>0</v>
      </c>
      <c r="JS84" s="9">
        <v>2</v>
      </c>
      <c r="JT84" s="9">
        <v>0</v>
      </c>
      <c r="JU84" s="9">
        <v>34</v>
      </c>
      <c r="JV84" s="9">
        <v>3</v>
      </c>
      <c r="JW84" s="9">
        <v>0</v>
      </c>
      <c r="JX84" s="9">
        <v>0</v>
      </c>
      <c r="JY84" s="9">
        <v>4</v>
      </c>
      <c r="JZ84" s="4"/>
      <c r="KA84" s="4">
        <f t="shared" si="32"/>
        <v>4.6101694915254239</v>
      </c>
      <c r="KB84" s="4">
        <f t="shared" si="33"/>
        <v>1.119931781015133</v>
      </c>
      <c r="KC84" s="3">
        <f t="shared" si="40"/>
        <v>1</v>
      </c>
      <c r="KE84" s="13">
        <v>0.5625</v>
      </c>
      <c r="KF84" s="9">
        <v>55</v>
      </c>
      <c r="KG84" s="9">
        <v>0</v>
      </c>
      <c r="KH84" s="9">
        <v>59</v>
      </c>
      <c r="KI84" s="9">
        <v>0</v>
      </c>
      <c r="KJ84" s="9">
        <v>29</v>
      </c>
      <c r="KK84" s="9">
        <v>13</v>
      </c>
      <c r="KL84" s="9">
        <v>9</v>
      </c>
      <c r="KM84" s="9">
        <v>36</v>
      </c>
      <c r="KN84" s="9">
        <v>6</v>
      </c>
      <c r="KO84" s="9">
        <v>36</v>
      </c>
      <c r="KP84" s="9">
        <v>15</v>
      </c>
      <c r="KQ84" s="9">
        <v>27</v>
      </c>
      <c r="KR84" s="9">
        <v>8</v>
      </c>
      <c r="KS84" s="9">
        <v>3</v>
      </c>
      <c r="KT84" s="9">
        <v>11</v>
      </c>
      <c r="KU84" s="9">
        <v>18</v>
      </c>
      <c r="KV84" s="9">
        <v>3</v>
      </c>
      <c r="KW84" s="9">
        <v>19</v>
      </c>
      <c r="KX84" s="9">
        <v>33</v>
      </c>
      <c r="KY84" s="9">
        <v>2</v>
      </c>
      <c r="KZ84" s="9">
        <v>67</v>
      </c>
      <c r="LA84" s="9">
        <v>21</v>
      </c>
      <c r="LB84" s="9">
        <v>47</v>
      </c>
      <c r="LC84" s="9">
        <v>26</v>
      </c>
      <c r="LD84" s="9"/>
      <c r="LE84" s="9">
        <v>6</v>
      </c>
      <c r="LF84" s="9">
        <v>23</v>
      </c>
      <c r="LG84" s="9">
        <v>42</v>
      </c>
      <c r="LH84" s="9"/>
      <c r="LI84" s="9">
        <v>0</v>
      </c>
      <c r="LJ84" s="9">
        <v>0</v>
      </c>
      <c r="LK84" s="9">
        <v>0</v>
      </c>
      <c r="LL84" s="9">
        <v>0</v>
      </c>
      <c r="LM84" s="9">
        <v>23</v>
      </c>
      <c r="LN84" s="9">
        <v>2</v>
      </c>
      <c r="LO84" s="9">
        <v>33</v>
      </c>
      <c r="LP84" s="9">
        <v>42</v>
      </c>
      <c r="LQ84" s="9">
        <v>18</v>
      </c>
      <c r="LR84" s="9"/>
      <c r="LS84" s="9">
        <v>32</v>
      </c>
      <c r="LT84" s="9">
        <v>21</v>
      </c>
      <c r="LU84" s="9"/>
      <c r="LV84" s="9">
        <v>27</v>
      </c>
      <c r="LW84" s="9">
        <v>60</v>
      </c>
      <c r="LX84" s="9">
        <v>44</v>
      </c>
      <c r="LY84" s="9"/>
      <c r="LZ84" s="9"/>
      <c r="MA84" s="9"/>
      <c r="MB84" s="9">
        <v>32</v>
      </c>
      <c r="MC84" s="4"/>
      <c r="MD84" s="4">
        <f t="shared" si="34"/>
        <v>22.571428571428573</v>
      </c>
      <c r="ME84" s="4">
        <f t="shared" si="35"/>
        <v>2.8887910369596108</v>
      </c>
      <c r="MF84" s="3">
        <f t="shared" si="41"/>
        <v>0.8571428571428571</v>
      </c>
    </row>
    <row r="85" spans="1:344" x14ac:dyDescent="0.55000000000000004">
      <c r="A85" s="13">
        <v>0.58333333333333337</v>
      </c>
      <c r="B85" s="9">
        <v>0</v>
      </c>
      <c r="C85" s="9">
        <v>4</v>
      </c>
      <c r="D85" s="9">
        <v>10</v>
      </c>
      <c r="E85" s="9">
        <v>11</v>
      </c>
      <c r="F85" s="9">
        <v>0</v>
      </c>
      <c r="G85" s="9">
        <v>0</v>
      </c>
      <c r="H85" s="9">
        <v>0</v>
      </c>
      <c r="I85" s="9">
        <v>0</v>
      </c>
      <c r="J85" s="9">
        <v>6</v>
      </c>
      <c r="K85" s="9">
        <v>0</v>
      </c>
      <c r="L85" s="9">
        <v>2</v>
      </c>
      <c r="M85" s="9">
        <v>0</v>
      </c>
      <c r="N85" s="9">
        <v>0</v>
      </c>
      <c r="O85" s="9">
        <v>11</v>
      </c>
      <c r="P85" s="9">
        <v>3</v>
      </c>
      <c r="Q85" s="9">
        <v>8</v>
      </c>
      <c r="R85" s="9">
        <v>0</v>
      </c>
      <c r="S85" s="9">
        <v>0</v>
      </c>
      <c r="T85" s="9">
        <v>0</v>
      </c>
      <c r="U85" s="9">
        <v>1</v>
      </c>
      <c r="V85" s="9">
        <v>0</v>
      </c>
      <c r="W85" s="9">
        <v>0</v>
      </c>
      <c r="X85" s="9">
        <v>0</v>
      </c>
      <c r="Y85" s="9">
        <v>2</v>
      </c>
      <c r="Z85" s="9"/>
      <c r="AA85" s="9">
        <v>0</v>
      </c>
      <c r="AB85" s="9">
        <v>0</v>
      </c>
      <c r="AC85" s="9">
        <v>0</v>
      </c>
      <c r="AD85" s="9">
        <v>0</v>
      </c>
      <c r="AE85" s="9">
        <v>8</v>
      </c>
      <c r="AF85" s="9">
        <v>0</v>
      </c>
      <c r="AG85" s="9">
        <v>1</v>
      </c>
      <c r="AH85" s="9">
        <v>2</v>
      </c>
      <c r="AI85" s="9">
        <v>0</v>
      </c>
      <c r="AJ85" s="9">
        <v>49</v>
      </c>
      <c r="AK85" s="9">
        <v>12</v>
      </c>
      <c r="AL85" s="9">
        <v>9</v>
      </c>
      <c r="AM85" s="9">
        <v>42</v>
      </c>
      <c r="AN85" s="9">
        <v>8</v>
      </c>
      <c r="AO85" s="9">
        <v>7</v>
      </c>
      <c r="AP85" s="9">
        <v>2</v>
      </c>
      <c r="AQ85" s="9">
        <v>0</v>
      </c>
      <c r="AR85" s="9">
        <v>2</v>
      </c>
      <c r="AS85" s="9">
        <v>0</v>
      </c>
      <c r="AT85" s="9">
        <v>20</v>
      </c>
      <c r="AU85" s="9">
        <v>0</v>
      </c>
      <c r="AV85" s="9">
        <v>0</v>
      </c>
      <c r="AW85" s="9">
        <v>0</v>
      </c>
      <c r="AX85" s="9">
        <v>32</v>
      </c>
      <c r="AY85" s="9">
        <v>0</v>
      </c>
      <c r="AZ85" s="9">
        <v>0</v>
      </c>
      <c r="BA85" s="9">
        <v>0</v>
      </c>
      <c r="BB85" s="9">
        <v>6</v>
      </c>
      <c r="BC85" s="9">
        <v>10</v>
      </c>
      <c r="BD85" s="9">
        <v>0</v>
      </c>
      <c r="BE85" s="9">
        <v>0</v>
      </c>
      <c r="BF85" s="9"/>
      <c r="BG85" s="8">
        <f t="shared" si="24"/>
        <v>4.872727272727273</v>
      </c>
      <c r="BH85" s="8">
        <f t="shared" si="25"/>
        <v>1.3371295819121682</v>
      </c>
      <c r="BI85" s="3">
        <f t="shared" si="36"/>
        <v>0.9821428571428571</v>
      </c>
      <c r="BK85" s="13">
        <v>0.58333333333333337</v>
      </c>
      <c r="BL85" s="9">
        <v>6</v>
      </c>
      <c r="BM85" s="9">
        <v>1</v>
      </c>
      <c r="BN85" s="9">
        <v>0</v>
      </c>
      <c r="BO85" s="9">
        <v>0</v>
      </c>
      <c r="BP85" s="9">
        <v>37</v>
      </c>
      <c r="BQ85" s="9"/>
      <c r="BR85" s="9">
        <v>4</v>
      </c>
      <c r="BS85" s="9">
        <v>34</v>
      </c>
      <c r="BT85" s="9">
        <v>0</v>
      </c>
      <c r="BU85" s="9">
        <v>0</v>
      </c>
      <c r="BV85" s="9">
        <v>59</v>
      </c>
      <c r="BW85" s="9">
        <v>8</v>
      </c>
      <c r="BX85" s="9">
        <v>1</v>
      </c>
      <c r="BY85" s="9">
        <v>12</v>
      </c>
      <c r="BZ85" s="9">
        <v>18</v>
      </c>
      <c r="CA85" s="9">
        <v>58</v>
      </c>
      <c r="CB85" s="9">
        <v>0</v>
      </c>
      <c r="CC85" s="9">
        <v>28</v>
      </c>
      <c r="CD85" s="9">
        <v>26</v>
      </c>
      <c r="CE85" s="9">
        <v>12</v>
      </c>
      <c r="CF85" s="9">
        <v>25</v>
      </c>
      <c r="CG85" s="9">
        <v>34</v>
      </c>
      <c r="CH85" s="9">
        <v>14</v>
      </c>
      <c r="CI85" s="9">
        <v>3</v>
      </c>
      <c r="CJ85" s="9"/>
      <c r="CK85" s="9">
        <v>28</v>
      </c>
      <c r="CL85" s="9">
        <v>8</v>
      </c>
      <c r="CM85" s="9">
        <v>7</v>
      </c>
      <c r="CN85" s="9">
        <v>44</v>
      </c>
      <c r="CO85" s="9">
        <v>15</v>
      </c>
      <c r="CP85" s="9">
        <v>29</v>
      </c>
      <c r="CQ85" s="9">
        <v>15</v>
      </c>
      <c r="CR85" s="9">
        <v>0</v>
      </c>
      <c r="CS85" s="9">
        <v>0</v>
      </c>
      <c r="CT85" s="9">
        <v>0</v>
      </c>
      <c r="CU85" s="9">
        <v>0</v>
      </c>
      <c r="CV85" s="9">
        <v>0</v>
      </c>
      <c r="CW85" s="9">
        <v>32</v>
      </c>
      <c r="CX85" s="9">
        <v>16</v>
      </c>
      <c r="CY85" s="9">
        <v>26</v>
      </c>
      <c r="CZ85" s="9">
        <v>0</v>
      </c>
      <c r="DA85" s="9"/>
      <c r="DB85" s="9">
        <v>10</v>
      </c>
      <c r="DC85" s="9">
        <v>16</v>
      </c>
      <c r="DD85" s="9">
        <v>8</v>
      </c>
      <c r="DE85" s="9">
        <v>26</v>
      </c>
      <c r="DF85" s="9">
        <v>0</v>
      </c>
      <c r="DG85" s="9">
        <v>25</v>
      </c>
      <c r="DH85" s="9">
        <v>21</v>
      </c>
      <c r="DI85" s="9">
        <v>31</v>
      </c>
      <c r="DJ85" s="9">
        <v>0</v>
      </c>
      <c r="DK85" s="9">
        <v>0</v>
      </c>
      <c r="DL85" s="9">
        <v>0</v>
      </c>
      <c r="DM85" s="9">
        <v>17</v>
      </c>
      <c r="DN85" s="9">
        <v>15</v>
      </c>
      <c r="DO85" s="9">
        <v>0</v>
      </c>
      <c r="DP85" s="9">
        <v>8</v>
      </c>
      <c r="DQ85" s="9">
        <v>1</v>
      </c>
      <c r="DR85" s="9">
        <v>0</v>
      </c>
      <c r="DS85" s="9">
        <v>29</v>
      </c>
      <c r="DT85" s="9">
        <v>0</v>
      </c>
      <c r="DV85" s="8">
        <f t="shared" si="37"/>
        <v>13.913793103448276</v>
      </c>
      <c r="DW85" s="8">
        <f t="shared" si="38"/>
        <v>1.9784508294798386</v>
      </c>
      <c r="DX85" s="3">
        <f t="shared" si="39"/>
        <v>0.95081967213114749</v>
      </c>
      <c r="DZ85" s="13">
        <v>0.58333333333333337</v>
      </c>
      <c r="EA85" s="9">
        <v>0</v>
      </c>
      <c r="EB85" s="9">
        <v>19</v>
      </c>
      <c r="EC85" s="9">
        <v>5</v>
      </c>
      <c r="ED85" s="9">
        <v>0</v>
      </c>
      <c r="EE85" s="9">
        <v>19</v>
      </c>
      <c r="EF85" s="9">
        <v>7</v>
      </c>
      <c r="EG85" s="9">
        <v>0</v>
      </c>
      <c r="EH85" s="9">
        <v>0</v>
      </c>
      <c r="EI85" s="9">
        <v>19</v>
      </c>
      <c r="EJ85" s="9">
        <v>0</v>
      </c>
      <c r="EK85" s="9">
        <v>7</v>
      </c>
      <c r="EL85" s="9">
        <v>15</v>
      </c>
      <c r="EM85" s="9">
        <v>1</v>
      </c>
      <c r="EN85" s="9">
        <v>11</v>
      </c>
      <c r="EO85" s="9">
        <v>0</v>
      </c>
      <c r="EP85" s="9">
        <v>0</v>
      </c>
      <c r="EQ85" s="9"/>
      <c r="ER85" s="9">
        <v>0</v>
      </c>
      <c r="ES85" s="9">
        <v>7</v>
      </c>
      <c r="ET85" s="9">
        <v>9</v>
      </c>
      <c r="EU85" s="9">
        <v>5</v>
      </c>
      <c r="EV85" s="9">
        <v>0</v>
      </c>
      <c r="EW85" s="9">
        <v>11</v>
      </c>
      <c r="EX85" s="9">
        <v>0</v>
      </c>
      <c r="EY85" s="9">
        <v>2</v>
      </c>
      <c r="EZ85" s="9">
        <v>11</v>
      </c>
      <c r="FA85" s="9">
        <v>15</v>
      </c>
      <c r="FB85" s="9">
        <v>8</v>
      </c>
      <c r="FC85" s="9">
        <v>7</v>
      </c>
      <c r="FD85" s="9">
        <v>6</v>
      </c>
      <c r="FE85" s="9">
        <v>10</v>
      </c>
      <c r="FF85" s="9">
        <v>0</v>
      </c>
      <c r="FG85" s="9">
        <v>7</v>
      </c>
      <c r="FH85" s="9">
        <v>26</v>
      </c>
      <c r="FI85" s="9">
        <v>2</v>
      </c>
      <c r="FJ85" s="9">
        <v>12</v>
      </c>
      <c r="FK85" s="9">
        <v>4</v>
      </c>
      <c r="FL85" s="9">
        <v>4</v>
      </c>
      <c r="FM85" s="9">
        <v>9</v>
      </c>
      <c r="FN85" s="9">
        <v>0</v>
      </c>
      <c r="FO85" s="9">
        <v>39</v>
      </c>
      <c r="FP85" s="9">
        <v>0</v>
      </c>
      <c r="FQ85" s="9">
        <v>0</v>
      </c>
      <c r="FR85" s="9">
        <v>5</v>
      </c>
      <c r="FS85" s="9">
        <v>0</v>
      </c>
      <c r="FT85" s="9">
        <v>4</v>
      </c>
      <c r="FU85" s="9"/>
      <c r="FV85" s="9"/>
      <c r="FW85" s="8">
        <f t="shared" si="26"/>
        <v>6.8</v>
      </c>
      <c r="FX85" s="8">
        <f t="shared" si="27"/>
        <v>1.2092238098144703</v>
      </c>
      <c r="FY85" s="3">
        <f t="shared" si="28"/>
        <v>0.95744680851063835</v>
      </c>
      <c r="GA85" s="13">
        <v>0.58333333333333337</v>
      </c>
      <c r="GB85" s="9"/>
      <c r="GC85" s="9"/>
      <c r="GD85" s="9"/>
      <c r="GE85" s="9"/>
      <c r="GF85" s="9">
        <v>49</v>
      </c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>
        <v>2</v>
      </c>
      <c r="HF85" s="9">
        <v>41</v>
      </c>
      <c r="HG85" s="9"/>
      <c r="HH85" s="9"/>
      <c r="HI85" s="9"/>
      <c r="HJ85" s="9">
        <v>6</v>
      </c>
      <c r="HK85" s="9"/>
      <c r="HL85" s="9"/>
      <c r="HM85" s="9"/>
      <c r="HN85" s="8">
        <f t="shared" si="29"/>
        <v>24.5</v>
      </c>
      <c r="HO85" s="8">
        <f t="shared" si="30"/>
        <v>11.975669779459796</v>
      </c>
      <c r="HP85" s="3">
        <f t="shared" si="31"/>
        <v>0.10810810810810811</v>
      </c>
      <c r="HR85" s="13">
        <v>0.58333333333333337</v>
      </c>
      <c r="HS85" s="9">
        <v>0</v>
      </c>
      <c r="HT85" s="9">
        <v>0</v>
      </c>
      <c r="HU85" s="9">
        <v>40</v>
      </c>
      <c r="HV85" s="9">
        <v>3</v>
      </c>
      <c r="HW85" s="9">
        <v>0</v>
      </c>
      <c r="HX85" s="9">
        <v>0</v>
      </c>
      <c r="HY85" s="9">
        <v>0</v>
      </c>
      <c r="HZ85" s="9">
        <v>3</v>
      </c>
      <c r="IA85" s="9">
        <v>0</v>
      </c>
      <c r="IB85" s="9">
        <v>0</v>
      </c>
      <c r="IC85" s="9">
        <v>0</v>
      </c>
      <c r="ID85" s="9">
        <v>0</v>
      </c>
      <c r="IE85" s="9">
        <v>0</v>
      </c>
      <c r="IF85" s="9">
        <v>0</v>
      </c>
      <c r="IG85" s="9">
        <v>0</v>
      </c>
      <c r="IH85" s="9">
        <v>0</v>
      </c>
      <c r="II85" s="9">
        <v>2</v>
      </c>
      <c r="IJ85" s="9">
        <v>11</v>
      </c>
      <c r="IK85" s="9">
        <v>0</v>
      </c>
      <c r="IL85" s="9">
        <v>4</v>
      </c>
      <c r="IM85" s="9">
        <v>0</v>
      </c>
      <c r="IN85" s="9">
        <v>0</v>
      </c>
      <c r="IO85" s="9">
        <v>0</v>
      </c>
      <c r="IP85" s="9">
        <v>26</v>
      </c>
      <c r="IQ85" s="9">
        <v>0</v>
      </c>
      <c r="IR85" s="9">
        <v>0</v>
      </c>
      <c r="IS85" s="9">
        <v>0</v>
      </c>
      <c r="IT85" s="9">
        <v>0</v>
      </c>
      <c r="IU85" s="9">
        <v>24</v>
      </c>
      <c r="IV85" s="9">
        <v>0</v>
      </c>
      <c r="IW85" s="9">
        <v>21</v>
      </c>
      <c r="IX85" s="9">
        <v>8</v>
      </c>
      <c r="IY85" s="9">
        <v>0</v>
      </c>
      <c r="IZ85" s="9">
        <v>0</v>
      </c>
      <c r="JA85" s="9">
        <v>29</v>
      </c>
      <c r="JB85" s="9">
        <v>1</v>
      </c>
      <c r="JC85" s="9">
        <v>0</v>
      </c>
      <c r="JD85" s="9">
        <v>0</v>
      </c>
      <c r="JE85" s="9">
        <v>0</v>
      </c>
      <c r="JF85" s="9">
        <v>0</v>
      </c>
      <c r="JG85" s="9">
        <v>0</v>
      </c>
      <c r="JH85" s="9">
        <v>0</v>
      </c>
      <c r="JI85" s="9">
        <v>6</v>
      </c>
      <c r="JJ85" s="9">
        <v>20</v>
      </c>
      <c r="JK85" s="9">
        <v>6</v>
      </c>
      <c r="JL85" s="9">
        <v>0</v>
      </c>
      <c r="JM85" s="9">
        <v>16</v>
      </c>
      <c r="JN85" s="9">
        <v>10</v>
      </c>
      <c r="JO85" s="9">
        <v>17</v>
      </c>
      <c r="JP85" s="9">
        <v>12</v>
      </c>
      <c r="JQ85" s="9">
        <v>0</v>
      </c>
      <c r="JR85" s="9">
        <v>0</v>
      </c>
      <c r="JS85" s="9">
        <v>0</v>
      </c>
      <c r="JT85" s="9">
        <v>0</v>
      </c>
      <c r="JU85" s="9">
        <v>18</v>
      </c>
      <c r="JV85" s="9">
        <v>15</v>
      </c>
      <c r="JW85" s="9">
        <v>13</v>
      </c>
      <c r="JX85" s="9">
        <v>0</v>
      </c>
      <c r="JY85" s="9">
        <v>0</v>
      </c>
      <c r="JZ85" s="4"/>
      <c r="KA85" s="4">
        <f t="shared" si="32"/>
        <v>5.1694915254237293</v>
      </c>
      <c r="KB85" s="4">
        <f t="shared" si="33"/>
        <v>1.1794441781939813</v>
      </c>
      <c r="KC85" s="3">
        <f t="shared" si="40"/>
        <v>1</v>
      </c>
      <c r="KE85" s="13">
        <v>0.58333333333333337</v>
      </c>
      <c r="KF85" s="9">
        <v>44</v>
      </c>
      <c r="KG85" s="9">
        <v>0</v>
      </c>
      <c r="KH85" s="9">
        <v>73</v>
      </c>
      <c r="KI85" s="9">
        <v>17</v>
      </c>
      <c r="KJ85" s="9">
        <v>0</v>
      </c>
      <c r="KK85" s="9">
        <v>18</v>
      </c>
      <c r="KL85" s="9">
        <v>15</v>
      </c>
      <c r="KM85" s="9">
        <v>68</v>
      </c>
      <c r="KN85" s="9">
        <v>0</v>
      </c>
      <c r="KO85" s="9">
        <v>38</v>
      </c>
      <c r="KP85" s="9">
        <v>48</v>
      </c>
      <c r="KQ85" s="9">
        <v>35</v>
      </c>
      <c r="KR85" s="9">
        <v>8</v>
      </c>
      <c r="KS85" s="9">
        <v>3</v>
      </c>
      <c r="KT85" s="9">
        <v>17</v>
      </c>
      <c r="KU85" s="9">
        <v>22</v>
      </c>
      <c r="KV85" s="9">
        <v>25</v>
      </c>
      <c r="KW85" s="9">
        <v>9</v>
      </c>
      <c r="KX85" s="9">
        <v>33</v>
      </c>
      <c r="KY85" s="9">
        <v>0</v>
      </c>
      <c r="KZ85" s="9">
        <v>80</v>
      </c>
      <c r="LA85" s="9">
        <v>10</v>
      </c>
      <c r="LB85" s="9">
        <v>33</v>
      </c>
      <c r="LC85" s="9">
        <v>33</v>
      </c>
      <c r="LD85" s="9"/>
      <c r="LE85" s="9">
        <v>8</v>
      </c>
      <c r="LF85" s="9">
        <v>4</v>
      </c>
      <c r="LG85" s="9">
        <v>64</v>
      </c>
      <c r="LH85" s="9"/>
      <c r="LI85" s="9">
        <v>0</v>
      </c>
      <c r="LJ85" s="9">
        <v>0</v>
      </c>
      <c r="LK85" s="9">
        <v>0</v>
      </c>
      <c r="LL85" s="9">
        <v>0</v>
      </c>
      <c r="LM85" s="9">
        <v>31</v>
      </c>
      <c r="LN85" s="9">
        <v>3</v>
      </c>
      <c r="LO85" s="9">
        <v>43</v>
      </c>
      <c r="LP85" s="9">
        <v>50</v>
      </c>
      <c r="LQ85" s="9">
        <v>20</v>
      </c>
      <c r="LR85" s="9"/>
      <c r="LS85" s="9">
        <v>58</v>
      </c>
      <c r="LT85" s="9">
        <v>17</v>
      </c>
      <c r="LU85" s="9"/>
      <c r="LV85" s="9">
        <v>16</v>
      </c>
      <c r="LW85" s="9">
        <v>65</v>
      </c>
      <c r="LX85" s="9">
        <v>84</v>
      </c>
      <c r="LY85" s="9"/>
      <c r="LZ85" s="9"/>
      <c r="MA85" s="9"/>
      <c r="MB85" s="9">
        <v>24</v>
      </c>
      <c r="MC85" s="4"/>
      <c r="MD85" s="4">
        <f t="shared" si="34"/>
        <v>26.571428571428573</v>
      </c>
      <c r="ME85" s="4">
        <f t="shared" si="35"/>
        <v>3.812252216908361</v>
      </c>
      <c r="MF85" s="3">
        <f t="shared" si="41"/>
        <v>0.8571428571428571</v>
      </c>
    </row>
    <row r="86" spans="1:344" x14ac:dyDescent="0.55000000000000004">
      <c r="A86" s="13">
        <v>0.60416666666666663</v>
      </c>
      <c r="B86" s="9">
        <v>16</v>
      </c>
      <c r="C86" s="9">
        <v>1</v>
      </c>
      <c r="D86" s="9">
        <v>1</v>
      </c>
      <c r="E86" s="9">
        <v>22</v>
      </c>
      <c r="F86" s="9">
        <v>0</v>
      </c>
      <c r="G86" s="9">
        <v>0</v>
      </c>
      <c r="H86" s="9">
        <v>0</v>
      </c>
      <c r="I86" s="9">
        <v>12</v>
      </c>
      <c r="J86" s="9">
        <v>3</v>
      </c>
      <c r="K86" s="9">
        <v>0</v>
      </c>
      <c r="L86" s="9">
        <v>1</v>
      </c>
      <c r="M86" s="9">
        <v>1</v>
      </c>
      <c r="N86" s="9">
        <v>6</v>
      </c>
      <c r="O86" s="9">
        <v>13</v>
      </c>
      <c r="P86" s="9">
        <v>2</v>
      </c>
      <c r="Q86" s="9">
        <v>11</v>
      </c>
      <c r="R86" s="9">
        <v>18</v>
      </c>
      <c r="S86" s="9">
        <v>0</v>
      </c>
      <c r="T86" s="9">
        <v>0</v>
      </c>
      <c r="U86" s="9">
        <v>8</v>
      </c>
      <c r="V86" s="9">
        <v>0</v>
      </c>
      <c r="W86" s="9">
        <v>2</v>
      </c>
      <c r="X86" s="9">
        <v>0</v>
      </c>
      <c r="Y86" s="9">
        <v>1</v>
      </c>
      <c r="Z86" s="9"/>
      <c r="AA86" s="9">
        <v>0</v>
      </c>
      <c r="AB86" s="9">
        <v>8</v>
      </c>
      <c r="AC86" s="9">
        <v>2</v>
      </c>
      <c r="AD86" s="9">
        <v>0</v>
      </c>
      <c r="AE86" s="9">
        <v>6</v>
      </c>
      <c r="AF86" s="9">
        <v>0</v>
      </c>
      <c r="AG86" s="9">
        <v>0</v>
      </c>
      <c r="AH86" s="9">
        <v>8</v>
      </c>
      <c r="AI86" s="9">
        <v>0</v>
      </c>
      <c r="AJ86" s="9">
        <v>13</v>
      </c>
      <c r="AK86" s="9">
        <v>1</v>
      </c>
      <c r="AL86" s="9">
        <v>0</v>
      </c>
      <c r="AM86" s="9">
        <v>8</v>
      </c>
      <c r="AN86" s="9">
        <v>5</v>
      </c>
      <c r="AO86" s="9">
        <v>11</v>
      </c>
      <c r="AP86" s="9">
        <v>0</v>
      </c>
      <c r="AQ86" s="9">
        <v>0</v>
      </c>
      <c r="AR86" s="9">
        <v>1</v>
      </c>
      <c r="AS86" s="9">
        <v>0</v>
      </c>
      <c r="AT86" s="9">
        <v>0</v>
      </c>
      <c r="AU86" s="9">
        <v>2</v>
      </c>
      <c r="AV86" s="9">
        <v>0</v>
      </c>
      <c r="AW86" s="9">
        <v>0</v>
      </c>
      <c r="AX86" s="9">
        <v>0</v>
      </c>
      <c r="AY86" s="9">
        <v>1</v>
      </c>
      <c r="AZ86" s="9">
        <v>0</v>
      </c>
      <c r="BA86" s="9">
        <v>0</v>
      </c>
      <c r="BB86" s="9">
        <v>0</v>
      </c>
      <c r="BC86" s="9">
        <v>0</v>
      </c>
      <c r="BD86" s="9">
        <v>0</v>
      </c>
      <c r="BE86" s="9">
        <v>0</v>
      </c>
      <c r="BF86" s="9"/>
      <c r="BG86" s="8">
        <f t="shared" si="24"/>
        <v>3.3454545454545452</v>
      </c>
      <c r="BH86" s="8">
        <f t="shared" si="25"/>
        <v>0.72437976805154625</v>
      </c>
      <c r="BI86" s="3">
        <f t="shared" si="36"/>
        <v>0.9821428571428571</v>
      </c>
      <c r="BK86" s="13">
        <v>0.60416666666666663</v>
      </c>
      <c r="BL86" s="9">
        <v>0</v>
      </c>
      <c r="BM86" s="9">
        <v>4</v>
      </c>
      <c r="BN86" s="9">
        <v>0</v>
      </c>
      <c r="BO86" s="9">
        <v>0</v>
      </c>
      <c r="BP86" s="9">
        <v>2</v>
      </c>
      <c r="BQ86" s="9"/>
      <c r="BR86" s="9">
        <v>2</v>
      </c>
      <c r="BS86" s="9">
        <v>0</v>
      </c>
      <c r="BT86" s="9">
        <v>0</v>
      </c>
      <c r="BU86" s="9">
        <v>0</v>
      </c>
      <c r="BV86" s="9">
        <v>14</v>
      </c>
      <c r="BW86" s="9">
        <v>25</v>
      </c>
      <c r="BX86" s="9">
        <v>0</v>
      </c>
      <c r="BY86" s="9">
        <v>7</v>
      </c>
      <c r="BZ86" s="9">
        <v>19</v>
      </c>
      <c r="CA86" s="9">
        <v>46</v>
      </c>
      <c r="CB86" s="9">
        <v>0</v>
      </c>
      <c r="CC86" s="9">
        <v>17</v>
      </c>
      <c r="CD86" s="9">
        <v>5</v>
      </c>
      <c r="CE86" s="9">
        <v>37</v>
      </c>
      <c r="CF86" s="9">
        <v>24</v>
      </c>
      <c r="CG86" s="9">
        <v>54</v>
      </c>
      <c r="CH86" s="9">
        <v>30</v>
      </c>
      <c r="CI86" s="9">
        <v>6</v>
      </c>
      <c r="CJ86" s="9"/>
      <c r="CK86" s="9">
        <v>21</v>
      </c>
      <c r="CL86" s="9">
        <v>12</v>
      </c>
      <c r="CM86" s="9">
        <v>0</v>
      </c>
      <c r="CN86" s="9">
        <v>29</v>
      </c>
      <c r="CO86" s="9">
        <v>24</v>
      </c>
      <c r="CP86" s="9">
        <v>22</v>
      </c>
      <c r="CQ86" s="9">
        <v>22</v>
      </c>
      <c r="CR86" s="9">
        <v>11</v>
      </c>
      <c r="CS86" s="9">
        <v>1</v>
      </c>
      <c r="CT86" s="9">
        <v>0</v>
      </c>
      <c r="CU86" s="9">
        <v>0</v>
      </c>
      <c r="CV86" s="9">
        <v>0</v>
      </c>
      <c r="CW86" s="9">
        <v>24</v>
      </c>
      <c r="CX86" s="9">
        <v>5</v>
      </c>
      <c r="CY86" s="9">
        <v>37</v>
      </c>
      <c r="CZ86" s="9">
        <v>17</v>
      </c>
      <c r="DA86" s="9"/>
      <c r="DB86" s="9">
        <v>16</v>
      </c>
      <c r="DC86" s="9">
        <v>31</v>
      </c>
      <c r="DD86" s="9">
        <v>9</v>
      </c>
      <c r="DE86" s="9">
        <v>20</v>
      </c>
      <c r="DF86" s="9">
        <v>0</v>
      </c>
      <c r="DG86" s="9">
        <v>0</v>
      </c>
      <c r="DH86" s="9">
        <v>11</v>
      </c>
      <c r="DI86" s="9">
        <v>25</v>
      </c>
      <c r="DJ86" s="9">
        <v>1</v>
      </c>
      <c r="DK86" s="9">
        <v>6</v>
      </c>
      <c r="DL86" s="9">
        <v>7</v>
      </c>
      <c r="DM86" s="9">
        <v>14</v>
      </c>
      <c r="DN86" s="9">
        <v>20</v>
      </c>
      <c r="DO86" s="9">
        <v>2</v>
      </c>
      <c r="DP86" s="9">
        <v>0</v>
      </c>
      <c r="DQ86" s="9">
        <v>0</v>
      </c>
      <c r="DR86" s="9">
        <v>0</v>
      </c>
      <c r="DS86" s="9">
        <v>44</v>
      </c>
      <c r="DT86" s="9">
        <v>0</v>
      </c>
      <c r="DV86" s="8">
        <f t="shared" si="37"/>
        <v>12.46551724137931</v>
      </c>
      <c r="DW86" s="8">
        <f t="shared" si="38"/>
        <v>1.814643586876898</v>
      </c>
      <c r="DX86" s="3">
        <f t="shared" si="39"/>
        <v>0.95081967213114749</v>
      </c>
      <c r="DZ86" s="13">
        <v>0.60416666666666663</v>
      </c>
      <c r="EA86" s="9">
        <v>0</v>
      </c>
      <c r="EB86" s="9">
        <v>11</v>
      </c>
      <c r="EC86" s="9">
        <v>8</v>
      </c>
      <c r="ED86" s="9">
        <v>14</v>
      </c>
      <c r="EE86" s="9">
        <v>4</v>
      </c>
      <c r="EF86" s="9">
        <v>0</v>
      </c>
      <c r="EG86" s="9">
        <v>0</v>
      </c>
      <c r="EH86" s="9">
        <v>0</v>
      </c>
      <c r="EI86" s="9">
        <v>4</v>
      </c>
      <c r="EJ86" s="9">
        <v>0</v>
      </c>
      <c r="EK86" s="9">
        <v>6</v>
      </c>
      <c r="EL86" s="9">
        <v>2</v>
      </c>
      <c r="EM86" s="9">
        <v>0</v>
      </c>
      <c r="EN86" s="9">
        <v>2</v>
      </c>
      <c r="EO86" s="9">
        <v>7</v>
      </c>
      <c r="EP86" s="9">
        <v>0</v>
      </c>
      <c r="EQ86" s="9"/>
      <c r="ER86" s="9">
        <v>0</v>
      </c>
      <c r="ES86" s="9">
        <v>12</v>
      </c>
      <c r="ET86" s="9">
        <v>7</v>
      </c>
      <c r="EU86" s="9">
        <v>0</v>
      </c>
      <c r="EV86" s="9">
        <v>0</v>
      </c>
      <c r="EW86" s="9">
        <v>8</v>
      </c>
      <c r="EX86" s="9">
        <v>0</v>
      </c>
      <c r="EY86" s="9">
        <v>0</v>
      </c>
      <c r="EZ86" s="9">
        <v>6</v>
      </c>
      <c r="FA86" s="9">
        <v>7</v>
      </c>
      <c r="FB86" s="9">
        <v>6</v>
      </c>
      <c r="FC86" s="9">
        <v>4</v>
      </c>
      <c r="FD86" s="9">
        <v>7</v>
      </c>
      <c r="FE86" s="9">
        <v>0</v>
      </c>
      <c r="FF86" s="9">
        <v>0</v>
      </c>
      <c r="FG86" s="9">
        <v>2</v>
      </c>
      <c r="FH86" s="9">
        <v>8</v>
      </c>
      <c r="FI86" s="9">
        <v>6</v>
      </c>
      <c r="FJ86" s="9">
        <v>20</v>
      </c>
      <c r="FK86" s="9">
        <v>8</v>
      </c>
      <c r="FL86" s="9">
        <v>9</v>
      </c>
      <c r="FM86" s="9">
        <v>0</v>
      </c>
      <c r="FN86" s="9">
        <v>5</v>
      </c>
      <c r="FO86" s="9">
        <v>20</v>
      </c>
      <c r="FP86" s="9">
        <v>0</v>
      </c>
      <c r="FQ86" s="9">
        <v>12</v>
      </c>
      <c r="FR86" s="9">
        <v>8</v>
      </c>
      <c r="FS86" s="9">
        <v>0</v>
      </c>
      <c r="FT86" s="9">
        <v>4</v>
      </c>
      <c r="FU86" s="9"/>
      <c r="FV86" s="9"/>
      <c r="FW86" s="8">
        <f t="shared" si="26"/>
        <v>4.822222222222222</v>
      </c>
      <c r="FX86" s="8">
        <f t="shared" si="27"/>
        <v>0.7786863380200526</v>
      </c>
      <c r="FY86" s="3">
        <f t="shared" si="28"/>
        <v>0.95744680851063835</v>
      </c>
      <c r="GA86" s="13">
        <v>0.60416666666666663</v>
      </c>
      <c r="GB86" s="9"/>
      <c r="GC86" s="9"/>
      <c r="GD86" s="9"/>
      <c r="GE86" s="9"/>
      <c r="GF86" s="9">
        <v>43</v>
      </c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>
        <v>2</v>
      </c>
      <c r="HF86" s="9">
        <v>17</v>
      </c>
      <c r="HG86" s="9"/>
      <c r="HH86" s="9"/>
      <c r="HI86" s="9"/>
      <c r="HJ86" s="9">
        <v>7</v>
      </c>
      <c r="HK86" s="9"/>
      <c r="HL86" s="9"/>
      <c r="HM86" s="9"/>
      <c r="HN86" s="8">
        <f t="shared" si="29"/>
        <v>17.25</v>
      </c>
      <c r="HO86" s="8">
        <f t="shared" si="30"/>
        <v>9.1321319161153891</v>
      </c>
      <c r="HP86" s="3">
        <f t="shared" si="31"/>
        <v>0.10810810810810811</v>
      </c>
      <c r="HR86" s="13">
        <v>0.60416666666666663</v>
      </c>
      <c r="HS86" s="9">
        <v>0</v>
      </c>
      <c r="HT86" s="9">
        <v>0</v>
      </c>
      <c r="HU86" s="9">
        <v>6</v>
      </c>
      <c r="HV86" s="9">
        <v>0</v>
      </c>
      <c r="HW86" s="9">
        <v>0</v>
      </c>
      <c r="HX86" s="9">
        <v>0</v>
      </c>
      <c r="HY86" s="9">
        <v>2</v>
      </c>
      <c r="HZ86" s="9">
        <v>4</v>
      </c>
      <c r="IA86" s="9">
        <v>0</v>
      </c>
      <c r="IB86" s="9">
        <v>0</v>
      </c>
      <c r="IC86" s="9">
        <v>0</v>
      </c>
      <c r="ID86" s="9">
        <v>0</v>
      </c>
      <c r="IE86" s="9">
        <v>0</v>
      </c>
      <c r="IF86" s="9">
        <v>0</v>
      </c>
      <c r="IG86" s="9">
        <v>0</v>
      </c>
      <c r="IH86" s="9">
        <v>0</v>
      </c>
      <c r="II86" s="9">
        <v>28</v>
      </c>
      <c r="IJ86" s="9">
        <v>0</v>
      </c>
      <c r="IK86" s="9">
        <v>0</v>
      </c>
      <c r="IL86" s="9">
        <v>12</v>
      </c>
      <c r="IM86" s="9">
        <v>0</v>
      </c>
      <c r="IN86" s="9">
        <v>0</v>
      </c>
      <c r="IO86" s="9">
        <v>1</v>
      </c>
      <c r="IP86" s="9">
        <v>0</v>
      </c>
      <c r="IQ86" s="9">
        <v>0</v>
      </c>
      <c r="IR86" s="9">
        <v>0</v>
      </c>
      <c r="IS86" s="9">
        <v>0</v>
      </c>
      <c r="IT86" s="9">
        <v>0</v>
      </c>
      <c r="IU86" s="9">
        <v>0</v>
      </c>
      <c r="IV86" s="9">
        <v>0</v>
      </c>
      <c r="IW86" s="9">
        <v>13</v>
      </c>
      <c r="IX86" s="9">
        <v>11</v>
      </c>
      <c r="IY86" s="9">
        <v>0</v>
      </c>
      <c r="IZ86" s="9">
        <v>0</v>
      </c>
      <c r="JA86" s="9">
        <v>5</v>
      </c>
      <c r="JB86" s="9">
        <v>0</v>
      </c>
      <c r="JC86" s="9">
        <v>0</v>
      </c>
      <c r="JD86" s="9">
        <v>0</v>
      </c>
      <c r="JE86" s="9">
        <v>0</v>
      </c>
      <c r="JF86" s="9">
        <v>0</v>
      </c>
      <c r="JG86" s="9">
        <v>0</v>
      </c>
      <c r="JH86" s="9">
        <v>0</v>
      </c>
      <c r="JI86" s="9">
        <v>4</v>
      </c>
      <c r="JJ86" s="9">
        <v>0</v>
      </c>
      <c r="JK86" s="9">
        <v>2</v>
      </c>
      <c r="JL86" s="9">
        <v>0</v>
      </c>
      <c r="JM86" s="9">
        <v>10</v>
      </c>
      <c r="JN86" s="9">
        <v>8</v>
      </c>
      <c r="JO86" s="9">
        <v>20</v>
      </c>
      <c r="JP86" s="9">
        <v>0</v>
      </c>
      <c r="JQ86" s="9">
        <v>0</v>
      </c>
      <c r="JR86" s="9">
        <v>0</v>
      </c>
      <c r="JS86" s="9">
        <v>0</v>
      </c>
      <c r="JT86" s="9">
        <v>0</v>
      </c>
      <c r="JU86" s="9">
        <v>11</v>
      </c>
      <c r="JV86" s="9">
        <v>3</v>
      </c>
      <c r="JW86" s="9">
        <v>8</v>
      </c>
      <c r="JX86" s="9">
        <v>0</v>
      </c>
      <c r="JY86" s="9">
        <v>0</v>
      </c>
      <c r="JZ86" s="4"/>
      <c r="KA86" s="4">
        <f t="shared" si="32"/>
        <v>2.5084745762711864</v>
      </c>
      <c r="KB86" s="4">
        <f t="shared" si="33"/>
        <v>0.70622715749757359</v>
      </c>
      <c r="KC86" s="3">
        <f t="shared" si="40"/>
        <v>1</v>
      </c>
      <c r="KE86" s="13">
        <v>0.60416666666666663</v>
      </c>
      <c r="KF86" s="9">
        <v>75</v>
      </c>
      <c r="KG86" s="9">
        <v>0</v>
      </c>
      <c r="KH86" s="9">
        <v>46</v>
      </c>
      <c r="KI86" s="9">
        <v>10</v>
      </c>
      <c r="KJ86" s="9">
        <v>0</v>
      </c>
      <c r="KK86" s="9">
        <v>11</v>
      </c>
      <c r="KL86" s="9">
        <v>15</v>
      </c>
      <c r="KM86" s="9">
        <v>40</v>
      </c>
      <c r="KN86" s="9">
        <v>0</v>
      </c>
      <c r="KO86" s="9">
        <v>39</v>
      </c>
      <c r="KP86" s="9">
        <v>28</v>
      </c>
      <c r="KQ86" s="9">
        <v>7</v>
      </c>
      <c r="KR86" s="9">
        <v>47</v>
      </c>
      <c r="KS86" s="9">
        <v>0</v>
      </c>
      <c r="KT86" s="9">
        <v>10</v>
      </c>
      <c r="KU86" s="9">
        <v>14</v>
      </c>
      <c r="KV86" s="9">
        <v>7</v>
      </c>
      <c r="KW86" s="9">
        <v>3</v>
      </c>
      <c r="KX86" s="9">
        <v>45</v>
      </c>
      <c r="KY86" s="9">
        <v>0</v>
      </c>
      <c r="KZ86" s="9">
        <v>64</v>
      </c>
      <c r="LA86" s="9">
        <v>28</v>
      </c>
      <c r="LB86" s="9">
        <v>52</v>
      </c>
      <c r="LC86" s="9">
        <v>22</v>
      </c>
      <c r="LD86" s="9"/>
      <c r="LE86" s="9">
        <v>26</v>
      </c>
      <c r="LF86" s="9">
        <v>1</v>
      </c>
      <c r="LG86" s="9">
        <v>57</v>
      </c>
      <c r="LH86" s="9"/>
      <c r="LI86" s="9">
        <v>0</v>
      </c>
      <c r="LJ86" s="9">
        <v>0</v>
      </c>
      <c r="LK86" s="9">
        <v>0</v>
      </c>
      <c r="LL86" s="9">
        <v>0</v>
      </c>
      <c r="LM86" s="9">
        <v>4</v>
      </c>
      <c r="LN86" s="9"/>
      <c r="LO86" s="9">
        <v>16</v>
      </c>
      <c r="LP86" s="9">
        <v>29</v>
      </c>
      <c r="LQ86" s="9">
        <v>19</v>
      </c>
      <c r="LR86" s="9"/>
      <c r="LS86" s="9">
        <v>39</v>
      </c>
      <c r="LT86" s="9">
        <v>17</v>
      </c>
      <c r="LU86" s="9"/>
      <c r="LV86" s="9">
        <v>20</v>
      </c>
      <c r="LW86" s="9">
        <v>50</v>
      </c>
      <c r="LX86" s="9">
        <v>60</v>
      </c>
      <c r="LY86" s="9"/>
      <c r="LZ86" s="9"/>
      <c r="MA86" s="9"/>
      <c r="MB86" s="9">
        <v>12</v>
      </c>
      <c r="MC86" s="4"/>
      <c r="MD86" s="4">
        <f t="shared" si="34"/>
        <v>22.26829268292683</v>
      </c>
      <c r="ME86" s="4">
        <f t="shared" si="35"/>
        <v>3.342268907720765</v>
      </c>
      <c r="MF86" s="3">
        <f t="shared" si="41"/>
        <v>0.83673469387755106</v>
      </c>
    </row>
    <row r="87" spans="1:344" x14ac:dyDescent="0.55000000000000004">
      <c r="A87" s="13">
        <v>0.625</v>
      </c>
      <c r="B87" s="9">
        <v>7</v>
      </c>
      <c r="C87" s="9">
        <v>39</v>
      </c>
      <c r="D87" s="9">
        <v>0</v>
      </c>
      <c r="E87" s="9">
        <v>8</v>
      </c>
      <c r="F87" s="9">
        <v>0</v>
      </c>
      <c r="G87" s="9">
        <v>0</v>
      </c>
      <c r="H87" s="9">
        <v>0</v>
      </c>
      <c r="I87" s="9">
        <v>6</v>
      </c>
      <c r="J87" s="9">
        <v>3</v>
      </c>
      <c r="K87" s="9">
        <v>0</v>
      </c>
      <c r="L87" s="9">
        <v>0</v>
      </c>
      <c r="M87" s="9">
        <v>1</v>
      </c>
      <c r="N87" s="9">
        <v>0</v>
      </c>
      <c r="O87" s="9">
        <v>25</v>
      </c>
      <c r="P87" s="9">
        <v>16</v>
      </c>
      <c r="Q87" s="9">
        <v>0</v>
      </c>
      <c r="R87" s="9">
        <v>0</v>
      </c>
      <c r="S87" s="9">
        <v>0</v>
      </c>
      <c r="T87" s="9">
        <v>0</v>
      </c>
      <c r="U87" s="9">
        <v>0</v>
      </c>
      <c r="V87" s="9">
        <v>0</v>
      </c>
      <c r="W87" s="9">
        <v>0</v>
      </c>
      <c r="X87" s="9">
        <v>0</v>
      </c>
      <c r="Y87" s="9">
        <v>1</v>
      </c>
      <c r="Z87" s="9"/>
      <c r="AA87" s="9">
        <v>0</v>
      </c>
      <c r="AB87" s="9">
        <v>21</v>
      </c>
      <c r="AC87" s="9">
        <v>33</v>
      </c>
      <c r="AD87" s="9">
        <v>0</v>
      </c>
      <c r="AE87" s="9">
        <v>2</v>
      </c>
      <c r="AF87" s="9">
        <v>0</v>
      </c>
      <c r="AG87" s="9">
        <v>1</v>
      </c>
      <c r="AH87" s="9">
        <v>0</v>
      </c>
      <c r="AI87" s="9">
        <v>0</v>
      </c>
      <c r="AJ87" s="9">
        <v>27</v>
      </c>
      <c r="AK87" s="9">
        <v>0</v>
      </c>
      <c r="AL87" s="9">
        <v>19</v>
      </c>
      <c r="AM87" s="9">
        <v>23</v>
      </c>
      <c r="AN87" s="9">
        <v>38</v>
      </c>
      <c r="AO87" s="9">
        <v>28</v>
      </c>
      <c r="AP87" s="9">
        <v>6</v>
      </c>
      <c r="AQ87" s="9">
        <v>0</v>
      </c>
      <c r="AR87" s="9">
        <v>0</v>
      </c>
      <c r="AS87" s="9">
        <v>0</v>
      </c>
      <c r="AT87" s="9">
        <v>0</v>
      </c>
      <c r="AU87" s="9">
        <v>71</v>
      </c>
      <c r="AV87" s="9">
        <v>0</v>
      </c>
      <c r="AW87" s="9">
        <v>0</v>
      </c>
      <c r="AX87" s="9">
        <v>0</v>
      </c>
      <c r="AY87" s="9">
        <v>57</v>
      </c>
      <c r="AZ87" s="9">
        <v>0</v>
      </c>
      <c r="BA87" s="9">
        <v>0</v>
      </c>
      <c r="BB87" s="9">
        <v>0</v>
      </c>
      <c r="BC87" s="9">
        <v>29</v>
      </c>
      <c r="BD87" s="9">
        <v>0</v>
      </c>
      <c r="BE87" s="9">
        <v>0</v>
      </c>
      <c r="BF87" s="9"/>
      <c r="BG87" s="8">
        <f t="shared" si="24"/>
        <v>8.3818181818181809</v>
      </c>
      <c r="BH87" s="8">
        <f t="shared" si="25"/>
        <v>2.1119335307828835</v>
      </c>
      <c r="BI87" s="3">
        <f t="shared" si="36"/>
        <v>0.9821428571428571</v>
      </c>
      <c r="BK87" s="13">
        <v>0.625</v>
      </c>
      <c r="BL87" s="9">
        <v>0</v>
      </c>
      <c r="BM87" s="9">
        <v>0</v>
      </c>
      <c r="BN87" s="9">
        <v>26</v>
      </c>
      <c r="BO87" s="9">
        <v>0</v>
      </c>
      <c r="BP87" s="9">
        <v>0</v>
      </c>
      <c r="BQ87" s="9"/>
      <c r="BR87" s="9">
        <v>1</v>
      </c>
      <c r="BS87" s="9">
        <v>0</v>
      </c>
      <c r="BT87" s="9">
        <v>0</v>
      </c>
      <c r="BU87" s="9">
        <v>0</v>
      </c>
      <c r="BV87" s="9">
        <v>21</v>
      </c>
      <c r="BW87" s="9">
        <v>16</v>
      </c>
      <c r="BX87" s="9">
        <v>0</v>
      </c>
      <c r="BY87" s="9">
        <v>0</v>
      </c>
      <c r="BZ87" s="9">
        <v>44</v>
      </c>
      <c r="CA87" s="9">
        <v>2</v>
      </c>
      <c r="CB87" s="9">
        <v>0</v>
      </c>
      <c r="CC87" s="9">
        <v>20</v>
      </c>
      <c r="CD87" s="9">
        <v>0</v>
      </c>
      <c r="CE87" s="9">
        <v>15</v>
      </c>
      <c r="CF87" s="9">
        <v>20</v>
      </c>
      <c r="CG87" s="9">
        <v>51</v>
      </c>
      <c r="CH87" s="9">
        <v>20</v>
      </c>
      <c r="CI87" s="9">
        <v>13</v>
      </c>
      <c r="CJ87" s="9"/>
      <c r="CK87" s="9">
        <v>19</v>
      </c>
      <c r="CL87" s="9">
        <v>21</v>
      </c>
      <c r="CM87" s="9">
        <v>0</v>
      </c>
      <c r="CN87" s="9">
        <v>82</v>
      </c>
      <c r="CO87" s="9">
        <v>61</v>
      </c>
      <c r="CP87" s="9">
        <v>40</v>
      </c>
      <c r="CQ87" s="9">
        <v>2</v>
      </c>
      <c r="CR87" s="9">
        <v>26</v>
      </c>
      <c r="CS87" s="9">
        <v>2</v>
      </c>
      <c r="CT87" s="9">
        <v>0</v>
      </c>
      <c r="CU87" s="9">
        <v>0</v>
      </c>
      <c r="CV87" s="9">
        <v>0</v>
      </c>
      <c r="CW87" s="9">
        <v>35</v>
      </c>
      <c r="CX87" s="9">
        <v>5</v>
      </c>
      <c r="CY87" s="9">
        <v>36</v>
      </c>
      <c r="CZ87" s="9">
        <v>0</v>
      </c>
      <c r="DA87" s="9"/>
      <c r="DB87" s="9">
        <v>10</v>
      </c>
      <c r="DC87" s="9">
        <v>11</v>
      </c>
      <c r="DD87" s="9">
        <v>7</v>
      </c>
      <c r="DE87" s="9">
        <v>15</v>
      </c>
      <c r="DF87" s="9">
        <v>2</v>
      </c>
      <c r="DG87" s="9">
        <v>0</v>
      </c>
      <c r="DH87" s="9">
        <v>10</v>
      </c>
      <c r="DI87" s="9">
        <v>61</v>
      </c>
      <c r="DJ87" s="9">
        <v>0</v>
      </c>
      <c r="DK87" s="9">
        <v>4</v>
      </c>
      <c r="DL87" s="9">
        <v>0</v>
      </c>
      <c r="DM87" s="9">
        <v>25</v>
      </c>
      <c r="DN87" s="9">
        <v>3</v>
      </c>
      <c r="DO87" s="9">
        <v>1</v>
      </c>
      <c r="DP87" s="9">
        <v>0</v>
      </c>
      <c r="DQ87" s="9">
        <v>0</v>
      </c>
      <c r="DR87" s="9">
        <v>0</v>
      </c>
      <c r="DS87" s="9">
        <v>42</v>
      </c>
      <c r="DT87" s="9">
        <v>0</v>
      </c>
      <c r="DV87" s="8">
        <f t="shared" si="37"/>
        <v>13.258620689655173</v>
      </c>
      <c r="DW87" s="8">
        <f t="shared" si="38"/>
        <v>2.4672764993317267</v>
      </c>
      <c r="DX87" s="3">
        <f t="shared" si="39"/>
        <v>0.95081967213114749</v>
      </c>
      <c r="DZ87" s="13">
        <v>0.625</v>
      </c>
      <c r="EA87" s="9">
        <v>0</v>
      </c>
      <c r="EB87" s="9">
        <v>17</v>
      </c>
      <c r="EC87" s="9">
        <v>7</v>
      </c>
      <c r="ED87" s="9">
        <v>4</v>
      </c>
      <c r="EE87" s="9">
        <v>9</v>
      </c>
      <c r="EF87" s="9">
        <v>7</v>
      </c>
      <c r="EG87" s="9">
        <v>0</v>
      </c>
      <c r="EH87" s="9">
        <v>0</v>
      </c>
      <c r="EI87" s="9">
        <v>10</v>
      </c>
      <c r="EJ87" s="9">
        <v>0</v>
      </c>
      <c r="EK87" s="9">
        <v>0</v>
      </c>
      <c r="EL87" s="9">
        <v>20</v>
      </c>
      <c r="EM87" s="9">
        <v>0</v>
      </c>
      <c r="EN87" s="9">
        <v>4</v>
      </c>
      <c r="EO87" s="9">
        <v>0</v>
      </c>
      <c r="EP87" s="9">
        <v>0</v>
      </c>
      <c r="EQ87" s="9"/>
      <c r="ER87" s="9">
        <v>0</v>
      </c>
      <c r="ES87" s="9">
        <v>0</v>
      </c>
      <c r="ET87" s="9">
        <v>2</v>
      </c>
      <c r="EU87" s="9">
        <v>3</v>
      </c>
      <c r="EV87" s="9">
        <v>0</v>
      </c>
      <c r="EW87" s="9">
        <v>0</v>
      </c>
      <c r="EX87" s="9">
        <v>0</v>
      </c>
      <c r="EY87" s="9">
        <v>0</v>
      </c>
      <c r="EZ87" s="9">
        <v>4</v>
      </c>
      <c r="FA87" s="9">
        <v>0</v>
      </c>
      <c r="FB87" s="9">
        <v>4</v>
      </c>
      <c r="FC87" s="9">
        <v>2</v>
      </c>
      <c r="FD87" s="9">
        <v>9</v>
      </c>
      <c r="FE87" s="9">
        <v>6</v>
      </c>
      <c r="FF87" s="9">
        <v>0</v>
      </c>
      <c r="FG87" s="9">
        <v>8</v>
      </c>
      <c r="FH87" s="9">
        <v>44</v>
      </c>
      <c r="FI87" s="9">
        <v>10</v>
      </c>
      <c r="FJ87" s="9">
        <v>18</v>
      </c>
      <c r="FK87" s="9">
        <v>0</v>
      </c>
      <c r="FL87" s="9">
        <v>2</v>
      </c>
      <c r="FM87" s="9">
        <v>5</v>
      </c>
      <c r="FN87" s="9">
        <v>0</v>
      </c>
      <c r="FO87" s="9">
        <v>6</v>
      </c>
      <c r="FP87" s="9">
        <v>0</v>
      </c>
      <c r="FQ87" s="9">
        <v>0</v>
      </c>
      <c r="FR87" s="9">
        <v>7</v>
      </c>
      <c r="FS87" s="9">
        <v>0</v>
      </c>
      <c r="FT87" s="9">
        <v>0</v>
      </c>
      <c r="FU87" s="9"/>
      <c r="FV87" s="9"/>
      <c r="FW87" s="8">
        <f t="shared" si="26"/>
        <v>4.6222222222222218</v>
      </c>
      <c r="FX87" s="8">
        <f t="shared" si="27"/>
        <v>1.1769198323619829</v>
      </c>
      <c r="FY87" s="3">
        <f t="shared" si="28"/>
        <v>0.95744680851063835</v>
      </c>
      <c r="GA87" s="13">
        <v>0.625</v>
      </c>
      <c r="GB87" s="9"/>
      <c r="GC87" s="9"/>
      <c r="GD87" s="9"/>
      <c r="GE87" s="9"/>
      <c r="GF87" s="9">
        <v>40</v>
      </c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>
        <v>2</v>
      </c>
      <c r="HF87" s="9">
        <v>32</v>
      </c>
      <c r="HG87" s="9"/>
      <c r="HH87" s="9"/>
      <c r="HI87" s="9"/>
      <c r="HJ87" s="9">
        <v>8</v>
      </c>
      <c r="HK87" s="9"/>
      <c r="HL87" s="9"/>
      <c r="HM87" s="9"/>
      <c r="HN87" s="8">
        <f t="shared" si="29"/>
        <v>20.5</v>
      </c>
      <c r="HO87" s="8">
        <f t="shared" si="30"/>
        <v>9.1787798753429097</v>
      </c>
      <c r="HP87" s="3">
        <f t="shared" si="31"/>
        <v>0.10810810810810811</v>
      </c>
      <c r="HR87" s="13">
        <v>0.625</v>
      </c>
      <c r="HS87" s="9">
        <v>0</v>
      </c>
      <c r="HT87" s="9">
        <v>0</v>
      </c>
      <c r="HU87" s="9">
        <v>0</v>
      </c>
      <c r="HV87" s="9">
        <v>0</v>
      </c>
      <c r="HW87" s="9">
        <v>0</v>
      </c>
      <c r="HX87" s="9">
        <v>0</v>
      </c>
      <c r="HY87" s="9">
        <v>0</v>
      </c>
      <c r="HZ87" s="9">
        <v>2</v>
      </c>
      <c r="IA87" s="9">
        <v>0</v>
      </c>
      <c r="IB87" s="9">
        <v>0</v>
      </c>
      <c r="IC87" s="9">
        <v>0</v>
      </c>
      <c r="ID87" s="9">
        <v>0</v>
      </c>
      <c r="IE87" s="9">
        <v>0</v>
      </c>
      <c r="IF87" s="9">
        <v>0</v>
      </c>
      <c r="IG87" s="9">
        <v>0</v>
      </c>
      <c r="IH87" s="9">
        <v>0</v>
      </c>
      <c r="II87" s="9">
        <v>39</v>
      </c>
      <c r="IJ87" s="9">
        <v>31</v>
      </c>
      <c r="IK87" s="9">
        <v>15</v>
      </c>
      <c r="IL87" s="9">
        <v>1</v>
      </c>
      <c r="IM87" s="9">
        <v>0</v>
      </c>
      <c r="IN87" s="9">
        <v>7</v>
      </c>
      <c r="IO87" s="9">
        <v>0</v>
      </c>
      <c r="IP87" s="9">
        <v>19</v>
      </c>
      <c r="IQ87" s="9">
        <v>1</v>
      </c>
      <c r="IR87" s="9">
        <v>21</v>
      </c>
      <c r="IS87" s="9">
        <v>0</v>
      </c>
      <c r="IT87" s="9">
        <v>0</v>
      </c>
      <c r="IU87" s="9">
        <v>3</v>
      </c>
      <c r="IV87" s="9">
        <v>0</v>
      </c>
      <c r="IW87" s="9">
        <v>0</v>
      </c>
      <c r="IX87" s="9">
        <v>37</v>
      </c>
      <c r="IY87" s="9">
        <v>0</v>
      </c>
      <c r="IZ87" s="9">
        <v>0</v>
      </c>
      <c r="JA87" s="9">
        <v>34</v>
      </c>
      <c r="JB87" s="9">
        <v>0</v>
      </c>
      <c r="JC87" s="9">
        <v>0</v>
      </c>
      <c r="JD87" s="9">
        <v>0</v>
      </c>
      <c r="JE87" s="9">
        <v>0</v>
      </c>
      <c r="JF87" s="9">
        <v>0</v>
      </c>
      <c r="JG87" s="9">
        <v>0</v>
      </c>
      <c r="JH87" s="9">
        <v>0</v>
      </c>
      <c r="JI87" s="9">
        <v>2</v>
      </c>
      <c r="JJ87" s="9">
        <v>0</v>
      </c>
      <c r="JK87" s="9">
        <v>0</v>
      </c>
      <c r="JL87" s="9">
        <v>0</v>
      </c>
      <c r="JM87" s="9">
        <v>7</v>
      </c>
      <c r="JN87" s="9">
        <v>6</v>
      </c>
      <c r="JO87" s="9">
        <v>46</v>
      </c>
      <c r="JP87" s="9">
        <v>13</v>
      </c>
      <c r="JQ87" s="9">
        <v>2</v>
      </c>
      <c r="JR87" s="9">
        <v>0</v>
      </c>
      <c r="JS87" s="9">
        <v>0</v>
      </c>
      <c r="JT87" s="9">
        <v>0</v>
      </c>
      <c r="JU87" s="9">
        <v>27</v>
      </c>
      <c r="JV87" s="9">
        <v>4</v>
      </c>
      <c r="JW87" s="9">
        <v>13</v>
      </c>
      <c r="JX87" s="9">
        <v>0</v>
      </c>
      <c r="JY87" s="9">
        <v>0</v>
      </c>
      <c r="JZ87" s="4"/>
      <c r="KA87" s="4">
        <f t="shared" si="32"/>
        <v>5.593220338983051</v>
      </c>
      <c r="KB87" s="4">
        <f t="shared" si="33"/>
        <v>1.4847990030725724</v>
      </c>
      <c r="KC87" s="3">
        <f t="shared" si="40"/>
        <v>1</v>
      </c>
      <c r="KE87" s="13">
        <v>0.625</v>
      </c>
      <c r="KF87" s="9">
        <v>39</v>
      </c>
      <c r="KG87" s="9">
        <v>1</v>
      </c>
      <c r="KH87" s="9">
        <v>30</v>
      </c>
      <c r="KI87" s="9">
        <v>0</v>
      </c>
      <c r="KJ87" s="9">
        <v>0</v>
      </c>
      <c r="KK87" s="9">
        <v>7</v>
      </c>
      <c r="KL87" s="9">
        <v>0</v>
      </c>
      <c r="KM87" s="9">
        <v>45</v>
      </c>
      <c r="KN87" s="9">
        <v>0</v>
      </c>
      <c r="KO87" s="9">
        <v>42</v>
      </c>
      <c r="KP87" s="9">
        <v>9</v>
      </c>
      <c r="KQ87" s="9">
        <v>7</v>
      </c>
      <c r="KR87" s="9">
        <v>1</v>
      </c>
      <c r="KS87" s="9">
        <v>0</v>
      </c>
      <c r="KT87" s="9">
        <v>25</v>
      </c>
      <c r="KU87" s="9">
        <v>10</v>
      </c>
      <c r="KV87" s="9">
        <v>30</v>
      </c>
      <c r="KW87" s="9">
        <v>20</v>
      </c>
      <c r="KX87" s="9">
        <v>47</v>
      </c>
      <c r="KY87" s="9">
        <v>0</v>
      </c>
      <c r="KZ87" s="9">
        <v>44</v>
      </c>
      <c r="LA87" s="9">
        <v>16</v>
      </c>
      <c r="LB87" s="9">
        <v>8</v>
      </c>
      <c r="LC87" s="9">
        <v>58</v>
      </c>
      <c r="LD87" s="9"/>
      <c r="LE87" s="9">
        <v>35</v>
      </c>
      <c r="LF87" s="9">
        <v>2</v>
      </c>
      <c r="LG87" s="9">
        <v>43</v>
      </c>
      <c r="LH87" s="9"/>
      <c r="LI87" s="9">
        <v>0</v>
      </c>
      <c r="LJ87" s="9">
        <v>0</v>
      </c>
      <c r="LK87" s="9">
        <v>0</v>
      </c>
      <c r="LL87" s="9">
        <v>0</v>
      </c>
      <c r="LM87" s="9">
        <v>16</v>
      </c>
      <c r="LN87" s="9"/>
      <c r="LO87" s="9">
        <v>15</v>
      </c>
      <c r="LP87" s="9">
        <v>19</v>
      </c>
      <c r="LQ87" s="9">
        <v>8</v>
      </c>
      <c r="LR87" s="9"/>
      <c r="LS87" s="9">
        <v>35</v>
      </c>
      <c r="LT87" s="9">
        <v>14</v>
      </c>
      <c r="LU87" s="9"/>
      <c r="LV87" s="9">
        <v>53</v>
      </c>
      <c r="LW87" s="9">
        <v>48</v>
      </c>
      <c r="LX87" s="9">
        <v>50</v>
      </c>
      <c r="LY87" s="9"/>
      <c r="LZ87" s="9"/>
      <c r="MA87" s="9"/>
      <c r="MB87" s="9">
        <v>17</v>
      </c>
      <c r="MC87" s="4"/>
      <c r="MD87" s="4">
        <f t="shared" si="34"/>
        <v>19.365853658536587</v>
      </c>
      <c r="ME87" s="4">
        <f t="shared" si="35"/>
        <v>2.9400008498341594</v>
      </c>
      <c r="MF87" s="3">
        <f t="shared" si="41"/>
        <v>0.83673469387755106</v>
      </c>
    </row>
    <row r="88" spans="1:344" x14ac:dyDescent="0.55000000000000004">
      <c r="A88" s="13">
        <v>0.64583333333333337</v>
      </c>
      <c r="B88" s="9">
        <v>0</v>
      </c>
      <c r="C88" s="9">
        <v>1</v>
      </c>
      <c r="D88" s="9">
        <v>0</v>
      </c>
      <c r="E88" s="9">
        <v>6</v>
      </c>
      <c r="F88" s="9">
        <v>0</v>
      </c>
      <c r="G88" s="9">
        <v>0</v>
      </c>
      <c r="H88" s="9">
        <v>0</v>
      </c>
      <c r="I88" s="9">
        <v>0</v>
      </c>
      <c r="J88" s="9">
        <v>19</v>
      </c>
      <c r="K88" s="9">
        <v>0</v>
      </c>
      <c r="L88" s="9">
        <v>0</v>
      </c>
      <c r="M88" s="9">
        <v>0</v>
      </c>
      <c r="N88" s="9">
        <v>2</v>
      </c>
      <c r="O88" s="9">
        <v>8</v>
      </c>
      <c r="P88" s="9">
        <v>1</v>
      </c>
      <c r="Q88" s="9">
        <v>0</v>
      </c>
      <c r="R88" s="9">
        <v>0</v>
      </c>
      <c r="S88" s="9">
        <v>0</v>
      </c>
      <c r="T88" s="9">
        <v>0</v>
      </c>
      <c r="U88" s="9">
        <v>30</v>
      </c>
      <c r="V88" s="9">
        <v>0</v>
      </c>
      <c r="W88" s="9">
        <v>17</v>
      </c>
      <c r="X88" s="9">
        <v>0</v>
      </c>
      <c r="Y88" s="9">
        <v>0</v>
      </c>
      <c r="Z88" s="9"/>
      <c r="AA88" s="9">
        <v>0</v>
      </c>
      <c r="AB88" s="9">
        <v>0</v>
      </c>
      <c r="AC88" s="9">
        <v>61</v>
      </c>
      <c r="AD88" s="9">
        <v>0</v>
      </c>
      <c r="AE88" s="9">
        <v>2</v>
      </c>
      <c r="AF88" s="9">
        <v>0</v>
      </c>
      <c r="AG88" s="9">
        <v>0</v>
      </c>
      <c r="AH88" s="9">
        <v>0</v>
      </c>
      <c r="AI88" s="9">
        <v>0</v>
      </c>
      <c r="AJ88" s="9">
        <v>3</v>
      </c>
      <c r="AK88" s="9">
        <v>16</v>
      </c>
      <c r="AL88" s="9">
        <v>5</v>
      </c>
      <c r="AM88" s="9">
        <v>20</v>
      </c>
      <c r="AN88" s="9">
        <v>28</v>
      </c>
      <c r="AO88" s="9">
        <v>1</v>
      </c>
      <c r="AP88" s="9">
        <v>0</v>
      </c>
      <c r="AQ88" s="9">
        <v>0</v>
      </c>
      <c r="AR88" s="9">
        <v>0</v>
      </c>
      <c r="AS88" s="9">
        <v>0</v>
      </c>
      <c r="AT88" s="9">
        <v>0</v>
      </c>
      <c r="AU88" s="9">
        <v>67</v>
      </c>
      <c r="AV88" s="9">
        <v>0</v>
      </c>
      <c r="AW88" s="9">
        <v>30</v>
      </c>
      <c r="AX88" s="9">
        <v>0</v>
      </c>
      <c r="AY88" s="9">
        <v>1</v>
      </c>
      <c r="AZ88" s="9">
        <v>0</v>
      </c>
      <c r="BA88" s="9">
        <v>0</v>
      </c>
      <c r="BB88" s="9">
        <v>0</v>
      </c>
      <c r="BC88" s="9">
        <v>21</v>
      </c>
      <c r="BD88" s="9">
        <v>0</v>
      </c>
      <c r="BE88" s="9">
        <v>0</v>
      </c>
      <c r="BF88" s="9"/>
      <c r="BG88" s="8">
        <f t="shared" si="24"/>
        <v>6.163636363636364</v>
      </c>
      <c r="BH88" s="8">
        <f t="shared" si="25"/>
        <v>1.8889655901890521</v>
      </c>
      <c r="BI88" s="3">
        <f t="shared" si="36"/>
        <v>0.9821428571428571</v>
      </c>
      <c r="BK88" s="13">
        <v>0.64583333333333337</v>
      </c>
      <c r="BL88" s="9">
        <v>0</v>
      </c>
      <c r="BM88" s="9">
        <v>0</v>
      </c>
      <c r="BN88" s="9">
        <v>0</v>
      </c>
      <c r="BO88" s="9">
        <v>0</v>
      </c>
      <c r="BP88" s="9">
        <v>0</v>
      </c>
      <c r="BQ88" s="9"/>
      <c r="BR88" s="9">
        <v>0</v>
      </c>
      <c r="BS88" s="9">
        <v>0</v>
      </c>
      <c r="BT88" s="9">
        <v>0</v>
      </c>
      <c r="BU88" s="9">
        <v>0</v>
      </c>
      <c r="BV88" s="9">
        <v>23</v>
      </c>
      <c r="BW88" s="9">
        <v>22</v>
      </c>
      <c r="BX88" s="9">
        <v>0</v>
      </c>
      <c r="BY88" s="9">
        <v>8</v>
      </c>
      <c r="BZ88" s="9">
        <v>0</v>
      </c>
      <c r="CA88" s="9">
        <v>0</v>
      </c>
      <c r="CB88" s="9">
        <v>0</v>
      </c>
      <c r="CC88" s="9">
        <v>12</v>
      </c>
      <c r="CD88" s="9">
        <v>0</v>
      </c>
      <c r="CE88" s="9">
        <v>48</v>
      </c>
      <c r="CF88" s="9">
        <v>4</v>
      </c>
      <c r="CG88" s="9">
        <v>52</v>
      </c>
      <c r="CH88" s="9">
        <v>35</v>
      </c>
      <c r="CI88" s="9">
        <v>2</v>
      </c>
      <c r="CJ88" s="9"/>
      <c r="CK88" s="9">
        <v>14</v>
      </c>
      <c r="CL88" s="9">
        <v>0</v>
      </c>
      <c r="CM88" s="9">
        <v>4</v>
      </c>
      <c r="CN88" s="9">
        <v>13</v>
      </c>
      <c r="CO88" s="9">
        <v>14</v>
      </c>
      <c r="CP88" s="9">
        <v>55</v>
      </c>
      <c r="CQ88" s="9">
        <v>0</v>
      </c>
      <c r="CR88" s="9">
        <v>11</v>
      </c>
      <c r="CS88" s="9">
        <v>4</v>
      </c>
      <c r="CT88" s="9">
        <v>0</v>
      </c>
      <c r="CU88" s="9">
        <v>0</v>
      </c>
      <c r="CV88" s="9">
        <v>0</v>
      </c>
      <c r="CW88" s="9">
        <v>27</v>
      </c>
      <c r="CX88" s="9">
        <v>8</v>
      </c>
      <c r="CY88" s="9">
        <v>30</v>
      </c>
      <c r="CZ88" s="9">
        <v>0</v>
      </c>
      <c r="DA88" s="9"/>
      <c r="DB88" s="9">
        <v>5</v>
      </c>
      <c r="DC88" s="9">
        <v>2</v>
      </c>
      <c r="DD88" s="9">
        <v>6</v>
      </c>
      <c r="DE88" s="9">
        <v>12</v>
      </c>
      <c r="DF88" s="9">
        <v>0</v>
      </c>
      <c r="DG88" s="9">
        <v>0</v>
      </c>
      <c r="DH88" s="9">
        <v>6</v>
      </c>
      <c r="DI88" s="9">
        <v>15</v>
      </c>
      <c r="DJ88" s="9">
        <v>0</v>
      </c>
      <c r="DK88" s="9">
        <v>0</v>
      </c>
      <c r="DL88" s="9">
        <v>1</v>
      </c>
      <c r="DM88" s="9">
        <v>14</v>
      </c>
      <c r="DN88" s="9">
        <v>8</v>
      </c>
      <c r="DO88" s="9">
        <v>0</v>
      </c>
      <c r="DP88" s="9">
        <v>0</v>
      </c>
      <c r="DQ88" s="9">
        <v>0</v>
      </c>
      <c r="DR88" s="9">
        <v>0</v>
      </c>
      <c r="DS88" s="9">
        <v>67</v>
      </c>
      <c r="DT88" s="9">
        <v>0</v>
      </c>
      <c r="DV88" s="8">
        <f t="shared" si="37"/>
        <v>9</v>
      </c>
      <c r="DW88" s="8">
        <f t="shared" si="38"/>
        <v>2.0153674575894858</v>
      </c>
      <c r="DX88" s="3">
        <f t="shared" si="39"/>
        <v>0.95081967213114749</v>
      </c>
      <c r="DZ88" s="13">
        <v>0.64583333333333337</v>
      </c>
      <c r="EA88" s="9">
        <v>0</v>
      </c>
      <c r="EB88" s="9">
        <v>13</v>
      </c>
      <c r="EC88" s="9">
        <v>13</v>
      </c>
      <c r="ED88" s="9">
        <v>6</v>
      </c>
      <c r="EE88" s="9">
        <v>12</v>
      </c>
      <c r="EF88" s="9">
        <v>0</v>
      </c>
      <c r="EG88" s="9">
        <v>0</v>
      </c>
      <c r="EH88" s="9">
        <v>11</v>
      </c>
      <c r="EI88" s="9">
        <v>12</v>
      </c>
      <c r="EJ88" s="9">
        <v>15</v>
      </c>
      <c r="EK88" s="9">
        <v>5</v>
      </c>
      <c r="EL88" s="9">
        <v>16</v>
      </c>
      <c r="EM88" s="9">
        <v>0</v>
      </c>
      <c r="EN88" s="9">
        <v>3</v>
      </c>
      <c r="EO88" s="9">
        <v>0</v>
      </c>
      <c r="EP88" s="9">
        <v>0</v>
      </c>
      <c r="EQ88" s="9"/>
      <c r="ER88" s="9">
        <v>11</v>
      </c>
      <c r="ES88" s="9">
        <v>16</v>
      </c>
      <c r="ET88" s="9">
        <v>2</v>
      </c>
      <c r="EU88" s="9">
        <v>9</v>
      </c>
      <c r="EV88" s="9">
        <v>16</v>
      </c>
      <c r="EW88" s="9">
        <v>10</v>
      </c>
      <c r="EX88" s="9">
        <v>15</v>
      </c>
      <c r="EY88" s="9">
        <v>6</v>
      </c>
      <c r="EZ88" s="9">
        <v>20</v>
      </c>
      <c r="FA88" s="9">
        <v>12</v>
      </c>
      <c r="FB88" s="9">
        <v>19</v>
      </c>
      <c r="FC88" s="9">
        <v>13</v>
      </c>
      <c r="FD88" s="9">
        <v>8</v>
      </c>
      <c r="FE88" s="9">
        <v>8</v>
      </c>
      <c r="FF88" s="9">
        <v>49</v>
      </c>
      <c r="FG88" s="9">
        <v>20</v>
      </c>
      <c r="FH88" s="9">
        <v>12</v>
      </c>
      <c r="FI88" s="9">
        <v>38</v>
      </c>
      <c r="FJ88" s="9">
        <v>39</v>
      </c>
      <c r="FK88" s="9">
        <v>0</v>
      </c>
      <c r="FL88" s="9">
        <v>13</v>
      </c>
      <c r="FM88" s="9">
        <v>9</v>
      </c>
      <c r="FN88" s="9">
        <v>17</v>
      </c>
      <c r="FO88" s="9">
        <v>23</v>
      </c>
      <c r="FP88" s="9">
        <v>0</v>
      </c>
      <c r="FQ88" s="9">
        <v>8</v>
      </c>
      <c r="FR88" s="9">
        <v>8</v>
      </c>
      <c r="FS88" s="9">
        <v>0</v>
      </c>
      <c r="FT88" s="9">
        <v>6</v>
      </c>
      <c r="FU88" s="9"/>
      <c r="FV88" s="9"/>
      <c r="FW88" s="8">
        <f t="shared" si="26"/>
        <v>11.4</v>
      </c>
      <c r="FX88" s="8">
        <f t="shared" si="27"/>
        <v>1.5687606895285529</v>
      </c>
      <c r="FY88" s="3">
        <f t="shared" si="28"/>
        <v>0.95744680851063835</v>
      </c>
      <c r="GA88" s="13">
        <v>0.64583333333333337</v>
      </c>
      <c r="GB88" s="9"/>
      <c r="GC88" s="9"/>
      <c r="GD88" s="9"/>
      <c r="GE88" s="9"/>
      <c r="GF88" s="9">
        <v>31</v>
      </c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>
        <v>1</v>
      </c>
      <c r="HF88" s="9">
        <v>35</v>
      </c>
      <c r="HG88" s="9"/>
      <c r="HH88" s="9"/>
      <c r="HI88" s="9"/>
      <c r="HJ88" s="9">
        <v>6</v>
      </c>
      <c r="HK88" s="9"/>
      <c r="HL88" s="9"/>
      <c r="HM88" s="9"/>
      <c r="HN88" s="8">
        <f t="shared" si="29"/>
        <v>18.25</v>
      </c>
      <c r="HO88" s="8">
        <f t="shared" si="30"/>
        <v>8.6156350123868801</v>
      </c>
      <c r="HP88" s="3">
        <f t="shared" si="31"/>
        <v>0.10810810810810811</v>
      </c>
      <c r="HR88" s="13">
        <v>0.64583333333333337</v>
      </c>
      <c r="HS88" s="9">
        <v>0</v>
      </c>
      <c r="HT88" s="9">
        <v>0</v>
      </c>
      <c r="HU88" s="9">
        <v>0</v>
      </c>
      <c r="HV88" s="9">
        <v>0</v>
      </c>
      <c r="HW88" s="9">
        <v>3</v>
      </c>
      <c r="HX88" s="9">
        <v>0</v>
      </c>
      <c r="HY88" s="9">
        <v>0</v>
      </c>
      <c r="HZ88" s="9">
        <v>0</v>
      </c>
      <c r="IA88" s="9">
        <v>0</v>
      </c>
      <c r="IB88" s="9">
        <v>0</v>
      </c>
      <c r="IC88" s="9">
        <v>0</v>
      </c>
      <c r="ID88" s="9">
        <v>15</v>
      </c>
      <c r="IE88" s="9">
        <v>0</v>
      </c>
      <c r="IF88" s="9">
        <v>0</v>
      </c>
      <c r="IG88" s="9">
        <v>0</v>
      </c>
      <c r="IH88" s="9">
        <v>0</v>
      </c>
      <c r="II88" s="9">
        <v>22</v>
      </c>
      <c r="IJ88" s="9">
        <v>19</v>
      </c>
      <c r="IK88" s="9">
        <v>20</v>
      </c>
      <c r="IL88" s="9">
        <v>0</v>
      </c>
      <c r="IM88" s="9">
        <v>0</v>
      </c>
      <c r="IN88" s="9">
        <v>0</v>
      </c>
      <c r="IO88" s="9">
        <v>35</v>
      </c>
      <c r="IP88" s="9">
        <v>9</v>
      </c>
      <c r="IQ88" s="9">
        <v>0</v>
      </c>
      <c r="IR88" s="9">
        <v>58</v>
      </c>
      <c r="IS88" s="9">
        <v>0</v>
      </c>
      <c r="IT88" s="9">
        <v>0</v>
      </c>
      <c r="IU88" s="9">
        <v>44</v>
      </c>
      <c r="IV88" s="9">
        <v>34</v>
      </c>
      <c r="IW88" s="9">
        <v>0</v>
      </c>
      <c r="IX88" s="9">
        <v>25</v>
      </c>
      <c r="IY88" s="9">
        <v>0</v>
      </c>
      <c r="IZ88" s="9">
        <v>19</v>
      </c>
      <c r="JA88" s="9">
        <v>9</v>
      </c>
      <c r="JB88" s="9">
        <v>0</v>
      </c>
      <c r="JC88" s="9">
        <v>0</v>
      </c>
      <c r="JD88" s="9">
        <v>0</v>
      </c>
      <c r="JE88" s="9">
        <v>0</v>
      </c>
      <c r="JF88" s="9">
        <v>0</v>
      </c>
      <c r="JG88" s="9">
        <v>0</v>
      </c>
      <c r="JH88" s="9">
        <v>0</v>
      </c>
      <c r="JI88" s="9">
        <v>0</v>
      </c>
      <c r="JJ88" s="9">
        <v>0</v>
      </c>
      <c r="JK88" s="9">
        <v>0</v>
      </c>
      <c r="JL88" s="9">
        <v>0</v>
      </c>
      <c r="JM88" s="9">
        <v>17</v>
      </c>
      <c r="JN88" s="9">
        <v>3</v>
      </c>
      <c r="JO88" s="9">
        <v>47</v>
      </c>
      <c r="JP88" s="9">
        <v>19</v>
      </c>
      <c r="JQ88" s="9">
        <v>0</v>
      </c>
      <c r="JR88" s="9">
        <v>0</v>
      </c>
      <c r="JS88" s="9">
        <v>0</v>
      </c>
      <c r="JT88" s="9">
        <v>0</v>
      </c>
      <c r="JU88" s="9">
        <v>26</v>
      </c>
      <c r="JV88" s="9">
        <v>7</v>
      </c>
      <c r="JW88" s="9">
        <v>0</v>
      </c>
      <c r="JX88" s="9">
        <v>0</v>
      </c>
      <c r="JY88" s="9">
        <v>0</v>
      </c>
      <c r="JZ88" s="4"/>
      <c r="KA88" s="4">
        <f t="shared" si="32"/>
        <v>7.3050847457627119</v>
      </c>
      <c r="KB88" s="4">
        <f t="shared" si="33"/>
        <v>1.7726169352447205</v>
      </c>
      <c r="KC88" s="3">
        <f t="shared" si="40"/>
        <v>1</v>
      </c>
      <c r="KE88" s="13">
        <v>0.64583333333333337</v>
      </c>
      <c r="KF88" s="9">
        <v>42</v>
      </c>
      <c r="KG88" s="9">
        <v>0</v>
      </c>
      <c r="KH88" s="9">
        <v>1</v>
      </c>
      <c r="KI88" s="9">
        <v>0</v>
      </c>
      <c r="KJ88" s="9">
        <v>0</v>
      </c>
      <c r="KK88" s="9">
        <v>4</v>
      </c>
      <c r="KL88" s="9">
        <v>0</v>
      </c>
      <c r="KM88" s="9">
        <v>36</v>
      </c>
      <c r="KN88" s="9">
        <v>0</v>
      </c>
      <c r="KO88" s="9">
        <v>24</v>
      </c>
      <c r="KP88" s="9">
        <v>0</v>
      </c>
      <c r="KQ88" s="9">
        <v>0</v>
      </c>
      <c r="KR88" s="9">
        <v>54</v>
      </c>
      <c r="KS88" s="9">
        <v>0</v>
      </c>
      <c r="KT88" s="9">
        <v>48</v>
      </c>
      <c r="KU88" s="9">
        <v>7</v>
      </c>
      <c r="KV88" s="9">
        <v>37</v>
      </c>
      <c r="KW88" s="9">
        <v>42</v>
      </c>
      <c r="KX88" s="9">
        <v>53</v>
      </c>
      <c r="KY88" s="9">
        <v>0</v>
      </c>
      <c r="KZ88" s="9">
        <v>39</v>
      </c>
      <c r="LA88" s="9">
        <v>26</v>
      </c>
      <c r="LB88" s="9">
        <v>2</v>
      </c>
      <c r="LC88" s="9">
        <v>47</v>
      </c>
      <c r="LD88" s="9"/>
      <c r="LE88" s="9">
        <v>29</v>
      </c>
      <c r="LF88" s="9">
        <v>6</v>
      </c>
      <c r="LG88" s="9">
        <v>19</v>
      </c>
      <c r="LH88" s="9"/>
      <c r="LI88" s="9">
        <v>0</v>
      </c>
      <c r="LJ88" s="9">
        <v>0</v>
      </c>
      <c r="LK88" s="9">
        <v>0</v>
      </c>
      <c r="LL88" s="9">
        <v>0</v>
      </c>
      <c r="LM88" s="9">
        <v>7</v>
      </c>
      <c r="LN88" s="9"/>
      <c r="LO88" s="9">
        <v>46</v>
      </c>
      <c r="LP88" s="9">
        <v>20</v>
      </c>
      <c r="LQ88" s="9">
        <v>4</v>
      </c>
      <c r="LR88" s="9"/>
      <c r="LS88" s="9">
        <v>31</v>
      </c>
      <c r="LT88" s="9">
        <v>13</v>
      </c>
      <c r="LU88" s="9"/>
      <c r="LV88" s="9">
        <v>31</v>
      </c>
      <c r="LW88" s="9">
        <v>38</v>
      </c>
      <c r="LX88" s="9">
        <v>45</v>
      </c>
      <c r="LY88" s="9"/>
      <c r="LZ88" s="9"/>
      <c r="MA88" s="9"/>
      <c r="MB88" s="9">
        <v>7</v>
      </c>
      <c r="MC88" s="4"/>
      <c r="MD88" s="4">
        <f t="shared" si="34"/>
        <v>18.487804878048781</v>
      </c>
      <c r="ME88" s="4">
        <f t="shared" si="35"/>
        <v>2.9926988291465304</v>
      </c>
      <c r="MF88" s="3">
        <f t="shared" si="41"/>
        <v>0.83673469387755106</v>
      </c>
    </row>
    <row r="89" spans="1:344" x14ac:dyDescent="0.55000000000000004">
      <c r="A89" s="13">
        <v>0.66666666666666663</v>
      </c>
      <c r="B89" s="9">
        <v>0</v>
      </c>
      <c r="C89" s="9">
        <v>1</v>
      </c>
      <c r="D89" s="9">
        <v>0</v>
      </c>
      <c r="E89" s="9">
        <v>11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  <c r="Q89" s="9">
        <v>0</v>
      </c>
      <c r="R89" s="9">
        <v>6</v>
      </c>
      <c r="S89" s="9">
        <v>0</v>
      </c>
      <c r="T89" s="9">
        <v>0</v>
      </c>
      <c r="U89" s="9">
        <v>16</v>
      </c>
      <c r="V89" s="9">
        <v>0</v>
      </c>
      <c r="W89" s="9">
        <v>7</v>
      </c>
      <c r="X89" s="9">
        <v>0</v>
      </c>
      <c r="Y89" s="9">
        <v>15</v>
      </c>
      <c r="Z89" s="9"/>
      <c r="AA89" s="9">
        <v>0</v>
      </c>
      <c r="AB89" s="9">
        <v>7</v>
      </c>
      <c r="AC89" s="9">
        <v>12</v>
      </c>
      <c r="AD89" s="9">
        <v>0</v>
      </c>
      <c r="AE89" s="9">
        <v>2</v>
      </c>
      <c r="AF89" s="9">
        <v>0</v>
      </c>
      <c r="AG89" s="9">
        <v>0</v>
      </c>
      <c r="AH89" s="9">
        <v>0</v>
      </c>
      <c r="AI89" s="9">
        <v>0</v>
      </c>
      <c r="AJ89" s="9">
        <v>0</v>
      </c>
      <c r="AK89" s="9">
        <v>0</v>
      </c>
      <c r="AL89" s="9">
        <v>2</v>
      </c>
      <c r="AM89" s="9">
        <v>17</v>
      </c>
      <c r="AN89" s="9">
        <v>26</v>
      </c>
      <c r="AO89" s="9">
        <v>10</v>
      </c>
      <c r="AP89" s="9">
        <v>0</v>
      </c>
      <c r="AQ89" s="9">
        <v>0</v>
      </c>
      <c r="AR89" s="9">
        <v>0</v>
      </c>
      <c r="AS89" s="9">
        <v>0</v>
      </c>
      <c r="AT89" s="9">
        <v>0</v>
      </c>
      <c r="AU89" s="9">
        <v>34</v>
      </c>
      <c r="AV89" s="9">
        <v>2</v>
      </c>
      <c r="AW89" s="9">
        <v>19</v>
      </c>
      <c r="AX89" s="9">
        <v>0</v>
      </c>
      <c r="AY89" s="9">
        <v>0</v>
      </c>
      <c r="AZ89" s="9">
        <v>0</v>
      </c>
      <c r="BA89" s="9">
        <v>0</v>
      </c>
      <c r="BB89" s="9">
        <v>0</v>
      </c>
      <c r="BC89" s="9">
        <v>0</v>
      </c>
      <c r="BD89" s="9">
        <v>0</v>
      </c>
      <c r="BE89" s="9">
        <v>0</v>
      </c>
      <c r="BF89" s="9"/>
      <c r="BG89" s="8">
        <f t="shared" si="24"/>
        <v>3.4</v>
      </c>
      <c r="BH89" s="8">
        <f t="shared" si="25"/>
        <v>0.9777318630174614</v>
      </c>
      <c r="BI89" s="3">
        <f t="shared" si="36"/>
        <v>0.9821428571428571</v>
      </c>
      <c r="BK89" s="13">
        <v>0.66666666666666663</v>
      </c>
      <c r="BL89" s="9">
        <v>3</v>
      </c>
      <c r="BM89" s="9">
        <v>7</v>
      </c>
      <c r="BN89" s="9">
        <v>4</v>
      </c>
      <c r="BO89" s="9">
        <v>0</v>
      </c>
      <c r="BP89" s="9">
        <v>0</v>
      </c>
      <c r="BQ89" s="9"/>
      <c r="BR89" s="9">
        <v>0</v>
      </c>
      <c r="BS89" s="9">
        <v>0</v>
      </c>
      <c r="BT89" s="9">
        <v>0</v>
      </c>
      <c r="BU89" s="9">
        <v>0</v>
      </c>
      <c r="BV89" s="9">
        <v>23</v>
      </c>
      <c r="BW89" s="9">
        <v>21</v>
      </c>
      <c r="BX89" s="9">
        <v>1</v>
      </c>
      <c r="BY89" s="9">
        <v>4</v>
      </c>
      <c r="BZ89" s="9">
        <v>2</v>
      </c>
      <c r="CA89" s="9">
        <v>0</v>
      </c>
      <c r="CB89" s="9">
        <v>0</v>
      </c>
      <c r="CC89" s="9">
        <v>32</v>
      </c>
      <c r="CD89" s="9">
        <v>10</v>
      </c>
      <c r="CE89" s="9">
        <v>36</v>
      </c>
      <c r="CF89" s="9">
        <v>10</v>
      </c>
      <c r="CG89" s="9">
        <v>38</v>
      </c>
      <c r="CH89" s="9">
        <v>14</v>
      </c>
      <c r="CI89" s="9">
        <v>24</v>
      </c>
      <c r="CJ89" s="9"/>
      <c r="CK89" s="9">
        <v>9</v>
      </c>
      <c r="CL89" s="9">
        <v>2</v>
      </c>
      <c r="CM89" s="9">
        <v>5</v>
      </c>
      <c r="CN89" s="9">
        <v>55</v>
      </c>
      <c r="CO89" s="9">
        <v>3</v>
      </c>
      <c r="CP89" s="9">
        <v>40</v>
      </c>
      <c r="CQ89" s="9">
        <v>0</v>
      </c>
      <c r="CR89" s="9">
        <v>0</v>
      </c>
      <c r="CS89" s="9">
        <v>3</v>
      </c>
      <c r="CT89" s="9">
        <v>7</v>
      </c>
      <c r="CU89" s="9">
        <v>0</v>
      </c>
      <c r="CV89" s="9">
        <v>0</v>
      </c>
      <c r="CW89" s="9">
        <v>17</v>
      </c>
      <c r="CX89" s="9">
        <v>1</v>
      </c>
      <c r="CY89" s="9">
        <v>30</v>
      </c>
      <c r="CZ89" s="9">
        <v>0</v>
      </c>
      <c r="DA89" s="9"/>
      <c r="DB89" s="9">
        <v>4</v>
      </c>
      <c r="DC89" s="9">
        <v>43</v>
      </c>
      <c r="DD89" s="9">
        <v>4</v>
      </c>
      <c r="DE89" s="9">
        <v>4</v>
      </c>
      <c r="DF89" s="9">
        <v>0</v>
      </c>
      <c r="DG89" s="9">
        <v>0</v>
      </c>
      <c r="DH89" s="9">
        <v>5</v>
      </c>
      <c r="DI89" s="9">
        <v>4</v>
      </c>
      <c r="DJ89" s="9">
        <v>0</v>
      </c>
      <c r="DK89" s="9">
        <v>0</v>
      </c>
      <c r="DL89" s="9">
        <v>0</v>
      </c>
      <c r="DM89" s="9">
        <v>25</v>
      </c>
      <c r="DN89" s="9">
        <v>2</v>
      </c>
      <c r="DO89" s="9">
        <v>0</v>
      </c>
      <c r="DP89" s="9">
        <v>0</v>
      </c>
      <c r="DQ89" s="9">
        <v>0</v>
      </c>
      <c r="DR89" s="9">
        <v>0</v>
      </c>
      <c r="DS89" s="9">
        <v>55</v>
      </c>
      <c r="DT89" s="9">
        <v>0</v>
      </c>
      <c r="DV89" s="8">
        <f t="shared" si="37"/>
        <v>9.431034482758621</v>
      </c>
      <c r="DW89" s="8">
        <f t="shared" si="38"/>
        <v>1.9230684905163644</v>
      </c>
      <c r="DX89" s="3">
        <f t="shared" si="39"/>
        <v>0.95081967213114749</v>
      </c>
      <c r="DZ89" s="13">
        <v>0.66666666666666663</v>
      </c>
      <c r="EA89" s="9">
        <v>0</v>
      </c>
      <c r="EB89" s="9">
        <v>0</v>
      </c>
      <c r="EC89" s="9">
        <v>0</v>
      </c>
      <c r="ED89" s="9">
        <v>17</v>
      </c>
      <c r="EE89" s="9">
        <v>2</v>
      </c>
      <c r="EF89" s="9">
        <v>0</v>
      </c>
      <c r="EG89" s="9">
        <v>0</v>
      </c>
      <c r="EH89" s="9">
        <v>0</v>
      </c>
      <c r="EI89" s="9">
        <v>1</v>
      </c>
      <c r="EJ89" s="9">
        <v>0</v>
      </c>
      <c r="EK89" s="9">
        <v>14</v>
      </c>
      <c r="EL89" s="9">
        <v>17</v>
      </c>
      <c r="EM89" s="9">
        <v>14</v>
      </c>
      <c r="EN89" s="9">
        <v>7</v>
      </c>
      <c r="EO89" s="9">
        <v>2</v>
      </c>
      <c r="EP89" s="9">
        <v>0</v>
      </c>
      <c r="EQ89" s="9"/>
      <c r="ER89" s="9">
        <v>0</v>
      </c>
      <c r="ES89" s="9">
        <v>6</v>
      </c>
      <c r="ET89" s="9">
        <v>17</v>
      </c>
      <c r="EU89" s="9">
        <v>4</v>
      </c>
      <c r="EV89" s="9">
        <v>0</v>
      </c>
      <c r="EW89" s="9">
        <v>10</v>
      </c>
      <c r="EX89" s="9">
        <v>12</v>
      </c>
      <c r="EY89" s="9">
        <v>0</v>
      </c>
      <c r="EZ89" s="9">
        <v>11</v>
      </c>
      <c r="FA89" s="9">
        <v>19</v>
      </c>
      <c r="FB89" s="9">
        <v>12</v>
      </c>
      <c r="FC89" s="9">
        <v>0</v>
      </c>
      <c r="FD89" s="9">
        <v>6</v>
      </c>
      <c r="FE89" s="9">
        <v>23</v>
      </c>
      <c r="FF89" s="9">
        <v>9</v>
      </c>
      <c r="FG89" s="9">
        <v>4</v>
      </c>
      <c r="FH89" s="9">
        <v>9</v>
      </c>
      <c r="FI89" s="9">
        <v>23</v>
      </c>
      <c r="FJ89" s="9">
        <v>30</v>
      </c>
      <c r="FK89" s="9">
        <v>30</v>
      </c>
      <c r="FL89" s="9">
        <v>6</v>
      </c>
      <c r="FM89" s="9">
        <v>2</v>
      </c>
      <c r="FN89" s="9">
        <v>0</v>
      </c>
      <c r="FO89" s="9">
        <v>8</v>
      </c>
      <c r="FP89" s="9">
        <v>0</v>
      </c>
      <c r="FQ89" s="9">
        <v>27</v>
      </c>
      <c r="FR89" s="9">
        <v>25</v>
      </c>
      <c r="FS89" s="9">
        <v>29</v>
      </c>
      <c r="FT89" s="9">
        <v>12</v>
      </c>
      <c r="FU89" s="9"/>
      <c r="FV89" s="9"/>
      <c r="FW89" s="8">
        <f t="shared" si="26"/>
        <v>9.0666666666666664</v>
      </c>
      <c r="FX89" s="8">
        <f t="shared" si="27"/>
        <v>1.4310411552009215</v>
      </c>
      <c r="FY89" s="3">
        <f t="shared" si="28"/>
        <v>0.95744680851063835</v>
      </c>
      <c r="GA89" s="13">
        <v>0.66666666666666663</v>
      </c>
      <c r="GB89" s="9"/>
      <c r="GC89" s="9"/>
      <c r="GD89" s="9"/>
      <c r="GE89" s="9"/>
      <c r="GF89" s="9">
        <v>31</v>
      </c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>
        <v>27</v>
      </c>
      <c r="HG89" s="9"/>
      <c r="HH89" s="9"/>
      <c r="HI89" s="9"/>
      <c r="HJ89" s="9">
        <v>2</v>
      </c>
      <c r="HK89" s="9"/>
      <c r="HL89" s="9"/>
      <c r="HM89" s="9"/>
      <c r="HN89" s="8">
        <f t="shared" si="29"/>
        <v>20</v>
      </c>
      <c r="HO89" s="8">
        <f t="shared" si="30"/>
        <v>9.0737717258774673</v>
      </c>
      <c r="HP89" s="3">
        <f t="shared" si="31"/>
        <v>8.1081081081081086E-2</v>
      </c>
      <c r="HR89" s="13">
        <v>0.66666666666666663</v>
      </c>
      <c r="HS89" s="9">
        <v>0</v>
      </c>
      <c r="HT89" s="9">
        <v>0</v>
      </c>
      <c r="HU89" s="9">
        <v>0</v>
      </c>
      <c r="HV89" s="9">
        <v>0</v>
      </c>
      <c r="HW89" s="9">
        <v>0</v>
      </c>
      <c r="HX89" s="9">
        <v>0</v>
      </c>
      <c r="HY89" s="9">
        <v>1</v>
      </c>
      <c r="HZ89" s="9">
        <v>0</v>
      </c>
      <c r="IA89" s="9">
        <v>0</v>
      </c>
      <c r="IB89" s="9">
        <v>0</v>
      </c>
      <c r="IC89" s="9">
        <v>0</v>
      </c>
      <c r="ID89" s="9">
        <v>0</v>
      </c>
      <c r="IE89" s="9">
        <v>0</v>
      </c>
      <c r="IF89" s="9">
        <v>0</v>
      </c>
      <c r="IG89" s="9">
        <v>0</v>
      </c>
      <c r="IH89" s="9">
        <v>0</v>
      </c>
      <c r="II89" s="9">
        <v>10</v>
      </c>
      <c r="IJ89" s="9">
        <v>0</v>
      </c>
      <c r="IK89" s="9">
        <v>0</v>
      </c>
      <c r="IL89" s="9">
        <v>0</v>
      </c>
      <c r="IM89" s="9">
        <v>0</v>
      </c>
      <c r="IN89" s="9">
        <v>41</v>
      </c>
      <c r="IO89" s="9">
        <v>1</v>
      </c>
      <c r="IP89" s="9">
        <v>8</v>
      </c>
      <c r="IQ89" s="9">
        <v>31</v>
      </c>
      <c r="IR89" s="9">
        <v>0</v>
      </c>
      <c r="IS89" s="9">
        <v>0</v>
      </c>
      <c r="IT89" s="9">
        <v>0</v>
      </c>
      <c r="IU89" s="9">
        <v>0</v>
      </c>
      <c r="IV89" s="9">
        <v>49</v>
      </c>
      <c r="IW89" s="9">
        <v>0</v>
      </c>
      <c r="IX89" s="9">
        <v>7</v>
      </c>
      <c r="IY89" s="9">
        <v>0</v>
      </c>
      <c r="IZ89" s="9">
        <v>0</v>
      </c>
      <c r="JA89" s="9">
        <v>0</v>
      </c>
      <c r="JB89" s="9">
        <v>0</v>
      </c>
      <c r="JC89" s="9">
        <v>0</v>
      </c>
      <c r="JD89" s="9">
        <v>0</v>
      </c>
      <c r="JE89" s="9">
        <v>26</v>
      </c>
      <c r="JF89" s="9">
        <v>0</v>
      </c>
      <c r="JG89" s="9">
        <v>0</v>
      </c>
      <c r="JH89" s="9">
        <v>0</v>
      </c>
      <c r="JI89" s="9">
        <v>0</v>
      </c>
      <c r="JJ89" s="9">
        <v>0</v>
      </c>
      <c r="JK89" s="9">
        <v>0</v>
      </c>
      <c r="JL89" s="9">
        <v>0</v>
      </c>
      <c r="JM89" s="9">
        <v>8</v>
      </c>
      <c r="JN89" s="9">
        <v>18</v>
      </c>
      <c r="JO89" s="9">
        <v>2</v>
      </c>
      <c r="JP89" s="9">
        <v>6</v>
      </c>
      <c r="JQ89" s="9">
        <v>38</v>
      </c>
      <c r="JR89" s="9">
        <v>3</v>
      </c>
      <c r="JS89" s="9">
        <v>48</v>
      </c>
      <c r="JT89" s="9">
        <v>0</v>
      </c>
      <c r="JU89" s="9">
        <v>31</v>
      </c>
      <c r="JV89" s="9">
        <v>14</v>
      </c>
      <c r="JW89" s="9">
        <v>5</v>
      </c>
      <c r="JX89" s="9">
        <v>0</v>
      </c>
      <c r="JY89" s="9">
        <v>0</v>
      </c>
      <c r="JZ89" s="4"/>
      <c r="KA89" s="4">
        <f t="shared" si="32"/>
        <v>5.8813559322033901</v>
      </c>
      <c r="KB89" s="4">
        <f t="shared" si="33"/>
        <v>1.6450134958050939</v>
      </c>
      <c r="KC89" s="3">
        <f t="shared" si="40"/>
        <v>1</v>
      </c>
      <c r="KE89" s="13">
        <v>0.66666666666666663</v>
      </c>
      <c r="KF89" s="9">
        <v>80</v>
      </c>
      <c r="KG89" s="9">
        <v>0</v>
      </c>
      <c r="KH89" s="9">
        <v>1</v>
      </c>
      <c r="KI89" s="9">
        <v>0</v>
      </c>
      <c r="KJ89" s="9">
        <v>0</v>
      </c>
      <c r="KK89" s="9">
        <v>2</v>
      </c>
      <c r="KL89" s="9">
        <v>25</v>
      </c>
      <c r="KM89" s="9">
        <v>49</v>
      </c>
      <c r="KN89" s="9">
        <v>0</v>
      </c>
      <c r="KO89" s="9">
        <v>30</v>
      </c>
      <c r="KP89" s="9">
        <v>25</v>
      </c>
      <c r="KQ89" s="9">
        <v>0</v>
      </c>
      <c r="KR89" s="9">
        <v>8</v>
      </c>
      <c r="KS89" s="9">
        <v>1</v>
      </c>
      <c r="KT89" s="9">
        <v>38</v>
      </c>
      <c r="KU89" s="9">
        <v>12</v>
      </c>
      <c r="KV89" s="9">
        <v>39</v>
      </c>
      <c r="KW89" s="9">
        <v>24</v>
      </c>
      <c r="KX89" s="9">
        <v>43</v>
      </c>
      <c r="KY89" s="9">
        <v>1</v>
      </c>
      <c r="KZ89" s="9">
        <v>17</v>
      </c>
      <c r="LA89" s="9">
        <v>21</v>
      </c>
      <c r="LB89" s="9">
        <v>23</v>
      </c>
      <c r="LC89" s="9">
        <v>59</v>
      </c>
      <c r="LD89" s="9"/>
      <c r="LE89" s="9">
        <v>21</v>
      </c>
      <c r="LF89" s="9">
        <v>7</v>
      </c>
      <c r="LG89" s="9">
        <v>2</v>
      </c>
      <c r="LH89" s="9"/>
      <c r="LI89" s="9">
        <v>0</v>
      </c>
      <c r="LJ89" s="9">
        <v>0</v>
      </c>
      <c r="LK89" s="9">
        <v>0</v>
      </c>
      <c r="LL89" s="9">
        <v>0</v>
      </c>
      <c r="LM89" s="9">
        <v>0</v>
      </c>
      <c r="LN89" s="9"/>
      <c r="LO89" s="9">
        <v>30</v>
      </c>
      <c r="LP89" s="9">
        <v>15</v>
      </c>
      <c r="LQ89" s="9">
        <v>10</v>
      </c>
      <c r="LR89" s="9"/>
      <c r="LS89" s="9">
        <v>21</v>
      </c>
      <c r="LT89" s="9">
        <v>2</v>
      </c>
      <c r="LU89" s="9"/>
      <c r="LV89" s="9">
        <v>23</v>
      </c>
      <c r="LW89" s="9">
        <v>30</v>
      </c>
      <c r="LX89" s="9">
        <v>50</v>
      </c>
      <c r="LY89" s="9"/>
      <c r="LZ89" s="9"/>
      <c r="MA89" s="9"/>
      <c r="MB89" s="9">
        <v>7</v>
      </c>
      <c r="MC89" s="4"/>
      <c r="MD89" s="4">
        <f t="shared" si="34"/>
        <v>17.463414634146343</v>
      </c>
      <c r="ME89" s="4">
        <f t="shared" si="35"/>
        <v>3.0176508309900822</v>
      </c>
      <c r="MF89" s="3">
        <f t="shared" si="41"/>
        <v>0.83673469387755106</v>
      </c>
    </row>
    <row r="90" spans="1:344" x14ac:dyDescent="0.55000000000000004">
      <c r="A90" s="13">
        <v>0.6875</v>
      </c>
      <c r="B90" s="9">
        <v>13</v>
      </c>
      <c r="C90" s="9">
        <v>3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19</v>
      </c>
      <c r="J90" s="9">
        <v>17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2</v>
      </c>
      <c r="S90" s="9">
        <v>0</v>
      </c>
      <c r="T90" s="9">
        <v>0</v>
      </c>
      <c r="U90" s="9">
        <v>29</v>
      </c>
      <c r="V90" s="9">
        <v>0</v>
      </c>
      <c r="W90" s="9">
        <v>1</v>
      </c>
      <c r="X90" s="9">
        <v>0</v>
      </c>
      <c r="Y90" s="9">
        <v>10</v>
      </c>
      <c r="Z90" s="9"/>
      <c r="AA90" s="9">
        <v>0</v>
      </c>
      <c r="AB90" s="9">
        <v>0</v>
      </c>
      <c r="AC90" s="9">
        <v>48</v>
      </c>
      <c r="AD90" s="9">
        <v>0</v>
      </c>
      <c r="AE90" s="9">
        <v>2</v>
      </c>
      <c r="AF90" s="9">
        <v>0</v>
      </c>
      <c r="AG90" s="9">
        <v>0</v>
      </c>
      <c r="AH90" s="9">
        <v>0</v>
      </c>
      <c r="AI90" s="9">
        <v>0</v>
      </c>
      <c r="AJ90" s="9">
        <v>0</v>
      </c>
      <c r="AK90" s="9">
        <v>35</v>
      </c>
      <c r="AL90" s="9">
        <v>6</v>
      </c>
      <c r="AM90" s="9">
        <v>20</v>
      </c>
      <c r="AN90" s="9">
        <v>7</v>
      </c>
      <c r="AO90" s="9">
        <v>0</v>
      </c>
      <c r="AP90" s="9">
        <v>1</v>
      </c>
      <c r="AQ90" s="9">
        <v>0</v>
      </c>
      <c r="AR90" s="9">
        <v>1</v>
      </c>
      <c r="AS90" s="9">
        <v>0</v>
      </c>
      <c r="AT90" s="9">
        <v>0</v>
      </c>
      <c r="AU90" s="9">
        <v>0</v>
      </c>
      <c r="AV90" s="9">
        <v>0</v>
      </c>
      <c r="AW90" s="9">
        <v>5</v>
      </c>
      <c r="AX90" s="9">
        <v>0</v>
      </c>
      <c r="AY90" s="9">
        <v>0</v>
      </c>
      <c r="AZ90" s="9">
        <v>0</v>
      </c>
      <c r="BA90" s="9">
        <v>0</v>
      </c>
      <c r="BB90" s="9">
        <v>0</v>
      </c>
      <c r="BC90" s="9">
        <v>0</v>
      </c>
      <c r="BD90" s="9">
        <v>0</v>
      </c>
      <c r="BE90" s="9">
        <v>0</v>
      </c>
      <c r="BF90" s="9"/>
      <c r="BG90" s="8">
        <f t="shared" si="24"/>
        <v>3.9818181818181819</v>
      </c>
      <c r="BH90" s="8">
        <f t="shared" si="25"/>
        <v>1.290600807311177</v>
      </c>
      <c r="BI90" s="3">
        <f t="shared" si="36"/>
        <v>0.9821428571428571</v>
      </c>
      <c r="BK90" s="13">
        <v>0.6875</v>
      </c>
      <c r="BL90" s="9">
        <v>2</v>
      </c>
      <c r="BM90" s="9">
        <v>0</v>
      </c>
      <c r="BN90" s="9">
        <v>0</v>
      </c>
      <c r="BO90" s="9">
        <v>0</v>
      </c>
      <c r="BP90" s="9">
        <v>0</v>
      </c>
      <c r="BQ90" s="9"/>
      <c r="BR90" s="9">
        <v>0</v>
      </c>
      <c r="BS90" s="9">
        <v>0</v>
      </c>
      <c r="BT90" s="9">
        <v>0</v>
      </c>
      <c r="BU90" s="9">
        <v>0</v>
      </c>
      <c r="BV90" s="9">
        <v>31</v>
      </c>
      <c r="BW90" s="9">
        <v>8</v>
      </c>
      <c r="BX90" s="9">
        <v>58</v>
      </c>
      <c r="BY90" s="9">
        <v>11</v>
      </c>
      <c r="BZ90" s="9">
        <v>19</v>
      </c>
      <c r="CA90" s="9">
        <v>1</v>
      </c>
      <c r="CB90" s="9">
        <v>0</v>
      </c>
      <c r="CC90" s="9">
        <v>17</v>
      </c>
      <c r="CD90" s="9">
        <v>7</v>
      </c>
      <c r="CE90" s="9">
        <v>13</v>
      </c>
      <c r="CF90" s="9">
        <v>13</v>
      </c>
      <c r="CG90" s="9">
        <v>56</v>
      </c>
      <c r="CH90" s="9">
        <v>12</v>
      </c>
      <c r="CI90" s="9">
        <v>38</v>
      </c>
      <c r="CJ90" s="9"/>
      <c r="CK90" s="9">
        <v>8</v>
      </c>
      <c r="CL90" s="9">
        <v>2</v>
      </c>
      <c r="CM90" s="9">
        <v>0</v>
      </c>
      <c r="CN90" s="9">
        <v>58</v>
      </c>
      <c r="CO90" s="9">
        <v>0</v>
      </c>
      <c r="CP90" s="9">
        <v>24</v>
      </c>
      <c r="CQ90" s="9">
        <v>2</v>
      </c>
      <c r="CR90" s="9">
        <v>0</v>
      </c>
      <c r="CS90" s="9">
        <v>6</v>
      </c>
      <c r="CT90" s="9">
        <v>0</v>
      </c>
      <c r="CU90" s="9">
        <v>0</v>
      </c>
      <c r="CV90" s="9">
        <v>0</v>
      </c>
      <c r="CW90" s="9">
        <v>18</v>
      </c>
      <c r="CX90" s="9">
        <v>9</v>
      </c>
      <c r="CY90" s="9">
        <v>27</v>
      </c>
      <c r="CZ90" s="9">
        <v>0</v>
      </c>
      <c r="DA90" s="9"/>
      <c r="DB90" s="9">
        <v>0</v>
      </c>
      <c r="DC90" s="9">
        <v>3</v>
      </c>
      <c r="DD90" s="9">
        <v>7</v>
      </c>
      <c r="DE90" s="9">
        <v>17</v>
      </c>
      <c r="DF90" s="9">
        <v>0</v>
      </c>
      <c r="DG90" s="9">
        <v>0</v>
      </c>
      <c r="DH90" s="9">
        <v>6</v>
      </c>
      <c r="DI90" s="9">
        <v>23</v>
      </c>
      <c r="DJ90" s="9">
        <v>30</v>
      </c>
      <c r="DK90" s="9">
        <v>0</v>
      </c>
      <c r="DL90" s="9">
        <v>0</v>
      </c>
      <c r="DM90" s="9">
        <v>16</v>
      </c>
      <c r="DN90" s="9">
        <v>0</v>
      </c>
      <c r="DO90" s="9">
        <v>0</v>
      </c>
      <c r="DP90" s="9">
        <v>0</v>
      </c>
      <c r="DQ90" s="9">
        <v>0</v>
      </c>
      <c r="DR90" s="9">
        <v>0</v>
      </c>
      <c r="DS90" s="9">
        <v>71</v>
      </c>
      <c r="DT90" s="9">
        <v>0</v>
      </c>
      <c r="DV90" s="8">
        <f t="shared" si="37"/>
        <v>10.568965517241379</v>
      </c>
      <c r="DW90" s="8">
        <f t="shared" si="38"/>
        <v>2.2059853779156025</v>
      </c>
      <c r="DX90" s="3">
        <f t="shared" si="39"/>
        <v>0.95081967213114749</v>
      </c>
      <c r="DZ90" s="13">
        <v>0.6875</v>
      </c>
      <c r="EA90" s="9">
        <v>0</v>
      </c>
      <c r="EB90" s="9">
        <v>0</v>
      </c>
      <c r="EC90" s="9">
        <v>0</v>
      </c>
      <c r="ED90" s="9">
        <v>0</v>
      </c>
      <c r="EE90" s="9">
        <v>24</v>
      </c>
      <c r="EF90" s="9">
        <v>0</v>
      </c>
      <c r="EG90" s="9">
        <v>7</v>
      </c>
      <c r="EH90" s="9">
        <v>0</v>
      </c>
      <c r="EI90" s="9">
        <v>10</v>
      </c>
      <c r="EJ90" s="9">
        <v>6</v>
      </c>
      <c r="EK90" s="9">
        <v>30</v>
      </c>
      <c r="EL90" s="9">
        <v>15</v>
      </c>
      <c r="EM90" s="9">
        <v>0</v>
      </c>
      <c r="EN90" s="9">
        <v>6</v>
      </c>
      <c r="EO90" s="9">
        <v>6</v>
      </c>
      <c r="EP90" s="9">
        <v>34</v>
      </c>
      <c r="EQ90" s="9"/>
      <c r="ER90" s="9">
        <v>0</v>
      </c>
      <c r="ES90" s="9">
        <v>0</v>
      </c>
      <c r="ET90" s="9">
        <v>17</v>
      </c>
      <c r="EU90" s="9">
        <v>0</v>
      </c>
      <c r="EV90" s="9">
        <v>0</v>
      </c>
      <c r="EW90" s="9">
        <v>0</v>
      </c>
      <c r="EX90" s="9">
        <v>0</v>
      </c>
      <c r="EY90" s="9">
        <v>0</v>
      </c>
      <c r="EZ90" s="9">
        <v>12</v>
      </c>
      <c r="FA90" s="9">
        <v>7</v>
      </c>
      <c r="FB90" s="9">
        <v>2</v>
      </c>
      <c r="FC90" s="9">
        <v>0</v>
      </c>
      <c r="FD90" s="9">
        <v>1</v>
      </c>
      <c r="FE90" s="9">
        <v>5</v>
      </c>
      <c r="FF90" s="9">
        <v>22</v>
      </c>
      <c r="FG90" s="9">
        <v>1</v>
      </c>
      <c r="FH90" s="9">
        <v>20</v>
      </c>
      <c r="FI90" s="9">
        <v>23</v>
      </c>
      <c r="FJ90" s="9">
        <v>30</v>
      </c>
      <c r="FK90" s="9">
        <v>14</v>
      </c>
      <c r="FL90" s="9">
        <v>16</v>
      </c>
      <c r="FM90" s="9">
        <v>11</v>
      </c>
      <c r="FN90" s="9">
        <v>0</v>
      </c>
      <c r="FO90" s="9">
        <v>11</v>
      </c>
      <c r="FP90" s="9">
        <v>0</v>
      </c>
      <c r="FQ90" s="9">
        <v>51</v>
      </c>
      <c r="FR90" s="9">
        <v>4</v>
      </c>
      <c r="FS90" s="9">
        <v>0</v>
      </c>
      <c r="FT90" s="9">
        <v>11</v>
      </c>
      <c r="FU90" s="9"/>
      <c r="FV90" s="9"/>
      <c r="FW90" s="8">
        <f t="shared" si="26"/>
        <v>8.8000000000000007</v>
      </c>
      <c r="FX90" s="8">
        <f t="shared" si="27"/>
        <v>1.7243356208503415</v>
      </c>
      <c r="FY90" s="3">
        <f t="shared" si="28"/>
        <v>0.95744680851063835</v>
      </c>
      <c r="GA90" s="13">
        <v>0.6875</v>
      </c>
      <c r="GB90" s="9"/>
      <c r="GC90" s="9"/>
      <c r="GD90" s="9"/>
      <c r="GE90" s="9"/>
      <c r="GF90" s="9">
        <v>31</v>
      </c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>
        <v>33</v>
      </c>
      <c r="HG90" s="9"/>
      <c r="HH90" s="9"/>
      <c r="HI90" s="9"/>
      <c r="HJ90" s="9">
        <v>7</v>
      </c>
      <c r="HK90" s="9"/>
      <c r="HL90" s="9"/>
      <c r="HM90" s="9"/>
      <c r="HN90" s="8">
        <f t="shared" si="29"/>
        <v>23.666666666666668</v>
      </c>
      <c r="HO90" s="8">
        <f t="shared" si="30"/>
        <v>8.3533093907611136</v>
      </c>
      <c r="HP90" s="3">
        <f t="shared" si="31"/>
        <v>8.1081081081081086E-2</v>
      </c>
      <c r="HR90" s="13">
        <v>0.6875</v>
      </c>
      <c r="HS90" s="9">
        <v>0</v>
      </c>
      <c r="HT90" s="9">
        <v>0</v>
      </c>
      <c r="HU90" s="9">
        <v>0</v>
      </c>
      <c r="HV90" s="9">
        <v>0</v>
      </c>
      <c r="HW90" s="9">
        <v>0</v>
      </c>
      <c r="HX90" s="9">
        <v>0</v>
      </c>
      <c r="HY90" s="9">
        <v>1</v>
      </c>
      <c r="HZ90" s="9">
        <v>0</v>
      </c>
      <c r="IA90" s="9">
        <v>0</v>
      </c>
      <c r="IB90" s="9">
        <v>0</v>
      </c>
      <c r="IC90" s="9">
        <v>0</v>
      </c>
      <c r="ID90" s="9">
        <v>0</v>
      </c>
      <c r="IE90" s="9">
        <v>0</v>
      </c>
      <c r="IF90" s="9">
        <v>0</v>
      </c>
      <c r="IG90" s="9">
        <v>0</v>
      </c>
      <c r="IH90" s="9">
        <v>0</v>
      </c>
      <c r="II90" s="9">
        <v>15</v>
      </c>
      <c r="IJ90" s="9">
        <v>16</v>
      </c>
      <c r="IK90" s="9">
        <v>0</v>
      </c>
      <c r="IL90" s="9">
        <v>20</v>
      </c>
      <c r="IM90" s="9">
        <v>0</v>
      </c>
      <c r="IN90" s="9">
        <v>6</v>
      </c>
      <c r="IO90" s="9">
        <v>20</v>
      </c>
      <c r="IP90" s="9">
        <v>26</v>
      </c>
      <c r="IQ90" s="9">
        <v>18</v>
      </c>
      <c r="IR90" s="9">
        <v>0</v>
      </c>
      <c r="IS90" s="9">
        <v>1</v>
      </c>
      <c r="IT90" s="9">
        <v>0</v>
      </c>
      <c r="IU90" s="9">
        <v>0</v>
      </c>
      <c r="IV90" s="9">
        <v>76</v>
      </c>
      <c r="IW90" s="9">
        <v>0</v>
      </c>
      <c r="IX90" s="9">
        <v>26</v>
      </c>
      <c r="IY90" s="9">
        <v>0</v>
      </c>
      <c r="IZ90" s="9">
        <v>1</v>
      </c>
      <c r="JA90" s="9">
        <v>0</v>
      </c>
      <c r="JB90" s="9">
        <v>0</v>
      </c>
      <c r="JC90" s="9">
        <v>0</v>
      </c>
      <c r="JD90" s="9">
        <v>0</v>
      </c>
      <c r="JE90" s="9">
        <v>0</v>
      </c>
      <c r="JF90" s="9">
        <v>0</v>
      </c>
      <c r="JG90" s="9">
        <v>0</v>
      </c>
      <c r="JH90" s="9">
        <v>0</v>
      </c>
      <c r="JI90" s="9">
        <v>0</v>
      </c>
      <c r="JJ90" s="9">
        <v>0</v>
      </c>
      <c r="JK90" s="9">
        <v>0</v>
      </c>
      <c r="JL90" s="9">
        <v>0</v>
      </c>
      <c r="JM90" s="9">
        <v>0</v>
      </c>
      <c r="JN90" s="9">
        <v>13</v>
      </c>
      <c r="JO90" s="9">
        <v>26</v>
      </c>
      <c r="JP90" s="9">
        <v>10</v>
      </c>
      <c r="JQ90" s="9">
        <v>17</v>
      </c>
      <c r="JR90" s="9">
        <v>38</v>
      </c>
      <c r="JS90" s="9">
        <v>26</v>
      </c>
      <c r="JT90" s="9">
        <v>0</v>
      </c>
      <c r="JU90" s="9">
        <v>34</v>
      </c>
      <c r="JV90" s="9">
        <v>35</v>
      </c>
      <c r="JW90" s="9">
        <v>25</v>
      </c>
      <c r="JX90" s="9">
        <v>0</v>
      </c>
      <c r="JY90" s="9">
        <v>26</v>
      </c>
      <c r="JZ90" s="4"/>
      <c r="KA90" s="4">
        <f t="shared" si="32"/>
        <v>8.0677966101694913</v>
      </c>
      <c r="KB90" s="4">
        <f t="shared" si="33"/>
        <v>1.8701044653043251</v>
      </c>
      <c r="KC90" s="3">
        <f t="shared" si="40"/>
        <v>1</v>
      </c>
      <c r="KE90" s="13">
        <v>0.6875</v>
      </c>
      <c r="KF90" s="9">
        <v>56</v>
      </c>
      <c r="KG90" s="9">
        <v>0</v>
      </c>
      <c r="KH90" s="9">
        <v>9</v>
      </c>
      <c r="KI90" s="9">
        <v>0</v>
      </c>
      <c r="KJ90" s="9">
        <v>28</v>
      </c>
      <c r="KK90" s="9"/>
      <c r="KL90" s="9">
        <v>50</v>
      </c>
      <c r="KM90" s="9">
        <v>44</v>
      </c>
      <c r="KN90" s="9">
        <v>0</v>
      </c>
      <c r="KO90" s="9">
        <v>32</v>
      </c>
      <c r="KP90" s="9">
        <v>36</v>
      </c>
      <c r="KQ90" s="9">
        <v>0</v>
      </c>
      <c r="KR90" s="9">
        <v>26</v>
      </c>
      <c r="KS90" s="9">
        <v>0</v>
      </c>
      <c r="KT90" s="9">
        <v>19</v>
      </c>
      <c r="KU90" s="9">
        <v>4</v>
      </c>
      <c r="KV90" s="9">
        <v>13</v>
      </c>
      <c r="KW90" s="9">
        <v>42</v>
      </c>
      <c r="KX90" s="9">
        <v>121</v>
      </c>
      <c r="KY90" s="9">
        <v>0</v>
      </c>
      <c r="KZ90" s="9">
        <v>0</v>
      </c>
      <c r="LA90" s="9">
        <v>28</v>
      </c>
      <c r="LB90" s="9">
        <v>2</v>
      </c>
      <c r="LC90" s="9">
        <v>25</v>
      </c>
      <c r="LD90" s="9"/>
      <c r="LE90" s="9">
        <v>0</v>
      </c>
      <c r="LF90" s="9">
        <v>1</v>
      </c>
      <c r="LG90" s="9">
        <v>18</v>
      </c>
      <c r="LH90" s="9"/>
      <c r="LI90" s="9">
        <v>0</v>
      </c>
      <c r="LJ90" s="9">
        <v>0</v>
      </c>
      <c r="LK90" s="9">
        <v>0</v>
      </c>
      <c r="LL90" s="9">
        <v>0</v>
      </c>
      <c r="LM90" s="9">
        <v>1</v>
      </c>
      <c r="LN90" s="9"/>
      <c r="LO90" s="9">
        <v>23</v>
      </c>
      <c r="LP90" s="9">
        <v>15</v>
      </c>
      <c r="LQ90" s="9">
        <v>5</v>
      </c>
      <c r="LR90" s="9"/>
      <c r="LS90" s="9">
        <v>56</v>
      </c>
      <c r="LT90" s="9">
        <v>4</v>
      </c>
      <c r="LU90" s="9"/>
      <c r="LV90" s="9">
        <v>43</v>
      </c>
      <c r="LW90" s="9">
        <v>48</v>
      </c>
      <c r="LX90" s="9">
        <v>74</v>
      </c>
      <c r="LY90" s="9"/>
      <c r="LZ90" s="9"/>
      <c r="MA90" s="9"/>
      <c r="MB90" s="9">
        <v>4</v>
      </c>
      <c r="MC90" s="4"/>
      <c r="MD90" s="4">
        <f t="shared" si="34"/>
        <v>20.675000000000001</v>
      </c>
      <c r="ME90" s="4">
        <f t="shared" si="35"/>
        <v>4.1293799590439537</v>
      </c>
      <c r="MF90" s="3">
        <f t="shared" si="41"/>
        <v>0.81632653061224492</v>
      </c>
    </row>
    <row r="91" spans="1:344" x14ac:dyDescent="0.55000000000000004">
      <c r="A91" s="13">
        <v>0.70833333333333337</v>
      </c>
      <c r="B91" s="9">
        <v>7</v>
      </c>
      <c r="C91" s="9">
        <v>10</v>
      </c>
      <c r="D91" s="9">
        <v>16</v>
      </c>
      <c r="E91" s="9">
        <v>8</v>
      </c>
      <c r="F91" s="9">
        <v>0</v>
      </c>
      <c r="G91" s="9">
        <v>0</v>
      </c>
      <c r="H91" s="9">
        <v>0</v>
      </c>
      <c r="I91" s="9">
        <v>4</v>
      </c>
      <c r="J91" s="9">
        <v>0</v>
      </c>
      <c r="K91" s="9">
        <v>0</v>
      </c>
      <c r="L91" s="9">
        <v>0</v>
      </c>
      <c r="M91" s="9">
        <v>0</v>
      </c>
      <c r="N91" s="9">
        <v>13</v>
      </c>
      <c r="O91" s="9">
        <v>5</v>
      </c>
      <c r="P91" s="9">
        <v>10</v>
      </c>
      <c r="Q91" s="9">
        <v>0</v>
      </c>
      <c r="R91" s="9">
        <v>0</v>
      </c>
      <c r="S91" s="9">
        <v>0</v>
      </c>
      <c r="T91" s="9">
        <v>0</v>
      </c>
      <c r="U91" s="9">
        <v>2</v>
      </c>
      <c r="V91" s="9">
        <v>7</v>
      </c>
      <c r="W91" s="9">
        <v>13</v>
      </c>
      <c r="X91" s="9">
        <v>0</v>
      </c>
      <c r="Y91" s="9">
        <v>5</v>
      </c>
      <c r="Z91" s="9"/>
      <c r="AA91" s="9">
        <v>0</v>
      </c>
      <c r="AB91" s="9">
        <v>0</v>
      </c>
      <c r="AC91" s="9">
        <v>26</v>
      </c>
      <c r="AD91" s="9">
        <v>0</v>
      </c>
      <c r="AE91" s="9">
        <v>2</v>
      </c>
      <c r="AF91" s="9">
        <v>0</v>
      </c>
      <c r="AG91" s="9">
        <v>0</v>
      </c>
      <c r="AH91" s="9">
        <v>7</v>
      </c>
      <c r="AI91" s="9">
        <v>0</v>
      </c>
      <c r="AJ91" s="9">
        <v>0</v>
      </c>
      <c r="AK91" s="9">
        <v>0</v>
      </c>
      <c r="AL91" s="9">
        <v>8</v>
      </c>
      <c r="AM91" s="9">
        <v>14</v>
      </c>
      <c r="AN91" s="9">
        <v>6</v>
      </c>
      <c r="AO91" s="9">
        <v>21</v>
      </c>
      <c r="AP91" s="9">
        <v>0</v>
      </c>
      <c r="AQ91" s="9">
        <v>0</v>
      </c>
      <c r="AR91" s="9">
        <v>0</v>
      </c>
      <c r="AS91" s="9">
        <v>1</v>
      </c>
      <c r="AT91" s="9">
        <v>0</v>
      </c>
      <c r="AU91" s="9">
        <v>0</v>
      </c>
      <c r="AV91" s="9">
        <v>0</v>
      </c>
      <c r="AW91" s="9">
        <v>0</v>
      </c>
      <c r="AX91" s="9">
        <v>0</v>
      </c>
      <c r="AY91" s="9">
        <v>0</v>
      </c>
      <c r="AZ91" s="9">
        <v>0</v>
      </c>
      <c r="BA91" s="9">
        <v>0</v>
      </c>
      <c r="BB91" s="9">
        <v>40</v>
      </c>
      <c r="BC91" s="9">
        <v>0</v>
      </c>
      <c r="BD91" s="9">
        <v>0</v>
      </c>
      <c r="BE91" s="9">
        <v>0</v>
      </c>
      <c r="BF91" s="9"/>
      <c r="BG91" s="8">
        <f t="shared" si="24"/>
        <v>4.0909090909090908</v>
      </c>
      <c r="BH91" s="8">
        <f t="shared" si="25"/>
        <v>1.0335362222692426</v>
      </c>
      <c r="BI91" s="3">
        <f t="shared" si="36"/>
        <v>0.9821428571428571</v>
      </c>
      <c r="BK91" s="13">
        <v>0.70833333333333337</v>
      </c>
      <c r="BL91" s="9">
        <v>0</v>
      </c>
      <c r="BM91" s="9">
        <v>0</v>
      </c>
      <c r="BN91" s="9">
        <v>0</v>
      </c>
      <c r="BO91" s="9">
        <v>0</v>
      </c>
      <c r="BP91" s="9">
        <v>0</v>
      </c>
      <c r="BQ91" s="9"/>
      <c r="BR91" s="9">
        <v>2</v>
      </c>
      <c r="BS91" s="9">
        <v>0</v>
      </c>
      <c r="BT91" s="9">
        <v>26</v>
      </c>
      <c r="BU91" s="9">
        <v>0</v>
      </c>
      <c r="BV91" s="9">
        <v>33</v>
      </c>
      <c r="BW91" s="9">
        <v>16</v>
      </c>
      <c r="BX91" s="9">
        <v>0</v>
      </c>
      <c r="BY91" s="9">
        <v>23</v>
      </c>
      <c r="BZ91" s="9">
        <v>0</v>
      </c>
      <c r="CA91" s="9">
        <v>0</v>
      </c>
      <c r="CB91" s="9">
        <v>0</v>
      </c>
      <c r="CC91" s="9">
        <v>16</v>
      </c>
      <c r="CD91" s="9">
        <v>43</v>
      </c>
      <c r="CE91" s="9">
        <v>36</v>
      </c>
      <c r="CF91" s="9">
        <v>27</v>
      </c>
      <c r="CG91" s="9">
        <v>51</v>
      </c>
      <c r="CH91" s="9">
        <v>14</v>
      </c>
      <c r="CI91" s="9">
        <v>34</v>
      </c>
      <c r="CJ91" s="9"/>
      <c r="CK91" s="9">
        <v>10</v>
      </c>
      <c r="CL91" s="9">
        <v>2</v>
      </c>
      <c r="CM91" s="9">
        <v>1</v>
      </c>
      <c r="CN91" s="9">
        <v>30</v>
      </c>
      <c r="CO91" s="9">
        <v>3</v>
      </c>
      <c r="CP91" s="9">
        <v>33</v>
      </c>
      <c r="CQ91" s="9">
        <v>0</v>
      </c>
      <c r="CR91" s="9">
        <v>0</v>
      </c>
      <c r="CS91" s="9">
        <v>20</v>
      </c>
      <c r="CT91" s="9">
        <v>0</v>
      </c>
      <c r="CU91" s="9">
        <v>0</v>
      </c>
      <c r="CV91" s="9">
        <v>0</v>
      </c>
      <c r="CW91" s="9">
        <v>21</v>
      </c>
      <c r="CX91" s="9">
        <v>8</v>
      </c>
      <c r="CY91" s="9">
        <v>8</v>
      </c>
      <c r="CZ91" s="9">
        <v>0</v>
      </c>
      <c r="DA91" s="9"/>
      <c r="DB91" s="9">
        <v>3</v>
      </c>
      <c r="DC91" s="9">
        <v>6</v>
      </c>
      <c r="DD91" s="9">
        <v>1</v>
      </c>
      <c r="DE91" s="9">
        <v>10</v>
      </c>
      <c r="DF91" s="9">
        <v>0</v>
      </c>
      <c r="DG91" s="9">
        <v>0</v>
      </c>
      <c r="DH91" s="9">
        <v>4</v>
      </c>
      <c r="DI91" s="9">
        <v>0</v>
      </c>
      <c r="DJ91" s="9">
        <v>2</v>
      </c>
      <c r="DK91" s="9">
        <v>0</v>
      </c>
      <c r="DL91" s="9">
        <v>0</v>
      </c>
      <c r="DM91" s="9">
        <v>5</v>
      </c>
      <c r="DN91" s="9">
        <v>0</v>
      </c>
      <c r="DO91" s="9">
        <v>0</v>
      </c>
      <c r="DP91" s="9">
        <v>0</v>
      </c>
      <c r="DQ91" s="9">
        <v>0</v>
      </c>
      <c r="DR91" s="9">
        <v>0</v>
      </c>
      <c r="DS91" s="9">
        <v>53</v>
      </c>
      <c r="DT91" s="9">
        <v>0</v>
      </c>
      <c r="DV91" s="8">
        <f t="shared" si="37"/>
        <v>9.3275862068965516</v>
      </c>
      <c r="DW91" s="8">
        <f t="shared" si="38"/>
        <v>1.878233317202701</v>
      </c>
      <c r="DX91" s="3">
        <f t="shared" si="39"/>
        <v>0.95081967213114749</v>
      </c>
      <c r="DZ91" s="13">
        <v>0.70833333333333337</v>
      </c>
      <c r="EA91" s="9">
        <v>0</v>
      </c>
      <c r="EB91" s="9">
        <v>6</v>
      </c>
      <c r="EC91" s="9">
        <v>10</v>
      </c>
      <c r="ED91" s="9">
        <v>13</v>
      </c>
      <c r="EE91" s="9">
        <v>17</v>
      </c>
      <c r="EF91" s="9">
        <v>0</v>
      </c>
      <c r="EG91" s="9">
        <v>3</v>
      </c>
      <c r="EH91" s="9">
        <v>0</v>
      </c>
      <c r="EI91" s="9">
        <v>13</v>
      </c>
      <c r="EJ91" s="9">
        <v>0</v>
      </c>
      <c r="EK91" s="9">
        <v>15</v>
      </c>
      <c r="EL91" s="9">
        <v>23</v>
      </c>
      <c r="EM91" s="9">
        <v>0</v>
      </c>
      <c r="EN91" s="9">
        <v>2</v>
      </c>
      <c r="EO91" s="9">
        <v>0</v>
      </c>
      <c r="EP91" s="9">
        <v>8</v>
      </c>
      <c r="EQ91" s="9"/>
      <c r="ER91" s="9">
        <v>0</v>
      </c>
      <c r="ES91" s="9">
        <v>0</v>
      </c>
      <c r="ET91" s="9">
        <v>28</v>
      </c>
      <c r="EU91" s="9">
        <v>4</v>
      </c>
      <c r="EV91" s="9">
        <v>0</v>
      </c>
      <c r="EW91" s="9">
        <v>0</v>
      </c>
      <c r="EX91" s="9">
        <v>19</v>
      </c>
      <c r="EY91" s="9">
        <v>0</v>
      </c>
      <c r="EZ91" s="9">
        <v>12</v>
      </c>
      <c r="FA91" s="9">
        <v>4</v>
      </c>
      <c r="FB91" s="9">
        <v>0</v>
      </c>
      <c r="FC91" s="9">
        <v>11</v>
      </c>
      <c r="FD91" s="9">
        <v>0</v>
      </c>
      <c r="FE91" s="9">
        <v>0</v>
      </c>
      <c r="FF91" s="9">
        <v>0</v>
      </c>
      <c r="FG91" s="9">
        <v>0</v>
      </c>
      <c r="FH91" s="9">
        <v>4</v>
      </c>
      <c r="FI91" s="9">
        <v>12</v>
      </c>
      <c r="FJ91" s="9">
        <v>21</v>
      </c>
      <c r="FK91" s="9">
        <v>0</v>
      </c>
      <c r="FL91" s="9">
        <v>4</v>
      </c>
      <c r="FM91" s="9">
        <v>11</v>
      </c>
      <c r="FN91" s="9">
        <v>0</v>
      </c>
      <c r="FO91" s="9">
        <v>9</v>
      </c>
      <c r="FP91" s="9">
        <v>0</v>
      </c>
      <c r="FQ91" s="9">
        <v>52</v>
      </c>
      <c r="FR91" s="9">
        <v>22</v>
      </c>
      <c r="FS91" s="9">
        <v>0</v>
      </c>
      <c r="FT91" s="9">
        <v>10</v>
      </c>
      <c r="FU91" s="9"/>
      <c r="FV91" s="9"/>
      <c r="FW91" s="8">
        <f t="shared" si="26"/>
        <v>7.4</v>
      </c>
      <c r="FX91" s="8">
        <f t="shared" si="27"/>
        <v>1.5372151128031182</v>
      </c>
      <c r="FY91" s="3">
        <f t="shared" si="28"/>
        <v>0.95744680851063835</v>
      </c>
      <c r="GA91" s="13">
        <v>0.70833333333333337</v>
      </c>
      <c r="GB91" s="9"/>
      <c r="GC91" s="9"/>
      <c r="GD91" s="9"/>
      <c r="GE91" s="9"/>
      <c r="GF91" s="9">
        <v>24</v>
      </c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>
        <v>38</v>
      </c>
      <c r="HG91" s="9"/>
      <c r="HH91" s="9"/>
      <c r="HI91" s="9"/>
      <c r="HJ91" s="9">
        <v>2</v>
      </c>
      <c r="HK91" s="9"/>
      <c r="HL91" s="9"/>
      <c r="HM91" s="9"/>
      <c r="HN91" s="8">
        <f t="shared" si="29"/>
        <v>21.333333333333332</v>
      </c>
      <c r="HO91" s="8">
        <f t="shared" si="30"/>
        <v>10.477489097001142</v>
      </c>
      <c r="HP91" s="3">
        <f t="shared" si="31"/>
        <v>8.1081081081081086E-2</v>
      </c>
      <c r="HR91" s="13">
        <v>0.70833333333333337</v>
      </c>
      <c r="HS91" s="9">
        <v>34</v>
      </c>
      <c r="HT91" s="9">
        <v>0</v>
      </c>
      <c r="HU91" s="9">
        <v>0</v>
      </c>
      <c r="HV91" s="9">
        <v>17</v>
      </c>
      <c r="HW91" s="9">
        <v>0</v>
      </c>
      <c r="HX91" s="9">
        <v>0</v>
      </c>
      <c r="HY91" s="9">
        <v>0</v>
      </c>
      <c r="HZ91" s="9">
        <v>24</v>
      </c>
      <c r="IA91" s="9">
        <v>0</v>
      </c>
      <c r="IB91" s="9">
        <v>0</v>
      </c>
      <c r="IC91" s="9">
        <v>0</v>
      </c>
      <c r="ID91" s="9">
        <v>0</v>
      </c>
      <c r="IE91" s="9">
        <v>0</v>
      </c>
      <c r="IF91" s="9">
        <v>0</v>
      </c>
      <c r="IG91" s="9">
        <v>0</v>
      </c>
      <c r="IH91" s="9">
        <v>4</v>
      </c>
      <c r="II91" s="9">
        <v>6</v>
      </c>
      <c r="IJ91" s="9">
        <v>0</v>
      </c>
      <c r="IK91" s="9">
        <v>0</v>
      </c>
      <c r="IL91" s="9">
        <v>0</v>
      </c>
      <c r="IM91" s="9">
        <v>0</v>
      </c>
      <c r="IN91" s="9">
        <v>0</v>
      </c>
      <c r="IO91" s="9">
        <v>0</v>
      </c>
      <c r="IP91" s="9">
        <v>29</v>
      </c>
      <c r="IQ91" s="9">
        <v>33</v>
      </c>
      <c r="IR91" s="9">
        <v>0</v>
      </c>
      <c r="IS91" s="9">
        <v>0</v>
      </c>
      <c r="IT91" s="9">
        <v>0</v>
      </c>
      <c r="IU91" s="9">
        <v>0</v>
      </c>
      <c r="IV91" s="9">
        <v>16</v>
      </c>
      <c r="IW91" s="9">
        <v>0</v>
      </c>
      <c r="IX91" s="9">
        <v>9</v>
      </c>
      <c r="IY91" s="9">
        <v>0</v>
      </c>
      <c r="IZ91" s="9">
        <v>4</v>
      </c>
      <c r="JA91" s="9">
        <v>0</v>
      </c>
      <c r="JB91" s="9">
        <v>0</v>
      </c>
      <c r="JC91" s="9">
        <v>0</v>
      </c>
      <c r="JD91" s="9">
        <v>0</v>
      </c>
      <c r="JE91" s="9">
        <v>0</v>
      </c>
      <c r="JF91" s="9">
        <v>0</v>
      </c>
      <c r="JG91" s="9">
        <v>0</v>
      </c>
      <c r="JH91" s="9">
        <v>0</v>
      </c>
      <c r="JI91" s="9">
        <v>0</v>
      </c>
      <c r="JJ91" s="9">
        <v>0</v>
      </c>
      <c r="JK91" s="9">
        <v>0</v>
      </c>
      <c r="JL91" s="9">
        <v>0</v>
      </c>
      <c r="JM91" s="9">
        <v>0</v>
      </c>
      <c r="JN91" s="9">
        <v>18</v>
      </c>
      <c r="JO91" s="9">
        <v>8</v>
      </c>
      <c r="JP91" s="9">
        <v>0</v>
      </c>
      <c r="JQ91" s="9">
        <v>1</v>
      </c>
      <c r="JR91" s="9">
        <v>11</v>
      </c>
      <c r="JS91" s="9">
        <v>9</v>
      </c>
      <c r="JT91" s="9">
        <v>14</v>
      </c>
      <c r="JU91" s="9">
        <v>34</v>
      </c>
      <c r="JV91" s="9">
        <v>22</v>
      </c>
      <c r="JW91" s="9">
        <v>0</v>
      </c>
      <c r="JX91" s="9">
        <v>8</v>
      </c>
      <c r="JY91" s="9">
        <v>31</v>
      </c>
      <c r="JZ91" s="4"/>
      <c r="KA91" s="4">
        <f t="shared" si="32"/>
        <v>5.6271186440677967</v>
      </c>
      <c r="KB91" s="4">
        <f t="shared" si="33"/>
        <v>1.3174853190075981</v>
      </c>
      <c r="KC91" s="3">
        <f t="shared" si="40"/>
        <v>1</v>
      </c>
      <c r="KE91" s="13">
        <v>0.70833333333333337</v>
      </c>
      <c r="KF91" s="9">
        <v>29</v>
      </c>
      <c r="KG91" s="9">
        <v>2</v>
      </c>
      <c r="KH91" s="9">
        <v>48</v>
      </c>
      <c r="KI91" s="9">
        <v>6</v>
      </c>
      <c r="KJ91" s="9">
        <v>15</v>
      </c>
      <c r="KK91" s="9"/>
      <c r="KL91" s="9">
        <v>30</v>
      </c>
      <c r="KM91" s="9">
        <v>32</v>
      </c>
      <c r="KN91" s="9">
        <v>15</v>
      </c>
      <c r="KO91" s="9">
        <v>3</v>
      </c>
      <c r="KP91" s="9">
        <v>21</v>
      </c>
      <c r="KQ91" s="9">
        <v>0</v>
      </c>
      <c r="KR91" s="9">
        <v>21</v>
      </c>
      <c r="KS91" s="9">
        <v>19</v>
      </c>
      <c r="KT91" s="9">
        <v>31</v>
      </c>
      <c r="KU91" s="9">
        <v>14</v>
      </c>
      <c r="KV91" s="9">
        <v>19</v>
      </c>
      <c r="KW91" s="9">
        <v>61</v>
      </c>
      <c r="KX91" s="9">
        <v>30</v>
      </c>
      <c r="KY91" s="9">
        <v>0</v>
      </c>
      <c r="KZ91" s="9">
        <v>0</v>
      </c>
      <c r="LA91" s="9">
        <v>21</v>
      </c>
      <c r="LB91" s="9">
        <v>101</v>
      </c>
      <c r="LC91" s="9">
        <v>37</v>
      </c>
      <c r="LD91" s="9"/>
      <c r="LE91" s="9">
        <v>1</v>
      </c>
      <c r="LF91" s="9">
        <v>44</v>
      </c>
      <c r="LG91" s="9">
        <v>8</v>
      </c>
      <c r="LH91" s="9"/>
      <c r="LI91" s="9">
        <v>0</v>
      </c>
      <c r="LJ91" s="9">
        <v>4</v>
      </c>
      <c r="LK91" s="9">
        <v>0</v>
      </c>
      <c r="LL91" s="9">
        <v>0</v>
      </c>
      <c r="LM91" s="9">
        <v>0</v>
      </c>
      <c r="LN91" s="9"/>
      <c r="LO91" s="9">
        <v>4</v>
      </c>
      <c r="LP91" s="9">
        <v>10</v>
      </c>
      <c r="LQ91" s="9">
        <v>2</v>
      </c>
      <c r="LR91" s="9"/>
      <c r="LS91" s="9">
        <v>41</v>
      </c>
      <c r="LT91" s="9"/>
      <c r="LU91" s="9"/>
      <c r="LV91" s="9">
        <v>25</v>
      </c>
      <c r="LW91" s="9">
        <v>46</v>
      </c>
      <c r="LX91" s="9">
        <v>65</v>
      </c>
      <c r="LY91" s="9"/>
      <c r="LZ91" s="9"/>
      <c r="MA91" s="9"/>
      <c r="MB91" s="9">
        <v>2</v>
      </c>
      <c r="MC91" s="4"/>
      <c r="MD91" s="4">
        <f t="shared" si="34"/>
        <v>20.692307692307693</v>
      </c>
      <c r="ME91" s="4">
        <f t="shared" si="35"/>
        <v>3.5853115111223692</v>
      </c>
      <c r="MF91" s="3">
        <f t="shared" si="41"/>
        <v>0.79591836734693877</v>
      </c>
    </row>
    <row r="92" spans="1:344" x14ac:dyDescent="0.55000000000000004">
      <c r="A92" s="13">
        <v>0.72916666666666663</v>
      </c>
      <c r="B92" s="9">
        <v>9</v>
      </c>
      <c r="C92" s="9">
        <v>16</v>
      </c>
      <c r="D92" s="9">
        <v>39</v>
      </c>
      <c r="E92" s="9">
        <v>20</v>
      </c>
      <c r="F92" s="9">
        <v>0</v>
      </c>
      <c r="G92" s="9">
        <v>2</v>
      </c>
      <c r="H92" s="9">
        <v>4</v>
      </c>
      <c r="I92" s="9">
        <v>7</v>
      </c>
      <c r="J92" s="9">
        <v>3</v>
      </c>
      <c r="K92" s="9">
        <v>1</v>
      </c>
      <c r="L92" s="9">
        <v>0</v>
      </c>
      <c r="M92" s="9">
        <v>0</v>
      </c>
      <c r="N92" s="9">
        <v>2</v>
      </c>
      <c r="O92" s="9">
        <v>3</v>
      </c>
      <c r="P92" s="9">
        <v>0</v>
      </c>
      <c r="Q92" s="9">
        <v>0</v>
      </c>
      <c r="R92" s="9">
        <v>0</v>
      </c>
      <c r="S92" s="9">
        <v>0</v>
      </c>
      <c r="T92" s="9">
        <v>0</v>
      </c>
      <c r="U92" s="9">
        <v>57</v>
      </c>
      <c r="V92" s="9">
        <v>0</v>
      </c>
      <c r="W92" s="9">
        <v>24</v>
      </c>
      <c r="X92" s="9">
        <v>20</v>
      </c>
      <c r="Y92" s="9">
        <v>11</v>
      </c>
      <c r="Z92" s="9"/>
      <c r="AA92" s="9">
        <v>0</v>
      </c>
      <c r="AB92" s="9">
        <v>0</v>
      </c>
      <c r="AC92" s="9">
        <v>24</v>
      </c>
      <c r="AD92" s="9">
        <v>9</v>
      </c>
      <c r="AE92" s="9">
        <v>5</v>
      </c>
      <c r="AF92" s="9">
        <v>0</v>
      </c>
      <c r="AG92" s="9">
        <v>0</v>
      </c>
      <c r="AH92" s="9">
        <v>0</v>
      </c>
      <c r="AI92" s="9">
        <v>0</v>
      </c>
      <c r="AJ92" s="9">
        <v>0</v>
      </c>
      <c r="AK92" s="9">
        <v>2</v>
      </c>
      <c r="AL92" s="9">
        <v>3</v>
      </c>
      <c r="AM92" s="9">
        <v>0</v>
      </c>
      <c r="AN92" s="9">
        <v>2</v>
      </c>
      <c r="AO92" s="9">
        <v>1</v>
      </c>
      <c r="AP92" s="9">
        <v>0</v>
      </c>
      <c r="AQ92" s="9">
        <v>0</v>
      </c>
      <c r="AR92" s="9">
        <v>0</v>
      </c>
      <c r="AS92" s="9">
        <v>0</v>
      </c>
      <c r="AT92" s="9">
        <v>0</v>
      </c>
      <c r="AU92" s="9">
        <v>44</v>
      </c>
      <c r="AV92" s="9">
        <v>3</v>
      </c>
      <c r="AW92" s="9">
        <v>0</v>
      </c>
      <c r="AX92" s="9">
        <v>1</v>
      </c>
      <c r="AY92" s="9">
        <v>1</v>
      </c>
      <c r="AZ92" s="9">
        <v>0</v>
      </c>
      <c r="BA92" s="9">
        <v>0</v>
      </c>
      <c r="BB92" s="9">
        <v>4</v>
      </c>
      <c r="BC92" s="9">
        <v>0</v>
      </c>
      <c r="BD92" s="9">
        <v>0</v>
      </c>
      <c r="BE92" s="9">
        <v>0</v>
      </c>
      <c r="BF92" s="9"/>
      <c r="BG92" s="8">
        <f t="shared" si="24"/>
        <v>5.7636363636363637</v>
      </c>
      <c r="BH92" s="8">
        <f t="shared" si="25"/>
        <v>1.5924831078318293</v>
      </c>
      <c r="BI92" s="3">
        <f t="shared" si="36"/>
        <v>0.9821428571428571</v>
      </c>
      <c r="BK92" s="13">
        <v>0.72916666666666663</v>
      </c>
      <c r="BL92" s="9">
        <v>3</v>
      </c>
      <c r="BM92" s="9">
        <v>1</v>
      </c>
      <c r="BN92" s="9">
        <v>1</v>
      </c>
      <c r="BO92" s="9">
        <v>0</v>
      </c>
      <c r="BP92" s="9">
        <v>0</v>
      </c>
      <c r="BQ92" s="9"/>
      <c r="BR92" s="9">
        <v>0</v>
      </c>
      <c r="BS92" s="9">
        <v>13</v>
      </c>
      <c r="BT92" s="9">
        <v>17</v>
      </c>
      <c r="BU92" s="9">
        <v>0</v>
      </c>
      <c r="BV92" s="9">
        <v>20</v>
      </c>
      <c r="BW92" s="9">
        <v>16</v>
      </c>
      <c r="BX92" s="9">
        <v>1</v>
      </c>
      <c r="BY92" s="9">
        <v>14</v>
      </c>
      <c r="BZ92" s="9">
        <v>1</v>
      </c>
      <c r="CA92" s="9">
        <v>0</v>
      </c>
      <c r="CB92" s="9">
        <v>0</v>
      </c>
      <c r="CC92" s="9">
        <v>21</v>
      </c>
      <c r="CD92" s="9">
        <v>20</v>
      </c>
      <c r="CE92" s="9">
        <v>29</v>
      </c>
      <c r="CF92" s="9">
        <v>36</v>
      </c>
      <c r="CG92" s="9">
        <v>43</v>
      </c>
      <c r="CH92" s="9">
        <v>13</v>
      </c>
      <c r="CI92" s="9">
        <v>24</v>
      </c>
      <c r="CJ92" s="9"/>
      <c r="CK92" s="9">
        <v>3</v>
      </c>
      <c r="CL92" s="9">
        <v>3</v>
      </c>
      <c r="CM92" s="9">
        <v>7</v>
      </c>
      <c r="CN92" s="9">
        <v>30</v>
      </c>
      <c r="CO92" s="9">
        <v>0</v>
      </c>
      <c r="CP92" s="9">
        <v>40</v>
      </c>
      <c r="CQ92" s="9">
        <v>4</v>
      </c>
      <c r="CR92" s="9">
        <v>0</v>
      </c>
      <c r="CS92" s="9">
        <v>3</v>
      </c>
      <c r="CT92" s="9">
        <v>0</v>
      </c>
      <c r="CU92" s="9">
        <v>0</v>
      </c>
      <c r="CV92" s="9">
        <v>0</v>
      </c>
      <c r="CW92" s="9">
        <v>25</v>
      </c>
      <c r="CX92" s="9">
        <v>8</v>
      </c>
      <c r="CY92" s="9">
        <v>12</v>
      </c>
      <c r="CZ92" s="9">
        <v>0</v>
      </c>
      <c r="DA92" s="9"/>
      <c r="DB92" s="9">
        <v>13</v>
      </c>
      <c r="DC92" s="9">
        <v>17</v>
      </c>
      <c r="DD92" s="9"/>
      <c r="DE92" s="9">
        <v>9</v>
      </c>
      <c r="DF92" s="9">
        <v>0</v>
      </c>
      <c r="DG92" s="9">
        <v>4</v>
      </c>
      <c r="DH92" s="9">
        <v>1</v>
      </c>
      <c r="DI92" s="9">
        <v>16</v>
      </c>
      <c r="DJ92" s="9">
        <v>18</v>
      </c>
      <c r="DK92" s="9">
        <v>0</v>
      </c>
      <c r="DL92" s="9">
        <v>0</v>
      </c>
      <c r="DM92" s="9">
        <v>7</v>
      </c>
      <c r="DN92" s="9">
        <v>2</v>
      </c>
      <c r="DO92" s="9">
        <v>18</v>
      </c>
      <c r="DP92" s="9">
        <v>3</v>
      </c>
      <c r="DQ92" s="9">
        <v>2</v>
      </c>
      <c r="DR92" s="9">
        <v>16</v>
      </c>
      <c r="DS92" s="9">
        <v>38</v>
      </c>
      <c r="DT92" s="9">
        <v>3</v>
      </c>
      <c r="DV92" s="8">
        <f t="shared" si="37"/>
        <v>10.087719298245615</v>
      </c>
      <c r="DW92" s="8">
        <f t="shared" si="38"/>
        <v>1.5586448836343993</v>
      </c>
      <c r="DX92" s="3">
        <f t="shared" si="39"/>
        <v>0.93442622950819676</v>
      </c>
      <c r="DZ92" s="13">
        <v>0.72916666666666663</v>
      </c>
      <c r="EA92" s="9">
        <v>0</v>
      </c>
      <c r="EB92" s="9">
        <v>16</v>
      </c>
      <c r="EC92" s="9">
        <v>0</v>
      </c>
      <c r="ED92" s="9">
        <v>7</v>
      </c>
      <c r="EE92" s="9">
        <v>33</v>
      </c>
      <c r="EF92" s="9">
        <v>20</v>
      </c>
      <c r="EG92" s="9">
        <v>0</v>
      </c>
      <c r="EH92" s="9">
        <v>0</v>
      </c>
      <c r="EI92" s="9">
        <v>1</v>
      </c>
      <c r="EJ92" s="9">
        <v>0</v>
      </c>
      <c r="EK92" s="9">
        <v>9</v>
      </c>
      <c r="EL92" s="9">
        <v>26</v>
      </c>
      <c r="EM92" s="9">
        <v>0</v>
      </c>
      <c r="EN92" s="9">
        <v>13</v>
      </c>
      <c r="EO92" s="9">
        <v>0</v>
      </c>
      <c r="EP92" s="9">
        <v>14</v>
      </c>
      <c r="EQ92" s="9"/>
      <c r="ER92" s="9">
        <v>0</v>
      </c>
      <c r="ES92" s="9">
        <v>0</v>
      </c>
      <c r="ET92" s="9">
        <v>20</v>
      </c>
      <c r="EU92" s="9">
        <v>2</v>
      </c>
      <c r="EV92" s="9">
        <v>0</v>
      </c>
      <c r="EW92" s="9">
        <v>0</v>
      </c>
      <c r="EX92" s="9">
        <v>0</v>
      </c>
      <c r="EY92" s="9">
        <v>21</v>
      </c>
      <c r="EZ92" s="9">
        <v>9</v>
      </c>
      <c r="FA92" s="9">
        <v>20</v>
      </c>
      <c r="FB92" s="9">
        <v>9</v>
      </c>
      <c r="FC92" s="9">
        <v>6</v>
      </c>
      <c r="FD92" s="9">
        <v>4</v>
      </c>
      <c r="FE92" s="9">
        <v>10</v>
      </c>
      <c r="FF92" s="9">
        <v>12</v>
      </c>
      <c r="FG92" s="9">
        <v>12</v>
      </c>
      <c r="FH92" s="9">
        <v>30</v>
      </c>
      <c r="FI92" s="9">
        <v>30</v>
      </c>
      <c r="FJ92" s="9">
        <v>29</v>
      </c>
      <c r="FK92" s="9">
        <v>0</v>
      </c>
      <c r="FL92" s="9">
        <v>0</v>
      </c>
      <c r="FM92" s="9">
        <v>6</v>
      </c>
      <c r="FN92" s="9">
        <v>0</v>
      </c>
      <c r="FO92" s="9">
        <v>12</v>
      </c>
      <c r="FP92" s="9">
        <v>0</v>
      </c>
      <c r="FQ92" s="9">
        <v>14</v>
      </c>
      <c r="FR92" s="9">
        <v>9</v>
      </c>
      <c r="FS92" s="9">
        <v>0</v>
      </c>
      <c r="FT92" s="9">
        <v>8</v>
      </c>
      <c r="FU92" s="9"/>
      <c r="FV92" s="9"/>
      <c r="FW92" s="8">
        <f t="shared" si="26"/>
        <v>8.9333333333333336</v>
      </c>
      <c r="FX92" s="8">
        <f t="shared" si="27"/>
        <v>1.4796259423560163</v>
      </c>
      <c r="FY92" s="3">
        <f t="shared" si="28"/>
        <v>0.95744680851063835</v>
      </c>
      <c r="GA92" s="13">
        <v>0.72916666666666663</v>
      </c>
      <c r="GB92" s="9"/>
      <c r="GC92" s="9"/>
      <c r="GD92" s="9"/>
      <c r="GE92" s="9"/>
      <c r="GF92" s="9">
        <v>21</v>
      </c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>
        <v>34</v>
      </c>
      <c r="HG92" s="9"/>
      <c r="HH92" s="9"/>
      <c r="HI92" s="9"/>
      <c r="HJ92" s="9">
        <v>1</v>
      </c>
      <c r="HK92" s="9"/>
      <c r="HL92" s="9"/>
      <c r="HM92" s="9"/>
      <c r="HN92" s="8">
        <f t="shared" si="29"/>
        <v>18.666666666666668</v>
      </c>
      <c r="HO92" s="8">
        <f t="shared" si="30"/>
        <v>9.5974533659253147</v>
      </c>
      <c r="HP92" s="3">
        <f t="shared" si="31"/>
        <v>8.1081081081081086E-2</v>
      </c>
      <c r="HR92" s="13">
        <v>0.72916666666666663</v>
      </c>
      <c r="HS92" s="9">
        <v>22</v>
      </c>
      <c r="HT92" s="9">
        <v>0</v>
      </c>
      <c r="HU92" s="9">
        <v>19</v>
      </c>
      <c r="HV92" s="9">
        <v>8</v>
      </c>
      <c r="HW92" s="9">
        <v>0</v>
      </c>
      <c r="HX92" s="9">
        <v>2</v>
      </c>
      <c r="HY92" s="9">
        <v>0</v>
      </c>
      <c r="HZ92" s="9">
        <v>11</v>
      </c>
      <c r="IA92" s="9">
        <v>0</v>
      </c>
      <c r="IB92" s="9">
        <v>3</v>
      </c>
      <c r="IC92" s="9">
        <v>0</v>
      </c>
      <c r="ID92" s="9">
        <v>6</v>
      </c>
      <c r="IE92" s="9">
        <v>0</v>
      </c>
      <c r="IF92" s="9">
        <v>0</v>
      </c>
      <c r="IG92" s="9">
        <v>0</v>
      </c>
      <c r="IH92" s="9">
        <v>37</v>
      </c>
      <c r="II92" s="9">
        <v>10</v>
      </c>
      <c r="IJ92" s="9">
        <v>0</v>
      </c>
      <c r="IK92" s="9">
        <v>9</v>
      </c>
      <c r="IL92" s="9">
        <v>16</v>
      </c>
      <c r="IM92" s="9">
        <v>0</v>
      </c>
      <c r="IN92" s="9">
        <v>4</v>
      </c>
      <c r="IO92" s="9">
        <v>14</v>
      </c>
      <c r="IP92" s="9">
        <v>11</v>
      </c>
      <c r="IQ92" s="9">
        <v>13</v>
      </c>
      <c r="IR92" s="9">
        <v>15</v>
      </c>
      <c r="IS92" s="9">
        <v>0</v>
      </c>
      <c r="IT92" s="9">
        <v>0</v>
      </c>
      <c r="IU92" s="9">
        <v>8</v>
      </c>
      <c r="IV92" s="9">
        <v>28</v>
      </c>
      <c r="IW92" s="9">
        <v>2</v>
      </c>
      <c r="IX92" s="9">
        <v>0</v>
      </c>
      <c r="IY92" s="9">
        <v>0</v>
      </c>
      <c r="IZ92" s="9">
        <v>6</v>
      </c>
      <c r="JA92" s="9">
        <v>0</v>
      </c>
      <c r="JB92" s="9">
        <v>0</v>
      </c>
      <c r="JC92" s="9">
        <v>0</v>
      </c>
      <c r="JD92" s="9">
        <v>2</v>
      </c>
      <c r="JE92" s="9">
        <v>0</v>
      </c>
      <c r="JF92" s="9">
        <v>0</v>
      </c>
      <c r="JG92" s="9">
        <v>0</v>
      </c>
      <c r="JH92" s="9">
        <v>0</v>
      </c>
      <c r="JI92" s="9">
        <v>10</v>
      </c>
      <c r="JJ92" s="9">
        <v>0</v>
      </c>
      <c r="JK92" s="9">
        <v>0</v>
      </c>
      <c r="JL92" s="9">
        <v>0</v>
      </c>
      <c r="JM92" s="9">
        <v>0</v>
      </c>
      <c r="JN92" s="9">
        <v>26</v>
      </c>
      <c r="JO92" s="9">
        <v>17</v>
      </c>
      <c r="JP92" s="9">
        <v>8</v>
      </c>
      <c r="JQ92" s="9">
        <v>39</v>
      </c>
      <c r="JR92" s="9">
        <v>36</v>
      </c>
      <c r="JS92" s="9">
        <v>25</v>
      </c>
      <c r="JT92" s="9">
        <v>53</v>
      </c>
      <c r="JU92" s="9">
        <v>76</v>
      </c>
      <c r="JV92" s="9">
        <v>25</v>
      </c>
      <c r="JW92" s="9">
        <v>6</v>
      </c>
      <c r="JX92" s="9">
        <v>17</v>
      </c>
      <c r="JY92" s="9">
        <v>27</v>
      </c>
      <c r="JZ92" s="4"/>
      <c r="KA92" s="4">
        <f t="shared" si="32"/>
        <v>10.35593220338983</v>
      </c>
      <c r="KB92" s="4">
        <f t="shared" si="33"/>
        <v>1.9499528253168279</v>
      </c>
      <c r="KC92" s="3">
        <f t="shared" si="40"/>
        <v>1</v>
      </c>
      <c r="KE92" s="13">
        <v>0.72916666666666663</v>
      </c>
      <c r="KF92" s="9">
        <v>34</v>
      </c>
      <c r="KG92" s="9">
        <v>29</v>
      </c>
      <c r="KH92" s="9">
        <v>21</v>
      </c>
      <c r="KI92" s="9">
        <v>23</v>
      </c>
      <c r="KJ92" s="9">
        <v>41</v>
      </c>
      <c r="KK92" s="9"/>
      <c r="KL92" s="9">
        <v>33</v>
      </c>
      <c r="KM92" s="9">
        <v>48</v>
      </c>
      <c r="KN92" s="9">
        <v>50</v>
      </c>
      <c r="KO92" s="9">
        <v>3</v>
      </c>
      <c r="KP92" s="9">
        <v>4</v>
      </c>
      <c r="KQ92" s="9">
        <v>0</v>
      </c>
      <c r="KR92" s="9">
        <v>13</v>
      </c>
      <c r="KS92" s="9">
        <v>1</v>
      </c>
      <c r="KT92" s="9">
        <v>17</v>
      </c>
      <c r="KU92" s="9">
        <v>8</v>
      </c>
      <c r="KV92" s="9">
        <v>18</v>
      </c>
      <c r="KW92" s="9">
        <v>24</v>
      </c>
      <c r="KX92" s="9">
        <v>23</v>
      </c>
      <c r="KY92" s="9">
        <v>24</v>
      </c>
      <c r="KZ92" s="9">
        <v>1</v>
      </c>
      <c r="LA92" s="9">
        <v>7</v>
      </c>
      <c r="LB92" s="9">
        <v>18</v>
      </c>
      <c r="LC92" s="9">
        <v>28</v>
      </c>
      <c r="LD92" s="9"/>
      <c r="LE92" s="9">
        <v>31</v>
      </c>
      <c r="LF92" s="9">
        <v>2</v>
      </c>
      <c r="LG92" s="9">
        <v>16</v>
      </c>
      <c r="LH92" s="9"/>
      <c r="LI92" s="9">
        <v>0</v>
      </c>
      <c r="LJ92" s="9">
        <v>2</v>
      </c>
      <c r="LK92" s="9">
        <v>0</v>
      </c>
      <c r="LL92" s="9">
        <v>0</v>
      </c>
      <c r="LM92" s="9">
        <v>0</v>
      </c>
      <c r="LN92" s="9"/>
      <c r="LO92" s="9">
        <v>32</v>
      </c>
      <c r="LP92" s="9">
        <v>5</v>
      </c>
      <c r="LQ92" s="9"/>
      <c r="LR92" s="9"/>
      <c r="LS92" s="9">
        <v>41</v>
      </c>
      <c r="LT92" s="9"/>
      <c r="LU92" s="9"/>
      <c r="LV92" s="9">
        <v>27</v>
      </c>
      <c r="LW92" s="9">
        <v>41</v>
      </c>
      <c r="LX92" s="9">
        <v>56</v>
      </c>
      <c r="LY92" s="9"/>
      <c r="LZ92" s="9"/>
      <c r="MA92" s="9"/>
      <c r="MB92" s="9">
        <v>0</v>
      </c>
      <c r="MC92" s="4"/>
      <c r="MD92" s="4">
        <f t="shared" si="34"/>
        <v>18.973684210526315</v>
      </c>
      <c r="ME92" s="4">
        <f t="shared" si="35"/>
        <v>2.6766167372346144</v>
      </c>
      <c r="MF92" s="3">
        <f t="shared" si="41"/>
        <v>0.77551020408163263</v>
      </c>
    </row>
    <row r="93" spans="1:344" x14ac:dyDescent="0.55000000000000004">
      <c r="A93" s="13">
        <v>0.75</v>
      </c>
      <c r="B93" s="9">
        <v>9</v>
      </c>
      <c r="C93" s="9">
        <v>12</v>
      </c>
      <c r="D93" s="9">
        <v>0</v>
      </c>
      <c r="E93" s="9">
        <v>38</v>
      </c>
      <c r="F93" s="9">
        <v>0</v>
      </c>
      <c r="G93" s="9">
        <v>11</v>
      </c>
      <c r="H93" s="9">
        <v>29</v>
      </c>
      <c r="I93" s="9">
        <v>23</v>
      </c>
      <c r="J93" s="9">
        <v>18</v>
      </c>
      <c r="K93" s="9">
        <v>38</v>
      </c>
      <c r="L93" s="9">
        <v>0</v>
      </c>
      <c r="M93" s="9">
        <v>1</v>
      </c>
      <c r="N93" s="9">
        <v>6</v>
      </c>
      <c r="O93" s="9">
        <v>1</v>
      </c>
      <c r="P93" s="9">
        <v>6</v>
      </c>
      <c r="Q93" s="9">
        <v>0</v>
      </c>
      <c r="R93" s="9">
        <v>18</v>
      </c>
      <c r="S93" s="9">
        <v>0</v>
      </c>
      <c r="T93" s="9">
        <v>10</v>
      </c>
      <c r="U93" s="9">
        <v>20</v>
      </c>
      <c r="V93" s="9">
        <v>11</v>
      </c>
      <c r="W93" s="9">
        <v>33</v>
      </c>
      <c r="X93" s="9">
        <v>17</v>
      </c>
      <c r="Y93" s="9">
        <v>7</v>
      </c>
      <c r="Z93" s="9"/>
      <c r="AA93" s="9">
        <v>0</v>
      </c>
      <c r="AB93" s="9">
        <v>0</v>
      </c>
      <c r="AC93" s="9">
        <v>7</v>
      </c>
      <c r="AD93" s="9">
        <v>0</v>
      </c>
      <c r="AE93" s="9">
        <v>13</v>
      </c>
      <c r="AF93" s="9">
        <v>0</v>
      </c>
      <c r="AG93" s="9">
        <v>0</v>
      </c>
      <c r="AH93" s="9">
        <v>15</v>
      </c>
      <c r="AI93" s="9">
        <v>0</v>
      </c>
      <c r="AJ93" s="9">
        <v>17</v>
      </c>
      <c r="AK93" s="9">
        <v>48</v>
      </c>
      <c r="AL93" s="9">
        <v>25</v>
      </c>
      <c r="AM93" s="9">
        <v>3</v>
      </c>
      <c r="AN93" s="9">
        <v>31</v>
      </c>
      <c r="AO93" s="9">
        <v>0</v>
      </c>
      <c r="AP93" s="9">
        <v>0</v>
      </c>
      <c r="AQ93" s="9">
        <v>0</v>
      </c>
      <c r="AR93" s="9">
        <v>17</v>
      </c>
      <c r="AS93" s="9">
        <v>14</v>
      </c>
      <c r="AT93" s="9">
        <v>19</v>
      </c>
      <c r="AU93" s="9">
        <v>8</v>
      </c>
      <c r="AV93" s="9">
        <v>0</v>
      </c>
      <c r="AW93" s="9">
        <v>52</v>
      </c>
      <c r="AX93" s="9">
        <v>59</v>
      </c>
      <c r="AY93" s="9">
        <v>0</v>
      </c>
      <c r="AZ93" s="9">
        <v>0</v>
      </c>
      <c r="BA93" s="9">
        <v>0</v>
      </c>
      <c r="BB93" s="9">
        <v>8</v>
      </c>
      <c r="BC93" s="9">
        <v>0</v>
      </c>
      <c r="BD93" s="9">
        <v>0</v>
      </c>
      <c r="BE93" s="9">
        <v>0</v>
      </c>
      <c r="BF93" s="9"/>
      <c r="BG93" s="8">
        <f t="shared" si="24"/>
        <v>11.709090909090909</v>
      </c>
      <c r="BH93" s="8">
        <f t="shared" si="25"/>
        <v>1.9782781220368846</v>
      </c>
      <c r="BI93" s="3">
        <f t="shared" si="36"/>
        <v>0.9821428571428571</v>
      </c>
      <c r="BK93" s="13">
        <v>0.75</v>
      </c>
      <c r="BL93" s="9">
        <v>16</v>
      </c>
      <c r="BM93" s="9">
        <v>0</v>
      </c>
      <c r="BN93" s="9">
        <v>1</v>
      </c>
      <c r="BO93" s="9">
        <v>0</v>
      </c>
      <c r="BP93" s="9">
        <v>0</v>
      </c>
      <c r="BQ93" s="9"/>
      <c r="BR93" s="9">
        <v>26</v>
      </c>
      <c r="BS93" s="9">
        <v>16</v>
      </c>
      <c r="BT93" s="9">
        <v>58</v>
      </c>
      <c r="BU93" s="9">
        <v>0</v>
      </c>
      <c r="BV93" s="9">
        <v>27</v>
      </c>
      <c r="BW93" s="9">
        <v>16</v>
      </c>
      <c r="BX93" s="9">
        <v>2</v>
      </c>
      <c r="BY93" s="9">
        <v>16</v>
      </c>
      <c r="BZ93" s="9">
        <v>32</v>
      </c>
      <c r="CA93" s="9">
        <v>18</v>
      </c>
      <c r="CB93" s="9">
        <v>1</v>
      </c>
      <c r="CC93" s="9">
        <v>24</v>
      </c>
      <c r="CD93" s="9">
        <v>15</v>
      </c>
      <c r="CE93" s="9">
        <v>26</v>
      </c>
      <c r="CF93" s="9">
        <v>26</v>
      </c>
      <c r="CG93" s="9">
        <v>62</v>
      </c>
      <c r="CH93" s="9">
        <v>17</v>
      </c>
      <c r="CI93" s="9">
        <v>35</v>
      </c>
      <c r="CJ93" s="9"/>
      <c r="CK93" s="9">
        <v>3</v>
      </c>
      <c r="CL93" s="9">
        <v>2</v>
      </c>
      <c r="CM93" s="9">
        <v>15</v>
      </c>
      <c r="CN93" s="9">
        <v>50</v>
      </c>
      <c r="CO93" s="9">
        <v>24</v>
      </c>
      <c r="CP93" s="9">
        <v>57</v>
      </c>
      <c r="CQ93" s="9">
        <v>5</v>
      </c>
      <c r="CR93" s="9">
        <v>1</v>
      </c>
      <c r="CS93" s="9">
        <v>1</v>
      </c>
      <c r="CT93" s="9">
        <v>0</v>
      </c>
      <c r="CU93" s="9">
        <v>0</v>
      </c>
      <c r="CV93" s="9">
        <v>0</v>
      </c>
      <c r="CW93" s="9">
        <v>11</v>
      </c>
      <c r="CX93" s="9">
        <v>9</v>
      </c>
      <c r="CY93" s="9">
        <v>32</v>
      </c>
      <c r="CZ93" s="9">
        <v>1</v>
      </c>
      <c r="DA93" s="9"/>
      <c r="DB93" s="9">
        <v>23</v>
      </c>
      <c r="DC93" s="9">
        <v>45</v>
      </c>
      <c r="DD93" s="9"/>
      <c r="DE93" s="9">
        <v>2</v>
      </c>
      <c r="DF93" s="9">
        <v>0</v>
      </c>
      <c r="DG93" s="9">
        <v>23</v>
      </c>
      <c r="DH93" s="9"/>
      <c r="DI93" s="9">
        <v>39</v>
      </c>
      <c r="DJ93" s="9">
        <v>6</v>
      </c>
      <c r="DK93" s="9">
        <v>50</v>
      </c>
      <c r="DL93" s="9">
        <v>0</v>
      </c>
      <c r="DM93" s="9">
        <v>11</v>
      </c>
      <c r="DN93" s="9">
        <v>0</v>
      </c>
      <c r="DO93" s="9">
        <v>5</v>
      </c>
      <c r="DP93" s="9">
        <v>28</v>
      </c>
      <c r="DQ93" s="9">
        <v>11</v>
      </c>
      <c r="DR93" s="9">
        <v>0</v>
      </c>
      <c r="DS93" s="9">
        <v>35</v>
      </c>
      <c r="DT93" s="9">
        <v>28</v>
      </c>
      <c r="DV93" s="8">
        <f t="shared" si="37"/>
        <v>16.982142857142858</v>
      </c>
      <c r="DW93" s="8">
        <f t="shared" si="38"/>
        <v>2.3165821038298615</v>
      </c>
      <c r="DX93" s="3">
        <f t="shared" si="39"/>
        <v>0.91803278688524592</v>
      </c>
      <c r="DZ93" s="13">
        <v>0.75</v>
      </c>
      <c r="EA93" s="9">
        <v>0</v>
      </c>
      <c r="EB93" s="9">
        <v>34</v>
      </c>
      <c r="EC93" s="9">
        <v>11</v>
      </c>
      <c r="ED93" s="9">
        <v>0</v>
      </c>
      <c r="EE93" s="9">
        <v>30</v>
      </c>
      <c r="EF93" s="9">
        <v>14</v>
      </c>
      <c r="EG93" s="9">
        <v>0</v>
      </c>
      <c r="EH93" s="9">
        <v>0</v>
      </c>
      <c r="EI93" s="9">
        <v>24</v>
      </c>
      <c r="EJ93" s="9">
        <v>0</v>
      </c>
      <c r="EK93" s="9">
        <v>33</v>
      </c>
      <c r="EL93" s="9">
        <v>24</v>
      </c>
      <c r="EM93" s="9">
        <v>0</v>
      </c>
      <c r="EN93" s="9">
        <v>8</v>
      </c>
      <c r="EO93" s="9">
        <v>0</v>
      </c>
      <c r="EP93" s="9">
        <v>23</v>
      </c>
      <c r="EQ93" s="9"/>
      <c r="ER93" s="9">
        <v>0</v>
      </c>
      <c r="ES93" s="9">
        <v>0</v>
      </c>
      <c r="ET93" s="9">
        <v>12</v>
      </c>
      <c r="EU93" s="9">
        <v>0</v>
      </c>
      <c r="EV93" s="9">
        <v>0</v>
      </c>
      <c r="EW93" s="9">
        <v>12</v>
      </c>
      <c r="EX93" s="9">
        <v>2</v>
      </c>
      <c r="EY93" s="9">
        <v>33</v>
      </c>
      <c r="EZ93" s="9">
        <v>19</v>
      </c>
      <c r="FA93" s="9">
        <v>21</v>
      </c>
      <c r="FB93" s="9">
        <v>6</v>
      </c>
      <c r="FC93" s="9">
        <v>7</v>
      </c>
      <c r="FD93" s="9">
        <v>2</v>
      </c>
      <c r="FE93" s="9">
        <v>12</v>
      </c>
      <c r="FF93" s="9">
        <v>2</v>
      </c>
      <c r="FG93" s="9">
        <v>0</v>
      </c>
      <c r="FH93" s="9">
        <v>41</v>
      </c>
      <c r="FI93" s="9">
        <v>15</v>
      </c>
      <c r="FJ93" s="9">
        <v>30</v>
      </c>
      <c r="FK93" s="9">
        <v>12</v>
      </c>
      <c r="FL93" s="9">
        <v>9</v>
      </c>
      <c r="FM93" s="9">
        <v>23</v>
      </c>
      <c r="FN93" s="9">
        <v>0</v>
      </c>
      <c r="FO93" s="9">
        <v>8</v>
      </c>
      <c r="FP93" s="9">
        <v>0</v>
      </c>
      <c r="FQ93" s="9">
        <v>24</v>
      </c>
      <c r="FR93" s="9">
        <v>8</v>
      </c>
      <c r="FS93" s="9">
        <v>0</v>
      </c>
      <c r="FT93" s="9">
        <v>6</v>
      </c>
      <c r="FU93" s="9"/>
      <c r="FV93" s="9"/>
      <c r="FW93" s="8">
        <f t="shared" si="26"/>
        <v>11.222222222222221</v>
      </c>
      <c r="FX93" s="8">
        <f t="shared" si="27"/>
        <v>1.7780618459914703</v>
      </c>
      <c r="FY93" s="3">
        <f t="shared" si="28"/>
        <v>0.95744680851063835</v>
      </c>
      <c r="GA93" s="13">
        <v>0.75</v>
      </c>
      <c r="GB93" s="9"/>
      <c r="GC93" s="9"/>
      <c r="GD93" s="9"/>
      <c r="GE93" s="9"/>
      <c r="GF93" s="9">
        <v>19</v>
      </c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>
        <v>26</v>
      </c>
      <c r="HG93" s="9"/>
      <c r="HH93" s="9"/>
      <c r="HI93" s="9"/>
      <c r="HJ93" s="9"/>
      <c r="HK93" s="9"/>
      <c r="HL93" s="9"/>
      <c r="HM93" s="9"/>
      <c r="HN93" s="8">
        <f t="shared" si="29"/>
        <v>22.5</v>
      </c>
      <c r="HO93" s="8">
        <f t="shared" si="30"/>
        <v>3.4999999999999996</v>
      </c>
      <c r="HP93" s="3">
        <f t="shared" si="31"/>
        <v>5.4054054054054057E-2</v>
      </c>
      <c r="HR93" s="13">
        <v>0.75</v>
      </c>
      <c r="HS93" s="9">
        <v>28</v>
      </c>
      <c r="HT93" s="9">
        <v>31</v>
      </c>
      <c r="HU93" s="9">
        <v>71</v>
      </c>
      <c r="HV93" s="9">
        <v>27</v>
      </c>
      <c r="HW93" s="9">
        <v>0</v>
      </c>
      <c r="HX93" s="9">
        <v>24</v>
      </c>
      <c r="HY93" s="9">
        <v>37</v>
      </c>
      <c r="HZ93" s="9">
        <v>26</v>
      </c>
      <c r="IA93" s="9">
        <v>38</v>
      </c>
      <c r="IB93" s="9">
        <v>9</v>
      </c>
      <c r="IC93" s="9">
        <v>0</v>
      </c>
      <c r="ID93" s="9">
        <v>36</v>
      </c>
      <c r="IE93" s="9">
        <v>53</v>
      </c>
      <c r="IF93" s="9">
        <v>0</v>
      </c>
      <c r="IG93" s="9">
        <v>18</v>
      </c>
      <c r="IH93" s="9">
        <v>11</v>
      </c>
      <c r="II93" s="9">
        <v>35</v>
      </c>
      <c r="IJ93" s="9">
        <v>18</v>
      </c>
      <c r="IK93" s="9">
        <v>11</v>
      </c>
      <c r="IL93" s="9">
        <v>5</v>
      </c>
      <c r="IM93" s="9">
        <v>23</v>
      </c>
      <c r="IN93" s="9">
        <v>14</v>
      </c>
      <c r="IO93" s="9">
        <v>16</v>
      </c>
      <c r="IP93" s="9">
        <v>24</v>
      </c>
      <c r="IQ93" s="9">
        <v>2</v>
      </c>
      <c r="IR93" s="9">
        <v>15</v>
      </c>
      <c r="IS93" s="9">
        <v>20</v>
      </c>
      <c r="IT93" s="9">
        <v>0</v>
      </c>
      <c r="IU93" s="9">
        <v>16</v>
      </c>
      <c r="IV93" s="9">
        <v>17</v>
      </c>
      <c r="IW93" s="9">
        <v>58</v>
      </c>
      <c r="IX93" s="9">
        <v>0</v>
      </c>
      <c r="IY93" s="9">
        <v>0</v>
      </c>
      <c r="IZ93" s="9">
        <v>23</v>
      </c>
      <c r="JA93" s="9">
        <v>0</v>
      </c>
      <c r="JB93" s="9">
        <v>0</v>
      </c>
      <c r="JC93" s="9">
        <v>0</v>
      </c>
      <c r="JD93" s="9">
        <v>13</v>
      </c>
      <c r="JE93" s="9">
        <v>0</v>
      </c>
      <c r="JF93" s="9">
        <v>0</v>
      </c>
      <c r="JG93" s="9">
        <v>0</v>
      </c>
      <c r="JH93" s="9">
        <v>0</v>
      </c>
      <c r="JI93" s="9">
        <v>30</v>
      </c>
      <c r="JJ93" s="9">
        <v>0</v>
      </c>
      <c r="JK93" s="9">
        <v>6</v>
      </c>
      <c r="JL93" s="9">
        <v>0</v>
      </c>
      <c r="JM93" s="9">
        <v>0</v>
      </c>
      <c r="JN93" s="9">
        <v>20</v>
      </c>
      <c r="JO93" s="9">
        <v>12</v>
      </c>
      <c r="JP93" s="9">
        <v>19</v>
      </c>
      <c r="JQ93" s="9">
        <v>14</v>
      </c>
      <c r="JR93" s="9">
        <v>27</v>
      </c>
      <c r="JS93" s="9">
        <v>21</v>
      </c>
      <c r="JT93" s="9">
        <v>57</v>
      </c>
      <c r="JU93" s="9">
        <v>31</v>
      </c>
      <c r="JV93" s="9">
        <v>28</v>
      </c>
      <c r="JW93" s="9">
        <v>17</v>
      </c>
      <c r="JX93" s="9">
        <v>17</v>
      </c>
      <c r="JY93" s="9">
        <v>23</v>
      </c>
      <c r="JZ93" s="4"/>
      <c r="KA93" s="4">
        <f t="shared" si="32"/>
        <v>17.64406779661017</v>
      </c>
      <c r="KB93" s="4">
        <f t="shared" si="33"/>
        <v>2.1378231842674351</v>
      </c>
      <c r="KC93" s="3">
        <f t="shared" si="40"/>
        <v>1</v>
      </c>
      <c r="KE93" s="13">
        <v>0.75</v>
      </c>
      <c r="KF93" s="9">
        <v>50</v>
      </c>
      <c r="KG93" s="9">
        <v>39</v>
      </c>
      <c r="KH93" s="9">
        <v>43</v>
      </c>
      <c r="KI93" s="9">
        <v>17</v>
      </c>
      <c r="KJ93" s="9">
        <v>31</v>
      </c>
      <c r="KK93" s="9"/>
      <c r="KL93" s="9">
        <v>60</v>
      </c>
      <c r="KM93" s="9">
        <v>65</v>
      </c>
      <c r="KN93" s="9">
        <v>26</v>
      </c>
      <c r="KO93" s="9">
        <v>14</v>
      </c>
      <c r="KP93" s="9">
        <v>0</v>
      </c>
      <c r="KQ93" s="9">
        <v>2</v>
      </c>
      <c r="KR93" s="9">
        <v>4</v>
      </c>
      <c r="KS93" s="9">
        <v>0</v>
      </c>
      <c r="KT93" s="9">
        <v>12</v>
      </c>
      <c r="KU93" s="9">
        <v>15</v>
      </c>
      <c r="KV93" s="9">
        <v>26</v>
      </c>
      <c r="KW93" s="9">
        <v>36</v>
      </c>
      <c r="KX93" s="9">
        <v>22</v>
      </c>
      <c r="KY93" s="9">
        <v>18</v>
      </c>
      <c r="KZ93" s="9">
        <v>2</v>
      </c>
      <c r="LA93" s="9">
        <v>48</v>
      </c>
      <c r="LB93" s="9">
        <v>41</v>
      </c>
      <c r="LC93" s="9">
        <v>38</v>
      </c>
      <c r="LD93" s="9"/>
      <c r="LE93" s="9">
        <v>15</v>
      </c>
      <c r="LF93" s="9">
        <v>1</v>
      </c>
      <c r="LG93" s="9">
        <v>71</v>
      </c>
      <c r="LH93" s="9"/>
      <c r="LI93" s="9">
        <v>0</v>
      </c>
      <c r="LJ93" s="9">
        <v>24</v>
      </c>
      <c r="LK93" s="9">
        <v>0</v>
      </c>
      <c r="LL93" s="9">
        <v>0</v>
      </c>
      <c r="LM93" s="9">
        <v>0</v>
      </c>
      <c r="LN93" s="9"/>
      <c r="LO93" s="9">
        <v>70</v>
      </c>
      <c r="LP93" s="9">
        <v>3</v>
      </c>
      <c r="LQ93" s="9"/>
      <c r="LR93" s="9"/>
      <c r="LS93" s="9">
        <v>43</v>
      </c>
      <c r="LT93" s="9"/>
      <c r="LU93" s="9"/>
      <c r="LV93" s="9">
        <v>17</v>
      </c>
      <c r="LW93" s="9">
        <v>38</v>
      </c>
      <c r="LX93" s="9">
        <v>59</v>
      </c>
      <c r="LY93" s="9"/>
      <c r="LZ93" s="9"/>
      <c r="MA93" s="9"/>
      <c r="MB93" s="9">
        <v>2</v>
      </c>
      <c r="MC93" s="4"/>
      <c r="MD93" s="4">
        <f t="shared" si="34"/>
        <v>25.05263157894737</v>
      </c>
      <c r="ME93" s="4">
        <f t="shared" si="35"/>
        <v>3.6163740492040968</v>
      </c>
      <c r="MF93" s="3">
        <f t="shared" si="41"/>
        <v>0.77551020408163263</v>
      </c>
    </row>
    <row r="94" spans="1:344" x14ac:dyDescent="0.55000000000000004">
      <c r="A94" s="13">
        <v>0.77083333333333337</v>
      </c>
      <c r="B94" s="9">
        <v>0</v>
      </c>
      <c r="C94" s="9">
        <v>9</v>
      </c>
      <c r="D94" s="9">
        <v>6</v>
      </c>
      <c r="E94" s="9">
        <v>19</v>
      </c>
      <c r="F94" s="9">
        <v>0</v>
      </c>
      <c r="G94" s="9">
        <v>0</v>
      </c>
      <c r="H94" s="9">
        <v>0</v>
      </c>
      <c r="I94" s="9">
        <v>7</v>
      </c>
      <c r="J94" s="9">
        <v>0</v>
      </c>
      <c r="K94" s="9">
        <v>0</v>
      </c>
      <c r="L94" s="9">
        <v>0</v>
      </c>
      <c r="M94" s="9">
        <v>12</v>
      </c>
      <c r="N94" s="9">
        <v>16</v>
      </c>
      <c r="O94" s="9">
        <v>6</v>
      </c>
      <c r="P94" s="9">
        <v>0</v>
      </c>
      <c r="Q94" s="9">
        <v>0</v>
      </c>
      <c r="R94" s="9">
        <v>2</v>
      </c>
      <c r="S94" s="9">
        <v>0</v>
      </c>
      <c r="T94" s="9">
        <v>3</v>
      </c>
      <c r="U94" s="9">
        <v>23</v>
      </c>
      <c r="V94" s="9">
        <v>3</v>
      </c>
      <c r="W94" s="9">
        <v>20</v>
      </c>
      <c r="X94" s="9">
        <v>0</v>
      </c>
      <c r="Y94" s="9">
        <v>0</v>
      </c>
      <c r="Z94" s="9"/>
      <c r="AA94" s="9">
        <v>0</v>
      </c>
      <c r="AB94" s="9">
        <v>0</v>
      </c>
      <c r="AC94" s="9">
        <v>0</v>
      </c>
      <c r="AD94" s="9">
        <v>1</v>
      </c>
      <c r="AE94" s="9">
        <v>9</v>
      </c>
      <c r="AF94" s="9">
        <v>0</v>
      </c>
      <c r="AG94" s="9">
        <v>0</v>
      </c>
      <c r="AH94" s="9">
        <v>0</v>
      </c>
      <c r="AI94" s="9">
        <v>0</v>
      </c>
      <c r="AJ94" s="9">
        <v>29</v>
      </c>
      <c r="AK94" s="9">
        <v>8</v>
      </c>
      <c r="AL94" s="9">
        <v>32</v>
      </c>
      <c r="AM94" s="9">
        <v>12</v>
      </c>
      <c r="AN94" s="9">
        <v>31</v>
      </c>
      <c r="AO94" s="9">
        <v>6</v>
      </c>
      <c r="AP94" s="9">
        <v>0</v>
      </c>
      <c r="AQ94" s="9">
        <v>0</v>
      </c>
      <c r="AR94" s="9">
        <v>10</v>
      </c>
      <c r="AS94" s="9">
        <v>25</v>
      </c>
      <c r="AT94" s="9">
        <v>0</v>
      </c>
      <c r="AU94" s="9">
        <v>0</v>
      </c>
      <c r="AV94" s="9">
        <v>0</v>
      </c>
      <c r="AW94" s="9">
        <v>4</v>
      </c>
      <c r="AX94" s="9">
        <v>9</v>
      </c>
      <c r="AY94" s="9">
        <v>0</v>
      </c>
      <c r="AZ94" s="9">
        <v>0</v>
      </c>
      <c r="BA94" s="9">
        <v>0</v>
      </c>
      <c r="BB94" s="9">
        <v>15</v>
      </c>
      <c r="BC94" s="9">
        <v>0</v>
      </c>
      <c r="BD94" s="9">
        <v>0</v>
      </c>
      <c r="BE94" s="9">
        <v>0</v>
      </c>
      <c r="BF94" s="9"/>
      <c r="BG94" s="8">
        <f t="shared" si="24"/>
        <v>5.7636363636363637</v>
      </c>
      <c r="BH94" s="8">
        <f t="shared" si="25"/>
        <v>1.2012797991310886</v>
      </c>
      <c r="BI94" s="3">
        <f t="shared" si="36"/>
        <v>0.9821428571428571</v>
      </c>
      <c r="BK94" s="13">
        <v>0.77083333333333337</v>
      </c>
      <c r="BL94" s="9">
        <v>43</v>
      </c>
      <c r="BM94" s="9">
        <v>2</v>
      </c>
      <c r="BN94" s="9">
        <v>0</v>
      </c>
      <c r="BO94" s="9">
        <v>0</v>
      </c>
      <c r="BP94" s="9">
        <v>0</v>
      </c>
      <c r="BQ94" s="9"/>
      <c r="BR94" s="9">
        <v>35</v>
      </c>
      <c r="BS94" s="9">
        <v>16</v>
      </c>
      <c r="BT94" s="9">
        <v>47</v>
      </c>
      <c r="BU94" s="9">
        <v>0</v>
      </c>
      <c r="BV94" s="9">
        <v>21</v>
      </c>
      <c r="BW94" s="9">
        <v>14</v>
      </c>
      <c r="BX94" s="9">
        <v>3</v>
      </c>
      <c r="BY94" s="9">
        <v>31</v>
      </c>
      <c r="BZ94" s="9">
        <v>53</v>
      </c>
      <c r="CA94" s="9">
        <v>36</v>
      </c>
      <c r="CB94" s="9">
        <v>56</v>
      </c>
      <c r="CC94" s="9">
        <v>49</v>
      </c>
      <c r="CD94" s="9">
        <v>15</v>
      </c>
      <c r="CE94" s="9">
        <v>57</v>
      </c>
      <c r="CF94" s="9">
        <v>23</v>
      </c>
      <c r="CG94" s="9">
        <v>52</v>
      </c>
      <c r="CH94" s="9">
        <v>35</v>
      </c>
      <c r="CI94" s="9">
        <v>32</v>
      </c>
      <c r="CJ94" s="9"/>
      <c r="CK94" s="9">
        <v>2</v>
      </c>
      <c r="CL94" s="9">
        <v>11</v>
      </c>
      <c r="CM94" s="9">
        <v>25</v>
      </c>
      <c r="CN94" s="9">
        <v>36</v>
      </c>
      <c r="CO94" s="9">
        <v>26</v>
      </c>
      <c r="CP94" s="9">
        <v>23</v>
      </c>
      <c r="CQ94" s="9">
        <v>8</v>
      </c>
      <c r="CR94" s="9">
        <v>0</v>
      </c>
      <c r="CS94" s="9">
        <v>6</v>
      </c>
      <c r="CT94" s="9">
        <v>0</v>
      </c>
      <c r="CU94" s="9">
        <v>40</v>
      </c>
      <c r="CV94" s="9">
        <v>0</v>
      </c>
      <c r="CW94" s="9">
        <v>16</v>
      </c>
      <c r="CX94" s="9">
        <v>28</v>
      </c>
      <c r="CY94" s="9">
        <v>13</v>
      </c>
      <c r="CZ94" s="9">
        <v>0</v>
      </c>
      <c r="DA94" s="9"/>
      <c r="DB94" s="9">
        <v>35</v>
      </c>
      <c r="DC94" s="9">
        <v>37</v>
      </c>
      <c r="DD94" s="9"/>
      <c r="DE94" s="9"/>
      <c r="DF94" s="9">
        <v>21</v>
      </c>
      <c r="DG94" s="9">
        <v>8</v>
      </c>
      <c r="DH94" s="9"/>
      <c r="DI94" s="9">
        <v>12</v>
      </c>
      <c r="DJ94" s="9">
        <v>4</v>
      </c>
      <c r="DK94" s="9">
        <v>34</v>
      </c>
      <c r="DL94" s="9">
        <v>11</v>
      </c>
      <c r="DM94" s="9">
        <v>29</v>
      </c>
      <c r="DN94" s="9">
        <v>7</v>
      </c>
      <c r="DO94" s="9">
        <v>25</v>
      </c>
      <c r="DP94" s="9">
        <v>2</v>
      </c>
      <c r="DQ94" s="9">
        <v>10</v>
      </c>
      <c r="DR94" s="9">
        <v>3</v>
      </c>
      <c r="DS94" s="9">
        <v>50</v>
      </c>
      <c r="DT94" s="9">
        <v>2</v>
      </c>
      <c r="DV94" s="8">
        <f t="shared" si="37"/>
        <v>20.8</v>
      </c>
      <c r="DW94" s="8">
        <f t="shared" si="38"/>
        <v>2.3769941123404172</v>
      </c>
      <c r="DX94" s="3">
        <f t="shared" si="39"/>
        <v>0.90163934426229508</v>
      </c>
      <c r="DZ94" s="13">
        <v>0.77083333333333337</v>
      </c>
      <c r="EA94" s="9">
        <v>0</v>
      </c>
      <c r="EB94" s="9">
        <v>26</v>
      </c>
      <c r="EC94" s="9">
        <v>11</v>
      </c>
      <c r="ED94" s="9">
        <v>14</v>
      </c>
      <c r="EE94" s="9">
        <v>23</v>
      </c>
      <c r="EF94" s="9">
        <v>14</v>
      </c>
      <c r="EG94" s="9">
        <v>0</v>
      </c>
      <c r="EH94" s="9">
        <v>1</v>
      </c>
      <c r="EI94" s="9">
        <v>19</v>
      </c>
      <c r="EJ94" s="9">
        <v>0</v>
      </c>
      <c r="EK94" s="9">
        <v>5</v>
      </c>
      <c r="EL94" s="9">
        <v>22</v>
      </c>
      <c r="EM94" s="9">
        <v>5</v>
      </c>
      <c r="EN94" s="9">
        <v>10</v>
      </c>
      <c r="EO94" s="9">
        <v>0</v>
      </c>
      <c r="EP94" s="9">
        <v>23</v>
      </c>
      <c r="EQ94" s="9"/>
      <c r="ER94" s="9">
        <v>0</v>
      </c>
      <c r="ES94" s="9">
        <v>0</v>
      </c>
      <c r="ET94" s="9">
        <v>10</v>
      </c>
      <c r="EU94" s="9">
        <v>2</v>
      </c>
      <c r="EV94" s="9">
        <v>0</v>
      </c>
      <c r="EW94" s="9">
        <v>16</v>
      </c>
      <c r="EX94" s="9">
        <v>9</v>
      </c>
      <c r="EY94" s="9">
        <v>0</v>
      </c>
      <c r="EZ94" s="9">
        <v>7</v>
      </c>
      <c r="FA94" s="9">
        <v>0</v>
      </c>
      <c r="FB94" s="9">
        <v>8</v>
      </c>
      <c r="FC94" s="9">
        <v>8</v>
      </c>
      <c r="FD94" s="9">
        <v>0</v>
      </c>
      <c r="FE94" s="9">
        <v>3</v>
      </c>
      <c r="FF94" s="9">
        <v>3</v>
      </c>
      <c r="FG94" s="9">
        <v>0</v>
      </c>
      <c r="FH94" s="9">
        <v>11</v>
      </c>
      <c r="FI94" s="9">
        <v>31</v>
      </c>
      <c r="FJ94" s="9">
        <v>80</v>
      </c>
      <c r="FK94" s="9">
        <v>23</v>
      </c>
      <c r="FL94" s="9">
        <v>6</v>
      </c>
      <c r="FM94" s="9">
        <v>4</v>
      </c>
      <c r="FN94" s="9">
        <v>14</v>
      </c>
      <c r="FO94" s="9">
        <v>16</v>
      </c>
      <c r="FP94" s="9">
        <v>14</v>
      </c>
      <c r="FQ94" s="9">
        <v>93</v>
      </c>
      <c r="FR94" s="9">
        <v>11</v>
      </c>
      <c r="FS94" s="9">
        <v>0</v>
      </c>
      <c r="FT94" s="9">
        <v>4</v>
      </c>
      <c r="FU94" s="9"/>
      <c r="FV94" s="9"/>
      <c r="FW94" s="8">
        <f t="shared" si="26"/>
        <v>12.133333333333333</v>
      </c>
      <c r="FX94" s="8">
        <f t="shared" si="27"/>
        <v>2.729487316347341</v>
      </c>
      <c r="FY94" s="3">
        <f t="shared" si="28"/>
        <v>0.95744680851063835</v>
      </c>
      <c r="GA94" s="13">
        <v>0.77083333333333337</v>
      </c>
      <c r="GB94" s="9"/>
      <c r="GC94" s="9"/>
      <c r="GD94" s="9"/>
      <c r="GE94" s="9"/>
      <c r="GF94" s="9">
        <v>18</v>
      </c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>
        <v>30</v>
      </c>
      <c r="HG94" s="9"/>
      <c r="HH94" s="9"/>
      <c r="HI94" s="9"/>
      <c r="HJ94" s="9"/>
      <c r="HK94" s="9"/>
      <c r="HL94" s="9"/>
      <c r="HM94" s="9"/>
      <c r="HN94" s="8">
        <f t="shared" si="29"/>
        <v>24</v>
      </c>
      <c r="HO94" s="8">
        <f t="shared" si="30"/>
        <v>5.9999999999999991</v>
      </c>
      <c r="HP94" s="3">
        <f t="shared" si="31"/>
        <v>5.4054054054054057E-2</v>
      </c>
      <c r="HR94" s="13">
        <v>0.77083333333333337</v>
      </c>
      <c r="HS94" s="9">
        <v>37</v>
      </c>
      <c r="HT94" s="9">
        <v>132</v>
      </c>
      <c r="HU94" s="9">
        <v>62</v>
      </c>
      <c r="HV94" s="9">
        <v>9</v>
      </c>
      <c r="HW94" s="9">
        <v>34</v>
      </c>
      <c r="HX94" s="9">
        <v>41</v>
      </c>
      <c r="HY94" s="9">
        <v>6</v>
      </c>
      <c r="HZ94" s="9">
        <v>28</v>
      </c>
      <c r="IA94" s="9">
        <v>23</v>
      </c>
      <c r="IB94" s="9">
        <v>24</v>
      </c>
      <c r="IC94" s="9">
        <v>16</v>
      </c>
      <c r="ID94" s="9">
        <v>44</v>
      </c>
      <c r="IE94" s="9">
        <v>26</v>
      </c>
      <c r="IF94" s="9">
        <v>20</v>
      </c>
      <c r="IG94" s="9">
        <v>25</v>
      </c>
      <c r="IH94" s="9">
        <v>15</v>
      </c>
      <c r="II94" s="9">
        <v>27</v>
      </c>
      <c r="IJ94" s="9">
        <v>0</v>
      </c>
      <c r="IK94" s="9">
        <v>6</v>
      </c>
      <c r="IL94" s="9">
        <v>14</v>
      </c>
      <c r="IM94" s="9">
        <v>15</v>
      </c>
      <c r="IN94" s="9">
        <v>10</v>
      </c>
      <c r="IO94" s="9">
        <v>17</v>
      </c>
      <c r="IP94" s="9">
        <v>29</v>
      </c>
      <c r="IQ94" s="9">
        <v>2</v>
      </c>
      <c r="IR94" s="9">
        <v>11</v>
      </c>
      <c r="IS94" s="9">
        <v>13</v>
      </c>
      <c r="IT94" s="9">
        <v>0</v>
      </c>
      <c r="IU94" s="9">
        <v>0</v>
      </c>
      <c r="IV94" s="9">
        <v>18</v>
      </c>
      <c r="IW94" s="9">
        <v>36</v>
      </c>
      <c r="IX94" s="9">
        <v>16</v>
      </c>
      <c r="IY94" s="9">
        <v>10</v>
      </c>
      <c r="IZ94" s="9">
        <v>17</v>
      </c>
      <c r="JA94" s="9">
        <v>1</v>
      </c>
      <c r="JB94" s="9">
        <v>13</v>
      </c>
      <c r="JC94" s="9">
        <v>0</v>
      </c>
      <c r="JD94" s="9">
        <v>23</v>
      </c>
      <c r="JE94" s="9">
        <v>0</v>
      </c>
      <c r="JF94" s="9">
        <v>0</v>
      </c>
      <c r="JG94" s="9">
        <v>35</v>
      </c>
      <c r="JH94" s="9">
        <v>0</v>
      </c>
      <c r="JI94" s="9">
        <v>25</v>
      </c>
      <c r="JJ94" s="9">
        <v>9</v>
      </c>
      <c r="JK94" s="9">
        <v>28</v>
      </c>
      <c r="JL94" s="9">
        <v>0</v>
      </c>
      <c r="JM94" s="9">
        <v>0</v>
      </c>
      <c r="JN94" s="9">
        <v>19</v>
      </c>
      <c r="JO94" s="9">
        <v>51</v>
      </c>
      <c r="JP94" s="9">
        <v>8</v>
      </c>
      <c r="JQ94" s="9">
        <v>58</v>
      </c>
      <c r="JR94" s="9">
        <v>12</v>
      </c>
      <c r="JS94" s="9">
        <v>18</v>
      </c>
      <c r="JT94" s="9">
        <v>24</v>
      </c>
      <c r="JU94" s="9">
        <v>36</v>
      </c>
      <c r="JV94" s="9">
        <v>38</v>
      </c>
      <c r="JW94" s="9">
        <v>0</v>
      </c>
      <c r="JX94" s="9">
        <v>17</v>
      </c>
      <c r="JY94" s="9">
        <v>26</v>
      </c>
      <c r="JZ94" s="4"/>
      <c r="KA94" s="4">
        <f t="shared" si="32"/>
        <v>20.745762711864408</v>
      </c>
      <c r="KB94" s="4">
        <f t="shared" si="33"/>
        <v>2.7422483299619005</v>
      </c>
      <c r="KC94" s="3">
        <f t="shared" si="40"/>
        <v>1</v>
      </c>
      <c r="KE94" s="13">
        <v>0.77083333333333337</v>
      </c>
      <c r="KF94" s="9">
        <v>55</v>
      </c>
      <c r="KG94" s="9">
        <v>42</v>
      </c>
      <c r="KH94" s="9">
        <v>31</v>
      </c>
      <c r="KI94" s="9">
        <v>30</v>
      </c>
      <c r="KJ94" s="9">
        <v>23</v>
      </c>
      <c r="KK94" s="9"/>
      <c r="KL94" s="9">
        <v>60</v>
      </c>
      <c r="KM94" s="9">
        <v>34</v>
      </c>
      <c r="KN94" s="9">
        <v>37</v>
      </c>
      <c r="KO94" s="9">
        <v>44</v>
      </c>
      <c r="KP94" s="9">
        <v>25</v>
      </c>
      <c r="KQ94" s="9">
        <v>41</v>
      </c>
      <c r="KR94" s="9">
        <v>22</v>
      </c>
      <c r="KS94" s="9">
        <v>0</v>
      </c>
      <c r="KT94" s="9">
        <v>14</v>
      </c>
      <c r="KU94" s="9">
        <v>16</v>
      </c>
      <c r="KV94" s="9">
        <v>24</v>
      </c>
      <c r="KW94" s="9">
        <v>53</v>
      </c>
      <c r="KX94" s="9">
        <v>18</v>
      </c>
      <c r="KY94" s="9">
        <v>25</v>
      </c>
      <c r="KZ94" s="9">
        <v>4</v>
      </c>
      <c r="LA94" s="9">
        <v>50</v>
      </c>
      <c r="LB94" s="9">
        <v>56</v>
      </c>
      <c r="LC94" s="9">
        <v>34</v>
      </c>
      <c r="LD94" s="9"/>
      <c r="LE94" s="9">
        <v>36</v>
      </c>
      <c r="LF94" s="9">
        <v>37</v>
      </c>
      <c r="LG94" s="9">
        <v>49</v>
      </c>
      <c r="LH94" s="9"/>
      <c r="LI94" s="9">
        <v>0</v>
      </c>
      <c r="LJ94" s="9">
        <v>23</v>
      </c>
      <c r="LK94" s="9">
        <v>0</v>
      </c>
      <c r="LL94" s="9">
        <v>5</v>
      </c>
      <c r="LM94" s="9">
        <v>14</v>
      </c>
      <c r="LN94" s="9"/>
      <c r="LO94" s="9">
        <v>51</v>
      </c>
      <c r="LP94" s="9">
        <v>2</v>
      </c>
      <c r="LQ94" s="9"/>
      <c r="LR94" s="9"/>
      <c r="LS94" s="9">
        <v>20</v>
      </c>
      <c r="LT94" s="9"/>
      <c r="LU94" s="9"/>
      <c r="LV94" s="9">
        <v>26</v>
      </c>
      <c r="LW94" s="9">
        <v>25</v>
      </c>
      <c r="LX94" s="9">
        <v>69</v>
      </c>
      <c r="LY94" s="9"/>
      <c r="LZ94" s="9"/>
      <c r="MA94" s="9"/>
      <c r="MB94" s="9"/>
      <c r="MC94" s="4"/>
      <c r="MD94" s="4">
        <f t="shared" si="34"/>
        <v>29.594594594594593</v>
      </c>
      <c r="ME94" s="4">
        <f t="shared" si="35"/>
        <v>3.0140958782282201</v>
      </c>
      <c r="MF94" s="3">
        <f t="shared" si="41"/>
        <v>0.75510204081632648</v>
      </c>
    </row>
    <row r="95" spans="1:344" x14ac:dyDescent="0.55000000000000004">
      <c r="A95" s="13">
        <v>0.79166666666666663</v>
      </c>
      <c r="B95" s="9">
        <v>0</v>
      </c>
      <c r="C95" s="9">
        <v>27</v>
      </c>
      <c r="D95" s="9">
        <v>25</v>
      </c>
      <c r="E95" s="9">
        <v>33</v>
      </c>
      <c r="F95" s="9">
        <v>6</v>
      </c>
      <c r="G95" s="9">
        <v>0</v>
      </c>
      <c r="H95" s="9">
        <v>16</v>
      </c>
      <c r="I95" s="9">
        <v>25</v>
      </c>
      <c r="J95" s="9">
        <v>5</v>
      </c>
      <c r="K95" s="9">
        <v>14</v>
      </c>
      <c r="L95" s="9">
        <v>1</v>
      </c>
      <c r="M95" s="9">
        <v>9</v>
      </c>
      <c r="N95" s="9">
        <v>3</v>
      </c>
      <c r="O95" s="9">
        <v>28</v>
      </c>
      <c r="P95" s="9">
        <v>0</v>
      </c>
      <c r="Q95" s="9">
        <v>12</v>
      </c>
      <c r="R95" s="9">
        <v>13</v>
      </c>
      <c r="S95" s="9">
        <v>0</v>
      </c>
      <c r="T95" s="9">
        <v>0</v>
      </c>
      <c r="U95" s="9">
        <v>5</v>
      </c>
      <c r="V95" s="9">
        <v>5</v>
      </c>
      <c r="W95" s="9">
        <v>0</v>
      </c>
      <c r="X95" s="9">
        <v>27</v>
      </c>
      <c r="Y95" s="9">
        <v>15</v>
      </c>
      <c r="Z95" s="9"/>
      <c r="AA95" s="9">
        <v>0</v>
      </c>
      <c r="AB95" s="9">
        <v>0</v>
      </c>
      <c r="AC95" s="9">
        <v>0</v>
      </c>
      <c r="AD95" s="9">
        <v>6</v>
      </c>
      <c r="AE95" s="9">
        <v>25</v>
      </c>
      <c r="AF95" s="9">
        <v>0</v>
      </c>
      <c r="AG95" s="9">
        <v>0</v>
      </c>
      <c r="AH95" s="9">
        <v>9</v>
      </c>
      <c r="AI95" s="9">
        <v>3</v>
      </c>
      <c r="AJ95" s="9">
        <v>14</v>
      </c>
      <c r="AK95" s="9">
        <v>0</v>
      </c>
      <c r="AL95" s="9">
        <v>27</v>
      </c>
      <c r="AM95" s="9">
        <v>20</v>
      </c>
      <c r="AN95" s="9">
        <v>19</v>
      </c>
      <c r="AO95" s="9">
        <v>0</v>
      </c>
      <c r="AP95" s="9">
        <v>0</v>
      </c>
      <c r="AQ95" s="9">
        <v>0</v>
      </c>
      <c r="AR95" s="9">
        <v>11</v>
      </c>
      <c r="AS95" s="9">
        <v>1</v>
      </c>
      <c r="AT95" s="9">
        <v>0</v>
      </c>
      <c r="AU95" s="9">
        <v>0</v>
      </c>
      <c r="AV95" s="9">
        <v>0</v>
      </c>
      <c r="AW95" s="9">
        <v>0</v>
      </c>
      <c r="AX95" s="9">
        <v>1</v>
      </c>
      <c r="AY95" s="9">
        <v>0</v>
      </c>
      <c r="AZ95" s="9">
        <v>0</v>
      </c>
      <c r="BA95" s="9">
        <v>0</v>
      </c>
      <c r="BB95" s="9">
        <v>20</v>
      </c>
      <c r="BC95" s="9">
        <v>2</v>
      </c>
      <c r="BD95" s="9">
        <v>0</v>
      </c>
      <c r="BE95" s="9">
        <v>0</v>
      </c>
      <c r="BF95" s="9"/>
      <c r="BG95" s="8">
        <f t="shared" si="24"/>
        <v>7.7636363636363637</v>
      </c>
      <c r="BH95" s="8">
        <f t="shared" si="25"/>
        <v>1.3511346114625333</v>
      </c>
      <c r="BI95" s="3">
        <f t="shared" si="36"/>
        <v>0.9821428571428571</v>
      </c>
      <c r="BK95" s="13">
        <v>0.79166666666666663</v>
      </c>
      <c r="BL95" s="9">
        <v>57</v>
      </c>
      <c r="BM95" s="9">
        <v>3</v>
      </c>
      <c r="BN95" s="9">
        <v>2</v>
      </c>
      <c r="BO95" s="9">
        <v>0</v>
      </c>
      <c r="BP95" s="9">
        <v>16</v>
      </c>
      <c r="BQ95" s="9"/>
      <c r="BR95" s="9">
        <v>23</v>
      </c>
      <c r="BS95" s="9">
        <v>46</v>
      </c>
      <c r="BT95" s="9">
        <v>31</v>
      </c>
      <c r="BU95" s="9">
        <v>13</v>
      </c>
      <c r="BV95" s="9">
        <v>32</v>
      </c>
      <c r="BW95" s="9">
        <v>21</v>
      </c>
      <c r="BX95" s="9">
        <v>40</v>
      </c>
      <c r="BY95" s="9">
        <v>42</v>
      </c>
      <c r="BZ95" s="9">
        <v>61</v>
      </c>
      <c r="CA95" s="9">
        <v>48</v>
      </c>
      <c r="CB95" s="9">
        <v>0</v>
      </c>
      <c r="CC95" s="9">
        <v>32</v>
      </c>
      <c r="CD95" s="9">
        <v>14</v>
      </c>
      <c r="CE95" s="9">
        <v>28</v>
      </c>
      <c r="CF95" s="9">
        <v>34</v>
      </c>
      <c r="CG95" s="9">
        <v>59</v>
      </c>
      <c r="CH95" s="9">
        <v>21</v>
      </c>
      <c r="CI95" s="9">
        <v>33</v>
      </c>
      <c r="CJ95" s="9"/>
      <c r="CK95" s="9">
        <v>0</v>
      </c>
      <c r="CL95" s="9">
        <v>11</v>
      </c>
      <c r="CM95" s="9">
        <v>20</v>
      </c>
      <c r="CN95" s="9">
        <v>58</v>
      </c>
      <c r="CO95" s="9">
        <v>19</v>
      </c>
      <c r="CP95" s="9">
        <v>40</v>
      </c>
      <c r="CQ95" s="9">
        <v>14</v>
      </c>
      <c r="CR95" s="9">
        <v>0</v>
      </c>
      <c r="CS95" s="9">
        <v>11</v>
      </c>
      <c r="CT95" s="9">
        <v>2</v>
      </c>
      <c r="CU95" s="9">
        <v>44</v>
      </c>
      <c r="CV95" s="9">
        <v>0</v>
      </c>
      <c r="CW95" s="9">
        <v>10</v>
      </c>
      <c r="CX95" s="9">
        <v>24</v>
      </c>
      <c r="CY95" s="9">
        <v>17</v>
      </c>
      <c r="CZ95" s="9">
        <v>0</v>
      </c>
      <c r="DA95" s="9"/>
      <c r="DB95" s="9">
        <v>41</v>
      </c>
      <c r="DC95" s="9">
        <v>36</v>
      </c>
      <c r="DD95" s="9"/>
      <c r="DE95" s="9"/>
      <c r="DF95" s="9">
        <v>6</v>
      </c>
      <c r="DG95" s="9">
        <v>14</v>
      </c>
      <c r="DH95" s="9"/>
      <c r="DI95" s="9">
        <v>27</v>
      </c>
      <c r="DJ95" s="9">
        <v>24</v>
      </c>
      <c r="DK95" s="9">
        <v>23</v>
      </c>
      <c r="DL95" s="9">
        <v>0</v>
      </c>
      <c r="DM95" s="9">
        <v>23</v>
      </c>
      <c r="DN95" s="9">
        <v>21</v>
      </c>
      <c r="DO95" s="9">
        <v>31</v>
      </c>
      <c r="DP95" s="9">
        <v>14</v>
      </c>
      <c r="DQ95" s="9">
        <v>16</v>
      </c>
      <c r="DR95" s="9">
        <v>20</v>
      </c>
      <c r="DS95" s="9">
        <v>37</v>
      </c>
      <c r="DT95" s="9">
        <v>5</v>
      </c>
      <c r="DV95" s="8">
        <f t="shared" si="37"/>
        <v>22.981818181818181</v>
      </c>
      <c r="DW95" s="8">
        <f t="shared" si="38"/>
        <v>2.2886766954340305</v>
      </c>
      <c r="DX95" s="3">
        <f t="shared" si="39"/>
        <v>0.90163934426229508</v>
      </c>
      <c r="DZ95" s="13">
        <v>0.79166666666666663</v>
      </c>
      <c r="EA95" s="9">
        <v>25</v>
      </c>
      <c r="EB95" s="9">
        <v>23</v>
      </c>
      <c r="EC95" s="9">
        <v>11</v>
      </c>
      <c r="ED95" s="9">
        <v>0</v>
      </c>
      <c r="EE95" s="9">
        <v>17</v>
      </c>
      <c r="EF95" s="9">
        <v>18</v>
      </c>
      <c r="EG95" s="9">
        <v>0</v>
      </c>
      <c r="EH95" s="9">
        <v>11</v>
      </c>
      <c r="EI95" s="9">
        <v>28</v>
      </c>
      <c r="EJ95" s="9">
        <v>4</v>
      </c>
      <c r="EK95" s="9">
        <v>19</v>
      </c>
      <c r="EL95" s="9">
        <v>55</v>
      </c>
      <c r="EM95" s="9">
        <v>0</v>
      </c>
      <c r="EN95" s="9">
        <v>6</v>
      </c>
      <c r="EO95" s="9">
        <v>12</v>
      </c>
      <c r="EP95" s="9">
        <v>22</v>
      </c>
      <c r="EQ95" s="9"/>
      <c r="ER95" s="9">
        <v>8</v>
      </c>
      <c r="ES95" s="9">
        <v>3</v>
      </c>
      <c r="ET95" s="9">
        <v>22</v>
      </c>
      <c r="EU95" s="9">
        <v>4</v>
      </c>
      <c r="EV95" s="9">
        <v>0</v>
      </c>
      <c r="EW95" s="9">
        <v>7</v>
      </c>
      <c r="EX95" s="9">
        <v>10</v>
      </c>
      <c r="EY95" s="9">
        <v>21</v>
      </c>
      <c r="EZ95" s="9">
        <v>7</v>
      </c>
      <c r="FA95" s="9">
        <v>2</v>
      </c>
      <c r="FB95" s="9">
        <v>16</v>
      </c>
      <c r="FC95" s="9">
        <v>27</v>
      </c>
      <c r="FD95" s="9">
        <v>10</v>
      </c>
      <c r="FE95" s="9">
        <v>8</v>
      </c>
      <c r="FF95" s="9">
        <v>7</v>
      </c>
      <c r="FG95" s="9">
        <v>0</v>
      </c>
      <c r="FH95" s="9">
        <v>0</v>
      </c>
      <c r="FI95" s="9">
        <v>17</v>
      </c>
      <c r="FJ95" s="9">
        <v>31</v>
      </c>
      <c r="FK95" s="9">
        <v>22</v>
      </c>
      <c r="FL95" s="9">
        <v>6</v>
      </c>
      <c r="FM95" s="9">
        <v>8</v>
      </c>
      <c r="FN95" s="9">
        <v>8</v>
      </c>
      <c r="FO95" s="9">
        <v>11</v>
      </c>
      <c r="FP95" s="9">
        <v>14</v>
      </c>
      <c r="FQ95" s="9">
        <v>12</v>
      </c>
      <c r="FR95" s="9">
        <v>2</v>
      </c>
      <c r="FS95" s="9">
        <v>26</v>
      </c>
      <c r="FT95" s="9">
        <v>16</v>
      </c>
      <c r="FU95" s="9"/>
      <c r="FV95" s="9"/>
      <c r="FW95" s="8">
        <f t="shared" si="26"/>
        <v>12.8</v>
      </c>
      <c r="FX95" s="8">
        <f t="shared" si="27"/>
        <v>1.6198266524040106</v>
      </c>
      <c r="FY95" s="3">
        <f t="shared" si="28"/>
        <v>0.95744680851063835</v>
      </c>
      <c r="GA95" s="13">
        <v>0.79166666666666663</v>
      </c>
      <c r="GB95" s="9"/>
      <c r="GC95" s="9"/>
      <c r="GD95" s="9"/>
      <c r="GE95" s="9"/>
      <c r="GF95" s="9">
        <v>9</v>
      </c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>
        <v>23</v>
      </c>
      <c r="HG95" s="9"/>
      <c r="HH95" s="9"/>
      <c r="HI95" s="9"/>
      <c r="HJ95" s="9"/>
      <c r="HK95" s="9"/>
      <c r="HL95" s="9"/>
      <c r="HM95" s="9"/>
      <c r="HN95" s="8">
        <f t="shared" si="29"/>
        <v>16</v>
      </c>
      <c r="HO95" s="8">
        <f t="shared" si="30"/>
        <v>6.9999999999999991</v>
      </c>
      <c r="HP95" s="3">
        <f t="shared" si="31"/>
        <v>5.4054054054054057E-2</v>
      </c>
      <c r="HR95" s="13">
        <v>0.79166666666666663</v>
      </c>
      <c r="HS95" s="9">
        <v>36</v>
      </c>
      <c r="HT95" s="9">
        <v>31</v>
      </c>
      <c r="HU95" s="9">
        <v>37</v>
      </c>
      <c r="HV95" s="9">
        <v>14</v>
      </c>
      <c r="HW95" s="9">
        <v>23</v>
      </c>
      <c r="HX95" s="9">
        <v>37</v>
      </c>
      <c r="HY95" s="9">
        <v>5</v>
      </c>
      <c r="HZ95" s="9">
        <v>25</v>
      </c>
      <c r="IA95" s="9">
        <v>27</v>
      </c>
      <c r="IB95" s="9">
        <v>27</v>
      </c>
      <c r="IC95" s="9">
        <v>33</v>
      </c>
      <c r="ID95" s="9">
        <v>37</v>
      </c>
      <c r="IE95" s="9">
        <v>35</v>
      </c>
      <c r="IF95" s="9">
        <v>11</v>
      </c>
      <c r="IG95" s="9">
        <v>17</v>
      </c>
      <c r="IH95" s="9">
        <v>11</v>
      </c>
      <c r="II95" s="9">
        <v>34</v>
      </c>
      <c r="IJ95" s="9">
        <v>17</v>
      </c>
      <c r="IK95" s="9">
        <v>8</v>
      </c>
      <c r="IL95" s="9">
        <v>14</v>
      </c>
      <c r="IM95" s="9">
        <v>24</v>
      </c>
      <c r="IN95" s="9">
        <v>31</v>
      </c>
      <c r="IO95" s="9">
        <v>18</v>
      </c>
      <c r="IP95" s="9">
        <v>14</v>
      </c>
      <c r="IQ95" s="9">
        <v>8</v>
      </c>
      <c r="IR95" s="9">
        <v>20</v>
      </c>
      <c r="IS95" s="9">
        <v>23</v>
      </c>
      <c r="IT95" s="9">
        <v>11</v>
      </c>
      <c r="IU95" s="9">
        <v>21</v>
      </c>
      <c r="IV95" s="9">
        <v>17</v>
      </c>
      <c r="IW95" s="9">
        <v>38</v>
      </c>
      <c r="IX95" s="9">
        <v>14</v>
      </c>
      <c r="IY95" s="9">
        <v>20</v>
      </c>
      <c r="IZ95" s="9">
        <v>22</v>
      </c>
      <c r="JA95" s="9">
        <v>10</v>
      </c>
      <c r="JB95" s="9">
        <v>20</v>
      </c>
      <c r="JC95" s="9">
        <v>5</v>
      </c>
      <c r="JD95" s="9">
        <v>20</v>
      </c>
      <c r="JE95" s="9">
        <v>26</v>
      </c>
      <c r="JF95" s="9">
        <v>16</v>
      </c>
      <c r="JG95" s="9">
        <v>48</v>
      </c>
      <c r="JH95" s="9">
        <v>0</v>
      </c>
      <c r="JI95" s="9">
        <v>31</v>
      </c>
      <c r="JJ95" s="9">
        <v>4</v>
      </c>
      <c r="JK95" s="9">
        <v>34</v>
      </c>
      <c r="JL95" s="9">
        <v>18</v>
      </c>
      <c r="JM95" s="9">
        <v>0</v>
      </c>
      <c r="JN95" s="9">
        <v>32</v>
      </c>
      <c r="JO95" s="9">
        <v>32</v>
      </c>
      <c r="JP95" s="9">
        <v>30</v>
      </c>
      <c r="JQ95" s="9">
        <v>48</v>
      </c>
      <c r="JR95" s="9">
        <v>23</v>
      </c>
      <c r="JS95" s="9">
        <v>62</v>
      </c>
      <c r="JT95" s="9">
        <v>34</v>
      </c>
      <c r="JU95" s="9">
        <v>49</v>
      </c>
      <c r="JV95" s="9">
        <v>57</v>
      </c>
      <c r="JW95" s="9">
        <v>19</v>
      </c>
      <c r="JX95" s="9">
        <v>26</v>
      </c>
      <c r="JY95" s="9">
        <v>14</v>
      </c>
      <c r="JZ95" s="4"/>
      <c r="KA95" s="4">
        <f t="shared" si="32"/>
        <v>24.033898305084747</v>
      </c>
      <c r="KB95" s="4">
        <f t="shared" si="33"/>
        <v>1.7411320107782466</v>
      </c>
      <c r="KC95" s="3">
        <f t="shared" si="40"/>
        <v>1</v>
      </c>
      <c r="KE95" s="13">
        <v>0.79166666666666663</v>
      </c>
      <c r="KF95" s="9">
        <v>50</v>
      </c>
      <c r="KG95" s="9">
        <v>34</v>
      </c>
      <c r="KH95" s="9">
        <v>38</v>
      </c>
      <c r="KI95" s="9">
        <v>20</v>
      </c>
      <c r="KJ95" s="9">
        <v>15</v>
      </c>
      <c r="KK95" s="9"/>
      <c r="KL95" s="9">
        <v>58</v>
      </c>
      <c r="KM95" s="9">
        <v>47</v>
      </c>
      <c r="KN95" s="9">
        <v>39</v>
      </c>
      <c r="KO95" s="9">
        <v>41</v>
      </c>
      <c r="KP95" s="9">
        <v>63</v>
      </c>
      <c r="KQ95" s="9">
        <v>33</v>
      </c>
      <c r="KR95" s="9">
        <v>23</v>
      </c>
      <c r="KS95" s="9">
        <v>19</v>
      </c>
      <c r="KT95" s="9">
        <v>27</v>
      </c>
      <c r="KU95" s="9">
        <v>14</v>
      </c>
      <c r="KV95" s="9">
        <v>39</v>
      </c>
      <c r="KW95" s="9">
        <v>36</v>
      </c>
      <c r="KX95" s="9">
        <v>18</v>
      </c>
      <c r="KY95" s="9">
        <v>28</v>
      </c>
      <c r="KZ95" s="9">
        <v>2</v>
      </c>
      <c r="LA95" s="9">
        <v>48</v>
      </c>
      <c r="LB95" s="9">
        <v>48</v>
      </c>
      <c r="LC95" s="9">
        <v>36</v>
      </c>
      <c r="LD95" s="9"/>
      <c r="LE95" s="9">
        <v>33</v>
      </c>
      <c r="LF95" s="9">
        <v>11</v>
      </c>
      <c r="LG95" s="9">
        <v>58</v>
      </c>
      <c r="LH95" s="9"/>
      <c r="LI95" s="9">
        <v>39</v>
      </c>
      <c r="LJ95" s="9">
        <v>35</v>
      </c>
      <c r="LK95" s="9">
        <v>0</v>
      </c>
      <c r="LL95" s="9">
        <v>76</v>
      </c>
      <c r="LM95" s="9">
        <v>28</v>
      </c>
      <c r="LN95" s="9"/>
      <c r="LO95" s="9">
        <v>60</v>
      </c>
      <c r="LP95" s="9">
        <v>1</v>
      </c>
      <c r="LQ95" s="9"/>
      <c r="LR95" s="9"/>
      <c r="LS95" s="9">
        <v>47</v>
      </c>
      <c r="LT95" s="9"/>
      <c r="LU95" s="9"/>
      <c r="LV95" s="9">
        <v>30</v>
      </c>
      <c r="LW95" s="9">
        <v>42</v>
      </c>
      <c r="LX95" s="9">
        <v>66</v>
      </c>
      <c r="LY95" s="9"/>
      <c r="LZ95" s="9"/>
      <c r="MA95" s="9"/>
      <c r="MB95" s="9"/>
      <c r="MC95" s="4"/>
      <c r="MD95" s="4">
        <f t="shared" si="34"/>
        <v>35.189189189189186</v>
      </c>
      <c r="ME95" s="4">
        <f t="shared" si="35"/>
        <v>3.0139410407893035</v>
      </c>
      <c r="MF95" s="3">
        <f t="shared" si="41"/>
        <v>0.75510204081632648</v>
      </c>
    </row>
    <row r="96" spans="1:344" x14ac:dyDescent="0.55000000000000004">
      <c r="A96" s="13">
        <v>0.8125</v>
      </c>
      <c r="B96" s="9">
        <v>18</v>
      </c>
      <c r="C96" s="9">
        <v>16</v>
      </c>
      <c r="D96" s="9">
        <v>33</v>
      </c>
      <c r="E96" s="9">
        <v>39</v>
      </c>
      <c r="F96" s="9">
        <v>15</v>
      </c>
      <c r="G96" s="9">
        <v>5</v>
      </c>
      <c r="H96" s="9">
        <v>13</v>
      </c>
      <c r="I96" s="9">
        <v>21</v>
      </c>
      <c r="J96" s="9">
        <v>14</v>
      </c>
      <c r="K96" s="9">
        <v>20</v>
      </c>
      <c r="L96" s="9">
        <v>9</v>
      </c>
      <c r="M96" s="9">
        <v>14</v>
      </c>
      <c r="N96" s="9">
        <v>13</v>
      </c>
      <c r="O96" s="9">
        <v>20</v>
      </c>
      <c r="P96" s="9">
        <v>4</v>
      </c>
      <c r="Q96" s="9">
        <v>12</v>
      </c>
      <c r="R96" s="9">
        <v>10</v>
      </c>
      <c r="S96" s="9">
        <v>0</v>
      </c>
      <c r="T96" s="9">
        <v>0</v>
      </c>
      <c r="U96" s="9">
        <v>12</v>
      </c>
      <c r="V96" s="9">
        <v>10</v>
      </c>
      <c r="W96" s="9">
        <v>28</v>
      </c>
      <c r="X96" s="9">
        <v>38</v>
      </c>
      <c r="Y96" s="9">
        <v>29</v>
      </c>
      <c r="Z96" s="9"/>
      <c r="AA96" s="9">
        <v>1</v>
      </c>
      <c r="AB96" s="9">
        <v>1</v>
      </c>
      <c r="AC96" s="9">
        <v>21</v>
      </c>
      <c r="AD96" s="9">
        <v>19</v>
      </c>
      <c r="AE96" s="9">
        <v>16</v>
      </c>
      <c r="AF96" s="9">
        <v>0</v>
      </c>
      <c r="AG96" s="9">
        <v>6</v>
      </c>
      <c r="AH96" s="9">
        <v>15</v>
      </c>
      <c r="AI96" s="9">
        <v>0</v>
      </c>
      <c r="AJ96" s="9">
        <v>11</v>
      </c>
      <c r="AK96" s="9">
        <v>21</v>
      </c>
      <c r="AL96" s="9">
        <v>42</v>
      </c>
      <c r="AM96" s="9">
        <v>13</v>
      </c>
      <c r="AN96" s="9">
        <v>36</v>
      </c>
      <c r="AO96" s="9">
        <v>4</v>
      </c>
      <c r="AP96" s="9">
        <v>13</v>
      </c>
      <c r="AQ96" s="9">
        <v>17</v>
      </c>
      <c r="AR96" s="9">
        <v>14</v>
      </c>
      <c r="AS96" s="9">
        <v>5</v>
      </c>
      <c r="AT96" s="9">
        <v>0</v>
      </c>
      <c r="AU96" s="9">
        <v>49</v>
      </c>
      <c r="AV96" s="9">
        <v>0</v>
      </c>
      <c r="AW96" s="9">
        <v>24</v>
      </c>
      <c r="AX96" s="9">
        <v>38</v>
      </c>
      <c r="AY96" s="9">
        <v>26</v>
      </c>
      <c r="AZ96" s="9">
        <v>3</v>
      </c>
      <c r="BA96" s="9">
        <v>0</v>
      </c>
      <c r="BB96" s="9">
        <v>0</v>
      </c>
      <c r="BC96" s="9">
        <v>17</v>
      </c>
      <c r="BD96" s="9">
        <v>0</v>
      </c>
      <c r="BE96" s="9">
        <v>0</v>
      </c>
      <c r="BF96" s="9"/>
      <c r="BG96" s="8">
        <f t="shared" si="24"/>
        <v>14.636363636363637</v>
      </c>
      <c r="BH96" s="8">
        <f t="shared" si="25"/>
        <v>1.6902102027670409</v>
      </c>
      <c r="BI96" s="3">
        <f t="shared" si="36"/>
        <v>0.9821428571428571</v>
      </c>
      <c r="BK96" s="13">
        <v>0.8125</v>
      </c>
      <c r="BL96" s="9">
        <v>37</v>
      </c>
      <c r="BM96" s="9">
        <v>23</v>
      </c>
      <c r="BN96" s="9">
        <v>29</v>
      </c>
      <c r="BO96" s="9">
        <v>19</v>
      </c>
      <c r="BP96" s="9">
        <v>33</v>
      </c>
      <c r="BQ96" s="9"/>
      <c r="BR96" s="9">
        <v>24</v>
      </c>
      <c r="BS96" s="9">
        <v>51</v>
      </c>
      <c r="BT96" s="9">
        <v>30</v>
      </c>
      <c r="BU96" s="9">
        <v>28</v>
      </c>
      <c r="BV96" s="9">
        <v>36</v>
      </c>
      <c r="BW96" s="9">
        <v>24</v>
      </c>
      <c r="BX96" s="9">
        <v>20</v>
      </c>
      <c r="BY96" s="9">
        <v>34</v>
      </c>
      <c r="BZ96" s="9">
        <v>27</v>
      </c>
      <c r="CA96" s="9">
        <v>33</v>
      </c>
      <c r="CB96" s="9">
        <v>19</v>
      </c>
      <c r="CC96" s="9">
        <v>33</v>
      </c>
      <c r="CD96" s="9">
        <v>7</v>
      </c>
      <c r="CE96" s="9">
        <v>34</v>
      </c>
      <c r="CF96" s="9">
        <v>34</v>
      </c>
      <c r="CG96" s="9">
        <v>33</v>
      </c>
      <c r="CH96" s="9">
        <v>30</v>
      </c>
      <c r="CI96" s="9">
        <v>26</v>
      </c>
      <c r="CJ96" s="9"/>
      <c r="CK96" s="9">
        <v>3</v>
      </c>
      <c r="CL96" s="9">
        <v>20</v>
      </c>
      <c r="CM96" s="9">
        <v>35</v>
      </c>
      <c r="CN96" s="9">
        <v>72</v>
      </c>
      <c r="CO96" s="9">
        <v>57</v>
      </c>
      <c r="CP96" s="9">
        <v>26</v>
      </c>
      <c r="CQ96" s="9">
        <v>31</v>
      </c>
      <c r="CR96" s="9">
        <v>6</v>
      </c>
      <c r="CS96" s="9">
        <v>22</v>
      </c>
      <c r="CT96" s="9">
        <v>6</v>
      </c>
      <c r="CU96" s="9">
        <v>31</v>
      </c>
      <c r="CV96" s="9">
        <v>14</v>
      </c>
      <c r="CW96" s="9">
        <v>11</v>
      </c>
      <c r="CX96" s="9">
        <v>48</v>
      </c>
      <c r="CY96" s="9">
        <v>18</v>
      </c>
      <c r="CZ96" s="9">
        <v>32</v>
      </c>
      <c r="DA96" s="9"/>
      <c r="DB96" s="9">
        <v>28</v>
      </c>
      <c r="DC96" s="9">
        <v>28</v>
      </c>
      <c r="DD96" s="9"/>
      <c r="DE96" s="9"/>
      <c r="DF96" s="9">
        <v>7</v>
      </c>
      <c r="DG96" s="9">
        <v>28</v>
      </c>
      <c r="DH96" s="9"/>
      <c r="DI96" s="9">
        <v>37</v>
      </c>
      <c r="DJ96" s="9">
        <v>22</v>
      </c>
      <c r="DK96" s="9">
        <v>33</v>
      </c>
      <c r="DL96" s="9">
        <v>23</v>
      </c>
      <c r="DM96" s="9">
        <v>36</v>
      </c>
      <c r="DN96" s="9">
        <v>31</v>
      </c>
      <c r="DO96" s="9">
        <v>26</v>
      </c>
      <c r="DP96" s="9">
        <v>20</v>
      </c>
      <c r="DQ96" s="9">
        <v>15</v>
      </c>
      <c r="DR96" s="9">
        <v>6</v>
      </c>
      <c r="DS96" s="9">
        <v>23</v>
      </c>
      <c r="DT96" s="9">
        <v>9</v>
      </c>
      <c r="DV96" s="8">
        <f t="shared" si="37"/>
        <v>26.690909090909091</v>
      </c>
      <c r="DW96" s="8">
        <f t="shared" si="38"/>
        <v>1.7267693755327984</v>
      </c>
      <c r="DX96" s="3">
        <f t="shared" si="39"/>
        <v>0.90163934426229508</v>
      </c>
      <c r="DZ96" s="13">
        <v>0.8125</v>
      </c>
      <c r="EA96" s="9">
        <v>18</v>
      </c>
      <c r="EB96" s="9">
        <v>40</v>
      </c>
      <c r="EC96" s="9">
        <v>9</v>
      </c>
      <c r="ED96" s="9">
        <v>7</v>
      </c>
      <c r="EE96" s="9">
        <v>15</v>
      </c>
      <c r="EF96" s="9">
        <v>13</v>
      </c>
      <c r="EG96" s="9">
        <v>0</v>
      </c>
      <c r="EH96" s="9">
        <v>30</v>
      </c>
      <c r="EI96" s="9">
        <v>21</v>
      </c>
      <c r="EJ96" s="9">
        <v>7</v>
      </c>
      <c r="EK96" s="9">
        <v>15</v>
      </c>
      <c r="EL96" s="9">
        <v>24</v>
      </c>
      <c r="EM96" s="9">
        <v>10</v>
      </c>
      <c r="EN96" s="9">
        <v>23</v>
      </c>
      <c r="EO96" s="9">
        <v>0</v>
      </c>
      <c r="EP96" s="9">
        <v>14</v>
      </c>
      <c r="EQ96" s="9"/>
      <c r="ER96" s="9">
        <v>11</v>
      </c>
      <c r="ES96" s="9">
        <v>2</v>
      </c>
      <c r="ET96" s="9">
        <v>4</v>
      </c>
      <c r="EU96" s="9">
        <v>2</v>
      </c>
      <c r="EV96" s="9">
        <v>0</v>
      </c>
      <c r="EW96" s="9">
        <v>13</v>
      </c>
      <c r="EX96" s="9">
        <v>15</v>
      </c>
      <c r="EY96" s="9">
        <v>12</v>
      </c>
      <c r="EZ96" s="9">
        <v>23</v>
      </c>
      <c r="FA96" s="9">
        <v>24</v>
      </c>
      <c r="FB96" s="9">
        <v>10</v>
      </c>
      <c r="FC96" s="9">
        <v>23</v>
      </c>
      <c r="FD96" s="9">
        <v>12</v>
      </c>
      <c r="FE96" s="9">
        <v>6</v>
      </c>
      <c r="FF96" s="9">
        <v>8</v>
      </c>
      <c r="FG96" s="9">
        <v>15</v>
      </c>
      <c r="FH96" s="9">
        <v>10</v>
      </c>
      <c r="FI96" s="9">
        <v>33</v>
      </c>
      <c r="FJ96" s="9">
        <v>39</v>
      </c>
      <c r="FK96" s="9">
        <v>28</v>
      </c>
      <c r="FL96" s="9">
        <v>5</v>
      </c>
      <c r="FM96" s="9">
        <v>14</v>
      </c>
      <c r="FN96" s="9">
        <v>5</v>
      </c>
      <c r="FO96" s="9">
        <v>27</v>
      </c>
      <c r="FP96" s="9">
        <v>0</v>
      </c>
      <c r="FQ96" s="9">
        <v>19</v>
      </c>
      <c r="FR96" s="9">
        <v>15</v>
      </c>
      <c r="FS96" s="9">
        <v>0</v>
      </c>
      <c r="FT96" s="9">
        <v>5</v>
      </c>
      <c r="FU96" s="9"/>
      <c r="FV96" s="9"/>
      <c r="FW96" s="8">
        <f t="shared" si="26"/>
        <v>13.911111111111111</v>
      </c>
      <c r="FX96" s="8">
        <f t="shared" si="27"/>
        <v>1.5442373235146138</v>
      </c>
      <c r="FY96" s="3">
        <f t="shared" si="28"/>
        <v>0.95744680851063835</v>
      </c>
      <c r="GA96" s="13">
        <v>0.8125</v>
      </c>
      <c r="GB96" s="9"/>
      <c r="GC96" s="9"/>
      <c r="GD96" s="9"/>
      <c r="GE96" s="9"/>
      <c r="GF96" s="9">
        <v>13</v>
      </c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>
        <v>33</v>
      </c>
      <c r="HG96" s="9"/>
      <c r="HH96" s="9"/>
      <c r="HI96" s="9"/>
      <c r="HJ96" s="9"/>
      <c r="HK96" s="9"/>
      <c r="HL96" s="9"/>
      <c r="HM96" s="9"/>
      <c r="HN96" s="8">
        <f t="shared" si="29"/>
        <v>23</v>
      </c>
      <c r="HO96" s="8">
        <f t="shared" si="30"/>
        <v>10</v>
      </c>
      <c r="HP96" s="3">
        <f t="shared" si="31"/>
        <v>5.4054054054054057E-2</v>
      </c>
      <c r="HR96" s="13">
        <v>0.8125</v>
      </c>
      <c r="HS96" s="9">
        <v>31</v>
      </c>
      <c r="HT96" s="9">
        <v>48</v>
      </c>
      <c r="HU96" s="9">
        <v>52</v>
      </c>
      <c r="HV96" s="9">
        <v>17</v>
      </c>
      <c r="HW96" s="9">
        <v>38</v>
      </c>
      <c r="HX96" s="9">
        <v>35</v>
      </c>
      <c r="HY96" s="9">
        <v>16</v>
      </c>
      <c r="HZ96" s="9">
        <v>26</v>
      </c>
      <c r="IA96" s="9">
        <v>25</v>
      </c>
      <c r="IB96" s="9">
        <v>31</v>
      </c>
      <c r="IC96" s="9">
        <v>32</v>
      </c>
      <c r="ID96" s="9">
        <v>70</v>
      </c>
      <c r="IE96" s="9">
        <v>26</v>
      </c>
      <c r="IF96" s="9">
        <v>10</v>
      </c>
      <c r="IG96" s="9">
        <v>34</v>
      </c>
      <c r="IH96" s="9">
        <v>10</v>
      </c>
      <c r="II96" s="9">
        <v>35</v>
      </c>
      <c r="IJ96" s="9">
        <v>16</v>
      </c>
      <c r="IK96" s="9">
        <v>21</v>
      </c>
      <c r="IL96" s="9">
        <v>20</v>
      </c>
      <c r="IM96" s="9">
        <v>21</v>
      </c>
      <c r="IN96" s="9">
        <v>21</v>
      </c>
      <c r="IO96" s="9">
        <v>13</v>
      </c>
      <c r="IP96" s="9">
        <v>16</v>
      </c>
      <c r="IQ96" s="9">
        <v>14</v>
      </c>
      <c r="IR96" s="9">
        <v>8</v>
      </c>
      <c r="IS96" s="9">
        <v>14</v>
      </c>
      <c r="IT96" s="9">
        <v>11</v>
      </c>
      <c r="IU96" s="9">
        <v>26</v>
      </c>
      <c r="IV96" s="9">
        <v>8</v>
      </c>
      <c r="IW96" s="9">
        <v>29</v>
      </c>
      <c r="IX96" s="9">
        <v>18</v>
      </c>
      <c r="IY96" s="9">
        <v>34</v>
      </c>
      <c r="IZ96" s="9">
        <v>20</v>
      </c>
      <c r="JA96" s="9">
        <v>21</v>
      </c>
      <c r="JB96" s="9">
        <v>23</v>
      </c>
      <c r="JC96" s="9">
        <v>6</v>
      </c>
      <c r="JD96" s="9">
        <v>42</v>
      </c>
      <c r="JE96" s="9">
        <v>23</v>
      </c>
      <c r="JF96" s="9">
        <v>36</v>
      </c>
      <c r="JG96" s="9">
        <v>16</v>
      </c>
      <c r="JH96" s="9">
        <v>14</v>
      </c>
      <c r="JI96" s="9">
        <v>24</v>
      </c>
      <c r="JJ96" s="9">
        <v>15</v>
      </c>
      <c r="JK96" s="9">
        <v>43</v>
      </c>
      <c r="JL96" s="9">
        <v>46</v>
      </c>
      <c r="JM96" s="9">
        <v>23</v>
      </c>
      <c r="JN96" s="9">
        <v>35</v>
      </c>
      <c r="JO96" s="9">
        <v>45</v>
      </c>
      <c r="JP96" s="9">
        <v>31</v>
      </c>
      <c r="JQ96" s="9">
        <v>36</v>
      </c>
      <c r="JR96" s="9">
        <v>23</v>
      </c>
      <c r="JS96" s="9">
        <v>69</v>
      </c>
      <c r="JT96" s="9">
        <v>13</v>
      </c>
      <c r="JU96" s="9">
        <v>56</v>
      </c>
      <c r="JV96" s="9">
        <v>73</v>
      </c>
      <c r="JW96" s="9">
        <v>21</v>
      </c>
      <c r="JX96" s="9">
        <v>20</v>
      </c>
      <c r="JY96" s="9">
        <v>20</v>
      </c>
      <c r="JZ96" s="4"/>
      <c r="KA96" s="4">
        <f t="shared" si="32"/>
        <v>27.457627118644069</v>
      </c>
      <c r="KB96" s="4">
        <f t="shared" si="33"/>
        <v>1.993607849670799</v>
      </c>
      <c r="KC96" s="3">
        <f t="shared" si="40"/>
        <v>1</v>
      </c>
      <c r="KE96" s="13">
        <v>0.8125</v>
      </c>
      <c r="KF96" s="9">
        <v>56</v>
      </c>
      <c r="KG96" s="9">
        <v>34</v>
      </c>
      <c r="KH96" s="9">
        <v>60</v>
      </c>
      <c r="KI96" s="9">
        <v>17</v>
      </c>
      <c r="KJ96" s="9">
        <v>30</v>
      </c>
      <c r="KK96" s="9"/>
      <c r="KL96" s="9">
        <v>92</v>
      </c>
      <c r="KM96" s="9">
        <v>45</v>
      </c>
      <c r="KN96" s="9">
        <v>42</v>
      </c>
      <c r="KO96" s="9">
        <v>44</v>
      </c>
      <c r="KP96" s="9">
        <v>25</v>
      </c>
      <c r="KQ96" s="9">
        <v>28</v>
      </c>
      <c r="KR96" s="9">
        <v>20</v>
      </c>
      <c r="KS96" s="9">
        <v>35</v>
      </c>
      <c r="KT96" s="9">
        <v>32</v>
      </c>
      <c r="KU96" s="9">
        <v>18</v>
      </c>
      <c r="KV96" s="9">
        <v>38</v>
      </c>
      <c r="KW96" s="9">
        <v>56</v>
      </c>
      <c r="KX96" s="9">
        <v>12</v>
      </c>
      <c r="KY96" s="9">
        <v>31</v>
      </c>
      <c r="KZ96" s="9">
        <v>35</v>
      </c>
      <c r="LA96" s="9">
        <v>27</v>
      </c>
      <c r="LB96" s="9">
        <v>54</v>
      </c>
      <c r="LC96" s="9">
        <v>38</v>
      </c>
      <c r="LD96" s="9"/>
      <c r="LE96" s="9">
        <v>28</v>
      </c>
      <c r="LF96" s="9">
        <v>62</v>
      </c>
      <c r="LG96" s="9">
        <v>65</v>
      </c>
      <c r="LH96" s="9"/>
      <c r="LI96" s="9">
        <v>52</v>
      </c>
      <c r="LJ96" s="9">
        <v>36</v>
      </c>
      <c r="LK96" s="9">
        <v>7</v>
      </c>
      <c r="LL96" s="9">
        <v>43</v>
      </c>
      <c r="LM96" s="9">
        <v>41</v>
      </c>
      <c r="LN96" s="9"/>
      <c r="LO96" s="9">
        <v>51</v>
      </c>
      <c r="LP96" s="9"/>
      <c r="LQ96" s="9"/>
      <c r="LR96" s="9"/>
      <c r="LS96" s="9">
        <v>30</v>
      </c>
      <c r="LT96" s="9"/>
      <c r="LU96" s="9"/>
      <c r="LV96" s="9">
        <v>31</v>
      </c>
      <c r="LW96" s="9">
        <v>34</v>
      </c>
      <c r="LX96" s="9">
        <v>90</v>
      </c>
      <c r="LY96" s="9"/>
      <c r="LZ96" s="9"/>
      <c r="MA96" s="9"/>
      <c r="MB96" s="9"/>
      <c r="MC96" s="4"/>
      <c r="MD96" s="4">
        <f t="shared" si="34"/>
        <v>39.972222222222221</v>
      </c>
      <c r="ME96" s="4">
        <f t="shared" si="35"/>
        <v>3.1219870837288894</v>
      </c>
      <c r="MF96" s="3">
        <f t="shared" si="41"/>
        <v>0.73469387755102045</v>
      </c>
    </row>
    <row r="97" spans="1:344" x14ac:dyDescent="0.55000000000000004">
      <c r="A97" s="13">
        <v>0.83333333333333337</v>
      </c>
      <c r="B97" s="9">
        <v>2</v>
      </c>
      <c r="C97" s="9">
        <v>19</v>
      </c>
      <c r="D97" s="9">
        <v>23</v>
      </c>
      <c r="E97" s="9">
        <v>43</v>
      </c>
      <c r="F97" s="9">
        <v>13</v>
      </c>
      <c r="G97" s="9">
        <v>10</v>
      </c>
      <c r="H97" s="9">
        <v>22</v>
      </c>
      <c r="I97" s="9">
        <v>21</v>
      </c>
      <c r="J97" s="9">
        <v>13</v>
      </c>
      <c r="K97" s="9">
        <v>23</v>
      </c>
      <c r="L97" s="9">
        <v>9</v>
      </c>
      <c r="M97" s="9">
        <v>8</v>
      </c>
      <c r="N97" s="9">
        <v>7</v>
      </c>
      <c r="O97" s="9">
        <v>18</v>
      </c>
      <c r="P97" s="9">
        <v>19</v>
      </c>
      <c r="Q97" s="9">
        <v>0</v>
      </c>
      <c r="R97" s="9">
        <v>17</v>
      </c>
      <c r="S97" s="9">
        <v>0</v>
      </c>
      <c r="T97" s="9">
        <v>18</v>
      </c>
      <c r="U97" s="9">
        <v>9</v>
      </c>
      <c r="V97" s="9">
        <v>18</v>
      </c>
      <c r="W97" s="9">
        <v>31</v>
      </c>
      <c r="X97" s="9">
        <v>57</v>
      </c>
      <c r="Y97" s="9">
        <v>31</v>
      </c>
      <c r="Z97" s="9"/>
      <c r="AA97" s="9">
        <v>4</v>
      </c>
      <c r="AB97" s="9">
        <v>13</v>
      </c>
      <c r="AC97" s="9">
        <v>16</v>
      </c>
      <c r="AD97" s="9">
        <v>8</v>
      </c>
      <c r="AE97" s="9">
        <v>29</v>
      </c>
      <c r="AF97" s="9">
        <v>24</v>
      </c>
      <c r="AG97" s="9">
        <v>26</v>
      </c>
      <c r="AH97" s="9">
        <v>11</v>
      </c>
      <c r="AI97" s="9">
        <v>3</v>
      </c>
      <c r="AJ97" s="9">
        <v>13</v>
      </c>
      <c r="AK97" s="9">
        <v>17</v>
      </c>
      <c r="AL97" s="9">
        <v>45</v>
      </c>
      <c r="AM97" s="9">
        <v>7</v>
      </c>
      <c r="AN97" s="9">
        <v>36</v>
      </c>
      <c r="AO97" s="9">
        <v>9</v>
      </c>
      <c r="AP97" s="9">
        <v>0</v>
      </c>
      <c r="AQ97" s="9">
        <v>31</v>
      </c>
      <c r="AR97" s="9">
        <v>16</v>
      </c>
      <c r="AS97" s="9">
        <v>8</v>
      </c>
      <c r="AT97" s="9">
        <v>8</v>
      </c>
      <c r="AU97" s="9">
        <v>0</v>
      </c>
      <c r="AV97" s="9">
        <v>0</v>
      </c>
      <c r="AW97" s="9">
        <v>16</v>
      </c>
      <c r="AX97" s="9">
        <v>28</v>
      </c>
      <c r="AY97" s="9">
        <v>9</v>
      </c>
      <c r="AZ97" s="9">
        <v>12</v>
      </c>
      <c r="BA97" s="9">
        <v>0</v>
      </c>
      <c r="BB97" s="9">
        <v>1</v>
      </c>
      <c r="BC97" s="9">
        <v>16</v>
      </c>
      <c r="BD97" s="9">
        <v>0</v>
      </c>
      <c r="BE97" s="9">
        <v>0</v>
      </c>
      <c r="BF97" s="9"/>
      <c r="BG97" s="8">
        <f t="shared" si="24"/>
        <v>15.218181818181819</v>
      </c>
      <c r="BH97" s="8">
        <f t="shared" si="25"/>
        <v>1.6886810562760299</v>
      </c>
      <c r="BI97" s="3">
        <f t="shared" si="36"/>
        <v>0.9821428571428571</v>
      </c>
      <c r="BK97" s="13">
        <v>0.83333333333333337</v>
      </c>
      <c r="BL97" s="9">
        <v>45</v>
      </c>
      <c r="BM97" s="9">
        <v>2</v>
      </c>
      <c r="BN97" s="9">
        <v>17</v>
      </c>
      <c r="BO97" s="9">
        <v>11</v>
      </c>
      <c r="BP97" s="9">
        <v>31</v>
      </c>
      <c r="BQ97" s="9"/>
      <c r="BR97" s="9">
        <v>35</v>
      </c>
      <c r="BS97" s="9">
        <v>30</v>
      </c>
      <c r="BT97" s="9">
        <v>28</v>
      </c>
      <c r="BU97" s="9">
        <v>40</v>
      </c>
      <c r="BV97" s="9">
        <v>44</v>
      </c>
      <c r="BW97" s="9">
        <v>33</v>
      </c>
      <c r="BX97" s="9">
        <v>38</v>
      </c>
      <c r="BY97" s="9">
        <v>33</v>
      </c>
      <c r="BZ97" s="9">
        <v>26</v>
      </c>
      <c r="CA97" s="9">
        <v>35</v>
      </c>
      <c r="CB97" s="9">
        <v>28</v>
      </c>
      <c r="CC97" s="9">
        <v>25</v>
      </c>
      <c r="CD97" s="9">
        <v>44</v>
      </c>
      <c r="CE97" s="9">
        <v>26</v>
      </c>
      <c r="CF97" s="9">
        <v>34</v>
      </c>
      <c r="CG97" s="9">
        <v>36</v>
      </c>
      <c r="CH97" s="9">
        <v>32</v>
      </c>
      <c r="CI97" s="9">
        <v>25</v>
      </c>
      <c r="CJ97" s="9"/>
      <c r="CK97" s="9">
        <v>2</v>
      </c>
      <c r="CL97" s="9">
        <v>31</v>
      </c>
      <c r="CM97" s="9">
        <v>38</v>
      </c>
      <c r="CN97" s="9">
        <v>24</v>
      </c>
      <c r="CO97" s="9">
        <v>26</v>
      </c>
      <c r="CP97" s="9">
        <v>51</v>
      </c>
      <c r="CQ97" s="9">
        <v>49</v>
      </c>
      <c r="CR97" s="9">
        <v>46</v>
      </c>
      <c r="CS97" s="9">
        <v>22</v>
      </c>
      <c r="CT97" s="9">
        <v>15</v>
      </c>
      <c r="CU97" s="9">
        <v>41</v>
      </c>
      <c r="CV97" s="9">
        <v>15</v>
      </c>
      <c r="CW97" s="9">
        <v>10</v>
      </c>
      <c r="CX97" s="9">
        <v>35</v>
      </c>
      <c r="CY97" s="9">
        <v>14</v>
      </c>
      <c r="CZ97" s="9">
        <v>29</v>
      </c>
      <c r="DA97" s="9"/>
      <c r="DB97" s="9">
        <v>32</v>
      </c>
      <c r="DC97" s="9">
        <v>31</v>
      </c>
      <c r="DD97" s="9"/>
      <c r="DE97" s="9"/>
      <c r="DF97" s="9">
        <v>32</v>
      </c>
      <c r="DG97" s="9">
        <v>35</v>
      </c>
      <c r="DH97" s="9"/>
      <c r="DI97" s="9">
        <v>60</v>
      </c>
      <c r="DJ97" s="9">
        <v>27</v>
      </c>
      <c r="DK97" s="9">
        <v>38</v>
      </c>
      <c r="DL97" s="9">
        <v>14</v>
      </c>
      <c r="DM97" s="9">
        <v>40</v>
      </c>
      <c r="DN97" s="9">
        <v>35</v>
      </c>
      <c r="DO97" s="9">
        <v>28</v>
      </c>
      <c r="DP97" s="9">
        <v>15</v>
      </c>
      <c r="DQ97" s="9">
        <v>22</v>
      </c>
      <c r="DR97" s="9">
        <v>43</v>
      </c>
      <c r="DS97" s="9">
        <v>25</v>
      </c>
      <c r="DT97" s="9">
        <v>7</v>
      </c>
      <c r="DV97" s="8">
        <f t="shared" si="37"/>
        <v>29.636363636363637</v>
      </c>
      <c r="DW97" s="8">
        <f t="shared" si="38"/>
        <v>1.6394471508756339</v>
      </c>
      <c r="DX97" s="3">
        <f t="shared" si="39"/>
        <v>0.90163934426229508</v>
      </c>
      <c r="DZ97" s="13">
        <v>0.83333333333333337</v>
      </c>
      <c r="EA97" s="9">
        <v>13</v>
      </c>
      <c r="EB97" s="9">
        <v>23</v>
      </c>
      <c r="EC97" s="9">
        <v>7</v>
      </c>
      <c r="ED97" s="9">
        <v>10</v>
      </c>
      <c r="EE97" s="9">
        <v>17</v>
      </c>
      <c r="EF97" s="9">
        <v>16</v>
      </c>
      <c r="EG97" s="9">
        <v>3</v>
      </c>
      <c r="EH97" s="9">
        <v>8</v>
      </c>
      <c r="EI97" s="9">
        <v>17</v>
      </c>
      <c r="EJ97" s="9">
        <v>6</v>
      </c>
      <c r="EK97" s="9">
        <v>15</v>
      </c>
      <c r="EL97" s="9">
        <v>18</v>
      </c>
      <c r="EM97" s="9">
        <v>4</v>
      </c>
      <c r="EN97" s="9">
        <v>17</v>
      </c>
      <c r="EO97" s="9">
        <v>10</v>
      </c>
      <c r="EP97" s="9">
        <v>20</v>
      </c>
      <c r="EQ97" s="9"/>
      <c r="ER97" s="9">
        <v>1</v>
      </c>
      <c r="ES97" s="9">
        <v>14</v>
      </c>
      <c r="ET97" s="9">
        <v>33</v>
      </c>
      <c r="EU97" s="9">
        <v>4</v>
      </c>
      <c r="EV97" s="9">
        <v>36</v>
      </c>
      <c r="EW97" s="9">
        <v>8</v>
      </c>
      <c r="EX97" s="9">
        <v>15</v>
      </c>
      <c r="EY97" s="9">
        <v>7</v>
      </c>
      <c r="EZ97" s="9">
        <v>15</v>
      </c>
      <c r="FA97" s="9">
        <v>28</v>
      </c>
      <c r="FB97" s="9">
        <v>11</v>
      </c>
      <c r="FC97" s="9">
        <v>10</v>
      </c>
      <c r="FD97" s="9">
        <v>9</v>
      </c>
      <c r="FE97" s="9">
        <v>9</v>
      </c>
      <c r="FF97" s="9">
        <v>10</v>
      </c>
      <c r="FG97" s="9">
        <v>12</v>
      </c>
      <c r="FH97" s="9">
        <v>8</v>
      </c>
      <c r="FI97" s="9">
        <v>37</v>
      </c>
      <c r="FJ97" s="9">
        <v>36</v>
      </c>
      <c r="FK97" s="9">
        <v>15</v>
      </c>
      <c r="FL97" s="9">
        <v>6</v>
      </c>
      <c r="FM97" s="9">
        <v>0</v>
      </c>
      <c r="FN97" s="9">
        <v>6</v>
      </c>
      <c r="FO97" s="9">
        <v>39</v>
      </c>
      <c r="FP97" s="9">
        <v>21</v>
      </c>
      <c r="FQ97" s="9">
        <v>15</v>
      </c>
      <c r="FR97" s="9">
        <v>20</v>
      </c>
      <c r="FS97" s="9">
        <v>12</v>
      </c>
      <c r="FT97" s="9">
        <v>14</v>
      </c>
      <c r="FU97" s="9"/>
      <c r="FV97" s="9"/>
      <c r="FW97" s="8">
        <f t="shared" si="26"/>
        <v>14.555555555555555</v>
      </c>
      <c r="FX97" s="8">
        <f t="shared" si="27"/>
        <v>1.4451435759489857</v>
      </c>
      <c r="FY97" s="3">
        <f t="shared" si="28"/>
        <v>0.95744680851063835</v>
      </c>
      <c r="GA97" s="13">
        <v>0.83333333333333337</v>
      </c>
      <c r="GB97" s="9"/>
      <c r="GC97" s="9"/>
      <c r="GD97" s="9"/>
      <c r="GE97" s="9"/>
      <c r="GF97" s="9">
        <v>4</v>
      </c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>
        <v>24</v>
      </c>
      <c r="HG97" s="9"/>
      <c r="HH97" s="9"/>
      <c r="HI97" s="9"/>
      <c r="HJ97" s="9"/>
      <c r="HK97" s="9"/>
      <c r="HL97" s="9"/>
      <c r="HM97" s="9"/>
      <c r="HN97" s="8">
        <f t="shared" si="29"/>
        <v>14</v>
      </c>
      <c r="HO97" s="8">
        <f t="shared" si="30"/>
        <v>10</v>
      </c>
      <c r="HP97" s="3">
        <f t="shared" si="31"/>
        <v>5.4054054054054057E-2</v>
      </c>
      <c r="HR97" s="13">
        <v>0.83333333333333337</v>
      </c>
      <c r="HS97" s="9">
        <v>42</v>
      </c>
      <c r="HT97" s="9">
        <v>30</v>
      </c>
      <c r="HU97" s="9">
        <v>71</v>
      </c>
      <c r="HV97" s="9">
        <v>28</v>
      </c>
      <c r="HW97" s="9">
        <v>28</v>
      </c>
      <c r="HX97" s="9">
        <v>51</v>
      </c>
      <c r="HY97" s="9">
        <v>17</v>
      </c>
      <c r="HZ97" s="9">
        <v>50</v>
      </c>
      <c r="IA97" s="9">
        <v>28</v>
      </c>
      <c r="IB97" s="9">
        <v>53</v>
      </c>
      <c r="IC97" s="9">
        <v>46</v>
      </c>
      <c r="ID97" s="9">
        <v>59</v>
      </c>
      <c r="IE97" s="9">
        <v>28</v>
      </c>
      <c r="IF97" s="9">
        <v>30</v>
      </c>
      <c r="IG97" s="9">
        <v>40</v>
      </c>
      <c r="IH97" s="9">
        <v>15</v>
      </c>
      <c r="II97" s="9">
        <v>53</v>
      </c>
      <c r="IJ97" s="9">
        <v>11</v>
      </c>
      <c r="IK97" s="9">
        <v>31</v>
      </c>
      <c r="IL97" s="9">
        <v>13</v>
      </c>
      <c r="IM97" s="9">
        <v>13</v>
      </c>
      <c r="IN97" s="9">
        <v>34</v>
      </c>
      <c r="IO97" s="9">
        <v>33</v>
      </c>
      <c r="IP97" s="9">
        <v>30</v>
      </c>
      <c r="IQ97" s="9">
        <v>27</v>
      </c>
      <c r="IR97" s="9">
        <v>9</v>
      </c>
      <c r="IS97" s="9">
        <v>24</v>
      </c>
      <c r="IT97" s="9">
        <v>21</v>
      </c>
      <c r="IU97" s="9">
        <v>30</v>
      </c>
      <c r="IV97" s="9">
        <v>28</v>
      </c>
      <c r="IW97" s="9">
        <v>43</v>
      </c>
      <c r="IX97" s="9">
        <v>19</v>
      </c>
      <c r="IY97" s="9">
        <v>37</v>
      </c>
      <c r="IZ97" s="9">
        <v>22</v>
      </c>
      <c r="JA97" s="9">
        <v>24</v>
      </c>
      <c r="JB97" s="9">
        <v>36</v>
      </c>
      <c r="JC97" s="9">
        <v>15</v>
      </c>
      <c r="JD97" s="9">
        <v>55</v>
      </c>
      <c r="JE97" s="9">
        <v>29</v>
      </c>
      <c r="JF97" s="9">
        <v>27</v>
      </c>
      <c r="JG97" s="9">
        <v>37</v>
      </c>
      <c r="JH97" s="9">
        <v>19</v>
      </c>
      <c r="JI97" s="9">
        <v>40</v>
      </c>
      <c r="JJ97" s="9">
        <v>23</v>
      </c>
      <c r="JK97" s="9">
        <v>58</v>
      </c>
      <c r="JL97" s="9">
        <v>28</v>
      </c>
      <c r="JM97" s="9">
        <v>45</v>
      </c>
      <c r="JN97" s="9">
        <v>38</v>
      </c>
      <c r="JO97" s="9">
        <v>63</v>
      </c>
      <c r="JP97" s="9">
        <v>34</v>
      </c>
      <c r="JQ97" s="9">
        <v>46</v>
      </c>
      <c r="JR97" s="9">
        <v>37</v>
      </c>
      <c r="JS97" s="9">
        <v>52</v>
      </c>
      <c r="JT97" s="9">
        <v>38</v>
      </c>
      <c r="JU97" s="9">
        <v>58</v>
      </c>
      <c r="JV97" s="9">
        <v>68</v>
      </c>
      <c r="JW97" s="9">
        <v>18</v>
      </c>
      <c r="JX97" s="9">
        <v>34</v>
      </c>
      <c r="JY97" s="9">
        <v>31</v>
      </c>
      <c r="JZ97" s="4"/>
      <c r="KA97" s="4">
        <f t="shared" si="32"/>
        <v>34.694915254237287</v>
      </c>
      <c r="KB97" s="4">
        <f t="shared" si="33"/>
        <v>1.9222548853155006</v>
      </c>
      <c r="KC97" s="3">
        <f t="shared" si="40"/>
        <v>1</v>
      </c>
      <c r="KE97" s="13">
        <v>0.83333333333333337</v>
      </c>
      <c r="KF97" s="9">
        <v>47</v>
      </c>
      <c r="KG97" s="9">
        <v>48</v>
      </c>
      <c r="KH97" s="9">
        <v>77</v>
      </c>
      <c r="KI97" s="9">
        <v>26</v>
      </c>
      <c r="KJ97" s="9">
        <v>21</v>
      </c>
      <c r="KK97" s="9"/>
      <c r="KL97" s="9">
        <v>90</v>
      </c>
      <c r="KM97" s="9">
        <v>41</v>
      </c>
      <c r="KN97" s="9">
        <v>46</v>
      </c>
      <c r="KO97" s="9">
        <v>46</v>
      </c>
      <c r="KP97" s="9">
        <v>49</v>
      </c>
      <c r="KQ97" s="9">
        <v>33</v>
      </c>
      <c r="KR97" s="9">
        <v>24</v>
      </c>
      <c r="KS97" s="9">
        <v>24</v>
      </c>
      <c r="KT97" s="9">
        <v>31</v>
      </c>
      <c r="KU97" s="9">
        <v>21</v>
      </c>
      <c r="KV97" s="9">
        <v>43</v>
      </c>
      <c r="KW97" s="9">
        <v>69</v>
      </c>
      <c r="KX97" s="9">
        <v>28</v>
      </c>
      <c r="KY97" s="9">
        <v>33</v>
      </c>
      <c r="KZ97" s="9">
        <v>69</v>
      </c>
      <c r="LA97" s="9">
        <v>44</v>
      </c>
      <c r="LB97" s="9">
        <v>67</v>
      </c>
      <c r="LC97" s="9">
        <v>62</v>
      </c>
      <c r="LD97" s="9"/>
      <c r="LE97" s="9">
        <v>24</v>
      </c>
      <c r="LF97" s="9">
        <v>68</v>
      </c>
      <c r="LG97" s="9">
        <v>79</v>
      </c>
      <c r="LH97" s="9"/>
      <c r="LI97" s="9">
        <v>47</v>
      </c>
      <c r="LJ97" s="9">
        <v>55</v>
      </c>
      <c r="LK97" s="9">
        <v>56</v>
      </c>
      <c r="LL97" s="9">
        <v>69</v>
      </c>
      <c r="LM97" s="9">
        <v>44</v>
      </c>
      <c r="LN97" s="9"/>
      <c r="LO97" s="9">
        <v>87</v>
      </c>
      <c r="LP97" s="9"/>
      <c r="LQ97" s="9"/>
      <c r="LR97" s="9"/>
      <c r="LS97" s="9">
        <v>54</v>
      </c>
      <c r="LT97" s="9"/>
      <c r="LU97" s="9"/>
      <c r="LV97" s="9">
        <v>40</v>
      </c>
      <c r="LW97" s="9">
        <v>28</v>
      </c>
      <c r="LX97" s="9">
        <v>66</v>
      </c>
      <c r="LY97" s="9"/>
      <c r="LZ97" s="9"/>
      <c r="MA97" s="9"/>
      <c r="MB97" s="9"/>
      <c r="MC97" s="4"/>
      <c r="MD97" s="4">
        <f t="shared" si="34"/>
        <v>48.777777777777779</v>
      </c>
      <c r="ME97" s="4">
        <f t="shared" si="35"/>
        <v>3.2377022792997372</v>
      </c>
      <c r="MF97" s="3">
        <f t="shared" si="41"/>
        <v>0.73469387755102045</v>
      </c>
    </row>
    <row r="98" spans="1:344" x14ac:dyDescent="0.55000000000000004">
      <c r="A98" s="12">
        <v>0.85416666666666663</v>
      </c>
      <c r="B98" s="8">
        <v>33</v>
      </c>
      <c r="C98" s="8">
        <v>42</v>
      </c>
      <c r="D98" s="8">
        <v>65</v>
      </c>
      <c r="E98" s="8">
        <v>57</v>
      </c>
      <c r="F98" s="8">
        <v>36</v>
      </c>
      <c r="G98" s="8">
        <v>23</v>
      </c>
      <c r="H98" s="8">
        <v>39</v>
      </c>
      <c r="I98" s="8">
        <v>58</v>
      </c>
      <c r="J98" s="8">
        <v>59</v>
      </c>
      <c r="K98" s="8">
        <v>56</v>
      </c>
      <c r="L98" s="8">
        <v>32</v>
      </c>
      <c r="M98" s="8">
        <v>70</v>
      </c>
      <c r="N98" s="8">
        <v>11</v>
      </c>
      <c r="O98" s="8">
        <v>34</v>
      </c>
      <c r="P98" s="8">
        <v>37</v>
      </c>
      <c r="Q98" s="8">
        <v>42</v>
      </c>
      <c r="R98" s="8">
        <v>25</v>
      </c>
      <c r="S98" s="8">
        <v>0</v>
      </c>
      <c r="T98" s="8">
        <v>34</v>
      </c>
      <c r="U98" s="8">
        <v>45</v>
      </c>
      <c r="V98" s="8">
        <v>46</v>
      </c>
      <c r="W98" s="8">
        <v>43</v>
      </c>
      <c r="X98" s="8">
        <v>53</v>
      </c>
      <c r="Y98" s="8">
        <v>51</v>
      </c>
      <c r="AA98" s="8">
        <v>39</v>
      </c>
      <c r="AB98" s="8">
        <v>36</v>
      </c>
      <c r="AC98" s="8">
        <v>34</v>
      </c>
      <c r="AD98" s="8">
        <v>54</v>
      </c>
      <c r="AE98" s="8">
        <v>42</v>
      </c>
      <c r="AF98" s="8">
        <v>26</v>
      </c>
      <c r="AG98" s="8">
        <v>26</v>
      </c>
      <c r="AH98" s="8">
        <v>30</v>
      </c>
      <c r="AI98" s="8">
        <v>52</v>
      </c>
      <c r="AJ98" s="8">
        <v>44</v>
      </c>
      <c r="AK98" s="8">
        <v>47</v>
      </c>
      <c r="AL98" s="8">
        <v>36</v>
      </c>
      <c r="AM98" s="8">
        <v>82</v>
      </c>
      <c r="AN98" s="8">
        <v>36</v>
      </c>
      <c r="AO98" s="8">
        <v>33</v>
      </c>
      <c r="AP98" s="8">
        <v>0</v>
      </c>
      <c r="AQ98" s="8">
        <v>20</v>
      </c>
      <c r="AR98" s="8">
        <v>19</v>
      </c>
      <c r="AS98" s="8">
        <v>55</v>
      </c>
      <c r="AT98" s="8">
        <v>57</v>
      </c>
      <c r="AU98" s="8">
        <v>54</v>
      </c>
      <c r="AV98" s="8">
        <v>55</v>
      </c>
      <c r="AW98" s="8">
        <v>40</v>
      </c>
      <c r="AX98" s="8">
        <v>33</v>
      </c>
      <c r="AY98" s="8">
        <v>93</v>
      </c>
      <c r="AZ98" s="8">
        <v>7</v>
      </c>
      <c r="BA98" s="8">
        <v>15</v>
      </c>
      <c r="BB98" s="8">
        <v>68</v>
      </c>
      <c r="BC98" s="8">
        <v>51</v>
      </c>
      <c r="BD98" s="8">
        <v>17</v>
      </c>
      <c r="BE98" s="8">
        <v>13</v>
      </c>
      <c r="BG98" s="8">
        <f t="shared" si="24"/>
        <v>40.090909090909093</v>
      </c>
      <c r="BH98" s="8">
        <f t="shared" si="25"/>
        <v>2.5424705934783542</v>
      </c>
      <c r="BI98" s="3">
        <f t="shared" si="36"/>
        <v>0.9821428571428571</v>
      </c>
      <c r="BK98" s="12">
        <v>0.85416666666666663</v>
      </c>
      <c r="BL98" s="8">
        <v>44</v>
      </c>
      <c r="BM98" s="8">
        <v>37</v>
      </c>
      <c r="BN98" s="8">
        <v>51</v>
      </c>
      <c r="BO98" s="8">
        <v>58</v>
      </c>
      <c r="BP98" s="8">
        <v>61</v>
      </c>
      <c r="BR98" s="8">
        <v>68</v>
      </c>
      <c r="BS98" s="8">
        <v>113</v>
      </c>
      <c r="BT98" s="8">
        <v>29</v>
      </c>
      <c r="BU98" s="8">
        <v>55</v>
      </c>
      <c r="BV98" s="8">
        <v>87</v>
      </c>
      <c r="BW98" s="8">
        <v>68</v>
      </c>
      <c r="BX98" s="8">
        <v>77</v>
      </c>
      <c r="BY98" s="8">
        <v>26</v>
      </c>
      <c r="BZ98" s="8">
        <v>79</v>
      </c>
      <c r="CA98" s="8">
        <v>56</v>
      </c>
      <c r="CB98" s="8">
        <v>101</v>
      </c>
      <c r="CC98" s="8">
        <v>82</v>
      </c>
      <c r="CD98" s="8">
        <v>28</v>
      </c>
      <c r="CE98" s="8">
        <v>39</v>
      </c>
      <c r="CF98" s="8">
        <v>80</v>
      </c>
      <c r="CG98" s="8">
        <v>78</v>
      </c>
      <c r="CH98" s="8">
        <v>42</v>
      </c>
      <c r="CI98" s="8">
        <v>71</v>
      </c>
      <c r="CL98" s="8">
        <v>63</v>
      </c>
      <c r="CM98" s="8">
        <v>50</v>
      </c>
      <c r="CN98" s="8">
        <v>77</v>
      </c>
      <c r="CO98" s="8">
        <v>37</v>
      </c>
      <c r="CP98" s="8">
        <v>48</v>
      </c>
      <c r="CQ98" s="8">
        <v>65</v>
      </c>
      <c r="CR98" s="8">
        <v>57</v>
      </c>
      <c r="CS98" s="8">
        <v>71</v>
      </c>
      <c r="CT98" s="8">
        <v>67</v>
      </c>
      <c r="CU98" s="8">
        <v>68</v>
      </c>
      <c r="CV98" s="8">
        <v>37</v>
      </c>
      <c r="CW98" s="8">
        <v>13</v>
      </c>
      <c r="CX98" s="8">
        <v>87</v>
      </c>
      <c r="CY98" s="8">
        <v>23</v>
      </c>
      <c r="CZ98" s="8">
        <v>42</v>
      </c>
      <c r="DB98" s="8">
        <v>59</v>
      </c>
      <c r="DC98" s="8">
        <v>57</v>
      </c>
      <c r="DF98" s="8">
        <v>86</v>
      </c>
      <c r="DG98" s="8">
        <v>58</v>
      </c>
      <c r="DI98" s="8">
        <v>69</v>
      </c>
      <c r="DJ98" s="8">
        <v>42</v>
      </c>
      <c r="DK98" s="8">
        <v>84</v>
      </c>
      <c r="DL98" s="8">
        <v>54</v>
      </c>
      <c r="DM98" s="8">
        <v>65</v>
      </c>
      <c r="DN98" s="8">
        <v>51</v>
      </c>
      <c r="DO98" s="8">
        <v>68</v>
      </c>
      <c r="DP98" s="8">
        <v>36</v>
      </c>
      <c r="DQ98" s="8">
        <v>58</v>
      </c>
      <c r="DR98" s="8">
        <v>85</v>
      </c>
      <c r="DS98" s="8">
        <v>32</v>
      </c>
      <c r="DT98" s="8">
        <v>46</v>
      </c>
      <c r="DV98" s="8">
        <f t="shared" si="37"/>
        <v>58.981481481481481</v>
      </c>
      <c r="DW98" s="8">
        <f t="shared" si="38"/>
        <v>2.8131281956394822</v>
      </c>
      <c r="DX98" s="3">
        <f t="shared" si="39"/>
        <v>0.88524590163934425</v>
      </c>
      <c r="DZ98" s="12">
        <v>0.85416666666666663</v>
      </c>
      <c r="EA98" s="8">
        <v>31</v>
      </c>
      <c r="EB98" s="8">
        <v>46</v>
      </c>
      <c r="EC98" s="8">
        <v>43</v>
      </c>
      <c r="ED98" s="8">
        <v>30</v>
      </c>
      <c r="EE98" s="8">
        <v>34</v>
      </c>
      <c r="EF98" s="8">
        <v>20</v>
      </c>
      <c r="EG98" s="8">
        <v>14</v>
      </c>
      <c r="EH98" s="8">
        <v>15</v>
      </c>
      <c r="EI98" s="8">
        <v>25</v>
      </c>
      <c r="EJ98" s="8">
        <v>55</v>
      </c>
      <c r="EK98" s="8">
        <v>19</v>
      </c>
      <c r="EL98" s="8">
        <v>26</v>
      </c>
      <c r="EM98" s="8">
        <v>12</v>
      </c>
      <c r="EN98" s="8">
        <v>37</v>
      </c>
      <c r="EO98" s="8">
        <v>25</v>
      </c>
      <c r="EP98" s="8">
        <v>63</v>
      </c>
      <c r="ER98" s="8">
        <v>12</v>
      </c>
      <c r="ES98" s="8">
        <v>29</v>
      </c>
      <c r="ET98" s="8">
        <v>9</v>
      </c>
      <c r="EU98" s="8">
        <v>13</v>
      </c>
      <c r="EV98" s="8">
        <v>13</v>
      </c>
      <c r="EW98" s="8">
        <v>14</v>
      </c>
      <c r="EX98" s="8">
        <v>19</v>
      </c>
      <c r="EY98" s="8">
        <v>65</v>
      </c>
      <c r="EZ98" s="8">
        <v>25</v>
      </c>
      <c r="FA98" s="8">
        <v>36</v>
      </c>
      <c r="FB98" s="8">
        <v>14</v>
      </c>
      <c r="FC98" s="8">
        <v>33</v>
      </c>
      <c r="FD98" s="8">
        <v>7</v>
      </c>
      <c r="FE98" s="8">
        <v>22</v>
      </c>
      <c r="FF98" s="8">
        <v>23</v>
      </c>
      <c r="FG98" s="8">
        <v>37</v>
      </c>
      <c r="FH98" s="8">
        <v>18</v>
      </c>
      <c r="FI98" s="8">
        <v>22</v>
      </c>
      <c r="FJ98" s="8">
        <v>94</v>
      </c>
      <c r="FK98" s="8">
        <v>29</v>
      </c>
      <c r="FL98" s="8">
        <v>17</v>
      </c>
      <c r="FM98" s="8">
        <v>22</v>
      </c>
      <c r="FN98" s="8">
        <v>24</v>
      </c>
      <c r="FO98" s="8">
        <v>63</v>
      </c>
      <c r="FP98" s="8">
        <v>28</v>
      </c>
      <c r="FQ98" s="8">
        <v>95</v>
      </c>
      <c r="FR98" s="8">
        <v>49</v>
      </c>
      <c r="FS98" s="8">
        <v>33</v>
      </c>
      <c r="FT98" s="8">
        <v>33</v>
      </c>
      <c r="FW98" s="8">
        <f t="shared" si="26"/>
        <v>30.955555555555556</v>
      </c>
      <c r="FX98" s="8">
        <f t="shared" si="27"/>
        <v>2.9720848641913147</v>
      </c>
      <c r="FY98" s="3">
        <f t="shared" si="28"/>
        <v>0.95744680851063835</v>
      </c>
      <c r="GA98" s="12">
        <v>0.85416666666666663</v>
      </c>
      <c r="GF98" s="8">
        <v>9</v>
      </c>
      <c r="HF98" s="8">
        <v>43</v>
      </c>
      <c r="HN98" s="8">
        <f t="shared" si="29"/>
        <v>26</v>
      </c>
      <c r="HO98" s="8">
        <f t="shared" si="30"/>
        <v>16.999999999999996</v>
      </c>
      <c r="HP98" s="3">
        <f t="shared" si="31"/>
        <v>5.4054054054054057E-2</v>
      </c>
      <c r="HR98" s="12">
        <v>0.85416666666666663</v>
      </c>
      <c r="HS98" s="8">
        <v>43</v>
      </c>
      <c r="HT98" s="8">
        <v>67</v>
      </c>
      <c r="HU98" s="8">
        <v>110</v>
      </c>
      <c r="HV98" s="8">
        <v>37</v>
      </c>
      <c r="HW98" s="8">
        <v>63</v>
      </c>
      <c r="HX98" s="8">
        <v>60</v>
      </c>
      <c r="HY98" s="8">
        <v>66</v>
      </c>
      <c r="HZ98" s="8">
        <v>63</v>
      </c>
      <c r="IA98" s="8">
        <v>75</v>
      </c>
      <c r="IB98" s="8">
        <v>45</v>
      </c>
      <c r="IC98" s="8">
        <v>36</v>
      </c>
      <c r="ID98" s="8">
        <v>99</v>
      </c>
      <c r="IE98" s="8">
        <v>64</v>
      </c>
      <c r="IF98" s="8">
        <v>66</v>
      </c>
      <c r="IG98" s="8">
        <v>52</v>
      </c>
      <c r="IH98" s="8">
        <v>46</v>
      </c>
      <c r="II98" s="8">
        <v>41</v>
      </c>
      <c r="IJ98" s="8">
        <v>24</v>
      </c>
      <c r="IK98" s="8">
        <v>40</v>
      </c>
      <c r="IL98" s="8">
        <v>33</v>
      </c>
      <c r="IM98" s="8">
        <v>62</v>
      </c>
      <c r="IN98" s="8">
        <v>34</v>
      </c>
      <c r="IO98" s="8">
        <v>46</v>
      </c>
      <c r="IP98" s="8">
        <v>18</v>
      </c>
      <c r="IQ98" s="8">
        <v>78</v>
      </c>
      <c r="IR98" s="8">
        <v>25</v>
      </c>
      <c r="IS98" s="8">
        <v>33</v>
      </c>
      <c r="IT98" s="8">
        <v>21</v>
      </c>
      <c r="IU98" s="8">
        <v>46</v>
      </c>
      <c r="IV98" s="8">
        <v>51</v>
      </c>
      <c r="IW98" s="8">
        <v>85</v>
      </c>
      <c r="IX98" s="8">
        <v>34</v>
      </c>
      <c r="IY98" s="8">
        <v>72</v>
      </c>
      <c r="IZ98" s="8">
        <v>44</v>
      </c>
      <c r="JA98" s="8">
        <v>94</v>
      </c>
      <c r="JB98" s="8">
        <v>47</v>
      </c>
      <c r="JC98" s="8">
        <v>24</v>
      </c>
      <c r="JD98" s="8">
        <v>37</v>
      </c>
      <c r="JE98" s="8">
        <v>89</v>
      </c>
      <c r="JF98" s="8">
        <v>55</v>
      </c>
      <c r="JG98" s="8">
        <v>62</v>
      </c>
      <c r="JH98" s="8">
        <v>40</v>
      </c>
      <c r="JI98" s="8">
        <v>70</v>
      </c>
      <c r="JJ98" s="8">
        <v>44</v>
      </c>
      <c r="JK98" s="8">
        <v>72</v>
      </c>
      <c r="JL98" s="8">
        <v>68</v>
      </c>
      <c r="JM98" s="8">
        <v>80</v>
      </c>
      <c r="JN98" s="8">
        <v>63</v>
      </c>
      <c r="JO98" s="8">
        <v>81</v>
      </c>
      <c r="JP98" s="8">
        <v>39</v>
      </c>
      <c r="JQ98" s="8">
        <v>44</v>
      </c>
      <c r="JR98" s="8">
        <v>40</v>
      </c>
      <c r="JS98" s="8">
        <v>104</v>
      </c>
      <c r="JT98" s="8">
        <v>62</v>
      </c>
      <c r="JU98" s="8">
        <v>64</v>
      </c>
      <c r="JV98" s="8">
        <v>83</v>
      </c>
      <c r="JW98" s="8">
        <v>37</v>
      </c>
      <c r="JX98" s="8">
        <v>34</v>
      </c>
      <c r="JY98" s="8">
        <v>62</v>
      </c>
      <c r="JZ98" s="1"/>
      <c r="KA98" s="1">
        <f t="shared" ref="KA98:KA121" si="42">AVERAGE(HS98:JY98)</f>
        <v>55.491525423728817</v>
      </c>
      <c r="KB98" s="1">
        <f t="shared" ref="KB98:KB121" si="43">STDEV(HS98:JY98)/SQRT(COUNTA(HS98:JY98))</f>
        <v>2.8041854083523239</v>
      </c>
      <c r="KC98" s="3">
        <f t="shared" si="40"/>
        <v>1</v>
      </c>
      <c r="KE98" s="12">
        <v>0.85416666666666663</v>
      </c>
      <c r="KF98" s="8">
        <v>54</v>
      </c>
      <c r="KG98" s="8">
        <v>34</v>
      </c>
      <c r="KH98" s="8">
        <v>98</v>
      </c>
      <c r="KI98" s="8">
        <v>18</v>
      </c>
      <c r="KJ98" s="8">
        <v>32</v>
      </c>
      <c r="KK98" s="8"/>
      <c r="KL98" s="8">
        <v>108</v>
      </c>
      <c r="KM98" s="8">
        <v>49</v>
      </c>
      <c r="KN98" s="8">
        <v>64</v>
      </c>
      <c r="KO98" s="8">
        <v>83</v>
      </c>
      <c r="KP98" s="8">
        <v>98</v>
      </c>
      <c r="KQ98" s="8">
        <v>86</v>
      </c>
      <c r="KR98" s="8">
        <v>47</v>
      </c>
      <c r="KS98" s="8">
        <v>66</v>
      </c>
      <c r="KT98" s="8">
        <v>50</v>
      </c>
      <c r="KU98" s="8">
        <v>28</v>
      </c>
      <c r="KV98" s="8">
        <v>65</v>
      </c>
      <c r="KW98" s="8">
        <v>72</v>
      </c>
      <c r="KX98" s="8">
        <v>14</v>
      </c>
      <c r="KY98" s="8">
        <v>63</v>
      </c>
      <c r="KZ98" s="8">
        <v>88</v>
      </c>
      <c r="LA98" s="8">
        <v>80</v>
      </c>
      <c r="LB98" s="8">
        <v>67</v>
      </c>
      <c r="LC98" s="8">
        <v>86</v>
      </c>
      <c r="LD98" s="8"/>
      <c r="LE98" s="8">
        <v>44</v>
      </c>
      <c r="LF98" s="8">
        <v>95</v>
      </c>
      <c r="LG98" s="8">
        <v>96</v>
      </c>
      <c r="LH98" s="8"/>
      <c r="LI98" s="8">
        <v>83</v>
      </c>
      <c r="LJ98" s="8">
        <v>74</v>
      </c>
      <c r="LK98" s="8">
        <v>124</v>
      </c>
      <c r="LL98" s="8">
        <v>117</v>
      </c>
      <c r="LM98" s="8">
        <v>42</v>
      </c>
      <c r="LN98" s="8"/>
      <c r="LO98" s="8">
        <v>82</v>
      </c>
      <c r="LP98" s="8"/>
      <c r="LQ98" s="8"/>
      <c r="LR98" s="8"/>
      <c r="LS98" s="8">
        <v>98</v>
      </c>
      <c r="LT98" s="8"/>
      <c r="LU98" s="8"/>
      <c r="LV98" s="8">
        <v>73</v>
      </c>
      <c r="LW98" s="8">
        <v>40</v>
      </c>
      <c r="LX98" s="8">
        <v>98</v>
      </c>
      <c r="LY98" s="8"/>
      <c r="LZ98" s="8"/>
      <c r="MA98" s="8"/>
      <c r="MB98" s="8"/>
      <c r="MC98" s="2"/>
      <c r="MD98" s="1">
        <f t="shared" ref="MD98:MD121" si="44">AVERAGE(KF98:MB98)</f>
        <v>69.888888888888886</v>
      </c>
      <c r="ME98" s="1">
        <f t="shared" ref="ME98:ME121" si="45">STDEV(KF98:MB98)/SQRT(COUNTA(KF98:MB98))</f>
        <v>4.6220276210561533</v>
      </c>
      <c r="MF98" s="3">
        <f t="shared" si="41"/>
        <v>0.73469387755102045</v>
      </c>
    </row>
    <row r="99" spans="1:344" x14ac:dyDescent="0.55000000000000004">
      <c r="A99" s="12">
        <v>0.875</v>
      </c>
      <c r="B99" s="8">
        <v>4</v>
      </c>
      <c r="C99" s="8">
        <v>29</v>
      </c>
      <c r="D99" s="8">
        <v>45</v>
      </c>
      <c r="E99" s="8">
        <v>54</v>
      </c>
      <c r="F99" s="8">
        <v>3</v>
      </c>
      <c r="G99" s="8">
        <v>2</v>
      </c>
      <c r="H99" s="8">
        <v>0</v>
      </c>
      <c r="I99" s="8">
        <v>12</v>
      </c>
      <c r="J99" s="8">
        <v>0</v>
      </c>
      <c r="K99" s="8">
        <v>58</v>
      </c>
      <c r="L99" s="8">
        <v>5</v>
      </c>
      <c r="M99" s="8">
        <v>18</v>
      </c>
      <c r="N99" s="8">
        <v>2</v>
      </c>
      <c r="O99" s="8">
        <v>0</v>
      </c>
      <c r="P99" s="8">
        <v>0</v>
      </c>
      <c r="Q99" s="8">
        <v>26</v>
      </c>
      <c r="R99" s="8">
        <v>0</v>
      </c>
      <c r="S99" s="8">
        <v>0</v>
      </c>
      <c r="T99" s="8">
        <v>0</v>
      </c>
      <c r="U99" s="8">
        <v>17</v>
      </c>
      <c r="V99" s="8">
        <v>4</v>
      </c>
      <c r="W99" s="8">
        <v>0</v>
      </c>
      <c r="X99" s="8">
        <v>87</v>
      </c>
      <c r="Y99" s="8">
        <v>1</v>
      </c>
      <c r="AA99" s="8">
        <v>0</v>
      </c>
      <c r="AB99" s="8">
        <v>14</v>
      </c>
      <c r="AC99" s="8">
        <v>0</v>
      </c>
      <c r="AD99" s="8">
        <v>0</v>
      </c>
      <c r="AE99" s="8">
        <v>19</v>
      </c>
      <c r="AF99" s="8">
        <v>2</v>
      </c>
      <c r="AG99" s="8">
        <v>0</v>
      </c>
      <c r="AH99" s="8">
        <v>0</v>
      </c>
      <c r="AI99" s="8">
        <v>0</v>
      </c>
      <c r="AJ99" s="8">
        <v>55</v>
      </c>
      <c r="AK99" s="8">
        <v>0</v>
      </c>
      <c r="AL99" s="8">
        <v>26</v>
      </c>
      <c r="AM99" s="8">
        <v>22</v>
      </c>
      <c r="AN99" s="8">
        <v>0</v>
      </c>
      <c r="AO99" s="8">
        <v>0</v>
      </c>
      <c r="AP99" s="8">
        <v>0</v>
      </c>
      <c r="AQ99" s="8">
        <v>15</v>
      </c>
      <c r="AR99" s="8">
        <v>0</v>
      </c>
      <c r="AS99" s="8">
        <v>0</v>
      </c>
      <c r="AT99" s="8">
        <v>19</v>
      </c>
      <c r="AU99" s="8">
        <v>6</v>
      </c>
      <c r="AV99" s="8">
        <v>4</v>
      </c>
      <c r="AW99" s="8">
        <v>11</v>
      </c>
      <c r="AX99" s="8">
        <v>16</v>
      </c>
      <c r="AY99" s="8">
        <v>14</v>
      </c>
      <c r="AZ99" s="8">
        <v>0</v>
      </c>
      <c r="BA99" s="8">
        <v>0</v>
      </c>
      <c r="BB99" s="8">
        <v>4</v>
      </c>
      <c r="BC99" s="8">
        <v>3</v>
      </c>
      <c r="BD99" s="8">
        <v>1</v>
      </c>
      <c r="BE99" s="8">
        <v>0</v>
      </c>
      <c r="BG99" s="8">
        <f t="shared" si="24"/>
        <v>10.872727272727273</v>
      </c>
      <c r="BH99" s="8">
        <f t="shared" si="25"/>
        <v>2.4415117226604877</v>
      </c>
      <c r="BI99" s="3">
        <f t="shared" si="36"/>
        <v>0.9821428571428571</v>
      </c>
      <c r="BK99" s="12">
        <v>0.875</v>
      </c>
      <c r="BL99" s="8">
        <v>14</v>
      </c>
      <c r="BM99" s="8">
        <v>12</v>
      </c>
      <c r="BN99" s="8">
        <v>86</v>
      </c>
      <c r="BO99" s="8">
        <v>84</v>
      </c>
      <c r="BP99" s="8">
        <v>29</v>
      </c>
      <c r="BR99" s="8">
        <v>7</v>
      </c>
      <c r="BS99" s="8">
        <v>48</v>
      </c>
      <c r="BT99" s="8">
        <v>48</v>
      </c>
      <c r="BU99" s="8">
        <v>9</v>
      </c>
      <c r="BV99" s="8">
        <v>73</v>
      </c>
      <c r="BW99" s="8">
        <v>67</v>
      </c>
      <c r="BX99" s="8">
        <v>48</v>
      </c>
      <c r="BY99" s="8">
        <v>2</v>
      </c>
      <c r="BZ99" s="8">
        <v>48</v>
      </c>
      <c r="CA99" s="8">
        <v>34</v>
      </c>
      <c r="CB99" s="8">
        <v>67</v>
      </c>
      <c r="CC99" s="8">
        <v>79</v>
      </c>
      <c r="CD99" s="8">
        <v>38</v>
      </c>
      <c r="CE99" s="8">
        <v>37</v>
      </c>
      <c r="CF99" s="8">
        <v>65</v>
      </c>
      <c r="CG99" s="8">
        <v>30</v>
      </c>
      <c r="CH99" s="8">
        <v>41</v>
      </c>
      <c r="CI99" s="8">
        <v>77</v>
      </c>
      <c r="CL99" s="8">
        <v>36</v>
      </c>
      <c r="CM99" s="8">
        <v>8</v>
      </c>
      <c r="CN99" s="8">
        <v>91</v>
      </c>
      <c r="CO99" s="8">
        <v>3</v>
      </c>
      <c r="CP99" s="8">
        <v>53</v>
      </c>
      <c r="CQ99" s="8">
        <v>59</v>
      </c>
      <c r="CR99" s="8">
        <v>32</v>
      </c>
      <c r="CS99" s="8">
        <v>17</v>
      </c>
      <c r="CT99" s="8">
        <v>1</v>
      </c>
      <c r="CU99" s="8">
        <v>103</v>
      </c>
      <c r="CV99" s="8">
        <v>59</v>
      </c>
      <c r="CW99" s="8">
        <v>13</v>
      </c>
      <c r="CX99" s="8">
        <v>76</v>
      </c>
      <c r="CY99" s="8">
        <v>22</v>
      </c>
      <c r="CZ99" s="8">
        <v>0</v>
      </c>
      <c r="DB99" s="8">
        <v>61</v>
      </c>
      <c r="DC99" s="8">
        <v>33</v>
      </c>
      <c r="DF99" s="8">
        <v>17</v>
      </c>
      <c r="DG99" s="8">
        <v>47</v>
      </c>
      <c r="DI99" s="8">
        <v>14</v>
      </c>
      <c r="DJ99" s="8">
        <v>11</v>
      </c>
      <c r="DK99" s="8">
        <v>76</v>
      </c>
      <c r="DL99" s="8">
        <v>32</v>
      </c>
      <c r="DM99" s="8">
        <v>37</v>
      </c>
      <c r="DN99" s="8">
        <v>42</v>
      </c>
      <c r="DO99" s="8">
        <v>50</v>
      </c>
      <c r="DP99" s="8">
        <v>42</v>
      </c>
      <c r="DQ99" s="8">
        <v>32</v>
      </c>
      <c r="DR99" s="8">
        <v>6</v>
      </c>
      <c r="DS99" s="8">
        <v>16</v>
      </c>
      <c r="DT99" s="8">
        <v>25</v>
      </c>
      <c r="DV99" s="8">
        <f t="shared" si="37"/>
        <v>39.944444444444443</v>
      </c>
      <c r="DW99" s="8">
        <f t="shared" si="38"/>
        <v>3.6251139567780899</v>
      </c>
      <c r="DX99" s="3">
        <f t="shared" si="39"/>
        <v>0.88524590163934425</v>
      </c>
      <c r="DZ99" s="12">
        <v>0.875</v>
      </c>
      <c r="EA99" s="8">
        <v>22</v>
      </c>
      <c r="EB99" s="8">
        <v>40</v>
      </c>
      <c r="EC99" s="8">
        <v>66</v>
      </c>
      <c r="ED99" s="8">
        <v>0</v>
      </c>
      <c r="EE99" s="8">
        <v>0</v>
      </c>
      <c r="EF99" s="8">
        <v>14</v>
      </c>
      <c r="EG99" s="8">
        <v>55</v>
      </c>
      <c r="EH99" s="8">
        <v>4</v>
      </c>
      <c r="EI99" s="8">
        <v>35</v>
      </c>
      <c r="EJ99" s="8">
        <v>0</v>
      </c>
      <c r="EK99" s="8">
        <v>15</v>
      </c>
      <c r="EL99" s="8">
        <v>62</v>
      </c>
      <c r="EM99" s="8">
        <v>0</v>
      </c>
      <c r="EN99" s="8">
        <v>8</v>
      </c>
      <c r="EO99" s="8">
        <v>4</v>
      </c>
      <c r="EP99" s="8">
        <v>68</v>
      </c>
      <c r="ER99" s="8">
        <v>2</v>
      </c>
      <c r="ES99" s="8">
        <v>4</v>
      </c>
      <c r="ET99" s="8">
        <v>19</v>
      </c>
      <c r="EU99" s="8">
        <v>0</v>
      </c>
      <c r="EV99" s="8">
        <v>1</v>
      </c>
      <c r="EW99" s="8">
        <v>15</v>
      </c>
      <c r="EX99" s="8">
        <v>0</v>
      </c>
      <c r="EY99" s="8">
        <v>36</v>
      </c>
      <c r="EZ99" s="8">
        <v>29</v>
      </c>
      <c r="FA99" s="8">
        <v>35</v>
      </c>
      <c r="FB99" s="8">
        <v>2</v>
      </c>
      <c r="FC99" s="8">
        <v>53</v>
      </c>
      <c r="FD99" s="8">
        <v>8</v>
      </c>
      <c r="FE99" s="8">
        <v>22</v>
      </c>
      <c r="FF99" s="8">
        <v>15</v>
      </c>
      <c r="FG99" s="8">
        <v>54</v>
      </c>
      <c r="FH99" s="8">
        <v>69</v>
      </c>
      <c r="FI99" s="8">
        <v>0</v>
      </c>
      <c r="FJ99" s="8">
        <v>17</v>
      </c>
      <c r="FK99" s="8">
        <v>7</v>
      </c>
      <c r="FL99" s="8">
        <v>0</v>
      </c>
      <c r="FM99" s="8">
        <v>9</v>
      </c>
      <c r="FN99" s="8">
        <v>0</v>
      </c>
      <c r="FO99" s="8">
        <v>75</v>
      </c>
      <c r="FP99" s="8">
        <v>4</v>
      </c>
      <c r="FQ99" s="8">
        <v>98</v>
      </c>
      <c r="FR99" s="8">
        <v>14</v>
      </c>
      <c r="FS99" s="8">
        <v>12</v>
      </c>
      <c r="FT99" s="8">
        <v>10</v>
      </c>
      <c r="FW99" s="8">
        <f t="shared" si="26"/>
        <v>22.288888888888888</v>
      </c>
      <c r="FX99" s="8">
        <f t="shared" si="27"/>
        <v>3.8042536296903684</v>
      </c>
      <c r="FY99" s="3">
        <f t="shared" si="28"/>
        <v>0.95744680851063835</v>
      </c>
      <c r="GA99" s="12">
        <v>0.875</v>
      </c>
      <c r="GF99" s="8">
        <v>9</v>
      </c>
      <c r="HF99" s="8">
        <v>45</v>
      </c>
      <c r="HN99" s="8">
        <f t="shared" si="29"/>
        <v>27</v>
      </c>
      <c r="HO99" s="8">
        <f t="shared" si="30"/>
        <v>18</v>
      </c>
      <c r="HP99" s="3">
        <f t="shared" si="31"/>
        <v>5.4054054054054057E-2</v>
      </c>
      <c r="HR99" s="12">
        <v>0.875</v>
      </c>
      <c r="HS99" s="8">
        <v>38</v>
      </c>
      <c r="HT99" s="8">
        <v>48</v>
      </c>
      <c r="HU99" s="8">
        <v>36</v>
      </c>
      <c r="HV99" s="8">
        <v>23</v>
      </c>
      <c r="HW99" s="8">
        <v>81</v>
      </c>
      <c r="HX99" s="8">
        <v>38</v>
      </c>
      <c r="HY99" s="8">
        <v>10</v>
      </c>
      <c r="HZ99" s="8">
        <v>36</v>
      </c>
      <c r="IA99" s="8">
        <v>47</v>
      </c>
      <c r="IB99" s="8">
        <v>6</v>
      </c>
      <c r="IC99" s="8">
        <v>0</v>
      </c>
      <c r="ID99" s="8">
        <v>46</v>
      </c>
      <c r="IE99" s="8">
        <v>68</v>
      </c>
      <c r="IF99" s="8">
        <v>15</v>
      </c>
      <c r="IG99" s="8">
        <v>0</v>
      </c>
      <c r="IH99" s="8">
        <v>28</v>
      </c>
      <c r="II99" s="8">
        <v>2</v>
      </c>
      <c r="IJ99" s="8">
        <v>0</v>
      </c>
      <c r="IK99" s="8">
        <v>4</v>
      </c>
      <c r="IL99" s="8">
        <v>2</v>
      </c>
      <c r="IM99" s="8">
        <v>78</v>
      </c>
      <c r="IN99" s="8">
        <v>0</v>
      </c>
      <c r="IO99" s="8">
        <v>2</v>
      </c>
      <c r="IP99" s="8">
        <v>0</v>
      </c>
      <c r="IQ99" s="8">
        <v>4</v>
      </c>
      <c r="IR99" s="8">
        <v>17</v>
      </c>
      <c r="IS99" s="8">
        <v>30</v>
      </c>
      <c r="IT99" s="8">
        <v>1</v>
      </c>
      <c r="IU99" s="8">
        <v>15</v>
      </c>
      <c r="IV99" s="8">
        <v>46</v>
      </c>
      <c r="IW99" s="8">
        <v>50</v>
      </c>
      <c r="IX99" s="8">
        <v>31</v>
      </c>
      <c r="IY99" s="8">
        <v>14</v>
      </c>
      <c r="IZ99" s="8">
        <v>52</v>
      </c>
      <c r="JA99" s="8">
        <v>66</v>
      </c>
      <c r="JB99" s="8">
        <v>16</v>
      </c>
      <c r="JC99" s="8">
        <v>3</v>
      </c>
      <c r="JD99" s="8">
        <v>18</v>
      </c>
      <c r="JE99" s="8">
        <v>30</v>
      </c>
      <c r="JF99" s="8">
        <v>7</v>
      </c>
      <c r="JG99" s="8">
        <v>19</v>
      </c>
      <c r="JH99" s="8">
        <v>1</v>
      </c>
      <c r="JI99" s="8">
        <v>45</v>
      </c>
      <c r="JJ99" s="8">
        <v>0</v>
      </c>
      <c r="JK99" s="8">
        <v>2</v>
      </c>
      <c r="JL99" s="8">
        <v>51</v>
      </c>
      <c r="JM99" s="8">
        <v>40</v>
      </c>
      <c r="JN99" s="8">
        <v>12</v>
      </c>
      <c r="JO99" s="8">
        <v>18</v>
      </c>
      <c r="JP99" s="8">
        <v>14</v>
      </c>
      <c r="JQ99" s="8">
        <v>14</v>
      </c>
      <c r="JR99" s="8">
        <v>26</v>
      </c>
      <c r="JS99" s="8">
        <v>45</v>
      </c>
      <c r="JT99" s="8">
        <v>20</v>
      </c>
      <c r="JU99" s="8">
        <v>53</v>
      </c>
      <c r="JV99" s="8">
        <v>50</v>
      </c>
      <c r="JW99" s="8">
        <v>108</v>
      </c>
      <c r="JX99" s="8">
        <v>7</v>
      </c>
      <c r="JY99" s="8">
        <v>33</v>
      </c>
      <c r="JZ99" s="1"/>
      <c r="KA99" s="1">
        <f t="shared" si="42"/>
        <v>26.542372881355931</v>
      </c>
      <c r="KB99" s="1">
        <f t="shared" si="43"/>
        <v>3.151198786103043</v>
      </c>
      <c r="KC99" s="3">
        <f t="shared" si="40"/>
        <v>1</v>
      </c>
      <c r="KE99" s="12">
        <v>0.875</v>
      </c>
      <c r="KF99" s="8">
        <v>49</v>
      </c>
      <c r="KG99" s="8">
        <v>18</v>
      </c>
      <c r="KH99" s="8">
        <v>73</v>
      </c>
      <c r="KI99" s="8">
        <v>13</v>
      </c>
      <c r="KJ99" s="8">
        <v>57</v>
      </c>
      <c r="KK99" s="8"/>
      <c r="KL99" s="8">
        <v>47</v>
      </c>
      <c r="KM99" s="8">
        <v>32</v>
      </c>
      <c r="KN99" s="8">
        <v>63</v>
      </c>
      <c r="KO99" s="8">
        <v>62</v>
      </c>
      <c r="KP99" s="8">
        <v>81</v>
      </c>
      <c r="KQ99" s="8">
        <v>69</v>
      </c>
      <c r="KR99" s="8">
        <v>35</v>
      </c>
      <c r="KS99" s="8">
        <v>29</v>
      </c>
      <c r="KT99" s="8">
        <v>32</v>
      </c>
      <c r="KU99" s="8">
        <v>27</v>
      </c>
      <c r="KV99" s="8">
        <v>56</v>
      </c>
      <c r="KW99" s="8">
        <v>61</v>
      </c>
      <c r="KX99" s="8">
        <v>6</v>
      </c>
      <c r="KY99" s="8">
        <v>8</v>
      </c>
      <c r="KZ99" s="8">
        <v>72</v>
      </c>
      <c r="LA99" s="8">
        <v>44</v>
      </c>
      <c r="LB99" s="8">
        <v>71</v>
      </c>
      <c r="LC99" s="8">
        <v>57</v>
      </c>
      <c r="LD99" s="8"/>
      <c r="LE99" s="8">
        <v>47</v>
      </c>
      <c r="LF99" s="8">
        <v>68</v>
      </c>
      <c r="LG99" s="8">
        <v>69</v>
      </c>
      <c r="LH99" s="8"/>
      <c r="LI99" s="8">
        <v>58</v>
      </c>
      <c r="LJ99" s="8">
        <v>19</v>
      </c>
      <c r="LK99" s="8">
        <v>100</v>
      </c>
      <c r="LL99" s="8">
        <v>100</v>
      </c>
      <c r="LM99" s="8">
        <v>39</v>
      </c>
      <c r="LN99" s="8"/>
      <c r="LO99" s="8">
        <v>76</v>
      </c>
      <c r="LP99" s="8"/>
      <c r="LQ99" s="8"/>
      <c r="LR99" s="8"/>
      <c r="LS99" s="8">
        <v>59</v>
      </c>
      <c r="LT99" s="8"/>
      <c r="LU99" s="8"/>
      <c r="LV99" s="8">
        <v>52</v>
      </c>
      <c r="LW99" s="8">
        <v>18</v>
      </c>
      <c r="LX99" s="8">
        <v>82</v>
      </c>
      <c r="LY99" s="8"/>
      <c r="LZ99" s="8"/>
      <c r="MA99" s="8"/>
      <c r="MB99" s="8"/>
      <c r="MC99" s="2"/>
      <c r="MD99" s="1">
        <f t="shared" si="44"/>
        <v>51.361111111111114</v>
      </c>
      <c r="ME99" s="1">
        <f t="shared" si="45"/>
        <v>4.0735602730363487</v>
      </c>
      <c r="MF99" s="3">
        <f t="shared" si="41"/>
        <v>0.73469387755102045</v>
      </c>
    </row>
    <row r="100" spans="1:344" x14ac:dyDescent="0.55000000000000004">
      <c r="A100" s="12">
        <v>0.89583333333333337</v>
      </c>
      <c r="B100" s="8">
        <v>0</v>
      </c>
      <c r="C100" s="8">
        <v>0</v>
      </c>
      <c r="D100" s="8">
        <v>5</v>
      </c>
      <c r="E100" s="8">
        <v>25</v>
      </c>
      <c r="F100" s="8">
        <v>0</v>
      </c>
      <c r="G100" s="8">
        <v>0</v>
      </c>
      <c r="H100" s="8">
        <v>0</v>
      </c>
      <c r="I100" s="8">
        <v>13</v>
      </c>
      <c r="J100" s="8">
        <v>5</v>
      </c>
      <c r="K100" s="8">
        <v>32</v>
      </c>
      <c r="L100" s="8">
        <v>0</v>
      </c>
      <c r="M100" s="8">
        <v>66</v>
      </c>
      <c r="N100" s="8">
        <v>19</v>
      </c>
      <c r="O100" s="8">
        <v>21</v>
      </c>
      <c r="P100" s="8">
        <v>0</v>
      </c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3</v>
      </c>
      <c r="W100" s="8">
        <v>0</v>
      </c>
      <c r="X100" s="8">
        <v>40</v>
      </c>
      <c r="Y100" s="8">
        <v>0</v>
      </c>
      <c r="AA100" s="8">
        <v>0</v>
      </c>
      <c r="AB100" s="8">
        <v>0</v>
      </c>
      <c r="AC100" s="8">
        <v>0</v>
      </c>
      <c r="AD100" s="8">
        <v>0</v>
      </c>
      <c r="AE100" s="8">
        <v>0</v>
      </c>
      <c r="AF100" s="8">
        <v>15</v>
      </c>
      <c r="AG100" s="8">
        <v>0</v>
      </c>
      <c r="AH100" s="8">
        <v>0</v>
      </c>
      <c r="AI100" s="8">
        <v>0</v>
      </c>
      <c r="AJ100" s="8">
        <v>0</v>
      </c>
      <c r="AK100" s="8">
        <v>3</v>
      </c>
      <c r="AL100" s="8">
        <v>11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1</v>
      </c>
      <c r="AW100" s="8">
        <v>19</v>
      </c>
      <c r="AX100" s="8">
        <v>0</v>
      </c>
      <c r="AY100" s="8">
        <v>0</v>
      </c>
      <c r="AZ100" s="8">
        <v>0</v>
      </c>
      <c r="BA100" s="8">
        <v>0</v>
      </c>
      <c r="BB100" s="8">
        <v>5</v>
      </c>
      <c r="BC100" s="8">
        <v>8</v>
      </c>
      <c r="BD100" s="8">
        <v>0</v>
      </c>
      <c r="BE100" s="8">
        <v>0</v>
      </c>
      <c r="BG100" s="8">
        <f t="shared" si="24"/>
        <v>5.290909090909091</v>
      </c>
      <c r="BH100" s="8">
        <f t="shared" si="25"/>
        <v>1.6310688749807991</v>
      </c>
      <c r="BI100" s="3">
        <f t="shared" si="36"/>
        <v>0.9821428571428571</v>
      </c>
      <c r="BK100" s="12">
        <v>0.89583333333333337</v>
      </c>
      <c r="BL100" s="8">
        <v>0</v>
      </c>
      <c r="BM100" s="8">
        <v>0</v>
      </c>
      <c r="BN100" s="8">
        <v>24</v>
      </c>
      <c r="BO100" s="8">
        <v>48</v>
      </c>
      <c r="BP100" s="8">
        <v>5</v>
      </c>
      <c r="BR100" s="8">
        <v>2</v>
      </c>
      <c r="BS100" s="8">
        <v>0</v>
      </c>
      <c r="BT100" s="8">
        <v>18</v>
      </c>
      <c r="BU100" s="8">
        <v>0</v>
      </c>
      <c r="BV100" s="8">
        <v>41</v>
      </c>
      <c r="BW100" s="8">
        <v>30</v>
      </c>
      <c r="BX100" s="8">
        <v>8</v>
      </c>
      <c r="BY100" s="8">
        <v>0</v>
      </c>
      <c r="BZ100" s="8">
        <v>12</v>
      </c>
      <c r="CA100" s="8">
        <v>7</v>
      </c>
      <c r="CB100" s="8">
        <v>37</v>
      </c>
      <c r="CC100" s="8">
        <v>46</v>
      </c>
      <c r="CD100" s="8">
        <v>23</v>
      </c>
      <c r="CE100" s="8">
        <v>29</v>
      </c>
      <c r="CF100" s="8">
        <v>52</v>
      </c>
      <c r="CG100" s="8">
        <v>26</v>
      </c>
      <c r="CH100" s="8">
        <v>32</v>
      </c>
      <c r="CI100" s="8">
        <v>53</v>
      </c>
      <c r="CL100" s="8">
        <v>44</v>
      </c>
      <c r="CM100" s="8">
        <v>0</v>
      </c>
      <c r="CN100" s="8">
        <v>96</v>
      </c>
      <c r="CO100" s="8">
        <v>0</v>
      </c>
      <c r="CP100" s="8">
        <v>47</v>
      </c>
      <c r="CQ100" s="8">
        <v>90</v>
      </c>
      <c r="CR100" s="8">
        <v>12</v>
      </c>
      <c r="CS100" s="8">
        <v>0</v>
      </c>
      <c r="CT100" s="8">
        <v>0</v>
      </c>
      <c r="CU100" s="8">
        <v>30</v>
      </c>
      <c r="CV100" s="8">
        <v>0</v>
      </c>
      <c r="CW100" s="8">
        <v>21</v>
      </c>
      <c r="CX100" s="8">
        <v>44</v>
      </c>
      <c r="CY100" s="8">
        <v>14</v>
      </c>
      <c r="CZ100" s="8">
        <v>0</v>
      </c>
      <c r="DB100" s="8">
        <v>43</v>
      </c>
      <c r="DC100" s="8">
        <v>40</v>
      </c>
      <c r="DF100" s="8">
        <v>12</v>
      </c>
      <c r="DG100" s="8">
        <v>29</v>
      </c>
      <c r="DI100" s="8">
        <v>51</v>
      </c>
      <c r="DJ100" s="8">
        <v>0</v>
      </c>
      <c r="DK100" s="8">
        <v>90</v>
      </c>
      <c r="DL100" s="8">
        <v>0</v>
      </c>
      <c r="DM100" s="8">
        <v>49</v>
      </c>
      <c r="DN100" s="8">
        <v>28</v>
      </c>
      <c r="DO100" s="8">
        <v>32</v>
      </c>
      <c r="DP100" s="8">
        <v>5</v>
      </c>
      <c r="DQ100" s="8">
        <v>3</v>
      </c>
      <c r="DR100" s="8">
        <v>0</v>
      </c>
      <c r="DS100" s="8">
        <v>21</v>
      </c>
      <c r="DT100" s="8">
        <v>3</v>
      </c>
      <c r="DV100" s="8">
        <f t="shared" si="37"/>
        <v>24.018518518518519</v>
      </c>
      <c r="DW100" s="8">
        <f t="shared" si="38"/>
        <v>3.3382030195210266</v>
      </c>
      <c r="DX100" s="3">
        <f t="shared" si="39"/>
        <v>0.88524590163934425</v>
      </c>
      <c r="DZ100" s="12">
        <v>0.89583333333333337</v>
      </c>
      <c r="EA100" s="8">
        <v>39</v>
      </c>
      <c r="EB100" s="8">
        <v>0</v>
      </c>
      <c r="EC100" s="8">
        <v>24</v>
      </c>
      <c r="ED100" s="8">
        <v>0</v>
      </c>
      <c r="EE100" s="8">
        <v>24</v>
      </c>
      <c r="EF100" s="8">
        <v>20</v>
      </c>
      <c r="EG100" s="8">
        <v>16</v>
      </c>
      <c r="EH100" s="8">
        <v>0</v>
      </c>
      <c r="EI100" s="8">
        <v>9</v>
      </c>
      <c r="EJ100" s="8">
        <v>0</v>
      </c>
      <c r="EK100" s="8">
        <v>12</v>
      </c>
      <c r="EL100" s="8">
        <v>9</v>
      </c>
      <c r="EM100" s="8">
        <v>0</v>
      </c>
      <c r="EN100" s="8">
        <v>0</v>
      </c>
      <c r="EO100" s="8">
        <v>0</v>
      </c>
      <c r="EP100" s="8">
        <v>33</v>
      </c>
      <c r="ER100" s="8">
        <v>0</v>
      </c>
      <c r="ES100" s="8">
        <v>6</v>
      </c>
      <c r="ET100" s="8">
        <v>0</v>
      </c>
      <c r="EU100" s="8">
        <v>0</v>
      </c>
      <c r="EV100" s="8">
        <v>67</v>
      </c>
      <c r="EW100" s="8">
        <v>12</v>
      </c>
      <c r="EX100" s="8">
        <v>0</v>
      </c>
      <c r="EY100" s="8">
        <v>37</v>
      </c>
      <c r="EZ100" s="8">
        <v>19</v>
      </c>
      <c r="FA100" s="8">
        <v>38</v>
      </c>
      <c r="FB100" s="8">
        <v>0</v>
      </c>
      <c r="FC100" s="8">
        <v>11</v>
      </c>
      <c r="FD100" s="8">
        <v>16</v>
      </c>
      <c r="FE100" s="8">
        <v>24</v>
      </c>
      <c r="FF100" s="8">
        <v>2</v>
      </c>
      <c r="FG100" s="8">
        <v>52</v>
      </c>
      <c r="FH100" s="8">
        <v>19</v>
      </c>
      <c r="FI100" s="8">
        <v>0</v>
      </c>
      <c r="FJ100" s="8">
        <v>51</v>
      </c>
      <c r="FK100" s="8">
        <v>10</v>
      </c>
      <c r="FL100" s="8">
        <v>1</v>
      </c>
      <c r="FM100" s="8">
        <v>71</v>
      </c>
      <c r="FN100" s="8">
        <v>74</v>
      </c>
      <c r="FO100" s="8">
        <v>60</v>
      </c>
      <c r="FP100" s="8">
        <v>11</v>
      </c>
      <c r="FQ100" s="8">
        <v>33</v>
      </c>
      <c r="FR100" s="8">
        <v>18</v>
      </c>
      <c r="FS100" s="8">
        <v>0</v>
      </c>
      <c r="FT100" s="8">
        <v>52</v>
      </c>
      <c r="FW100" s="8">
        <f t="shared" si="26"/>
        <v>19.333333333333332</v>
      </c>
      <c r="FX100" s="8">
        <f t="shared" si="27"/>
        <v>3.2431746511993178</v>
      </c>
      <c r="FY100" s="3">
        <f t="shared" si="28"/>
        <v>0.95744680851063835</v>
      </c>
      <c r="GA100" s="12">
        <v>0.89583333333333337</v>
      </c>
      <c r="GF100" s="8">
        <v>10</v>
      </c>
      <c r="HF100" s="8">
        <v>32</v>
      </c>
      <c r="HN100" s="8">
        <f t="shared" si="29"/>
        <v>21</v>
      </c>
      <c r="HO100" s="8">
        <f t="shared" si="30"/>
        <v>10.999999999999998</v>
      </c>
      <c r="HP100" s="3">
        <f t="shared" si="31"/>
        <v>5.4054054054054057E-2</v>
      </c>
      <c r="HR100" s="12">
        <v>0.89583333333333337</v>
      </c>
      <c r="HS100" s="8">
        <v>0</v>
      </c>
      <c r="HT100" s="8">
        <v>18</v>
      </c>
      <c r="HU100" s="8">
        <v>6</v>
      </c>
      <c r="HV100" s="8">
        <v>4</v>
      </c>
      <c r="HW100" s="8">
        <v>43</v>
      </c>
      <c r="HX100" s="8">
        <v>7</v>
      </c>
      <c r="HY100" s="8">
        <v>3</v>
      </c>
      <c r="HZ100" s="8">
        <v>0</v>
      </c>
      <c r="IA100" s="8">
        <v>0</v>
      </c>
      <c r="IB100" s="8">
        <v>0</v>
      </c>
      <c r="IC100" s="8">
        <v>0</v>
      </c>
      <c r="ID100" s="8">
        <v>12</v>
      </c>
      <c r="IE100" s="8">
        <v>10</v>
      </c>
      <c r="IF100" s="8">
        <v>0</v>
      </c>
      <c r="IG100" s="8">
        <v>0</v>
      </c>
      <c r="IH100" s="8">
        <v>7</v>
      </c>
      <c r="II100" s="8">
        <v>0</v>
      </c>
      <c r="IJ100" s="8">
        <v>0</v>
      </c>
      <c r="IK100" s="8">
        <v>9</v>
      </c>
      <c r="IL100" s="8">
        <v>9</v>
      </c>
      <c r="IM100" s="8">
        <v>0</v>
      </c>
      <c r="IN100" s="8">
        <v>0</v>
      </c>
      <c r="IO100" s="8">
        <v>2</v>
      </c>
      <c r="IP100" s="8">
        <v>0</v>
      </c>
      <c r="IQ100" s="8">
        <v>0</v>
      </c>
      <c r="IR100" s="8">
        <v>4</v>
      </c>
      <c r="IS100" s="8">
        <v>0</v>
      </c>
      <c r="IT100" s="8">
        <v>0</v>
      </c>
      <c r="IU100" s="8">
        <v>0</v>
      </c>
      <c r="IV100" s="8">
        <v>14</v>
      </c>
      <c r="IW100" s="8">
        <v>10</v>
      </c>
      <c r="IX100" s="8">
        <v>21</v>
      </c>
      <c r="IY100" s="8">
        <v>0</v>
      </c>
      <c r="IZ100" s="8">
        <v>24</v>
      </c>
      <c r="JA100" s="8">
        <v>11</v>
      </c>
      <c r="JB100" s="8">
        <v>0</v>
      </c>
      <c r="JC100" s="8">
        <v>5</v>
      </c>
      <c r="JD100" s="8">
        <v>28</v>
      </c>
      <c r="JE100" s="8">
        <v>7</v>
      </c>
      <c r="JF100" s="8">
        <v>2</v>
      </c>
      <c r="JG100" s="8">
        <v>10</v>
      </c>
      <c r="JH100" s="8">
        <v>2</v>
      </c>
      <c r="JI100" s="8">
        <v>31</v>
      </c>
      <c r="JJ100" s="8">
        <v>0</v>
      </c>
      <c r="JK100" s="8">
        <v>0</v>
      </c>
      <c r="JL100" s="8">
        <v>40</v>
      </c>
      <c r="JM100" s="8">
        <v>11</v>
      </c>
      <c r="JN100" s="8">
        <v>1</v>
      </c>
      <c r="JO100" s="8">
        <v>6</v>
      </c>
      <c r="JP100" s="8">
        <v>4</v>
      </c>
      <c r="JQ100" s="8">
        <v>11</v>
      </c>
      <c r="JR100" s="8">
        <v>0</v>
      </c>
      <c r="JS100" s="8">
        <v>0</v>
      </c>
      <c r="JT100" s="8">
        <v>3</v>
      </c>
      <c r="JU100" s="8">
        <v>11</v>
      </c>
      <c r="JV100" s="8">
        <v>56</v>
      </c>
      <c r="JW100" s="8">
        <v>0</v>
      </c>
      <c r="JX100" s="8">
        <v>9</v>
      </c>
      <c r="JY100" s="8">
        <v>14</v>
      </c>
      <c r="JZ100" s="1"/>
      <c r="KA100" s="1">
        <f t="shared" si="42"/>
        <v>7.8813559322033901</v>
      </c>
      <c r="KB100" s="1">
        <f t="shared" si="43"/>
        <v>1.5186517648214397</v>
      </c>
      <c r="KC100" s="3">
        <f t="shared" si="40"/>
        <v>1</v>
      </c>
      <c r="KE100" s="12">
        <v>0.89583333333333337</v>
      </c>
      <c r="KF100" s="8">
        <v>45</v>
      </c>
      <c r="KG100" s="8">
        <v>3</v>
      </c>
      <c r="KH100" s="8">
        <v>108</v>
      </c>
      <c r="KI100" s="8">
        <v>19</v>
      </c>
      <c r="KJ100" s="8">
        <v>45</v>
      </c>
      <c r="KK100" s="8"/>
      <c r="KL100" s="8">
        <v>0</v>
      </c>
      <c r="KM100" s="8">
        <v>40</v>
      </c>
      <c r="KN100" s="8">
        <v>26</v>
      </c>
      <c r="KO100" s="8">
        <v>68</v>
      </c>
      <c r="KP100" s="8">
        <v>48</v>
      </c>
      <c r="KQ100" s="8">
        <v>63</v>
      </c>
      <c r="KR100" s="8">
        <v>13</v>
      </c>
      <c r="KS100" s="8">
        <v>7</v>
      </c>
      <c r="KT100" s="8">
        <v>38</v>
      </c>
      <c r="KU100" s="8">
        <v>9</v>
      </c>
      <c r="KV100" s="8">
        <v>27</v>
      </c>
      <c r="KW100" s="8">
        <v>77</v>
      </c>
      <c r="KX100" s="8">
        <v>5</v>
      </c>
      <c r="KY100" s="8">
        <v>0</v>
      </c>
      <c r="KZ100" s="8">
        <v>94</v>
      </c>
      <c r="LA100" s="8">
        <v>72</v>
      </c>
      <c r="LB100" s="8">
        <v>72</v>
      </c>
      <c r="LC100" s="8">
        <v>74</v>
      </c>
      <c r="LD100" s="8"/>
      <c r="LE100" s="8">
        <v>50</v>
      </c>
      <c r="LF100" s="8">
        <v>67</v>
      </c>
      <c r="LG100" s="8">
        <v>100</v>
      </c>
      <c r="LH100" s="8"/>
      <c r="LI100" s="8">
        <v>52</v>
      </c>
      <c r="LJ100" s="8">
        <v>0</v>
      </c>
      <c r="LK100" s="8">
        <v>21</v>
      </c>
      <c r="LL100" s="8">
        <v>110</v>
      </c>
      <c r="LM100" s="8">
        <v>42</v>
      </c>
      <c r="LN100" s="8"/>
      <c r="LO100" s="8">
        <v>43</v>
      </c>
      <c r="LP100" s="8"/>
      <c r="LQ100" s="8"/>
      <c r="LR100" s="8"/>
      <c r="LS100" s="8">
        <v>64</v>
      </c>
      <c r="LT100" s="8"/>
      <c r="LU100" s="8"/>
      <c r="LV100" s="8">
        <v>40</v>
      </c>
      <c r="LW100" s="8">
        <v>22</v>
      </c>
      <c r="LX100" s="8">
        <v>86</v>
      </c>
      <c r="LY100" s="8"/>
      <c r="LZ100" s="8"/>
      <c r="MA100" s="8"/>
      <c r="MB100" s="8"/>
      <c r="MC100" s="2"/>
      <c r="MD100" s="1">
        <f t="shared" si="44"/>
        <v>45.833333333333336</v>
      </c>
      <c r="ME100" s="1">
        <f t="shared" si="45"/>
        <v>5.357164021122216</v>
      </c>
      <c r="MF100" s="3">
        <f t="shared" si="41"/>
        <v>0.73469387755102045</v>
      </c>
    </row>
    <row r="101" spans="1:344" x14ac:dyDescent="0.55000000000000004">
      <c r="A101" s="12">
        <v>0.91666666666666663</v>
      </c>
      <c r="B101" s="8">
        <v>0</v>
      </c>
      <c r="C101" s="8">
        <v>0</v>
      </c>
      <c r="D101" s="8">
        <v>6</v>
      </c>
      <c r="E101" s="8">
        <v>6</v>
      </c>
      <c r="F101" s="8">
        <v>0</v>
      </c>
      <c r="G101" s="8">
        <v>0</v>
      </c>
      <c r="H101" s="8">
        <v>0</v>
      </c>
      <c r="I101" s="8">
        <v>9</v>
      </c>
      <c r="J101" s="8">
        <v>0</v>
      </c>
      <c r="K101" s="8">
        <v>7</v>
      </c>
      <c r="L101" s="8">
        <v>0</v>
      </c>
      <c r="M101" s="8">
        <v>44</v>
      </c>
      <c r="N101" s="8">
        <v>0</v>
      </c>
      <c r="O101" s="8">
        <v>20</v>
      </c>
      <c r="P101" s="8">
        <v>0</v>
      </c>
      <c r="Q101" s="8">
        <v>0</v>
      </c>
      <c r="R101" s="8">
        <v>0</v>
      </c>
      <c r="S101" s="8">
        <v>0</v>
      </c>
      <c r="T101" s="8">
        <v>1</v>
      </c>
      <c r="U101" s="8">
        <v>0</v>
      </c>
      <c r="V101" s="8">
        <v>0</v>
      </c>
      <c r="W101" s="8">
        <v>0</v>
      </c>
      <c r="X101" s="8">
        <v>7</v>
      </c>
      <c r="Y101" s="8">
        <v>0</v>
      </c>
      <c r="AA101" s="8">
        <v>0</v>
      </c>
      <c r="AB101" s="8">
        <v>0</v>
      </c>
      <c r="AC101" s="8">
        <v>0</v>
      </c>
      <c r="AD101" s="8">
        <v>3</v>
      </c>
      <c r="AE101" s="8">
        <v>0</v>
      </c>
      <c r="AF101" s="8">
        <v>58</v>
      </c>
      <c r="AG101" s="8">
        <v>0</v>
      </c>
      <c r="AH101" s="8">
        <v>0</v>
      </c>
      <c r="AI101" s="8">
        <v>0</v>
      </c>
      <c r="AJ101" s="8">
        <v>0</v>
      </c>
      <c r="AK101" s="8">
        <v>3</v>
      </c>
      <c r="AL101" s="8">
        <v>3</v>
      </c>
      <c r="AM101" s="8">
        <v>0</v>
      </c>
      <c r="AN101" s="8">
        <v>0</v>
      </c>
      <c r="AO101" s="8">
        <v>0</v>
      </c>
      <c r="AP101" s="8">
        <v>0</v>
      </c>
      <c r="AQ101" s="8">
        <v>0</v>
      </c>
      <c r="AR101" s="8">
        <v>0</v>
      </c>
      <c r="AS101" s="8">
        <v>0</v>
      </c>
      <c r="AT101" s="8">
        <v>6</v>
      </c>
      <c r="AU101" s="8">
        <v>0</v>
      </c>
      <c r="AV101" s="8">
        <v>0</v>
      </c>
      <c r="AW101" s="8">
        <v>0</v>
      </c>
      <c r="AX101" s="8">
        <v>23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1</v>
      </c>
      <c r="BE101" s="8">
        <v>0</v>
      </c>
      <c r="BG101" s="8">
        <f t="shared" si="24"/>
        <v>3.581818181818182</v>
      </c>
      <c r="BH101" s="8">
        <f t="shared" si="25"/>
        <v>1.4021846612709905</v>
      </c>
      <c r="BI101" s="3">
        <f t="shared" si="36"/>
        <v>0.9821428571428571</v>
      </c>
      <c r="BK101" s="12">
        <v>0.91666666666666663</v>
      </c>
      <c r="BL101" s="8">
        <v>0</v>
      </c>
      <c r="BM101" s="8">
        <v>0</v>
      </c>
      <c r="BN101" s="8">
        <v>38</v>
      </c>
      <c r="BO101" s="8">
        <v>17</v>
      </c>
      <c r="BP101" s="8">
        <v>4</v>
      </c>
      <c r="BR101" s="8">
        <v>0</v>
      </c>
      <c r="BS101" s="8">
        <v>0</v>
      </c>
      <c r="BT101" s="8">
        <v>8</v>
      </c>
      <c r="BU101" s="8">
        <v>7</v>
      </c>
      <c r="BV101" s="8">
        <v>52</v>
      </c>
      <c r="BW101" s="8">
        <v>21</v>
      </c>
      <c r="BX101" s="8">
        <v>6</v>
      </c>
      <c r="BY101" s="8">
        <v>0</v>
      </c>
      <c r="BZ101" s="8">
        <v>0</v>
      </c>
      <c r="CA101" s="8">
        <v>1</v>
      </c>
      <c r="CB101" s="8">
        <v>0</v>
      </c>
      <c r="CC101" s="8">
        <v>32</v>
      </c>
      <c r="CD101" s="8">
        <v>11</v>
      </c>
      <c r="CE101" s="8">
        <v>10</v>
      </c>
      <c r="CF101" s="8">
        <v>42</v>
      </c>
      <c r="CG101" s="8">
        <v>27</v>
      </c>
      <c r="CH101" s="8">
        <v>32</v>
      </c>
      <c r="CI101" s="8">
        <v>38</v>
      </c>
      <c r="CL101" s="8">
        <v>9</v>
      </c>
      <c r="CM101" s="8">
        <v>0</v>
      </c>
      <c r="CN101" s="8">
        <v>54</v>
      </c>
      <c r="CO101" s="8">
        <v>0</v>
      </c>
      <c r="CP101" s="8">
        <v>24</v>
      </c>
      <c r="CQ101" s="8">
        <v>4</v>
      </c>
      <c r="CR101" s="8">
        <v>6</v>
      </c>
      <c r="CS101" s="8">
        <v>0</v>
      </c>
      <c r="CT101" s="8">
        <v>0</v>
      </c>
      <c r="CU101" s="8">
        <v>8</v>
      </c>
      <c r="CV101" s="8">
        <v>0</v>
      </c>
      <c r="CW101" s="8">
        <v>14</v>
      </c>
      <c r="CX101" s="8">
        <v>48</v>
      </c>
      <c r="CY101" s="8">
        <v>9</v>
      </c>
      <c r="CZ101" s="8">
        <v>0</v>
      </c>
      <c r="DB101" s="8">
        <v>26</v>
      </c>
      <c r="DC101" s="8">
        <v>38</v>
      </c>
      <c r="DF101" s="8">
        <v>0</v>
      </c>
      <c r="DG101" s="8">
        <v>14</v>
      </c>
      <c r="DI101" s="8">
        <v>63</v>
      </c>
      <c r="DJ101" s="8">
        <v>0</v>
      </c>
      <c r="DK101" s="8">
        <v>55</v>
      </c>
      <c r="DL101" s="8">
        <v>2</v>
      </c>
      <c r="DM101" s="8">
        <v>35</v>
      </c>
      <c r="DN101" s="8">
        <v>24</v>
      </c>
      <c r="DO101" s="8">
        <v>29</v>
      </c>
      <c r="DP101" s="8">
        <v>0</v>
      </c>
      <c r="DQ101" s="8">
        <v>1</v>
      </c>
      <c r="DR101" s="8">
        <v>0</v>
      </c>
      <c r="DS101" s="8">
        <v>12</v>
      </c>
      <c r="DT101" s="8">
        <v>3</v>
      </c>
      <c r="DV101" s="8">
        <f t="shared" si="37"/>
        <v>15.25925925925926</v>
      </c>
      <c r="DW101" s="8">
        <f t="shared" si="38"/>
        <v>2.441228852954672</v>
      </c>
      <c r="DX101" s="3">
        <f t="shared" si="39"/>
        <v>0.88524590163934425</v>
      </c>
      <c r="DZ101" s="12">
        <v>0.91666666666666663</v>
      </c>
      <c r="EA101" s="8">
        <v>10</v>
      </c>
      <c r="EB101" s="8">
        <v>0</v>
      </c>
      <c r="EC101" s="8">
        <v>24</v>
      </c>
      <c r="ED101" s="8">
        <v>11</v>
      </c>
      <c r="EE101" s="8">
        <v>0</v>
      </c>
      <c r="EF101" s="8">
        <v>9</v>
      </c>
      <c r="EG101" s="8">
        <v>0</v>
      </c>
      <c r="EH101" s="8">
        <v>0</v>
      </c>
      <c r="EI101" s="8">
        <v>0</v>
      </c>
      <c r="EJ101" s="8">
        <v>0</v>
      </c>
      <c r="EK101" s="8">
        <v>0</v>
      </c>
      <c r="EL101" s="8">
        <v>1</v>
      </c>
      <c r="EM101" s="8">
        <v>0</v>
      </c>
      <c r="EN101" s="8">
        <v>20</v>
      </c>
      <c r="EO101" s="8">
        <v>0</v>
      </c>
      <c r="EP101" s="8">
        <v>0</v>
      </c>
      <c r="ER101" s="8">
        <v>0</v>
      </c>
      <c r="ES101" s="8">
        <v>57</v>
      </c>
      <c r="ET101" s="8">
        <v>1</v>
      </c>
      <c r="EU101" s="8">
        <v>0</v>
      </c>
      <c r="EV101" s="8">
        <v>13</v>
      </c>
      <c r="EW101" s="8">
        <v>4</v>
      </c>
      <c r="EX101" s="8">
        <v>0</v>
      </c>
      <c r="EY101" s="8">
        <v>25</v>
      </c>
      <c r="EZ101" s="8">
        <v>19</v>
      </c>
      <c r="FA101" s="8">
        <v>55</v>
      </c>
      <c r="FB101" s="8">
        <v>0</v>
      </c>
      <c r="FC101" s="8">
        <v>7</v>
      </c>
      <c r="FD101" s="8">
        <v>0</v>
      </c>
      <c r="FE101" s="8">
        <v>0</v>
      </c>
      <c r="FF101" s="8">
        <v>0</v>
      </c>
      <c r="FG101" s="8">
        <v>2</v>
      </c>
      <c r="FH101" s="8">
        <v>3</v>
      </c>
      <c r="FI101" s="8">
        <v>0</v>
      </c>
      <c r="FJ101" s="8">
        <v>0</v>
      </c>
      <c r="FK101" s="8">
        <v>7</v>
      </c>
      <c r="FL101" s="8">
        <v>20</v>
      </c>
      <c r="FM101" s="8">
        <v>2</v>
      </c>
      <c r="FN101" s="8">
        <v>29</v>
      </c>
      <c r="FO101" s="8">
        <v>24</v>
      </c>
      <c r="FP101" s="8">
        <v>0</v>
      </c>
      <c r="FQ101" s="8">
        <v>30</v>
      </c>
      <c r="FR101" s="8">
        <v>22</v>
      </c>
      <c r="FS101" s="8">
        <v>0</v>
      </c>
      <c r="FT101" s="8">
        <v>30</v>
      </c>
      <c r="FW101" s="8">
        <f t="shared" si="26"/>
        <v>9.4444444444444446</v>
      </c>
      <c r="FX101" s="8">
        <f t="shared" si="27"/>
        <v>2.1233562996606672</v>
      </c>
      <c r="FY101" s="3">
        <f t="shared" si="28"/>
        <v>0.95744680851063835</v>
      </c>
      <c r="GA101" s="12">
        <v>0.91666666666666663</v>
      </c>
      <c r="GF101" s="8">
        <v>7</v>
      </c>
      <c r="HF101" s="8">
        <v>40</v>
      </c>
      <c r="HN101" s="8">
        <f t="shared" si="29"/>
        <v>23.5</v>
      </c>
      <c r="HO101" s="8">
        <f t="shared" si="30"/>
        <v>16.5</v>
      </c>
      <c r="HP101" s="3">
        <f t="shared" si="31"/>
        <v>5.4054054054054057E-2</v>
      </c>
      <c r="HR101" s="12">
        <v>0.91666666666666663</v>
      </c>
      <c r="HS101" s="8">
        <v>0</v>
      </c>
      <c r="HT101" s="8">
        <v>0</v>
      </c>
      <c r="HU101" s="8">
        <v>0</v>
      </c>
      <c r="HV101" s="8">
        <v>0</v>
      </c>
      <c r="HW101" s="8">
        <v>0</v>
      </c>
      <c r="HX101" s="8">
        <v>0</v>
      </c>
      <c r="HY101" s="8">
        <v>0</v>
      </c>
      <c r="HZ101" s="8">
        <v>0</v>
      </c>
      <c r="IA101" s="8">
        <v>3</v>
      </c>
      <c r="IB101" s="8">
        <v>0</v>
      </c>
      <c r="IC101" s="8">
        <v>0</v>
      </c>
      <c r="ID101" s="8">
        <v>0</v>
      </c>
      <c r="IE101" s="8">
        <v>0</v>
      </c>
      <c r="IF101" s="8">
        <v>0</v>
      </c>
      <c r="IG101" s="8">
        <v>0</v>
      </c>
      <c r="IH101" s="8">
        <v>0</v>
      </c>
      <c r="II101" s="8">
        <v>1</v>
      </c>
      <c r="IJ101" s="8">
        <v>0</v>
      </c>
      <c r="IK101" s="8">
        <v>0</v>
      </c>
      <c r="IL101" s="8">
        <v>19</v>
      </c>
      <c r="IM101" s="8">
        <v>0</v>
      </c>
      <c r="IN101" s="8">
        <v>0</v>
      </c>
      <c r="IO101" s="8">
        <v>0</v>
      </c>
      <c r="IP101" s="8">
        <v>0</v>
      </c>
      <c r="IQ101" s="8">
        <v>1</v>
      </c>
      <c r="IR101" s="8">
        <v>0</v>
      </c>
      <c r="IS101" s="8">
        <v>0</v>
      </c>
      <c r="IT101" s="8">
        <v>0</v>
      </c>
      <c r="IU101" s="8">
        <v>0</v>
      </c>
      <c r="IV101" s="8">
        <v>0</v>
      </c>
      <c r="IW101" s="8">
        <v>0</v>
      </c>
      <c r="IX101" s="8">
        <v>2</v>
      </c>
      <c r="IY101" s="8">
        <v>0</v>
      </c>
      <c r="IZ101" s="8">
        <v>21</v>
      </c>
      <c r="JA101" s="8">
        <v>19</v>
      </c>
      <c r="JB101" s="8">
        <v>0</v>
      </c>
      <c r="JC101" s="8">
        <v>3</v>
      </c>
      <c r="JD101" s="8">
        <v>15</v>
      </c>
      <c r="JE101" s="8">
        <v>0</v>
      </c>
      <c r="JF101" s="8">
        <v>5</v>
      </c>
      <c r="JG101" s="8">
        <v>10</v>
      </c>
      <c r="JH101" s="8">
        <v>0</v>
      </c>
      <c r="JI101" s="8">
        <v>4</v>
      </c>
      <c r="JJ101" s="8">
        <v>0</v>
      </c>
      <c r="JK101" s="8">
        <v>0</v>
      </c>
      <c r="JL101" s="8">
        <v>3</v>
      </c>
      <c r="JM101" s="8">
        <v>0</v>
      </c>
      <c r="JN101" s="8">
        <v>0</v>
      </c>
      <c r="JO101" s="8">
        <v>0</v>
      </c>
      <c r="JP101" s="8">
        <v>0</v>
      </c>
      <c r="JQ101" s="8">
        <v>0</v>
      </c>
      <c r="JR101" s="8">
        <v>0</v>
      </c>
      <c r="JS101" s="8">
        <v>0</v>
      </c>
      <c r="JT101" s="8">
        <v>0</v>
      </c>
      <c r="JU101" s="8">
        <v>5</v>
      </c>
      <c r="JV101" s="8">
        <v>13</v>
      </c>
      <c r="JW101" s="8">
        <v>0</v>
      </c>
      <c r="JX101" s="8">
        <v>0</v>
      </c>
      <c r="JY101" s="8">
        <v>0</v>
      </c>
      <c r="JZ101" s="1"/>
      <c r="KA101" s="1">
        <f t="shared" si="42"/>
        <v>2.1016949152542375</v>
      </c>
      <c r="KB101" s="1">
        <f t="shared" si="43"/>
        <v>0.66105441306113988</v>
      </c>
      <c r="KC101" s="3">
        <f t="shared" si="40"/>
        <v>1</v>
      </c>
      <c r="KE101" s="12">
        <v>0.91666666666666663</v>
      </c>
      <c r="KF101" s="8">
        <v>40</v>
      </c>
      <c r="KG101" s="8">
        <v>0</v>
      </c>
      <c r="KH101" s="8">
        <v>83</v>
      </c>
      <c r="KI101" s="8">
        <v>27</v>
      </c>
      <c r="KJ101" s="8">
        <v>6</v>
      </c>
      <c r="KK101" s="8"/>
      <c r="KL101" s="8">
        <v>90</v>
      </c>
      <c r="KM101" s="8">
        <v>26</v>
      </c>
      <c r="KN101" s="8">
        <v>20</v>
      </c>
      <c r="KO101" s="8">
        <v>52</v>
      </c>
      <c r="KP101" s="8">
        <v>0</v>
      </c>
      <c r="KQ101" s="8">
        <v>38</v>
      </c>
      <c r="KR101" s="8">
        <v>20</v>
      </c>
      <c r="KS101" s="8">
        <v>3</v>
      </c>
      <c r="KT101" s="8">
        <v>27</v>
      </c>
      <c r="KU101" s="8">
        <v>23</v>
      </c>
      <c r="KV101" s="8">
        <v>0</v>
      </c>
      <c r="KW101" s="8">
        <v>60</v>
      </c>
      <c r="KX101" s="8">
        <v>4</v>
      </c>
      <c r="KY101" s="8">
        <v>0</v>
      </c>
      <c r="KZ101" s="8">
        <v>70</v>
      </c>
      <c r="LA101" s="8">
        <v>51</v>
      </c>
      <c r="LB101" s="8">
        <v>87</v>
      </c>
      <c r="LC101" s="8">
        <v>61</v>
      </c>
      <c r="LD101" s="8"/>
      <c r="LE101" s="8">
        <v>36</v>
      </c>
      <c r="LF101" s="8">
        <v>11</v>
      </c>
      <c r="LG101" s="8">
        <v>82</v>
      </c>
      <c r="LH101" s="8"/>
      <c r="LI101" s="8">
        <v>31</v>
      </c>
      <c r="LJ101" s="8">
        <v>0</v>
      </c>
      <c r="LK101" s="8">
        <v>0</v>
      </c>
      <c r="LL101" s="8">
        <v>79</v>
      </c>
      <c r="LM101" s="8">
        <v>48</v>
      </c>
      <c r="LN101" s="8"/>
      <c r="LO101" s="8">
        <v>50</v>
      </c>
      <c r="LP101" s="8"/>
      <c r="LQ101" s="8"/>
      <c r="LR101" s="8"/>
      <c r="LS101" s="8">
        <v>35</v>
      </c>
      <c r="LT101" s="8"/>
      <c r="LU101" s="8"/>
      <c r="LV101" s="8">
        <v>27</v>
      </c>
      <c r="LW101" s="8">
        <v>13</v>
      </c>
      <c r="LX101" s="8">
        <v>80</v>
      </c>
      <c r="LY101" s="8"/>
      <c r="LZ101" s="8"/>
      <c r="MA101" s="8"/>
      <c r="MB101" s="8"/>
      <c r="MC101" s="2"/>
      <c r="MD101" s="1">
        <f t="shared" si="44"/>
        <v>35.555555555555557</v>
      </c>
      <c r="ME101" s="1">
        <f t="shared" si="45"/>
        <v>4.8640965888952383</v>
      </c>
      <c r="MF101" s="3">
        <f t="shared" si="41"/>
        <v>0.73469387755102045</v>
      </c>
    </row>
    <row r="102" spans="1:344" x14ac:dyDescent="0.55000000000000004">
      <c r="A102" s="12">
        <v>0.9375</v>
      </c>
      <c r="B102" s="8">
        <v>0</v>
      </c>
      <c r="C102" s="8">
        <v>0</v>
      </c>
      <c r="D102" s="8">
        <v>46</v>
      </c>
      <c r="E102" s="8">
        <v>0</v>
      </c>
      <c r="F102" s="8">
        <v>0</v>
      </c>
      <c r="G102" s="8">
        <v>0</v>
      </c>
      <c r="H102" s="8">
        <v>0</v>
      </c>
      <c r="I102" s="8">
        <v>6</v>
      </c>
      <c r="J102" s="8">
        <v>0</v>
      </c>
      <c r="K102" s="8">
        <v>0</v>
      </c>
      <c r="L102" s="8">
        <v>0</v>
      </c>
      <c r="M102" s="8">
        <v>37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3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21</v>
      </c>
      <c r="AF102" s="8">
        <v>8</v>
      </c>
      <c r="AG102" s="8">
        <v>0</v>
      </c>
      <c r="AH102" s="8">
        <v>0</v>
      </c>
      <c r="AI102" s="8">
        <v>45</v>
      </c>
      <c r="AJ102" s="8">
        <v>0</v>
      </c>
      <c r="AK102" s="8">
        <v>4</v>
      </c>
      <c r="AL102" s="8">
        <v>19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8">
        <v>26</v>
      </c>
      <c r="AU102" s="8">
        <v>1</v>
      </c>
      <c r="AV102" s="8">
        <v>0</v>
      </c>
      <c r="AW102" s="8">
        <v>0</v>
      </c>
      <c r="AX102" s="8">
        <v>4</v>
      </c>
      <c r="AY102" s="8">
        <v>0</v>
      </c>
      <c r="AZ102" s="8">
        <v>0</v>
      </c>
      <c r="BA102" s="8">
        <v>0</v>
      </c>
      <c r="BB102" s="8">
        <v>0</v>
      </c>
      <c r="BC102" s="8">
        <v>0</v>
      </c>
      <c r="BD102" s="8">
        <v>14</v>
      </c>
      <c r="BE102" s="8">
        <v>0</v>
      </c>
      <c r="BG102" s="8">
        <f t="shared" si="24"/>
        <v>4.2545454545454549</v>
      </c>
      <c r="BH102" s="8">
        <f t="shared" si="25"/>
        <v>1.4599520728765101</v>
      </c>
      <c r="BI102" s="3">
        <f t="shared" si="36"/>
        <v>0.9821428571428571</v>
      </c>
      <c r="BK102" s="12">
        <v>0.9375</v>
      </c>
      <c r="BL102" s="8">
        <v>9</v>
      </c>
      <c r="BM102" s="8">
        <v>0</v>
      </c>
      <c r="BN102" s="8">
        <v>0</v>
      </c>
      <c r="BO102" s="8">
        <v>0</v>
      </c>
      <c r="BP102" s="8">
        <v>8</v>
      </c>
      <c r="BR102" s="8">
        <v>0</v>
      </c>
      <c r="BS102" s="8">
        <v>0</v>
      </c>
      <c r="BT102" s="8">
        <v>0</v>
      </c>
      <c r="BU102" s="8">
        <v>0</v>
      </c>
      <c r="BV102" s="8">
        <v>45</v>
      </c>
      <c r="BW102" s="8">
        <v>11</v>
      </c>
      <c r="BX102" s="8">
        <v>12</v>
      </c>
      <c r="BY102" s="8">
        <v>0</v>
      </c>
      <c r="BZ102" s="8">
        <v>0</v>
      </c>
      <c r="CA102" s="8">
        <v>0</v>
      </c>
      <c r="CB102" s="8">
        <v>0</v>
      </c>
      <c r="CC102" s="8">
        <v>20</v>
      </c>
      <c r="CD102" s="8">
        <v>14</v>
      </c>
      <c r="CE102" s="8">
        <v>9</v>
      </c>
      <c r="CF102" s="8">
        <v>48</v>
      </c>
      <c r="CG102" s="8">
        <v>18</v>
      </c>
      <c r="CH102" s="8">
        <v>26</v>
      </c>
      <c r="CI102" s="8">
        <v>37</v>
      </c>
      <c r="CL102" s="8">
        <v>11</v>
      </c>
      <c r="CM102" s="8">
        <v>0</v>
      </c>
      <c r="CN102" s="8">
        <v>33</v>
      </c>
      <c r="CO102" s="8">
        <v>10</v>
      </c>
      <c r="CP102" s="8">
        <v>34</v>
      </c>
      <c r="CQ102" s="8">
        <v>13</v>
      </c>
      <c r="CR102" s="8">
        <v>3</v>
      </c>
      <c r="CS102" s="8">
        <v>0</v>
      </c>
      <c r="CT102" s="8">
        <v>0</v>
      </c>
      <c r="CU102" s="8">
        <v>6</v>
      </c>
      <c r="CV102" s="8">
        <v>0</v>
      </c>
      <c r="CW102" s="8">
        <v>7</v>
      </c>
      <c r="CX102" s="8">
        <v>53</v>
      </c>
      <c r="CY102" s="8">
        <v>9</v>
      </c>
      <c r="CZ102" s="8">
        <v>0</v>
      </c>
      <c r="DB102" s="8">
        <v>7</v>
      </c>
      <c r="DC102" s="8">
        <v>17</v>
      </c>
      <c r="DF102" s="8">
        <v>52</v>
      </c>
      <c r="DG102" s="8">
        <v>13</v>
      </c>
      <c r="DI102" s="8">
        <v>26</v>
      </c>
      <c r="DJ102" s="8">
        <v>0</v>
      </c>
      <c r="DK102" s="8">
        <v>41</v>
      </c>
      <c r="DL102" s="8">
        <v>0</v>
      </c>
      <c r="DM102" s="8">
        <v>45</v>
      </c>
      <c r="DN102" s="8">
        <v>5</v>
      </c>
      <c r="DO102" s="8">
        <v>40</v>
      </c>
      <c r="DP102" s="8">
        <v>10</v>
      </c>
      <c r="DQ102" s="8">
        <v>0</v>
      </c>
      <c r="DR102" s="8">
        <v>4</v>
      </c>
      <c r="DS102" s="8">
        <v>12</v>
      </c>
      <c r="DT102" s="8">
        <v>0</v>
      </c>
      <c r="DV102" s="8">
        <f t="shared" si="37"/>
        <v>13.111111111111111</v>
      </c>
      <c r="DW102" s="8">
        <f t="shared" si="38"/>
        <v>2.1798368736476479</v>
      </c>
      <c r="DX102" s="3">
        <f t="shared" si="39"/>
        <v>0.88524590163934425</v>
      </c>
      <c r="DZ102" s="12">
        <v>0.9375</v>
      </c>
      <c r="EA102" s="8">
        <v>21</v>
      </c>
      <c r="EB102" s="8">
        <v>0</v>
      </c>
      <c r="EC102" s="8">
        <v>6</v>
      </c>
      <c r="ED102" s="8">
        <v>0</v>
      </c>
      <c r="EE102" s="8">
        <v>0</v>
      </c>
      <c r="EF102" s="8">
        <v>12</v>
      </c>
      <c r="EG102" s="8">
        <v>0</v>
      </c>
      <c r="EH102" s="8">
        <v>0</v>
      </c>
      <c r="EI102" s="8">
        <v>25</v>
      </c>
      <c r="EJ102" s="8">
        <v>0</v>
      </c>
      <c r="EK102" s="8">
        <v>0</v>
      </c>
      <c r="EL102" s="8">
        <v>0</v>
      </c>
      <c r="EM102" s="8">
        <v>0</v>
      </c>
      <c r="EN102" s="8">
        <v>23</v>
      </c>
      <c r="EO102" s="8">
        <v>0</v>
      </c>
      <c r="EP102" s="8">
        <v>0</v>
      </c>
      <c r="ER102" s="8">
        <v>0</v>
      </c>
      <c r="ES102" s="8">
        <v>24</v>
      </c>
      <c r="ET102" s="8">
        <v>0</v>
      </c>
      <c r="EU102" s="8">
        <v>0</v>
      </c>
      <c r="EV102" s="8">
        <v>4</v>
      </c>
      <c r="EW102" s="8">
        <v>0</v>
      </c>
      <c r="EX102" s="8">
        <v>0</v>
      </c>
      <c r="EY102" s="8">
        <v>29</v>
      </c>
      <c r="EZ102" s="8">
        <v>0</v>
      </c>
      <c r="FA102" s="8">
        <v>32</v>
      </c>
      <c r="FB102" s="8">
        <v>2</v>
      </c>
      <c r="FC102" s="8">
        <v>8</v>
      </c>
      <c r="FD102" s="8">
        <v>0</v>
      </c>
      <c r="FE102" s="8">
        <v>0</v>
      </c>
      <c r="FF102" s="8">
        <v>36</v>
      </c>
      <c r="FG102" s="8">
        <v>32</v>
      </c>
      <c r="FH102" s="8">
        <v>6</v>
      </c>
      <c r="FI102" s="8">
        <v>22</v>
      </c>
      <c r="FJ102" s="8">
        <v>65</v>
      </c>
      <c r="FK102" s="8">
        <v>0</v>
      </c>
      <c r="FL102" s="8">
        <v>0</v>
      </c>
      <c r="FM102" s="8">
        <v>0</v>
      </c>
      <c r="FN102" s="8">
        <v>51</v>
      </c>
      <c r="FO102" s="8">
        <v>25</v>
      </c>
      <c r="FP102" s="8">
        <v>0</v>
      </c>
      <c r="FQ102" s="8">
        <v>9</v>
      </c>
      <c r="FR102" s="8">
        <v>16</v>
      </c>
      <c r="FS102" s="8">
        <v>0</v>
      </c>
      <c r="FT102" s="8">
        <v>22</v>
      </c>
      <c r="FW102" s="8">
        <f t="shared" si="26"/>
        <v>10.444444444444445</v>
      </c>
      <c r="FX102" s="8">
        <f t="shared" si="27"/>
        <v>2.3031720672299403</v>
      </c>
      <c r="FY102" s="3">
        <f t="shared" si="28"/>
        <v>0.95744680851063835</v>
      </c>
      <c r="GA102" s="12">
        <v>0.9375</v>
      </c>
      <c r="GF102" s="8">
        <v>2</v>
      </c>
      <c r="HF102" s="8">
        <v>34</v>
      </c>
      <c r="HN102" s="8">
        <f t="shared" si="29"/>
        <v>18</v>
      </c>
      <c r="HO102" s="8">
        <f t="shared" si="30"/>
        <v>16</v>
      </c>
      <c r="HP102" s="3">
        <f t="shared" si="31"/>
        <v>5.4054054054054057E-2</v>
      </c>
      <c r="HR102" s="12">
        <v>0.9375</v>
      </c>
      <c r="HS102" s="8">
        <v>0</v>
      </c>
      <c r="HT102" s="8">
        <v>6</v>
      </c>
      <c r="HU102" s="8">
        <v>0</v>
      </c>
      <c r="HV102" s="8">
        <v>0</v>
      </c>
      <c r="HW102" s="8">
        <v>0</v>
      </c>
      <c r="HX102" s="8">
        <v>0</v>
      </c>
      <c r="HY102" s="8">
        <v>0</v>
      </c>
      <c r="HZ102" s="8">
        <v>0</v>
      </c>
      <c r="IA102" s="8">
        <v>1</v>
      </c>
      <c r="IB102" s="8">
        <v>0</v>
      </c>
      <c r="IC102" s="8">
        <v>0</v>
      </c>
      <c r="ID102" s="8">
        <v>0</v>
      </c>
      <c r="IE102" s="8">
        <v>0</v>
      </c>
      <c r="IF102" s="8">
        <v>0</v>
      </c>
      <c r="IG102" s="8">
        <v>0</v>
      </c>
      <c r="IH102" s="8">
        <v>0</v>
      </c>
      <c r="II102" s="8">
        <v>3</v>
      </c>
      <c r="IJ102" s="8">
        <v>0</v>
      </c>
      <c r="IK102" s="8">
        <v>7</v>
      </c>
      <c r="IL102" s="8">
        <v>21</v>
      </c>
      <c r="IM102" s="8">
        <v>0</v>
      </c>
      <c r="IN102" s="8">
        <v>0</v>
      </c>
      <c r="IO102" s="8">
        <v>0</v>
      </c>
      <c r="IP102" s="8">
        <v>0</v>
      </c>
      <c r="IQ102" s="8">
        <v>0</v>
      </c>
      <c r="IR102" s="8">
        <v>0</v>
      </c>
      <c r="IS102" s="8">
        <v>47</v>
      </c>
      <c r="IT102" s="8">
        <v>0</v>
      </c>
      <c r="IU102" s="8">
        <v>0</v>
      </c>
      <c r="IV102" s="8">
        <v>3</v>
      </c>
      <c r="IW102" s="8">
        <v>0</v>
      </c>
      <c r="IX102" s="8">
        <v>14</v>
      </c>
      <c r="IY102" s="8">
        <v>0</v>
      </c>
      <c r="IZ102" s="8">
        <v>17</v>
      </c>
      <c r="JA102" s="8">
        <v>0</v>
      </c>
      <c r="JB102" s="8">
        <v>0</v>
      </c>
      <c r="JC102" s="8">
        <v>11</v>
      </c>
      <c r="JD102" s="8">
        <v>12</v>
      </c>
      <c r="JE102" s="8">
        <v>0</v>
      </c>
      <c r="JF102" s="8">
        <v>0</v>
      </c>
      <c r="JG102" s="8">
        <v>0</v>
      </c>
      <c r="JH102" s="8">
        <v>0</v>
      </c>
      <c r="JI102" s="8">
        <v>14</v>
      </c>
      <c r="JJ102" s="8">
        <v>0</v>
      </c>
      <c r="JK102" s="8">
        <v>0</v>
      </c>
      <c r="JL102" s="8">
        <v>2</v>
      </c>
      <c r="JM102" s="8">
        <v>0</v>
      </c>
      <c r="JN102" s="8">
        <v>0</v>
      </c>
      <c r="JO102" s="8">
        <v>9</v>
      </c>
      <c r="JP102" s="8">
        <v>0</v>
      </c>
      <c r="JQ102" s="8">
        <v>0</v>
      </c>
      <c r="JR102" s="8">
        <v>0</v>
      </c>
      <c r="JS102" s="8">
        <v>0</v>
      </c>
      <c r="JT102" s="8">
        <v>9</v>
      </c>
      <c r="JU102" s="8">
        <v>5</v>
      </c>
      <c r="JV102" s="8">
        <v>20</v>
      </c>
      <c r="JW102" s="8">
        <v>3</v>
      </c>
      <c r="JX102" s="8">
        <v>0</v>
      </c>
      <c r="JY102" s="8">
        <v>14</v>
      </c>
      <c r="JZ102" s="1"/>
      <c r="KA102" s="1">
        <f t="shared" si="42"/>
        <v>3.6949152542372881</v>
      </c>
      <c r="KB102" s="1">
        <f t="shared" si="43"/>
        <v>1.0384918698278294</v>
      </c>
      <c r="KC102" s="3">
        <f t="shared" si="40"/>
        <v>1</v>
      </c>
      <c r="KE102" s="12">
        <v>0.9375</v>
      </c>
      <c r="KF102" s="8">
        <v>26</v>
      </c>
      <c r="KG102" s="8">
        <v>0</v>
      </c>
      <c r="KH102" s="8">
        <v>56</v>
      </c>
      <c r="KI102" s="8">
        <v>7</v>
      </c>
      <c r="KJ102" s="8">
        <v>0</v>
      </c>
      <c r="KK102" s="8"/>
      <c r="KL102" s="8">
        <v>23</v>
      </c>
      <c r="KM102" s="8">
        <v>30</v>
      </c>
      <c r="KN102" s="8">
        <v>57</v>
      </c>
      <c r="KO102" s="8">
        <v>36</v>
      </c>
      <c r="KP102" s="8">
        <v>6</v>
      </c>
      <c r="KQ102" s="8">
        <v>68</v>
      </c>
      <c r="KR102" s="8">
        <v>8</v>
      </c>
      <c r="KS102" s="8">
        <v>0</v>
      </c>
      <c r="KT102" s="8">
        <v>45</v>
      </c>
      <c r="KU102" s="8">
        <v>7</v>
      </c>
      <c r="KV102" s="8">
        <v>1</v>
      </c>
      <c r="KW102" s="8">
        <v>71</v>
      </c>
      <c r="KX102" s="8">
        <v>1</v>
      </c>
      <c r="KY102" s="8">
        <v>63</v>
      </c>
      <c r="KZ102" s="8">
        <v>88</v>
      </c>
      <c r="LA102" s="8">
        <v>69</v>
      </c>
      <c r="LB102" s="8">
        <v>58</v>
      </c>
      <c r="LC102" s="8">
        <v>40</v>
      </c>
      <c r="LD102" s="8"/>
      <c r="LE102" s="8">
        <v>51</v>
      </c>
      <c r="LF102" s="8">
        <v>2</v>
      </c>
      <c r="LG102" s="8">
        <v>71</v>
      </c>
      <c r="LH102" s="8"/>
      <c r="LI102" s="8">
        <v>6</v>
      </c>
      <c r="LJ102" s="8">
        <v>0</v>
      </c>
      <c r="LK102" s="8">
        <v>0</v>
      </c>
      <c r="LL102" s="8">
        <v>29</v>
      </c>
      <c r="LM102" s="8">
        <v>44</v>
      </c>
      <c r="LN102" s="8"/>
      <c r="LO102" s="8">
        <v>32</v>
      </c>
      <c r="LP102" s="8"/>
      <c r="LQ102" s="8"/>
      <c r="LR102" s="8"/>
      <c r="LS102" s="8">
        <v>28</v>
      </c>
      <c r="LT102" s="8"/>
      <c r="LU102" s="8"/>
      <c r="LV102" s="8">
        <v>18</v>
      </c>
      <c r="LW102" s="8">
        <v>11</v>
      </c>
      <c r="LX102" s="8">
        <v>68</v>
      </c>
      <c r="LY102" s="8"/>
      <c r="LZ102" s="8"/>
      <c r="MA102" s="8"/>
      <c r="MB102" s="8"/>
      <c r="MC102" s="2"/>
      <c r="MD102" s="1">
        <f t="shared" si="44"/>
        <v>31.111111111111111</v>
      </c>
      <c r="ME102" s="1">
        <f t="shared" si="45"/>
        <v>4.5079784259173374</v>
      </c>
      <c r="MF102" s="3">
        <f t="shared" si="41"/>
        <v>0.73469387755102045</v>
      </c>
    </row>
    <row r="103" spans="1:344" x14ac:dyDescent="0.55000000000000004">
      <c r="A103" s="12">
        <v>0.95833333333333337</v>
      </c>
      <c r="B103" s="8">
        <v>0</v>
      </c>
      <c r="C103" s="8">
        <v>0</v>
      </c>
      <c r="D103" s="8">
        <v>1</v>
      </c>
      <c r="E103" s="8">
        <v>51</v>
      </c>
      <c r="F103" s="8">
        <v>0</v>
      </c>
      <c r="G103" s="8">
        <v>0</v>
      </c>
      <c r="H103" s="8">
        <v>3</v>
      </c>
      <c r="I103" s="8">
        <v>10</v>
      </c>
      <c r="J103" s="8">
        <v>0</v>
      </c>
      <c r="K103" s="8">
        <v>0</v>
      </c>
      <c r="L103" s="8">
        <v>4</v>
      </c>
      <c r="M103" s="8">
        <v>0</v>
      </c>
      <c r="N103" s="8">
        <v>0</v>
      </c>
      <c r="O103" s="8">
        <v>0</v>
      </c>
      <c r="P103" s="8">
        <v>12</v>
      </c>
      <c r="Q103" s="8">
        <v>0</v>
      </c>
      <c r="R103" s="8">
        <v>0</v>
      </c>
      <c r="S103" s="8">
        <v>0</v>
      </c>
      <c r="T103" s="8">
        <v>5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AA103" s="8">
        <v>0</v>
      </c>
      <c r="AB103" s="8">
        <v>0</v>
      </c>
      <c r="AC103" s="8">
        <v>0</v>
      </c>
      <c r="AD103" s="8">
        <v>0</v>
      </c>
      <c r="AE103" s="8">
        <v>0</v>
      </c>
      <c r="AF103" s="8">
        <v>12</v>
      </c>
      <c r="AG103" s="8">
        <v>0</v>
      </c>
      <c r="AH103" s="8">
        <v>0</v>
      </c>
      <c r="AI103" s="8">
        <v>17</v>
      </c>
      <c r="AJ103" s="8">
        <v>0</v>
      </c>
      <c r="AK103" s="8">
        <v>0</v>
      </c>
      <c r="AL103" s="8">
        <v>30</v>
      </c>
      <c r="AM103" s="8">
        <v>0</v>
      </c>
      <c r="AN103" s="8">
        <v>0</v>
      </c>
      <c r="AO103" s="8">
        <v>19</v>
      </c>
      <c r="AP103" s="8">
        <v>0</v>
      </c>
      <c r="AQ103" s="8">
        <v>0</v>
      </c>
      <c r="AR103" s="8">
        <v>0</v>
      </c>
      <c r="AS103" s="8">
        <v>0</v>
      </c>
      <c r="AT103" s="8">
        <v>37</v>
      </c>
      <c r="AU103" s="8">
        <v>4</v>
      </c>
      <c r="AV103" s="8">
        <v>0</v>
      </c>
      <c r="AW103" s="8">
        <v>0</v>
      </c>
      <c r="AX103" s="8">
        <v>4</v>
      </c>
      <c r="AY103" s="8">
        <v>0</v>
      </c>
      <c r="AZ103" s="8">
        <v>0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G103" s="8">
        <f t="shared" si="24"/>
        <v>3.8</v>
      </c>
      <c r="BH103" s="8">
        <f t="shared" si="25"/>
        <v>1.3227865699969552</v>
      </c>
      <c r="BI103" s="3">
        <f t="shared" si="36"/>
        <v>0.9821428571428571</v>
      </c>
      <c r="BK103" s="12">
        <v>0.95833333333333337</v>
      </c>
      <c r="BL103" s="8">
        <v>13</v>
      </c>
      <c r="BM103" s="8">
        <v>0</v>
      </c>
      <c r="BN103" s="8">
        <v>24</v>
      </c>
      <c r="BO103" s="8">
        <v>0</v>
      </c>
      <c r="BP103" s="8">
        <v>0</v>
      </c>
      <c r="BR103" s="8">
        <v>0</v>
      </c>
      <c r="BS103" s="8">
        <v>0</v>
      </c>
      <c r="BT103" s="8">
        <v>3</v>
      </c>
      <c r="BU103" s="8">
        <v>0</v>
      </c>
      <c r="BV103" s="8">
        <v>36</v>
      </c>
      <c r="BW103" s="8">
        <v>19</v>
      </c>
      <c r="BX103" s="8">
        <v>1</v>
      </c>
      <c r="BY103" s="8">
        <v>0</v>
      </c>
      <c r="BZ103" s="8">
        <v>2</v>
      </c>
      <c r="CA103" s="8">
        <v>0</v>
      </c>
      <c r="CB103" s="8">
        <v>0</v>
      </c>
      <c r="CC103" s="8">
        <v>39</v>
      </c>
      <c r="CD103" s="8">
        <v>13</v>
      </c>
      <c r="CE103" s="8">
        <v>11</v>
      </c>
      <c r="CF103" s="8">
        <v>32</v>
      </c>
      <c r="CG103" s="8">
        <v>25</v>
      </c>
      <c r="CH103" s="8">
        <v>23</v>
      </c>
      <c r="CI103" s="8">
        <v>41</v>
      </c>
      <c r="CL103" s="8">
        <v>2</v>
      </c>
      <c r="CM103" s="8">
        <v>0</v>
      </c>
      <c r="CN103" s="8">
        <v>47</v>
      </c>
      <c r="CO103" s="8">
        <v>10</v>
      </c>
      <c r="CP103" s="8">
        <v>28</v>
      </c>
      <c r="CQ103" s="8">
        <v>25</v>
      </c>
      <c r="CR103" s="8">
        <v>31</v>
      </c>
      <c r="CS103" s="8">
        <v>0</v>
      </c>
      <c r="CT103" s="8">
        <v>0</v>
      </c>
      <c r="CU103" s="8">
        <v>21</v>
      </c>
      <c r="CV103" s="8">
        <v>0</v>
      </c>
      <c r="CW103" s="8">
        <v>11</v>
      </c>
      <c r="CX103" s="8">
        <v>31</v>
      </c>
      <c r="CY103" s="8">
        <v>12</v>
      </c>
      <c r="CZ103" s="8">
        <v>0</v>
      </c>
      <c r="DB103" s="8">
        <v>9</v>
      </c>
      <c r="DC103" s="8">
        <v>19</v>
      </c>
      <c r="DF103" s="8">
        <v>24</v>
      </c>
      <c r="DG103" s="8">
        <v>44</v>
      </c>
      <c r="DI103" s="8">
        <v>32</v>
      </c>
      <c r="DJ103" s="8">
        <v>0</v>
      </c>
      <c r="DK103" s="8">
        <v>43</v>
      </c>
      <c r="DL103" s="8">
        <v>0</v>
      </c>
      <c r="DM103" s="8">
        <v>34</v>
      </c>
      <c r="DN103" s="8">
        <v>13</v>
      </c>
      <c r="DO103" s="8">
        <v>39</v>
      </c>
      <c r="DP103" s="8">
        <v>0</v>
      </c>
      <c r="DQ103" s="8">
        <v>0</v>
      </c>
      <c r="DR103" s="8">
        <v>22</v>
      </c>
      <c r="DS103" s="8">
        <v>10</v>
      </c>
      <c r="DT103" s="8">
        <v>0</v>
      </c>
      <c r="DV103" s="8">
        <f t="shared" si="37"/>
        <v>14.611111111111111</v>
      </c>
      <c r="DW103" s="8">
        <f t="shared" si="38"/>
        <v>2.0616658009191768</v>
      </c>
      <c r="DX103" s="3">
        <f t="shared" si="39"/>
        <v>0.88524590163934425</v>
      </c>
      <c r="DZ103" s="12">
        <v>0.95833333333333337</v>
      </c>
      <c r="EA103" s="8">
        <v>18</v>
      </c>
      <c r="EB103" s="8">
        <v>0</v>
      </c>
      <c r="EC103" s="8">
        <v>3</v>
      </c>
      <c r="ED103" s="8">
        <v>7</v>
      </c>
      <c r="EE103" s="8">
        <v>0</v>
      </c>
      <c r="EF103" s="8">
        <v>4</v>
      </c>
      <c r="EG103" s="8">
        <v>0</v>
      </c>
      <c r="EH103" s="8">
        <v>0</v>
      </c>
      <c r="EI103" s="8">
        <v>23</v>
      </c>
      <c r="EJ103" s="8">
        <v>0</v>
      </c>
      <c r="EK103" s="8">
        <v>27</v>
      </c>
      <c r="EL103" s="8">
        <v>23</v>
      </c>
      <c r="EM103" s="8">
        <v>0</v>
      </c>
      <c r="EN103" s="8">
        <v>8</v>
      </c>
      <c r="EO103" s="8">
        <v>0</v>
      </c>
      <c r="EP103" s="8">
        <v>0</v>
      </c>
      <c r="ER103" s="8">
        <v>5</v>
      </c>
      <c r="ES103" s="8">
        <v>8</v>
      </c>
      <c r="ET103" s="8">
        <v>11</v>
      </c>
      <c r="EU103" s="8">
        <v>15</v>
      </c>
      <c r="EV103" s="8">
        <v>19</v>
      </c>
      <c r="EW103" s="8">
        <v>0</v>
      </c>
      <c r="EX103" s="8">
        <v>0</v>
      </c>
      <c r="EY103" s="8">
        <v>29</v>
      </c>
      <c r="EZ103" s="8">
        <v>26</v>
      </c>
      <c r="FA103" s="8">
        <v>31</v>
      </c>
      <c r="FB103" s="8">
        <v>3</v>
      </c>
      <c r="FC103" s="8">
        <v>0</v>
      </c>
      <c r="FD103" s="8">
        <v>32</v>
      </c>
      <c r="FE103" s="8">
        <v>32</v>
      </c>
      <c r="FF103" s="8">
        <v>0</v>
      </c>
      <c r="FG103" s="8">
        <v>14</v>
      </c>
      <c r="FH103" s="8">
        <v>0</v>
      </c>
      <c r="FI103" s="8">
        <v>61</v>
      </c>
      <c r="FJ103" s="8">
        <v>3</v>
      </c>
      <c r="FK103" s="8">
        <v>58</v>
      </c>
      <c r="FL103" s="8">
        <v>0</v>
      </c>
      <c r="FM103" s="8">
        <v>6</v>
      </c>
      <c r="FN103" s="8">
        <v>0</v>
      </c>
      <c r="FO103" s="8">
        <v>4</v>
      </c>
      <c r="FP103" s="8">
        <v>0</v>
      </c>
      <c r="FQ103" s="8">
        <v>0</v>
      </c>
      <c r="FR103" s="8">
        <v>12</v>
      </c>
      <c r="FS103" s="8">
        <v>0</v>
      </c>
      <c r="FT103" s="8">
        <v>51</v>
      </c>
      <c r="FW103" s="8">
        <f t="shared" si="26"/>
        <v>11.844444444444445</v>
      </c>
      <c r="FX103" s="8">
        <f t="shared" si="27"/>
        <v>2.3946395430137719</v>
      </c>
      <c r="FY103" s="3">
        <f t="shared" si="28"/>
        <v>0.95744680851063835</v>
      </c>
      <c r="GA103" s="12">
        <v>0.95833333333333337</v>
      </c>
      <c r="GF103" s="8">
        <v>3</v>
      </c>
      <c r="HF103" s="8">
        <v>30</v>
      </c>
      <c r="HN103" s="8">
        <f t="shared" si="29"/>
        <v>16.5</v>
      </c>
      <c r="HO103" s="8">
        <f t="shared" si="30"/>
        <v>13.5</v>
      </c>
      <c r="HP103" s="3">
        <f t="shared" si="31"/>
        <v>5.4054054054054057E-2</v>
      </c>
      <c r="HR103" s="12">
        <v>0.95833333333333337</v>
      </c>
      <c r="HS103" s="8">
        <v>0</v>
      </c>
      <c r="HT103" s="8">
        <v>26</v>
      </c>
      <c r="HU103" s="8">
        <v>0</v>
      </c>
      <c r="HV103" s="8">
        <v>0</v>
      </c>
      <c r="HW103" s="8">
        <v>0</v>
      </c>
      <c r="HX103" s="8">
        <v>0</v>
      </c>
      <c r="HY103" s="8">
        <v>0</v>
      </c>
      <c r="HZ103" s="8">
        <v>0</v>
      </c>
      <c r="IA103" s="8">
        <v>0</v>
      </c>
      <c r="IB103" s="8">
        <v>0</v>
      </c>
      <c r="IC103" s="8">
        <v>0</v>
      </c>
      <c r="ID103" s="8">
        <v>19</v>
      </c>
      <c r="IE103" s="8">
        <v>0</v>
      </c>
      <c r="IF103" s="8">
        <v>0</v>
      </c>
      <c r="IG103" s="8">
        <v>0</v>
      </c>
      <c r="IH103" s="8">
        <v>0</v>
      </c>
      <c r="II103" s="8">
        <v>0</v>
      </c>
      <c r="IJ103" s="8">
        <v>0</v>
      </c>
      <c r="IK103" s="8">
        <v>0</v>
      </c>
      <c r="IL103" s="8">
        <v>0</v>
      </c>
      <c r="IM103" s="8">
        <v>0</v>
      </c>
      <c r="IN103" s="8">
        <v>0</v>
      </c>
      <c r="IO103" s="8">
        <v>0</v>
      </c>
      <c r="IP103" s="8">
        <v>0</v>
      </c>
      <c r="IQ103" s="8">
        <v>1</v>
      </c>
      <c r="IR103" s="8">
        <v>0</v>
      </c>
      <c r="IS103" s="8">
        <v>0</v>
      </c>
      <c r="IT103" s="8">
        <v>0</v>
      </c>
      <c r="IU103" s="8">
        <v>0</v>
      </c>
      <c r="IV103" s="8">
        <v>0</v>
      </c>
      <c r="IW103" s="8">
        <v>0</v>
      </c>
      <c r="IX103" s="8">
        <v>1</v>
      </c>
      <c r="IY103" s="8">
        <v>0</v>
      </c>
      <c r="IZ103" s="8">
        <v>5</v>
      </c>
      <c r="JA103" s="8">
        <v>0</v>
      </c>
      <c r="JB103" s="8">
        <v>0</v>
      </c>
      <c r="JC103" s="8">
        <v>0</v>
      </c>
      <c r="JD103" s="8">
        <v>6</v>
      </c>
      <c r="JE103" s="8">
        <v>0</v>
      </c>
      <c r="JF103" s="8">
        <v>11</v>
      </c>
      <c r="JG103" s="8">
        <v>10</v>
      </c>
      <c r="JH103" s="8">
        <v>0</v>
      </c>
      <c r="JI103" s="8">
        <v>4</v>
      </c>
      <c r="JJ103" s="8">
        <v>0</v>
      </c>
      <c r="JK103" s="8">
        <v>0</v>
      </c>
      <c r="JL103" s="8">
        <v>0</v>
      </c>
      <c r="JM103" s="8">
        <v>0</v>
      </c>
      <c r="JN103" s="8">
        <v>17</v>
      </c>
      <c r="JO103" s="8">
        <v>5</v>
      </c>
      <c r="JP103" s="8">
        <v>0</v>
      </c>
      <c r="JQ103" s="8">
        <v>10</v>
      </c>
      <c r="JR103" s="8">
        <v>0</v>
      </c>
      <c r="JS103" s="8">
        <v>23</v>
      </c>
      <c r="JT103" s="8">
        <v>7</v>
      </c>
      <c r="JU103" s="8">
        <v>36</v>
      </c>
      <c r="JV103" s="8">
        <v>4</v>
      </c>
      <c r="JW103" s="8">
        <v>26</v>
      </c>
      <c r="JX103" s="8">
        <v>0</v>
      </c>
      <c r="JY103" s="8">
        <v>2</v>
      </c>
      <c r="JZ103" s="1"/>
      <c r="KA103" s="1">
        <f t="shared" si="42"/>
        <v>3.6101694915254239</v>
      </c>
      <c r="KB103" s="1">
        <f t="shared" si="43"/>
        <v>1.0188225487436404</v>
      </c>
      <c r="KC103" s="3">
        <f t="shared" si="40"/>
        <v>1</v>
      </c>
      <c r="KE103" s="12">
        <v>0.95833333333333337</v>
      </c>
      <c r="KF103" s="8">
        <v>30</v>
      </c>
      <c r="KG103" s="8">
        <v>0</v>
      </c>
      <c r="KH103" s="8">
        <v>61</v>
      </c>
      <c r="KI103" s="8">
        <v>0</v>
      </c>
      <c r="KJ103" s="8">
        <v>0</v>
      </c>
      <c r="KK103" s="8"/>
      <c r="KL103" s="8">
        <v>107</v>
      </c>
      <c r="KM103" s="8">
        <v>26</v>
      </c>
      <c r="KN103" s="8">
        <v>27</v>
      </c>
      <c r="KO103" s="8">
        <v>33</v>
      </c>
      <c r="KP103" s="8">
        <v>0</v>
      </c>
      <c r="KQ103" s="8">
        <v>65</v>
      </c>
      <c r="KR103" s="8">
        <v>0</v>
      </c>
      <c r="KS103" s="8">
        <v>6</v>
      </c>
      <c r="KT103" s="8">
        <v>41</v>
      </c>
      <c r="KU103" s="8">
        <v>4</v>
      </c>
      <c r="KV103" s="8">
        <v>1</v>
      </c>
      <c r="KW103" s="8">
        <v>46</v>
      </c>
      <c r="KX103" s="8">
        <v>0</v>
      </c>
      <c r="KY103" s="8">
        <v>18</v>
      </c>
      <c r="KZ103" s="8">
        <v>65</v>
      </c>
      <c r="LA103" s="8">
        <v>51</v>
      </c>
      <c r="LB103" s="8">
        <v>81</v>
      </c>
      <c r="LC103" s="8">
        <v>36</v>
      </c>
      <c r="LD103" s="8"/>
      <c r="LE103" s="8">
        <v>40</v>
      </c>
      <c r="LF103" s="8">
        <v>0</v>
      </c>
      <c r="LG103" s="8">
        <v>59</v>
      </c>
      <c r="LH103" s="8"/>
      <c r="LI103" s="8">
        <v>21</v>
      </c>
      <c r="LJ103" s="8">
        <v>20</v>
      </c>
      <c r="LK103" s="8">
        <v>0</v>
      </c>
      <c r="LL103" s="8">
        <v>51</v>
      </c>
      <c r="LM103" s="8">
        <v>31</v>
      </c>
      <c r="LN103" s="8"/>
      <c r="LO103" s="8">
        <v>32</v>
      </c>
      <c r="LP103" s="8"/>
      <c r="LQ103" s="8"/>
      <c r="LR103" s="8"/>
      <c r="LS103" s="8">
        <v>35</v>
      </c>
      <c r="LT103" s="8"/>
      <c r="LU103" s="8"/>
      <c r="LV103" s="8">
        <v>32</v>
      </c>
      <c r="LW103" s="8">
        <v>8</v>
      </c>
      <c r="LX103" s="8">
        <v>66</v>
      </c>
      <c r="LY103" s="8"/>
      <c r="LZ103" s="8"/>
      <c r="MA103" s="8"/>
      <c r="MB103" s="8"/>
      <c r="MC103" s="2"/>
      <c r="MD103" s="1">
        <f t="shared" si="44"/>
        <v>30.361111111111111</v>
      </c>
      <c r="ME103" s="1">
        <f t="shared" si="45"/>
        <v>4.510860400414562</v>
      </c>
      <c r="MF103" s="3">
        <f t="shared" si="41"/>
        <v>0.73469387755102045</v>
      </c>
    </row>
    <row r="104" spans="1:344" x14ac:dyDescent="0.55000000000000004">
      <c r="A104" s="12">
        <v>0.97916666666666663</v>
      </c>
      <c r="B104" s="8">
        <v>0</v>
      </c>
      <c r="C104" s="8">
        <v>0</v>
      </c>
      <c r="D104" s="8">
        <v>2</v>
      </c>
      <c r="E104" s="8">
        <v>8</v>
      </c>
      <c r="F104" s="8">
        <v>0</v>
      </c>
      <c r="G104" s="8">
        <v>0</v>
      </c>
      <c r="H104" s="8">
        <v>2</v>
      </c>
      <c r="I104" s="8">
        <v>0</v>
      </c>
      <c r="J104" s="8">
        <v>0</v>
      </c>
      <c r="K104" s="8">
        <v>4</v>
      </c>
      <c r="L104" s="8">
        <v>2</v>
      </c>
      <c r="M104" s="8">
        <v>33</v>
      </c>
      <c r="N104" s="8">
        <v>4</v>
      </c>
      <c r="O104" s="8">
        <v>0</v>
      </c>
      <c r="P104" s="8">
        <v>1</v>
      </c>
      <c r="Q104" s="8">
        <v>0</v>
      </c>
      <c r="R104" s="8">
        <v>0</v>
      </c>
      <c r="S104" s="8">
        <v>0</v>
      </c>
      <c r="T104" s="8">
        <v>2</v>
      </c>
      <c r="U104" s="8">
        <v>0</v>
      </c>
      <c r="V104" s="8">
        <v>6</v>
      </c>
      <c r="W104" s="8">
        <v>0</v>
      </c>
      <c r="X104" s="8">
        <v>0</v>
      </c>
      <c r="Y104" s="8">
        <v>0</v>
      </c>
      <c r="AA104" s="8">
        <v>0</v>
      </c>
      <c r="AB104" s="8">
        <v>0</v>
      </c>
      <c r="AC104" s="8">
        <v>0</v>
      </c>
      <c r="AD104" s="8">
        <v>0</v>
      </c>
      <c r="AE104" s="8">
        <v>0</v>
      </c>
      <c r="AF104" s="8">
        <v>0</v>
      </c>
      <c r="AG104" s="8">
        <v>0</v>
      </c>
      <c r="AH104" s="8">
        <v>0</v>
      </c>
      <c r="AI104" s="8">
        <v>0</v>
      </c>
      <c r="AJ104" s="8">
        <v>0</v>
      </c>
      <c r="AK104" s="8">
        <v>6</v>
      </c>
      <c r="AL104" s="8">
        <v>16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1</v>
      </c>
      <c r="AU104" s="8">
        <v>10</v>
      </c>
      <c r="AV104" s="8">
        <v>0</v>
      </c>
      <c r="AW104" s="8">
        <v>0</v>
      </c>
      <c r="AX104" s="8">
        <v>0</v>
      </c>
      <c r="AY104" s="8">
        <v>0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G104" s="8">
        <f t="shared" si="24"/>
        <v>1.7636363636363637</v>
      </c>
      <c r="BH104" s="8">
        <f t="shared" si="25"/>
        <v>0.70111197699460037</v>
      </c>
      <c r="BI104" s="3">
        <f t="shared" si="36"/>
        <v>0.9821428571428571</v>
      </c>
      <c r="BK104" s="12">
        <v>0.97916666666666663</v>
      </c>
      <c r="BL104" s="8">
        <v>4</v>
      </c>
      <c r="BM104" s="8">
        <v>0</v>
      </c>
      <c r="BN104" s="8">
        <v>0</v>
      </c>
      <c r="BO104" s="8">
        <v>0</v>
      </c>
      <c r="BP104" s="8">
        <v>14</v>
      </c>
      <c r="BR104" s="8">
        <v>0</v>
      </c>
      <c r="BS104" s="8">
        <v>3</v>
      </c>
      <c r="BT104" s="8">
        <v>0</v>
      </c>
      <c r="BU104" s="8">
        <v>3</v>
      </c>
      <c r="BV104" s="8">
        <v>37</v>
      </c>
      <c r="BW104" s="8">
        <v>8</v>
      </c>
      <c r="BX104" s="8">
        <v>0</v>
      </c>
      <c r="BY104" s="8">
        <v>0</v>
      </c>
      <c r="BZ104" s="8">
        <v>5</v>
      </c>
      <c r="CA104" s="8">
        <v>2</v>
      </c>
      <c r="CB104" s="8">
        <v>0</v>
      </c>
      <c r="CC104" s="8">
        <v>35</v>
      </c>
      <c r="CD104" s="8">
        <v>8</v>
      </c>
      <c r="CE104" s="8">
        <v>13</v>
      </c>
      <c r="CF104" s="8">
        <v>39</v>
      </c>
      <c r="CG104" s="8">
        <v>32</v>
      </c>
      <c r="CH104" s="8">
        <v>17</v>
      </c>
      <c r="CI104" s="8">
        <v>39</v>
      </c>
      <c r="CL104" s="8">
        <v>14</v>
      </c>
      <c r="CM104" s="8">
        <v>0</v>
      </c>
      <c r="CN104" s="8">
        <v>36</v>
      </c>
      <c r="CO104" s="8">
        <v>7</v>
      </c>
      <c r="CP104" s="8">
        <v>25</v>
      </c>
      <c r="CQ104" s="8">
        <v>8</v>
      </c>
      <c r="CR104" s="8">
        <v>23</v>
      </c>
      <c r="CS104" s="8">
        <v>0</v>
      </c>
      <c r="CT104" s="8">
        <v>0</v>
      </c>
      <c r="CU104" s="8">
        <v>21</v>
      </c>
      <c r="CV104" s="8">
        <v>12</v>
      </c>
      <c r="CW104" s="8">
        <v>11</v>
      </c>
      <c r="CX104" s="8">
        <v>21</v>
      </c>
      <c r="CY104" s="8">
        <v>21</v>
      </c>
      <c r="CZ104" s="8">
        <v>0</v>
      </c>
      <c r="DB104" s="8">
        <v>11</v>
      </c>
      <c r="DC104" s="8">
        <v>19</v>
      </c>
      <c r="DF104" s="8">
        <v>9</v>
      </c>
      <c r="DG104" s="8">
        <v>32</v>
      </c>
      <c r="DI104" s="8">
        <v>32</v>
      </c>
      <c r="DJ104" s="8">
        <v>0</v>
      </c>
      <c r="DK104" s="8">
        <v>36</v>
      </c>
      <c r="DL104" s="8">
        <v>0</v>
      </c>
      <c r="DM104" s="8">
        <v>22</v>
      </c>
      <c r="DN104" s="8">
        <v>9</v>
      </c>
      <c r="DO104" s="8">
        <v>29</v>
      </c>
      <c r="DP104" s="8">
        <v>3</v>
      </c>
      <c r="DQ104" s="8">
        <v>0</v>
      </c>
      <c r="DR104" s="8">
        <v>9</v>
      </c>
      <c r="DS104" s="8">
        <v>9</v>
      </c>
      <c r="DT104" s="8">
        <v>0</v>
      </c>
      <c r="DV104" s="8">
        <f t="shared" si="37"/>
        <v>12.555555555555555</v>
      </c>
      <c r="DW104" s="8">
        <f t="shared" si="38"/>
        <v>1.7558262137776011</v>
      </c>
      <c r="DX104" s="3">
        <f t="shared" si="39"/>
        <v>0.88524590163934425</v>
      </c>
      <c r="DZ104" s="12">
        <v>0.97916666666666663</v>
      </c>
      <c r="EA104" s="8">
        <v>27</v>
      </c>
      <c r="EB104" s="8">
        <v>0</v>
      </c>
      <c r="EC104" s="8">
        <v>0</v>
      </c>
      <c r="ED104" s="8">
        <v>0</v>
      </c>
      <c r="EE104" s="8">
        <v>0</v>
      </c>
      <c r="EF104" s="8">
        <v>4</v>
      </c>
      <c r="EG104" s="8">
        <v>0</v>
      </c>
      <c r="EH104" s="8">
        <v>0</v>
      </c>
      <c r="EI104" s="8">
        <v>0</v>
      </c>
      <c r="EJ104" s="8">
        <v>0</v>
      </c>
      <c r="EK104" s="8">
        <v>4</v>
      </c>
      <c r="EL104" s="8">
        <v>32</v>
      </c>
      <c r="EM104" s="8">
        <v>0</v>
      </c>
      <c r="EN104" s="8">
        <v>0</v>
      </c>
      <c r="EO104" s="8">
        <v>17</v>
      </c>
      <c r="EP104" s="8">
        <v>38</v>
      </c>
      <c r="ER104" s="8">
        <v>7</v>
      </c>
      <c r="ES104" s="8">
        <v>29</v>
      </c>
      <c r="ET104" s="8">
        <v>0</v>
      </c>
      <c r="EU104" s="8">
        <v>0</v>
      </c>
      <c r="EV104" s="8">
        <v>11</v>
      </c>
      <c r="EW104" s="8">
        <v>0</v>
      </c>
      <c r="EX104" s="8">
        <v>0</v>
      </c>
      <c r="EY104" s="8">
        <v>4</v>
      </c>
      <c r="EZ104" s="8">
        <v>0</v>
      </c>
      <c r="FA104" s="8">
        <v>8</v>
      </c>
      <c r="FB104" s="8">
        <v>1</v>
      </c>
      <c r="FC104" s="8">
        <v>0</v>
      </c>
      <c r="FD104" s="8">
        <v>0</v>
      </c>
      <c r="FE104" s="8">
        <v>2</v>
      </c>
      <c r="FF104" s="8">
        <v>25</v>
      </c>
      <c r="FG104" s="8">
        <v>44</v>
      </c>
      <c r="FH104" s="8">
        <v>0</v>
      </c>
      <c r="FI104" s="8">
        <v>0</v>
      </c>
      <c r="FJ104" s="8">
        <v>25</v>
      </c>
      <c r="FK104" s="8">
        <v>14</v>
      </c>
      <c r="FL104" s="8">
        <v>0</v>
      </c>
      <c r="FM104" s="8">
        <v>0</v>
      </c>
      <c r="FN104" s="8">
        <v>38</v>
      </c>
      <c r="FO104" s="8">
        <v>12</v>
      </c>
      <c r="FP104" s="8">
        <v>0</v>
      </c>
      <c r="FQ104" s="8">
        <v>0</v>
      </c>
      <c r="FR104" s="8">
        <v>0</v>
      </c>
      <c r="FS104" s="8">
        <v>0</v>
      </c>
      <c r="FT104" s="8">
        <v>4</v>
      </c>
      <c r="FW104" s="8">
        <f t="shared" si="26"/>
        <v>7.6888888888888891</v>
      </c>
      <c r="FX104" s="8">
        <f t="shared" si="27"/>
        <v>1.8721300519829271</v>
      </c>
      <c r="FY104" s="3">
        <f t="shared" si="28"/>
        <v>0.95744680851063835</v>
      </c>
      <c r="GA104" s="12">
        <v>0.97916666666666663</v>
      </c>
      <c r="GF104" s="8">
        <v>2</v>
      </c>
      <c r="HF104" s="8">
        <v>25</v>
      </c>
      <c r="HN104" s="8">
        <f t="shared" si="29"/>
        <v>13.5</v>
      </c>
      <c r="HO104" s="8">
        <f t="shared" si="30"/>
        <v>11.5</v>
      </c>
      <c r="HP104" s="3">
        <f t="shared" si="31"/>
        <v>5.4054054054054057E-2</v>
      </c>
      <c r="HR104" s="12">
        <v>0.97916666666666663</v>
      </c>
      <c r="HS104" s="8">
        <v>0</v>
      </c>
      <c r="HT104" s="8">
        <v>20</v>
      </c>
      <c r="HU104" s="8">
        <v>0</v>
      </c>
      <c r="HV104" s="8">
        <v>0</v>
      </c>
      <c r="HW104" s="8">
        <v>0</v>
      </c>
      <c r="HX104" s="8">
        <v>0</v>
      </c>
      <c r="HY104" s="8">
        <v>0</v>
      </c>
      <c r="HZ104" s="8">
        <v>0</v>
      </c>
      <c r="IA104" s="8">
        <v>0</v>
      </c>
      <c r="IB104" s="8">
        <v>0</v>
      </c>
      <c r="IC104" s="8">
        <v>0</v>
      </c>
      <c r="ID104" s="8">
        <v>34</v>
      </c>
      <c r="IE104" s="8">
        <v>0</v>
      </c>
      <c r="IF104" s="8">
        <v>0</v>
      </c>
      <c r="IG104" s="8">
        <v>0</v>
      </c>
      <c r="IH104" s="8">
        <v>0</v>
      </c>
      <c r="II104" s="8">
        <v>0</v>
      </c>
      <c r="IJ104" s="8">
        <v>0</v>
      </c>
      <c r="IK104" s="8">
        <v>0</v>
      </c>
      <c r="IL104" s="8">
        <v>0</v>
      </c>
      <c r="IM104" s="8">
        <v>0</v>
      </c>
      <c r="IN104" s="8">
        <v>0</v>
      </c>
      <c r="IO104" s="8">
        <v>0</v>
      </c>
      <c r="IP104" s="8">
        <v>0</v>
      </c>
      <c r="IQ104" s="8">
        <v>0</v>
      </c>
      <c r="IR104" s="8">
        <v>13</v>
      </c>
      <c r="IS104" s="8">
        <v>0</v>
      </c>
      <c r="IT104" s="8">
        <v>0</v>
      </c>
      <c r="IU104" s="8">
        <v>0</v>
      </c>
      <c r="IV104" s="8">
        <v>0</v>
      </c>
      <c r="IW104" s="8">
        <v>0</v>
      </c>
      <c r="IX104" s="8">
        <v>0</v>
      </c>
      <c r="IY104" s="8">
        <v>1</v>
      </c>
      <c r="IZ104" s="8">
        <v>14</v>
      </c>
      <c r="JA104" s="8">
        <v>0</v>
      </c>
      <c r="JB104" s="8">
        <v>0</v>
      </c>
      <c r="JC104" s="8">
        <v>0</v>
      </c>
      <c r="JD104" s="8">
        <v>5</v>
      </c>
      <c r="JE104" s="8">
        <v>0</v>
      </c>
      <c r="JF104" s="8">
        <v>2</v>
      </c>
      <c r="JG104" s="8">
        <v>0</v>
      </c>
      <c r="JH104" s="8">
        <v>0</v>
      </c>
      <c r="JI104" s="8">
        <v>4</v>
      </c>
      <c r="JJ104" s="8">
        <v>0</v>
      </c>
      <c r="JK104" s="8">
        <v>0</v>
      </c>
      <c r="JL104" s="8">
        <v>0</v>
      </c>
      <c r="JM104" s="8">
        <v>0</v>
      </c>
      <c r="JN104" s="8">
        <v>6</v>
      </c>
      <c r="JO104" s="8">
        <v>7</v>
      </c>
      <c r="JP104" s="8">
        <v>20</v>
      </c>
      <c r="JQ104" s="8">
        <v>15</v>
      </c>
      <c r="JR104" s="8">
        <v>0</v>
      </c>
      <c r="JS104" s="8">
        <v>0</v>
      </c>
      <c r="JT104" s="8">
        <v>6</v>
      </c>
      <c r="JU104" s="8">
        <v>34</v>
      </c>
      <c r="JV104" s="8">
        <v>19</v>
      </c>
      <c r="JW104" s="8">
        <v>0</v>
      </c>
      <c r="JX104" s="8">
        <v>0</v>
      </c>
      <c r="JY104" s="8">
        <v>5</v>
      </c>
      <c r="JZ104" s="1"/>
      <c r="KA104" s="1">
        <f t="shared" si="42"/>
        <v>3.4745762711864407</v>
      </c>
      <c r="KB104" s="1">
        <f t="shared" si="43"/>
        <v>1.0174847605696418</v>
      </c>
      <c r="KC104" s="3">
        <f t="shared" si="40"/>
        <v>1</v>
      </c>
      <c r="KE104" s="12">
        <v>0.97916666666666663</v>
      </c>
      <c r="KF104" s="8">
        <v>23</v>
      </c>
      <c r="KG104" s="8">
        <v>0</v>
      </c>
      <c r="KH104" s="8">
        <v>94</v>
      </c>
      <c r="KI104" s="8">
        <v>0</v>
      </c>
      <c r="KJ104" s="8">
        <v>0</v>
      </c>
      <c r="KK104" s="8"/>
      <c r="KL104" s="8">
        <v>6</v>
      </c>
      <c r="KM104" s="8">
        <v>22</v>
      </c>
      <c r="KN104" s="8">
        <v>0</v>
      </c>
      <c r="KO104" s="8">
        <v>53</v>
      </c>
      <c r="KP104" s="8">
        <v>0</v>
      </c>
      <c r="KQ104" s="8">
        <v>22</v>
      </c>
      <c r="KR104" s="8">
        <v>0</v>
      </c>
      <c r="KS104" s="8">
        <v>4</v>
      </c>
      <c r="KT104" s="8">
        <v>37</v>
      </c>
      <c r="KU104" s="8">
        <v>0</v>
      </c>
      <c r="KV104" s="8">
        <v>0</v>
      </c>
      <c r="KW104" s="8">
        <v>32</v>
      </c>
      <c r="KX104" s="8">
        <v>2</v>
      </c>
      <c r="KY104" s="8">
        <v>8</v>
      </c>
      <c r="KZ104" s="8">
        <v>68</v>
      </c>
      <c r="LA104" s="8">
        <v>58</v>
      </c>
      <c r="LB104" s="8">
        <v>128</v>
      </c>
      <c r="LC104" s="8">
        <v>42</v>
      </c>
      <c r="LD104" s="8"/>
      <c r="LE104" s="8">
        <v>22</v>
      </c>
      <c r="LF104" s="8">
        <v>0</v>
      </c>
      <c r="LG104" s="8">
        <v>38</v>
      </c>
      <c r="LH104" s="8"/>
      <c r="LI104" s="8">
        <v>32</v>
      </c>
      <c r="LJ104" s="8">
        <v>0</v>
      </c>
      <c r="LK104" s="8">
        <v>0</v>
      </c>
      <c r="LL104" s="8">
        <v>0</v>
      </c>
      <c r="LM104" s="8">
        <v>43</v>
      </c>
      <c r="LN104" s="8"/>
      <c r="LO104" s="8">
        <v>31</v>
      </c>
      <c r="LP104" s="8"/>
      <c r="LQ104" s="8"/>
      <c r="LR104" s="8"/>
      <c r="LS104" s="8">
        <v>31</v>
      </c>
      <c r="LT104" s="8"/>
      <c r="LU104" s="8"/>
      <c r="LV104" s="8">
        <v>20</v>
      </c>
      <c r="LW104" s="8">
        <v>6</v>
      </c>
      <c r="LX104" s="8">
        <v>57</v>
      </c>
      <c r="LY104" s="8"/>
      <c r="LZ104" s="8"/>
      <c r="MA104" s="8"/>
      <c r="MB104" s="8"/>
      <c r="MC104" s="2"/>
      <c r="MD104" s="1">
        <f t="shared" si="44"/>
        <v>24.416666666666668</v>
      </c>
      <c r="ME104" s="1">
        <f t="shared" si="45"/>
        <v>4.9390531513384257</v>
      </c>
      <c r="MF104" s="3">
        <f t="shared" si="41"/>
        <v>0.73469387755102045</v>
      </c>
    </row>
    <row r="105" spans="1:344" x14ac:dyDescent="0.55000000000000004">
      <c r="A105" s="12">
        <v>0</v>
      </c>
      <c r="B105" s="8">
        <v>0</v>
      </c>
      <c r="C105" s="8">
        <v>0</v>
      </c>
      <c r="D105" s="8">
        <v>24</v>
      </c>
      <c r="E105" s="8">
        <v>28</v>
      </c>
      <c r="F105" s="8">
        <v>0</v>
      </c>
      <c r="G105" s="8">
        <v>0</v>
      </c>
      <c r="H105" s="8">
        <v>50</v>
      </c>
      <c r="I105" s="8">
        <v>0</v>
      </c>
      <c r="J105" s="8">
        <v>0</v>
      </c>
      <c r="K105" s="8">
        <v>0</v>
      </c>
      <c r="L105" s="8">
        <v>0</v>
      </c>
      <c r="M105" s="8">
        <v>5</v>
      </c>
      <c r="N105" s="8">
        <v>0</v>
      </c>
      <c r="O105" s="8">
        <v>0</v>
      </c>
      <c r="P105" s="8">
        <v>37</v>
      </c>
      <c r="Q105" s="8">
        <v>0</v>
      </c>
      <c r="R105" s="8">
        <v>0</v>
      </c>
      <c r="S105" s="8">
        <v>0</v>
      </c>
      <c r="T105" s="8">
        <v>1</v>
      </c>
      <c r="U105" s="8">
        <v>0</v>
      </c>
      <c r="V105" s="8">
        <v>28</v>
      </c>
      <c r="W105" s="8">
        <v>0</v>
      </c>
      <c r="X105" s="8">
        <v>0</v>
      </c>
      <c r="Y105" s="8">
        <v>8</v>
      </c>
      <c r="AA105" s="8">
        <v>0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28</v>
      </c>
      <c r="AJ105" s="8">
        <v>23</v>
      </c>
      <c r="AK105" s="8">
        <v>4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8">
        <v>10</v>
      </c>
      <c r="AU105" s="8">
        <v>23</v>
      </c>
      <c r="AV105" s="8">
        <v>0</v>
      </c>
      <c r="AW105" s="8">
        <v>0</v>
      </c>
      <c r="AX105" s="8">
        <v>0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G105" s="8">
        <f t="shared" si="24"/>
        <v>4.8909090909090907</v>
      </c>
      <c r="BH105" s="8">
        <f t="shared" si="25"/>
        <v>1.5070368561204932</v>
      </c>
      <c r="BI105" s="3">
        <f t="shared" si="36"/>
        <v>0.9821428571428571</v>
      </c>
      <c r="BK105" s="12">
        <v>0</v>
      </c>
      <c r="BL105" s="8">
        <v>53</v>
      </c>
      <c r="BM105" s="8">
        <v>0</v>
      </c>
      <c r="BN105" s="8">
        <v>31</v>
      </c>
      <c r="BO105" s="8">
        <v>24</v>
      </c>
      <c r="BP105" s="8">
        <v>1</v>
      </c>
      <c r="BR105" s="8">
        <v>0</v>
      </c>
      <c r="BS105" s="8">
        <v>0</v>
      </c>
      <c r="BT105" s="8">
        <v>11</v>
      </c>
      <c r="BU105" s="8">
        <v>0</v>
      </c>
      <c r="BV105" s="8">
        <v>30</v>
      </c>
      <c r="BW105" s="8">
        <v>36</v>
      </c>
      <c r="BX105" s="8">
        <v>63</v>
      </c>
      <c r="BY105" s="8">
        <v>0</v>
      </c>
      <c r="BZ105" s="8">
        <v>17</v>
      </c>
      <c r="CA105" s="8">
        <v>11</v>
      </c>
      <c r="CB105" s="8">
        <v>0</v>
      </c>
      <c r="CC105" s="8">
        <v>50</v>
      </c>
      <c r="CD105" s="8">
        <v>3</v>
      </c>
      <c r="CE105" s="8">
        <v>1</v>
      </c>
      <c r="CF105" s="8">
        <v>26</v>
      </c>
      <c r="CG105" s="8">
        <v>16</v>
      </c>
      <c r="CH105" s="8">
        <v>20</v>
      </c>
      <c r="CI105" s="8">
        <v>30</v>
      </c>
      <c r="CL105" s="8">
        <v>2</v>
      </c>
      <c r="CM105" s="8">
        <v>0</v>
      </c>
      <c r="CN105" s="8">
        <v>15</v>
      </c>
      <c r="CO105" s="8">
        <v>0</v>
      </c>
      <c r="CP105" s="8">
        <v>27</v>
      </c>
      <c r="CQ105" s="8">
        <v>0</v>
      </c>
      <c r="CR105" s="8">
        <v>0</v>
      </c>
      <c r="CS105" s="8">
        <v>23</v>
      </c>
      <c r="CT105" s="8">
        <v>0</v>
      </c>
      <c r="CU105" s="8">
        <v>8</v>
      </c>
      <c r="CV105" s="8">
        <v>17</v>
      </c>
      <c r="CW105" s="8">
        <v>9</v>
      </c>
      <c r="CX105" s="8">
        <v>27</v>
      </c>
      <c r="CY105" s="8">
        <v>13</v>
      </c>
      <c r="CZ105" s="8">
        <v>0</v>
      </c>
      <c r="DB105" s="8">
        <v>7</v>
      </c>
      <c r="DC105" s="8">
        <v>24</v>
      </c>
      <c r="DF105" s="8">
        <v>3</v>
      </c>
      <c r="DG105" s="8">
        <v>23</v>
      </c>
      <c r="DI105" s="8">
        <v>6</v>
      </c>
      <c r="DJ105" s="8">
        <v>0</v>
      </c>
      <c r="DK105" s="8">
        <v>33</v>
      </c>
      <c r="DL105" s="8">
        <v>0</v>
      </c>
      <c r="DM105" s="8">
        <v>32</v>
      </c>
      <c r="DN105" s="8">
        <v>9</v>
      </c>
      <c r="DO105" s="8">
        <v>18</v>
      </c>
      <c r="DP105" s="8">
        <v>0</v>
      </c>
      <c r="DQ105" s="8">
        <v>0</v>
      </c>
      <c r="DR105" s="8">
        <v>0</v>
      </c>
      <c r="DS105" s="8">
        <v>8</v>
      </c>
      <c r="DT105" s="8">
        <v>0</v>
      </c>
      <c r="DV105" s="8">
        <f t="shared" si="37"/>
        <v>13.462962962962964</v>
      </c>
      <c r="DW105" s="8">
        <f t="shared" si="38"/>
        <v>2.0980029376336278</v>
      </c>
      <c r="DX105" s="3">
        <f t="shared" si="39"/>
        <v>0.88524590163934425</v>
      </c>
      <c r="DZ105" s="12">
        <v>0</v>
      </c>
      <c r="EA105" s="8">
        <v>2</v>
      </c>
      <c r="EB105" s="8">
        <v>17</v>
      </c>
      <c r="EC105" s="8">
        <v>0</v>
      </c>
      <c r="ED105" s="8">
        <v>0</v>
      </c>
      <c r="EE105" s="8">
        <v>37</v>
      </c>
      <c r="EF105" s="8">
        <v>6</v>
      </c>
      <c r="EG105" s="8">
        <v>0</v>
      </c>
      <c r="EH105" s="8">
        <v>0</v>
      </c>
      <c r="EI105" s="8">
        <v>22</v>
      </c>
      <c r="EJ105" s="8">
        <v>0</v>
      </c>
      <c r="EK105" s="8">
        <v>0</v>
      </c>
      <c r="EL105" s="8">
        <v>0</v>
      </c>
      <c r="EM105" s="8">
        <v>0</v>
      </c>
      <c r="EN105" s="8">
        <v>0</v>
      </c>
      <c r="EO105" s="8">
        <v>22</v>
      </c>
      <c r="EP105" s="8">
        <v>87</v>
      </c>
      <c r="ER105" s="8">
        <v>0</v>
      </c>
      <c r="ES105" s="8">
        <v>4</v>
      </c>
      <c r="ET105" s="8">
        <v>4</v>
      </c>
      <c r="EU105" s="8">
        <v>0</v>
      </c>
      <c r="EV105" s="8">
        <v>11</v>
      </c>
      <c r="EW105" s="8">
        <v>0</v>
      </c>
      <c r="EX105" s="8">
        <v>29</v>
      </c>
      <c r="EY105" s="8">
        <v>17</v>
      </c>
      <c r="EZ105" s="8">
        <v>16</v>
      </c>
      <c r="FA105" s="8">
        <v>24</v>
      </c>
      <c r="FB105" s="8">
        <v>27</v>
      </c>
      <c r="FC105" s="8">
        <v>0</v>
      </c>
      <c r="FD105" s="8">
        <v>0</v>
      </c>
      <c r="FE105" s="8">
        <v>0</v>
      </c>
      <c r="FF105" s="8">
        <v>0</v>
      </c>
      <c r="FG105" s="8">
        <v>12</v>
      </c>
      <c r="FH105" s="8">
        <v>0</v>
      </c>
      <c r="FI105" s="8">
        <v>43</v>
      </c>
      <c r="FJ105" s="8">
        <v>35</v>
      </c>
      <c r="FK105" s="8">
        <v>0</v>
      </c>
      <c r="FL105" s="8">
        <v>8</v>
      </c>
      <c r="FM105" s="8">
        <v>0</v>
      </c>
      <c r="FN105" s="8">
        <v>5</v>
      </c>
      <c r="FO105" s="8">
        <v>0</v>
      </c>
      <c r="FP105" s="8">
        <v>18</v>
      </c>
      <c r="FQ105" s="8">
        <v>0</v>
      </c>
      <c r="FR105" s="8">
        <v>4</v>
      </c>
      <c r="FS105" s="8">
        <v>0</v>
      </c>
      <c r="FT105" s="8">
        <v>13</v>
      </c>
      <c r="FW105" s="8">
        <f t="shared" si="26"/>
        <v>10.28888888888889</v>
      </c>
      <c r="FX105" s="8">
        <f t="shared" si="27"/>
        <v>2.475255771341176</v>
      </c>
      <c r="FY105" s="3">
        <f t="shared" si="28"/>
        <v>0.95744680851063835</v>
      </c>
      <c r="GA105" s="12">
        <v>0</v>
      </c>
      <c r="GF105" s="8">
        <v>1</v>
      </c>
      <c r="HF105" s="8">
        <v>24</v>
      </c>
      <c r="HN105" s="8">
        <f t="shared" si="29"/>
        <v>12.5</v>
      </c>
      <c r="HO105" s="8">
        <f t="shared" si="30"/>
        <v>11.5</v>
      </c>
      <c r="HP105" s="3">
        <f t="shared" si="31"/>
        <v>5.4054054054054057E-2</v>
      </c>
      <c r="HR105" s="12">
        <v>0</v>
      </c>
      <c r="HS105" s="8">
        <v>0</v>
      </c>
      <c r="HT105" s="8">
        <v>0</v>
      </c>
      <c r="HU105" s="8">
        <v>0</v>
      </c>
      <c r="HV105" s="8">
        <v>6</v>
      </c>
      <c r="HW105" s="8">
        <v>0</v>
      </c>
      <c r="HX105" s="8">
        <v>0</v>
      </c>
      <c r="HY105" s="8">
        <v>0</v>
      </c>
      <c r="HZ105" s="8">
        <v>0</v>
      </c>
      <c r="IA105" s="8">
        <v>19</v>
      </c>
      <c r="IB105" s="8">
        <v>0</v>
      </c>
      <c r="IC105" s="8">
        <v>0</v>
      </c>
      <c r="ID105" s="8">
        <v>38</v>
      </c>
      <c r="IE105" s="8">
        <v>0</v>
      </c>
      <c r="IF105" s="8">
        <v>0</v>
      </c>
      <c r="IG105" s="8">
        <v>0</v>
      </c>
      <c r="IH105" s="8">
        <v>0</v>
      </c>
      <c r="II105" s="8">
        <v>0</v>
      </c>
      <c r="IJ105" s="8">
        <v>0</v>
      </c>
      <c r="IK105" s="8">
        <v>0</v>
      </c>
      <c r="IL105" s="8">
        <v>0</v>
      </c>
      <c r="IM105" s="8">
        <v>0</v>
      </c>
      <c r="IN105" s="8">
        <v>0</v>
      </c>
      <c r="IO105" s="8">
        <v>0</v>
      </c>
      <c r="IP105" s="8">
        <v>0</v>
      </c>
      <c r="IQ105" s="8">
        <v>0</v>
      </c>
      <c r="IR105" s="8">
        <v>5</v>
      </c>
      <c r="IS105" s="8">
        <v>4</v>
      </c>
      <c r="IT105" s="8">
        <v>0</v>
      </c>
      <c r="IU105" s="8">
        <v>0</v>
      </c>
      <c r="IV105" s="8">
        <v>7</v>
      </c>
      <c r="IW105" s="8">
        <v>0</v>
      </c>
      <c r="IX105" s="8">
        <v>29</v>
      </c>
      <c r="IY105" s="8">
        <v>0</v>
      </c>
      <c r="IZ105" s="8">
        <v>26</v>
      </c>
      <c r="JA105" s="8">
        <v>0</v>
      </c>
      <c r="JB105" s="8">
        <v>0</v>
      </c>
      <c r="JC105" s="8">
        <v>0</v>
      </c>
      <c r="JD105" s="8">
        <v>30</v>
      </c>
      <c r="JE105" s="8">
        <v>0</v>
      </c>
      <c r="JF105" s="8">
        <v>7</v>
      </c>
      <c r="JG105" s="8">
        <v>10</v>
      </c>
      <c r="JH105" s="8">
        <v>6</v>
      </c>
      <c r="JI105" s="8">
        <v>18</v>
      </c>
      <c r="JJ105" s="8">
        <v>0</v>
      </c>
      <c r="JK105" s="8">
        <v>0</v>
      </c>
      <c r="JL105" s="8">
        <v>4</v>
      </c>
      <c r="JM105" s="8">
        <v>12</v>
      </c>
      <c r="JN105" s="8">
        <v>0</v>
      </c>
      <c r="JO105" s="8">
        <v>8</v>
      </c>
      <c r="JP105" s="8">
        <v>8</v>
      </c>
      <c r="JQ105" s="8">
        <v>0</v>
      </c>
      <c r="JR105" s="8">
        <v>0</v>
      </c>
      <c r="JS105" s="8">
        <v>16</v>
      </c>
      <c r="JT105" s="8">
        <v>19</v>
      </c>
      <c r="JU105" s="8">
        <v>20</v>
      </c>
      <c r="JV105" s="8">
        <v>36</v>
      </c>
      <c r="JW105" s="8">
        <v>17</v>
      </c>
      <c r="JX105" s="8">
        <v>25</v>
      </c>
      <c r="JY105" s="8">
        <v>0</v>
      </c>
      <c r="JZ105" s="1"/>
      <c r="KA105" s="1">
        <f t="shared" si="42"/>
        <v>6.2711864406779663</v>
      </c>
      <c r="KB105" s="1">
        <f t="shared" si="43"/>
        <v>1.3298335759954598</v>
      </c>
      <c r="KC105" s="3">
        <f t="shared" si="40"/>
        <v>1</v>
      </c>
      <c r="KE105" s="12">
        <v>0</v>
      </c>
      <c r="KF105" s="8">
        <v>23</v>
      </c>
      <c r="KG105" s="8">
        <v>0</v>
      </c>
      <c r="KH105" s="8">
        <v>86</v>
      </c>
      <c r="KI105" s="8">
        <v>0</v>
      </c>
      <c r="KJ105" s="8">
        <v>0</v>
      </c>
      <c r="KK105" s="8"/>
      <c r="KL105" s="8">
        <v>0</v>
      </c>
      <c r="KM105" s="8">
        <v>16</v>
      </c>
      <c r="KN105" s="8">
        <v>0</v>
      </c>
      <c r="KO105" s="8">
        <v>45</v>
      </c>
      <c r="KP105" s="8">
        <v>0</v>
      </c>
      <c r="KQ105" s="8">
        <v>0</v>
      </c>
      <c r="KR105" s="8">
        <v>0</v>
      </c>
      <c r="KS105" s="8">
        <v>3</v>
      </c>
      <c r="KT105" s="8">
        <v>32</v>
      </c>
      <c r="KU105" s="8">
        <v>0</v>
      </c>
      <c r="KV105" s="8">
        <v>44</v>
      </c>
      <c r="KW105" s="8">
        <v>45</v>
      </c>
      <c r="KX105" s="8">
        <v>5</v>
      </c>
      <c r="KY105" s="8">
        <v>0</v>
      </c>
      <c r="KZ105" s="8">
        <v>67</v>
      </c>
      <c r="LA105" s="8">
        <v>2</v>
      </c>
      <c r="LB105" s="8">
        <v>66</v>
      </c>
      <c r="LC105" s="8">
        <v>33</v>
      </c>
      <c r="LD105" s="8"/>
      <c r="LE105" s="8">
        <v>22</v>
      </c>
      <c r="LF105" s="8">
        <v>10</v>
      </c>
      <c r="LG105" s="8">
        <v>67</v>
      </c>
      <c r="LH105" s="8"/>
      <c r="LI105" s="8">
        <v>25</v>
      </c>
      <c r="LJ105" s="8">
        <v>0</v>
      </c>
      <c r="LK105" s="8">
        <v>0</v>
      </c>
      <c r="LL105" s="8">
        <v>9</v>
      </c>
      <c r="LM105" s="8">
        <v>40</v>
      </c>
      <c r="LN105" s="8"/>
      <c r="LO105" s="8">
        <v>30</v>
      </c>
      <c r="LP105" s="8"/>
      <c r="LQ105" s="8"/>
      <c r="LR105" s="8"/>
      <c r="LS105" s="8">
        <v>27</v>
      </c>
      <c r="LT105" s="8"/>
      <c r="LU105" s="8"/>
      <c r="LV105" s="8">
        <v>21</v>
      </c>
      <c r="LW105" s="8">
        <v>10</v>
      </c>
      <c r="LX105" s="8">
        <v>62</v>
      </c>
      <c r="LY105" s="8"/>
      <c r="LZ105" s="8"/>
      <c r="MA105" s="8"/>
      <c r="MB105" s="8"/>
      <c r="MC105" s="2"/>
      <c r="MD105" s="1">
        <f t="shared" si="44"/>
        <v>21.944444444444443</v>
      </c>
      <c r="ME105" s="1">
        <f t="shared" si="45"/>
        <v>4.1038008794102483</v>
      </c>
      <c r="MF105" s="3">
        <f t="shared" si="41"/>
        <v>0.73469387755102045</v>
      </c>
    </row>
    <row r="106" spans="1:344" x14ac:dyDescent="0.55000000000000004">
      <c r="A106" s="12">
        <v>2.0833333333333332E-2</v>
      </c>
      <c r="B106" s="8">
        <v>0</v>
      </c>
      <c r="C106" s="8">
        <v>0</v>
      </c>
      <c r="D106" s="8">
        <v>6</v>
      </c>
      <c r="E106" s="8">
        <v>31</v>
      </c>
      <c r="F106" s="8">
        <v>0</v>
      </c>
      <c r="G106" s="8">
        <v>0</v>
      </c>
      <c r="H106" s="8">
        <v>0</v>
      </c>
      <c r="I106" s="8">
        <v>0</v>
      </c>
      <c r="J106" s="8">
        <v>0</v>
      </c>
      <c r="K106" s="8">
        <v>32</v>
      </c>
      <c r="L106" s="8">
        <v>0</v>
      </c>
      <c r="M106" s="8">
        <v>0</v>
      </c>
      <c r="N106" s="8">
        <v>0</v>
      </c>
      <c r="O106" s="8">
        <v>0</v>
      </c>
      <c r="P106" s="8">
        <v>12</v>
      </c>
      <c r="Q106" s="8">
        <v>13</v>
      </c>
      <c r="R106" s="8">
        <v>0</v>
      </c>
      <c r="S106" s="8">
        <v>0</v>
      </c>
      <c r="T106" s="8">
        <v>2</v>
      </c>
      <c r="U106" s="8">
        <v>0</v>
      </c>
      <c r="V106" s="8">
        <v>3</v>
      </c>
      <c r="W106" s="8">
        <v>0</v>
      </c>
      <c r="X106" s="8">
        <v>0</v>
      </c>
      <c r="Y106" s="8">
        <v>61</v>
      </c>
      <c r="AA106" s="8">
        <v>0</v>
      </c>
      <c r="AB106" s="8">
        <v>0</v>
      </c>
      <c r="AC106" s="8">
        <v>0</v>
      </c>
      <c r="AD106" s="8">
        <v>0</v>
      </c>
      <c r="AE106" s="8">
        <v>0</v>
      </c>
      <c r="AF106" s="8">
        <v>0</v>
      </c>
      <c r="AG106" s="8">
        <v>0</v>
      </c>
      <c r="AH106" s="8">
        <v>0</v>
      </c>
      <c r="AI106" s="8">
        <v>0</v>
      </c>
      <c r="AJ106" s="8">
        <v>24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8</v>
      </c>
      <c r="AR106" s="8">
        <v>0</v>
      </c>
      <c r="AS106" s="8">
        <v>0</v>
      </c>
      <c r="AT106" s="8">
        <v>19</v>
      </c>
      <c r="AU106" s="8">
        <v>1</v>
      </c>
      <c r="AV106" s="8">
        <v>6</v>
      </c>
      <c r="AW106" s="8">
        <v>0</v>
      </c>
      <c r="AX106" s="8">
        <v>0</v>
      </c>
      <c r="AY106" s="8">
        <v>0</v>
      </c>
      <c r="AZ106" s="8">
        <v>3</v>
      </c>
      <c r="BA106" s="8">
        <v>0</v>
      </c>
      <c r="BB106" s="8">
        <v>0</v>
      </c>
      <c r="BC106" s="8">
        <v>0</v>
      </c>
      <c r="BD106" s="8">
        <v>0</v>
      </c>
      <c r="BE106" s="8">
        <v>0</v>
      </c>
      <c r="BG106" s="8">
        <f t="shared" si="24"/>
        <v>4.0181818181818185</v>
      </c>
      <c r="BH106" s="8">
        <f t="shared" si="25"/>
        <v>1.4479733681282585</v>
      </c>
      <c r="BI106" s="3">
        <f t="shared" si="36"/>
        <v>0.9821428571428571</v>
      </c>
      <c r="BK106" s="12">
        <v>2.0833333333333332E-2</v>
      </c>
      <c r="BL106" s="8">
        <v>27</v>
      </c>
      <c r="BM106" s="8">
        <v>0</v>
      </c>
      <c r="BN106" s="8">
        <v>22</v>
      </c>
      <c r="BO106" s="8">
        <v>9</v>
      </c>
      <c r="BP106" s="8">
        <v>1</v>
      </c>
      <c r="BR106" s="8">
        <v>0</v>
      </c>
      <c r="BS106" s="8">
        <v>0</v>
      </c>
      <c r="BT106" s="8">
        <v>8</v>
      </c>
      <c r="BU106" s="8">
        <v>1</v>
      </c>
      <c r="BV106" s="8">
        <v>41</v>
      </c>
      <c r="BW106" s="8">
        <v>11</v>
      </c>
      <c r="BX106" s="8">
        <v>47</v>
      </c>
      <c r="BY106" s="8">
        <v>0</v>
      </c>
      <c r="BZ106" s="8">
        <v>1</v>
      </c>
      <c r="CA106" s="8">
        <v>13</v>
      </c>
      <c r="CB106" s="8">
        <v>67</v>
      </c>
      <c r="CC106" s="8">
        <v>32</v>
      </c>
      <c r="CD106" s="8">
        <v>14</v>
      </c>
      <c r="CE106" s="8">
        <v>4</v>
      </c>
      <c r="CF106" s="8">
        <v>23</v>
      </c>
      <c r="CG106" s="8">
        <v>18</v>
      </c>
      <c r="CH106" s="8">
        <v>18</v>
      </c>
      <c r="CI106" s="8">
        <v>34</v>
      </c>
      <c r="CL106" s="8">
        <v>25</v>
      </c>
      <c r="CM106" s="8">
        <v>0</v>
      </c>
      <c r="CN106" s="8">
        <v>19</v>
      </c>
      <c r="CO106" s="8">
        <v>0</v>
      </c>
      <c r="CP106" s="8">
        <v>22</v>
      </c>
      <c r="CQ106" s="8">
        <v>10</v>
      </c>
      <c r="CR106" s="8">
        <v>2</v>
      </c>
      <c r="CS106" s="8">
        <v>2</v>
      </c>
      <c r="CT106" s="8">
        <v>0</v>
      </c>
      <c r="CU106" s="8">
        <v>12</v>
      </c>
      <c r="CV106" s="8">
        <v>0</v>
      </c>
      <c r="CW106" s="8">
        <v>3</v>
      </c>
      <c r="CX106" s="8">
        <v>25</v>
      </c>
      <c r="CY106" s="8">
        <v>14</v>
      </c>
      <c r="CZ106" s="8">
        <v>0</v>
      </c>
      <c r="DB106" s="8">
        <v>3</v>
      </c>
      <c r="DC106" s="8">
        <v>17</v>
      </c>
      <c r="DF106" s="8">
        <v>15</v>
      </c>
      <c r="DG106" s="8">
        <v>17</v>
      </c>
      <c r="DI106" s="8">
        <v>13</v>
      </c>
      <c r="DJ106" s="8">
        <v>0</v>
      </c>
      <c r="DK106" s="8">
        <v>21</v>
      </c>
      <c r="DL106" s="8">
        <v>6</v>
      </c>
      <c r="DM106" s="8">
        <v>22</v>
      </c>
      <c r="DN106" s="8">
        <v>12</v>
      </c>
      <c r="DO106" s="8">
        <v>25</v>
      </c>
      <c r="DP106" s="8">
        <v>2</v>
      </c>
      <c r="DQ106" s="8">
        <v>0</v>
      </c>
      <c r="DR106" s="8">
        <v>17</v>
      </c>
      <c r="DS106" s="8">
        <v>3</v>
      </c>
      <c r="DT106" s="8">
        <v>0</v>
      </c>
      <c r="DV106" s="8">
        <f t="shared" si="37"/>
        <v>12.925925925925926</v>
      </c>
      <c r="DW106" s="8">
        <f t="shared" si="38"/>
        <v>1.8824378405451583</v>
      </c>
      <c r="DX106" s="3">
        <f t="shared" si="39"/>
        <v>0.88524590163934425</v>
      </c>
      <c r="DZ106" s="12">
        <v>2.0833333333333332E-2</v>
      </c>
      <c r="EA106" s="8">
        <v>0</v>
      </c>
      <c r="EB106" s="8">
        <v>43</v>
      </c>
      <c r="EC106" s="8">
        <v>1</v>
      </c>
      <c r="ED106" s="8">
        <v>0</v>
      </c>
      <c r="EE106" s="8">
        <v>29</v>
      </c>
      <c r="EF106" s="8">
        <v>0</v>
      </c>
      <c r="EG106" s="8">
        <v>0</v>
      </c>
      <c r="EH106" s="8">
        <v>0</v>
      </c>
      <c r="EI106" s="8">
        <v>73</v>
      </c>
      <c r="EJ106" s="8">
        <v>20</v>
      </c>
      <c r="EK106" s="8">
        <v>0</v>
      </c>
      <c r="EL106" s="8">
        <v>0</v>
      </c>
      <c r="EM106" s="8">
        <v>0</v>
      </c>
      <c r="EN106" s="8">
        <v>40</v>
      </c>
      <c r="EO106" s="8">
        <v>0</v>
      </c>
      <c r="EP106" s="8">
        <v>50</v>
      </c>
      <c r="ER106" s="8">
        <v>0</v>
      </c>
      <c r="ES106" s="8">
        <v>23</v>
      </c>
      <c r="ET106" s="8">
        <v>11</v>
      </c>
      <c r="EU106" s="8">
        <v>10</v>
      </c>
      <c r="EV106" s="8">
        <v>0</v>
      </c>
      <c r="EW106" s="8">
        <v>11</v>
      </c>
      <c r="EX106" s="8">
        <v>15</v>
      </c>
      <c r="EY106" s="8">
        <v>0</v>
      </c>
      <c r="EZ106" s="8">
        <v>0</v>
      </c>
      <c r="FA106" s="8">
        <v>33</v>
      </c>
      <c r="FB106" s="8">
        <v>0</v>
      </c>
      <c r="FC106" s="8">
        <v>0</v>
      </c>
      <c r="FD106" s="8">
        <v>0</v>
      </c>
      <c r="FE106" s="8">
        <v>0</v>
      </c>
      <c r="FF106" s="8">
        <v>0</v>
      </c>
      <c r="FG106" s="8">
        <v>18</v>
      </c>
      <c r="FH106" s="8">
        <v>0</v>
      </c>
      <c r="FI106" s="8">
        <v>18</v>
      </c>
      <c r="FJ106" s="8">
        <v>68</v>
      </c>
      <c r="FK106" s="8">
        <v>0</v>
      </c>
      <c r="FL106" s="8">
        <v>31</v>
      </c>
      <c r="FM106" s="8">
        <v>0</v>
      </c>
      <c r="FN106" s="8">
        <v>0</v>
      </c>
      <c r="FO106" s="8">
        <v>19</v>
      </c>
      <c r="FP106" s="8">
        <v>7</v>
      </c>
      <c r="FQ106" s="8">
        <v>0</v>
      </c>
      <c r="FR106" s="8">
        <v>0</v>
      </c>
      <c r="FS106" s="8">
        <v>27</v>
      </c>
      <c r="FT106" s="8">
        <v>31</v>
      </c>
      <c r="FW106" s="8">
        <f t="shared" si="26"/>
        <v>12.844444444444445</v>
      </c>
      <c r="FX106" s="8">
        <f t="shared" si="27"/>
        <v>2.808169099694739</v>
      </c>
      <c r="FY106" s="3">
        <f t="shared" si="28"/>
        <v>0.95744680851063835</v>
      </c>
      <c r="GA106" s="12">
        <v>2.0833333333333332E-2</v>
      </c>
      <c r="HF106" s="8">
        <v>20</v>
      </c>
      <c r="HN106" s="8">
        <f t="shared" si="29"/>
        <v>20</v>
      </c>
      <c r="HO106" s="8" t="e">
        <f t="shared" si="30"/>
        <v>#DIV/0!</v>
      </c>
      <c r="HP106" s="3">
        <f t="shared" si="31"/>
        <v>2.7027027027027029E-2</v>
      </c>
      <c r="HR106" s="12">
        <v>2.0833333333333332E-2</v>
      </c>
      <c r="HS106" s="8">
        <v>0</v>
      </c>
      <c r="HT106" s="8">
        <v>0</v>
      </c>
      <c r="HU106" s="8">
        <v>0</v>
      </c>
      <c r="HV106" s="8">
        <v>14</v>
      </c>
      <c r="HW106" s="8">
        <v>0</v>
      </c>
      <c r="HX106" s="8">
        <v>0</v>
      </c>
      <c r="HY106" s="8">
        <v>0</v>
      </c>
      <c r="HZ106" s="8">
        <v>0</v>
      </c>
      <c r="IA106" s="8">
        <v>39</v>
      </c>
      <c r="IB106" s="8">
        <v>0</v>
      </c>
      <c r="IC106" s="8">
        <v>0</v>
      </c>
      <c r="ID106" s="8">
        <v>25</v>
      </c>
      <c r="IE106" s="8">
        <v>0</v>
      </c>
      <c r="IF106" s="8">
        <v>0</v>
      </c>
      <c r="IG106" s="8">
        <v>0</v>
      </c>
      <c r="IH106" s="8">
        <v>0</v>
      </c>
      <c r="II106" s="8">
        <v>0</v>
      </c>
      <c r="IJ106" s="8">
        <v>0</v>
      </c>
      <c r="IK106" s="8">
        <v>0</v>
      </c>
      <c r="IL106" s="8">
        <v>0</v>
      </c>
      <c r="IM106" s="8">
        <v>0</v>
      </c>
      <c r="IN106" s="8">
        <v>0</v>
      </c>
      <c r="IO106" s="8">
        <v>0</v>
      </c>
      <c r="IP106" s="8">
        <v>0</v>
      </c>
      <c r="IQ106" s="8">
        <v>0</v>
      </c>
      <c r="IR106" s="8">
        <v>5</v>
      </c>
      <c r="IS106" s="8">
        <v>0</v>
      </c>
      <c r="IT106" s="8">
        <v>0</v>
      </c>
      <c r="IU106" s="8">
        <v>0</v>
      </c>
      <c r="IV106" s="8">
        <v>0</v>
      </c>
      <c r="IW106" s="8">
        <v>0</v>
      </c>
      <c r="IX106" s="8">
        <v>4</v>
      </c>
      <c r="IY106" s="8">
        <v>0</v>
      </c>
      <c r="IZ106" s="8">
        <v>6</v>
      </c>
      <c r="JA106" s="8">
        <v>0</v>
      </c>
      <c r="JB106" s="8">
        <v>12</v>
      </c>
      <c r="JC106" s="8">
        <v>0</v>
      </c>
      <c r="JD106" s="8">
        <v>15</v>
      </c>
      <c r="JE106" s="8">
        <v>0</v>
      </c>
      <c r="JF106" s="8">
        <v>0</v>
      </c>
      <c r="JG106" s="8">
        <v>0</v>
      </c>
      <c r="JH106" s="8">
        <v>4</v>
      </c>
      <c r="JI106" s="8">
        <v>18</v>
      </c>
      <c r="JJ106" s="8">
        <v>0</v>
      </c>
      <c r="JK106" s="8">
        <v>0</v>
      </c>
      <c r="JL106" s="8">
        <v>2</v>
      </c>
      <c r="JM106" s="8">
        <v>6</v>
      </c>
      <c r="JN106" s="8">
        <v>0</v>
      </c>
      <c r="JO106" s="8">
        <v>2</v>
      </c>
      <c r="JP106" s="8">
        <v>0</v>
      </c>
      <c r="JQ106" s="8">
        <v>0</v>
      </c>
      <c r="JR106" s="8">
        <v>0</v>
      </c>
      <c r="JS106" s="8">
        <v>8</v>
      </c>
      <c r="JT106" s="8">
        <v>0</v>
      </c>
      <c r="JU106" s="8">
        <v>0</v>
      </c>
      <c r="JV106" s="8">
        <v>4</v>
      </c>
      <c r="JW106" s="8">
        <v>12</v>
      </c>
      <c r="JX106" s="8">
        <v>16</v>
      </c>
      <c r="JY106" s="8">
        <v>18</v>
      </c>
      <c r="JZ106" s="1"/>
      <c r="KA106" s="1">
        <f t="shared" si="42"/>
        <v>3.5593220338983049</v>
      </c>
      <c r="KB106" s="1">
        <f t="shared" si="43"/>
        <v>0.97132203871197975</v>
      </c>
      <c r="KC106" s="3">
        <f t="shared" si="40"/>
        <v>1</v>
      </c>
      <c r="KE106" s="12">
        <v>2.0833333333333332E-2</v>
      </c>
      <c r="KF106" s="8">
        <v>16</v>
      </c>
      <c r="KG106" s="8">
        <v>10</v>
      </c>
      <c r="KH106" s="8">
        <v>53</v>
      </c>
      <c r="KI106" s="8">
        <v>0</v>
      </c>
      <c r="KJ106" s="8">
        <v>0</v>
      </c>
      <c r="KK106" s="8"/>
      <c r="KL106" s="8">
        <v>32</v>
      </c>
      <c r="KM106" s="8">
        <v>19</v>
      </c>
      <c r="KN106" s="8">
        <v>0</v>
      </c>
      <c r="KO106" s="8">
        <v>31</v>
      </c>
      <c r="KP106" s="8">
        <v>0</v>
      </c>
      <c r="KQ106" s="8">
        <v>70</v>
      </c>
      <c r="KR106" s="8">
        <v>0</v>
      </c>
      <c r="KS106" s="8">
        <v>1</v>
      </c>
      <c r="KT106" s="8">
        <v>33</v>
      </c>
      <c r="KU106" s="8">
        <v>12</v>
      </c>
      <c r="KV106" s="8">
        <v>12</v>
      </c>
      <c r="KW106" s="8">
        <v>31</v>
      </c>
      <c r="KX106" s="8">
        <v>0</v>
      </c>
      <c r="KY106" s="8">
        <v>0</v>
      </c>
      <c r="KZ106" s="8">
        <v>94</v>
      </c>
      <c r="LA106" s="8">
        <v>0</v>
      </c>
      <c r="LB106" s="8">
        <v>66</v>
      </c>
      <c r="LC106" s="8">
        <v>35</v>
      </c>
      <c r="LD106" s="8"/>
      <c r="LE106" s="8">
        <v>29</v>
      </c>
      <c r="LF106" s="8">
        <v>0</v>
      </c>
      <c r="LG106" s="8">
        <v>41</v>
      </c>
      <c r="LH106" s="8"/>
      <c r="LI106" s="8">
        <v>35</v>
      </c>
      <c r="LJ106" s="8">
        <v>11</v>
      </c>
      <c r="LK106" s="8">
        <v>0</v>
      </c>
      <c r="LL106" s="8">
        <v>21</v>
      </c>
      <c r="LM106" s="8">
        <v>47</v>
      </c>
      <c r="LN106" s="8"/>
      <c r="LO106" s="8">
        <v>31</v>
      </c>
      <c r="LP106" s="8"/>
      <c r="LQ106" s="8"/>
      <c r="LR106" s="8"/>
      <c r="LS106" s="8">
        <v>25</v>
      </c>
      <c r="LT106" s="8"/>
      <c r="LU106" s="8"/>
      <c r="LV106" s="8">
        <v>15</v>
      </c>
      <c r="LW106" s="8"/>
      <c r="LX106" s="8">
        <v>37</v>
      </c>
      <c r="LY106" s="8"/>
      <c r="LZ106" s="8"/>
      <c r="MA106" s="8"/>
      <c r="MB106" s="8"/>
      <c r="MC106" s="2"/>
      <c r="MD106" s="1">
        <f t="shared" si="44"/>
        <v>23.057142857142857</v>
      </c>
      <c r="ME106" s="1">
        <f t="shared" si="45"/>
        <v>3.9169836742628603</v>
      </c>
      <c r="MF106" s="3">
        <f t="shared" si="41"/>
        <v>0.7142857142857143</v>
      </c>
    </row>
    <row r="107" spans="1:344" x14ac:dyDescent="0.55000000000000004">
      <c r="A107" s="12">
        <v>4.1666666666666664E-2</v>
      </c>
      <c r="B107" s="8">
        <v>0</v>
      </c>
      <c r="C107" s="8">
        <v>0</v>
      </c>
      <c r="D107" s="8">
        <v>6</v>
      </c>
      <c r="E107" s="8">
        <v>0</v>
      </c>
      <c r="F107" s="8">
        <v>0</v>
      </c>
      <c r="G107" s="8">
        <v>0</v>
      </c>
      <c r="H107" s="8">
        <v>30</v>
      </c>
      <c r="I107" s="8">
        <v>10</v>
      </c>
      <c r="J107" s="8">
        <v>0</v>
      </c>
      <c r="K107" s="8">
        <v>0</v>
      </c>
      <c r="L107" s="8">
        <v>0</v>
      </c>
      <c r="M107" s="8">
        <v>0</v>
      </c>
      <c r="N107" s="8">
        <v>4</v>
      </c>
      <c r="O107" s="8">
        <v>0</v>
      </c>
      <c r="P107" s="8">
        <v>0</v>
      </c>
      <c r="Q107" s="8">
        <v>47</v>
      </c>
      <c r="R107" s="8">
        <v>0</v>
      </c>
      <c r="S107" s="8">
        <v>0</v>
      </c>
      <c r="T107" s="8">
        <v>0</v>
      </c>
      <c r="U107" s="8">
        <v>0</v>
      </c>
      <c r="V107" s="8">
        <v>2</v>
      </c>
      <c r="W107" s="8">
        <v>0</v>
      </c>
      <c r="X107" s="8">
        <v>0</v>
      </c>
      <c r="Y107" s="8">
        <v>41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0</v>
      </c>
      <c r="AG107" s="8">
        <v>0</v>
      </c>
      <c r="AH107" s="8">
        <v>0</v>
      </c>
      <c r="AI107" s="8">
        <v>0</v>
      </c>
      <c r="AJ107" s="8">
        <v>0</v>
      </c>
      <c r="AK107" s="8">
        <v>1</v>
      </c>
      <c r="AL107" s="8">
        <v>0</v>
      </c>
      <c r="AM107" s="8">
        <v>38</v>
      </c>
      <c r="AN107" s="8">
        <v>0</v>
      </c>
      <c r="AO107" s="8">
        <v>6</v>
      </c>
      <c r="AP107" s="8">
        <v>0</v>
      </c>
      <c r="AQ107" s="8">
        <v>35</v>
      </c>
      <c r="AR107" s="8">
        <v>0</v>
      </c>
      <c r="AS107" s="8">
        <v>51</v>
      </c>
      <c r="AT107" s="8">
        <v>22</v>
      </c>
      <c r="AU107" s="8">
        <v>14</v>
      </c>
      <c r="AV107" s="8">
        <v>25</v>
      </c>
      <c r="AW107" s="8">
        <v>0</v>
      </c>
      <c r="AX107" s="8">
        <v>0</v>
      </c>
      <c r="AY107" s="8">
        <v>0</v>
      </c>
      <c r="AZ107" s="8">
        <v>4</v>
      </c>
      <c r="BA107" s="8">
        <v>0</v>
      </c>
      <c r="BB107" s="8">
        <v>0</v>
      </c>
      <c r="BC107" s="8">
        <v>0</v>
      </c>
      <c r="BD107" s="8">
        <v>0</v>
      </c>
      <c r="BE107" s="8">
        <v>0</v>
      </c>
      <c r="BG107" s="8">
        <f t="shared" si="24"/>
        <v>6.1090909090909093</v>
      </c>
      <c r="BH107" s="8">
        <f t="shared" si="25"/>
        <v>1.7904860290953615</v>
      </c>
      <c r="BI107" s="3">
        <f t="shared" si="36"/>
        <v>0.9821428571428571</v>
      </c>
      <c r="BK107" s="12">
        <v>4.1666666666666664E-2</v>
      </c>
      <c r="BL107" s="8">
        <v>71</v>
      </c>
      <c r="BM107" s="8">
        <v>0</v>
      </c>
      <c r="BN107" s="8">
        <v>11</v>
      </c>
      <c r="BO107" s="8">
        <v>53</v>
      </c>
      <c r="BP107" s="8">
        <v>6</v>
      </c>
      <c r="BR107" s="8">
        <v>0</v>
      </c>
      <c r="BS107" s="8">
        <v>0</v>
      </c>
      <c r="BT107" s="8">
        <v>0</v>
      </c>
      <c r="BU107" s="8">
        <v>16</v>
      </c>
      <c r="BV107" s="8">
        <v>33</v>
      </c>
      <c r="BW107" s="8">
        <v>12</v>
      </c>
      <c r="BX107" s="8">
        <v>27</v>
      </c>
      <c r="BY107" s="8">
        <v>0</v>
      </c>
      <c r="BZ107" s="8">
        <v>0</v>
      </c>
      <c r="CA107" s="8">
        <v>3</v>
      </c>
      <c r="CB107" s="8">
        <v>36</v>
      </c>
      <c r="CC107" s="8">
        <v>27</v>
      </c>
      <c r="CD107" s="8">
        <v>4</v>
      </c>
      <c r="CE107" s="8">
        <v>3</v>
      </c>
      <c r="CF107" s="8">
        <v>22</v>
      </c>
      <c r="CG107" s="8">
        <v>11</v>
      </c>
      <c r="CH107" s="8">
        <v>30</v>
      </c>
      <c r="CI107" s="8">
        <v>35</v>
      </c>
      <c r="CL107" s="8">
        <v>18</v>
      </c>
      <c r="CM107" s="8">
        <v>0</v>
      </c>
      <c r="CN107" s="8">
        <v>46</v>
      </c>
      <c r="CO107" s="8">
        <v>0</v>
      </c>
      <c r="CP107" s="8">
        <v>26</v>
      </c>
      <c r="CQ107" s="8">
        <v>3</v>
      </c>
      <c r="CR107" s="8">
        <v>2</v>
      </c>
      <c r="CS107" s="8">
        <v>0</v>
      </c>
      <c r="CT107" s="8">
        <v>6</v>
      </c>
      <c r="CU107" s="8">
        <v>3</v>
      </c>
      <c r="CV107" s="8">
        <v>19</v>
      </c>
      <c r="CW107" s="8">
        <v>1</v>
      </c>
      <c r="CX107" s="8">
        <v>40</v>
      </c>
      <c r="CY107" s="8">
        <v>9</v>
      </c>
      <c r="CZ107" s="8">
        <v>0</v>
      </c>
      <c r="DB107" s="8">
        <v>5</v>
      </c>
      <c r="DC107" s="8">
        <v>11</v>
      </c>
      <c r="DF107" s="8">
        <v>0</v>
      </c>
      <c r="DG107" s="8">
        <v>19</v>
      </c>
      <c r="DI107" s="8">
        <v>16</v>
      </c>
      <c r="DJ107" s="8">
        <v>0</v>
      </c>
      <c r="DK107" s="8">
        <v>28</v>
      </c>
      <c r="DL107" s="8">
        <v>76</v>
      </c>
      <c r="DM107" s="8">
        <v>14</v>
      </c>
      <c r="DN107" s="8">
        <v>10</v>
      </c>
      <c r="DO107" s="8">
        <v>23</v>
      </c>
      <c r="DP107" s="8">
        <v>0</v>
      </c>
      <c r="DQ107" s="8">
        <v>0</v>
      </c>
      <c r="DR107" s="8">
        <v>17</v>
      </c>
      <c r="DS107" s="8">
        <v>5</v>
      </c>
      <c r="DT107" s="8">
        <v>0</v>
      </c>
      <c r="DV107" s="8">
        <f t="shared" si="37"/>
        <v>14.75925925925926</v>
      </c>
      <c r="DW107" s="8">
        <f t="shared" si="38"/>
        <v>2.4321592160590115</v>
      </c>
      <c r="DX107" s="3">
        <f t="shared" si="39"/>
        <v>0.88524590163934425</v>
      </c>
      <c r="DZ107" s="12">
        <v>4.1666666666666664E-2</v>
      </c>
      <c r="EA107" s="8">
        <v>0</v>
      </c>
      <c r="EB107" s="8">
        <v>51</v>
      </c>
      <c r="EC107" s="8">
        <v>0</v>
      </c>
      <c r="ED107" s="8">
        <v>44</v>
      </c>
      <c r="EE107" s="8">
        <v>0</v>
      </c>
      <c r="EF107" s="8">
        <v>2</v>
      </c>
      <c r="EG107" s="8">
        <v>0</v>
      </c>
      <c r="EH107" s="8">
        <v>0</v>
      </c>
      <c r="EI107" s="8">
        <v>0</v>
      </c>
      <c r="EJ107" s="8">
        <v>8</v>
      </c>
      <c r="EK107" s="8">
        <v>0</v>
      </c>
      <c r="EL107" s="8">
        <v>18</v>
      </c>
      <c r="EM107" s="8">
        <v>0</v>
      </c>
      <c r="EN107" s="8">
        <v>9</v>
      </c>
      <c r="EO107" s="8">
        <v>0</v>
      </c>
      <c r="EP107" s="8">
        <v>38</v>
      </c>
      <c r="ER107" s="8">
        <v>0</v>
      </c>
      <c r="ES107" s="8">
        <v>0</v>
      </c>
      <c r="ET107" s="8">
        <v>0</v>
      </c>
      <c r="EU107" s="8">
        <v>8</v>
      </c>
      <c r="EV107" s="8">
        <v>9</v>
      </c>
      <c r="EW107" s="8">
        <v>22</v>
      </c>
      <c r="EX107" s="8">
        <v>0</v>
      </c>
      <c r="EY107" s="8">
        <v>0</v>
      </c>
      <c r="EZ107" s="8">
        <v>2</v>
      </c>
      <c r="FA107" s="8">
        <v>44</v>
      </c>
      <c r="FB107" s="8">
        <v>0</v>
      </c>
      <c r="FC107" s="8">
        <v>22</v>
      </c>
      <c r="FD107" s="8">
        <v>0</v>
      </c>
      <c r="FE107" s="8">
        <v>0</v>
      </c>
      <c r="FF107" s="8">
        <v>0</v>
      </c>
      <c r="FG107" s="8">
        <v>35</v>
      </c>
      <c r="FH107" s="8">
        <v>21</v>
      </c>
      <c r="FI107" s="8">
        <v>13</v>
      </c>
      <c r="FJ107" s="8">
        <v>2</v>
      </c>
      <c r="FK107" s="8">
        <v>27</v>
      </c>
      <c r="FL107" s="8">
        <v>0</v>
      </c>
      <c r="FM107" s="8">
        <v>0</v>
      </c>
      <c r="FN107" s="8">
        <v>0</v>
      </c>
      <c r="FO107" s="8">
        <v>7</v>
      </c>
      <c r="FP107" s="8">
        <v>0</v>
      </c>
      <c r="FQ107" s="8">
        <v>0</v>
      </c>
      <c r="FR107" s="8">
        <v>8</v>
      </c>
      <c r="FS107" s="8">
        <v>20</v>
      </c>
      <c r="FT107" s="8">
        <v>31</v>
      </c>
      <c r="FW107" s="8">
        <f t="shared" si="26"/>
        <v>9.8000000000000007</v>
      </c>
      <c r="FX107" s="8">
        <f t="shared" si="27"/>
        <v>2.158750106010888</v>
      </c>
      <c r="FY107" s="3">
        <f t="shared" si="28"/>
        <v>0.95744680851063835</v>
      </c>
      <c r="GA107" s="12">
        <v>4.1666666666666664E-2</v>
      </c>
      <c r="HF107" s="8">
        <v>21</v>
      </c>
      <c r="HN107" s="8">
        <f t="shared" si="29"/>
        <v>21</v>
      </c>
      <c r="HO107" s="8" t="e">
        <f t="shared" si="30"/>
        <v>#DIV/0!</v>
      </c>
      <c r="HP107" s="3">
        <f t="shared" si="31"/>
        <v>2.7027027027027029E-2</v>
      </c>
      <c r="HR107" s="12">
        <v>4.1666666666666664E-2</v>
      </c>
      <c r="HS107" s="8">
        <v>0</v>
      </c>
      <c r="HT107" s="8">
        <v>0</v>
      </c>
      <c r="HU107" s="8">
        <v>0</v>
      </c>
      <c r="HV107" s="8">
        <v>15</v>
      </c>
      <c r="HW107" s="8">
        <v>0</v>
      </c>
      <c r="HX107" s="8">
        <v>0</v>
      </c>
      <c r="HY107" s="8">
        <v>0</v>
      </c>
      <c r="HZ107" s="8">
        <v>0</v>
      </c>
      <c r="IA107" s="8">
        <v>16</v>
      </c>
      <c r="IB107" s="8">
        <v>0</v>
      </c>
      <c r="IC107" s="8">
        <v>2</v>
      </c>
      <c r="ID107" s="8">
        <v>18</v>
      </c>
      <c r="IE107" s="8">
        <v>0</v>
      </c>
      <c r="IF107" s="8">
        <v>0</v>
      </c>
      <c r="IG107" s="8">
        <v>0</v>
      </c>
      <c r="IH107" s="8">
        <v>0</v>
      </c>
      <c r="II107" s="8">
        <v>0</v>
      </c>
      <c r="IJ107" s="8">
        <v>0</v>
      </c>
      <c r="IK107" s="8">
        <v>0</v>
      </c>
      <c r="IL107" s="8">
        <v>0</v>
      </c>
      <c r="IM107" s="8">
        <v>0</v>
      </c>
      <c r="IN107" s="8">
        <v>0</v>
      </c>
      <c r="IO107" s="8">
        <v>0</v>
      </c>
      <c r="IP107" s="8">
        <v>0</v>
      </c>
      <c r="IQ107" s="8">
        <v>0</v>
      </c>
      <c r="IR107" s="8">
        <v>4</v>
      </c>
      <c r="IS107" s="8">
        <v>0</v>
      </c>
      <c r="IT107" s="8">
        <v>0</v>
      </c>
      <c r="IU107" s="8">
        <v>0</v>
      </c>
      <c r="IV107" s="8">
        <v>0</v>
      </c>
      <c r="IW107" s="8">
        <v>0</v>
      </c>
      <c r="IX107" s="8">
        <v>0</v>
      </c>
      <c r="IY107" s="8">
        <v>0</v>
      </c>
      <c r="IZ107" s="8">
        <v>3</v>
      </c>
      <c r="JA107" s="8">
        <v>0</v>
      </c>
      <c r="JB107" s="8">
        <v>22</v>
      </c>
      <c r="JC107" s="8">
        <v>0</v>
      </c>
      <c r="JD107" s="8">
        <v>35</v>
      </c>
      <c r="JE107" s="8">
        <v>0</v>
      </c>
      <c r="JF107" s="8">
        <v>0</v>
      </c>
      <c r="JG107" s="8">
        <v>0</v>
      </c>
      <c r="JH107" s="8">
        <v>0</v>
      </c>
      <c r="JI107" s="8">
        <v>0</v>
      </c>
      <c r="JJ107" s="8">
        <v>0</v>
      </c>
      <c r="JK107" s="8">
        <v>0</v>
      </c>
      <c r="JL107" s="8">
        <v>0</v>
      </c>
      <c r="JM107" s="8">
        <v>8</v>
      </c>
      <c r="JN107" s="8">
        <v>15</v>
      </c>
      <c r="JO107" s="8">
        <v>0</v>
      </c>
      <c r="JP107" s="8">
        <v>0</v>
      </c>
      <c r="JQ107" s="8">
        <v>3</v>
      </c>
      <c r="JR107" s="8">
        <v>0</v>
      </c>
      <c r="JS107" s="8">
        <v>0</v>
      </c>
      <c r="JT107" s="8">
        <v>0</v>
      </c>
      <c r="JU107" s="8">
        <v>12</v>
      </c>
      <c r="JV107" s="8">
        <v>12</v>
      </c>
      <c r="JW107" s="8">
        <v>11</v>
      </c>
      <c r="JX107" s="8">
        <v>0</v>
      </c>
      <c r="JY107" s="8">
        <v>0</v>
      </c>
      <c r="JZ107" s="1"/>
      <c r="KA107" s="1">
        <f t="shared" si="42"/>
        <v>2.9830508474576272</v>
      </c>
      <c r="KB107" s="1">
        <f t="shared" si="43"/>
        <v>0.89236370932904163</v>
      </c>
      <c r="KC107" s="3">
        <f t="shared" si="40"/>
        <v>1</v>
      </c>
      <c r="KE107" s="12">
        <v>4.1666666666666664E-2</v>
      </c>
      <c r="KF107" s="8">
        <v>11</v>
      </c>
      <c r="KG107" s="8">
        <v>14</v>
      </c>
      <c r="KH107" s="8">
        <v>62</v>
      </c>
      <c r="KI107" s="8">
        <v>0</v>
      </c>
      <c r="KJ107" s="8">
        <v>0</v>
      </c>
      <c r="KK107" s="8"/>
      <c r="KL107" s="8">
        <v>69</v>
      </c>
      <c r="KM107" s="8">
        <v>13</v>
      </c>
      <c r="KN107" s="8">
        <v>0</v>
      </c>
      <c r="KO107" s="8">
        <v>30</v>
      </c>
      <c r="KP107" s="8">
        <v>0</v>
      </c>
      <c r="KQ107" s="8">
        <v>75</v>
      </c>
      <c r="KR107" s="8">
        <v>0</v>
      </c>
      <c r="KS107" s="8">
        <v>12</v>
      </c>
      <c r="KT107" s="8">
        <v>29</v>
      </c>
      <c r="KU107" s="8">
        <v>15</v>
      </c>
      <c r="KV107" s="8">
        <v>1</v>
      </c>
      <c r="KW107" s="8">
        <v>53</v>
      </c>
      <c r="KX107" s="8">
        <v>2</v>
      </c>
      <c r="KY107" s="8">
        <v>0</v>
      </c>
      <c r="KZ107" s="8">
        <v>78</v>
      </c>
      <c r="LA107" s="8">
        <v>25</v>
      </c>
      <c r="LB107" s="8">
        <v>93</v>
      </c>
      <c r="LC107" s="8">
        <v>40</v>
      </c>
      <c r="LD107" s="8"/>
      <c r="LE107" s="8">
        <v>31</v>
      </c>
      <c r="LF107" s="8">
        <v>31</v>
      </c>
      <c r="LG107" s="8">
        <v>63</v>
      </c>
      <c r="LH107" s="8"/>
      <c r="LI107" s="8">
        <v>0</v>
      </c>
      <c r="LJ107" s="8">
        <v>0</v>
      </c>
      <c r="LK107" s="8">
        <v>0</v>
      </c>
      <c r="LL107" s="8">
        <v>0</v>
      </c>
      <c r="LM107" s="8">
        <v>42</v>
      </c>
      <c r="LN107" s="8"/>
      <c r="LO107" s="8">
        <v>36</v>
      </c>
      <c r="LP107" s="8"/>
      <c r="LQ107" s="8"/>
      <c r="LR107" s="8"/>
      <c r="LS107" s="8">
        <v>31</v>
      </c>
      <c r="LT107" s="8"/>
      <c r="LU107" s="8"/>
      <c r="LV107" s="8">
        <v>24</v>
      </c>
      <c r="LW107" s="8"/>
      <c r="LX107" s="8">
        <v>22</v>
      </c>
      <c r="LY107" s="8"/>
      <c r="LZ107" s="8"/>
      <c r="MA107" s="8"/>
      <c r="MB107" s="8"/>
      <c r="MC107" s="2"/>
      <c r="MD107" s="1">
        <f t="shared" si="44"/>
        <v>25.771428571428572</v>
      </c>
      <c r="ME107" s="1">
        <f t="shared" si="45"/>
        <v>4.5211149279880987</v>
      </c>
      <c r="MF107" s="3">
        <f t="shared" si="41"/>
        <v>0.7142857142857143</v>
      </c>
    </row>
    <row r="108" spans="1:344" x14ac:dyDescent="0.55000000000000004">
      <c r="A108" s="12">
        <v>6.25E-2</v>
      </c>
      <c r="B108" s="8">
        <v>0</v>
      </c>
      <c r="C108" s="8">
        <v>5</v>
      </c>
      <c r="D108" s="8">
        <v>80</v>
      </c>
      <c r="E108" s="8">
        <v>0</v>
      </c>
      <c r="F108" s="8">
        <v>0</v>
      </c>
      <c r="G108" s="8">
        <v>0</v>
      </c>
      <c r="H108" s="8">
        <v>22</v>
      </c>
      <c r="I108" s="8">
        <v>27</v>
      </c>
      <c r="J108" s="8">
        <v>0</v>
      </c>
      <c r="K108" s="8">
        <v>4</v>
      </c>
      <c r="L108" s="8">
        <v>0</v>
      </c>
      <c r="M108" s="8">
        <v>0</v>
      </c>
      <c r="N108" s="8">
        <v>0</v>
      </c>
      <c r="O108" s="8">
        <v>0</v>
      </c>
      <c r="P108" s="8">
        <v>51</v>
      </c>
      <c r="Q108" s="8">
        <v>0</v>
      </c>
      <c r="R108" s="8">
        <v>0</v>
      </c>
      <c r="S108" s="8">
        <v>0</v>
      </c>
      <c r="T108" s="8">
        <v>6</v>
      </c>
      <c r="U108" s="8">
        <v>0</v>
      </c>
      <c r="V108" s="8">
        <v>37</v>
      </c>
      <c r="W108" s="8">
        <v>0</v>
      </c>
      <c r="X108" s="8">
        <v>0</v>
      </c>
      <c r="Y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0</v>
      </c>
      <c r="AI108" s="8">
        <v>0</v>
      </c>
      <c r="AJ108" s="8">
        <v>0</v>
      </c>
      <c r="AK108" s="8">
        <v>0</v>
      </c>
      <c r="AL108" s="8">
        <v>0</v>
      </c>
      <c r="AM108" s="8">
        <v>23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40</v>
      </c>
      <c r="AT108" s="8">
        <v>18</v>
      </c>
      <c r="AU108" s="8">
        <v>9</v>
      </c>
      <c r="AV108" s="8">
        <v>4</v>
      </c>
      <c r="AW108" s="8">
        <v>0</v>
      </c>
      <c r="AX108" s="8">
        <v>0</v>
      </c>
      <c r="AY108" s="8">
        <v>0</v>
      </c>
      <c r="AZ108" s="8">
        <v>17</v>
      </c>
      <c r="BA108" s="8">
        <v>0</v>
      </c>
      <c r="BB108" s="8">
        <v>0</v>
      </c>
      <c r="BC108" s="8">
        <v>0</v>
      </c>
      <c r="BD108" s="8">
        <v>0</v>
      </c>
      <c r="BE108" s="8">
        <v>0</v>
      </c>
      <c r="BG108" s="8">
        <f t="shared" si="24"/>
        <v>6.2363636363636363</v>
      </c>
      <c r="BH108" s="8">
        <f t="shared" si="25"/>
        <v>2.0399979593908784</v>
      </c>
      <c r="BI108" s="3">
        <f t="shared" si="36"/>
        <v>0.9821428571428571</v>
      </c>
      <c r="BK108" s="12">
        <v>6.25E-2</v>
      </c>
      <c r="BL108" s="8">
        <v>0</v>
      </c>
      <c r="BM108" s="8">
        <v>0</v>
      </c>
      <c r="BN108" s="8">
        <v>11</v>
      </c>
      <c r="BO108" s="8">
        <v>74</v>
      </c>
      <c r="BP108" s="8">
        <v>0</v>
      </c>
      <c r="BR108" s="8">
        <v>0</v>
      </c>
      <c r="BS108" s="8">
        <v>0</v>
      </c>
      <c r="BT108" s="8">
        <v>4</v>
      </c>
      <c r="BU108" s="8">
        <v>0</v>
      </c>
      <c r="BV108" s="8">
        <v>35</v>
      </c>
      <c r="BW108" s="8">
        <v>7</v>
      </c>
      <c r="BX108" s="8">
        <v>7</v>
      </c>
      <c r="BY108" s="8">
        <v>0</v>
      </c>
      <c r="BZ108" s="8">
        <v>4</v>
      </c>
      <c r="CA108" s="8">
        <v>8</v>
      </c>
      <c r="CB108" s="8">
        <v>0</v>
      </c>
      <c r="CC108" s="8">
        <v>24</v>
      </c>
      <c r="CD108" s="8">
        <v>42</v>
      </c>
      <c r="CF108" s="8">
        <v>16</v>
      </c>
      <c r="CG108" s="8">
        <v>15</v>
      </c>
      <c r="CH108" s="8">
        <v>22</v>
      </c>
      <c r="CI108" s="8">
        <v>24</v>
      </c>
      <c r="CL108" s="8">
        <v>12</v>
      </c>
      <c r="CM108" s="8">
        <v>12</v>
      </c>
      <c r="CN108" s="8">
        <v>40</v>
      </c>
      <c r="CO108" s="8">
        <v>0</v>
      </c>
      <c r="CP108" s="8">
        <v>15</v>
      </c>
      <c r="CQ108" s="8">
        <v>14</v>
      </c>
      <c r="CR108" s="8">
        <v>3</v>
      </c>
      <c r="CS108" s="8">
        <v>0</v>
      </c>
      <c r="CT108" s="8">
        <v>0</v>
      </c>
      <c r="CU108" s="8">
        <v>9</v>
      </c>
      <c r="CV108" s="8">
        <v>1</v>
      </c>
      <c r="CW108" s="8">
        <v>0</v>
      </c>
      <c r="CX108" s="8">
        <v>65</v>
      </c>
      <c r="CY108" s="8">
        <v>20</v>
      </c>
      <c r="CZ108" s="8">
        <v>0</v>
      </c>
      <c r="DB108" s="8">
        <v>6</v>
      </c>
      <c r="DC108" s="8">
        <v>2</v>
      </c>
      <c r="DF108" s="8">
        <v>3</v>
      </c>
      <c r="DG108" s="8">
        <v>32</v>
      </c>
      <c r="DI108" s="8">
        <v>5</v>
      </c>
      <c r="DJ108" s="8">
        <v>0</v>
      </c>
      <c r="DK108" s="8">
        <v>34</v>
      </c>
      <c r="DL108" s="8">
        <v>4</v>
      </c>
      <c r="DM108" s="8">
        <v>13</v>
      </c>
      <c r="DN108" s="8">
        <v>7</v>
      </c>
      <c r="DO108" s="8">
        <v>37</v>
      </c>
      <c r="DP108" s="8">
        <v>0</v>
      </c>
      <c r="DQ108" s="8">
        <v>0</v>
      </c>
      <c r="DR108" s="8">
        <v>0</v>
      </c>
      <c r="DS108" s="8">
        <v>0</v>
      </c>
      <c r="DT108" s="8">
        <v>0</v>
      </c>
      <c r="DV108" s="8">
        <f t="shared" si="37"/>
        <v>11.830188679245284</v>
      </c>
      <c r="DW108" s="8">
        <f t="shared" si="38"/>
        <v>2.2827579646767346</v>
      </c>
      <c r="DX108" s="3">
        <f t="shared" si="39"/>
        <v>0.86885245901639341</v>
      </c>
      <c r="DZ108" s="12">
        <v>6.25E-2</v>
      </c>
      <c r="EA108" s="8">
        <v>0</v>
      </c>
      <c r="EB108" s="8">
        <v>0</v>
      </c>
      <c r="EC108" s="8">
        <v>31</v>
      </c>
      <c r="ED108" s="8">
        <v>24</v>
      </c>
      <c r="EE108" s="8">
        <v>0</v>
      </c>
      <c r="EF108" s="8">
        <v>2</v>
      </c>
      <c r="EG108" s="8">
        <v>0</v>
      </c>
      <c r="EH108" s="8">
        <v>19</v>
      </c>
      <c r="EI108" s="8">
        <v>0</v>
      </c>
      <c r="EJ108" s="8">
        <v>0</v>
      </c>
      <c r="EK108" s="8">
        <v>20</v>
      </c>
      <c r="EL108" s="8">
        <v>40</v>
      </c>
      <c r="EM108" s="8">
        <v>0</v>
      </c>
      <c r="EN108" s="8">
        <v>0</v>
      </c>
      <c r="EO108" s="8">
        <v>3</v>
      </c>
      <c r="EP108" s="8">
        <v>0</v>
      </c>
      <c r="ER108" s="8">
        <v>0</v>
      </c>
      <c r="ES108" s="8">
        <v>15</v>
      </c>
      <c r="ET108" s="8">
        <v>22</v>
      </c>
      <c r="EU108" s="8">
        <v>0</v>
      </c>
      <c r="EV108" s="8">
        <v>0</v>
      </c>
      <c r="EW108" s="8">
        <v>0</v>
      </c>
      <c r="EX108" s="8">
        <v>35</v>
      </c>
      <c r="EY108" s="8">
        <v>10</v>
      </c>
      <c r="EZ108" s="8">
        <v>0</v>
      </c>
      <c r="FA108" s="8">
        <v>4</v>
      </c>
      <c r="FB108" s="8">
        <v>0</v>
      </c>
      <c r="FC108" s="8">
        <v>9</v>
      </c>
      <c r="FD108" s="8">
        <v>0</v>
      </c>
      <c r="FE108" s="8">
        <v>4</v>
      </c>
      <c r="FF108" s="8">
        <v>19</v>
      </c>
      <c r="FG108" s="8">
        <v>16</v>
      </c>
      <c r="FH108" s="8">
        <v>14</v>
      </c>
      <c r="FI108" s="8">
        <v>6</v>
      </c>
      <c r="FJ108" s="8">
        <v>11</v>
      </c>
      <c r="FK108" s="8">
        <v>0</v>
      </c>
      <c r="FL108" s="8">
        <v>0</v>
      </c>
      <c r="FM108" s="8">
        <v>0</v>
      </c>
      <c r="FN108" s="8">
        <v>26</v>
      </c>
      <c r="FO108" s="8">
        <v>6</v>
      </c>
      <c r="FP108" s="8">
        <v>0</v>
      </c>
      <c r="FQ108" s="8">
        <v>30</v>
      </c>
      <c r="FR108" s="8">
        <v>20</v>
      </c>
      <c r="FS108" s="8">
        <v>0</v>
      </c>
      <c r="FT108" s="8">
        <v>12</v>
      </c>
      <c r="FW108" s="8">
        <f t="shared" si="26"/>
        <v>8.844444444444445</v>
      </c>
      <c r="FX108" s="8">
        <f t="shared" si="27"/>
        <v>1.6913193569600726</v>
      </c>
      <c r="FY108" s="3">
        <f t="shared" si="28"/>
        <v>0.95744680851063835</v>
      </c>
      <c r="GA108" s="12">
        <v>6.25E-2</v>
      </c>
      <c r="HF108" s="8">
        <v>15</v>
      </c>
      <c r="HN108" s="8">
        <f t="shared" si="29"/>
        <v>15</v>
      </c>
      <c r="HO108" s="8" t="e">
        <f t="shared" si="30"/>
        <v>#DIV/0!</v>
      </c>
      <c r="HP108" s="3">
        <f t="shared" si="31"/>
        <v>2.7027027027027029E-2</v>
      </c>
      <c r="HR108" s="12">
        <v>6.25E-2</v>
      </c>
      <c r="HS108" s="8">
        <v>0</v>
      </c>
      <c r="HT108" s="8">
        <v>0</v>
      </c>
      <c r="HU108" s="8">
        <v>7</v>
      </c>
      <c r="HV108" s="8">
        <v>0</v>
      </c>
      <c r="HW108" s="8">
        <v>0</v>
      </c>
      <c r="HX108" s="8">
        <v>4</v>
      </c>
      <c r="HY108" s="8">
        <v>25</v>
      </c>
      <c r="HZ108" s="8">
        <v>0</v>
      </c>
      <c r="IA108" s="8">
        <v>0</v>
      </c>
      <c r="IB108" s="8">
        <v>0</v>
      </c>
      <c r="IC108" s="8">
        <v>6</v>
      </c>
      <c r="ID108" s="8">
        <v>32</v>
      </c>
      <c r="IE108" s="8">
        <v>5</v>
      </c>
      <c r="IF108" s="8">
        <v>25</v>
      </c>
      <c r="IG108" s="8">
        <v>0</v>
      </c>
      <c r="IH108" s="8">
        <v>0</v>
      </c>
      <c r="II108" s="8">
        <v>16</v>
      </c>
      <c r="IJ108" s="8">
        <v>0</v>
      </c>
      <c r="IK108" s="8">
        <v>0</v>
      </c>
      <c r="IL108" s="8">
        <v>0</v>
      </c>
      <c r="IM108" s="8">
        <v>0</v>
      </c>
      <c r="IN108" s="8">
        <v>0</v>
      </c>
      <c r="IO108" s="8">
        <v>0</v>
      </c>
      <c r="IP108" s="8">
        <v>0</v>
      </c>
      <c r="IQ108" s="8">
        <v>0</v>
      </c>
      <c r="IR108" s="8">
        <v>58</v>
      </c>
      <c r="IS108" s="8">
        <v>0</v>
      </c>
      <c r="IT108" s="8">
        <v>0</v>
      </c>
      <c r="IU108" s="8">
        <v>0</v>
      </c>
      <c r="IV108" s="8">
        <v>0</v>
      </c>
      <c r="IW108" s="8">
        <v>0</v>
      </c>
      <c r="IX108" s="8">
        <v>0</v>
      </c>
      <c r="IY108" s="8">
        <v>0</v>
      </c>
      <c r="IZ108" s="8">
        <v>15</v>
      </c>
      <c r="JA108" s="8">
        <v>0</v>
      </c>
      <c r="JB108" s="8">
        <v>0</v>
      </c>
      <c r="JC108" s="8">
        <v>0</v>
      </c>
      <c r="JD108" s="8">
        <v>9</v>
      </c>
      <c r="JE108" s="8">
        <v>0</v>
      </c>
      <c r="JF108" s="8">
        <v>1</v>
      </c>
      <c r="JG108" s="8">
        <v>0</v>
      </c>
      <c r="JH108" s="8">
        <v>2</v>
      </c>
      <c r="JI108" s="8">
        <v>18</v>
      </c>
      <c r="JJ108" s="8">
        <v>0</v>
      </c>
      <c r="JK108" s="8">
        <v>0</v>
      </c>
      <c r="JL108" s="8">
        <v>0</v>
      </c>
      <c r="JM108" s="8">
        <v>0</v>
      </c>
      <c r="JN108" s="8">
        <v>8</v>
      </c>
      <c r="JO108" s="8">
        <v>41</v>
      </c>
      <c r="JP108" s="8">
        <v>23</v>
      </c>
      <c r="JQ108" s="8">
        <v>13</v>
      </c>
      <c r="JR108" s="8">
        <v>8</v>
      </c>
      <c r="JS108" s="8">
        <v>38</v>
      </c>
      <c r="JT108" s="8">
        <v>32</v>
      </c>
      <c r="JU108" s="8">
        <v>0</v>
      </c>
      <c r="JV108" s="8">
        <v>24</v>
      </c>
      <c r="JW108" s="8">
        <v>2</v>
      </c>
      <c r="JX108" s="8">
        <v>2</v>
      </c>
      <c r="JY108" s="8">
        <v>9</v>
      </c>
      <c r="JZ108" s="1"/>
      <c r="KA108" s="1">
        <f t="shared" si="42"/>
        <v>7.1694915254237293</v>
      </c>
      <c r="KB108" s="1">
        <f t="shared" si="43"/>
        <v>1.645203172524712</v>
      </c>
      <c r="KC108" s="3">
        <f t="shared" si="40"/>
        <v>1</v>
      </c>
      <c r="KE108" s="12">
        <v>6.25E-2</v>
      </c>
      <c r="KF108" s="8">
        <v>12</v>
      </c>
      <c r="KG108" s="8">
        <v>0</v>
      </c>
      <c r="KH108" s="8">
        <v>88</v>
      </c>
      <c r="KI108" s="8">
        <v>0</v>
      </c>
      <c r="KJ108" s="8">
        <v>0</v>
      </c>
      <c r="KK108" s="8"/>
      <c r="KL108" s="8">
        <v>13</v>
      </c>
      <c r="KM108" s="8">
        <v>9</v>
      </c>
      <c r="KN108" s="8">
        <v>56</v>
      </c>
      <c r="KO108" s="8">
        <v>31</v>
      </c>
      <c r="KP108" s="8">
        <v>0</v>
      </c>
      <c r="KQ108" s="8">
        <v>103</v>
      </c>
      <c r="KR108" s="8">
        <v>10</v>
      </c>
      <c r="KS108" s="8">
        <v>2</v>
      </c>
      <c r="KT108" s="8">
        <v>20</v>
      </c>
      <c r="KU108" s="8">
        <v>62</v>
      </c>
      <c r="KV108" s="8">
        <v>0</v>
      </c>
      <c r="KW108" s="8">
        <v>49</v>
      </c>
      <c r="KX108" s="8">
        <v>0</v>
      </c>
      <c r="KY108" s="8">
        <v>0</v>
      </c>
      <c r="KZ108" s="8">
        <v>62</v>
      </c>
      <c r="LA108" s="8">
        <v>75</v>
      </c>
      <c r="LB108" s="8">
        <v>104</v>
      </c>
      <c r="LC108" s="8">
        <v>38</v>
      </c>
      <c r="LD108" s="8"/>
      <c r="LE108" s="8">
        <v>29</v>
      </c>
      <c r="LF108" s="8">
        <v>0</v>
      </c>
      <c r="LG108" s="8">
        <v>70</v>
      </c>
      <c r="LH108" s="8"/>
      <c r="LI108" s="8">
        <v>9</v>
      </c>
      <c r="LJ108" s="8">
        <v>0</v>
      </c>
      <c r="LK108" s="8">
        <v>4</v>
      </c>
      <c r="LL108" s="8">
        <v>66</v>
      </c>
      <c r="LM108" s="8">
        <v>34</v>
      </c>
      <c r="LN108" s="8"/>
      <c r="LO108" s="8">
        <v>27</v>
      </c>
      <c r="LP108" s="8"/>
      <c r="LQ108" s="8"/>
      <c r="LR108" s="8"/>
      <c r="LS108" s="8">
        <v>28</v>
      </c>
      <c r="LT108" s="8"/>
      <c r="LU108" s="8"/>
      <c r="LV108" s="8">
        <v>15</v>
      </c>
      <c r="LW108" s="8"/>
      <c r="LX108" s="8">
        <v>19</v>
      </c>
      <c r="LY108" s="8"/>
      <c r="LZ108" s="8"/>
      <c r="MA108" s="8"/>
      <c r="MB108" s="8"/>
      <c r="MC108" s="2"/>
      <c r="MD108" s="1">
        <f t="shared" si="44"/>
        <v>29.571428571428573</v>
      </c>
      <c r="ME108" s="1">
        <f t="shared" si="45"/>
        <v>5.3581455644239284</v>
      </c>
      <c r="MF108" s="3">
        <f t="shared" si="41"/>
        <v>0.7142857142857143</v>
      </c>
    </row>
    <row r="109" spans="1:344" x14ac:dyDescent="0.55000000000000004">
      <c r="A109" s="12">
        <v>8.3333333333333329E-2</v>
      </c>
      <c r="B109" s="8">
        <v>0</v>
      </c>
      <c r="C109" s="8">
        <v>0</v>
      </c>
      <c r="D109" s="8">
        <v>1</v>
      </c>
      <c r="E109" s="8">
        <v>18</v>
      </c>
      <c r="F109" s="8">
        <v>0</v>
      </c>
      <c r="G109" s="8">
        <v>0</v>
      </c>
      <c r="H109" s="8">
        <v>5</v>
      </c>
      <c r="I109" s="8">
        <v>0</v>
      </c>
      <c r="J109" s="8">
        <v>0</v>
      </c>
      <c r="K109" s="8">
        <v>10</v>
      </c>
      <c r="L109" s="8">
        <v>0</v>
      </c>
      <c r="M109" s="8">
        <v>0</v>
      </c>
      <c r="N109" s="8">
        <v>0</v>
      </c>
      <c r="O109" s="8">
        <v>0</v>
      </c>
      <c r="P109" s="8">
        <v>1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16</v>
      </c>
      <c r="W109" s="8">
        <v>10</v>
      </c>
      <c r="X109" s="8">
        <v>12</v>
      </c>
      <c r="Y109" s="8">
        <v>15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3</v>
      </c>
      <c r="AM109" s="8">
        <v>0</v>
      </c>
      <c r="AN109" s="8">
        <v>0</v>
      </c>
      <c r="AO109" s="8">
        <v>0</v>
      </c>
      <c r="AP109" s="8">
        <v>0</v>
      </c>
      <c r="AQ109" s="8">
        <v>3</v>
      </c>
      <c r="AR109" s="8">
        <v>0</v>
      </c>
      <c r="AS109" s="8">
        <v>0</v>
      </c>
      <c r="AT109" s="8">
        <v>3</v>
      </c>
      <c r="AU109" s="8">
        <v>6</v>
      </c>
      <c r="AV109" s="8">
        <v>12</v>
      </c>
      <c r="AW109" s="8">
        <v>9</v>
      </c>
      <c r="AX109" s="8">
        <v>0</v>
      </c>
      <c r="AY109" s="8">
        <v>0</v>
      </c>
      <c r="AZ109" s="8">
        <v>3</v>
      </c>
      <c r="BA109" s="8">
        <v>0</v>
      </c>
      <c r="BB109" s="8">
        <v>0</v>
      </c>
      <c r="BC109" s="8">
        <v>4</v>
      </c>
      <c r="BD109" s="8">
        <v>0</v>
      </c>
      <c r="BE109" s="8">
        <v>0</v>
      </c>
      <c r="BG109" s="8">
        <f t="shared" si="24"/>
        <v>2.3818181818181818</v>
      </c>
      <c r="BH109" s="8">
        <f t="shared" si="25"/>
        <v>0.629515825434113</v>
      </c>
      <c r="BI109" s="3">
        <f t="shared" si="36"/>
        <v>0.9821428571428571</v>
      </c>
      <c r="BK109" s="12">
        <v>8.3333333333333329E-2</v>
      </c>
      <c r="BL109" s="8">
        <v>0</v>
      </c>
      <c r="BM109" s="8">
        <v>0</v>
      </c>
      <c r="BN109" s="8">
        <v>1</v>
      </c>
      <c r="BO109" s="8">
        <v>70</v>
      </c>
      <c r="BP109" s="8">
        <v>0</v>
      </c>
      <c r="BR109" s="8">
        <v>0</v>
      </c>
      <c r="BS109" s="8">
        <v>0</v>
      </c>
      <c r="BT109" s="8">
        <v>0</v>
      </c>
      <c r="BU109" s="8">
        <v>0</v>
      </c>
      <c r="BV109" s="8">
        <v>26</v>
      </c>
      <c r="BW109" s="8">
        <v>29</v>
      </c>
      <c r="BX109" s="8">
        <v>23</v>
      </c>
      <c r="BY109" s="8">
        <v>0</v>
      </c>
      <c r="BZ109" s="8">
        <v>42</v>
      </c>
      <c r="CA109" s="8">
        <v>0</v>
      </c>
      <c r="CB109" s="8">
        <v>0</v>
      </c>
      <c r="CC109" s="8">
        <v>30</v>
      </c>
      <c r="CD109" s="8">
        <v>72</v>
      </c>
      <c r="CF109" s="8">
        <v>19</v>
      </c>
      <c r="CG109" s="8">
        <v>10</v>
      </c>
      <c r="CH109" s="8">
        <v>22</v>
      </c>
      <c r="CI109" s="8">
        <v>25</v>
      </c>
      <c r="CL109" s="8">
        <v>18</v>
      </c>
      <c r="CM109" s="8">
        <v>0</v>
      </c>
      <c r="CN109" s="8">
        <v>23</v>
      </c>
      <c r="CO109" s="8">
        <v>15</v>
      </c>
      <c r="CP109" s="8">
        <v>38</v>
      </c>
      <c r="CQ109" s="8">
        <v>0</v>
      </c>
      <c r="CR109" s="8">
        <v>4</v>
      </c>
      <c r="CS109" s="8">
        <v>0</v>
      </c>
      <c r="CT109" s="8">
        <v>0</v>
      </c>
      <c r="CU109" s="8">
        <v>14</v>
      </c>
      <c r="CV109" s="8">
        <v>3</v>
      </c>
      <c r="CW109" s="8">
        <v>1</v>
      </c>
      <c r="CX109" s="8">
        <v>23</v>
      </c>
      <c r="CY109" s="8">
        <v>11</v>
      </c>
      <c r="CZ109" s="8">
        <v>0</v>
      </c>
      <c r="DB109" s="8">
        <v>44</v>
      </c>
      <c r="DC109" s="8">
        <v>4</v>
      </c>
      <c r="DF109" s="8">
        <v>10</v>
      </c>
      <c r="DG109" s="8">
        <v>31</v>
      </c>
      <c r="DI109" s="8">
        <v>4</v>
      </c>
      <c r="DJ109" s="8">
        <v>0</v>
      </c>
      <c r="DK109" s="8">
        <v>18</v>
      </c>
      <c r="DL109" s="8">
        <v>58</v>
      </c>
      <c r="DM109" s="8">
        <v>14</v>
      </c>
      <c r="DN109" s="8">
        <v>6</v>
      </c>
      <c r="DO109" s="8">
        <v>26</v>
      </c>
      <c r="DP109" s="8">
        <v>0</v>
      </c>
      <c r="DQ109" s="8">
        <v>0</v>
      </c>
      <c r="DR109" s="8">
        <v>0</v>
      </c>
      <c r="DS109" s="8">
        <v>4</v>
      </c>
      <c r="DT109" s="8">
        <v>35</v>
      </c>
      <c r="DV109" s="8">
        <f t="shared" si="37"/>
        <v>14.584905660377359</v>
      </c>
      <c r="DW109" s="8">
        <f t="shared" si="38"/>
        <v>2.5091174762504953</v>
      </c>
      <c r="DX109" s="3">
        <f t="shared" si="39"/>
        <v>0.86885245901639341</v>
      </c>
      <c r="DZ109" s="12">
        <v>8.3333333333333329E-2</v>
      </c>
      <c r="EA109" s="8">
        <v>0</v>
      </c>
      <c r="EB109" s="8">
        <v>43</v>
      </c>
      <c r="EC109" s="8">
        <v>0</v>
      </c>
      <c r="ED109" s="8">
        <v>2</v>
      </c>
      <c r="EE109" s="8">
        <v>0</v>
      </c>
      <c r="EF109" s="8">
        <v>19</v>
      </c>
      <c r="EG109" s="8">
        <v>0</v>
      </c>
      <c r="EH109" s="8">
        <v>8</v>
      </c>
      <c r="EI109" s="8">
        <v>0</v>
      </c>
      <c r="EJ109" s="8">
        <v>0</v>
      </c>
      <c r="EK109" s="8">
        <v>26</v>
      </c>
      <c r="EL109" s="8">
        <v>16</v>
      </c>
      <c r="EM109" s="8">
        <v>0</v>
      </c>
      <c r="EN109" s="8">
        <v>24</v>
      </c>
      <c r="EO109" s="8">
        <v>15</v>
      </c>
      <c r="EP109" s="8">
        <v>49</v>
      </c>
      <c r="ER109" s="8">
        <v>0</v>
      </c>
      <c r="ES109" s="8">
        <v>0</v>
      </c>
      <c r="ET109" s="8">
        <v>8</v>
      </c>
      <c r="EU109" s="8">
        <v>4</v>
      </c>
      <c r="EV109" s="8">
        <v>0</v>
      </c>
      <c r="EW109" s="8">
        <v>0</v>
      </c>
      <c r="EX109" s="8">
        <v>3</v>
      </c>
      <c r="EY109" s="8">
        <v>36</v>
      </c>
      <c r="EZ109" s="8">
        <v>10</v>
      </c>
      <c r="FA109" s="8">
        <v>23</v>
      </c>
      <c r="FB109" s="8">
        <v>0</v>
      </c>
      <c r="FC109" s="8">
        <v>11</v>
      </c>
      <c r="FD109" s="8">
        <v>34</v>
      </c>
      <c r="FE109" s="8">
        <v>60</v>
      </c>
      <c r="FF109" s="8">
        <v>19</v>
      </c>
      <c r="FG109" s="8">
        <v>1</v>
      </c>
      <c r="FH109" s="8">
        <v>19</v>
      </c>
      <c r="FI109" s="8">
        <v>14</v>
      </c>
      <c r="FJ109" s="8">
        <v>58</v>
      </c>
      <c r="FK109" s="8">
        <v>0</v>
      </c>
      <c r="FL109" s="8">
        <v>0</v>
      </c>
      <c r="FM109" s="8">
        <v>0</v>
      </c>
      <c r="FN109" s="8">
        <v>17</v>
      </c>
      <c r="FO109" s="8">
        <v>18</v>
      </c>
      <c r="FP109" s="8">
        <v>0</v>
      </c>
      <c r="FQ109" s="8">
        <v>32</v>
      </c>
      <c r="FR109" s="8">
        <v>27</v>
      </c>
      <c r="FS109" s="8">
        <v>0</v>
      </c>
      <c r="FT109" s="8">
        <v>13</v>
      </c>
      <c r="FW109" s="8">
        <f t="shared" si="26"/>
        <v>13.533333333333333</v>
      </c>
      <c r="FX109" s="8">
        <f t="shared" si="27"/>
        <v>2.4494072669925595</v>
      </c>
      <c r="FY109" s="3">
        <f t="shared" si="28"/>
        <v>0.95744680851063835</v>
      </c>
      <c r="GA109" s="12">
        <v>8.3333333333333329E-2</v>
      </c>
      <c r="HF109" s="8">
        <v>18</v>
      </c>
      <c r="HN109" s="8">
        <f t="shared" si="29"/>
        <v>18</v>
      </c>
      <c r="HO109" s="8" t="e">
        <f t="shared" si="30"/>
        <v>#DIV/0!</v>
      </c>
      <c r="HP109" s="3">
        <f t="shared" si="31"/>
        <v>2.7027027027027029E-2</v>
      </c>
      <c r="HR109" s="12">
        <v>8.3333333333333329E-2</v>
      </c>
      <c r="HS109" s="8">
        <v>0</v>
      </c>
      <c r="HT109" s="8">
        <v>43</v>
      </c>
      <c r="HU109" s="8">
        <v>0</v>
      </c>
      <c r="HV109" s="8">
        <v>0</v>
      </c>
      <c r="HW109" s="8">
        <v>0</v>
      </c>
      <c r="HX109" s="8">
        <v>6</v>
      </c>
      <c r="HY109" s="8">
        <v>15</v>
      </c>
      <c r="HZ109" s="8">
        <v>0</v>
      </c>
      <c r="IA109" s="8">
        <v>18</v>
      </c>
      <c r="IB109" s="8">
        <v>0</v>
      </c>
      <c r="IC109" s="8">
        <v>0</v>
      </c>
      <c r="ID109" s="8">
        <v>19</v>
      </c>
      <c r="IE109" s="8">
        <v>0</v>
      </c>
      <c r="IF109" s="8">
        <v>21</v>
      </c>
      <c r="IG109" s="8">
        <v>0</v>
      </c>
      <c r="IH109" s="8">
        <v>0</v>
      </c>
      <c r="II109" s="8">
        <v>0</v>
      </c>
      <c r="IJ109" s="8">
        <v>0</v>
      </c>
      <c r="IK109" s="8">
        <v>0</v>
      </c>
      <c r="IL109" s="8">
        <v>10</v>
      </c>
      <c r="IM109" s="8">
        <v>0</v>
      </c>
      <c r="IN109" s="8">
        <v>0</v>
      </c>
      <c r="IO109" s="8">
        <v>0</v>
      </c>
      <c r="IP109" s="8">
        <v>0</v>
      </c>
      <c r="IQ109" s="8">
        <v>0</v>
      </c>
      <c r="IR109" s="8">
        <v>2</v>
      </c>
      <c r="IS109" s="8">
        <v>0</v>
      </c>
      <c r="IT109" s="8">
        <v>0</v>
      </c>
      <c r="IU109" s="8">
        <v>0</v>
      </c>
      <c r="IV109" s="8">
        <v>0</v>
      </c>
      <c r="IW109" s="8">
        <v>0</v>
      </c>
      <c r="IX109" s="8">
        <v>0</v>
      </c>
      <c r="IY109" s="8">
        <v>0</v>
      </c>
      <c r="IZ109" s="8">
        <v>27</v>
      </c>
      <c r="JA109" s="8">
        <v>5</v>
      </c>
      <c r="JB109" s="8">
        <v>0</v>
      </c>
      <c r="JC109" s="8">
        <v>0</v>
      </c>
      <c r="JD109" s="8">
        <v>11</v>
      </c>
      <c r="JE109" s="8">
        <v>0</v>
      </c>
      <c r="JF109" s="8">
        <v>0</v>
      </c>
      <c r="JG109" s="8">
        <v>0</v>
      </c>
      <c r="JH109" s="8">
        <v>0</v>
      </c>
      <c r="JI109" s="8">
        <v>0</v>
      </c>
      <c r="JJ109" s="8">
        <v>0</v>
      </c>
      <c r="JK109" s="8">
        <v>0</v>
      </c>
      <c r="JL109" s="8">
        <v>0</v>
      </c>
      <c r="JM109" s="8">
        <v>0</v>
      </c>
      <c r="JN109" s="8">
        <v>0</v>
      </c>
      <c r="JO109" s="8">
        <v>3</v>
      </c>
      <c r="JP109" s="8">
        <v>4</v>
      </c>
      <c r="JQ109" s="8">
        <v>0</v>
      </c>
      <c r="JR109" s="8">
        <v>0</v>
      </c>
      <c r="JS109" s="8">
        <v>4</v>
      </c>
      <c r="JT109" s="8">
        <v>28</v>
      </c>
      <c r="JU109" s="8">
        <v>25</v>
      </c>
      <c r="JV109" s="8">
        <v>7</v>
      </c>
      <c r="JW109" s="8">
        <v>0</v>
      </c>
      <c r="JX109" s="8">
        <v>0</v>
      </c>
      <c r="JY109" s="8">
        <v>0</v>
      </c>
      <c r="JZ109" s="1"/>
      <c r="KA109" s="1">
        <f t="shared" si="42"/>
        <v>4.2033898305084749</v>
      </c>
      <c r="KB109" s="1">
        <f t="shared" si="43"/>
        <v>1.1683983404931653</v>
      </c>
      <c r="KC109" s="3">
        <f t="shared" si="40"/>
        <v>1</v>
      </c>
      <c r="KE109" s="12">
        <v>8.3333333333333329E-2</v>
      </c>
      <c r="KF109" s="8">
        <v>4</v>
      </c>
      <c r="KG109" s="8">
        <v>0</v>
      </c>
      <c r="KH109" s="8">
        <v>76</v>
      </c>
      <c r="KI109" s="8">
        <v>0</v>
      </c>
      <c r="KJ109" s="8">
        <v>0</v>
      </c>
      <c r="KK109" s="8"/>
      <c r="KL109" s="8">
        <v>30</v>
      </c>
      <c r="KM109" s="8">
        <v>5</v>
      </c>
      <c r="KN109" s="8">
        <v>43</v>
      </c>
      <c r="KO109" s="8">
        <v>43</v>
      </c>
      <c r="KP109" s="8">
        <v>40</v>
      </c>
      <c r="KQ109" s="8">
        <v>52</v>
      </c>
      <c r="KR109" s="8">
        <v>41</v>
      </c>
      <c r="KS109" s="8">
        <v>1</v>
      </c>
      <c r="KT109" s="8">
        <v>18</v>
      </c>
      <c r="KU109" s="8">
        <v>2</v>
      </c>
      <c r="KV109" s="8">
        <v>0</v>
      </c>
      <c r="KW109" s="8">
        <v>44</v>
      </c>
      <c r="KX109" s="8">
        <v>0</v>
      </c>
      <c r="KY109" s="8">
        <v>0</v>
      </c>
      <c r="KZ109" s="8">
        <v>59</v>
      </c>
      <c r="LA109" s="8">
        <v>44</v>
      </c>
      <c r="LB109" s="8">
        <v>96</v>
      </c>
      <c r="LC109" s="8">
        <v>32</v>
      </c>
      <c r="LD109" s="8"/>
      <c r="LE109" s="8">
        <v>27</v>
      </c>
      <c r="LF109" s="8">
        <v>72</v>
      </c>
      <c r="LG109" s="8">
        <v>64</v>
      </c>
      <c r="LH109" s="8"/>
      <c r="LI109" s="8">
        <v>31</v>
      </c>
      <c r="LJ109" s="8">
        <v>2</v>
      </c>
      <c r="LK109" s="8">
        <v>0</v>
      </c>
      <c r="LL109" s="8">
        <v>58</v>
      </c>
      <c r="LM109" s="8">
        <v>27</v>
      </c>
      <c r="LN109" s="8"/>
      <c r="LO109" s="8">
        <v>12</v>
      </c>
      <c r="LP109" s="8"/>
      <c r="LQ109" s="8"/>
      <c r="LR109" s="8"/>
      <c r="LS109" s="8">
        <v>35</v>
      </c>
      <c r="LT109" s="8"/>
      <c r="LU109" s="8"/>
      <c r="LV109" s="8">
        <v>18</v>
      </c>
      <c r="LW109" s="8"/>
      <c r="LX109" s="8">
        <v>22</v>
      </c>
      <c r="LY109" s="8"/>
      <c r="LZ109" s="8"/>
      <c r="MA109" s="8"/>
      <c r="MB109" s="8"/>
      <c r="MC109" s="2"/>
      <c r="MD109" s="1">
        <f t="shared" si="44"/>
        <v>28.514285714285716</v>
      </c>
      <c r="ME109" s="1">
        <f t="shared" si="45"/>
        <v>4.4067121127500331</v>
      </c>
      <c r="MF109" s="3">
        <f t="shared" si="41"/>
        <v>0.7142857142857143</v>
      </c>
    </row>
    <row r="110" spans="1:344" x14ac:dyDescent="0.55000000000000004">
      <c r="A110" s="12">
        <v>0.10416666666666667</v>
      </c>
      <c r="B110" s="8">
        <v>0</v>
      </c>
      <c r="C110" s="8">
        <v>0</v>
      </c>
      <c r="D110" s="8">
        <v>8</v>
      </c>
      <c r="E110" s="8">
        <v>7</v>
      </c>
      <c r="F110" s="8">
        <v>0</v>
      </c>
      <c r="G110" s="8">
        <v>0</v>
      </c>
      <c r="H110" s="8">
        <v>8</v>
      </c>
      <c r="I110" s="8">
        <v>0</v>
      </c>
      <c r="J110" s="8">
        <v>0</v>
      </c>
      <c r="K110" s="8">
        <v>0</v>
      </c>
      <c r="L110" s="8">
        <v>0</v>
      </c>
      <c r="M110" s="8">
        <v>30</v>
      </c>
      <c r="N110" s="8">
        <v>0</v>
      </c>
      <c r="O110" s="8">
        <v>18</v>
      </c>
      <c r="P110" s="8">
        <v>27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10</v>
      </c>
      <c r="X110" s="8">
        <v>21</v>
      </c>
      <c r="Y110" s="8">
        <v>4</v>
      </c>
      <c r="AA110" s="8">
        <v>19</v>
      </c>
      <c r="AB110" s="8">
        <v>0</v>
      </c>
      <c r="AC110" s="8">
        <v>0</v>
      </c>
      <c r="AD110" s="8">
        <v>0</v>
      </c>
      <c r="AE110" s="8">
        <v>0</v>
      </c>
      <c r="AF110" s="8">
        <v>0</v>
      </c>
      <c r="AG110" s="8">
        <v>0</v>
      </c>
      <c r="AH110" s="8">
        <v>0</v>
      </c>
      <c r="AI110" s="8">
        <v>0</v>
      </c>
      <c r="AJ110" s="8">
        <v>0</v>
      </c>
      <c r="AK110" s="8">
        <v>0</v>
      </c>
      <c r="AL110" s="8">
        <v>24</v>
      </c>
      <c r="AM110" s="8">
        <v>0</v>
      </c>
      <c r="AN110" s="8">
        <v>0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8">
        <v>20</v>
      </c>
      <c r="AU110" s="8">
        <v>6</v>
      </c>
      <c r="AV110" s="8">
        <v>56</v>
      </c>
      <c r="AW110" s="8">
        <v>0</v>
      </c>
      <c r="AX110" s="8">
        <v>22</v>
      </c>
      <c r="AY110" s="8">
        <v>0</v>
      </c>
      <c r="AZ110" s="8">
        <v>7</v>
      </c>
      <c r="BA110" s="8">
        <v>0</v>
      </c>
      <c r="BB110" s="8">
        <v>0</v>
      </c>
      <c r="BC110" s="8">
        <v>0</v>
      </c>
      <c r="BD110" s="8">
        <v>0</v>
      </c>
      <c r="BE110" s="8">
        <v>0</v>
      </c>
      <c r="BG110" s="8">
        <f t="shared" si="24"/>
        <v>5.2181818181818178</v>
      </c>
      <c r="BH110" s="8">
        <f t="shared" si="25"/>
        <v>1.4484848484848487</v>
      </c>
      <c r="BI110" s="3">
        <f t="shared" si="36"/>
        <v>0.9821428571428571</v>
      </c>
      <c r="BK110" s="12">
        <v>0.10416666666666667</v>
      </c>
      <c r="BL110" s="8">
        <v>53</v>
      </c>
      <c r="BM110" s="8">
        <v>0</v>
      </c>
      <c r="BN110" s="8">
        <v>17</v>
      </c>
      <c r="BO110" s="8">
        <v>0</v>
      </c>
      <c r="BP110" s="8">
        <v>0</v>
      </c>
      <c r="BR110" s="8">
        <v>0</v>
      </c>
      <c r="BS110" s="8">
        <v>13</v>
      </c>
      <c r="BT110" s="8">
        <v>0</v>
      </c>
      <c r="BU110" s="8">
        <v>0</v>
      </c>
      <c r="BV110" s="8">
        <v>28</v>
      </c>
      <c r="BW110" s="8">
        <v>20</v>
      </c>
      <c r="BX110" s="8">
        <v>40</v>
      </c>
      <c r="BY110" s="8">
        <v>0</v>
      </c>
      <c r="BZ110" s="8">
        <v>30</v>
      </c>
      <c r="CA110" s="8">
        <v>45</v>
      </c>
      <c r="CB110" s="8">
        <v>0</v>
      </c>
      <c r="CC110" s="8">
        <v>23</v>
      </c>
      <c r="CD110" s="8">
        <v>17</v>
      </c>
      <c r="CF110" s="8">
        <v>11</v>
      </c>
      <c r="CG110" s="8">
        <v>9</v>
      </c>
      <c r="CH110" s="8">
        <v>28</v>
      </c>
      <c r="CI110" s="8">
        <v>22</v>
      </c>
      <c r="CL110" s="8">
        <v>25</v>
      </c>
      <c r="CM110" s="8">
        <v>0</v>
      </c>
      <c r="CN110" s="8">
        <v>15</v>
      </c>
      <c r="CO110" s="8">
        <v>26</v>
      </c>
      <c r="CP110" s="8">
        <v>21</v>
      </c>
      <c r="CQ110" s="8">
        <v>2</v>
      </c>
      <c r="CR110" s="8">
        <v>17</v>
      </c>
      <c r="CS110" s="8">
        <v>0</v>
      </c>
      <c r="CT110" s="8">
        <v>0</v>
      </c>
      <c r="CU110" s="8">
        <v>4</v>
      </c>
      <c r="CV110" s="8">
        <v>33</v>
      </c>
      <c r="CW110" s="8">
        <v>0</v>
      </c>
      <c r="CX110" s="8">
        <v>3</v>
      </c>
      <c r="CY110" s="8">
        <v>25</v>
      </c>
      <c r="CZ110" s="8">
        <v>0</v>
      </c>
      <c r="DB110" s="8">
        <v>33</v>
      </c>
      <c r="DC110" s="8">
        <v>8</v>
      </c>
      <c r="DF110" s="8">
        <v>11</v>
      </c>
      <c r="DG110" s="8">
        <v>15</v>
      </c>
      <c r="DI110" s="8">
        <v>11</v>
      </c>
      <c r="DJ110" s="8">
        <v>0</v>
      </c>
      <c r="DK110" s="8">
        <v>25</v>
      </c>
      <c r="DL110" s="8">
        <v>2</v>
      </c>
      <c r="DM110" s="8">
        <v>7</v>
      </c>
      <c r="DN110" s="8">
        <v>12</v>
      </c>
      <c r="DO110" s="8">
        <v>26</v>
      </c>
      <c r="DP110" s="8">
        <v>27</v>
      </c>
      <c r="DQ110" s="8">
        <v>0</v>
      </c>
      <c r="DR110" s="8">
        <v>0</v>
      </c>
      <c r="DS110" s="8">
        <v>0</v>
      </c>
      <c r="DT110" s="8">
        <v>0</v>
      </c>
      <c r="DV110" s="8">
        <f t="shared" si="37"/>
        <v>13.283018867924529</v>
      </c>
      <c r="DW110" s="8">
        <f t="shared" si="38"/>
        <v>1.8817312379122606</v>
      </c>
      <c r="DX110" s="3">
        <f t="shared" si="39"/>
        <v>0.86885245901639341</v>
      </c>
      <c r="DZ110" s="12">
        <v>0.10416666666666667</v>
      </c>
      <c r="EA110" s="8">
        <v>0</v>
      </c>
      <c r="EB110" s="8">
        <v>0</v>
      </c>
      <c r="EC110" s="8">
        <v>0</v>
      </c>
      <c r="ED110" s="8">
        <v>0</v>
      </c>
      <c r="EE110" s="8">
        <v>0</v>
      </c>
      <c r="EF110" s="8">
        <v>23</v>
      </c>
      <c r="EG110" s="8">
        <v>0</v>
      </c>
      <c r="EH110" s="8">
        <v>0</v>
      </c>
      <c r="EI110" s="8">
        <v>0</v>
      </c>
      <c r="EJ110" s="8">
        <v>0</v>
      </c>
      <c r="EK110" s="8">
        <v>16</v>
      </c>
      <c r="EL110" s="8">
        <v>0</v>
      </c>
      <c r="EM110" s="8">
        <v>0</v>
      </c>
      <c r="EN110" s="8">
        <v>0</v>
      </c>
      <c r="EO110" s="8">
        <v>0</v>
      </c>
      <c r="EP110" s="8">
        <v>50</v>
      </c>
      <c r="ER110" s="8">
        <v>0</v>
      </c>
      <c r="ES110" s="8">
        <v>0</v>
      </c>
      <c r="ET110" s="8">
        <v>8</v>
      </c>
      <c r="EU110" s="8">
        <v>0</v>
      </c>
      <c r="EV110" s="8">
        <v>0</v>
      </c>
      <c r="EW110" s="8">
        <v>0</v>
      </c>
      <c r="EX110" s="8">
        <v>0</v>
      </c>
      <c r="EY110" s="8">
        <v>27</v>
      </c>
      <c r="EZ110" s="8">
        <v>3</v>
      </c>
      <c r="FA110" s="8">
        <v>18</v>
      </c>
      <c r="FB110" s="8">
        <v>0</v>
      </c>
      <c r="FC110" s="8">
        <v>8</v>
      </c>
      <c r="FD110" s="8">
        <v>0</v>
      </c>
      <c r="FE110" s="8">
        <v>31</v>
      </c>
      <c r="FF110" s="8">
        <v>0</v>
      </c>
      <c r="FG110" s="8">
        <v>0</v>
      </c>
      <c r="FH110" s="8">
        <v>41</v>
      </c>
      <c r="FI110" s="8">
        <v>0</v>
      </c>
      <c r="FJ110" s="8">
        <v>0</v>
      </c>
      <c r="FK110" s="8">
        <v>0</v>
      </c>
      <c r="FL110" s="8">
        <v>0</v>
      </c>
      <c r="FM110" s="8">
        <v>41</v>
      </c>
      <c r="FN110" s="8">
        <v>0</v>
      </c>
      <c r="FO110" s="8">
        <v>54</v>
      </c>
      <c r="FP110" s="8">
        <v>0</v>
      </c>
      <c r="FQ110" s="8">
        <v>46</v>
      </c>
      <c r="FR110" s="8">
        <v>45</v>
      </c>
      <c r="FS110" s="8">
        <v>0</v>
      </c>
      <c r="FT110" s="8">
        <v>13</v>
      </c>
      <c r="FW110" s="8">
        <f t="shared" si="26"/>
        <v>9.4222222222222225</v>
      </c>
      <c r="FX110" s="8">
        <f t="shared" si="27"/>
        <v>2.4648004588420478</v>
      </c>
      <c r="FY110" s="3">
        <f t="shared" si="28"/>
        <v>0.95744680851063835</v>
      </c>
      <c r="GA110" s="12">
        <v>0.10416666666666667</v>
      </c>
      <c r="HF110" s="8">
        <v>18</v>
      </c>
      <c r="HN110" s="8">
        <f t="shared" si="29"/>
        <v>18</v>
      </c>
      <c r="HO110" s="8" t="e">
        <f t="shared" si="30"/>
        <v>#DIV/0!</v>
      </c>
      <c r="HP110" s="3">
        <f t="shared" si="31"/>
        <v>2.7027027027027029E-2</v>
      </c>
      <c r="HR110" s="12">
        <v>0.10416666666666667</v>
      </c>
      <c r="HS110" s="8">
        <v>0</v>
      </c>
      <c r="HT110" s="8">
        <v>24</v>
      </c>
      <c r="HU110" s="8">
        <v>0</v>
      </c>
      <c r="HV110" s="8">
        <v>0</v>
      </c>
      <c r="HW110" s="8">
        <v>0</v>
      </c>
      <c r="HX110" s="8">
        <v>6</v>
      </c>
      <c r="HY110" s="8">
        <v>0</v>
      </c>
      <c r="HZ110" s="8">
        <v>30</v>
      </c>
      <c r="IA110" s="8">
        <v>0</v>
      </c>
      <c r="IB110" s="8">
        <v>2</v>
      </c>
      <c r="IC110" s="8">
        <v>0</v>
      </c>
      <c r="ID110" s="8">
        <v>0</v>
      </c>
      <c r="IE110" s="8">
        <v>0</v>
      </c>
      <c r="IF110" s="8">
        <v>5</v>
      </c>
      <c r="IG110" s="8">
        <v>0</v>
      </c>
      <c r="IH110" s="8">
        <v>0</v>
      </c>
      <c r="II110" s="8">
        <v>0</v>
      </c>
      <c r="IJ110" s="8">
        <v>0</v>
      </c>
      <c r="IK110" s="8">
        <v>0</v>
      </c>
      <c r="IL110" s="8">
        <v>0</v>
      </c>
      <c r="IM110" s="8">
        <v>0</v>
      </c>
      <c r="IN110" s="8">
        <v>0</v>
      </c>
      <c r="IO110" s="8">
        <v>0</v>
      </c>
      <c r="IP110" s="8">
        <v>0</v>
      </c>
      <c r="IQ110" s="8">
        <v>0</v>
      </c>
      <c r="IR110" s="8">
        <v>54</v>
      </c>
      <c r="IS110" s="8">
        <v>0</v>
      </c>
      <c r="IT110" s="8">
        <v>0</v>
      </c>
      <c r="IU110" s="8">
        <v>0</v>
      </c>
      <c r="IV110" s="8">
        <v>0</v>
      </c>
      <c r="IW110" s="8">
        <v>0</v>
      </c>
      <c r="IX110" s="8">
        <v>17</v>
      </c>
      <c r="IY110" s="8">
        <v>0</v>
      </c>
      <c r="IZ110" s="8">
        <v>22</v>
      </c>
      <c r="JA110" s="8">
        <v>0</v>
      </c>
      <c r="JB110" s="8">
        <v>0</v>
      </c>
      <c r="JC110" s="8">
        <v>0</v>
      </c>
      <c r="JD110" s="8">
        <v>0</v>
      </c>
      <c r="JE110" s="8">
        <v>0</v>
      </c>
      <c r="JF110" s="8">
        <v>0</v>
      </c>
      <c r="JG110" s="8">
        <v>0</v>
      </c>
      <c r="JH110" s="8">
        <v>0</v>
      </c>
      <c r="JI110" s="8">
        <v>15</v>
      </c>
      <c r="JJ110" s="8">
        <v>0</v>
      </c>
      <c r="JK110" s="8">
        <v>0</v>
      </c>
      <c r="JL110" s="8">
        <v>15</v>
      </c>
      <c r="JM110" s="8">
        <v>0</v>
      </c>
      <c r="JN110" s="8">
        <v>0</v>
      </c>
      <c r="JO110" s="8">
        <v>33</v>
      </c>
      <c r="JP110" s="8">
        <v>10</v>
      </c>
      <c r="JQ110" s="8">
        <v>0</v>
      </c>
      <c r="JR110" s="8">
        <v>0</v>
      </c>
      <c r="JS110" s="8">
        <v>0</v>
      </c>
      <c r="JT110" s="8">
        <v>44</v>
      </c>
      <c r="JU110" s="8">
        <v>4</v>
      </c>
      <c r="JV110" s="8">
        <v>0</v>
      </c>
      <c r="JW110" s="8">
        <v>14</v>
      </c>
      <c r="JX110" s="8">
        <v>0</v>
      </c>
      <c r="JY110" s="8">
        <v>24</v>
      </c>
      <c r="JZ110" s="1"/>
      <c r="KA110" s="1">
        <f t="shared" si="42"/>
        <v>5.406779661016949</v>
      </c>
      <c r="KB110" s="1">
        <f t="shared" si="43"/>
        <v>1.5163474378743862</v>
      </c>
      <c r="KC110" s="3">
        <f t="shared" si="40"/>
        <v>1</v>
      </c>
      <c r="KE110" s="12">
        <v>0.10416666666666667</v>
      </c>
      <c r="KF110" s="8">
        <v>2</v>
      </c>
      <c r="KG110" s="8">
        <v>0</v>
      </c>
      <c r="KH110" s="8">
        <v>48</v>
      </c>
      <c r="KI110" s="8">
        <v>7</v>
      </c>
      <c r="KJ110" s="8">
        <v>0</v>
      </c>
      <c r="KK110" s="8"/>
      <c r="KL110" s="8">
        <v>0</v>
      </c>
      <c r="KM110" s="8">
        <v>2</v>
      </c>
      <c r="KN110" s="8">
        <v>0</v>
      </c>
      <c r="KO110" s="8">
        <v>30</v>
      </c>
      <c r="KP110" s="8">
        <v>58</v>
      </c>
      <c r="KQ110" s="8">
        <v>78</v>
      </c>
      <c r="KR110" s="8">
        <v>0</v>
      </c>
      <c r="KS110" s="8">
        <v>4</v>
      </c>
      <c r="KT110" s="8">
        <v>16</v>
      </c>
      <c r="KU110" s="8">
        <v>34</v>
      </c>
      <c r="KV110" s="8">
        <v>8</v>
      </c>
      <c r="KW110" s="8">
        <v>51</v>
      </c>
      <c r="KX110" s="8">
        <v>1</v>
      </c>
      <c r="KY110" s="8">
        <v>33</v>
      </c>
      <c r="KZ110" s="8">
        <v>52</v>
      </c>
      <c r="LA110" s="8">
        <v>70</v>
      </c>
      <c r="LB110" s="8">
        <v>63</v>
      </c>
      <c r="LC110" s="8">
        <v>36</v>
      </c>
      <c r="LD110" s="8"/>
      <c r="LE110" s="8">
        <v>42</v>
      </c>
      <c r="LF110" s="8">
        <v>48</v>
      </c>
      <c r="LG110" s="8">
        <v>51</v>
      </c>
      <c r="LH110" s="8"/>
      <c r="LI110" s="8">
        <v>0</v>
      </c>
      <c r="LJ110" s="8">
        <v>0</v>
      </c>
      <c r="LK110" s="8">
        <v>0</v>
      </c>
      <c r="LL110" s="8">
        <v>60</v>
      </c>
      <c r="LM110" s="8">
        <v>28</v>
      </c>
      <c r="LN110" s="8"/>
      <c r="LO110" s="8">
        <v>26</v>
      </c>
      <c r="LP110" s="8"/>
      <c r="LQ110" s="8"/>
      <c r="LR110" s="8"/>
      <c r="LS110" s="8">
        <v>27</v>
      </c>
      <c r="LT110" s="8"/>
      <c r="LU110" s="8"/>
      <c r="LV110" s="8">
        <v>14</v>
      </c>
      <c r="LW110" s="8"/>
      <c r="LX110" s="8">
        <v>15</v>
      </c>
      <c r="LY110" s="8"/>
      <c r="LZ110" s="8"/>
      <c r="MA110" s="8"/>
      <c r="MB110" s="8"/>
      <c r="MC110" s="2"/>
      <c r="MD110" s="1">
        <f t="shared" si="44"/>
        <v>25.828571428571429</v>
      </c>
      <c r="ME110" s="1">
        <f t="shared" si="45"/>
        <v>4.1293142886680156</v>
      </c>
      <c r="MF110" s="3">
        <f t="shared" si="41"/>
        <v>0.7142857142857143</v>
      </c>
    </row>
    <row r="111" spans="1:344" x14ac:dyDescent="0.55000000000000004">
      <c r="A111" s="12">
        <v>0.125</v>
      </c>
      <c r="B111" s="8">
        <v>0</v>
      </c>
      <c r="C111" s="8">
        <v>0</v>
      </c>
      <c r="D111" s="8">
        <v>67</v>
      </c>
      <c r="E111" s="8">
        <v>10</v>
      </c>
      <c r="F111" s="8">
        <v>0</v>
      </c>
      <c r="G111" s="8">
        <v>0</v>
      </c>
      <c r="H111" s="8">
        <v>16</v>
      </c>
      <c r="I111" s="8">
        <v>0</v>
      </c>
      <c r="J111" s="8">
        <v>0</v>
      </c>
      <c r="K111" s="8">
        <v>0</v>
      </c>
      <c r="L111" s="8">
        <v>0</v>
      </c>
      <c r="M111" s="8">
        <v>1</v>
      </c>
      <c r="N111" s="8">
        <v>0</v>
      </c>
      <c r="O111" s="8">
        <v>18</v>
      </c>
      <c r="P111" s="8">
        <v>22</v>
      </c>
      <c r="Q111" s="8">
        <v>0</v>
      </c>
      <c r="R111" s="8">
        <v>0</v>
      </c>
      <c r="S111" s="8">
        <v>0</v>
      </c>
      <c r="T111" s="8">
        <v>0</v>
      </c>
      <c r="U111" s="8">
        <v>0</v>
      </c>
      <c r="V111" s="8">
        <v>0</v>
      </c>
      <c r="W111" s="8">
        <v>0</v>
      </c>
      <c r="X111" s="8">
        <v>30</v>
      </c>
      <c r="Y111" s="8">
        <v>0</v>
      </c>
      <c r="AA111" s="8">
        <v>7</v>
      </c>
      <c r="AB111" s="8">
        <v>0</v>
      </c>
      <c r="AC111" s="8">
        <v>0</v>
      </c>
      <c r="AD111" s="8">
        <v>0</v>
      </c>
      <c r="AE111" s="8">
        <v>0</v>
      </c>
      <c r="AF111" s="8">
        <v>0</v>
      </c>
      <c r="AG111" s="8">
        <v>0</v>
      </c>
      <c r="AH111" s="8">
        <v>0</v>
      </c>
      <c r="AI111" s="8">
        <v>0</v>
      </c>
      <c r="AJ111" s="8">
        <v>0</v>
      </c>
      <c r="AK111" s="8">
        <v>1</v>
      </c>
      <c r="AL111" s="8">
        <v>0</v>
      </c>
      <c r="AM111" s="8">
        <v>0</v>
      </c>
      <c r="AN111" s="8">
        <v>0</v>
      </c>
      <c r="AO111" s="8">
        <v>0</v>
      </c>
      <c r="AP111" s="8">
        <v>0</v>
      </c>
      <c r="AQ111" s="8">
        <v>0</v>
      </c>
      <c r="AR111" s="8">
        <v>0</v>
      </c>
      <c r="AS111" s="8">
        <v>0</v>
      </c>
      <c r="AT111" s="8">
        <v>10</v>
      </c>
      <c r="AU111" s="8">
        <v>9</v>
      </c>
      <c r="AV111" s="8">
        <v>0</v>
      </c>
      <c r="AW111" s="8">
        <v>0</v>
      </c>
      <c r="AX111" s="8">
        <v>0</v>
      </c>
      <c r="AY111" s="8">
        <v>0</v>
      </c>
      <c r="AZ111" s="8">
        <v>0</v>
      </c>
      <c r="BA111" s="8">
        <v>0</v>
      </c>
      <c r="BB111" s="8">
        <v>0</v>
      </c>
      <c r="BC111" s="8">
        <v>0</v>
      </c>
      <c r="BD111" s="8">
        <v>0</v>
      </c>
      <c r="BE111" s="8">
        <v>0</v>
      </c>
      <c r="BG111" s="8">
        <f t="shared" si="24"/>
        <v>3.4727272727272727</v>
      </c>
      <c r="BH111" s="8">
        <f t="shared" si="25"/>
        <v>1.4356815496796644</v>
      </c>
      <c r="BI111" s="3">
        <f t="shared" si="36"/>
        <v>0.9821428571428571</v>
      </c>
      <c r="BK111" s="12">
        <v>0.125</v>
      </c>
      <c r="BL111" s="8">
        <v>31</v>
      </c>
      <c r="BM111" s="8">
        <v>0</v>
      </c>
      <c r="BN111" s="8">
        <v>0</v>
      </c>
      <c r="BO111" s="8">
        <v>0</v>
      </c>
      <c r="BP111" s="8">
        <v>0</v>
      </c>
      <c r="BR111" s="8">
        <v>0</v>
      </c>
      <c r="BS111" s="8">
        <v>26</v>
      </c>
      <c r="BT111" s="8">
        <v>0</v>
      </c>
      <c r="BU111" s="8">
        <v>0</v>
      </c>
      <c r="BV111" s="8">
        <v>22</v>
      </c>
      <c r="BW111" s="8">
        <v>2</v>
      </c>
      <c r="BX111" s="8">
        <v>0</v>
      </c>
      <c r="BY111" s="8">
        <v>0</v>
      </c>
      <c r="BZ111" s="8">
        <v>19</v>
      </c>
      <c r="CA111" s="8">
        <v>12</v>
      </c>
      <c r="CB111" s="8">
        <v>5</v>
      </c>
      <c r="CC111" s="8">
        <v>21</v>
      </c>
      <c r="CD111" s="8">
        <v>35</v>
      </c>
      <c r="CF111" s="8">
        <v>9</v>
      </c>
      <c r="CG111" s="8">
        <v>7</v>
      </c>
      <c r="CH111" s="8">
        <v>29</v>
      </c>
      <c r="CI111" s="8">
        <v>15</v>
      </c>
      <c r="CL111" s="8">
        <v>32</v>
      </c>
      <c r="CM111" s="8">
        <v>0</v>
      </c>
      <c r="CN111" s="8">
        <v>23</v>
      </c>
      <c r="CO111" s="8">
        <v>0</v>
      </c>
      <c r="CP111" s="8">
        <v>20</v>
      </c>
      <c r="CQ111" s="8">
        <v>3</v>
      </c>
      <c r="CR111" s="8">
        <v>8</v>
      </c>
      <c r="CS111" s="8">
        <v>0</v>
      </c>
      <c r="CT111" s="8">
        <v>0</v>
      </c>
      <c r="CU111" s="8">
        <v>11</v>
      </c>
      <c r="CV111" s="8">
        <v>0</v>
      </c>
      <c r="CW111" s="8">
        <v>0</v>
      </c>
      <c r="CX111" s="8">
        <v>25</v>
      </c>
      <c r="CY111" s="8">
        <v>21</v>
      </c>
      <c r="CZ111" s="8">
        <v>0</v>
      </c>
      <c r="DB111" s="8">
        <v>2</v>
      </c>
      <c r="DC111" s="8">
        <v>0</v>
      </c>
      <c r="DF111" s="8">
        <v>6</v>
      </c>
      <c r="DG111" s="8">
        <v>14</v>
      </c>
      <c r="DI111" s="8">
        <v>3</v>
      </c>
      <c r="DJ111" s="8">
        <v>0</v>
      </c>
      <c r="DK111" s="8">
        <v>17</v>
      </c>
      <c r="DL111" s="8">
        <v>8</v>
      </c>
      <c r="DM111" s="8">
        <v>11</v>
      </c>
      <c r="DN111" s="8">
        <v>15</v>
      </c>
      <c r="DO111" s="8">
        <v>21</v>
      </c>
      <c r="DP111" s="8">
        <v>9</v>
      </c>
      <c r="DQ111" s="8">
        <v>0</v>
      </c>
      <c r="DR111" s="8">
        <v>0</v>
      </c>
      <c r="DS111" s="8">
        <v>16</v>
      </c>
      <c r="DT111" s="8">
        <v>0</v>
      </c>
      <c r="DV111" s="8">
        <f t="shared" si="37"/>
        <v>9.3962264150943398</v>
      </c>
      <c r="DW111" s="8">
        <f t="shared" si="38"/>
        <v>1.4472684903618018</v>
      </c>
      <c r="DX111" s="3">
        <f t="shared" si="39"/>
        <v>0.86885245901639341</v>
      </c>
      <c r="DZ111" s="12">
        <v>0.125</v>
      </c>
      <c r="EA111" s="8">
        <v>0</v>
      </c>
      <c r="EB111" s="8">
        <v>0</v>
      </c>
      <c r="EC111" s="8">
        <v>0</v>
      </c>
      <c r="ED111" s="8">
        <v>0</v>
      </c>
      <c r="EE111" s="8">
        <v>0</v>
      </c>
      <c r="EF111" s="8">
        <v>7</v>
      </c>
      <c r="EG111" s="8">
        <v>0</v>
      </c>
      <c r="EH111" s="8">
        <v>0</v>
      </c>
      <c r="EI111" s="8">
        <v>0</v>
      </c>
      <c r="EJ111" s="8">
        <v>0</v>
      </c>
      <c r="EK111" s="8">
        <v>11</v>
      </c>
      <c r="EL111" s="8">
        <v>0</v>
      </c>
      <c r="EM111" s="8">
        <v>0</v>
      </c>
      <c r="EN111" s="8">
        <v>25</v>
      </c>
      <c r="EO111" s="8">
        <v>0</v>
      </c>
      <c r="EP111" s="8">
        <v>23</v>
      </c>
      <c r="ER111" s="8">
        <v>0</v>
      </c>
      <c r="ES111" s="8">
        <v>0</v>
      </c>
      <c r="ET111" s="8">
        <v>4</v>
      </c>
      <c r="EU111" s="8">
        <v>0</v>
      </c>
      <c r="EV111" s="8">
        <v>0</v>
      </c>
      <c r="EW111" s="8">
        <v>0</v>
      </c>
      <c r="EX111" s="8">
        <v>0</v>
      </c>
      <c r="EY111" s="8">
        <v>0</v>
      </c>
      <c r="EZ111" s="8">
        <v>4</v>
      </c>
      <c r="FA111" s="8">
        <v>0</v>
      </c>
      <c r="FB111" s="8">
        <v>0</v>
      </c>
      <c r="FC111" s="8">
        <v>0</v>
      </c>
      <c r="FD111" s="8">
        <v>0</v>
      </c>
      <c r="FE111" s="8">
        <v>3</v>
      </c>
      <c r="FF111" s="8">
        <v>19</v>
      </c>
      <c r="FG111" s="8">
        <v>0</v>
      </c>
      <c r="FH111" s="8">
        <v>0</v>
      </c>
      <c r="FI111" s="8">
        <v>6</v>
      </c>
      <c r="FJ111" s="8">
        <v>39</v>
      </c>
      <c r="FK111" s="8">
        <v>0</v>
      </c>
      <c r="FL111" s="8">
        <v>16</v>
      </c>
      <c r="FM111" s="8">
        <v>26</v>
      </c>
      <c r="FN111" s="8">
        <v>0</v>
      </c>
      <c r="FO111" s="8">
        <v>4</v>
      </c>
      <c r="FP111" s="8">
        <v>0</v>
      </c>
      <c r="FQ111" s="8">
        <v>20</v>
      </c>
      <c r="FR111" s="8">
        <v>0</v>
      </c>
      <c r="FS111" s="8">
        <v>0</v>
      </c>
      <c r="FT111" s="8">
        <v>0</v>
      </c>
      <c r="FW111" s="8">
        <f t="shared" si="26"/>
        <v>4.5999999999999996</v>
      </c>
      <c r="FX111" s="8">
        <f t="shared" si="27"/>
        <v>1.3630773264858445</v>
      </c>
      <c r="FY111" s="3">
        <f t="shared" si="28"/>
        <v>0.95744680851063835</v>
      </c>
      <c r="GA111" s="12">
        <v>0.125</v>
      </c>
      <c r="HF111" s="8">
        <v>7</v>
      </c>
      <c r="HN111" s="8">
        <f t="shared" si="29"/>
        <v>7</v>
      </c>
      <c r="HO111" s="8" t="e">
        <f t="shared" si="30"/>
        <v>#DIV/0!</v>
      </c>
      <c r="HP111" s="3">
        <f t="shared" si="31"/>
        <v>2.7027027027027029E-2</v>
      </c>
      <c r="HR111" s="12">
        <v>0.125</v>
      </c>
      <c r="HS111" s="8">
        <v>22</v>
      </c>
      <c r="HT111" s="8">
        <v>5</v>
      </c>
      <c r="HU111" s="8">
        <v>0</v>
      </c>
      <c r="HV111" s="8">
        <v>10</v>
      </c>
      <c r="HW111" s="8">
        <v>0</v>
      </c>
      <c r="HX111" s="8">
        <v>17</v>
      </c>
      <c r="HY111" s="8">
        <v>12</v>
      </c>
      <c r="HZ111" s="8">
        <v>107</v>
      </c>
      <c r="IA111" s="8">
        <v>0</v>
      </c>
      <c r="IB111" s="8">
        <v>0</v>
      </c>
      <c r="IC111" s="8">
        <v>0</v>
      </c>
      <c r="ID111" s="8">
        <v>0</v>
      </c>
      <c r="IE111" s="8">
        <v>0</v>
      </c>
      <c r="IF111" s="8">
        <v>0</v>
      </c>
      <c r="IG111" s="8">
        <v>0</v>
      </c>
      <c r="IH111" s="8">
        <v>32</v>
      </c>
      <c r="II111" s="8">
        <v>0</v>
      </c>
      <c r="IJ111" s="8">
        <v>0</v>
      </c>
      <c r="IK111" s="8">
        <v>0</v>
      </c>
      <c r="IL111" s="8">
        <v>38</v>
      </c>
      <c r="IM111" s="8">
        <v>0</v>
      </c>
      <c r="IN111" s="8">
        <v>13</v>
      </c>
      <c r="IO111" s="8">
        <v>0</v>
      </c>
      <c r="IP111" s="8">
        <v>34</v>
      </c>
      <c r="IQ111" s="8">
        <v>0</v>
      </c>
      <c r="IR111" s="8">
        <v>30</v>
      </c>
      <c r="IS111" s="8">
        <v>0</v>
      </c>
      <c r="IT111" s="8">
        <v>0</v>
      </c>
      <c r="IU111" s="8">
        <v>0</v>
      </c>
      <c r="IV111" s="8">
        <v>15</v>
      </c>
      <c r="IW111" s="8">
        <v>0</v>
      </c>
      <c r="IX111" s="8">
        <v>11</v>
      </c>
      <c r="IY111" s="8">
        <v>0</v>
      </c>
      <c r="IZ111" s="8">
        <v>0</v>
      </c>
      <c r="JA111" s="8">
        <v>0</v>
      </c>
      <c r="JB111" s="8">
        <v>0</v>
      </c>
      <c r="JC111" s="8">
        <v>0</v>
      </c>
      <c r="JD111" s="8">
        <v>0</v>
      </c>
      <c r="JE111" s="8">
        <v>0</v>
      </c>
      <c r="JF111" s="8">
        <v>0</v>
      </c>
      <c r="JG111" s="8">
        <v>41</v>
      </c>
      <c r="JH111" s="8">
        <v>0</v>
      </c>
      <c r="JI111" s="8">
        <v>4</v>
      </c>
      <c r="JJ111" s="8">
        <v>0</v>
      </c>
      <c r="JK111" s="8">
        <v>0</v>
      </c>
      <c r="JL111" s="8">
        <v>25</v>
      </c>
      <c r="JM111" s="8">
        <v>24</v>
      </c>
      <c r="JN111" s="8">
        <v>8</v>
      </c>
      <c r="JO111" s="8">
        <v>3</v>
      </c>
      <c r="JP111" s="8">
        <v>16</v>
      </c>
      <c r="JQ111" s="8">
        <v>13</v>
      </c>
      <c r="JR111" s="8">
        <v>0</v>
      </c>
      <c r="JS111" s="8">
        <v>16</v>
      </c>
      <c r="JT111" s="8">
        <v>21</v>
      </c>
      <c r="JU111" s="8">
        <v>3</v>
      </c>
      <c r="JV111" s="8">
        <v>23</v>
      </c>
      <c r="JW111" s="8">
        <v>0</v>
      </c>
      <c r="JX111" s="8">
        <v>3</v>
      </c>
      <c r="JY111" s="8">
        <v>0</v>
      </c>
      <c r="JZ111" s="1"/>
      <c r="KA111" s="1">
        <f t="shared" si="42"/>
        <v>9.2542372881355934</v>
      </c>
      <c r="KB111" s="1">
        <f t="shared" si="43"/>
        <v>2.23653751820365</v>
      </c>
      <c r="KC111" s="3">
        <f t="shared" si="40"/>
        <v>1</v>
      </c>
      <c r="KE111" s="12">
        <v>0.125</v>
      </c>
      <c r="KF111" s="8">
        <v>3</v>
      </c>
      <c r="KG111" s="8">
        <v>0</v>
      </c>
      <c r="KH111" s="8">
        <v>55</v>
      </c>
      <c r="KI111" s="8">
        <v>9</v>
      </c>
      <c r="KJ111" s="8">
        <v>21</v>
      </c>
      <c r="KK111" s="8"/>
      <c r="KL111" s="8">
        <v>0</v>
      </c>
      <c r="KM111" s="8">
        <v>1</v>
      </c>
      <c r="KN111" s="8">
        <v>0</v>
      </c>
      <c r="KO111" s="8">
        <v>34</v>
      </c>
      <c r="KP111" s="8">
        <v>4</v>
      </c>
      <c r="KQ111" s="8">
        <v>43</v>
      </c>
      <c r="KR111" s="8">
        <v>0</v>
      </c>
      <c r="KS111" s="8">
        <v>5</v>
      </c>
      <c r="KT111" s="8">
        <v>9</v>
      </c>
      <c r="KU111" s="8">
        <v>0</v>
      </c>
      <c r="KV111" s="8">
        <v>2</v>
      </c>
      <c r="KW111" s="8">
        <v>33</v>
      </c>
      <c r="KX111" s="8">
        <v>0</v>
      </c>
      <c r="KY111" s="8">
        <v>52</v>
      </c>
      <c r="KZ111" s="8">
        <v>57</v>
      </c>
      <c r="LA111" s="8">
        <v>47</v>
      </c>
      <c r="LB111" s="8">
        <v>66</v>
      </c>
      <c r="LC111" s="8">
        <v>34</v>
      </c>
      <c r="LD111" s="8"/>
      <c r="LE111" s="8">
        <v>37</v>
      </c>
      <c r="LF111" s="8">
        <v>10</v>
      </c>
      <c r="LG111" s="8">
        <v>47</v>
      </c>
      <c r="LH111" s="8"/>
      <c r="LI111" s="8">
        <v>0</v>
      </c>
      <c r="LJ111" s="8">
        <v>0</v>
      </c>
      <c r="LK111" s="8">
        <v>0</v>
      </c>
      <c r="LL111" s="8">
        <v>59</v>
      </c>
      <c r="LM111" s="8">
        <v>32</v>
      </c>
      <c r="LN111" s="8"/>
      <c r="LO111" s="8">
        <v>14</v>
      </c>
      <c r="LP111" s="8"/>
      <c r="LQ111" s="8"/>
      <c r="LR111" s="8"/>
      <c r="LS111" s="8">
        <v>35</v>
      </c>
      <c r="LT111" s="8"/>
      <c r="LU111" s="8"/>
      <c r="LV111" s="8">
        <v>24</v>
      </c>
      <c r="LW111" s="8"/>
      <c r="LX111" s="8">
        <v>6</v>
      </c>
      <c r="LY111" s="8"/>
      <c r="LZ111" s="8"/>
      <c r="MA111" s="8"/>
      <c r="MB111" s="8"/>
      <c r="MC111" s="2"/>
      <c r="MD111" s="1">
        <f t="shared" si="44"/>
        <v>21.114285714285714</v>
      </c>
      <c r="ME111" s="1">
        <f t="shared" si="45"/>
        <v>3.6740679784408021</v>
      </c>
      <c r="MF111" s="3">
        <f t="shared" si="41"/>
        <v>0.7142857142857143</v>
      </c>
    </row>
    <row r="112" spans="1:344" x14ac:dyDescent="0.55000000000000004">
      <c r="A112" s="12">
        <v>0.14583333333333334</v>
      </c>
      <c r="B112" s="8">
        <v>0</v>
      </c>
      <c r="C112" s="8">
        <v>0</v>
      </c>
      <c r="D112" s="8">
        <v>2</v>
      </c>
      <c r="E112" s="8">
        <v>0</v>
      </c>
      <c r="F112" s="8">
        <v>0</v>
      </c>
      <c r="G112" s="8">
        <v>0</v>
      </c>
      <c r="H112" s="8">
        <v>0</v>
      </c>
      <c r="I112" s="8">
        <v>7</v>
      </c>
      <c r="J112" s="8">
        <v>0</v>
      </c>
      <c r="K112" s="8">
        <v>0</v>
      </c>
      <c r="L112" s="8">
        <v>0</v>
      </c>
      <c r="M112" s="8">
        <v>28</v>
      </c>
      <c r="N112" s="8">
        <v>0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1</v>
      </c>
      <c r="U112" s="8">
        <v>0</v>
      </c>
      <c r="V112" s="8">
        <v>0</v>
      </c>
      <c r="W112" s="8">
        <v>0</v>
      </c>
      <c r="X112" s="8">
        <v>44</v>
      </c>
      <c r="Y112" s="8">
        <v>0</v>
      </c>
      <c r="AA112" s="8">
        <v>0</v>
      </c>
      <c r="AB112" s="8">
        <v>0</v>
      </c>
      <c r="AC112" s="8">
        <v>4</v>
      </c>
      <c r="AD112" s="8">
        <v>0</v>
      </c>
      <c r="AE112" s="8">
        <v>0</v>
      </c>
      <c r="AF112" s="8">
        <v>0</v>
      </c>
      <c r="AG112" s="8">
        <v>8</v>
      </c>
      <c r="AH112" s="8">
        <v>0</v>
      </c>
      <c r="AI112" s="8">
        <v>0</v>
      </c>
      <c r="AJ112" s="8">
        <v>0</v>
      </c>
      <c r="AK112" s="8">
        <v>34</v>
      </c>
      <c r="AL112" s="8">
        <v>0</v>
      </c>
      <c r="AM112" s="8">
        <v>33</v>
      </c>
      <c r="AN112" s="8">
        <v>0</v>
      </c>
      <c r="AO112" s="8">
        <v>0</v>
      </c>
      <c r="AP112" s="8">
        <v>0</v>
      </c>
      <c r="AQ112" s="8">
        <v>0</v>
      </c>
      <c r="AR112" s="8">
        <v>0</v>
      </c>
      <c r="AS112" s="8">
        <v>0</v>
      </c>
      <c r="AT112" s="8">
        <v>18</v>
      </c>
      <c r="AU112" s="8">
        <v>9</v>
      </c>
      <c r="AV112" s="8">
        <v>5</v>
      </c>
      <c r="AW112" s="8">
        <v>0</v>
      </c>
      <c r="AX112" s="8">
        <v>0</v>
      </c>
      <c r="AY112" s="8">
        <v>0</v>
      </c>
      <c r="AZ112" s="8">
        <v>0</v>
      </c>
      <c r="BA112" s="8">
        <v>1</v>
      </c>
      <c r="BB112" s="8">
        <v>0</v>
      </c>
      <c r="BC112" s="8">
        <v>0</v>
      </c>
      <c r="BD112" s="8">
        <v>0</v>
      </c>
      <c r="BE112" s="8">
        <v>0</v>
      </c>
      <c r="BG112" s="8">
        <f t="shared" si="24"/>
        <v>3.5272727272727273</v>
      </c>
      <c r="BH112" s="8">
        <f t="shared" si="25"/>
        <v>1.2773221529672825</v>
      </c>
      <c r="BI112" s="3">
        <f t="shared" si="36"/>
        <v>0.9821428571428571</v>
      </c>
      <c r="BK112" s="12">
        <v>0.14583333333333334</v>
      </c>
      <c r="BL112" s="8">
        <v>73</v>
      </c>
      <c r="BM112" s="8">
        <v>0</v>
      </c>
      <c r="BN112" s="8">
        <v>12</v>
      </c>
      <c r="BO112" s="8">
        <v>0</v>
      </c>
      <c r="BP112" s="8">
        <v>0</v>
      </c>
      <c r="BR112" s="8">
        <v>0</v>
      </c>
      <c r="BS112" s="8">
        <v>30</v>
      </c>
      <c r="BT112" s="8">
        <v>0</v>
      </c>
      <c r="BU112" s="8">
        <v>0</v>
      </c>
      <c r="BV112" s="8">
        <v>36</v>
      </c>
      <c r="BW112" s="8">
        <v>18</v>
      </c>
      <c r="BX112" s="8">
        <v>1</v>
      </c>
      <c r="BY112" s="8">
        <v>0</v>
      </c>
      <c r="BZ112" s="8">
        <v>5</v>
      </c>
      <c r="CA112" s="8">
        <v>1</v>
      </c>
      <c r="CB112" s="8">
        <v>67</v>
      </c>
      <c r="CC112" s="8">
        <v>15</v>
      </c>
      <c r="CD112" s="8">
        <v>40</v>
      </c>
      <c r="CF112" s="8">
        <v>10</v>
      </c>
      <c r="CG112" s="8">
        <v>3</v>
      </c>
      <c r="CH112" s="8">
        <v>14</v>
      </c>
      <c r="CI112" s="8">
        <v>10</v>
      </c>
      <c r="CL112" s="8">
        <v>1</v>
      </c>
      <c r="CM112" s="8">
        <v>0</v>
      </c>
      <c r="CN112" s="8">
        <v>15</v>
      </c>
      <c r="CO112" s="8">
        <v>5</v>
      </c>
      <c r="CP112" s="8">
        <v>13</v>
      </c>
      <c r="CQ112" s="8">
        <v>0</v>
      </c>
      <c r="CR112" s="8">
        <v>14</v>
      </c>
      <c r="CS112" s="8">
        <v>0</v>
      </c>
      <c r="CT112" s="8">
        <v>0</v>
      </c>
      <c r="CU112" s="8">
        <v>0</v>
      </c>
      <c r="CV112" s="8">
        <v>0</v>
      </c>
      <c r="CW112" s="8">
        <v>1</v>
      </c>
      <c r="CX112" s="8">
        <v>3</v>
      </c>
      <c r="CY112" s="8">
        <v>18</v>
      </c>
      <c r="CZ112" s="8">
        <v>15</v>
      </c>
      <c r="DB112" s="8">
        <v>6</v>
      </c>
      <c r="DC112" s="8">
        <v>3</v>
      </c>
      <c r="DF112" s="8">
        <v>13</v>
      </c>
      <c r="DG112" s="8">
        <v>17</v>
      </c>
      <c r="DI112" s="8">
        <v>13</v>
      </c>
      <c r="DJ112" s="8">
        <v>0</v>
      </c>
      <c r="DK112" s="8">
        <v>29</v>
      </c>
      <c r="DL112" s="8">
        <v>10</v>
      </c>
      <c r="DM112" s="8">
        <v>7</v>
      </c>
      <c r="DN112" s="8">
        <v>28</v>
      </c>
      <c r="DO112" s="8">
        <v>15</v>
      </c>
      <c r="DP112" s="8">
        <v>0</v>
      </c>
      <c r="DQ112" s="8">
        <v>0</v>
      </c>
      <c r="DR112" s="8">
        <v>10</v>
      </c>
      <c r="DS112" s="8">
        <v>8</v>
      </c>
      <c r="DT112" s="8">
        <v>0</v>
      </c>
      <c r="DV112" s="8">
        <f t="shared" si="37"/>
        <v>10.924528301886792</v>
      </c>
      <c r="DW112" s="8">
        <f t="shared" si="38"/>
        <v>2.1231752272082716</v>
      </c>
      <c r="DX112" s="3">
        <f t="shared" si="39"/>
        <v>0.86885245901639341</v>
      </c>
      <c r="DZ112" s="12">
        <v>0.14583333333333334</v>
      </c>
      <c r="EA112" s="8">
        <v>25</v>
      </c>
      <c r="EB112" s="8">
        <v>0</v>
      </c>
      <c r="EC112" s="8">
        <v>0</v>
      </c>
      <c r="ED112" s="8">
        <v>0</v>
      </c>
      <c r="EE112" s="8">
        <v>27</v>
      </c>
      <c r="EF112" s="8">
        <v>5</v>
      </c>
      <c r="EG112" s="8">
        <v>0</v>
      </c>
      <c r="EH112" s="8">
        <v>25</v>
      </c>
      <c r="EI112" s="8">
        <v>48</v>
      </c>
      <c r="EJ112" s="8">
        <v>0</v>
      </c>
      <c r="EK112" s="8">
        <v>15</v>
      </c>
      <c r="EL112" s="8">
        <v>0</v>
      </c>
      <c r="EM112" s="8">
        <v>0</v>
      </c>
      <c r="EN112" s="8">
        <v>0</v>
      </c>
      <c r="EO112" s="8">
        <v>0</v>
      </c>
      <c r="EP112" s="8">
        <v>0</v>
      </c>
      <c r="ER112" s="8">
        <v>4</v>
      </c>
      <c r="ES112" s="8">
        <v>18</v>
      </c>
      <c r="ET112" s="8">
        <v>4</v>
      </c>
      <c r="EU112" s="8">
        <v>14</v>
      </c>
      <c r="EV112" s="8">
        <v>44</v>
      </c>
      <c r="EW112" s="8">
        <v>35</v>
      </c>
      <c r="EX112" s="8">
        <v>0</v>
      </c>
      <c r="EY112" s="8">
        <v>0</v>
      </c>
      <c r="EZ112" s="8">
        <v>0</v>
      </c>
      <c r="FA112" s="8">
        <v>2</v>
      </c>
      <c r="FB112" s="8">
        <v>16</v>
      </c>
      <c r="FC112" s="8">
        <v>0</v>
      </c>
      <c r="FD112" s="8">
        <v>0</v>
      </c>
      <c r="FE112" s="8">
        <v>29</v>
      </c>
      <c r="FF112" s="8">
        <v>0</v>
      </c>
      <c r="FG112" s="8">
        <v>0</v>
      </c>
      <c r="FH112" s="8">
        <v>0</v>
      </c>
      <c r="FI112" s="8">
        <v>0</v>
      </c>
      <c r="FJ112" s="8">
        <v>15</v>
      </c>
      <c r="FK112" s="8">
        <v>0</v>
      </c>
      <c r="FL112" s="8">
        <v>0</v>
      </c>
      <c r="FM112" s="8">
        <v>21</v>
      </c>
      <c r="FN112" s="8">
        <v>0</v>
      </c>
      <c r="FO112" s="8">
        <v>4</v>
      </c>
      <c r="FP112" s="8">
        <v>0</v>
      </c>
      <c r="FQ112" s="8">
        <v>11</v>
      </c>
      <c r="FR112" s="8">
        <v>50</v>
      </c>
      <c r="FS112" s="8">
        <v>0</v>
      </c>
      <c r="FT112" s="8">
        <v>6</v>
      </c>
      <c r="FW112" s="8">
        <f t="shared" si="26"/>
        <v>9.2888888888888896</v>
      </c>
      <c r="FX112" s="8">
        <f t="shared" si="27"/>
        <v>2.1085737010476344</v>
      </c>
      <c r="FY112" s="3">
        <f t="shared" si="28"/>
        <v>0.95744680851063835</v>
      </c>
      <c r="GA112" s="12">
        <v>0.14583333333333334</v>
      </c>
      <c r="HF112" s="8">
        <v>8</v>
      </c>
      <c r="HN112" s="8">
        <f t="shared" si="29"/>
        <v>8</v>
      </c>
      <c r="HO112" s="8" t="e">
        <f t="shared" si="30"/>
        <v>#DIV/0!</v>
      </c>
      <c r="HP112" s="3">
        <f t="shared" si="31"/>
        <v>2.7027027027027029E-2</v>
      </c>
      <c r="HR112" s="12">
        <v>0.14583333333333334</v>
      </c>
      <c r="HS112" s="8">
        <v>53</v>
      </c>
      <c r="HT112" s="8">
        <v>89</v>
      </c>
      <c r="HU112" s="8">
        <v>0</v>
      </c>
      <c r="HV112" s="8">
        <v>7</v>
      </c>
      <c r="HW112" s="8">
        <v>0</v>
      </c>
      <c r="HX112" s="8">
        <v>1</v>
      </c>
      <c r="HY112" s="8">
        <v>0</v>
      </c>
      <c r="HZ112" s="8">
        <v>40</v>
      </c>
      <c r="IA112" s="8">
        <v>0</v>
      </c>
      <c r="IB112" s="8">
        <v>0</v>
      </c>
      <c r="IC112" s="8">
        <v>0</v>
      </c>
      <c r="ID112" s="8">
        <v>0</v>
      </c>
      <c r="IE112" s="8">
        <v>0</v>
      </c>
      <c r="IF112" s="8">
        <v>0</v>
      </c>
      <c r="IG112" s="8">
        <v>0</v>
      </c>
      <c r="IH112" s="8">
        <v>0</v>
      </c>
      <c r="II112" s="8">
        <v>11</v>
      </c>
      <c r="IJ112" s="8">
        <v>0</v>
      </c>
      <c r="IK112" s="8">
        <v>0</v>
      </c>
      <c r="IL112" s="8">
        <v>9</v>
      </c>
      <c r="IM112" s="8">
        <v>0</v>
      </c>
      <c r="IN112" s="8">
        <v>4</v>
      </c>
      <c r="IO112" s="8">
        <v>0</v>
      </c>
      <c r="IP112" s="8">
        <v>0</v>
      </c>
      <c r="IQ112" s="8">
        <v>0</v>
      </c>
      <c r="IR112" s="8">
        <v>20</v>
      </c>
      <c r="IS112" s="8">
        <v>33</v>
      </c>
      <c r="IT112" s="8">
        <v>0</v>
      </c>
      <c r="IU112" s="8">
        <v>0</v>
      </c>
      <c r="IV112" s="8">
        <v>0</v>
      </c>
      <c r="IW112" s="8">
        <v>0</v>
      </c>
      <c r="IX112" s="8">
        <v>0</v>
      </c>
      <c r="IY112" s="8">
        <v>0</v>
      </c>
      <c r="IZ112" s="8">
        <v>29</v>
      </c>
      <c r="JA112" s="8">
        <v>0</v>
      </c>
      <c r="JB112" s="8">
        <v>0</v>
      </c>
      <c r="JC112" s="8">
        <v>0</v>
      </c>
      <c r="JD112" s="8">
        <v>30</v>
      </c>
      <c r="JE112" s="8">
        <v>0</v>
      </c>
      <c r="JF112" s="8">
        <v>1</v>
      </c>
      <c r="JG112" s="8">
        <v>45</v>
      </c>
      <c r="JH112" s="8">
        <v>0</v>
      </c>
      <c r="JI112" s="8">
        <v>24</v>
      </c>
      <c r="JJ112" s="8">
        <v>0</v>
      </c>
      <c r="JK112" s="8">
        <v>0</v>
      </c>
      <c r="JL112" s="8">
        <v>0</v>
      </c>
      <c r="JM112" s="8">
        <v>0</v>
      </c>
      <c r="JN112" s="8">
        <v>0</v>
      </c>
      <c r="JO112" s="8">
        <v>0</v>
      </c>
      <c r="JP112" s="8">
        <v>5</v>
      </c>
      <c r="JQ112" s="8">
        <v>7</v>
      </c>
      <c r="JR112" s="8">
        <v>0</v>
      </c>
      <c r="JS112" s="8">
        <v>0</v>
      </c>
      <c r="JT112" s="8">
        <v>44</v>
      </c>
      <c r="JU112" s="8">
        <v>24</v>
      </c>
      <c r="JV112" s="8">
        <v>17</v>
      </c>
      <c r="JW112" s="8">
        <v>0</v>
      </c>
      <c r="JX112" s="8">
        <v>35</v>
      </c>
      <c r="JY112" s="8">
        <v>20</v>
      </c>
      <c r="JZ112" s="1"/>
      <c r="KA112" s="1">
        <f t="shared" si="42"/>
        <v>9.2881355932203391</v>
      </c>
      <c r="KB112" s="1">
        <f t="shared" si="43"/>
        <v>2.2832773065477454</v>
      </c>
      <c r="KC112" s="3">
        <f t="shared" si="40"/>
        <v>1</v>
      </c>
      <c r="KE112" s="12">
        <v>0.14583333333333334</v>
      </c>
      <c r="KF112" s="8"/>
      <c r="KG112" s="8">
        <v>27</v>
      </c>
      <c r="KH112" s="8">
        <v>78</v>
      </c>
      <c r="KI112" s="8">
        <v>0</v>
      </c>
      <c r="KJ112" s="8">
        <v>111</v>
      </c>
      <c r="KK112" s="8"/>
      <c r="KL112" s="8">
        <v>0</v>
      </c>
      <c r="KM112" s="8"/>
      <c r="KN112" s="8">
        <v>0</v>
      </c>
      <c r="KO112" s="8">
        <v>38</v>
      </c>
      <c r="KP112" s="8">
        <v>0</v>
      </c>
      <c r="KQ112" s="8">
        <v>60</v>
      </c>
      <c r="KR112" s="8">
        <v>0</v>
      </c>
      <c r="KS112" s="8">
        <v>42</v>
      </c>
      <c r="KT112" s="8">
        <v>26</v>
      </c>
      <c r="KU112" s="8">
        <v>0</v>
      </c>
      <c r="KV112" s="8">
        <v>12</v>
      </c>
      <c r="KW112" s="8">
        <v>32</v>
      </c>
      <c r="KX112" s="8">
        <v>0</v>
      </c>
      <c r="KY112" s="8">
        <v>0</v>
      </c>
      <c r="KZ112" s="8">
        <v>69</v>
      </c>
      <c r="LA112" s="8">
        <v>0</v>
      </c>
      <c r="LB112" s="8">
        <v>75</v>
      </c>
      <c r="LC112" s="8">
        <v>31</v>
      </c>
      <c r="LD112" s="8"/>
      <c r="LE112" s="8">
        <v>25</v>
      </c>
      <c r="LF112" s="8">
        <v>23</v>
      </c>
      <c r="LG112" s="8">
        <v>42</v>
      </c>
      <c r="LH112" s="8"/>
      <c r="LI112" s="8">
        <v>11</v>
      </c>
      <c r="LJ112" s="8">
        <v>7</v>
      </c>
      <c r="LK112" s="8">
        <v>0</v>
      </c>
      <c r="LL112" s="8">
        <v>18</v>
      </c>
      <c r="LM112" s="8">
        <v>31</v>
      </c>
      <c r="LN112" s="8"/>
      <c r="LO112" s="8">
        <v>15</v>
      </c>
      <c r="LP112" s="8"/>
      <c r="LQ112" s="8"/>
      <c r="LR112" s="8"/>
      <c r="LS112" s="8">
        <v>31</v>
      </c>
      <c r="LT112" s="8"/>
      <c r="LU112" s="8"/>
      <c r="LV112" s="8">
        <v>14</v>
      </c>
      <c r="LW112" s="8"/>
      <c r="LX112" s="8">
        <v>2</v>
      </c>
      <c r="LY112" s="8"/>
      <c r="LZ112" s="8"/>
      <c r="MA112" s="8"/>
      <c r="MB112" s="8"/>
      <c r="MC112" s="2"/>
      <c r="MD112" s="1">
        <f t="shared" si="44"/>
        <v>24.848484848484848</v>
      </c>
      <c r="ME112" s="1">
        <f t="shared" si="45"/>
        <v>4.8183128436539358</v>
      </c>
      <c r="MF112" s="3">
        <f t="shared" si="41"/>
        <v>0.67346938775510201</v>
      </c>
    </row>
    <row r="113" spans="1:344" x14ac:dyDescent="0.55000000000000004">
      <c r="A113" s="12">
        <v>0.16666666666666666</v>
      </c>
      <c r="B113" s="8">
        <v>0</v>
      </c>
      <c r="C113" s="8">
        <v>0</v>
      </c>
      <c r="D113" s="8">
        <v>5</v>
      </c>
      <c r="E113" s="8">
        <v>0</v>
      </c>
      <c r="F113" s="8">
        <v>0</v>
      </c>
      <c r="G113" s="8">
        <v>9</v>
      </c>
      <c r="H113" s="8">
        <v>0</v>
      </c>
      <c r="I113" s="8">
        <v>37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27</v>
      </c>
      <c r="Y113" s="8">
        <v>0</v>
      </c>
      <c r="AA113" s="8">
        <v>0</v>
      </c>
      <c r="AB113" s="8">
        <v>0</v>
      </c>
      <c r="AC113" s="8">
        <v>0</v>
      </c>
      <c r="AD113" s="8">
        <v>1</v>
      </c>
      <c r="AE113" s="8">
        <v>0</v>
      </c>
      <c r="AF113" s="8">
        <v>0</v>
      </c>
      <c r="AG113" s="8">
        <v>0</v>
      </c>
      <c r="AH113" s="8">
        <v>24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6</v>
      </c>
      <c r="AU113" s="8">
        <v>18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G113" s="8">
        <f t="shared" si="24"/>
        <v>2.3090909090909091</v>
      </c>
      <c r="BH113" s="8">
        <f t="shared" si="25"/>
        <v>0.97920215143876599</v>
      </c>
      <c r="BI113" s="3">
        <f t="shared" si="36"/>
        <v>0.9821428571428571</v>
      </c>
      <c r="BK113" s="12">
        <v>0.16666666666666666</v>
      </c>
      <c r="BL113" s="8">
        <v>96</v>
      </c>
      <c r="BM113" s="8">
        <v>0</v>
      </c>
      <c r="BN113" s="8">
        <v>0</v>
      </c>
      <c r="BO113" s="8">
        <v>0</v>
      </c>
      <c r="BP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23</v>
      </c>
      <c r="BW113" s="8">
        <v>15</v>
      </c>
      <c r="BX113" s="8">
        <v>0</v>
      </c>
      <c r="BY113" s="8">
        <v>0</v>
      </c>
      <c r="BZ113" s="8">
        <v>2</v>
      </c>
      <c r="CA113" s="8">
        <v>0</v>
      </c>
      <c r="CB113" s="8">
        <v>70</v>
      </c>
      <c r="CC113" s="8">
        <v>9</v>
      </c>
      <c r="CD113" s="8">
        <v>45</v>
      </c>
      <c r="CF113" s="8">
        <v>4</v>
      </c>
      <c r="CG113" s="8">
        <v>4</v>
      </c>
      <c r="CH113" s="8">
        <v>14</v>
      </c>
      <c r="CI113" s="8">
        <v>8</v>
      </c>
      <c r="CL113" s="8">
        <v>0</v>
      </c>
      <c r="CM113" s="8">
        <v>0</v>
      </c>
      <c r="CN113" s="8">
        <v>22</v>
      </c>
      <c r="CO113" s="8">
        <v>28</v>
      </c>
      <c r="CP113" s="8">
        <v>20</v>
      </c>
      <c r="CQ113" s="8">
        <v>8</v>
      </c>
      <c r="CR113" s="8">
        <v>11</v>
      </c>
      <c r="CS113" s="8">
        <v>0</v>
      </c>
      <c r="CT113" s="8">
        <v>0</v>
      </c>
      <c r="CU113" s="8">
        <v>11</v>
      </c>
      <c r="CV113" s="8">
        <v>3</v>
      </c>
      <c r="CX113" s="8">
        <v>3</v>
      </c>
      <c r="CY113" s="8">
        <v>12</v>
      </c>
      <c r="CZ113" s="8">
        <v>36</v>
      </c>
      <c r="DB113" s="8">
        <v>7</v>
      </c>
      <c r="DF113" s="8">
        <v>6</v>
      </c>
      <c r="DG113" s="8">
        <v>1</v>
      </c>
      <c r="DI113" s="8">
        <v>1</v>
      </c>
      <c r="DJ113" s="8">
        <v>0</v>
      </c>
      <c r="DK113" s="8">
        <v>25</v>
      </c>
      <c r="DL113" s="8">
        <v>0</v>
      </c>
      <c r="DM113" s="8">
        <v>7</v>
      </c>
      <c r="DN113" s="8">
        <v>19</v>
      </c>
      <c r="DO113" s="8">
        <v>16</v>
      </c>
      <c r="DP113" s="8">
        <v>5</v>
      </c>
      <c r="DQ113" s="8">
        <v>0</v>
      </c>
      <c r="DR113" s="8">
        <v>0</v>
      </c>
      <c r="DT113" s="8">
        <v>10</v>
      </c>
      <c r="DV113" s="8">
        <f t="shared" si="37"/>
        <v>10.82</v>
      </c>
      <c r="DW113" s="8">
        <f t="shared" si="38"/>
        <v>2.5835729096721534</v>
      </c>
      <c r="DX113" s="3">
        <f t="shared" si="39"/>
        <v>0.81967213114754101</v>
      </c>
      <c r="DZ113" s="12">
        <v>0.16666666666666666</v>
      </c>
      <c r="EA113" s="8">
        <v>0</v>
      </c>
      <c r="EB113" s="8">
        <v>29</v>
      </c>
      <c r="EC113" s="8">
        <v>27</v>
      </c>
      <c r="ED113" s="8">
        <v>21</v>
      </c>
      <c r="EE113" s="8">
        <v>0</v>
      </c>
      <c r="EF113" s="8">
        <v>0</v>
      </c>
      <c r="EG113" s="8">
        <v>0</v>
      </c>
      <c r="EH113" s="8">
        <v>2</v>
      </c>
      <c r="EI113" s="8">
        <v>21</v>
      </c>
      <c r="EJ113" s="8">
        <v>0</v>
      </c>
      <c r="EK113" s="8">
        <v>18</v>
      </c>
      <c r="EL113" s="8">
        <v>2</v>
      </c>
      <c r="EM113" s="8">
        <v>13</v>
      </c>
      <c r="EN113" s="8">
        <v>0</v>
      </c>
      <c r="EO113" s="8">
        <v>0</v>
      </c>
      <c r="EP113" s="8">
        <v>0</v>
      </c>
      <c r="ER113" s="8">
        <v>10</v>
      </c>
      <c r="ES113" s="8">
        <v>8</v>
      </c>
      <c r="ET113" s="8">
        <v>0</v>
      </c>
      <c r="EU113" s="8">
        <v>0</v>
      </c>
      <c r="EV113" s="8">
        <v>0</v>
      </c>
      <c r="EW113" s="8">
        <v>0</v>
      </c>
      <c r="EX113" s="8">
        <v>0</v>
      </c>
      <c r="EY113" s="8">
        <v>0</v>
      </c>
      <c r="EZ113" s="8">
        <v>4</v>
      </c>
      <c r="FA113" s="8">
        <v>0</v>
      </c>
      <c r="FB113" s="8">
        <v>0</v>
      </c>
      <c r="FC113" s="8">
        <v>0</v>
      </c>
      <c r="FD113" s="8">
        <v>20</v>
      </c>
      <c r="FE113" s="8">
        <v>12</v>
      </c>
      <c r="FF113" s="8">
        <v>8</v>
      </c>
      <c r="FG113" s="8">
        <v>23</v>
      </c>
      <c r="FH113" s="8">
        <v>0</v>
      </c>
      <c r="FI113" s="8">
        <v>0</v>
      </c>
      <c r="FJ113" s="8">
        <v>9</v>
      </c>
      <c r="FK113" s="8">
        <v>0</v>
      </c>
      <c r="FL113" s="8">
        <v>0</v>
      </c>
      <c r="FM113" s="8">
        <v>50</v>
      </c>
      <c r="FN113" s="8">
        <v>0</v>
      </c>
      <c r="FO113" s="8">
        <v>0</v>
      </c>
      <c r="FP113" s="8">
        <v>0</v>
      </c>
      <c r="FQ113" s="8">
        <v>0</v>
      </c>
      <c r="FR113" s="8">
        <v>41</v>
      </c>
      <c r="FS113" s="8">
        <v>0</v>
      </c>
      <c r="FT113" s="8">
        <v>17</v>
      </c>
      <c r="FW113" s="8">
        <f t="shared" si="26"/>
        <v>7.4444444444444446</v>
      </c>
      <c r="FX113" s="8">
        <f t="shared" si="27"/>
        <v>1.7875991335244399</v>
      </c>
      <c r="FY113" s="3">
        <f t="shared" si="28"/>
        <v>0.95744680851063835</v>
      </c>
      <c r="GA113" s="12">
        <v>0.16666666666666666</v>
      </c>
      <c r="HF113" s="8">
        <v>6</v>
      </c>
      <c r="HN113" s="8">
        <f t="shared" si="29"/>
        <v>6</v>
      </c>
      <c r="HO113" s="8" t="e">
        <f t="shared" si="30"/>
        <v>#DIV/0!</v>
      </c>
      <c r="HP113" s="3">
        <f t="shared" si="31"/>
        <v>2.7027027027027029E-2</v>
      </c>
      <c r="HR113" s="12">
        <v>0.16666666666666666</v>
      </c>
      <c r="HS113" s="8">
        <v>27</v>
      </c>
      <c r="HT113" s="8">
        <v>16</v>
      </c>
      <c r="HU113" s="8">
        <v>0</v>
      </c>
      <c r="HV113" s="8">
        <v>2</v>
      </c>
      <c r="HW113" s="8">
        <v>0</v>
      </c>
      <c r="HX113" s="8">
        <v>0</v>
      </c>
      <c r="HY113" s="8">
        <v>0</v>
      </c>
      <c r="HZ113" s="8">
        <v>7</v>
      </c>
      <c r="IA113" s="8">
        <v>0</v>
      </c>
      <c r="IB113" s="8">
        <v>0</v>
      </c>
      <c r="IC113" s="8">
        <v>0</v>
      </c>
      <c r="ID113" s="8">
        <v>0</v>
      </c>
      <c r="IE113" s="8">
        <v>0</v>
      </c>
      <c r="IF113" s="8">
        <v>0</v>
      </c>
      <c r="IG113" s="8">
        <v>0</v>
      </c>
      <c r="IH113" s="8">
        <v>0</v>
      </c>
      <c r="II113" s="8">
        <v>0</v>
      </c>
      <c r="IJ113" s="8">
        <v>0</v>
      </c>
      <c r="IK113" s="8">
        <v>53</v>
      </c>
      <c r="IL113" s="8">
        <v>28</v>
      </c>
      <c r="IM113" s="8">
        <v>0</v>
      </c>
      <c r="IN113" s="8">
        <v>16</v>
      </c>
      <c r="IO113" s="8">
        <v>0</v>
      </c>
      <c r="IP113" s="8">
        <v>9</v>
      </c>
      <c r="IQ113" s="8">
        <v>0</v>
      </c>
      <c r="IR113" s="8">
        <v>37</v>
      </c>
      <c r="IS113" s="8">
        <v>0</v>
      </c>
      <c r="IT113" s="8">
        <v>0</v>
      </c>
      <c r="IU113" s="8">
        <v>0</v>
      </c>
      <c r="IV113" s="8">
        <v>0</v>
      </c>
      <c r="IW113" s="8">
        <v>0</v>
      </c>
      <c r="IX113" s="8">
        <v>0</v>
      </c>
      <c r="IY113" s="8">
        <v>0</v>
      </c>
      <c r="IZ113" s="8">
        <v>13</v>
      </c>
      <c r="JA113" s="8">
        <v>0</v>
      </c>
      <c r="JB113" s="8">
        <v>0</v>
      </c>
      <c r="JC113" s="8">
        <v>0</v>
      </c>
      <c r="JD113" s="8">
        <v>0</v>
      </c>
      <c r="JE113" s="8">
        <v>0</v>
      </c>
      <c r="JF113" s="8">
        <v>2</v>
      </c>
      <c r="JG113" s="8">
        <v>1</v>
      </c>
      <c r="JH113" s="8">
        <v>0</v>
      </c>
      <c r="JI113" s="8">
        <v>2</v>
      </c>
      <c r="JJ113" s="8">
        <v>0</v>
      </c>
      <c r="JK113" s="8">
        <v>0</v>
      </c>
      <c r="JL113" s="8">
        <v>0</v>
      </c>
      <c r="JM113" s="8">
        <v>11</v>
      </c>
      <c r="JN113" s="8">
        <v>0</v>
      </c>
      <c r="JO113" s="8">
        <v>0</v>
      </c>
      <c r="JP113" s="8">
        <v>0</v>
      </c>
      <c r="JQ113" s="8">
        <v>0</v>
      </c>
      <c r="JR113" s="8">
        <v>0</v>
      </c>
      <c r="JS113" s="8">
        <v>2</v>
      </c>
      <c r="JT113" s="8">
        <v>39</v>
      </c>
      <c r="JU113" s="8">
        <v>45</v>
      </c>
      <c r="JV113" s="8">
        <v>12</v>
      </c>
      <c r="JW113" s="8">
        <v>0</v>
      </c>
      <c r="JX113" s="8">
        <v>22</v>
      </c>
      <c r="JY113" s="8">
        <v>0</v>
      </c>
      <c r="JZ113" s="1"/>
      <c r="KA113" s="1">
        <f t="shared" si="42"/>
        <v>5.8305084745762707</v>
      </c>
      <c r="KB113" s="1">
        <f t="shared" si="43"/>
        <v>1.6043760551149207</v>
      </c>
      <c r="KC113" s="3">
        <f t="shared" si="40"/>
        <v>1</v>
      </c>
      <c r="KE113" s="12">
        <v>0.16666666666666666</v>
      </c>
      <c r="KF113" s="8"/>
      <c r="KG113" s="8">
        <v>0</v>
      </c>
      <c r="KH113" s="8">
        <v>61</v>
      </c>
      <c r="KI113" s="8">
        <v>0</v>
      </c>
      <c r="KJ113" s="8">
        <v>43</v>
      </c>
      <c r="KK113" s="8"/>
      <c r="KL113" s="8">
        <v>0</v>
      </c>
      <c r="KM113" s="8"/>
      <c r="KN113" s="8">
        <v>0</v>
      </c>
      <c r="KO113" s="8">
        <v>26</v>
      </c>
      <c r="KP113" s="8">
        <v>0</v>
      </c>
      <c r="KQ113" s="8">
        <v>49</v>
      </c>
      <c r="KR113" s="8">
        <v>0</v>
      </c>
      <c r="KS113" s="8">
        <v>7</v>
      </c>
      <c r="KT113" s="8">
        <v>7</v>
      </c>
      <c r="KU113" s="8">
        <v>0</v>
      </c>
      <c r="KV113" s="8">
        <v>10</v>
      </c>
      <c r="KW113" s="8">
        <v>37</v>
      </c>
      <c r="KX113" s="8">
        <v>0</v>
      </c>
      <c r="KY113" s="8">
        <v>0</v>
      </c>
      <c r="KZ113" s="8">
        <v>58</v>
      </c>
      <c r="LA113" s="8">
        <v>30</v>
      </c>
      <c r="LB113" s="8">
        <v>47</v>
      </c>
      <c r="LC113" s="8">
        <v>33</v>
      </c>
      <c r="LD113" s="8"/>
      <c r="LE113" s="8">
        <v>16</v>
      </c>
      <c r="LF113" s="8">
        <v>16</v>
      </c>
      <c r="LG113" s="8">
        <v>45</v>
      </c>
      <c r="LH113" s="8"/>
      <c r="LI113" s="8">
        <v>38</v>
      </c>
      <c r="LJ113" s="8">
        <v>0</v>
      </c>
      <c r="LK113" s="8">
        <v>0</v>
      </c>
      <c r="LL113" s="8">
        <v>0</v>
      </c>
      <c r="LM113" s="8">
        <v>32</v>
      </c>
      <c r="LN113" s="8"/>
      <c r="LO113" s="8">
        <v>11</v>
      </c>
      <c r="LP113" s="8"/>
      <c r="LQ113" s="8"/>
      <c r="LR113" s="8"/>
      <c r="LS113" s="8">
        <v>29</v>
      </c>
      <c r="LT113" s="8"/>
      <c r="LU113" s="8"/>
      <c r="LV113" s="8">
        <v>11</v>
      </c>
      <c r="LW113" s="8"/>
      <c r="LX113" s="8"/>
      <c r="LY113" s="8"/>
      <c r="LZ113" s="8"/>
      <c r="MA113" s="8"/>
      <c r="MB113" s="8"/>
      <c r="MC113" s="2"/>
      <c r="MD113" s="1">
        <f t="shared" si="44"/>
        <v>18.9375</v>
      </c>
      <c r="ME113" s="1">
        <f t="shared" si="45"/>
        <v>3.5338049207252418</v>
      </c>
      <c r="MF113" s="3">
        <f t="shared" si="41"/>
        <v>0.65306122448979587</v>
      </c>
    </row>
    <row r="114" spans="1:344" x14ac:dyDescent="0.55000000000000004">
      <c r="A114" s="12">
        <v>0.1875</v>
      </c>
      <c r="B114" s="8">
        <v>0</v>
      </c>
      <c r="C114" s="8">
        <v>0</v>
      </c>
      <c r="D114" s="8">
        <v>0</v>
      </c>
      <c r="E114" s="8">
        <v>0</v>
      </c>
      <c r="F114" s="8">
        <v>0</v>
      </c>
      <c r="G114" s="8">
        <v>0</v>
      </c>
      <c r="H114" s="8">
        <v>0</v>
      </c>
      <c r="I114" s="8">
        <v>0</v>
      </c>
      <c r="J114" s="8">
        <v>17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22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AA114" s="8">
        <v>32</v>
      </c>
      <c r="AB114" s="8">
        <v>0</v>
      </c>
      <c r="AC114" s="8">
        <v>0</v>
      </c>
      <c r="AD114" s="8">
        <v>0</v>
      </c>
      <c r="AE114" s="8">
        <v>0</v>
      </c>
      <c r="AF114" s="8">
        <v>0</v>
      </c>
      <c r="AG114" s="8">
        <v>1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0</v>
      </c>
      <c r="AN114" s="8">
        <v>0</v>
      </c>
      <c r="AO114" s="8">
        <v>1</v>
      </c>
      <c r="AP114" s="8">
        <v>0</v>
      </c>
      <c r="AQ114" s="8">
        <v>42</v>
      </c>
      <c r="AR114" s="8">
        <v>0</v>
      </c>
      <c r="AS114" s="8">
        <v>6</v>
      </c>
      <c r="AT114" s="8">
        <v>3</v>
      </c>
      <c r="AU114" s="8">
        <v>0</v>
      </c>
      <c r="AV114" s="8">
        <v>0</v>
      </c>
      <c r="AW114" s="8">
        <v>0</v>
      </c>
      <c r="AX114" s="8">
        <v>0</v>
      </c>
      <c r="AY114" s="8">
        <v>0</v>
      </c>
      <c r="AZ114" s="8">
        <v>4</v>
      </c>
      <c r="BA114" s="8">
        <v>0</v>
      </c>
      <c r="BB114" s="8">
        <v>1</v>
      </c>
      <c r="BC114" s="8">
        <v>0</v>
      </c>
      <c r="BD114" s="8">
        <v>0</v>
      </c>
      <c r="BE114" s="8">
        <v>0</v>
      </c>
      <c r="BG114" s="8">
        <f t="shared" si="24"/>
        <v>2.3454545454545452</v>
      </c>
      <c r="BH114" s="8">
        <f t="shared" si="25"/>
        <v>1.0576698172406196</v>
      </c>
      <c r="BI114" s="3">
        <f t="shared" si="36"/>
        <v>0.9821428571428571</v>
      </c>
      <c r="BK114" s="12">
        <v>0.1875</v>
      </c>
      <c r="BL114" s="8">
        <v>58</v>
      </c>
      <c r="BM114" s="8">
        <v>0</v>
      </c>
      <c r="BN114" s="8">
        <v>0</v>
      </c>
      <c r="BO114" s="8">
        <v>0</v>
      </c>
      <c r="BP114" s="8">
        <v>0</v>
      </c>
      <c r="BR114" s="8">
        <v>0</v>
      </c>
      <c r="BS114" s="8">
        <v>0</v>
      </c>
      <c r="BT114" s="8">
        <v>5</v>
      </c>
      <c r="BU114" s="8">
        <v>0</v>
      </c>
      <c r="BV114" s="8">
        <v>17</v>
      </c>
      <c r="BW114" s="8">
        <v>2</v>
      </c>
      <c r="BX114" s="8">
        <v>2</v>
      </c>
      <c r="BY114" s="8">
        <v>0</v>
      </c>
      <c r="BZ114" s="8">
        <v>41</v>
      </c>
      <c r="CA114" s="8">
        <v>25</v>
      </c>
      <c r="CB114" s="8">
        <v>0</v>
      </c>
      <c r="CC114" s="8">
        <v>5</v>
      </c>
      <c r="CD114" s="8">
        <v>15</v>
      </c>
      <c r="CF114" s="8">
        <v>4</v>
      </c>
      <c r="CG114" s="8">
        <v>1</v>
      </c>
      <c r="CH114" s="8">
        <v>6</v>
      </c>
      <c r="CI114" s="8">
        <v>10</v>
      </c>
      <c r="CL114" s="8">
        <v>1</v>
      </c>
      <c r="CM114" s="8">
        <v>0</v>
      </c>
      <c r="CN114" s="8">
        <v>19</v>
      </c>
      <c r="CO114" s="8">
        <v>0</v>
      </c>
      <c r="CP114" s="8">
        <v>12</v>
      </c>
      <c r="CQ114" s="8">
        <v>0</v>
      </c>
      <c r="CR114" s="8">
        <v>18</v>
      </c>
      <c r="CS114" s="8">
        <v>0</v>
      </c>
      <c r="CT114" s="8">
        <v>0</v>
      </c>
      <c r="CU114" s="8">
        <v>20</v>
      </c>
      <c r="CV114" s="8">
        <v>24</v>
      </c>
      <c r="CX114" s="8">
        <v>4</v>
      </c>
      <c r="CY114" s="8">
        <v>10</v>
      </c>
      <c r="CZ114" s="8">
        <v>11</v>
      </c>
      <c r="DB114" s="8">
        <v>0</v>
      </c>
      <c r="DF114" s="8">
        <v>13</v>
      </c>
      <c r="DG114" s="8">
        <v>14</v>
      </c>
      <c r="DI114" s="8">
        <v>18</v>
      </c>
      <c r="DJ114" s="8">
        <v>0</v>
      </c>
      <c r="DK114" s="8">
        <v>16</v>
      </c>
      <c r="DL114" s="8">
        <v>0</v>
      </c>
      <c r="DM114" s="8">
        <v>2</v>
      </c>
      <c r="DN114" s="8">
        <v>11</v>
      </c>
      <c r="DO114" s="8">
        <v>15</v>
      </c>
      <c r="DP114" s="8">
        <v>2</v>
      </c>
      <c r="DQ114" s="8">
        <v>0</v>
      </c>
      <c r="DR114" s="8">
        <v>27</v>
      </c>
      <c r="DT114" s="8">
        <v>5</v>
      </c>
      <c r="DV114" s="8">
        <f t="shared" si="37"/>
        <v>8.66</v>
      </c>
      <c r="DW114" s="8">
        <f t="shared" si="38"/>
        <v>1.6587701369831018</v>
      </c>
      <c r="DX114" s="3">
        <f t="shared" si="39"/>
        <v>0.81967213114754101</v>
      </c>
      <c r="DZ114" s="12">
        <v>0.1875</v>
      </c>
      <c r="EA114" s="8">
        <v>14</v>
      </c>
      <c r="EB114" s="8">
        <v>0</v>
      </c>
      <c r="EC114" s="8">
        <v>11</v>
      </c>
      <c r="ED114" s="8">
        <v>0</v>
      </c>
      <c r="EE114" s="8">
        <v>0</v>
      </c>
      <c r="EF114" s="8">
        <v>2</v>
      </c>
      <c r="EG114" s="8">
        <v>26</v>
      </c>
      <c r="EH114" s="8">
        <v>9</v>
      </c>
      <c r="EI114" s="8">
        <v>16</v>
      </c>
      <c r="EJ114" s="8">
        <v>0</v>
      </c>
      <c r="EK114" s="8">
        <v>26</v>
      </c>
      <c r="EL114" s="8">
        <v>12</v>
      </c>
      <c r="EM114" s="8">
        <v>0</v>
      </c>
      <c r="EN114" s="8">
        <v>0</v>
      </c>
      <c r="EO114" s="8">
        <v>9</v>
      </c>
      <c r="EP114" s="8">
        <v>0</v>
      </c>
      <c r="ER114" s="8">
        <v>0</v>
      </c>
      <c r="ES114" s="8">
        <v>0</v>
      </c>
      <c r="ET114" s="8">
        <v>0</v>
      </c>
      <c r="EU114" s="8">
        <v>0</v>
      </c>
      <c r="EV114" s="8">
        <v>0</v>
      </c>
      <c r="EW114" s="8">
        <v>0</v>
      </c>
      <c r="EX114" s="8">
        <v>0</v>
      </c>
      <c r="EY114" s="8">
        <v>0</v>
      </c>
      <c r="EZ114" s="8">
        <v>4</v>
      </c>
      <c r="FA114" s="8">
        <v>0</v>
      </c>
      <c r="FB114" s="8">
        <v>7</v>
      </c>
      <c r="FC114" s="8">
        <v>0</v>
      </c>
      <c r="FD114" s="8">
        <v>0</v>
      </c>
      <c r="FE114" s="8">
        <v>6</v>
      </c>
      <c r="FF114" s="8">
        <v>2</v>
      </c>
      <c r="FG114" s="8">
        <v>31</v>
      </c>
      <c r="FH114" s="8">
        <v>0</v>
      </c>
      <c r="FI114" s="8">
        <v>0</v>
      </c>
      <c r="FJ114" s="8">
        <v>35</v>
      </c>
      <c r="FK114" s="8">
        <v>0</v>
      </c>
      <c r="FL114" s="8">
        <v>8</v>
      </c>
      <c r="FM114" s="8">
        <v>58</v>
      </c>
      <c r="FN114" s="8">
        <v>0</v>
      </c>
      <c r="FO114" s="8">
        <v>36</v>
      </c>
      <c r="FP114" s="8">
        <v>0</v>
      </c>
      <c r="FQ114" s="8">
        <v>43</v>
      </c>
      <c r="FR114" s="8">
        <v>6</v>
      </c>
      <c r="FS114" s="8">
        <v>0</v>
      </c>
      <c r="FT114" s="8">
        <v>7</v>
      </c>
      <c r="FW114" s="8">
        <f t="shared" si="26"/>
        <v>8.1777777777777771</v>
      </c>
      <c r="FX114" s="8">
        <f t="shared" si="27"/>
        <v>2.031889424954346</v>
      </c>
      <c r="FY114" s="3">
        <f t="shared" si="28"/>
        <v>0.95744680851063835</v>
      </c>
      <c r="GA114" s="12">
        <v>0.1875</v>
      </c>
      <c r="HF114" s="8">
        <v>2</v>
      </c>
      <c r="HN114" s="8">
        <f t="shared" si="29"/>
        <v>2</v>
      </c>
      <c r="HO114" s="8" t="e">
        <f t="shared" si="30"/>
        <v>#DIV/0!</v>
      </c>
      <c r="HP114" s="3">
        <f t="shared" si="31"/>
        <v>2.7027027027027029E-2</v>
      </c>
      <c r="HR114" s="12">
        <v>0.1875</v>
      </c>
      <c r="HS114" s="8">
        <v>0</v>
      </c>
      <c r="HT114" s="8">
        <v>41</v>
      </c>
      <c r="HU114" s="8">
        <v>0</v>
      </c>
      <c r="HV114" s="8">
        <v>9</v>
      </c>
      <c r="HW114" s="8">
        <v>0</v>
      </c>
      <c r="HX114" s="8">
        <v>0</v>
      </c>
      <c r="HY114" s="8">
        <v>0</v>
      </c>
      <c r="HZ114" s="8">
        <v>39</v>
      </c>
      <c r="IA114" s="8">
        <v>0</v>
      </c>
      <c r="IB114" s="8">
        <v>0</v>
      </c>
      <c r="IC114" s="8">
        <v>0</v>
      </c>
      <c r="ID114" s="8">
        <v>49</v>
      </c>
      <c r="IE114" s="8">
        <v>0</v>
      </c>
      <c r="IF114" s="8">
        <v>1</v>
      </c>
      <c r="IG114" s="8">
        <v>0</v>
      </c>
      <c r="IH114" s="8">
        <v>0</v>
      </c>
      <c r="II114" s="8">
        <v>1</v>
      </c>
      <c r="IJ114" s="8">
        <v>0</v>
      </c>
      <c r="IK114" s="8">
        <v>0</v>
      </c>
      <c r="IL114" s="8">
        <v>24</v>
      </c>
      <c r="IM114" s="8">
        <v>0</v>
      </c>
      <c r="IN114" s="8">
        <v>5</v>
      </c>
      <c r="IO114" s="8">
        <v>0</v>
      </c>
      <c r="IP114" s="8">
        <v>1</v>
      </c>
      <c r="IQ114" s="8">
        <v>0</v>
      </c>
      <c r="IR114" s="8">
        <v>0</v>
      </c>
      <c r="IS114" s="8">
        <v>0</v>
      </c>
      <c r="IT114" s="8">
        <v>5</v>
      </c>
      <c r="IU114" s="8">
        <v>12</v>
      </c>
      <c r="IV114" s="8">
        <v>0</v>
      </c>
      <c r="IW114" s="8">
        <v>0</v>
      </c>
      <c r="IX114" s="8">
        <v>6</v>
      </c>
      <c r="IY114" s="8">
        <v>0</v>
      </c>
      <c r="IZ114" s="8">
        <v>26</v>
      </c>
      <c r="JA114" s="8">
        <v>0</v>
      </c>
      <c r="JB114" s="8">
        <v>20</v>
      </c>
      <c r="JC114" s="8">
        <v>0</v>
      </c>
      <c r="JD114" s="8">
        <v>12</v>
      </c>
      <c r="JE114" s="8">
        <v>0</v>
      </c>
      <c r="JF114" s="8">
        <v>0</v>
      </c>
      <c r="JG114" s="8">
        <v>27</v>
      </c>
      <c r="JH114" s="8">
        <v>0</v>
      </c>
      <c r="JI114" s="8">
        <v>0</v>
      </c>
      <c r="JJ114" s="8">
        <v>0</v>
      </c>
      <c r="JK114" s="8">
        <v>0</v>
      </c>
      <c r="JL114" s="8">
        <v>0</v>
      </c>
      <c r="JM114" s="8">
        <v>0</v>
      </c>
      <c r="JN114" s="8">
        <v>1</v>
      </c>
      <c r="JO114" s="8">
        <v>0</v>
      </c>
      <c r="JP114" s="8">
        <v>0</v>
      </c>
      <c r="JQ114" s="8">
        <v>0</v>
      </c>
      <c r="JR114" s="8">
        <v>0</v>
      </c>
      <c r="JS114" s="8">
        <v>36</v>
      </c>
      <c r="JT114" s="8">
        <v>17</v>
      </c>
      <c r="JU114" s="8">
        <v>17</v>
      </c>
      <c r="JV114" s="8">
        <v>8</v>
      </c>
      <c r="JW114" s="8">
        <v>0</v>
      </c>
      <c r="JX114" s="8">
        <v>1</v>
      </c>
      <c r="JY114" s="8">
        <v>0</v>
      </c>
      <c r="JZ114" s="1"/>
      <c r="KA114" s="1">
        <f t="shared" si="42"/>
        <v>6.0677966101694913</v>
      </c>
      <c r="KB114" s="1">
        <f t="shared" si="43"/>
        <v>1.5489036500417326</v>
      </c>
      <c r="KC114" s="3">
        <f t="shared" si="40"/>
        <v>1</v>
      </c>
      <c r="KE114" s="12">
        <v>0.1875</v>
      </c>
      <c r="KF114" s="8"/>
      <c r="KG114" s="8">
        <v>19</v>
      </c>
      <c r="KH114" s="8">
        <v>62</v>
      </c>
      <c r="KI114" s="8">
        <v>0</v>
      </c>
      <c r="KJ114" s="8">
        <v>49</v>
      </c>
      <c r="KK114" s="8"/>
      <c r="KL114" s="8">
        <v>0</v>
      </c>
      <c r="KM114" s="8"/>
      <c r="KN114" s="8">
        <v>0</v>
      </c>
      <c r="KO114" s="8">
        <v>42</v>
      </c>
      <c r="KP114" s="8">
        <v>66</v>
      </c>
      <c r="KQ114" s="8">
        <v>48</v>
      </c>
      <c r="KR114" s="8">
        <v>0</v>
      </c>
      <c r="KS114" s="8">
        <v>17</v>
      </c>
      <c r="KT114" s="8">
        <v>5</v>
      </c>
      <c r="KU114" s="8">
        <v>15</v>
      </c>
      <c r="KV114" s="8">
        <v>73</v>
      </c>
      <c r="KW114" s="8">
        <v>33</v>
      </c>
      <c r="KX114" s="8">
        <v>0</v>
      </c>
      <c r="KY114" s="8">
        <v>0</v>
      </c>
      <c r="KZ114" s="8">
        <v>51</v>
      </c>
      <c r="LA114" s="8">
        <v>12</v>
      </c>
      <c r="LB114" s="8">
        <v>79</v>
      </c>
      <c r="LC114" s="8">
        <v>41</v>
      </c>
      <c r="LD114" s="8"/>
      <c r="LE114" s="8">
        <v>17</v>
      </c>
      <c r="LF114" s="8">
        <v>0</v>
      </c>
      <c r="LG114" s="8">
        <v>37</v>
      </c>
      <c r="LH114" s="8"/>
      <c r="LI114" s="8">
        <v>8</v>
      </c>
      <c r="LJ114" s="8">
        <v>2</v>
      </c>
      <c r="LK114" s="8">
        <v>0</v>
      </c>
      <c r="LL114" s="8">
        <v>0</v>
      </c>
      <c r="LM114" s="8">
        <v>29</v>
      </c>
      <c r="LN114" s="8"/>
      <c r="LO114" s="8">
        <v>10</v>
      </c>
      <c r="LP114" s="8"/>
      <c r="LQ114" s="8"/>
      <c r="LR114" s="8"/>
      <c r="LS114" s="8">
        <v>29</v>
      </c>
      <c r="LT114" s="8"/>
      <c r="LU114" s="8"/>
      <c r="LV114" s="8">
        <v>6</v>
      </c>
      <c r="LW114" s="8"/>
      <c r="LX114" s="8"/>
      <c r="LY114" s="8"/>
      <c r="LZ114" s="8"/>
      <c r="MA114" s="8"/>
      <c r="MB114" s="8"/>
      <c r="MC114" s="2"/>
      <c r="MD114" s="1">
        <f t="shared" si="44"/>
        <v>23.4375</v>
      </c>
      <c r="ME114" s="1">
        <f t="shared" si="45"/>
        <v>4.3324398763581318</v>
      </c>
      <c r="MF114" s="3">
        <f t="shared" si="41"/>
        <v>0.65306122448979587</v>
      </c>
    </row>
    <row r="115" spans="1:344" x14ac:dyDescent="0.55000000000000004">
      <c r="A115" s="12">
        <v>0.20833333333333334</v>
      </c>
      <c r="B115" s="8">
        <v>0</v>
      </c>
      <c r="C115" s="8">
        <v>0</v>
      </c>
      <c r="D115" s="8">
        <v>0</v>
      </c>
      <c r="E115" s="8">
        <v>30</v>
      </c>
      <c r="F115" s="8">
        <v>0</v>
      </c>
      <c r="G115" s="8">
        <v>0</v>
      </c>
      <c r="H115" s="8">
        <v>0</v>
      </c>
      <c r="I115" s="8">
        <v>0</v>
      </c>
      <c r="J115" s="8">
        <v>0</v>
      </c>
      <c r="K115" s="8">
        <v>0</v>
      </c>
      <c r="L115" s="8">
        <v>18</v>
      </c>
      <c r="M115" s="8">
        <v>0</v>
      </c>
      <c r="N115" s="8">
        <v>0</v>
      </c>
      <c r="O115" s="8">
        <v>0</v>
      </c>
      <c r="P115" s="8">
        <v>0</v>
      </c>
      <c r="Q115" s="8">
        <v>2</v>
      </c>
      <c r="R115" s="8">
        <v>0</v>
      </c>
      <c r="S115" s="8">
        <v>0</v>
      </c>
      <c r="T115" s="8">
        <v>43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1</v>
      </c>
      <c r="AG115" s="8">
        <v>1</v>
      </c>
      <c r="AH115" s="8">
        <v>0</v>
      </c>
      <c r="AI115" s="8">
        <v>0</v>
      </c>
      <c r="AJ115" s="8">
        <v>0</v>
      </c>
      <c r="AK115" s="8">
        <v>0</v>
      </c>
      <c r="AL115" s="8">
        <v>0</v>
      </c>
      <c r="AM115" s="8">
        <v>0</v>
      </c>
      <c r="AN115" s="8">
        <v>0</v>
      </c>
      <c r="AO115" s="8">
        <v>1</v>
      </c>
      <c r="AP115" s="8">
        <v>0</v>
      </c>
      <c r="AQ115" s="8">
        <v>0</v>
      </c>
      <c r="AR115" s="8">
        <v>0</v>
      </c>
      <c r="AS115" s="8">
        <v>42</v>
      </c>
      <c r="AT115" s="8">
        <v>0</v>
      </c>
      <c r="AU115" s="8">
        <v>0</v>
      </c>
      <c r="AV115" s="8">
        <v>17</v>
      </c>
      <c r="AW115" s="8">
        <v>0</v>
      </c>
      <c r="AX115" s="8">
        <v>32</v>
      </c>
      <c r="AY115" s="8">
        <v>0</v>
      </c>
      <c r="AZ115" s="8">
        <v>9</v>
      </c>
      <c r="BA115" s="8">
        <v>4</v>
      </c>
      <c r="BB115" s="8">
        <v>0</v>
      </c>
      <c r="BC115" s="8">
        <v>0</v>
      </c>
      <c r="BD115" s="8">
        <v>0</v>
      </c>
      <c r="BE115" s="8">
        <v>0</v>
      </c>
      <c r="BG115" s="8">
        <f t="shared" si="24"/>
        <v>3.6363636363636362</v>
      </c>
      <c r="BH115" s="8">
        <f t="shared" si="25"/>
        <v>1.3641301014119607</v>
      </c>
      <c r="BI115" s="3">
        <f t="shared" si="36"/>
        <v>0.9821428571428571</v>
      </c>
      <c r="BK115" s="12">
        <v>0.20833333333333334</v>
      </c>
      <c r="BL115" s="8">
        <v>66</v>
      </c>
      <c r="BM115" s="8">
        <v>0</v>
      </c>
      <c r="BN115" s="8">
        <v>0</v>
      </c>
      <c r="BO115" s="8">
        <v>36</v>
      </c>
      <c r="BP115" s="8">
        <v>0</v>
      </c>
      <c r="BR115" s="8">
        <v>1</v>
      </c>
      <c r="BS115" s="8">
        <v>15</v>
      </c>
      <c r="BT115" s="8">
        <v>0</v>
      </c>
      <c r="BU115" s="8">
        <v>0</v>
      </c>
      <c r="BV115" s="8">
        <v>19</v>
      </c>
      <c r="BW115" s="8">
        <v>20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6</v>
      </c>
      <c r="CD115" s="8">
        <v>48</v>
      </c>
      <c r="CF115" s="8">
        <v>4</v>
      </c>
      <c r="CG115" s="8">
        <v>0</v>
      </c>
      <c r="CH115" s="8">
        <v>2</v>
      </c>
      <c r="CI115" s="8">
        <v>10</v>
      </c>
      <c r="CL115" s="8">
        <v>0</v>
      </c>
      <c r="CM115" s="8">
        <v>1</v>
      </c>
      <c r="CN115" s="8">
        <v>34</v>
      </c>
      <c r="CO115" s="8">
        <v>0</v>
      </c>
      <c r="CP115" s="8">
        <v>23</v>
      </c>
      <c r="CQ115" s="8">
        <v>0</v>
      </c>
      <c r="CR115" s="8">
        <v>8</v>
      </c>
      <c r="CS115" s="8">
        <v>6</v>
      </c>
      <c r="CT115" s="8">
        <v>0</v>
      </c>
      <c r="CU115" s="8">
        <v>49</v>
      </c>
      <c r="CV115" s="8">
        <v>0</v>
      </c>
      <c r="CX115" s="8">
        <v>27</v>
      </c>
      <c r="CY115" s="8">
        <v>15</v>
      </c>
      <c r="CZ115" s="8">
        <v>0</v>
      </c>
      <c r="DB115" s="8">
        <v>16</v>
      </c>
      <c r="DF115" s="8">
        <v>0</v>
      </c>
      <c r="DG115" s="8">
        <v>19</v>
      </c>
      <c r="DI115" s="8">
        <v>16</v>
      </c>
      <c r="DJ115" s="8">
        <v>0</v>
      </c>
      <c r="DK115" s="8">
        <v>13</v>
      </c>
      <c r="DL115" s="8">
        <v>0</v>
      </c>
      <c r="DM115" s="8">
        <v>0</v>
      </c>
      <c r="DN115" s="8">
        <v>25</v>
      </c>
      <c r="DO115" s="8">
        <v>13</v>
      </c>
      <c r="DP115" s="8">
        <v>0</v>
      </c>
      <c r="DQ115" s="8">
        <v>0</v>
      </c>
      <c r="DR115" s="8">
        <v>0</v>
      </c>
      <c r="DT115" s="8">
        <v>0</v>
      </c>
      <c r="DV115" s="8">
        <f t="shared" si="37"/>
        <v>9.84</v>
      </c>
      <c r="DW115" s="8">
        <f t="shared" si="38"/>
        <v>2.1414014102918677</v>
      </c>
      <c r="DX115" s="3">
        <f t="shared" si="39"/>
        <v>0.81967213114754101</v>
      </c>
      <c r="DZ115" s="12">
        <v>0.20833333333333334</v>
      </c>
      <c r="EA115" s="8">
        <v>31</v>
      </c>
      <c r="EB115" s="8">
        <v>0</v>
      </c>
      <c r="EC115" s="8">
        <v>0</v>
      </c>
      <c r="ED115" s="8">
        <v>0</v>
      </c>
      <c r="EE115" s="8">
        <v>0</v>
      </c>
      <c r="EF115" s="8">
        <v>0</v>
      </c>
      <c r="EG115" s="8">
        <v>18</v>
      </c>
      <c r="EH115" s="8">
        <v>0</v>
      </c>
      <c r="EI115" s="8">
        <v>0</v>
      </c>
      <c r="EJ115" s="8">
        <v>0</v>
      </c>
      <c r="EK115" s="8">
        <v>0</v>
      </c>
      <c r="EL115" s="8">
        <v>0</v>
      </c>
      <c r="EM115" s="8">
        <v>0</v>
      </c>
      <c r="EN115" s="8">
        <v>32</v>
      </c>
      <c r="EO115" s="8">
        <v>9</v>
      </c>
      <c r="EP115" s="8">
        <v>0</v>
      </c>
      <c r="ER115" s="8">
        <v>0</v>
      </c>
      <c r="ES115" s="8">
        <v>0</v>
      </c>
      <c r="ET115" s="8">
        <v>0</v>
      </c>
      <c r="EU115" s="8">
        <v>3</v>
      </c>
      <c r="EV115" s="8">
        <v>0</v>
      </c>
      <c r="EW115" s="8">
        <v>0</v>
      </c>
      <c r="EX115" s="8">
        <v>43</v>
      </c>
      <c r="EY115" s="8">
        <v>0</v>
      </c>
      <c r="EZ115" s="8">
        <v>0</v>
      </c>
      <c r="FA115" s="8">
        <v>0</v>
      </c>
      <c r="FB115" s="8">
        <v>0</v>
      </c>
      <c r="FC115" s="8">
        <v>0</v>
      </c>
      <c r="FD115" s="8">
        <v>0</v>
      </c>
      <c r="FE115" s="8">
        <v>16</v>
      </c>
      <c r="FF115" s="8">
        <v>0</v>
      </c>
      <c r="FG115" s="8">
        <v>4</v>
      </c>
      <c r="FH115" s="8">
        <v>0</v>
      </c>
      <c r="FI115" s="8">
        <v>0</v>
      </c>
      <c r="FJ115" s="8">
        <v>1</v>
      </c>
      <c r="FK115" s="8">
        <v>0</v>
      </c>
      <c r="FL115" s="8">
        <v>18</v>
      </c>
      <c r="FM115" s="8">
        <v>5</v>
      </c>
      <c r="FN115" s="8">
        <v>0</v>
      </c>
      <c r="FO115" s="8">
        <v>30</v>
      </c>
      <c r="FP115" s="8">
        <v>0</v>
      </c>
      <c r="FQ115" s="8">
        <v>41</v>
      </c>
      <c r="FR115" s="8">
        <v>0</v>
      </c>
      <c r="FS115" s="8">
        <v>0</v>
      </c>
      <c r="FT115" s="8">
        <v>22</v>
      </c>
      <c r="FW115" s="8">
        <f t="shared" si="26"/>
        <v>6.0666666666666664</v>
      </c>
      <c r="FX115" s="8">
        <f t="shared" si="27"/>
        <v>1.780761385225744</v>
      </c>
      <c r="FY115" s="3">
        <f t="shared" si="28"/>
        <v>0.95744680851063835</v>
      </c>
      <c r="GA115" s="12">
        <v>0.20833333333333334</v>
      </c>
      <c r="HF115" s="8">
        <v>1</v>
      </c>
      <c r="HN115" s="8">
        <f t="shared" si="29"/>
        <v>1</v>
      </c>
      <c r="HO115" s="8" t="e">
        <f t="shared" si="30"/>
        <v>#DIV/0!</v>
      </c>
      <c r="HP115" s="3">
        <f t="shared" si="31"/>
        <v>2.7027027027027029E-2</v>
      </c>
      <c r="HR115" s="12">
        <v>0.20833333333333334</v>
      </c>
      <c r="HS115" s="8">
        <v>40</v>
      </c>
      <c r="HT115" s="8">
        <v>58</v>
      </c>
      <c r="HU115" s="8">
        <v>0</v>
      </c>
      <c r="HV115" s="8">
        <v>5</v>
      </c>
      <c r="HW115" s="8">
        <v>0</v>
      </c>
      <c r="HX115" s="8">
        <v>1</v>
      </c>
      <c r="HY115" s="8">
        <v>0</v>
      </c>
      <c r="HZ115" s="8">
        <v>16</v>
      </c>
      <c r="IA115" s="8">
        <v>0</v>
      </c>
      <c r="IB115" s="8">
        <v>12</v>
      </c>
      <c r="IC115" s="8">
        <v>0</v>
      </c>
      <c r="ID115" s="8">
        <v>16</v>
      </c>
      <c r="IE115" s="8">
        <v>0</v>
      </c>
      <c r="IF115" s="8">
        <v>0</v>
      </c>
      <c r="IG115" s="8">
        <v>0</v>
      </c>
      <c r="IH115" s="8">
        <v>0</v>
      </c>
      <c r="II115" s="8">
        <v>0</v>
      </c>
      <c r="IJ115" s="8">
        <v>0</v>
      </c>
      <c r="IK115" s="8">
        <v>20</v>
      </c>
      <c r="IL115" s="8">
        <v>0</v>
      </c>
      <c r="IM115" s="8">
        <v>0</v>
      </c>
      <c r="IN115" s="8">
        <v>4</v>
      </c>
      <c r="IO115" s="8">
        <v>0</v>
      </c>
      <c r="IP115" s="8">
        <v>0</v>
      </c>
      <c r="IQ115" s="8">
        <v>28</v>
      </c>
      <c r="IR115" s="8">
        <v>0</v>
      </c>
      <c r="IS115" s="8">
        <v>14</v>
      </c>
      <c r="IT115" s="8">
        <v>0</v>
      </c>
      <c r="IU115" s="8">
        <v>5</v>
      </c>
      <c r="IV115" s="8">
        <v>0</v>
      </c>
      <c r="IW115" s="8">
        <v>0</v>
      </c>
      <c r="IX115" s="8">
        <v>13</v>
      </c>
      <c r="IY115" s="8">
        <v>0</v>
      </c>
      <c r="IZ115" s="8">
        <v>0</v>
      </c>
      <c r="JA115" s="8">
        <v>0</v>
      </c>
      <c r="JB115" s="8">
        <v>0</v>
      </c>
      <c r="JC115" s="8">
        <v>0</v>
      </c>
      <c r="JD115" s="8">
        <v>0</v>
      </c>
      <c r="JE115" s="8">
        <v>0</v>
      </c>
      <c r="JF115" s="8">
        <v>23</v>
      </c>
      <c r="JG115" s="8">
        <v>0</v>
      </c>
      <c r="JH115" s="8">
        <v>0</v>
      </c>
      <c r="JI115" s="8">
        <v>6</v>
      </c>
      <c r="JJ115" s="8">
        <v>0</v>
      </c>
      <c r="JK115" s="8">
        <v>0</v>
      </c>
      <c r="JL115" s="8">
        <v>0</v>
      </c>
      <c r="JM115" s="8">
        <v>0</v>
      </c>
      <c r="JN115" s="8">
        <v>3</v>
      </c>
      <c r="JO115" s="8">
        <v>0</v>
      </c>
      <c r="JP115" s="8">
        <v>0</v>
      </c>
      <c r="JQ115" s="8">
        <v>0</v>
      </c>
      <c r="JR115" s="8">
        <v>0</v>
      </c>
      <c r="JS115" s="8">
        <v>23</v>
      </c>
      <c r="JT115" s="8">
        <v>20</v>
      </c>
      <c r="JU115" s="8">
        <v>15</v>
      </c>
      <c r="JV115" s="8">
        <v>0</v>
      </c>
      <c r="JW115" s="8">
        <v>0</v>
      </c>
      <c r="JX115" s="8">
        <v>0</v>
      </c>
      <c r="JY115" s="8">
        <v>0</v>
      </c>
      <c r="JZ115" s="1"/>
      <c r="KA115" s="1">
        <f t="shared" si="42"/>
        <v>5.4576271186440675</v>
      </c>
      <c r="KB115" s="1">
        <f t="shared" si="43"/>
        <v>1.4511975412935354</v>
      </c>
      <c r="KC115" s="3">
        <f t="shared" si="40"/>
        <v>1</v>
      </c>
      <c r="KE115" s="12">
        <v>0.20833333333333334</v>
      </c>
      <c r="KF115" s="8"/>
      <c r="KG115" s="8">
        <v>0</v>
      </c>
      <c r="KH115" s="8">
        <v>78</v>
      </c>
      <c r="KI115" s="8">
        <v>0</v>
      </c>
      <c r="KJ115" s="8">
        <v>44</v>
      </c>
      <c r="KK115" s="8"/>
      <c r="KL115" s="8">
        <v>29</v>
      </c>
      <c r="KM115" s="8"/>
      <c r="KN115" s="8">
        <v>18</v>
      </c>
      <c r="KO115" s="8">
        <v>47</v>
      </c>
      <c r="KP115" s="8">
        <v>0</v>
      </c>
      <c r="KQ115" s="8">
        <v>53</v>
      </c>
      <c r="KR115" s="8">
        <v>0</v>
      </c>
      <c r="KS115" s="8">
        <v>0</v>
      </c>
      <c r="KT115" s="8">
        <v>2</v>
      </c>
      <c r="KU115" s="8">
        <v>0</v>
      </c>
      <c r="KV115" s="8">
        <v>58</v>
      </c>
      <c r="KW115" s="8">
        <v>33</v>
      </c>
      <c r="KX115" s="8">
        <v>1</v>
      </c>
      <c r="KY115" s="8">
        <v>0</v>
      </c>
      <c r="KZ115" s="8">
        <v>47</v>
      </c>
      <c r="LA115" s="8">
        <v>0</v>
      </c>
      <c r="LB115" s="8">
        <v>56</v>
      </c>
      <c r="LC115" s="8">
        <v>27</v>
      </c>
      <c r="LD115" s="8"/>
      <c r="LE115" s="8">
        <v>11</v>
      </c>
      <c r="LF115" s="8">
        <v>57</v>
      </c>
      <c r="LG115" s="8">
        <v>50</v>
      </c>
      <c r="LH115" s="8"/>
      <c r="LI115" s="8">
        <v>5</v>
      </c>
      <c r="LJ115" s="8">
        <v>7</v>
      </c>
      <c r="LK115" s="8">
        <v>0</v>
      </c>
      <c r="LL115" s="8">
        <v>0</v>
      </c>
      <c r="LM115" s="8">
        <v>35</v>
      </c>
      <c r="LN115" s="8"/>
      <c r="LO115" s="8">
        <v>9</v>
      </c>
      <c r="LP115" s="8"/>
      <c r="LQ115" s="8"/>
      <c r="LR115" s="8"/>
      <c r="LS115" s="8">
        <v>26</v>
      </c>
      <c r="LT115" s="8"/>
      <c r="LU115" s="8"/>
      <c r="LV115" s="8">
        <v>5</v>
      </c>
      <c r="LW115" s="8"/>
      <c r="LX115" s="8"/>
      <c r="LY115" s="8"/>
      <c r="LZ115" s="8"/>
      <c r="MA115" s="8"/>
      <c r="MB115" s="8"/>
      <c r="MC115" s="2"/>
      <c r="MD115" s="1">
        <f t="shared" si="44"/>
        <v>21.8125</v>
      </c>
      <c r="ME115" s="1">
        <f t="shared" si="45"/>
        <v>4.1954366290130656</v>
      </c>
      <c r="MF115" s="3">
        <f t="shared" si="41"/>
        <v>0.65306122448979587</v>
      </c>
    </row>
    <row r="116" spans="1:344" x14ac:dyDescent="0.55000000000000004">
      <c r="A116" s="12">
        <v>0.22916666666666666</v>
      </c>
      <c r="B116" s="8">
        <v>0</v>
      </c>
      <c r="C116" s="8">
        <v>0</v>
      </c>
      <c r="D116" s="8">
        <v>0</v>
      </c>
      <c r="E116" s="8">
        <v>20</v>
      </c>
      <c r="F116" s="8">
        <v>0</v>
      </c>
      <c r="G116" s="8">
        <v>0</v>
      </c>
      <c r="H116" s="8">
        <v>0</v>
      </c>
      <c r="I116" s="8">
        <v>26</v>
      </c>
      <c r="J116" s="8">
        <v>31</v>
      </c>
      <c r="K116" s="8">
        <v>0</v>
      </c>
      <c r="L116" s="8">
        <v>0</v>
      </c>
      <c r="M116" s="8">
        <v>0</v>
      </c>
      <c r="N116" s="8">
        <v>38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39</v>
      </c>
      <c r="U116" s="8">
        <v>0</v>
      </c>
      <c r="V116" s="8">
        <v>24</v>
      </c>
      <c r="W116" s="8">
        <v>14</v>
      </c>
      <c r="X116" s="8">
        <v>21</v>
      </c>
      <c r="Y116" s="8">
        <v>30</v>
      </c>
      <c r="AA116" s="8">
        <v>0</v>
      </c>
      <c r="AB116" s="8">
        <v>0</v>
      </c>
      <c r="AC116" s="8">
        <v>0</v>
      </c>
      <c r="AD116" s="8">
        <v>0</v>
      </c>
      <c r="AE116" s="8">
        <v>7</v>
      </c>
      <c r="AF116" s="8">
        <v>0</v>
      </c>
      <c r="AG116" s="8">
        <v>0</v>
      </c>
      <c r="AH116" s="8">
        <v>0</v>
      </c>
      <c r="AI116" s="8">
        <v>42</v>
      </c>
      <c r="AJ116" s="8">
        <v>0</v>
      </c>
      <c r="AK116" s="8">
        <v>3</v>
      </c>
      <c r="AL116" s="8">
        <v>0</v>
      </c>
      <c r="AM116" s="8">
        <v>0</v>
      </c>
      <c r="AN116" s="8">
        <v>0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46</v>
      </c>
      <c r="BD116" s="8">
        <v>0</v>
      </c>
      <c r="BE116" s="8">
        <v>0</v>
      </c>
      <c r="BG116" s="8">
        <f t="shared" si="24"/>
        <v>6.2181818181818178</v>
      </c>
      <c r="BH116" s="8">
        <f t="shared" si="25"/>
        <v>1.7337394452553365</v>
      </c>
      <c r="BI116" s="3">
        <f t="shared" si="36"/>
        <v>0.9821428571428571</v>
      </c>
      <c r="BK116" s="12">
        <v>0.22916666666666666</v>
      </c>
      <c r="BL116" s="8">
        <v>12</v>
      </c>
      <c r="BM116" s="8">
        <v>0</v>
      </c>
      <c r="BN116" s="8">
        <v>0</v>
      </c>
      <c r="BO116" s="8">
        <v>0</v>
      </c>
      <c r="BP116" s="8">
        <v>19</v>
      </c>
      <c r="BR116" s="8">
        <v>0</v>
      </c>
      <c r="BS116" s="8">
        <v>0</v>
      </c>
      <c r="BT116" s="8">
        <v>31</v>
      </c>
      <c r="BU116" s="8">
        <v>0</v>
      </c>
      <c r="BV116" s="8">
        <v>22</v>
      </c>
      <c r="BW116" s="8">
        <v>31</v>
      </c>
      <c r="BX116" s="8">
        <v>26</v>
      </c>
      <c r="BY116" s="8">
        <v>0</v>
      </c>
      <c r="BZ116" s="8">
        <v>0</v>
      </c>
      <c r="CA116" s="8">
        <v>0</v>
      </c>
      <c r="CB116" s="8">
        <v>0</v>
      </c>
      <c r="CC116" s="8">
        <v>2</v>
      </c>
      <c r="CD116" s="8">
        <v>8</v>
      </c>
      <c r="CF116" s="8">
        <v>4</v>
      </c>
      <c r="CG116" s="8">
        <v>0</v>
      </c>
      <c r="CH116" s="8">
        <v>7</v>
      </c>
      <c r="CI116" s="8">
        <v>4</v>
      </c>
      <c r="CL116" s="8">
        <v>0</v>
      </c>
      <c r="CM116" s="8">
        <v>12</v>
      </c>
      <c r="CN116" s="8">
        <v>16</v>
      </c>
      <c r="CO116" s="8">
        <v>9</v>
      </c>
      <c r="CP116" s="8">
        <v>23</v>
      </c>
      <c r="CQ116" s="8">
        <v>0</v>
      </c>
      <c r="CR116" s="8">
        <v>4</v>
      </c>
      <c r="CS116" s="8">
        <v>0</v>
      </c>
      <c r="CT116" s="8">
        <v>0</v>
      </c>
      <c r="CU116" s="8">
        <v>4</v>
      </c>
      <c r="CV116" s="8">
        <v>0</v>
      </c>
      <c r="CX116" s="8">
        <v>18</v>
      </c>
      <c r="CY116" s="8">
        <v>59</v>
      </c>
      <c r="CZ116" s="8">
        <v>38</v>
      </c>
      <c r="DB116" s="8">
        <v>4</v>
      </c>
      <c r="DF116" s="8">
        <v>0</v>
      </c>
      <c r="DG116" s="8">
        <v>18</v>
      </c>
      <c r="DI116" s="8">
        <v>1</v>
      </c>
      <c r="DJ116" s="8">
        <v>0</v>
      </c>
      <c r="DK116" s="8">
        <v>22</v>
      </c>
      <c r="DL116" s="8">
        <v>0</v>
      </c>
      <c r="DM116" s="8">
        <v>0</v>
      </c>
      <c r="DN116" s="8">
        <v>31</v>
      </c>
      <c r="DO116" s="8">
        <v>17</v>
      </c>
      <c r="DP116" s="8">
        <v>0</v>
      </c>
      <c r="DQ116" s="8">
        <v>8</v>
      </c>
      <c r="DR116" s="8">
        <v>0</v>
      </c>
      <c r="DT116" s="8">
        <v>16</v>
      </c>
      <c r="DV116" s="8">
        <f t="shared" si="37"/>
        <v>9.32</v>
      </c>
      <c r="DW116" s="8">
        <f t="shared" si="38"/>
        <v>1.8159025416624996</v>
      </c>
      <c r="DX116" s="3">
        <f t="shared" si="39"/>
        <v>0.81967213114754101</v>
      </c>
      <c r="DZ116" s="12">
        <v>0.22916666666666666</v>
      </c>
      <c r="EA116" s="8">
        <v>11</v>
      </c>
      <c r="EB116" s="8">
        <v>0</v>
      </c>
      <c r="EC116" s="8">
        <v>0</v>
      </c>
      <c r="ED116" s="8">
        <v>11</v>
      </c>
      <c r="EE116" s="8">
        <v>0</v>
      </c>
      <c r="EF116" s="8">
        <v>0</v>
      </c>
      <c r="EG116" s="8">
        <v>0</v>
      </c>
      <c r="EH116" s="8">
        <v>0</v>
      </c>
      <c r="EI116" s="8">
        <v>0</v>
      </c>
      <c r="EJ116" s="8">
        <v>0</v>
      </c>
      <c r="EK116" s="8">
        <v>0</v>
      </c>
      <c r="EL116" s="8">
        <v>0</v>
      </c>
      <c r="EM116" s="8">
        <v>0</v>
      </c>
      <c r="EN116" s="8">
        <v>4</v>
      </c>
      <c r="EO116" s="8">
        <v>0</v>
      </c>
      <c r="EP116" s="8">
        <v>0</v>
      </c>
      <c r="ER116" s="8">
        <v>0</v>
      </c>
      <c r="ES116" s="8">
        <v>0</v>
      </c>
      <c r="ET116" s="8">
        <v>0</v>
      </c>
      <c r="EU116" s="8">
        <v>2</v>
      </c>
      <c r="EV116" s="8">
        <v>0</v>
      </c>
      <c r="EW116" s="8">
        <v>0</v>
      </c>
      <c r="EX116" s="8">
        <v>20</v>
      </c>
      <c r="EY116" s="8">
        <v>0</v>
      </c>
      <c r="EZ116" s="8">
        <v>0</v>
      </c>
      <c r="FA116" s="8">
        <v>40</v>
      </c>
      <c r="FB116" s="8">
        <v>1</v>
      </c>
      <c r="FC116" s="8">
        <v>15</v>
      </c>
      <c r="FD116" s="8">
        <v>11</v>
      </c>
      <c r="FE116" s="8">
        <v>49</v>
      </c>
      <c r="FF116" s="8">
        <v>0</v>
      </c>
      <c r="FG116" s="8">
        <v>4</v>
      </c>
      <c r="FH116" s="8">
        <v>0</v>
      </c>
      <c r="FI116" s="8">
        <v>0</v>
      </c>
      <c r="FJ116" s="8">
        <v>36</v>
      </c>
      <c r="FK116" s="8">
        <v>0</v>
      </c>
      <c r="FL116" s="8">
        <v>0</v>
      </c>
      <c r="FM116" s="8">
        <v>0</v>
      </c>
      <c r="FN116" s="8">
        <v>0</v>
      </c>
      <c r="FO116" s="8">
        <v>3</v>
      </c>
      <c r="FP116" s="8">
        <v>0</v>
      </c>
      <c r="FQ116" s="8">
        <v>0</v>
      </c>
      <c r="FR116" s="8">
        <v>0</v>
      </c>
      <c r="FS116" s="8">
        <v>0</v>
      </c>
      <c r="FT116" s="8">
        <v>8</v>
      </c>
      <c r="FW116" s="8">
        <f t="shared" si="26"/>
        <v>4.7777777777777777</v>
      </c>
      <c r="FX116" s="8">
        <f t="shared" si="27"/>
        <v>1.6465111228490208</v>
      </c>
      <c r="FY116" s="3">
        <f t="shared" si="28"/>
        <v>0.95744680851063835</v>
      </c>
      <c r="GA116" s="12">
        <v>0.22916666666666666</v>
      </c>
      <c r="HF116" s="8">
        <v>3</v>
      </c>
      <c r="HN116" s="8">
        <f t="shared" si="29"/>
        <v>3</v>
      </c>
      <c r="HO116" s="8" t="e">
        <f t="shared" si="30"/>
        <v>#DIV/0!</v>
      </c>
      <c r="HP116" s="3">
        <f t="shared" si="31"/>
        <v>2.7027027027027029E-2</v>
      </c>
      <c r="HR116" s="12">
        <v>0.22916666666666666</v>
      </c>
      <c r="HS116" s="8">
        <v>26</v>
      </c>
      <c r="HT116" s="8">
        <v>2</v>
      </c>
      <c r="HU116" s="8">
        <v>0</v>
      </c>
      <c r="HV116" s="8">
        <v>5</v>
      </c>
      <c r="HW116" s="8">
        <v>0</v>
      </c>
      <c r="HX116" s="8">
        <v>5</v>
      </c>
      <c r="HY116" s="8">
        <v>0</v>
      </c>
      <c r="HZ116" s="8">
        <v>48</v>
      </c>
      <c r="IA116" s="8">
        <v>21</v>
      </c>
      <c r="IB116" s="8">
        <v>37</v>
      </c>
      <c r="IC116" s="8">
        <v>0</v>
      </c>
      <c r="ID116" s="8">
        <v>31</v>
      </c>
      <c r="IE116" s="8">
        <v>0</v>
      </c>
      <c r="IF116" s="8">
        <v>0</v>
      </c>
      <c r="IG116" s="8">
        <v>0</v>
      </c>
      <c r="IH116" s="8">
        <v>9</v>
      </c>
      <c r="II116" s="8">
        <v>21</v>
      </c>
      <c r="IJ116" s="8">
        <v>0</v>
      </c>
      <c r="IK116" s="8">
        <v>1</v>
      </c>
      <c r="IL116" s="8">
        <v>0</v>
      </c>
      <c r="IM116" s="8">
        <v>0</v>
      </c>
      <c r="IN116" s="8">
        <v>6</v>
      </c>
      <c r="IO116" s="8">
        <v>0</v>
      </c>
      <c r="IP116" s="8">
        <v>0</v>
      </c>
      <c r="IQ116" s="8">
        <v>1</v>
      </c>
      <c r="IR116" s="8">
        <v>0</v>
      </c>
      <c r="IS116" s="8">
        <v>0</v>
      </c>
      <c r="IT116" s="8">
        <v>1</v>
      </c>
      <c r="IU116" s="8">
        <v>0</v>
      </c>
      <c r="IV116" s="8">
        <v>0</v>
      </c>
      <c r="IW116" s="8">
        <v>0</v>
      </c>
      <c r="IX116" s="8">
        <v>7</v>
      </c>
      <c r="IY116" s="8">
        <v>0</v>
      </c>
      <c r="IZ116" s="8">
        <v>29</v>
      </c>
      <c r="JA116" s="8">
        <v>0</v>
      </c>
      <c r="JB116" s="8">
        <v>0</v>
      </c>
      <c r="JC116" s="8">
        <v>0</v>
      </c>
      <c r="JD116" s="8">
        <v>0</v>
      </c>
      <c r="JE116" s="8">
        <v>0</v>
      </c>
      <c r="JF116" s="8">
        <v>10</v>
      </c>
      <c r="JG116" s="8">
        <v>19</v>
      </c>
      <c r="JH116" s="8">
        <v>21</v>
      </c>
      <c r="JI116" s="8">
        <v>14</v>
      </c>
      <c r="JJ116" s="8">
        <v>0</v>
      </c>
      <c r="JK116" s="8">
        <v>0</v>
      </c>
      <c r="JL116" s="8">
        <v>14</v>
      </c>
      <c r="JM116" s="8">
        <v>0</v>
      </c>
      <c r="JN116" s="8">
        <v>5</v>
      </c>
      <c r="JO116" s="8">
        <v>15</v>
      </c>
      <c r="JP116" s="8">
        <v>0</v>
      </c>
      <c r="JQ116" s="8">
        <v>18</v>
      </c>
      <c r="JR116" s="8">
        <v>0</v>
      </c>
      <c r="JS116" s="8">
        <v>12</v>
      </c>
      <c r="JT116" s="8">
        <v>34</v>
      </c>
      <c r="JU116" s="8">
        <v>15</v>
      </c>
      <c r="JV116" s="8">
        <v>38</v>
      </c>
      <c r="JW116" s="8">
        <v>0</v>
      </c>
      <c r="JX116" s="8">
        <v>0</v>
      </c>
      <c r="JY116" s="8">
        <v>26</v>
      </c>
      <c r="JZ116" s="1"/>
      <c r="KA116" s="1">
        <f t="shared" si="42"/>
        <v>8.3220338983050848</v>
      </c>
      <c r="KB116" s="1">
        <f t="shared" si="43"/>
        <v>1.5929125385054692</v>
      </c>
      <c r="KC116" s="3">
        <f t="shared" si="40"/>
        <v>1</v>
      </c>
      <c r="KE116" s="12">
        <v>0.22916666666666666</v>
      </c>
      <c r="KF116" s="8"/>
      <c r="KG116" s="8">
        <v>19</v>
      </c>
      <c r="KH116" s="8">
        <v>57</v>
      </c>
      <c r="KI116" s="8">
        <v>0</v>
      </c>
      <c r="KJ116" s="8">
        <v>0</v>
      </c>
      <c r="KK116" s="8"/>
      <c r="KL116" s="8">
        <v>52</v>
      </c>
      <c r="KM116" s="8"/>
      <c r="KN116" s="8">
        <v>0</v>
      </c>
      <c r="KO116" s="8">
        <v>21</v>
      </c>
      <c r="KP116" s="8">
        <v>23</v>
      </c>
      <c r="KQ116" s="8">
        <v>63</v>
      </c>
      <c r="KR116" s="8">
        <v>0</v>
      </c>
      <c r="KS116" s="8">
        <v>12</v>
      </c>
      <c r="KT116" s="8">
        <v>1</v>
      </c>
      <c r="KU116" s="8">
        <v>0</v>
      </c>
      <c r="KV116" s="8">
        <v>17</v>
      </c>
      <c r="KW116" s="8">
        <v>32</v>
      </c>
      <c r="KX116" s="8">
        <v>1</v>
      </c>
      <c r="KY116" s="8">
        <v>0</v>
      </c>
      <c r="KZ116" s="8">
        <v>37</v>
      </c>
      <c r="LA116" s="8">
        <v>48</v>
      </c>
      <c r="LB116" s="8">
        <v>54</v>
      </c>
      <c r="LC116" s="8">
        <v>32</v>
      </c>
      <c r="LD116" s="8"/>
      <c r="LE116" s="8">
        <v>12</v>
      </c>
      <c r="LF116" s="8">
        <v>35</v>
      </c>
      <c r="LG116" s="8">
        <v>16</v>
      </c>
      <c r="LH116" s="8"/>
      <c r="LI116" s="8">
        <v>21</v>
      </c>
      <c r="LJ116" s="8">
        <v>4</v>
      </c>
      <c r="LK116" s="8">
        <v>0</v>
      </c>
      <c r="LL116" s="8">
        <v>19</v>
      </c>
      <c r="LM116" s="8">
        <v>30</v>
      </c>
      <c r="LN116" s="8"/>
      <c r="LO116" s="8">
        <v>1</v>
      </c>
      <c r="LP116" s="8"/>
      <c r="LQ116" s="8"/>
      <c r="LR116" s="8"/>
      <c r="LS116" s="8">
        <v>23</v>
      </c>
      <c r="LT116" s="8"/>
      <c r="LU116" s="8"/>
      <c r="LV116" s="8">
        <v>0</v>
      </c>
      <c r="LW116" s="8"/>
      <c r="LX116" s="8"/>
      <c r="LY116" s="8"/>
      <c r="LZ116" s="8"/>
      <c r="MA116" s="8"/>
      <c r="MB116" s="8"/>
      <c r="MC116" s="2"/>
      <c r="MD116" s="1">
        <f t="shared" si="44"/>
        <v>19.6875</v>
      </c>
      <c r="ME116" s="1">
        <f t="shared" si="45"/>
        <v>3.4481871990478443</v>
      </c>
      <c r="MF116" s="3">
        <f t="shared" si="41"/>
        <v>0.65306122448979587</v>
      </c>
    </row>
    <row r="117" spans="1:344" x14ac:dyDescent="0.55000000000000004">
      <c r="A117" s="12">
        <v>0.25</v>
      </c>
      <c r="B117" s="8">
        <v>9</v>
      </c>
      <c r="C117" s="8">
        <v>0</v>
      </c>
      <c r="D117" s="8">
        <v>0</v>
      </c>
      <c r="E117" s="8">
        <v>36</v>
      </c>
      <c r="F117" s="8">
        <v>0</v>
      </c>
      <c r="G117" s="8">
        <v>0</v>
      </c>
      <c r="H117" s="8">
        <v>0</v>
      </c>
      <c r="I117" s="8">
        <v>11</v>
      </c>
      <c r="J117" s="8">
        <v>8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1</v>
      </c>
      <c r="U117" s="8">
        <v>0</v>
      </c>
      <c r="V117" s="8">
        <v>34</v>
      </c>
      <c r="W117" s="8">
        <v>2</v>
      </c>
      <c r="X117" s="8">
        <v>14</v>
      </c>
      <c r="Y117" s="8">
        <v>0</v>
      </c>
      <c r="AA117" s="8">
        <v>0</v>
      </c>
      <c r="AB117" s="8">
        <v>35</v>
      </c>
      <c r="AC117" s="8">
        <v>37</v>
      </c>
      <c r="AD117" s="8">
        <v>0</v>
      </c>
      <c r="AE117" s="8">
        <v>44</v>
      </c>
      <c r="AF117" s="8">
        <v>0</v>
      </c>
      <c r="AG117" s="8">
        <v>0</v>
      </c>
      <c r="AH117" s="8">
        <v>0</v>
      </c>
      <c r="AI117" s="8">
        <v>1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21</v>
      </c>
      <c r="AP117" s="8">
        <v>0</v>
      </c>
      <c r="AQ117" s="8">
        <v>0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0</v>
      </c>
      <c r="BB117" s="8">
        <v>0</v>
      </c>
      <c r="BC117" s="8">
        <v>36</v>
      </c>
      <c r="BD117" s="8">
        <v>0</v>
      </c>
      <c r="BE117" s="8">
        <v>0</v>
      </c>
      <c r="BG117" s="8">
        <f t="shared" si="24"/>
        <v>5.2545454545454549</v>
      </c>
      <c r="BH117" s="8">
        <f t="shared" si="25"/>
        <v>1.6068494346395585</v>
      </c>
      <c r="BI117" s="3">
        <f t="shared" si="36"/>
        <v>0.9821428571428571</v>
      </c>
      <c r="BK117" s="12">
        <v>0.25</v>
      </c>
      <c r="BL117" s="8">
        <v>7</v>
      </c>
      <c r="BM117" s="8">
        <v>0</v>
      </c>
      <c r="BN117" s="8">
        <v>0</v>
      </c>
      <c r="BO117" s="8">
        <v>0</v>
      </c>
      <c r="BP117" s="8">
        <v>39</v>
      </c>
      <c r="BR117" s="8">
        <v>1</v>
      </c>
      <c r="BS117" s="8">
        <v>47</v>
      </c>
      <c r="BT117" s="8">
        <v>9</v>
      </c>
      <c r="BU117" s="8">
        <v>0</v>
      </c>
      <c r="BV117" s="8">
        <v>26</v>
      </c>
      <c r="BW117" s="8">
        <v>21</v>
      </c>
      <c r="BX117" s="8">
        <v>0</v>
      </c>
      <c r="BY117" s="8">
        <v>0</v>
      </c>
      <c r="BZ117" s="8">
        <v>0</v>
      </c>
      <c r="CA117" s="8">
        <v>0</v>
      </c>
      <c r="CB117" s="8">
        <v>0</v>
      </c>
      <c r="CC117" s="8">
        <v>2</v>
      </c>
      <c r="CD117" s="8">
        <v>32</v>
      </c>
      <c r="CG117" s="8">
        <v>0</v>
      </c>
      <c r="CH117" s="8">
        <v>1</v>
      </c>
      <c r="CI117" s="8">
        <v>2</v>
      </c>
      <c r="CL117" s="8">
        <v>0</v>
      </c>
      <c r="CM117" s="8">
        <v>17</v>
      </c>
      <c r="CN117" s="8">
        <v>19</v>
      </c>
      <c r="CO117" s="8">
        <v>0</v>
      </c>
      <c r="CP117" s="8">
        <v>15</v>
      </c>
      <c r="CQ117" s="8">
        <v>0</v>
      </c>
      <c r="CR117" s="8">
        <v>28</v>
      </c>
      <c r="CS117" s="8">
        <v>0</v>
      </c>
      <c r="CT117" s="8">
        <v>0</v>
      </c>
      <c r="CU117" s="8">
        <v>5</v>
      </c>
      <c r="CV117" s="8">
        <v>0</v>
      </c>
      <c r="CX117" s="8">
        <v>34</v>
      </c>
      <c r="CY117" s="8">
        <v>44</v>
      </c>
      <c r="CZ117" s="8">
        <v>7</v>
      </c>
      <c r="DB117" s="8">
        <v>5</v>
      </c>
      <c r="DF117" s="8">
        <v>0</v>
      </c>
      <c r="DG117" s="8">
        <v>5</v>
      </c>
      <c r="DI117" s="8">
        <v>0</v>
      </c>
      <c r="DJ117" s="8">
        <v>0</v>
      </c>
      <c r="DK117" s="8">
        <v>24</v>
      </c>
      <c r="DL117" s="8">
        <v>0</v>
      </c>
      <c r="DM117" s="8">
        <v>0</v>
      </c>
      <c r="DN117" s="8">
        <v>18</v>
      </c>
      <c r="DO117" s="8">
        <v>12</v>
      </c>
      <c r="DP117" s="8">
        <v>18</v>
      </c>
      <c r="DQ117" s="8">
        <v>9</v>
      </c>
      <c r="DR117" s="8">
        <v>0</v>
      </c>
      <c r="DT117" s="8">
        <v>0</v>
      </c>
      <c r="DV117" s="8">
        <f t="shared" si="37"/>
        <v>9.1224489795918373</v>
      </c>
      <c r="DW117" s="8">
        <f t="shared" si="38"/>
        <v>1.8736974280611078</v>
      </c>
      <c r="DX117" s="3">
        <f t="shared" si="39"/>
        <v>0.80327868852459017</v>
      </c>
      <c r="DZ117" s="12">
        <v>0.25</v>
      </c>
      <c r="EA117" s="8">
        <v>0</v>
      </c>
      <c r="EB117" s="8">
        <v>34</v>
      </c>
      <c r="EC117" s="8">
        <v>0</v>
      </c>
      <c r="ED117" s="8">
        <v>10</v>
      </c>
      <c r="EE117" s="8">
        <v>0</v>
      </c>
      <c r="EF117" s="8">
        <v>33</v>
      </c>
      <c r="EG117" s="8">
        <v>0</v>
      </c>
      <c r="EH117" s="8">
        <v>0</v>
      </c>
      <c r="EI117" s="8">
        <v>0</v>
      </c>
      <c r="EJ117" s="8">
        <v>10</v>
      </c>
      <c r="EK117" s="8">
        <v>24</v>
      </c>
      <c r="EL117" s="8">
        <v>35</v>
      </c>
      <c r="EM117" s="8">
        <v>0</v>
      </c>
      <c r="EN117" s="8">
        <v>0</v>
      </c>
      <c r="EO117" s="8">
        <v>4</v>
      </c>
      <c r="EP117" s="8">
        <v>53</v>
      </c>
      <c r="ER117" s="8">
        <v>0</v>
      </c>
      <c r="ES117" s="8">
        <v>0</v>
      </c>
      <c r="ET117" s="8">
        <v>47</v>
      </c>
      <c r="EU117" s="8">
        <v>0</v>
      </c>
      <c r="EV117" s="8">
        <v>0</v>
      </c>
      <c r="EW117" s="8">
        <v>0</v>
      </c>
      <c r="EX117" s="8">
        <v>10</v>
      </c>
      <c r="EY117" s="8">
        <v>0</v>
      </c>
      <c r="EZ117" s="8">
        <v>0</v>
      </c>
      <c r="FA117" s="8">
        <v>12</v>
      </c>
      <c r="FB117" s="8">
        <v>15</v>
      </c>
      <c r="FC117" s="8">
        <v>0</v>
      </c>
      <c r="FD117" s="8">
        <v>0</v>
      </c>
      <c r="FE117" s="8">
        <v>29</v>
      </c>
      <c r="FF117" s="8">
        <v>0</v>
      </c>
      <c r="FG117" s="8">
        <v>0</v>
      </c>
      <c r="FH117" s="8">
        <v>10</v>
      </c>
      <c r="FI117" s="8">
        <v>0</v>
      </c>
      <c r="FJ117" s="8">
        <v>2</v>
      </c>
      <c r="FK117" s="8">
        <v>0</v>
      </c>
      <c r="FL117" s="8">
        <v>0</v>
      </c>
      <c r="FM117" s="8">
        <v>0</v>
      </c>
      <c r="FN117" s="8">
        <v>4</v>
      </c>
      <c r="FO117" s="8">
        <v>33</v>
      </c>
      <c r="FP117" s="8">
        <v>0</v>
      </c>
      <c r="FQ117" s="8">
        <v>0</v>
      </c>
      <c r="FR117" s="8">
        <v>23</v>
      </c>
      <c r="FS117" s="8">
        <v>0</v>
      </c>
      <c r="FT117" s="8">
        <v>0</v>
      </c>
      <c r="FW117" s="8">
        <f t="shared" si="26"/>
        <v>8.6222222222222218</v>
      </c>
      <c r="FX117" s="8">
        <f t="shared" si="27"/>
        <v>2.1299425915554884</v>
      </c>
      <c r="FY117" s="3">
        <f t="shared" si="28"/>
        <v>0.95744680851063835</v>
      </c>
      <c r="GA117" s="12">
        <v>0.25</v>
      </c>
      <c r="HN117" s="8" t="e">
        <f t="shared" si="29"/>
        <v>#DIV/0!</v>
      </c>
      <c r="HO117" s="8" t="e">
        <f t="shared" si="30"/>
        <v>#DIV/0!</v>
      </c>
      <c r="HP117" s="3">
        <f t="shared" si="31"/>
        <v>0</v>
      </c>
      <c r="HR117" s="12">
        <v>0.25</v>
      </c>
      <c r="HS117" s="8">
        <v>0</v>
      </c>
      <c r="HT117" s="8">
        <v>12</v>
      </c>
      <c r="HU117" s="8">
        <v>55</v>
      </c>
      <c r="HV117" s="8">
        <v>16</v>
      </c>
      <c r="HW117" s="8">
        <v>0</v>
      </c>
      <c r="HX117" s="8">
        <v>1</v>
      </c>
      <c r="HY117" s="8">
        <v>23</v>
      </c>
      <c r="HZ117" s="8">
        <v>0</v>
      </c>
      <c r="IA117" s="8">
        <v>27</v>
      </c>
      <c r="IB117" s="8">
        <v>0</v>
      </c>
      <c r="IC117" s="8">
        <v>24</v>
      </c>
      <c r="ID117" s="8">
        <v>0</v>
      </c>
      <c r="IE117" s="8">
        <v>0</v>
      </c>
      <c r="IF117" s="8">
        <v>0</v>
      </c>
      <c r="IG117" s="8">
        <v>0</v>
      </c>
      <c r="IH117" s="8">
        <v>34</v>
      </c>
      <c r="II117" s="8">
        <v>21</v>
      </c>
      <c r="IJ117" s="8">
        <v>0</v>
      </c>
      <c r="IK117" s="8">
        <v>48</v>
      </c>
      <c r="IL117" s="8">
        <v>8</v>
      </c>
      <c r="IM117" s="8">
        <v>0</v>
      </c>
      <c r="IN117" s="8">
        <v>3</v>
      </c>
      <c r="IO117" s="8">
        <v>31</v>
      </c>
      <c r="IP117" s="8">
        <v>25</v>
      </c>
      <c r="IQ117" s="8">
        <v>0</v>
      </c>
      <c r="IR117" s="8">
        <v>43</v>
      </c>
      <c r="IS117" s="8">
        <v>0</v>
      </c>
      <c r="IT117" s="8">
        <v>2</v>
      </c>
      <c r="IU117" s="8">
        <v>0</v>
      </c>
      <c r="IV117" s="8">
        <v>26</v>
      </c>
      <c r="IW117" s="8">
        <v>25</v>
      </c>
      <c r="IX117" s="8">
        <v>1</v>
      </c>
      <c r="IY117" s="8">
        <v>0</v>
      </c>
      <c r="IZ117" s="8">
        <v>0</v>
      </c>
      <c r="JA117" s="8">
        <v>0</v>
      </c>
      <c r="JB117" s="8">
        <v>10</v>
      </c>
      <c r="JC117" s="8">
        <v>0</v>
      </c>
      <c r="JD117" s="8">
        <v>0</v>
      </c>
      <c r="JE117" s="8">
        <v>2</v>
      </c>
      <c r="JF117" s="8">
        <v>17</v>
      </c>
      <c r="JG117" s="8">
        <v>14</v>
      </c>
      <c r="JH117" s="8">
        <v>0</v>
      </c>
      <c r="JI117" s="8">
        <v>8</v>
      </c>
      <c r="JJ117" s="8">
        <v>0</v>
      </c>
      <c r="JK117" s="8">
        <v>0</v>
      </c>
      <c r="JL117" s="8">
        <v>68</v>
      </c>
      <c r="JM117" s="8">
        <v>0</v>
      </c>
      <c r="JN117" s="8">
        <v>9</v>
      </c>
      <c r="JO117" s="8">
        <v>23</v>
      </c>
      <c r="JP117" s="8">
        <v>0</v>
      </c>
      <c r="JQ117" s="8">
        <v>13</v>
      </c>
      <c r="JR117" s="8">
        <v>0</v>
      </c>
      <c r="JS117" s="8">
        <v>0</v>
      </c>
      <c r="JT117" s="8">
        <v>13</v>
      </c>
      <c r="JU117" s="8">
        <v>17</v>
      </c>
      <c r="JV117" s="8">
        <v>22</v>
      </c>
      <c r="JW117" s="8">
        <v>0</v>
      </c>
      <c r="JX117" s="8">
        <v>12</v>
      </c>
      <c r="JY117" s="8">
        <v>13</v>
      </c>
      <c r="JZ117" s="1"/>
      <c r="KA117" s="1">
        <f t="shared" si="42"/>
        <v>11.288135593220339</v>
      </c>
      <c r="KB117" s="1">
        <f t="shared" si="43"/>
        <v>2.0058434284395581</v>
      </c>
      <c r="KC117" s="3">
        <f t="shared" si="40"/>
        <v>1</v>
      </c>
      <c r="KE117" s="12">
        <v>0.25</v>
      </c>
      <c r="KF117" s="8"/>
      <c r="KG117" s="8">
        <v>20</v>
      </c>
      <c r="KH117" s="8">
        <v>57</v>
      </c>
      <c r="KI117" s="8">
        <v>18</v>
      </c>
      <c r="KJ117" s="8">
        <v>28</v>
      </c>
      <c r="KK117" s="8"/>
      <c r="KL117" s="8">
        <v>12</v>
      </c>
      <c r="KM117" s="8"/>
      <c r="KN117" s="8">
        <v>30</v>
      </c>
      <c r="KO117" s="8">
        <v>35</v>
      </c>
      <c r="KP117" s="8">
        <v>0</v>
      </c>
      <c r="KQ117" s="8">
        <v>43</v>
      </c>
      <c r="KR117" s="8">
        <v>0</v>
      </c>
      <c r="KS117" s="8">
        <v>2</v>
      </c>
      <c r="KT117" s="8">
        <v>0</v>
      </c>
      <c r="KU117" s="8">
        <v>13</v>
      </c>
      <c r="KV117" s="8">
        <v>70</v>
      </c>
      <c r="KW117" s="8">
        <v>33</v>
      </c>
      <c r="KX117" s="8">
        <v>0</v>
      </c>
      <c r="KY117" s="8">
        <v>0</v>
      </c>
      <c r="KZ117" s="8">
        <v>29</v>
      </c>
      <c r="LA117" s="8">
        <v>38</v>
      </c>
      <c r="LB117" s="8">
        <v>42</v>
      </c>
      <c r="LC117" s="8">
        <v>20</v>
      </c>
      <c r="LD117" s="8"/>
      <c r="LE117" s="8">
        <v>8</v>
      </c>
      <c r="LF117" s="8">
        <v>50</v>
      </c>
      <c r="LG117" s="8">
        <v>12</v>
      </c>
      <c r="LH117" s="8"/>
      <c r="LI117" s="8">
        <v>40</v>
      </c>
      <c r="LJ117" s="8">
        <v>0</v>
      </c>
      <c r="LK117" s="8">
        <v>4</v>
      </c>
      <c r="LL117" s="8">
        <v>6</v>
      </c>
      <c r="LM117" s="8">
        <v>18</v>
      </c>
      <c r="LN117" s="8"/>
      <c r="LO117" s="8">
        <v>0</v>
      </c>
      <c r="LP117" s="8"/>
      <c r="LQ117" s="8"/>
      <c r="LR117" s="8"/>
      <c r="LS117" s="8">
        <v>17</v>
      </c>
      <c r="LT117" s="8"/>
      <c r="LU117" s="8"/>
      <c r="LV117" s="8">
        <v>1</v>
      </c>
      <c r="LW117" s="8"/>
      <c r="LX117" s="8"/>
      <c r="LY117" s="8"/>
      <c r="LZ117" s="8"/>
      <c r="MA117" s="8"/>
      <c r="MB117" s="8"/>
      <c r="MC117" s="2"/>
      <c r="MD117" s="1">
        <f t="shared" si="44"/>
        <v>20.1875</v>
      </c>
      <c r="ME117" s="1">
        <f t="shared" si="45"/>
        <v>3.3927809687058934</v>
      </c>
      <c r="MF117" s="3">
        <f t="shared" si="41"/>
        <v>0.65306122448979587</v>
      </c>
    </row>
    <row r="118" spans="1:344" x14ac:dyDescent="0.55000000000000004">
      <c r="A118" s="12">
        <v>0.27083333333333331</v>
      </c>
      <c r="B118" s="8">
        <v>0</v>
      </c>
      <c r="C118" s="8">
        <v>0</v>
      </c>
      <c r="D118" s="8">
        <v>0</v>
      </c>
      <c r="E118" s="8">
        <v>0</v>
      </c>
      <c r="F118" s="8">
        <v>22</v>
      </c>
      <c r="G118" s="8">
        <v>8</v>
      </c>
      <c r="H118" s="8">
        <v>0</v>
      </c>
      <c r="I118" s="8">
        <v>0</v>
      </c>
      <c r="J118" s="8">
        <v>0</v>
      </c>
      <c r="K118" s="8">
        <v>17</v>
      </c>
      <c r="L118" s="8">
        <v>12</v>
      </c>
      <c r="M118" s="8">
        <v>20</v>
      </c>
      <c r="N118" s="8">
        <v>0</v>
      </c>
      <c r="O118" s="8">
        <v>0</v>
      </c>
      <c r="P118" s="8">
        <v>36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AA118" s="8">
        <v>17</v>
      </c>
      <c r="AB118" s="8">
        <v>0</v>
      </c>
      <c r="AC118" s="8">
        <v>18</v>
      </c>
      <c r="AD118" s="8">
        <v>2</v>
      </c>
      <c r="AE118" s="8">
        <v>17</v>
      </c>
      <c r="AF118" s="8">
        <v>0</v>
      </c>
      <c r="AG118" s="8">
        <v>1</v>
      </c>
      <c r="AH118" s="8">
        <v>0</v>
      </c>
      <c r="AI118" s="8">
        <v>0</v>
      </c>
      <c r="AJ118" s="8">
        <v>0</v>
      </c>
      <c r="AK118" s="8">
        <v>2</v>
      </c>
      <c r="AL118" s="8">
        <v>0</v>
      </c>
      <c r="AM118" s="8">
        <v>50</v>
      </c>
      <c r="AN118" s="8">
        <v>1</v>
      </c>
      <c r="AO118" s="8">
        <v>1</v>
      </c>
      <c r="AP118" s="8">
        <v>0</v>
      </c>
      <c r="AQ118" s="8">
        <v>0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8">
        <v>0</v>
      </c>
      <c r="BB118" s="8">
        <v>0</v>
      </c>
      <c r="BC118" s="8">
        <v>21</v>
      </c>
      <c r="BD118" s="8">
        <v>0</v>
      </c>
      <c r="BE118" s="8">
        <v>0</v>
      </c>
      <c r="BG118" s="8">
        <f t="shared" si="24"/>
        <v>4.4545454545454541</v>
      </c>
      <c r="BH118" s="8">
        <f t="shared" si="25"/>
        <v>1.3533393495955695</v>
      </c>
      <c r="BI118" s="3">
        <f t="shared" si="36"/>
        <v>0.9821428571428571</v>
      </c>
      <c r="BK118" s="12">
        <v>0.27083333333333331</v>
      </c>
      <c r="BL118" s="8">
        <v>0</v>
      </c>
      <c r="BM118" s="8">
        <v>16</v>
      </c>
      <c r="BN118" s="8">
        <v>0</v>
      </c>
      <c r="BO118" s="8">
        <v>0</v>
      </c>
      <c r="BP118" s="8">
        <v>0</v>
      </c>
      <c r="BR118" s="8">
        <v>0</v>
      </c>
      <c r="BS118" s="8">
        <v>0</v>
      </c>
      <c r="BT118" s="8">
        <v>0</v>
      </c>
      <c r="BU118" s="8">
        <v>10</v>
      </c>
      <c r="BV118" s="8">
        <v>21</v>
      </c>
      <c r="BW118" s="8">
        <v>29</v>
      </c>
      <c r="BX118" s="8">
        <v>0</v>
      </c>
      <c r="BY118" s="8">
        <v>0</v>
      </c>
      <c r="BZ118" s="8">
        <v>0</v>
      </c>
      <c r="CA118" s="8">
        <v>11</v>
      </c>
      <c r="CB118" s="8">
        <v>0</v>
      </c>
      <c r="CC118" s="8">
        <v>0</v>
      </c>
      <c r="CD118" s="8">
        <v>5</v>
      </c>
      <c r="CG118" s="8">
        <v>1</v>
      </c>
      <c r="CH118" s="8">
        <v>1</v>
      </c>
      <c r="CI118" s="8">
        <v>0</v>
      </c>
      <c r="CL118" s="8">
        <v>0</v>
      </c>
      <c r="CM118" s="8">
        <v>7</v>
      </c>
      <c r="CN118" s="8">
        <v>13</v>
      </c>
      <c r="CO118" s="8">
        <v>0</v>
      </c>
      <c r="CP118" s="8">
        <v>19</v>
      </c>
      <c r="CQ118" s="8">
        <v>0</v>
      </c>
      <c r="CR118" s="8">
        <v>2</v>
      </c>
      <c r="CS118" s="8">
        <v>0</v>
      </c>
      <c r="CT118" s="8">
        <v>0</v>
      </c>
      <c r="CU118" s="8">
        <v>0</v>
      </c>
      <c r="CV118" s="8">
        <v>3</v>
      </c>
      <c r="CX118" s="8">
        <v>105</v>
      </c>
      <c r="CZ118" s="8">
        <v>0</v>
      </c>
      <c r="DB118" s="8">
        <v>1</v>
      </c>
      <c r="DF118" s="8">
        <v>27</v>
      </c>
      <c r="DG118" s="8">
        <v>18</v>
      </c>
      <c r="DI118" s="8">
        <v>15</v>
      </c>
      <c r="DJ118" s="8">
        <v>0</v>
      </c>
      <c r="DK118" s="8">
        <v>19</v>
      </c>
      <c r="DL118" s="8">
        <v>17</v>
      </c>
      <c r="DM118" s="8">
        <v>0</v>
      </c>
      <c r="DN118" s="8">
        <v>21</v>
      </c>
      <c r="DO118" s="8">
        <v>17</v>
      </c>
      <c r="DP118" s="8">
        <v>9</v>
      </c>
      <c r="DQ118" s="8">
        <v>14</v>
      </c>
      <c r="DR118" s="8">
        <v>0</v>
      </c>
      <c r="DT118" s="8">
        <v>0</v>
      </c>
      <c r="DV118" s="8">
        <f t="shared" si="37"/>
        <v>8.3541666666666661</v>
      </c>
      <c r="DW118" s="8">
        <f t="shared" si="38"/>
        <v>2.3994845751451161</v>
      </c>
      <c r="DX118" s="3">
        <f t="shared" si="39"/>
        <v>0.78688524590163933</v>
      </c>
      <c r="DZ118" s="12">
        <v>0.27083333333333331</v>
      </c>
      <c r="EA118" s="8">
        <v>0</v>
      </c>
      <c r="EB118" s="8">
        <v>0</v>
      </c>
      <c r="EC118" s="8">
        <v>0</v>
      </c>
      <c r="ED118" s="8">
        <v>0</v>
      </c>
      <c r="EE118" s="8">
        <v>26</v>
      </c>
      <c r="EF118" s="8">
        <v>13</v>
      </c>
      <c r="EG118" s="8">
        <v>0</v>
      </c>
      <c r="EH118" s="8">
        <v>0</v>
      </c>
      <c r="EI118" s="8">
        <v>0</v>
      </c>
      <c r="EJ118" s="8">
        <v>7</v>
      </c>
      <c r="EK118" s="8">
        <v>7</v>
      </c>
      <c r="EL118" s="8">
        <v>11</v>
      </c>
      <c r="EM118" s="8">
        <v>0</v>
      </c>
      <c r="EN118" s="8">
        <v>0</v>
      </c>
      <c r="EO118" s="8">
        <v>0</v>
      </c>
      <c r="EP118" s="8">
        <v>26</v>
      </c>
      <c r="ER118" s="8">
        <v>6</v>
      </c>
      <c r="ES118" s="8">
        <v>0</v>
      </c>
      <c r="ET118" s="8">
        <v>0</v>
      </c>
      <c r="EU118" s="8">
        <v>9</v>
      </c>
      <c r="EV118" s="8">
        <v>0</v>
      </c>
      <c r="EW118" s="8">
        <v>31</v>
      </c>
      <c r="EX118" s="8">
        <v>15</v>
      </c>
      <c r="EY118" s="8">
        <v>0</v>
      </c>
      <c r="EZ118" s="8">
        <v>0</v>
      </c>
      <c r="FA118" s="8">
        <v>0</v>
      </c>
      <c r="FB118" s="8">
        <v>0</v>
      </c>
      <c r="FC118" s="8">
        <v>0</v>
      </c>
      <c r="FD118" s="8">
        <v>0</v>
      </c>
      <c r="FE118" s="8">
        <v>10</v>
      </c>
      <c r="FF118" s="8">
        <v>15</v>
      </c>
      <c r="FG118" s="8">
        <v>0</v>
      </c>
      <c r="FH118" s="8">
        <v>39</v>
      </c>
      <c r="FI118" s="8">
        <v>18</v>
      </c>
      <c r="FJ118" s="8">
        <v>12</v>
      </c>
      <c r="FK118" s="8">
        <v>44</v>
      </c>
      <c r="FL118" s="8">
        <v>9</v>
      </c>
      <c r="FM118" s="8">
        <v>0</v>
      </c>
      <c r="FN118" s="8">
        <v>33</v>
      </c>
      <c r="FO118" s="8">
        <v>16</v>
      </c>
      <c r="FP118" s="8">
        <v>0</v>
      </c>
      <c r="FQ118" s="8">
        <v>0</v>
      </c>
      <c r="FR118" s="8">
        <v>0</v>
      </c>
      <c r="FS118" s="8">
        <v>38</v>
      </c>
      <c r="FT118" s="8">
        <v>0</v>
      </c>
      <c r="FW118" s="8">
        <f t="shared" si="26"/>
        <v>8.5555555555555554</v>
      </c>
      <c r="FX118" s="8">
        <f t="shared" si="27"/>
        <v>1.8625917523479758</v>
      </c>
      <c r="FY118" s="3">
        <f t="shared" si="28"/>
        <v>0.95744680851063835</v>
      </c>
      <c r="GA118" s="12">
        <v>0.27083333333333331</v>
      </c>
      <c r="HN118" s="8" t="e">
        <f t="shared" si="29"/>
        <v>#DIV/0!</v>
      </c>
      <c r="HO118" s="8" t="e">
        <f t="shared" si="30"/>
        <v>#DIV/0!</v>
      </c>
      <c r="HP118" s="3">
        <f t="shared" si="31"/>
        <v>0</v>
      </c>
      <c r="HR118" s="12">
        <v>0.27083333333333331</v>
      </c>
      <c r="HS118" s="8">
        <v>0</v>
      </c>
      <c r="HT118" s="8">
        <v>23</v>
      </c>
      <c r="HU118" s="8">
        <v>114</v>
      </c>
      <c r="HV118" s="8">
        <v>0</v>
      </c>
      <c r="HW118" s="8">
        <v>0</v>
      </c>
      <c r="HX118" s="8">
        <v>0</v>
      </c>
      <c r="HY118" s="8">
        <v>5</v>
      </c>
      <c r="HZ118" s="8">
        <v>0</v>
      </c>
      <c r="IA118" s="8">
        <v>0</v>
      </c>
      <c r="IB118" s="8">
        <v>0</v>
      </c>
      <c r="IC118" s="8">
        <v>4</v>
      </c>
      <c r="ID118" s="8">
        <v>26</v>
      </c>
      <c r="IE118" s="8">
        <v>0</v>
      </c>
      <c r="IF118" s="8">
        <v>0</v>
      </c>
      <c r="IG118" s="8">
        <v>0</v>
      </c>
      <c r="IH118" s="8">
        <v>2</v>
      </c>
      <c r="II118" s="8">
        <v>0</v>
      </c>
      <c r="IJ118" s="8">
        <v>0</v>
      </c>
      <c r="IK118" s="8">
        <v>14</v>
      </c>
      <c r="IL118" s="8">
        <v>18</v>
      </c>
      <c r="IM118" s="8">
        <v>34</v>
      </c>
      <c r="IN118" s="8">
        <v>10</v>
      </c>
      <c r="IO118" s="8">
        <v>1</v>
      </c>
      <c r="IP118" s="8">
        <v>12</v>
      </c>
      <c r="IQ118" s="8">
        <v>0</v>
      </c>
      <c r="IR118" s="8">
        <v>0</v>
      </c>
      <c r="IS118" s="8">
        <v>16</v>
      </c>
      <c r="IT118" s="8">
        <v>0</v>
      </c>
      <c r="IU118" s="8">
        <v>0</v>
      </c>
      <c r="IV118" s="8">
        <v>5</v>
      </c>
      <c r="IW118" s="8">
        <v>42</v>
      </c>
      <c r="IX118" s="8">
        <v>19</v>
      </c>
      <c r="IY118" s="8">
        <v>22</v>
      </c>
      <c r="IZ118" s="8">
        <v>21</v>
      </c>
      <c r="JA118" s="8">
        <v>2</v>
      </c>
      <c r="JB118" s="8">
        <v>5</v>
      </c>
      <c r="JC118" s="8">
        <v>0</v>
      </c>
      <c r="JD118" s="8">
        <v>19</v>
      </c>
      <c r="JE118" s="8">
        <v>0</v>
      </c>
      <c r="JF118" s="8">
        <v>22</v>
      </c>
      <c r="JG118" s="8">
        <v>27</v>
      </c>
      <c r="JH118" s="8">
        <v>0</v>
      </c>
      <c r="JI118" s="8">
        <v>21</v>
      </c>
      <c r="JJ118" s="8">
        <v>0</v>
      </c>
      <c r="JK118" s="8">
        <v>40</v>
      </c>
      <c r="JL118" s="8">
        <v>0</v>
      </c>
      <c r="JM118" s="8">
        <v>41</v>
      </c>
      <c r="JN118" s="8">
        <v>0</v>
      </c>
      <c r="JO118" s="8">
        <v>0</v>
      </c>
      <c r="JP118" s="8">
        <v>1</v>
      </c>
      <c r="JQ118" s="8">
        <v>12</v>
      </c>
      <c r="JR118" s="8">
        <v>1</v>
      </c>
      <c r="JS118" s="8">
        <v>16</v>
      </c>
      <c r="JT118" s="8">
        <v>4</v>
      </c>
      <c r="JU118" s="8">
        <v>14</v>
      </c>
      <c r="JV118" s="8">
        <v>18</v>
      </c>
      <c r="JW118" s="8">
        <v>52</v>
      </c>
      <c r="JX118" s="8">
        <v>6</v>
      </c>
      <c r="JY118" s="8">
        <v>23</v>
      </c>
      <c r="JZ118" s="1"/>
      <c r="KA118" s="1">
        <f t="shared" si="42"/>
        <v>12.067796610169491</v>
      </c>
      <c r="KB118" s="1">
        <f t="shared" si="43"/>
        <v>2.4438599460430543</v>
      </c>
      <c r="KC118" s="3">
        <f t="shared" si="40"/>
        <v>1</v>
      </c>
      <c r="KE118" s="12">
        <v>0.27083333333333331</v>
      </c>
      <c r="KF118" s="8"/>
      <c r="KG118" s="8">
        <v>1</v>
      </c>
      <c r="KH118" s="8">
        <v>76</v>
      </c>
      <c r="KI118" s="8">
        <v>19</v>
      </c>
      <c r="KJ118" s="8">
        <v>61</v>
      </c>
      <c r="KK118" s="8"/>
      <c r="KL118" s="8">
        <v>41</v>
      </c>
      <c r="KM118" s="8"/>
      <c r="KN118" s="8">
        <v>29</v>
      </c>
      <c r="KO118" s="8">
        <v>35</v>
      </c>
      <c r="KP118" s="8">
        <v>0</v>
      </c>
      <c r="KQ118" s="8">
        <v>74</v>
      </c>
      <c r="KR118" s="8">
        <v>22</v>
      </c>
      <c r="KS118" s="8">
        <v>0</v>
      </c>
      <c r="KT118" s="8">
        <v>1</v>
      </c>
      <c r="KU118" s="8">
        <v>8</v>
      </c>
      <c r="KV118" s="8">
        <v>23</v>
      </c>
      <c r="KW118" s="8">
        <v>27</v>
      </c>
      <c r="KX118" s="8">
        <v>1</v>
      </c>
      <c r="KY118" s="8">
        <v>19</v>
      </c>
      <c r="KZ118" s="8">
        <v>25</v>
      </c>
      <c r="LA118" s="8">
        <v>34</v>
      </c>
      <c r="LB118" s="8">
        <v>34</v>
      </c>
      <c r="LC118" s="8">
        <v>18</v>
      </c>
      <c r="LD118" s="8"/>
      <c r="LE118" s="8">
        <v>5</v>
      </c>
      <c r="LF118" s="8">
        <v>56</v>
      </c>
      <c r="LG118" s="8">
        <v>36</v>
      </c>
      <c r="LH118" s="8"/>
      <c r="LI118" s="8">
        <v>25</v>
      </c>
      <c r="LJ118" s="8">
        <v>30</v>
      </c>
      <c r="LK118" s="8">
        <v>66</v>
      </c>
      <c r="LL118" s="8">
        <v>0</v>
      </c>
      <c r="LM118" s="8">
        <v>11</v>
      </c>
      <c r="LN118" s="8"/>
      <c r="LO118" s="8">
        <v>2</v>
      </c>
      <c r="LP118" s="8"/>
      <c r="LQ118" s="8"/>
      <c r="LR118" s="8"/>
      <c r="LS118" s="8">
        <v>27</v>
      </c>
      <c r="LT118" s="8"/>
      <c r="LU118" s="8"/>
      <c r="LV118" s="8"/>
      <c r="LW118" s="8"/>
      <c r="LX118" s="8"/>
      <c r="LY118" s="8"/>
      <c r="LZ118" s="8"/>
      <c r="MA118" s="8"/>
      <c r="MB118" s="8"/>
      <c r="MC118" s="2"/>
      <c r="MD118" s="1">
        <f t="shared" si="44"/>
        <v>26</v>
      </c>
      <c r="ME118" s="1">
        <f t="shared" si="45"/>
        <v>3.9822185419849867</v>
      </c>
      <c r="MF118" s="3">
        <f t="shared" si="41"/>
        <v>0.63265306122448983</v>
      </c>
    </row>
    <row r="119" spans="1:344" x14ac:dyDescent="0.55000000000000004">
      <c r="A119" s="12">
        <v>0.29166666666666669</v>
      </c>
      <c r="B119" s="8">
        <v>0</v>
      </c>
      <c r="C119" s="8">
        <v>0</v>
      </c>
      <c r="D119" s="8">
        <v>28</v>
      </c>
      <c r="E119" s="8">
        <v>11</v>
      </c>
      <c r="F119" s="8">
        <v>0</v>
      </c>
      <c r="G119" s="8">
        <v>0</v>
      </c>
      <c r="H119" s="8">
        <v>24</v>
      </c>
      <c r="I119" s="8">
        <v>0</v>
      </c>
      <c r="J119" s="8">
        <v>0</v>
      </c>
      <c r="K119" s="8">
        <v>26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0</v>
      </c>
      <c r="R119" s="8">
        <v>35</v>
      </c>
      <c r="S119" s="8">
        <v>0</v>
      </c>
      <c r="T119" s="8">
        <v>0</v>
      </c>
      <c r="U119" s="8">
        <v>16</v>
      </c>
      <c r="V119" s="8">
        <v>4</v>
      </c>
      <c r="W119" s="8">
        <v>0</v>
      </c>
      <c r="X119" s="8">
        <v>31</v>
      </c>
      <c r="Y119" s="8">
        <v>0</v>
      </c>
      <c r="AA119" s="8">
        <v>0</v>
      </c>
      <c r="AB119" s="8">
        <v>0</v>
      </c>
      <c r="AC119" s="8">
        <v>0</v>
      </c>
      <c r="AD119" s="8">
        <v>1</v>
      </c>
      <c r="AE119" s="8">
        <v>7</v>
      </c>
      <c r="AF119" s="8">
        <v>0</v>
      </c>
      <c r="AG119" s="8">
        <v>0</v>
      </c>
      <c r="AH119" s="8">
        <v>0</v>
      </c>
      <c r="AI119" s="8">
        <v>0</v>
      </c>
      <c r="AJ119" s="8">
        <v>0</v>
      </c>
      <c r="AK119" s="8">
        <v>2</v>
      </c>
      <c r="AL119" s="8">
        <v>0</v>
      </c>
      <c r="AM119" s="8">
        <v>0</v>
      </c>
      <c r="AN119" s="8">
        <v>17</v>
      </c>
      <c r="AO119" s="8">
        <v>0</v>
      </c>
      <c r="AP119" s="8">
        <v>0</v>
      </c>
      <c r="AQ119" s="8">
        <v>0</v>
      </c>
      <c r="AR119" s="8">
        <v>0</v>
      </c>
      <c r="AS119" s="8">
        <v>0</v>
      </c>
      <c r="AT119" s="8">
        <v>0</v>
      </c>
      <c r="AU119" s="8">
        <v>0</v>
      </c>
      <c r="AV119" s="8">
        <v>54</v>
      </c>
      <c r="AW119" s="8">
        <v>0</v>
      </c>
      <c r="AX119" s="8">
        <v>3</v>
      </c>
      <c r="AY119" s="8">
        <v>0</v>
      </c>
      <c r="AZ119" s="8">
        <v>25</v>
      </c>
      <c r="BA119" s="8">
        <v>23</v>
      </c>
      <c r="BB119" s="8">
        <v>0</v>
      </c>
      <c r="BC119" s="8">
        <v>18</v>
      </c>
      <c r="BD119" s="8">
        <v>0</v>
      </c>
      <c r="BE119" s="8">
        <v>0</v>
      </c>
      <c r="BG119" s="8">
        <f t="shared" si="24"/>
        <v>5.9090909090909092</v>
      </c>
      <c r="BH119" s="8">
        <f t="shared" si="25"/>
        <v>1.5827931512928701</v>
      </c>
      <c r="BI119" s="3">
        <f t="shared" si="36"/>
        <v>0.9821428571428571</v>
      </c>
      <c r="BK119" s="12">
        <v>0.29166666666666669</v>
      </c>
      <c r="BL119" s="8">
        <v>11</v>
      </c>
      <c r="BM119" s="8">
        <v>3</v>
      </c>
      <c r="BN119" s="8">
        <v>0</v>
      </c>
      <c r="BO119" s="8">
        <v>0</v>
      </c>
      <c r="BP119" s="8">
        <v>0</v>
      </c>
      <c r="BR119" s="8">
        <v>4</v>
      </c>
      <c r="BS119" s="8">
        <v>0</v>
      </c>
      <c r="BT119" s="8">
        <v>20</v>
      </c>
      <c r="BU119" s="8">
        <v>0</v>
      </c>
      <c r="BV119" s="8">
        <v>14</v>
      </c>
      <c r="BW119" s="8">
        <v>4</v>
      </c>
      <c r="BX119" s="8">
        <v>0</v>
      </c>
      <c r="BY119" s="8">
        <v>0</v>
      </c>
      <c r="BZ119" s="8">
        <v>0</v>
      </c>
      <c r="CA119" s="8">
        <v>0</v>
      </c>
      <c r="CB119" s="8">
        <v>0</v>
      </c>
      <c r="CC119" s="8">
        <v>0</v>
      </c>
      <c r="CD119" s="8">
        <v>4</v>
      </c>
      <c r="CI119" s="8">
        <v>0</v>
      </c>
      <c r="CL119" s="8">
        <v>0</v>
      </c>
      <c r="CM119" s="8">
        <v>0</v>
      </c>
      <c r="CN119" s="8">
        <v>20</v>
      </c>
      <c r="CO119" s="8">
        <v>9</v>
      </c>
      <c r="CP119" s="8">
        <v>11</v>
      </c>
      <c r="CQ119" s="8">
        <v>0</v>
      </c>
      <c r="CR119" s="8">
        <v>25</v>
      </c>
      <c r="CS119" s="8">
        <v>20</v>
      </c>
      <c r="CT119" s="8">
        <v>0</v>
      </c>
      <c r="CU119" s="8">
        <v>0</v>
      </c>
      <c r="CV119" s="8">
        <v>0</v>
      </c>
      <c r="CX119" s="8">
        <v>13</v>
      </c>
      <c r="CZ119" s="8">
        <v>0</v>
      </c>
      <c r="DB119" s="8">
        <v>1</v>
      </c>
      <c r="DF119" s="8">
        <v>4</v>
      </c>
      <c r="DG119" s="8">
        <v>21</v>
      </c>
      <c r="DI119" s="8">
        <v>5</v>
      </c>
      <c r="DJ119" s="8">
        <v>0</v>
      </c>
      <c r="DK119" s="8">
        <v>21</v>
      </c>
      <c r="DL119" s="8">
        <v>25</v>
      </c>
      <c r="DM119" s="8">
        <v>1</v>
      </c>
      <c r="DN119" s="8">
        <v>21</v>
      </c>
      <c r="DO119" s="8">
        <v>11</v>
      </c>
      <c r="DP119" s="8">
        <v>0</v>
      </c>
      <c r="DQ119" s="8">
        <v>2</v>
      </c>
      <c r="DR119" s="8">
        <v>5</v>
      </c>
      <c r="DT119" s="8">
        <v>9</v>
      </c>
      <c r="DV119" s="8">
        <f t="shared" si="37"/>
        <v>6.1739130434782608</v>
      </c>
      <c r="DW119" s="8">
        <f t="shared" si="38"/>
        <v>1.211580334155421</v>
      </c>
      <c r="DX119" s="3">
        <f t="shared" si="39"/>
        <v>0.75409836065573765</v>
      </c>
      <c r="DZ119" s="12">
        <v>0.29166666666666669</v>
      </c>
      <c r="EA119" s="8">
        <v>0</v>
      </c>
      <c r="EB119" s="8">
        <v>2</v>
      </c>
      <c r="EC119" s="8">
        <v>5</v>
      </c>
      <c r="ED119" s="8">
        <v>9</v>
      </c>
      <c r="EE119" s="8">
        <v>0</v>
      </c>
      <c r="EF119" s="8">
        <v>18</v>
      </c>
      <c r="EG119" s="8">
        <v>0</v>
      </c>
      <c r="EH119" s="8">
        <v>0</v>
      </c>
      <c r="EI119" s="8">
        <v>0</v>
      </c>
      <c r="EJ119" s="8">
        <v>5</v>
      </c>
      <c r="EK119" s="8">
        <v>0</v>
      </c>
      <c r="EL119" s="8">
        <v>3</v>
      </c>
      <c r="EM119" s="8">
        <v>26</v>
      </c>
      <c r="EN119" s="8">
        <v>6</v>
      </c>
      <c r="EO119" s="8">
        <v>0</v>
      </c>
      <c r="EP119" s="8">
        <v>0</v>
      </c>
      <c r="ER119" s="8">
        <v>4</v>
      </c>
      <c r="ES119" s="8">
        <v>0</v>
      </c>
      <c r="ET119" s="8">
        <v>0</v>
      </c>
      <c r="EU119" s="8">
        <v>0</v>
      </c>
      <c r="EV119" s="8">
        <v>15</v>
      </c>
      <c r="EW119" s="8">
        <v>0</v>
      </c>
      <c r="EX119" s="8">
        <v>0</v>
      </c>
      <c r="EY119" s="8">
        <v>0</v>
      </c>
      <c r="EZ119" s="8">
        <v>18</v>
      </c>
      <c r="FA119" s="8">
        <v>0</v>
      </c>
      <c r="FB119" s="8">
        <v>0</v>
      </c>
      <c r="FC119" s="8">
        <v>0</v>
      </c>
      <c r="FD119" s="8">
        <v>0</v>
      </c>
      <c r="FE119" s="8">
        <v>0</v>
      </c>
      <c r="FF119" s="8">
        <v>10</v>
      </c>
      <c r="FG119" s="8">
        <v>39</v>
      </c>
      <c r="FH119" s="8">
        <v>2</v>
      </c>
      <c r="FI119" s="8">
        <v>19</v>
      </c>
      <c r="FJ119" s="8">
        <v>0</v>
      </c>
      <c r="FK119" s="8">
        <v>10</v>
      </c>
      <c r="FL119" s="8">
        <v>0</v>
      </c>
      <c r="FM119" s="8">
        <v>59</v>
      </c>
      <c r="FN119" s="8">
        <v>0</v>
      </c>
      <c r="FO119" s="8">
        <v>15</v>
      </c>
      <c r="FP119" s="8">
        <v>18</v>
      </c>
      <c r="FQ119" s="8">
        <v>0</v>
      </c>
      <c r="FR119" s="8">
        <v>25</v>
      </c>
      <c r="FS119" s="8">
        <v>13</v>
      </c>
      <c r="FT119" s="8">
        <v>0</v>
      </c>
      <c r="FW119" s="8">
        <f t="shared" si="26"/>
        <v>7.1333333333333337</v>
      </c>
      <c r="FX119" s="8">
        <f t="shared" si="27"/>
        <v>1.7929716882169318</v>
      </c>
      <c r="FY119" s="3">
        <f t="shared" si="28"/>
        <v>0.95744680851063835</v>
      </c>
      <c r="GA119" s="12">
        <v>0.29166666666666669</v>
      </c>
      <c r="HN119" s="8" t="e">
        <f t="shared" si="29"/>
        <v>#DIV/0!</v>
      </c>
      <c r="HO119" s="8" t="e">
        <f t="shared" si="30"/>
        <v>#DIV/0!</v>
      </c>
      <c r="HP119" s="3">
        <f t="shared" si="31"/>
        <v>0</v>
      </c>
      <c r="HR119" s="12">
        <v>0.29166666666666669</v>
      </c>
      <c r="HS119" s="8">
        <v>12</v>
      </c>
      <c r="HT119" s="8">
        <v>33</v>
      </c>
      <c r="HU119" s="8">
        <v>44</v>
      </c>
      <c r="HV119" s="8">
        <v>6</v>
      </c>
      <c r="HW119" s="8">
        <v>8</v>
      </c>
      <c r="HX119" s="8">
        <v>0</v>
      </c>
      <c r="HY119" s="8">
        <v>0</v>
      </c>
      <c r="HZ119" s="8">
        <v>0</v>
      </c>
      <c r="IA119" s="8">
        <v>0</v>
      </c>
      <c r="IB119" s="8">
        <v>0</v>
      </c>
      <c r="IC119" s="8">
        <v>0</v>
      </c>
      <c r="ID119" s="8">
        <v>43</v>
      </c>
      <c r="IE119" s="8">
        <v>0</v>
      </c>
      <c r="IF119" s="8">
        <v>0</v>
      </c>
      <c r="IG119" s="8">
        <v>1</v>
      </c>
      <c r="IH119" s="8">
        <v>0</v>
      </c>
      <c r="II119" s="8">
        <v>19</v>
      </c>
      <c r="IJ119" s="8">
        <v>6</v>
      </c>
      <c r="IK119" s="8">
        <v>0</v>
      </c>
      <c r="IL119" s="8">
        <v>0</v>
      </c>
      <c r="IM119" s="8">
        <v>0</v>
      </c>
      <c r="IN119" s="8">
        <v>0</v>
      </c>
      <c r="IO119" s="8">
        <v>0</v>
      </c>
      <c r="IP119" s="8">
        <v>0</v>
      </c>
      <c r="IQ119" s="8">
        <v>0</v>
      </c>
      <c r="IR119" s="8">
        <v>9</v>
      </c>
      <c r="IS119" s="8">
        <v>0</v>
      </c>
      <c r="IT119" s="8">
        <v>5</v>
      </c>
      <c r="IU119" s="8">
        <v>0</v>
      </c>
      <c r="IV119" s="8">
        <v>16</v>
      </c>
      <c r="IW119" s="8">
        <v>23</v>
      </c>
      <c r="IX119" s="8">
        <v>3</v>
      </c>
      <c r="IY119" s="8">
        <v>0</v>
      </c>
      <c r="IZ119" s="8">
        <v>15</v>
      </c>
      <c r="JA119" s="8">
        <v>29</v>
      </c>
      <c r="JB119" s="8">
        <v>0</v>
      </c>
      <c r="JC119" s="8">
        <v>0</v>
      </c>
      <c r="JD119" s="8">
        <v>4</v>
      </c>
      <c r="JE119" s="8">
        <v>0</v>
      </c>
      <c r="JF119" s="8">
        <v>16</v>
      </c>
      <c r="JG119" s="8">
        <v>45</v>
      </c>
      <c r="JH119" s="8">
        <v>14</v>
      </c>
      <c r="JI119" s="8">
        <v>9</v>
      </c>
      <c r="JJ119" s="8">
        <v>10</v>
      </c>
      <c r="JK119" s="8">
        <v>11</v>
      </c>
      <c r="JL119" s="8">
        <v>0</v>
      </c>
      <c r="JM119" s="8">
        <v>13</v>
      </c>
      <c r="JN119" s="8">
        <v>0</v>
      </c>
      <c r="JO119" s="8">
        <v>0</v>
      </c>
      <c r="JP119" s="8">
        <v>14</v>
      </c>
      <c r="JQ119" s="8">
        <v>9</v>
      </c>
      <c r="JR119" s="8">
        <v>7</v>
      </c>
      <c r="JS119" s="8">
        <v>1</v>
      </c>
      <c r="JT119" s="8">
        <v>14</v>
      </c>
      <c r="JU119" s="8">
        <v>21</v>
      </c>
      <c r="JV119" s="8">
        <v>19</v>
      </c>
      <c r="JW119" s="8">
        <v>1</v>
      </c>
      <c r="JX119" s="8">
        <v>4</v>
      </c>
      <c r="JY119" s="8">
        <v>5</v>
      </c>
      <c r="JZ119" s="1"/>
      <c r="KA119" s="1">
        <f t="shared" si="42"/>
        <v>8.2881355932203391</v>
      </c>
      <c r="KB119" s="1">
        <f t="shared" si="43"/>
        <v>1.5058915755919173</v>
      </c>
      <c r="KC119" s="3">
        <f t="shared" si="40"/>
        <v>1</v>
      </c>
      <c r="KE119" s="12">
        <v>0.29166666666666669</v>
      </c>
      <c r="KF119" s="8"/>
      <c r="KG119" s="8">
        <v>22</v>
      </c>
      <c r="KH119" s="8">
        <v>59</v>
      </c>
      <c r="KI119" s="8">
        <v>0</v>
      </c>
      <c r="KJ119" s="8">
        <v>8</v>
      </c>
      <c r="KK119" s="8"/>
      <c r="KL119" s="8">
        <v>0</v>
      </c>
      <c r="KM119" s="8"/>
      <c r="KN119" s="8">
        <v>19</v>
      </c>
      <c r="KO119" s="8">
        <v>15</v>
      </c>
      <c r="KP119" s="8">
        <v>11</v>
      </c>
      <c r="KQ119" s="8">
        <v>47</v>
      </c>
      <c r="KR119" s="8">
        <v>8</v>
      </c>
      <c r="KS119" s="8">
        <v>8</v>
      </c>
      <c r="KT119" s="8"/>
      <c r="KU119" s="8">
        <v>4</v>
      </c>
      <c r="KV119" s="8">
        <v>9</v>
      </c>
      <c r="KW119" s="8">
        <v>32</v>
      </c>
      <c r="KX119" s="8">
        <v>0</v>
      </c>
      <c r="KY119" s="8">
        <v>16</v>
      </c>
      <c r="KZ119" s="8">
        <v>19</v>
      </c>
      <c r="LA119" s="8">
        <v>0</v>
      </c>
      <c r="LB119" s="8">
        <v>16</v>
      </c>
      <c r="LC119" s="8">
        <v>17</v>
      </c>
      <c r="LD119" s="8"/>
      <c r="LE119" s="8">
        <v>3</v>
      </c>
      <c r="LF119" s="8">
        <v>1</v>
      </c>
      <c r="LG119" s="8">
        <v>46</v>
      </c>
      <c r="LH119" s="8"/>
      <c r="LI119" s="8">
        <v>61</v>
      </c>
      <c r="LJ119" s="8">
        <v>1</v>
      </c>
      <c r="LK119" s="8">
        <v>26</v>
      </c>
      <c r="LL119" s="8">
        <v>0</v>
      </c>
      <c r="LM119" s="8">
        <v>9</v>
      </c>
      <c r="LN119" s="8"/>
      <c r="LO119" s="8"/>
      <c r="LP119" s="8"/>
      <c r="LQ119" s="8"/>
      <c r="LR119" s="8"/>
      <c r="LS119" s="8">
        <v>3</v>
      </c>
      <c r="LT119" s="8"/>
      <c r="LU119" s="8"/>
      <c r="LV119" s="8"/>
      <c r="LW119" s="8"/>
      <c r="LX119" s="8"/>
      <c r="LY119" s="8"/>
      <c r="LZ119" s="8"/>
      <c r="MA119" s="8"/>
      <c r="MB119" s="8"/>
      <c r="MC119" s="2"/>
      <c r="MD119" s="1">
        <f t="shared" si="44"/>
        <v>15.862068965517242</v>
      </c>
      <c r="ME119" s="1">
        <f t="shared" si="45"/>
        <v>3.2682696563515332</v>
      </c>
      <c r="MF119" s="3">
        <f t="shared" si="41"/>
        <v>0.59183673469387754</v>
      </c>
    </row>
    <row r="120" spans="1:344" x14ac:dyDescent="0.55000000000000004">
      <c r="A120" s="12">
        <v>0.3125</v>
      </c>
      <c r="B120" s="8">
        <v>0</v>
      </c>
      <c r="C120" s="8">
        <v>23</v>
      </c>
      <c r="D120" s="8">
        <v>0</v>
      </c>
      <c r="E120" s="8">
        <v>2</v>
      </c>
      <c r="F120" s="8">
        <v>0</v>
      </c>
      <c r="G120" s="8">
        <v>5</v>
      </c>
      <c r="H120" s="8">
        <v>0</v>
      </c>
      <c r="I120" s="8">
        <v>0</v>
      </c>
      <c r="J120" s="8">
        <v>0</v>
      </c>
      <c r="K120" s="8">
        <v>0</v>
      </c>
      <c r="L120" s="8">
        <v>0</v>
      </c>
      <c r="M120" s="8">
        <v>2</v>
      </c>
      <c r="N120" s="8">
        <v>0</v>
      </c>
      <c r="O120" s="8">
        <v>35</v>
      </c>
      <c r="P120" s="8">
        <v>0</v>
      </c>
      <c r="Q120" s="8">
        <v>0</v>
      </c>
      <c r="R120" s="8">
        <v>0</v>
      </c>
      <c r="S120" s="8">
        <v>0</v>
      </c>
      <c r="T120" s="8">
        <v>0</v>
      </c>
      <c r="U120" s="8">
        <v>26</v>
      </c>
      <c r="V120" s="8">
        <v>10</v>
      </c>
      <c r="W120" s="8">
        <v>38</v>
      </c>
      <c r="X120" s="8">
        <v>0</v>
      </c>
      <c r="Y120" s="8">
        <v>4</v>
      </c>
      <c r="AA120" s="8">
        <v>0</v>
      </c>
      <c r="AB120" s="8">
        <v>0</v>
      </c>
      <c r="AC120" s="8">
        <v>0</v>
      </c>
      <c r="AD120" s="8">
        <v>0</v>
      </c>
      <c r="AE120" s="8">
        <v>16</v>
      </c>
      <c r="AF120" s="8">
        <v>0</v>
      </c>
      <c r="AG120" s="8">
        <v>1</v>
      </c>
      <c r="AH120" s="8">
        <v>7</v>
      </c>
      <c r="AI120" s="8">
        <v>0</v>
      </c>
      <c r="AJ120" s="8">
        <v>0</v>
      </c>
      <c r="AK120" s="8">
        <v>0</v>
      </c>
      <c r="AL120" s="8">
        <v>15</v>
      </c>
      <c r="AM120" s="8">
        <v>0</v>
      </c>
      <c r="AN120" s="8">
        <v>32</v>
      </c>
      <c r="AO120" s="8">
        <v>0</v>
      </c>
      <c r="AP120" s="8">
        <v>0</v>
      </c>
      <c r="AQ120" s="8">
        <v>3</v>
      </c>
      <c r="AR120" s="8">
        <v>0</v>
      </c>
      <c r="AS120" s="8">
        <v>0</v>
      </c>
      <c r="AT120" s="8">
        <v>5</v>
      </c>
      <c r="AU120" s="8">
        <v>1</v>
      </c>
      <c r="AV120" s="8">
        <v>62</v>
      </c>
      <c r="AW120" s="8">
        <v>0</v>
      </c>
      <c r="AX120" s="8">
        <v>4</v>
      </c>
      <c r="AY120" s="8">
        <v>0</v>
      </c>
      <c r="AZ120" s="8">
        <v>27</v>
      </c>
      <c r="BA120" s="8">
        <v>8</v>
      </c>
      <c r="BB120" s="8">
        <v>0</v>
      </c>
      <c r="BC120" s="8">
        <v>0</v>
      </c>
      <c r="BD120" s="8">
        <v>0</v>
      </c>
      <c r="BE120" s="8">
        <v>0</v>
      </c>
      <c r="BG120" s="8">
        <f t="shared" si="24"/>
        <v>5.9272727272727277</v>
      </c>
      <c r="BH120" s="8">
        <f t="shared" si="25"/>
        <v>1.6751007900636152</v>
      </c>
      <c r="BI120" s="3">
        <f t="shared" si="36"/>
        <v>0.9821428571428571</v>
      </c>
      <c r="BK120" s="12">
        <v>0.3125</v>
      </c>
      <c r="BL120" s="8">
        <v>4</v>
      </c>
      <c r="BM120" s="8">
        <v>0</v>
      </c>
      <c r="BN120" s="8">
        <v>25</v>
      </c>
      <c r="BO120" s="8">
        <v>0</v>
      </c>
      <c r="BP120" s="8">
        <v>0</v>
      </c>
      <c r="BR120" s="8">
        <v>0</v>
      </c>
      <c r="BS120" s="8">
        <v>29</v>
      </c>
      <c r="BT120" s="8">
        <v>0</v>
      </c>
      <c r="BU120" s="8">
        <v>0</v>
      </c>
      <c r="BV120" s="8">
        <v>22</v>
      </c>
      <c r="BW120" s="8">
        <v>0</v>
      </c>
      <c r="BX120" s="8">
        <v>0</v>
      </c>
      <c r="BY120" s="8">
        <v>1</v>
      </c>
      <c r="BZ120" s="8">
        <v>4</v>
      </c>
      <c r="CA120" s="8">
        <v>0</v>
      </c>
      <c r="CB120" s="8">
        <v>0</v>
      </c>
      <c r="CC120" s="8">
        <v>0</v>
      </c>
      <c r="CD120" s="8">
        <v>20</v>
      </c>
      <c r="CI120" s="8">
        <v>0</v>
      </c>
      <c r="CL120" s="8">
        <v>0</v>
      </c>
      <c r="CM120" s="8">
        <v>8</v>
      </c>
      <c r="CN120" s="8">
        <v>9</v>
      </c>
      <c r="CO120" s="8">
        <v>0</v>
      </c>
      <c r="CP120" s="8">
        <v>17</v>
      </c>
      <c r="CQ120" s="8">
        <v>1</v>
      </c>
      <c r="CR120" s="8">
        <v>15</v>
      </c>
      <c r="CS120" s="8">
        <v>0</v>
      </c>
      <c r="CT120" s="8">
        <v>0</v>
      </c>
      <c r="CU120" s="8">
        <v>0</v>
      </c>
      <c r="CV120" s="8">
        <v>0</v>
      </c>
      <c r="CX120" s="8">
        <v>6</v>
      </c>
      <c r="CZ120" s="8">
        <v>0</v>
      </c>
      <c r="DB120" s="8">
        <v>5</v>
      </c>
      <c r="DF120" s="8">
        <v>0</v>
      </c>
      <c r="DG120" s="8">
        <v>15</v>
      </c>
      <c r="DI120" s="8">
        <v>9</v>
      </c>
      <c r="DJ120" s="8">
        <v>2</v>
      </c>
      <c r="DK120" s="8">
        <v>9</v>
      </c>
      <c r="DL120" s="8">
        <v>15</v>
      </c>
      <c r="DM120" s="8">
        <v>5</v>
      </c>
      <c r="DN120" s="8">
        <v>11</v>
      </c>
      <c r="DO120" s="8">
        <v>9</v>
      </c>
      <c r="DP120" s="8">
        <v>27</v>
      </c>
      <c r="DQ120" s="8">
        <v>25</v>
      </c>
      <c r="DR120" s="8">
        <v>0</v>
      </c>
      <c r="DT120" s="8">
        <v>0</v>
      </c>
      <c r="DV120" s="8">
        <f t="shared" si="37"/>
        <v>6.3695652173913047</v>
      </c>
      <c r="DW120" s="8">
        <f t="shared" si="38"/>
        <v>1.2881318891771696</v>
      </c>
      <c r="DX120" s="3">
        <f t="shared" si="39"/>
        <v>0.75409836065573765</v>
      </c>
      <c r="DZ120" s="12">
        <v>0.3125</v>
      </c>
      <c r="EA120" s="8">
        <v>0</v>
      </c>
      <c r="EB120" s="8">
        <v>0</v>
      </c>
      <c r="EC120" s="8">
        <v>12</v>
      </c>
      <c r="ED120" s="8">
        <v>0</v>
      </c>
      <c r="EE120" s="8">
        <v>0</v>
      </c>
      <c r="EF120" s="8">
        <v>5</v>
      </c>
      <c r="EG120" s="8">
        <v>0</v>
      </c>
      <c r="EH120" s="8">
        <v>1</v>
      </c>
      <c r="EI120" s="8">
        <v>0</v>
      </c>
      <c r="EJ120" s="8">
        <v>0</v>
      </c>
      <c r="EK120" s="8">
        <v>0</v>
      </c>
      <c r="EL120" s="8">
        <v>0</v>
      </c>
      <c r="EM120" s="8">
        <v>11</v>
      </c>
      <c r="EN120" s="8">
        <v>8</v>
      </c>
      <c r="EO120" s="8">
        <v>0</v>
      </c>
      <c r="EP120" s="8">
        <v>0</v>
      </c>
      <c r="ER120" s="8">
        <v>0</v>
      </c>
      <c r="ES120" s="8">
        <v>0</v>
      </c>
      <c r="ET120" s="8">
        <v>0</v>
      </c>
      <c r="EU120" s="8">
        <v>0</v>
      </c>
      <c r="EV120" s="8">
        <v>0</v>
      </c>
      <c r="EW120" s="8">
        <v>0</v>
      </c>
      <c r="EX120" s="8">
        <v>7</v>
      </c>
      <c r="EY120" s="8">
        <v>29</v>
      </c>
      <c r="EZ120" s="8">
        <v>36</v>
      </c>
      <c r="FA120" s="8">
        <v>0</v>
      </c>
      <c r="FB120" s="8">
        <v>0</v>
      </c>
      <c r="FC120" s="8">
        <v>0</v>
      </c>
      <c r="FD120" s="8">
        <v>0</v>
      </c>
      <c r="FE120" s="8">
        <v>0</v>
      </c>
      <c r="FF120" s="8">
        <v>0</v>
      </c>
      <c r="FG120" s="8">
        <v>1</v>
      </c>
      <c r="FH120" s="8">
        <v>0</v>
      </c>
      <c r="FI120" s="8">
        <v>21</v>
      </c>
      <c r="FJ120" s="8">
        <v>0</v>
      </c>
      <c r="FK120" s="8">
        <v>0</v>
      </c>
      <c r="FL120" s="8">
        <v>0</v>
      </c>
      <c r="FM120" s="8">
        <v>0</v>
      </c>
      <c r="FN120" s="8">
        <v>0</v>
      </c>
      <c r="FO120" s="8">
        <v>17</v>
      </c>
      <c r="FP120" s="8">
        <v>13</v>
      </c>
      <c r="FQ120" s="8">
        <v>21</v>
      </c>
      <c r="FR120" s="8">
        <v>13</v>
      </c>
      <c r="FS120" s="8">
        <v>0</v>
      </c>
      <c r="FT120" s="8">
        <v>26</v>
      </c>
      <c r="FW120" s="8">
        <f t="shared" si="26"/>
        <v>4.9111111111111114</v>
      </c>
      <c r="FX120" s="8">
        <f t="shared" si="27"/>
        <v>1.3561763771283706</v>
      </c>
      <c r="FY120" s="3">
        <f t="shared" si="28"/>
        <v>0.95744680851063835</v>
      </c>
      <c r="GA120" s="12">
        <v>0.3125</v>
      </c>
      <c r="HN120" s="8" t="e">
        <f t="shared" si="29"/>
        <v>#DIV/0!</v>
      </c>
      <c r="HO120" s="8" t="e">
        <f t="shared" si="30"/>
        <v>#DIV/0!</v>
      </c>
      <c r="HP120" s="3">
        <f t="shared" si="31"/>
        <v>0</v>
      </c>
      <c r="HR120" s="12">
        <v>0.3125</v>
      </c>
      <c r="HS120" s="8">
        <v>0</v>
      </c>
      <c r="HT120" s="8">
        <v>60</v>
      </c>
      <c r="HU120" s="8">
        <v>38</v>
      </c>
      <c r="HV120" s="8">
        <v>10</v>
      </c>
      <c r="HW120" s="8">
        <v>17</v>
      </c>
      <c r="HX120" s="8">
        <v>3</v>
      </c>
      <c r="HY120" s="8">
        <v>0</v>
      </c>
      <c r="HZ120" s="8">
        <v>43</v>
      </c>
      <c r="IA120" s="8">
        <v>0</v>
      </c>
      <c r="IB120" s="8">
        <v>0</v>
      </c>
      <c r="IC120" s="8">
        <v>0</v>
      </c>
      <c r="ID120" s="8">
        <v>2</v>
      </c>
      <c r="IE120" s="8">
        <v>0</v>
      </c>
      <c r="IF120" s="8">
        <v>0</v>
      </c>
      <c r="IG120" s="8">
        <v>42</v>
      </c>
      <c r="IH120" s="8">
        <v>0</v>
      </c>
      <c r="II120" s="8">
        <v>10</v>
      </c>
      <c r="IJ120" s="8">
        <v>22</v>
      </c>
      <c r="IK120" s="8">
        <v>0</v>
      </c>
      <c r="IL120" s="8">
        <v>0</v>
      </c>
      <c r="IM120" s="8">
        <v>0</v>
      </c>
      <c r="IN120" s="8">
        <v>0</v>
      </c>
      <c r="IO120" s="8">
        <v>0</v>
      </c>
      <c r="IP120" s="8">
        <v>0</v>
      </c>
      <c r="IQ120" s="8">
        <v>0</v>
      </c>
      <c r="IR120" s="8">
        <v>67</v>
      </c>
      <c r="IS120" s="8">
        <v>0</v>
      </c>
      <c r="IT120" s="8">
        <v>1</v>
      </c>
      <c r="IU120" s="8">
        <v>0</v>
      </c>
      <c r="IV120" s="8">
        <v>0</v>
      </c>
      <c r="IW120" s="8">
        <v>18</v>
      </c>
      <c r="IX120" s="8">
        <v>9</v>
      </c>
      <c r="IY120" s="8">
        <v>0</v>
      </c>
      <c r="IZ120" s="8">
        <v>18</v>
      </c>
      <c r="JA120" s="8">
        <v>21</v>
      </c>
      <c r="JB120" s="8">
        <v>20</v>
      </c>
      <c r="JC120" s="8">
        <v>0</v>
      </c>
      <c r="JD120" s="8">
        <v>0</v>
      </c>
      <c r="JE120" s="8">
        <v>0</v>
      </c>
      <c r="JF120" s="8">
        <v>3</v>
      </c>
      <c r="JG120" s="8">
        <v>12</v>
      </c>
      <c r="JH120" s="8">
        <v>1</v>
      </c>
      <c r="JI120" s="8">
        <v>0</v>
      </c>
      <c r="JJ120" s="8">
        <v>18</v>
      </c>
      <c r="JK120" s="8">
        <v>7</v>
      </c>
      <c r="JL120" s="8">
        <v>35</v>
      </c>
      <c r="JM120" s="8">
        <v>14</v>
      </c>
      <c r="JN120" s="8">
        <v>0</v>
      </c>
      <c r="JO120" s="8">
        <v>11</v>
      </c>
      <c r="JP120" s="8">
        <v>0</v>
      </c>
      <c r="JQ120" s="8">
        <v>10</v>
      </c>
      <c r="JR120" s="8">
        <v>9</v>
      </c>
      <c r="JS120" s="8">
        <v>0</v>
      </c>
      <c r="JT120" s="8">
        <v>15</v>
      </c>
      <c r="JU120" s="8">
        <v>6</v>
      </c>
      <c r="JV120" s="8">
        <v>10</v>
      </c>
      <c r="JW120" s="8">
        <v>0</v>
      </c>
      <c r="JX120" s="8">
        <v>0</v>
      </c>
      <c r="JY120" s="8">
        <v>8</v>
      </c>
      <c r="JZ120" s="1"/>
      <c r="KA120" s="1">
        <f t="shared" si="42"/>
        <v>9.4915254237288131</v>
      </c>
      <c r="KB120" s="1">
        <f t="shared" si="43"/>
        <v>1.9537870854001784</v>
      </c>
      <c r="KC120" s="3">
        <f t="shared" si="40"/>
        <v>1</v>
      </c>
      <c r="KE120" s="12">
        <v>0.3125</v>
      </c>
      <c r="KF120" s="8"/>
      <c r="KG120" s="8">
        <v>0</v>
      </c>
      <c r="KH120" s="8">
        <v>51</v>
      </c>
      <c r="KI120" s="8">
        <v>23</v>
      </c>
      <c r="KJ120" s="8">
        <v>0</v>
      </c>
      <c r="KK120" s="8"/>
      <c r="KL120" s="8">
        <v>2</v>
      </c>
      <c r="KM120" s="8"/>
      <c r="KN120" s="8">
        <v>45</v>
      </c>
      <c r="KO120" s="8">
        <v>21</v>
      </c>
      <c r="KP120" s="8">
        <v>0</v>
      </c>
      <c r="KQ120" s="8">
        <v>3</v>
      </c>
      <c r="KR120" s="8">
        <v>0</v>
      </c>
      <c r="KS120" s="8">
        <v>10</v>
      </c>
      <c r="KT120" s="8"/>
      <c r="KU120" s="8">
        <v>0</v>
      </c>
      <c r="KV120" s="8">
        <v>10</v>
      </c>
      <c r="KW120" s="8">
        <v>4</v>
      </c>
      <c r="KX120" s="8">
        <v>0</v>
      </c>
      <c r="KY120" s="8">
        <v>0</v>
      </c>
      <c r="KZ120" s="8">
        <v>19</v>
      </c>
      <c r="LA120" s="8">
        <v>16</v>
      </c>
      <c r="LB120" s="8">
        <v>50</v>
      </c>
      <c r="LC120" s="8">
        <v>9</v>
      </c>
      <c r="LD120" s="8"/>
      <c r="LE120" s="8"/>
      <c r="LF120" s="8">
        <v>16</v>
      </c>
      <c r="LG120" s="8">
        <v>23</v>
      </c>
      <c r="LH120" s="8"/>
      <c r="LI120" s="8">
        <v>0</v>
      </c>
      <c r="LJ120" s="8">
        <v>8</v>
      </c>
      <c r="LK120" s="8">
        <v>0</v>
      </c>
      <c r="LL120" s="8">
        <v>7</v>
      </c>
      <c r="LM120" s="8">
        <v>13</v>
      </c>
      <c r="LN120" s="8"/>
      <c r="LO120" s="8"/>
      <c r="LP120" s="8"/>
      <c r="LQ120" s="8"/>
      <c r="LR120" s="8"/>
      <c r="LS120" s="8">
        <v>3</v>
      </c>
      <c r="LT120" s="8"/>
      <c r="LU120" s="8"/>
      <c r="LV120" s="8"/>
      <c r="LW120" s="8"/>
      <c r="LX120" s="8"/>
      <c r="LY120" s="8"/>
      <c r="LZ120" s="8"/>
      <c r="MA120" s="8"/>
      <c r="MB120" s="8"/>
      <c r="MC120" s="2"/>
      <c r="MD120" s="1">
        <f t="shared" si="44"/>
        <v>11.892857142857142</v>
      </c>
      <c r="ME120" s="1">
        <f t="shared" si="45"/>
        <v>2.8495517542768622</v>
      </c>
      <c r="MF120" s="3">
        <f t="shared" si="41"/>
        <v>0.5714285714285714</v>
      </c>
    </row>
    <row r="121" spans="1:344" x14ac:dyDescent="0.55000000000000004">
      <c r="A121" s="12">
        <v>0.33333333333333331</v>
      </c>
      <c r="B121" s="8">
        <v>0</v>
      </c>
      <c r="C121" s="8">
        <v>4</v>
      </c>
      <c r="D121" s="8">
        <v>38</v>
      </c>
      <c r="E121" s="8">
        <v>31</v>
      </c>
      <c r="F121" s="8">
        <v>0</v>
      </c>
      <c r="G121" s="8">
        <v>0</v>
      </c>
      <c r="H121" s="8">
        <v>0</v>
      </c>
      <c r="I121" s="8">
        <v>8</v>
      </c>
      <c r="J121" s="8">
        <v>23</v>
      </c>
      <c r="K121" s="8">
        <v>0</v>
      </c>
      <c r="L121" s="8">
        <v>0</v>
      </c>
      <c r="M121" s="8">
        <v>0</v>
      </c>
      <c r="N121" s="8">
        <v>18</v>
      </c>
      <c r="O121" s="8">
        <v>24</v>
      </c>
      <c r="P121" s="8">
        <v>0</v>
      </c>
      <c r="Q121" s="8">
        <v>0</v>
      </c>
      <c r="R121" s="8">
        <v>17</v>
      </c>
      <c r="S121" s="8">
        <v>0</v>
      </c>
      <c r="T121" s="8">
        <v>1</v>
      </c>
      <c r="U121" s="8">
        <v>0</v>
      </c>
      <c r="V121" s="8">
        <v>0</v>
      </c>
      <c r="W121" s="8">
        <v>2</v>
      </c>
      <c r="X121" s="8">
        <v>11</v>
      </c>
      <c r="Y121" s="8">
        <v>0</v>
      </c>
      <c r="AA121" s="8">
        <v>10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0</v>
      </c>
      <c r="AH121" s="8">
        <v>0</v>
      </c>
      <c r="AI121" s="8">
        <v>1</v>
      </c>
      <c r="AJ121" s="8">
        <v>0</v>
      </c>
      <c r="AK121" s="8">
        <v>0</v>
      </c>
      <c r="AL121" s="8">
        <v>2</v>
      </c>
      <c r="AM121" s="8">
        <v>22</v>
      </c>
      <c r="AN121" s="8">
        <v>28</v>
      </c>
      <c r="AO121" s="8">
        <v>0</v>
      </c>
      <c r="AP121" s="8">
        <v>0</v>
      </c>
      <c r="AQ121" s="8">
        <v>7</v>
      </c>
      <c r="AR121" s="8">
        <v>0</v>
      </c>
      <c r="AS121" s="8">
        <v>26</v>
      </c>
      <c r="AT121" s="8">
        <v>15</v>
      </c>
      <c r="AU121" s="8">
        <v>42</v>
      </c>
      <c r="AV121" s="8">
        <v>0</v>
      </c>
      <c r="AW121" s="8">
        <v>25</v>
      </c>
      <c r="AX121" s="8">
        <v>0</v>
      </c>
      <c r="AY121" s="8">
        <v>0</v>
      </c>
      <c r="AZ121" s="8">
        <v>8</v>
      </c>
      <c r="BA121" s="8">
        <v>56</v>
      </c>
      <c r="BB121" s="8">
        <v>0</v>
      </c>
      <c r="BC121" s="8">
        <v>2</v>
      </c>
      <c r="BD121" s="8">
        <v>0</v>
      </c>
      <c r="BE121" s="8">
        <v>0</v>
      </c>
      <c r="BG121" s="8">
        <f t="shared" si="24"/>
        <v>7.6545454545454543</v>
      </c>
      <c r="BH121" s="8">
        <f t="shared" si="25"/>
        <v>1.7429450253790923</v>
      </c>
      <c r="BI121" s="3">
        <f t="shared" si="36"/>
        <v>0.9821428571428571</v>
      </c>
      <c r="BK121" s="12">
        <v>0.33333333333333331</v>
      </c>
      <c r="BL121" s="8">
        <v>13</v>
      </c>
      <c r="BM121" s="8">
        <v>0</v>
      </c>
      <c r="BN121" s="8">
        <v>11</v>
      </c>
      <c r="BO121" s="8">
        <v>0</v>
      </c>
      <c r="BP121" s="8">
        <v>0</v>
      </c>
      <c r="BR121" s="8">
        <v>0</v>
      </c>
      <c r="BS121" s="8">
        <v>21</v>
      </c>
      <c r="BT121" s="8">
        <v>0</v>
      </c>
      <c r="BU121" s="8">
        <v>0</v>
      </c>
      <c r="BV121" s="8">
        <v>8</v>
      </c>
      <c r="BW121" s="8">
        <v>0</v>
      </c>
      <c r="BX121" s="8">
        <v>7</v>
      </c>
      <c r="BY121" s="8">
        <v>0</v>
      </c>
      <c r="BZ121" s="8">
        <v>49</v>
      </c>
      <c r="CA121" s="8">
        <v>11</v>
      </c>
      <c r="CB121" s="8">
        <v>9</v>
      </c>
      <c r="CC121" s="8">
        <v>0</v>
      </c>
      <c r="CD121" s="8">
        <v>17</v>
      </c>
      <c r="CI121" s="8">
        <v>0</v>
      </c>
      <c r="CL121" s="8">
        <v>0</v>
      </c>
      <c r="CM121" s="8">
        <v>24</v>
      </c>
      <c r="CN121" s="8">
        <v>13</v>
      </c>
      <c r="CO121" s="8">
        <v>0</v>
      </c>
      <c r="CP121" s="8">
        <v>8</v>
      </c>
      <c r="CQ121" s="8">
        <v>31</v>
      </c>
      <c r="CR121" s="8">
        <v>16</v>
      </c>
      <c r="CS121" s="8">
        <v>0</v>
      </c>
      <c r="CT121" s="8">
        <v>0</v>
      </c>
      <c r="CU121" s="8">
        <v>0</v>
      </c>
      <c r="CV121" s="8">
        <v>31</v>
      </c>
      <c r="CX121" s="8">
        <v>0</v>
      </c>
      <c r="CZ121" s="8">
        <v>0</v>
      </c>
      <c r="DB121" s="8">
        <v>0</v>
      </c>
      <c r="DF121" s="8">
        <v>0</v>
      </c>
      <c r="DG121" s="8">
        <v>20</v>
      </c>
      <c r="DI121" s="8">
        <v>10</v>
      </c>
      <c r="DJ121" s="8">
        <v>0</v>
      </c>
      <c r="DK121" s="8">
        <v>8</v>
      </c>
      <c r="DL121" s="8">
        <v>6</v>
      </c>
      <c r="DM121" s="8">
        <v>1</v>
      </c>
      <c r="DN121" s="8">
        <v>21</v>
      </c>
      <c r="DO121" s="8">
        <v>12</v>
      </c>
      <c r="DP121" s="8">
        <v>1</v>
      </c>
      <c r="DQ121" s="8">
        <v>9</v>
      </c>
      <c r="DR121" s="8">
        <v>0</v>
      </c>
      <c r="DT121" s="8">
        <v>0</v>
      </c>
      <c r="DV121" s="8">
        <f t="shared" si="37"/>
        <v>7.7608695652173916</v>
      </c>
      <c r="DW121" s="8">
        <f t="shared" si="38"/>
        <v>1.588054679271538</v>
      </c>
      <c r="DX121" s="3">
        <f t="shared" si="39"/>
        <v>0.75409836065573765</v>
      </c>
      <c r="DZ121" s="12">
        <v>0.33333333333333331</v>
      </c>
      <c r="EA121" s="8">
        <v>33</v>
      </c>
      <c r="EB121" s="8">
        <v>5</v>
      </c>
      <c r="EC121" s="8">
        <v>0</v>
      </c>
      <c r="ED121" s="8">
        <v>3</v>
      </c>
      <c r="EE121" s="8">
        <v>21</v>
      </c>
      <c r="EF121" s="8">
        <v>31</v>
      </c>
      <c r="EG121" s="8">
        <v>0</v>
      </c>
      <c r="EH121" s="8">
        <v>15</v>
      </c>
      <c r="EI121" s="8">
        <v>0</v>
      </c>
      <c r="EJ121" s="8">
        <v>8</v>
      </c>
      <c r="EK121" s="8">
        <v>0</v>
      </c>
      <c r="EL121" s="8">
        <v>13</v>
      </c>
      <c r="EM121" s="8">
        <v>0</v>
      </c>
      <c r="EN121" s="8">
        <v>5</v>
      </c>
      <c r="EO121" s="8">
        <v>0</v>
      </c>
      <c r="EP121" s="8">
        <v>0</v>
      </c>
      <c r="ER121" s="8">
        <v>0</v>
      </c>
      <c r="ES121" s="8">
        <v>0</v>
      </c>
      <c r="ET121" s="8">
        <v>0</v>
      </c>
      <c r="EU121" s="8">
        <v>0</v>
      </c>
      <c r="EV121" s="8">
        <v>0</v>
      </c>
      <c r="EW121" s="8">
        <v>0</v>
      </c>
      <c r="EX121" s="8">
        <v>12</v>
      </c>
      <c r="EY121" s="8">
        <v>3</v>
      </c>
      <c r="EZ121" s="8">
        <v>0</v>
      </c>
      <c r="FA121" s="8">
        <v>0</v>
      </c>
      <c r="FB121" s="8">
        <v>0</v>
      </c>
      <c r="FC121" s="8">
        <v>18</v>
      </c>
      <c r="FD121" s="8">
        <v>0</v>
      </c>
      <c r="FE121" s="8">
        <v>0</v>
      </c>
      <c r="FF121" s="8">
        <v>0</v>
      </c>
      <c r="FG121" s="8">
        <v>83</v>
      </c>
      <c r="FH121" s="8">
        <v>7</v>
      </c>
      <c r="FI121" s="8">
        <v>21</v>
      </c>
      <c r="FJ121" s="8">
        <v>47</v>
      </c>
      <c r="FK121" s="8">
        <v>0</v>
      </c>
      <c r="FL121" s="8">
        <v>36</v>
      </c>
      <c r="FM121" s="8">
        <v>0</v>
      </c>
      <c r="FN121" s="8">
        <v>21</v>
      </c>
      <c r="FO121" s="8">
        <v>36</v>
      </c>
      <c r="FP121" s="8">
        <v>0</v>
      </c>
      <c r="FQ121" s="8">
        <v>5</v>
      </c>
      <c r="FR121" s="8">
        <v>34</v>
      </c>
      <c r="FS121" s="8">
        <v>0</v>
      </c>
      <c r="FT121" s="8">
        <v>0</v>
      </c>
      <c r="FW121" s="8">
        <f t="shared" si="26"/>
        <v>10.155555555555555</v>
      </c>
      <c r="FX121" s="8">
        <f t="shared" si="27"/>
        <v>2.5272166099269096</v>
      </c>
      <c r="FY121" s="3">
        <f t="shared" si="28"/>
        <v>0.95744680851063835</v>
      </c>
      <c r="GA121" s="12">
        <v>0.33333333333333331</v>
      </c>
      <c r="HN121" s="8" t="e">
        <f t="shared" si="29"/>
        <v>#DIV/0!</v>
      </c>
      <c r="HO121" s="8" t="e">
        <f t="shared" si="30"/>
        <v>#DIV/0!</v>
      </c>
      <c r="HP121" s="3">
        <f t="shared" si="31"/>
        <v>0</v>
      </c>
      <c r="HR121" s="12">
        <v>0.33333333333333331</v>
      </c>
      <c r="HS121" s="8">
        <v>36</v>
      </c>
      <c r="HT121" s="8">
        <v>20</v>
      </c>
      <c r="HU121" s="8">
        <v>32</v>
      </c>
      <c r="HV121" s="8">
        <v>5</v>
      </c>
      <c r="HW121" s="8">
        <v>18</v>
      </c>
      <c r="HX121" s="8">
        <v>0</v>
      </c>
      <c r="HY121" s="8">
        <v>7</v>
      </c>
      <c r="HZ121" s="8">
        <v>15</v>
      </c>
      <c r="IA121" s="8">
        <v>33</v>
      </c>
      <c r="IB121" s="8">
        <v>0</v>
      </c>
      <c r="IC121" s="8">
        <v>0</v>
      </c>
      <c r="ID121" s="8">
        <v>2</v>
      </c>
      <c r="IE121" s="8">
        <v>0</v>
      </c>
      <c r="IF121" s="8">
        <v>0</v>
      </c>
      <c r="IG121" s="8">
        <v>0</v>
      </c>
      <c r="IH121" s="8">
        <v>32</v>
      </c>
      <c r="II121" s="8">
        <v>0</v>
      </c>
      <c r="IJ121" s="8">
        <v>0</v>
      </c>
      <c r="IK121" s="8">
        <v>39</v>
      </c>
      <c r="IL121" s="8">
        <v>0</v>
      </c>
      <c r="IM121" s="8">
        <v>0</v>
      </c>
      <c r="IN121" s="8">
        <v>0</v>
      </c>
      <c r="IO121" s="8">
        <v>8</v>
      </c>
      <c r="IP121" s="8">
        <v>1</v>
      </c>
      <c r="IQ121" s="8">
        <v>5</v>
      </c>
      <c r="IR121" s="8">
        <v>28</v>
      </c>
      <c r="IS121" s="8">
        <v>0</v>
      </c>
      <c r="IT121" s="8">
        <v>0</v>
      </c>
      <c r="IU121" s="8">
        <v>0</v>
      </c>
      <c r="IV121" s="8">
        <v>19</v>
      </c>
      <c r="IW121" s="8">
        <v>24</v>
      </c>
      <c r="IX121" s="8">
        <v>7</v>
      </c>
      <c r="IY121" s="8">
        <v>19</v>
      </c>
      <c r="IZ121" s="8">
        <v>12</v>
      </c>
      <c r="JA121" s="8">
        <v>0</v>
      </c>
      <c r="JB121" s="8">
        <v>0</v>
      </c>
      <c r="JC121" s="8">
        <v>1</v>
      </c>
      <c r="JD121" s="8">
        <v>21</v>
      </c>
      <c r="JE121" s="8">
        <v>0</v>
      </c>
      <c r="JF121" s="8">
        <v>9</v>
      </c>
      <c r="JG121" s="8">
        <v>23</v>
      </c>
      <c r="JH121" s="8">
        <v>14</v>
      </c>
      <c r="JI121" s="8">
        <v>26</v>
      </c>
      <c r="JJ121" s="8">
        <v>0</v>
      </c>
      <c r="JK121" s="8">
        <v>12</v>
      </c>
      <c r="JL121" s="8">
        <v>0</v>
      </c>
      <c r="JM121" s="8">
        <v>26</v>
      </c>
      <c r="JN121" s="8">
        <v>14</v>
      </c>
      <c r="JO121" s="8">
        <v>21</v>
      </c>
      <c r="JP121" s="8">
        <v>0</v>
      </c>
      <c r="JQ121" s="8">
        <v>12</v>
      </c>
      <c r="JR121" s="8">
        <v>9</v>
      </c>
      <c r="JS121" s="8">
        <v>13</v>
      </c>
      <c r="JT121" s="8">
        <v>21</v>
      </c>
      <c r="JU121" s="8">
        <v>18</v>
      </c>
      <c r="JV121" s="8">
        <v>22</v>
      </c>
      <c r="JW121" s="8">
        <v>0</v>
      </c>
      <c r="JX121" s="8">
        <v>7</v>
      </c>
      <c r="JY121" s="8">
        <v>9</v>
      </c>
      <c r="JZ121" s="1"/>
      <c r="KA121" s="1">
        <f t="shared" si="42"/>
        <v>10.847457627118644</v>
      </c>
      <c r="KB121" s="1">
        <f t="shared" si="43"/>
        <v>1.4861160608843742</v>
      </c>
      <c r="KC121" s="3">
        <f t="shared" si="40"/>
        <v>1</v>
      </c>
      <c r="KE121" s="12">
        <v>0.33333333333333331</v>
      </c>
      <c r="KF121" s="8"/>
      <c r="KG121" s="8">
        <v>13</v>
      </c>
      <c r="KH121" s="8">
        <v>51</v>
      </c>
      <c r="KI121" s="8">
        <v>0</v>
      </c>
      <c r="KJ121" s="8">
        <v>44</v>
      </c>
      <c r="KK121" s="8"/>
      <c r="KL121" s="8">
        <v>25</v>
      </c>
      <c r="KM121" s="8"/>
      <c r="KN121" s="8">
        <v>30</v>
      </c>
      <c r="KO121" s="8">
        <v>19</v>
      </c>
      <c r="KP121" s="8">
        <v>61</v>
      </c>
      <c r="KQ121" s="8">
        <v>39</v>
      </c>
      <c r="KR121" s="8">
        <v>20</v>
      </c>
      <c r="KS121" s="8">
        <v>0</v>
      </c>
      <c r="KT121" s="8"/>
      <c r="KU121" s="8">
        <v>8</v>
      </c>
      <c r="KV121" s="8">
        <v>46</v>
      </c>
      <c r="KW121" s="8">
        <v>26</v>
      </c>
      <c r="KX121" s="8">
        <v>0</v>
      </c>
      <c r="KY121" s="8">
        <v>0</v>
      </c>
      <c r="KZ121" s="8">
        <v>8</v>
      </c>
      <c r="LA121" s="8">
        <v>0</v>
      </c>
      <c r="LB121" s="8">
        <v>40</v>
      </c>
      <c r="LC121" s="8">
        <v>10</v>
      </c>
      <c r="LD121" s="8"/>
      <c r="LE121" s="8"/>
      <c r="LF121" s="8">
        <v>32</v>
      </c>
      <c r="LG121" s="8">
        <v>37</v>
      </c>
      <c r="LH121" s="8"/>
      <c r="LI121" s="8">
        <v>18</v>
      </c>
      <c r="LJ121" s="8">
        <v>19</v>
      </c>
      <c r="LK121" s="8">
        <v>26</v>
      </c>
      <c r="LL121" s="8">
        <v>14</v>
      </c>
      <c r="LM121" s="8">
        <v>3</v>
      </c>
      <c r="LN121" s="8"/>
      <c r="LO121" s="8"/>
      <c r="LP121" s="8"/>
      <c r="LQ121" s="8"/>
      <c r="LR121" s="8"/>
      <c r="LS121" s="8">
        <v>2</v>
      </c>
      <c r="LT121" s="8"/>
      <c r="LU121" s="8"/>
      <c r="LV121" s="8"/>
      <c r="LW121" s="8"/>
      <c r="LX121" s="8"/>
      <c r="LY121" s="8"/>
      <c r="LZ121" s="8"/>
      <c r="MA121" s="8"/>
      <c r="MB121" s="8"/>
      <c r="MC121" s="2"/>
      <c r="MD121" s="1">
        <f t="shared" si="44"/>
        <v>21.107142857142858</v>
      </c>
      <c r="ME121" s="1">
        <f t="shared" si="45"/>
        <v>3.3219405647371625</v>
      </c>
      <c r="MF121" s="3">
        <f t="shared" si="41"/>
        <v>0.5714285714285714</v>
      </c>
    </row>
    <row r="122" spans="1:344" x14ac:dyDescent="0.55000000000000004"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2"/>
      <c r="JS122" s="2"/>
      <c r="JT122" s="1"/>
      <c r="JU122" s="1"/>
      <c r="JV122" s="1"/>
      <c r="JW122" s="2"/>
      <c r="JX122" s="1"/>
      <c r="JY122" s="1"/>
      <c r="JZ122" s="1"/>
      <c r="KA122" s="1"/>
      <c r="KB122" s="1"/>
      <c r="KC122" s="1"/>
    </row>
    <row r="123" spans="1:344" x14ac:dyDescent="0.55000000000000004"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2"/>
      <c r="JS123" s="2"/>
      <c r="JT123" s="1"/>
      <c r="JU123" s="1"/>
      <c r="JV123" s="1"/>
      <c r="JW123" s="2"/>
      <c r="JX123" s="1"/>
      <c r="JY123" s="1"/>
      <c r="JZ123" s="1"/>
      <c r="KA123" s="1"/>
      <c r="KB123" s="1"/>
      <c r="KC123" s="1"/>
    </row>
    <row r="124" spans="1:344" x14ac:dyDescent="0.55000000000000004"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2"/>
      <c r="JS124" s="2"/>
      <c r="JT124" s="1"/>
      <c r="JU124" s="1"/>
      <c r="JV124" s="1"/>
      <c r="JW124" s="2"/>
      <c r="JX124" s="1"/>
      <c r="JY124" s="1"/>
      <c r="JZ124" s="1"/>
      <c r="KA124" s="1"/>
      <c r="KB124" s="1"/>
      <c r="KC124" s="1"/>
    </row>
    <row r="125" spans="1:344" x14ac:dyDescent="0.55000000000000004"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2"/>
      <c r="JS125" s="2"/>
      <c r="JT125" s="1"/>
      <c r="JU125" s="1"/>
      <c r="JV125" s="1"/>
      <c r="JW125" s="2"/>
      <c r="JX125" s="1"/>
      <c r="JY125" s="1"/>
      <c r="JZ125" s="1"/>
      <c r="KA125" s="1"/>
      <c r="KB125" s="1"/>
      <c r="KC125" s="1"/>
    </row>
    <row r="126" spans="1:344" x14ac:dyDescent="0.55000000000000004"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2"/>
      <c r="JS126" s="2"/>
      <c r="JT126" s="1"/>
      <c r="JU126" s="1"/>
      <c r="JV126" s="1"/>
      <c r="JW126" s="2"/>
      <c r="JX126" s="1"/>
      <c r="JY126" s="1"/>
      <c r="JZ126" s="1"/>
      <c r="KA126" s="1"/>
      <c r="KB126" s="1"/>
      <c r="KC126" s="1"/>
    </row>
    <row r="127" spans="1:344" x14ac:dyDescent="0.55000000000000004"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2"/>
      <c r="JS127" s="2"/>
      <c r="JT127" s="1"/>
      <c r="JU127" s="1"/>
      <c r="JV127" s="1"/>
      <c r="JW127" s="2"/>
      <c r="JX127" s="1"/>
      <c r="JY127" s="1"/>
      <c r="JZ127" s="1"/>
      <c r="KA127" s="1"/>
      <c r="KB127" s="1"/>
      <c r="KC127" s="1"/>
    </row>
    <row r="128" spans="1:344" x14ac:dyDescent="0.55000000000000004"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2"/>
      <c r="JS128" s="2"/>
      <c r="JT128" s="1"/>
      <c r="JU128" s="1"/>
      <c r="JV128" s="1"/>
      <c r="JW128" s="2"/>
      <c r="JX128" s="1"/>
      <c r="JY128" s="1"/>
      <c r="JZ128" s="1"/>
      <c r="KA128" s="1"/>
      <c r="KB128" s="1"/>
      <c r="KC128" s="1"/>
    </row>
    <row r="129" spans="227:289" x14ac:dyDescent="0.55000000000000004"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2"/>
      <c r="JS129" s="2"/>
      <c r="JT129" s="1"/>
      <c r="JU129" s="1"/>
      <c r="JV129" s="1"/>
      <c r="JW129" s="2"/>
      <c r="JX129" s="1"/>
      <c r="JY129" s="1"/>
      <c r="JZ129" s="1"/>
      <c r="KA129" s="1"/>
      <c r="KB129" s="1"/>
      <c r="KC129" s="1"/>
    </row>
    <row r="130" spans="227:289" x14ac:dyDescent="0.55000000000000004"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2"/>
      <c r="JS130" s="2"/>
      <c r="JT130" s="1"/>
      <c r="JU130" s="1"/>
      <c r="JV130" s="1"/>
      <c r="JW130" s="2"/>
      <c r="JX130" s="1"/>
      <c r="JY130" s="1"/>
      <c r="JZ130" s="1"/>
      <c r="KA130" s="1"/>
      <c r="KB130" s="1"/>
      <c r="KC130" s="1"/>
    </row>
    <row r="131" spans="227:289" x14ac:dyDescent="0.55000000000000004"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2"/>
      <c r="JS131" s="2"/>
      <c r="JT131" s="1"/>
      <c r="JU131" s="1"/>
      <c r="JV131" s="1"/>
      <c r="JW131" s="2"/>
      <c r="JX131" s="1"/>
      <c r="JY131" s="1"/>
      <c r="JZ131" s="1"/>
      <c r="KA131" s="1"/>
      <c r="KB131" s="1"/>
      <c r="KC131" s="1"/>
    </row>
    <row r="132" spans="227:289" x14ac:dyDescent="0.55000000000000004"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2"/>
      <c r="JS132" s="2"/>
      <c r="JT132" s="1"/>
      <c r="JU132" s="1"/>
      <c r="JV132" s="1"/>
      <c r="JW132" s="2"/>
      <c r="JX132" s="1"/>
      <c r="JY132" s="1"/>
      <c r="JZ132" s="1"/>
      <c r="KA132" s="1"/>
      <c r="KB132" s="1"/>
      <c r="KC132" s="1"/>
    </row>
    <row r="133" spans="227:289" x14ac:dyDescent="0.55000000000000004"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2"/>
      <c r="JS133" s="2"/>
      <c r="JT133" s="1"/>
      <c r="JU133" s="1"/>
      <c r="JV133" s="1"/>
      <c r="JW133" s="2"/>
      <c r="JX133" s="1"/>
      <c r="JY133" s="1"/>
      <c r="JZ133" s="1"/>
      <c r="KA133" s="1"/>
      <c r="KB133" s="1"/>
      <c r="KC133" s="1"/>
    </row>
    <row r="134" spans="227:289" x14ac:dyDescent="0.55000000000000004"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2"/>
      <c r="JS134" s="2"/>
      <c r="JT134" s="1"/>
      <c r="JU134" s="1"/>
      <c r="JV134" s="1"/>
      <c r="JW134" s="2"/>
      <c r="JX134" s="1"/>
      <c r="JY134" s="1"/>
      <c r="JZ134" s="1"/>
      <c r="KA134" s="1"/>
      <c r="KB134" s="1"/>
      <c r="KC134" s="1"/>
    </row>
    <row r="135" spans="227:289" x14ac:dyDescent="0.55000000000000004"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2"/>
      <c r="JS135" s="2"/>
      <c r="JT135" s="1"/>
      <c r="JU135" s="1"/>
      <c r="JV135" s="1"/>
      <c r="JW135" s="2"/>
      <c r="JX135" s="1"/>
      <c r="JY135" s="1"/>
      <c r="JZ135" s="1"/>
      <c r="KA135" s="1"/>
      <c r="KB135" s="1"/>
      <c r="KC135" s="1"/>
    </row>
    <row r="136" spans="227:289" x14ac:dyDescent="0.55000000000000004"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2"/>
      <c r="JS136" s="2"/>
      <c r="JT136" s="1"/>
      <c r="JU136" s="1"/>
      <c r="JV136" s="1"/>
      <c r="JW136" s="2"/>
      <c r="JX136" s="1"/>
      <c r="JY136" s="1"/>
      <c r="JZ136" s="1"/>
      <c r="KA136" s="1"/>
      <c r="KB136" s="1"/>
      <c r="KC136" s="1"/>
    </row>
    <row r="137" spans="227:289" x14ac:dyDescent="0.55000000000000004"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2"/>
      <c r="JS137" s="2"/>
      <c r="JT137" s="1"/>
      <c r="JU137" s="1"/>
      <c r="JV137" s="1"/>
      <c r="JW137" s="2"/>
      <c r="JX137" s="1"/>
      <c r="JY137" s="1"/>
      <c r="JZ137" s="1"/>
      <c r="KA137" s="1"/>
      <c r="KB137" s="1"/>
      <c r="KC137" s="1"/>
    </row>
    <row r="138" spans="227:289" x14ac:dyDescent="0.55000000000000004"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2"/>
      <c r="JS138" s="2"/>
      <c r="JT138" s="1"/>
      <c r="JU138" s="1"/>
      <c r="JV138" s="1"/>
      <c r="JW138" s="2"/>
      <c r="JX138" s="1"/>
      <c r="JY138" s="1"/>
      <c r="JZ138" s="1"/>
      <c r="KA138" s="1"/>
      <c r="KB138" s="1"/>
      <c r="KC138" s="1"/>
    </row>
    <row r="139" spans="227:289" x14ac:dyDescent="0.55000000000000004"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2"/>
      <c r="JS139" s="2"/>
      <c r="JT139" s="1"/>
      <c r="JU139" s="1"/>
      <c r="JV139" s="1"/>
      <c r="JW139" s="2"/>
      <c r="JX139" s="1"/>
      <c r="JY139" s="1"/>
      <c r="JZ139" s="1"/>
      <c r="KA139" s="1"/>
      <c r="KB139" s="1"/>
      <c r="KC139" s="1"/>
    </row>
    <row r="140" spans="227:289" x14ac:dyDescent="0.55000000000000004"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2"/>
      <c r="JS140" s="2"/>
      <c r="JT140" s="1"/>
      <c r="JU140" s="1"/>
      <c r="JV140" s="1"/>
      <c r="JW140" s="2"/>
      <c r="JX140" s="1"/>
      <c r="JY140" s="1"/>
      <c r="JZ140" s="1"/>
      <c r="KA140" s="1"/>
      <c r="KB140" s="1"/>
      <c r="KC140" s="1"/>
    </row>
    <row r="141" spans="227:289" x14ac:dyDescent="0.55000000000000004"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2"/>
      <c r="JS141" s="2"/>
      <c r="JT141" s="1"/>
      <c r="JU141" s="1"/>
      <c r="JV141" s="1"/>
      <c r="JW141" s="2"/>
      <c r="JX141" s="1"/>
      <c r="JY141" s="1"/>
      <c r="JZ141" s="1"/>
      <c r="KA141" s="1"/>
      <c r="KB141" s="1"/>
      <c r="KC141" s="1"/>
    </row>
    <row r="142" spans="227:289" x14ac:dyDescent="0.55000000000000004"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2"/>
      <c r="JS142" s="2"/>
      <c r="JT142" s="1"/>
      <c r="JU142" s="1"/>
      <c r="JV142" s="1"/>
      <c r="JW142" s="2"/>
      <c r="JX142" s="1"/>
      <c r="JY142" s="1"/>
      <c r="JZ142" s="1"/>
      <c r="KA142" s="1"/>
      <c r="KB142" s="1"/>
      <c r="KC142" s="1"/>
    </row>
    <row r="143" spans="227:289" x14ac:dyDescent="0.55000000000000004"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2"/>
      <c r="JS143" s="2"/>
      <c r="JT143" s="1"/>
      <c r="JU143" s="1"/>
      <c r="JV143" s="1"/>
      <c r="JW143" s="2"/>
      <c r="JX143" s="1"/>
      <c r="JY143" s="1"/>
      <c r="JZ143" s="1"/>
      <c r="KA143" s="1"/>
      <c r="KB143" s="1"/>
      <c r="KC143" s="1"/>
    </row>
    <row r="144" spans="227:289" x14ac:dyDescent="0.55000000000000004"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2"/>
      <c r="JS144" s="2"/>
      <c r="JT144" s="1"/>
      <c r="JU144" s="1"/>
      <c r="JV144" s="1"/>
      <c r="JW144" s="2"/>
      <c r="JX144" s="1"/>
      <c r="JY144" s="1"/>
      <c r="JZ144" s="1"/>
      <c r="KA144" s="1"/>
      <c r="KB144" s="1"/>
      <c r="KC144" s="1"/>
    </row>
    <row r="145" spans="227:289" x14ac:dyDescent="0.55000000000000004"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2"/>
      <c r="JS145" s="2"/>
      <c r="JT145" s="1"/>
      <c r="JU145" s="1"/>
      <c r="JV145" s="1"/>
      <c r="JW145" s="2"/>
      <c r="JX145" s="1"/>
      <c r="JY145" s="1"/>
      <c r="JZ145" s="1"/>
      <c r="KA145" s="1"/>
      <c r="KB145" s="1"/>
      <c r="KC145" s="1"/>
    </row>
    <row r="146" spans="227:289" x14ac:dyDescent="0.55000000000000004"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2"/>
      <c r="JS146" s="2"/>
      <c r="JT146" s="1"/>
      <c r="JU146" s="1"/>
      <c r="JV146" s="1"/>
      <c r="JW146" s="2"/>
      <c r="JX146" s="1"/>
      <c r="JY146" s="1"/>
      <c r="JZ146" s="1"/>
      <c r="KA146" s="1"/>
      <c r="KB146" s="1"/>
      <c r="KC146" s="1"/>
    </row>
    <row r="147" spans="227:289" x14ac:dyDescent="0.55000000000000004"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2"/>
      <c r="JS147" s="2"/>
      <c r="JT147" s="1"/>
      <c r="JU147" s="1"/>
      <c r="JV147" s="1"/>
      <c r="JW147" s="2"/>
      <c r="JX147" s="1"/>
      <c r="JY147" s="1"/>
      <c r="JZ147" s="1"/>
      <c r="KA147" s="1"/>
      <c r="KB147" s="1"/>
      <c r="KC147" s="1"/>
    </row>
    <row r="148" spans="227:289" x14ac:dyDescent="0.55000000000000004"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2"/>
      <c r="JS148" s="2"/>
      <c r="JT148" s="1"/>
      <c r="JU148" s="1"/>
      <c r="JV148" s="1"/>
      <c r="JW148" s="2"/>
      <c r="JX148" s="1"/>
      <c r="JY148" s="1"/>
      <c r="JZ148" s="1"/>
      <c r="KA148" s="1"/>
      <c r="KB148" s="1"/>
      <c r="KC148" s="1"/>
    </row>
    <row r="149" spans="227:289" x14ac:dyDescent="0.55000000000000004"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2"/>
      <c r="JS149" s="2"/>
      <c r="JT149" s="1"/>
      <c r="JU149" s="1"/>
      <c r="JV149" s="1"/>
      <c r="JW149" s="2"/>
      <c r="JX149" s="1"/>
      <c r="JY149" s="1"/>
      <c r="JZ149" s="1"/>
      <c r="KA149" s="1"/>
      <c r="KB149" s="1"/>
      <c r="KC149" s="1"/>
    </row>
    <row r="150" spans="227:289" x14ac:dyDescent="0.55000000000000004"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2"/>
      <c r="JS150" s="2"/>
      <c r="JT150" s="1"/>
      <c r="JU150" s="1"/>
      <c r="JV150" s="1"/>
      <c r="JW150" s="2"/>
      <c r="JX150" s="1"/>
      <c r="JY150" s="1"/>
      <c r="JZ150" s="1"/>
      <c r="KA150" s="1"/>
      <c r="KB150" s="1"/>
      <c r="KC150" s="1"/>
    </row>
    <row r="151" spans="227:289" x14ac:dyDescent="0.55000000000000004"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2"/>
      <c r="JS151" s="2"/>
      <c r="JT151" s="1"/>
      <c r="JU151" s="1"/>
      <c r="JV151" s="1"/>
      <c r="JW151" s="2"/>
      <c r="JX151" s="1"/>
      <c r="JY151" s="1"/>
      <c r="JZ151" s="1"/>
      <c r="KA151" s="1"/>
      <c r="KB151" s="1"/>
      <c r="KC151" s="1"/>
    </row>
    <row r="152" spans="227:289" x14ac:dyDescent="0.55000000000000004"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2"/>
      <c r="JS152" s="2"/>
      <c r="JT152" s="1"/>
      <c r="JU152" s="1"/>
      <c r="JV152" s="1"/>
      <c r="JW152" s="2"/>
      <c r="JX152" s="1"/>
      <c r="JY152" s="1"/>
      <c r="JZ152" s="1"/>
      <c r="KA152" s="1"/>
      <c r="KB152" s="1"/>
      <c r="KC152" s="1"/>
    </row>
    <row r="153" spans="227:289" x14ac:dyDescent="0.55000000000000004"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2"/>
      <c r="JS153" s="2"/>
      <c r="JT153" s="1"/>
      <c r="JU153" s="1"/>
      <c r="JV153" s="1"/>
      <c r="JW153" s="2"/>
      <c r="JX153" s="1"/>
      <c r="JY153" s="1"/>
      <c r="JZ153" s="1"/>
      <c r="KA153" s="1"/>
      <c r="KB153" s="1"/>
      <c r="KC153" s="1"/>
    </row>
    <row r="154" spans="227:289" x14ac:dyDescent="0.55000000000000004"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2"/>
      <c r="JS154" s="2"/>
      <c r="JT154" s="1"/>
      <c r="JU154" s="1"/>
      <c r="JV154" s="1"/>
      <c r="JW154" s="2"/>
      <c r="JX154" s="1"/>
      <c r="JY154" s="1"/>
      <c r="JZ154" s="1"/>
      <c r="KA154" s="1"/>
      <c r="KB154" s="1"/>
      <c r="KC154" s="1"/>
    </row>
    <row r="155" spans="227:289" x14ac:dyDescent="0.55000000000000004"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2"/>
      <c r="JS155" s="2"/>
      <c r="JT155" s="1"/>
      <c r="JU155" s="1"/>
      <c r="JV155" s="1"/>
      <c r="JW155" s="2"/>
      <c r="JX155" s="1"/>
      <c r="JY155" s="1"/>
      <c r="JZ155" s="1"/>
      <c r="KA155" s="1"/>
      <c r="KB155" s="1"/>
      <c r="KC155" s="1"/>
    </row>
    <row r="156" spans="227:289" x14ac:dyDescent="0.55000000000000004"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2"/>
      <c r="JS156" s="2"/>
      <c r="JT156" s="1"/>
      <c r="JU156" s="1"/>
      <c r="JV156" s="1"/>
      <c r="JW156" s="2"/>
      <c r="JX156" s="1"/>
      <c r="JY156" s="1"/>
      <c r="JZ156" s="1"/>
      <c r="KA156" s="1"/>
      <c r="KB156" s="1"/>
      <c r="KC156" s="1"/>
    </row>
    <row r="157" spans="227:289" x14ac:dyDescent="0.55000000000000004"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2"/>
      <c r="JS157" s="2"/>
      <c r="JT157" s="1"/>
      <c r="JU157" s="1"/>
      <c r="JV157" s="1"/>
      <c r="JW157" s="2"/>
      <c r="JX157" s="1"/>
      <c r="JY157" s="1"/>
      <c r="JZ157" s="1"/>
      <c r="KA157" s="1"/>
      <c r="KB157" s="1"/>
      <c r="KC157" s="1"/>
    </row>
    <row r="158" spans="227:289" x14ac:dyDescent="0.55000000000000004"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2"/>
      <c r="JS158" s="2"/>
      <c r="JT158" s="1"/>
      <c r="JU158" s="1"/>
      <c r="JV158" s="1"/>
      <c r="JW158" s="2"/>
      <c r="JX158" s="1"/>
      <c r="JY158" s="1"/>
      <c r="JZ158" s="1"/>
      <c r="KA158" s="1"/>
      <c r="KB158" s="1"/>
      <c r="KC158" s="1"/>
    </row>
    <row r="159" spans="227:289" x14ac:dyDescent="0.55000000000000004"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2"/>
      <c r="JS159" s="2"/>
      <c r="JT159" s="1"/>
      <c r="JU159" s="1"/>
      <c r="JV159" s="1"/>
      <c r="JW159" s="2"/>
      <c r="JX159" s="1"/>
      <c r="JY159" s="1"/>
      <c r="JZ159" s="1"/>
      <c r="KA159" s="1"/>
      <c r="KB159" s="1"/>
      <c r="KC159" s="1"/>
    </row>
    <row r="160" spans="227:289" x14ac:dyDescent="0.55000000000000004"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2"/>
      <c r="JS160" s="2"/>
      <c r="JT160" s="1"/>
      <c r="JU160" s="1"/>
      <c r="JV160" s="1"/>
      <c r="JW160" s="2"/>
      <c r="JX160" s="1"/>
      <c r="JY160" s="1"/>
      <c r="JZ160" s="1"/>
      <c r="KA160" s="1"/>
      <c r="KB160" s="1"/>
      <c r="KC160" s="1"/>
    </row>
    <row r="161" spans="227:289" x14ac:dyDescent="0.55000000000000004"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2"/>
      <c r="JS161" s="2"/>
      <c r="JT161" s="1"/>
      <c r="JU161" s="1"/>
      <c r="JV161" s="1"/>
      <c r="JW161" s="2"/>
      <c r="JX161" s="1"/>
      <c r="JY161" s="1"/>
      <c r="JZ161" s="1"/>
      <c r="KA161" s="1"/>
      <c r="KB161" s="1"/>
      <c r="KC161" s="1"/>
    </row>
    <row r="162" spans="227:289" x14ac:dyDescent="0.55000000000000004"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2"/>
      <c r="JS162" s="2"/>
      <c r="JT162" s="1"/>
      <c r="JU162" s="1"/>
      <c r="JV162" s="1"/>
      <c r="JW162" s="2"/>
      <c r="JX162" s="1"/>
      <c r="JY162" s="1"/>
      <c r="JZ162" s="1"/>
      <c r="KA162" s="1"/>
      <c r="KB162" s="1"/>
      <c r="KC162" s="1"/>
    </row>
    <row r="163" spans="227:289" x14ac:dyDescent="0.55000000000000004"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2"/>
      <c r="JS163" s="2"/>
      <c r="JT163" s="1"/>
      <c r="JU163" s="1"/>
      <c r="JV163" s="1"/>
      <c r="JW163" s="2"/>
      <c r="JX163" s="1"/>
      <c r="JY163" s="1"/>
      <c r="JZ163" s="1"/>
      <c r="KA163" s="1"/>
      <c r="KB163" s="1"/>
      <c r="KC163" s="1"/>
    </row>
    <row r="164" spans="227:289" x14ac:dyDescent="0.55000000000000004"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2"/>
      <c r="JS164" s="2"/>
      <c r="JT164" s="1"/>
      <c r="JU164" s="1"/>
      <c r="JV164" s="1"/>
      <c r="JW164" s="2"/>
      <c r="JX164" s="1"/>
      <c r="JY164" s="1"/>
      <c r="JZ164" s="1"/>
      <c r="KA164" s="1"/>
      <c r="KB164" s="1"/>
      <c r="KC164" s="1"/>
    </row>
    <row r="165" spans="227:289" x14ac:dyDescent="0.55000000000000004"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2"/>
      <c r="JS165" s="2"/>
      <c r="JT165" s="1"/>
      <c r="JU165" s="1"/>
      <c r="JV165" s="1"/>
      <c r="JW165" s="2"/>
      <c r="JX165" s="1"/>
      <c r="JY165" s="1"/>
      <c r="JZ165" s="1"/>
      <c r="KA165" s="1"/>
      <c r="KB165" s="1"/>
      <c r="KC165" s="1"/>
    </row>
    <row r="166" spans="227:289" x14ac:dyDescent="0.55000000000000004"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2"/>
      <c r="JS166" s="2"/>
      <c r="JT166" s="1"/>
      <c r="JU166" s="1"/>
      <c r="JV166" s="1"/>
      <c r="JW166" s="2"/>
      <c r="JX166" s="1"/>
      <c r="JY166" s="1"/>
      <c r="JZ166" s="1"/>
      <c r="KA166" s="1"/>
      <c r="KB166" s="1"/>
      <c r="KC166" s="1"/>
    </row>
    <row r="167" spans="227:289" x14ac:dyDescent="0.55000000000000004"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2"/>
      <c r="JS167" s="2"/>
      <c r="JT167" s="1"/>
      <c r="JU167" s="1"/>
      <c r="JV167" s="1"/>
      <c r="JW167" s="2"/>
      <c r="JX167" s="1"/>
      <c r="JY167" s="1"/>
      <c r="JZ167" s="1"/>
      <c r="KA167" s="1"/>
      <c r="KB167" s="1"/>
      <c r="KC167" s="1"/>
    </row>
    <row r="168" spans="227:289" x14ac:dyDescent="0.55000000000000004"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2"/>
      <c r="JS168" s="2"/>
      <c r="JT168" s="1"/>
      <c r="JU168" s="1"/>
      <c r="JV168" s="1"/>
      <c r="JW168" s="2"/>
      <c r="JX168" s="1"/>
      <c r="JY168" s="1"/>
      <c r="JZ168" s="1"/>
      <c r="KA168" s="1"/>
      <c r="KB168" s="1"/>
      <c r="KC168" s="1"/>
    </row>
    <row r="169" spans="227:289" x14ac:dyDescent="0.55000000000000004"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2"/>
      <c r="JS169" s="2"/>
      <c r="JT169" s="1"/>
      <c r="JU169" s="1"/>
      <c r="JV169" s="1"/>
      <c r="JW169" s="2"/>
      <c r="JX169" s="1"/>
      <c r="JY169" s="1"/>
      <c r="JZ169" s="1"/>
      <c r="KA169" s="1"/>
      <c r="KB169" s="1"/>
      <c r="KC169" s="1"/>
    </row>
    <row r="170" spans="227:289" x14ac:dyDescent="0.55000000000000004"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2"/>
      <c r="JS170" s="2"/>
      <c r="JT170" s="1"/>
      <c r="JU170" s="1"/>
      <c r="JV170" s="1"/>
      <c r="JW170" s="2"/>
      <c r="JX170" s="1"/>
      <c r="JY170" s="1"/>
      <c r="JZ170" s="1"/>
      <c r="KA170" s="1"/>
      <c r="KB170" s="1"/>
      <c r="KC170" s="1"/>
    </row>
    <row r="171" spans="227:289" x14ac:dyDescent="0.55000000000000004"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2"/>
      <c r="JS171" s="2"/>
      <c r="JT171" s="1"/>
      <c r="JU171" s="1"/>
      <c r="JV171" s="1"/>
      <c r="JW171" s="2"/>
      <c r="JX171" s="1"/>
      <c r="JY171" s="1"/>
      <c r="JZ171" s="1"/>
      <c r="KA171" s="1"/>
      <c r="KB171" s="1"/>
      <c r="KC171" s="1"/>
    </row>
    <row r="172" spans="227:289" x14ac:dyDescent="0.55000000000000004"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2"/>
      <c r="JS172" s="2"/>
      <c r="JT172" s="1"/>
      <c r="JU172" s="1"/>
      <c r="JV172" s="1"/>
      <c r="JW172" s="2"/>
      <c r="JX172" s="1"/>
      <c r="JY172" s="1"/>
      <c r="JZ172" s="1"/>
      <c r="KA172" s="1"/>
      <c r="KB172" s="1"/>
      <c r="KC172" s="1"/>
    </row>
    <row r="173" spans="227:289" x14ac:dyDescent="0.55000000000000004"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2"/>
      <c r="JS173" s="2"/>
      <c r="JT173" s="1"/>
      <c r="JU173" s="1"/>
      <c r="JV173" s="1"/>
      <c r="JW173" s="2"/>
      <c r="JX173" s="1"/>
      <c r="JY173" s="1"/>
      <c r="JZ173" s="1"/>
      <c r="KA173" s="1"/>
      <c r="KB173" s="1"/>
      <c r="KC173" s="1"/>
    </row>
    <row r="174" spans="227:289" x14ac:dyDescent="0.55000000000000004"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2"/>
      <c r="JS174" s="2"/>
      <c r="JT174" s="1"/>
      <c r="JU174" s="1"/>
      <c r="JV174" s="1"/>
      <c r="JW174" s="2"/>
      <c r="JX174" s="1"/>
      <c r="JY174" s="1"/>
      <c r="JZ174" s="1"/>
      <c r="KA174" s="1"/>
      <c r="KB174" s="1"/>
      <c r="KC174" s="1"/>
    </row>
    <row r="175" spans="227:289" x14ac:dyDescent="0.55000000000000004"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2"/>
      <c r="JS175" s="2"/>
      <c r="JT175" s="1"/>
      <c r="JU175" s="1"/>
      <c r="JV175" s="1"/>
      <c r="JW175" s="2"/>
      <c r="JX175" s="1"/>
      <c r="JY175" s="1"/>
      <c r="JZ175" s="1"/>
      <c r="KA175" s="1"/>
      <c r="KB175" s="1"/>
      <c r="KC175" s="1"/>
    </row>
    <row r="176" spans="227:289" x14ac:dyDescent="0.55000000000000004"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2"/>
      <c r="JS176" s="2"/>
      <c r="JT176" s="1"/>
      <c r="JU176" s="1"/>
      <c r="JV176" s="1"/>
      <c r="JW176" s="2"/>
      <c r="JX176" s="1"/>
      <c r="JY176" s="1"/>
      <c r="JZ176" s="1"/>
      <c r="KA176" s="1"/>
      <c r="KB176" s="1"/>
      <c r="KC176" s="1"/>
    </row>
    <row r="177" spans="227:289" x14ac:dyDescent="0.55000000000000004"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2"/>
      <c r="JS177" s="2"/>
      <c r="JT177" s="1"/>
      <c r="JU177" s="1"/>
      <c r="JV177" s="1"/>
      <c r="JW177" s="2"/>
      <c r="JX177" s="1"/>
      <c r="JY177" s="1"/>
      <c r="JZ177" s="1"/>
      <c r="KA177" s="1"/>
      <c r="KB177" s="1"/>
      <c r="KC177" s="1"/>
    </row>
    <row r="178" spans="227:289" x14ac:dyDescent="0.55000000000000004"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2"/>
      <c r="JS178" s="2"/>
      <c r="JT178" s="1"/>
      <c r="JU178" s="1"/>
      <c r="JV178" s="1"/>
      <c r="JW178" s="2"/>
      <c r="JX178" s="1"/>
      <c r="JY178" s="1"/>
      <c r="JZ178" s="1"/>
      <c r="KA178" s="1"/>
      <c r="KB178" s="1"/>
      <c r="KC178" s="1"/>
    </row>
    <row r="179" spans="227:289" x14ac:dyDescent="0.55000000000000004"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2"/>
      <c r="JS179" s="2"/>
      <c r="JT179" s="1"/>
      <c r="JU179" s="1"/>
      <c r="JV179" s="1"/>
      <c r="JW179" s="2"/>
      <c r="JX179" s="1"/>
      <c r="JY179" s="1"/>
      <c r="JZ179" s="1"/>
      <c r="KA179" s="1"/>
      <c r="KB179" s="1"/>
      <c r="KC179" s="1"/>
    </row>
    <row r="180" spans="227:289" x14ac:dyDescent="0.55000000000000004"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2"/>
      <c r="JS180" s="2"/>
      <c r="JT180" s="1"/>
      <c r="JU180" s="1"/>
      <c r="JV180" s="1"/>
      <c r="JW180" s="2"/>
      <c r="JX180" s="1"/>
      <c r="JY180" s="1"/>
      <c r="JZ180" s="1"/>
      <c r="KA180" s="1"/>
      <c r="KB180" s="1"/>
      <c r="KC180" s="1"/>
    </row>
    <row r="181" spans="227:289" x14ac:dyDescent="0.55000000000000004"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2"/>
      <c r="JS181" s="2"/>
      <c r="JT181" s="1"/>
      <c r="JU181" s="1"/>
      <c r="JV181" s="1"/>
      <c r="JW181" s="2"/>
      <c r="JX181" s="1"/>
      <c r="JY181" s="1"/>
      <c r="JZ181" s="1"/>
      <c r="KA181" s="1"/>
      <c r="KB181" s="1"/>
      <c r="KC181" s="1"/>
    </row>
    <row r="182" spans="227:289" x14ac:dyDescent="0.55000000000000004"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2"/>
      <c r="JS182" s="2"/>
      <c r="JT182" s="1"/>
      <c r="JU182" s="1"/>
      <c r="JV182" s="1"/>
      <c r="JW182" s="2"/>
      <c r="JX182" s="1"/>
      <c r="JY182" s="1"/>
      <c r="JZ182" s="1"/>
      <c r="KA182" s="1"/>
      <c r="KB182" s="1"/>
      <c r="KC182" s="1"/>
    </row>
    <row r="183" spans="227:289" x14ac:dyDescent="0.55000000000000004"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2"/>
      <c r="JS183" s="2"/>
      <c r="JT183" s="1"/>
      <c r="JU183" s="1"/>
      <c r="JV183" s="1"/>
      <c r="JW183" s="2"/>
      <c r="JX183" s="1"/>
      <c r="JY183" s="1"/>
      <c r="JZ183" s="1"/>
      <c r="KA183" s="1"/>
      <c r="KB183" s="1"/>
      <c r="KC183" s="1"/>
    </row>
    <row r="184" spans="227:289" x14ac:dyDescent="0.55000000000000004"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2"/>
      <c r="JS184" s="2"/>
      <c r="JT184" s="1"/>
      <c r="JU184" s="1"/>
      <c r="JV184" s="1"/>
      <c r="JW184" s="2"/>
      <c r="JX184" s="1"/>
      <c r="JY184" s="1"/>
      <c r="JZ184" s="1"/>
      <c r="KA184" s="1"/>
      <c r="KB184" s="1"/>
      <c r="KC184" s="1"/>
    </row>
    <row r="185" spans="227:289" x14ac:dyDescent="0.55000000000000004"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2"/>
      <c r="JS185" s="2"/>
      <c r="JT185" s="1"/>
      <c r="JU185" s="1"/>
      <c r="JV185" s="1"/>
      <c r="JW185" s="2"/>
      <c r="JX185" s="1"/>
      <c r="JY185" s="1"/>
      <c r="JZ185" s="1"/>
      <c r="KA185" s="1"/>
      <c r="KB185" s="1"/>
      <c r="KC185" s="1"/>
    </row>
    <row r="186" spans="227:289" x14ac:dyDescent="0.55000000000000004"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2"/>
      <c r="JS186" s="2"/>
      <c r="JT186" s="1"/>
      <c r="JU186" s="1"/>
      <c r="JV186" s="1"/>
      <c r="JW186" s="2"/>
      <c r="JX186" s="1"/>
      <c r="JY186" s="1"/>
      <c r="JZ186" s="1"/>
      <c r="KA186" s="1"/>
      <c r="KB186" s="1"/>
      <c r="KC186" s="1"/>
    </row>
    <row r="187" spans="227:289" x14ac:dyDescent="0.55000000000000004"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2"/>
      <c r="JS187" s="2"/>
      <c r="JT187" s="1"/>
      <c r="JU187" s="1"/>
      <c r="JV187" s="1"/>
      <c r="JW187" s="2"/>
      <c r="JX187" s="1"/>
      <c r="JY187" s="1"/>
      <c r="JZ187" s="1"/>
      <c r="KA187" s="1"/>
      <c r="KB187" s="1"/>
      <c r="KC187" s="1"/>
    </row>
    <row r="188" spans="227:289" x14ac:dyDescent="0.55000000000000004"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2"/>
      <c r="JS188" s="2"/>
      <c r="JT188" s="1"/>
      <c r="JU188" s="1"/>
      <c r="JV188" s="1"/>
      <c r="JW188" s="2"/>
      <c r="JX188" s="1"/>
      <c r="JY188" s="1"/>
      <c r="JZ188" s="1"/>
      <c r="KA188" s="1"/>
      <c r="KB188" s="1"/>
      <c r="KC188" s="1"/>
    </row>
    <row r="189" spans="227:289" x14ac:dyDescent="0.55000000000000004"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2"/>
      <c r="JS189" s="2"/>
      <c r="JT189" s="1"/>
      <c r="JU189" s="1"/>
      <c r="JV189" s="1"/>
      <c r="JW189" s="2"/>
      <c r="JX189" s="1"/>
      <c r="JY189" s="1"/>
      <c r="JZ189" s="1"/>
      <c r="KA189" s="1"/>
      <c r="KB189" s="1"/>
      <c r="KC189" s="1"/>
    </row>
    <row r="190" spans="227:289" x14ac:dyDescent="0.55000000000000004"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2"/>
      <c r="JS190" s="2"/>
      <c r="JT190" s="1"/>
      <c r="JU190" s="1"/>
      <c r="JV190" s="1"/>
      <c r="JW190" s="2"/>
      <c r="JX190" s="1"/>
      <c r="JY190" s="1"/>
      <c r="JZ190" s="1"/>
      <c r="KA190" s="1"/>
      <c r="KB190" s="1"/>
      <c r="KC190" s="1"/>
    </row>
    <row r="191" spans="227:289" x14ac:dyDescent="0.55000000000000004"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2"/>
      <c r="JS191" s="2"/>
      <c r="JT191" s="1"/>
      <c r="JU191" s="1"/>
      <c r="JV191" s="1"/>
      <c r="JW191" s="2"/>
      <c r="JX191" s="1"/>
      <c r="JY191" s="1"/>
      <c r="JZ191" s="1"/>
      <c r="KA191" s="1"/>
      <c r="KB191" s="1"/>
      <c r="KC191" s="1"/>
    </row>
    <row r="192" spans="227:289" x14ac:dyDescent="0.55000000000000004"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2"/>
      <c r="JS192" s="2"/>
      <c r="JT192" s="1"/>
      <c r="JU192" s="1"/>
      <c r="JV192" s="1"/>
      <c r="JW192" s="2"/>
      <c r="JX192" s="1"/>
      <c r="JY192" s="1"/>
      <c r="JZ192" s="1"/>
      <c r="KA192" s="1"/>
      <c r="KB192" s="1"/>
      <c r="KC192" s="1"/>
    </row>
    <row r="193" spans="227:289" x14ac:dyDescent="0.55000000000000004"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2"/>
      <c r="JS193" s="2"/>
      <c r="JT193" s="1"/>
      <c r="JU193" s="1"/>
      <c r="JV193" s="1"/>
      <c r="JW193" s="2"/>
      <c r="JX193" s="1"/>
      <c r="JY193" s="1"/>
      <c r="JZ193" s="1"/>
      <c r="KA193" s="1"/>
      <c r="KB193" s="1"/>
      <c r="KC193" s="1"/>
    </row>
    <row r="194" spans="227:289" x14ac:dyDescent="0.55000000000000004"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2"/>
      <c r="JS194" s="2"/>
      <c r="JT194" s="1"/>
      <c r="JU194" s="1"/>
      <c r="JV194" s="1"/>
      <c r="JW194" s="2"/>
      <c r="JX194" s="1"/>
      <c r="JY194" s="1"/>
      <c r="JZ194" s="1"/>
      <c r="KA194" s="1"/>
      <c r="KB194" s="1"/>
      <c r="KC194" s="1"/>
    </row>
    <row r="195" spans="227:289" x14ac:dyDescent="0.55000000000000004"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2"/>
      <c r="JS195" s="2"/>
      <c r="JT195" s="1"/>
      <c r="JU195" s="1"/>
      <c r="JV195" s="1"/>
      <c r="JW195" s="2"/>
      <c r="JX195" s="1"/>
      <c r="JY195" s="1"/>
      <c r="JZ195" s="1"/>
      <c r="KA195" s="1"/>
      <c r="KB195" s="1"/>
      <c r="KC195" s="1"/>
    </row>
    <row r="196" spans="227:289" x14ac:dyDescent="0.55000000000000004"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2"/>
      <c r="JS196" s="2"/>
      <c r="JT196" s="1"/>
      <c r="JU196" s="1"/>
      <c r="JV196" s="1"/>
      <c r="JW196" s="2"/>
      <c r="JX196" s="1"/>
      <c r="JY196" s="1"/>
      <c r="JZ196" s="1"/>
      <c r="KA196" s="1"/>
      <c r="KB196" s="1"/>
      <c r="KC196" s="1"/>
    </row>
    <row r="197" spans="227:289" x14ac:dyDescent="0.55000000000000004"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2"/>
      <c r="JS197" s="2"/>
      <c r="JT197" s="1"/>
      <c r="JU197" s="1"/>
      <c r="JV197" s="1"/>
      <c r="JW197" s="2"/>
      <c r="JX197" s="1"/>
      <c r="JY197" s="1"/>
      <c r="JZ197" s="1"/>
      <c r="KA197" s="1"/>
      <c r="KB197" s="1"/>
      <c r="KC197" s="1"/>
    </row>
    <row r="198" spans="227:289" x14ac:dyDescent="0.55000000000000004"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2"/>
      <c r="JS198" s="2"/>
      <c r="JT198" s="1"/>
      <c r="JU198" s="1"/>
      <c r="JV198" s="1"/>
      <c r="JW198" s="2"/>
      <c r="JX198" s="1"/>
      <c r="JY198" s="1"/>
      <c r="JZ198" s="1"/>
      <c r="KA198" s="1"/>
      <c r="KB198" s="1"/>
      <c r="KC198" s="1"/>
    </row>
    <row r="199" spans="227:289" x14ac:dyDescent="0.55000000000000004"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2"/>
      <c r="JS199" s="2"/>
      <c r="JT199" s="1"/>
      <c r="JU199" s="1"/>
      <c r="JV199" s="1"/>
      <c r="JW199" s="2"/>
      <c r="JX199" s="1"/>
      <c r="JY199" s="1"/>
      <c r="JZ199" s="1"/>
      <c r="KA199" s="1"/>
      <c r="KB199" s="1"/>
      <c r="KC199" s="1"/>
    </row>
    <row r="200" spans="227:289" x14ac:dyDescent="0.55000000000000004"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2"/>
      <c r="JS200" s="2"/>
      <c r="JT200" s="1"/>
      <c r="JU200" s="1"/>
      <c r="JV200" s="1"/>
      <c r="JW200" s="2"/>
      <c r="JX200" s="1"/>
      <c r="JY200" s="1"/>
      <c r="JZ200" s="1"/>
      <c r="KA200" s="1"/>
      <c r="KB200" s="1"/>
      <c r="KC200" s="1"/>
    </row>
    <row r="201" spans="227:289" x14ac:dyDescent="0.55000000000000004"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2"/>
      <c r="JS201" s="2"/>
      <c r="JT201" s="1"/>
      <c r="JU201" s="1"/>
      <c r="JV201" s="1"/>
      <c r="JW201" s="2"/>
      <c r="JX201" s="1"/>
      <c r="JY201" s="1"/>
      <c r="JZ201" s="1"/>
      <c r="KA201" s="1"/>
      <c r="KB201" s="1"/>
      <c r="KC201" s="1"/>
    </row>
    <row r="202" spans="227:289" x14ac:dyDescent="0.55000000000000004"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2"/>
      <c r="JS202" s="2"/>
      <c r="JT202" s="1"/>
      <c r="JU202" s="1"/>
      <c r="JV202" s="1"/>
      <c r="JW202" s="2"/>
      <c r="JX202" s="1"/>
      <c r="JY202" s="1"/>
      <c r="JZ202" s="1"/>
      <c r="KA202" s="1"/>
      <c r="KB202" s="1"/>
      <c r="KC202" s="1"/>
    </row>
    <row r="203" spans="227:289" x14ac:dyDescent="0.55000000000000004"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2"/>
      <c r="JS203" s="2"/>
      <c r="JT203" s="1"/>
      <c r="JU203" s="1"/>
      <c r="JV203" s="1"/>
      <c r="JW203" s="2"/>
      <c r="JX203" s="1"/>
      <c r="JY203" s="1"/>
      <c r="JZ203" s="1"/>
      <c r="KA203" s="1"/>
      <c r="KB203" s="1"/>
      <c r="KC203" s="1"/>
    </row>
    <row r="204" spans="227:289" x14ac:dyDescent="0.55000000000000004"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2"/>
      <c r="JS204" s="2"/>
      <c r="JT204" s="1"/>
      <c r="JU204" s="1"/>
      <c r="JV204" s="1"/>
      <c r="JW204" s="2"/>
      <c r="JX204" s="1"/>
      <c r="JY204" s="1"/>
      <c r="JZ204" s="1"/>
      <c r="KA204" s="1"/>
      <c r="KB204" s="1"/>
      <c r="KC204" s="1"/>
    </row>
    <row r="205" spans="227:289" x14ac:dyDescent="0.55000000000000004"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2"/>
      <c r="JS205" s="2"/>
      <c r="JT205" s="1"/>
      <c r="JU205" s="1"/>
      <c r="JV205" s="1"/>
      <c r="JW205" s="2"/>
      <c r="JX205" s="1"/>
      <c r="JY205" s="1"/>
      <c r="JZ205" s="1"/>
      <c r="KA205" s="1"/>
      <c r="KB205" s="1"/>
      <c r="KC205" s="1"/>
    </row>
    <row r="206" spans="227:289" x14ac:dyDescent="0.55000000000000004"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2"/>
      <c r="JS206" s="2"/>
      <c r="JT206" s="1"/>
      <c r="JU206" s="1"/>
      <c r="JV206" s="1"/>
      <c r="JW206" s="2"/>
      <c r="JX206" s="1"/>
      <c r="JY206" s="1"/>
      <c r="JZ206" s="1"/>
      <c r="KA206" s="1"/>
      <c r="KB206" s="1"/>
      <c r="KC206" s="1"/>
    </row>
    <row r="207" spans="227:289" x14ac:dyDescent="0.55000000000000004"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2"/>
      <c r="JS207" s="2"/>
      <c r="JT207" s="1"/>
      <c r="JU207" s="1"/>
      <c r="JV207" s="1"/>
      <c r="JW207" s="2"/>
      <c r="JX207" s="1"/>
      <c r="JY207" s="1"/>
      <c r="JZ207" s="1"/>
      <c r="KA207" s="1"/>
      <c r="KB207" s="1"/>
      <c r="KC207" s="1"/>
    </row>
    <row r="208" spans="227:289" x14ac:dyDescent="0.55000000000000004"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2"/>
      <c r="JS208" s="2"/>
      <c r="JT208" s="1"/>
      <c r="JU208" s="1"/>
      <c r="JV208" s="1"/>
      <c r="JW208" s="2"/>
      <c r="JX208" s="1"/>
      <c r="JY208" s="1"/>
      <c r="JZ208" s="1"/>
      <c r="KA208" s="1"/>
      <c r="KB208" s="1"/>
      <c r="KC208" s="1"/>
    </row>
    <row r="209" spans="227:289" x14ac:dyDescent="0.55000000000000004"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2"/>
      <c r="JS209" s="2"/>
      <c r="JT209" s="1"/>
      <c r="JU209" s="1"/>
      <c r="JV209" s="1"/>
      <c r="JW209" s="2"/>
      <c r="JX209" s="1"/>
      <c r="JY209" s="1"/>
      <c r="JZ209" s="1"/>
      <c r="KA209" s="1"/>
      <c r="KB209" s="1"/>
      <c r="KC209" s="1"/>
    </row>
    <row r="210" spans="227:289" x14ac:dyDescent="0.55000000000000004"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2"/>
      <c r="JS210" s="2"/>
      <c r="JT210" s="1"/>
      <c r="JU210" s="1"/>
      <c r="JV210" s="1"/>
      <c r="JW210" s="2"/>
      <c r="JX210" s="1"/>
      <c r="JY210" s="1"/>
      <c r="JZ210" s="1"/>
      <c r="KA210" s="1"/>
      <c r="KB210" s="1"/>
      <c r="KC210" s="1"/>
    </row>
    <row r="211" spans="227:289" x14ac:dyDescent="0.55000000000000004"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2"/>
      <c r="JS211" s="2"/>
      <c r="JT211" s="1"/>
      <c r="JU211" s="1"/>
      <c r="JV211" s="1"/>
      <c r="JW211" s="2"/>
      <c r="JX211" s="1"/>
      <c r="JY211" s="1"/>
      <c r="JZ211" s="1"/>
      <c r="KA211" s="1"/>
      <c r="KB211" s="1"/>
      <c r="KC211" s="1"/>
    </row>
    <row r="212" spans="227:289" x14ac:dyDescent="0.55000000000000004"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2"/>
      <c r="JS212" s="2"/>
      <c r="JT212" s="1"/>
      <c r="JU212" s="1"/>
      <c r="JV212" s="1"/>
      <c r="JW212" s="2"/>
      <c r="JX212" s="1"/>
      <c r="JY212" s="1"/>
      <c r="JZ212" s="1"/>
      <c r="KA212" s="1"/>
      <c r="KB212" s="1"/>
      <c r="KC212" s="1"/>
    </row>
    <row r="213" spans="227:289" x14ac:dyDescent="0.55000000000000004"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2"/>
      <c r="JS213" s="2"/>
      <c r="JT213" s="1"/>
      <c r="JU213" s="1"/>
      <c r="JV213" s="1"/>
      <c r="JW213" s="2"/>
      <c r="JX213" s="1"/>
      <c r="JY213" s="1"/>
      <c r="JZ213" s="1"/>
      <c r="KA213" s="1"/>
      <c r="KB213" s="1"/>
      <c r="KC213" s="1"/>
    </row>
    <row r="214" spans="227:289" x14ac:dyDescent="0.55000000000000004"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2"/>
      <c r="JS214" s="2"/>
      <c r="JT214" s="1"/>
      <c r="JU214" s="1"/>
      <c r="JV214" s="1"/>
      <c r="JW214" s="2"/>
      <c r="JX214" s="1"/>
      <c r="JY214" s="1"/>
      <c r="JZ214" s="1"/>
      <c r="KA214" s="1"/>
      <c r="KB214" s="1"/>
      <c r="KC214" s="1"/>
    </row>
    <row r="215" spans="227:289" x14ac:dyDescent="0.55000000000000004"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2"/>
      <c r="JS215" s="2"/>
      <c r="JT215" s="1"/>
      <c r="JU215" s="1"/>
      <c r="JV215" s="1"/>
      <c r="JW215" s="2"/>
      <c r="JX215" s="1"/>
      <c r="JY215" s="1"/>
      <c r="JZ215" s="1"/>
      <c r="KA215" s="1"/>
      <c r="KB215" s="1"/>
      <c r="KC215" s="1"/>
    </row>
    <row r="216" spans="227:289" x14ac:dyDescent="0.55000000000000004"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2"/>
      <c r="JS216" s="2"/>
      <c r="JT216" s="1"/>
      <c r="JU216" s="1"/>
      <c r="JV216" s="1"/>
      <c r="JW216" s="2"/>
      <c r="JX216" s="1"/>
      <c r="JY216" s="1"/>
      <c r="JZ216" s="1"/>
      <c r="KA216" s="1"/>
      <c r="KB216" s="1"/>
      <c r="KC216" s="1"/>
    </row>
    <row r="217" spans="227:289" x14ac:dyDescent="0.55000000000000004"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2"/>
      <c r="JS217" s="2"/>
      <c r="JT217" s="1"/>
      <c r="JU217" s="1"/>
      <c r="JV217" s="1"/>
      <c r="JW217" s="2"/>
      <c r="JX217" s="1"/>
      <c r="JY217" s="1"/>
      <c r="JZ217" s="1"/>
      <c r="KA217" s="1"/>
      <c r="KB217" s="1"/>
      <c r="KC217" s="1"/>
    </row>
    <row r="218" spans="227:289" x14ac:dyDescent="0.55000000000000004"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2"/>
      <c r="JS218" s="2"/>
      <c r="JT218" s="1"/>
      <c r="JU218" s="1"/>
      <c r="JV218" s="1"/>
      <c r="JW218" s="2"/>
      <c r="JX218" s="1"/>
      <c r="JY218" s="1"/>
      <c r="JZ218" s="1"/>
      <c r="KA218" s="1"/>
      <c r="KB218" s="1"/>
      <c r="KC218" s="1"/>
    </row>
    <row r="219" spans="227:289" x14ac:dyDescent="0.55000000000000004"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2"/>
      <c r="JS219" s="2"/>
      <c r="JT219" s="1"/>
      <c r="JU219" s="1"/>
      <c r="JV219" s="1"/>
      <c r="JW219" s="2"/>
      <c r="JX219" s="1"/>
      <c r="JY219" s="1"/>
      <c r="JZ219" s="1"/>
      <c r="KA219" s="1"/>
      <c r="KB219" s="1"/>
      <c r="KC219" s="1"/>
    </row>
    <row r="220" spans="227:289" x14ac:dyDescent="0.55000000000000004"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2"/>
      <c r="JS220" s="2"/>
      <c r="JT220" s="1"/>
      <c r="JU220" s="1"/>
      <c r="JV220" s="1"/>
      <c r="JW220" s="2"/>
      <c r="JX220" s="1"/>
      <c r="JY220" s="1"/>
      <c r="JZ220" s="1"/>
      <c r="KA220" s="1"/>
      <c r="KB220" s="1"/>
      <c r="KC220" s="1"/>
    </row>
    <row r="221" spans="227:289" x14ac:dyDescent="0.55000000000000004"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2"/>
      <c r="JS221" s="2"/>
      <c r="JT221" s="1"/>
      <c r="JU221" s="1"/>
      <c r="JV221" s="1"/>
      <c r="JW221" s="2"/>
      <c r="JX221" s="1"/>
      <c r="JY221" s="1"/>
      <c r="JZ221" s="1"/>
      <c r="KA221" s="1"/>
      <c r="KB221" s="1"/>
      <c r="KC221" s="1"/>
    </row>
    <row r="222" spans="227:289" x14ac:dyDescent="0.55000000000000004"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2"/>
      <c r="JS222" s="2"/>
      <c r="JT222" s="1"/>
      <c r="JU222" s="1"/>
      <c r="JV222" s="1"/>
      <c r="JW222" s="2"/>
      <c r="JX222" s="1"/>
      <c r="JY222" s="1"/>
      <c r="JZ222" s="1"/>
      <c r="KA222" s="1"/>
      <c r="KB222" s="1"/>
      <c r="KC222" s="1"/>
    </row>
    <row r="223" spans="227:289" x14ac:dyDescent="0.55000000000000004"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2"/>
      <c r="JS223" s="2"/>
      <c r="JT223" s="1"/>
      <c r="JU223" s="1"/>
      <c r="JV223" s="1"/>
      <c r="JW223" s="2"/>
      <c r="JX223" s="1"/>
      <c r="JY223" s="1"/>
      <c r="JZ223" s="1"/>
      <c r="KA223" s="1"/>
      <c r="KB223" s="1"/>
      <c r="KC223" s="1"/>
    </row>
    <row r="224" spans="227:289" x14ac:dyDescent="0.55000000000000004"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2"/>
      <c r="JS224" s="2"/>
      <c r="JT224" s="1"/>
      <c r="JU224" s="1"/>
      <c r="JV224" s="1"/>
      <c r="JW224" s="2"/>
      <c r="JX224" s="1"/>
      <c r="JY224" s="1"/>
      <c r="JZ224" s="1"/>
      <c r="KA224" s="1"/>
      <c r="KB224" s="1"/>
      <c r="KC224" s="1"/>
    </row>
    <row r="225" spans="227:289" x14ac:dyDescent="0.55000000000000004"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2"/>
      <c r="JS225" s="2"/>
      <c r="JT225" s="1"/>
      <c r="JU225" s="1"/>
      <c r="JV225" s="1"/>
      <c r="JW225" s="2"/>
      <c r="JX225" s="1"/>
      <c r="JY225" s="1"/>
      <c r="JZ225" s="1"/>
      <c r="KA225" s="1"/>
      <c r="KB225" s="1"/>
      <c r="KC225" s="1"/>
    </row>
    <row r="226" spans="227:289" x14ac:dyDescent="0.55000000000000004"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2"/>
      <c r="JS226" s="2"/>
      <c r="JT226" s="1"/>
      <c r="JU226" s="1"/>
      <c r="JV226" s="1"/>
      <c r="JW226" s="2"/>
      <c r="JX226" s="1"/>
      <c r="JY226" s="1"/>
      <c r="JZ226" s="1"/>
      <c r="KA226" s="1"/>
      <c r="KB226" s="1"/>
      <c r="KC226" s="1"/>
    </row>
    <row r="227" spans="227:289" x14ac:dyDescent="0.55000000000000004"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2"/>
      <c r="JS227" s="2"/>
      <c r="JT227" s="1"/>
      <c r="JU227" s="1"/>
      <c r="JV227" s="1"/>
      <c r="JW227" s="2"/>
      <c r="JX227" s="1"/>
      <c r="JY227" s="1"/>
      <c r="JZ227" s="1"/>
      <c r="KA227" s="1"/>
      <c r="KB227" s="1"/>
      <c r="KC227" s="1"/>
    </row>
    <row r="228" spans="227:289" x14ac:dyDescent="0.55000000000000004"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2"/>
      <c r="JS228" s="2"/>
      <c r="JT228" s="1"/>
      <c r="JU228" s="1"/>
      <c r="JV228" s="1"/>
      <c r="JW228" s="2"/>
      <c r="JX228" s="1"/>
      <c r="JY228" s="1"/>
      <c r="JZ228" s="1"/>
      <c r="KA228" s="1"/>
      <c r="KB228" s="1"/>
      <c r="KC228" s="1"/>
    </row>
    <row r="229" spans="227:289" x14ac:dyDescent="0.55000000000000004"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2"/>
      <c r="JS229" s="2"/>
      <c r="JT229" s="1"/>
      <c r="JU229" s="1"/>
      <c r="JV229" s="1"/>
      <c r="JW229" s="2"/>
      <c r="JX229" s="1"/>
      <c r="JY229" s="1"/>
      <c r="JZ229" s="1"/>
      <c r="KA229" s="1"/>
      <c r="KB229" s="1"/>
      <c r="KC229" s="1"/>
    </row>
    <row r="230" spans="227:289" x14ac:dyDescent="0.55000000000000004"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2"/>
      <c r="JS230" s="2"/>
      <c r="JT230" s="1"/>
      <c r="JU230" s="1"/>
      <c r="JV230" s="1"/>
      <c r="JW230" s="2"/>
      <c r="JX230" s="1"/>
      <c r="JY230" s="1"/>
      <c r="JZ230" s="1"/>
      <c r="KA230" s="1"/>
      <c r="KB230" s="1"/>
      <c r="KC230" s="1"/>
    </row>
    <row r="231" spans="227:289" x14ac:dyDescent="0.55000000000000004"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2"/>
      <c r="JS231" s="2"/>
      <c r="JT231" s="1"/>
      <c r="JU231" s="1"/>
      <c r="JV231" s="1"/>
      <c r="JW231" s="2"/>
      <c r="JX231" s="1"/>
      <c r="JY231" s="1"/>
      <c r="JZ231" s="1"/>
      <c r="KA231" s="1"/>
      <c r="KB231" s="1"/>
      <c r="KC231" s="1"/>
    </row>
    <row r="232" spans="227:289" x14ac:dyDescent="0.55000000000000004"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2"/>
      <c r="JS232" s="2"/>
      <c r="JT232" s="1"/>
      <c r="JU232" s="1"/>
      <c r="JV232" s="1"/>
      <c r="JW232" s="2"/>
      <c r="JX232" s="1"/>
      <c r="JY232" s="1"/>
      <c r="JZ232" s="1"/>
      <c r="KA232" s="1"/>
      <c r="KB232" s="1"/>
      <c r="KC232" s="1"/>
    </row>
    <row r="233" spans="227:289" x14ac:dyDescent="0.55000000000000004"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2"/>
      <c r="JS233" s="2"/>
      <c r="JT233" s="1"/>
      <c r="JU233" s="1"/>
      <c r="JV233" s="1"/>
      <c r="JW233" s="2"/>
      <c r="JX233" s="1"/>
      <c r="JY233" s="1"/>
      <c r="JZ233" s="1"/>
      <c r="KA233" s="1"/>
      <c r="KB233" s="1"/>
      <c r="KC233" s="1"/>
    </row>
    <row r="234" spans="227:289" x14ac:dyDescent="0.55000000000000004"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2"/>
      <c r="JS234" s="2"/>
      <c r="JT234" s="1"/>
      <c r="JU234" s="1"/>
      <c r="JV234" s="1"/>
      <c r="JW234" s="2"/>
      <c r="JX234" s="1"/>
      <c r="JY234" s="1"/>
      <c r="JZ234" s="1"/>
      <c r="KA234" s="1"/>
      <c r="KB234" s="1"/>
      <c r="KC234" s="1"/>
    </row>
    <row r="235" spans="227:289" x14ac:dyDescent="0.55000000000000004"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2"/>
      <c r="JS235" s="2"/>
      <c r="JT235" s="1"/>
      <c r="JU235" s="1"/>
      <c r="JV235" s="1"/>
      <c r="JW235" s="2"/>
      <c r="JX235" s="1"/>
      <c r="JY235" s="1"/>
      <c r="JZ235" s="1"/>
      <c r="KA235" s="1"/>
      <c r="KB235" s="1"/>
      <c r="KC235" s="1"/>
    </row>
    <row r="236" spans="227:289" x14ac:dyDescent="0.55000000000000004"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2"/>
      <c r="JS236" s="2"/>
      <c r="JT236" s="1"/>
      <c r="JU236" s="1"/>
      <c r="JV236" s="1"/>
      <c r="JW236" s="2"/>
      <c r="JX236" s="1"/>
      <c r="JY236" s="1"/>
      <c r="JZ236" s="1"/>
      <c r="KA236" s="1"/>
      <c r="KB236" s="1"/>
      <c r="KC236" s="1"/>
    </row>
    <row r="237" spans="227:289" x14ac:dyDescent="0.55000000000000004"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2"/>
      <c r="JS237" s="2"/>
      <c r="JT237" s="1"/>
      <c r="JU237" s="1"/>
      <c r="JV237" s="1"/>
      <c r="JW237" s="2"/>
      <c r="JX237" s="1"/>
      <c r="JY237" s="1"/>
      <c r="JZ237" s="1"/>
      <c r="KA237" s="1"/>
      <c r="KB237" s="1"/>
      <c r="KC237" s="1"/>
    </row>
    <row r="238" spans="227:289" x14ac:dyDescent="0.55000000000000004"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2"/>
      <c r="JS238" s="2"/>
      <c r="JT238" s="1"/>
      <c r="JU238" s="1"/>
      <c r="JV238" s="1"/>
      <c r="JW238" s="2"/>
      <c r="JX238" s="1"/>
      <c r="JY238" s="1"/>
      <c r="JZ238" s="1"/>
      <c r="KA238" s="1"/>
      <c r="KB238" s="1"/>
      <c r="KC238" s="1"/>
    </row>
    <row r="239" spans="227:289" x14ac:dyDescent="0.55000000000000004"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2"/>
      <c r="JS239" s="2"/>
      <c r="JT239" s="1"/>
      <c r="JU239" s="1"/>
      <c r="JV239" s="1"/>
      <c r="JW239" s="2"/>
      <c r="JX239" s="1"/>
      <c r="JY239" s="1"/>
      <c r="JZ239" s="1"/>
      <c r="KA239" s="1"/>
      <c r="KB239" s="1"/>
      <c r="KC239" s="1"/>
    </row>
    <row r="240" spans="227:289" x14ac:dyDescent="0.55000000000000004"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2"/>
      <c r="JS240" s="2"/>
      <c r="JT240" s="1"/>
      <c r="JU240" s="1"/>
      <c r="JV240" s="1"/>
      <c r="JW240" s="2"/>
      <c r="JX240" s="1"/>
      <c r="JY240" s="1"/>
      <c r="JZ240" s="1"/>
      <c r="KA240" s="1"/>
      <c r="KB240" s="1"/>
      <c r="KC240" s="1"/>
    </row>
    <row r="241" spans="227:289" x14ac:dyDescent="0.55000000000000004"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2"/>
      <c r="JS241" s="2"/>
      <c r="JT241" s="1"/>
      <c r="JU241" s="1"/>
      <c r="JV241" s="1"/>
      <c r="JW241" s="2"/>
      <c r="JX241" s="1"/>
      <c r="JY241" s="1"/>
      <c r="JZ241" s="1"/>
      <c r="KA241" s="1"/>
      <c r="KB241" s="1"/>
      <c r="KC241" s="1"/>
    </row>
    <row r="242" spans="227:289" x14ac:dyDescent="0.55000000000000004"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2"/>
      <c r="JS242" s="2"/>
      <c r="JT242" s="1"/>
      <c r="JU242" s="1"/>
      <c r="JV242" s="1"/>
      <c r="JW242" s="2"/>
      <c r="JX242" s="1"/>
      <c r="JY242" s="1"/>
      <c r="JZ242" s="1"/>
      <c r="KA242" s="1"/>
      <c r="KB242" s="1"/>
      <c r="KC242" s="1"/>
    </row>
    <row r="243" spans="227:289" x14ac:dyDescent="0.55000000000000004"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2"/>
      <c r="JS243" s="2"/>
      <c r="JT243" s="1"/>
      <c r="JU243" s="1"/>
      <c r="JV243" s="1"/>
      <c r="JW243" s="2"/>
      <c r="JX243" s="1"/>
      <c r="JY243" s="1"/>
      <c r="JZ243" s="1"/>
      <c r="KA243" s="1"/>
      <c r="KB243" s="1"/>
      <c r="KC243" s="1"/>
    </row>
    <row r="244" spans="227:289" x14ac:dyDescent="0.55000000000000004"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2"/>
      <c r="JS244" s="2"/>
      <c r="JT244" s="1"/>
      <c r="JU244" s="1"/>
      <c r="JV244" s="1"/>
      <c r="JW244" s="2"/>
      <c r="JX244" s="1"/>
      <c r="JY244" s="1"/>
      <c r="JZ244" s="1"/>
      <c r="KA244" s="1"/>
      <c r="KB244" s="1"/>
      <c r="KC244" s="1"/>
    </row>
    <row r="245" spans="227:289" x14ac:dyDescent="0.55000000000000004"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2"/>
      <c r="JS245" s="2"/>
      <c r="JT245" s="1"/>
      <c r="JU245" s="1"/>
      <c r="JV245" s="1"/>
      <c r="JW245" s="2"/>
      <c r="JX245" s="1"/>
      <c r="JY245" s="1"/>
      <c r="JZ245" s="1"/>
      <c r="KA245" s="1"/>
      <c r="KB245" s="1"/>
      <c r="KC245" s="1"/>
    </row>
    <row r="246" spans="227:289" x14ac:dyDescent="0.55000000000000004"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2"/>
      <c r="JS246" s="2"/>
      <c r="JT246" s="1"/>
      <c r="JU246" s="1"/>
      <c r="JV246" s="1"/>
      <c r="JW246" s="2"/>
      <c r="JX246" s="1"/>
      <c r="JY246" s="1"/>
      <c r="JZ246" s="1"/>
      <c r="KA246" s="1"/>
      <c r="KB246" s="1"/>
      <c r="KC246" s="1"/>
    </row>
    <row r="247" spans="227:289" x14ac:dyDescent="0.55000000000000004"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2"/>
      <c r="JS247" s="2"/>
      <c r="JT247" s="1"/>
      <c r="JU247" s="1"/>
      <c r="JV247" s="1"/>
      <c r="JW247" s="2"/>
      <c r="JX247" s="1"/>
      <c r="JY247" s="1"/>
      <c r="JZ247" s="1"/>
      <c r="KA247" s="1"/>
      <c r="KB247" s="1"/>
      <c r="KC247" s="1"/>
    </row>
    <row r="248" spans="227:289" x14ac:dyDescent="0.55000000000000004"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2"/>
      <c r="JS248" s="2"/>
      <c r="JT248" s="1"/>
      <c r="JU248" s="1"/>
      <c r="JV248" s="1"/>
      <c r="JW248" s="2"/>
      <c r="JX248" s="1"/>
      <c r="JY248" s="1"/>
      <c r="JZ248" s="1"/>
      <c r="KA248" s="1"/>
      <c r="KB248" s="1"/>
      <c r="KC248" s="1"/>
    </row>
    <row r="249" spans="227:289" x14ac:dyDescent="0.55000000000000004"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2"/>
      <c r="JS249" s="2"/>
      <c r="JT249" s="1"/>
      <c r="JU249" s="1"/>
      <c r="JV249" s="1"/>
      <c r="JW249" s="2"/>
      <c r="JX249" s="1"/>
      <c r="JY249" s="1"/>
      <c r="JZ249" s="1"/>
      <c r="KA249" s="1"/>
      <c r="KB249" s="1"/>
      <c r="KC249" s="1"/>
    </row>
    <row r="250" spans="227:289" x14ac:dyDescent="0.55000000000000004"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2"/>
      <c r="JS250" s="2"/>
      <c r="JT250" s="1"/>
      <c r="JU250" s="1"/>
      <c r="JV250" s="1"/>
      <c r="JW250" s="2"/>
      <c r="JX250" s="1"/>
      <c r="JY250" s="1"/>
      <c r="JZ250" s="1"/>
      <c r="KA250" s="1"/>
      <c r="KB250" s="1"/>
      <c r="KC250" s="1"/>
    </row>
    <row r="251" spans="227:289" x14ac:dyDescent="0.55000000000000004"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2"/>
      <c r="JS251" s="2"/>
      <c r="JT251" s="1"/>
      <c r="JU251" s="1"/>
      <c r="JV251" s="1"/>
      <c r="JW251" s="2"/>
      <c r="JX251" s="1"/>
      <c r="JY251" s="1"/>
      <c r="JZ251" s="1"/>
      <c r="KA251" s="1"/>
      <c r="KB251" s="1"/>
      <c r="KC251" s="1"/>
    </row>
    <row r="252" spans="227:289" x14ac:dyDescent="0.55000000000000004"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2"/>
      <c r="JS252" s="2"/>
      <c r="JT252" s="1"/>
      <c r="JU252" s="1"/>
      <c r="JV252" s="1"/>
      <c r="JW252" s="2"/>
      <c r="JX252" s="1"/>
      <c r="JY252" s="1"/>
      <c r="JZ252" s="1"/>
      <c r="KA252" s="1"/>
      <c r="KB252" s="1"/>
      <c r="KC252" s="1"/>
    </row>
    <row r="253" spans="227:289" x14ac:dyDescent="0.55000000000000004"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2"/>
      <c r="JS253" s="2"/>
      <c r="JT253" s="1"/>
      <c r="JU253" s="1"/>
      <c r="JV253" s="1"/>
      <c r="JW253" s="2"/>
      <c r="JX253" s="1"/>
      <c r="JY253" s="1"/>
      <c r="JZ253" s="1"/>
      <c r="KA253" s="1"/>
      <c r="KB253" s="1"/>
      <c r="KC253" s="1"/>
    </row>
    <row r="254" spans="227:289" x14ac:dyDescent="0.55000000000000004"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2"/>
      <c r="JS254" s="2"/>
      <c r="JT254" s="1"/>
      <c r="JU254" s="1"/>
      <c r="JV254" s="1"/>
      <c r="JW254" s="2"/>
      <c r="JX254" s="1"/>
      <c r="JY254" s="1"/>
      <c r="JZ254" s="1"/>
      <c r="KA254" s="1"/>
      <c r="KB254" s="1"/>
      <c r="KC254" s="1"/>
    </row>
    <row r="255" spans="227:289" x14ac:dyDescent="0.55000000000000004"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2"/>
      <c r="JS255" s="2"/>
      <c r="JT255" s="1"/>
      <c r="JU255" s="1"/>
      <c r="JV255" s="1"/>
      <c r="JW255" s="2"/>
      <c r="JX255" s="1"/>
      <c r="JY255" s="1"/>
      <c r="JZ255" s="1"/>
      <c r="KA255" s="1"/>
      <c r="KB255" s="1"/>
      <c r="KC255" s="1"/>
    </row>
    <row r="256" spans="227:289" x14ac:dyDescent="0.55000000000000004"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2"/>
      <c r="JS256" s="2"/>
      <c r="JT256" s="1"/>
      <c r="JU256" s="1"/>
      <c r="JV256" s="1"/>
      <c r="JW256" s="2"/>
      <c r="JX256" s="1"/>
      <c r="JY256" s="1"/>
      <c r="JZ256" s="1"/>
      <c r="KA256" s="1"/>
      <c r="KB256" s="1"/>
      <c r="KC256" s="1"/>
    </row>
    <row r="257" spans="227:289" x14ac:dyDescent="0.55000000000000004"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2"/>
      <c r="JS257" s="2"/>
      <c r="JT257" s="1"/>
      <c r="JU257" s="1"/>
      <c r="JV257" s="1"/>
      <c r="JW257" s="2"/>
      <c r="JX257" s="1"/>
      <c r="JY257" s="1"/>
      <c r="JZ257" s="1"/>
      <c r="KA257" s="1"/>
      <c r="KB257" s="1"/>
      <c r="KC257" s="1"/>
    </row>
    <row r="258" spans="227:289" x14ac:dyDescent="0.55000000000000004"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2"/>
      <c r="JS258" s="2"/>
      <c r="JT258" s="1"/>
      <c r="JU258" s="1"/>
      <c r="JV258" s="1"/>
      <c r="JW258" s="2"/>
      <c r="JX258" s="1"/>
      <c r="JY258" s="1"/>
      <c r="JZ258" s="1"/>
      <c r="KA258" s="1"/>
      <c r="KB258" s="1"/>
      <c r="KC258" s="1"/>
    </row>
    <row r="259" spans="227:289" x14ac:dyDescent="0.55000000000000004"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2"/>
      <c r="JS259" s="2"/>
      <c r="JT259" s="1"/>
      <c r="JU259" s="1"/>
      <c r="JV259" s="1"/>
      <c r="JW259" s="2"/>
      <c r="JX259" s="1"/>
      <c r="JY259" s="1"/>
      <c r="JZ259" s="1"/>
      <c r="KA259" s="1"/>
      <c r="KB259" s="1"/>
      <c r="KC259" s="1"/>
    </row>
    <row r="260" spans="227:289" x14ac:dyDescent="0.55000000000000004"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2"/>
      <c r="JS260" s="2"/>
      <c r="JT260" s="1"/>
      <c r="JU260" s="1"/>
      <c r="JV260" s="1"/>
      <c r="JW260" s="2"/>
      <c r="JX260" s="1"/>
      <c r="JY260" s="1"/>
      <c r="JZ260" s="1"/>
      <c r="KA260" s="1"/>
      <c r="KB260" s="1"/>
      <c r="KC260" s="1"/>
    </row>
    <row r="261" spans="227:289" x14ac:dyDescent="0.55000000000000004"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2"/>
      <c r="JS261" s="2"/>
      <c r="JT261" s="1"/>
      <c r="JU261" s="1"/>
      <c r="JV261" s="1"/>
      <c r="JW261" s="2"/>
      <c r="JX261" s="1"/>
      <c r="JY261" s="1"/>
      <c r="JZ261" s="1"/>
      <c r="KA261" s="1"/>
      <c r="KB261" s="1"/>
      <c r="KC261" s="1"/>
    </row>
    <row r="262" spans="227:289" x14ac:dyDescent="0.55000000000000004"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2"/>
      <c r="JS262" s="2"/>
      <c r="JT262" s="1"/>
      <c r="JU262" s="1"/>
      <c r="JV262" s="1"/>
      <c r="JW262" s="2"/>
      <c r="JX262" s="1"/>
      <c r="JY262" s="1"/>
      <c r="JZ262" s="1"/>
      <c r="KA262" s="1"/>
      <c r="KB262" s="1"/>
      <c r="KC262" s="1"/>
    </row>
    <row r="263" spans="227:289" x14ac:dyDescent="0.55000000000000004"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2"/>
      <c r="JS263" s="2"/>
      <c r="JT263" s="1"/>
      <c r="JU263" s="1"/>
      <c r="JV263" s="1"/>
      <c r="JW263" s="2"/>
      <c r="JX263" s="1"/>
      <c r="JY263" s="1"/>
      <c r="JZ263" s="1"/>
      <c r="KA263" s="1"/>
      <c r="KB263" s="1"/>
      <c r="KC263" s="1"/>
    </row>
    <row r="264" spans="227:289" x14ac:dyDescent="0.55000000000000004"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2"/>
      <c r="JS264" s="2"/>
      <c r="JT264" s="1"/>
      <c r="JU264" s="1"/>
      <c r="JV264" s="1"/>
      <c r="JW264" s="2"/>
      <c r="JX264" s="1"/>
      <c r="JY264" s="1"/>
      <c r="JZ264" s="1"/>
      <c r="KA264" s="1"/>
      <c r="KB264" s="1"/>
      <c r="KC264" s="1"/>
    </row>
    <row r="265" spans="227:289" x14ac:dyDescent="0.55000000000000004"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2"/>
      <c r="JS265" s="2"/>
      <c r="JT265" s="1"/>
      <c r="JU265" s="1"/>
      <c r="JV265" s="1"/>
      <c r="JW265" s="2"/>
      <c r="JX265" s="1"/>
      <c r="JY265" s="1"/>
      <c r="JZ265" s="1"/>
      <c r="KA265" s="1"/>
      <c r="KB265" s="1"/>
      <c r="KC265" s="1"/>
    </row>
    <row r="266" spans="227:289" x14ac:dyDescent="0.55000000000000004"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2"/>
      <c r="JS266" s="2"/>
      <c r="JT266" s="1"/>
      <c r="JU266" s="1"/>
      <c r="JV266" s="1"/>
      <c r="JW266" s="2"/>
      <c r="JX266" s="1"/>
      <c r="JY266" s="1"/>
      <c r="JZ266" s="1"/>
      <c r="KA266" s="1"/>
      <c r="KB266" s="1"/>
      <c r="KC266" s="1"/>
    </row>
    <row r="267" spans="227:289" x14ac:dyDescent="0.55000000000000004"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2"/>
      <c r="JS267" s="2"/>
      <c r="JT267" s="1"/>
      <c r="JU267" s="1"/>
      <c r="JV267" s="1"/>
      <c r="JW267" s="2"/>
      <c r="JX267" s="1"/>
      <c r="JY267" s="1"/>
      <c r="JZ267" s="1"/>
      <c r="KA267" s="1"/>
      <c r="KB267" s="1"/>
      <c r="KC267" s="1"/>
    </row>
    <row r="268" spans="227:289" x14ac:dyDescent="0.55000000000000004"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2"/>
      <c r="JS268" s="2"/>
      <c r="JT268" s="1"/>
      <c r="JU268" s="1"/>
      <c r="JV268" s="1"/>
      <c r="JW268" s="2"/>
      <c r="JX268" s="1"/>
      <c r="JY268" s="1"/>
      <c r="JZ268" s="1"/>
      <c r="KA268" s="1"/>
      <c r="KB268" s="1"/>
      <c r="KC268" s="1"/>
    </row>
    <row r="269" spans="227:289" x14ac:dyDescent="0.55000000000000004"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2"/>
      <c r="JS269" s="2"/>
      <c r="JT269" s="1"/>
      <c r="JU269" s="1"/>
      <c r="JV269" s="1"/>
      <c r="JW269" s="2"/>
      <c r="JX269" s="1"/>
      <c r="JY269" s="1"/>
      <c r="JZ269" s="1"/>
      <c r="KA269" s="1"/>
      <c r="KB269" s="1"/>
      <c r="KC269" s="1"/>
    </row>
    <row r="270" spans="227:289" x14ac:dyDescent="0.55000000000000004"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2"/>
      <c r="JS270" s="2"/>
      <c r="JT270" s="1"/>
      <c r="JU270" s="1"/>
      <c r="JV270" s="1"/>
      <c r="JW270" s="2"/>
      <c r="JX270" s="1"/>
      <c r="JY270" s="1"/>
      <c r="JZ270" s="1"/>
      <c r="KA270" s="1"/>
      <c r="KB270" s="1"/>
      <c r="KC270" s="1"/>
    </row>
    <row r="271" spans="227:289" x14ac:dyDescent="0.55000000000000004"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2"/>
      <c r="JS271" s="2"/>
      <c r="JT271" s="1"/>
      <c r="JU271" s="1"/>
      <c r="JV271" s="1"/>
      <c r="JW271" s="2"/>
      <c r="JX271" s="1"/>
      <c r="JY271" s="1"/>
      <c r="JZ271" s="1"/>
      <c r="KA271" s="1"/>
      <c r="KB271" s="1"/>
      <c r="KC271" s="1"/>
    </row>
    <row r="272" spans="227:289" x14ac:dyDescent="0.55000000000000004"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2"/>
      <c r="JS272" s="2"/>
      <c r="JT272" s="1"/>
      <c r="JU272" s="1"/>
      <c r="JV272" s="1"/>
      <c r="JW272" s="2"/>
      <c r="JX272" s="1"/>
      <c r="JY272" s="1"/>
      <c r="JZ272" s="1"/>
      <c r="KA272" s="1"/>
      <c r="KB272" s="1"/>
      <c r="KC272" s="1"/>
    </row>
    <row r="273" spans="227:289" x14ac:dyDescent="0.55000000000000004"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2"/>
      <c r="JS273" s="2"/>
      <c r="JT273" s="1"/>
      <c r="JU273" s="1"/>
      <c r="JV273" s="1"/>
      <c r="JW273" s="2"/>
      <c r="JX273" s="1"/>
      <c r="JY273" s="1"/>
      <c r="JZ273" s="1"/>
      <c r="KA273" s="1"/>
      <c r="KB273" s="1"/>
      <c r="KC273" s="1"/>
    </row>
    <row r="274" spans="227:289" x14ac:dyDescent="0.55000000000000004"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2"/>
      <c r="JS274" s="2"/>
      <c r="JT274" s="1"/>
      <c r="JU274" s="1"/>
      <c r="JV274" s="1"/>
      <c r="JW274" s="2"/>
      <c r="JX274" s="1"/>
      <c r="JY274" s="1"/>
      <c r="JZ274" s="1"/>
      <c r="KA274" s="1"/>
      <c r="KB274" s="1"/>
      <c r="KC274" s="1"/>
    </row>
    <row r="275" spans="227:289" x14ac:dyDescent="0.55000000000000004"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2"/>
      <c r="JS275" s="2"/>
      <c r="JT275" s="1"/>
      <c r="JU275" s="1"/>
      <c r="JV275" s="1"/>
      <c r="JW275" s="2"/>
      <c r="JX275" s="1"/>
      <c r="JY275" s="1"/>
      <c r="JZ275" s="1"/>
      <c r="KA275" s="1"/>
      <c r="KB275" s="1"/>
      <c r="KC275" s="1"/>
    </row>
    <row r="276" spans="227:289" x14ac:dyDescent="0.55000000000000004"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2"/>
      <c r="JS276" s="2"/>
      <c r="JT276" s="1"/>
      <c r="JU276" s="1"/>
      <c r="JV276" s="1"/>
      <c r="JW276" s="2"/>
      <c r="JX276" s="1"/>
      <c r="JY276" s="1"/>
      <c r="JZ276" s="1"/>
      <c r="KA276" s="1"/>
      <c r="KB276" s="1"/>
      <c r="KC276" s="1"/>
    </row>
    <row r="277" spans="227:289" x14ac:dyDescent="0.55000000000000004"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2"/>
      <c r="JS277" s="2"/>
      <c r="JT277" s="1"/>
      <c r="JU277" s="1"/>
      <c r="JV277" s="1"/>
      <c r="JW277" s="2"/>
      <c r="JX277" s="1"/>
      <c r="JY277" s="1"/>
      <c r="JZ277" s="1"/>
      <c r="KA277" s="1"/>
      <c r="KB277" s="1"/>
      <c r="KC277" s="1"/>
    </row>
    <row r="278" spans="227:289" x14ac:dyDescent="0.55000000000000004"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2"/>
      <c r="JS278" s="2"/>
      <c r="JT278" s="1"/>
      <c r="JU278" s="1"/>
      <c r="JV278" s="1"/>
      <c r="JW278" s="2"/>
      <c r="JX278" s="1"/>
      <c r="JY278" s="1"/>
      <c r="JZ278" s="1"/>
      <c r="KA278" s="1"/>
      <c r="KB278" s="1"/>
      <c r="KC278" s="1"/>
    </row>
    <row r="279" spans="227:289" x14ac:dyDescent="0.55000000000000004"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2"/>
      <c r="JS279" s="2"/>
      <c r="JT279" s="1"/>
      <c r="JU279" s="1"/>
      <c r="JV279" s="1"/>
      <c r="JW279" s="2"/>
      <c r="JX279" s="1"/>
      <c r="JY279" s="1"/>
      <c r="JZ279" s="1"/>
      <c r="KA279" s="1"/>
      <c r="KB279" s="1"/>
      <c r="KC279" s="1"/>
    </row>
    <row r="280" spans="227:289" x14ac:dyDescent="0.55000000000000004"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2"/>
      <c r="JS280" s="2"/>
      <c r="JT280" s="1"/>
      <c r="JU280" s="1"/>
      <c r="JV280" s="1"/>
      <c r="JW280" s="2"/>
      <c r="JX280" s="1"/>
      <c r="JY280" s="1"/>
      <c r="JZ280" s="1"/>
      <c r="KA280" s="1"/>
      <c r="KB280" s="1"/>
      <c r="KC280" s="1"/>
    </row>
    <row r="281" spans="227:289" x14ac:dyDescent="0.55000000000000004"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2"/>
      <c r="JS281" s="2"/>
      <c r="JT281" s="1"/>
      <c r="JU281" s="1"/>
      <c r="JV281" s="1"/>
      <c r="JW281" s="2"/>
      <c r="JX281" s="1"/>
      <c r="JY281" s="1"/>
      <c r="JZ281" s="1"/>
      <c r="KA281" s="1"/>
      <c r="KB281" s="1"/>
      <c r="KC281" s="1"/>
    </row>
    <row r="282" spans="227:289" x14ac:dyDescent="0.55000000000000004"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2"/>
      <c r="JS282" s="2"/>
      <c r="JT282" s="1"/>
      <c r="JU282" s="1"/>
      <c r="JV282" s="1"/>
      <c r="JW282" s="2"/>
      <c r="JX282" s="1"/>
      <c r="JY282" s="1"/>
      <c r="JZ282" s="1"/>
      <c r="KA282" s="1"/>
      <c r="KB282" s="1"/>
      <c r="KC282" s="1"/>
    </row>
    <row r="283" spans="227:289" x14ac:dyDescent="0.55000000000000004"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2"/>
      <c r="JS283" s="2"/>
      <c r="JT283" s="1"/>
      <c r="JU283" s="1"/>
      <c r="JV283" s="1"/>
      <c r="JW283" s="2"/>
      <c r="JX283" s="1"/>
      <c r="JY283" s="1"/>
      <c r="JZ283" s="1"/>
      <c r="KA283" s="1"/>
      <c r="KB283" s="1"/>
      <c r="KC283" s="1"/>
    </row>
    <row r="284" spans="227:289" x14ac:dyDescent="0.55000000000000004"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2"/>
      <c r="JS284" s="2"/>
      <c r="JT284" s="1"/>
      <c r="JU284" s="1"/>
      <c r="JV284" s="1"/>
      <c r="JW284" s="2"/>
      <c r="JX284" s="1"/>
      <c r="JY284" s="1"/>
      <c r="JZ284" s="1"/>
      <c r="KA284" s="1"/>
      <c r="KB284" s="1"/>
      <c r="KC284" s="1"/>
    </row>
    <row r="285" spans="227:289" x14ac:dyDescent="0.55000000000000004"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2"/>
      <c r="JS285" s="2"/>
      <c r="JT285" s="1"/>
      <c r="JU285" s="1"/>
      <c r="JV285" s="1"/>
      <c r="JW285" s="2"/>
      <c r="JX285" s="1"/>
      <c r="JY285" s="1"/>
      <c r="JZ285" s="1"/>
      <c r="KA285" s="1"/>
      <c r="KB285" s="1"/>
      <c r="KC285" s="1"/>
    </row>
    <row r="286" spans="227:289" x14ac:dyDescent="0.55000000000000004"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2"/>
      <c r="JS286" s="2"/>
      <c r="JT286" s="1"/>
      <c r="JU286" s="1"/>
      <c r="JV286" s="1"/>
      <c r="JW286" s="2"/>
      <c r="JX286" s="1"/>
      <c r="JY286" s="1"/>
      <c r="JZ286" s="1"/>
      <c r="KA286" s="1"/>
      <c r="KB286" s="1"/>
      <c r="KC286" s="1"/>
    </row>
    <row r="287" spans="227:289" x14ac:dyDescent="0.55000000000000004"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2"/>
      <c r="JS287" s="2"/>
      <c r="JT287" s="1"/>
      <c r="JU287" s="1"/>
      <c r="JV287" s="1"/>
      <c r="JW287" s="2"/>
      <c r="JX287" s="1"/>
      <c r="JY287" s="1"/>
      <c r="JZ287" s="1"/>
      <c r="KA287" s="1"/>
      <c r="KB287" s="1"/>
      <c r="KC287" s="1"/>
    </row>
    <row r="288" spans="227:289" x14ac:dyDescent="0.55000000000000004"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2"/>
      <c r="JS288" s="2"/>
      <c r="JT288" s="1"/>
      <c r="JU288" s="1"/>
      <c r="JV288" s="1"/>
      <c r="JW288" s="2"/>
      <c r="JX288" s="1"/>
      <c r="JY288" s="1"/>
      <c r="JZ288" s="1"/>
      <c r="KA288" s="1"/>
      <c r="KB288" s="1"/>
      <c r="KC288" s="1"/>
    </row>
    <row r="289" spans="227:289" x14ac:dyDescent="0.55000000000000004"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2"/>
      <c r="JS289" s="2"/>
      <c r="JT289" s="1"/>
      <c r="JU289" s="1"/>
      <c r="JV289" s="1"/>
      <c r="JW289" s="2"/>
      <c r="JX289" s="1"/>
      <c r="JY289" s="1"/>
      <c r="JZ289" s="1"/>
      <c r="KA289" s="1"/>
      <c r="KB289" s="1"/>
      <c r="KC289" s="1"/>
    </row>
    <row r="290" spans="227:289" x14ac:dyDescent="0.55000000000000004"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2"/>
      <c r="JS290" s="2"/>
      <c r="JT290" s="1"/>
      <c r="JU290" s="1"/>
      <c r="JV290" s="1"/>
      <c r="JW290" s="2"/>
      <c r="JX290" s="1"/>
      <c r="JY290" s="1"/>
      <c r="JZ290" s="1"/>
      <c r="KA290" s="1"/>
      <c r="KB290" s="1"/>
      <c r="KC290" s="1"/>
    </row>
    <row r="291" spans="227:289" x14ac:dyDescent="0.55000000000000004"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2"/>
      <c r="JS291" s="2"/>
      <c r="JT291" s="1"/>
      <c r="JU291" s="1"/>
      <c r="JV291" s="1"/>
      <c r="JW291" s="2"/>
      <c r="JX291" s="1"/>
      <c r="JY291" s="1"/>
      <c r="JZ291" s="1"/>
      <c r="KA291" s="1"/>
      <c r="KB291" s="1"/>
      <c r="KC291" s="1"/>
    </row>
    <row r="292" spans="227:289" x14ac:dyDescent="0.55000000000000004"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2"/>
      <c r="JS292" s="2"/>
      <c r="JT292" s="1"/>
      <c r="JU292" s="1"/>
      <c r="JV292" s="1"/>
      <c r="JW292" s="2"/>
      <c r="JX292" s="1"/>
      <c r="JY292" s="1"/>
      <c r="JZ292" s="1"/>
      <c r="KA292" s="1"/>
      <c r="KB292" s="1"/>
      <c r="KC292" s="1"/>
    </row>
    <row r="293" spans="227:289" x14ac:dyDescent="0.55000000000000004"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2"/>
      <c r="JS293" s="2"/>
      <c r="JT293" s="1"/>
      <c r="JU293" s="1"/>
      <c r="JV293" s="1"/>
      <c r="JW293" s="2"/>
      <c r="JX293" s="1"/>
      <c r="JY293" s="1"/>
      <c r="JZ293" s="1"/>
      <c r="KA293" s="1"/>
      <c r="KB293" s="1"/>
      <c r="KC293" s="1"/>
    </row>
    <row r="294" spans="227:289" x14ac:dyDescent="0.55000000000000004"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2"/>
      <c r="JS294" s="2"/>
      <c r="JT294" s="1"/>
      <c r="JU294" s="1"/>
      <c r="JV294" s="1"/>
      <c r="JW294" s="2"/>
      <c r="JX294" s="1"/>
      <c r="JY294" s="1"/>
      <c r="JZ294" s="1"/>
      <c r="KA294" s="1"/>
      <c r="KB294" s="1"/>
      <c r="KC294" s="1"/>
    </row>
    <row r="295" spans="227:289" x14ac:dyDescent="0.55000000000000004"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2"/>
      <c r="JS295" s="2"/>
      <c r="JT295" s="1"/>
      <c r="JU295" s="1"/>
      <c r="JV295" s="1"/>
      <c r="JW295" s="2"/>
      <c r="JX295" s="1"/>
      <c r="JY295" s="1"/>
      <c r="JZ295" s="1"/>
      <c r="KA295" s="1"/>
      <c r="KB295" s="1"/>
      <c r="KC295" s="1"/>
    </row>
    <row r="296" spans="227:289" x14ac:dyDescent="0.55000000000000004"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2"/>
      <c r="JS296" s="2"/>
      <c r="JT296" s="1"/>
      <c r="JU296" s="1"/>
      <c r="JV296" s="1"/>
      <c r="JW296" s="2"/>
      <c r="JX296" s="1"/>
      <c r="JY296" s="1"/>
      <c r="JZ296" s="1"/>
      <c r="KA296" s="1"/>
      <c r="KB296" s="1"/>
      <c r="KC296" s="1"/>
    </row>
    <row r="297" spans="227:289" x14ac:dyDescent="0.55000000000000004"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2"/>
      <c r="JS297" s="2"/>
      <c r="JT297" s="1"/>
      <c r="JU297" s="1"/>
      <c r="JV297" s="1"/>
      <c r="JW297" s="2"/>
      <c r="JX297" s="1"/>
      <c r="JY297" s="1"/>
      <c r="JZ297" s="1"/>
      <c r="KA297" s="1"/>
      <c r="KB297" s="1"/>
      <c r="KC297" s="1"/>
    </row>
    <row r="298" spans="227:289" x14ac:dyDescent="0.55000000000000004"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2"/>
      <c r="JS298" s="2"/>
      <c r="JT298" s="1"/>
      <c r="JU298" s="1"/>
      <c r="JV298" s="1"/>
      <c r="JW298" s="2"/>
      <c r="JX298" s="1"/>
      <c r="JY298" s="1"/>
      <c r="JZ298" s="1"/>
      <c r="KA298" s="1"/>
      <c r="KB298" s="1"/>
      <c r="KC298" s="1"/>
    </row>
    <row r="299" spans="227:289" x14ac:dyDescent="0.55000000000000004"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2"/>
      <c r="JS299" s="2"/>
      <c r="JT299" s="1"/>
      <c r="JU299" s="1"/>
      <c r="JV299" s="1"/>
      <c r="JW299" s="2"/>
      <c r="JX299" s="1"/>
      <c r="JY299" s="1"/>
      <c r="JZ299" s="1"/>
      <c r="KA299" s="1"/>
      <c r="KB299" s="1"/>
      <c r="KC299" s="1"/>
    </row>
    <row r="300" spans="227:289" x14ac:dyDescent="0.55000000000000004"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2"/>
      <c r="JS300" s="2"/>
      <c r="JT300" s="1"/>
      <c r="JU300" s="1"/>
      <c r="JV300" s="1"/>
      <c r="JW300" s="2"/>
      <c r="JX300" s="1"/>
      <c r="JY300" s="1"/>
      <c r="JZ300" s="1"/>
      <c r="KA300" s="1"/>
      <c r="KB300" s="1"/>
      <c r="KC300" s="1"/>
    </row>
    <row r="301" spans="227:289" x14ac:dyDescent="0.55000000000000004"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2"/>
      <c r="JS301" s="2"/>
      <c r="JT301" s="1"/>
      <c r="JU301" s="1"/>
      <c r="JV301" s="1"/>
      <c r="JW301" s="2"/>
      <c r="JX301" s="1"/>
      <c r="JY301" s="1"/>
      <c r="JZ301" s="1"/>
      <c r="KA301" s="1"/>
      <c r="KB301" s="1"/>
      <c r="KC301" s="1"/>
    </row>
    <row r="302" spans="227:289" x14ac:dyDescent="0.55000000000000004"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2"/>
      <c r="JS302" s="2"/>
      <c r="JT302" s="1"/>
      <c r="JU302" s="1"/>
      <c r="JV302" s="1"/>
      <c r="JW302" s="2"/>
      <c r="JX302" s="1"/>
      <c r="JY302" s="1"/>
      <c r="JZ302" s="1"/>
      <c r="KA302" s="1"/>
      <c r="KB302" s="1"/>
      <c r="KC302" s="1"/>
    </row>
    <row r="303" spans="227:289" x14ac:dyDescent="0.55000000000000004"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2"/>
      <c r="JS303" s="2"/>
      <c r="JT303" s="1"/>
      <c r="JU303" s="1"/>
      <c r="JV303" s="1"/>
      <c r="JW303" s="2"/>
      <c r="JX303" s="1"/>
      <c r="JY303" s="1"/>
      <c r="JZ303" s="1"/>
      <c r="KA303" s="1"/>
      <c r="KB303" s="1"/>
      <c r="KC303" s="1"/>
    </row>
    <row r="304" spans="227:289" x14ac:dyDescent="0.55000000000000004"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2"/>
      <c r="JS304" s="2"/>
      <c r="JT304" s="1"/>
      <c r="JU304" s="1"/>
      <c r="JV304" s="1"/>
      <c r="JW304" s="2"/>
      <c r="JX304" s="1"/>
      <c r="JY304" s="1"/>
      <c r="JZ304" s="1"/>
      <c r="KA304" s="1"/>
      <c r="KB304" s="1"/>
      <c r="KC304" s="1"/>
    </row>
    <row r="305" spans="227:289" x14ac:dyDescent="0.55000000000000004"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2"/>
      <c r="JS305" s="2"/>
      <c r="JT305" s="1"/>
      <c r="JU305" s="1"/>
      <c r="JV305" s="1"/>
      <c r="JW305" s="2"/>
      <c r="JX305" s="1"/>
      <c r="JY305" s="1"/>
      <c r="JZ305" s="1"/>
      <c r="KA305" s="1"/>
      <c r="KB305" s="1"/>
      <c r="KC305" s="1"/>
    </row>
    <row r="306" spans="227:289" x14ac:dyDescent="0.55000000000000004"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2"/>
      <c r="JS306" s="2"/>
      <c r="JT306" s="1"/>
      <c r="JU306" s="1"/>
      <c r="JV306" s="1"/>
      <c r="JW306" s="2"/>
      <c r="JX306" s="1"/>
      <c r="JY306" s="1"/>
      <c r="JZ306" s="1"/>
      <c r="KA306" s="1"/>
      <c r="KB306" s="1"/>
      <c r="KC306" s="1"/>
    </row>
    <row r="307" spans="227:289" x14ac:dyDescent="0.55000000000000004"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2"/>
      <c r="JS307" s="2"/>
      <c r="JT307" s="1"/>
      <c r="JU307" s="1"/>
      <c r="JV307" s="1"/>
      <c r="JW307" s="2"/>
      <c r="JX307" s="1"/>
      <c r="JY307" s="1"/>
      <c r="JZ307" s="1"/>
      <c r="KA307" s="1"/>
      <c r="KB307" s="1"/>
      <c r="KC307" s="1"/>
    </row>
    <row r="308" spans="227:289" x14ac:dyDescent="0.55000000000000004"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2"/>
      <c r="JS308" s="2"/>
      <c r="JT308" s="1"/>
      <c r="JU308" s="1"/>
      <c r="JV308" s="1"/>
      <c r="JW308" s="2"/>
      <c r="JX308" s="1"/>
      <c r="JY308" s="1"/>
      <c r="JZ308" s="1"/>
      <c r="KA308" s="1"/>
      <c r="KB308" s="1"/>
      <c r="KC308" s="1"/>
    </row>
    <row r="309" spans="227:289" x14ac:dyDescent="0.55000000000000004"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2"/>
      <c r="JS309" s="2"/>
      <c r="JT309" s="1"/>
      <c r="JU309" s="1"/>
      <c r="JV309" s="1"/>
      <c r="JW309" s="2"/>
      <c r="JX309" s="1"/>
      <c r="JY309" s="1"/>
      <c r="JZ309" s="1"/>
      <c r="KA309" s="1"/>
      <c r="KB309" s="1"/>
      <c r="KC309" s="1"/>
    </row>
    <row r="310" spans="227:289" x14ac:dyDescent="0.55000000000000004"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2"/>
      <c r="JS310" s="2"/>
      <c r="JT310" s="1"/>
      <c r="JU310" s="1"/>
      <c r="JV310" s="1"/>
      <c r="JW310" s="2"/>
      <c r="JX310" s="1"/>
      <c r="JY310" s="1"/>
      <c r="JZ310" s="1"/>
      <c r="KA310" s="1"/>
      <c r="KB310" s="1"/>
      <c r="KC310" s="1"/>
    </row>
    <row r="311" spans="227:289" x14ac:dyDescent="0.55000000000000004"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2"/>
      <c r="JS311" s="2"/>
      <c r="JT311" s="1"/>
      <c r="JU311" s="1"/>
      <c r="JV311" s="1"/>
      <c r="JW311" s="2"/>
      <c r="JX311" s="1"/>
      <c r="JY311" s="1"/>
      <c r="JZ311" s="1"/>
      <c r="KA311" s="1"/>
      <c r="KB311" s="1"/>
      <c r="KC311" s="1"/>
    </row>
    <row r="312" spans="227:289" x14ac:dyDescent="0.55000000000000004"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2"/>
      <c r="JS312" s="2"/>
      <c r="JT312" s="1"/>
      <c r="JU312" s="1"/>
      <c r="JV312" s="1"/>
      <c r="JW312" s="2"/>
      <c r="JX312" s="1"/>
      <c r="JY312" s="1"/>
      <c r="JZ312" s="1"/>
      <c r="KA312" s="1"/>
      <c r="KB312" s="1"/>
      <c r="KC312" s="1"/>
    </row>
    <row r="313" spans="227:289" x14ac:dyDescent="0.55000000000000004"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2"/>
      <c r="JS313" s="2"/>
      <c r="JT313" s="1"/>
      <c r="JU313" s="1"/>
      <c r="JV313" s="1"/>
      <c r="JW313" s="2"/>
      <c r="JX313" s="1"/>
      <c r="JY313" s="1"/>
      <c r="JZ313" s="1"/>
      <c r="KA313" s="1"/>
      <c r="KB313" s="1"/>
      <c r="KC313" s="1"/>
    </row>
    <row r="314" spans="227:289" x14ac:dyDescent="0.55000000000000004"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2"/>
      <c r="JS314" s="2"/>
      <c r="JT314" s="1"/>
      <c r="JU314" s="1"/>
      <c r="JV314" s="1"/>
      <c r="JW314" s="2"/>
      <c r="JX314" s="1"/>
      <c r="JY314" s="1"/>
      <c r="JZ314" s="1"/>
      <c r="KA314" s="1"/>
      <c r="KB314" s="1"/>
      <c r="KC314" s="1"/>
    </row>
    <row r="315" spans="227:289" x14ac:dyDescent="0.55000000000000004"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2"/>
      <c r="JS315" s="2"/>
      <c r="JT315" s="1"/>
      <c r="JU315" s="1"/>
      <c r="JV315" s="1"/>
      <c r="JW315" s="2"/>
      <c r="JX315" s="1"/>
      <c r="JY315" s="1"/>
      <c r="JZ315" s="1"/>
      <c r="KA315" s="1"/>
      <c r="KB315" s="1"/>
      <c r="KC315" s="1"/>
    </row>
    <row r="316" spans="227:289" x14ac:dyDescent="0.55000000000000004"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2"/>
      <c r="JS316" s="2"/>
      <c r="JT316" s="1"/>
      <c r="JU316" s="1"/>
      <c r="JV316" s="1"/>
      <c r="JW316" s="2"/>
      <c r="JX316" s="1"/>
      <c r="JY316" s="1"/>
      <c r="JZ316" s="1"/>
      <c r="KA316" s="1"/>
      <c r="KB316" s="1"/>
      <c r="KC316" s="1"/>
    </row>
    <row r="317" spans="227:289" x14ac:dyDescent="0.55000000000000004"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2"/>
      <c r="JS317" s="2"/>
      <c r="JT317" s="1"/>
      <c r="JU317" s="1"/>
      <c r="JV317" s="1"/>
      <c r="JW317" s="2"/>
      <c r="JX317" s="1"/>
      <c r="JY317" s="1"/>
      <c r="JZ317" s="1"/>
      <c r="KA317" s="1"/>
      <c r="KB317" s="1"/>
      <c r="KC317" s="1"/>
    </row>
    <row r="318" spans="227:289" x14ac:dyDescent="0.55000000000000004"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2"/>
      <c r="JS318" s="2"/>
      <c r="JT318" s="1"/>
      <c r="JU318" s="1"/>
      <c r="JV318" s="1"/>
      <c r="JW318" s="2"/>
      <c r="JX318" s="1"/>
      <c r="JY318" s="1"/>
      <c r="JZ318" s="1"/>
      <c r="KA318" s="1"/>
      <c r="KB318" s="1"/>
      <c r="KC318" s="1"/>
    </row>
    <row r="319" spans="227:289" x14ac:dyDescent="0.55000000000000004"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2"/>
      <c r="JS319" s="2"/>
      <c r="JT319" s="1"/>
      <c r="JU319" s="1"/>
      <c r="JV319" s="1"/>
      <c r="JW319" s="2"/>
      <c r="JX319" s="1"/>
      <c r="JY319" s="1"/>
      <c r="JZ319" s="1"/>
      <c r="KA319" s="1"/>
      <c r="KB319" s="1"/>
      <c r="KC319" s="1"/>
    </row>
    <row r="320" spans="227:289" x14ac:dyDescent="0.55000000000000004"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2"/>
      <c r="JS320" s="2"/>
      <c r="JT320" s="1"/>
      <c r="JU320" s="1"/>
      <c r="JV320" s="1"/>
      <c r="JW320" s="2"/>
      <c r="JX320" s="1"/>
      <c r="JY320" s="1"/>
      <c r="JZ320" s="1"/>
      <c r="KA320" s="1"/>
      <c r="KB320" s="1"/>
      <c r="KC320" s="1"/>
    </row>
    <row r="321" spans="227:289" x14ac:dyDescent="0.55000000000000004"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2"/>
      <c r="JS321" s="2"/>
      <c r="JT321" s="1"/>
      <c r="JU321" s="1"/>
      <c r="JV321" s="1"/>
      <c r="JW321" s="2"/>
      <c r="JX321" s="1"/>
      <c r="JY321" s="1"/>
      <c r="JZ321" s="1"/>
      <c r="KA321" s="1"/>
      <c r="KB321" s="1"/>
      <c r="KC321" s="1"/>
    </row>
    <row r="322" spans="227:289" x14ac:dyDescent="0.55000000000000004"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2"/>
      <c r="JS322" s="2"/>
      <c r="JT322" s="1"/>
      <c r="JU322" s="1"/>
      <c r="JV322" s="1"/>
      <c r="JW322" s="2"/>
      <c r="JX322" s="1"/>
      <c r="JY322" s="1"/>
      <c r="JZ322" s="1"/>
      <c r="KA322" s="1"/>
      <c r="KB322" s="1"/>
      <c r="KC322" s="1"/>
    </row>
    <row r="323" spans="227:289" x14ac:dyDescent="0.55000000000000004"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2"/>
      <c r="JS323" s="2"/>
      <c r="JT323" s="1"/>
      <c r="JU323" s="1"/>
      <c r="JV323" s="1"/>
      <c r="JW323" s="2"/>
      <c r="JX323" s="1"/>
      <c r="JY323" s="1"/>
      <c r="JZ323" s="1"/>
      <c r="KA323" s="1"/>
      <c r="KB323" s="1"/>
      <c r="KC323" s="1"/>
    </row>
    <row r="324" spans="227:289" x14ac:dyDescent="0.55000000000000004"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2"/>
      <c r="JS324" s="2"/>
      <c r="JT324" s="1"/>
      <c r="JU324" s="1"/>
      <c r="JV324" s="1"/>
      <c r="JW324" s="2"/>
      <c r="JX324" s="1"/>
      <c r="JY324" s="1"/>
      <c r="JZ324" s="1"/>
      <c r="KA324" s="1"/>
      <c r="KB324" s="1"/>
      <c r="KC324" s="1"/>
    </row>
    <row r="325" spans="227:289" x14ac:dyDescent="0.55000000000000004"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2"/>
      <c r="JS325" s="2"/>
      <c r="JT325" s="1"/>
      <c r="JU325" s="1"/>
      <c r="JV325" s="1"/>
      <c r="JW325" s="2"/>
      <c r="JX325" s="1"/>
      <c r="JY325" s="1"/>
      <c r="JZ325" s="1"/>
      <c r="KA325" s="1"/>
      <c r="KB325" s="1"/>
      <c r="KC325" s="1"/>
    </row>
    <row r="326" spans="227:289" x14ac:dyDescent="0.55000000000000004"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2"/>
      <c r="JS326" s="2"/>
      <c r="JT326" s="1"/>
      <c r="JU326" s="1"/>
      <c r="JV326" s="1"/>
      <c r="JW326" s="2"/>
      <c r="JX326" s="1"/>
      <c r="JY326" s="1"/>
      <c r="JZ326" s="1"/>
      <c r="KA326" s="1"/>
      <c r="KB326" s="1"/>
      <c r="KC326" s="1"/>
    </row>
    <row r="327" spans="227:289" x14ac:dyDescent="0.55000000000000004"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2"/>
      <c r="JS327" s="2"/>
      <c r="JT327" s="1"/>
      <c r="JU327" s="1"/>
      <c r="JV327" s="1"/>
      <c r="JW327" s="2"/>
      <c r="JX327" s="1"/>
      <c r="JY327" s="1"/>
      <c r="JZ327" s="1"/>
      <c r="KA327" s="1"/>
      <c r="KB327" s="1"/>
      <c r="KC327" s="1"/>
    </row>
    <row r="328" spans="227:289" x14ac:dyDescent="0.55000000000000004"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2"/>
      <c r="JS328" s="2"/>
      <c r="JT328" s="1"/>
      <c r="JU328" s="1"/>
      <c r="JV328" s="1"/>
      <c r="JW328" s="2"/>
      <c r="JX328" s="1"/>
      <c r="JY328" s="1"/>
      <c r="JZ328" s="1"/>
      <c r="KA328" s="1"/>
      <c r="KB328" s="1"/>
      <c r="KC328" s="1"/>
    </row>
    <row r="329" spans="227:289" x14ac:dyDescent="0.55000000000000004"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2"/>
      <c r="JS329" s="2"/>
      <c r="JT329" s="1"/>
      <c r="JU329" s="1"/>
      <c r="JV329" s="1"/>
      <c r="JW329" s="2"/>
      <c r="JX329" s="1"/>
      <c r="JY329" s="1"/>
      <c r="JZ329" s="1"/>
      <c r="KA329" s="1"/>
      <c r="KB329" s="1"/>
      <c r="KC329" s="1"/>
    </row>
    <row r="330" spans="227:289" x14ac:dyDescent="0.55000000000000004"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2"/>
      <c r="JS330" s="2"/>
      <c r="JT330" s="1"/>
      <c r="JU330" s="1"/>
      <c r="JV330" s="1"/>
      <c r="JW330" s="2"/>
      <c r="JX330" s="1"/>
      <c r="JY330" s="1"/>
      <c r="JZ330" s="1"/>
      <c r="KA330" s="1"/>
      <c r="KB330" s="1"/>
      <c r="KC330" s="1"/>
    </row>
    <row r="331" spans="227:289" x14ac:dyDescent="0.55000000000000004"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2"/>
      <c r="JS331" s="2"/>
      <c r="JT331" s="1"/>
      <c r="JU331" s="1"/>
      <c r="JV331" s="1"/>
      <c r="JW331" s="2"/>
      <c r="JX331" s="1"/>
      <c r="JY331" s="1"/>
      <c r="JZ331" s="1"/>
      <c r="KA331" s="1"/>
      <c r="KB331" s="1"/>
      <c r="KC331" s="1"/>
    </row>
    <row r="332" spans="227:289" x14ac:dyDescent="0.55000000000000004"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2"/>
      <c r="JS332" s="2"/>
      <c r="JT332" s="1"/>
      <c r="JU332" s="1"/>
      <c r="JV332" s="1"/>
      <c r="JW332" s="2"/>
      <c r="JX332" s="1"/>
      <c r="JY332" s="1"/>
      <c r="JZ332" s="1"/>
      <c r="KA332" s="1"/>
      <c r="KB332" s="1"/>
      <c r="KC332" s="1"/>
    </row>
    <row r="333" spans="227:289" x14ac:dyDescent="0.55000000000000004"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2"/>
      <c r="JS333" s="2"/>
      <c r="JT333" s="1"/>
      <c r="JU333" s="1"/>
      <c r="JV333" s="1"/>
      <c r="JW333" s="2"/>
      <c r="JX333" s="1"/>
      <c r="JY333" s="1"/>
      <c r="JZ333" s="1"/>
      <c r="KA333" s="1"/>
      <c r="KB333" s="1"/>
      <c r="KC333" s="1"/>
    </row>
    <row r="334" spans="227:289" x14ac:dyDescent="0.55000000000000004"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2"/>
      <c r="JS334" s="2"/>
      <c r="JT334" s="1"/>
      <c r="JU334" s="1"/>
      <c r="JV334" s="1"/>
      <c r="JW334" s="2"/>
      <c r="JX334" s="1"/>
      <c r="JY334" s="1"/>
      <c r="JZ334" s="1"/>
      <c r="KA334" s="1"/>
      <c r="KB334" s="1"/>
      <c r="KC334" s="1"/>
    </row>
    <row r="335" spans="227:289" x14ac:dyDescent="0.55000000000000004"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2"/>
      <c r="JS335" s="2"/>
      <c r="JT335" s="1"/>
      <c r="JU335" s="1"/>
      <c r="JV335" s="1"/>
      <c r="JW335" s="2"/>
      <c r="JX335" s="1"/>
      <c r="JY335" s="1"/>
      <c r="JZ335" s="1"/>
      <c r="KA335" s="1"/>
      <c r="KB335" s="1"/>
      <c r="KC335" s="1"/>
    </row>
    <row r="336" spans="227:289" x14ac:dyDescent="0.55000000000000004"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2"/>
      <c r="JS336" s="2"/>
      <c r="JT336" s="1"/>
      <c r="JU336" s="1"/>
      <c r="JV336" s="1"/>
      <c r="JW336" s="2"/>
      <c r="JX336" s="1"/>
      <c r="JY336" s="1"/>
      <c r="JZ336" s="1"/>
      <c r="KA336" s="1"/>
      <c r="KB336" s="1"/>
      <c r="KC336" s="1"/>
    </row>
    <row r="337" spans="227:289" x14ac:dyDescent="0.55000000000000004"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2"/>
      <c r="JS337" s="2"/>
      <c r="JT337" s="1"/>
      <c r="JU337" s="1"/>
      <c r="JV337" s="1"/>
      <c r="JW337" s="2"/>
      <c r="JX337" s="1"/>
      <c r="JY337" s="1"/>
      <c r="JZ337" s="1"/>
      <c r="KA337" s="1"/>
      <c r="KB337" s="1"/>
      <c r="KC337" s="1"/>
    </row>
    <row r="338" spans="227:289" x14ac:dyDescent="0.55000000000000004"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2"/>
      <c r="JS338" s="2"/>
      <c r="JT338" s="1"/>
      <c r="JU338" s="1"/>
      <c r="JV338" s="1"/>
      <c r="JW338" s="2"/>
      <c r="JX338" s="1"/>
      <c r="JY338" s="1"/>
      <c r="JZ338" s="1"/>
      <c r="KA338" s="1"/>
      <c r="KB338" s="1"/>
      <c r="KC338" s="1"/>
    </row>
    <row r="339" spans="227:289" x14ac:dyDescent="0.55000000000000004"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2"/>
      <c r="JS339" s="2"/>
      <c r="JT339" s="1"/>
      <c r="JU339" s="1"/>
      <c r="JV339" s="1"/>
      <c r="JW339" s="2"/>
      <c r="JX339" s="1"/>
      <c r="JY339" s="1"/>
      <c r="JZ339" s="1"/>
      <c r="KA339" s="1"/>
      <c r="KB339" s="1"/>
      <c r="KC339" s="1"/>
    </row>
    <row r="340" spans="227:289" x14ac:dyDescent="0.55000000000000004"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2"/>
      <c r="JS340" s="2"/>
      <c r="JT340" s="1"/>
      <c r="JU340" s="1"/>
      <c r="JV340" s="1"/>
      <c r="JW340" s="2"/>
      <c r="JX340" s="1"/>
      <c r="JY340" s="1"/>
      <c r="JZ340" s="1"/>
      <c r="KA340" s="1"/>
      <c r="KB340" s="1"/>
      <c r="KC340" s="1"/>
    </row>
    <row r="341" spans="227:289" x14ac:dyDescent="0.55000000000000004"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2"/>
      <c r="JS341" s="2"/>
      <c r="JT341" s="1"/>
      <c r="JU341" s="1"/>
      <c r="JV341" s="1"/>
      <c r="JW341" s="2"/>
      <c r="JX341" s="1"/>
      <c r="JY341" s="1"/>
      <c r="JZ341" s="1"/>
      <c r="KA341" s="1"/>
      <c r="KB341" s="1"/>
      <c r="KC341" s="1"/>
    </row>
    <row r="342" spans="227:289" x14ac:dyDescent="0.55000000000000004"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2"/>
      <c r="JS342" s="2"/>
      <c r="JT342" s="1"/>
      <c r="JU342" s="1"/>
      <c r="JV342" s="1"/>
      <c r="JW342" s="2"/>
      <c r="JX342" s="1"/>
      <c r="JY342" s="1"/>
      <c r="JZ342" s="1"/>
      <c r="KA342" s="1"/>
      <c r="KB342" s="1"/>
      <c r="KC342" s="1"/>
    </row>
    <row r="343" spans="227:289" x14ac:dyDescent="0.55000000000000004"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2"/>
      <c r="JS343" s="2"/>
      <c r="JT343" s="1"/>
      <c r="JU343" s="1"/>
      <c r="JV343" s="1"/>
      <c r="JW343" s="2"/>
      <c r="JX343" s="1"/>
      <c r="JY343" s="1"/>
      <c r="JZ343" s="1"/>
      <c r="KA343" s="1"/>
      <c r="KB343" s="1"/>
      <c r="KC343" s="1"/>
    </row>
    <row r="344" spans="227:289" x14ac:dyDescent="0.55000000000000004"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2"/>
      <c r="JS344" s="2"/>
      <c r="JT344" s="1"/>
      <c r="JU344" s="1"/>
      <c r="JV344" s="1"/>
      <c r="JW344" s="2"/>
      <c r="JX344" s="1"/>
      <c r="JY344" s="1"/>
      <c r="JZ344" s="1"/>
      <c r="KA344" s="1"/>
      <c r="KB344" s="1"/>
      <c r="KC344" s="1"/>
    </row>
    <row r="345" spans="227:289" x14ac:dyDescent="0.55000000000000004"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2"/>
      <c r="JS345" s="2"/>
      <c r="JT345" s="1"/>
      <c r="JU345" s="1"/>
      <c r="JV345" s="1"/>
      <c r="JW345" s="2"/>
      <c r="JX345" s="1"/>
      <c r="JY345" s="1"/>
      <c r="JZ345" s="1"/>
      <c r="KA345" s="1"/>
      <c r="KB345" s="1"/>
      <c r="KC345" s="1"/>
    </row>
    <row r="346" spans="227:289" x14ac:dyDescent="0.55000000000000004"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2"/>
      <c r="JS346" s="2"/>
      <c r="JT346" s="1"/>
      <c r="JU346" s="1"/>
      <c r="JV346" s="1"/>
      <c r="JW346" s="2"/>
      <c r="JX346" s="1"/>
      <c r="JY346" s="1"/>
      <c r="JZ346" s="1"/>
      <c r="KA346" s="1"/>
      <c r="KB346" s="1"/>
      <c r="KC346" s="1"/>
    </row>
    <row r="347" spans="227:289" x14ac:dyDescent="0.55000000000000004"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2"/>
      <c r="JS347" s="2"/>
      <c r="JT347" s="1"/>
      <c r="JU347" s="1"/>
      <c r="JV347" s="1"/>
      <c r="JW347" s="2"/>
      <c r="JX347" s="1"/>
      <c r="JY347" s="1"/>
      <c r="JZ347" s="1"/>
      <c r="KA347" s="1"/>
      <c r="KB347" s="1"/>
      <c r="KC347" s="1"/>
    </row>
    <row r="348" spans="227:289" x14ac:dyDescent="0.55000000000000004"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2"/>
      <c r="JS348" s="2"/>
      <c r="JT348" s="1"/>
      <c r="JU348" s="1"/>
      <c r="JV348" s="1"/>
      <c r="JW348" s="2"/>
      <c r="JX348" s="1"/>
      <c r="JY348" s="1"/>
      <c r="JZ348" s="1"/>
      <c r="KA348" s="1"/>
      <c r="KB348" s="1"/>
      <c r="KC348" s="1"/>
    </row>
    <row r="349" spans="227:289" x14ac:dyDescent="0.55000000000000004"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2"/>
      <c r="JS349" s="2"/>
      <c r="JT349" s="1"/>
      <c r="JU349" s="1"/>
      <c r="JV349" s="1"/>
      <c r="JW349" s="2"/>
      <c r="JX349" s="1"/>
      <c r="JY349" s="1"/>
      <c r="JZ349" s="1"/>
      <c r="KA349" s="1"/>
      <c r="KB349" s="1"/>
      <c r="KC349" s="1"/>
    </row>
    <row r="350" spans="227:289" x14ac:dyDescent="0.55000000000000004"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2"/>
      <c r="JS350" s="2"/>
      <c r="JT350" s="1"/>
      <c r="JU350" s="1"/>
      <c r="JV350" s="1"/>
      <c r="JW350" s="2"/>
      <c r="JX350" s="1"/>
      <c r="JY350" s="1"/>
      <c r="JZ350" s="1"/>
      <c r="KA350" s="1"/>
      <c r="KB350" s="1"/>
      <c r="KC350" s="1"/>
    </row>
    <row r="351" spans="227:289" x14ac:dyDescent="0.55000000000000004"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2"/>
      <c r="JS351" s="2"/>
      <c r="JT351" s="1"/>
      <c r="JU351" s="1"/>
      <c r="JV351" s="1"/>
      <c r="JW351" s="2"/>
      <c r="JX351" s="1"/>
      <c r="JY351" s="1"/>
      <c r="JZ351" s="1"/>
      <c r="KA351" s="1"/>
      <c r="KB351" s="1"/>
      <c r="KC351" s="1"/>
    </row>
    <row r="352" spans="227:289" x14ac:dyDescent="0.55000000000000004"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2"/>
      <c r="JS352" s="2"/>
      <c r="JT352" s="1"/>
      <c r="JU352" s="1"/>
      <c r="JV352" s="1"/>
      <c r="JW352" s="2"/>
      <c r="JX352" s="1"/>
      <c r="JY352" s="1"/>
      <c r="JZ352" s="1"/>
      <c r="KA352" s="1"/>
      <c r="KB352" s="1"/>
      <c r="KC352" s="1"/>
    </row>
    <row r="353" spans="227:289" x14ac:dyDescent="0.55000000000000004"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2"/>
      <c r="JS353" s="2"/>
      <c r="JT353" s="1"/>
      <c r="JU353" s="1"/>
      <c r="JV353" s="1"/>
      <c r="JW353" s="2"/>
      <c r="JX353" s="1"/>
      <c r="JY353" s="1"/>
      <c r="JZ353" s="1"/>
      <c r="KA353" s="1"/>
      <c r="KB353" s="1"/>
      <c r="KC353" s="1"/>
    </row>
    <row r="354" spans="227:289" x14ac:dyDescent="0.55000000000000004"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2"/>
      <c r="JS354" s="2"/>
      <c r="JT354" s="1"/>
      <c r="JU354" s="1"/>
      <c r="JV354" s="1"/>
      <c r="JW354" s="2"/>
      <c r="JX354" s="1"/>
      <c r="JY354" s="1"/>
      <c r="JZ354" s="1"/>
      <c r="KA354" s="1"/>
      <c r="KB354" s="1"/>
      <c r="KC354" s="1"/>
    </row>
    <row r="355" spans="227:289" x14ac:dyDescent="0.55000000000000004"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2"/>
      <c r="JS355" s="2"/>
      <c r="JT355" s="1"/>
      <c r="JU355" s="1"/>
      <c r="JV355" s="1"/>
      <c r="JW355" s="2"/>
      <c r="JX355" s="1"/>
      <c r="JY355" s="1"/>
      <c r="JZ355" s="1"/>
      <c r="KA355" s="1"/>
      <c r="KB355" s="1"/>
      <c r="KC355" s="1"/>
    </row>
    <row r="356" spans="227:289" x14ac:dyDescent="0.55000000000000004"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2"/>
      <c r="JS356" s="2"/>
      <c r="JT356" s="1"/>
      <c r="JU356" s="1"/>
      <c r="JV356" s="1"/>
      <c r="JW356" s="2"/>
      <c r="JX356" s="1"/>
      <c r="JY356" s="1"/>
      <c r="JZ356" s="1"/>
      <c r="KA356" s="1"/>
      <c r="KB356" s="1"/>
      <c r="KC356" s="1"/>
    </row>
    <row r="357" spans="227:289" x14ac:dyDescent="0.55000000000000004"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2"/>
      <c r="JS357" s="2"/>
      <c r="JT357" s="1"/>
      <c r="JU357" s="1"/>
      <c r="JV357" s="1"/>
      <c r="JW357" s="2"/>
      <c r="JX357" s="1"/>
      <c r="JY357" s="1"/>
      <c r="JZ357" s="1"/>
      <c r="KA357" s="1"/>
      <c r="KB357" s="1"/>
      <c r="KC357" s="1"/>
    </row>
    <row r="358" spans="227:289" x14ac:dyDescent="0.55000000000000004"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2"/>
      <c r="JS358" s="2"/>
      <c r="JT358" s="1"/>
      <c r="JU358" s="1"/>
      <c r="JV358" s="1"/>
      <c r="JW358" s="2"/>
      <c r="JX358" s="1"/>
      <c r="JY358" s="1"/>
      <c r="JZ358" s="1"/>
      <c r="KA358" s="1"/>
      <c r="KB358" s="1"/>
      <c r="KC358" s="1"/>
    </row>
    <row r="359" spans="227:289" x14ac:dyDescent="0.55000000000000004"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2"/>
      <c r="JS359" s="2"/>
      <c r="JT359" s="1"/>
      <c r="JU359" s="1"/>
      <c r="JV359" s="1"/>
      <c r="JW359" s="2"/>
      <c r="JX359" s="1"/>
      <c r="JY359" s="1"/>
      <c r="JZ359" s="1"/>
      <c r="KA359" s="1"/>
      <c r="KB359" s="1"/>
      <c r="KC359" s="1"/>
    </row>
    <row r="360" spans="227:289" x14ac:dyDescent="0.55000000000000004"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2"/>
      <c r="JS360" s="2"/>
      <c r="JT360" s="1"/>
      <c r="JU360" s="1"/>
      <c r="JV360" s="1"/>
      <c r="JW360" s="2"/>
      <c r="JX360" s="1"/>
      <c r="JY360" s="1"/>
      <c r="JZ360" s="1"/>
      <c r="KA360" s="1"/>
      <c r="KB360" s="1"/>
      <c r="KC360" s="1"/>
    </row>
    <row r="361" spans="227:289" x14ac:dyDescent="0.55000000000000004"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2"/>
      <c r="JS361" s="2"/>
      <c r="JT361" s="1"/>
      <c r="JU361" s="1"/>
      <c r="JV361" s="1"/>
      <c r="JW361" s="2"/>
      <c r="JX361" s="1"/>
      <c r="JY361" s="1"/>
      <c r="JZ361" s="1"/>
      <c r="KA361" s="1"/>
      <c r="KB361" s="1"/>
      <c r="KC361" s="1"/>
    </row>
    <row r="362" spans="227:289" x14ac:dyDescent="0.55000000000000004"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2"/>
      <c r="JS362" s="2"/>
      <c r="JT362" s="1"/>
      <c r="JU362" s="1"/>
      <c r="JV362" s="1"/>
      <c r="JW362" s="2"/>
      <c r="JX362" s="1"/>
      <c r="JY362" s="1"/>
      <c r="JZ362" s="1"/>
      <c r="KA362" s="1"/>
      <c r="KB362" s="1"/>
      <c r="KC362" s="1"/>
    </row>
    <row r="363" spans="227:289" x14ac:dyDescent="0.55000000000000004"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2"/>
      <c r="JS363" s="2"/>
      <c r="JT363" s="1"/>
      <c r="JU363" s="1"/>
      <c r="JV363" s="1"/>
      <c r="JW363" s="2"/>
      <c r="JX363" s="1"/>
      <c r="JY363" s="1"/>
      <c r="JZ363" s="1"/>
      <c r="KA363" s="1"/>
      <c r="KB363" s="1"/>
      <c r="KC363" s="1"/>
    </row>
    <row r="364" spans="227:289" x14ac:dyDescent="0.55000000000000004"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2"/>
      <c r="JS364" s="2"/>
      <c r="JT364" s="1"/>
      <c r="JU364" s="1"/>
      <c r="JV364" s="1"/>
      <c r="JW364" s="2"/>
      <c r="JX364" s="1"/>
      <c r="JY364" s="1"/>
      <c r="JZ364" s="1"/>
      <c r="KA364" s="1"/>
      <c r="KB364" s="1"/>
      <c r="KC364" s="1"/>
    </row>
    <row r="365" spans="227:289" x14ac:dyDescent="0.55000000000000004"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2"/>
      <c r="JS365" s="2"/>
      <c r="JT365" s="1"/>
      <c r="JU365" s="1"/>
      <c r="JV365" s="1"/>
      <c r="JW365" s="2"/>
      <c r="JX365" s="1"/>
      <c r="JY365" s="1"/>
      <c r="JZ365" s="1"/>
      <c r="KA365" s="1"/>
      <c r="KB365" s="1"/>
      <c r="KC365" s="1"/>
    </row>
    <row r="366" spans="227:289" x14ac:dyDescent="0.55000000000000004"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2"/>
      <c r="JS366" s="2"/>
      <c r="JT366" s="1"/>
      <c r="JU366" s="1"/>
      <c r="JV366" s="1"/>
      <c r="JW366" s="2"/>
      <c r="JX366" s="1"/>
      <c r="JY366" s="1"/>
      <c r="JZ366" s="1"/>
      <c r="KA366" s="1"/>
      <c r="KB366" s="1"/>
      <c r="KC366" s="1"/>
    </row>
    <row r="367" spans="227:289" x14ac:dyDescent="0.55000000000000004"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2"/>
      <c r="JS367" s="2"/>
      <c r="JT367" s="1"/>
      <c r="JU367" s="1"/>
      <c r="JV367" s="1"/>
      <c r="JW367" s="2"/>
      <c r="JX367" s="1"/>
      <c r="JY367" s="1"/>
      <c r="JZ367" s="1"/>
      <c r="KA367" s="1"/>
      <c r="KB367" s="1"/>
      <c r="KC367" s="1"/>
    </row>
    <row r="368" spans="227:289" x14ac:dyDescent="0.55000000000000004"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2"/>
      <c r="JS368" s="2"/>
      <c r="JT368" s="1"/>
      <c r="JU368" s="1"/>
      <c r="JV368" s="1"/>
      <c r="JW368" s="2"/>
      <c r="JX368" s="1"/>
      <c r="JY368" s="1"/>
      <c r="JZ368" s="1"/>
      <c r="KA368" s="1"/>
      <c r="KB368" s="1"/>
      <c r="KC368" s="1"/>
    </row>
    <row r="369" spans="227:289" x14ac:dyDescent="0.55000000000000004"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2"/>
      <c r="JS369" s="2"/>
      <c r="JT369" s="1"/>
      <c r="JU369" s="1"/>
      <c r="JV369" s="1"/>
      <c r="JW369" s="2"/>
      <c r="JX369" s="1"/>
      <c r="JY369" s="1"/>
      <c r="JZ369" s="1"/>
      <c r="KA369" s="1"/>
      <c r="KB369" s="1"/>
      <c r="KC369" s="1"/>
    </row>
    <row r="370" spans="227:289" x14ac:dyDescent="0.55000000000000004"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2"/>
      <c r="JS370" s="2"/>
      <c r="JT370" s="1"/>
      <c r="JU370" s="1"/>
      <c r="JV370" s="1"/>
      <c r="JW370" s="2"/>
      <c r="JX370" s="1"/>
      <c r="JY370" s="1"/>
      <c r="JZ370" s="1"/>
      <c r="KA370" s="1"/>
      <c r="KB370" s="1"/>
      <c r="KC370" s="1"/>
    </row>
    <row r="371" spans="227:289" x14ac:dyDescent="0.55000000000000004"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2"/>
      <c r="JS371" s="2"/>
      <c r="JT371" s="1"/>
      <c r="JU371" s="1"/>
      <c r="JV371" s="1"/>
      <c r="JW371" s="2"/>
      <c r="JX371" s="1"/>
      <c r="JY371" s="1"/>
      <c r="JZ371" s="1"/>
      <c r="KA371" s="1"/>
      <c r="KB371" s="1"/>
      <c r="KC371" s="1"/>
    </row>
    <row r="372" spans="227:289" x14ac:dyDescent="0.55000000000000004"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2"/>
      <c r="JS372" s="2"/>
      <c r="JT372" s="1"/>
      <c r="JU372" s="1"/>
      <c r="JV372" s="1"/>
      <c r="JW372" s="2"/>
      <c r="JX372" s="1"/>
      <c r="JY372" s="1"/>
      <c r="JZ372" s="1"/>
      <c r="KA372" s="1"/>
      <c r="KB372" s="1"/>
      <c r="KC372" s="1"/>
    </row>
    <row r="373" spans="227:289" x14ac:dyDescent="0.55000000000000004"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2"/>
      <c r="JS373" s="2"/>
      <c r="JT373" s="1"/>
      <c r="JU373" s="1"/>
      <c r="JV373" s="1"/>
      <c r="JW373" s="2"/>
      <c r="JX373" s="1"/>
      <c r="JY373" s="1"/>
      <c r="JZ373" s="1"/>
      <c r="KA373" s="1"/>
      <c r="KB373" s="1"/>
      <c r="KC373" s="1"/>
    </row>
    <row r="374" spans="227:289" x14ac:dyDescent="0.55000000000000004"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2"/>
      <c r="JS374" s="2"/>
      <c r="JT374" s="1"/>
      <c r="JU374" s="1"/>
      <c r="JV374" s="1"/>
      <c r="JW374" s="2"/>
      <c r="JX374" s="1"/>
      <c r="JY374" s="1"/>
      <c r="JZ374" s="1"/>
      <c r="KA374" s="1"/>
      <c r="KB374" s="1"/>
      <c r="KC374" s="1"/>
    </row>
    <row r="375" spans="227:289" x14ac:dyDescent="0.55000000000000004"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2"/>
      <c r="JS375" s="2"/>
      <c r="JT375" s="1"/>
      <c r="JU375" s="1"/>
      <c r="JV375" s="1"/>
      <c r="JW375" s="2"/>
      <c r="JX375" s="1"/>
      <c r="JY375" s="1"/>
      <c r="JZ375" s="1"/>
      <c r="KA375" s="1"/>
      <c r="KB375" s="1"/>
      <c r="KC375" s="1"/>
    </row>
    <row r="376" spans="227:289" x14ac:dyDescent="0.55000000000000004"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2"/>
      <c r="JS376" s="2"/>
      <c r="JT376" s="1"/>
      <c r="JU376" s="1"/>
      <c r="JV376" s="1"/>
      <c r="JW376" s="2"/>
      <c r="JX376" s="1"/>
      <c r="JY376" s="1"/>
      <c r="JZ376" s="1"/>
      <c r="KA376" s="1"/>
      <c r="KB376" s="1"/>
      <c r="KC376" s="1"/>
    </row>
    <row r="377" spans="227:289" x14ac:dyDescent="0.55000000000000004"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2"/>
      <c r="JS377" s="2"/>
      <c r="JT377" s="1"/>
      <c r="JU377" s="1"/>
      <c r="JV377" s="1"/>
      <c r="JW377" s="2"/>
      <c r="JX377" s="1"/>
      <c r="JY377" s="1"/>
      <c r="JZ377" s="1"/>
      <c r="KA377" s="1"/>
      <c r="KB377" s="1"/>
      <c r="KC377" s="1"/>
    </row>
    <row r="378" spans="227:289" x14ac:dyDescent="0.55000000000000004"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2"/>
      <c r="JS378" s="2"/>
      <c r="JT378" s="1"/>
      <c r="JU378" s="1"/>
      <c r="JV378" s="1"/>
      <c r="JW378" s="2"/>
      <c r="JX378" s="1"/>
      <c r="JY378" s="1"/>
      <c r="JZ378" s="1"/>
      <c r="KA378" s="1"/>
      <c r="KB378" s="1"/>
      <c r="KC378" s="1"/>
    </row>
    <row r="379" spans="227:289" x14ac:dyDescent="0.55000000000000004"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2"/>
      <c r="JS379" s="2"/>
      <c r="JT379" s="1"/>
      <c r="JU379" s="1"/>
      <c r="JV379" s="1"/>
      <c r="JW379" s="2"/>
      <c r="JX379" s="1"/>
      <c r="JY379" s="1"/>
      <c r="JZ379" s="1"/>
      <c r="KA379" s="1"/>
      <c r="KB379" s="1"/>
      <c r="KC379" s="1"/>
    </row>
    <row r="380" spans="227:289" x14ac:dyDescent="0.55000000000000004"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2"/>
      <c r="JS380" s="2"/>
      <c r="JT380" s="1"/>
      <c r="JU380" s="1"/>
      <c r="JV380" s="1"/>
      <c r="JW380" s="2"/>
      <c r="JX380" s="1"/>
      <c r="JY380" s="1"/>
      <c r="JZ380" s="1"/>
      <c r="KA380" s="1"/>
      <c r="KB380" s="1"/>
      <c r="KC380" s="1"/>
    </row>
    <row r="381" spans="227:289" x14ac:dyDescent="0.55000000000000004"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2"/>
      <c r="JS381" s="2"/>
      <c r="JT381" s="1"/>
      <c r="JU381" s="1"/>
      <c r="JV381" s="1"/>
      <c r="JW381" s="2"/>
      <c r="JX381" s="1"/>
      <c r="JY381" s="1"/>
      <c r="JZ381" s="1"/>
      <c r="KA381" s="1"/>
      <c r="KB381" s="1"/>
      <c r="KC381" s="1"/>
    </row>
    <row r="382" spans="227:289" x14ac:dyDescent="0.55000000000000004"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2"/>
      <c r="JS382" s="2"/>
      <c r="JT382" s="1"/>
      <c r="JU382" s="1"/>
      <c r="JV382" s="1"/>
      <c r="JW382" s="2"/>
      <c r="JX382" s="1"/>
      <c r="JY382" s="1"/>
      <c r="JZ382" s="1"/>
      <c r="KA382" s="1"/>
      <c r="KB382" s="1"/>
      <c r="KC382" s="1"/>
    </row>
    <row r="383" spans="227:289" x14ac:dyDescent="0.55000000000000004"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2"/>
      <c r="JS383" s="2"/>
      <c r="JT383" s="1"/>
      <c r="JU383" s="1"/>
      <c r="JV383" s="1"/>
      <c r="JW383" s="2"/>
      <c r="JX383" s="1"/>
      <c r="JY383" s="1"/>
      <c r="JZ383" s="1"/>
      <c r="KA383" s="1"/>
      <c r="KB383" s="1"/>
      <c r="KC383" s="1"/>
    </row>
    <row r="384" spans="227:289" x14ac:dyDescent="0.55000000000000004"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2"/>
      <c r="JS384" s="2"/>
      <c r="JT384" s="1"/>
      <c r="JU384" s="1"/>
      <c r="JV384" s="1"/>
      <c r="JW384" s="2"/>
      <c r="JX384" s="1"/>
      <c r="JY384" s="1"/>
      <c r="JZ384" s="1"/>
      <c r="KA384" s="1"/>
      <c r="KB384" s="1"/>
      <c r="KC384" s="1"/>
    </row>
    <row r="385" spans="227:289" x14ac:dyDescent="0.55000000000000004"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2"/>
      <c r="JS385" s="2"/>
      <c r="JT385" s="1"/>
      <c r="JU385" s="1"/>
      <c r="JV385" s="1"/>
      <c r="JW385" s="2"/>
      <c r="JX385" s="1"/>
      <c r="JY385" s="1"/>
      <c r="JZ385" s="1"/>
      <c r="KA385" s="1"/>
      <c r="KB385" s="1"/>
      <c r="KC385" s="1"/>
    </row>
    <row r="386" spans="227:289" x14ac:dyDescent="0.55000000000000004"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2"/>
      <c r="JS386" s="2"/>
      <c r="JT386" s="1"/>
      <c r="JU386" s="1"/>
      <c r="JV386" s="1"/>
      <c r="JW386" s="2"/>
      <c r="JX386" s="1"/>
      <c r="JY386" s="1"/>
      <c r="JZ386" s="1"/>
      <c r="KA386" s="1"/>
      <c r="KB386" s="1"/>
      <c r="KC386" s="1"/>
    </row>
    <row r="387" spans="227:289" x14ac:dyDescent="0.55000000000000004"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2"/>
      <c r="JS387" s="2"/>
      <c r="JT387" s="1"/>
      <c r="JU387" s="1"/>
      <c r="JV387" s="1"/>
      <c r="JW387" s="2"/>
      <c r="JX387" s="1"/>
      <c r="JY387" s="1"/>
      <c r="JZ387" s="1"/>
      <c r="KA387" s="1"/>
      <c r="KB387" s="1"/>
      <c r="KC387" s="1"/>
    </row>
    <row r="388" spans="227:289" x14ac:dyDescent="0.55000000000000004"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2"/>
      <c r="JS388" s="2"/>
      <c r="JT388" s="1"/>
      <c r="JU388" s="1"/>
      <c r="JV388" s="1"/>
      <c r="JW388" s="2"/>
      <c r="JX388" s="1"/>
      <c r="JY388" s="1"/>
      <c r="JZ388" s="1"/>
      <c r="KA388" s="1"/>
      <c r="KB388" s="1"/>
      <c r="KC388" s="1"/>
    </row>
    <row r="389" spans="227:289" x14ac:dyDescent="0.55000000000000004"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2"/>
      <c r="JS389" s="2"/>
      <c r="JT389" s="1"/>
      <c r="JU389" s="1"/>
      <c r="JV389" s="1"/>
      <c r="JW389" s="2"/>
      <c r="JX389" s="1"/>
      <c r="JY389" s="1"/>
      <c r="JZ389" s="1"/>
      <c r="KA389" s="1"/>
      <c r="KB389" s="1"/>
      <c r="KC389" s="1"/>
    </row>
    <row r="390" spans="227:289" x14ac:dyDescent="0.55000000000000004"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2"/>
      <c r="JS390" s="2"/>
      <c r="JT390" s="1"/>
      <c r="JU390" s="1"/>
      <c r="JV390" s="1"/>
      <c r="JW390" s="2"/>
      <c r="JX390" s="1"/>
      <c r="JY390" s="1"/>
      <c r="JZ390" s="1"/>
      <c r="KA390" s="1"/>
      <c r="KB390" s="1"/>
      <c r="KC390" s="1"/>
    </row>
    <row r="391" spans="227:289" x14ac:dyDescent="0.55000000000000004"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2"/>
      <c r="JS391" s="2"/>
      <c r="JT391" s="1"/>
      <c r="JU391" s="1"/>
      <c r="JV391" s="1"/>
      <c r="JW391" s="2"/>
      <c r="JX391" s="1"/>
      <c r="JY391" s="1"/>
      <c r="JZ391" s="1"/>
      <c r="KA391" s="1"/>
      <c r="KB391" s="1"/>
      <c r="KC391" s="1"/>
    </row>
    <row r="392" spans="227:289" x14ac:dyDescent="0.55000000000000004"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2"/>
      <c r="JS392" s="2"/>
      <c r="JT392" s="1"/>
      <c r="JU392" s="1"/>
      <c r="JV392" s="1"/>
      <c r="JW392" s="2"/>
      <c r="JX392" s="1"/>
      <c r="JY392" s="1"/>
      <c r="JZ392" s="1"/>
      <c r="KA392" s="1"/>
      <c r="KB392" s="1"/>
      <c r="KC392" s="1"/>
    </row>
    <row r="393" spans="227:289" x14ac:dyDescent="0.55000000000000004"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2"/>
      <c r="JS393" s="2"/>
      <c r="JT393" s="1"/>
      <c r="JU393" s="1"/>
      <c r="JV393" s="1"/>
      <c r="JW393" s="2"/>
      <c r="JX393" s="1"/>
      <c r="JY393" s="1"/>
      <c r="JZ393" s="1"/>
      <c r="KA393" s="1"/>
      <c r="KB393" s="1"/>
      <c r="KC393" s="1"/>
    </row>
    <row r="394" spans="227:289" x14ac:dyDescent="0.55000000000000004"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2"/>
      <c r="JS394" s="2"/>
      <c r="JT394" s="1"/>
      <c r="JU394" s="1"/>
      <c r="JV394" s="1"/>
      <c r="JW394" s="2"/>
      <c r="JX394" s="1"/>
      <c r="JY394" s="1"/>
      <c r="JZ394" s="1"/>
      <c r="KA394" s="1"/>
      <c r="KB394" s="1"/>
      <c r="KC394" s="1"/>
    </row>
    <row r="395" spans="227:289" x14ac:dyDescent="0.55000000000000004"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2"/>
      <c r="JS395" s="2"/>
      <c r="JT395" s="1"/>
      <c r="JU395" s="1"/>
      <c r="JV395" s="1"/>
      <c r="JW395" s="2"/>
      <c r="JX395" s="1"/>
      <c r="JY395" s="1"/>
      <c r="JZ395" s="1"/>
      <c r="KA395" s="1"/>
      <c r="KB395" s="1"/>
      <c r="KC395" s="1"/>
    </row>
    <row r="396" spans="227:289" x14ac:dyDescent="0.55000000000000004"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2"/>
      <c r="JS396" s="2"/>
      <c r="JT396" s="1"/>
      <c r="JU396" s="1"/>
      <c r="JV396" s="1"/>
      <c r="JW396" s="2"/>
      <c r="JX396" s="1"/>
      <c r="JY396" s="1"/>
      <c r="JZ396" s="1"/>
      <c r="KA396" s="1"/>
      <c r="KB396" s="1"/>
      <c r="KC396" s="1"/>
    </row>
    <row r="397" spans="227:289" x14ac:dyDescent="0.55000000000000004"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2"/>
      <c r="JS397" s="2"/>
      <c r="JT397" s="1"/>
      <c r="JU397" s="1"/>
      <c r="JV397" s="1"/>
      <c r="JW397" s="2"/>
      <c r="JX397" s="1"/>
      <c r="JY397" s="1"/>
      <c r="JZ397" s="1"/>
      <c r="KA397" s="1"/>
      <c r="KB397" s="1"/>
      <c r="KC397" s="1"/>
    </row>
    <row r="398" spans="227:289" x14ac:dyDescent="0.55000000000000004"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2"/>
      <c r="JS398" s="2"/>
      <c r="JT398" s="1"/>
      <c r="JU398" s="1"/>
      <c r="JV398" s="1"/>
      <c r="JW398" s="2"/>
      <c r="JX398" s="1"/>
      <c r="JY398" s="1"/>
      <c r="JZ398" s="1"/>
      <c r="KA398" s="1"/>
      <c r="KB398" s="1"/>
      <c r="KC398" s="1"/>
    </row>
    <row r="399" spans="227:289" x14ac:dyDescent="0.55000000000000004"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2"/>
      <c r="JS399" s="2"/>
      <c r="JT399" s="1"/>
      <c r="JU399" s="1"/>
      <c r="JV399" s="1"/>
      <c r="JW399" s="2"/>
      <c r="JX399" s="1"/>
      <c r="JY399" s="1"/>
      <c r="JZ399" s="1"/>
      <c r="KA399" s="1"/>
      <c r="KB399" s="1"/>
      <c r="KC399" s="1"/>
    </row>
    <row r="400" spans="227:289" x14ac:dyDescent="0.55000000000000004"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2"/>
      <c r="JS400" s="2"/>
      <c r="JT400" s="1"/>
      <c r="JU400" s="1"/>
      <c r="JV400" s="1"/>
      <c r="JW400" s="2"/>
      <c r="JX400" s="1"/>
      <c r="JY400" s="1"/>
      <c r="JZ400" s="1"/>
      <c r="KA400" s="1"/>
      <c r="KB400" s="1"/>
      <c r="KC400" s="1"/>
    </row>
    <row r="401" spans="227:289" x14ac:dyDescent="0.55000000000000004"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2"/>
      <c r="JS401" s="2"/>
      <c r="JT401" s="1"/>
      <c r="JU401" s="1"/>
      <c r="JV401" s="1"/>
      <c r="JW401" s="2"/>
      <c r="JX401" s="1"/>
      <c r="JY401" s="1"/>
      <c r="JZ401" s="1"/>
      <c r="KA401" s="1"/>
      <c r="KB401" s="1"/>
      <c r="KC401" s="1"/>
    </row>
    <row r="402" spans="227:289" x14ac:dyDescent="0.55000000000000004"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2"/>
      <c r="JS402" s="2"/>
      <c r="JT402" s="1"/>
      <c r="JU402" s="1"/>
      <c r="JV402" s="1"/>
      <c r="JW402" s="2"/>
      <c r="JX402" s="1"/>
      <c r="JY402" s="1"/>
      <c r="JZ402" s="1"/>
      <c r="KA402" s="1"/>
      <c r="KB402" s="1"/>
      <c r="KC402" s="1"/>
    </row>
    <row r="403" spans="227:289" x14ac:dyDescent="0.55000000000000004"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2"/>
      <c r="JS403" s="2"/>
      <c r="JT403" s="1"/>
      <c r="JU403" s="1"/>
      <c r="JV403" s="1"/>
      <c r="JW403" s="2"/>
      <c r="JX403" s="1"/>
      <c r="JY403" s="1"/>
      <c r="JZ403" s="1"/>
      <c r="KA403" s="1"/>
      <c r="KB403" s="1"/>
      <c r="KC403" s="1"/>
    </row>
    <row r="404" spans="227:289" x14ac:dyDescent="0.55000000000000004"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2"/>
      <c r="JS404" s="2"/>
      <c r="JT404" s="1"/>
      <c r="JU404" s="1"/>
      <c r="JV404" s="1"/>
      <c r="JW404" s="2"/>
      <c r="JX404" s="1"/>
      <c r="JY404" s="1"/>
      <c r="JZ404" s="1"/>
      <c r="KA404" s="1"/>
      <c r="KB404" s="1"/>
      <c r="KC404" s="1"/>
    </row>
    <row r="405" spans="227:289" x14ac:dyDescent="0.55000000000000004"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2"/>
      <c r="JS405" s="2"/>
      <c r="JT405" s="1"/>
      <c r="JU405" s="1"/>
      <c r="JV405" s="1"/>
      <c r="JW405" s="2"/>
      <c r="JX405" s="1"/>
      <c r="JY405" s="1"/>
      <c r="JZ405" s="1"/>
      <c r="KA405" s="1"/>
      <c r="KB405" s="1"/>
      <c r="KC405" s="1"/>
    </row>
    <row r="406" spans="227:289" x14ac:dyDescent="0.55000000000000004"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2"/>
      <c r="JS406" s="2"/>
      <c r="JT406" s="1"/>
      <c r="JU406" s="1"/>
      <c r="JV406" s="1"/>
      <c r="JW406" s="2"/>
      <c r="JX406" s="1"/>
      <c r="JY406" s="1"/>
      <c r="JZ406" s="1"/>
      <c r="KA406" s="1"/>
      <c r="KB406" s="1"/>
      <c r="KC406" s="1"/>
    </row>
    <row r="407" spans="227:289" x14ac:dyDescent="0.55000000000000004"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2"/>
      <c r="JS407" s="2"/>
      <c r="JT407" s="1"/>
      <c r="JU407" s="1"/>
      <c r="JV407" s="1"/>
      <c r="JW407" s="2"/>
      <c r="JX407" s="1"/>
      <c r="JY407" s="1"/>
      <c r="JZ407" s="1"/>
      <c r="KA407" s="1"/>
      <c r="KB407" s="1"/>
      <c r="KC407" s="1"/>
    </row>
    <row r="408" spans="227:289" x14ac:dyDescent="0.55000000000000004"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2"/>
      <c r="JS408" s="2"/>
      <c r="JT408" s="1"/>
      <c r="JU408" s="1"/>
      <c r="JV408" s="1"/>
      <c r="JW408" s="2"/>
      <c r="JX408" s="1"/>
      <c r="JY408" s="1"/>
      <c r="JZ408" s="1"/>
      <c r="KA408" s="1"/>
      <c r="KB408" s="1"/>
      <c r="KC408" s="1"/>
    </row>
    <row r="409" spans="227:289" x14ac:dyDescent="0.55000000000000004"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2"/>
      <c r="JS409" s="2"/>
      <c r="JT409" s="1"/>
      <c r="JU409" s="1"/>
      <c r="JV409" s="1"/>
      <c r="JW409" s="2"/>
      <c r="JX409" s="1"/>
      <c r="JY409" s="1"/>
      <c r="JZ409" s="1"/>
      <c r="KA409" s="1"/>
      <c r="KB409" s="1"/>
      <c r="KC409" s="1"/>
    </row>
    <row r="410" spans="227:289" x14ac:dyDescent="0.55000000000000004"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2"/>
      <c r="JS410" s="2"/>
      <c r="JT410" s="1"/>
      <c r="JU410" s="1"/>
      <c r="JV410" s="1"/>
      <c r="JW410" s="2"/>
      <c r="JX410" s="1"/>
      <c r="JY410" s="1"/>
      <c r="JZ410" s="1"/>
      <c r="KA410" s="1"/>
      <c r="KB410" s="1"/>
      <c r="KC410" s="1"/>
    </row>
    <row r="411" spans="227:289" x14ac:dyDescent="0.55000000000000004"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2"/>
      <c r="JS411" s="2"/>
      <c r="JT411" s="1"/>
      <c r="JU411" s="1"/>
      <c r="JV411" s="1"/>
      <c r="JW411" s="2"/>
      <c r="JX411" s="1"/>
      <c r="JY411" s="1"/>
      <c r="JZ411" s="1"/>
      <c r="KA411" s="1"/>
      <c r="KB411" s="1"/>
      <c r="KC411" s="1"/>
    </row>
    <row r="412" spans="227:289" x14ac:dyDescent="0.55000000000000004"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2"/>
      <c r="JS412" s="2"/>
      <c r="JT412" s="1"/>
      <c r="JU412" s="1"/>
      <c r="JV412" s="1"/>
      <c r="JW412" s="2"/>
      <c r="JX412" s="1"/>
      <c r="JY412" s="1"/>
      <c r="JZ412" s="1"/>
      <c r="KA412" s="1"/>
      <c r="KB412" s="1"/>
      <c r="KC412" s="1"/>
    </row>
    <row r="413" spans="227:289" x14ac:dyDescent="0.55000000000000004"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2"/>
      <c r="JS413" s="2"/>
      <c r="JT413" s="1"/>
      <c r="JU413" s="1"/>
      <c r="JV413" s="1"/>
      <c r="JW413" s="2"/>
      <c r="JX413" s="1"/>
      <c r="JY413" s="1"/>
      <c r="JZ413" s="1"/>
      <c r="KA413" s="1"/>
      <c r="KB413" s="1"/>
      <c r="KC413" s="1"/>
    </row>
    <row r="414" spans="227:289" x14ac:dyDescent="0.55000000000000004"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2"/>
      <c r="JS414" s="2"/>
      <c r="JT414" s="1"/>
      <c r="JU414" s="1"/>
      <c r="JV414" s="1"/>
      <c r="JW414" s="2"/>
      <c r="JX414" s="1"/>
      <c r="JY414" s="1"/>
      <c r="JZ414" s="1"/>
      <c r="KA414" s="1"/>
      <c r="KB414" s="1"/>
      <c r="KC414" s="1"/>
    </row>
    <row r="415" spans="227:289" x14ac:dyDescent="0.55000000000000004"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2"/>
      <c r="JS415" s="2"/>
      <c r="JT415" s="1"/>
      <c r="JU415" s="1"/>
      <c r="JV415" s="1"/>
      <c r="JW415" s="2"/>
      <c r="JX415" s="1"/>
      <c r="JY415" s="1"/>
      <c r="JZ415" s="1"/>
      <c r="KA415" s="1"/>
      <c r="KB415" s="1"/>
      <c r="KC415" s="1"/>
    </row>
    <row r="416" spans="227:289" x14ac:dyDescent="0.55000000000000004"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2"/>
      <c r="JS416" s="2"/>
      <c r="JT416" s="1"/>
      <c r="JU416" s="1"/>
      <c r="JV416" s="1"/>
      <c r="JW416" s="2"/>
      <c r="JX416" s="1"/>
      <c r="JY416" s="1"/>
      <c r="JZ416" s="1"/>
      <c r="KA416" s="1"/>
      <c r="KB416" s="1"/>
      <c r="KC416" s="1"/>
    </row>
    <row r="417" spans="227:289" x14ac:dyDescent="0.55000000000000004"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2"/>
      <c r="JS417" s="2"/>
      <c r="JT417" s="1"/>
      <c r="JU417" s="1"/>
      <c r="JV417" s="1"/>
      <c r="JW417" s="2"/>
      <c r="JX417" s="1"/>
      <c r="JY417" s="1"/>
      <c r="JZ417" s="1"/>
      <c r="KA417" s="1"/>
      <c r="KB417" s="1"/>
      <c r="KC417" s="1"/>
    </row>
    <row r="418" spans="227:289" x14ac:dyDescent="0.55000000000000004"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2"/>
      <c r="JS418" s="2"/>
      <c r="JT418" s="1"/>
      <c r="JU418" s="1"/>
      <c r="JV418" s="1"/>
      <c r="JW418" s="2"/>
      <c r="JX418" s="1"/>
      <c r="JY418" s="1"/>
      <c r="JZ418" s="1"/>
      <c r="KA418" s="1"/>
      <c r="KB418" s="1"/>
      <c r="KC418" s="1"/>
    </row>
    <row r="419" spans="227:289" x14ac:dyDescent="0.55000000000000004"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2"/>
      <c r="JS419" s="2"/>
      <c r="JT419" s="1"/>
      <c r="JU419" s="1"/>
      <c r="JV419" s="1"/>
      <c r="JW419" s="2"/>
      <c r="JX419" s="1"/>
      <c r="JY419" s="1"/>
      <c r="JZ419" s="1"/>
      <c r="KA419" s="1"/>
      <c r="KB419" s="1"/>
      <c r="KC419" s="1"/>
    </row>
    <row r="420" spans="227:289" x14ac:dyDescent="0.55000000000000004"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2"/>
      <c r="JS420" s="2"/>
      <c r="JT420" s="1"/>
      <c r="JU420" s="1"/>
      <c r="JV420" s="1"/>
      <c r="JW420" s="2"/>
      <c r="JX420" s="1"/>
      <c r="JY420" s="1"/>
      <c r="JZ420" s="1"/>
      <c r="KA420" s="1"/>
      <c r="KB420" s="1"/>
      <c r="KC420" s="1"/>
    </row>
    <row r="421" spans="227:289" x14ac:dyDescent="0.55000000000000004"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2"/>
      <c r="JS421" s="2"/>
      <c r="JT421" s="1"/>
      <c r="JU421" s="1"/>
      <c r="JV421" s="1"/>
      <c r="JW421" s="2"/>
      <c r="JX421" s="1"/>
      <c r="JY421" s="1"/>
      <c r="JZ421" s="1"/>
      <c r="KA421" s="1"/>
      <c r="KB421" s="1"/>
      <c r="KC421" s="1"/>
    </row>
    <row r="422" spans="227:289" x14ac:dyDescent="0.55000000000000004"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2"/>
      <c r="JS422" s="2"/>
      <c r="JT422" s="1"/>
      <c r="JU422" s="1"/>
      <c r="JV422" s="1"/>
      <c r="JW422" s="2"/>
      <c r="JX422" s="1"/>
      <c r="JY422" s="1"/>
      <c r="JZ422" s="1"/>
      <c r="KA422" s="1"/>
      <c r="KB422" s="1"/>
      <c r="KC422" s="1"/>
    </row>
    <row r="423" spans="227:289" x14ac:dyDescent="0.55000000000000004"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2"/>
      <c r="JS423" s="2"/>
      <c r="JT423" s="1"/>
      <c r="JU423" s="1"/>
      <c r="JV423" s="1"/>
      <c r="JW423" s="2"/>
      <c r="JX423" s="1"/>
      <c r="JY423" s="1"/>
      <c r="JZ423" s="1"/>
      <c r="KA423" s="1"/>
      <c r="KB423" s="1"/>
      <c r="KC423" s="1"/>
    </row>
    <row r="424" spans="227:289" x14ac:dyDescent="0.55000000000000004"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2"/>
      <c r="JS424" s="2"/>
      <c r="JT424" s="1"/>
      <c r="JU424" s="1"/>
      <c r="JV424" s="1"/>
      <c r="JW424" s="2"/>
      <c r="JX424" s="1"/>
      <c r="JY424" s="1"/>
      <c r="JZ424" s="1"/>
      <c r="KA424" s="1"/>
      <c r="KB424" s="1"/>
      <c r="KC424" s="1"/>
    </row>
    <row r="425" spans="227:289" x14ac:dyDescent="0.55000000000000004"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2"/>
      <c r="JS425" s="2"/>
      <c r="JT425" s="1"/>
      <c r="JU425" s="1"/>
      <c r="JV425" s="1"/>
      <c r="JW425" s="2"/>
      <c r="JX425" s="1"/>
      <c r="JY425" s="1"/>
      <c r="JZ425" s="1"/>
      <c r="KA425" s="1"/>
      <c r="KB425" s="1"/>
      <c r="KC425" s="1"/>
    </row>
    <row r="426" spans="227:289" x14ac:dyDescent="0.55000000000000004"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2"/>
      <c r="JS426" s="2"/>
      <c r="JT426" s="1"/>
      <c r="JU426" s="1"/>
      <c r="JV426" s="1"/>
      <c r="JW426" s="2"/>
      <c r="JX426" s="1"/>
      <c r="JY426" s="1"/>
      <c r="JZ426" s="1"/>
      <c r="KA426" s="1"/>
      <c r="KB426" s="1"/>
      <c r="KC426" s="1"/>
    </row>
    <row r="427" spans="227:289" x14ac:dyDescent="0.55000000000000004"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2"/>
      <c r="JS427" s="2"/>
      <c r="JT427" s="1"/>
      <c r="JU427" s="1"/>
      <c r="JV427" s="1"/>
      <c r="JW427" s="2"/>
      <c r="JX427" s="1"/>
      <c r="JY427" s="1"/>
      <c r="JZ427" s="1"/>
      <c r="KA427" s="1"/>
      <c r="KB427" s="1"/>
      <c r="KC427" s="1"/>
    </row>
    <row r="428" spans="227:289" x14ac:dyDescent="0.55000000000000004"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2"/>
      <c r="JS428" s="2"/>
      <c r="JT428" s="1"/>
      <c r="JU428" s="1"/>
      <c r="JV428" s="1"/>
      <c r="JW428" s="2"/>
      <c r="JX428" s="1"/>
      <c r="JY428" s="1"/>
      <c r="JZ428" s="1"/>
      <c r="KA428" s="1"/>
      <c r="KB428" s="1"/>
      <c r="KC428" s="1"/>
    </row>
    <row r="429" spans="227:289" x14ac:dyDescent="0.55000000000000004"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2"/>
      <c r="JS429" s="2"/>
      <c r="JT429" s="1"/>
      <c r="JU429" s="1"/>
      <c r="JV429" s="1"/>
      <c r="JW429" s="2"/>
      <c r="JX429" s="1"/>
      <c r="JY429" s="1"/>
      <c r="JZ429" s="1"/>
      <c r="KA429" s="1"/>
      <c r="KB429" s="1"/>
      <c r="KC429" s="1"/>
    </row>
    <row r="430" spans="227:289" x14ac:dyDescent="0.55000000000000004"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2"/>
      <c r="JS430" s="2"/>
      <c r="JT430" s="1"/>
      <c r="JU430" s="1"/>
      <c r="JV430" s="1"/>
      <c r="JW430" s="2"/>
      <c r="JX430" s="1"/>
      <c r="JY430" s="1"/>
      <c r="JZ430" s="1"/>
      <c r="KA430" s="1"/>
      <c r="KB430" s="1"/>
      <c r="KC430" s="1"/>
    </row>
    <row r="431" spans="227:289" x14ac:dyDescent="0.55000000000000004"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2"/>
      <c r="JS431" s="2"/>
      <c r="JT431" s="1"/>
      <c r="JU431" s="1"/>
      <c r="JV431" s="1"/>
      <c r="JW431" s="2"/>
      <c r="JX431" s="1"/>
      <c r="JY431" s="1"/>
      <c r="JZ431" s="1"/>
      <c r="KA431" s="1"/>
      <c r="KB431" s="1"/>
      <c r="KC431" s="1"/>
    </row>
    <row r="432" spans="227:289" x14ac:dyDescent="0.55000000000000004"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2"/>
      <c r="JS432" s="2"/>
      <c r="JT432" s="1"/>
      <c r="JU432" s="1"/>
      <c r="JV432" s="1"/>
      <c r="JW432" s="2"/>
      <c r="JX432" s="1"/>
      <c r="JY432" s="1"/>
      <c r="JZ432" s="1"/>
      <c r="KA432" s="1"/>
      <c r="KB432" s="1"/>
      <c r="KC432" s="1"/>
    </row>
    <row r="433" spans="227:289" x14ac:dyDescent="0.55000000000000004"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2"/>
      <c r="JS433" s="2"/>
      <c r="JT433" s="1"/>
      <c r="JU433" s="1"/>
      <c r="JV433" s="1"/>
      <c r="JW433" s="2"/>
      <c r="JX433" s="1"/>
      <c r="JY433" s="1"/>
      <c r="JZ433" s="1"/>
      <c r="KA433" s="1"/>
      <c r="KB433" s="1"/>
      <c r="KC433" s="1"/>
    </row>
    <row r="434" spans="227:289" x14ac:dyDescent="0.55000000000000004"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2"/>
      <c r="JS434" s="2"/>
      <c r="JT434" s="1"/>
      <c r="JU434" s="1"/>
      <c r="JV434" s="1"/>
      <c r="JW434" s="2"/>
      <c r="JX434" s="1"/>
      <c r="JY434" s="1"/>
      <c r="JZ434" s="1"/>
      <c r="KA434" s="1"/>
      <c r="KB434" s="1"/>
      <c r="KC434" s="1"/>
    </row>
    <row r="435" spans="227:289" x14ac:dyDescent="0.55000000000000004"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2"/>
      <c r="JS435" s="2"/>
      <c r="JT435" s="1"/>
      <c r="JU435" s="1"/>
      <c r="JV435" s="1"/>
      <c r="JW435" s="2"/>
      <c r="JX435" s="1"/>
      <c r="JY435" s="1"/>
      <c r="JZ435" s="1"/>
      <c r="KA435" s="1"/>
      <c r="KB435" s="1"/>
      <c r="KC435" s="1"/>
    </row>
    <row r="436" spans="227:289" x14ac:dyDescent="0.55000000000000004"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2"/>
      <c r="JS436" s="2"/>
      <c r="JT436" s="1"/>
      <c r="JU436" s="1"/>
      <c r="JV436" s="1"/>
      <c r="JW436" s="2"/>
      <c r="JX436" s="1"/>
      <c r="JY436" s="1"/>
      <c r="JZ436" s="1"/>
      <c r="KA436" s="1"/>
      <c r="KB436" s="1"/>
      <c r="KC436" s="1"/>
    </row>
    <row r="437" spans="227:289" x14ac:dyDescent="0.55000000000000004"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2"/>
      <c r="JS437" s="2"/>
      <c r="JT437" s="1"/>
      <c r="JU437" s="1"/>
      <c r="JV437" s="1"/>
      <c r="JW437" s="2"/>
      <c r="JX437" s="1"/>
      <c r="JY437" s="1"/>
      <c r="JZ437" s="1"/>
      <c r="KA437" s="1"/>
      <c r="KB437" s="1"/>
      <c r="KC437" s="1"/>
    </row>
    <row r="438" spans="227:289" x14ac:dyDescent="0.55000000000000004"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2"/>
      <c r="JS438" s="2"/>
      <c r="JT438" s="1"/>
      <c r="JU438" s="1"/>
      <c r="JV438" s="1"/>
      <c r="JW438" s="2"/>
      <c r="JX438" s="1"/>
      <c r="JY438" s="1"/>
      <c r="JZ438" s="1"/>
      <c r="KA438" s="1"/>
      <c r="KB438" s="1"/>
      <c r="KC438" s="1"/>
    </row>
    <row r="439" spans="227:289" x14ac:dyDescent="0.55000000000000004"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2"/>
      <c r="JS439" s="2"/>
      <c r="JT439" s="1"/>
      <c r="JU439" s="1"/>
      <c r="JV439" s="1"/>
      <c r="JW439" s="2"/>
      <c r="JX439" s="1"/>
      <c r="JY439" s="1"/>
      <c r="JZ439" s="1"/>
      <c r="KA439" s="1"/>
      <c r="KB439" s="1"/>
      <c r="KC439" s="1"/>
    </row>
    <row r="440" spans="227:289" x14ac:dyDescent="0.55000000000000004"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2"/>
      <c r="JS440" s="2"/>
      <c r="JT440" s="1"/>
      <c r="JU440" s="1"/>
      <c r="JV440" s="1"/>
      <c r="JW440" s="2"/>
      <c r="JX440" s="1"/>
      <c r="JY440" s="1"/>
      <c r="JZ440" s="1"/>
      <c r="KA440" s="1"/>
      <c r="KB440" s="1"/>
      <c r="KC440" s="1"/>
    </row>
    <row r="441" spans="227:289" x14ac:dyDescent="0.55000000000000004"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2"/>
      <c r="JS441" s="2"/>
      <c r="JT441" s="1"/>
      <c r="JU441" s="1"/>
      <c r="JV441" s="1"/>
      <c r="JW441" s="2"/>
      <c r="JX441" s="1"/>
      <c r="JY441" s="1"/>
      <c r="JZ441" s="1"/>
      <c r="KA441" s="1"/>
      <c r="KB441" s="1"/>
      <c r="KC441" s="1"/>
    </row>
    <row r="442" spans="227:289" x14ac:dyDescent="0.55000000000000004"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2"/>
      <c r="JS442" s="2"/>
      <c r="JT442" s="1"/>
      <c r="JU442" s="1"/>
      <c r="JV442" s="1"/>
      <c r="JW442" s="2"/>
      <c r="JX442" s="1"/>
      <c r="JY442" s="1"/>
      <c r="JZ442" s="1"/>
      <c r="KA442" s="1"/>
      <c r="KB442" s="1"/>
      <c r="KC442" s="1"/>
    </row>
    <row r="443" spans="227:289" x14ac:dyDescent="0.55000000000000004"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2"/>
      <c r="JS443" s="2"/>
      <c r="JT443" s="1"/>
      <c r="JU443" s="1"/>
      <c r="JV443" s="1"/>
      <c r="JW443" s="2"/>
      <c r="JX443" s="1"/>
      <c r="JY443" s="1"/>
      <c r="JZ443" s="1"/>
      <c r="KA443" s="1"/>
      <c r="KB443" s="1"/>
      <c r="KC443" s="1"/>
    </row>
    <row r="444" spans="227:289" x14ac:dyDescent="0.55000000000000004"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2"/>
      <c r="JS444" s="2"/>
      <c r="JT444" s="1"/>
      <c r="JU444" s="1"/>
      <c r="JV444" s="1"/>
      <c r="JW444" s="2"/>
      <c r="JX444" s="1"/>
      <c r="JY444" s="1"/>
      <c r="JZ444" s="1"/>
      <c r="KA444" s="1"/>
      <c r="KB444" s="1"/>
      <c r="KC444" s="1"/>
    </row>
    <row r="445" spans="227:289" x14ac:dyDescent="0.55000000000000004"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2"/>
      <c r="JS445" s="2"/>
      <c r="JT445" s="1"/>
      <c r="JU445" s="1"/>
      <c r="JV445" s="1"/>
      <c r="JW445" s="2"/>
      <c r="JX445" s="1"/>
      <c r="JY445" s="1"/>
      <c r="JZ445" s="1"/>
      <c r="KA445" s="1"/>
      <c r="KB445" s="1"/>
      <c r="KC445" s="1"/>
    </row>
    <row r="446" spans="227:289" x14ac:dyDescent="0.55000000000000004"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2"/>
      <c r="JS446" s="2"/>
      <c r="JT446" s="1"/>
      <c r="JU446" s="1"/>
      <c r="JV446" s="1"/>
      <c r="JW446" s="2"/>
      <c r="JX446" s="1"/>
      <c r="JY446" s="1"/>
      <c r="JZ446" s="1"/>
      <c r="KA446" s="1"/>
      <c r="KB446" s="1"/>
      <c r="KC446" s="1"/>
    </row>
    <row r="447" spans="227:289" x14ac:dyDescent="0.55000000000000004"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2"/>
      <c r="JS447" s="2"/>
      <c r="JT447" s="1"/>
      <c r="JU447" s="1"/>
      <c r="JV447" s="1"/>
      <c r="JW447" s="2"/>
      <c r="JX447" s="1"/>
      <c r="JY447" s="1"/>
      <c r="JZ447" s="1"/>
      <c r="KA447" s="1"/>
      <c r="KB447" s="1"/>
      <c r="KC447" s="1"/>
    </row>
    <row r="448" spans="227:289" x14ac:dyDescent="0.55000000000000004"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2"/>
      <c r="JS448" s="2"/>
      <c r="JT448" s="1"/>
      <c r="JU448" s="1"/>
      <c r="JV448" s="1"/>
      <c r="JW448" s="2"/>
      <c r="JX448" s="1"/>
      <c r="JY448" s="1"/>
      <c r="JZ448" s="1"/>
      <c r="KA448" s="1"/>
      <c r="KB448" s="1"/>
      <c r="KC448" s="1"/>
    </row>
    <row r="449" spans="227:289" x14ac:dyDescent="0.55000000000000004"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2"/>
      <c r="JS449" s="2"/>
      <c r="JT449" s="1"/>
      <c r="JU449" s="1"/>
      <c r="JV449" s="1"/>
      <c r="JW449" s="2"/>
      <c r="JX449" s="1"/>
      <c r="JY449" s="1"/>
      <c r="JZ449" s="1"/>
      <c r="KA449" s="1"/>
      <c r="KB449" s="1"/>
      <c r="KC449" s="1"/>
    </row>
    <row r="450" spans="227:289" x14ac:dyDescent="0.55000000000000004"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2"/>
      <c r="JS450" s="2"/>
      <c r="JT450" s="1"/>
      <c r="JU450" s="1"/>
      <c r="JV450" s="1"/>
      <c r="JW450" s="2"/>
      <c r="JX450" s="1"/>
      <c r="JY450" s="1"/>
      <c r="JZ450" s="1"/>
      <c r="KA450" s="1"/>
      <c r="KB450" s="1"/>
      <c r="KC450" s="1"/>
    </row>
    <row r="451" spans="227:289" x14ac:dyDescent="0.55000000000000004"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2"/>
      <c r="JS451" s="2"/>
      <c r="JT451" s="1"/>
      <c r="JU451" s="1"/>
      <c r="JV451" s="1"/>
      <c r="JW451" s="2"/>
      <c r="JX451" s="1"/>
      <c r="JY451" s="1"/>
      <c r="JZ451" s="1"/>
      <c r="KA451" s="1"/>
      <c r="KB451" s="1"/>
      <c r="KC451" s="1"/>
    </row>
    <row r="452" spans="227:289" x14ac:dyDescent="0.55000000000000004"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2"/>
      <c r="JS452" s="2"/>
      <c r="JT452" s="1"/>
      <c r="JU452" s="1"/>
      <c r="JV452" s="1"/>
      <c r="JW452" s="2"/>
      <c r="JX452" s="1"/>
      <c r="JY452" s="1"/>
      <c r="JZ452" s="1"/>
      <c r="KA452" s="1"/>
      <c r="KB452" s="1"/>
      <c r="KC452" s="1"/>
    </row>
    <row r="453" spans="227:289" x14ac:dyDescent="0.55000000000000004"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2"/>
      <c r="JS453" s="2"/>
      <c r="JT453" s="1"/>
      <c r="JU453" s="1"/>
      <c r="JV453" s="1"/>
      <c r="JW453" s="2"/>
      <c r="JX453" s="1"/>
      <c r="JY453" s="1"/>
      <c r="JZ453" s="1"/>
      <c r="KA453" s="1"/>
      <c r="KB453" s="1"/>
      <c r="KC453" s="1"/>
    </row>
    <row r="454" spans="227:289" x14ac:dyDescent="0.55000000000000004"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2"/>
      <c r="JS454" s="2"/>
      <c r="JT454" s="1"/>
      <c r="JU454" s="1"/>
      <c r="JV454" s="1"/>
      <c r="JW454" s="2"/>
      <c r="JX454" s="1"/>
      <c r="JY454" s="1"/>
      <c r="JZ454" s="1"/>
      <c r="KA454" s="1"/>
      <c r="KB454" s="1"/>
      <c r="KC454" s="1"/>
    </row>
    <row r="455" spans="227:289" x14ac:dyDescent="0.55000000000000004"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2"/>
      <c r="JS455" s="2"/>
      <c r="JT455" s="1"/>
      <c r="JU455" s="1"/>
      <c r="JV455" s="1"/>
      <c r="JW455" s="2"/>
      <c r="JX455" s="1"/>
      <c r="JY455" s="1"/>
      <c r="JZ455" s="1"/>
      <c r="KA455" s="1"/>
      <c r="KB455" s="1"/>
      <c r="KC455" s="1"/>
    </row>
    <row r="456" spans="227:289" x14ac:dyDescent="0.55000000000000004"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2"/>
      <c r="JS456" s="2"/>
      <c r="JT456" s="1"/>
      <c r="JU456" s="1"/>
      <c r="JV456" s="1"/>
      <c r="JW456" s="2"/>
      <c r="JX456" s="1"/>
      <c r="JY456" s="1"/>
      <c r="JZ456" s="1"/>
      <c r="KA456" s="1"/>
      <c r="KB456" s="1"/>
      <c r="KC456" s="1"/>
    </row>
    <row r="457" spans="227:289" x14ac:dyDescent="0.55000000000000004"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2"/>
      <c r="JS457" s="2"/>
      <c r="JT457" s="1"/>
      <c r="JU457" s="1"/>
      <c r="JV457" s="1"/>
      <c r="JW457" s="2"/>
      <c r="JX457" s="1"/>
      <c r="JY457" s="1"/>
      <c r="JZ457" s="1"/>
      <c r="KA457" s="1"/>
      <c r="KB457" s="1"/>
      <c r="KC457" s="1"/>
    </row>
    <row r="458" spans="227:289" x14ac:dyDescent="0.55000000000000004"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2"/>
      <c r="JS458" s="2"/>
      <c r="JT458" s="1"/>
      <c r="JU458" s="1"/>
      <c r="JV458" s="1"/>
      <c r="JW458" s="2"/>
      <c r="JX458" s="1"/>
      <c r="JY458" s="1"/>
      <c r="JZ458" s="1"/>
      <c r="KA458" s="1"/>
      <c r="KB458" s="1"/>
      <c r="KC458" s="1"/>
    </row>
    <row r="459" spans="227:289" x14ac:dyDescent="0.55000000000000004"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2"/>
      <c r="JS459" s="2"/>
      <c r="JT459" s="1"/>
      <c r="JU459" s="1"/>
      <c r="JV459" s="1"/>
      <c r="JW459" s="2"/>
      <c r="JX459" s="1"/>
      <c r="JY459" s="1"/>
      <c r="JZ459" s="1"/>
      <c r="KA459" s="1"/>
      <c r="KB459" s="1"/>
      <c r="KC459" s="1"/>
    </row>
    <row r="460" spans="227:289" x14ac:dyDescent="0.55000000000000004"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2"/>
      <c r="JS460" s="2"/>
      <c r="JT460" s="1"/>
      <c r="JU460" s="1"/>
      <c r="JV460" s="1"/>
      <c r="JW460" s="2"/>
      <c r="JX460" s="1"/>
      <c r="JY460" s="1"/>
      <c r="JZ460" s="1"/>
      <c r="KA460" s="1"/>
      <c r="KB460" s="1"/>
      <c r="KC460" s="1"/>
    </row>
    <row r="461" spans="227:289" x14ac:dyDescent="0.55000000000000004"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2"/>
      <c r="JS461" s="2"/>
      <c r="JT461" s="1"/>
      <c r="JU461" s="1"/>
      <c r="JV461" s="1"/>
      <c r="JW461" s="2"/>
      <c r="JX461" s="1"/>
      <c r="JY461" s="1"/>
      <c r="JZ461" s="1"/>
      <c r="KA461" s="1"/>
      <c r="KB461" s="1"/>
      <c r="KC461" s="1"/>
    </row>
    <row r="462" spans="227:289" x14ac:dyDescent="0.55000000000000004"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2"/>
      <c r="JS462" s="2"/>
      <c r="JT462" s="1"/>
      <c r="JU462" s="1"/>
      <c r="JV462" s="1"/>
      <c r="JW462" s="2"/>
      <c r="JX462" s="1"/>
      <c r="JY462" s="1"/>
      <c r="JZ462" s="1"/>
      <c r="KA462" s="1"/>
      <c r="KB462" s="1"/>
      <c r="KC462" s="1"/>
    </row>
    <row r="463" spans="227:289" x14ac:dyDescent="0.55000000000000004"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2"/>
      <c r="JS463" s="2"/>
      <c r="JT463" s="1"/>
      <c r="JU463" s="1"/>
      <c r="JV463" s="1"/>
      <c r="JW463" s="2"/>
      <c r="JX463" s="1"/>
      <c r="JY463" s="1"/>
      <c r="JZ463" s="1"/>
      <c r="KA463" s="1"/>
      <c r="KB463" s="1"/>
      <c r="KC463" s="1"/>
    </row>
    <row r="464" spans="227:289" x14ac:dyDescent="0.55000000000000004"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2"/>
      <c r="JS464" s="2"/>
      <c r="JT464" s="1"/>
      <c r="JU464" s="1"/>
      <c r="JV464" s="1"/>
      <c r="JW464" s="2"/>
      <c r="JX464" s="1"/>
      <c r="JY464" s="1"/>
      <c r="JZ464" s="1"/>
      <c r="KA464" s="1"/>
      <c r="KB464" s="1"/>
      <c r="KC464" s="1"/>
    </row>
    <row r="465" spans="227:289" x14ac:dyDescent="0.55000000000000004"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2"/>
      <c r="JS465" s="2"/>
      <c r="JT465" s="1"/>
      <c r="JU465" s="1"/>
      <c r="JV465" s="1"/>
      <c r="JW465" s="2"/>
      <c r="JX465" s="1"/>
      <c r="JY465" s="1"/>
      <c r="JZ465" s="1"/>
      <c r="KA465" s="1"/>
      <c r="KB465" s="1"/>
      <c r="KC465" s="1"/>
    </row>
    <row r="466" spans="227:289" x14ac:dyDescent="0.55000000000000004"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2"/>
      <c r="JS466" s="2"/>
      <c r="JT466" s="1"/>
      <c r="JU466" s="1"/>
      <c r="JV466" s="1"/>
      <c r="JW466" s="2"/>
      <c r="JX466" s="1"/>
      <c r="JY466" s="1"/>
      <c r="JZ466" s="1"/>
      <c r="KA466" s="1"/>
      <c r="KB466" s="1"/>
      <c r="KC466" s="1"/>
    </row>
    <row r="467" spans="227:289" x14ac:dyDescent="0.55000000000000004"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2"/>
      <c r="JS467" s="2"/>
      <c r="JT467" s="1"/>
      <c r="JU467" s="1"/>
      <c r="JV467" s="1"/>
      <c r="JW467" s="2"/>
      <c r="JX467" s="1"/>
      <c r="JY467" s="1"/>
      <c r="JZ467" s="1"/>
      <c r="KA467" s="1"/>
      <c r="KB467" s="1"/>
      <c r="KC467" s="1"/>
    </row>
    <row r="468" spans="227:289" x14ac:dyDescent="0.55000000000000004"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2"/>
      <c r="JS468" s="2"/>
      <c r="JT468" s="1"/>
      <c r="JU468" s="1"/>
      <c r="JV468" s="1"/>
      <c r="JW468" s="2"/>
      <c r="JX468" s="1"/>
      <c r="JY468" s="1"/>
      <c r="JZ468" s="1"/>
      <c r="KA468" s="1"/>
      <c r="KB468" s="1"/>
      <c r="KC468" s="1"/>
    </row>
    <row r="469" spans="227:289" x14ac:dyDescent="0.55000000000000004"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2"/>
      <c r="JS469" s="2"/>
      <c r="JT469" s="1"/>
      <c r="JU469" s="1"/>
      <c r="JV469" s="1"/>
      <c r="JW469" s="2"/>
      <c r="JX469" s="1"/>
      <c r="JY469" s="1"/>
      <c r="JZ469" s="1"/>
      <c r="KA469" s="1"/>
      <c r="KB469" s="1"/>
      <c r="KC469" s="1"/>
    </row>
    <row r="470" spans="227:289" x14ac:dyDescent="0.55000000000000004"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2"/>
      <c r="JS470" s="2"/>
      <c r="JT470" s="1"/>
      <c r="JU470" s="1"/>
      <c r="JV470" s="1"/>
      <c r="JW470" s="2"/>
      <c r="JX470" s="1"/>
      <c r="JY470" s="1"/>
      <c r="JZ470" s="1"/>
      <c r="KA470" s="1"/>
      <c r="KB470" s="1"/>
      <c r="KC470" s="1"/>
    </row>
    <row r="471" spans="227:289" x14ac:dyDescent="0.55000000000000004"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2"/>
      <c r="JS471" s="2"/>
      <c r="JT471" s="1"/>
      <c r="JU471" s="1"/>
      <c r="JV471" s="1"/>
      <c r="JW471" s="2"/>
      <c r="JX471" s="1"/>
      <c r="JY471" s="1"/>
      <c r="JZ471" s="1"/>
      <c r="KA471" s="1"/>
      <c r="KB471" s="1"/>
      <c r="KC471" s="1"/>
    </row>
    <row r="472" spans="227:289" x14ac:dyDescent="0.55000000000000004"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2"/>
      <c r="JS472" s="2"/>
      <c r="JT472" s="1"/>
      <c r="JU472" s="1"/>
      <c r="JV472" s="1"/>
      <c r="JW472" s="2"/>
      <c r="JX472" s="1"/>
      <c r="JY472" s="1"/>
      <c r="JZ472" s="1"/>
      <c r="KA472" s="1"/>
      <c r="KB472" s="1"/>
      <c r="KC472" s="1"/>
    </row>
    <row r="473" spans="227:289" x14ac:dyDescent="0.55000000000000004"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2"/>
      <c r="JS473" s="2"/>
      <c r="JT473" s="1"/>
      <c r="JU473" s="1"/>
      <c r="JV473" s="1"/>
      <c r="JW473" s="2"/>
      <c r="JX473" s="1"/>
      <c r="JY473" s="1"/>
      <c r="JZ473" s="1"/>
      <c r="KA473" s="1"/>
      <c r="KB473" s="1"/>
      <c r="KC473" s="1"/>
    </row>
    <row r="474" spans="227:289" x14ac:dyDescent="0.55000000000000004"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2"/>
      <c r="JS474" s="2"/>
      <c r="JT474" s="1"/>
      <c r="JU474" s="1"/>
      <c r="JV474" s="1"/>
      <c r="JW474" s="2"/>
      <c r="JX474" s="1"/>
      <c r="JY474" s="1"/>
      <c r="JZ474" s="1"/>
      <c r="KA474" s="1"/>
      <c r="KB474" s="1"/>
      <c r="KC474" s="1"/>
    </row>
    <row r="475" spans="227:289" x14ac:dyDescent="0.55000000000000004"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2"/>
      <c r="JS475" s="2"/>
      <c r="JT475" s="1"/>
      <c r="JU475" s="1"/>
      <c r="JV475" s="1"/>
      <c r="JW475" s="2"/>
      <c r="JX475" s="1"/>
      <c r="JY475" s="1"/>
      <c r="JZ475" s="1"/>
      <c r="KA475" s="1"/>
      <c r="KB475" s="1"/>
      <c r="KC475" s="1"/>
    </row>
    <row r="476" spans="227:289" x14ac:dyDescent="0.55000000000000004"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2"/>
      <c r="JS476" s="2"/>
      <c r="JT476" s="1"/>
      <c r="JU476" s="1"/>
      <c r="JV476" s="1"/>
      <c r="JW476" s="2"/>
      <c r="JX476" s="1"/>
      <c r="JY476" s="1"/>
      <c r="JZ476" s="1"/>
      <c r="KA476" s="1"/>
      <c r="KB476" s="1"/>
      <c r="KC476" s="1"/>
    </row>
    <row r="477" spans="227:289" x14ac:dyDescent="0.55000000000000004"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2"/>
      <c r="JS477" s="2"/>
      <c r="JT477" s="1"/>
      <c r="JU477" s="1"/>
      <c r="JV477" s="1"/>
      <c r="JW477" s="2"/>
      <c r="JX477" s="1"/>
      <c r="JY477" s="1"/>
      <c r="JZ477" s="1"/>
      <c r="KA477" s="1"/>
      <c r="KB477" s="1"/>
      <c r="KC477" s="1"/>
    </row>
    <row r="478" spans="227:289" x14ac:dyDescent="0.55000000000000004"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2"/>
      <c r="JS478" s="2"/>
      <c r="JT478" s="1"/>
      <c r="JU478" s="1"/>
      <c r="JV478" s="1"/>
      <c r="JW478" s="2"/>
      <c r="JX478" s="1"/>
      <c r="JY478" s="1"/>
      <c r="JZ478" s="1"/>
      <c r="KA478" s="1"/>
      <c r="KB478" s="1"/>
      <c r="KC478" s="1"/>
    </row>
    <row r="479" spans="227:289" x14ac:dyDescent="0.55000000000000004"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2"/>
      <c r="JS479" s="2"/>
      <c r="JT479" s="1"/>
      <c r="JU479" s="1"/>
      <c r="JV479" s="1"/>
      <c r="JW479" s="2"/>
      <c r="JX479" s="1"/>
      <c r="JY479" s="1"/>
      <c r="JZ479" s="1"/>
      <c r="KA479" s="1"/>
      <c r="KB479" s="1"/>
      <c r="KC479" s="1"/>
    </row>
    <row r="480" spans="227:289" x14ac:dyDescent="0.55000000000000004"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2"/>
      <c r="JS480" s="2"/>
      <c r="JT480" s="1"/>
      <c r="JU480" s="1"/>
      <c r="JV480" s="1"/>
      <c r="JW480" s="2"/>
      <c r="JX480" s="1"/>
      <c r="JY480" s="1"/>
      <c r="JZ480" s="1"/>
      <c r="KA480" s="1"/>
      <c r="KB480" s="1"/>
      <c r="KC480" s="1"/>
    </row>
    <row r="481" spans="227:289" x14ac:dyDescent="0.55000000000000004"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2"/>
      <c r="JS481" s="2"/>
      <c r="JT481" s="1"/>
      <c r="JU481" s="1"/>
      <c r="JV481" s="1"/>
      <c r="JW481" s="2"/>
      <c r="JX481" s="1"/>
      <c r="JY481" s="1"/>
      <c r="JZ481" s="1"/>
      <c r="KA481" s="1"/>
      <c r="KB481" s="1"/>
      <c r="KC481" s="1"/>
    </row>
    <row r="482" spans="227:289" x14ac:dyDescent="0.55000000000000004"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2"/>
      <c r="JS482" s="2"/>
      <c r="JT482" s="1"/>
      <c r="JU482" s="1"/>
      <c r="JV482" s="1"/>
      <c r="JW482" s="2"/>
      <c r="JX482" s="1"/>
      <c r="JY482" s="1"/>
      <c r="JZ482" s="1"/>
      <c r="KA482" s="1"/>
      <c r="KB482" s="1"/>
      <c r="KC482" s="1"/>
    </row>
    <row r="483" spans="227:289" x14ac:dyDescent="0.55000000000000004"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2"/>
      <c r="JS483" s="2"/>
      <c r="JT483" s="1"/>
      <c r="JU483" s="1"/>
      <c r="JV483" s="1"/>
      <c r="JW483" s="2"/>
      <c r="JX483" s="1"/>
      <c r="JY483" s="1"/>
      <c r="JZ483" s="1"/>
      <c r="KA483" s="1"/>
      <c r="KB483" s="1"/>
      <c r="KC483" s="1"/>
    </row>
    <row r="484" spans="227:289" x14ac:dyDescent="0.55000000000000004"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2"/>
      <c r="JS484" s="2"/>
      <c r="JT484" s="1"/>
      <c r="JU484" s="1"/>
      <c r="JV484" s="1"/>
      <c r="JW484" s="2"/>
      <c r="JX484" s="1"/>
      <c r="JY484" s="1"/>
      <c r="JZ484" s="1"/>
      <c r="KA484" s="1"/>
      <c r="KB484" s="1"/>
      <c r="KC484" s="1"/>
    </row>
    <row r="485" spans="227:289" x14ac:dyDescent="0.55000000000000004"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2"/>
      <c r="JS485" s="2"/>
      <c r="JT485" s="1"/>
      <c r="JU485" s="1"/>
      <c r="JV485" s="1"/>
      <c r="JW485" s="2"/>
      <c r="JX485" s="1"/>
      <c r="JY485" s="1"/>
      <c r="JZ485" s="1"/>
      <c r="KA485" s="1"/>
      <c r="KB485" s="1"/>
      <c r="KC485" s="1"/>
    </row>
    <row r="486" spans="227:289" x14ac:dyDescent="0.55000000000000004"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2"/>
      <c r="JS486" s="2"/>
      <c r="JT486" s="1"/>
      <c r="JU486" s="1"/>
      <c r="JV486" s="1"/>
      <c r="JW486" s="2"/>
      <c r="JX486" s="1"/>
      <c r="JY486" s="1"/>
      <c r="JZ486" s="1"/>
      <c r="KA486" s="1"/>
      <c r="KB486" s="1"/>
      <c r="KC486" s="1"/>
    </row>
    <row r="487" spans="227:289" x14ac:dyDescent="0.55000000000000004"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2"/>
      <c r="JS487" s="2"/>
      <c r="JT487" s="1"/>
      <c r="JU487" s="1"/>
      <c r="JV487" s="1"/>
      <c r="JW487" s="2"/>
      <c r="JX487" s="1"/>
      <c r="JY487" s="1"/>
      <c r="JZ487" s="1"/>
      <c r="KA487" s="1"/>
      <c r="KB487" s="1"/>
      <c r="KC487" s="1"/>
    </row>
    <row r="488" spans="227:289" x14ac:dyDescent="0.55000000000000004"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2"/>
      <c r="JS488" s="2"/>
      <c r="JT488" s="1"/>
      <c r="JU488" s="1"/>
      <c r="JV488" s="1"/>
      <c r="JW488" s="2"/>
      <c r="JX488" s="1"/>
      <c r="JY488" s="1"/>
      <c r="JZ488" s="1"/>
      <c r="KA488" s="1"/>
      <c r="KB488" s="1"/>
      <c r="KC488" s="1"/>
    </row>
    <row r="489" spans="227:289" x14ac:dyDescent="0.55000000000000004"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2"/>
      <c r="JS489" s="2"/>
      <c r="JT489" s="1"/>
      <c r="JU489" s="1"/>
      <c r="JV489" s="1"/>
      <c r="JW489" s="2"/>
      <c r="JX489" s="1"/>
      <c r="JY489" s="1"/>
      <c r="JZ489" s="1"/>
      <c r="KA489" s="1"/>
      <c r="KB489" s="1"/>
      <c r="KC489" s="1"/>
    </row>
    <row r="490" spans="227:289" x14ac:dyDescent="0.55000000000000004"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2"/>
      <c r="JS490" s="2"/>
      <c r="JT490" s="1"/>
      <c r="JU490" s="1"/>
      <c r="JV490" s="1"/>
      <c r="JW490" s="2"/>
      <c r="JX490" s="1"/>
      <c r="JY490" s="1"/>
      <c r="JZ490" s="1"/>
      <c r="KA490" s="1"/>
      <c r="KB490" s="1"/>
      <c r="KC490" s="1"/>
    </row>
    <row r="491" spans="227:289" x14ac:dyDescent="0.55000000000000004"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2"/>
      <c r="JS491" s="2"/>
      <c r="JT491" s="1"/>
      <c r="JU491" s="1"/>
      <c r="JV491" s="1"/>
      <c r="JW491" s="2"/>
      <c r="JX491" s="1"/>
      <c r="JY491" s="1"/>
      <c r="JZ491" s="1"/>
      <c r="KA491" s="1"/>
      <c r="KB491" s="1"/>
      <c r="KC491" s="1"/>
    </row>
    <row r="492" spans="227:289" x14ac:dyDescent="0.55000000000000004"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2"/>
      <c r="JS492" s="2"/>
      <c r="JT492" s="1"/>
      <c r="JU492" s="1"/>
      <c r="JV492" s="1"/>
      <c r="JW492" s="2"/>
      <c r="JX492" s="1"/>
      <c r="JY492" s="1"/>
      <c r="JZ492" s="1"/>
      <c r="KA492" s="1"/>
      <c r="KB492" s="1"/>
      <c r="KC492" s="1"/>
    </row>
    <row r="493" spans="227:289" x14ac:dyDescent="0.55000000000000004"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2"/>
      <c r="JS493" s="2"/>
      <c r="JT493" s="1"/>
      <c r="JU493" s="1"/>
      <c r="JV493" s="1"/>
      <c r="JW493" s="2"/>
      <c r="JX493" s="1"/>
      <c r="JY493" s="1"/>
      <c r="JZ493" s="1"/>
      <c r="KA493" s="1"/>
      <c r="KB493" s="1"/>
      <c r="KC493" s="1"/>
    </row>
    <row r="494" spans="227:289" x14ac:dyDescent="0.55000000000000004"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2"/>
      <c r="JS494" s="2"/>
      <c r="JT494" s="1"/>
      <c r="JU494" s="1"/>
      <c r="JV494" s="1"/>
      <c r="JW494" s="2"/>
      <c r="JX494" s="1"/>
      <c r="JY494" s="1"/>
      <c r="JZ494" s="1"/>
      <c r="KA494" s="1"/>
      <c r="KB494" s="1"/>
      <c r="KC494" s="1"/>
    </row>
    <row r="495" spans="227:289" x14ac:dyDescent="0.55000000000000004"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2"/>
      <c r="JS495" s="2"/>
      <c r="JT495" s="1"/>
      <c r="JU495" s="1"/>
      <c r="JV495" s="1"/>
      <c r="JW495" s="2"/>
      <c r="JX495" s="1"/>
      <c r="JY495" s="1"/>
      <c r="JZ495" s="1"/>
      <c r="KA495" s="1"/>
      <c r="KB495" s="1"/>
      <c r="KC495" s="1"/>
    </row>
    <row r="496" spans="227:289" x14ac:dyDescent="0.55000000000000004"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2"/>
      <c r="JS496" s="2"/>
      <c r="JT496" s="1"/>
      <c r="JU496" s="1"/>
      <c r="JV496" s="1"/>
      <c r="JW496" s="2"/>
      <c r="JX496" s="1"/>
      <c r="JY496" s="1"/>
      <c r="JZ496" s="1"/>
      <c r="KA496" s="1"/>
      <c r="KB496" s="1"/>
      <c r="KC496" s="1"/>
    </row>
    <row r="497" spans="227:289" x14ac:dyDescent="0.55000000000000004"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2"/>
      <c r="JS497" s="2"/>
      <c r="JT497" s="1"/>
      <c r="JU497" s="1"/>
      <c r="JV497" s="1"/>
      <c r="JW497" s="2"/>
      <c r="JX497" s="1"/>
      <c r="JY497" s="1"/>
      <c r="JZ497" s="1"/>
      <c r="KA497" s="1"/>
      <c r="KB497" s="1"/>
      <c r="KC497" s="1"/>
    </row>
    <row r="498" spans="227:289" x14ac:dyDescent="0.55000000000000004"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2"/>
      <c r="JS498" s="2"/>
      <c r="JT498" s="1"/>
      <c r="JU498" s="1"/>
      <c r="JV498" s="1"/>
      <c r="JW498" s="2"/>
      <c r="JX498" s="1"/>
      <c r="JY498" s="1"/>
      <c r="JZ498" s="1"/>
      <c r="KA498" s="1"/>
      <c r="KB498" s="1"/>
      <c r="KC498" s="1"/>
    </row>
    <row r="499" spans="227:289" x14ac:dyDescent="0.55000000000000004"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2"/>
      <c r="JS499" s="2"/>
      <c r="JT499" s="1"/>
      <c r="JU499" s="1"/>
      <c r="JV499" s="1"/>
      <c r="JW499" s="2"/>
      <c r="JX499" s="1"/>
      <c r="JY499" s="1"/>
      <c r="JZ499" s="1"/>
      <c r="KA499" s="1"/>
      <c r="KB499" s="1"/>
      <c r="KC499" s="1"/>
    </row>
    <row r="500" spans="227:289" x14ac:dyDescent="0.55000000000000004"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2"/>
      <c r="JS500" s="2"/>
      <c r="JT500" s="1"/>
      <c r="JU500" s="1"/>
      <c r="JV500" s="1"/>
      <c r="JW500" s="2"/>
      <c r="JX500" s="1"/>
      <c r="JY500" s="1"/>
      <c r="JZ500" s="1"/>
      <c r="KA500" s="1"/>
      <c r="KB500" s="1"/>
      <c r="KC500" s="1"/>
    </row>
    <row r="501" spans="227:289" x14ac:dyDescent="0.55000000000000004"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2"/>
      <c r="JS501" s="2"/>
      <c r="JT501" s="1"/>
      <c r="JU501" s="1"/>
      <c r="JV501" s="1"/>
      <c r="JW501" s="2"/>
      <c r="JX501" s="1"/>
      <c r="JY501" s="1"/>
      <c r="JZ501" s="1"/>
      <c r="KA501" s="1"/>
      <c r="KB501" s="1"/>
      <c r="KC501" s="1"/>
    </row>
    <row r="502" spans="227:289" x14ac:dyDescent="0.55000000000000004"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2"/>
      <c r="JS502" s="2"/>
      <c r="JT502" s="1"/>
      <c r="JU502" s="1"/>
      <c r="JV502" s="1"/>
      <c r="JW502" s="2"/>
      <c r="JX502" s="1"/>
      <c r="JY502" s="1"/>
      <c r="JZ502" s="1"/>
      <c r="KA502" s="1"/>
      <c r="KB502" s="1"/>
      <c r="KC502" s="1"/>
    </row>
    <row r="503" spans="227:289" x14ac:dyDescent="0.55000000000000004"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2"/>
      <c r="JS503" s="2"/>
      <c r="JT503" s="1"/>
      <c r="JU503" s="1"/>
      <c r="JV503" s="1"/>
      <c r="JW503" s="2"/>
      <c r="JX503" s="1"/>
      <c r="JY503" s="1"/>
      <c r="JZ503" s="1"/>
      <c r="KA503" s="1"/>
      <c r="KB503" s="1"/>
      <c r="KC503" s="1"/>
    </row>
    <row r="504" spans="227:289" x14ac:dyDescent="0.55000000000000004"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2"/>
      <c r="JS504" s="2"/>
      <c r="JT504" s="1"/>
      <c r="JU504" s="1"/>
      <c r="JV504" s="1"/>
      <c r="JW504" s="2"/>
      <c r="JX504" s="1"/>
      <c r="JY504" s="1"/>
      <c r="JZ504" s="1"/>
      <c r="KA504" s="1"/>
      <c r="KB504" s="1"/>
      <c r="KC504" s="1"/>
    </row>
    <row r="505" spans="227:289" x14ac:dyDescent="0.55000000000000004"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2"/>
      <c r="JS505" s="2"/>
      <c r="JT505" s="1"/>
      <c r="JU505" s="1"/>
      <c r="JV505" s="1"/>
      <c r="JW505" s="2"/>
      <c r="JX505" s="1"/>
      <c r="JY505" s="1"/>
      <c r="JZ505" s="1"/>
      <c r="KA505" s="1"/>
      <c r="KB505" s="1"/>
      <c r="KC505" s="1"/>
    </row>
    <row r="506" spans="227:289" x14ac:dyDescent="0.55000000000000004"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2"/>
      <c r="JS506" s="2"/>
      <c r="JT506" s="1"/>
      <c r="JU506" s="1"/>
      <c r="JV506" s="1"/>
      <c r="JW506" s="2"/>
      <c r="JX506" s="1"/>
      <c r="JY506" s="1"/>
      <c r="JZ506" s="1"/>
      <c r="KA506" s="1"/>
      <c r="KB506" s="1"/>
      <c r="KC506" s="1"/>
    </row>
    <row r="507" spans="227:289" x14ac:dyDescent="0.55000000000000004"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2"/>
      <c r="JS507" s="2"/>
      <c r="JT507" s="1"/>
      <c r="JU507" s="1"/>
      <c r="JV507" s="1"/>
      <c r="JW507" s="2"/>
      <c r="JX507" s="1"/>
      <c r="JY507" s="1"/>
      <c r="JZ507" s="1"/>
      <c r="KA507" s="1"/>
      <c r="KB507" s="1"/>
      <c r="KC507" s="1"/>
    </row>
    <row r="508" spans="227:289" x14ac:dyDescent="0.55000000000000004"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2"/>
      <c r="JS508" s="2"/>
      <c r="JT508" s="1"/>
      <c r="JU508" s="1"/>
      <c r="JV508" s="1"/>
      <c r="JW508" s="2"/>
      <c r="JX508" s="1"/>
      <c r="JY508" s="1"/>
      <c r="JZ508" s="1"/>
      <c r="KA508" s="1"/>
      <c r="KB508" s="1"/>
      <c r="KC508" s="1"/>
    </row>
    <row r="509" spans="227:289" x14ac:dyDescent="0.55000000000000004"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2"/>
      <c r="JS509" s="2"/>
      <c r="JT509" s="1"/>
      <c r="JU509" s="1"/>
      <c r="JV509" s="1"/>
      <c r="JW509" s="2"/>
      <c r="JX509" s="1"/>
      <c r="JY509" s="1"/>
      <c r="JZ509" s="1"/>
      <c r="KA509" s="1"/>
      <c r="KB509" s="1"/>
      <c r="KC509" s="1"/>
    </row>
    <row r="510" spans="227:289" x14ac:dyDescent="0.55000000000000004"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2"/>
      <c r="JS510" s="2"/>
      <c r="JT510" s="1"/>
      <c r="JU510" s="1"/>
      <c r="JV510" s="1"/>
      <c r="JW510" s="2"/>
      <c r="JX510" s="1"/>
      <c r="JY510" s="1"/>
      <c r="JZ510" s="1"/>
      <c r="KA510" s="1"/>
      <c r="KB510" s="1"/>
      <c r="KC510" s="1"/>
    </row>
    <row r="511" spans="227:289" x14ac:dyDescent="0.55000000000000004"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2"/>
      <c r="JS511" s="2"/>
      <c r="JT511" s="1"/>
      <c r="JU511" s="1"/>
      <c r="JV511" s="1"/>
      <c r="JW511" s="2"/>
      <c r="JX511" s="1"/>
      <c r="JY511" s="1"/>
      <c r="JZ511" s="1"/>
      <c r="KA511" s="1"/>
      <c r="KB511" s="1"/>
      <c r="KC511" s="1"/>
    </row>
    <row r="512" spans="227:289" x14ac:dyDescent="0.55000000000000004"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2"/>
      <c r="JS512" s="2"/>
      <c r="JT512" s="1"/>
      <c r="JU512" s="1"/>
      <c r="JV512" s="1"/>
      <c r="JW512" s="2"/>
      <c r="JX512" s="1"/>
      <c r="JY512" s="1"/>
      <c r="JZ512" s="1"/>
      <c r="KA512" s="1"/>
      <c r="KB512" s="1"/>
      <c r="KC512" s="1"/>
    </row>
    <row r="513" spans="227:289" x14ac:dyDescent="0.55000000000000004"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2"/>
      <c r="JS513" s="2"/>
      <c r="JT513" s="1"/>
      <c r="JU513" s="1"/>
      <c r="JV513" s="1"/>
      <c r="JW513" s="2"/>
      <c r="JX513" s="1"/>
      <c r="JY513" s="1"/>
      <c r="JZ513" s="1"/>
      <c r="KA513" s="1"/>
      <c r="KB513" s="1"/>
      <c r="KC513" s="1"/>
    </row>
    <row r="514" spans="227:289" x14ac:dyDescent="0.55000000000000004"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2"/>
      <c r="JS514" s="2"/>
      <c r="JT514" s="1"/>
      <c r="JU514" s="1"/>
      <c r="JV514" s="1"/>
      <c r="JW514" s="2"/>
      <c r="JX514" s="1"/>
      <c r="JY514" s="1"/>
      <c r="JZ514" s="1"/>
      <c r="KA514" s="1"/>
      <c r="KB514" s="1"/>
      <c r="KC514" s="1"/>
    </row>
    <row r="515" spans="227:289" x14ac:dyDescent="0.55000000000000004"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2"/>
      <c r="JS515" s="2"/>
      <c r="JT515" s="1"/>
      <c r="JU515" s="1"/>
      <c r="JV515" s="1"/>
      <c r="JW515" s="2"/>
      <c r="JX515" s="1"/>
      <c r="JY515" s="1"/>
      <c r="JZ515" s="1"/>
      <c r="KA515" s="1"/>
      <c r="KB515" s="1"/>
      <c r="KC515" s="1"/>
    </row>
    <row r="516" spans="227:289" x14ac:dyDescent="0.55000000000000004"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2"/>
      <c r="JS516" s="2"/>
      <c r="JT516" s="1"/>
      <c r="JU516" s="1"/>
      <c r="JV516" s="1"/>
      <c r="JW516" s="2"/>
      <c r="JX516" s="1"/>
      <c r="JY516" s="1"/>
      <c r="JZ516" s="1"/>
      <c r="KA516" s="1"/>
      <c r="KB516" s="1"/>
      <c r="KC516" s="1"/>
    </row>
    <row r="517" spans="227:289" x14ac:dyDescent="0.55000000000000004"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2"/>
      <c r="JS517" s="2"/>
      <c r="JT517" s="1"/>
      <c r="JU517" s="1"/>
      <c r="JV517" s="1"/>
      <c r="JW517" s="2"/>
      <c r="JX517" s="1"/>
      <c r="JY517" s="1"/>
      <c r="JZ517" s="1"/>
      <c r="KA517" s="1"/>
      <c r="KB517" s="1"/>
      <c r="KC517" s="1"/>
    </row>
    <row r="518" spans="227:289" x14ac:dyDescent="0.55000000000000004"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2"/>
      <c r="JS518" s="2"/>
      <c r="JT518" s="1"/>
      <c r="JU518" s="1"/>
      <c r="JV518" s="1"/>
      <c r="JW518" s="2"/>
      <c r="JX518" s="1"/>
      <c r="JY518" s="1"/>
      <c r="JZ518" s="1"/>
      <c r="KA518" s="1"/>
      <c r="KB518" s="1"/>
      <c r="KC518" s="1"/>
    </row>
    <row r="519" spans="227:289" x14ac:dyDescent="0.55000000000000004"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2"/>
      <c r="JS519" s="2"/>
      <c r="JT519" s="1"/>
      <c r="JU519" s="1"/>
      <c r="JV519" s="1"/>
      <c r="JW519" s="2"/>
      <c r="JX519" s="1"/>
      <c r="JY519" s="1"/>
      <c r="JZ519" s="1"/>
      <c r="KA519" s="1"/>
      <c r="KB519" s="1"/>
      <c r="KC519" s="1"/>
    </row>
    <row r="520" spans="227:289" x14ac:dyDescent="0.55000000000000004"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2"/>
      <c r="JS520" s="2"/>
      <c r="JT520" s="1"/>
      <c r="JU520" s="1"/>
      <c r="JV520" s="1"/>
      <c r="JW520" s="2"/>
      <c r="JX520" s="1"/>
      <c r="JY520" s="1"/>
      <c r="JZ520" s="1"/>
      <c r="KA520" s="1"/>
      <c r="KB520" s="1"/>
      <c r="KC520" s="1"/>
    </row>
    <row r="521" spans="227:289" x14ac:dyDescent="0.55000000000000004"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2"/>
      <c r="JS521" s="2"/>
      <c r="JT521" s="1"/>
      <c r="JU521" s="1"/>
      <c r="JV521" s="1"/>
      <c r="JW521" s="2"/>
      <c r="JX521" s="1"/>
      <c r="JY521" s="1"/>
      <c r="JZ521" s="1"/>
      <c r="KA521" s="1"/>
      <c r="KB521" s="1"/>
      <c r="KC521" s="1"/>
    </row>
    <row r="522" spans="227:289" x14ac:dyDescent="0.55000000000000004"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2"/>
      <c r="JS522" s="2"/>
      <c r="JT522" s="1"/>
      <c r="JU522" s="1"/>
      <c r="JV522" s="1"/>
      <c r="JW522" s="2"/>
      <c r="JX522" s="1"/>
      <c r="JY522" s="1"/>
      <c r="JZ522" s="1"/>
      <c r="KA522" s="1"/>
      <c r="KB522" s="1"/>
      <c r="KC522" s="1"/>
    </row>
    <row r="523" spans="227:289" x14ac:dyDescent="0.55000000000000004"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2"/>
      <c r="JS523" s="2"/>
      <c r="JT523" s="1"/>
      <c r="JU523" s="1"/>
      <c r="JV523" s="1"/>
      <c r="JW523" s="2"/>
      <c r="JX523" s="1"/>
      <c r="JY523" s="1"/>
      <c r="JZ523" s="1"/>
      <c r="KA523" s="1"/>
      <c r="KB523" s="1"/>
      <c r="KC523" s="1"/>
    </row>
    <row r="524" spans="227:289" x14ac:dyDescent="0.55000000000000004"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2"/>
      <c r="JS524" s="2"/>
      <c r="JT524" s="1"/>
      <c r="JU524" s="1"/>
      <c r="JV524" s="1"/>
      <c r="JW524" s="2"/>
      <c r="JX524" s="1"/>
      <c r="JY524" s="1"/>
      <c r="JZ524" s="1"/>
      <c r="KA524" s="1"/>
      <c r="KB524" s="1"/>
      <c r="KC524" s="1"/>
    </row>
    <row r="525" spans="227:289" x14ac:dyDescent="0.55000000000000004"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2"/>
      <c r="JS525" s="2"/>
      <c r="JT525" s="1"/>
      <c r="JU525" s="1"/>
      <c r="JV525" s="1"/>
      <c r="JW525" s="2"/>
      <c r="JX525" s="1"/>
      <c r="JY525" s="1"/>
      <c r="JZ525" s="1"/>
      <c r="KA525" s="1"/>
      <c r="KB525" s="1"/>
      <c r="KC525" s="1"/>
    </row>
    <row r="526" spans="227:289" x14ac:dyDescent="0.55000000000000004"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2"/>
      <c r="JS526" s="2"/>
      <c r="JT526" s="1"/>
      <c r="JU526" s="1"/>
      <c r="JV526" s="1"/>
      <c r="JW526" s="2"/>
      <c r="JX526" s="1"/>
      <c r="JY526" s="1"/>
      <c r="JZ526" s="1"/>
      <c r="KA526" s="1"/>
      <c r="KB526" s="1"/>
      <c r="KC526" s="1"/>
    </row>
    <row r="527" spans="227:289" x14ac:dyDescent="0.55000000000000004"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2"/>
      <c r="JS527" s="2"/>
      <c r="JT527" s="1"/>
      <c r="JU527" s="1"/>
      <c r="JV527" s="1"/>
      <c r="JW527" s="2"/>
      <c r="JX527" s="1"/>
      <c r="JY527" s="1"/>
      <c r="JZ527" s="1"/>
      <c r="KA527" s="1"/>
      <c r="KB527" s="1"/>
      <c r="KC527" s="1"/>
    </row>
    <row r="528" spans="227:289" x14ac:dyDescent="0.55000000000000004"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2"/>
      <c r="JS528" s="2"/>
      <c r="JT528" s="1"/>
      <c r="JU528" s="1"/>
      <c r="JV528" s="1"/>
      <c r="JW528" s="2"/>
      <c r="JX528" s="1"/>
      <c r="JY528" s="1"/>
      <c r="JZ528" s="1"/>
      <c r="KA528" s="1"/>
      <c r="KB528" s="1"/>
      <c r="KC528" s="1"/>
    </row>
    <row r="529" spans="227:289" x14ac:dyDescent="0.55000000000000004"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2"/>
      <c r="JS529" s="2"/>
      <c r="JT529" s="1"/>
      <c r="JU529" s="1"/>
      <c r="JV529" s="1"/>
      <c r="JW529" s="2"/>
      <c r="JX529" s="1"/>
      <c r="JY529" s="1"/>
      <c r="JZ529" s="1"/>
      <c r="KA529" s="1"/>
      <c r="KB529" s="1"/>
      <c r="KC529" s="1"/>
    </row>
    <row r="530" spans="227:289" x14ac:dyDescent="0.55000000000000004"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2"/>
      <c r="JS530" s="2"/>
      <c r="JT530" s="1"/>
      <c r="JU530" s="1"/>
      <c r="JV530" s="1"/>
      <c r="JW530" s="2"/>
      <c r="JX530" s="1"/>
      <c r="JY530" s="1"/>
      <c r="JZ530" s="1"/>
      <c r="KA530" s="1"/>
      <c r="KB530" s="1"/>
      <c r="KC530" s="1"/>
    </row>
    <row r="531" spans="227:289" x14ac:dyDescent="0.55000000000000004"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2"/>
      <c r="JS531" s="2"/>
      <c r="JT531" s="1"/>
      <c r="JU531" s="1"/>
      <c r="JV531" s="1"/>
      <c r="JW531" s="2"/>
      <c r="JX531" s="1"/>
      <c r="JY531" s="1"/>
      <c r="JZ531" s="1"/>
      <c r="KA531" s="1"/>
      <c r="KB531" s="1"/>
      <c r="KC531" s="1"/>
    </row>
    <row r="532" spans="227:289" x14ac:dyDescent="0.55000000000000004"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2"/>
      <c r="JS532" s="2"/>
      <c r="JT532" s="1"/>
      <c r="JU532" s="1"/>
      <c r="JV532" s="1"/>
      <c r="JW532" s="2"/>
      <c r="JX532" s="1"/>
      <c r="JY532" s="1"/>
      <c r="JZ532" s="1"/>
      <c r="KA532" s="1"/>
      <c r="KB532" s="1"/>
      <c r="KC532" s="1"/>
    </row>
    <row r="533" spans="227:289" x14ac:dyDescent="0.55000000000000004"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2"/>
      <c r="JS533" s="2"/>
      <c r="JT533" s="1"/>
      <c r="JU533" s="1"/>
      <c r="JV533" s="1"/>
      <c r="JW533" s="2"/>
      <c r="JX533" s="1"/>
      <c r="JY533" s="1"/>
      <c r="JZ533" s="1"/>
      <c r="KA533" s="1"/>
      <c r="KB533" s="1"/>
      <c r="KC533" s="1"/>
    </row>
    <row r="534" spans="227:289" x14ac:dyDescent="0.55000000000000004"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2"/>
      <c r="JS534" s="2"/>
      <c r="JT534" s="1"/>
      <c r="JU534" s="1"/>
      <c r="JV534" s="1"/>
      <c r="JW534" s="2"/>
      <c r="JX534" s="1"/>
      <c r="JY534" s="1"/>
      <c r="JZ534" s="1"/>
      <c r="KA534" s="1"/>
      <c r="KB534" s="1"/>
      <c r="KC534" s="1"/>
    </row>
    <row r="535" spans="227:289" x14ac:dyDescent="0.55000000000000004"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2"/>
      <c r="JS535" s="2"/>
      <c r="JT535" s="1"/>
      <c r="JU535" s="1"/>
      <c r="JV535" s="1"/>
      <c r="JW535" s="2"/>
      <c r="JX535" s="1"/>
      <c r="JY535" s="1"/>
      <c r="JZ535" s="1"/>
      <c r="KA535" s="1"/>
      <c r="KB535" s="1"/>
      <c r="KC535" s="1"/>
    </row>
    <row r="536" spans="227:289" x14ac:dyDescent="0.55000000000000004"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2"/>
      <c r="JS536" s="2"/>
      <c r="JT536" s="1"/>
      <c r="JU536" s="1"/>
      <c r="JV536" s="1"/>
      <c r="JW536" s="2"/>
      <c r="JX536" s="1"/>
      <c r="JY536" s="1"/>
      <c r="JZ536" s="1"/>
      <c r="KA536" s="1"/>
      <c r="KB536" s="1"/>
      <c r="KC536" s="1"/>
    </row>
    <row r="537" spans="227:289" x14ac:dyDescent="0.55000000000000004"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2"/>
      <c r="JS537" s="2"/>
      <c r="JT537" s="1"/>
      <c r="JU537" s="1"/>
      <c r="JV537" s="1"/>
      <c r="JW537" s="2"/>
      <c r="JX537" s="1"/>
      <c r="JY537" s="1"/>
      <c r="JZ537" s="1"/>
      <c r="KA537" s="1"/>
      <c r="KB537" s="1"/>
      <c r="KC537" s="1"/>
    </row>
    <row r="538" spans="227:289" x14ac:dyDescent="0.55000000000000004"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2"/>
      <c r="JS538" s="2"/>
      <c r="JT538" s="1"/>
      <c r="JU538" s="1"/>
      <c r="JV538" s="1"/>
      <c r="JW538" s="2"/>
      <c r="JX538" s="1"/>
      <c r="JY538" s="1"/>
      <c r="JZ538" s="1"/>
      <c r="KA538" s="1"/>
      <c r="KB538" s="1"/>
      <c r="KC538" s="1"/>
    </row>
    <row r="539" spans="227:289" x14ac:dyDescent="0.55000000000000004"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2"/>
      <c r="JS539" s="2"/>
      <c r="JT539" s="1"/>
      <c r="JU539" s="1"/>
      <c r="JV539" s="1"/>
      <c r="JW539" s="2"/>
      <c r="JX539" s="1"/>
      <c r="JY539" s="1"/>
      <c r="JZ539" s="1"/>
      <c r="KA539" s="1"/>
      <c r="KB539" s="1"/>
      <c r="KC539" s="1"/>
    </row>
    <row r="540" spans="227:289" x14ac:dyDescent="0.55000000000000004"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2"/>
      <c r="JS540" s="2"/>
      <c r="JT540" s="1"/>
      <c r="JU540" s="1"/>
      <c r="JV540" s="1"/>
      <c r="JW540" s="2"/>
      <c r="JX540" s="1"/>
      <c r="JY540" s="1"/>
      <c r="JZ540" s="1"/>
      <c r="KA540" s="1"/>
      <c r="KB540" s="1"/>
      <c r="KC540" s="1"/>
    </row>
    <row r="541" spans="227:289" x14ac:dyDescent="0.55000000000000004"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2"/>
      <c r="JS541" s="2"/>
      <c r="JT541" s="1"/>
      <c r="JU541" s="1"/>
      <c r="JV541" s="1"/>
      <c r="JW541" s="2"/>
      <c r="JX541" s="1"/>
      <c r="JY541" s="1"/>
      <c r="JZ541" s="1"/>
      <c r="KA541" s="1"/>
      <c r="KB541" s="1"/>
      <c r="KC541" s="1"/>
    </row>
    <row r="542" spans="227:289" x14ac:dyDescent="0.55000000000000004"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2"/>
      <c r="JS542" s="2"/>
      <c r="JT542" s="1"/>
      <c r="JU542" s="1"/>
      <c r="JV542" s="1"/>
      <c r="JW542" s="2"/>
      <c r="JX542" s="1"/>
      <c r="JY542" s="1"/>
      <c r="JZ542" s="1"/>
      <c r="KA542" s="1"/>
      <c r="KB542" s="1"/>
      <c r="KC542" s="1"/>
    </row>
    <row r="543" spans="227:289" x14ac:dyDescent="0.55000000000000004"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2"/>
      <c r="JS543" s="2"/>
      <c r="JT543" s="1"/>
      <c r="JU543" s="1"/>
      <c r="JV543" s="1"/>
      <c r="JW543" s="2"/>
      <c r="JX543" s="1"/>
      <c r="JY543" s="1"/>
      <c r="JZ543" s="1"/>
      <c r="KA543" s="1"/>
      <c r="KB543" s="1"/>
      <c r="KC543" s="1"/>
    </row>
    <row r="544" spans="227:289" x14ac:dyDescent="0.55000000000000004"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2"/>
      <c r="JS544" s="2"/>
      <c r="JT544" s="1"/>
      <c r="JU544" s="1"/>
      <c r="JV544" s="1"/>
      <c r="JW544" s="2"/>
      <c r="JX544" s="1"/>
      <c r="JY544" s="1"/>
      <c r="JZ544" s="1"/>
      <c r="KA544" s="1"/>
      <c r="KB544" s="1"/>
      <c r="KC544" s="1"/>
    </row>
    <row r="545" spans="227:289" x14ac:dyDescent="0.55000000000000004"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2"/>
      <c r="JS545" s="2"/>
      <c r="JT545" s="1"/>
      <c r="JU545" s="1"/>
      <c r="JV545" s="1"/>
      <c r="JW545" s="2"/>
      <c r="JX545" s="1"/>
      <c r="JY545" s="1"/>
      <c r="JZ545" s="1"/>
      <c r="KA545" s="1"/>
      <c r="KB545" s="1"/>
      <c r="KC545" s="1"/>
    </row>
    <row r="546" spans="227:289" x14ac:dyDescent="0.55000000000000004"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2"/>
      <c r="JS546" s="2"/>
      <c r="JT546" s="1"/>
      <c r="JU546" s="1"/>
      <c r="JV546" s="1"/>
      <c r="JW546" s="2"/>
      <c r="JX546" s="1"/>
      <c r="JY546" s="1"/>
      <c r="JZ546" s="1"/>
      <c r="KA546" s="1"/>
      <c r="KB546" s="1"/>
      <c r="KC546" s="1"/>
    </row>
    <row r="547" spans="227:289" x14ac:dyDescent="0.55000000000000004"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2"/>
      <c r="JS547" s="2"/>
      <c r="JT547" s="1"/>
      <c r="JU547" s="1"/>
      <c r="JV547" s="1"/>
      <c r="JW547" s="2"/>
      <c r="JX547" s="1"/>
      <c r="JY547" s="1"/>
      <c r="JZ547" s="1"/>
      <c r="KA547" s="1"/>
      <c r="KB547" s="1"/>
      <c r="KC547" s="1"/>
    </row>
    <row r="548" spans="227:289" x14ac:dyDescent="0.55000000000000004"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2"/>
      <c r="JS548" s="2"/>
      <c r="JT548" s="1"/>
      <c r="JU548" s="1"/>
      <c r="JV548" s="1"/>
      <c r="JW548" s="2"/>
      <c r="JX548" s="1"/>
      <c r="JY548" s="1"/>
      <c r="JZ548" s="1"/>
      <c r="KA548" s="1"/>
      <c r="KB548" s="1"/>
      <c r="KC548" s="1"/>
    </row>
    <row r="549" spans="227:289" x14ac:dyDescent="0.55000000000000004"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2"/>
      <c r="JS549" s="2"/>
      <c r="JT549" s="1"/>
      <c r="JU549" s="1"/>
      <c r="JV549" s="1"/>
      <c r="JW549" s="2"/>
      <c r="JX549" s="1"/>
      <c r="JY549" s="1"/>
      <c r="JZ549" s="1"/>
      <c r="KA549" s="1"/>
      <c r="KB549" s="1"/>
      <c r="KC549" s="1"/>
    </row>
    <row r="550" spans="227:289" x14ac:dyDescent="0.55000000000000004"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2"/>
      <c r="JS550" s="2"/>
      <c r="JT550" s="1"/>
      <c r="JU550" s="1"/>
      <c r="JV550" s="1"/>
      <c r="JW550" s="2"/>
      <c r="JX550" s="1"/>
      <c r="JY550" s="1"/>
      <c r="JZ550" s="1"/>
      <c r="KA550" s="1"/>
      <c r="KB550" s="1"/>
      <c r="KC550" s="1"/>
    </row>
    <row r="551" spans="227:289" x14ac:dyDescent="0.55000000000000004"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2"/>
      <c r="JS551" s="2"/>
      <c r="JT551" s="1"/>
      <c r="JU551" s="1"/>
      <c r="JV551" s="1"/>
      <c r="JW551" s="2"/>
      <c r="JX551" s="1"/>
      <c r="JY551" s="1"/>
      <c r="JZ551" s="1"/>
      <c r="KA551" s="1"/>
      <c r="KB551" s="1"/>
      <c r="KC551" s="1"/>
    </row>
    <row r="552" spans="227:289" x14ac:dyDescent="0.55000000000000004"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2"/>
      <c r="JS552" s="2"/>
      <c r="JT552" s="1"/>
      <c r="JU552" s="1"/>
      <c r="JV552" s="1"/>
      <c r="JW552" s="2"/>
      <c r="JX552" s="1"/>
      <c r="JY552" s="1"/>
      <c r="JZ552" s="1"/>
      <c r="KA552" s="1"/>
      <c r="KB552" s="1"/>
      <c r="KC552" s="1"/>
    </row>
    <row r="553" spans="227:289" x14ac:dyDescent="0.55000000000000004"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2"/>
      <c r="JS553" s="2"/>
      <c r="JT553" s="1"/>
      <c r="JU553" s="1"/>
      <c r="JV553" s="1"/>
      <c r="JW553" s="2"/>
      <c r="JX553" s="1"/>
      <c r="JY553" s="1"/>
      <c r="JZ553" s="1"/>
      <c r="KA553" s="1"/>
      <c r="KB553" s="1"/>
      <c r="KC553" s="1"/>
    </row>
    <row r="554" spans="227:289" x14ac:dyDescent="0.55000000000000004"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2"/>
      <c r="JS554" s="2"/>
      <c r="JT554" s="1"/>
      <c r="JU554" s="1"/>
      <c r="JV554" s="1"/>
      <c r="JW554" s="2"/>
      <c r="JX554" s="1"/>
      <c r="JY554" s="1"/>
      <c r="JZ554" s="1"/>
      <c r="KA554" s="1"/>
      <c r="KB554" s="1"/>
      <c r="KC554" s="1"/>
    </row>
    <row r="555" spans="227:289" x14ac:dyDescent="0.55000000000000004"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2"/>
      <c r="JS555" s="2"/>
      <c r="JT555" s="1"/>
      <c r="JU555" s="1"/>
      <c r="JV555" s="1"/>
      <c r="JW555" s="2"/>
      <c r="JX555" s="1"/>
      <c r="JY555" s="1"/>
      <c r="JZ555" s="1"/>
      <c r="KA555" s="1"/>
      <c r="KB555" s="1"/>
      <c r="KC555" s="1"/>
    </row>
    <row r="556" spans="227:289" x14ac:dyDescent="0.55000000000000004"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2"/>
      <c r="JS556" s="2"/>
      <c r="JT556" s="1"/>
      <c r="JU556" s="1"/>
      <c r="JV556" s="1"/>
      <c r="JW556" s="2"/>
      <c r="JX556" s="1"/>
      <c r="JY556" s="1"/>
      <c r="JZ556" s="1"/>
      <c r="KA556" s="1"/>
      <c r="KB556" s="1"/>
      <c r="KC556" s="1"/>
    </row>
    <row r="557" spans="227:289" x14ac:dyDescent="0.55000000000000004"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2"/>
      <c r="JS557" s="2"/>
      <c r="JT557" s="1"/>
      <c r="JU557" s="1"/>
      <c r="JV557" s="1"/>
      <c r="JW557" s="2"/>
      <c r="JX557" s="1"/>
      <c r="JY557" s="1"/>
      <c r="JZ557" s="1"/>
      <c r="KA557" s="1"/>
      <c r="KB557" s="1"/>
      <c r="KC557" s="1"/>
    </row>
    <row r="558" spans="227:289" x14ac:dyDescent="0.55000000000000004"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2"/>
      <c r="JS558" s="2"/>
      <c r="JT558" s="1"/>
      <c r="JU558" s="1"/>
      <c r="JV558" s="1"/>
      <c r="JW558" s="2"/>
      <c r="JX558" s="1"/>
      <c r="JY558" s="1"/>
      <c r="JZ558" s="1"/>
      <c r="KA558" s="1"/>
      <c r="KB558" s="1"/>
      <c r="KC558" s="1"/>
    </row>
    <row r="559" spans="227:289" x14ac:dyDescent="0.55000000000000004"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2"/>
      <c r="JS559" s="2"/>
      <c r="JT559" s="1"/>
      <c r="JU559" s="1"/>
      <c r="JV559" s="1"/>
      <c r="JW559" s="2"/>
      <c r="JX559" s="1"/>
      <c r="JY559" s="1"/>
      <c r="JZ559" s="1"/>
      <c r="KA559" s="1"/>
      <c r="KB559" s="1"/>
      <c r="KC559" s="1"/>
    </row>
    <row r="560" spans="227:289" x14ac:dyDescent="0.55000000000000004"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2"/>
      <c r="JS560" s="2"/>
      <c r="JT560" s="1"/>
      <c r="JU560" s="1"/>
      <c r="JV560" s="1"/>
      <c r="JW560" s="2"/>
      <c r="JX560" s="1"/>
      <c r="JY560" s="1"/>
      <c r="JZ560" s="1"/>
      <c r="KA560" s="1"/>
      <c r="KB560" s="1"/>
      <c r="KC560" s="1"/>
    </row>
    <row r="561" spans="227:289" x14ac:dyDescent="0.55000000000000004"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2"/>
      <c r="JS561" s="2"/>
      <c r="JT561" s="1"/>
      <c r="JU561" s="1"/>
      <c r="JV561" s="1"/>
      <c r="JW561" s="2"/>
      <c r="JX561" s="1"/>
      <c r="JY561" s="1"/>
      <c r="JZ561" s="1"/>
      <c r="KA561" s="1"/>
      <c r="KB561" s="1"/>
      <c r="KC561" s="1"/>
    </row>
    <row r="562" spans="227:289" x14ac:dyDescent="0.55000000000000004"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2"/>
      <c r="JS562" s="2"/>
      <c r="JT562" s="1"/>
      <c r="JU562" s="1"/>
      <c r="JV562" s="1"/>
      <c r="JW562" s="2"/>
      <c r="JX562" s="1"/>
      <c r="JY562" s="1"/>
      <c r="JZ562" s="1"/>
      <c r="KA562" s="1"/>
      <c r="KB562" s="1"/>
      <c r="KC562" s="1"/>
    </row>
    <row r="563" spans="227:289" x14ac:dyDescent="0.55000000000000004"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2"/>
      <c r="JS563" s="2"/>
      <c r="JT563" s="1"/>
      <c r="JU563" s="1"/>
      <c r="JV563" s="1"/>
      <c r="JW563" s="2"/>
      <c r="JX563" s="1"/>
      <c r="JY563" s="1"/>
      <c r="JZ563" s="1"/>
      <c r="KA563" s="1"/>
      <c r="KB563" s="1"/>
      <c r="KC563" s="1"/>
    </row>
    <row r="564" spans="227:289" x14ac:dyDescent="0.55000000000000004"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2"/>
      <c r="JS564" s="2"/>
      <c r="JT564" s="1"/>
      <c r="JU564" s="1"/>
      <c r="JV564" s="1"/>
      <c r="JW564" s="2"/>
      <c r="JX564" s="1"/>
      <c r="JY564" s="1"/>
      <c r="JZ564" s="1"/>
      <c r="KA564" s="1"/>
      <c r="KB564" s="1"/>
      <c r="KC564" s="1"/>
    </row>
    <row r="565" spans="227:289" x14ac:dyDescent="0.55000000000000004"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2"/>
      <c r="JS565" s="2"/>
      <c r="JT565" s="1"/>
      <c r="JU565" s="1"/>
      <c r="JV565" s="1"/>
      <c r="JW565" s="2"/>
      <c r="JX565" s="1"/>
      <c r="JY565" s="1"/>
      <c r="JZ565" s="1"/>
      <c r="KA565" s="1"/>
      <c r="KB565" s="1"/>
      <c r="KC565" s="1"/>
    </row>
    <row r="566" spans="227:289" x14ac:dyDescent="0.55000000000000004"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2"/>
      <c r="JS566" s="2"/>
      <c r="JT566" s="1"/>
      <c r="JU566" s="1"/>
      <c r="JV566" s="1"/>
      <c r="JW566" s="2"/>
      <c r="JX566" s="1"/>
      <c r="JY566" s="1"/>
      <c r="JZ566" s="1"/>
      <c r="KA566" s="1"/>
      <c r="KB566" s="1"/>
      <c r="KC566" s="1"/>
    </row>
    <row r="567" spans="227:289" x14ac:dyDescent="0.55000000000000004"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2"/>
      <c r="JS567" s="2"/>
      <c r="JT567" s="1"/>
      <c r="JU567" s="1"/>
      <c r="JV567" s="1"/>
      <c r="JW567" s="2"/>
      <c r="JX567" s="1"/>
      <c r="JY567" s="1"/>
      <c r="JZ567" s="1"/>
      <c r="KA567" s="1"/>
      <c r="KB567" s="1"/>
      <c r="KC567" s="1"/>
    </row>
    <row r="568" spans="227:289" x14ac:dyDescent="0.55000000000000004"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2"/>
      <c r="JS568" s="2"/>
      <c r="JT568" s="1"/>
      <c r="JU568" s="1"/>
      <c r="JV568" s="1"/>
      <c r="JW568" s="2"/>
      <c r="JX568" s="1"/>
      <c r="JY568" s="1"/>
      <c r="JZ568" s="1"/>
      <c r="KA568" s="1"/>
      <c r="KB568" s="1"/>
      <c r="KC568" s="1"/>
    </row>
    <row r="569" spans="227:289" x14ac:dyDescent="0.55000000000000004"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2"/>
      <c r="JS569" s="2"/>
      <c r="JT569" s="1"/>
      <c r="JU569" s="1"/>
      <c r="JV569" s="1"/>
      <c r="JW569" s="2"/>
      <c r="JX569" s="1"/>
      <c r="JY569" s="1"/>
      <c r="JZ569" s="1"/>
      <c r="KA569" s="1"/>
      <c r="KB569" s="1"/>
      <c r="KC569" s="1"/>
    </row>
    <row r="570" spans="227:289" x14ac:dyDescent="0.55000000000000004"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2"/>
      <c r="JS570" s="2"/>
      <c r="JT570" s="1"/>
      <c r="JU570" s="1"/>
      <c r="JV570" s="1"/>
      <c r="JW570" s="2"/>
      <c r="JX570" s="1"/>
      <c r="JY570" s="1"/>
      <c r="JZ570" s="1"/>
      <c r="KA570" s="1"/>
      <c r="KB570" s="1"/>
      <c r="KC570" s="1"/>
    </row>
    <row r="571" spans="227:289" x14ac:dyDescent="0.55000000000000004"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2"/>
      <c r="JS571" s="2"/>
      <c r="JT571" s="1"/>
      <c r="JU571" s="1"/>
      <c r="JV571" s="1"/>
      <c r="JW571" s="2"/>
      <c r="JX571" s="1"/>
      <c r="JY571" s="1"/>
      <c r="JZ571" s="1"/>
      <c r="KA571" s="1"/>
      <c r="KB571" s="1"/>
      <c r="KC571" s="1"/>
    </row>
    <row r="572" spans="227:289" x14ac:dyDescent="0.55000000000000004"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2"/>
      <c r="JS572" s="2"/>
      <c r="JT572" s="1"/>
      <c r="JU572" s="1"/>
      <c r="JV572" s="1"/>
      <c r="JW572" s="2"/>
      <c r="JX572" s="1"/>
      <c r="JY572" s="1"/>
      <c r="JZ572" s="1"/>
      <c r="KA572" s="1"/>
      <c r="KB572" s="1"/>
      <c r="KC572" s="1"/>
    </row>
    <row r="573" spans="227:289" x14ac:dyDescent="0.55000000000000004"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2"/>
      <c r="JS573" s="2"/>
      <c r="JT573" s="1"/>
      <c r="JU573" s="1"/>
      <c r="JV573" s="1"/>
      <c r="JW573" s="2"/>
      <c r="JX573" s="1"/>
      <c r="JY573" s="1"/>
      <c r="JZ573" s="1"/>
      <c r="KA573" s="1"/>
      <c r="KB573" s="1"/>
      <c r="KC573" s="1"/>
    </row>
    <row r="574" spans="227:289" x14ac:dyDescent="0.55000000000000004"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2"/>
      <c r="JS574" s="2"/>
      <c r="JT574" s="1"/>
      <c r="JU574" s="1"/>
      <c r="JV574" s="1"/>
      <c r="JW574" s="2"/>
      <c r="JX574" s="1"/>
      <c r="JY574" s="1"/>
      <c r="JZ574" s="1"/>
      <c r="KA574" s="1"/>
      <c r="KB574" s="1"/>
      <c r="KC574" s="1"/>
    </row>
    <row r="575" spans="227:289" x14ac:dyDescent="0.55000000000000004"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2"/>
      <c r="JS575" s="2"/>
      <c r="JT575" s="1"/>
      <c r="JU575" s="1"/>
      <c r="JV575" s="1"/>
      <c r="JW575" s="2"/>
      <c r="JX575" s="1"/>
      <c r="JY575" s="1"/>
      <c r="JZ575" s="1"/>
      <c r="KA575" s="1"/>
      <c r="KB575" s="1"/>
      <c r="KC575" s="1"/>
    </row>
    <row r="576" spans="227:289" x14ac:dyDescent="0.55000000000000004"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2"/>
      <c r="JS576" s="2"/>
      <c r="JT576" s="1"/>
      <c r="JU576" s="1"/>
      <c r="JV576" s="1"/>
      <c r="JW576" s="2"/>
      <c r="JX576" s="1"/>
      <c r="JY576" s="1"/>
      <c r="JZ576" s="1"/>
      <c r="KA576" s="1"/>
      <c r="KB576" s="1"/>
      <c r="KC576" s="1"/>
    </row>
    <row r="577" spans="227:289" x14ac:dyDescent="0.55000000000000004"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2"/>
      <c r="JS577" s="2"/>
      <c r="JT577" s="1"/>
      <c r="JU577" s="1"/>
      <c r="JV577" s="1"/>
      <c r="JW577" s="2"/>
      <c r="JX577" s="1"/>
      <c r="JY577" s="1"/>
      <c r="JZ577" s="1"/>
      <c r="KA577" s="1"/>
      <c r="KB577" s="1"/>
      <c r="KC577" s="1"/>
    </row>
    <row r="578" spans="227:289" x14ac:dyDescent="0.55000000000000004"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2"/>
      <c r="JS578" s="2"/>
      <c r="JT578" s="1"/>
      <c r="JU578" s="1"/>
      <c r="JV578" s="1"/>
      <c r="JW578" s="2"/>
      <c r="JX578" s="1"/>
      <c r="JY578" s="1"/>
      <c r="JZ578" s="1"/>
      <c r="KA578" s="1"/>
      <c r="KB578" s="1"/>
      <c r="KC578" s="1"/>
    </row>
    <row r="579" spans="227:289" x14ac:dyDescent="0.55000000000000004"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2"/>
      <c r="JS579" s="2"/>
      <c r="JT579" s="1"/>
      <c r="JU579" s="1"/>
      <c r="JV579" s="1"/>
      <c r="JW579" s="2"/>
      <c r="JX579" s="1"/>
      <c r="JY579" s="1"/>
      <c r="JZ579" s="1"/>
      <c r="KA579" s="1"/>
      <c r="KB579" s="1"/>
      <c r="KC579" s="1"/>
    </row>
    <row r="580" spans="227:289" x14ac:dyDescent="0.55000000000000004"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2"/>
      <c r="JS580" s="2"/>
      <c r="JT580" s="1"/>
      <c r="JU580" s="1"/>
      <c r="JV580" s="1"/>
      <c r="JW580" s="2"/>
      <c r="JX580" s="1"/>
      <c r="JY580" s="1"/>
      <c r="JZ580" s="1"/>
      <c r="KA580" s="1"/>
      <c r="KB580" s="1"/>
      <c r="KC580" s="1"/>
    </row>
    <row r="581" spans="227:289" x14ac:dyDescent="0.55000000000000004"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2"/>
      <c r="JS581" s="2"/>
      <c r="JT581" s="1"/>
      <c r="JU581" s="1"/>
      <c r="JV581" s="1"/>
      <c r="JW581" s="2"/>
      <c r="JX581" s="1"/>
      <c r="JY581" s="1"/>
      <c r="JZ581" s="1"/>
      <c r="KA581" s="1"/>
      <c r="KB581" s="1"/>
      <c r="KC581" s="1"/>
    </row>
    <row r="582" spans="227:289" x14ac:dyDescent="0.55000000000000004"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2"/>
      <c r="JS582" s="2"/>
      <c r="JT582" s="1"/>
      <c r="JU582" s="1"/>
      <c r="JV582" s="1"/>
      <c r="JW582" s="2"/>
      <c r="JX582" s="1"/>
      <c r="JY582" s="1"/>
      <c r="JZ582" s="1"/>
      <c r="KA582" s="1"/>
      <c r="KB582" s="1"/>
      <c r="KC582" s="1"/>
    </row>
    <row r="583" spans="227:289" x14ac:dyDescent="0.55000000000000004"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2"/>
      <c r="JS583" s="2"/>
      <c r="JT583" s="1"/>
      <c r="JU583" s="1"/>
      <c r="JV583" s="1"/>
      <c r="JW583" s="2"/>
      <c r="JX583" s="1"/>
      <c r="JY583" s="1"/>
      <c r="JZ583" s="1"/>
      <c r="KA583" s="1"/>
      <c r="KB583" s="1"/>
      <c r="KC583" s="1"/>
    </row>
    <row r="584" spans="227:289" x14ac:dyDescent="0.55000000000000004"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2"/>
      <c r="JS584" s="2"/>
      <c r="JT584" s="1"/>
      <c r="JU584" s="1"/>
      <c r="JV584" s="1"/>
      <c r="JW584" s="2"/>
      <c r="JX584" s="1"/>
      <c r="JY584" s="1"/>
      <c r="JZ584" s="1"/>
      <c r="KA584" s="1"/>
      <c r="KB584" s="1"/>
      <c r="KC584" s="1"/>
    </row>
    <row r="585" spans="227:289" x14ac:dyDescent="0.55000000000000004"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2"/>
      <c r="JS585" s="2"/>
      <c r="JT585" s="1"/>
      <c r="JU585" s="1"/>
      <c r="JV585" s="1"/>
      <c r="JW585" s="2"/>
      <c r="JX585" s="1"/>
      <c r="JY585" s="1"/>
      <c r="JZ585" s="1"/>
      <c r="KA585" s="1"/>
      <c r="KB585" s="1"/>
      <c r="KC585" s="1"/>
    </row>
    <row r="586" spans="227:289" x14ac:dyDescent="0.55000000000000004"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2"/>
      <c r="JS586" s="2"/>
      <c r="JT586" s="1"/>
      <c r="JU586" s="1"/>
      <c r="JV586" s="1"/>
      <c r="JW586" s="2"/>
      <c r="JX586" s="1"/>
      <c r="JY586" s="1"/>
      <c r="JZ586" s="1"/>
      <c r="KA586" s="1"/>
      <c r="KB586" s="1"/>
      <c r="KC586" s="1"/>
    </row>
    <row r="587" spans="227:289" x14ac:dyDescent="0.55000000000000004"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2"/>
      <c r="JS587" s="2"/>
      <c r="JT587" s="1"/>
      <c r="JU587" s="1"/>
      <c r="JV587" s="1"/>
      <c r="JW587" s="2"/>
      <c r="JX587" s="1"/>
      <c r="JY587" s="1"/>
      <c r="JZ587" s="1"/>
      <c r="KA587" s="1"/>
      <c r="KB587" s="1"/>
      <c r="KC587" s="1"/>
    </row>
    <row r="588" spans="227:289" x14ac:dyDescent="0.55000000000000004"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2"/>
      <c r="JS588" s="2"/>
      <c r="JT588" s="1"/>
      <c r="JU588" s="1"/>
      <c r="JV588" s="1"/>
      <c r="JW588" s="2"/>
      <c r="JX588" s="1"/>
      <c r="JY588" s="1"/>
      <c r="JZ588" s="1"/>
      <c r="KA588" s="1"/>
      <c r="KB588" s="1"/>
      <c r="KC588" s="1"/>
    </row>
    <row r="589" spans="227:289" x14ac:dyDescent="0.55000000000000004"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2"/>
      <c r="JS589" s="2"/>
      <c r="JT589" s="1"/>
      <c r="JU589" s="1"/>
      <c r="JV589" s="1"/>
      <c r="JW589" s="2"/>
      <c r="JX589" s="1"/>
      <c r="JY589" s="1"/>
      <c r="JZ589" s="1"/>
      <c r="KA589" s="1"/>
      <c r="KB589" s="1"/>
      <c r="KC589" s="1"/>
    </row>
    <row r="590" spans="227:289" x14ac:dyDescent="0.55000000000000004"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2"/>
      <c r="JS590" s="2"/>
      <c r="JT590" s="1"/>
      <c r="JU590" s="1"/>
      <c r="JV590" s="1"/>
      <c r="JW590" s="2"/>
      <c r="JX590" s="1"/>
      <c r="JY590" s="1"/>
      <c r="JZ590" s="1"/>
      <c r="KA590" s="1"/>
      <c r="KB590" s="1"/>
      <c r="KC590" s="1"/>
    </row>
    <row r="591" spans="227:289" x14ac:dyDescent="0.55000000000000004"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2"/>
      <c r="JS591" s="2"/>
      <c r="JT591" s="1"/>
      <c r="JU591" s="1"/>
      <c r="JV591" s="1"/>
      <c r="JW591" s="2"/>
      <c r="JX591" s="1"/>
      <c r="JY591" s="1"/>
      <c r="JZ591" s="1"/>
      <c r="KA591" s="1"/>
      <c r="KB591" s="1"/>
      <c r="KC591" s="1"/>
    </row>
    <row r="592" spans="227:289" x14ac:dyDescent="0.55000000000000004"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2"/>
      <c r="JS592" s="2"/>
      <c r="JT592" s="1"/>
      <c r="JU592" s="1"/>
      <c r="JV592" s="1"/>
      <c r="JW592" s="2"/>
      <c r="JX592" s="1"/>
      <c r="JY592" s="1"/>
      <c r="JZ592" s="1"/>
      <c r="KA592" s="1"/>
      <c r="KB592" s="1"/>
      <c r="KC592" s="1"/>
    </row>
    <row r="593" spans="227:289" x14ac:dyDescent="0.55000000000000004"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2"/>
      <c r="JS593" s="2"/>
      <c r="JT593" s="1"/>
      <c r="JU593" s="1"/>
      <c r="JV593" s="1"/>
      <c r="JW593" s="2"/>
      <c r="JX593" s="1"/>
      <c r="JY593" s="1"/>
      <c r="JZ593" s="1"/>
      <c r="KA593" s="1"/>
      <c r="KB593" s="1"/>
      <c r="KC593" s="1"/>
    </row>
    <row r="594" spans="227:289" x14ac:dyDescent="0.55000000000000004"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2"/>
      <c r="JS594" s="2"/>
      <c r="JT594" s="1"/>
      <c r="JU594" s="1"/>
      <c r="JV594" s="1"/>
      <c r="JW594" s="2"/>
      <c r="JX594" s="1"/>
      <c r="JY594" s="1"/>
      <c r="JZ594" s="1"/>
      <c r="KA594" s="1"/>
      <c r="KB594" s="1"/>
      <c r="KC594" s="1"/>
    </row>
    <row r="595" spans="227:289" x14ac:dyDescent="0.55000000000000004"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2"/>
      <c r="JS595" s="2"/>
      <c r="JT595" s="1"/>
      <c r="JU595" s="1"/>
      <c r="JV595" s="1"/>
      <c r="JW595" s="2"/>
      <c r="JX595" s="1"/>
      <c r="JY595" s="1"/>
      <c r="JZ595" s="1"/>
      <c r="KA595" s="1"/>
      <c r="KB595" s="1"/>
      <c r="KC595" s="1"/>
    </row>
    <row r="596" spans="227:289" x14ac:dyDescent="0.55000000000000004"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2"/>
      <c r="JS596" s="2"/>
      <c r="JT596" s="1"/>
      <c r="JU596" s="1"/>
      <c r="JV596" s="1"/>
      <c r="JW596" s="2"/>
      <c r="JX596" s="1"/>
      <c r="JY596" s="1"/>
      <c r="JZ596" s="1"/>
      <c r="KA596" s="1"/>
      <c r="KB596" s="1"/>
      <c r="KC596" s="1"/>
    </row>
    <row r="597" spans="227:289" x14ac:dyDescent="0.55000000000000004"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2"/>
      <c r="JS597" s="2"/>
      <c r="JT597" s="1"/>
      <c r="JU597" s="1"/>
      <c r="JV597" s="1"/>
      <c r="JW597" s="2"/>
      <c r="JX597" s="1"/>
      <c r="JY597" s="1"/>
      <c r="JZ597" s="1"/>
      <c r="KA597" s="1"/>
      <c r="KB597" s="1"/>
      <c r="KC597" s="1"/>
    </row>
    <row r="598" spans="227:289" x14ac:dyDescent="0.55000000000000004"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2"/>
      <c r="JS598" s="2"/>
      <c r="JT598" s="1"/>
      <c r="JU598" s="1"/>
      <c r="JV598" s="1"/>
      <c r="JW598" s="2"/>
      <c r="JX598" s="1"/>
      <c r="JY598" s="1"/>
      <c r="JZ598" s="1"/>
      <c r="KA598" s="1"/>
      <c r="KB598" s="1"/>
      <c r="KC598" s="1"/>
    </row>
    <row r="599" spans="227:289" x14ac:dyDescent="0.55000000000000004"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2"/>
      <c r="JS599" s="2"/>
      <c r="JT599" s="1"/>
      <c r="JU599" s="1"/>
      <c r="JV599" s="1"/>
      <c r="JW599" s="2"/>
      <c r="JX599" s="1"/>
      <c r="JY599" s="1"/>
      <c r="JZ599" s="1"/>
      <c r="KA599" s="1"/>
      <c r="KB599" s="1"/>
      <c r="KC599" s="1"/>
    </row>
    <row r="600" spans="227:289" x14ac:dyDescent="0.55000000000000004"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2"/>
      <c r="JS600" s="2"/>
      <c r="JT600" s="1"/>
      <c r="JU600" s="1"/>
      <c r="JV600" s="1"/>
      <c r="JW600" s="2"/>
      <c r="JX600" s="1"/>
      <c r="JY600" s="1"/>
      <c r="JZ600" s="1"/>
      <c r="KA600" s="1"/>
      <c r="KB600" s="1"/>
      <c r="KC600" s="1"/>
    </row>
    <row r="601" spans="227:289" x14ac:dyDescent="0.55000000000000004"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2"/>
      <c r="JS601" s="2"/>
      <c r="JT601" s="1"/>
      <c r="JU601" s="1"/>
      <c r="JV601" s="1"/>
      <c r="JW601" s="2"/>
      <c r="JX601" s="1"/>
      <c r="JY601" s="1"/>
      <c r="JZ601" s="1"/>
      <c r="KA601" s="1"/>
      <c r="KB601" s="1"/>
      <c r="KC601" s="1"/>
    </row>
    <row r="602" spans="227:289" x14ac:dyDescent="0.55000000000000004"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2"/>
      <c r="JS602" s="2"/>
      <c r="JT602" s="1"/>
      <c r="JU602" s="1"/>
      <c r="JV602" s="1"/>
      <c r="JW602" s="2"/>
      <c r="JX602" s="1"/>
      <c r="JY602" s="1"/>
      <c r="JZ602" s="1"/>
      <c r="KA602" s="1"/>
      <c r="KB602" s="1"/>
      <c r="KC602" s="1"/>
    </row>
    <row r="603" spans="227:289" x14ac:dyDescent="0.55000000000000004"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2"/>
      <c r="JS603" s="2"/>
      <c r="JT603" s="1"/>
      <c r="JU603" s="1"/>
      <c r="JV603" s="1"/>
      <c r="JW603" s="2"/>
      <c r="JX603" s="1"/>
      <c r="JY603" s="1"/>
      <c r="JZ603" s="1"/>
      <c r="KA603" s="1"/>
      <c r="KB603" s="1"/>
      <c r="KC603" s="1"/>
    </row>
    <row r="604" spans="227:289" x14ac:dyDescent="0.55000000000000004"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2"/>
      <c r="JS604" s="2"/>
      <c r="JT604" s="1"/>
      <c r="JU604" s="1"/>
      <c r="JV604" s="1"/>
      <c r="JW604" s="2"/>
      <c r="JX604" s="1"/>
      <c r="JY604" s="1"/>
      <c r="JZ604" s="1"/>
      <c r="KA604" s="1"/>
      <c r="KB604" s="1"/>
      <c r="KC604" s="1"/>
    </row>
    <row r="605" spans="227:289" x14ac:dyDescent="0.55000000000000004"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2"/>
      <c r="JS605" s="2"/>
      <c r="JT605" s="1"/>
      <c r="JU605" s="1"/>
      <c r="JV605" s="1"/>
      <c r="JW605" s="2"/>
      <c r="JX605" s="1"/>
      <c r="JY605" s="1"/>
      <c r="JZ605" s="1"/>
      <c r="KA605" s="1"/>
      <c r="KB605" s="1"/>
      <c r="KC605" s="1"/>
    </row>
    <row r="606" spans="227:289" x14ac:dyDescent="0.55000000000000004"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2"/>
      <c r="JS606" s="2"/>
      <c r="JT606" s="1"/>
      <c r="JU606" s="1"/>
      <c r="JV606" s="1"/>
      <c r="JW606" s="2"/>
      <c r="JX606" s="1"/>
      <c r="JY606" s="1"/>
      <c r="JZ606" s="1"/>
      <c r="KA606" s="1"/>
      <c r="KB606" s="1"/>
      <c r="KC606" s="1"/>
    </row>
    <row r="607" spans="227:289" x14ac:dyDescent="0.55000000000000004"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2"/>
      <c r="JS607" s="2"/>
      <c r="JT607" s="1"/>
      <c r="JU607" s="1"/>
      <c r="JV607" s="1"/>
      <c r="JW607" s="2"/>
      <c r="JX607" s="1"/>
      <c r="JY607" s="1"/>
      <c r="JZ607" s="1"/>
      <c r="KA607" s="1"/>
      <c r="KB607" s="1"/>
      <c r="KC607" s="1"/>
    </row>
    <row r="608" spans="227:289" x14ac:dyDescent="0.55000000000000004"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2"/>
      <c r="JS608" s="2"/>
      <c r="JT608" s="1"/>
      <c r="JU608" s="1"/>
      <c r="JV608" s="1"/>
      <c r="JW608" s="2"/>
      <c r="JX608" s="1"/>
      <c r="JY608" s="1"/>
      <c r="JZ608" s="1"/>
      <c r="KA608" s="1"/>
      <c r="KB608" s="1"/>
      <c r="KC608" s="1"/>
    </row>
    <row r="609" spans="227:289" x14ac:dyDescent="0.55000000000000004"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2"/>
      <c r="JS609" s="2"/>
      <c r="JT609" s="1"/>
      <c r="JU609" s="1"/>
      <c r="JV609" s="1"/>
      <c r="JW609" s="2"/>
      <c r="JX609" s="1"/>
      <c r="JY609" s="1"/>
      <c r="JZ609" s="1"/>
      <c r="KA609" s="1"/>
      <c r="KB609" s="1"/>
      <c r="KC609" s="1"/>
    </row>
    <row r="610" spans="227:289" x14ac:dyDescent="0.55000000000000004"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2"/>
      <c r="JS610" s="2"/>
      <c r="JT610" s="1"/>
      <c r="JU610" s="1"/>
      <c r="JV610" s="1"/>
      <c r="JW610" s="2"/>
      <c r="JX610" s="1"/>
      <c r="JY610" s="1"/>
      <c r="JZ610" s="1"/>
      <c r="KA610" s="1"/>
      <c r="KB610" s="1"/>
      <c r="KC610" s="1"/>
    </row>
    <row r="611" spans="227:289" x14ac:dyDescent="0.55000000000000004"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2"/>
      <c r="JS611" s="2"/>
      <c r="JT611" s="1"/>
      <c r="JU611" s="1"/>
      <c r="JV611" s="1"/>
      <c r="JW611" s="2"/>
      <c r="JX611" s="1"/>
      <c r="JY611" s="1"/>
      <c r="JZ611" s="1"/>
      <c r="KA611" s="1"/>
      <c r="KB611" s="1"/>
      <c r="KC611" s="1"/>
    </row>
    <row r="612" spans="227:289" x14ac:dyDescent="0.55000000000000004"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2"/>
      <c r="JS612" s="2"/>
      <c r="JT612" s="1"/>
      <c r="JU612" s="1"/>
      <c r="JV612" s="1"/>
      <c r="JW612" s="2"/>
      <c r="JX612" s="1"/>
      <c r="JY612" s="1"/>
      <c r="JZ612" s="1"/>
      <c r="KA612" s="1"/>
      <c r="KB612" s="1"/>
      <c r="KC612" s="1"/>
    </row>
    <row r="613" spans="227:289" x14ac:dyDescent="0.55000000000000004"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2"/>
      <c r="JS613" s="2"/>
      <c r="JT613" s="1"/>
      <c r="JU613" s="1"/>
      <c r="JV613" s="1"/>
      <c r="JW613" s="2"/>
      <c r="JX613" s="1"/>
      <c r="JY613" s="1"/>
      <c r="JZ613" s="1"/>
      <c r="KA613" s="1"/>
      <c r="KB613" s="1"/>
      <c r="KC613" s="1"/>
    </row>
    <row r="614" spans="227:289" x14ac:dyDescent="0.55000000000000004"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2"/>
      <c r="JS614" s="2"/>
      <c r="JT614" s="1"/>
      <c r="JU614" s="1"/>
      <c r="JV614" s="1"/>
      <c r="JW614" s="2"/>
      <c r="JX614" s="1"/>
      <c r="JY614" s="1"/>
      <c r="JZ614" s="1"/>
      <c r="KA614" s="1"/>
      <c r="KB614" s="1"/>
      <c r="KC614" s="1"/>
    </row>
    <row r="615" spans="227:289" x14ac:dyDescent="0.55000000000000004"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2"/>
      <c r="JS615" s="2"/>
      <c r="JT615" s="1"/>
      <c r="JU615" s="1"/>
      <c r="JV615" s="1"/>
      <c r="JW615" s="2"/>
      <c r="JX615" s="1"/>
      <c r="JY615" s="1"/>
      <c r="JZ615" s="1"/>
      <c r="KA615" s="1"/>
      <c r="KB615" s="1"/>
      <c r="KC615" s="1"/>
    </row>
    <row r="616" spans="227:289" x14ac:dyDescent="0.55000000000000004"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2"/>
      <c r="JS616" s="2"/>
      <c r="JT616" s="1"/>
      <c r="JU616" s="1"/>
      <c r="JV616" s="1"/>
      <c r="JW616" s="2"/>
      <c r="JX616" s="1"/>
      <c r="JY616" s="1"/>
      <c r="JZ616" s="1"/>
      <c r="KA616" s="1"/>
      <c r="KB616" s="1"/>
      <c r="KC616" s="1"/>
    </row>
    <row r="617" spans="227:289" x14ac:dyDescent="0.55000000000000004"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2"/>
      <c r="JS617" s="2"/>
      <c r="JT617" s="1"/>
      <c r="JU617" s="1"/>
      <c r="JV617" s="1"/>
      <c r="JW617" s="2"/>
      <c r="JX617" s="1"/>
      <c r="JY617" s="1"/>
      <c r="JZ617" s="1"/>
      <c r="KA617" s="1"/>
      <c r="KB617" s="1"/>
      <c r="KC617" s="1"/>
    </row>
    <row r="618" spans="227:289" x14ac:dyDescent="0.55000000000000004"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2"/>
      <c r="JS618" s="2"/>
      <c r="JT618" s="1"/>
      <c r="JU618" s="1"/>
      <c r="JV618" s="1"/>
      <c r="JW618" s="2"/>
      <c r="JX618" s="1"/>
      <c r="JY618" s="1"/>
      <c r="JZ618" s="1"/>
      <c r="KA618" s="1"/>
      <c r="KB618" s="1"/>
      <c r="KC618" s="1"/>
    </row>
    <row r="619" spans="227:289" x14ac:dyDescent="0.55000000000000004"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2"/>
      <c r="JS619" s="2"/>
      <c r="JT619" s="1"/>
      <c r="JU619" s="1"/>
      <c r="JV619" s="1"/>
      <c r="JW619" s="2"/>
      <c r="JX619" s="1"/>
      <c r="JY619" s="1"/>
      <c r="JZ619" s="1"/>
      <c r="KA619" s="1"/>
      <c r="KB619" s="1"/>
      <c r="KC619" s="1"/>
    </row>
    <row r="620" spans="227:289" x14ac:dyDescent="0.55000000000000004"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2"/>
      <c r="JS620" s="2"/>
      <c r="JT620" s="1"/>
      <c r="JU620" s="1"/>
      <c r="JV620" s="1"/>
      <c r="JW620" s="2"/>
      <c r="JX620" s="1"/>
      <c r="JY620" s="1"/>
      <c r="JZ620" s="1"/>
      <c r="KA620" s="1"/>
      <c r="KB620" s="1"/>
      <c r="KC620" s="1"/>
    </row>
    <row r="621" spans="227:289" x14ac:dyDescent="0.55000000000000004"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2"/>
      <c r="JS621" s="2"/>
      <c r="JT621" s="1"/>
      <c r="JU621" s="1"/>
      <c r="JV621" s="1"/>
      <c r="JW621" s="2"/>
      <c r="JX621" s="1"/>
      <c r="JY621" s="1"/>
      <c r="JZ621" s="1"/>
      <c r="KA621" s="1"/>
      <c r="KB621" s="1"/>
      <c r="KC621" s="1"/>
    </row>
    <row r="622" spans="227:289" x14ac:dyDescent="0.55000000000000004"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2"/>
      <c r="JS622" s="2"/>
      <c r="JT622" s="1"/>
      <c r="JU622" s="1"/>
      <c r="JV622" s="1"/>
      <c r="JW622" s="2"/>
      <c r="JX622" s="1"/>
      <c r="JY622" s="1"/>
      <c r="JZ622" s="1"/>
      <c r="KA622" s="1"/>
      <c r="KB622" s="1"/>
      <c r="KC622" s="1"/>
    </row>
    <row r="623" spans="227:289" x14ac:dyDescent="0.55000000000000004"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2"/>
      <c r="JS623" s="2"/>
      <c r="JT623" s="1"/>
      <c r="JU623" s="1"/>
      <c r="JV623" s="1"/>
      <c r="JW623" s="2"/>
      <c r="JX623" s="1"/>
      <c r="JY623" s="1"/>
      <c r="JZ623" s="1"/>
      <c r="KA623" s="1"/>
      <c r="KB623" s="1"/>
      <c r="KC623" s="1"/>
    </row>
    <row r="624" spans="227:289" x14ac:dyDescent="0.55000000000000004"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2"/>
      <c r="JS624" s="2"/>
      <c r="JT624" s="1"/>
      <c r="JU624" s="1"/>
      <c r="JV624" s="1"/>
      <c r="JW624" s="2"/>
      <c r="JX624" s="1"/>
      <c r="JY624" s="1"/>
      <c r="JZ624" s="1"/>
      <c r="KA624" s="1"/>
      <c r="KB624" s="1"/>
      <c r="KC624" s="1"/>
    </row>
    <row r="625" spans="227:289" x14ac:dyDescent="0.55000000000000004"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2"/>
      <c r="JS625" s="2"/>
      <c r="JT625" s="1"/>
      <c r="JU625" s="1"/>
      <c r="JV625" s="1"/>
      <c r="JW625" s="2"/>
      <c r="JX625" s="1"/>
      <c r="JY625" s="1"/>
      <c r="JZ625" s="1"/>
      <c r="KA625" s="1"/>
      <c r="KB625" s="1"/>
      <c r="KC625" s="1"/>
    </row>
    <row r="626" spans="227:289" x14ac:dyDescent="0.55000000000000004"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2"/>
      <c r="JS626" s="2"/>
      <c r="JT626" s="1"/>
      <c r="JU626" s="1"/>
      <c r="JV626" s="1"/>
      <c r="JW626" s="2"/>
      <c r="JX626" s="1"/>
      <c r="JY626" s="1"/>
      <c r="JZ626" s="1"/>
      <c r="KA626" s="1"/>
      <c r="KB626" s="1"/>
      <c r="KC626" s="1"/>
    </row>
    <row r="627" spans="227:289" x14ac:dyDescent="0.55000000000000004"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2"/>
      <c r="JS627" s="2"/>
      <c r="JT627" s="1"/>
      <c r="JU627" s="1"/>
      <c r="JV627" s="1"/>
      <c r="JW627" s="2"/>
      <c r="JX627" s="1"/>
      <c r="JY627" s="1"/>
      <c r="JZ627" s="1"/>
      <c r="KA627" s="1"/>
      <c r="KB627" s="1"/>
      <c r="KC627" s="1"/>
    </row>
    <row r="628" spans="227:289" x14ac:dyDescent="0.55000000000000004"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2"/>
      <c r="JS628" s="2"/>
      <c r="JT628" s="1"/>
      <c r="JU628" s="1"/>
      <c r="JV628" s="1"/>
      <c r="JW628" s="2"/>
      <c r="JX628" s="1"/>
      <c r="JY628" s="1"/>
      <c r="JZ628" s="1"/>
      <c r="KA628" s="1"/>
      <c r="KB628" s="1"/>
      <c r="KC628" s="1"/>
    </row>
    <row r="629" spans="227:289" x14ac:dyDescent="0.55000000000000004"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2"/>
      <c r="JS629" s="2"/>
      <c r="JT629" s="1"/>
      <c r="JU629" s="1"/>
      <c r="JV629" s="1"/>
      <c r="JW629" s="2"/>
      <c r="JX629" s="1"/>
      <c r="JY629" s="1"/>
      <c r="JZ629" s="1"/>
      <c r="KA629" s="1"/>
      <c r="KB629" s="1"/>
      <c r="KC629" s="1"/>
    </row>
    <row r="630" spans="227:289" x14ac:dyDescent="0.55000000000000004"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2"/>
      <c r="JS630" s="2"/>
      <c r="JT630" s="1"/>
      <c r="JU630" s="1"/>
      <c r="JV630" s="1"/>
      <c r="JW630" s="2"/>
      <c r="JX630" s="1"/>
      <c r="JY630" s="1"/>
      <c r="JZ630" s="1"/>
      <c r="KA630" s="1"/>
      <c r="KB630" s="1"/>
      <c r="KC630" s="1"/>
    </row>
    <row r="631" spans="227:289" x14ac:dyDescent="0.55000000000000004"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2"/>
      <c r="JS631" s="2"/>
      <c r="JT631" s="1"/>
      <c r="JU631" s="1"/>
      <c r="JV631" s="1"/>
      <c r="JW631" s="2"/>
      <c r="JX631" s="1"/>
      <c r="JY631" s="1"/>
      <c r="JZ631" s="1"/>
      <c r="KA631" s="1"/>
      <c r="KB631" s="1"/>
      <c r="KC631" s="1"/>
    </row>
    <row r="632" spans="227:289" x14ac:dyDescent="0.55000000000000004"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2"/>
      <c r="JS632" s="2"/>
      <c r="JT632" s="1"/>
      <c r="JU632" s="1"/>
      <c r="JV632" s="1"/>
      <c r="JW632" s="2"/>
      <c r="JX632" s="1"/>
      <c r="JY632" s="1"/>
      <c r="JZ632" s="1"/>
      <c r="KA632" s="1"/>
      <c r="KB632" s="1"/>
      <c r="KC632" s="1"/>
    </row>
    <row r="633" spans="227:289" x14ac:dyDescent="0.55000000000000004"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2"/>
      <c r="JS633" s="2"/>
      <c r="JT633" s="1"/>
      <c r="JU633" s="1"/>
      <c r="JV633" s="1"/>
      <c r="JW633" s="2"/>
      <c r="JX633" s="1"/>
      <c r="JY633" s="1"/>
      <c r="JZ633" s="1"/>
      <c r="KA633" s="1"/>
      <c r="KB633" s="1"/>
      <c r="KC633" s="1"/>
    </row>
    <row r="634" spans="227:289" x14ac:dyDescent="0.55000000000000004"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2"/>
      <c r="JS634" s="2"/>
      <c r="JT634" s="1"/>
      <c r="JU634" s="1"/>
      <c r="JV634" s="1"/>
      <c r="JW634" s="2"/>
      <c r="JX634" s="1"/>
      <c r="JY634" s="1"/>
      <c r="JZ634" s="1"/>
      <c r="KA634" s="1"/>
      <c r="KB634" s="1"/>
      <c r="KC634" s="1"/>
    </row>
    <row r="635" spans="227:289" x14ac:dyDescent="0.55000000000000004"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2"/>
      <c r="JS635" s="2"/>
      <c r="JT635" s="1"/>
      <c r="JU635" s="1"/>
      <c r="JV635" s="1"/>
      <c r="JW635" s="2"/>
      <c r="JX635" s="1"/>
      <c r="JY635" s="1"/>
      <c r="JZ635" s="1"/>
      <c r="KA635" s="1"/>
      <c r="KB635" s="1"/>
      <c r="KC635" s="1"/>
    </row>
    <row r="636" spans="227:289" x14ac:dyDescent="0.55000000000000004"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2"/>
      <c r="JS636" s="2"/>
      <c r="JT636" s="1"/>
      <c r="JU636" s="1"/>
      <c r="JV636" s="1"/>
      <c r="JW636" s="2"/>
      <c r="JX636" s="1"/>
      <c r="JY636" s="1"/>
      <c r="JZ636" s="1"/>
      <c r="KA636" s="1"/>
      <c r="KB636" s="1"/>
      <c r="KC636" s="1"/>
    </row>
    <row r="637" spans="227:289" x14ac:dyDescent="0.55000000000000004"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2"/>
      <c r="JS637" s="2"/>
      <c r="JT637" s="1"/>
      <c r="JU637" s="1"/>
      <c r="JV637" s="1"/>
      <c r="JW637" s="2"/>
      <c r="JX637" s="1"/>
      <c r="JY637" s="1"/>
      <c r="JZ637" s="1"/>
      <c r="KA637" s="1"/>
      <c r="KB637" s="1"/>
      <c r="KC637" s="1"/>
    </row>
    <row r="638" spans="227:289" x14ac:dyDescent="0.55000000000000004"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2"/>
      <c r="JS638" s="2"/>
      <c r="JT638" s="1"/>
      <c r="JU638" s="1"/>
      <c r="JV638" s="1"/>
      <c r="JW638" s="2"/>
      <c r="JX638" s="1"/>
      <c r="JY638" s="1"/>
      <c r="JZ638" s="1"/>
      <c r="KA638" s="1"/>
      <c r="KB638" s="1"/>
      <c r="KC638" s="1"/>
    </row>
    <row r="639" spans="227:289" x14ac:dyDescent="0.55000000000000004"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2"/>
      <c r="JS639" s="2"/>
      <c r="JT639" s="1"/>
      <c r="JU639" s="1"/>
      <c r="JV639" s="1"/>
      <c r="JW639" s="2"/>
      <c r="JX639" s="1"/>
      <c r="JY639" s="1"/>
      <c r="JZ639" s="1"/>
      <c r="KA639" s="1"/>
      <c r="KB639" s="1"/>
      <c r="KC639" s="1"/>
    </row>
    <row r="640" spans="227:289" x14ac:dyDescent="0.55000000000000004"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2"/>
      <c r="JS640" s="2"/>
      <c r="JT640" s="1"/>
      <c r="JU640" s="1"/>
      <c r="JV640" s="1"/>
      <c r="JW640" s="2"/>
      <c r="JX640" s="1"/>
      <c r="JY640" s="1"/>
      <c r="JZ640" s="1"/>
      <c r="KA640" s="1"/>
      <c r="KB640" s="1"/>
      <c r="KC640" s="1"/>
    </row>
    <row r="641" spans="227:289" x14ac:dyDescent="0.55000000000000004"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2"/>
      <c r="JS641" s="2"/>
      <c r="JT641" s="1"/>
      <c r="JU641" s="1"/>
      <c r="JV641" s="1"/>
      <c r="JW641" s="2"/>
      <c r="JX641" s="1"/>
      <c r="JY641" s="1"/>
      <c r="JZ641" s="1"/>
      <c r="KA641" s="1"/>
      <c r="KB641" s="1"/>
      <c r="KC641" s="1"/>
    </row>
    <row r="642" spans="227:289" x14ac:dyDescent="0.55000000000000004"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2"/>
      <c r="JS642" s="2"/>
      <c r="JT642" s="1"/>
      <c r="JU642" s="1"/>
      <c r="JV642" s="1"/>
      <c r="JW642" s="2"/>
      <c r="JX642" s="1"/>
      <c r="JY642" s="1"/>
      <c r="JZ642" s="1"/>
      <c r="KA642" s="1"/>
      <c r="KB642" s="1"/>
      <c r="KC642" s="1"/>
    </row>
    <row r="643" spans="227:289" x14ac:dyDescent="0.55000000000000004"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2"/>
      <c r="JS643" s="2"/>
      <c r="JT643" s="1"/>
      <c r="JU643" s="1"/>
      <c r="JV643" s="1"/>
      <c r="JW643" s="2"/>
      <c r="JX643" s="1"/>
      <c r="JY643" s="1"/>
      <c r="JZ643" s="1"/>
      <c r="KA643" s="1"/>
      <c r="KB643" s="1"/>
      <c r="KC643" s="1"/>
    </row>
    <row r="644" spans="227:289" x14ac:dyDescent="0.55000000000000004"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2"/>
      <c r="JS644" s="2"/>
      <c r="JT644" s="1"/>
      <c r="JU644" s="1"/>
      <c r="JV644" s="1"/>
      <c r="JW644" s="2"/>
      <c r="JX644" s="1"/>
      <c r="JY644" s="1"/>
      <c r="JZ644" s="1"/>
      <c r="KA644" s="1"/>
      <c r="KB644" s="1"/>
      <c r="KC644" s="1"/>
    </row>
    <row r="645" spans="227:289" x14ac:dyDescent="0.55000000000000004"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2"/>
      <c r="JS645" s="2"/>
      <c r="JT645" s="1"/>
      <c r="JU645" s="1"/>
      <c r="JV645" s="1"/>
      <c r="JW645" s="2"/>
      <c r="JX645" s="1"/>
      <c r="JY645" s="1"/>
      <c r="JZ645" s="1"/>
      <c r="KA645" s="1"/>
      <c r="KB645" s="1"/>
      <c r="KC645" s="1"/>
    </row>
    <row r="646" spans="227:289" x14ac:dyDescent="0.55000000000000004"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2"/>
      <c r="JS646" s="2"/>
      <c r="JT646" s="1"/>
      <c r="JU646" s="1"/>
      <c r="JV646" s="1"/>
      <c r="JW646" s="2"/>
      <c r="JX646" s="1"/>
      <c r="JY646" s="1"/>
      <c r="JZ646" s="1"/>
      <c r="KA646" s="1"/>
      <c r="KB646" s="1"/>
      <c r="KC646" s="1"/>
    </row>
    <row r="647" spans="227:289" x14ac:dyDescent="0.55000000000000004"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2"/>
      <c r="JS647" s="2"/>
      <c r="JT647" s="1"/>
      <c r="JU647" s="1"/>
      <c r="JV647" s="1"/>
      <c r="JW647" s="2"/>
      <c r="JX647" s="1"/>
      <c r="JY647" s="1"/>
      <c r="JZ647" s="1"/>
      <c r="KA647" s="1"/>
      <c r="KB647" s="1"/>
      <c r="KC647" s="1"/>
    </row>
    <row r="648" spans="227:289" x14ac:dyDescent="0.55000000000000004"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2"/>
      <c r="JS648" s="2"/>
      <c r="JT648" s="1"/>
      <c r="JU648" s="1"/>
      <c r="JV648" s="1"/>
      <c r="JW648" s="2"/>
      <c r="JX648" s="1"/>
      <c r="JY648" s="1"/>
      <c r="JZ648" s="1"/>
      <c r="KA648" s="1"/>
      <c r="KB648" s="1"/>
      <c r="KC648" s="1"/>
    </row>
    <row r="649" spans="227:289" x14ac:dyDescent="0.55000000000000004"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2"/>
      <c r="JS649" s="2"/>
      <c r="JT649" s="1"/>
      <c r="JU649" s="1"/>
      <c r="JV649" s="1"/>
      <c r="JW649" s="2"/>
      <c r="JX649" s="1"/>
      <c r="JY649" s="1"/>
      <c r="JZ649" s="1"/>
      <c r="KA649" s="1"/>
      <c r="KB649" s="1"/>
      <c r="KC649" s="1"/>
    </row>
    <row r="650" spans="227:289" x14ac:dyDescent="0.55000000000000004"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2"/>
      <c r="JS650" s="2"/>
      <c r="JT650" s="1"/>
      <c r="JU650" s="1"/>
      <c r="JV650" s="1"/>
      <c r="JW650" s="2"/>
      <c r="JX650" s="1"/>
      <c r="JY650" s="1"/>
      <c r="JZ650" s="1"/>
      <c r="KA650" s="1"/>
      <c r="KB650" s="1"/>
      <c r="KC650" s="1"/>
    </row>
    <row r="651" spans="227:289" x14ac:dyDescent="0.55000000000000004"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2"/>
      <c r="JS651" s="2"/>
      <c r="JT651" s="1"/>
      <c r="JU651" s="1"/>
      <c r="JV651" s="1"/>
      <c r="JW651" s="2"/>
      <c r="JX651" s="1"/>
      <c r="JY651" s="1"/>
      <c r="JZ651" s="1"/>
      <c r="KA651" s="1"/>
      <c r="KB651" s="1"/>
      <c r="KC651" s="1"/>
    </row>
    <row r="652" spans="227:289" x14ac:dyDescent="0.55000000000000004"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2"/>
      <c r="JS652" s="2"/>
      <c r="JT652" s="1"/>
      <c r="JU652" s="1"/>
      <c r="JV652" s="1"/>
      <c r="JW652" s="2"/>
      <c r="JX652" s="1"/>
      <c r="JY652" s="1"/>
      <c r="JZ652" s="1"/>
      <c r="KA652" s="1"/>
      <c r="KB652" s="1"/>
      <c r="KC652" s="1"/>
    </row>
    <row r="653" spans="227:289" x14ac:dyDescent="0.55000000000000004"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2"/>
      <c r="JS653" s="2"/>
      <c r="JT653" s="1"/>
      <c r="JU653" s="1"/>
      <c r="JV653" s="1"/>
      <c r="JW653" s="2"/>
      <c r="JX653" s="1"/>
      <c r="JY653" s="1"/>
      <c r="JZ653" s="1"/>
      <c r="KA653" s="1"/>
      <c r="KB653" s="1"/>
      <c r="KC653" s="1"/>
    </row>
    <row r="654" spans="227:289" x14ac:dyDescent="0.55000000000000004"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2"/>
      <c r="JS654" s="2"/>
      <c r="JT654" s="1"/>
      <c r="JU654" s="1"/>
      <c r="JV654" s="1"/>
      <c r="JW654" s="2"/>
      <c r="JX654" s="1"/>
      <c r="JY654" s="1"/>
      <c r="JZ654" s="1"/>
      <c r="KA654" s="1"/>
      <c r="KB654" s="1"/>
      <c r="KC654" s="1"/>
    </row>
    <row r="655" spans="227:289" x14ac:dyDescent="0.55000000000000004"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2"/>
      <c r="JS655" s="2"/>
      <c r="JT655" s="1"/>
      <c r="JU655" s="1"/>
      <c r="JV655" s="1"/>
      <c r="JW655" s="2"/>
      <c r="JX655" s="1"/>
      <c r="JY655" s="1"/>
      <c r="JZ655" s="1"/>
      <c r="KA655" s="1"/>
      <c r="KB655" s="1"/>
      <c r="KC655" s="1"/>
    </row>
    <row r="656" spans="227:289" x14ac:dyDescent="0.55000000000000004"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2"/>
      <c r="JS656" s="2"/>
      <c r="JT656" s="1"/>
      <c r="JU656" s="1"/>
      <c r="JV656" s="1"/>
      <c r="JW656" s="2"/>
      <c r="JX656" s="1"/>
      <c r="JY656" s="1"/>
      <c r="JZ656" s="1"/>
      <c r="KA656" s="1"/>
      <c r="KB656" s="1"/>
      <c r="KC656" s="1"/>
    </row>
    <row r="657" spans="227:289" x14ac:dyDescent="0.55000000000000004"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2"/>
      <c r="JS657" s="2"/>
      <c r="JT657" s="1"/>
      <c r="JU657" s="1"/>
      <c r="JV657" s="1"/>
      <c r="JW657" s="2"/>
      <c r="JX657" s="1"/>
      <c r="JY657" s="1"/>
      <c r="JZ657" s="1"/>
      <c r="KA657" s="1"/>
      <c r="KB657" s="1"/>
      <c r="KC657" s="1"/>
    </row>
    <row r="658" spans="227:289" x14ac:dyDescent="0.55000000000000004"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2"/>
      <c r="JS658" s="2"/>
      <c r="JT658" s="1"/>
      <c r="JU658" s="1"/>
      <c r="JV658" s="1"/>
      <c r="JW658" s="2"/>
      <c r="JX658" s="1"/>
      <c r="JY658" s="1"/>
      <c r="JZ658" s="1"/>
      <c r="KA658" s="1"/>
      <c r="KB658" s="1"/>
      <c r="KC658" s="1"/>
    </row>
    <row r="659" spans="227:289" x14ac:dyDescent="0.55000000000000004"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2"/>
      <c r="JS659" s="2"/>
      <c r="JT659" s="1"/>
      <c r="JU659" s="1"/>
      <c r="JV659" s="1"/>
      <c r="JW659" s="2"/>
      <c r="JX659" s="1"/>
      <c r="JY659" s="1"/>
      <c r="JZ659" s="1"/>
      <c r="KA659" s="1"/>
      <c r="KB659" s="1"/>
      <c r="KC659" s="1"/>
    </row>
    <row r="660" spans="227:289" x14ac:dyDescent="0.55000000000000004"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2"/>
      <c r="JS660" s="2"/>
      <c r="JT660" s="1"/>
      <c r="JU660" s="1"/>
      <c r="JV660" s="1"/>
      <c r="JW660" s="2"/>
      <c r="JX660" s="1"/>
      <c r="JY660" s="1"/>
      <c r="JZ660" s="1"/>
      <c r="KA660" s="1"/>
      <c r="KB660" s="1"/>
      <c r="KC660" s="1"/>
    </row>
    <row r="661" spans="227:289" x14ac:dyDescent="0.55000000000000004"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2"/>
      <c r="JS661" s="2"/>
      <c r="JT661" s="1"/>
      <c r="JU661" s="1"/>
      <c r="JV661" s="1"/>
      <c r="JW661" s="2"/>
      <c r="JX661" s="1"/>
      <c r="JY661" s="1"/>
      <c r="JZ661" s="1"/>
      <c r="KA661" s="1"/>
      <c r="KB661" s="1"/>
      <c r="KC661" s="1"/>
    </row>
    <row r="662" spans="227:289" x14ac:dyDescent="0.55000000000000004"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2"/>
      <c r="JS662" s="2"/>
      <c r="JT662" s="1"/>
      <c r="JU662" s="1"/>
      <c r="JV662" s="1"/>
      <c r="JW662" s="2"/>
      <c r="JX662" s="1"/>
      <c r="JY662" s="1"/>
      <c r="JZ662" s="1"/>
      <c r="KA662" s="1"/>
      <c r="KB662" s="1"/>
      <c r="KC662" s="1"/>
    </row>
    <row r="663" spans="227:289" x14ac:dyDescent="0.55000000000000004"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2"/>
      <c r="JS663" s="2"/>
      <c r="JT663" s="1"/>
      <c r="JU663" s="1"/>
      <c r="JV663" s="1"/>
      <c r="JW663" s="2"/>
      <c r="JX663" s="1"/>
      <c r="JY663" s="1"/>
      <c r="JZ663" s="1"/>
      <c r="KA663" s="1"/>
      <c r="KB663" s="1"/>
      <c r="KC663" s="1"/>
    </row>
    <row r="664" spans="227:289" x14ac:dyDescent="0.55000000000000004"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2"/>
      <c r="JS664" s="2"/>
      <c r="JT664" s="1"/>
      <c r="JU664" s="1"/>
      <c r="JV664" s="1"/>
      <c r="JW664" s="2"/>
      <c r="JX664" s="1"/>
      <c r="JY664" s="1"/>
      <c r="JZ664" s="1"/>
      <c r="KA664" s="1"/>
      <c r="KB664" s="1"/>
      <c r="KC664" s="1"/>
    </row>
    <row r="665" spans="227:289" x14ac:dyDescent="0.55000000000000004"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2"/>
      <c r="JS665" s="2"/>
      <c r="JT665" s="1"/>
      <c r="JU665" s="1"/>
      <c r="JV665" s="1"/>
      <c r="JW665" s="2"/>
      <c r="JX665" s="1"/>
      <c r="JY665" s="1"/>
      <c r="JZ665" s="1"/>
      <c r="KA665" s="1"/>
      <c r="KB665" s="1"/>
      <c r="KC665" s="1"/>
    </row>
    <row r="666" spans="227:289" x14ac:dyDescent="0.55000000000000004"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2"/>
      <c r="JS666" s="2"/>
      <c r="JT666" s="1"/>
      <c r="JU666" s="1"/>
      <c r="JV666" s="1"/>
      <c r="JW666" s="2"/>
      <c r="JX666" s="1"/>
      <c r="JY666" s="1"/>
      <c r="JZ666" s="1"/>
      <c r="KA666" s="1"/>
      <c r="KB666" s="1"/>
      <c r="KC666" s="1"/>
    </row>
    <row r="667" spans="227:289" x14ac:dyDescent="0.55000000000000004"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2"/>
      <c r="JS667" s="2"/>
      <c r="JT667" s="1"/>
      <c r="JU667" s="1"/>
      <c r="JV667" s="1"/>
      <c r="JW667" s="2"/>
      <c r="JX667" s="1"/>
      <c r="JY667" s="1"/>
      <c r="JZ667" s="1"/>
      <c r="KA667" s="1"/>
      <c r="KB667" s="1"/>
      <c r="KC667" s="1"/>
    </row>
    <row r="668" spans="227:289" x14ac:dyDescent="0.55000000000000004"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2"/>
      <c r="JS668" s="2"/>
      <c r="JT668" s="1"/>
      <c r="JU668" s="1"/>
      <c r="JV668" s="1"/>
      <c r="JW668" s="2"/>
      <c r="JX668" s="1"/>
      <c r="JY668" s="1"/>
      <c r="JZ668" s="1"/>
      <c r="KA668" s="1"/>
      <c r="KB668" s="1"/>
      <c r="KC668" s="1"/>
    </row>
    <row r="669" spans="227:289" x14ac:dyDescent="0.55000000000000004"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2"/>
      <c r="JS669" s="2"/>
      <c r="JT669" s="1"/>
      <c r="JU669" s="1"/>
      <c r="JV669" s="1"/>
      <c r="JW669" s="2"/>
      <c r="JX669" s="1"/>
      <c r="JY669" s="1"/>
      <c r="JZ669" s="1"/>
      <c r="KA669" s="1"/>
      <c r="KB669" s="1"/>
      <c r="KC669" s="1"/>
    </row>
    <row r="670" spans="227:289" x14ac:dyDescent="0.55000000000000004"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2"/>
      <c r="JS670" s="2"/>
      <c r="JT670" s="1"/>
      <c r="JU670" s="1"/>
      <c r="JV670" s="1"/>
      <c r="JW670" s="2"/>
      <c r="JX670" s="1"/>
      <c r="JY670" s="1"/>
      <c r="JZ670" s="1"/>
      <c r="KA670" s="1"/>
      <c r="KB670" s="1"/>
      <c r="KC670" s="1"/>
    </row>
    <row r="671" spans="227:289" x14ac:dyDescent="0.55000000000000004"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2"/>
      <c r="JS671" s="2"/>
      <c r="JT671" s="1"/>
      <c r="JU671" s="1"/>
      <c r="JV671" s="1"/>
      <c r="JW671" s="2"/>
      <c r="JX671" s="1"/>
      <c r="JY671" s="1"/>
      <c r="JZ671" s="1"/>
      <c r="KA671" s="1"/>
      <c r="KB671" s="1"/>
      <c r="KC671" s="1"/>
    </row>
    <row r="672" spans="227:289" x14ac:dyDescent="0.55000000000000004"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2"/>
      <c r="JS672" s="2"/>
      <c r="JT672" s="1"/>
      <c r="JU672" s="1"/>
      <c r="JV672" s="1"/>
      <c r="JW672" s="2"/>
      <c r="JX672" s="1"/>
      <c r="JY672" s="1"/>
      <c r="JZ672" s="1"/>
      <c r="KA672" s="1"/>
      <c r="KB672" s="1"/>
      <c r="KC672" s="1"/>
    </row>
    <row r="673" spans="227:289" x14ac:dyDescent="0.55000000000000004"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2"/>
      <c r="JS673" s="2"/>
      <c r="JT673" s="1"/>
      <c r="JU673" s="1"/>
      <c r="JV673" s="1"/>
      <c r="JW673" s="2"/>
      <c r="JX673" s="1"/>
      <c r="JY673" s="1"/>
      <c r="JZ673" s="1"/>
      <c r="KA673" s="1"/>
      <c r="KB673" s="1"/>
      <c r="KC673" s="1"/>
    </row>
    <row r="674" spans="227:289" x14ac:dyDescent="0.55000000000000004"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2"/>
      <c r="JS674" s="2"/>
      <c r="JT674" s="1"/>
      <c r="JU674" s="1"/>
      <c r="JV674" s="1"/>
      <c r="JW674" s="2"/>
      <c r="JX674" s="1"/>
      <c r="JY674" s="1"/>
      <c r="JZ674" s="1"/>
      <c r="KA674" s="1"/>
      <c r="KB674" s="1"/>
      <c r="KC674" s="1"/>
    </row>
    <row r="675" spans="227:289" x14ac:dyDescent="0.55000000000000004"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2"/>
      <c r="JS675" s="2"/>
      <c r="JT675" s="1"/>
      <c r="JU675" s="1"/>
      <c r="JV675" s="1"/>
      <c r="JW675" s="2"/>
      <c r="JX675" s="1"/>
      <c r="JY675" s="1"/>
      <c r="JZ675" s="1"/>
      <c r="KA675" s="1"/>
      <c r="KB675" s="1"/>
      <c r="KC675" s="1"/>
    </row>
    <row r="676" spans="227:289" x14ac:dyDescent="0.55000000000000004"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2"/>
      <c r="JS676" s="2"/>
      <c r="JT676" s="1"/>
      <c r="JU676" s="1"/>
      <c r="JV676" s="1"/>
      <c r="JW676" s="2"/>
      <c r="JX676" s="1"/>
      <c r="JY676" s="1"/>
      <c r="JZ676" s="1"/>
      <c r="KA676" s="1"/>
      <c r="KB676" s="1"/>
      <c r="KC676" s="1"/>
    </row>
    <row r="677" spans="227:289" x14ac:dyDescent="0.55000000000000004"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2"/>
      <c r="JS677" s="2"/>
      <c r="JT677" s="1"/>
      <c r="JU677" s="1"/>
      <c r="JV677" s="1"/>
      <c r="JW677" s="2"/>
      <c r="JX677" s="1"/>
      <c r="JY677" s="1"/>
      <c r="JZ677" s="1"/>
      <c r="KA677" s="1"/>
      <c r="KB677" s="1"/>
      <c r="KC677" s="1"/>
    </row>
    <row r="678" spans="227:289" x14ac:dyDescent="0.55000000000000004"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2"/>
      <c r="JS678" s="2"/>
      <c r="JT678" s="1"/>
      <c r="JU678" s="1"/>
      <c r="JV678" s="1"/>
      <c r="JW678" s="2"/>
      <c r="JX678" s="1"/>
      <c r="JY678" s="1"/>
      <c r="JZ678" s="1"/>
      <c r="KA678" s="1"/>
      <c r="KB678" s="1"/>
      <c r="KC678" s="1"/>
    </row>
    <row r="679" spans="227:289" x14ac:dyDescent="0.55000000000000004"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2"/>
      <c r="JS679" s="2"/>
      <c r="JT679" s="1"/>
      <c r="JU679" s="1"/>
      <c r="JV679" s="1"/>
      <c r="JW679" s="2"/>
      <c r="JX679" s="1"/>
      <c r="JY679" s="1"/>
      <c r="JZ679" s="1"/>
      <c r="KA679" s="1"/>
      <c r="KB679" s="1"/>
      <c r="KC679" s="1"/>
    </row>
    <row r="680" spans="227:289" x14ac:dyDescent="0.55000000000000004"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2"/>
      <c r="JS680" s="2"/>
      <c r="JT680" s="1"/>
      <c r="JU680" s="1"/>
      <c r="JV680" s="1"/>
      <c r="JW680" s="2"/>
      <c r="JX680" s="1"/>
      <c r="JY680" s="1"/>
      <c r="JZ680" s="1"/>
      <c r="KA680" s="1"/>
      <c r="KB680" s="1"/>
      <c r="KC680" s="1"/>
    </row>
    <row r="681" spans="227:289" x14ac:dyDescent="0.55000000000000004"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2"/>
      <c r="JS681" s="2"/>
      <c r="JT681" s="1"/>
      <c r="JU681" s="1"/>
      <c r="JV681" s="1"/>
      <c r="JW681" s="2"/>
      <c r="JX681" s="1"/>
      <c r="JY681" s="1"/>
      <c r="JZ681" s="1"/>
      <c r="KA681" s="1"/>
      <c r="KB681" s="1"/>
      <c r="KC681" s="1"/>
    </row>
    <row r="682" spans="227:289" x14ac:dyDescent="0.55000000000000004"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2"/>
      <c r="JS682" s="2"/>
      <c r="JT682" s="1"/>
      <c r="JU682" s="1"/>
      <c r="JV682" s="1"/>
      <c r="JW682" s="2"/>
      <c r="JX682" s="1"/>
      <c r="JY682" s="1"/>
      <c r="JZ682" s="1"/>
      <c r="KA682" s="1"/>
      <c r="KB682" s="1"/>
      <c r="KC682" s="1"/>
    </row>
    <row r="683" spans="227:289" x14ac:dyDescent="0.55000000000000004"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2"/>
      <c r="JS683" s="2"/>
      <c r="JT683" s="1"/>
      <c r="JU683" s="1"/>
      <c r="JV683" s="1"/>
      <c r="JW683" s="2"/>
      <c r="JX683" s="1"/>
      <c r="JY683" s="1"/>
      <c r="JZ683" s="1"/>
      <c r="KA683" s="1"/>
      <c r="KB683" s="1"/>
      <c r="KC683" s="1"/>
    </row>
    <row r="684" spans="227:289" x14ac:dyDescent="0.55000000000000004"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2"/>
      <c r="JS684" s="2"/>
      <c r="JT684" s="1"/>
      <c r="JU684" s="1"/>
      <c r="JV684" s="1"/>
      <c r="JW684" s="2"/>
      <c r="JX684" s="1"/>
      <c r="JY684" s="1"/>
      <c r="JZ684" s="1"/>
      <c r="KA684" s="1"/>
      <c r="KB684" s="1"/>
      <c r="KC684" s="1"/>
    </row>
    <row r="685" spans="227:289" x14ac:dyDescent="0.55000000000000004"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2"/>
      <c r="JS685" s="2"/>
      <c r="JT685" s="1"/>
      <c r="JU685" s="1"/>
      <c r="JV685" s="1"/>
      <c r="JW685" s="2"/>
      <c r="JX685" s="1"/>
      <c r="JY685" s="1"/>
      <c r="JZ685" s="1"/>
      <c r="KA685" s="1"/>
      <c r="KB685" s="1"/>
      <c r="KC685" s="1"/>
    </row>
    <row r="686" spans="227:289" x14ac:dyDescent="0.55000000000000004"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2"/>
      <c r="JS686" s="2"/>
      <c r="JT686" s="1"/>
      <c r="JU686" s="1"/>
      <c r="JV686" s="1"/>
      <c r="JW686" s="2"/>
      <c r="JX686" s="1"/>
      <c r="JY686" s="1"/>
      <c r="JZ686" s="1"/>
      <c r="KA686" s="1"/>
      <c r="KB686" s="1"/>
      <c r="KC686" s="1"/>
    </row>
    <row r="687" spans="227:289" x14ac:dyDescent="0.55000000000000004"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2"/>
      <c r="JS687" s="2"/>
      <c r="JT687" s="1"/>
      <c r="JU687" s="1"/>
      <c r="JV687" s="1"/>
      <c r="JW687" s="2"/>
      <c r="JX687" s="1"/>
      <c r="JY687" s="1"/>
      <c r="JZ687" s="1"/>
      <c r="KA687" s="1"/>
      <c r="KB687" s="1"/>
      <c r="KC687" s="1"/>
    </row>
    <row r="688" spans="227:289" x14ac:dyDescent="0.55000000000000004"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2"/>
      <c r="JS688" s="2"/>
      <c r="JT688" s="1"/>
      <c r="JU688" s="1"/>
      <c r="JV688" s="1"/>
      <c r="JW688" s="2"/>
      <c r="JX688" s="1"/>
      <c r="JY688" s="1"/>
      <c r="JZ688" s="1"/>
      <c r="KA688" s="1"/>
      <c r="KB688" s="1"/>
      <c r="KC688" s="1"/>
    </row>
    <row r="689" spans="227:289" x14ac:dyDescent="0.55000000000000004"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2"/>
      <c r="JS689" s="2"/>
      <c r="JT689" s="1"/>
      <c r="JU689" s="1"/>
      <c r="JV689" s="1"/>
      <c r="JW689" s="2"/>
      <c r="JX689" s="1"/>
      <c r="JY689" s="1"/>
      <c r="JZ689" s="1"/>
      <c r="KA689" s="1"/>
      <c r="KB689" s="1"/>
      <c r="KC689" s="1"/>
    </row>
    <row r="690" spans="227:289" x14ac:dyDescent="0.55000000000000004"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2"/>
      <c r="JS690" s="2"/>
      <c r="JT690" s="1"/>
      <c r="JU690" s="1"/>
      <c r="JV690" s="1"/>
      <c r="JW690" s="2"/>
      <c r="JX690" s="1"/>
      <c r="JY690" s="1"/>
      <c r="JZ690" s="1"/>
      <c r="KA690" s="1"/>
      <c r="KB690" s="1"/>
      <c r="KC690" s="1"/>
    </row>
    <row r="691" spans="227:289" x14ac:dyDescent="0.55000000000000004"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2"/>
      <c r="JS691" s="2"/>
      <c r="JT691" s="1"/>
      <c r="JU691" s="1"/>
      <c r="JV691" s="1"/>
      <c r="JW691" s="2"/>
      <c r="JX691" s="1"/>
      <c r="JY691" s="1"/>
      <c r="JZ691" s="1"/>
      <c r="KA691" s="1"/>
      <c r="KB691" s="1"/>
      <c r="KC691" s="1"/>
    </row>
    <row r="692" spans="227:289" x14ac:dyDescent="0.55000000000000004"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2"/>
      <c r="JS692" s="2"/>
      <c r="JT692" s="1"/>
      <c r="JU692" s="1"/>
      <c r="JV692" s="1"/>
      <c r="JW692" s="2"/>
      <c r="JX692" s="1"/>
      <c r="JY692" s="1"/>
      <c r="JZ692" s="1"/>
      <c r="KA692" s="1"/>
      <c r="KB692" s="1"/>
      <c r="KC692" s="1"/>
    </row>
    <row r="693" spans="227:289" x14ac:dyDescent="0.55000000000000004"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2"/>
      <c r="JS693" s="2"/>
      <c r="JT693" s="1"/>
      <c r="JU693" s="1"/>
      <c r="JV693" s="1"/>
      <c r="JW693" s="2"/>
      <c r="JX693" s="1"/>
      <c r="JY693" s="1"/>
      <c r="JZ693" s="1"/>
      <c r="KA693" s="1"/>
      <c r="KB693" s="1"/>
      <c r="KC693" s="1"/>
    </row>
    <row r="694" spans="227:289" x14ac:dyDescent="0.55000000000000004"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2"/>
      <c r="JS694" s="2"/>
      <c r="JT694" s="1"/>
      <c r="JU694" s="1"/>
      <c r="JV694" s="1"/>
      <c r="JW694" s="2"/>
      <c r="JX694" s="1"/>
      <c r="JY694" s="1"/>
      <c r="JZ694" s="1"/>
      <c r="KA694" s="1"/>
      <c r="KB694" s="1"/>
      <c r="KC694" s="1"/>
    </row>
    <row r="695" spans="227:289" x14ac:dyDescent="0.55000000000000004"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2"/>
      <c r="JS695" s="2"/>
      <c r="JT695" s="1"/>
      <c r="JU695" s="1"/>
      <c r="JV695" s="1"/>
      <c r="JW695" s="2"/>
      <c r="JX695" s="1"/>
      <c r="JY695" s="1"/>
      <c r="JZ695" s="1"/>
      <c r="KA695" s="1"/>
      <c r="KB695" s="1"/>
      <c r="KC695" s="1"/>
    </row>
    <row r="696" spans="227:289" x14ac:dyDescent="0.55000000000000004"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2"/>
      <c r="JS696" s="2"/>
      <c r="JT696" s="1"/>
      <c r="JU696" s="1"/>
      <c r="JV696" s="1"/>
      <c r="JW696" s="2"/>
      <c r="JX696" s="1"/>
      <c r="JY696" s="1"/>
      <c r="JZ696" s="1"/>
      <c r="KA696" s="1"/>
      <c r="KB696" s="1"/>
      <c r="KC696" s="1"/>
    </row>
    <row r="697" spans="227:289" x14ac:dyDescent="0.55000000000000004"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2"/>
      <c r="JS697" s="2"/>
      <c r="JT697" s="1"/>
      <c r="JU697" s="1"/>
      <c r="JV697" s="1"/>
      <c r="JW697" s="2"/>
      <c r="JX697" s="1"/>
      <c r="JY697" s="1"/>
      <c r="JZ697" s="1"/>
      <c r="KA697" s="1"/>
      <c r="KB697" s="1"/>
      <c r="KC697" s="1"/>
    </row>
    <row r="698" spans="227:289" x14ac:dyDescent="0.55000000000000004"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2"/>
      <c r="JS698" s="2"/>
      <c r="JT698" s="1"/>
      <c r="JU698" s="1"/>
      <c r="JV698" s="1"/>
      <c r="JW698" s="2"/>
      <c r="JX698" s="1"/>
      <c r="JY698" s="1"/>
      <c r="JZ698" s="1"/>
      <c r="KA698" s="1"/>
      <c r="KB698" s="1"/>
      <c r="KC698" s="1"/>
    </row>
    <row r="699" spans="227:289" x14ac:dyDescent="0.55000000000000004"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2"/>
      <c r="JS699" s="2"/>
      <c r="JT699" s="1"/>
      <c r="JU699" s="1"/>
      <c r="JV699" s="1"/>
      <c r="JW699" s="2"/>
      <c r="JX699" s="1"/>
      <c r="JY699" s="1"/>
      <c r="JZ699" s="1"/>
      <c r="KA699" s="1"/>
      <c r="KB699" s="1"/>
      <c r="KC699" s="1"/>
    </row>
    <row r="700" spans="227:289" x14ac:dyDescent="0.55000000000000004"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2"/>
      <c r="JS700" s="2"/>
      <c r="JT700" s="1"/>
      <c r="JU700" s="1"/>
      <c r="JV700" s="1"/>
      <c r="JW700" s="2"/>
      <c r="JX700" s="1"/>
      <c r="JY700" s="1"/>
      <c r="JZ700" s="1"/>
      <c r="KA700" s="1"/>
      <c r="KB700" s="1"/>
      <c r="KC700" s="1"/>
    </row>
    <row r="701" spans="227:289" x14ac:dyDescent="0.55000000000000004"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2"/>
      <c r="JS701" s="2"/>
      <c r="JT701" s="1"/>
      <c r="JU701" s="1"/>
      <c r="JV701" s="1"/>
      <c r="JW701" s="2"/>
      <c r="JX701" s="1"/>
      <c r="JY701" s="1"/>
      <c r="JZ701" s="1"/>
      <c r="KA701" s="1"/>
      <c r="KB701" s="1"/>
      <c r="KC701" s="1"/>
    </row>
    <row r="702" spans="227:289" x14ac:dyDescent="0.55000000000000004"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2"/>
      <c r="JS702" s="2"/>
      <c r="JT702" s="1"/>
      <c r="JU702" s="1"/>
      <c r="JV702" s="1"/>
      <c r="JW702" s="2"/>
      <c r="JX702" s="1"/>
      <c r="JY702" s="1"/>
      <c r="JZ702" s="1"/>
      <c r="KA702" s="1"/>
      <c r="KB702" s="1"/>
      <c r="KC702" s="1"/>
    </row>
    <row r="703" spans="227:289" x14ac:dyDescent="0.55000000000000004"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2"/>
      <c r="JS703" s="2"/>
      <c r="JT703" s="1"/>
      <c r="JU703" s="1"/>
      <c r="JV703" s="1"/>
      <c r="JW703" s="2"/>
      <c r="JX703" s="1"/>
      <c r="JY703" s="1"/>
      <c r="JZ703" s="1"/>
      <c r="KA703" s="1"/>
      <c r="KB703" s="1"/>
      <c r="KC703" s="1"/>
    </row>
    <row r="704" spans="227:289" x14ac:dyDescent="0.55000000000000004"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2"/>
      <c r="JS704" s="2"/>
      <c r="JT704" s="1"/>
      <c r="JU704" s="1"/>
      <c r="JV704" s="1"/>
      <c r="JW704" s="2"/>
      <c r="JX704" s="1"/>
      <c r="JY704" s="1"/>
      <c r="JZ704" s="1"/>
      <c r="KA704" s="1"/>
      <c r="KB704" s="1"/>
      <c r="KC704" s="1"/>
    </row>
    <row r="705" spans="227:289" x14ac:dyDescent="0.55000000000000004"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2"/>
      <c r="JS705" s="2"/>
      <c r="JT705" s="1"/>
      <c r="JU705" s="1"/>
      <c r="JV705" s="1"/>
      <c r="JW705" s="2"/>
      <c r="JX705" s="1"/>
      <c r="JY705" s="1"/>
      <c r="JZ705" s="1"/>
      <c r="KA705" s="1"/>
      <c r="KB705" s="1"/>
      <c r="KC705" s="1"/>
    </row>
    <row r="706" spans="227:289" x14ac:dyDescent="0.55000000000000004"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2"/>
      <c r="JS706" s="2"/>
      <c r="JT706" s="1"/>
      <c r="JU706" s="1"/>
      <c r="JV706" s="1"/>
      <c r="JW706" s="2"/>
      <c r="JX706" s="1"/>
      <c r="JY706" s="1"/>
      <c r="JZ706" s="1"/>
      <c r="KA706" s="1"/>
      <c r="KB706" s="1"/>
      <c r="KC706" s="1"/>
    </row>
    <row r="707" spans="227:289" x14ac:dyDescent="0.55000000000000004"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2"/>
      <c r="JS707" s="2"/>
      <c r="JT707" s="1"/>
      <c r="JU707" s="1"/>
      <c r="JV707" s="1"/>
      <c r="JW707" s="2"/>
      <c r="JX707" s="1"/>
      <c r="JY707" s="1"/>
      <c r="JZ707" s="1"/>
      <c r="KA707" s="1"/>
      <c r="KB707" s="1"/>
      <c r="KC707" s="1"/>
    </row>
    <row r="708" spans="227:289" x14ac:dyDescent="0.55000000000000004"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2"/>
      <c r="JS708" s="2"/>
      <c r="JT708" s="1"/>
      <c r="JU708" s="1"/>
      <c r="JV708" s="1"/>
      <c r="JW708" s="2"/>
      <c r="JX708" s="1"/>
      <c r="JY708" s="1"/>
      <c r="JZ708" s="1"/>
      <c r="KA708" s="1"/>
      <c r="KB708" s="1"/>
      <c r="KC708" s="1"/>
    </row>
    <row r="709" spans="227:289" x14ac:dyDescent="0.55000000000000004"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2"/>
      <c r="JS709" s="2"/>
      <c r="JT709" s="1"/>
      <c r="JU709" s="1"/>
      <c r="JV709" s="1"/>
      <c r="JW709" s="2"/>
      <c r="JX709" s="1"/>
      <c r="JY709" s="1"/>
      <c r="JZ709" s="1"/>
      <c r="KA709" s="1"/>
      <c r="KB709" s="1"/>
      <c r="KC709" s="1"/>
    </row>
    <row r="710" spans="227:289" x14ac:dyDescent="0.55000000000000004"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2"/>
      <c r="JS710" s="2"/>
      <c r="JT710" s="1"/>
      <c r="JU710" s="1"/>
      <c r="JV710" s="1"/>
      <c r="JW710" s="2"/>
      <c r="JX710" s="1"/>
      <c r="JY710" s="1"/>
      <c r="JZ710" s="1"/>
      <c r="KA710" s="1"/>
      <c r="KB710" s="1"/>
      <c r="KC710" s="1"/>
    </row>
    <row r="711" spans="227:289" x14ac:dyDescent="0.55000000000000004"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2"/>
      <c r="JS711" s="2"/>
      <c r="JT711" s="1"/>
      <c r="JU711" s="1"/>
      <c r="JV711" s="1"/>
      <c r="JW711" s="2"/>
      <c r="JX711" s="1"/>
      <c r="JY711" s="1"/>
      <c r="JZ711" s="1"/>
      <c r="KA711" s="1"/>
      <c r="KB711" s="1"/>
      <c r="KC711" s="1"/>
    </row>
    <row r="712" spans="227:289" x14ac:dyDescent="0.55000000000000004"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2"/>
      <c r="JS712" s="2"/>
      <c r="JT712" s="1"/>
      <c r="JU712" s="1"/>
      <c r="JV712" s="1"/>
      <c r="JW712" s="2"/>
      <c r="JX712" s="1"/>
      <c r="JY712" s="1"/>
      <c r="JZ712" s="1"/>
      <c r="KA712" s="1"/>
      <c r="KB712" s="1"/>
      <c r="KC712" s="1"/>
    </row>
    <row r="713" spans="227:289" x14ac:dyDescent="0.55000000000000004"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2"/>
      <c r="JS713" s="2"/>
      <c r="JT713" s="1"/>
      <c r="JU713" s="1"/>
      <c r="JV713" s="1"/>
      <c r="JW713" s="2"/>
      <c r="JX713" s="1"/>
      <c r="JY713" s="1"/>
      <c r="JZ713" s="1"/>
      <c r="KA713" s="1"/>
      <c r="KB713" s="1"/>
      <c r="KC713" s="1"/>
    </row>
    <row r="714" spans="227:289" x14ac:dyDescent="0.55000000000000004"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2"/>
      <c r="JS714" s="2"/>
      <c r="JT714" s="1"/>
      <c r="JU714" s="1"/>
      <c r="JV714" s="1"/>
      <c r="JW714" s="2"/>
      <c r="JX714" s="1"/>
      <c r="JY714" s="1"/>
      <c r="JZ714" s="1"/>
      <c r="KA714" s="1"/>
      <c r="KB714" s="1"/>
      <c r="KC714" s="1"/>
    </row>
    <row r="715" spans="227:289" x14ac:dyDescent="0.55000000000000004"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2"/>
      <c r="JS715" s="2"/>
      <c r="JT715" s="1"/>
      <c r="JU715" s="1"/>
      <c r="JV715" s="1"/>
      <c r="JW715" s="2"/>
      <c r="JX715" s="1"/>
      <c r="JY715" s="1"/>
      <c r="JZ715" s="1"/>
      <c r="KA715" s="1"/>
      <c r="KB715" s="1"/>
      <c r="KC715" s="1"/>
    </row>
    <row r="716" spans="227:289" x14ac:dyDescent="0.55000000000000004"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2"/>
      <c r="JS716" s="2"/>
      <c r="JT716" s="1"/>
      <c r="JU716" s="1"/>
      <c r="JV716" s="1"/>
      <c r="JW716" s="2"/>
      <c r="JX716" s="1"/>
      <c r="JY716" s="1"/>
      <c r="JZ716" s="1"/>
      <c r="KA716" s="1"/>
      <c r="KB716" s="1"/>
      <c r="KC716" s="1"/>
    </row>
    <row r="717" spans="227:289" x14ac:dyDescent="0.55000000000000004"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2"/>
      <c r="JS717" s="2"/>
      <c r="JT717" s="1"/>
      <c r="JU717" s="1"/>
      <c r="JV717" s="1"/>
      <c r="JW717" s="2"/>
      <c r="JX717" s="1"/>
      <c r="JY717" s="1"/>
      <c r="JZ717" s="1"/>
      <c r="KA717" s="1"/>
      <c r="KB717" s="1"/>
      <c r="KC717" s="1"/>
    </row>
    <row r="718" spans="227:289" x14ac:dyDescent="0.55000000000000004"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2"/>
      <c r="JS718" s="2"/>
      <c r="JT718" s="1"/>
      <c r="JU718" s="1"/>
      <c r="JV718" s="1"/>
      <c r="JW718" s="2"/>
      <c r="JX718" s="1"/>
      <c r="JY718" s="1"/>
      <c r="JZ718" s="1"/>
      <c r="KA718" s="1"/>
      <c r="KB718" s="1"/>
      <c r="KC718" s="1"/>
    </row>
    <row r="719" spans="227:289" x14ac:dyDescent="0.55000000000000004"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2"/>
      <c r="JS719" s="2"/>
      <c r="JT719" s="1"/>
      <c r="JU719" s="1"/>
      <c r="JV719" s="1"/>
      <c r="JW719" s="2"/>
      <c r="JX719" s="1"/>
      <c r="JY719" s="1"/>
      <c r="JZ719" s="1"/>
      <c r="KA719" s="1"/>
      <c r="KB719" s="1"/>
      <c r="KC719" s="1"/>
    </row>
    <row r="720" spans="227:289" x14ac:dyDescent="0.55000000000000004"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2"/>
      <c r="JS720" s="2"/>
      <c r="JT720" s="1"/>
      <c r="JU720" s="1"/>
      <c r="JV720" s="1"/>
      <c r="JW720" s="2"/>
      <c r="JX720" s="1"/>
      <c r="JY720" s="1"/>
      <c r="JZ720" s="1"/>
      <c r="KA720" s="1"/>
      <c r="KB720" s="1"/>
      <c r="KC720" s="1"/>
    </row>
    <row r="721" spans="227:289" x14ac:dyDescent="0.55000000000000004"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2"/>
      <c r="JS721" s="2"/>
      <c r="JT721" s="1"/>
      <c r="JU721" s="1"/>
      <c r="JV721" s="1"/>
      <c r="JW721" s="2"/>
      <c r="JX721" s="1"/>
      <c r="JY721" s="1"/>
      <c r="JZ721" s="1"/>
      <c r="KA721" s="1"/>
      <c r="KB721" s="1"/>
      <c r="KC721" s="1"/>
    </row>
    <row r="722" spans="227:289" x14ac:dyDescent="0.55000000000000004"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2"/>
      <c r="JS722" s="2"/>
      <c r="JT722" s="1"/>
      <c r="JU722" s="1"/>
      <c r="JV722" s="1"/>
      <c r="JW722" s="2"/>
      <c r="JX722" s="1"/>
      <c r="JY722" s="1"/>
      <c r="JZ722" s="1"/>
      <c r="KA722" s="1"/>
      <c r="KB722" s="1"/>
      <c r="KC722" s="1"/>
    </row>
    <row r="723" spans="227:289" x14ac:dyDescent="0.55000000000000004"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2"/>
      <c r="JS723" s="2"/>
      <c r="JT723" s="1"/>
      <c r="JU723" s="1"/>
      <c r="JV723" s="1"/>
      <c r="JW723" s="2"/>
      <c r="JX723" s="1"/>
      <c r="JY723" s="1"/>
      <c r="JZ723" s="1"/>
      <c r="KA723" s="1"/>
      <c r="KB723" s="1"/>
      <c r="KC723" s="1"/>
    </row>
    <row r="724" spans="227:289" x14ac:dyDescent="0.55000000000000004"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2"/>
      <c r="JS724" s="2"/>
      <c r="JT724" s="1"/>
      <c r="JU724" s="1"/>
      <c r="JV724" s="1"/>
      <c r="JW724" s="2"/>
      <c r="JX724" s="1"/>
      <c r="JY724" s="1"/>
      <c r="JZ724" s="1"/>
      <c r="KA724" s="1"/>
      <c r="KB724" s="1"/>
      <c r="KC724" s="1"/>
    </row>
    <row r="725" spans="227:289" x14ac:dyDescent="0.55000000000000004"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2"/>
      <c r="JS725" s="2"/>
      <c r="JT725" s="1"/>
      <c r="JU725" s="1"/>
      <c r="JV725" s="1"/>
      <c r="JW725" s="2"/>
      <c r="JX725" s="1"/>
      <c r="JY725" s="1"/>
      <c r="JZ725" s="1"/>
      <c r="KA725" s="1"/>
      <c r="KB725" s="1"/>
      <c r="KC725" s="1"/>
    </row>
    <row r="726" spans="227:289" x14ac:dyDescent="0.55000000000000004"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2"/>
      <c r="JS726" s="2"/>
      <c r="JT726" s="1"/>
      <c r="JU726" s="1"/>
      <c r="JV726" s="1"/>
      <c r="JW726" s="2"/>
      <c r="JX726" s="1"/>
      <c r="JY726" s="1"/>
      <c r="JZ726" s="1"/>
      <c r="KA726" s="1"/>
      <c r="KB726" s="1"/>
      <c r="KC726" s="1"/>
    </row>
    <row r="727" spans="227:289" x14ac:dyDescent="0.55000000000000004"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2"/>
      <c r="JS727" s="2"/>
      <c r="JT727" s="1"/>
      <c r="JU727" s="1"/>
      <c r="JV727" s="1"/>
      <c r="JW727" s="2"/>
      <c r="JX727" s="1"/>
      <c r="JY727" s="1"/>
      <c r="JZ727" s="1"/>
      <c r="KA727" s="1"/>
      <c r="KB727" s="1"/>
      <c r="KC727" s="1"/>
    </row>
    <row r="728" spans="227:289" x14ac:dyDescent="0.55000000000000004"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2"/>
      <c r="JS728" s="2"/>
      <c r="JT728" s="1"/>
      <c r="JU728" s="1"/>
      <c r="JV728" s="1"/>
      <c r="JW728" s="2"/>
      <c r="JX728" s="1"/>
      <c r="JY728" s="1"/>
      <c r="JZ728" s="1"/>
      <c r="KA728" s="1"/>
      <c r="KB728" s="1"/>
      <c r="KC728" s="1"/>
    </row>
    <row r="729" spans="227:289" x14ac:dyDescent="0.55000000000000004"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2"/>
      <c r="JS729" s="2"/>
      <c r="JT729" s="1"/>
      <c r="JU729" s="1"/>
      <c r="JV729" s="1"/>
      <c r="JW729" s="2"/>
      <c r="JX729" s="1"/>
      <c r="JY729" s="1"/>
      <c r="JZ729" s="1"/>
      <c r="KA729" s="1"/>
      <c r="KB729" s="1"/>
      <c r="KC729" s="1"/>
    </row>
    <row r="730" spans="227:289" x14ac:dyDescent="0.55000000000000004"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2"/>
      <c r="JS730" s="2"/>
      <c r="JT730" s="1"/>
      <c r="JU730" s="1"/>
      <c r="JV730" s="1"/>
      <c r="JW730" s="2"/>
      <c r="JX730" s="1"/>
      <c r="JY730" s="1"/>
      <c r="JZ730" s="1"/>
      <c r="KA730" s="1"/>
      <c r="KB730" s="1"/>
      <c r="KC730" s="1"/>
    </row>
    <row r="731" spans="227:289" x14ac:dyDescent="0.55000000000000004"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2"/>
      <c r="JS731" s="2"/>
      <c r="JT731" s="1"/>
      <c r="JU731" s="1"/>
      <c r="JV731" s="1"/>
      <c r="JW731" s="2"/>
      <c r="JX731" s="1"/>
      <c r="JY731" s="1"/>
      <c r="JZ731" s="1"/>
      <c r="KA731" s="1"/>
      <c r="KB731" s="1"/>
      <c r="KC731" s="1"/>
    </row>
    <row r="732" spans="227:289" x14ac:dyDescent="0.55000000000000004"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2"/>
      <c r="JS732" s="2"/>
      <c r="JT732" s="1"/>
      <c r="JU732" s="1"/>
      <c r="JV732" s="1"/>
      <c r="JW732" s="2"/>
      <c r="JX732" s="1"/>
      <c r="JY732" s="1"/>
      <c r="JZ732" s="1"/>
      <c r="KA732" s="1"/>
      <c r="KB732" s="1"/>
      <c r="KC732" s="1"/>
    </row>
    <row r="733" spans="227:289" x14ac:dyDescent="0.55000000000000004"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2"/>
      <c r="JS733" s="2"/>
      <c r="JT733" s="1"/>
      <c r="JU733" s="1"/>
      <c r="JV733" s="1"/>
      <c r="JW733" s="2"/>
      <c r="JX733" s="1"/>
      <c r="JY733" s="1"/>
      <c r="JZ733" s="1"/>
      <c r="KA733" s="1"/>
      <c r="KB733" s="1"/>
      <c r="KC733" s="1"/>
    </row>
    <row r="734" spans="227:289" x14ac:dyDescent="0.55000000000000004"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2"/>
      <c r="JS734" s="2"/>
      <c r="JT734" s="1"/>
      <c r="JU734" s="1"/>
      <c r="JV734" s="1"/>
      <c r="JW734" s="2"/>
      <c r="JX734" s="1"/>
      <c r="JY734" s="1"/>
      <c r="JZ734" s="1"/>
      <c r="KA734" s="1"/>
      <c r="KB734" s="1"/>
      <c r="KC734" s="1"/>
    </row>
    <row r="735" spans="227:289" x14ac:dyDescent="0.55000000000000004"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2"/>
      <c r="JS735" s="2"/>
      <c r="JT735" s="1"/>
      <c r="JU735" s="1"/>
      <c r="JV735" s="1"/>
      <c r="JW735" s="2"/>
      <c r="JX735" s="1"/>
      <c r="JY735" s="1"/>
      <c r="JZ735" s="1"/>
      <c r="KA735" s="1"/>
      <c r="KB735" s="1"/>
      <c r="KC735" s="1"/>
    </row>
    <row r="736" spans="227:289" x14ac:dyDescent="0.55000000000000004"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2"/>
      <c r="JS736" s="2"/>
      <c r="JT736" s="1"/>
      <c r="JU736" s="1"/>
      <c r="JV736" s="1"/>
      <c r="JW736" s="2"/>
      <c r="JX736" s="1"/>
      <c r="JY736" s="1"/>
      <c r="JZ736" s="1"/>
      <c r="KA736" s="1"/>
      <c r="KB736" s="1"/>
      <c r="KC736" s="1"/>
    </row>
    <row r="737" spans="227:289" x14ac:dyDescent="0.55000000000000004"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2"/>
      <c r="JS737" s="2"/>
      <c r="JT737" s="1"/>
      <c r="JU737" s="1"/>
      <c r="JV737" s="1"/>
      <c r="JW737" s="2"/>
      <c r="JX737" s="1"/>
      <c r="JY737" s="1"/>
      <c r="JZ737" s="1"/>
      <c r="KA737" s="1"/>
      <c r="KB737" s="1"/>
      <c r="KC737" s="1"/>
    </row>
    <row r="738" spans="227:289" x14ac:dyDescent="0.55000000000000004"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2"/>
      <c r="JS738" s="2"/>
      <c r="JT738" s="1"/>
      <c r="JU738" s="1"/>
      <c r="JV738" s="1"/>
      <c r="JW738" s="2"/>
      <c r="JX738" s="1"/>
      <c r="JY738" s="1"/>
      <c r="JZ738" s="1"/>
      <c r="KA738" s="1"/>
      <c r="KB738" s="1"/>
      <c r="KC738" s="1"/>
    </row>
    <row r="739" spans="227:289" x14ac:dyDescent="0.55000000000000004"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2"/>
      <c r="JS739" s="2"/>
      <c r="JT739" s="1"/>
      <c r="JU739" s="1"/>
      <c r="JV739" s="1"/>
      <c r="JW739" s="2"/>
      <c r="JX739" s="1"/>
      <c r="JY739" s="1"/>
      <c r="JZ739" s="1"/>
      <c r="KA739" s="1"/>
      <c r="KB739" s="1"/>
      <c r="KC739" s="1"/>
    </row>
    <row r="740" spans="227:289" x14ac:dyDescent="0.55000000000000004"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2"/>
      <c r="JS740" s="2"/>
      <c r="JT740" s="1"/>
      <c r="JU740" s="1"/>
      <c r="JV740" s="1"/>
      <c r="JW740" s="2"/>
      <c r="JX740" s="1"/>
      <c r="JY740" s="1"/>
      <c r="JZ740" s="1"/>
      <c r="KA740" s="1"/>
      <c r="KB740" s="1"/>
      <c r="KC740" s="1"/>
    </row>
    <row r="741" spans="227:289" x14ac:dyDescent="0.55000000000000004"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2"/>
      <c r="JS741" s="2"/>
      <c r="JT741" s="1"/>
      <c r="JU741" s="1"/>
      <c r="JV741" s="1"/>
      <c r="JW741" s="2"/>
      <c r="JX741" s="1"/>
      <c r="JY741" s="1"/>
      <c r="JZ741" s="1"/>
      <c r="KA741" s="1"/>
      <c r="KB741" s="1"/>
      <c r="KC741" s="1"/>
    </row>
    <row r="742" spans="227:289" x14ac:dyDescent="0.55000000000000004"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2"/>
      <c r="JS742" s="2"/>
      <c r="JT742" s="1"/>
      <c r="JU742" s="1"/>
      <c r="JV742" s="1"/>
      <c r="JW742" s="2"/>
      <c r="JX742" s="1"/>
      <c r="JY742" s="1"/>
      <c r="JZ742" s="1"/>
      <c r="KA742" s="1"/>
      <c r="KB742" s="1"/>
      <c r="KC742" s="1"/>
    </row>
    <row r="743" spans="227:289" x14ac:dyDescent="0.55000000000000004"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2"/>
      <c r="JS743" s="2"/>
      <c r="JT743" s="1"/>
      <c r="JU743" s="1"/>
      <c r="JV743" s="1"/>
      <c r="JW743" s="2"/>
      <c r="JX743" s="1"/>
      <c r="JY743" s="1"/>
      <c r="JZ743" s="1"/>
      <c r="KA743" s="1"/>
      <c r="KB743" s="1"/>
      <c r="KC743" s="1"/>
    </row>
    <row r="744" spans="227:289" x14ac:dyDescent="0.55000000000000004"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2"/>
      <c r="JS744" s="2"/>
      <c r="JT744" s="1"/>
      <c r="JU744" s="1"/>
      <c r="JV744" s="1"/>
      <c r="JW744" s="2"/>
      <c r="JX744" s="1"/>
      <c r="JY744" s="1"/>
      <c r="JZ744" s="1"/>
      <c r="KA744" s="1"/>
      <c r="KB744" s="1"/>
      <c r="KC744" s="1"/>
    </row>
    <row r="745" spans="227:289" x14ac:dyDescent="0.55000000000000004"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2"/>
      <c r="JS745" s="2"/>
      <c r="JT745" s="1"/>
      <c r="JU745" s="1"/>
      <c r="JV745" s="1"/>
      <c r="JW745" s="2"/>
      <c r="JX745" s="1"/>
      <c r="JY745" s="1"/>
      <c r="JZ745" s="1"/>
      <c r="KA745" s="1"/>
      <c r="KB745" s="1"/>
      <c r="KC745" s="1"/>
    </row>
    <row r="746" spans="227:289" x14ac:dyDescent="0.55000000000000004"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2"/>
      <c r="JS746" s="2"/>
      <c r="JT746" s="1"/>
      <c r="JU746" s="1"/>
      <c r="JV746" s="1"/>
      <c r="JW746" s="2"/>
      <c r="JX746" s="1"/>
      <c r="JY746" s="1"/>
      <c r="JZ746" s="1"/>
      <c r="KA746" s="1"/>
      <c r="KB746" s="1"/>
      <c r="KC746" s="1"/>
    </row>
    <row r="747" spans="227:289" x14ac:dyDescent="0.55000000000000004"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2"/>
      <c r="JS747" s="2"/>
      <c r="JT747" s="1"/>
      <c r="JU747" s="1"/>
      <c r="JV747" s="1"/>
      <c r="JW747" s="2"/>
      <c r="JX747" s="1"/>
      <c r="JY747" s="1"/>
      <c r="JZ747" s="1"/>
      <c r="KA747" s="1"/>
      <c r="KB747" s="1"/>
      <c r="KC747" s="1"/>
    </row>
    <row r="748" spans="227:289" x14ac:dyDescent="0.55000000000000004"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2"/>
      <c r="JS748" s="2"/>
      <c r="JT748" s="1"/>
      <c r="JU748" s="1"/>
      <c r="JV748" s="1"/>
      <c r="JW748" s="2"/>
      <c r="JX748" s="1"/>
      <c r="JY748" s="1"/>
      <c r="JZ748" s="1"/>
      <c r="KA748" s="1"/>
      <c r="KB748" s="1"/>
      <c r="KC748" s="1"/>
    </row>
    <row r="749" spans="227:289" x14ac:dyDescent="0.55000000000000004"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2"/>
      <c r="JS749" s="2"/>
      <c r="JT749" s="1"/>
      <c r="JU749" s="1"/>
      <c r="JV749" s="1"/>
      <c r="JW749" s="2"/>
      <c r="JX749" s="1"/>
      <c r="JY749" s="1"/>
      <c r="JZ749" s="1"/>
      <c r="KA749" s="1"/>
      <c r="KB749" s="1"/>
      <c r="KC749" s="1"/>
    </row>
    <row r="750" spans="227:289" x14ac:dyDescent="0.55000000000000004"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2"/>
      <c r="JS750" s="2"/>
      <c r="JT750" s="1"/>
      <c r="JU750" s="1"/>
      <c r="JV750" s="1"/>
      <c r="JW750" s="2"/>
      <c r="JX750" s="1"/>
      <c r="JY750" s="1"/>
      <c r="JZ750" s="1"/>
      <c r="KA750" s="1"/>
      <c r="KB750" s="1"/>
      <c r="KC750" s="1"/>
    </row>
    <row r="751" spans="227:289" x14ac:dyDescent="0.55000000000000004"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2"/>
      <c r="JS751" s="2"/>
      <c r="JT751" s="1"/>
      <c r="JU751" s="1"/>
      <c r="JV751" s="1"/>
      <c r="JW751" s="2"/>
      <c r="JX751" s="1"/>
      <c r="JY751" s="1"/>
      <c r="JZ751" s="1"/>
      <c r="KA751" s="1"/>
      <c r="KB751" s="1"/>
      <c r="KC751" s="1"/>
    </row>
    <row r="752" spans="227:289" x14ac:dyDescent="0.55000000000000004"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2"/>
      <c r="JS752" s="2"/>
      <c r="JT752" s="1"/>
      <c r="JU752" s="1"/>
      <c r="JV752" s="1"/>
      <c r="JW752" s="2"/>
      <c r="JX752" s="1"/>
      <c r="JY752" s="1"/>
      <c r="JZ752" s="1"/>
      <c r="KA752" s="1"/>
      <c r="KB752" s="1"/>
      <c r="KC752" s="1"/>
    </row>
    <row r="753" spans="227:289" x14ac:dyDescent="0.55000000000000004"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2"/>
      <c r="JS753" s="2"/>
      <c r="JT753" s="1"/>
      <c r="JU753" s="1"/>
      <c r="JV753" s="1"/>
      <c r="JW753" s="2"/>
      <c r="JX753" s="1"/>
      <c r="JY753" s="1"/>
      <c r="JZ753" s="1"/>
      <c r="KA753" s="1"/>
      <c r="KB753" s="1"/>
      <c r="KC753" s="1"/>
    </row>
    <row r="754" spans="227:289" x14ac:dyDescent="0.55000000000000004"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2"/>
      <c r="JS754" s="2"/>
      <c r="JT754" s="1"/>
      <c r="JU754" s="1"/>
      <c r="JV754" s="1"/>
      <c r="JW754" s="2"/>
      <c r="JX754" s="1"/>
      <c r="JY754" s="1"/>
      <c r="JZ754" s="1"/>
      <c r="KA754" s="1"/>
      <c r="KB754" s="1"/>
      <c r="KC754" s="1"/>
    </row>
    <row r="755" spans="227:289" x14ac:dyDescent="0.55000000000000004"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2"/>
      <c r="JS755" s="2"/>
      <c r="JT755" s="1"/>
      <c r="JU755" s="1"/>
      <c r="JV755" s="1"/>
      <c r="JW755" s="2"/>
      <c r="JX755" s="1"/>
      <c r="JY755" s="1"/>
      <c r="JZ755" s="1"/>
      <c r="KA755" s="1"/>
      <c r="KB755" s="1"/>
      <c r="KC755" s="1"/>
    </row>
    <row r="756" spans="227:289" x14ac:dyDescent="0.55000000000000004"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2"/>
      <c r="JS756" s="2"/>
      <c r="JT756" s="1"/>
      <c r="JU756" s="1"/>
      <c r="JV756" s="1"/>
      <c r="JW756" s="2"/>
      <c r="JX756" s="1"/>
      <c r="JY756" s="1"/>
      <c r="JZ756" s="1"/>
      <c r="KA756" s="1"/>
      <c r="KB756" s="1"/>
      <c r="KC756" s="1"/>
    </row>
    <row r="757" spans="227:289" x14ac:dyDescent="0.55000000000000004"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2"/>
      <c r="JS757" s="2"/>
      <c r="JT757" s="1"/>
      <c r="JU757" s="1"/>
      <c r="JV757" s="1"/>
      <c r="JW757" s="2"/>
      <c r="JX757" s="1"/>
      <c r="JY757" s="1"/>
      <c r="JZ757" s="1"/>
      <c r="KA757" s="1"/>
      <c r="KB757" s="1"/>
      <c r="KC757" s="1"/>
    </row>
    <row r="758" spans="227:289" x14ac:dyDescent="0.55000000000000004"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2"/>
      <c r="JS758" s="2"/>
      <c r="JT758" s="1"/>
      <c r="JU758" s="1"/>
      <c r="JV758" s="1"/>
      <c r="JW758" s="2"/>
      <c r="JX758" s="1"/>
      <c r="JY758" s="1"/>
      <c r="JZ758" s="1"/>
      <c r="KA758" s="1"/>
      <c r="KB758" s="1"/>
      <c r="KC758" s="1"/>
    </row>
    <row r="759" spans="227:289" x14ac:dyDescent="0.55000000000000004"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2"/>
      <c r="JS759" s="2"/>
      <c r="JT759" s="1"/>
      <c r="JU759" s="1"/>
      <c r="JV759" s="1"/>
      <c r="JW759" s="2"/>
      <c r="JX759" s="1"/>
      <c r="JY759" s="1"/>
      <c r="JZ759" s="1"/>
      <c r="KA759" s="1"/>
      <c r="KB759" s="1"/>
      <c r="KC759" s="1"/>
    </row>
    <row r="760" spans="227:289" x14ac:dyDescent="0.55000000000000004"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2"/>
      <c r="JS760" s="2"/>
      <c r="JT760" s="1"/>
      <c r="JU760" s="1"/>
      <c r="JV760" s="1"/>
      <c r="JW760" s="2"/>
      <c r="JX760" s="1"/>
      <c r="JY760" s="1"/>
      <c r="JZ760" s="1"/>
      <c r="KA760" s="1"/>
      <c r="KB760" s="1"/>
      <c r="KC760" s="1"/>
    </row>
    <row r="761" spans="227:289" x14ac:dyDescent="0.55000000000000004"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2"/>
      <c r="JS761" s="2"/>
      <c r="JT761" s="1"/>
      <c r="JU761" s="1"/>
      <c r="JV761" s="1"/>
      <c r="JW761" s="2"/>
      <c r="JX761" s="1"/>
      <c r="JY761" s="1"/>
      <c r="JZ761" s="1"/>
      <c r="KA761" s="1"/>
      <c r="KB761" s="1"/>
      <c r="KC761" s="1"/>
    </row>
    <row r="762" spans="227:289" x14ac:dyDescent="0.55000000000000004"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2"/>
      <c r="JS762" s="2"/>
      <c r="JT762" s="1"/>
      <c r="JU762" s="1"/>
      <c r="JV762" s="1"/>
      <c r="JW762" s="2"/>
      <c r="JX762" s="1"/>
      <c r="JY762" s="1"/>
      <c r="JZ762" s="1"/>
      <c r="KA762" s="1"/>
      <c r="KB762" s="1"/>
      <c r="KC762" s="1"/>
    </row>
    <row r="763" spans="227:289" x14ac:dyDescent="0.55000000000000004"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2"/>
      <c r="JS763" s="2"/>
      <c r="JT763" s="1"/>
      <c r="JU763" s="1"/>
      <c r="JV763" s="1"/>
      <c r="JW763" s="2"/>
      <c r="JX763" s="1"/>
      <c r="JY763" s="1"/>
      <c r="JZ763" s="1"/>
      <c r="KA763" s="1"/>
      <c r="KB763" s="1"/>
      <c r="KC763" s="1"/>
    </row>
    <row r="764" spans="227:289" x14ac:dyDescent="0.55000000000000004"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2"/>
      <c r="JS764" s="2"/>
      <c r="JT764" s="1"/>
      <c r="JU764" s="1"/>
      <c r="JV764" s="1"/>
      <c r="JW764" s="2"/>
      <c r="JX764" s="1"/>
      <c r="JY764" s="1"/>
      <c r="JZ764" s="1"/>
      <c r="KA764" s="1"/>
      <c r="KB764" s="1"/>
      <c r="KC764" s="1"/>
    </row>
    <row r="765" spans="227:289" x14ac:dyDescent="0.55000000000000004"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2"/>
      <c r="JS765" s="2"/>
      <c r="JT765" s="1"/>
      <c r="JU765" s="1"/>
      <c r="JV765" s="1"/>
      <c r="JW765" s="2"/>
      <c r="JX765" s="1"/>
      <c r="JY765" s="1"/>
      <c r="JZ765" s="1"/>
      <c r="KA765" s="1"/>
      <c r="KB765" s="1"/>
      <c r="KC765" s="1"/>
    </row>
    <row r="766" spans="227:289" x14ac:dyDescent="0.55000000000000004"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2"/>
      <c r="JS766" s="2"/>
      <c r="JT766" s="1"/>
      <c r="JU766" s="1"/>
      <c r="JV766" s="1"/>
      <c r="JW766" s="2"/>
      <c r="JX766" s="1"/>
      <c r="JY766" s="1"/>
      <c r="JZ766" s="1"/>
      <c r="KA766" s="1"/>
      <c r="KB766" s="1"/>
      <c r="KC766" s="1"/>
    </row>
    <row r="767" spans="227:289" x14ac:dyDescent="0.55000000000000004"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2"/>
      <c r="JS767" s="2"/>
      <c r="JT767" s="1"/>
      <c r="JU767" s="1"/>
      <c r="JV767" s="1"/>
      <c r="JW767" s="2"/>
      <c r="JX767" s="1"/>
      <c r="JY767" s="1"/>
      <c r="JZ767" s="1"/>
      <c r="KA767" s="1"/>
      <c r="KB767" s="1"/>
      <c r="KC767" s="1"/>
    </row>
    <row r="768" spans="227:289" x14ac:dyDescent="0.55000000000000004"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2"/>
      <c r="JS768" s="2"/>
      <c r="JT768" s="1"/>
      <c r="JU768" s="1"/>
      <c r="JV768" s="1"/>
      <c r="JW768" s="2"/>
      <c r="JX768" s="1"/>
      <c r="JY768" s="1"/>
      <c r="JZ768" s="1"/>
      <c r="KA768" s="1"/>
      <c r="KB768" s="1"/>
      <c r="KC768" s="1"/>
    </row>
    <row r="769" spans="227:289" x14ac:dyDescent="0.55000000000000004"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2"/>
      <c r="JS769" s="2"/>
      <c r="JT769" s="1"/>
      <c r="JU769" s="1"/>
      <c r="JV769" s="1"/>
      <c r="JW769" s="2"/>
      <c r="JX769" s="1"/>
      <c r="JY769" s="1"/>
      <c r="JZ769" s="1"/>
      <c r="KA769" s="1"/>
      <c r="KB769" s="1"/>
      <c r="KC769" s="1"/>
    </row>
    <row r="770" spans="227:289" x14ac:dyDescent="0.55000000000000004"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2"/>
      <c r="JS770" s="2"/>
      <c r="JT770" s="1"/>
      <c r="JU770" s="1"/>
      <c r="JV770" s="1"/>
      <c r="JW770" s="2"/>
      <c r="JX770" s="1"/>
      <c r="JY770" s="1"/>
      <c r="JZ770" s="1"/>
      <c r="KA770" s="1"/>
      <c r="KB770" s="1"/>
      <c r="KC770" s="1"/>
    </row>
    <row r="771" spans="227:289" x14ac:dyDescent="0.55000000000000004"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2"/>
      <c r="JS771" s="2"/>
      <c r="JT771" s="1"/>
      <c r="JU771" s="1"/>
      <c r="JV771" s="1"/>
      <c r="JW771" s="2"/>
      <c r="JX771" s="1"/>
      <c r="JY771" s="1"/>
      <c r="JZ771" s="1"/>
      <c r="KA771" s="1"/>
      <c r="KB771" s="1"/>
      <c r="KC771" s="1"/>
    </row>
    <row r="772" spans="227:289" x14ac:dyDescent="0.55000000000000004"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2"/>
      <c r="JS772" s="2"/>
      <c r="JT772" s="1"/>
      <c r="JU772" s="1"/>
      <c r="JV772" s="1"/>
      <c r="JW772" s="2"/>
      <c r="JX772" s="1"/>
      <c r="JY772" s="1"/>
      <c r="JZ772" s="1"/>
      <c r="KA772" s="1"/>
      <c r="KB772" s="1"/>
      <c r="KC772" s="1"/>
    </row>
    <row r="773" spans="227:289" x14ac:dyDescent="0.55000000000000004"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2"/>
      <c r="JS773" s="2"/>
      <c r="JT773" s="1"/>
      <c r="JU773" s="1"/>
      <c r="JV773" s="1"/>
      <c r="JW773" s="2"/>
      <c r="JX773" s="1"/>
      <c r="JY773" s="1"/>
      <c r="JZ773" s="1"/>
      <c r="KA773" s="1"/>
      <c r="KB773" s="1"/>
      <c r="KC773" s="1"/>
    </row>
    <row r="774" spans="227:289" x14ac:dyDescent="0.55000000000000004"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2"/>
      <c r="JS774" s="2"/>
      <c r="JT774" s="1"/>
      <c r="JU774" s="1"/>
      <c r="JV774" s="1"/>
      <c r="JW774" s="2"/>
      <c r="JX774" s="1"/>
      <c r="JY774" s="1"/>
      <c r="JZ774" s="1"/>
      <c r="KA774" s="1"/>
      <c r="KB774" s="1"/>
      <c r="KC774" s="1"/>
    </row>
    <row r="775" spans="227:289" x14ac:dyDescent="0.55000000000000004"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2"/>
      <c r="JS775" s="2"/>
      <c r="JT775" s="1"/>
      <c r="JU775" s="1"/>
      <c r="JV775" s="1"/>
      <c r="JW775" s="2"/>
      <c r="JX775" s="1"/>
      <c r="JY775" s="1"/>
      <c r="JZ775" s="1"/>
      <c r="KA775" s="1"/>
      <c r="KB775" s="1"/>
      <c r="KC775" s="1"/>
    </row>
    <row r="776" spans="227:289" x14ac:dyDescent="0.55000000000000004"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2"/>
      <c r="JS776" s="2"/>
      <c r="JT776" s="1"/>
      <c r="JU776" s="1"/>
      <c r="JV776" s="1"/>
      <c r="JW776" s="2"/>
      <c r="JX776" s="1"/>
      <c r="JY776" s="1"/>
      <c r="JZ776" s="1"/>
      <c r="KA776" s="1"/>
      <c r="KB776" s="1"/>
      <c r="KC776" s="1"/>
    </row>
    <row r="777" spans="227:289" x14ac:dyDescent="0.55000000000000004"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2"/>
      <c r="JS777" s="2"/>
      <c r="JT777" s="1"/>
      <c r="JU777" s="1"/>
      <c r="JV777" s="1"/>
      <c r="JW777" s="2"/>
      <c r="JX777" s="1"/>
      <c r="JY777" s="1"/>
      <c r="JZ777" s="1"/>
      <c r="KA777" s="1"/>
      <c r="KB777" s="1"/>
      <c r="KC777" s="1"/>
    </row>
    <row r="778" spans="227:289" x14ac:dyDescent="0.55000000000000004"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2"/>
      <c r="JS778" s="2"/>
      <c r="JT778" s="1"/>
      <c r="JU778" s="1"/>
      <c r="JV778" s="1"/>
      <c r="JW778" s="2"/>
      <c r="JX778" s="1"/>
      <c r="JY778" s="1"/>
      <c r="JZ778" s="1"/>
      <c r="KA778" s="1"/>
      <c r="KB778" s="1"/>
      <c r="KC778" s="1"/>
    </row>
    <row r="779" spans="227:289" x14ac:dyDescent="0.55000000000000004"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2"/>
      <c r="JS779" s="2"/>
      <c r="JT779" s="1"/>
      <c r="JU779" s="1"/>
      <c r="JV779" s="1"/>
      <c r="JW779" s="2"/>
      <c r="JX779" s="1"/>
      <c r="JY779" s="1"/>
      <c r="JZ779" s="1"/>
      <c r="KA779" s="1"/>
      <c r="KB779" s="1"/>
      <c r="KC779" s="1"/>
    </row>
    <row r="780" spans="227:289" x14ac:dyDescent="0.55000000000000004"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2"/>
      <c r="JS780" s="2"/>
      <c r="JT780" s="1"/>
      <c r="JU780" s="1"/>
      <c r="JV780" s="1"/>
      <c r="JW780" s="2"/>
      <c r="JX780" s="1"/>
      <c r="JY780" s="1"/>
      <c r="JZ780" s="1"/>
      <c r="KA780" s="1"/>
      <c r="KB780" s="1"/>
      <c r="KC780" s="1"/>
    </row>
    <row r="781" spans="227:289" x14ac:dyDescent="0.55000000000000004"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2"/>
      <c r="JS781" s="2"/>
      <c r="JT781" s="1"/>
      <c r="JU781" s="1"/>
      <c r="JV781" s="1"/>
      <c r="JW781" s="2"/>
      <c r="JX781" s="1"/>
      <c r="JY781" s="1"/>
      <c r="JZ781" s="1"/>
      <c r="KA781" s="1"/>
      <c r="KB781" s="1"/>
      <c r="KC781" s="1"/>
    </row>
    <row r="782" spans="227:289" x14ac:dyDescent="0.55000000000000004"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2"/>
      <c r="JS782" s="2"/>
      <c r="JT782" s="1"/>
      <c r="JU782" s="1"/>
      <c r="JV782" s="1"/>
      <c r="JW782" s="2"/>
      <c r="JX782" s="1"/>
      <c r="JY782" s="1"/>
      <c r="JZ782" s="1"/>
      <c r="KA782" s="1"/>
      <c r="KB782" s="1"/>
      <c r="KC782" s="1"/>
    </row>
    <row r="783" spans="227:289" x14ac:dyDescent="0.55000000000000004"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2"/>
      <c r="JS783" s="2"/>
      <c r="JT783" s="1"/>
      <c r="JU783" s="1"/>
      <c r="JV783" s="1"/>
      <c r="JW783" s="2"/>
      <c r="JX783" s="1"/>
      <c r="JY783" s="1"/>
      <c r="JZ783" s="1"/>
      <c r="KA783" s="1"/>
      <c r="KB783" s="1"/>
      <c r="KC783" s="1"/>
    </row>
    <row r="784" spans="227:289" x14ac:dyDescent="0.55000000000000004"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2"/>
      <c r="JS784" s="2"/>
      <c r="JT784" s="1"/>
      <c r="JU784" s="1"/>
      <c r="JV784" s="1"/>
      <c r="JW784" s="2"/>
      <c r="JX784" s="1"/>
      <c r="JY784" s="1"/>
      <c r="JZ784" s="1"/>
      <c r="KA784" s="1"/>
      <c r="KB784" s="1"/>
      <c r="KC784" s="1"/>
    </row>
    <row r="785" spans="227:289" x14ac:dyDescent="0.55000000000000004"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2"/>
      <c r="JS785" s="2"/>
      <c r="JT785" s="1"/>
      <c r="JU785" s="1"/>
      <c r="JV785" s="1"/>
      <c r="JW785" s="2"/>
      <c r="JX785" s="1"/>
      <c r="JY785" s="1"/>
      <c r="JZ785" s="1"/>
      <c r="KA785" s="1"/>
      <c r="KB785" s="1"/>
      <c r="KC785" s="1"/>
    </row>
    <row r="786" spans="227:289" x14ac:dyDescent="0.55000000000000004"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2"/>
      <c r="JS786" s="2"/>
      <c r="JT786" s="1"/>
      <c r="JU786" s="1"/>
      <c r="JV786" s="1"/>
      <c r="JW786" s="2"/>
      <c r="JX786" s="1"/>
      <c r="JY786" s="1"/>
      <c r="JZ786" s="1"/>
      <c r="KA786" s="1"/>
      <c r="KB786" s="1"/>
      <c r="KC786" s="1"/>
    </row>
    <row r="787" spans="227:289" x14ac:dyDescent="0.55000000000000004"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2"/>
      <c r="JS787" s="2"/>
      <c r="JT787" s="1"/>
      <c r="JU787" s="1"/>
      <c r="JV787" s="1"/>
      <c r="JW787" s="2"/>
      <c r="JX787" s="1"/>
      <c r="JY787" s="1"/>
      <c r="JZ787" s="1"/>
      <c r="KA787" s="1"/>
      <c r="KB787" s="1"/>
      <c r="KC787" s="1"/>
    </row>
    <row r="788" spans="227:289" x14ac:dyDescent="0.55000000000000004"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2"/>
      <c r="JS788" s="2"/>
      <c r="JT788" s="1"/>
      <c r="JU788" s="1"/>
      <c r="JV788" s="1"/>
      <c r="JW788" s="2"/>
      <c r="JX788" s="1"/>
      <c r="JY788" s="1"/>
      <c r="JZ788" s="1"/>
      <c r="KA788" s="1"/>
      <c r="KB788" s="1"/>
      <c r="KC788" s="1"/>
    </row>
    <row r="789" spans="227:289" x14ac:dyDescent="0.55000000000000004"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2"/>
      <c r="JS789" s="2"/>
      <c r="JT789" s="1"/>
      <c r="JU789" s="1"/>
      <c r="JV789" s="1"/>
      <c r="JW789" s="2"/>
      <c r="JX789" s="1"/>
      <c r="JY789" s="1"/>
      <c r="JZ789" s="1"/>
      <c r="KA789" s="1"/>
      <c r="KB789" s="1"/>
      <c r="KC789" s="1"/>
    </row>
    <row r="790" spans="227:289" x14ac:dyDescent="0.55000000000000004"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2"/>
      <c r="JS790" s="2"/>
      <c r="JT790" s="1"/>
      <c r="JU790" s="1"/>
      <c r="JV790" s="1"/>
      <c r="JW790" s="2"/>
      <c r="JX790" s="1"/>
      <c r="JY790" s="1"/>
      <c r="JZ790" s="1"/>
      <c r="KA790" s="1"/>
      <c r="KB790" s="1"/>
      <c r="KC790" s="1"/>
    </row>
    <row r="791" spans="227:289" x14ac:dyDescent="0.55000000000000004"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2"/>
      <c r="JS791" s="2"/>
      <c r="JT791" s="1"/>
      <c r="JU791" s="1"/>
      <c r="JV791" s="1"/>
      <c r="JW791" s="2"/>
      <c r="JX791" s="1"/>
      <c r="JY791" s="1"/>
      <c r="JZ791" s="1"/>
      <c r="KA791" s="1"/>
      <c r="KB791" s="1"/>
      <c r="KC791" s="1"/>
    </row>
    <row r="792" spans="227:289" x14ac:dyDescent="0.55000000000000004"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2"/>
      <c r="JS792" s="2"/>
      <c r="JT792" s="1"/>
      <c r="JU792" s="1"/>
      <c r="JV792" s="1"/>
      <c r="JW792" s="2"/>
      <c r="JX792" s="1"/>
      <c r="JY792" s="1"/>
      <c r="JZ792" s="1"/>
      <c r="KA792" s="1"/>
      <c r="KB792" s="1"/>
      <c r="KC792" s="1"/>
    </row>
    <row r="793" spans="227:289" x14ac:dyDescent="0.55000000000000004"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2"/>
      <c r="JS793" s="2"/>
      <c r="JT793" s="1"/>
      <c r="JU793" s="1"/>
      <c r="JV793" s="1"/>
      <c r="JW793" s="2"/>
      <c r="JX793" s="1"/>
      <c r="JY793" s="1"/>
      <c r="JZ793" s="1"/>
      <c r="KA793" s="1"/>
      <c r="KB793" s="1"/>
      <c r="KC793" s="1"/>
    </row>
    <row r="794" spans="227:289" x14ac:dyDescent="0.55000000000000004"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2"/>
      <c r="JS794" s="2"/>
      <c r="JT794" s="1"/>
      <c r="JU794" s="1"/>
      <c r="JV794" s="1"/>
      <c r="JW794" s="2"/>
      <c r="JX794" s="1"/>
      <c r="JY794" s="1"/>
      <c r="JZ794" s="1"/>
      <c r="KA794" s="1"/>
      <c r="KB794" s="1"/>
      <c r="KC794" s="1"/>
    </row>
    <row r="795" spans="227:289" x14ac:dyDescent="0.55000000000000004"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2"/>
      <c r="JS795" s="2"/>
      <c r="JT795" s="1"/>
      <c r="JU795" s="1"/>
      <c r="JV795" s="1"/>
      <c r="JW795" s="2"/>
      <c r="JX795" s="1"/>
      <c r="JY795" s="1"/>
      <c r="JZ795" s="1"/>
      <c r="KA795" s="1"/>
      <c r="KB795" s="1"/>
      <c r="KC795" s="1"/>
    </row>
    <row r="796" spans="227:289" x14ac:dyDescent="0.55000000000000004"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2"/>
      <c r="JS796" s="2"/>
      <c r="JT796" s="1"/>
      <c r="JU796" s="1"/>
      <c r="JV796" s="1"/>
      <c r="JW796" s="2"/>
      <c r="JX796" s="1"/>
      <c r="JY796" s="1"/>
      <c r="JZ796" s="1"/>
      <c r="KA796" s="1"/>
      <c r="KB796" s="1"/>
      <c r="KC796" s="1"/>
    </row>
    <row r="797" spans="227:289" x14ac:dyDescent="0.55000000000000004"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2"/>
      <c r="JS797" s="2"/>
      <c r="JT797" s="1"/>
      <c r="JU797" s="1"/>
      <c r="JV797" s="1"/>
      <c r="JW797" s="2"/>
      <c r="JX797" s="1"/>
      <c r="JY797" s="1"/>
      <c r="JZ797" s="1"/>
      <c r="KA797" s="1"/>
      <c r="KB797" s="1"/>
      <c r="KC797" s="1"/>
    </row>
    <row r="798" spans="227:289" x14ac:dyDescent="0.55000000000000004"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2"/>
      <c r="JS798" s="2"/>
      <c r="JT798" s="1"/>
      <c r="JU798" s="1"/>
      <c r="JV798" s="1"/>
      <c r="JW798" s="2"/>
      <c r="JX798" s="1"/>
      <c r="JY798" s="1"/>
      <c r="JZ798" s="1"/>
      <c r="KA798" s="1"/>
      <c r="KB798" s="1"/>
      <c r="KC798" s="1"/>
    </row>
    <row r="799" spans="227:289" x14ac:dyDescent="0.55000000000000004"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2"/>
      <c r="JS799" s="2"/>
      <c r="JT799" s="1"/>
      <c r="JU799" s="1"/>
      <c r="JV799" s="1"/>
      <c r="JW799" s="2"/>
      <c r="JX799" s="1"/>
      <c r="JY799" s="1"/>
      <c r="JZ799" s="1"/>
      <c r="KA799" s="1"/>
      <c r="KB799" s="1"/>
      <c r="KC799" s="1"/>
    </row>
    <row r="800" spans="227:289" x14ac:dyDescent="0.55000000000000004"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2"/>
      <c r="JS800" s="2"/>
      <c r="JT800" s="1"/>
      <c r="JU800" s="1"/>
      <c r="JV800" s="1"/>
      <c r="JW800" s="2"/>
      <c r="JX800" s="1"/>
      <c r="JY800" s="1"/>
      <c r="JZ800" s="1"/>
      <c r="KA800" s="1"/>
      <c r="KB800" s="1"/>
      <c r="KC800" s="1"/>
    </row>
    <row r="801" spans="227:289" x14ac:dyDescent="0.55000000000000004"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2"/>
      <c r="JS801" s="2"/>
      <c r="JT801" s="1"/>
      <c r="JU801" s="1"/>
      <c r="JV801" s="1"/>
      <c r="JW801" s="2"/>
      <c r="JX801" s="1"/>
      <c r="JY801" s="1"/>
      <c r="JZ801" s="1"/>
      <c r="KA801" s="1"/>
      <c r="KB801" s="1"/>
      <c r="KC801" s="1"/>
    </row>
    <row r="802" spans="227:289" x14ac:dyDescent="0.55000000000000004"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2"/>
      <c r="JS802" s="2"/>
      <c r="JT802" s="1"/>
      <c r="JU802" s="1"/>
      <c r="JV802" s="1"/>
      <c r="JW802" s="2"/>
      <c r="JX802" s="1"/>
      <c r="JY802" s="1"/>
      <c r="JZ802" s="1"/>
      <c r="KA802" s="1"/>
      <c r="KB802" s="1"/>
      <c r="KC802" s="1"/>
    </row>
    <row r="803" spans="227:289" x14ac:dyDescent="0.55000000000000004"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2"/>
      <c r="JS803" s="2"/>
      <c r="JT803" s="1"/>
      <c r="JU803" s="1"/>
      <c r="JV803" s="1"/>
      <c r="JW803" s="2"/>
      <c r="JX803" s="1"/>
      <c r="JY803" s="1"/>
      <c r="JZ803" s="1"/>
      <c r="KA803" s="1"/>
      <c r="KB803" s="1"/>
      <c r="KC803" s="1"/>
    </row>
    <row r="804" spans="227:289" x14ac:dyDescent="0.55000000000000004"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2"/>
      <c r="JS804" s="2"/>
      <c r="JT804" s="1"/>
      <c r="JU804" s="1"/>
      <c r="JV804" s="1"/>
      <c r="JW804" s="2"/>
      <c r="JX804" s="1"/>
      <c r="JY804" s="1"/>
      <c r="JZ804" s="1"/>
      <c r="KA804" s="1"/>
      <c r="KB804" s="1"/>
      <c r="KC804" s="1"/>
    </row>
    <row r="805" spans="227:289" x14ac:dyDescent="0.55000000000000004"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2"/>
      <c r="JS805" s="2"/>
      <c r="JT805" s="1"/>
      <c r="JU805" s="1"/>
      <c r="JV805" s="1"/>
      <c r="JW805" s="2"/>
      <c r="JX805" s="1"/>
      <c r="JY805" s="1"/>
      <c r="JZ805" s="1"/>
      <c r="KA805" s="1"/>
      <c r="KB805" s="1"/>
      <c r="KC805" s="1"/>
    </row>
    <row r="806" spans="227:289" x14ac:dyDescent="0.55000000000000004"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2"/>
      <c r="JS806" s="2"/>
      <c r="JT806" s="1"/>
      <c r="JU806" s="1"/>
      <c r="JV806" s="1"/>
      <c r="JW806" s="2"/>
      <c r="JX806" s="1"/>
      <c r="JY806" s="1"/>
      <c r="JZ806" s="1"/>
      <c r="KA806" s="1"/>
      <c r="KB806" s="1"/>
      <c r="KC806" s="1"/>
    </row>
    <row r="807" spans="227:289" x14ac:dyDescent="0.55000000000000004"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2"/>
      <c r="JS807" s="2"/>
      <c r="JT807" s="1"/>
      <c r="JU807" s="1"/>
      <c r="JV807" s="1"/>
      <c r="JW807" s="2"/>
      <c r="JX807" s="1"/>
      <c r="JY807" s="1"/>
      <c r="JZ807" s="1"/>
      <c r="KA807" s="1"/>
      <c r="KB807" s="1"/>
      <c r="KC807" s="1"/>
    </row>
    <row r="808" spans="227:289" x14ac:dyDescent="0.55000000000000004"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2"/>
      <c r="JS808" s="2"/>
      <c r="JT808" s="1"/>
      <c r="JU808" s="1"/>
      <c r="JV808" s="1"/>
      <c r="JW808" s="2"/>
      <c r="JX808" s="1"/>
      <c r="JY808" s="1"/>
      <c r="JZ808" s="1"/>
      <c r="KA808" s="1"/>
      <c r="KB808" s="1"/>
      <c r="KC808" s="1"/>
    </row>
    <row r="809" spans="227:289" x14ac:dyDescent="0.55000000000000004"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2"/>
      <c r="JS809" s="2"/>
      <c r="JT809" s="1"/>
      <c r="JU809" s="1"/>
      <c r="JV809" s="1"/>
      <c r="JW809" s="2"/>
      <c r="JX809" s="1"/>
      <c r="JY809" s="1"/>
      <c r="JZ809" s="1"/>
      <c r="KA809" s="1"/>
      <c r="KB809" s="1"/>
      <c r="KC809" s="1"/>
    </row>
    <row r="810" spans="227:289" x14ac:dyDescent="0.55000000000000004"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2"/>
      <c r="JS810" s="2"/>
      <c r="JT810" s="1"/>
      <c r="JU810" s="1"/>
      <c r="JV810" s="1"/>
      <c r="JW810" s="2"/>
      <c r="JX810" s="1"/>
      <c r="JY810" s="1"/>
      <c r="JZ810" s="1"/>
      <c r="KA810" s="1"/>
      <c r="KB810" s="1"/>
      <c r="KC810" s="1"/>
    </row>
    <row r="811" spans="227:289" x14ac:dyDescent="0.55000000000000004"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2"/>
      <c r="JS811" s="2"/>
      <c r="JT811" s="1"/>
      <c r="JU811" s="1"/>
      <c r="JV811" s="1"/>
      <c r="JW811" s="2"/>
      <c r="JX811" s="1"/>
      <c r="JY811" s="1"/>
      <c r="JZ811" s="1"/>
      <c r="KA811" s="1"/>
      <c r="KB811" s="1"/>
      <c r="KC811" s="1"/>
    </row>
    <row r="812" spans="227:289" x14ac:dyDescent="0.55000000000000004"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2"/>
      <c r="JS812" s="2"/>
      <c r="JT812" s="1"/>
      <c r="JU812" s="1"/>
      <c r="JV812" s="1"/>
      <c r="JW812" s="2"/>
      <c r="JX812" s="1"/>
      <c r="JY812" s="1"/>
      <c r="JZ812" s="1"/>
      <c r="KA812" s="1"/>
      <c r="KB812" s="1"/>
      <c r="KC812" s="1"/>
    </row>
    <row r="813" spans="227:289" x14ac:dyDescent="0.55000000000000004"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2"/>
      <c r="JS813" s="2"/>
      <c r="JT813" s="1"/>
      <c r="JU813" s="1"/>
      <c r="JV813" s="1"/>
      <c r="JW813" s="2"/>
      <c r="JX813" s="1"/>
      <c r="JY813" s="1"/>
      <c r="JZ813" s="1"/>
      <c r="KA813" s="1"/>
      <c r="KB813" s="1"/>
      <c r="KC813" s="1"/>
    </row>
    <row r="814" spans="227:289" x14ac:dyDescent="0.55000000000000004"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2"/>
      <c r="JS814" s="2"/>
      <c r="JT814" s="1"/>
      <c r="JU814" s="1"/>
      <c r="JV814" s="1"/>
      <c r="JW814" s="2"/>
      <c r="JX814" s="1"/>
      <c r="JY814" s="1"/>
      <c r="JZ814" s="1"/>
      <c r="KA814" s="1"/>
      <c r="KB814" s="1"/>
      <c r="KC814" s="1"/>
    </row>
    <row r="815" spans="227:289" x14ac:dyDescent="0.55000000000000004"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2"/>
      <c r="JS815" s="2"/>
      <c r="JT815" s="1"/>
      <c r="JU815" s="1"/>
      <c r="JV815" s="1"/>
      <c r="JW815" s="2"/>
      <c r="JX815" s="1"/>
      <c r="JY815" s="1"/>
      <c r="JZ815" s="1"/>
      <c r="KA815" s="1"/>
      <c r="KB815" s="1"/>
      <c r="KC815" s="1"/>
    </row>
    <row r="816" spans="227:289" x14ac:dyDescent="0.55000000000000004"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2"/>
      <c r="JS816" s="2"/>
      <c r="JT816" s="1"/>
      <c r="JU816" s="1"/>
      <c r="JV816" s="1"/>
      <c r="JW816" s="2"/>
      <c r="JX816" s="1"/>
      <c r="JY816" s="1"/>
      <c r="JZ816" s="1"/>
      <c r="KA816" s="1"/>
      <c r="KB816" s="1"/>
      <c r="KC816" s="1"/>
    </row>
    <row r="817" spans="227:289" x14ac:dyDescent="0.55000000000000004"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2"/>
      <c r="JS817" s="2"/>
      <c r="JT817" s="1"/>
      <c r="JU817" s="1"/>
      <c r="JV817" s="1"/>
      <c r="JW817" s="2"/>
      <c r="JX817" s="1"/>
      <c r="JY817" s="1"/>
      <c r="JZ817" s="1"/>
      <c r="KA817" s="1"/>
      <c r="KB817" s="1"/>
      <c r="KC817" s="1"/>
    </row>
    <row r="818" spans="227:289" x14ac:dyDescent="0.55000000000000004"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2"/>
      <c r="JS818" s="2"/>
      <c r="JT818" s="1"/>
      <c r="JU818" s="1"/>
      <c r="JV818" s="1"/>
      <c r="JW818" s="2"/>
      <c r="JX818" s="1"/>
      <c r="JY818" s="1"/>
      <c r="JZ818" s="1"/>
      <c r="KA818" s="1"/>
      <c r="KB818" s="1"/>
      <c r="KC818" s="1"/>
    </row>
    <row r="819" spans="227:289" x14ac:dyDescent="0.55000000000000004"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2"/>
      <c r="JS819" s="2"/>
      <c r="JT819" s="1"/>
      <c r="JU819" s="1"/>
      <c r="JV819" s="1"/>
      <c r="JW819" s="2"/>
      <c r="JX819" s="1"/>
      <c r="JY819" s="1"/>
      <c r="JZ819" s="1"/>
      <c r="KA819" s="1"/>
      <c r="KB819" s="1"/>
      <c r="KC819" s="1"/>
    </row>
    <row r="820" spans="227:289" x14ac:dyDescent="0.55000000000000004"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2"/>
      <c r="JS820" s="2"/>
      <c r="JT820" s="1"/>
      <c r="JU820" s="1"/>
      <c r="JV820" s="1"/>
      <c r="JW820" s="2"/>
      <c r="JX820" s="1"/>
      <c r="JY820" s="1"/>
      <c r="JZ820" s="1"/>
      <c r="KA820" s="1"/>
      <c r="KB820" s="1"/>
      <c r="KC820" s="1"/>
    </row>
    <row r="821" spans="227:289" x14ac:dyDescent="0.55000000000000004"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2"/>
      <c r="JS821" s="2"/>
      <c r="JT821" s="1"/>
      <c r="JU821" s="1"/>
      <c r="JV821" s="1"/>
      <c r="JW821" s="2"/>
      <c r="JX821" s="1"/>
      <c r="JY821" s="1"/>
      <c r="JZ821" s="1"/>
      <c r="KA821" s="1"/>
      <c r="KB821" s="1"/>
      <c r="KC821" s="1"/>
    </row>
    <row r="822" spans="227:289" x14ac:dyDescent="0.55000000000000004"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2"/>
      <c r="JS822" s="2"/>
      <c r="JT822" s="1"/>
      <c r="JU822" s="1"/>
      <c r="JV822" s="1"/>
      <c r="JW822" s="2"/>
      <c r="JX822" s="1"/>
      <c r="JY822" s="1"/>
      <c r="JZ822" s="1"/>
      <c r="KA822" s="1"/>
      <c r="KB822" s="1"/>
      <c r="KC822" s="1"/>
    </row>
    <row r="823" spans="227:289" x14ac:dyDescent="0.55000000000000004"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2"/>
      <c r="JS823" s="2"/>
      <c r="JT823" s="1"/>
      <c r="JU823" s="1"/>
      <c r="JV823" s="1"/>
      <c r="JW823" s="2"/>
      <c r="JX823" s="1"/>
      <c r="JY823" s="1"/>
      <c r="JZ823" s="1"/>
      <c r="KA823" s="1"/>
      <c r="KB823" s="1"/>
      <c r="KC823" s="1"/>
    </row>
    <row r="824" spans="227:289" x14ac:dyDescent="0.55000000000000004"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2"/>
      <c r="JS824" s="2"/>
      <c r="JT824" s="1"/>
      <c r="JU824" s="1"/>
      <c r="JV824" s="1"/>
      <c r="JW824" s="2"/>
      <c r="JX824" s="1"/>
      <c r="JY824" s="1"/>
      <c r="JZ824" s="1"/>
      <c r="KA824" s="1"/>
      <c r="KB824" s="1"/>
      <c r="KC824" s="1"/>
    </row>
    <row r="825" spans="227:289" x14ac:dyDescent="0.55000000000000004"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2"/>
      <c r="JS825" s="2"/>
      <c r="JT825" s="1"/>
      <c r="JU825" s="1"/>
      <c r="JV825" s="1"/>
      <c r="JW825" s="2"/>
      <c r="JX825" s="1"/>
      <c r="JY825" s="1"/>
      <c r="JZ825" s="1"/>
      <c r="KA825" s="1"/>
      <c r="KB825" s="1"/>
      <c r="KC825" s="1"/>
    </row>
    <row r="826" spans="227:289" x14ac:dyDescent="0.55000000000000004"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2"/>
      <c r="JS826" s="2"/>
      <c r="JT826" s="1"/>
      <c r="JU826" s="1"/>
      <c r="JV826" s="1"/>
      <c r="JW826" s="2"/>
      <c r="JX826" s="1"/>
      <c r="JY826" s="1"/>
      <c r="JZ826" s="1"/>
      <c r="KA826" s="1"/>
      <c r="KB826" s="1"/>
      <c r="KC826" s="1"/>
    </row>
    <row r="827" spans="227:289" x14ac:dyDescent="0.55000000000000004"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2"/>
      <c r="JS827" s="2"/>
      <c r="JT827" s="1"/>
      <c r="JU827" s="1"/>
      <c r="JV827" s="1"/>
      <c r="JW827" s="2"/>
      <c r="JX827" s="1"/>
      <c r="JY827" s="1"/>
      <c r="JZ827" s="1"/>
      <c r="KA827" s="1"/>
      <c r="KB827" s="1"/>
      <c r="KC827" s="1"/>
    </row>
    <row r="828" spans="227:289" x14ac:dyDescent="0.55000000000000004"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2"/>
      <c r="JS828" s="2"/>
      <c r="JT828" s="1"/>
      <c r="JU828" s="1"/>
      <c r="JV828" s="1"/>
      <c r="JW828" s="2"/>
      <c r="JX828" s="1"/>
      <c r="JY828" s="1"/>
      <c r="JZ828" s="1"/>
      <c r="KA828" s="1"/>
      <c r="KB828" s="1"/>
      <c r="KC828" s="1"/>
    </row>
    <row r="829" spans="227:289" x14ac:dyDescent="0.55000000000000004"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2"/>
      <c r="JS829" s="2"/>
      <c r="JT829" s="1"/>
      <c r="JU829" s="1"/>
      <c r="JV829" s="1"/>
      <c r="JW829" s="2"/>
      <c r="JX829" s="1"/>
      <c r="JY829" s="1"/>
      <c r="JZ829" s="1"/>
      <c r="KA829" s="1"/>
      <c r="KB829" s="1"/>
      <c r="KC829" s="1"/>
    </row>
    <row r="830" spans="227:289" x14ac:dyDescent="0.55000000000000004"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2"/>
      <c r="JS830" s="2"/>
      <c r="JT830" s="1"/>
      <c r="JU830" s="1"/>
      <c r="JV830" s="1"/>
      <c r="JW830" s="2"/>
      <c r="JX830" s="1"/>
      <c r="JY830" s="1"/>
      <c r="JZ830" s="1"/>
      <c r="KA830" s="1"/>
      <c r="KB830" s="1"/>
      <c r="KC830" s="1"/>
    </row>
    <row r="831" spans="227:289" x14ac:dyDescent="0.55000000000000004"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2"/>
      <c r="JS831" s="2"/>
      <c r="JT831" s="1"/>
      <c r="JU831" s="1"/>
      <c r="JV831" s="1"/>
      <c r="JW831" s="2"/>
      <c r="JX831" s="1"/>
      <c r="JY831" s="1"/>
      <c r="JZ831" s="1"/>
      <c r="KA831" s="1"/>
      <c r="KB831" s="1"/>
      <c r="KC831" s="1"/>
    </row>
    <row r="832" spans="227:289" x14ac:dyDescent="0.55000000000000004"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2"/>
      <c r="JS832" s="2"/>
      <c r="JT832" s="1"/>
      <c r="JU832" s="1"/>
      <c r="JV832" s="1"/>
      <c r="JW832" s="2"/>
      <c r="JX832" s="1"/>
      <c r="JY832" s="1"/>
      <c r="JZ832" s="1"/>
      <c r="KA832" s="1"/>
      <c r="KB832" s="1"/>
      <c r="KC832" s="1"/>
    </row>
    <row r="833" spans="227:289" x14ac:dyDescent="0.55000000000000004"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2"/>
      <c r="JS833" s="2"/>
      <c r="JT833" s="1"/>
      <c r="JU833" s="1"/>
      <c r="JV833" s="1"/>
      <c r="JW833" s="2"/>
      <c r="JX833" s="1"/>
      <c r="JY833" s="1"/>
      <c r="JZ833" s="1"/>
      <c r="KA833" s="1"/>
      <c r="KB833" s="1"/>
      <c r="KC833" s="1"/>
    </row>
    <row r="834" spans="227:289" x14ac:dyDescent="0.55000000000000004"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2"/>
      <c r="JS834" s="2"/>
      <c r="JT834" s="1"/>
      <c r="JU834" s="1"/>
      <c r="JV834" s="1"/>
      <c r="JW834" s="2"/>
      <c r="JX834" s="1"/>
      <c r="JY834" s="1"/>
      <c r="JZ834" s="1"/>
      <c r="KA834" s="1"/>
      <c r="KB834" s="1"/>
      <c r="KC834" s="1"/>
    </row>
    <row r="835" spans="227:289" x14ac:dyDescent="0.55000000000000004"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2"/>
      <c r="JS835" s="2"/>
      <c r="JT835" s="1"/>
      <c r="JU835" s="1"/>
      <c r="JV835" s="1"/>
      <c r="JW835" s="2"/>
      <c r="JX835" s="1"/>
      <c r="JY835" s="1"/>
      <c r="JZ835" s="1"/>
      <c r="KA835" s="1"/>
      <c r="KB835" s="1"/>
      <c r="KC835" s="1"/>
    </row>
    <row r="836" spans="227:289" x14ac:dyDescent="0.55000000000000004"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2"/>
      <c r="JS836" s="2"/>
      <c r="JT836" s="1"/>
      <c r="JU836" s="1"/>
      <c r="JV836" s="1"/>
      <c r="JW836" s="2"/>
      <c r="JX836" s="1"/>
      <c r="JY836" s="1"/>
      <c r="JZ836" s="1"/>
      <c r="KA836" s="1"/>
      <c r="KB836" s="1"/>
      <c r="KC836" s="1"/>
    </row>
    <row r="837" spans="227:289" x14ac:dyDescent="0.55000000000000004"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2"/>
      <c r="JS837" s="2"/>
      <c r="JT837" s="1"/>
      <c r="JU837" s="1"/>
      <c r="JV837" s="1"/>
      <c r="JW837" s="2"/>
      <c r="JX837" s="1"/>
      <c r="JY837" s="1"/>
      <c r="JZ837" s="1"/>
      <c r="KA837" s="1"/>
      <c r="KB837" s="1"/>
      <c r="KC837" s="1"/>
    </row>
    <row r="838" spans="227:289" x14ac:dyDescent="0.55000000000000004"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2"/>
      <c r="JS838" s="2"/>
      <c r="JT838" s="1"/>
      <c r="JU838" s="1"/>
      <c r="JV838" s="1"/>
      <c r="JW838" s="2"/>
      <c r="JX838" s="1"/>
      <c r="JY838" s="1"/>
      <c r="JZ838" s="1"/>
      <c r="KA838" s="1"/>
      <c r="KB838" s="1"/>
      <c r="KC838" s="1"/>
    </row>
    <row r="839" spans="227:289" x14ac:dyDescent="0.55000000000000004"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2"/>
      <c r="JS839" s="2"/>
      <c r="JT839" s="1"/>
      <c r="JU839" s="1"/>
      <c r="JV839" s="1"/>
      <c r="JW839" s="2"/>
      <c r="JX839" s="1"/>
      <c r="JY839" s="1"/>
      <c r="JZ839" s="1"/>
      <c r="KA839" s="1"/>
      <c r="KB839" s="1"/>
      <c r="KC839" s="1"/>
    </row>
    <row r="840" spans="227:289" x14ac:dyDescent="0.55000000000000004"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2"/>
      <c r="JS840" s="2"/>
      <c r="JT840" s="1"/>
      <c r="JU840" s="1"/>
      <c r="JV840" s="1"/>
      <c r="JW840" s="2"/>
      <c r="JX840" s="1"/>
      <c r="JY840" s="1"/>
      <c r="JZ840" s="1"/>
      <c r="KA840" s="1"/>
      <c r="KB840" s="1"/>
      <c r="KC840" s="1"/>
    </row>
    <row r="841" spans="227:289" x14ac:dyDescent="0.55000000000000004"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2"/>
      <c r="JS841" s="2"/>
      <c r="JT841" s="1"/>
      <c r="JU841" s="1"/>
      <c r="JV841" s="1"/>
      <c r="JW841" s="2"/>
      <c r="JX841" s="1"/>
      <c r="JY841" s="1"/>
      <c r="JZ841" s="1"/>
      <c r="KA841" s="1"/>
      <c r="KB841" s="1"/>
      <c r="KC841" s="1"/>
    </row>
    <row r="842" spans="227:289" x14ac:dyDescent="0.55000000000000004"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2"/>
      <c r="JS842" s="2"/>
      <c r="JT842" s="1"/>
      <c r="JU842" s="1"/>
      <c r="JV842" s="1"/>
      <c r="JW842" s="2"/>
      <c r="JX842" s="1"/>
      <c r="JY842" s="1"/>
      <c r="JZ842" s="1"/>
      <c r="KA842" s="1"/>
      <c r="KB842" s="1"/>
      <c r="KC842" s="1"/>
    </row>
    <row r="843" spans="227:289" x14ac:dyDescent="0.55000000000000004"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2"/>
      <c r="JS843" s="2"/>
      <c r="JT843" s="1"/>
      <c r="JU843" s="1"/>
      <c r="JV843" s="1"/>
      <c r="JW843" s="2"/>
      <c r="JX843" s="1"/>
      <c r="JY843" s="1"/>
      <c r="JZ843" s="1"/>
      <c r="KA843" s="1"/>
      <c r="KB843" s="1"/>
      <c r="KC843" s="1"/>
    </row>
    <row r="844" spans="227:289" x14ac:dyDescent="0.55000000000000004"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2"/>
      <c r="JS844" s="2"/>
      <c r="JT844" s="1"/>
      <c r="JU844" s="1"/>
      <c r="JV844" s="1"/>
      <c r="JW844" s="2"/>
      <c r="JX844" s="1"/>
      <c r="JY844" s="1"/>
      <c r="JZ844" s="1"/>
      <c r="KA844" s="1"/>
      <c r="KB844" s="1"/>
      <c r="KC844" s="1"/>
    </row>
    <row r="845" spans="227:289" x14ac:dyDescent="0.55000000000000004"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2"/>
      <c r="JS845" s="2"/>
      <c r="JT845" s="1"/>
      <c r="JU845" s="1"/>
      <c r="JV845" s="1"/>
      <c r="JW845" s="2"/>
      <c r="JX845" s="1"/>
      <c r="JY845" s="1"/>
      <c r="JZ845" s="1"/>
      <c r="KA845" s="1"/>
      <c r="KB845" s="1"/>
      <c r="KC845" s="1"/>
    </row>
    <row r="846" spans="227:289" x14ac:dyDescent="0.55000000000000004"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2"/>
      <c r="JS846" s="2"/>
      <c r="JT846" s="1"/>
      <c r="JU846" s="1"/>
      <c r="JV846" s="1"/>
      <c r="JW846" s="2"/>
      <c r="JX846" s="1"/>
      <c r="JY846" s="1"/>
      <c r="JZ846" s="1"/>
      <c r="KA846" s="1"/>
      <c r="KB846" s="1"/>
      <c r="KC846" s="1"/>
    </row>
    <row r="847" spans="227:289" x14ac:dyDescent="0.55000000000000004"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2"/>
      <c r="JS847" s="2"/>
      <c r="JT847" s="1"/>
      <c r="JU847" s="1"/>
      <c r="JV847" s="1"/>
      <c r="JW847" s="2"/>
      <c r="JX847" s="1"/>
      <c r="JY847" s="1"/>
      <c r="JZ847" s="1"/>
      <c r="KA847" s="1"/>
      <c r="KB847" s="1"/>
      <c r="KC847" s="1"/>
    </row>
    <row r="848" spans="227:289" x14ac:dyDescent="0.55000000000000004"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2"/>
      <c r="JS848" s="2"/>
      <c r="JT848" s="1"/>
      <c r="JU848" s="1"/>
      <c r="JV848" s="1"/>
      <c r="JW848" s="2"/>
      <c r="JX848" s="1"/>
      <c r="JY848" s="1"/>
      <c r="JZ848" s="1"/>
      <c r="KA848" s="1"/>
      <c r="KB848" s="1"/>
      <c r="KC848" s="1"/>
    </row>
    <row r="849" spans="227:289" x14ac:dyDescent="0.55000000000000004"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2"/>
      <c r="JS849" s="2"/>
      <c r="JT849" s="1"/>
      <c r="JU849" s="1"/>
      <c r="JV849" s="1"/>
      <c r="JW849" s="2"/>
      <c r="JX849" s="1"/>
      <c r="JY849" s="1"/>
      <c r="JZ849" s="1"/>
      <c r="KA849" s="1"/>
      <c r="KB849" s="1"/>
      <c r="KC849" s="1"/>
    </row>
    <row r="850" spans="227:289" x14ac:dyDescent="0.55000000000000004"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2"/>
      <c r="JS850" s="2"/>
      <c r="JT850" s="1"/>
      <c r="JU850" s="1"/>
      <c r="JV850" s="1"/>
      <c r="JW850" s="2"/>
      <c r="JX850" s="1"/>
      <c r="JY850" s="1"/>
      <c r="JZ850" s="1"/>
      <c r="KA850" s="1"/>
      <c r="KB850" s="1"/>
      <c r="KC850" s="1"/>
    </row>
    <row r="851" spans="227:289" x14ac:dyDescent="0.55000000000000004"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2"/>
      <c r="JS851" s="2"/>
      <c r="JT851" s="1"/>
      <c r="JU851" s="1"/>
      <c r="JV851" s="1"/>
      <c r="JW851" s="2"/>
      <c r="JX851" s="1"/>
      <c r="JY851" s="1"/>
      <c r="JZ851" s="1"/>
      <c r="KA851" s="1"/>
      <c r="KB851" s="1"/>
      <c r="KC851" s="1"/>
    </row>
    <row r="852" spans="227:289" x14ac:dyDescent="0.55000000000000004"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2"/>
      <c r="JS852" s="2"/>
      <c r="JT852" s="1"/>
      <c r="JU852" s="1"/>
      <c r="JV852" s="1"/>
      <c r="JW852" s="2"/>
      <c r="JX852" s="1"/>
      <c r="JY852" s="1"/>
      <c r="JZ852" s="1"/>
      <c r="KA852" s="1"/>
      <c r="KB852" s="1"/>
      <c r="KC852" s="1"/>
    </row>
    <row r="853" spans="227:289" x14ac:dyDescent="0.55000000000000004"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2"/>
      <c r="JS853" s="2"/>
      <c r="JT853" s="1"/>
      <c r="JU853" s="1"/>
      <c r="JV853" s="1"/>
      <c r="JW853" s="2"/>
      <c r="JX853" s="1"/>
      <c r="JY853" s="1"/>
      <c r="JZ853" s="1"/>
      <c r="KA853" s="1"/>
      <c r="KB853" s="1"/>
      <c r="KC853" s="1"/>
    </row>
    <row r="854" spans="227:289" x14ac:dyDescent="0.55000000000000004"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2"/>
      <c r="JS854" s="2"/>
      <c r="JT854" s="1"/>
      <c r="JU854" s="1"/>
      <c r="JV854" s="1"/>
      <c r="JW854" s="2"/>
      <c r="JX854" s="1"/>
      <c r="JY854" s="1"/>
      <c r="JZ854" s="1"/>
      <c r="KA854" s="1"/>
      <c r="KB854" s="1"/>
      <c r="KC854" s="1"/>
    </row>
    <row r="855" spans="227:289" x14ac:dyDescent="0.55000000000000004"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2"/>
      <c r="JS855" s="2"/>
      <c r="JT855" s="1"/>
      <c r="JU855" s="1"/>
      <c r="JV855" s="1"/>
      <c r="JW855" s="2"/>
      <c r="JX855" s="1"/>
      <c r="JY855" s="1"/>
      <c r="JZ855" s="1"/>
      <c r="KA855" s="1"/>
      <c r="KB855" s="1"/>
      <c r="KC855" s="1"/>
    </row>
    <row r="856" spans="227:289" x14ac:dyDescent="0.55000000000000004"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2"/>
      <c r="JS856" s="2"/>
      <c r="JT856" s="1"/>
      <c r="JU856" s="1"/>
      <c r="JV856" s="1"/>
      <c r="JW856" s="2"/>
      <c r="JX856" s="1"/>
      <c r="JY856" s="1"/>
      <c r="JZ856" s="1"/>
      <c r="KA856" s="1"/>
      <c r="KB856" s="1"/>
      <c r="KC856" s="1"/>
    </row>
    <row r="857" spans="227:289" x14ac:dyDescent="0.55000000000000004"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2"/>
      <c r="JS857" s="2"/>
      <c r="JT857" s="1"/>
      <c r="JU857" s="1"/>
      <c r="JV857" s="1"/>
      <c r="JW857" s="2"/>
      <c r="JX857" s="1"/>
      <c r="JY857" s="1"/>
      <c r="JZ857" s="1"/>
      <c r="KA857" s="1"/>
      <c r="KB857" s="1"/>
      <c r="KC857" s="1"/>
    </row>
    <row r="858" spans="227:289" x14ac:dyDescent="0.55000000000000004"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2"/>
      <c r="JS858" s="2"/>
      <c r="JT858" s="1"/>
      <c r="JU858" s="1"/>
      <c r="JV858" s="1"/>
      <c r="JW858" s="2"/>
      <c r="JX858" s="1"/>
      <c r="JY858" s="1"/>
      <c r="JZ858" s="1"/>
      <c r="KA858" s="1"/>
      <c r="KB858" s="1"/>
      <c r="KC858" s="1"/>
    </row>
    <row r="859" spans="227:289" x14ac:dyDescent="0.55000000000000004"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2"/>
      <c r="JS859" s="2"/>
      <c r="JT859" s="1"/>
      <c r="JU859" s="1"/>
      <c r="JV859" s="1"/>
      <c r="JW859" s="2"/>
      <c r="JX859" s="1"/>
      <c r="JY859" s="1"/>
      <c r="JZ859" s="1"/>
      <c r="KA859" s="1"/>
      <c r="KB859" s="1"/>
      <c r="KC859" s="1"/>
    </row>
    <row r="860" spans="227:289" x14ac:dyDescent="0.55000000000000004"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2"/>
      <c r="JS860" s="2"/>
      <c r="JT860" s="1"/>
      <c r="JU860" s="1"/>
      <c r="JV860" s="1"/>
      <c r="JW860" s="2"/>
      <c r="JX860" s="1"/>
      <c r="JY860" s="1"/>
      <c r="JZ860" s="1"/>
      <c r="KA860" s="1"/>
      <c r="KB860" s="1"/>
      <c r="KC860" s="1"/>
    </row>
    <row r="861" spans="227:289" x14ac:dyDescent="0.55000000000000004"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2"/>
      <c r="JS861" s="2"/>
      <c r="JT861" s="1"/>
      <c r="JU861" s="1"/>
      <c r="JV861" s="1"/>
      <c r="JW861" s="2"/>
      <c r="JX861" s="1"/>
      <c r="JY861" s="1"/>
      <c r="JZ861" s="1"/>
      <c r="KA861" s="1"/>
      <c r="KB861" s="1"/>
      <c r="KC861" s="1"/>
    </row>
    <row r="862" spans="227:289" x14ac:dyDescent="0.55000000000000004"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2"/>
      <c r="JS862" s="2"/>
      <c r="JT862" s="1"/>
      <c r="JU862" s="1"/>
      <c r="JV862" s="1"/>
      <c r="JW862" s="2"/>
      <c r="JX862" s="1"/>
      <c r="JY862" s="1"/>
      <c r="JZ862" s="1"/>
      <c r="KA862" s="1"/>
      <c r="KB862" s="1"/>
      <c r="KC862" s="1"/>
    </row>
    <row r="863" spans="227:289" x14ac:dyDescent="0.55000000000000004"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2"/>
      <c r="JS863" s="2"/>
      <c r="JT863" s="1"/>
      <c r="JU863" s="1"/>
      <c r="JV863" s="1"/>
      <c r="JW863" s="2"/>
      <c r="JX863" s="1"/>
      <c r="JY863" s="1"/>
      <c r="JZ863" s="1"/>
      <c r="KA863" s="1"/>
      <c r="KB863" s="1"/>
      <c r="KC863" s="1"/>
    </row>
    <row r="864" spans="227:289" x14ac:dyDescent="0.55000000000000004"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2"/>
      <c r="JS864" s="2"/>
      <c r="JT864" s="1"/>
      <c r="JU864" s="1"/>
      <c r="JV864" s="1"/>
      <c r="JW864" s="2"/>
      <c r="JX864" s="1"/>
      <c r="JY864" s="1"/>
      <c r="JZ864" s="1"/>
      <c r="KA864" s="1"/>
      <c r="KB864" s="1"/>
      <c r="KC864" s="1"/>
    </row>
    <row r="865" spans="227:289" x14ac:dyDescent="0.55000000000000004"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2"/>
      <c r="JS865" s="2"/>
      <c r="JT865" s="1"/>
      <c r="JU865" s="1"/>
      <c r="JV865" s="1"/>
      <c r="JW865" s="2"/>
      <c r="JX865" s="1"/>
      <c r="JY865" s="1"/>
      <c r="JZ865" s="1"/>
      <c r="KA865" s="1"/>
      <c r="KB865" s="1"/>
      <c r="KC865" s="1"/>
    </row>
    <row r="866" spans="227:289" x14ac:dyDescent="0.55000000000000004"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2"/>
      <c r="JS866" s="2"/>
      <c r="JT866" s="1"/>
      <c r="JU866" s="1"/>
      <c r="JV866" s="1"/>
      <c r="JW866" s="2"/>
      <c r="JX866" s="1"/>
      <c r="JY866" s="1"/>
      <c r="JZ866" s="1"/>
      <c r="KA866" s="1"/>
      <c r="KB866" s="1"/>
      <c r="KC866" s="1"/>
    </row>
    <row r="867" spans="227:289" x14ac:dyDescent="0.55000000000000004"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2"/>
      <c r="JS867" s="2"/>
      <c r="JT867" s="1"/>
      <c r="JU867" s="1"/>
      <c r="JV867" s="1"/>
      <c r="JW867" s="2"/>
      <c r="JX867" s="1"/>
      <c r="JY867" s="1"/>
      <c r="JZ867" s="1"/>
      <c r="KA867" s="1"/>
      <c r="KB867" s="1"/>
      <c r="KC867" s="1"/>
    </row>
    <row r="868" spans="227:289" x14ac:dyDescent="0.55000000000000004"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2"/>
      <c r="JS868" s="2"/>
      <c r="JT868" s="1"/>
      <c r="JU868" s="1"/>
      <c r="JV868" s="1"/>
      <c r="JW868" s="2"/>
      <c r="JX868" s="1"/>
      <c r="JY868" s="1"/>
      <c r="JZ868" s="1"/>
      <c r="KA868" s="1"/>
      <c r="KB868" s="1"/>
      <c r="KC868" s="1"/>
    </row>
    <row r="869" spans="227:289" x14ac:dyDescent="0.55000000000000004"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2"/>
      <c r="JS869" s="2"/>
      <c r="JT869" s="1"/>
      <c r="JU869" s="1"/>
      <c r="JV869" s="1"/>
      <c r="JW869" s="2"/>
      <c r="JX869" s="1"/>
      <c r="JY869" s="1"/>
      <c r="JZ869" s="1"/>
      <c r="KA869" s="1"/>
      <c r="KB869" s="1"/>
      <c r="KC869" s="1"/>
    </row>
    <row r="870" spans="227:289" x14ac:dyDescent="0.55000000000000004"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2"/>
      <c r="JS870" s="2"/>
      <c r="JT870" s="1"/>
      <c r="JU870" s="1"/>
      <c r="JV870" s="1"/>
      <c r="JW870" s="2"/>
      <c r="JX870" s="1"/>
      <c r="JY870" s="1"/>
      <c r="JZ870" s="1"/>
      <c r="KA870" s="1"/>
      <c r="KB870" s="1"/>
      <c r="KC870" s="1"/>
    </row>
    <row r="871" spans="227:289" x14ac:dyDescent="0.55000000000000004"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2"/>
      <c r="JS871" s="2"/>
      <c r="JT871" s="1"/>
      <c r="JU871" s="1"/>
      <c r="JV871" s="1"/>
      <c r="JW871" s="2"/>
      <c r="JX871" s="1"/>
      <c r="JY871" s="1"/>
      <c r="JZ871" s="1"/>
      <c r="KA871" s="1"/>
      <c r="KB871" s="1"/>
      <c r="KC871" s="1"/>
    </row>
    <row r="872" spans="227:289" x14ac:dyDescent="0.55000000000000004"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2"/>
      <c r="JS872" s="2"/>
      <c r="JT872" s="1"/>
      <c r="JU872" s="1"/>
      <c r="JV872" s="1"/>
      <c r="JW872" s="2"/>
      <c r="JX872" s="1"/>
      <c r="JY872" s="1"/>
      <c r="JZ872" s="1"/>
      <c r="KA872" s="1"/>
      <c r="KB872" s="1"/>
      <c r="KC872" s="1"/>
    </row>
    <row r="873" spans="227:289" x14ac:dyDescent="0.55000000000000004"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2"/>
      <c r="JS873" s="2"/>
      <c r="JT873" s="1"/>
      <c r="JU873" s="1"/>
      <c r="JV873" s="1"/>
      <c r="JW873" s="2"/>
      <c r="JX873" s="1"/>
      <c r="JY873" s="1"/>
      <c r="JZ873" s="1"/>
      <c r="KA873" s="1"/>
      <c r="KB873" s="1"/>
      <c r="KC873" s="1"/>
    </row>
    <row r="874" spans="227:289" x14ac:dyDescent="0.55000000000000004"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2"/>
      <c r="JS874" s="2"/>
      <c r="JT874" s="1"/>
      <c r="JU874" s="1"/>
      <c r="JV874" s="1"/>
      <c r="JW874" s="2"/>
      <c r="JX874" s="1"/>
      <c r="JY874" s="1"/>
      <c r="JZ874" s="1"/>
      <c r="KA874" s="1"/>
      <c r="KB874" s="1"/>
      <c r="KC874" s="1"/>
    </row>
    <row r="875" spans="227:289" x14ac:dyDescent="0.55000000000000004"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2"/>
      <c r="JS875" s="2"/>
      <c r="JT875" s="1"/>
      <c r="JU875" s="1"/>
      <c r="JV875" s="1"/>
      <c r="JW875" s="2"/>
      <c r="JX875" s="1"/>
      <c r="JY875" s="1"/>
      <c r="JZ875" s="1"/>
      <c r="KA875" s="1"/>
      <c r="KB875" s="1"/>
      <c r="KC875" s="1"/>
    </row>
    <row r="876" spans="227:289" x14ac:dyDescent="0.55000000000000004"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2"/>
      <c r="JS876" s="2"/>
      <c r="JT876" s="1"/>
      <c r="JU876" s="1"/>
      <c r="JV876" s="1"/>
      <c r="JW876" s="2"/>
      <c r="JX876" s="1"/>
      <c r="JY876" s="1"/>
      <c r="JZ876" s="1"/>
      <c r="KA876" s="1"/>
      <c r="KB876" s="1"/>
      <c r="KC876" s="1"/>
    </row>
    <row r="877" spans="227:289" x14ac:dyDescent="0.55000000000000004"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2"/>
      <c r="JS877" s="2"/>
      <c r="JT877" s="1"/>
      <c r="JU877" s="1"/>
      <c r="JV877" s="1"/>
      <c r="JW877" s="2"/>
      <c r="JX877" s="1"/>
      <c r="JY877" s="1"/>
      <c r="JZ877" s="1"/>
      <c r="KA877" s="1"/>
      <c r="KB877" s="1"/>
      <c r="KC877" s="1"/>
    </row>
    <row r="878" spans="227:289" x14ac:dyDescent="0.55000000000000004"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2"/>
      <c r="JS878" s="2"/>
      <c r="JT878" s="1"/>
      <c r="JU878" s="1"/>
      <c r="JV878" s="1"/>
      <c r="JW878" s="2"/>
      <c r="JX878" s="1"/>
      <c r="JY878" s="1"/>
      <c r="JZ878" s="1"/>
      <c r="KA878" s="1"/>
      <c r="KB878" s="1"/>
      <c r="KC878" s="1"/>
    </row>
    <row r="879" spans="227:289" x14ac:dyDescent="0.55000000000000004"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2"/>
      <c r="JS879" s="2"/>
      <c r="JT879" s="1"/>
      <c r="JU879" s="1"/>
      <c r="JV879" s="1"/>
      <c r="JW879" s="2"/>
      <c r="JX879" s="1"/>
      <c r="JY879" s="1"/>
      <c r="JZ879" s="1"/>
      <c r="KA879" s="1"/>
      <c r="KB879" s="1"/>
      <c r="KC879" s="1"/>
    </row>
    <row r="880" spans="227:289" x14ac:dyDescent="0.55000000000000004"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2"/>
      <c r="JS880" s="2"/>
      <c r="JT880" s="1"/>
      <c r="JU880" s="1"/>
      <c r="JV880" s="1"/>
      <c r="JW880" s="2"/>
      <c r="JX880" s="1"/>
      <c r="JY880" s="1"/>
      <c r="JZ880" s="1"/>
      <c r="KA880" s="1"/>
      <c r="KB880" s="1"/>
      <c r="KC880" s="1"/>
    </row>
    <row r="881" spans="227:289" x14ac:dyDescent="0.55000000000000004"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2"/>
      <c r="JS881" s="2"/>
      <c r="JT881" s="1"/>
      <c r="JU881" s="1"/>
      <c r="JV881" s="1"/>
      <c r="JW881" s="2"/>
      <c r="JX881" s="1"/>
      <c r="JY881" s="1"/>
      <c r="JZ881" s="1"/>
      <c r="KA881" s="1"/>
      <c r="KB881" s="1"/>
      <c r="KC881" s="1"/>
    </row>
    <row r="882" spans="227:289" x14ac:dyDescent="0.55000000000000004"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2"/>
      <c r="JS882" s="2"/>
      <c r="JT882" s="1"/>
      <c r="JU882" s="1"/>
      <c r="JV882" s="1"/>
      <c r="JW882" s="2"/>
      <c r="JX882" s="1"/>
      <c r="JY882" s="1"/>
      <c r="JZ882" s="1"/>
      <c r="KA882" s="1"/>
      <c r="KB882" s="1"/>
      <c r="KC882" s="1"/>
    </row>
    <row r="883" spans="227:289" x14ac:dyDescent="0.55000000000000004"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2"/>
      <c r="JS883" s="2"/>
      <c r="JT883" s="1"/>
      <c r="JU883" s="1"/>
      <c r="JV883" s="1"/>
      <c r="JW883" s="2"/>
      <c r="JX883" s="1"/>
      <c r="JY883" s="1"/>
      <c r="JZ883" s="1"/>
      <c r="KA883" s="1"/>
      <c r="KB883" s="1"/>
      <c r="KC883" s="1"/>
    </row>
    <row r="884" spans="227:289" x14ac:dyDescent="0.55000000000000004"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2"/>
      <c r="JS884" s="2"/>
      <c r="JT884" s="1"/>
      <c r="JU884" s="1"/>
      <c r="JV884" s="1"/>
      <c r="JW884" s="2"/>
      <c r="JX884" s="1"/>
      <c r="JY884" s="1"/>
      <c r="JZ884" s="1"/>
      <c r="KA884" s="1"/>
      <c r="KB884" s="1"/>
      <c r="KC884" s="1"/>
    </row>
    <row r="885" spans="227:289" x14ac:dyDescent="0.55000000000000004"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2"/>
      <c r="JS885" s="2"/>
      <c r="JT885" s="1"/>
      <c r="JU885" s="1"/>
      <c r="JV885" s="1"/>
      <c r="JW885" s="2"/>
      <c r="JX885" s="1"/>
      <c r="JY885" s="1"/>
      <c r="JZ885" s="1"/>
      <c r="KA885" s="1"/>
      <c r="KB885" s="1"/>
      <c r="KC885" s="1"/>
    </row>
    <row r="886" spans="227:289" x14ac:dyDescent="0.55000000000000004"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2"/>
      <c r="JS886" s="2"/>
      <c r="JT886" s="1"/>
      <c r="JU886" s="1"/>
      <c r="JV886" s="1"/>
      <c r="JW886" s="2"/>
      <c r="JX886" s="1"/>
      <c r="JY886" s="1"/>
      <c r="JZ886" s="1"/>
      <c r="KA886" s="1"/>
      <c r="KB886" s="1"/>
      <c r="KC886" s="1"/>
    </row>
    <row r="887" spans="227:289" x14ac:dyDescent="0.55000000000000004"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2"/>
      <c r="JS887" s="2"/>
      <c r="JT887" s="1"/>
      <c r="JU887" s="1"/>
      <c r="JV887" s="1"/>
      <c r="JW887" s="2"/>
      <c r="JX887" s="1"/>
      <c r="JY887" s="1"/>
      <c r="JZ887" s="1"/>
      <c r="KA887" s="1"/>
      <c r="KB887" s="1"/>
      <c r="KC887" s="1"/>
    </row>
    <row r="888" spans="227:289" x14ac:dyDescent="0.55000000000000004"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2"/>
      <c r="JS888" s="2"/>
      <c r="JT888" s="1"/>
      <c r="JU888" s="1"/>
      <c r="JV888" s="1"/>
      <c r="JW888" s="2"/>
      <c r="JX888" s="1"/>
      <c r="JY888" s="1"/>
      <c r="JZ888" s="1"/>
      <c r="KA888" s="1"/>
      <c r="KB888" s="1"/>
      <c r="KC888" s="1"/>
    </row>
    <row r="889" spans="227:289" x14ac:dyDescent="0.55000000000000004"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2"/>
      <c r="JS889" s="2"/>
      <c r="JT889" s="1"/>
      <c r="JU889" s="1"/>
      <c r="JV889" s="1"/>
      <c r="JW889" s="2"/>
      <c r="JX889" s="1"/>
      <c r="JY889" s="1"/>
      <c r="JZ889" s="1"/>
      <c r="KA889" s="1"/>
      <c r="KB889" s="1"/>
      <c r="KC889" s="1"/>
    </row>
    <row r="890" spans="227:289" x14ac:dyDescent="0.55000000000000004"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2"/>
      <c r="JS890" s="2"/>
      <c r="JT890" s="1"/>
      <c r="JU890" s="1"/>
      <c r="JV890" s="1"/>
      <c r="JW890" s="2"/>
      <c r="JX890" s="1"/>
      <c r="JY890" s="1"/>
      <c r="JZ890" s="1"/>
      <c r="KA890" s="1"/>
      <c r="KB890" s="1"/>
      <c r="KC890" s="1"/>
    </row>
    <row r="891" spans="227:289" x14ac:dyDescent="0.55000000000000004"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2"/>
      <c r="JS891" s="2"/>
      <c r="JT891" s="1"/>
      <c r="JU891" s="1"/>
      <c r="JV891" s="1"/>
      <c r="JW891" s="2"/>
      <c r="JX891" s="1"/>
      <c r="JY891" s="1"/>
      <c r="JZ891" s="1"/>
      <c r="KA891" s="1"/>
      <c r="KB891" s="1"/>
      <c r="KC891" s="1"/>
    </row>
    <row r="892" spans="227:289" x14ac:dyDescent="0.55000000000000004"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2"/>
      <c r="JS892" s="2"/>
      <c r="JT892" s="1"/>
      <c r="JU892" s="1"/>
      <c r="JV892" s="1"/>
      <c r="JW892" s="2"/>
      <c r="JX892" s="1"/>
      <c r="JY892" s="1"/>
      <c r="JZ892" s="1"/>
      <c r="KA892" s="1"/>
      <c r="KB892" s="1"/>
      <c r="KC892" s="1"/>
    </row>
    <row r="893" spans="227:289" x14ac:dyDescent="0.55000000000000004"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2"/>
      <c r="JS893" s="2"/>
      <c r="JT893" s="1"/>
      <c r="JU893" s="1"/>
      <c r="JV893" s="1"/>
      <c r="JW893" s="2"/>
      <c r="JX893" s="1"/>
      <c r="JY893" s="1"/>
      <c r="JZ893" s="1"/>
      <c r="KA893" s="1"/>
      <c r="KB893" s="1"/>
      <c r="KC893" s="1"/>
    </row>
    <row r="894" spans="227:289" x14ac:dyDescent="0.55000000000000004"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2"/>
      <c r="JS894" s="2"/>
      <c r="JT894" s="1"/>
      <c r="JU894" s="1"/>
      <c r="JV894" s="1"/>
      <c r="JW894" s="2"/>
      <c r="JX894" s="1"/>
      <c r="JY894" s="1"/>
      <c r="JZ894" s="1"/>
      <c r="KA894" s="1"/>
      <c r="KB894" s="1"/>
      <c r="KC894" s="1"/>
    </row>
    <row r="895" spans="227:289" x14ac:dyDescent="0.55000000000000004"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2"/>
      <c r="JS895" s="2"/>
      <c r="JT895" s="1"/>
      <c r="JU895" s="1"/>
      <c r="JV895" s="1"/>
      <c r="JW895" s="2"/>
      <c r="JX895" s="1"/>
      <c r="JY895" s="1"/>
      <c r="JZ895" s="1"/>
      <c r="KA895" s="1"/>
      <c r="KB895" s="1"/>
      <c r="KC895" s="1"/>
    </row>
    <row r="896" spans="227:289" x14ac:dyDescent="0.55000000000000004"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2"/>
      <c r="JS896" s="2"/>
      <c r="JT896" s="1"/>
      <c r="JU896" s="1"/>
      <c r="JV896" s="1"/>
      <c r="JW896" s="2"/>
      <c r="JX896" s="1"/>
      <c r="JY896" s="1"/>
      <c r="JZ896" s="1"/>
      <c r="KA896" s="1"/>
      <c r="KB896" s="1"/>
      <c r="KC896" s="1"/>
    </row>
    <row r="897" spans="227:289" x14ac:dyDescent="0.55000000000000004"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2"/>
      <c r="JS897" s="2"/>
      <c r="JT897" s="1"/>
      <c r="JU897" s="1"/>
      <c r="JV897" s="1"/>
      <c r="JW897" s="2"/>
      <c r="JX897" s="1"/>
      <c r="JY897" s="1"/>
      <c r="JZ897" s="1"/>
      <c r="KA897" s="1"/>
      <c r="KB897" s="1"/>
      <c r="KC897" s="1"/>
    </row>
    <row r="898" spans="227:289" x14ac:dyDescent="0.55000000000000004"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2"/>
      <c r="JS898" s="2"/>
      <c r="JT898" s="1"/>
      <c r="JU898" s="1"/>
      <c r="JV898" s="1"/>
      <c r="JW898" s="2"/>
      <c r="JX898" s="1"/>
      <c r="JY898" s="1"/>
      <c r="JZ898" s="1"/>
      <c r="KA898" s="1"/>
      <c r="KB898" s="1"/>
      <c r="KC898" s="1"/>
    </row>
    <row r="899" spans="227:289" x14ac:dyDescent="0.55000000000000004"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2"/>
      <c r="JS899" s="2"/>
      <c r="JT899" s="1"/>
      <c r="JU899" s="1"/>
      <c r="JV899" s="1"/>
      <c r="JW899" s="2"/>
      <c r="JX899" s="1"/>
      <c r="JY899" s="1"/>
      <c r="JZ899" s="1"/>
      <c r="KA899" s="1"/>
      <c r="KB899" s="1"/>
      <c r="KC899" s="1"/>
    </row>
    <row r="900" spans="227:289" x14ac:dyDescent="0.55000000000000004"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2"/>
      <c r="JS900" s="2"/>
      <c r="JT900" s="1"/>
      <c r="JU900" s="1"/>
      <c r="JV900" s="1"/>
      <c r="JW900" s="2"/>
      <c r="JX900" s="1"/>
      <c r="JY900" s="1"/>
      <c r="JZ900" s="1"/>
      <c r="KA900" s="1"/>
      <c r="KB900" s="1"/>
      <c r="KC900" s="1"/>
    </row>
    <row r="901" spans="227:289" x14ac:dyDescent="0.55000000000000004"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2"/>
      <c r="JS901" s="2"/>
      <c r="JT901" s="1"/>
      <c r="JU901" s="1"/>
      <c r="JV901" s="1"/>
      <c r="JW901" s="2"/>
      <c r="JX901" s="1"/>
      <c r="JY901" s="1"/>
      <c r="JZ901" s="1"/>
      <c r="KA901" s="1"/>
      <c r="KB901" s="1"/>
      <c r="KC901" s="1"/>
    </row>
    <row r="902" spans="227:289" x14ac:dyDescent="0.55000000000000004"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2"/>
      <c r="JS902" s="2"/>
      <c r="JT902" s="1"/>
      <c r="JU902" s="1"/>
      <c r="JV902" s="1"/>
      <c r="JW902" s="2"/>
      <c r="JX902" s="1"/>
      <c r="JY902" s="1"/>
      <c r="JZ902" s="1"/>
      <c r="KA902" s="1"/>
      <c r="KB902" s="1"/>
      <c r="KC902" s="1"/>
    </row>
    <row r="903" spans="227:289" x14ac:dyDescent="0.55000000000000004"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2"/>
      <c r="JS903" s="2"/>
      <c r="JT903" s="1"/>
      <c r="JU903" s="1"/>
      <c r="JV903" s="1"/>
      <c r="JW903" s="2"/>
      <c r="JX903" s="1"/>
      <c r="JY903" s="1"/>
      <c r="JZ903" s="1"/>
      <c r="KA903" s="1"/>
      <c r="KB903" s="1"/>
      <c r="KC903" s="1"/>
    </row>
    <row r="904" spans="227:289" x14ac:dyDescent="0.55000000000000004"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2"/>
      <c r="JS904" s="2"/>
      <c r="JT904" s="1"/>
      <c r="JU904" s="1"/>
      <c r="JV904" s="1"/>
      <c r="JW904" s="2"/>
      <c r="JX904" s="1"/>
      <c r="JY904" s="1"/>
      <c r="JZ904" s="1"/>
      <c r="KA904" s="1"/>
      <c r="KB904" s="1"/>
      <c r="KC904" s="1"/>
    </row>
    <row r="905" spans="227:289" x14ac:dyDescent="0.55000000000000004"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2"/>
      <c r="JS905" s="2"/>
      <c r="JT905" s="1"/>
      <c r="JU905" s="1"/>
      <c r="JV905" s="1"/>
      <c r="JW905" s="2"/>
      <c r="JX905" s="1"/>
      <c r="JY905" s="1"/>
      <c r="JZ905" s="1"/>
      <c r="KA905" s="1"/>
      <c r="KB905" s="1"/>
      <c r="KC905" s="1"/>
    </row>
    <row r="906" spans="227:289" x14ac:dyDescent="0.55000000000000004"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2"/>
      <c r="JS906" s="2"/>
      <c r="JT906" s="1"/>
      <c r="JU906" s="1"/>
      <c r="JV906" s="1"/>
      <c r="JW906" s="2"/>
      <c r="JX906" s="1"/>
      <c r="JY906" s="1"/>
      <c r="JZ906" s="1"/>
      <c r="KA906" s="1"/>
      <c r="KB906" s="1"/>
      <c r="KC906" s="1"/>
    </row>
    <row r="907" spans="227:289" x14ac:dyDescent="0.55000000000000004"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2"/>
      <c r="JS907" s="2"/>
      <c r="JT907" s="1"/>
      <c r="JU907" s="1"/>
      <c r="JV907" s="1"/>
      <c r="JW907" s="2"/>
      <c r="JX907" s="1"/>
      <c r="JY907" s="1"/>
      <c r="JZ907" s="1"/>
      <c r="KA907" s="1"/>
      <c r="KB907" s="1"/>
      <c r="KC907" s="1"/>
    </row>
    <row r="908" spans="227:289" x14ac:dyDescent="0.55000000000000004"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2"/>
      <c r="JS908" s="2"/>
      <c r="JT908" s="1"/>
      <c r="JU908" s="1"/>
      <c r="JV908" s="1"/>
      <c r="JW908" s="2"/>
      <c r="JX908" s="1"/>
      <c r="JY908" s="1"/>
      <c r="JZ908" s="1"/>
      <c r="KA908" s="1"/>
      <c r="KB908" s="1"/>
      <c r="KC908" s="1"/>
    </row>
    <row r="909" spans="227:289" x14ac:dyDescent="0.55000000000000004"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2"/>
      <c r="JS909" s="2"/>
      <c r="JT909" s="1"/>
      <c r="JU909" s="1"/>
      <c r="JV909" s="1"/>
      <c r="JW909" s="2"/>
      <c r="JX909" s="1"/>
      <c r="JY909" s="1"/>
      <c r="JZ909" s="1"/>
      <c r="KA909" s="1"/>
      <c r="KB909" s="1"/>
      <c r="KC909" s="1"/>
    </row>
    <row r="910" spans="227:289" x14ac:dyDescent="0.55000000000000004"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2"/>
      <c r="JS910" s="2"/>
      <c r="JT910" s="1"/>
      <c r="JU910" s="1"/>
      <c r="JV910" s="1"/>
      <c r="JW910" s="2"/>
      <c r="JX910" s="1"/>
      <c r="JY910" s="1"/>
      <c r="JZ910" s="1"/>
      <c r="KA910" s="1"/>
      <c r="KB910" s="1"/>
      <c r="KC910" s="1"/>
    </row>
    <row r="911" spans="227:289" x14ac:dyDescent="0.55000000000000004"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2"/>
      <c r="JS911" s="2"/>
      <c r="JT911" s="1"/>
      <c r="JU911" s="1"/>
      <c r="JV911" s="1"/>
      <c r="JW911" s="2"/>
      <c r="JX911" s="1"/>
      <c r="JY911" s="1"/>
      <c r="JZ911" s="1"/>
      <c r="KA911" s="1"/>
      <c r="KB911" s="1"/>
      <c r="KC911" s="1"/>
    </row>
    <row r="912" spans="227:289" x14ac:dyDescent="0.55000000000000004"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2"/>
      <c r="JS912" s="2"/>
      <c r="JT912" s="1"/>
      <c r="JU912" s="1"/>
      <c r="JV912" s="1"/>
      <c r="JW912" s="2"/>
      <c r="JX912" s="1"/>
      <c r="JY912" s="1"/>
      <c r="JZ912" s="1"/>
      <c r="KA912" s="1"/>
      <c r="KB912" s="1"/>
      <c r="KC912" s="1"/>
    </row>
    <row r="913" spans="227:289" x14ac:dyDescent="0.55000000000000004"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2"/>
      <c r="JS913" s="2"/>
      <c r="JT913" s="1"/>
      <c r="JU913" s="1"/>
      <c r="JV913" s="1"/>
      <c r="JW913" s="2"/>
      <c r="JX913" s="1"/>
      <c r="JY913" s="1"/>
      <c r="JZ913" s="1"/>
      <c r="KA913" s="1"/>
      <c r="KB913" s="1"/>
      <c r="KC913" s="1"/>
    </row>
    <row r="914" spans="227:289" x14ac:dyDescent="0.55000000000000004"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2"/>
      <c r="JS914" s="2"/>
      <c r="JT914" s="1"/>
      <c r="JU914" s="1"/>
      <c r="JV914" s="1"/>
      <c r="JW914" s="2"/>
      <c r="JX914" s="1"/>
      <c r="JY914" s="1"/>
      <c r="JZ914" s="1"/>
      <c r="KA914" s="1"/>
      <c r="KB914" s="1"/>
      <c r="KC914" s="1"/>
    </row>
    <row r="915" spans="227:289" x14ac:dyDescent="0.55000000000000004"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2"/>
      <c r="JS915" s="2"/>
      <c r="JT915" s="1"/>
      <c r="JU915" s="1"/>
      <c r="JV915" s="1"/>
      <c r="JW915" s="2"/>
      <c r="JX915" s="1"/>
      <c r="JY915" s="1"/>
      <c r="JZ915" s="1"/>
      <c r="KA915" s="1"/>
      <c r="KB915" s="1"/>
      <c r="KC915" s="1"/>
    </row>
    <row r="916" spans="227:289" x14ac:dyDescent="0.55000000000000004"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2"/>
      <c r="JS916" s="2"/>
      <c r="JT916" s="1"/>
      <c r="JU916" s="1"/>
      <c r="JV916" s="1"/>
      <c r="JW916" s="2"/>
      <c r="JX916" s="1"/>
      <c r="JY916" s="1"/>
      <c r="JZ916" s="1"/>
      <c r="KA916" s="1"/>
      <c r="KB916" s="1"/>
      <c r="KC916" s="1"/>
    </row>
    <row r="917" spans="227:289" x14ac:dyDescent="0.55000000000000004"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2"/>
      <c r="JS917" s="2"/>
      <c r="JT917" s="1"/>
      <c r="JU917" s="1"/>
      <c r="JV917" s="1"/>
      <c r="JW917" s="2"/>
      <c r="JX917" s="1"/>
      <c r="JY917" s="1"/>
      <c r="JZ917" s="1"/>
      <c r="KA917" s="1"/>
      <c r="KB917" s="1"/>
      <c r="KC917" s="1"/>
    </row>
    <row r="918" spans="227:289" x14ac:dyDescent="0.55000000000000004"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2"/>
      <c r="JS918" s="2"/>
      <c r="JT918" s="1"/>
      <c r="JU918" s="1"/>
      <c r="JV918" s="1"/>
      <c r="JW918" s="2"/>
      <c r="JX918" s="1"/>
      <c r="JY918" s="1"/>
      <c r="JZ918" s="1"/>
      <c r="KA918" s="1"/>
      <c r="KB918" s="1"/>
      <c r="KC918" s="1"/>
    </row>
    <row r="919" spans="227:289" x14ac:dyDescent="0.55000000000000004"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2"/>
      <c r="JS919" s="2"/>
      <c r="JT919" s="1"/>
      <c r="JU919" s="1"/>
      <c r="JV919" s="1"/>
      <c r="JW919" s="2"/>
      <c r="JX919" s="1"/>
      <c r="JY919" s="1"/>
      <c r="JZ919" s="1"/>
      <c r="KA919" s="1"/>
      <c r="KB919" s="1"/>
      <c r="KC919" s="1"/>
    </row>
    <row r="920" spans="227:289" x14ac:dyDescent="0.55000000000000004"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2"/>
      <c r="JS920" s="2"/>
      <c r="JT920" s="1"/>
      <c r="JU920" s="1"/>
      <c r="JV920" s="1"/>
      <c r="JW920" s="2"/>
      <c r="JX920" s="1"/>
      <c r="JY920" s="1"/>
      <c r="JZ920" s="1"/>
      <c r="KA920" s="1"/>
      <c r="KB920" s="1"/>
      <c r="KC920" s="1"/>
    </row>
    <row r="921" spans="227:289" x14ac:dyDescent="0.55000000000000004"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2"/>
      <c r="JS921" s="2"/>
      <c r="JT921" s="1"/>
      <c r="JU921" s="1"/>
      <c r="JV921" s="1"/>
      <c r="JW921" s="2"/>
      <c r="JX921" s="1"/>
      <c r="JY921" s="1"/>
      <c r="JZ921" s="1"/>
      <c r="KA921" s="1"/>
      <c r="KB921" s="1"/>
      <c r="KC921" s="1"/>
    </row>
    <row r="922" spans="227:289" x14ac:dyDescent="0.55000000000000004"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2"/>
      <c r="JS922" s="2"/>
      <c r="JT922" s="1"/>
      <c r="JU922" s="1"/>
      <c r="JV922" s="1"/>
      <c r="JW922" s="2"/>
      <c r="JX922" s="1"/>
      <c r="JY922" s="1"/>
      <c r="JZ922" s="1"/>
      <c r="KA922" s="1"/>
      <c r="KB922" s="1"/>
      <c r="KC922" s="1"/>
    </row>
    <row r="923" spans="227:289" x14ac:dyDescent="0.55000000000000004"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2"/>
      <c r="JS923" s="2"/>
      <c r="JT923" s="1"/>
      <c r="JU923" s="1"/>
      <c r="JV923" s="1"/>
      <c r="JW923" s="2"/>
      <c r="JX923" s="1"/>
      <c r="JY923" s="1"/>
      <c r="JZ923" s="1"/>
      <c r="KA923" s="1"/>
      <c r="KB923" s="1"/>
      <c r="KC923" s="1"/>
    </row>
    <row r="924" spans="227:289" x14ac:dyDescent="0.55000000000000004"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2"/>
      <c r="JS924" s="2"/>
      <c r="JT924" s="1"/>
      <c r="JU924" s="1"/>
      <c r="JV924" s="1"/>
      <c r="JW924" s="2"/>
      <c r="JX924" s="1"/>
      <c r="JY924" s="1"/>
      <c r="JZ924" s="1"/>
      <c r="KA924" s="1"/>
      <c r="KB924" s="1"/>
      <c r="KC924" s="1"/>
    </row>
    <row r="925" spans="227:289" x14ac:dyDescent="0.55000000000000004"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2"/>
      <c r="JS925" s="2"/>
      <c r="JT925" s="1"/>
      <c r="JU925" s="1"/>
      <c r="JV925" s="1"/>
      <c r="JW925" s="2"/>
      <c r="JX925" s="1"/>
      <c r="JY925" s="1"/>
      <c r="JZ925" s="1"/>
      <c r="KA925" s="1"/>
      <c r="KB925" s="1"/>
      <c r="KC925" s="1"/>
    </row>
    <row r="926" spans="227:289" x14ac:dyDescent="0.55000000000000004"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2"/>
      <c r="JS926" s="2"/>
      <c r="JT926" s="1"/>
      <c r="JU926" s="1"/>
      <c r="JV926" s="1"/>
      <c r="JW926" s="2"/>
      <c r="JX926" s="1"/>
      <c r="JY926" s="1"/>
      <c r="JZ926" s="1"/>
      <c r="KA926" s="1"/>
      <c r="KB926" s="1"/>
      <c r="KC926" s="1"/>
    </row>
    <row r="927" spans="227:289" x14ac:dyDescent="0.55000000000000004"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2"/>
      <c r="JS927" s="2"/>
      <c r="JT927" s="1"/>
      <c r="JU927" s="1"/>
      <c r="JV927" s="1"/>
      <c r="JW927" s="2"/>
      <c r="JX927" s="1"/>
      <c r="JY927" s="1"/>
      <c r="JZ927" s="1"/>
      <c r="KA927" s="1"/>
      <c r="KB927" s="1"/>
      <c r="KC927" s="1"/>
    </row>
    <row r="928" spans="227:289" x14ac:dyDescent="0.55000000000000004"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2"/>
      <c r="JS928" s="2"/>
      <c r="JT928" s="1"/>
      <c r="JU928" s="1"/>
      <c r="JV928" s="1"/>
      <c r="JW928" s="2"/>
      <c r="JX928" s="1"/>
      <c r="JY928" s="1"/>
      <c r="JZ928" s="1"/>
      <c r="KA928" s="1"/>
      <c r="KB928" s="1"/>
      <c r="KC928" s="1"/>
    </row>
    <row r="929" spans="227:289" x14ac:dyDescent="0.55000000000000004"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2"/>
      <c r="JS929" s="2"/>
      <c r="JT929" s="1"/>
      <c r="JU929" s="1"/>
      <c r="JV929" s="1"/>
      <c r="JW929" s="2"/>
      <c r="JX929" s="1"/>
      <c r="JY929" s="1"/>
      <c r="JZ929" s="1"/>
      <c r="KA929" s="1"/>
      <c r="KB929" s="1"/>
      <c r="KC929" s="1"/>
    </row>
    <row r="930" spans="227:289" x14ac:dyDescent="0.55000000000000004"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2"/>
      <c r="JS930" s="2"/>
      <c r="JT930" s="1"/>
      <c r="JU930" s="1"/>
      <c r="JV930" s="1"/>
      <c r="JW930" s="2"/>
      <c r="JX930" s="1"/>
      <c r="JY930" s="1"/>
      <c r="JZ930" s="1"/>
      <c r="KA930" s="1"/>
      <c r="KB930" s="1"/>
      <c r="KC930" s="1"/>
    </row>
    <row r="931" spans="227:289" x14ac:dyDescent="0.55000000000000004"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2"/>
      <c r="JS931" s="2"/>
      <c r="JT931" s="1"/>
      <c r="JU931" s="1"/>
      <c r="JV931" s="1"/>
      <c r="JW931" s="2"/>
      <c r="JX931" s="1"/>
      <c r="JY931" s="1"/>
      <c r="JZ931" s="1"/>
      <c r="KA931" s="1"/>
      <c r="KB931" s="1"/>
      <c r="KC931" s="1"/>
    </row>
    <row r="932" spans="227:289" x14ac:dyDescent="0.55000000000000004"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2"/>
      <c r="JS932" s="2"/>
      <c r="JT932" s="1"/>
      <c r="JU932" s="1"/>
      <c r="JV932" s="1"/>
      <c r="JW932" s="2"/>
      <c r="JX932" s="1"/>
      <c r="JY932" s="1"/>
      <c r="JZ932" s="1"/>
      <c r="KA932" s="1"/>
      <c r="KB932" s="1"/>
      <c r="KC932" s="1"/>
    </row>
    <row r="933" spans="227:289" x14ac:dyDescent="0.55000000000000004"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2"/>
      <c r="JS933" s="2"/>
      <c r="JT933" s="1"/>
      <c r="JU933" s="1"/>
      <c r="JV933" s="1"/>
      <c r="JW933" s="2"/>
      <c r="JX933" s="1"/>
      <c r="JY933" s="1"/>
      <c r="JZ933" s="1"/>
      <c r="KA933" s="1"/>
      <c r="KB933" s="1"/>
      <c r="KC933" s="1"/>
    </row>
    <row r="934" spans="227:289" x14ac:dyDescent="0.55000000000000004"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2"/>
      <c r="JS934" s="2"/>
      <c r="JT934" s="1"/>
      <c r="JU934" s="1"/>
      <c r="JV934" s="1"/>
      <c r="JW934" s="2"/>
      <c r="JX934" s="1"/>
      <c r="JY934" s="1"/>
      <c r="JZ934" s="1"/>
      <c r="KA934" s="1"/>
      <c r="KB934" s="1"/>
      <c r="KC934" s="1"/>
    </row>
    <row r="935" spans="227:289" x14ac:dyDescent="0.55000000000000004"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2"/>
      <c r="JS935" s="2"/>
      <c r="JT935" s="1"/>
      <c r="JU935" s="1"/>
      <c r="JV935" s="1"/>
      <c r="JW935" s="2"/>
      <c r="JX935" s="1"/>
      <c r="JY935" s="1"/>
      <c r="JZ935" s="1"/>
      <c r="KA935" s="1"/>
      <c r="KB935" s="1"/>
      <c r="KC935" s="1"/>
    </row>
    <row r="936" spans="227:289" x14ac:dyDescent="0.55000000000000004"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2"/>
      <c r="JS936" s="2"/>
      <c r="JT936" s="1"/>
      <c r="JU936" s="1"/>
      <c r="JV936" s="1"/>
      <c r="JW936" s="2"/>
      <c r="JX936" s="1"/>
      <c r="JY936" s="1"/>
      <c r="JZ936" s="1"/>
      <c r="KA936" s="1"/>
      <c r="KB936" s="1"/>
      <c r="KC936" s="1"/>
    </row>
    <row r="937" spans="227:289" x14ac:dyDescent="0.55000000000000004"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2"/>
      <c r="JS937" s="2"/>
      <c r="JT937" s="1"/>
      <c r="JU937" s="1"/>
      <c r="JV937" s="1"/>
      <c r="JW937" s="2"/>
      <c r="JX937" s="1"/>
      <c r="JY937" s="1"/>
      <c r="JZ937" s="1"/>
      <c r="KA937" s="1"/>
      <c r="KB937" s="1"/>
      <c r="KC937" s="1"/>
    </row>
    <row r="938" spans="227:289" x14ac:dyDescent="0.55000000000000004"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2"/>
      <c r="JS938" s="2"/>
      <c r="JT938" s="1"/>
      <c r="JU938" s="1"/>
      <c r="JV938" s="1"/>
      <c r="JW938" s="2"/>
      <c r="JX938" s="1"/>
      <c r="JY938" s="1"/>
      <c r="JZ938" s="1"/>
      <c r="KA938" s="1"/>
      <c r="KB938" s="1"/>
      <c r="KC938" s="1"/>
    </row>
    <row r="939" spans="227:289" x14ac:dyDescent="0.55000000000000004"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2"/>
      <c r="JS939" s="2"/>
      <c r="JT939" s="1"/>
      <c r="JU939" s="1"/>
      <c r="JV939" s="1"/>
      <c r="JW939" s="2"/>
      <c r="JX939" s="1"/>
      <c r="JY939" s="1"/>
      <c r="JZ939" s="1"/>
      <c r="KA939" s="1"/>
      <c r="KB939" s="1"/>
      <c r="KC939" s="1"/>
    </row>
    <row r="940" spans="227:289" x14ac:dyDescent="0.55000000000000004"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2"/>
      <c r="JS940" s="2"/>
      <c r="JT940" s="1"/>
      <c r="JU940" s="1"/>
      <c r="JV940" s="1"/>
      <c r="JW940" s="2"/>
      <c r="JX940" s="1"/>
      <c r="JY940" s="1"/>
      <c r="JZ940" s="1"/>
      <c r="KA940" s="1"/>
      <c r="KB940" s="1"/>
      <c r="KC940" s="1"/>
    </row>
    <row r="941" spans="227:289" x14ac:dyDescent="0.55000000000000004"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2"/>
      <c r="JS941" s="2"/>
      <c r="JT941" s="1"/>
      <c r="JU941" s="1"/>
      <c r="JV941" s="1"/>
      <c r="JW941" s="2"/>
      <c r="JX941" s="1"/>
      <c r="JY941" s="1"/>
      <c r="JZ941" s="1"/>
      <c r="KA941" s="1"/>
      <c r="KB941" s="1"/>
      <c r="KC941" s="1"/>
    </row>
    <row r="942" spans="227:289" x14ac:dyDescent="0.55000000000000004"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2"/>
      <c r="JS942" s="2"/>
      <c r="JT942" s="1"/>
      <c r="JU942" s="1"/>
      <c r="JV942" s="1"/>
      <c r="JW942" s="2"/>
      <c r="JX942" s="1"/>
      <c r="JY942" s="1"/>
      <c r="JZ942" s="1"/>
      <c r="KA942" s="1"/>
      <c r="KB942" s="1"/>
      <c r="KC942" s="1"/>
    </row>
    <row r="943" spans="227:289" x14ac:dyDescent="0.55000000000000004"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2"/>
      <c r="JS943" s="2"/>
      <c r="JT943" s="1"/>
      <c r="JU943" s="1"/>
      <c r="JV943" s="1"/>
      <c r="JW943" s="2"/>
      <c r="JX943" s="1"/>
      <c r="JY943" s="1"/>
      <c r="JZ943" s="1"/>
      <c r="KA943" s="1"/>
      <c r="KB943" s="1"/>
      <c r="KC943" s="1"/>
    </row>
    <row r="944" spans="227:289" x14ac:dyDescent="0.55000000000000004"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2"/>
      <c r="JS944" s="2"/>
      <c r="JT944" s="1"/>
      <c r="JU944" s="1"/>
      <c r="JV944" s="1"/>
      <c r="JW944" s="2"/>
      <c r="JX944" s="1"/>
      <c r="JY944" s="1"/>
      <c r="JZ944" s="1"/>
      <c r="KA944" s="1"/>
      <c r="KB944" s="1"/>
      <c r="KC944" s="1"/>
    </row>
    <row r="945" spans="227:289" x14ac:dyDescent="0.55000000000000004"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2"/>
      <c r="JS945" s="2"/>
      <c r="JT945" s="1"/>
      <c r="JU945" s="1"/>
      <c r="JV945" s="1"/>
      <c r="JW945" s="2"/>
      <c r="JX945" s="1"/>
      <c r="JY945" s="1"/>
      <c r="JZ945" s="1"/>
      <c r="KA945" s="1"/>
      <c r="KB945" s="1"/>
      <c r="KC945" s="1"/>
    </row>
    <row r="946" spans="227:289" x14ac:dyDescent="0.55000000000000004"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2"/>
      <c r="JS946" s="2"/>
      <c r="JT946" s="1"/>
      <c r="JU946" s="1"/>
      <c r="JV946" s="1"/>
      <c r="JW946" s="2"/>
      <c r="JX946" s="1"/>
      <c r="JY946" s="1"/>
      <c r="JZ946" s="1"/>
      <c r="KA946" s="1"/>
      <c r="KB946" s="1"/>
      <c r="KC946" s="1"/>
    </row>
    <row r="947" spans="227:289" x14ac:dyDescent="0.55000000000000004"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2"/>
      <c r="JS947" s="2"/>
      <c r="JT947" s="1"/>
      <c r="JU947" s="1"/>
      <c r="JV947" s="1"/>
      <c r="JW947" s="2"/>
      <c r="JX947" s="1"/>
      <c r="JY947" s="1"/>
      <c r="JZ947" s="1"/>
      <c r="KA947" s="1"/>
      <c r="KB947" s="1"/>
      <c r="KC947" s="1"/>
    </row>
    <row r="948" spans="227:289" x14ac:dyDescent="0.55000000000000004"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2"/>
      <c r="JS948" s="2"/>
      <c r="JT948" s="1"/>
      <c r="JU948" s="1"/>
      <c r="JV948" s="1"/>
      <c r="JW948" s="2"/>
      <c r="JX948" s="1"/>
      <c r="JY948" s="1"/>
      <c r="JZ948" s="1"/>
      <c r="KA948" s="1"/>
      <c r="KB948" s="1"/>
      <c r="KC948" s="1"/>
    </row>
    <row r="949" spans="227:289" x14ac:dyDescent="0.55000000000000004"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2"/>
      <c r="JS949" s="2"/>
      <c r="JT949" s="1"/>
      <c r="JU949" s="1"/>
      <c r="JV949" s="1"/>
      <c r="JW949" s="2"/>
      <c r="JX949" s="1"/>
      <c r="JY949" s="1"/>
      <c r="JZ949" s="1"/>
      <c r="KA949" s="1"/>
      <c r="KB949" s="1"/>
      <c r="KC949" s="1"/>
    </row>
    <row r="950" spans="227:289" x14ac:dyDescent="0.55000000000000004"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2"/>
      <c r="JS950" s="2"/>
      <c r="JT950" s="1"/>
      <c r="JU950" s="1"/>
      <c r="JV950" s="1"/>
      <c r="JW950" s="2"/>
      <c r="JX950" s="1"/>
      <c r="JY950" s="1"/>
      <c r="JZ950" s="1"/>
      <c r="KA950" s="1"/>
      <c r="KB950" s="1"/>
      <c r="KC950" s="1"/>
    </row>
    <row r="951" spans="227:289" x14ac:dyDescent="0.55000000000000004"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2"/>
      <c r="JS951" s="2"/>
      <c r="JT951" s="1"/>
      <c r="JU951" s="1"/>
      <c r="JV951" s="1"/>
      <c r="JW951" s="2"/>
      <c r="JX951" s="1"/>
      <c r="JY951" s="1"/>
      <c r="JZ951" s="1"/>
      <c r="KA951" s="1"/>
      <c r="KB951" s="1"/>
      <c r="KC951" s="1"/>
    </row>
    <row r="952" spans="227:289" x14ac:dyDescent="0.55000000000000004"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2"/>
      <c r="JS952" s="2"/>
      <c r="JT952" s="1"/>
      <c r="JU952" s="1"/>
      <c r="JV952" s="1"/>
      <c r="JW952" s="2"/>
      <c r="JX952" s="1"/>
      <c r="JY952" s="1"/>
      <c r="JZ952" s="1"/>
      <c r="KA952" s="1"/>
      <c r="KB952" s="1"/>
      <c r="KC952" s="1"/>
    </row>
    <row r="953" spans="227:289" x14ac:dyDescent="0.55000000000000004"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2"/>
      <c r="JS953" s="2"/>
      <c r="JT953" s="1"/>
      <c r="JU953" s="1"/>
      <c r="JV953" s="1"/>
      <c r="JW953" s="2"/>
      <c r="JX953" s="1"/>
      <c r="JY953" s="1"/>
      <c r="JZ953" s="1"/>
      <c r="KA953" s="1"/>
      <c r="KB953" s="1"/>
      <c r="KC953" s="1"/>
    </row>
    <row r="954" spans="227:289" x14ac:dyDescent="0.55000000000000004"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2"/>
      <c r="JS954" s="2"/>
      <c r="JT954" s="1"/>
      <c r="JU954" s="1"/>
      <c r="JV954" s="1"/>
      <c r="JW954" s="2"/>
      <c r="JX954" s="1"/>
      <c r="JY954" s="1"/>
      <c r="JZ954" s="1"/>
      <c r="KA954" s="1"/>
      <c r="KB954" s="1"/>
      <c r="KC954" s="1"/>
    </row>
    <row r="955" spans="227:289" x14ac:dyDescent="0.55000000000000004"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2"/>
      <c r="JS955" s="2"/>
      <c r="JT955" s="1"/>
      <c r="JU955" s="1"/>
      <c r="JV955" s="1"/>
      <c r="JW955" s="2"/>
      <c r="JX955" s="1"/>
      <c r="JY955" s="1"/>
      <c r="JZ955" s="1"/>
      <c r="KA955" s="1"/>
      <c r="KB955" s="1"/>
      <c r="KC955" s="1"/>
    </row>
    <row r="956" spans="227:289" x14ac:dyDescent="0.55000000000000004"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2"/>
      <c r="JS956" s="2"/>
      <c r="JT956" s="1"/>
      <c r="JU956" s="1"/>
      <c r="JV956" s="1"/>
      <c r="JW956" s="2"/>
      <c r="JX956" s="1"/>
      <c r="JY956" s="1"/>
      <c r="JZ956" s="1"/>
      <c r="KA956" s="1"/>
      <c r="KB956" s="1"/>
      <c r="KC956" s="1"/>
    </row>
    <row r="957" spans="227:289" x14ac:dyDescent="0.55000000000000004"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2"/>
      <c r="JS957" s="2"/>
      <c r="JT957" s="1"/>
      <c r="JU957" s="1"/>
      <c r="JV957" s="1"/>
      <c r="JW957" s="2"/>
      <c r="JX957" s="1"/>
      <c r="JY957" s="1"/>
      <c r="JZ957" s="1"/>
      <c r="KA957" s="1"/>
      <c r="KB957" s="1"/>
      <c r="KC957" s="1"/>
    </row>
    <row r="958" spans="227:289" x14ac:dyDescent="0.55000000000000004"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2"/>
      <c r="JS958" s="2"/>
      <c r="JT958" s="1"/>
      <c r="JU958" s="1"/>
      <c r="JV958" s="1"/>
      <c r="JW958" s="2"/>
      <c r="JX958" s="1"/>
      <c r="JY958" s="1"/>
      <c r="JZ958" s="1"/>
      <c r="KA958" s="1"/>
      <c r="KB958" s="1"/>
      <c r="KC958" s="1"/>
    </row>
    <row r="959" spans="227:289" x14ac:dyDescent="0.55000000000000004"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2"/>
      <c r="JS959" s="2"/>
      <c r="JT959" s="1"/>
      <c r="JU959" s="1"/>
      <c r="JV959" s="1"/>
      <c r="JW959" s="2"/>
      <c r="JX959" s="1"/>
      <c r="JY959" s="1"/>
      <c r="JZ959" s="1"/>
      <c r="KA959" s="1"/>
      <c r="KB959" s="1"/>
      <c r="KC959" s="1"/>
    </row>
    <row r="960" spans="227:289" x14ac:dyDescent="0.55000000000000004"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2"/>
      <c r="JS960" s="2"/>
      <c r="JT960" s="1"/>
      <c r="JU960" s="1"/>
      <c r="JV960" s="1"/>
      <c r="JW960" s="2"/>
      <c r="JX960" s="1"/>
      <c r="JY960" s="1"/>
      <c r="JZ960" s="1"/>
      <c r="KA960" s="1"/>
      <c r="KB960" s="1"/>
      <c r="KC960" s="1"/>
    </row>
    <row r="961" spans="227:289" x14ac:dyDescent="0.55000000000000004"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2"/>
      <c r="JS961" s="2"/>
      <c r="JT961" s="1"/>
      <c r="JU961" s="1"/>
      <c r="JV961" s="1"/>
      <c r="JW961" s="2"/>
      <c r="JX961" s="1"/>
      <c r="JY961" s="1"/>
      <c r="JZ961" s="1"/>
      <c r="KA961" s="1"/>
      <c r="KB961" s="1"/>
      <c r="KC961" s="1"/>
    </row>
    <row r="962" spans="227:289" x14ac:dyDescent="0.55000000000000004"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2"/>
      <c r="JS962" s="2"/>
      <c r="JT962" s="1"/>
      <c r="JU962" s="1"/>
      <c r="JV962" s="1"/>
      <c r="JW962" s="2"/>
      <c r="JX962" s="1"/>
      <c r="JY962" s="1"/>
      <c r="JZ962" s="1"/>
      <c r="KA962" s="1"/>
      <c r="KB962" s="1"/>
      <c r="KC962" s="1"/>
    </row>
    <row r="963" spans="227:289" x14ac:dyDescent="0.55000000000000004"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2"/>
      <c r="JS963" s="2"/>
      <c r="JT963" s="1"/>
      <c r="JU963" s="1"/>
      <c r="JV963" s="1"/>
      <c r="JW963" s="2"/>
      <c r="JX963" s="1"/>
      <c r="JY963" s="1"/>
      <c r="JZ963" s="1"/>
      <c r="KA963" s="1"/>
      <c r="KB963" s="1"/>
      <c r="KC963" s="1"/>
    </row>
    <row r="964" spans="227:289" x14ac:dyDescent="0.55000000000000004"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2"/>
      <c r="JS964" s="2"/>
      <c r="JT964" s="1"/>
      <c r="JU964" s="1"/>
      <c r="JV964" s="1"/>
      <c r="JW964" s="2"/>
      <c r="JX964" s="1"/>
      <c r="JY964" s="1"/>
      <c r="JZ964" s="1"/>
      <c r="KA964" s="1"/>
      <c r="KB964" s="1"/>
      <c r="KC964" s="1"/>
    </row>
    <row r="965" spans="227:289" x14ac:dyDescent="0.55000000000000004"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2"/>
      <c r="JS965" s="2"/>
      <c r="JT965" s="1"/>
      <c r="JU965" s="1"/>
      <c r="JV965" s="1"/>
      <c r="JW965" s="2"/>
      <c r="JX965" s="1"/>
      <c r="JY965" s="1"/>
      <c r="JZ965" s="1"/>
      <c r="KA965" s="1"/>
      <c r="KB965" s="1"/>
      <c r="KC965" s="1"/>
    </row>
    <row r="966" spans="227:289" x14ac:dyDescent="0.55000000000000004"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2"/>
      <c r="JS966" s="2"/>
      <c r="JT966" s="1"/>
      <c r="JU966" s="1"/>
      <c r="JV966" s="1"/>
      <c r="JW966" s="2"/>
      <c r="JX966" s="1"/>
      <c r="JY966" s="1"/>
      <c r="JZ966" s="1"/>
      <c r="KA966" s="1"/>
      <c r="KB966" s="1"/>
      <c r="KC966" s="1"/>
    </row>
    <row r="967" spans="227:289" x14ac:dyDescent="0.55000000000000004"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2"/>
      <c r="JS967" s="2"/>
      <c r="JT967" s="1"/>
      <c r="JU967" s="1"/>
      <c r="JV967" s="1"/>
      <c r="JW967" s="2"/>
      <c r="JX967" s="1"/>
      <c r="JY967" s="1"/>
      <c r="JZ967" s="1"/>
      <c r="KA967" s="1"/>
      <c r="KB967" s="1"/>
      <c r="KC967" s="1"/>
    </row>
    <row r="968" spans="227:289" x14ac:dyDescent="0.55000000000000004"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2"/>
      <c r="JS968" s="2"/>
      <c r="JT968" s="1"/>
      <c r="JU968" s="1"/>
      <c r="JV968" s="1"/>
      <c r="JW968" s="2"/>
      <c r="JX968" s="1"/>
      <c r="JY968" s="1"/>
      <c r="JZ968" s="1"/>
      <c r="KA968" s="1"/>
      <c r="KB968" s="1"/>
      <c r="KC968" s="1"/>
    </row>
    <row r="969" spans="227:289" x14ac:dyDescent="0.55000000000000004"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2"/>
      <c r="JS969" s="2"/>
      <c r="JT969" s="1"/>
      <c r="JU969" s="1"/>
      <c r="JV969" s="1"/>
      <c r="JW969" s="2"/>
      <c r="JX969" s="1"/>
      <c r="JY969" s="1"/>
      <c r="JZ969" s="1"/>
      <c r="KA969" s="1"/>
      <c r="KB969" s="1"/>
      <c r="KC969" s="1"/>
    </row>
    <row r="970" spans="227:289" x14ac:dyDescent="0.55000000000000004"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2"/>
      <c r="JS970" s="2"/>
      <c r="JT970" s="1"/>
      <c r="JU970" s="1"/>
      <c r="JV970" s="1"/>
      <c r="JW970" s="2"/>
      <c r="JX970" s="1"/>
      <c r="JY970" s="1"/>
      <c r="JZ970" s="1"/>
      <c r="KA970" s="1"/>
      <c r="KB970" s="1"/>
      <c r="KC970" s="1"/>
    </row>
    <row r="971" spans="227:289" x14ac:dyDescent="0.55000000000000004"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2"/>
      <c r="JS971" s="2"/>
      <c r="JT971" s="1"/>
      <c r="JU971" s="1"/>
      <c r="JV971" s="1"/>
      <c r="JW971" s="2"/>
      <c r="JX971" s="1"/>
      <c r="JY971" s="1"/>
      <c r="JZ971" s="1"/>
      <c r="KA971" s="1"/>
      <c r="KB971" s="1"/>
      <c r="KC971" s="1"/>
    </row>
    <row r="972" spans="227:289" x14ac:dyDescent="0.55000000000000004"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2"/>
      <c r="JS972" s="2"/>
      <c r="JT972" s="1"/>
      <c r="JU972" s="1"/>
      <c r="JV972" s="1"/>
      <c r="JW972" s="2"/>
      <c r="JX972" s="1"/>
      <c r="JY972" s="1"/>
      <c r="JZ972" s="1"/>
      <c r="KA972" s="1"/>
      <c r="KB972" s="1"/>
      <c r="KC972" s="1"/>
    </row>
    <row r="973" spans="227:289" x14ac:dyDescent="0.55000000000000004"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2"/>
      <c r="JS973" s="2"/>
      <c r="JT973" s="1"/>
      <c r="JU973" s="1"/>
      <c r="JV973" s="1"/>
      <c r="JW973" s="2"/>
      <c r="JX973" s="1"/>
      <c r="JY973" s="1"/>
      <c r="JZ973" s="1"/>
      <c r="KA973" s="1"/>
      <c r="KB973" s="1"/>
      <c r="KC973" s="1"/>
    </row>
    <row r="974" spans="227:289" x14ac:dyDescent="0.55000000000000004"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2"/>
      <c r="JS974" s="2"/>
      <c r="JT974" s="1"/>
      <c r="JU974" s="1"/>
      <c r="JV974" s="1"/>
      <c r="JW974" s="2"/>
      <c r="JX974" s="1"/>
      <c r="JY974" s="1"/>
      <c r="JZ974" s="1"/>
      <c r="KA974" s="1"/>
      <c r="KB974" s="1"/>
      <c r="KC974" s="1"/>
    </row>
    <row r="975" spans="227:289" x14ac:dyDescent="0.55000000000000004"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2"/>
      <c r="JS975" s="2"/>
      <c r="JT975" s="1"/>
      <c r="JU975" s="1"/>
      <c r="JV975" s="1"/>
      <c r="JW975" s="2"/>
      <c r="JX975" s="1"/>
      <c r="JY975" s="1"/>
      <c r="JZ975" s="1"/>
      <c r="KA975" s="1"/>
      <c r="KB975" s="1"/>
      <c r="KC975" s="1"/>
    </row>
    <row r="976" spans="227:289" x14ac:dyDescent="0.55000000000000004"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2"/>
      <c r="JS976" s="2"/>
      <c r="JT976" s="1"/>
      <c r="JU976" s="1"/>
      <c r="JV976" s="1"/>
      <c r="JW976" s="2"/>
      <c r="JX976" s="1"/>
      <c r="JY976" s="1"/>
      <c r="JZ976" s="1"/>
      <c r="KA976" s="1"/>
      <c r="KB976" s="1"/>
      <c r="KC976" s="1"/>
    </row>
    <row r="977" spans="227:289" x14ac:dyDescent="0.55000000000000004"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2"/>
      <c r="JS977" s="2"/>
      <c r="JT977" s="1"/>
      <c r="JU977" s="1"/>
      <c r="JV977" s="1"/>
      <c r="JW977" s="2"/>
      <c r="JX977" s="1"/>
      <c r="JY977" s="1"/>
      <c r="JZ977" s="1"/>
      <c r="KA977" s="1"/>
      <c r="KB977" s="1"/>
      <c r="KC977" s="1"/>
    </row>
    <row r="978" spans="227:289" x14ac:dyDescent="0.55000000000000004"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2"/>
      <c r="JS978" s="2"/>
      <c r="JT978" s="1"/>
      <c r="JU978" s="1"/>
      <c r="JV978" s="1"/>
      <c r="JW978" s="2"/>
      <c r="JX978" s="1"/>
      <c r="JY978" s="1"/>
      <c r="JZ978" s="1"/>
      <c r="KA978" s="1"/>
      <c r="KB978" s="1"/>
      <c r="KC978" s="1"/>
    </row>
    <row r="979" spans="227:289" x14ac:dyDescent="0.55000000000000004"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2"/>
      <c r="JS979" s="2"/>
      <c r="JT979" s="1"/>
      <c r="JU979" s="1"/>
      <c r="JV979" s="1"/>
      <c r="JW979" s="2"/>
      <c r="JX979" s="1"/>
      <c r="JY979" s="1"/>
      <c r="JZ979" s="1"/>
      <c r="KA979" s="1"/>
      <c r="KB979" s="1"/>
      <c r="KC979" s="1"/>
    </row>
    <row r="980" spans="227:289" x14ac:dyDescent="0.55000000000000004"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2"/>
      <c r="JS980" s="2"/>
      <c r="JT980" s="1"/>
      <c r="JU980" s="1"/>
      <c r="JV980" s="1"/>
      <c r="JW980" s="2"/>
      <c r="JX980" s="1"/>
      <c r="JY980" s="1"/>
      <c r="JZ980" s="1"/>
      <c r="KA980" s="1"/>
      <c r="KB980" s="1"/>
      <c r="KC980" s="1"/>
    </row>
    <row r="981" spans="227:289" x14ac:dyDescent="0.55000000000000004"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2"/>
      <c r="JS981" s="2"/>
      <c r="JT981" s="1"/>
      <c r="JU981" s="1"/>
      <c r="JV981" s="1"/>
      <c r="JW981" s="2"/>
      <c r="JX981" s="1"/>
      <c r="JY981" s="1"/>
      <c r="JZ981" s="1"/>
      <c r="KA981" s="1"/>
      <c r="KB981" s="1"/>
      <c r="KC981" s="1"/>
    </row>
    <row r="982" spans="227:289" x14ac:dyDescent="0.55000000000000004"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2"/>
      <c r="JS982" s="2"/>
      <c r="JT982" s="1"/>
      <c r="JU982" s="1"/>
      <c r="JV982" s="1"/>
      <c r="JW982" s="2"/>
      <c r="JX982" s="1"/>
      <c r="JY982" s="1"/>
      <c r="JZ982" s="1"/>
      <c r="KA982" s="1"/>
      <c r="KB982" s="1"/>
      <c r="KC982" s="1"/>
    </row>
    <row r="983" spans="227:289" x14ac:dyDescent="0.55000000000000004"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2"/>
      <c r="JS983" s="2"/>
      <c r="JT983" s="1"/>
      <c r="JU983" s="1"/>
      <c r="JV983" s="1"/>
      <c r="JW983" s="2"/>
      <c r="JX983" s="1"/>
      <c r="JY983" s="1"/>
      <c r="JZ983" s="1"/>
      <c r="KA983" s="1"/>
      <c r="KB983" s="1"/>
      <c r="KC983" s="1"/>
    </row>
    <row r="984" spans="227:289" x14ac:dyDescent="0.55000000000000004"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2"/>
      <c r="JS984" s="2"/>
      <c r="JT984" s="1"/>
      <c r="JU984" s="1"/>
      <c r="JV984" s="1"/>
      <c r="JW984" s="2"/>
      <c r="JX984" s="1"/>
      <c r="JY984" s="1"/>
      <c r="JZ984" s="1"/>
      <c r="KA984" s="1"/>
      <c r="KB984" s="1"/>
      <c r="KC984" s="1"/>
    </row>
    <row r="985" spans="227:289" x14ac:dyDescent="0.55000000000000004"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2"/>
      <c r="JS985" s="2"/>
      <c r="JT985" s="1"/>
      <c r="JU985" s="1"/>
      <c r="JV985" s="1"/>
      <c r="JW985" s="2"/>
      <c r="JX985" s="1"/>
      <c r="JY985" s="1"/>
      <c r="JZ985" s="1"/>
      <c r="KA985" s="1"/>
      <c r="KB985" s="1"/>
      <c r="KC985" s="1"/>
    </row>
    <row r="986" spans="227:289" x14ac:dyDescent="0.55000000000000004"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2"/>
      <c r="JS986" s="2"/>
      <c r="JT986" s="1"/>
      <c r="JU986" s="1"/>
      <c r="JV986" s="1"/>
      <c r="JW986" s="2"/>
      <c r="JX986" s="1"/>
      <c r="JY986" s="1"/>
      <c r="JZ986" s="1"/>
      <c r="KA986" s="1"/>
      <c r="KB986" s="1"/>
      <c r="KC986" s="1"/>
    </row>
    <row r="987" spans="227:289" x14ac:dyDescent="0.55000000000000004"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2"/>
      <c r="JS987" s="2"/>
      <c r="JT987" s="1"/>
      <c r="JU987" s="1"/>
      <c r="JV987" s="1"/>
      <c r="JW987" s="2"/>
      <c r="JX987" s="1"/>
      <c r="JY987" s="1"/>
      <c r="JZ987" s="1"/>
      <c r="KA987" s="1"/>
      <c r="KB987" s="1"/>
      <c r="KC987" s="1"/>
    </row>
    <row r="988" spans="227:289" x14ac:dyDescent="0.55000000000000004"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2"/>
      <c r="JS988" s="2"/>
      <c r="JT988" s="1"/>
      <c r="JU988" s="1"/>
      <c r="JV988" s="1"/>
      <c r="JW988" s="2"/>
      <c r="JX988" s="1"/>
      <c r="JY988" s="1"/>
      <c r="JZ988" s="1"/>
      <c r="KA988" s="1"/>
      <c r="KB988" s="1"/>
      <c r="KC988" s="1"/>
    </row>
    <row r="989" spans="227:289" x14ac:dyDescent="0.55000000000000004"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2"/>
      <c r="JS989" s="2"/>
      <c r="JT989" s="1"/>
      <c r="JU989" s="1"/>
      <c r="JV989" s="1"/>
      <c r="JW989" s="2"/>
      <c r="JX989" s="1"/>
      <c r="JY989" s="1"/>
      <c r="JZ989" s="1"/>
      <c r="KA989" s="1"/>
      <c r="KB989" s="1"/>
      <c r="KC989" s="1"/>
    </row>
    <row r="990" spans="227:289" x14ac:dyDescent="0.55000000000000004"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2"/>
      <c r="JS990" s="2"/>
      <c r="JT990" s="1"/>
      <c r="JU990" s="1"/>
      <c r="JV990" s="1"/>
      <c r="JW990" s="2"/>
      <c r="JX990" s="1"/>
      <c r="JY990" s="1"/>
      <c r="JZ990" s="1"/>
      <c r="KA990" s="1"/>
      <c r="KB990" s="1"/>
      <c r="KC990" s="1"/>
    </row>
    <row r="991" spans="227:289" x14ac:dyDescent="0.55000000000000004"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2"/>
      <c r="JS991" s="2"/>
      <c r="JT991" s="1"/>
      <c r="JU991" s="1"/>
      <c r="JV991" s="1"/>
      <c r="JW991" s="2"/>
      <c r="JX991" s="1"/>
      <c r="JY991" s="1"/>
      <c r="JZ991" s="1"/>
      <c r="KA991" s="1"/>
      <c r="KB991" s="1"/>
      <c r="KC991" s="1"/>
    </row>
    <row r="992" spans="227:289" x14ac:dyDescent="0.55000000000000004"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2"/>
      <c r="JS992" s="2"/>
      <c r="JT992" s="1"/>
      <c r="JU992" s="1"/>
      <c r="JV992" s="1"/>
      <c r="JW992" s="2"/>
      <c r="JX992" s="1"/>
      <c r="JY992" s="1"/>
      <c r="JZ992" s="1"/>
      <c r="KA992" s="1"/>
      <c r="KB992" s="1"/>
      <c r="KC992" s="1"/>
    </row>
    <row r="993" spans="227:289" x14ac:dyDescent="0.55000000000000004"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2"/>
      <c r="JS993" s="2"/>
      <c r="JT993" s="1"/>
      <c r="JU993" s="1"/>
      <c r="JV993" s="1"/>
      <c r="JW993" s="2"/>
      <c r="JX993" s="1"/>
      <c r="JY993" s="1"/>
      <c r="JZ993" s="1"/>
      <c r="KA993" s="1"/>
      <c r="KB993" s="1"/>
      <c r="KC993" s="1"/>
    </row>
    <row r="994" spans="227:289" x14ac:dyDescent="0.55000000000000004"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2"/>
      <c r="JS994" s="2"/>
      <c r="JT994" s="1"/>
      <c r="JU994" s="1"/>
      <c r="JV994" s="1"/>
      <c r="JW994" s="2"/>
      <c r="JX994" s="1"/>
      <c r="JY994" s="1"/>
      <c r="JZ994" s="1"/>
      <c r="KA994" s="1"/>
      <c r="KB994" s="1"/>
      <c r="KC994" s="1"/>
    </row>
    <row r="995" spans="227:289" x14ac:dyDescent="0.55000000000000004"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2"/>
      <c r="JS995" s="2"/>
      <c r="JT995" s="1"/>
      <c r="JU995" s="1"/>
      <c r="JV995" s="1"/>
      <c r="JW995" s="2"/>
      <c r="JX995" s="1"/>
      <c r="JY995" s="1"/>
      <c r="JZ995" s="1"/>
      <c r="KA995" s="1"/>
      <c r="KB995" s="1"/>
      <c r="KC995" s="1"/>
    </row>
    <row r="996" spans="227:289" x14ac:dyDescent="0.55000000000000004"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2"/>
      <c r="JS996" s="2"/>
      <c r="JT996" s="1"/>
      <c r="JU996" s="1"/>
      <c r="JV996" s="1"/>
      <c r="JW996" s="2"/>
      <c r="JX996" s="1"/>
      <c r="JY996" s="1"/>
      <c r="JZ996" s="1"/>
      <c r="KA996" s="1"/>
      <c r="KB996" s="1"/>
      <c r="KC996" s="1"/>
    </row>
    <row r="997" spans="227:289" x14ac:dyDescent="0.55000000000000004"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2"/>
      <c r="JS997" s="2"/>
      <c r="JT997" s="1"/>
      <c r="JU997" s="1"/>
      <c r="JV997" s="1"/>
      <c r="JW997" s="2"/>
      <c r="JX997" s="1"/>
      <c r="JY997" s="1"/>
      <c r="JZ997" s="1"/>
      <c r="KA997" s="1"/>
      <c r="KB997" s="1"/>
      <c r="KC997" s="1"/>
    </row>
    <row r="998" spans="227:289" x14ac:dyDescent="0.55000000000000004"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2"/>
      <c r="JS998" s="2"/>
      <c r="JT998" s="1"/>
      <c r="JU998" s="1"/>
      <c r="JV998" s="1"/>
      <c r="JW998" s="2"/>
      <c r="JX998" s="1"/>
      <c r="JY998" s="1"/>
      <c r="JZ998" s="1"/>
      <c r="KA998" s="1"/>
      <c r="KB998" s="1"/>
      <c r="KC998" s="1"/>
    </row>
    <row r="999" spans="227:289" x14ac:dyDescent="0.55000000000000004"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2"/>
      <c r="JS999" s="2"/>
      <c r="JT999" s="1"/>
      <c r="JU999" s="1"/>
      <c r="JV999" s="1"/>
      <c r="JW999" s="2"/>
      <c r="JX999" s="1"/>
      <c r="JY999" s="1"/>
      <c r="JZ999" s="1"/>
      <c r="KA999" s="1"/>
      <c r="KB999" s="1"/>
      <c r="KC999" s="1"/>
    </row>
    <row r="1000" spans="227:289" x14ac:dyDescent="0.55000000000000004"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2"/>
      <c r="JS1000" s="2"/>
      <c r="JT1000" s="1"/>
      <c r="JU1000" s="1"/>
      <c r="JV1000" s="1"/>
      <c r="JW1000" s="2"/>
      <c r="JX1000" s="1"/>
      <c r="JY1000" s="1"/>
      <c r="JZ1000" s="1"/>
      <c r="KA1000" s="1"/>
      <c r="KB1000" s="1"/>
      <c r="KC1000" s="1"/>
    </row>
    <row r="1001" spans="227:289" x14ac:dyDescent="0.55000000000000004"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2"/>
      <c r="JS1001" s="2"/>
      <c r="JT1001" s="1"/>
      <c r="JU1001" s="1"/>
      <c r="JV1001" s="1"/>
      <c r="JW1001" s="2"/>
      <c r="JX1001" s="1"/>
      <c r="JY1001" s="1"/>
      <c r="JZ1001" s="1"/>
      <c r="KA1001" s="1"/>
      <c r="KB1001" s="1"/>
      <c r="KC1001" s="1"/>
    </row>
    <row r="1002" spans="227:289" x14ac:dyDescent="0.55000000000000004"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2"/>
      <c r="JS1002" s="2"/>
      <c r="JT1002" s="1"/>
      <c r="JU1002" s="1"/>
      <c r="JV1002" s="1"/>
      <c r="JW1002" s="2"/>
      <c r="JX1002" s="1"/>
      <c r="JY1002" s="1"/>
      <c r="JZ1002" s="1"/>
      <c r="KA1002" s="1"/>
      <c r="KB1002" s="1"/>
      <c r="KC1002" s="1"/>
    </row>
    <row r="1003" spans="227:289" x14ac:dyDescent="0.55000000000000004"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2"/>
      <c r="JS1003" s="2"/>
      <c r="JT1003" s="1"/>
      <c r="JU1003" s="1"/>
      <c r="JV1003" s="1"/>
      <c r="JW1003" s="2"/>
      <c r="JX1003" s="1"/>
      <c r="JY1003" s="1"/>
      <c r="JZ1003" s="1"/>
      <c r="KA1003" s="1"/>
      <c r="KB1003" s="1"/>
      <c r="KC1003" s="1"/>
    </row>
    <row r="1004" spans="227:289" x14ac:dyDescent="0.55000000000000004"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2"/>
      <c r="JS1004" s="2"/>
      <c r="JT1004" s="1"/>
      <c r="JU1004" s="1"/>
      <c r="JV1004" s="1"/>
      <c r="JW1004" s="2"/>
      <c r="JX1004" s="1"/>
      <c r="JY1004" s="1"/>
      <c r="JZ1004" s="1"/>
      <c r="KA1004" s="1"/>
      <c r="KB1004" s="1"/>
      <c r="KC1004" s="1"/>
    </row>
    <row r="1005" spans="227:289" x14ac:dyDescent="0.55000000000000004"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2"/>
      <c r="JS1005" s="2"/>
      <c r="JT1005" s="1"/>
      <c r="JU1005" s="1"/>
      <c r="JV1005" s="1"/>
      <c r="JW1005" s="2"/>
      <c r="JX1005" s="1"/>
      <c r="JY1005" s="1"/>
      <c r="JZ1005" s="1"/>
      <c r="KA1005" s="1"/>
      <c r="KB1005" s="1"/>
      <c r="KC1005" s="1"/>
    </row>
    <row r="1006" spans="227:289" x14ac:dyDescent="0.55000000000000004"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2"/>
      <c r="JS1006" s="2"/>
      <c r="JT1006" s="1"/>
      <c r="JU1006" s="1"/>
      <c r="JV1006" s="1"/>
      <c r="JW1006" s="2"/>
      <c r="JX1006" s="1"/>
      <c r="JY1006" s="1"/>
      <c r="JZ1006" s="1"/>
      <c r="KA1006" s="1"/>
      <c r="KB1006" s="1"/>
      <c r="KC1006" s="1"/>
    </row>
    <row r="1007" spans="227:289" x14ac:dyDescent="0.55000000000000004"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2"/>
      <c r="JS1007" s="2"/>
      <c r="JT1007" s="1"/>
      <c r="JU1007" s="1"/>
      <c r="JV1007" s="1"/>
      <c r="JW1007" s="2"/>
      <c r="JX1007" s="1"/>
      <c r="JY1007" s="1"/>
      <c r="JZ1007" s="1"/>
      <c r="KA1007" s="1"/>
      <c r="KB1007" s="1"/>
      <c r="KC1007" s="1"/>
    </row>
    <row r="1008" spans="227:289" x14ac:dyDescent="0.55000000000000004"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2"/>
      <c r="JS1008" s="2"/>
      <c r="JT1008" s="1"/>
      <c r="JU1008" s="1"/>
      <c r="JV1008" s="1"/>
      <c r="JW1008" s="2"/>
      <c r="JX1008" s="1"/>
      <c r="JY1008" s="1"/>
      <c r="JZ1008" s="1"/>
      <c r="KA1008" s="1"/>
      <c r="KB1008" s="1"/>
      <c r="KC1008" s="1"/>
    </row>
    <row r="1009" spans="227:289" x14ac:dyDescent="0.55000000000000004"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2"/>
      <c r="JS1009" s="2"/>
      <c r="JT1009" s="1"/>
      <c r="JU1009" s="1"/>
      <c r="JV1009" s="1"/>
      <c r="JW1009" s="2"/>
      <c r="JX1009" s="1"/>
      <c r="JY1009" s="1"/>
      <c r="JZ1009" s="1"/>
      <c r="KA1009" s="1"/>
      <c r="KB1009" s="1"/>
      <c r="KC1009" s="1"/>
    </row>
    <row r="1010" spans="227:289" x14ac:dyDescent="0.55000000000000004"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2"/>
      <c r="JS1010" s="2"/>
      <c r="JT1010" s="1"/>
      <c r="JU1010" s="1"/>
      <c r="JV1010" s="1"/>
      <c r="JW1010" s="2"/>
      <c r="JX1010" s="1"/>
      <c r="JY1010" s="1"/>
      <c r="JZ1010" s="1"/>
      <c r="KA1010" s="1"/>
      <c r="KB1010" s="1"/>
      <c r="KC1010" s="1"/>
    </row>
    <row r="1011" spans="227:289" x14ac:dyDescent="0.55000000000000004"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2"/>
      <c r="JS1011" s="2"/>
      <c r="JT1011" s="1"/>
      <c r="JU1011" s="1"/>
      <c r="JV1011" s="1"/>
      <c r="JW1011" s="2"/>
      <c r="JX1011" s="1"/>
      <c r="JY1011" s="1"/>
      <c r="JZ1011" s="1"/>
      <c r="KA1011" s="1"/>
      <c r="KB1011" s="1"/>
      <c r="KC1011" s="1"/>
    </row>
    <row r="1012" spans="227:289" x14ac:dyDescent="0.55000000000000004"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2"/>
      <c r="JS1012" s="2"/>
      <c r="JT1012" s="1"/>
      <c r="JU1012" s="1"/>
      <c r="JV1012" s="1"/>
      <c r="JW1012" s="2"/>
      <c r="JX1012" s="1"/>
      <c r="JY1012" s="1"/>
      <c r="JZ1012" s="1"/>
      <c r="KA1012" s="1"/>
      <c r="KB1012" s="1"/>
      <c r="KC1012" s="1"/>
    </row>
    <row r="1013" spans="227:289" x14ac:dyDescent="0.55000000000000004"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2"/>
      <c r="JS1013" s="2"/>
      <c r="JT1013" s="1"/>
      <c r="JU1013" s="1"/>
      <c r="JV1013" s="1"/>
      <c r="JW1013" s="2"/>
      <c r="JX1013" s="1"/>
      <c r="JY1013" s="1"/>
      <c r="JZ1013" s="1"/>
      <c r="KA1013" s="1"/>
      <c r="KB1013" s="1"/>
      <c r="KC1013" s="1"/>
    </row>
    <row r="1014" spans="227:289" x14ac:dyDescent="0.55000000000000004"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2"/>
      <c r="JS1014" s="2"/>
      <c r="JT1014" s="1"/>
      <c r="JU1014" s="1"/>
      <c r="JV1014" s="1"/>
      <c r="JW1014" s="2"/>
      <c r="JX1014" s="1"/>
      <c r="JY1014" s="1"/>
      <c r="JZ1014" s="1"/>
      <c r="KA1014" s="1"/>
      <c r="KB1014" s="1"/>
      <c r="KC1014" s="1"/>
    </row>
    <row r="1015" spans="227:289" x14ac:dyDescent="0.55000000000000004"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2"/>
      <c r="JS1015" s="2"/>
      <c r="JT1015" s="1"/>
      <c r="JU1015" s="1"/>
      <c r="JV1015" s="1"/>
      <c r="JW1015" s="2"/>
      <c r="JX1015" s="1"/>
      <c r="JY1015" s="1"/>
      <c r="JZ1015" s="1"/>
      <c r="KA1015" s="1"/>
      <c r="KB1015" s="1"/>
      <c r="KC1015" s="1"/>
    </row>
    <row r="1016" spans="227:289" x14ac:dyDescent="0.55000000000000004"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2"/>
      <c r="JS1016" s="2"/>
      <c r="JT1016" s="1"/>
      <c r="JU1016" s="1"/>
      <c r="JV1016" s="1"/>
      <c r="JW1016" s="2"/>
      <c r="JX1016" s="1"/>
      <c r="JY1016" s="1"/>
      <c r="JZ1016" s="1"/>
      <c r="KA1016" s="1"/>
      <c r="KB1016" s="1"/>
      <c r="KC1016" s="1"/>
    </row>
    <row r="1017" spans="227:289" x14ac:dyDescent="0.55000000000000004"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2"/>
      <c r="JS1017" s="2"/>
      <c r="JT1017" s="1"/>
      <c r="JU1017" s="1"/>
      <c r="JV1017" s="1"/>
      <c r="JW1017" s="2"/>
      <c r="JX1017" s="1"/>
      <c r="JY1017" s="1"/>
      <c r="JZ1017" s="1"/>
      <c r="KA1017" s="1"/>
      <c r="KB1017" s="1"/>
      <c r="KC1017" s="1"/>
    </row>
    <row r="1018" spans="227:289" x14ac:dyDescent="0.55000000000000004"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2"/>
      <c r="JS1018" s="2"/>
      <c r="JT1018" s="1"/>
      <c r="JU1018" s="1"/>
      <c r="JV1018" s="1"/>
      <c r="JW1018" s="2"/>
      <c r="JX1018" s="1"/>
      <c r="JY1018" s="1"/>
      <c r="JZ1018" s="1"/>
      <c r="KA1018" s="1"/>
      <c r="KB1018" s="1"/>
      <c r="KC1018" s="1"/>
    </row>
    <row r="1019" spans="227:289" x14ac:dyDescent="0.55000000000000004"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2"/>
      <c r="JS1019" s="2"/>
      <c r="JT1019" s="1"/>
      <c r="JU1019" s="1"/>
      <c r="JV1019" s="1"/>
      <c r="JW1019" s="2"/>
      <c r="JX1019" s="1"/>
      <c r="JY1019" s="1"/>
      <c r="JZ1019" s="1"/>
      <c r="KA1019" s="1"/>
      <c r="KB1019" s="1"/>
      <c r="KC1019" s="1"/>
    </row>
    <row r="1020" spans="227:289" x14ac:dyDescent="0.55000000000000004"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2"/>
      <c r="JS1020" s="2"/>
      <c r="JT1020" s="1"/>
      <c r="JU1020" s="1"/>
      <c r="JV1020" s="1"/>
      <c r="JW1020" s="2"/>
      <c r="JX1020" s="1"/>
      <c r="JY1020" s="1"/>
      <c r="JZ1020" s="1"/>
      <c r="KA1020" s="1"/>
      <c r="KB1020" s="1"/>
      <c r="KC1020" s="1"/>
    </row>
    <row r="1021" spans="227:289" x14ac:dyDescent="0.55000000000000004"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2"/>
      <c r="JS1021" s="2"/>
      <c r="JT1021" s="1"/>
      <c r="JU1021" s="1"/>
      <c r="JV1021" s="1"/>
      <c r="JW1021" s="2"/>
      <c r="JX1021" s="1"/>
      <c r="JY1021" s="1"/>
      <c r="JZ1021" s="1"/>
      <c r="KA1021" s="1"/>
      <c r="KB1021" s="1"/>
      <c r="KC1021" s="1"/>
    </row>
    <row r="1022" spans="227:289" x14ac:dyDescent="0.55000000000000004"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2"/>
      <c r="JS1022" s="2"/>
      <c r="JT1022" s="1"/>
      <c r="JU1022" s="1"/>
      <c r="JV1022" s="1"/>
      <c r="JW1022" s="2"/>
      <c r="JX1022" s="1"/>
      <c r="JY1022" s="1"/>
      <c r="JZ1022" s="1"/>
      <c r="KA1022" s="1"/>
      <c r="KB1022" s="1"/>
      <c r="KC1022" s="1"/>
    </row>
    <row r="1023" spans="227:289" x14ac:dyDescent="0.55000000000000004"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2"/>
      <c r="JS1023" s="2"/>
      <c r="JT1023" s="1"/>
      <c r="JU1023" s="1"/>
      <c r="JV1023" s="1"/>
      <c r="JW1023" s="2"/>
      <c r="JX1023" s="1"/>
      <c r="JY1023" s="1"/>
      <c r="JZ1023" s="1"/>
      <c r="KA1023" s="1"/>
      <c r="KB1023" s="1"/>
      <c r="KC1023" s="1"/>
    </row>
    <row r="1024" spans="227:289" x14ac:dyDescent="0.55000000000000004"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2"/>
      <c r="JS1024" s="2"/>
      <c r="JT1024" s="1"/>
      <c r="JU1024" s="1"/>
      <c r="JV1024" s="1"/>
      <c r="JW1024" s="2"/>
      <c r="JX1024" s="1"/>
      <c r="JY1024" s="1"/>
      <c r="JZ1024" s="1"/>
      <c r="KA1024" s="1"/>
      <c r="KB1024" s="1"/>
      <c r="KC1024" s="1"/>
    </row>
    <row r="1025" spans="227:289" x14ac:dyDescent="0.55000000000000004"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2"/>
      <c r="JS1025" s="2"/>
      <c r="JT1025" s="1"/>
      <c r="JU1025" s="1"/>
      <c r="JV1025" s="1"/>
      <c r="JW1025" s="2"/>
      <c r="JX1025" s="1"/>
      <c r="JY1025" s="1"/>
      <c r="JZ1025" s="1"/>
      <c r="KA1025" s="1"/>
      <c r="KB1025" s="1"/>
      <c r="KC1025" s="1"/>
    </row>
    <row r="1026" spans="227:289" x14ac:dyDescent="0.55000000000000004"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2"/>
      <c r="JS1026" s="2"/>
      <c r="JT1026" s="1"/>
      <c r="JU1026" s="1"/>
      <c r="JV1026" s="1"/>
      <c r="JW1026" s="2"/>
      <c r="JX1026" s="1"/>
      <c r="JY1026" s="1"/>
      <c r="JZ1026" s="1"/>
      <c r="KA1026" s="1"/>
      <c r="KB1026" s="1"/>
      <c r="KC1026" s="1"/>
    </row>
    <row r="1027" spans="227:289" x14ac:dyDescent="0.55000000000000004"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2"/>
      <c r="JS1027" s="2"/>
      <c r="JT1027" s="1"/>
      <c r="JU1027" s="1"/>
      <c r="JV1027" s="1"/>
      <c r="JW1027" s="2"/>
      <c r="JX1027" s="1"/>
      <c r="JY1027" s="1"/>
      <c r="JZ1027" s="1"/>
      <c r="KA1027" s="1"/>
      <c r="KB1027" s="1"/>
      <c r="KC1027" s="1"/>
    </row>
    <row r="1028" spans="227:289" x14ac:dyDescent="0.55000000000000004"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2"/>
      <c r="JS1028" s="2"/>
      <c r="JT1028" s="1"/>
      <c r="JU1028" s="1"/>
      <c r="JV1028" s="1"/>
      <c r="JW1028" s="2"/>
      <c r="JX1028" s="1"/>
      <c r="JY1028" s="1"/>
      <c r="JZ1028" s="1"/>
      <c r="KA1028" s="1"/>
      <c r="KB1028" s="1"/>
      <c r="KC1028" s="1"/>
    </row>
    <row r="1029" spans="227:289" x14ac:dyDescent="0.55000000000000004"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2"/>
      <c r="JS1029" s="2"/>
      <c r="JT1029" s="1"/>
      <c r="JU1029" s="1"/>
      <c r="JV1029" s="1"/>
      <c r="JW1029" s="2"/>
      <c r="JX1029" s="1"/>
      <c r="JY1029" s="1"/>
      <c r="JZ1029" s="1"/>
      <c r="KA1029" s="1"/>
      <c r="KB1029" s="1"/>
      <c r="KC1029" s="1"/>
    </row>
    <row r="1030" spans="227:289" x14ac:dyDescent="0.55000000000000004"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2"/>
      <c r="JS1030" s="2"/>
      <c r="JT1030" s="1"/>
      <c r="JU1030" s="1"/>
      <c r="JV1030" s="1"/>
      <c r="JW1030" s="2"/>
      <c r="JX1030" s="1"/>
      <c r="JY1030" s="1"/>
      <c r="JZ1030" s="1"/>
      <c r="KA1030" s="1"/>
      <c r="KB1030" s="1"/>
      <c r="KC1030" s="1"/>
    </row>
    <row r="1031" spans="227:289" x14ac:dyDescent="0.55000000000000004"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2"/>
      <c r="JS1031" s="2"/>
      <c r="JT1031" s="1"/>
      <c r="JU1031" s="1"/>
      <c r="JV1031" s="1"/>
      <c r="JW1031" s="2"/>
      <c r="JX1031" s="1"/>
      <c r="JY1031" s="1"/>
      <c r="JZ1031" s="1"/>
      <c r="KA1031" s="1"/>
      <c r="KB1031" s="1"/>
      <c r="KC1031" s="1"/>
    </row>
    <row r="1032" spans="227:289" x14ac:dyDescent="0.55000000000000004"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2"/>
      <c r="JS1032" s="2"/>
      <c r="JT1032" s="1"/>
      <c r="JU1032" s="1"/>
      <c r="JV1032" s="1"/>
      <c r="JW1032" s="2"/>
      <c r="JX1032" s="1"/>
      <c r="JY1032" s="1"/>
      <c r="JZ1032" s="1"/>
      <c r="KA1032" s="1"/>
      <c r="KB1032" s="1"/>
      <c r="KC1032" s="1"/>
    </row>
    <row r="1033" spans="227:289" x14ac:dyDescent="0.55000000000000004"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2"/>
      <c r="JS1033" s="2"/>
      <c r="JT1033" s="1"/>
      <c r="JU1033" s="1"/>
      <c r="JV1033" s="1"/>
      <c r="JW1033" s="2"/>
      <c r="JX1033" s="1"/>
      <c r="JY1033" s="1"/>
      <c r="JZ1033" s="1"/>
      <c r="KA1033" s="1"/>
      <c r="KB1033" s="1"/>
      <c r="KC1033" s="1"/>
    </row>
    <row r="1034" spans="227:289" x14ac:dyDescent="0.55000000000000004"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2"/>
      <c r="JS1034" s="2"/>
      <c r="JT1034" s="1"/>
      <c r="JU1034" s="1"/>
      <c r="JV1034" s="1"/>
      <c r="JW1034" s="2"/>
      <c r="JX1034" s="1"/>
      <c r="JY1034" s="1"/>
      <c r="JZ1034" s="1"/>
      <c r="KA1034" s="1"/>
      <c r="KB1034" s="1"/>
      <c r="KC1034" s="1"/>
    </row>
    <row r="1035" spans="227:289" x14ac:dyDescent="0.55000000000000004"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2"/>
      <c r="JS1035" s="2"/>
      <c r="JT1035" s="1"/>
      <c r="JU1035" s="1"/>
      <c r="JV1035" s="1"/>
      <c r="JW1035" s="2"/>
      <c r="JX1035" s="1"/>
      <c r="JY1035" s="1"/>
      <c r="JZ1035" s="1"/>
      <c r="KA1035" s="1"/>
      <c r="KB1035" s="1"/>
      <c r="KC1035" s="1"/>
    </row>
    <row r="1036" spans="227:289" x14ac:dyDescent="0.55000000000000004"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2"/>
      <c r="JS1036" s="2"/>
      <c r="JT1036" s="1"/>
      <c r="JU1036" s="1"/>
      <c r="JV1036" s="1"/>
      <c r="JW1036" s="2"/>
      <c r="JX1036" s="1"/>
      <c r="JY1036" s="1"/>
      <c r="JZ1036" s="1"/>
      <c r="KA1036" s="1"/>
      <c r="KB1036" s="1"/>
      <c r="KC1036" s="1"/>
    </row>
    <row r="1037" spans="227:289" x14ac:dyDescent="0.55000000000000004"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2"/>
      <c r="JS1037" s="2"/>
      <c r="JT1037" s="1"/>
      <c r="JU1037" s="1"/>
      <c r="JV1037" s="1"/>
      <c r="JW1037" s="2"/>
      <c r="JX1037" s="1"/>
      <c r="JY1037" s="1"/>
      <c r="JZ1037" s="1"/>
      <c r="KA1037" s="1"/>
      <c r="KB1037" s="1"/>
      <c r="KC1037" s="1"/>
    </row>
    <row r="1038" spans="227:289" x14ac:dyDescent="0.55000000000000004"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2"/>
      <c r="JS1038" s="2"/>
      <c r="JT1038" s="1"/>
      <c r="JU1038" s="1"/>
      <c r="JV1038" s="1"/>
      <c r="JW1038" s="2"/>
      <c r="JX1038" s="1"/>
      <c r="JY1038" s="1"/>
      <c r="JZ1038" s="1"/>
      <c r="KA1038" s="1"/>
      <c r="KB1038" s="1"/>
      <c r="KC1038" s="1"/>
    </row>
    <row r="1039" spans="227:289" x14ac:dyDescent="0.55000000000000004"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2"/>
      <c r="JS1039" s="2"/>
      <c r="JT1039" s="1"/>
      <c r="JU1039" s="1"/>
      <c r="JV1039" s="1"/>
      <c r="JW1039" s="2"/>
      <c r="JX1039" s="1"/>
      <c r="JY1039" s="1"/>
      <c r="JZ1039" s="1"/>
      <c r="KA1039" s="1"/>
      <c r="KB1039" s="1"/>
      <c r="KC1039" s="1"/>
    </row>
    <row r="1040" spans="227:289" x14ac:dyDescent="0.55000000000000004"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2"/>
      <c r="JS1040" s="2"/>
      <c r="JT1040" s="1"/>
      <c r="JU1040" s="1"/>
      <c r="JV1040" s="1"/>
      <c r="JW1040" s="2"/>
      <c r="JX1040" s="1"/>
      <c r="JY1040" s="1"/>
      <c r="JZ1040" s="1"/>
      <c r="KA1040" s="1"/>
      <c r="KB1040" s="1"/>
      <c r="KC1040" s="1"/>
    </row>
    <row r="1041" spans="227:289" x14ac:dyDescent="0.55000000000000004"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2"/>
      <c r="JS1041" s="2"/>
      <c r="JT1041" s="1"/>
      <c r="JU1041" s="1"/>
      <c r="JV1041" s="1"/>
      <c r="JW1041" s="2"/>
      <c r="JX1041" s="1"/>
      <c r="JY1041" s="1"/>
      <c r="JZ1041" s="1"/>
      <c r="KA1041" s="1"/>
      <c r="KB1041" s="1"/>
      <c r="KC1041" s="1"/>
    </row>
    <row r="1042" spans="227:289" x14ac:dyDescent="0.55000000000000004"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2"/>
      <c r="JS1042" s="2"/>
      <c r="JT1042" s="1"/>
      <c r="JU1042" s="1"/>
      <c r="JV1042" s="1"/>
      <c r="JW1042" s="2"/>
      <c r="JX1042" s="1"/>
      <c r="JY1042" s="1"/>
      <c r="JZ1042" s="1"/>
      <c r="KA1042" s="1"/>
      <c r="KB1042" s="1"/>
      <c r="KC1042" s="1"/>
    </row>
    <row r="1043" spans="227:289" x14ac:dyDescent="0.55000000000000004"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2"/>
      <c r="JS1043" s="2"/>
      <c r="JT1043" s="1"/>
      <c r="JU1043" s="1"/>
      <c r="JV1043" s="1"/>
      <c r="JW1043" s="2"/>
      <c r="JX1043" s="1"/>
      <c r="JY1043" s="1"/>
      <c r="JZ1043" s="1"/>
      <c r="KA1043" s="1"/>
      <c r="KB1043" s="1"/>
      <c r="KC1043" s="1"/>
    </row>
    <row r="1044" spans="227:289" x14ac:dyDescent="0.55000000000000004"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2"/>
      <c r="JS1044" s="2"/>
      <c r="JT1044" s="1"/>
      <c r="JU1044" s="1"/>
      <c r="JV1044" s="1"/>
      <c r="JW1044" s="2"/>
      <c r="JX1044" s="1"/>
      <c r="JY1044" s="1"/>
      <c r="JZ1044" s="1"/>
      <c r="KA1044" s="1"/>
      <c r="KB1044" s="1"/>
      <c r="KC1044" s="1"/>
    </row>
    <row r="1045" spans="227:289" x14ac:dyDescent="0.55000000000000004"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2"/>
      <c r="JS1045" s="2"/>
      <c r="JT1045" s="1"/>
      <c r="JU1045" s="1"/>
      <c r="JV1045" s="1"/>
      <c r="JW1045" s="2"/>
      <c r="JX1045" s="1"/>
      <c r="JY1045" s="1"/>
      <c r="JZ1045" s="1"/>
      <c r="KA1045" s="1"/>
      <c r="KB1045" s="1"/>
      <c r="KC1045" s="1"/>
    </row>
    <row r="1046" spans="227:289" x14ac:dyDescent="0.55000000000000004"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2"/>
      <c r="JS1046" s="2"/>
      <c r="JT1046" s="1"/>
      <c r="JU1046" s="1"/>
      <c r="JV1046" s="1"/>
      <c r="JW1046" s="2"/>
      <c r="JX1046" s="1"/>
      <c r="JY1046" s="1"/>
      <c r="JZ1046" s="1"/>
      <c r="KA1046" s="1"/>
      <c r="KB1046" s="1"/>
      <c r="KC1046" s="1"/>
    </row>
    <row r="1047" spans="227:289" x14ac:dyDescent="0.55000000000000004"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2"/>
      <c r="JS1047" s="2"/>
      <c r="JT1047" s="1"/>
      <c r="JU1047" s="1"/>
      <c r="JV1047" s="1"/>
      <c r="JW1047" s="2"/>
      <c r="JX1047" s="1"/>
      <c r="JY1047" s="1"/>
      <c r="JZ1047" s="1"/>
      <c r="KA1047" s="1"/>
      <c r="KB1047" s="1"/>
      <c r="KC1047" s="1"/>
    </row>
    <row r="1048" spans="227:289" x14ac:dyDescent="0.55000000000000004"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2"/>
      <c r="JS1048" s="2"/>
      <c r="JT1048" s="1"/>
      <c r="JU1048" s="1"/>
      <c r="JV1048" s="1"/>
      <c r="JW1048" s="2"/>
      <c r="JX1048" s="1"/>
      <c r="JY1048" s="1"/>
      <c r="JZ1048" s="1"/>
      <c r="KA1048" s="1"/>
      <c r="KB1048" s="1"/>
      <c r="KC1048" s="1"/>
    </row>
    <row r="1049" spans="227:289" x14ac:dyDescent="0.55000000000000004"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2"/>
      <c r="JS1049" s="2"/>
      <c r="JT1049" s="1"/>
      <c r="JU1049" s="1"/>
      <c r="JV1049" s="1"/>
      <c r="JW1049" s="2"/>
      <c r="JX1049" s="1"/>
      <c r="JY1049" s="1"/>
      <c r="JZ1049" s="1"/>
      <c r="KA1049" s="1"/>
      <c r="KB1049" s="1"/>
      <c r="KC1049" s="1"/>
    </row>
    <row r="1050" spans="227:289" x14ac:dyDescent="0.55000000000000004"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2"/>
      <c r="JS1050" s="2"/>
      <c r="JT1050" s="1"/>
      <c r="JU1050" s="1"/>
      <c r="JV1050" s="1"/>
      <c r="JW1050" s="2"/>
      <c r="JX1050" s="1"/>
      <c r="JY1050" s="1"/>
      <c r="JZ1050" s="1"/>
      <c r="KA1050" s="1"/>
      <c r="KB1050" s="1"/>
      <c r="KC1050" s="1"/>
    </row>
    <row r="1051" spans="227:289" x14ac:dyDescent="0.55000000000000004"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2"/>
      <c r="JS1051" s="2"/>
      <c r="JT1051" s="1"/>
      <c r="JU1051" s="1"/>
      <c r="JV1051" s="1"/>
      <c r="JW1051" s="2"/>
      <c r="JX1051" s="1"/>
      <c r="JY1051" s="1"/>
      <c r="JZ1051" s="1"/>
      <c r="KA1051" s="1"/>
      <c r="KB1051" s="1"/>
      <c r="KC1051" s="1"/>
    </row>
    <row r="1052" spans="227:289" x14ac:dyDescent="0.55000000000000004"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2"/>
      <c r="JS1052" s="2"/>
      <c r="JT1052" s="1"/>
      <c r="JU1052" s="1"/>
      <c r="JV1052" s="1"/>
      <c r="JW1052" s="2"/>
      <c r="JX1052" s="1"/>
      <c r="JY1052" s="1"/>
      <c r="JZ1052" s="1"/>
      <c r="KA1052" s="1"/>
      <c r="KB1052" s="1"/>
      <c r="KC1052" s="1"/>
    </row>
    <row r="1053" spans="227:289" x14ac:dyDescent="0.55000000000000004"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2"/>
      <c r="JS1053" s="2"/>
      <c r="JT1053" s="1"/>
      <c r="JU1053" s="1"/>
      <c r="JV1053" s="1"/>
      <c r="JW1053" s="2"/>
      <c r="JX1053" s="1"/>
      <c r="JY1053" s="1"/>
      <c r="JZ1053" s="1"/>
      <c r="KA1053" s="1"/>
      <c r="KB1053" s="1"/>
      <c r="KC1053" s="1"/>
    </row>
    <row r="1054" spans="227:289" x14ac:dyDescent="0.55000000000000004"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2"/>
      <c r="JS1054" s="2"/>
      <c r="JT1054" s="1"/>
      <c r="JU1054" s="1"/>
      <c r="JV1054" s="1"/>
      <c r="JW1054" s="2"/>
      <c r="JX1054" s="1"/>
      <c r="JY1054" s="1"/>
      <c r="JZ1054" s="1"/>
      <c r="KA1054" s="1"/>
      <c r="KB1054" s="1"/>
      <c r="KC1054" s="1"/>
    </row>
    <row r="1055" spans="227:289" x14ac:dyDescent="0.55000000000000004"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2"/>
      <c r="JS1055" s="2"/>
      <c r="JT1055" s="1"/>
      <c r="JU1055" s="1"/>
      <c r="JV1055" s="1"/>
      <c r="JW1055" s="2"/>
      <c r="JX1055" s="1"/>
      <c r="JY1055" s="1"/>
      <c r="JZ1055" s="1"/>
      <c r="KA1055" s="1"/>
      <c r="KB1055" s="1"/>
      <c r="KC1055" s="1"/>
    </row>
    <row r="1056" spans="227:289" x14ac:dyDescent="0.55000000000000004"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2"/>
      <c r="JS1056" s="2"/>
      <c r="JT1056" s="1"/>
      <c r="JU1056" s="1"/>
      <c r="JV1056" s="1"/>
      <c r="JW1056" s="2"/>
      <c r="JX1056" s="1"/>
      <c r="JY1056" s="1"/>
      <c r="JZ1056" s="1"/>
      <c r="KA1056" s="1"/>
      <c r="KB1056" s="1"/>
      <c r="KC1056" s="1"/>
    </row>
    <row r="1057" spans="227:289" x14ac:dyDescent="0.55000000000000004"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2"/>
      <c r="JS1057" s="2"/>
      <c r="JT1057" s="1"/>
      <c r="JU1057" s="1"/>
      <c r="JV1057" s="1"/>
      <c r="JW1057" s="2"/>
      <c r="JX1057" s="1"/>
      <c r="JY1057" s="1"/>
      <c r="JZ1057" s="1"/>
      <c r="KA1057" s="1"/>
      <c r="KB1057" s="1"/>
      <c r="KC1057" s="1"/>
    </row>
    <row r="1058" spans="227:289" x14ac:dyDescent="0.55000000000000004"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2"/>
      <c r="JS1058" s="2"/>
      <c r="JT1058" s="1"/>
      <c r="JU1058" s="1"/>
      <c r="JV1058" s="1"/>
      <c r="JW1058" s="2"/>
      <c r="JX1058" s="1"/>
      <c r="JY1058" s="1"/>
      <c r="JZ1058" s="1"/>
      <c r="KA1058" s="1"/>
      <c r="KB1058" s="1"/>
      <c r="KC1058" s="1"/>
    </row>
    <row r="1059" spans="227:289" x14ac:dyDescent="0.55000000000000004"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2"/>
      <c r="JS1059" s="2"/>
      <c r="JT1059" s="1"/>
      <c r="JU1059" s="1"/>
      <c r="JV1059" s="1"/>
      <c r="JW1059" s="2"/>
      <c r="JX1059" s="1"/>
      <c r="JY1059" s="1"/>
      <c r="JZ1059" s="1"/>
      <c r="KA1059" s="1"/>
      <c r="KB1059" s="1"/>
      <c r="KC1059" s="1"/>
    </row>
    <row r="1060" spans="227:289" x14ac:dyDescent="0.55000000000000004"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2"/>
      <c r="JS1060" s="2"/>
      <c r="JT1060" s="1"/>
      <c r="JU1060" s="1"/>
      <c r="JV1060" s="1"/>
      <c r="JW1060" s="2"/>
      <c r="JX1060" s="1"/>
      <c r="JY1060" s="1"/>
      <c r="JZ1060" s="1"/>
      <c r="KA1060" s="1"/>
      <c r="KB1060" s="1"/>
      <c r="KC1060" s="1"/>
    </row>
    <row r="1061" spans="227:289" x14ac:dyDescent="0.55000000000000004"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2"/>
      <c r="JS1061" s="2"/>
      <c r="JT1061" s="1"/>
      <c r="JU1061" s="1"/>
      <c r="JV1061" s="1"/>
      <c r="JW1061" s="2"/>
      <c r="JX1061" s="1"/>
      <c r="JY1061" s="1"/>
      <c r="JZ1061" s="1"/>
      <c r="KA1061" s="1"/>
      <c r="KB1061" s="1"/>
      <c r="KC1061" s="1"/>
    </row>
    <row r="1062" spans="227:289" x14ac:dyDescent="0.55000000000000004"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2"/>
      <c r="JS1062" s="2"/>
      <c r="JT1062" s="1"/>
      <c r="JU1062" s="1"/>
      <c r="JV1062" s="1"/>
      <c r="JW1062" s="2"/>
      <c r="JX1062" s="1"/>
      <c r="JY1062" s="1"/>
      <c r="JZ1062" s="1"/>
      <c r="KA1062" s="1"/>
      <c r="KB1062" s="1"/>
      <c r="KC1062" s="1"/>
    </row>
    <row r="1063" spans="227:289" x14ac:dyDescent="0.55000000000000004"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2"/>
      <c r="JS1063" s="2"/>
      <c r="JT1063" s="1"/>
      <c r="JU1063" s="1"/>
      <c r="JV1063" s="1"/>
      <c r="JW1063" s="2"/>
      <c r="JX1063" s="1"/>
      <c r="JY1063" s="1"/>
      <c r="JZ1063" s="1"/>
      <c r="KA1063" s="1"/>
      <c r="KB1063" s="1"/>
      <c r="KC1063" s="1"/>
    </row>
    <row r="1064" spans="227:289" x14ac:dyDescent="0.55000000000000004"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2"/>
      <c r="JS1064" s="2"/>
      <c r="JT1064" s="1"/>
      <c r="JU1064" s="1"/>
      <c r="JV1064" s="1"/>
      <c r="JW1064" s="2"/>
      <c r="JX1064" s="1"/>
      <c r="JY1064" s="1"/>
      <c r="JZ1064" s="1"/>
      <c r="KA1064" s="1"/>
      <c r="KB1064" s="1"/>
      <c r="KC1064" s="1"/>
    </row>
    <row r="1065" spans="227:289" x14ac:dyDescent="0.55000000000000004"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2"/>
      <c r="JS1065" s="2"/>
      <c r="JT1065" s="1"/>
      <c r="JU1065" s="1"/>
      <c r="JV1065" s="1"/>
      <c r="JW1065" s="2"/>
      <c r="JX1065" s="1"/>
      <c r="JY1065" s="1"/>
      <c r="JZ1065" s="1"/>
      <c r="KA1065" s="1"/>
      <c r="KB1065" s="1"/>
      <c r="KC1065" s="1"/>
    </row>
    <row r="1066" spans="227:289" x14ac:dyDescent="0.55000000000000004"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2"/>
      <c r="JS1066" s="2"/>
      <c r="JT1066" s="1"/>
      <c r="JU1066" s="1"/>
      <c r="JV1066" s="1"/>
      <c r="JW1066" s="2"/>
      <c r="JX1066" s="1"/>
      <c r="JY1066" s="1"/>
      <c r="JZ1066" s="1"/>
      <c r="KA1066" s="1"/>
      <c r="KB1066" s="1"/>
      <c r="KC1066" s="1"/>
    </row>
    <row r="1067" spans="227:289" x14ac:dyDescent="0.55000000000000004"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2"/>
      <c r="JS1067" s="2"/>
      <c r="JT1067" s="1"/>
      <c r="JU1067" s="1"/>
      <c r="JV1067" s="1"/>
      <c r="JW1067" s="2"/>
      <c r="JX1067" s="1"/>
      <c r="JY1067" s="1"/>
      <c r="JZ1067" s="1"/>
      <c r="KA1067" s="1"/>
      <c r="KB1067" s="1"/>
      <c r="KC1067" s="1"/>
    </row>
    <row r="1068" spans="227:289" x14ac:dyDescent="0.55000000000000004"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2"/>
      <c r="JS1068" s="2"/>
      <c r="JT1068" s="1"/>
      <c r="JU1068" s="1"/>
      <c r="JV1068" s="1"/>
      <c r="JW1068" s="2"/>
      <c r="JX1068" s="1"/>
      <c r="JY1068" s="1"/>
      <c r="JZ1068" s="1"/>
      <c r="KA1068" s="1"/>
      <c r="KB1068" s="1"/>
      <c r="KC1068" s="1"/>
    </row>
    <row r="1069" spans="227:289" x14ac:dyDescent="0.55000000000000004"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2"/>
      <c r="JS1069" s="2"/>
      <c r="JT1069" s="1"/>
      <c r="JU1069" s="1"/>
      <c r="JV1069" s="1"/>
      <c r="JW1069" s="2"/>
      <c r="JX1069" s="1"/>
      <c r="JY1069" s="1"/>
      <c r="JZ1069" s="1"/>
      <c r="KA1069" s="1"/>
      <c r="KB1069" s="1"/>
      <c r="KC1069" s="1"/>
    </row>
    <row r="1070" spans="227:289" x14ac:dyDescent="0.55000000000000004"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2"/>
      <c r="JS1070" s="2"/>
      <c r="JT1070" s="1"/>
      <c r="JU1070" s="1"/>
      <c r="JV1070" s="1"/>
      <c r="JW1070" s="2"/>
      <c r="JX1070" s="1"/>
      <c r="JY1070" s="1"/>
      <c r="JZ1070" s="1"/>
      <c r="KA1070" s="1"/>
      <c r="KB1070" s="1"/>
      <c r="KC1070" s="1"/>
    </row>
    <row r="1071" spans="227:289" x14ac:dyDescent="0.55000000000000004"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2"/>
      <c r="JS1071" s="2"/>
      <c r="JT1071" s="1"/>
      <c r="JU1071" s="1"/>
      <c r="JV1071" s="1"/>
      <c r="JW1071" s="2"/>
      <c r="JX1071" s="1"/>
      <c r="JY1071" s="1"/>
      <c r="JZ1071" s="1"/>
      <c r="KA1071" s="1"/>
      <c r="KB1071" s="1"/>
      <c r="KC1071" s="1"/>
    </row>
    <row r="1072" spans="227:289" x14ac:dyDescent="0.55000000000000004"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2"/>
      <c r="JS1072" s="2"/>
      <c r="JT1072" s="1"/>
      <c r="JU1072" s="1"/>
      <c r="JV1072" s="1"/>
      <c r="JW1072" s="2"/>
      <c r="JX1072" s="1"/>
      <c r="JY1072" s="1"/>
      <c r="JZ1072" s="1"/>
      <c r="KA1072" s="1"/>
      <c r="KB1072" s="1"/>
      <c r="KC1072" s="1"/>
    </row>
    <row r="1073" spans="227:289" x14ac:dyDescent="0.55000000000000004"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2"/>
      <c r="JS1073" s="2"/>
      <c r="JT1073" s="1"/>
      <c r="JU1073" s="1"/>
      <c r="JV1073" s="1"/>
      <c r="JW1073" s="2"/>
      <c r="JX1073" s="1"/>
      <c r="JY1073" s="1"/>
      <c r="JZ1073" s="1"/>
      <c r="KA1073" s="1"/>
      <c r="KB1073" s="1"/>
      <c r="KC1073" s="1"/>
    </row>
    <row r="1074" spans="227:289" x14ac:dyDescent="0.55000000000000004"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2"/>
      <c r="JS1074" s="2"/>
      <c r="JT1074" s="1"/>
      <c r="JU1074" s="1"/>
      <c r="JV1074" s="1"/>
      <c r="JW1074" s="2"/>
      <c r="JX1074" s="1"/>
      <c r="JY1074" s="1"/>
      <c r="JZ1074" s="1"/>
      <c r="KA1074" s="1"/>
      <c r="KB1074" s="1"/>
      <c r="KC1074" s="1"/>
    </row>
    <row r="1075" spans="227:289" x14ac:dyDescent="0.55000000000000004"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2"/>
      <c r="JS1075" s="2"/>
      <c r="JT1075" s="1"/>
      <c r="JU1075" s="1"/>
      <c r="JV1075" s="1"/>
      <c r="JW1075" s="2"/>
      <c r="JX1075" s="1"/>
      <c r="JY1075" s="1"/>
      <c r="JZ1075" s="1"/>
      <c r="KA1075" s="1"/>
      <c r="KB1075" s="1"/>
      <c r="KC1075" s="1"/>
    </row>
    <row r="1076" spans="227:289" x14ac:dyDescent="0.55000000000000004"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2"/>
      <c r="JS1076" s="2"/>
      <c r="JT1076" s="1"/>
      <c r="JU1076" s="1"/>
      <c r="JV1076" s="1"/>
      <c r="JW1076" s="2"/>
      <c r="JX1076" s="1"/>
      <c r="JY1076" s="1"/>
      <c r="JZ1076" s="1"/>
      <c r="KA1076" s="1"/>
      <c r="KB1076" s="1"/>
      <c r="KC1076" s="1"/>
    </row>
    <row r="1077" spans="227:289" x14ac:dyDescent="0.55000000000000004"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2"/>
      <c r="JS1077" s="2"/>
      <c r="JT1077" s="1"/>
      <c r="JU1077" s="1"/>
      <c r="JV1077" s="1"/>
      <c r="JW1077" s="2"/>
      <c r="JX1077" s="1"/>
      <c r="JY1077" s="1"/>
      <c r="JZ1077" s="1"/>
      <c r="KA1077" s="1"/>
      <c r="KB1077" s="1"/>
      <c r="KC1077" s="1"/>
    </row>
    <row r="1078" spans="227:289" x14ac:dyDescent="0.55000000000000004"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2"/>
      <c r="JS1078" s="2"/>
      <c r="JT1078" s="1"/>
      <c r="JU1078" s="1"/>
      <c r="JV1078" s="1"/>
      <c r="JW1078" s="2"/>
      <c r="JX1078" s="1"/>
      <c r="JY1078" s="1"/>
      <c r="JZ1078" s="1"/>
      <c r="KA1078" s="1"/>
      <c r="KB1078" s="1"/>
      <c r="KC1078" s="1"/>
    </row>
    <row r="1079" spans="227:289" x14ac:dyDescent="0.55000000000000004"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2"/>
      <c r="JS1079" s="2"/>
      <c r="JT1079" s="1"/>
      <c r="JU1079" s="1"/>
      <c r="JV1079" s="1"/>
      <c r="JW1079" s="2"/>
      <c r="JX1079" s="1"/>
      <c r="JY1079" s="1"/>
      <c r="JZ1079" s="1"/>
      <c r="KA1079" s="1"/>
      <c r="KB1079" s="1"/>
      <c r="KC1079" s="1"/>
    </row>
    <row r="1080" spans="227:289" x14ac:dyDescent="0.55000000000000004"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2"/>
      <c r="JS1080" s="2"/>
      <c r="JT1080" s="1"/>
      <c r="JU1080" s="1"/>
      <c r="JV1080" s="1"/>
      <c r="JW1080" s="2"/>
      <c r="JX1080" s="1"/>
      <c r="JY1080" s="1"/>
      <c r="JZ1080" s="1"/>
      <c r="KA1080" s="1"/>
      <c r="KB1080" s="1"/>
      <c r="KC1080" s="1"/>
    </row>
    <row r="1081" spans="227:289" x14ac:dyDescent="0.55000000000000004"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2"/>
      <c r="JS1081" s="2"/>
      <c r="JT1081" s="1"/>
      <c r="JU1081" s="1"/>
      <c r="JV1081" s="1"/>
      <c r="JW1081" s="2"/>
      <c r="JX1081" s="1"/>
      <c r="JY1081" s="1"/>
      <c r="JZ1081" s="1"/>
      <c r="KA1081" s="1"/>
      <c r="KB1081" s="1"/>
      <c r="KC1081" s="1"/>
    </row>
    <row r="1082" spans="227:289" x14ac:dyDescent="0.55000000000000004"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2"/>
      <c r="JS1082" s="2"/>
      <c r="JT1082" s="1"/>
      <c r="JU1082" s="1"/>
      <c r="JV1082" s="1"/>
      <c r="JW1082" s="2"/>
      <c r="JX1082" s="1"/>
      <c r="JY1082" s="1"/>
      <c r="JZ1082" s="1"/>
      <c r="KA1082" s="1"/>
      <c r="KB1082" s="1"/>
      <c r="KC1082" s="1"/>
    </row>
    <row r="1083" spans="227:289" x14ac:dyDescent="0.55000000000000004"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2"/>
      <c r="JS1083" s="2"/>
      <c r="JT1083" s="1"/>
      <c r="JU1083" s="1"/>
      <c r="JV1083" s="1"/>
      <c r="JW1083" s="2"/>
      <c r="JX1083" s="1"/>
      <c r="JY1083" s="1"/>
      <c r="JZ1083" s="1"/>
      <c r="KA1083" s="1"/>
      <c r="KB1083" s="1"/>
      <c r="KC1083" s="1"/>
    </row>
    <row r="1084" spans="227:289" x14ac:dyDescent="0.55000000000000004"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2"/>
      <c r="JS1084" s="2"/>
      <c r="JT1084" s="1"/>
      <c r="JU1084" s="1"/>
      <c r="JV1084" s="1"/>
      <c r="JW1084" s="2"/>
      <c r="JX1084" s="1"/>
      <c r="JY1084" s="1"/>
      <c r="JZ1084" s="1"/>
      <c r="KA1084" s="1"/>
      <c r="KB1084" s="1"/>
      <c r="KC1084" s="1"/>
    </row>
    <row r="1085" spans="227:289" x14ac:dyDescent="0.55000000000000004"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2"/>
      <c r="JS1085" s="2"/>
      <c r="JT1085" s="1"/>
      <c r="JU1085" s="1"/>
      <c r="JV1085" s="1"/>
      <c r="JW1085" s="2"/>
      <c r="JX1085" s="1"/>
      <c r="JY1085" s="1"/>
      <c r="JZ1085" s="1"/>
      <c r="KA1085" s="1"/>
      <c r="KB1085" s="1"/>
      <c r="KC1085" s="1"/>
    </row>
    <row r="1086" spans="227:289" x14ac:dyDescent="0.55000000000000004"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2"/>
      <c r="JS1086" s="2"/>
      <c r="JT1086" s="1"/>
      <c r="JU1086" s="1"/>
      <c r="JV1086" s="1"/>
      <c r="JW1086" s="2"/>
      <c r="JX1086" s="1"/>
      <c r="JY1086" s="1"/>
      <c r="JZ1086" s="1"/>
      <c r="KA1086" s="1"/>
      <c r="KB1086" s="1"/>
      <c r="KC1086" s="1"/>
    </row>
    <row r="1087" spans="227:289" x14ac:dyDescent="0.55000000000000004"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2"/>
      <c r="JS1087" s="2"/>
      <c r="JT1087" s="1"/>
      <c r="JU1087" s="1"/>
      <c r="JV1087" s="1"/>
      <c r="JW1087" s="2"/>
      <c r="JX1087" s="1"/>
      <c r="JY1087" s="1"/>
      <c r="JZ1087" s="1"/>
      <c r="KA1087" s="1"/>
      <c r="KB1087" s="1"/>
      <c r="KC1087" s="1"/>
    </row>
    <row r="1088" spans="227:289" x14ac:dyDescent="0.55000000000000004"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2"/>
      <c r="JS1088" s="2"/>
      <c r="JT1088" s="1"/>
      <c r="JU1088" s="1"/>
      <c r="JV1088" s="1"/>
      <c r="JW1088" s="2"/>
      <c r="JX1088" s="1"/>
      <c r="JY1088" s="1"/>
      <c r="JZ1088" s="1"/>
      <c r="KA1088" s="1"/>
      <c r="KB1088" s="1"/>
      <c r="KC1088" s="1"/>
    </row>
    <row r="1089" spans="227:289" x14ac:dyDescent="0.55000000000000004"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2"/>
      <c r="JS1089" s="2"/>
      <c r="JT1089" s="1"/>
      <c r="JU1089" s="1"/>
      <c r="JV1089" s="1"/>
      <c r="JW1089" s="2"/>
      <c r="JX1089" s="1"/>
      <c r="JY1089" s="1"/>
      <c r="JZ1089" s="1"/>
      <c r="KA1089" s="1"/>
      <c r="KB1089" s="1"/>
      <c r="KC1089" s="1"/>
    </row>
    <row r="1090" spans="227:289" x14ac:dyDescent="0.55000000000000004"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2"/>
      <c r="JS1090" s="2"/>
      <c r="JT1090" s="1"/>
      <c r="JU1090" s="1"/>
      <c r="JV1090" s="1"/>
      <c r="JW1090" s="2"/>
      <c r="JX1090" s="1"/>
      <c r="JY1090" s="1"/>
      <c r="JZ1090" s="1"/>
      <c r="KA1090" s="1"/>
      <c r="KB1090" s="1"/>
      <c r="KC1090" s="1"/>
    </row>
    <row r="1091" spans="227:289" x14ac:dyDescent="0.55000000000000004"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2"/>
      <c r="JS1091" s="2"/>
      <c r="JT1091" s="1"/>
      <c r="JU1091" s="1"/>
      <c r="JV1091" s="1"/>
      <c r="JW1091" s="2"/>
      <c r="JX1091" s="1"/>
      <c r="JY1091" s="1"/>
      <c r="JZ1091" s="1"/>
      <c r="KA1091" s="1"/>
      <c r="KB1091" s="1"/>
      <c r="KC1091" s="1"/>
    </row>
    <row r="1092" spans="227:289" x14ac:dyDescent="0.55000000000000004"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2"/>
      <c r="JS1092" s="2"/>
      <c r="JT1092" s="1"/>
      <c r="JU1092" s="1"/>
      <c r="JV1092" s="1"/>
      <c r="JW1092" s="2"/>
      <c r="JX1092" s="1"/>
      <c r="JY1092" s="1"/>
      <c r="JZ1092" s="1"/>
      <c r="KA1092" s="1"/>
      <c r="KB1092" s="1"/>
      <c r="KC1092" s="1"/>
    </row>
    <row r="1093" spans="227:289" x14ac:dyDescent="0.55000000000000004"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2"/>
      <c r="JS1093" s="2"/>
      <c r="JT1093" s="1"/>
      <c r="JU1093" s="1"/>
      <c r="JV1093" s="1"/>
      <c r="JW1093" s="2"/>
      <c r="JX1093" s="1"/>
      <c r="JY1093" s="1"/>
      <c r="JZ1093" s="1"/>
      <c r="KA1093" s="1"/>
      <c r="KB1093" s="1"/>
      <c r="KC1093" s="1"/>
    </row>
    <row r="1094" spans="227:289" x14ac:dyDescent="0.55000000000000004"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2"/>
      <c r="JS1094" s="2"/>
      <c r="JT1094" s="1"/>
      <c r="JU1094" s="1"/>
      <c r="JV1094" s="1"/>
      <c r="JW1094" s="2"/>
      <c r="JX1094" s="1"/>
      <c r="JY1094" s="1"/>
      <c r="JZ1094" s="1"/>
      <c r="KA1094" s="1"/>
      <c r="KB1094" s="1"/>
      <c r="KC1094" s="1"/>
    </row>
    <row r="1095" spans="227:289" x14ac:dyDescent="0.55000000000000004"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2"/>
      <c r="JS1095" s="2"/>
      <c r="JT1095" s="1"/>
      <c r="JU1095" s="1"/>
      <c r="JV1095" s="1"/>
      <c r="JW1095" s="2"/>
      <c r="JX1095" s="1"/>
      <c r="JY1095" s="1"/>
      <c r="JZ1095" s="1"/>
      <c r="KA1095" s="1"/>
      <c r="KB1095" s="1"/>
      <c r="KC1095" s="1"/>
    </row>
    <row r="1096" spans="227:289" x14ac:dyDescent="0.55000000000000004"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2"/>
      <c r="JS1096" s="2"/>
      <c r="JT1096" s="1"/>
      <c r="JU1096" s="1"/>
      <c r="JV1096" s="1"/>
      <c r="JW1096" s="2"/>
      <c r="JX1096" s="1"/>
      <c r="JY1096" s="1"/>
      <c r="JZ1096" s="1"/>
      <c r="KA1096" s="1"/>
      <c r="KB1096" s="1"/>
      <c r="KC1096" s="1"/>
    </row>
    <row r="1097" spans="227:289" x14ac:dyDescent="0.55000000000000004"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2"/>
      <c r="JS1097" s="2"/>
      <c r="JT1097" s="1"/>
      <c r="JU1097" s="1"/>
      <c r="JV1097" s="1"/>
      <c r="JW1097" s="2"/>
      <c r="JX1097" s="1"/>
      <c r="JY1097" s="1"/>
      <c r="JZ1097" s="1"/>
      <c r="KA1097" s="1"/>
      <c r="KB1097" s="1"/>
      <c r="KC1097" s="1"/>
    </row>
    <row r="1098" spans="227:289" x14ac:dyDescent="0.55000000000000004"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2"/>
      <c r="JS1098" s="2"/>
      <c r="JT1098" s="1"/>
      <c r="JU1098" s="1"/>
      <c r="JV1098" s="1"/>
      <c r="JW1098" s="2"/>
      <c r="JX1098" s="1"/>
      <c r="JY1098" s="1"/>
      <c r="JZ1098" s="1"/>
      <c r="KA1098" s="1"/>
      <c r="KB1098" s="1"/>
      <c r="KC1098" s="1"/>
    </row>
    <row r="1099" spans="227:289" x14ac:dyDescent="0.55000000000000004"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2"/>
      <c r="JS1099" s="2"/>
      <c r="JT1099" s="1"/>
      <c r="JU1099" s="1"/>
      <c r="JV1099" s="1"/>
      <c r="JW1099" s="2"/>
      <c r="JX1099" s="1"/>
      <c r="JY1099" s="1"/>
      <c r="JZ1099" s="1"/>
      <c r="KA1099" s="1"/>
      <c r="KB1099" s="1"/>
      <c r="KC1099" s="1"/>
    </row>
    <row r="1100" spans="227:289" x14ac:dyDescent="0.55000000000000004"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2"/>
      <c r="JS1100" s="2"/>
      <c r="JT1100" s="1"/>
      <c r="JU1100" s="1"/>
      <c r="JV1100" s="1"/>
      <c r="JW1100" s="2"/>
      <c r="JX1100" s="1"/>
      <c r="JY1100" s="1"/>
      <c r="JZ1100" s="1"/>
      <c r="KA1100" s="1"/>
      <c r="KB1100" s="1"/>
      <c r="KC1100" s="1"/>
    </row>
    <row r="1101" spans="227:289" x14ac:dyDescent="0.55000000000000004"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2"/>
      <c r="JS1101" s="2"/>
      <c r="JT1101" s="1"/>
      <c r="JU1101" s="1"/>
      <c r="JV1101" s="1"/>
      <c r="JW1101" s="2"/>
      <c r="JX1101" s="1"/>
      <c r="JY1101" s="1"/>
      <c r="JZ1101" s="1"/>
      <c r="KA1101" s="1"/>
      <c r="KB1101" s="1"/>
      <c r="KC1101" s="1"/>
    </row>
    <row r="1102" spans="227:289" x14ac:dyDescent="0.55000000000000004"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2"/>
      <c r="JS1102" s="2"/>
      <c r="JT1102" s="1"/>
      <c r="JU1102" s="1"/>
      <c r="JV1102" s="1"/>
      <c r="JW1102" s="2"/>
      <c r="JX1102" s="1"/>
      <c r="JY1102" s="1"/>
      <c r="JZ1102" s="1"/>
      <c r="KA1102" s="1"/>
      <c r="KB1102" s="1"/>
      <c r="KC1102" s="1"/>
    </row>
    <row r="1103" spans="227:289" x14ac:dyDescent="0.55000000000000004"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2"/>
      <c r="JS1103" s="2"/>
      <c r="JT1103" s="1"/>
      <c r="JU1103" s="1"/>
      <c r="JV1103" s="1"/>
      <c r="JW1103" s="2"/>
      <c r="JX1103" s="1"/>
      <c r="JY1103" s="1"/>
      <c r="JZ1103" s="1"/>
      <c r="KA1103" s="1"/>
      <c r="KB1103" s="1"/>
      <c r="KC1103" s="1"/>
    </row>
    <row r="1104" spans="227:289" x14ac:dyDescent="0.55000000000000004"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2"/>
      <c r="JS1104" s="2"/>
      <c r="JT1104" s="1"/>
      <c r="JU1104" s="1"/>
      <c r="JV1104" s="1"/>
      <c r="JW1104" s="2"/>
      <c r="JX1104" s="1"/>
      <c r="JY1104" s="1"/>
      <c r="JZ1104" s="1"/>
      <c r="KA1104" s="1"/>
      <c r="KB1104" s="1"/>
      <c r="KC1104" s="1"/>
    </row>
    <row r="1105" spans="227:289" x14ac:dyDescent="0.55000000000000004"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2"/>
      <c r="JS1105" s="2"/>
      <c r="JT1105" s="1"/>
      <c r="JU1105" s="1"/>
      <c r="JV1105" s="1"/>
      <c r="JW1105" s="2"/>
      <c r="JX1105" s="1"/>
      <c r="JY1105" s="1"/>
      <c r="JZ1105" s="1"/>
      <c r="KA1105" s="1"/>
      <c r="KB1105" s="1"/>
      <c r="KC1105" s="1"/>
    </row>
    <row r="1106" spans="227:289" x14ac:dyDescent="0.55000000000000004"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1"/>
      <c r="JI1106" s="1"/>
      <c r="JJ1106" s="1"/>
      <c r="JK1106" s="1"/>
      <c r="JL1106" s="1"/>
      <c r="JM1106" s="1"/>
      <c r="JN1106" s="1"/>
      <c r="JO1106" s="1"/>
      <c r="JP1106" s="1"/>
      <c r="JQ1106" s="1"/>
      <c r="JR1106" s="2"/>
      <c r="JS1106" s="2"/>
      <c r="JT1106" s="1"/>
      <c r="JU1106" s="1"/>
      <c r="JV1106" s="1"/>
      <c r="JW1106" s="2"/>
      <c r="JX1106" s="1"/>
      <c r="JY1106" s="1"/>
      <c r="JZ1106" s="1"/>
      <c r="KA1106" s="1"/>
      <c r="KB1106" s="1"/>
      <c r="KC1106" s="1"/>
    </row>
    <row r="1107" spans="227:289" x14ac:dyDescent="0.55000000000000004"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  <c r="IW1107" s="1"/>
      <c r="IX1107" s="1"/>
      <c r="IY1107" s="1"/>
      <c r="IZ1107" s="1"/>
      <c r="JA1107" s="1"/>
      <c r="JB1107" s="1"/>
      <c r="JC1107" s="1"/>
      <c r="JD1107" s="1"/>
      <c r="JE1107" s="1"/>
      <c r="JF1107" s="1"/>
      <c r="JG1107" s="1"/>
      <c r="JH1107" s="1"/>
      <c r="JI1107" s="1"/>
      <c r="JJ1107" s="1"/>
      <c r="JK1107" s="1"/>
      <c r="JL1107" s="1"/>
      <c r="JM1107" s="1"/>
      <c r="JN1107" s="1"/>
      <c r="JO1107" s="1"/>
      <c r="JP1107" s="1"/>
      <c r="JQ1107" s="1"/>
      <c r="JR1107" s="2"/>
      <c r="JS1107" s="2"/>
      <c r="JT1107" s="1"/>
      <c r="JU1107" s="1"/>
      <c r="JV1107" s="1"/>
      <c r="JW1107" s="2"/>
      <c r="JX1107" s="1"/>
      <c r="JY1107" s="1"/>
      <c r="JZ1107" s="1"/>
      <c r="KA1107" s="1"/>
      <c r="KB1107" s="1"/>
      <c r="KC1107" s="1"/>
    </row>
    <row r="1108" spans="227:289" x14ac:dyDescent="0.55000000000000004"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  <c r="IW1108" s="1"/>
      <c r="IX1108" s="1"/>
      <c r="IY1108" s="1"/>
      <c r="IZ1108" s="1"/>
      <c r="JA1108" s="1"/>
      <c r="JB1108" s="1"/>
      <c r="JC1108" s="1"/>
      <c r="JD1108" s="1"/>
      <c r="JE1108" s="1"/>
      <c r="JF1108" s="1"/>
      <c r="JG1108" s="1"/>
      <c r="JH1108" s="1"/>
      <c r="JI1108" s="1"/>
      <c r="JJ1108" s="1"/>
      <c r="JK1108" s="1"/>
      <c r="JL1108" s="1"/>
      <c r="JM1108" s="1"/>
      <c r="JN1108" s="1"/>
      <c r="JO1108" s="1"/>
      <c r="JP1108" s="1"/>
      <c r="JQ1108" s="1"/>
      <c r="JR1108" s="2"/>
      <c r="JS1108" s="2"/>
      <c r="JT1108" s="1"/>
      <c r="JU1108" s="1"/>
      <c r="JV1108" s="1"/>
      <c r="JW1108" s="2"/>
      <c r="JX1108" s="1"/>
      <c r="JY1108" s="1"/>
      <c r="JZ1108" s="1"/>
      <c r="KA1108" s="1"/>
      <c r="KB1108" s="1"/>
      <c r="KC1108" s="1"/>
    </row>
    <row r="1109" spans="227:289" x14ac:dyDescent="0.55000000000000004"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  <c r="JE1109" s="1"/>
      <c r="JF1109" s="1"/>
      <c r="JG1109" s="1"/>
      <c r="JH1109" s="1"/>
      <c r="JI1109" s="1"/>
      <c r="JJ1109" s="1"/>
      <c r="JK1109" s="1"/>
      <c r="JL1109" s="1"/>
      <c r="JM1109" s="1"/>
      <c r="JN1109" s="1"/>
      <c r="JO1109" s="1"/>
      <c r="JP1109" s="1"/>
      <c r="JQ1109" s="1"/>
      <c r="JR1109" s="2"/>
      <c r="JS1109" s="2"/>
      <c r="JT1109" s="1"/>
      <c r="JU1109" s="1"/>
      <c r="JV1109" s="1"/>
      <c r="JW1109" s="2"/>
      <c r="JX1109" s="1"/>
      <c r="JY1109" s="1"/>
      <c r="JZ1109" s="1"/>
      <c r="KA1109" s="1"/>
      <c r="KB1109" s="1"/>
      <c r="KC1109" s="1"/>
    </row>
    <row r="1110" spans="227:289" x14ac:dyDescent="0.55000000000000004"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  <c r="IW1110" s="1"/>
      <c r="IX1110" s="1"/>
      <c r="IY1110" s="1"/>
      <c r="IZ1110" s="1"/>
      <c r="JA1110" s="1"/>
      <c r="JB1110" s="1"/>
      <c r="JC1110" s="1"/>
      <c r="JD1110" s="1"/>
      <c r="JE1110" s="1"/>
      <c r="JF1110" s="1"/>
      <c r="JG1110" s="1"/>
      <c r="JH1110" s="1"/>
      <c r="JI1110" s="1"/>
      <c r="JJ1110" s="1"/>
      <c r="JK1110" s="1"/>
      <c r="JL1110" s="1"/>
      <c r="JM1110" s="1"/>
      <c r="JN1110" s="1"/>
      <c r="JO1110" s="1"/>
      <c r="JP1110" s="1"/>
      <c r="JQ1110" s="1"/>
      <c r="JR1110" s="2"/>
      <c r="JS1110" s="2"/>
      <c r="JT1110" s="1"/>
      <c r="JU1110" s="1"/>
      <c r="JV1110" s="1"/>
      <c r="JW1110" s="2"/>
      <c r="JX1110" s="1"/>
      <c r="JY1110" s="1"/>
      <c r="JZ1110" s="1"/>
      <c r="KA1110" s="1"/>
      <c r="KB1110" s="1"/>
      <c r="KC1110" s="1"/>
    </row>
    <row r="1111" spans="227:289" x14ac:dyDescent="0.55000000000000004"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  <c r="IW1111" s="1"/>
      <c r="IX1111" s="1"/>
      <c r="IY1111" s="1"/>
      <c r="IZ1111" s="1"/>
      <c r="JA1111" s="1"/>
      <c r="JB1111" s="1"/>
      <c r="JC1111" s="1"/>
      <c r="JD1111" s="1"/>
      <c r="JE1111" s="1"/>
      <c r="JF1111" s="1"/>
      <c r="JG1111" s="1"/>
      <c r="JH1111" s="1"/>
      <c r="JI1111" s="1"/>
      <c r="JJ1111" s="1"/>
      <c r="JK1111" s="1"/>
      <c r="JL1111" s="1"/>
      <c r="JM1111" s="1"/>
      <c r="JN1111" s="1"/>
      <c r="JO1111" s="1"/>
      <c r="JP1111" s="1"/>
      <c r="JQ1111" s="1"/>
      <c r="JR1111" s="2"/>
      <c r="JS1111" s="2"/>
      <c r="JT1111" s="1"/>
      <c r="JU1111" s="1"/>
      <c r="JV1111" s="1"/>
      <c r="JW1111" s="2"/>
      <c r="JX1111" s="1"/>
      <c r="JY1111" s="1"/>
      <c r="JZ1111" s="1"/>
      <c r="KA1111" s="1"/>
      <c r="KB1111" s="1"/>
      <c r="KC1111" s="1"/>
    </row>
    <row r="1112" spans="227:289" x14ac:dyDescent="0.55000000000000004"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  <c r="IW1112" s="1"/>
      <c r="IX1112" s="1"/>
      <c r="IY1112" s="1"/>
      <c r="IZ1112" s="1"/>
      <c r="JA1112" s="1"/>
      <c r="JB1112" s="1"/>
      <c r="JC1112" s="1"/>
      <c r="JD1112" s="1"/>
      <c r="JE1112" s="1"/>
      <c r="JF1112" s="1"/>
      <c r="JG1112" s="1"/>
      <c r="JH1112" s="1"/>
      <c r="JI1112" s="1"/>
      <c r="JJ1112" s="1"/>
      <c r="JK1112" s="1"/>
      <c r="JL1112" s="1"/>
      <c r="JM1112" s="1"/>
      <c r="JN1112" s="1"/>
      <c r="JO1112" s="1"/>
      <c r="JP1112" s="1"/>
      <c r="JQ1112" s="1"/>
      <c r="JR1112" s="2"/>
      <c r="JS1112" s="2"/>
      <c r="JT1112" s="1"/>
      <c r="JU1112" s="1"/>
      <c r="JV1112" s="1"/>
      <c r="JW1112" s="2"/>
      <c r="JX1112" s="1"/>
      <c r="JY1112" s="1"/>
      <c r="JZ1112" s="1"/>
      <c r="KA1112" s="1"/>
      <c r="KB1112" s="1"/>
      <c r="KC1112" s="1"/>
    </row>
    <row r="1113" spans="227:289" x14ac:dyDescent="0.55000000000000004"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  <c r="IW1113" s="1"/>
      <c r="IX1113" s="1"/>
      <c r="IY1113" s="1"/>
      <c r="IZ1113" s="1"/>
      <c r="JA1113" s="1"/>
      <c r="JB1113" s="1"/>
      <c r="JC1113" s="1"/>
      <c r="JD1113" s="1"/>
      <c r="JE1113" s="1"/>
      <c r="JF1113" s="1"/>
      <c r="JG1113" s="1"/>
      <c r="JH1113" s="1"/>
      <c r="JI1113" s="1"/>
      <c r="JJ1113" s="1"/>
      <c r="JK1113" s="1"/>
      <c r="JL1113" s="1"/>
      <c r="JM1113" s="1"/>
      <c r="JN1113" s="1"/>
      <c r="JO1113" s="1"/>
      <c r="JP1113" s="1"/>
      <c r="JQ1113" s="1"/>
      <c r="JR1113" s="2"/>
      <c r="JS1113" s="2"/>
      <c r="JT1113" s="1"/>
      <c r="JU1113" s="1"/>
      <c r="JV1113" s="1"/>
      <c r="JW1113" s="2"/>
      <c r="JX1113" s="1"/>
      <c r="JY1113" s="1"/>
      <c r="JZ1113" s="1"/>
      <c r="KA1113" s="1"/>
      <c r="KB1113" s="1"/>
      <c r="KC1113" s="1"/>
    </row>
    <row r="1114" spans="227:289" x14ac:dyDescent="0.55000000000000004"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  <c r="IW1114" s="1"/>
      <c r="IX1114" s="1"/>
      <c r="IY1114" s="1"/>
      <c r="IZ1114" s="1"/>
      <c r="JA1114" s="1"/>
      <c r="JB1114" s="1"/>
      <c r="JC1114" s="1"/>
      <c r="JD1114" s="1"/>
      <c r="JE1114" s="1"/>
      <c r="JF1114" s="1"/>
      <c r="JG1114" s="1"/>
      <c r="JH1114" s="1"/>
      <c r="JI1114" s="1"/>
      <c r="JJ1114" s="1"/>
      <c r="JK1114" s="1"/>
      <c r="JL1114" s="1"/>
      <c r="JM1114" s="1"/>
      <c r="JN1114" s="1"/>
      <c r="JO1114" s="1"/>
      <c r="JP1114" s="1"/>
      <c r="JQ1114" s="1"/>
      <c r="JR1114" s="2"/>
      <c r="JS1114" s="2"/>
      <c r="JT1114" s="1"/>
      <c r="JU1114" s="1"/>
      <c r="JV1114" s="1"/>
      <c r="JW1114" s="2"/>
      <c r="JX1114" s="1"/>
      <c r="JY1114" s="1"/>
      <c r="JZ1114" s="1"/>
      <c r="KA1114" s="1"/>
      <c r="KB1114" s="1"/>
      <c r="KC1114" s="1"/>
    </row>
    <row r="1115" spans="227:289" x14ac:dyDescent="0.55000000000000004"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  <c r="IW1115" s="1"/>
      <c r="IX1115" s="1"/>
      <c r="IY1115" s="1"/>
      <c r="IZ1115" s="1"/>
      <c r="JA1115" s="1"/>
      <c r="JB1115" s="1"/>
      <c r="JC1115" s="1"/>
      <c r="JD1115" s="1"/>
      <c r="JE1115" s="1"/>
      <c r="JF1115" s="1"/>
      <c r="JG1115" s="1"/>
      <c r="JH1115" s="1"/>
      <c r="JI1115" s="1"/>
      <c r="JJ1115" s="1"/>
      <c r="JK1115" s="1"/>
      <c r="JL1115" s="1"/>
      <c r="JM1115" s="1"/>
      <c r="JN1115" s="1"/>
      <c r="JO1115" s="1"/>
      <c r="JP1115" s="1"/>
      <c r="JQ1115" s="1"/>
      <c r="JR1115" s="2"/>
      <c r="JS1115" s="2"/>
      <c r="JT1115" s="1"/>
      <c r="JU1115" s="1"/>
      <c r="JV1115" s="1"/>
      <c r="JW1115" s="2"/>
      <c r="JX1115" s="1"/>
      <c r="JY1115" s="1"/>
      <c r="JZ1115" s="1"/>
      <c r="KA1115" s="1"/>
      <c r="KB1115" s="1"/>
      <c r="KC1115" s="1"/>
    </row>
    <row r="1116" spans="227:289" x14ac:dyDescent="0.55000000000000004"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  <c r="IW1116" s="1"/>
      <c r="IX1116" s="1"/>
      <c r="IY1116" s="1"/>
      <c r="IZ1116" s="1"/>
      <c r="JA1116" s="1"/>
      <c r="JB1116" s="1"/>
      <c r="JC1116" s="1"/>
      <c r="JD1116" s="1"/>
      <c r="JE1116" s="1"/>
      <c r="JF1116" s="1"/>
      <c r="JG1116" s="1"/>
      <c r="JH1116" s="1"/>
      <c r="JI1116" s="1"/>
      <c r="JJ1116" s="1"/>
      <c r="JK1116" s="1"/>
      <c r="JL1116" s="1"/>
      <c r="JM1116" s="1"/>
      <c r="JN1116" s="1"/>
      <c r="JO1116" s="1"/>
      <c r="JP1116" s="1"/>
      <c r="JQ1116" s="1"/>
      <c r="JR1116" s="2"/>
      <c r="JS1116" s="2"/>
      <c r="JT1116" s="1"/>
      <c r="JU1116" s="1"/>
      <c r="JV1116" s="1"/>
      <c r="JW1116" s="2"/>
      <c r="JX1116" s="1"/>
      <c r="JY1116" s="1"/>
      <c r="JZ1116" s="1"/>
      <c r="KA1116" s="1"/>
      <c r="KB1116" s="1"/>
      <c r="KC1116" s="1"/>
    </row>
    <row r="1117" spans="227:289" x14ac:dyDescent="0.55000000000000004"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  <c r="IW1117" s="1"/>
      <c r="IX1117" s="1"/>
      <c r="IY1117" s="1"/>
      <c r="IZ1117" s="1"/>
      <c r="JA1117" s="1"/>
      <c r="JB1117" s="1"/>
      <c r="JC1117" s="1"/>
      <c r="JD1117" s="1"/>
      <c r="JE1117" s="1"/>
      <c r="JF1117" s="1"/>
      <c r="JG1117" s="1"/>
      <c r="JH1117" s="1"/>
      <c r="JI1117" s="1"/>
      <c r="JJ1117" s="1"/>
      <c r="JK1117" s="1"/>
      <c r="JL1117" s="1"/>
      <c r="JM1117" s="1"/>
      <c r="JN1117" s="1"/>
      <c r="JO1117" s="1"/>
      <c r="JP1117" s="1"/>
      <c r="JQ1117" s="1"/>
      <c r="JR1117" s="2"/>
      <c r="JS1117" s="2"/>
      <c r="JT1117" s="1"/>
      <c r="JU1117" s="1"/>
      <c r="JV1117" s="1"/>
      <c r="JW1117" s="2"/>
      <c r="JX1117" s="1"/>
      <c r="JY1117" s="1"/>
      <c r="JZ1117" s="1"/>
      <c r="KA1117" s="1"/>
      <c r="KB1117" s="1"/>
      <c r="KC1117" s="1"/>
    </row>
    <row r="1118" spans="227:289" x14ac:dyDescent="0.55000000000000004"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  <c r="IW1118" s="1"/>
      <c r="IX1118" s="1"/>
      <c r="IY1118" s="1"/>
      <c r="IZ1118" s="1"/>
      <c r="JA1118" s="1"/>
      <c r="JB1118" s="1"/>
      <c r="JC1118" s="1"/>
      <c r="JD1118" s="1"/>
      <c r="JE1118" s="1"/>
      <c r="JF1118" s="1"/>
      <c r="JG1118" s="1"/>
      <c r="JH1118" s="1"/>
      <c r="JI1118" s="1"/>
      <c r="JJ1118" s="1"/>
      <c r="JK1118" s="1"/>
      <c r="JL1118" s="1"/>
      <c r="JM1118" s="1"/>
      <c r="JN1118" s="1"/>
      <c r="JO1118" s="1"/>
      <c r="JP1118" s="1"/>
      <c r="JQ1118" s="1"/>
      <c r="JR1118" s="2"/>
      <c r="JS1118" s="2"/>
      <c r="JT1118" s="1"/>
      <c r="JU1118" s="1"/>
      <c r="JV1118" s="1"/>
      <c r="JW1118" s="2"/>
      <c r="JX1118" s="1"/>
      <c r="JY1118" s="1"/>
      <c r="JZ1118" s="1"/>
      <c r="KA1118" s="1"/>
      <c r="KB1118" s="1"/>
      <c r="KC1118" s="1"/>
    </row>
    <row r="1119" spans="227:289" x14ac:dyDescent="0.55000000000000004"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  <c r="IW1119" s="1"/>
      <c r="IX1119" s="1"/>
      <c r="IY1119" s="1"/>
      <c r="IZ1119" s="1"/>
      <c r="JA1119" s="1"/>
      <c r="JB1119" s="1"/>
      <c r="JC1119" s="1"/>
      <c r="JD1119" s="1"/>
      <c r="JE1119" s="1"/>
      <c r="JF1119" s="1"/>
      <c r="JG1119" s="1"/>
      <c r="JH1119" s="1"/>
      <c r="JI1119" s="1"/>
      <c r="JJ1119" s="1"/>
      <c r="JK1119" s="1"/>
      <c r="JL1119" s="1"/>
      <c r="JM1119" s="1"/>
      <c r="JN1119" s="1"/>
      <c r="JO1119" s="1"/>
      <c r="JP1119" s="1"/>
      <c r="JQ1119" s="1"/>
      <c r="JR1119" s="2"/>
      <c r="JS1119" s="2"/>
      <c r="JT1119" s="1"/>
      <c r="JU1119" s="1"/>
      <c r="JV1119" s="1"/>
      <c r="JW1119" s="2"/>
      <c r="JX1119" s="1"/>
      <c r="JY1119" s="1"/>
      <c r="JZ1119" s="1"/>
      <c r="KA1119" s="1"/>
      <c r="KB1119" s="1"/>
      <c r="KC1119" s="1"/>
    </row>
    <row r="1120" spans="227:289" x14ac:dyDescent="0.55000000000000004"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  <c r="IW1120" s="1"/>
      <c r="IX1120" s="1"/>
      <c r="IY1120" s="1"/>
      <c r="IZ1120" s="1"/>
      <c r="JA1120" s="1"/>
      <c r="JB1120" s="1"/>
      <c r="JC1120" s="1"/>
      <c r="JD1120" s="1"/>
      <c r="JE1120" s="1"/>
      <c r="JF1120" s="1"/>
      <c r="JG1120" s="1"/>
      <c r="JH1120" s="1"/>
      <c r="JI1120" s="1"/>
      <c r="JJ1120" s="1"/>
      <c r="JK1120" s="1"/>
      <c r="JL1120" s="1"/>
      <c r="JM1120" s="1"/>
      <c r="JN1120" s="1"/>
      <c r="JO1120" s="1"/>
      <c r="JP1120" s="1"/>
      <c r="JQ1120" s="1"/>
      <c r="JR1120" s="2"/>
      <c r="JS1120" s="2"/>
      <c r="JT1120" s="1"/>
      <c r="JU1120" s="1"/>
      <c r="JV1120" s="1"/>
      <c r="JW1120" s="2"/>
      <c r="JX1120" s="1"/>
      <c r="JY1120" s="1"/>
      <c r="JZ1120" s="1"/>
      <c r="KA1120" s="1"/>
      <c r="KB1120" s="1"/>
      <c r="KC1120" s="1"/>
    </row>
    <row r="1121" spans="227:289" x14ac:dyDescent="0.55000000000000004"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  <c r="IW1121" s="1"/>
      <c r="IX1121" s="1"/>
      <c r="IY1121" s="1"/>
      <c r="IZ1121" s="1"/>
      <c r="JA1121" s="1"/>
      <c r="JB1121" s="1"/>
      <c r="JC1121" s="1"/>
      <c r="JD1121" s="1"/>
      <c r="JE1121" s="1"/>
      <c r="JF1121" s="1"/>
      <c r="JG1121" s="1"/>
      <c r="JH1121" s="1"/>
      <c r="JI1121" s="1"/>
      <c r="JJ1121" s="1"/>
      <c r="JK1121" s="1"/>
      <c r="JL1121" s="1"/>
      <c r="JM1121" s="1"/>
      <c r="JN1121" s="1"/>
      <c r="JO1121" s="1"/>
      <c r="JP1121" s="1"/>
      <c r="JQ1121" s="1"/>
      <c r="JR1121" s="2"/>
      <c r="JS1121" s="2"/>
      <c r="JT1121" s="1"/>
      <c r="JU1121" s="1"/>
      <c r="JV1121" s="1"/>
      <c r="JW1121" s="2"/>
      <c r="JX1121" s="1"/>
      <c r="JY1121" s="1"/>
      <c r="JZ1121" s="1"/>
      <c r="KA1121" s="1"/>
      <c r="KB1121" s="1"/>
      <c r="KC1121" s="1"/>
    </row>
    <row r="1122" spans="227:289" x14ac:dyDescent="0.55000000000000004"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  <c r="IW1122" s="1"/>
      <c r="IX1122" s="1"/>
      <c r="IY1122" s="1"/>
      <c r="IZ1122" s="1"/>
      <c r="JA1122" s="1"/>
      <c r="JB1122" s="1"/>
      <c r="JC1122" s="1"/>
      <c r="JD1122" s="1"/>
      <c r="JE1122" s="1"/>
      <c r="JF1122" s="1"/>
      <c r="JG1122" s="1"/>
      <c r="JH1122" s="1"/>
      <c r="JI1122" s="1"/>
      <c r="JJ1122" s="1"/>
      <c r="JK1122" s="1"/>
      <c r="JL1122" s="1"/>
      <c r="JM1122" s="1"/>
      <c r="JN1122" s="1"/>
      <c r="JO1122" s="1"/>
      <c r="JP1122" s="1"/>
      <c r="JQ1122" s="1"/>
      <c r="JR1122" s="2"/>
      <c r="JS1122" s="2"/>
      <c r="JT1122" s="1"/>
      <c r="JU1122" s="1"/>
      <c r="JV1122" s="1"/>
      <c r="JW1122" s="2"/>
      <c r="JX1122" s="1"/>
      <c r="JY1122" s="1"/>
      <c r="JZ1122" s="1"/>
      <c r="KA1122" s="1"/>
      <c r="KB1122" s="1"/>
      <c r="KC1122" s="1"/>
    </row>
    <row r="1123" spans="227:289" x14ac:dyDescent="0.55000000000000004"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  <c r="JE1123" s="1"/>
      <c r="JF1123" s="1"/>
      <c r="JG1123" s="1"/>
      <c r="JH1123" s="1"/>
      <c r="JI1123" s="1"/>
      <c r="JJ1123" s="1"/>
      <c r="JK1123" s="1"/>
      <c r="JL1123" s="1"/>
      <c r="JM1123" s="1"/>
      <c r="JN1123" s="1"/>
      <c r="JO1123" s="1"/>
      <c r="JP1123" s="1"/>
      <c r="JQ1123" s="1"/>
      <c r="JR1123" s="2"/>
      <c r="JS1123" s="2"/>
      <c r="JT1123" s="1"/>
      <c r="JU1123" s="1"/>
      <c r="JV1123" s="1"/>
      <c r="JW1123" s="2"/>
      <c r="JX1123" s="1"/>
      <c r="JY1123" s="1"/>
      <c r="JZ1123" s="1"/>
      <c r="KA1123" s="1"/>
      <c r="KB1123" s="1"/>
      <c r="KC1123" s="1"/>
    </row>
    <row r="1124" spans="227:289" x14ac:dyDescent="0.55000000000000004"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1"/>
      <c r="JI1124" s="1"/>
      <c r="JJ1124" s="1"/>
      <c r="JK1124" s="1"/>
      <c r="JL1124" s="1"/>
      <c r="JM1124" s="1"/>
      <c r="JN1124" s="1"/>
      <c r="JO1124" s="1"/>
      <c r="JP1124" s="1"/>
      <c r="JQ1124" s="1"/>
      <c r="JR1124" s="2"/>
      <c r="JS1124" s="2"/>
      <c r="JT1124" s="1"/>
      <c r="JU1124" s="1"/>
      <c r="JV1124" s="1"/>
      <c r="JW1124" s="2"/>
      <c r="JX1124" s="1"/>
      <c r="JY1124" s="1"/>
      <c r="JZ1124" s="1"/>
      <c r="KA1124" s="1"/>
      <c r="KB1124" s="1"/>
      <c r="KC1124" s="1"/>
    </row>
    <row r="1125" spans="227:289" x14ac:dyDescent="0.55000000000000004"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  <c r="IW1125" s="1"/>
      <c r="IX1125" s="1"/>
      <c r="IY1125" s="1"/>
      <c r="IZ1125" s="1"/>
      <c r="JA1125" s="1"/>
      <c r="JB1125" s="1"/>
      <c r="JC1125" s="1"/>
      <c r="JD1125" s="1"/>
      <c r="JE1125" s="1"/>
      <c r="JF1125" s="1"/>
      <c r="JG1125" s="1"/>
      <c r="JH1125" s="1"/>
      <c r="JI1125" s="1"/>
      <c r="JJ1125" s="1"/>
      <c r="JK1125" s="1"/>
      <c r="JL1125" s="1"/>
      <c r="JM1125" s="1"/>
      <c r="JN1125" s="1"/>
      <c r="JO1125" s="1"/>
      <c r="JP1125" s="1"/>
      <c r="JQ1125" s="1"/>
      <c r="JR1125" s="2"/>
      <c r="JS1125" s="2"/>
      <c r="JT1125" s="1"/>
      <c r="JU1125" s="1"/>
      <c r="JV1125" s="1"/>
      <c r="JW1125" s="2"/>
      <c r="JX1125" s="1"/>
      <c r="JY1125" s="1"/>
      <c r="JZ1125" s="1"/>
      <c r="KA1125" s="1"/>
      <c r="KB1125" s="1"/>
      <c r="KC1125" s="1"/>
    </row>
    <row r="1126" spans="227:289" x14ac:dyDescent="0.55000000000000004"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  <c r="IW1126" s="1"/>
      <c r="IX1126" s="1"/>
      <c r="IY1126" s="1"/>
      <c r="IZ1126" s="1"/>
      <c r="JA1126" s="1"/>
      <c r="JB1126" s="1"/>
      <c r="JC1126" s="1"/>
      <c r="JD1126" s="1"/>
      <c r="JE1126" s="1"/>
      <c r="JF1126" s="1"/>
      <c r="JG1126" s="1"/>
      <c r="JH1126" s="1"/>
      <c r="JI1126" s="1"/>
      <c r="JJ1126" s="1"/>
      <c r="JK1126" s="1"/>
      <c r="JL1126" s="1"/>
      <c r="JM1126" s="1"/>
      <c r="JN1126" s="1"/>
      <c r="JO1126" s="1"/>
      <c r="JP1126" s="1"/>
      <c r="JQ1126" s="1"/>
      <c r="JR1126" s="2"/>
      <c r="JS1126" s="2"/>
      <c r="JT1126" s="1"/>
      <c r="JU1126" s="1"/>
      <c r="JV1126" s="1"/>
      <c r="JW1126" s="2"/>
      <c r="JX1126" s="1"/>
      <c r="JY1126" s="1"/>
      <c r="JZ1126" s="1"/>
      <c r="KA1126" s="1"/>
      <c r="KB1126" s="1"/>
      <c r="KC1126" s="1"/>
    </row>
    <row r="1127" spans="227:289" x14ac:dyDescent="0.55000000000000004"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  <c r="IW1127" s="1"/>
      <c r="IX1127" s="1"/>
      <c r="IY1127" s="1"/>
      <c r="IZ1127" s="1"/>
      <c r="JA1127" s="1"/>
      <c r="JB1127" s="1"/>
      <c r="JC1127" s="1"/>
      <c r="JD1127" s="1"/>
      <c r="JE1127" s="1"/>
      <c r="JF1127" s="1"/>
      <c r="JG1127" s="1"/>
      <c r="JH1127" s="1"/>
      <c r="JI1127" s="1"/>
      <c r="JJ1127" s="1"/>
      <c r="JK1127" s="1"/>
      <c r="JL1127" s="1"/>
      <c r="JM1127" s="1"/>
      <c r="JN1127" s="1"/>
      <c r="JO1127" s="1"/>
      <c r="JP1127" s="1"/>
      <c r="JQ1127" s="1"/>
      <c r="JR1127" s="2"/>
      <c r="JS1127" s="2"/>
      <c r="JT1127" s="1"/>
      <c r="JU1127" s="1"/>
      <c r="JV1127" s="1"/>
      <c r="JW1127" s="2"/>
      <c r="JX1127" s="1"/>
      <c r="JY1127" s="1"/>
      <c r="JZ1127" s="1"/>
      <c r="KA1127" s="1"/>
      <c r="KB1127" s="1"/>
      <c r="KC1127" s="1"/>
    </row>
    <row r="1128" spans="227:289" x14ac:dyDescent="0.55000000000000004"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  <c r="JF1128" s="1"/>
      <c r="JG1128" s="1"/>
      <c r="JH1128" s="1"/>
      <c r="JI1128" s="1"/>
      <c r="JJ1128" s="1"/>
      <c r="JK1128" s="1"/>
      <c r="JL1128" s="1"/>
      <c r="JM1128" s="1"/>
      <c r="JN1128" s="1"/>
      <c r="JO1128" s="1"/>
      <c r="JP1128" s="1"/>
      <c r="JQ1128" s="1"/>
      <c r="JR1128" s="2"/>
      <c r="JS1128" s="2"/>
      <c r="JT1128" s="1"/>
      <c r="JU1128" s="1"/>
      <c r="JV1128" s="1"/>
      <c r="JW1128" s="2"/>
      <c r="JX1128" s="1"/>
      <c r="JY1128" s="1"/>
      <c r="JZ1128" s="1"/>
      <c r="KA1128" s="1"/>
      <c r="KB1128" s="1"/>
      <c r="KC1128" s="1"/>
    </row>
    <row r="1129" spans="227:289" x14ac:dyDescent="0.55000000000000004"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  <c r="JE1129" s="1"/>
      <c r="JF1129" s="1"/>
      <c r="JG1129" s="1"/>
      <c r="JH1129" s="1"/>
      <c r="JI1129" s="1"/>
      <c r="JJ1129" s="1"/>
      <c r="JK1129" s="1"/>
      <c r="JL1129" s="1"/>
      <c r="JM1129" s="1"/>
      <c r="JN1129" s="1"/>
      <c r="JO1129" s="1"/>
      <c r="JP1129" s="1"/>
      <c r="JQ1129" s="1"/>
      <c r="JR1129" s="2"/>
      <c r="JS1129" s="2"/>
      <c r="JT1129" s="1"/>
      <c r="JU1129" s="1"/>
      <c r="JV1129" s="1"/>
      <c r="JW1129" s="2"/>
      <c r="JX1129" s="1"/>
      <c r="JY1129" s="1"/>
      <c r="JZ1129" s="1"/>
      <c r="KA1129" s="1"/>
      <c r="KB1129" s="1"/>
      <c r="KC1129" s="1"/>
    </row>
    <row r="1130" spans="227:289" x14ac:dyDescent="0.55000000000000004"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  <c r="IW1130" s="1"/>
      <c r="IX1130" s="1"/>
      <c r="IY1130" s="1"/>
      <c r="IZ1130" s="1"/>
      <c r="JA1130" s="1"/>
      <c r="JB1130" s="1"/>
      <c r="JC1130" s="1"/>
      <c r="JD1130" s="1"/>
      <c r="JE1130" s="1"/>
      <c r="JF1130" s="1"/>
      <c r="JG1130" s="1"/>
      <c r="JH1130" s="1"/>
      <c r="JI1130" s="1"/>
      <c r="JJ1130" s="1"/>
      <c r="JK1130" s="1"/>
      <c r="JL1130" s="1"/>
      <c r="JM1130" s="1"/>
      <c r="JN1130" s="1"/>
      <c r="JO1130" s="1"/>
      <c r="JP1130" s="1"/>
      <c r="JQ1130" s="1"/>
      <c r="JR1130" s="2"/>
      <c r="JS1130" s="2"/>
      <c r="JT1130" s="1"/>
      <c r="JU1130" s="1"/>
      <c r="JV1130" s="1"/>
      <c r="JW1130" s="2"/>
      <c r="JX1130" s="1"/>
      <c r="JY1130" s="1"/>
      <c r="JZ1130" s="1"/>
      <c r="KA1130" s="1"/>
      <c r="KB1130" s="1"/>
      <c r="KC1130" s="1"/>
    </row>
    <row r="1131" spans="227:289" x14ac:dyDescent="0.55000000000000004"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  <c r="IW1131" s="1"/>
      <c r="IX1131" s="1"/>
      <c r="IY1131" s="1"/>
      <c r="IZ1131" s="1"/>
      <c r="JA1131" s="1"/>
      <c r="JB1131" s="1"/>
      <c r="JC1131" s="1"/>
      <c r="JD1131" s="1"/>
      <c r="JE1131" s="1"/>
      <c r="JF1131" s="1"/>
      <c r="JG1131" s="1"/>
      <c r="JH1131" s="1"/>
      <c r="JI1131" s="1"/>
      <c r="JJ1131" s="1"/>
      <c r="JK1131" s="1"/>
      <c r="JL1131" s="1"/>
      <c r="JM1131" s="1"/>
      <c r="JN1131" s="1"/>
      <c r="JO1131" s="1"/>
      <c r="JP1131" s="1"/>
      <c r="JQ1131" s="1"/>
      <c r="JR1131" s="2"/>
      <c r="JS1131" s="2"/>
      <c r="JT1131" s="1"/>
      <c r="JU1131" s="1"/>
      <c r="JV1131" s="1"/>
      <c r="JW1131" s="2"/>
      <c r="JX1131" s="1"/>
      <c r="JY1131" s="1"/>
      <c r="JZ1131" s="1"/>
      <c r="KA1131" s="1"/>
      <c r="KB1131" s="1"/>
      <c r="KC1131" s="1"/>
    </row>
    <row r="1132" spans="227:289" x14ac:dyDescent="0.55000000000000004"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  <c r="IW1132" s="1"/>
      <c r="IX1132" s="1"/>
      <c r="IY1132" s="1"/>
      <c r="IZ1132" s="1"/>
      <c r="JA1132" s="1"/>
      <c r="JB1132" s="1"/>
      <c r="JC1132" s="1"/>
      <c r="JD1132" s="1"/>
      <c r="JE1132" s="1"/>
      <c r="JF1132" s="1"/>
      <c r="JG1132" s="1"/>
      <c r="JH1132" s="1"/>
      <c r="JI1132" s="1"/>
      <c r="JJ1132" s="1"/>
      <c r="JK1132" s="1"/>
      <c r="JL1132" s="1"/>
      <c r="JM1132" s="1"/>
      <c r="JN1132" s="1"/>
      <c r="JO1132" s="1"/>
      <c r="JP1132" s="1"/>
      <c r="JQ1132" s="1"/>
      <c r="JR1132" s="2"/>
      <c r="JS1132" s="2"/>
      <c r="JT1132" s="1"/>
      <c r="JU1132" s="1"/>
      <c r="JV1132" s="1"/>
      <c r="JW1132" s="2"/>
      <c r="JX1132" s="1"/>
      <c r="JY1132" s="1"/>
      <c r="JZ1132" s="1"/>
      <c r="KA1132" s="1"/>
      <c r="KB1132" s="1"/>
      <c r="KC1132" s="1"/>
    </row>
    <row r="1133" spans="227:289" x14ac:dyDescent="0.55000000000000004"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  <c r="IW1133" s="1"/>
      <c r="IX1133" s="1"/>
      <c r="IY1133" s="1"/>
      <c r="IZ1133" s="1"/>
      <c r="JA1133" s="1"/>
      <c r="JB1133" s="1"/>
      <c r="JC1133" s="1"/>
      <c r="JD1133" s="1"/>
      <c r="JE1133" s="1"/>
      <c r="JF1133" s="1"/>
      <c r="JG1133" s="1"/>
      <c r="JH1133" s="1"/>
      <c r="JI1133" s="1"/>
      <c r="JJ1133" s="1"/>
      <c r="JK1133" s="1"/>
      <c r="JL1133" s="1"/>
      <c r="JM1133" s="1"/>
      <c r="JN1133" s="1"/>
      <c r="JO1133" s="1"/>
      <c r="JP1133" s="1"/>
      <c r="JQ1133" s="1"/>
      <c r="JR1133" s="2"/>
      <c r="JS1133" s="2"/>
      <c r="JT1133" s="1"/>
      <c r="JU1133" s="1"/>
      <c r="JV1133" s="1"/>
      <c r="JW1133" s="2"/>
      <c r="JX1133" s="1"/>
      <c r="JY1133" s="1"/>
      <c r="JZ1133" s="1"/>
      <c r="KA1133" s="1"/>
      <c r="KB1133" s="1"/>
      <c r="KC1133" s="1"/>
    </row>
    <row r="1134" spans="227:289" x14ac:dyDescent="0.55000000000000004"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  <c r="IW1134" s="1"/>
      <c r="IX1134" s="1"/>
      <c r="IY1134" s="1"/>
      <c r="IZ1134" s="1"/>
      <c r="JA1134" s="1"/>
      <c r="JB1134" s="1"/>
      <c r="JC1134" s="1"/>
      <c r="JD1134" s="1"/>
      <c r="JE1134" s="1"/>
      <c r="JF1134" s="1"/>
      <c r="JG1134" s="1"/>
      <c r="JH1134" s="1"/>
      <c r="JI1134" s="1"/>
      <c r="JJ1134" s="1"/>
      <c r="JK1134" s="1"/>
      <c r="JL1134" s="1"/>
      <c r="JM1134" s="1"/>
      <c r="JN1134" s="1"/>
      <c r="JO1134" s="1"/>
      <c r="JP1134" s="1"/>
      <c r="JQ1134" s="1"/>
      <c r="JR1134" s="2"/>
      <c r="JS1134" s="2"/>
      <c r="JT1134" s="1"/>
      <c r="JU1134" s="1"/>
      <c r="JV1134" s="1"/>
      <c r="JW1134" s="2"/>
      <c r="JX1134" s="1"/>
      <c r="JY1134" s="1"/>
      <c r="JZ1134" s="1"/>
      <c r="KA1134" s="1"/>
      <c r="KB1134" s="1"/>
      <c r="KC1134" s="1"/>
    </row>
    <row r="1135" spans="227:289" x14ac:dyDescent="0.55000000000000004"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  <c r="IW1135" s="1"/>
      <c r="IX1135" s="1"/>
      <c r="IY1135" s="1"/>
      <c r="IZ1135" s="1"/>
      <c r="JA1135" s="1"/>
      <c r="JB1135" s="1"/>
      <c r="JC1135" s="1"/>
      <c r="JD1135" s="1"/>
      <c r="JE1135" s="1"/>
      <c r="JF1135" s="1"/>
      <c r="JG1135" s="1"/>
      <c r="JH1135" s="1"/>
      <c r="JI1135" s="1"/>
      <c r="JJ1135" s="1"/>
      <c r="JK1135" s="1"/>
      <c r="JL1135" s="1"/>
      <c r="JM1135" s="1"/>
      <c r="JN1135" s="1"/>
      <c r="JO1135" s="1"/>
      <c r="JP1135" s="1"/>
      <c r="JQ1135" s="1"/>
      <c r="JR1135" s="2"/>
      <c r="JS1135" s="2"/>
      <c r="JT1135" s="1"/>
      <c r="JU1135" s="1"/>
      <c r="JV1135" s="1"/>
      <c r="JW1135" s="2"/>
      <c r="JX1135" s="1"/>
      <c r="JY1135" s="1"/>
      <c r="JZ1135" s="1"/>
      <c r="KA1135" s="1"/>
      <c r="KB1135" s="1"/>
      <c r="KC1135" s="1"/>
    </row>
    <row r="1136" spans="227:289" x14ac:dyDescent="0.55000000000000004"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  <c r="IW1136" s="1"/>
      <c r="IX1136" s="1"/>
      <c r="IY1136" s="1"/>
      <c r="IZ1136" s="1"/>
      <c r="JA1136" s="1"/>
      <c r="JB1136" s="1"/>
      <c r="JC1136" s="1"/>
      <c r="JD1136" s="1"/>
      <c r="JE1136" s="1"/>
      <c r="JF1136" s="1"/>
      <c r="JG1136" s="1"/>
      <c r="JH1136" s="1"/>
      <c r="JI1136" s="1"/>
      <c r="JJ1136" s="1"/>
      <c r="JK1136" s="1"/>
      <c r="JL1136" s="1"/>
      <c r="JM1136" s="1"/>
      <c r="JN1136" s="1"/>
      <c r="JO1136" s="1"/>
      <c r="JP1136" s="1"/>
      <c r="JQ1136" s="1"/>
      <c r="JR1136" s="2"/>
      <c r="JS1136" s="2"/>
      <c r="JT1136" s="1"/>
      <c r="JU1136" s="1"/>
      <c r="JV1136" s="1"/>
      <c r="JW1136" s="2"/>
      <c r="JX1136" s="1"/>
      <c r="JY1136" s="1"/>
      <c r="JZ1136" s="1"/>
      <c r="KA1136" s="1"/>
      <c r="KB1136" s="1"/>
      <c r="KC1136" s="1"/>
    </row>
    <row r="1137" spans="227:289" x14ac:dyDescent="0.55000000000000004"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  <c r="IW1137" s="1"/>
      <c r="IX1137" s="1"/>
      <c r="IY1137" s="1"/>
      <c r="IZ1137" s="1"/>
      <c r="JA1137" s="1"/>
      <c r="JB1137" s="1"/>
      <c r="JC1137" s="1"/>
      <c r="JD1137" s="1"/>
      <c r="JE1137" s="1"/>
      <c r="JF1137" s="1"/>
      <c r="JG1137" s="1"/>
      <c r="JH1137" s="1"/>
      <c r="JI1137" s="1"/>
      <c r="JJ1137" s="1"/>
      <c r="JK1137" s="1"/>
      <c r="JL1137" s="1"/>
      <c r="JM1137" s="1"/>
      <c r="JN1137" s="1"/>
      <c r="JO1137" s="1"/>
      <c r="JP1137" s="1"/>
      <c r="JQ1137" s="1"/>
      <c r="JR1137" s="2"/>
      <c r="JS1137" s="2"/>
      <c r="JT1137" s="1"/>
      <c r="JU1137" s="1"/>
      <c r="JV1137" s="1"/>
      <c r="JW1137" s="2"/>
      <c r="JX1137" s="1"/>
      <c r="JY1137" s="1"/>
      <c r="JZ1137" s="1"/>
      <c r="KA1137" s="1"/>
      <c r="KB1137" s="1"/>
      <c r="KC1137" s="1"/>
    </row>
    <row r="1138" spans="227:289" x14ac:dyDescent="0.55000000000000004"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  <c r="IW1138" s="1"/>
      <c r="IX1138" s="1"/>
      <c r="IY1138" s="1"/>
      <c r="IZ1138" s="1"/>
      <c r="JA1138" s="1"/>
      <c r="JB1138" s="1"/>
      <c r="JC1138" s="1"/>
      <c r="JD1138" s="1"/>
      <c r="JE1138" s="1"/>
      <c r="JF1138" s="1"/>
      <c r="JG1138" s="1"/>
      <c r="JH1138" s="1"/>
      <c r="JI1138" s="1"/>
      <c r="JJ1138" s="1"/>
      <c r="JK1138" s="1"/>
      <c r="JL1138" s="1"/>
      <c r="JM1138" s="1"/>
      <c r="JN1138" s="1"/>
      <c r="JO1138" s="1"/>
      <c r="JP1138" s="1"/>
      <c r="JQ1138" s="1"/>
      <c r="JR1138" s="2"/>
      <c r="JS1138" s="2"/>
      <c r="JT1138" s="1"/>
      <c r="JU1138" s="1"/>
      <c r="JV1138" s="1"/>
      <c r="JW1138" s="2"/>
      <c r="JX1138" s="1"/>
      <c r="JY1138" s="1"/>
      <c r="JZ1138" s="1"/>
      <c r="KA1138" s="1"/>
      <c r="KB1138" s="1"/>
      <c r="KC1138" s="1"/>
    </row>
    <row r="1139" spans="227:289" x14ac:dyDescent="0.55000000000000004"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  <c r="IW1139" s="1"/>
      <c r="IX1139" s="1"/>
      <c r="IY1139" s="1"/>
      <c r="IZ1139" s="1"/>
      <c r="JA1139" s="1"/>
      <c r="JB1139" s="1"/>
      <c r="JC1139" s="1"/>
      <c r="JD1139" s="1"/>
      <c r="JE1139" s="1"/>
      <c r="JF1139" s="1"/>
      <c r="JG1139" s="1"/>
      <c r="JH1139" s="1"/>
      <c r="JI1139" s="1"/>
      <c r="JJ1139" s="1"/>
      <c r="JK1139" s="1"/>
      <c r="JL1139" s="1"/>
      <c r="JM1139" s="1"/>
      <c r="JN1139" s="1"/>
      <c r="JO1139" s="1"/>
      <c r="JP1139" s="1"/>
      <c r="JQ1139" s="1"/>
      <c r="JR1139" s="2"/>
      <c r="JS1139" s="2"/>
      <c r="JT1139" s="1"/>
      <c r="JU1139" s="1"/>
      <c r="JV1139" s="1"/>
      <c r="JW1139" s="2"/>
      <c r="JX1139" s="1"/>
      <c r="JY1139" s="1"/>
      <c r="JZ1139" s="1"/>
      <c r="KA1139" s="1"/>
      <c r="KB1139" s="1"/>
      <c r="KC1139" s="1"/>
    </row>
    <row r="1140" spans="227:289" x14ac:dyDescent="0.55000000000000004"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  <c r="IW1140" s="1"/>
      <c r="IX1140" s="1"/>
      <c r="IY1140" s="1"/>
      <c r="IZ1140" s="1"/>
      <c r="JA1140" s="1"/>
      <c r="JB1140" s="1"/>
      <c r="JC1140" s="1"/>
      <c r="JD1140" s="1"/>
      <c r="JE1140" s="1"/>
      <c r="JF1140" s="1"/>
      <c r="JG1140" s="1"/>
      <c r="JH1140" s="1"/>
      <c r="JI1140" s="1"/>
      <c r="JJ1140" s="1"/>
      <c r="JK1140" s="1"/>
      <c r="JL1140" s="1"/>
      <c r="JM1140" s="1"/>
      <c r="JN1140" s="1"/>
      <c r="JO1140" s="1"/>
      <c r="JP1140" s="1"/>
      <c r="JQ1140" s="1"/>
      <c r="JR1140" s="2"/>
      <c r="JS1140" s="2"/>
      <c r="JT1140" s="1"/>
      <c r="JU1140" s="1"/>
      <c r="JV1140" s="1"/>
      <c r="JW1140" s="2"/>
      <c r="JX1140" s="1"/>
      <c r="JY1140" s="1"/>
      <c r="JZ1140" s="1"/>
      <c r="KA1140" s="1"/>
      <c r="KB1140" s="1"/>
      <c r="KC1140" s="1"/>
    </row>
    <row r="1141" spans="227:289" x14ac:dyDescent="0.55000000000000004"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  <c r="IW1141" s="1"/>
      <c r="IX1141" s="1"/>
      <c r="IY1141" s="1"/>
      <c r="IZ1141" s="1"/>
      <c r="JA1141" s="1"/>
      <c r="JB1141" s="1"/>
      <c r="JC1141" s="1"/>
      <c r="JD1141" s="1"/>
      <c r="JE1141" s="1"/>
      <c r="JF1141" s="1"/>
      <c r="JG1141" s="1"/>
      <c r="JH1141" s="1"/>
      <c r="JI1141" s="1"/>
      <c r="JJ1141" s="1"/>
      <c r="JK1141" s="1"/>
      <c r="JL1141" s="1"/>
      <c r="JM1141" s="1"/>
      <c r="JN1141" s="1"/>
      <c r="JO1141" s="1"/>
      <c r="JP1141" s="1"/>
      <c r="JQ1141" s="1"/>
      <c r="JR1141" s="2"/>
      <c r="JS1141" s="2"/>
      <c r="JT1141" s="1"/>
      <c r="JU1141" s="1"/>
      <c r="JV1141" s="1"/>
      <c r="JW1141" s="2"/>
      <c r="JX1141" s="1"/>
      <c r="JY1141" s="1"/>
      <c r="JZ1141" s="1"/>
      <c r="KA1141" s="1"/>
      <c r="KB1141" s="1"/>
      <c r="KC1141" s="1"/>
    </row>
    <row r="1142" spans="227:289" x14ac:dyDescent="0.55000000000000004"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  <c r="JE1142" s="1"/>
      <c r="JF1142" s="1"/>
      <c r="JG1142" s="1"/>
      <c r="JH1142" s="1"/>
      <c r="JI1142" s="1"/>
      <c r="JJ1142" s="1"/>
      <c r="JK1142" s="1"/>
      <c r="JL1142" s="1"/>
      <c r="JM1142" s="1"/>
      <c r="JN1142" s="1"/>
      <c r="JO1142" s="1"/>
      <c r="JP1142" s="1"/>
      <c r="JQ1142" s="1"/>
      <c r="JR1142" s="2"/>
      <c r="JS1142" s="2"/>
      <c r="JT1142" s="1"/>
      <c r="JU1142" s="1"/>
      <c r="JV1142" s="1"/>
      <c r="JW1142" s="2"/>
      <c r="JX1142" s="1"/>
      <c r="JY1142" s="1"/>
      <c r="JZ1142" s="1"/>
      <c r="KA1142" s="1"/>
      <c r="KB1142" s="1"/>
      <c r="KC1142" s="1"/>
    </row>
    <row r="1143" spans="227:289" x14ac:dyDescent="0.55000000000000004"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  <c r="IW1143" s="1"/>
      <c r="IX1143" s="1"/>
      <c r="IY1143" s="1"/>
      <c r="IZ1143" s="1"/>
      <c r="JA1143" s="1"/>
      <c r="JB1143" s="1"/>
      <c r="JC1143" s="1"/>
      <c r="JD1143" s="1"/>
      <c r="JE1143" s="1"/>
      <c r="JF1143" s="1"/>
      <c r="JG1143" s="1"/>
      <c r="JH1143" s="1"/>
      <c r="JI1143" s="1"/>
      <c r="JJ1143" s="1"/>
      <c r="JK1143" s="1"/>
      <c r="JL1143" s="1"/>
      <c r="JM1143" s="1"/>
      <c r="JN1143" s="1"/>
      <c r="JO1143" s="1"/>
      <c r="JP1143" s="1"/>
      <c r="JQ1143" s="1"/>
      <c r="JR1143" s="2"/>
      <c r="JS1143" s="2"/>
      <c r="JT1143" s="1"/>
      <c r="JU1143" s="1"/>
      <c r="JV1143" s="1"/>
      <c r="JW1143" s="2"/>
      <c r="JX1143" s="1"/>
      <c r="JY1143" s="1"/>
      <c r="JZ1143" s="1"/>
      <c r="KA1143" s="1"/>
      <c r="KB1143" s="1"/>
      <c r="KC1143" s="1"/>
    </row>
    <row r="1144" spans="227:289" x14ac:dyDescent="0.55000000000000004"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  <c r="IW1144" s="1"/>
      <c r="IX1144" s="1"/>
      <c r="IY1144" s="1"/>
      <c r="IZ1144" s="1"/>
      <c r="JA1144" s="1"/>
      <c r="JB1144" s="1"/>
      <c r="JC1144" s="1"/>
      <c r="JD1144" s="1"/>
      <c r="JE1144" s="1"/>
      <c r="JF1144" s="1"/>
      <c r="JG1144" s="1"/>
      <c r="JH1144" s="1"/>
      <c r="JI1144" s="1"/>
      <c r="JJ1144" s="1"/>
      <c r="JK1144" s="1"/>
      <c r="JL1144" s="1"/>
      <c r="JM1144" s="1"/>
      <c r="JN1144" s="1"/>
      <c r="JO1144" s="1"/>
      <c r="JP1144" s="1"/>
      <c r="JQ1144" s="1"/>
      <c r="JR1144" s="2"/>
      <c r="JS1144" s="2"/>
      <c r="JT1144" s="1"/>
      <c r="JU1144" s="1"/>
      <c r="JV1144" s="1"/>
      <c r="JW1144" s="2"/>
      <c r="JX1144" s="1"/>
      <c r="JY1144" s="1"/>
      <c r="JZ1144" s="1"/>
      <c r="KA1144" s="1"/>
      <c r="KB1144" s="1"/>
      <c r="KC1144" s="1"/>
    </row>
    <row r="1145" spans="227:289" x14ac:dyDescent="0.55000000000000004"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1"/>
      <c r="JI1145" s="1"/>
      <c r="JJ1145" s="1"/>
      <c r="JK1145" s="1"/>
      <c r="JL1145" s="1"/>
      <c r="JM1145" s="1"/>
      <c r="JN1145" s="1"/>
      <c r="JO1145" s="1"/>
      <c r="JP1145" s="1"/>
      <c r="JQ1145" s="1"/>
      <c r="JR1145" s="2"/>
      <c r="JS1145" s="2"/>
      <c r="JT1145" s="1"/>
      <c r="JU1145" s="1"/>
      <c r="JV1145" s="1"/>
      <c r="JW1145" s="2"/>
      <c r="JX1145" s="1"/>
      <c r="JY1145" s="1"/>
      <c r="JZ1145" s="1"/>
      <c r="KA1145" s="1"/>
      <c r="KB1145" s="1"/>
      <c r="KC1145" s="1"/>
    </row>
    <row r="1146" spans="227:289" x14ac:dyDescent="0.55000000000000004"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  <c r="IW1146" s="1"/>
      <c r="IX1146" s="1"/>
      <c r="IY1146" s="1"/>
      <c r="IZ1146" s="1"/>
      <c r="JA1146" s="1"/>
      <c r="JB1146" s="1"/>
      <c r="JC1146" s="1"/>
      <c r="JD1146" s="1"/>
      <c r="JE1146" s="1"/>
      <c r="JF1146" s="1"/>
      <c r="JG1146" s="1"/>
      <c r="JH1146" s="1"/>
      <c r="JI1146" s="1"/>
      <c r="JJ1146" s="1"/>
      <c r="JK1146" s="1"/>
      <c r="JL1146" s="1"/>
      <c r="JM1146" s="1"/>
      <c r="JN1146" s="1"/>
      <c r="JO1146" s="1"/>
      <c r="JP1146" s="1"/>
      <c r="JQ1146" s="1"/>
      <c r="JR1146" s="2"/>
      <c r="JS1146" s="2"/>
      <c r="JT1146" s="1"/>
      <c r="JU1146" s="1"/>
      <c r="JV1146" s="1"/>
      <c r="JW1146" s="2"/>
      <c r="JX1146" s="1"/>
      <c r="JY1146" s="1"/>
      <c r="JZ1146" s="1"/>
      <c r="KA1146" s="1"/>
      <c r="KB1146" s="1"/>
      <c r="KC1146" s="1"/>
    </row>
    <row r="1147" spans="227:289" x14ac:dyDescent="0.55000000000000004"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1"/>
      <c r="II1147" s="1"/>
      <c r="IJ1147" s="1"/>
      <c r="IK1147" s="1"/>
      <c r="IL1147" s="1"/>
      <c r="IM1147" s="1"/>
      <c r="IN1147" s="1"/>
      <c r="IO1147" s="1"/>
      <c r="IP1147" s="1"/>
      <c r="IQ1147" s="1"/>
      <c r="IR1147" s="1"/>
      <c r="IS1147" s="1"/>
      <c r="IT1147" s="1"/>
      <c r="IU1147" s="1"/>
      <c r="IV1147" s="1"/>
      <c r="IW1147" s="1"/>
      <c r="IX1147" s="1"/>
      <c r="IY1147" s="1"/>
      <c r="IZ1147" s="1"/>
      <c r="JA1147" s="1"/>
      <c r="JB1147" s="1"/>
      <c r="JC1147" s="1"/>
      <c r="JD1147" s="1"/>
      <c r="JE1147" s="1"/>
      <c r="JF1147" s="1"/>
      <c r="JG1147" s="1"/>
      <c r="JH1147" s="1"/>
      <c r="JI1147" s="1"/>
      <c r="JJ1147" s="1"/>
      <c r="JK1147" s="1"/>
      <c r="JL1147" s="1"/>
      <c r="JM1147" s="1"/>
      <c r="JN1147" s="1"/>
      <c r="JO1147" s="1"/>
      <c r="JP1147" s="1"/>
      <c r="JQ1147" s="1"/>
      <c r="JR1147" s="2"/>
      <c r="JS1147" s="2"/>
      <c r="JT1147" s="1"/>
      <c r="JU1147" s="1"/>
      <c r="JV1147" s="1"/>
      <c r="JW1147" s="2"/>
      <c r="JX1147" s="1"/>
      <c r="JY1147" s="1"/>
      <c r="JZ1147" s="1"/>
      <c r="KA1147" s="1"/>
      <c r="KB1147" s="1"/>
      <c r="KC1147" s="1"/>
    </row>
    <row r="1148" spans="227:289" x14ac:dyDescent="0.55000000000000004"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1"/>
      <c r="II1148" s="1"/>
      <c r="IJ1148" s="1"/>
      <c r="IK1148" s="1"/>
      <c r="IL1148" s="1"/>
      <c r="IM1148" s="1"/>
      <c r="IN1148" s="1"/>
      <c r="IO1148" s="1"/>
      <c r="IP1148" s="1"/>
      <c r="IQ1148" s="1"/>
      <c r="IR1148" s="1"/>
      <c r="IS1148" s="1"/>
      <c r="IT1148" s="1"/>
      <c r="IU1148" s="1"/>
      <c r="IV1148" s="1"/>
      <c r="IW1148" s="1"/>
      <c r="IX1148" s="1"/>
      <c r="IY1148" s="1"/>
      <c r="IZ1148" s="1"/>
      <c r="JA1148" s="1"/>
      <c r="JB1148" s="1"/>
      <c r="JC1148" s="1"/>
      <c r="JD1148" s="1"/>
      <c r="JE1148" s="1"/>
      <c r="JF1148" s="1"/>
      <c r="JG1148" s="1"/>
      <c r="JH1148" s="1"/>
      <c r="JI1148" s="1"/>
      <c r="JJ1148" s="1"/>
      <c r="JK1148" s="1"/>
      <c r="JL1148" s="1"/>
      <c r="JM1148" s="1"/>
      <c r="JN1148" s="1"/>
      <c r="JO1148" s="1"/>
      <c r="JP1148" s="1"/>
      <c r="JQ1148" s="1"/>
      <c r="JR1148" s="2"/>
      <c r="JS1148" s="2"/>
      <c r="JT1148" s="1"/>
      <c r="JU1148" s="1"/>
      <c r="JV1148" s="1"/>
      <c r="JW1148" s="2"/>
      <c r="JX1148" s="1"/>
      <c r="JY1148" s="1"/>
      <c r="JZ1148" s="1"/>
      <c r="KA1148" s="1"/>
      <c r="KB1148" s="1"/>
      <c r="KC1148" s="1"/>
    </row>
    <row r="1149" spans="227:289" x14ac:dyDescent="0.55000000000000004"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  <c r="IP1149" s="1"/>
      <c r="IQ1149" s="1"/>
      <c r="IR1149" s="1"/>
      <c r="IS1149" s="1"/>
      <c r="IT1149" s="1"/>
      <c r="IU1149" s="1"/>
      <c r="IV1149" s="1"/>
      <c r="IW1149" s="1"/>
      <c r="IX1149" s="1"/>
      <c r="IY1149" s="1"/>
      <c r="IZ1149" s="1"/>
      <c r="JA1149" s="1"/>
      <c r="JB1149" s="1"/>
      <c r="JC1149" s="1"/>
      <c r="JD1149" s="1"/>
      <c r="JE1149" s="1"/>
      <c r="JF1149" s="1"/>
      <c r="JG1149" s="1"/>
      <c r="JH1149" s="1"/>
      <c r="JI1149" s="1"/>
      <c r="JJ1149" s="1"/>
      <c r="JK1149" s="1"/>
      <c r="JL1149" s="1"/>
      <c r="JM1149" s="1"/>
      <c r="JN1149" s="1"/>
      <c r="JO1149" s="1"/>
      <c r="JP1149" s="1"/>
      <c r="JQ1149" s="1"/>
      <c r="JR1149" s="2"/>
      <c r="JS1149" s="2"/>
      <c r="JT1149" s="1"/>
      <c r="JU1149" s="1"/>
      <c r="JV1149" s="1"/>
      <c r="JW1149" s="2"/>
      <c r="JX1149" s="1"/>
      <c r="JY1149" s="1"/>
      <c r="JZ1149" s="1"/>
      <c r="KA1149" s="1"/>
      <c r="KB1149" s="1"/>
      <c r="KC1149" s="1"/>
    </row>
    <row r="1150" spans="227:289" x14ac:dyDescent="0.55000000000000004"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  <c r="IP1150" s="1"/>
      <c r="IQ1150" s="1"/>
      <c r="IR1150" s="1"/>
      <c r="IS1150" s="1"/>
      <c r="IT1150" s="1"/>
      <c r="IU1150" s="1"/>
      <c r="IV1150" s="1"/>
      <c r="IW1150" s="1"/>
      <c r="IX1150" s="1"/>
      <c r="IY1150" s="1"/>
      <c r="IZ1150" s="1"/>
      <c r="JA1150" s="1"/>
      <c r="JB1150" s="1"/>
      <c r="JC1150" s="1"/>
      <c r="JD1150" s="1"/>
      <c r="JE1150" s="1"/>
      <c r="JF1150" s="1"/>
      <c r="JG1150" s="1"/>
      <c r="JH1150" s="1"/>
      <c r="JI1150" s="1"/>
      <c r="JJ1150" s="1"/>
      <c r="JK1150" s="1"/>
      <c r="JL1150" s="1"/>
      <c r="JM1150" s="1"/>
      <c r="JN1150" s="1"/>
      <c r="JO1150" s="1"/>
      <c r="JP1150" s="1"/>
      <c r="JQ1150" s="1"/>
      <c r="JR1150" s="2"/>
      <c r="JS1150" s="2"/>
      <c r="JT1150" s="1"/>
      <c r="JU1150" s="1"/>
      <c r="JV1150" s="1"/>
      <c r="JW1150" s="2"/>
      <c r="JX1150" s="1"/>
      <c r="JY1150" s="1"/>
      <c r="JZ1150" s="1"/>
      <c r="KA1150" s="1"/>
      <c r="KB1150" s="1"/>
      <c r="KC1150" s="1"/>
    </row>
    <row r="1151" spans="227:289" x14ac:dyDescent="0.55000000000000004"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1"/>
      <c r="II1151" s="1"/>
      <c r="IJ1151" s="1"/>
      <c r="IK1151" s="1"/>
      <c r="IL1151" s="1"/>
      <c r="IM1151" s="1"/>
      <c r="IN1151" s="1"/>
      <c r="IO1151" s="1"/>
      <c r="IP1151" s="1"/>
      <c r="IQ1151" s="1"/>
      <c r="IR1151" s="1"/>
      <c r="IS1151" s="1"/>
      <c r="IT1151" s="1"/>
      <c r="IU1151" s="1"/>
      <c r="IV1151" s="1"/>
      <c r="IW1151" s="1"/>
      <c r="IX1151" s="1"/>
      <c r="IY1151" s="1"/>
      <c r="IZ1151" s="1"/>
      <c r="JA1151" s="1"/>
      <c r="JB1151" s="1"/>
      <c r="JC1151" s="1"/>
      <c r="JD1151" s="1"/>
      <c r="JE1151" s="1"/>
      <c r="JF1151" s="1"/>
      <c r="JG1151" s="1"/>
      <c r="JH1151" s="1"/>
      <c r="JI1151" s="1"/>
      <c r="JJ1151" s="1"/>
      <c r="JK1151" s="1"/>
      <c r="JL1151" s="1"/>
      <c r="JM1151" s="1"/>
      <c r="JN1151" s="1"/>
      <c r="JO1151" s="1"/>
      <c r="JP1151" s="1"/>
      <c r="JQ1151" s="1"/>
      <c r="JR1151" s="2"/>
      <c r="JS1151" s="2"/>
      <c r="JT1151" s="1"/>
      <c r="JU1151" s="1"/>
      <c r="JV1151" s="1"/>
      <c r="JW1151" s="2"/>
      <c r="JX1151" s="1"/>
      <c r="JY1151" s="1"/>
      <c r="JZ1151" s="1"/>
      <c r="KA1151" s="1"/>
      <c r="KB1151" s="1"/>
      <c r="KC1151" s="1"/>
    </row>
    <row r="1152" spans="227:289" x14ac:dyDescent="0.55000000000000004"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  <c r="IO1152" s="1"/>
      <c r="IP1152" s="1"/>
      <c r="IQ1152" s="1"/>
      <c r="IR1152" s="1"/>
      <c r="IS1152" s="1"/>
      <c r="IT1152" s="1"/>
      <c r="IU1152" s="1"/>
      <c r="IV1152" s="1"/>
      <c r="IW1152" s="1"/>
      <c r="IX1152" s="1"/>
      <c r="IY1152" s="1"/>
      <c r="IZ1152" s="1"/>
      <c r="JA1152" s="1"/>
      <c r="JB1152" s="1"/>
      <c r="JC1152" s="1"/>
      <c r="JD1152" s="1"/>
      <c r="JE1152" s="1"/>
      <c r="JF1152" s="1"/>
      <c r="JG1152" s="1"/>
      <c r="JH1152" s="1"/>
      <c r="JI1152" s="1"/>
      <c r="JJ1152" s="1"/>
      <c r="JK1152" s="1"/>
      <c r="JL1152" s="1"/>
      <c r="JM1152" s="1"/>
      <c r="JN1152" s="1"/>
      <c r="JO1152" s="1"/>
      <c r="JP1152" s="1"/>
      <c r="JQ1152" s="1"/>
      <c r="JR1152" s="2"/>
      <c r="JS1152" s="2"/>
      <c r="JT1152" s="1"/>
      <c r="JU1152" s="1"/>
      <c r="JV1152" s="1"/>
      <c r="JW1152" s="2"/>
      <c r="JX1152" s="1"/>
      <c r="JY1152" s="1"/>
      <c r="JZ1152" s="1"/>
      <c r="KA1152" s="1"/>
      <c r="KB1152" s="1"/>
      <c r="KC1152" s="1"/>
    </row>
    <row r="1153" spans="227:289" x14ac:dyDescent="0.55000000000000004"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1"/>
      <c r="II1153" s="1"/>
      <c r="IJ1153" s="1"/>
      <c r="IK1153" s="1"/>
      <c r="IL1153" s="1"/>
      <c r="IM1153" s="1"/>
      <c r="IN1153" s="1"/>
      <c r="IO1153" s="1"/>
      <c r="IP1153" s="1"/>
      <c r="IQ1153" s="1"/>
      <c r="IR1153" s="1"/>
      <c r="IS1153" s="1"/>
      <c r="IT1153" s="1"/>
      <c r="IU1153" s="1"/>
      <c r="IV1153" s="1"/>
      <c r="IW1153" s="1"/>
      <c r="IX1153" s="1"/>
      <c r="IY1153" s="1"/>
      <c r="IZ1153" s="1"/>
      <c r="JA1153" s="1"/>
      <c r="JB1153" s="1"/>
      <c r="JC1153" s="1"/>
      <c r="JD1153" s="1"/>
      <c r="JE1153" s="1"/>
      <c r="JF1153" s="1"/>
      <c r="JG1153" s="1"/>
      <c r="JH1153" s="1"/>
      <c r="JI1153" s="1"/>
      <c r="JJ1153" s="1"/>
      <c r="JK1153" s="1"/>
      <c r="JL1153" s="1"/>
      <c r="JM1153" s="1"/>
      <c r="JN1153" s="1"/>
      <c r="JO1153" s="1"/>
      <c r="JP1153" s="1"/>
      <c r="JQ1153" s="1"/>
      <c r="JR1153" s="2"/>
      <c r="JS1153" s="2"/>
      <c r="JT1153" s="1"/>
      <c r="JU1153" s="1"/>
      <c r="JV1153" s="1"/>
      <c r="JW1153" s="2"/>
      <c r="JX1153" s="1"/>
      <c r="JY1153" s="1"/>
      <c r="JZ1153" s="1"/>
      <c r="KA1153" s="1"/>
      <c r="KB1153" s="1"/>
      <c r="KC1153" s="1"/>
    </row>
    <row r="1154" spans="227:289" x14ac:dyDescent="0.55000000000000004"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  <c r="IL1154" s="1"/>
      <c r="IM1154" s="1"/>
      <c r="IN1154" s="1"/>
      <c r="IO1154" s="1"/>
      <c r="IP1154" s="1"/>
      <c r="IQ1154" s="1"/>
      <c r="IR1154" s="1"/>
      <c r="IS1154" s="1"/>
      <c r="IT1154" s="1"/>
      <c r="IU1154" s="1"/>
      <c r="IV1154" s="1"/>
      <c r="IW1154" s="1"/>
      <c r="IX1154" s="1"/>
      <c r="IY1154" s="1"/>
      <c r="IZ1154" s="1"/>
      <c r="JA1154" s="1"/>
      <c r="JB1154" s="1"/>
      <c r="JC1154" s="1"/>
      <c r="JD1154" s="1"/>
      <c r="JE1154" s="1"/>
      <c r="JF1154" s="1"/>
      <c r="JG1154" s="1"/>
      <c r="JH1154" s="1"/>
      <c r="JI1154" s="1"/>
      <c r="JJ1154" s="1"/>
      <c r="JK1154" s="1"/>
      <c r="JL1154" s="1"/>
      <c r="JM1154" s="1"/>
      <c r="JN1154" s="1"/>
      <c r="JO1154" s="1"/>
      <c r="JP1154" s="1"/>
      <c r="JQ1154" s="1"/>
      <c r="JR1154" s="2"/>
      <c r="JS1154" s="2"/>
      <c r="JT1154" s="1"/>
      <c r="JU1154" s="1"/>
      <c r="JV1154" s="1"/>
      <c r="JW1154" s="2"/>
      <c r="JX1154" s="1"/>
      <c r="JY1154" s="1"/>
      <c r="JZ1154" s="1"/>
      <c r="KA1154" s="1"/>
      <c r="KB1154" s="1"/>
      <c r="KC1154" s="1"/>
    </row>
    <row r="1155" spans="227:289" x14ac:dyDescent="0.55000000000000004"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1"/>
      <c r="II1155" s="1"/>
      <c r="IJ1155" s="1"/>
      <c r="IK1155" s="1"/>
      <c r="IL1155" s="1"/>
      <c r="IM1155" s="1"/>
      <c r="IN1155" s="1"/>
      <c r="IO1155" s="1"/>
      <c r="IP1155" s="1"/>
      <c r="IQ1155" s="1"/>
      <c r="IR1155" s="1"/>
      <c r="IS1155" s="1"/>
      <c r="IT1155" s="1"/>
      <c r="IU1155" s="1"/>
      <c r="IV1155" s="1"/>
      <c r="IW1155" s="1"/>
      <c r="IX1155" s="1"/>
      <c r="IY1155" s="1"/>
      <c r="IZ1155" s="1"/>
      <c r="JA1155" s="1"/>
      <c r="JB1155" s="1"/>
      <c r="JC1155" s="1"/>
      <c r="JD1155" s="1"/>
      <c r="JE1155" s="1"/>
      <c r="JF1155" s="1"/>
      <c r="JG1155" s="1"/>
      <c r="JH1155" s="1"/>
      <c r="JI1155" s="1"/>
      <c r="JJ1155" s="1"/>
      <c r="JK1155" s="1"/>
      <c r="JL1155" s="1"/>
      <c r="JM1155" s="1"/>
      <c r="JN1155" s="1"/>
      <c r="JO1155" s="1"/>
      <c r="JP1155" s="1"/>
      <c r="JQ1155" s="1"/>
      <c r="JR1155" s="2"/>
      <c r="JS1155" s="2"/>
      <c r="JT1155" s="1"/>
      <c r="JU1155" s="1"/>
      <c r="JV1155" s="1"/>
      <c r="JW1155" s="2"/>
      <c r="JX1155" s="1"/>
      <c r="JY1155" s="1"/>
      <c r="JZ1155" s="1"/>
      <c r="KA1155" s="1"/>
      <c r="KB1155" s="1"/>
      <c r="KC1155" s="1"/>
    </row>
    <row r="1156" spans="227:289" x14ac:dyDescent="0.55000000000000004"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1"/>
      <c r="II1156" s="1"/>
      <c r="IJ1156" s="1"/>
      <c r="IK1156" s="1"/>
      <c r="IL1156" s="1"/>
      <c r="IM1156" s="1"/>
      <c r="IN1156" s="1"/>
      <c r="IO1156" s="1"/>
      <c r="IP1156" s="1"/>
      <c r="IQ1156" s="1"/>
      <c r="IR1156" s="1"/>
      <c r="IS1156" s="1"/>
      <c r="IT1156" s="1"/>
      <c r="IU1156" s="1"/>
      <c r="IV1156" s="1"/>
      <c r="IW1156" s="1"/>
      <c r="IX1156" s="1"/>
      <c r="IY1156" s="1"/>
      <c r="IZ1156" s="1"/>
      <c r="JA1156" s="1"/>
      <c r="JB1156" s="1"/>
      <c r="JC1156" s="1"/>
      <c r="JD1156" s="1"/>
      <c r="JE1156" s="1"/>
      <c r="JF1156" s="1"/>
      <c r="JG1156" s="1"/>
      <c r="JH1156" s="1"/>
      <c r="JI1156" s="1"/>
      <c r="JJ1156" s="1"/>
      <c r="JK1156" s="1"/>
      <c r="JL1156" s="1"/>
      <c r="JM1156" s="1"/>
      <c r="JN1156" s="1"/>
      <c r="JO1156" s="1"/>
      <c r="JP1156" s="1"/>
      <c r="JQ1156" s="1"/>
      <c r="JR1156" s="2"/>
      <c r="JS1156" s="2"/>
      <c r="JT1156" s="1"/>
      <c r="JU1156" s="1"/>
      <c r="JV1156" s="1"/>
      <c r="JW1156" s="2"/>
      <c r="JX1156" s="1"/>
      <c r="JY1156" s="1"/>
      <c r="JZ1156" s="1"/>
      <c r="KA1156" s="1"/>
      <c r="KB1156" s="1"/>
      <c r="KC1156" s="1"/>
    </row>
    <row r="1157" spans="227:289" x14ac:dyDescent="0.55000000000000004"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1"/>
      <c r="II1157" s="1"/>
      <c r="IJ1157" s="1"/>
      <c r="IK1157" s="1"/>
      <c r="IL1157" s="1"/>
      <c r="IM1157" s="1"/>
      <c r="IN1157" s="1"/>
      <c r="IO1157" s="1"/>
      <c r="IP1157" s="1"/>
      <c r="IQ1157" s="1"/>
      <c r="IR1157" s="1"/>
      <c r="IS1157" s="1"/>
      <c r="IT1157" s="1"/>
      <c r="IU1157" s="1"/>
      <c r="IV1157" s="1"/>
      <c r="IW1157" s="1"/>
      <c r="IX1157" s="1"/>
      <c r="IY1157" s="1"/>
      <c r="IZ1157" s="1"/>
      <c r="JA1157" s="1"/>
      <c r="JB1157" s="1"/>
      <c r="JC1157" s="1"/>
      <c r="JD1157" s="1"/>
      <c r="JE1157" s="1"/>
      <c r="JF1157" s="1"/>
      <c r="JG1157" s="1"/>
      <c r="JH1157" s="1"/>
      <c r="JI1157" s="1"/>
      <c r="JJ1157" s="1"/>
      <c r="JK1157" s="1"/>
      <c r="JL1157" s="1"/>
      <c r="JM1157" s="1"/>
      <c r="JN1157" s="1"/>
      <c r="JO1157" s="1"/>
      <c r="JP1157" s="1"/>
      <c r="JQ1157" s="1"/>
      <c r="JR1157" s="2"/>
      <c r="JS1157" s="2"/>
      <c r="JT1157" s="1"/>
      <c r="JU1157" s="1"/>
      <c r="JV1157" s="1"/>
      <c r="JW1157" s="2"/>
      <c r="JX1157" s="1"/>
      <c r="JY1157" s="1"/>
      <c r="JZ1157" s="1"/>
      <c r="KA1157" s="1"/>
      <c r="KB1157" s="1"/>
      <c r="KC1157" s="1"/>
    </row>
    <row r="1158" spans="227:289" x14ac:dyDescent="0.55000000000000004"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  <c r="IP1158" s="1"/>
      <c r="IQ1158" s="1"/>
      <c r="IR1158" s="1"/>
      <c r="IS1158" s="1"/>
      <c r="IT1158" s="1"/>
      <c r="IU1158" s="1"/>
      <c r="IV1158" s="1"/>
      <c r="IW1158" s="1"/>
      <c r="IX1158" s="1"/>
      <c r="IY1158" s="1"/>
      <c r="IZ1158" s="1"/>
      <c r="JA1158" s="1"/>
      <c r="JB1158" s="1"/>
      <c r="JC1158" s="1"/>
      <c r="JD1158" s="1"/>
      <c r="JE1158" s="1"/>
      <c r="JF1158" s="1"/>
      <c r="JG1158" s="1"/>
      <c r="JH1158" s="1"/>
      <c r="JI1158" s="1"/>
      <c r="JJ1158" s="1"/>
      <c r="JK1158" s="1"/>
      <c r="JL1158" s="1"/>
      <c r="JM1158" s="1"/>
      <c r="JN1158" s="1"/>
      <c r="JO1158" s="1"/>
      <c r="JP1158" s="1"/>
      <c r="JQ1158" s="1"/>
      <c r="JR1158" s="2"/>
      <c r="JS1158" s="2"/>
      <c r="JT1158" s="1"/>
      <c r="JU1158" s="1"/>
      <c r="JV1158" s="1"/>
      <c r="JW1158" s="2"/>
      <c r="JX1158" s="1"/>
      <c r="JY1158" s="1"/>
      <c r="JZ1158" s="1"/>
      <c r="KA1158" s="1"/>
      <c r="KB1158" s="1"/>
      <c r="KC1158" s="1"/>
    </row>
    <row r="1159" spans="227:289" x14ac:dyDescent="0.55000000000000004"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  <c r="IL1159" s="1"/>
      <c r="IM1159" s="1"/>
      <c r="IN1159" s="1"/>
      <c r="IO1159" s="1"/>
      <c r="IP1159" s="1"/>
      <c r="IQ1159" s="1"/>
      <c r="IR1159" s="1"/>
      <c r="IS1159" s="1"/>
      <c r="IT1159" s="1"/>
      <c r="IU1159" s="1"/>
      <c r="IV1159" s="1"/>
      <c r="IW1159" s="1"/>
      <c r="IX1159" s="1"/>
      <c r="IY1159" s="1"/>
      <c r="IZ1159" s="1"/>
      <c r="JA1159" s="1"/>
      <c r="JB1159" s="1"/>
      <c r="JC1159" s="1"/>
      <c r="JD1159" s="1"/>
      <c r="JE1159" s="1"/>
      <c r="JF1159" s="1"/>
      <c r="JG1159" s="1"/>
      <c r="JH1159" s="1"/>
      <c r="JI1159" s="1"/>
      <c r="JJ1159" s="1"/>
      <c r="JK1159" s="1"/>
      <c r="JL1159" s="1"/>
      <c r="JM1159" s="1"/>
      <c r="JN1159" s="1"/>
      <c r="JO1159" s="1"/>
      <c r="JP1159" s="1"/>
      <c r="JQ1159" s="1"/>
      <c r="JR1159" s="2"/>
      <c r="JS1159" s="2"/>
      <c r="JT1159" s="1"/>
      <c r="JU1159" s="1"/>
      <c r="JV1159" s="1"/>
      <c r="JW1159" s="2"/>
      <c r="JX1159" s="1"/>
      <c r="JY1159" s="1"/>
      <c r="JZ1159" s="1"/>
      <c r="KA1159" s="1"/>
      <c r="KB1159" s="1"/>
      <c r="KC1159" s="1"/>
    </row>
    <row r="1160" spans="227:289" x14ac:dyDescent="0.55000000000000004"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1"/>
      <c r="II1160" s="1"/>
      <c r="IJ1160" s="1"/>
      <c r="IK1160" s="1"/>
      <c r="IL1160" s="1"/>
      <c r="IM1160" s="1"/>
      <c r="IN1160" s="1"/>
      <c r="IO1160" s="1"/>
      <c r="IP1160" s="1"/>
      <c r="IQ1160" s="1"/>
      <c r="IR1160" s="1"/>
      <c r="IS1160" s="1"/>
      <c r="IT1160" s="1"/>
      <c r="IU1160" s="1"/>
      <c r="IV1160" s="1"/>
      <c r="IW1160" s="1"/>
      <c r="IX1160" s="1"/>
      <c r="IY1160" s="1"/>
      <c r="IZ1160" s="1"/>
      <c r="JA1160" s="1"/>
      <c r="JB1160" s="1"/>
      <c r="JC1160" s="1"/>
      <c r="JD1160" s="1"/>
      <c r="JE1160" s="1"/>
      <c r="JF1160" s="1"/>
      <c r="JG1160" s="1"/>
      <c r="JH1160" s="1"/>
      <c r="JI1160" s="1"/>
      <c r="JJ1160" s="1"/>
      <c r="JK1160" s="1"/>
      <c r="JL1160" s="1"/>
      <c r="JM1160" s="1"/>
      <c r="JN1160" s="1"/>
      <c r="JO1160" s="1"/>
      <c r="JP1160" s="1"/>
      <c r="JQ1160" s="1"/>
      <c r="JR1160" s="2"/>
      <c r="JS1160" s="2"/>
      <c r="JT1160" s="1"/>
      <c r="JU1160" s="1"/>
      <c r="JV1160" s="1"/>
      <c r="JW1160" s="2"/>
      <c r="JX1160" s="1"/>
      <c r="JY1160" s="1"/>
      <c r="JZ1160" s="1"/>
      <c r="KA1160" s="1"/>
      <c r="KB1160" s="1"/>
      <c r="KC1160" s="1"/>
    </row>
    <row r="1161" spans="227:289" x14ac:dyDescent="0.55000000000000004"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1"/>
      <c r="II1161" s="1"/>
      <c r="IJ1161" s="1"/>
      <c r="IK1161" s="1"/>
      <c r="IL1161" s="1"/>
      <c r="IM1161" s="1"/>
      <c r="IN1161" s="1"/>
      <c r="IO1161" s="1"/>
      <c r="IP1161" s="1"/>
      <c r="IQ1161" s="1"/>
      <c r="IR1161" s="1"/>
      <c r="IS1161" s="1"/>
      <c r="IT1161" s="1"/>
      <c r="IU1161" s="1"/>
      <c r="IV1161" s="1"/>
      <c r="IW1161" s="1"/>
      <c r="IX1161" s="1"/>
      <c r="IY1161" s="1"/>
      <c r="IZ1161" s="1"/>
      <c r="JA1161" s="1"/>
      <c r="JB1161" s="1"/>
      <c r="JC1161" s="1"/>
      <c r="JD1161" s="1"/>
      <c r="JE1161" s="1"/>
      <c r="JF1161" s="1"/>
      <c r="JG1161" s="1"/>
      <c r="JH1161" s="1"/>
      <c r="JI1161" s="1"/>
      <c r="JJ1161" s="1"/>
      <c r="JK1161" s="1"/>
      <c r="JL1161" s="1"/>
      <c r="JM1161" s="1"/>
      <c r="JN1161" s="1"/>
      <c r="JO1161" s="1"/>
      <c r="JP1161" s="1"/>
      <c r="JQ1161" s="1"/>
      <c r="JR1161" s="2"/>
      <c r="JS1161" s="2"/>
      <c r="JT1161" s="1"/>
      <c r="JU1161" s="1"/>
      <c r="JV1161" s="1"/>
      <c r="JW1161" s="2"/>
      <c r="JX1161" s="1"/>
      <c r="JY1161" s="1"/>
      <c r="JZ1161" s="1"/>
      <c r="KA1161" s="1"/>
      <c r="KB1161" s="1"/>
      <c r="KC1161" s="1"/>
    </row>
    <row r="1162" spans="227:289" x14ac:dyDescent="0.55000000000000004"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  <c r="IO1162" s="1"/>
      <c r="IP1162" s="1"/>
      <c r="IQ1162" s="1"/>
      <c r="IR1162" s="1"/>
      <c r="IS1162" s="1"/>
      <c r="IT1162" s="1"/>
      <c r="IU1162" s="1"/>
      <c r="IV1162" s="1"/>
      <c r="IW1162" s="1"/>
      <c r="IX1162" s="1"/>
      <c r="IY1162" s="1"/>
      <c r="IZ1162" s="1"/>
      <c r="JA1162" s="1"/>
      <c r="JB1162" s="1"/>
      <c r="JC1162" s="1"/>
      <c r="JD1162" s="1"/>
      <c r="JE1162" s="1"/>
      <c r="JF1162" s="1"/>
      <c r="JG1162" s="1"/>
      <c r="JH1162" s="1"/>
      <c r="JI1162" s="1"/>
      <c r="JJ1162" s="1"/>
      <c r="JK1162" s="1"/>
      <c r="JL1162" s="1"/>
      <c r="JM1162" s="1"/>
      <c r="JN1162" s="1"/>
      <c r="JO1162" s="1"/>
      <c r="JP1162" s="1"/>
      <c r="JQ1162" s="1"/>
      <c r="JR1162" s="2"/>
      <c r="JS1162" s="2"/>
      <c r="JT1162" s="1"/>
      <c r="JU1162" s="1"/>
      <c r="JV1162" s="1"/>
      <c r="JW1162" s="2"/>
      <c r="JX1162" s="1"/>
      <c r="JY1162" s="1"/>
      <c r="JZ1162" s="1"/>
      <c r="KA1162" s="1"/>
      <c r="KB1162" s="1"/>
      <c r="KC1162" s="1"/>
    </row>
    <row r="1163" spans="227:289" x14ac:dyDescent="0.55000000000000004"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1"/>
      <c r="II1163" s="1"/>
      <c r="IJ1163" s="1"/>
      <c r="IK1163" s="1"/>
      <c r="IL1163" s="1"/>
      <c r="IM1163" s="1"/>
      <c r="IN1163" s="1"/>
      <c r="IO1163" s="1"/>
      <c r="IP1163" s="1"/>
      <c r="IQ1163" s="1"/>
      <c r="IR1163" s="1"/>
      <c r="IS1163" s="1"/>
      <c r="IT1163" s="1"/>
      <c r="IU1163" s="1"/>
      <c r="IV1163" s="1"/>
      <c r="IW1163" s="1"/>
      <c r="IX1163" s="1"/>
      <c r="IY1163" s="1"/>
      <c r="IZ1163" s="1"/>
      <c r="JA1163" s="1"/>
      <c r="JB1163" s="1"/>
      <c r="JC1163" s="1"/>
      <c r="JD1163" s="1"/>
      <c r="JE1163" s="1"/>
      <c r="JF1163" s="1"/>
      <c r="JG1163" s="1"/>
      <c r="JH1163" s="1"/>
      <c r="JI1163" s="1"/>
      <c r="JJ1163" s="1"/>
      <c r="JK1163" s="1"/>
      <c r="JL1163" s="1"/>
      <c r="JM1163" s="1"/>
      <c r="JN1163" s="1"/>
      <c r="JO1163" s="1"/>
      <c r="JP1163" s="1"/>
      <c r="JQ1163" s="1"/>
      <c r="JR1163" s="2"/>
      <c r="JS1163" s="2"/>
      <c r="JT1163" s="1"/>
      <c r="JU1163" s="1"/>
      <c r="JV1163" s="1"/>
      <c r="JW1163" s="2"/>
      <c r="JX1163" s="1"/>
      <c r="JY1163" s="1"/>
      <c r="JZ1163" s="1"/>
      <c r="KA1163" s="1"/>
      <c r="KB1163" s="1"/>
      <c r="KC1163" s="1"/>
    </row>
    <row r="1164" spans="227:289" x14ac:dyDescent="0.55000000000000004"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1"/>
      <c r="II1164" s="1"/>
      <c r="IJ1164" s="1"/>
      <c r="IK1164" s="1"/>
      <c r="IL1164" s="1"/>
      <c r="IM1164" s="1"/>
      <c r="IN1164" s="1"/>
      <c r="IO1164" s="1"/>
      <c r="IP1164" s="1"/>
      <c r="IQ1164" s="1"/>
      <c r="IR1164" s="1"/>
      <c r="IS1164" s="1"/>
      <c r="IT1164" s="1"/>
      <c r="IU1164" s="1"/>
      <c r="IV1164" s="1"/>
      <c r="IW1164" s="1"/>
      <c r="IX1164" s="1"/>
      <c r="IY1164" s="1"/>
      <c r="IZ1164" s="1"/>
      <c r="JA1164" s="1"/>
      <c r="JB1164" s="1"/>
      <c r="JC1164" s="1"/>
      <c r="JD1164" s="1"/>
      <c r="JE1164" s="1"/>
      <c r="JF1164" s="1"/>
      <c r="JG1164" s="1"/>
      <c r="JH1164" s="1"/>
      <c r="JI1164" s="1"/>
      <c r="JJ1164" s="1"/>
      <c r="JK1164" s="1"/>
      <c r="JL1164" s="1"/>
      <c r="JM1164" s="1"/>
      <c r="JN1164" s="1"/>
      <c r="JO1164" s="1"/>
      <c r="JP1164" s="1"/>
      <c r="JQ1164" s="1"/>
      <c r="JR1164" s="2"/>
      <c r="JS1164" s="2"/>
      <c r="JT1164" s="1"/>
      <c r="JU1164" s="1"/>
      <c r="JV1164" s="1"/>
      <c r="JW1164" s="2"/>
      <c r="JX1164" s="1"/>
      <c r="JY1164" s="1"/>
      <c r="JZ1164" s="1"/>
      <c r="KA1164" s="1"/>
      <c r="KB1164" s="1"/>
      <c r="KC1164" s="1"/>
    </row>
    <row r="1165" spans="227:289" x14ac:dyDescent="0.55000000000000004"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1"/>
      <c r="II1165" s="1"/>
      <c r="IJ1165" s="1"/>
      <c r="IK1165" s="1"/>
      <c r="IL1165" s="1"/>
      <c r="IM1165" s="1"/>
      <c r="IN1165" s="1"/>
      <c r="IO1165" s="1"/>
      <c r="IP1165" s="1"/>
      <c r="IQ1165" s="1"/>
      <c r="IR1165" s="1"/>
      <c r="IS1165" s="1"/>
      <c r="IT1165" s="1"/>
      <c r="IU1165" s="1"/>
      <c r="IV1165" s="1"/>
      <c r="IW1165" s="1"/>
      <c r="IX1165" s="1"/>
      <c r="IY1165" s="1"/>
      <c r="IZ1165" s="1"/>
      <c r="JA1165" s="1"/>
      <c r="JB1165" s="1"/>
      <c r="JC1165" s="1"/>
      <c r="JD1165" s="1"/>
      <c r="JE1165" s="1"/>
      <c r="JF1165" s="1"/>
      <c r="JG1165" s="1"/>
      <c r="JH1165" s="1"/>
      <c r="JI1165" s="1"/>
      <c r="JJ1165" s="1"/>
      <c r="JK1165" s="1"/>
      <c r="JL1165" s="1"/>
      <c r="JM1165" s="1"/>
      <c r="JN1165" s="1"/>
      <c r="JO1165" s="1"/>
      <c r="JP1165" s="1"/>
      <c r="JQ1165" s="1"/>
      <c r="JR1165" s="2"/>
      <c r="JS1165" s="2"/>
      <c r="JT1165" s="1"/>
      <c r="JU1165" s="1"/>
      <c r="JV1165" s="1"/>
      <c r="JW1165" s="2"/>
      <c r="JX1165" s="1"/>
      <c r="JY1165" s="1"/>
      <c r="JZ1165" s="1"/>
      <c r="KA1165" s="1"/>
      <c r="KB1165" s="1"/>
      <c r="KC1165" s="1"/>
    </row>
    <row r="1166" spans="227:289" x14ac:dyDescent="0.55000000000000004"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  <c r="IP1166" s="1"/>
      <c r="IQ1166" s="1"/>
      <c r="IR1166" s="1"/>
      <c r="IS1166" s="1"/>
      <c r="IT1166" s="1"/>
      <c r="IU1166" s="1"/>
      <c r="IV1166" s="1"/>
      <c r="IW1166" s="1"/>
      <c r="IX1166" s="1"/>
      <c r="IY1166" s="1"/>
      <c r="IZ1166" s="1"/>
      <c r="JA1166" s="1"/>
      <c r="JB1166" s="1"/>
      <c r="JC1166" s="1"/>
      <c r="JD1166" s="1"/>
      <c r="JE1166" s="1"/>
      <c r="JF1166" s="1"/>
      <c r="JG1166" s="1"/>
      <c r="JH1166" s="1"/>
      <c r="JI1166" s="1"/>
      <c r="JJ1166" s="1"/>
      <c r="JK1166" s="1"/>
      <c r="JL1166" s="1"/>
      <c r="JM1166" s="1"/>
      <c r="JN1166" s="1"/>
      <c r="JO1166" s="1"/>
      <c r="JP1166" s="1"/>
      <c r="JQ1166" s="1"/>
      <c r="JR1166" s="2"/>
      <c r="JS1166" s="2"/>
      <c r="JT1166" s="1"/>
      <c r="JU1166" s="1"/>
      <c r="JV1166" s="1"/>
      <c r="JW1166" s="2"/>
      <c r="JX1166" s="1"/>
      <c r="JY1166" s="1"/>
      <c r="JZ1166" s="1"/>
      <c r="KA1166" s="1"/>
      <c r="KB1166" s="1"/>
      <c r="KC1166" s="1"/>
    </row>
    <row r="1167" spans="227:289" x14ac:dyDescent="0.55000000000000004"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  <c r="IP1167" s="1"/>
      <c r="IQ1167" s="1"/>
      <c r="IR1167" s="1"/>
      <c r="IS1167" s="1"/>
      <c r="IT1167" s="1"/>
      <c r="IU1167" s="1"/>
      <c r="IV1167" s="1"/>
      <c r="IW1167" s="1"/>
      <c r="IX1167" s="1"/>
      <c r="IY1167" s="1"/>
      <c r="IZ1167" s="1"/>
      <c r="JA1167" s="1"/>
      <c r="JB1167" s="1"/>
      <c r="JC1167" s="1"/>
      <c r="JD1167" s="1"/>
      <c r="JE1167" s="1"/>
      <c r="JF1167" s="1"/>
      <c r="JG1167" s="1"/>
      <c r="JH1167" s="1"/>
      <c r="JI1167" s="1"/>
      <c r="JJ1167" s="1"/>
      <c r="JK1167" s="1"/>
      <c r="JL1167" s="1"/>
      <c r="JM1167" s="1"/>
      <c r="JN1167" s="1"/>
      <c r="JO1167" s="1"/>
      <c r="JP1167" s="1"/>
      <c r="JQ1167" s="1"/>
      <c r="JR1167" s="2"/>
      <c r="JS1167" s="2"/>
      <c r="JT1167" s="1"/>
      <c r="JU1167" s="1"/>
      <c r="JV1167" s="1"/>
      <c r="JW1167" s="2"/>
      <c r="JX1167" s="1"/>
      <c r="JY1167" s="1"/>
      <c r="JZ1167" s="1"/>
      <c r="KA1167" s="1"/>
      <c r="KB1167" s="1"/>
      <c r="KC1167" s="1"/>
    </row>
    <row r="1168" spans="227:289" x14ac:dyDescent="0.55000000000000004">
      <c r="HS1168" s="1"/>
      <c r="HT1168" s="1"/>
      <c r="HU1168" s="1"/>
      <c r="HV1168" s="1"/>
      <c r="HW1168" s="1"/>
      <c r="HX1168" s="1"/>
      <c r="HY1168" s="1"/>
      <c r="HZ1168" s="1"/>
      <c r="IA1168" s="1"/>
      <c r="IB1168" s="1"/>
      <c r="IC1168" s="1"/>
      <c r="ID1168" s="1"/>
      <c r="IE1168" s="1"/>
      <c r="IF1168" s="1"/>
      <c r="IG1168" s="1"/>
      <c r="IH1168" s="1"/>
      <c r="II1168" s="1"/>
      <c r="IJ1168" s="1"/>
      <c r="IK1168" s="1"/>
      <c r="IL1168" s="1"/>
      <c r="IM1168" s="1"/>
      <c r="IN1168" s="1"/>
      <c r="IO1168" s="1"/>
      <c r="IP1168" s="1"/>
      <c r="IQ1168" s="1"/>
      <c r="IR1168" s="1"/>
      <c r="IS1168" s="1"/>
      <c r="IT1168" s="1"/>
      <c r="IU1168" s="1"/>
      <c r="IV1168" s="1"/>
      <c r="IW1168" s="1"/>
      <c r="IX1168" s="1"/>
      <c r="IY1168" s="1"/>
      <c r="IZ1168" s="1"/>
      <c r="JA1168" s="1"/>
      <c r="JB1168" s="1"/>
      <c r="JC1168" s="1"/>
      <c r="JD1168" s="1"/>
      <c r="JE1168" s="1"/>
      <c r="JF1168" s="1"/>
      <c r="JG1168" s="1"/>
      <c r="JH1168" s="1"/>
      <c r="JI1168" s="1"/>
      <c r="JJ1168" s="1"/>
      <c r="JK1168" s="1"/>
      <c r="JL1168" s="1"/>
      <c r="JM1168" s="1"/>
      <c r="JN1168" s="1"/>
      <c r="JO1168" s="1"/>
      <c r="JP1168" s="1"/>
      <c r="JQ1168" s="1"/>
      <c r="JR1168" s="2"/>
      <c r="JS1168" s="2"/>
      <c r="JT1168" s="1"/>
      <c r="JU1168" s="1"/>
      <c r="JV1168" s="1"/>
      <c r="JW1168" s="2"/>
      <c r="JX1168" s="1"/>
      <c r="JY1168" s="1"/>
      <c r="JZ1168" s="1"/>
      <c r="KA1168" s="1"/>
      <c r="KB1168" s="1"/>
      <c r="KC1168" s="1"/>
    </row>
    <row r="1169" spans="227:289" x14ac:dyDescent="0.55000000000000004">
      <c r="HS1169" s="1"/>
      <c r="HT1169" s="1"/>
      <c r="HU1169" s="1"/>
      <c r="HV1169" s="1"/>
      <c r="HW1169" s="1"/>
      <c r="HX1169" s="1"/>
      <c r="HY1169" s="1"/>
      <c r="HZ1169" s="1"/>
      <c r="IA1169" s="1"/>
      <c r="IB1169" s="1"/>
      <c r="IC1169" s="1"/>
      <c r="ID1169" s="1"/>
      <c r="IE1169" s="1"/>
      <c r="IF1169" s="1"/>
      <c r="IG1169" s="1"/>
      <c r="IH1169" s="1"/>
      <c r="II1169" s="1"/>
      <c r="IJ1169" s="1"/>
      <c r="IK1169" s="1"/>
      <c r="IL1169" s="1"/>
      <c r="IM1169" s="1"/>
      <c r="IN1169" s="1"/>
      <c r="IO1169" s="1"/>
      <c r="IP1169" s="1"/>
      <c r="IQ1169" s="1"/>
      <c r="IR1169" s="1"/>
      <c r="IS1169" s="1"/>
      <c r="IT1169" s="1"/>
      <c r="IU1169" s="1"/>
      <c r="IV1169" s="1"/>
      <c r="IW1169" s="1"/>
      <c r="IX1169" s="1"/>
      <c r="IY1169" s="1"/>
      <c r="IZ1169" s="1"/>
      <c r="JA1169" s="1"/>
      <c r="JB1169" s="1"/>
      <c r="JC1169" s="1"/>
      <c r="JD1169" s="1"/>
      <c r="JE1169" s="1"/>
      <c r="JF1169" s="1"/>
      <c r="JG1169" s="1"/>
      <c r="JH1169" s="1"/>
      <c r="JI1169" s="1"/>
      <c r="JJ1169" s="1"/>
      <c r="JK1169" s="1"/>
      <c r="JL1169" s="1"/>
      <c r="JM1169" s="1"/>
      <c r="JN1169" s="1"/>
      <c r="JO1169" s="1"/>
      <c r="JP1169" s="1"/>
      <c r="JQ1169" s="1"/>
      <c r="JR1169" s="2"/>
      <c r="JS1169" s="2"/>
      <c r="JT1169" s="1"/>
      <c r="JU1169" s="1"/>
      <c r="JV1169" s="1"/>
      <c r="JW1169" s="2"/>
      <c r="JX1169" s="1"/>
      <c r="JY1169" s="1"/>
      <c r="JZ1169" s="1"/>
      <c r="KA1169" s="1"/>
      <c r="KB1169" s="1"/>
      <c r="KC1169" s="1"/>
    </row>
    <row r="1170" spans="227:289" x14ac:dyDescent="0.55000000000000004">
      <c r="HS1170" s="1"/>
      <c r="HT1170" s="1"/>
      <c r="HU1170" s="1"/>
      <c r="HV1170" s="1"/>
      <c r="HW1170" s="1"/>
      <c r="HX1170" s="1"/>
      <c r="HY1170" s="1"/>
      <c r="HZ1170" s="1"/>
      <c r="IA1170" s="1"/>
      <c r="IB1170" s="1"/>
      <c r="IC1170" s="1"/>
      <c r="ID1170" s="1"/>
      <c r="IE1170" s="1"/>
      <c r="IF1170" s="1"/>
      <c r="IG1170" s="1"/>
      <c r="IH1170" s="1"/>
      <c r="II1170" s="1"/>
      <c r="IJ1170" s="1"/>
      <c r="IK1170" s="1"/>
      <c r="IL1170" s="1"/>
      <c r="IM1170" s="1"/>
      <c r="IN1170" s="1"/>
      <c r="IO1170" s="1"/>
      <c r="IP1170" s="1"/>
      <c r="IQ1170" s="1"/>
      <c r="IR1170" s="1"/>
      <c r="IS1170" s="1"/>
      <c r="IT1170" s="1"/>
      <c r="IU1170" s="1"/>
      <c r="IV1170" s="1"/>
      <c r="IW1170" s="1"/>
      <c r="IX1170" s="1"/>
      <c r="IY1170" s="1"/>
      <c r="IZ1170" s="1"/>
      <c r="JA1170" s="1"/>
      <c r="JB1170" s="1"/>
      <c r="JC1170" s="1"/>
      <c r="JD1170" s="1"/>
      <c r="JE1170" s="1"/>
      <c r="JF1170" s="1"/>
      <c r="JG1170" s="1"/>
      <c r="JH1170" s="1"/>
      <c r="JI1170" s="1"/>
      <c r="JJ1170" s="1"/>
      <c r="JK1170" s="1"/>
      <c r="JL1170" s="1"/>
      <c r="JM1170" s="1"/>
      <c r="JN1170" s="1"/>
      <c r="JO1170" s="1"/>
      <c r="JP1170" s="1"/>
      <c r="JQ1170" s="1"/>
      <c r="JR1170" s="2"/>
      <c r="JS1170" s="2"/>
      <c r="JT1170" s="1"/>
      <c r="JU1170" s="1"/>
      <c r="JV1170" s="1"/>
      <c r="JW1170" s="2"/>
      <c r="JX1170" s="1"/>
      <c r="JY1170" s="1"/>
      <c r="JZ1170" s="1"/>
      <c r="KA1170" s="1"/>
      <c r="KB1170" s="1"/>
      <c r="KC1170" s="1"/>
    </row>
    <row r="1171" spans="227:289" x14ac:dyDescent="0.55000000000000004"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  <c r="IE1171" s="1"/>
      <c r="IF1171" s="1"/>
      <c r="IG1171" s="1"/>
      <c r="IH1171" s="1"/>
      <c r="II1171" s="1"/>
      <c r="IJ1171" s="1"/>
      <c r="IK1171" s="1"/>
      <c r="IL1171" s="1"/>
      <c r="IM1171" s="1"/>
      <c r="IN1171" s="1"/>
      <c r="IO1171" s="1"/>
      <c r="IP1171" s="1"/>
      <c r="IQ1171" s="1"/>
      <c r="IR1171" s="1"/>
      <c r="IS1171" s="1"/>
      <c r="IT1171" s="1"/>
      <c r="IU1171" s="1"/>
      <c r="IV1171" s="1"/>
      <c r="IW1171" s="1"/>
      <c r="IX1171" s="1"/>
      <c r="IY1171" s="1"/>
      <c r="IZ1171" s="1"/>
      <c r="JA1171" s="1"/>
      <c r="JB1171" s="1"/>
      <c r="JC1171" s="1"/>
      <c r="JD1171" s="1"/>
      <c r="JE1171" s="1"/>
      <c r="JF1171" s="1"/>
      <c r="JG1171" s="1"/>
      <c r="JH1171" s="1"/>
      <c r="JI1171" s="1"/>
      <c r="JJ1171" s="1"/>
      <c r="JK1171" s="1"/>
      <c r="JL1171" s="1"/>
      <c r="JM1171" s="1"/>
      <c r="JN1171" s="1"/>
      <c r="JO1171" s="1"/>
      <c r="JP1171" s="1"/>
      <c r="JQ1171" s="1"/>
      <c r="JR1171" s="2"/>
      <c r="JS1171" s="2"/>
      <c r="JT1171" s="1"/>
      <c r="JU1171" s="1"/>
      <c r="JV1171" s="1"/>
      <c r="JW1171" s="2"/>
      <c r="JX1171" s="1"/>
      <c r="JY1171" s="1"/>
      <c r="JZ1171" s="1"/>
      <c r="KA1171" s="1"/>
      <c r="KB1171" s="1"/>
      <c r="KC1171" s="1"/>
    </row>
    <row r="1172" spans="227:289" x14ac:dyDescent="0.55000000000000004">
      <c r="HS1172" s="1"/>
      <c r="HT1172" s="1"/>
      <c r="HU1172" s="1"/>
      <c r="HV1172" s="1"/>
      <c r="HW1172" s="1"/>
      <c r="HX1172" s="1"/>
      <c r="HY1172" s="1"/>
      <c r="HZ1172" s="1"/>
      <c r="IA1172" s="1"/>
      <c r="IB1172" s="1"/>
      <c r="IC1172" s="1"/>
      <c r="ID1172" s="1"/>
      <c r="IE1172" s="1"/>
      <c r="IF1172" s="1"/>
      <c r="IG1172" s="1"/>
      <c r="IH1172" s="1"/>
      <c r="II1172" s="1"/>
      <c r="IJ1172" s="1"/>
      <c r="IK1172" s="1"/>
      <c r="IL1172" s="1"/>
      <c r="IM1172" s="1"/>
      <c r="IN1172" s="1"/>
      <c r="IO1172" s="1"/>
      <c r="IP1172" s="1"/>
      <c r="IQ1172" s="1"/>
      <c r="IR1172" s="1"/>
      <c r="IS1172" s="1"/>
      <c r="IT1172" s="1"/>
      <c r="IU1172" s="1"/>
      <c r="IV1172" s="1"/>
      <c r="IW1172" s="1"/>
      <c r="IX1172" s="1"/>
      <c r="IY1172" s="1"/>
      <c r="IZ1172" s="1"/>
      <c r="JA1172" s="1"/>
      <c r="JB1172" s="1"/>
      <c r="JC1172" s="1"/>
      <c r="JD1172" s="1"/>
      <c r="JE1172" s="1"/>
      <c r="JF1172" s="1"/>
      <c r="JG1172" s="1"/>
      <c r="JH1172" s="1"/>
      <c r="JI1172" s="1"/>
      <c r="JJ1172" s="1"/>
      <c r="JK1172" s="1"/>
      <c r="JL1172" s="1"/>
      <c r="JM1172" s="1"/>
      <c r="JN1172" s="1"/>
      <c r="JO1172" s="1"/>
      <c r="JP1172" s="1"/>
      <c r="JQ1172" s="1"/>
      <c r="JR1172" s="2"/>
      <c r="JS1172" s="2"/>
      <c r="JT1172" s="1"/>
      <c r="JU1172" s="1"/>
      <c r="JV1172" s="1"/>
      <c r="JW1172" s="2"/>
      <c r="JX1172" s="1"/>
      <c r="JY1172" s="1"/>
      <c r="JZ1172" s="1"/>
      <c r="KA1172" s="1"/>
      <c r="KB1172" s="1"/>
      <c r="KC1172" s="1"/>
    </row>
    <row r="1173" spans="227:289" x14ac:dyDescent="0.55000000000000004"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  <c r="IE1173" s="1"/>
      <c r="IF1173" s="1"/>
      <c r="IG1173" s="1"/>
      <c r="IH1173" s="1"/>
      <c r="II1173" s="1"/>
      <c r="IJ1173" s="1"/>
      <c r="IK1173" s="1"/>
      <c r="IL1173" s="1"/>
      <c r="IM1173" s="1"/>
      <c r="IN1173" s="1"/>
      <c r="IO1173" s="1"/>
      <c r="IP1173" s="1"/>
      <c r="IQ1173" s="1"/>
      <c r="IR1173" s="1"/>
      <c r="IS1173" s="1"/>
      <c r="IT1173" s="1"/>
      <c r="IU1173" s="1"/>
      <c r="IV1173" s="1"/>
      <c r="IW1173" s="1"/>
      <c r="IX1173" s="1"/>
      <c r="IY1173" s="1"/>
      <c r="IZ1173" s="1"/>
      <c r="JA1173" s="1"/>
      <c r="JB1173" s="1"/>
      <c r="JC1173" s="1"/>
      <c r="JD1173" s="1"/>
      <c r="JE1173" s="1"/>
      <c r="JF1173" s="1"/>
      <c r="JG1173" s="1"/>
      <c r="JH1173" s="1"/>
      <c r="JI1173" s="1"/>
      <c r="JJ1173" s="1"/>
      <c r="JK1173" s="1"/>
      <c r="JL1173" s="1"/>
      <c r="JM1173" s="1"/>
      <c r="JN1173" s="1"/>
      <c r="JO1173" s="1"/>
      <c r="JP1173" s="1"/>
      <c r="JQ1173" s="1"/>
      <c r="JR1173" s="2"/>
      <c r="JS1173" s="2"/>
      <c r="JT1173" s="1"/>
      <c r="JU1173" s="1"/>
      <c r="JV1173" s="1"/>
      <c r="JW1173" s="2"/>
      <c r="JX1173" s="1"/>
      <c r="JY1173" s="1"/>
      <c r="JZ1173" s="1"/>
      <c r="KA1173" s="1"/>
      <c r="KB1173" s="1"/>
      <c r="KC1173" s="1"/>
    </row>
    <row r="1174" spans="227:289" x14ac:dyDescent="0.55000000000000004">
      <c r="HS1174" s="1"/>
      <c r="HT1174" s="1"/>
      <c r="HU1174" s="1"/>
      <c r="HV1174" s="1"/>
      <c r="HW1174" s="1"/>
      <c r="HX1174" s="1"/>
      <c r="HY1174" s="1"/>
      <c r="HZ1174" s="1"/>
      <c r="IA1174" s="1"/>
      <c r="IB1174" s="1"/>
      <c r="IC1174" s="1"/>
      <c r="ID1174" s="1"/>
      <c r="IE1174" s="1"/>
      <c r="IF1174" s="1"/>
      <c r="IG1174" s="1"/>
      <c r="IH1174" s="1"/>
      <c r="II1174" s="1"/>
      <c r="IJ1174" s="1"/>
      <c r="IK1174" s="1"/>
      <c r="IL1174" s="1"/>
      <c r="IM1174" s="1"/>
      <c r="IN1174" s="1"/>
      <c r="IO1174" s="1"/>
      <c r="IP1174" s="1"/>
      <c r="IQ1174" s="1"/>
      <c r="IR1174" s="1"/>
      <c r="IS1174" s="1"/>
      <c r="IT1174" s="1"/>
      <c r="IU1174" s="1"/>
      <c r="IV1174" s="1"/>
      <c r="IW1174" s="1"/>
      <c r="IX1174" s="1"/>
      <c r="IY1174" s="1"/>
      <c r="IZ1174" s="1"/>
      <c r="JA1174" s="1"/>
      <c r="JB1174" s="1"/>
      <c r="JC1174" s="1"/>
      <c r="JD1174" s="1"/>
      <c r="JE1174" s="1"/>
      <c r="JF1174" s="1"/>
      <c r="JG1174" s="1"/>
      <c r="JH1174" s="1"/>
      <c r="JI1174" s="1"/>
      <c r="JJ1174" s="1"/>
      <c r="JK1174" s="1"/>
      <c r="JL1174" s="1"/>
      <c r="JM1174" s="1"/>
      <c r="JN1174" s="1"/>
      <c r="JO1174" s="1"/>
      <c r="JP1174" s="1"/>
      <c r="JQ1174" s="1"/>
      <c r="JR1174" s="2"/>
      <c r="JS1174" s="2"/>
      <c r="JT1174" s="1"/>
      <c r="JU1174" s="1"/>
      <c r="JV1174" s="1"/>
      <c r="JW1174" s="2"/>
      <c r="JX1174" s="1"/>
      <c r="JY1174" s="1"/>
      <c r="JZ1174" s="1"/>
      <c r="KA1174" s="1"/>
      <c r="KB1174" s="1"/>
      <c r="KC1174" s="1"/>
    </row>
    <row r="1175" spans="227:289" x14ac:dyDescent="0.55000000000000004"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  <c r="IE1175" s="1"/>
      <c r="IF1175" s="1"/>
      <c r="IG1175" s="1"/>
      <c r="IH1175" s="1"/>
      <c r="II1175" s="1"/>
      <c r="IJ1175" s="1"/>
      <c r="IK1175" s="1"/>
      <c r="IL1175" s="1"/>
      <c r="IM1175" s="1"/>
      <c r="IN1175" s="1"/>
      <c r="IO1175" s="1"/>
      <c r="IP1175" s="1"/>
      <c r="IQ1175" s="1"/>
      <c r="IR1175" s="1"/>
      <c r="IS1175" s="1"/>
      <c r="IT1175" s="1"/>
      <c r="IU1175" s="1"/>
      <c r="IV1175" s="1"/>
      <c r="IW1175" s="1"/>
      <c r="IX1175" s="1"/>
      <c r="IY1175" s="1"/>
      <c r="IZ1175" s="1"/>
      <c r="JA1175" s="1"/>
      <c r="JB1175" s="1"/>
      <c r="JC1175" s="1"/>
      <c r="JD1175" s="1"/>
      <c r="JE1175" s="1"/>
      <c r="JF1175" s="1"/>
      <c r="JG1175" s="1"/>
      <c r="JH1175" s="1"/>
      <c r="JI1175" s="1"/>
      <c r="JJ1175" s="1"/>
      <c r="JK1175" s="1"/>
      <c r="JL1175" s="1"/>
      <c r="JM1175" s="1"/>
      <c r="JN1175" s="1"/>
      <c r="JO1175" s="1"/>
      <c r="JP1175" s="1"/>
      <c r="JQ1175" s="1"/>
      <c r="JR1175" s="2"/>
      <c r="JS1175" s="2"/>
      <c r="JT1175" s="1"/>
      <c r="JU1175" s="1"/>
      <c r="JV1175" s="1"/>
      <c r="JW1175" s="2"/>
      <c r="JX1175" s="1"/>
      <c r="JY1175" s="1"/>
      <c r="JZ1175" s="1"/>
      <c r="KA1175" s="1"/>
      <c r="KB1175" s="1"/>
      <c r="KC1175" s="1"/>
    </row>
    <row r="1176" spans="227:289" x14ac:dyDescent="0.55000000000000004">
      <c r="HS1176" s="1"/>
      <c r="HT1176" s="1"/>
      <c r="HU1176" s="1"/>
      <c r="HV1176" s="1"/>
      <c r="HW1176" s="1"/>
      <c r="HX1176" s="1"/>
      <c r="HY1176" s="1"/>
      <c r="HZ1176" s="1"/>
      <c r="IA1176" s="1"/>
      <c r="IB1176" s="1"/>
      <c r="IC1176" s="1"/>
      <c r="ID1176" s="1"/>
      <c r="IE1176" s="1"/>
      <c r="IF1176" s="1"/>
      <c r="IG1176" s="1"/>
      <c r="IH1176" s="1"/>
      <c r="II1176" s="1"/>
      <c r="IJ1176" s="1"/>
      <c r="IK1176" s="1"/>
      <c r="IL1176" s="1"/>
      <c r="IM1176" s="1"/>
      <c r="IN1176" s="1"/>
      <c r="IO1176" s="1"/>
      <c r="IP1176" s="1"/>
      <c r="IQ1176" s="1"/>
      <c r="IR1176" s="1"/>
      <c r="IS1176" s="1"/>
      <c r="IT1176" s="1"/>
      <c r="IU1176" s="1"/>
      <c r="IV1176" s="1"/>
      <c r="IW1176" s="1"/>
      <c r="IX1176" s="1"/>
      <c r="IY1176" s="1"/>
      <c r="IZ1176" s="1"/>
      <c r="JA1176" s="1"/>
      <c r="JB1176" s="1"/>
      <c r="JC1176" s="1"/>
      <c r="JD1176" s="1"/>
      <c r="JE1176" s="1"/>
      <c r="JF1176" s="1"/>
      <c r="JG1176" s="1"/>
      <c r="JH1176" s="1"/>
      <c r="JI1176" s="1"/>
      <c r="JJ1176" s="1"/>
      <c r="JK1176" s="1"/>
      <c r="JL1176" s="1"/>
      <c r="JM1176" s="1"/>
      <c r="JN1176" s="1"/>
      <c r="JO1176" s="1"/>
      <c r="JP1176" s="1"/>
      <c r="JQ1176" s="1"/>
      <c r="JR1176" s="2"/>
      <c r="JS1176" s="2"/>
      <c r="JT1176" s="1"/>
      <c r="JU1176" s="1"/>
      <c r="JV1176" s="1"/>
      <c r="JW1176" s="2"/>
      <c r="JX1176" s="1"/>
      <c r="JY1176" s="1"/>
      <c r="JZ1176" s="1"/>
      <c r="KA1176" s="1"/>
      <c r="KB1176" s="1"/>
      <c r="KC1176" s="1"/>
    </row>
    <row r="1177" spans="227:289" x14ac:dyDescent="0.55000000000000004">
      <c r="HS1177" s="1"/>
      <c r="HT1177" s="1"/>
      <c r="HU1177" s="1"/>
      <c r="HV1177" s="1"/>
      <c r="HW1177" s="1"/>
      <c r="HX1177" s="1"/>
      <c r="HY1177" s="1"/>
      <c r="HZ1177" s="1"/>
      <c r="IA1177" s="1"/>
      <c r="IB1177" s="1"/>
      <c r="IC1177" s="1"/>
      <c r="ID1177" s="1"/>
      <c r="IE1177" s="1"/>
      <c r="IF1177" s="1"/>
      <c r="IG1177" s="1"/>
      <c r="IH1177" s="1"/>
      <c r="II1177" s="1"/>
      <c r="IJ1177" s="1"/>
      <c r="IK1177" s="1"/>
      <c r="IL1177" s="1"/>
      <c r="IM1177" s="1"/>
      <c r="IN1177" s="1"/>
      <c r="IO1177" s="1"/>
      <c r="IP1177" s="1"/>
      <c r="IQ1177" s="1"/>
      <c r="IR1177" s="1"/>
      <c r="IS1177" s="1"/>
      <c r="IT1177" s="1"/>
      <c r="IU1177" s="1"/>
      <c r="IV1177" s="1"/>
      <c r="IW1177" s="1"/>
      <c r="IX1177" s="1"/>
      <c r="IY1177" s="1"/>
      <c r="IZ1177" s="1"/>
      <c r="JA1177" s="1"/>
      <c r="JB1177" s="1"/>
      <c r="JC1177" s="1"/>
      <c r="JD1177" s="1"/>
      <c r="JE1177" s="1"/>
      <c r="JF1177" s="1"/>
      <c r="JG1177" s="1"/>
      <c r="JH1177" s="1"/>
      <c r="JI1177" s="1"/>
      <c r="JJ1177" s="1"/>
      <c r="JK1177" s="1"/>
      <c r="JL1177" s="1"/>
      <c r="JM1177" s="1"/>
      <c r="JN1177" s="1"/>
      <c r="JO1177" s="1"/>
      <c r="JP1177" s="1"/>
      <c r="JQ1177" s="1"/>
      <c r="JR1177" s="2"/>
      <c r="JS1177" s="2"/>
      <c r="JT1177" s="1"/>
      <c r="JU1177" s="1"/>
      <c r="JV1177" s="1"/>
      <c r="JW1177" s="2"/>
      <c r="JX1177" s="1"/>
      <c r="JY1177" s="1"/>
      <c r="JZ1177" s="1"/>
      <c r="KA1177" s="1"/>
      <c r="KB1177" s="1"/>
      <c r="KC1177" s="1"/>
    </row>
    <row r="1178" spans="227:289" x14ac:dyDescent="0.55000000000000004">
      <c r="HS1178" s="1"/>
      <c r="HT1178" s="1"/>
      <c r="HU1178" s="1"/>
      <c r="HV1178" s="1"/>
      <c r="HW1178" s="1"/>
      <c r="HX1178" s="1"/>
      <c r="HY1178" s="1"/>
      <c r="HZ1178" s="1"/>
      <c r="IA1178" s="1"/>
      <c r="IB1178" s="1"/>
      <c r="IC1178" s="1"/>
      <c r="ID1178" s="1"/>
      <c r="IE1178" s="1"/>
      <c r="IF1178" s="1"/>
      <c r="IG1178" s="1"/>
      <c r="IH1178" s="1"/>
      <c r="II1178" s="1"/>
      <c r="IJ1178" s="1"/>
      <c r="IK1178" s="1"/>
      <c r="IL1178" s="1"/>
      <c r="IM1178" s="1"/>
      <c r="IN1178" s="1"/>
      <c r="IO1178" s="1"/>
      <c r="IP1178" s="1"/>
      <c r="IQ1178" s="1"/>
      <c r="IR1178" s="1"/>
      <c r="IS1178" s="1"/>
      <c r="IT1178" s="1"/>
      <c r="IU1178" s="1"/>
      <c r="IV1178" s="1"/>
      <c r="IW1178" s="1"/>
      <c r="IX1178" s="1"/>
      <c r="IY1178" s="1"/>
      <c r="IZ1178" s="1"/>
      <c r="JA1178" s="1"/>
      <c r="JB1178" s="1"/>
      <c r="JC1178" s="1"/>
      <c r="JD1178" s="1"/>
      <c r="JE1178" s="1"/>
      <c r="JF1178" s="1"/>
      <c r="JG1178" s="1"/>
      <c r="JH1178" s="1"/>
      <c r="JI1178" s="1"/>
      <c r="JJ1178" s="1"/>
      <c r="JK1178" s="1"/>
      <c r="JL1178" s="1"/>
      <c r="JM1178" s="1"/>
      <c r="JN1178" s="1"/>
      <c r="JO1178" s="1"/>
      <c r="JP1178" s="1"/>
      <c r="JQ1178" s="1"/>
      <c r="JR1178" s="2"/>
      <c r="JS1178" s="2"/>
      <c r="JT1178" s="1"/>
      <c r="JU1178" s="1"/>
      <c r="JV1178" s="1"/>
      <c r="JW1178" s="2"/>
      <c r="JX1178" s="1"/>
      <c r="JY1178" s="1"/>
      <c r="JZ1178" s="1"/>
      <c r="KA1178" s="1"/>
      <c r="KB1178" s="1"/>
      <c r="KC1178" s="1"/>
    </row>
    <row r="1179" spans="227:289" x14ac:dyDescent="0.55000000000000004">
      <c r="HS1179" s="1"/>
      <c r="HT1179" s="1"/>
      <c r="HU1179" s="1"/>
      <c r="HV1179" s="1"/>
      <c r="HW1179" s="1"/>
      <c r="HX1179" s="1"/>
      <c r="HY1179" s="1"/>
      <c r="HZ1179" s="1"/>
      <c r="IA1179" s="1"/>
      <c r="IB1179" s="1"/>
      <c r="IC1179" s="1"/>
      <c r="ID1179" s="1"/>
      <c r="IE1179" s="1"/>
      <c r="IF1179" s="1"/>
      <c r="IG1179" s="1"/>
      <c r="IH1179" s="1"/>
      <c r="II1179" s="1"/>
      <c r="IJ1179" s="1"/>
      <c r="IK1179" s="1"/>
      <c r="IL1179" s="1"/>
      <c r="IM1179" s="1"/>
      <c r="IN1179" s="1"/>
      <c r="IO1179" s="1"/>
      <c r="IP1179" s="1"/>
      <c r="IQ1179" s="1"/>
      <c r="IR1179" s="1"/>
      <c r="IS1179" s="1"/>
      <c r="IT1179" s="1"/>
      <c r="IU1179" s="1"/>
      <c r="IV1179" s="1"/>
      <c r="IW1179" s="1"/>
      <c r="IX1179" s="1"/>
      <c r="IY1179" s="1"/>
      <c r="IZ1179" s="1"/>
      <c r="JA1179" s="1"/>
      <c r="JB1179" s="1"/>
      <c r="JC1179" s="1"/>
      <c r="JD1179" s="1"/>
      <c r="JE1179" s="1"/>
      <c r="JF1179" s="1"/>
      <c r="JG1179" s="1"/>
      <c r="JH1179" s="1"/>
      <c r="JI1179" s="1"/>
      <c r="JJ1179" s="1"/>
      <c r="JK1179" s="1"/>
      <c r="JL1179" s="1"/>
      <c r="JM1179" s="1"/>
      <c r="JN1179" s="1"/>
      <c r="JO1179" s="1"/>
      <c r="JP1179" s="1"/>
      <c r="JQ1179" s="1"/>
      <c r="JR1179" s="2"/>
      <c r="JS1179" s="2"/>
      <c r="JT1179" s="1"/>
      <c r="JU1179" s="1"/>
      <c r="JV1179" s="1"/>
      <c r="JW1179" s="2"/>
      <c r="JX1179" s="1"/>
      <c r="JY1179" s="1"/>
      <c r="JZ1179" s="1"/>
      <c r="KA1179" s="1"/>
      <c r="KB1179" s="1"/>
      <c r="KC1179" s="1"/>
    </row>
    <row r="1180" spans="227:289" x14ac:dyDescent="0.55000000000000004">
      <c r="HS1180" s="1"/>
      <c r="HT1180" s="1"/>
      <c r="HU1180" s="1"/>
      <c r="HV1180" s="1"/>
      <c r="HW1180" s="1"/>
      <c r="HX1180" s="1"/>
      <c r="HY1180" s="1"/>
      <c r="HZ1180" s="1"/>
      <c r="IA1180" s="1"/>
      <c r="IB1180" s="1"/>
      <c r="IC1180" s="1"/>
      <c r="ID1180" s="1"/>
      <c r="IE1180" s="1"/>
      <c r="IF1180" s="1"/>
      <c r="IG1180" s="1"/>
      <c r="IH1180" s="1"/>
      <c r="II1180" s="1"/>
      <c r="IJ1180" s="1"/>
      <c r="IK1180" s="1"/>
      <c r="IL1180" s="1"/>
      <c r="IM1180" s="1"/>
      <c r="IN1180" s="1"/>
      <c r="IO1180" s="1"/>
      <c r="IP1180" s="1"/>
      <c r="IQ1180" s="1"/>
      <c r="IR1180" s="1"/>
      <c r="IS1180" s="1"/>
      <c r="IT1180" s="1"/>
      <c r="IU1180" s="1"/>
      <c r="IV1180" s="1"/>
      <c r="IW1180" s="1"/>
      <c r="IX1180" s="1"/>
      <c r="IY1180" s="1"/>
      <c r="IZ1180" s="1"/>
      <c r="JA1180" s="1"/>
      <c r="JB1180" s="1"/>
      <c r="JC1180" s="1"/>
      <c r="JD1180" s="1"/>
      <c r="JE1180" s="1"/>
      <c r="JF1180" s="1"/>
      <c r="JG1180" s="1"/>
      <c r="JH1180" s="1"/>
      <c r="JI1180" s="1"/>
      <c r="JJ1180" s="1"/>
      <c r="JK1180" s="1"/>
      <c r="JL1180" s="1"/>
      <c r="JM1180" s="1"/>
      <c r="JN1180" s="1"/>
      <c r="JO1180" s="1"/>
      <c r="JP1180" s="1"/>
      <c r="JQ1180" s="1"/>
      <c r="JR1180" s="2"/>
      <c r="JS1180" s="2"/>
      <c r="JT1180" s="1"/>
      <c r="JU1180" s="1"/>
      <c r="JV1180" s="1"/>
      <c r="JW1180" s="2"/>
      <c r="JX1180" s="1"/>
      <c r="JY1180" s="1"/>
      <c r="JZ1180" s="1"/>
      <c r="KA1180" s="1"/>
      <c r="KB1180" s="1"/>
      <c r="KC1180" s="1"/>
    </row>
    <row r="1181" spans="227:289" x14ac:dyDescent="0.55000000000000004">
      <c r="HS1181" s="1"/>
      <c r="HT1181" s="1"/>
      <c r="HU1181" s="1"/>
      <c r="HV1181" s="1"/>
      <c r="HW1181" s="1"/>
      <c r="HX1181" s="1"/>
      <c r="HY1181" s="1"/>
      <c r="HZ1181" s="1"/>
      <c r="IA1181" s="1"/>
      <c r="IB1181" s="1"/>
      <c r="IC1181" s="1"/>
      <c r="ID1181" s="1"/>
      <c r="IE1181" s="1"/>
      <c r="IF1181" s="1"/>
      <c r="IG1181" s="1"/>
      <c r="IH1181" s="1"/>
      <c r="II1181" s="1"/>
      <c r="IJ1181" s="1"/>
      <c r="IK1181" s="1"/>
      <c r="IL1181" s="1"/>
      <c r="IM1181" s="1"/>
      <c r="IN1181" s="1"/>
      <c r="IO1181" s="1"/>
      <c r="IP1181" s="1"/>
      <c r="IQ1181" s="1"/>
      <c r="IR1181" s="1"/>
      <c r="IS1181" s="1"/>
      <c r="IT1181" s="1"/>
      <c r="IU1181" s="1"/>
      <c r="IV1181" s="1"/>
      <c r="IW1181" s="1"/>
      <c r="IX1181" s="1"/>
      <c r="IY1181" s="1"/>
      <c r="IZ1181" s="1"/>
      <c r="JA1181" s="1"/>
      <c r="JB1181" s="1"/>
      <c r="JC1181" s="1"/>
      <c r="JD1181" s="1"/>
      <c r="JE1181" s="1"/>
      <c r="JF1181" s="1"/>
      <c r="JG1181" s="1"/>
      <c r="JH1181" s="1"/>
      <c r="JI1181" s="1"/>
      <c r="JJ1181" s="1"/>
      <c r="JK1181" s="1"/>
      <c r="JL1181" s="1"/>
      <c r="JM1181" s="1"/>
      <c r="JN1181" s="1"/>
      <c r="JO1181" s="1"/>
      <c r="JP1181" s="1"/>
      <c r="JQ1181" s="1"/>
      <c r="JR1181" s="2"/>
      <c r="JS1181" s="2"/>
      <c r="JT1181" s="1"/>
      <c r="JU1181" s="1"/>
      <c r="JV1181" s="1"/>
      <c r="JW1181" s="2"/>
      <c r="JX1181" s="1"/>
      <c r="JY1181" s="1"/>
      <c r="JZ1181" s="1"/>
      <c r="KA1181" s="1"/>
      <c r="KB1181" s="1"/>
      <c r="KC1181" s="1"/>
    </row>
    <row r="1182" spans="227:289" x14ac:dyDescent="0.55000000000000004">
      <c r="HS1182" s="1"/>
      <c r="HT1182" s="1"/>
      <c r="HU1182" s="1"/>
      <c r="HV1182" s="1"/>
      <c r="HW1182" s="1"/>
      <c r="HX1182" s="1"/>
      <c r="HY1182" s="1"/>
      <c r="HZ1182" s="1"/>
      <c r="IA1182" s="1"/>
      <c r="IB1182" s="1"/>
      <c r="IC1182" s="1"/>
      <c r="ID1182" s="1"/>
      <c r="IE1182" s="1"/>
      <c r="IF1182" s="1"/>
      <c r="IG1182" s="1"/>
      <c r="IH1182" s="1"/>
      <c r="II1182" s="1"/>
      <c r="IJ1182" s="1"/>
      <c r="IK1182" s="1"/>
      <c r="IL1182" s="1"/>
      <c r="IM1182" s="1"/>
      <c r="IN1182" s="1"/>
      <c r="IO1182" s="1"/>
      <c r="IP1182" s="1"/>
      <c r="IQ1182" s="1"/>
      <c r="IR1182" s="1"/>
      <c r="IS1182" s="1"/>
      <c r="IT1182" s="1"/>
      <c r="IU1182" s="1"/>
      <c r="IV1182" s="1"/>
      <c r="IW1182" s="1"/>
      <c r="IX1182" s="1"/>
      <c r="IY1182" s="1"/>
      <c r="IZ1182" s="1"/>
      <c r="JA1182" s="1"/>
      <c r="JB1182" s="1"/>
      <c r="JC1182" s="1"/>
      <c r="JD1182" s="1"/>
      <c r="JE1182" s="1"/>
      <c r="JF1182" s="1"/>
      <c r="JG1182" s="1"/>
      <c r="JH1182" s="1"/>
      <c r="JI1182" s="1"/>
      <c r="JJ1182" s="1"/>
      <c r="JK1182" s="1"/>
      <c r="JL1182" s="1"/>
      <c r="JM1182" s="1"/>
      <c r="JN1182" s="1"/>
      <c r="JO1182" s="1"/>
      <c r="JP1182" s="1"/>
      <c r="JQ1182" s="1"/>
      <c r="JR1182" s="2"/>
      <c r="JS1182" s="2"/>
      <c r="JT1182" s="1"/>
      <c r="JU1182" s="1"/>
      <c r="JV1182" s="1"/>
      <c r="JW1182" s="2"/>
      <c r="JX1182" s="1"/>
      <c r="JY1182" s="1"/>
      <c r="JZ1182" s="1"/>
      <c r="KA1182" s="1"/>
      <c r="KB1182" s="1"/>
      <c r="KC1182" s="1"/>
    </row>
    <row r="1183" spans="227:289" x14ac:dyDescent="0.55000000000000004">
      <c r="HS1183" s="1"/>
      <c r="HT1183" s="1"/>
      <c r="HU1183" s="1"/>
      <c r="HV1183" s="1"/>
      <c r="HW1183" s="1"/>
      <c r="HX1183" s="1"/>
      <c r="HY1183" s="1"/>
      <c r="HZ1183" s="1"/>
      <c r="IA1183" s="1"/>
      <c r="IB1183" s="1"/>
      <c r="IC1183" s="1"/>
      <c r="ID1183" s="1"/>
      <c r="IE1183" s="1"/>
      <c r="IF1183" s="1"/>
      <c r="IG1183" s="1"/>
      <c r="IH1183" s="1"/>
      <c r="II1183" s="1"/>
      <c r="IJ1183" s="1"/>
      <c r="IK1183" s="1"/>
      <c r="IL1183" s="1"/>
      <c r="IM1183" s="1"/>
      <c r="IN1183" s="1"/>
      <c r="IO1183" s="1"/>
      <c r="IP1183" s="1"/>
      <c r="IQ1183" s="1"/>
      <c r="IR1183" s="1"/>
      <c r="IS1183" s="1"/>
      <c r="IT1183" s="1"/>
      <c r="IU1183" s="1"/>
      <c r="IV1183" s="1"/>
      <c r="IW1183" s="1"/>
      <c r="IX1183" s="1"/>
      <c r="IY1183" s="1"/>
      <c r="IZ1183" s="1"/>
      <c r="JA1183" s="1"/>
      <c r="JB1183" s="1"/>
      <c r="JC1183" s="1"/>
      <c r="JD1183" s="1"/>
      <c r="JE1183" s="1"/>
      <c r="JF1183" s="1"/>
      <c r="JG1183" s="1"/>
      <c r="JH1183" s="1"/>
      <c r="JI1183" s="1"/>
      <c r="JJ1183" s="1"/>
      <c r="JK1183" s="1"/>
      <c r="JL1183" s="1"/>
      <c r="JM1183" s="1"/>
      <c r="JN1183" s="1"/>
      <c r="JO1183" s="1"/>
      <c r="JP1183" s="1"/>
      <c r="JQ1183" s="1"/>
      <c r="JR1183" s="2"/>
      <c r="JS1183" s="2"/>
      <c r="JT1183" s="1"/>
      <c r="JU1183" s="1"/>
      <c r="JV1183" s="1"/>
      <c r="JW1183" s="2"/>
      <c r="JX1183" s="1"/>
      <c r="JY1183" s="1"/>
      <c r="JZ1183" s="1"/>
      <c r="KA1183" s="1"/>
      <c r="KB1183" s="1"/>
      <c r="KC1183" s="1"/>
    </row>
    <row r="1184" spans="227:289" x14ac:dyDescent="0.55000000000000004">
      <c r="HS1184" s="1"/>
      <c r="HT1184" s="1"/>
      <c r="HU1184" s="1"/>
      <c r="HV1184" s="1"/>
      <c r="HW1184" s="1"/>
      <c r="HX1184" s="1"/>
      <c r="HY1184" s="1"/>
      <c r="HZ1184" s="1"/>
      <c r="IA1184" s="1"/>
      <c r="IB1184" s="1"/>
      <c r="IC1184" s="1"/>
      <c r="ID1184" s="1"/>
      <c r="IE1184" s="1"/>
      <c r="IF1184" s="1"/>
      <c r="IG1184" s="1"/>
      <c r="IH1184" s="1"/>
      <c r="II1184" s="1"/>
      <c r="IJ1184" s="1"/>
      <c r="IK1184" s="1"/>
      <c r="IL1184" s="1"/>
      <c r="IM1184" s="1"/>
      <c r="IN1184" s="1"/>
      <c r="IO1184" s="1"/>
      <c r="IP1184" s="1"/>
      <c r="IQ1184" s="1"/>
      <c r="IR1184" s="1"/>
      <c r="IS1184" s="1"/>
      <c r="IT1184" s="1"/>
      <c r="IU1184" s="1"/>
      <c r="IV1184" s="1"/>
      <c r="IW1184" s="1"/>
      <c r="IX1184" s="1"/>
      <c r="IY1184" s="1"/>
      <c r="IZ1184" s="1"/>
      <c r="JA1184" s="1"/>
      <c r="JB1184" s="1"/>
      <c r="JC1184" s="1"/>
      <c r="JD1184" s="1"/>
      <c r="JE1184" s="1"/>
      <c r="JF1184" s="1"/>
      <c r="JG1184" s="1"/>
      <c r="JH1184" s="1"/>
      <c r="JI1184" s="1"/>
      <c r="JJ1184" s="1"/>
      <c r="JK1184" s="1"/>
      <c r="JL1184" s="1"/>
      <c r="JM1184" s="1"/>
      <c r="JN1184" s="1"/>
      <c r="JO1184" s="1"/>
      <c r="JP1184" s="1"/>
      <c r="JQ1184" s="1"/>
      <c r="JR1184" s="2"/>
      <c r="JS1184" s="2"/>
      <c r="JT1184" s="1"/>
      <c r="JU1184" s="1"/>
      <c r="JV1184" s="1"/>
      <c r="JW1184" s="2"/>
      <c r="JX1184" s="1"/>
      <c r="JY1184" s="1"/>
      <c r="JZ1184" s="1"/>
      <c r="KA1184" s="1"/>
      <c r="KB1184" s="1"/>
      <c r="KC1184" s="1"/>
    </row>
    <row r="1185" spans="227:289" x14ac:dyDescent="0.55000000000000004">
      <c r="HS1185" s="1"/>
      <c r="HT1185" s="1"/>
      <c r="HU1185" s="1"/>
      <c r="HV1185" s="1"/>
      <c r="HW1185" s="1"/>
      <c r="HX1185" s="1"/>
      <c r="HY1185" s="1"/>
      <c r="HZ1185" s="1"/>
      <c r="IA1185" s="1"/>
      <c r="IB1185" s="1"/>
      <c r="IC1185" s="1"/>
      <c r="ID1185" s="1"/>
      <c r="IE1185" s="1"/>
      <c r="IF1185" s="1"/>
      <c r="IG1185" s="1"/>
      <c r="IH1185" s="1"/>
      <c r="II1185" s="1"/>
      <c r="IJ1185" s="1"/>
      <c r="IK1185" s="1"/>
      <c r="IL1185" s="1"/>
      <c r="IM1185" s="1"/>
      <c r="IN1185" s="1"/>
      <c r="IO1185" s="1"/>
      <c r="IP1185" s="1"/>
      <c r="IQ1185" s="1"/>
      <c r="IR1185" s="1"/>
      <c r="IS1185" s="1"/>
      <c r="IT1185" s="1"/>
      <c r="IU1185" s="1"/>
      <c r="IV1185" s="1"/>
      <c r="IW1185" s="1"/>
      <c r="IX1185" s="1"/>
      <c r="IY1185" s="1"/>
      <c r="IZ1185" s="1"/>
      <c r="JA1185" s="1"/>
      <c r="JB1185" s="1"/>
      <c r="JC1185" s="1"/>
      <c r="JD1185" s="1"/>
      <c r="JE1185" s="1"/>
      <c r="JF1185" s="1"/>
      <c r="JG1185" s="1"/>
      <c r="JH1185" s="1"/>
      <c r="JI1185" s="1"/>
      <c r="JJ1185" s="1"/>
      <c r="JK1185" s="1"/>
      <c r="JL1185" s="1"/>
      <c r="JM1185" s="1"/>
      <c r="JN1185" s="1"/>
      <c r="JO1185" s="1"/>
      <c r="JP1185" s="1"/>
      <c r="JQ1185" s="1"/>
      <c r="JR1185" s="2"/>
      <c r="JS1185" s="2"/>
      <c r="JT1185" s="1"/>
      <c r="JU1185" s="1"/>
      <c r="JV1185" s="1"/>
      <c r="JW1185" s="2"/>
      <c r="JX1185" s="1"/>
      <c r="JY1185" s="1"/>
      <c r="JZ1185" s="1"/>
      <c r="KA1185" s="1"/>
      <c r="KB1185" s="1"/>
      <c r="KC1185" s="1"/>
    </row>
    <row r="1186" spans="227:289" x14ac:dyDescent="0.55000000000000004">
      <c r="HS1186" s="1"/>
      <c r="HT1186" s="1"/>
      <c r="HU1186" s="1"/>
      <c r="HV1186" s="1"/>
      <c r="HW1186" s="1"/>
      <c r="HX1186" s="1"/>
      <c r="HY1186" s="1"/>
      <c r="HZ1186" s="1"/>
      <c r="IA1186" s="1"/>
      <c r="IB1186" s="1"/>
      <c r="IC1186" s="1"/>
      <c r="ID1186" s="1"/>
      <c r="IE1186" s="1"/>
      <c r="IF1186" s="1"/>
      <c r="IG1186" s="1"/>
      <c r="IH1186" s="1"/>
      <c r="II1186" s="1"/>
      <c r="IJ1186" s="1"/>
      <c r="IK1186" s="1"/>
      <c r="IL1186" s="1"/>
      <c r="IM1186" s="1"/>
      <c r="IN1186" s="1"/>
      <c r="IO1186" s="1"/>
      <c r="IP1186" s="1"/>
      <c r="IQ1186" s="1"/>
      <c r="IR1186" s="1"/>
      <c r="IS1186" s="1"/>
      <c r="IT1186" s="1"/>
      <c r="IU1186" s="1"/>
      <c r="IV1186" s="1"/>
      <c r="IW1186" s="1"/>
      <c r="IX1186" s="1"/>
      <c r="IY1186" s="1"/>
      <c r="IZ1186" s="1"/>
      <c r="JA1186" s="1"/>
      <c r="JB1186" s="1"/>
      <c r="JC1186" s="1"/>
      <c r="JD1186" s="1"/>
      <c r="JE1186" s="1"/>
      <c r="JF1186" s="1"/>
      <c r="JG1186" s="1"/>
      <c r="JH1186" s="1"/>
      <c r="JI1186" s="1"/>
      <c r="JJ1186" s="1"/>
      <c r="JK1186" s="1"/>
      <c r="JL1186" s="1"/>
      <c r="JM1186" s="1"/>
      <c r="JN1186" s="1"/>
      <c r="JO1186" s="1"/>
      <c r="JP1186" s="1"/>
      <c r="JQ1186" s="1"/>
      <c r="JR1186" s="2"/>
      <c r="JS1186" s="2"/>
      <c r="JT1186" s="1"/>
      <c r="JU1186" s="1"/>
      <c r="JV1186" s="1"/>
      <c r="JW1186" s="2"/>
      <c r="JX1186" s="1"/>
      <c r="JY1186" s="1"/>
      <c r="JZ1186" s="1"/>
      <c r="KA1186" s="1"/>
      <c r="KB1186" s="1"/>
      <c r="KC1186" s="1"/>
    </row>
    <row r="1187" spans="227:289" x14ac:dyDescent="0.55000000000000004">
      <c r="HS1187" s="1"/>
      <c r="HT1187" s="1"/>
      <c r="HU1187" s="1"/>
      <c r="HV1187" s="1"/>
      <c r="HW1187" s="1"/>
      <c r="HX1187" s="1"/>
      <c r="HY1187" s="1"/>
      <c r="HZ1187" s="1"/>
      <c r="IA1187" s="1"/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  <c r="IO1187" s="1"/>
      <c r="IP1187" s="1"/>
      <c r="IQ1187" s="1"/>
      <c r="IR1187" s="1"/>
      <c r="IS1187" s="1"/>
      <c r="IT1187" s="1"/>
      <c r="IU1187" s="1"/>
      <c r="IV1187" s="1"/>
      <c r="IW1187" s="1"/>
      <c r="IX1187" s="1"/>
      <c r="IY1187" s="1"/>
      <c r="IZ1187" s="1"/>
      <c r="JA1187" s="1"/>
      <c r="JB1187" s="1"/>
      <c r="JC1187" s="1"/>
      <c r="JD1187" s="1"/>
      <c r="JE1187" s="1"/>
      <c r="JF1187" s="1"/>
      <c r="JG1187" s="1"/>
      <c r="JH1187" s="1"/>
      <c r="JI1187" s="1"/>
      <c r="JJ1187" s="1"/>
      <c r="JK1187" s="1"/>
      <c r="JL1187" s="1"/>
      <c r="JM1187" s="1"/>
      <c r="JN1187" s="1"/>
      <c r="JO1187" s="1"/>
      <c r="JP1187" s="1"/>
      <c r="JQ1187" s="1"/>
      <c r="JR1187" s="2"/>
      <c r="JS1187" s="2"/>
      <c r="JT1187" s="1"/>
      <c r="JU1187" s="1"/>
      <c r="JV1187" s="1"/>
      <c r="JW1187" s="2"/>
      <c r="JX1187" s="1"/>
      <c r="JY1187" s="1"/>
      <c r="JZ1187" s="1"/>
      <c r="KA1187" s="1"/>
      <c r="KB1187" s="1"/>
      <c r="KC1187" s="1"/>
    </row>
    <row r="1188" spans="227:289" x14ac:dyDescent="0.55000000000000004">
      <c r="HS1188" s="1"/>
      <c r="HT1188" s="1"/>
      <c r="HU1188" s="1"/>
      <c r="HV1188" s="1"/>
      <c r="HW1188" s="1"/>
      <c r="HX1188" s="1"/>
      <c r="HY1188" s="1"/>
      <c r="HZ1188" s="1"/>
      <c r="IA1188" s="1"/>
      <c r="IB1188" s="1"/>
      <c r="IC1188" s="1"/>
      <c r="ID1188" s="1"/>
      <c r="IE1188" s="1"/>
      <c r="IF1188" s="1"/>
      <c r="IG1188" s="1"/>
      <c r="IH1188" s="1"/>
      <c r="II1188" s="1"/>
      <c r="IJ1188" s="1"/>
      <c r="IK1188" s="1"/>
      <c r="IL1188" s="1"/>
      <c r="IM1188" s="1"/>
      <c r="IN1188" s="1"/>
      <c r="IO1188" s="1"/>
      <c r="IP1188" s="1"/>
      <c r="IQ1188" s="1"/>
      <c r="IR1188" s="1"/>
      <c r="IS1188" s="1"/>
      <c r="IT1188" s="1"/>
      <c r="IU1188" s="1"/>
      <c r="IV1188" s="1"/>
      <c r="IW1188" s="1"/>
      <c r="IX1188" s="1"/>
      <c r="IY1188" s="1"/>
      <c r="IZ1188" s="1"/>
      <c r="JA1188" s="1"/>
      <c r="JB1188" s="1"/>
      <c r="JC1188" s="1"/>
      <c r="JD1188" s="1"/>
      <c r="JE1188" s="1"/>
      <c r="JF1188" s="1"/>
      <c r="JG1188" s="1"/>
      <c r="JH1188" s="1"/>
      <c r="JI1188" s="1"/>
      <c r="JJ1188" s="1"/>
      <c r="JK1188" s="1"/>
      <c r="JL1188" s="1"/>
      <c r="JM1188" s="1"/>
      <c r="JN1188" s="1"/>
      <c r="JO1188" s="1"/>
      <c r="JP1188" s="1"/>
      <c r="JQ1188" s="1"/>
      <c r="JR1188" s="2"/>
      <c r="JS1188" s="2"/>
      <c r="JT1188" s="1"/>
      <c r="JU1188" s="1"/>
      <c r="JV1188" s="1"/>
      <c r="JW1188" s="2"/>
      <c r="JX1188" s="1"/>
      <c r="JY1188" s="1"/>
      <c r="JZ1188" s="1"/>
      <c r="KA1188" s="1"/>
      <c r="KB1188" s="1"/>
      <c r="KC1188" s="1"/>
    </row>
    <row r="1189" spans="227:289" x14ac:dyDescent="0.55000000000000004">
      <c r="HS1189" s="1"/>
      <c r="HT1189" s="1"/>
      <c r="HU1189" s="1"/>
      <c r="HV1189" s="1"/>
      <c r="HW1189" s="1"/>
      <c r="HX1189" s="1"/>
      <c r="HY1189" s="1"/>
      <c r="HZ1189" s="1"/>
      <c r="IA1189" s="1"/>
      <c r="IB1189" s="1"/>
      <c r="IC1189" s="1"/>
      <c r="ID1189" s="1"/>
      <c r="IE1189" s="1"/>
      <c r="IF1189" s="1"/>
      <c r="IG1189" s="1"/>
      <c r="IH1189" s="1"/>
      <c r="II1189" s="1"/>
      <c r="IJ1189" s="1"/>
      <c r="IK1189" s="1"/>
      <c r="IL1189" s="1"/>
      <c r="IM1189" s="1"/>
      <c r="IN1189" s="1"/>
      <c r="IO1189" s="1"/>
      <c r="IP1189" s="1"/>
      <c r="IQ1189" s="1"/>
      <c r="IR1189" s="1"/>
      <c r="IS1189" s="1"/>
      <c r="IT1189" s="1"/>
      <c r="IU1189" s="1"/>
      <c r="IV1189" s="1"/>
      <c r="IW1189" s="1"/>
      <c r="IX1189" s="1"/>
      <c r="IY1189" s="1"/>
      <c r="IZ1189" s="1"/>
      <c r="JA1189" s="1"/>
      <c r="JB1189" s="1"/>
      <c r="JC1189" s="1"/>
      <c r="JD1189" s="1"/>
      <c r="JE1189" s="1"/>
      <c r="JF1189" s="1"/>
      <c r="JG1189" s="1"/>
      <c r="JH1189" s="1"/>
      <c r="JI1189" s="1"/>
      <c r="JJ1189" s="1"/>
      <c r="JK1189" s="1"/>
      <c r="JL1189" s="1"/>
      <c r="JM1189" s="1"/>
      <c r="JN1189" s="1"/>
      <c r="JO1189" s="1"/>
      <c r="JP1189" s="1"/>
      <c r="JQ1189" s="1"/>
      <c r="JR1189" s="2"/>
      <c r="JS1189" s="2"/>
      <c r="JT1189" s="1"/>
      <c r="JU1189" s="1"/>
      <c r="JV1189" s="1"/>
      <c r="JW1189" s="2"/>
      <c r="JX1189" s="1"/>
      <c r="JY1189" s="1"/>
      <c r="JZ1189" s="1"/>
      <c r="KA1189" s="1"/>
      <c r="KB1189" s="1"/>
      <c r="KC1189" s="1"/>
    </row>
    <row r="1190" spans="227:289" x14ac:dyDescent="0.55000000000000004">
      <c r="HS1190" s="1"/>
      <c r="HT1190" s="1"/>
      <c r="HU1190" s="1"/>
      <c r="HV1190" s="1"/>
      <c r="HW1190" s="1"/>
      <c r="HX1190" s="1"/>
      <c r="HY1190" s="1"/>
      <c r="HZ1190" s="1"/>
      <c r="IA1190" s="1"/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  <c r="IM1190" s="1"/>
      <c r="IN1190" s="1"/>
      <c r="IO1190" s="1"/>
      <c r="IP1190" s="1"/>
      <c r="IQ1190" s="1"/>
      <c r="IR1190" s="1"/>
      <c r="IS1190" s="1"/>
      <c r="IT1190" s="1"/>
      <c r="IU1190" s="1"/>
      <c r="IV1190" s="1"/>
      <c r="IW1190" s="1"/>
      <c r="IX1190" s="1"/>
      <c r="IY1190" s="1"/>
      <c r="IZ1190" s="1"/>
      <c r="JA1190" s="1"/>
      <c r="JB1190" s="1"/>
      <c r="JC1190" s="1"/>
      <c r="JD1190" s="1"/>
      <c r="JE1190" s="1"/>
      <c r="JF1190" s="1"/>
      <c r="JG1190" s="1"/>
      <c r="JH1190" s="1"/>
      <c r="JI1190" s="1"/>
      <c r="JJ1190" s="1"/>
      <c r="JK1190" s="1"/>
      <c r="JL1190" s="1"/>
      <c r="JM1190" s="1"/>
      <c r="JN1190" s="1"/>
      <c r="JO1190" s="1"/>
      <c r="JP1190" s="1"/>
      <c r="JQ1190" s="1"/>
      <c r="JR1190" s="2"/>
      <c r="JS1190" s="2"/>
      <c r="JT1190" s="1"/>
      <c r="JU1190" s="1"/>
      <c r="JV1190" s="1"/>
      <c r="JW1190" s="2"/>
      <c r="JX1190" s="1"/>
      <c r="JY1190" s="1"/>
      <c r="JZ1190" s="1"/>
      <c r="KA1190" s="1"/>
      <c r="KB1190" s="1"/>
      <c r="KC1190" s="1"/>
    </row>
    <row r="1191" spans="227:289" x14ac:dyDescent="0.55000000000000004"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  <c r="IE1191" s="1"/>
      <c r="IF1191" s="1"/>
      <c r="IG1191" s="1"/>
      <c r="IH1191" s="1"/>
      <c r="II1191" s="1"/>
      <c r="IJ1191" s="1"/>
      <c r="IK1191" s="1"/>
      <c r="IL1191" s="1"/>
      <c r="IM1191" s="1"/>
      <c r="IN1191" s="1"/>
      <c r="IO1191" s="1"/>
      <c r="IP1191" s="1"/>
      <c r="IQ1191" s="1"/>
      <c r="IR1191" s="1"/>
      <c r="IS1191" s="1"/>
      <c r="IT1191" s="1"/>
      <c r="IU1191" s="1"/>
      <c r="IV1191" s="1"/>
      <c r="IW1191" s="1"/>
      <c r="IX1191" s="1"/>
      <c r="IY1191" s="1"/>
      <c r="IZ1191" s="1"/>
      <c r="JA1191" s="1"/>
      <c r="JB1191" s="1"/>
      <c r="JC1191" s="1"/>
      <c r="JD1191" s="1"/>
      <c r="JE1191" s="1"/>
      <c r="JF1191" s="1"/>
      <c r="JG1191" s="1"/>
      <c r="JH1191" s="1"/>
      <c r="JI1191" s="1"/>
      <c r="JJ1191" s="1"/>
      <c r="JK1191" s="1"/>
      <c r="JL1191" s="1"/>
      <c r="JM1191" s="1"/>
      <c r="JN1191" s="1"/>
      <c r="JO1191" s="1"/>
      <c r="JP1191" s="1"/>
      <c r="JQ1191" s="1"/>
      <c r="JR1191" s="2"/>
      <c r="JS1191" s="2"/>
      <c r="JT1191" s="1"/>
      <c r="JU1191" s="1"/>
      <c r="JV1191" s="1"/>
      <c r="JW1191" s="2"/>
      <c r="JX1191" s="1"/>
      <c r="JY1191" s="1"/>
      <c r="JZ1191" s="1"/>
      <c r="KA1191" s="1"/>
      <c r="KB1191" s="1"/>
      <c r="KC1191" s="1"/>
    </row>
    <row r="1192" spans="227:289" x14ac:dyDescent="0.55000000000000004">
      <c r="HS1192" s="1"/>
      <c r="HT1192" s="1"/>
      <c r="HU1192" s="1"/>
      <c r="HV1192" s="1"/>
      <c r="HW1192" s="1"/>
      <c r="HX1192" s="1"/>
      <c r="HY1192" s="1"/>
      <c r="HZ1192" s="1"/>
      <c r="IA1192" s="1"/>
      <c r="IB1192" s="1"/>
      <c r="IC1192" s="1"/>
      <c r="ID1192" s="1"/>
      <c r="IE1192" s="1"/>
      <c r="IF1192" s="1"/>
      <c r="IG1192" s="1"/>
      <c r="IH1192" s="1"/>
      <c r="II1192" s="1"/>
      <c r="IJ1192" s="1"/>
      <c r="IK1192" s="1"/>
      <c r="IL1192" s="1"/>
      <c r="IM1192" s="1"/>
      <c r="IN1192" s="1"/>
      <c r="IO1192" s="1"/>
      <c r="IP1192" s="1"/>
      <c r="IQ1192" s="1"/>
      <c r="IR1192" s="1"/>
      <c r="IS1192" s="1"/>
      <c r="IT1192" s="1"/>
      <c r="IU1192" s="1"/>
      <c r="IV1192" s="1"/>
      <c r="IW1192" s="1"/>
      <c r="IX1192" s="1"/>
      <c r="IY1192" s="1"/>
      <c r="IZ1192" s="1"/>
      <c r="JA1192" s="1"/>
      <c r="JB1192" s="1"/>
      <c r="JC1192" s="1"/>
      <c r="JD1192" s="1"/>
      <c r="JE1192" s="1"/>
      <c r="JF1192" s="1"/>
      <c r="JG1192" s="1"/>
      <c r="JH1192" s="1"/>
      <c r="JI1192" s="1"/>
      <c r="JJ1192" s="1"/>
      <c r="JK1192" s="1"/>
      <c r="JL1192" s="1"/>
      <c r="JM1192" s="1"/>
      <c r="JN1192" s="1"/>
      <c r="JO1192" s="1"/>
      <c r="JP1192" s="1"/>
      <c r="JQ1192" s="1"/>
      <c r="JR1192" s="2"/>
      <c r="JS1192" s="2"/>
      <c r="JT1192" s="1"/>
      <c r="JU1192" s="1"/>
      <c r="JV1192" s="1"/>
      <c r="JW1192" s="2"/>
      <c r="JX1192" s="1"/>
      <c r="JY1192" s="1"/>
      <c r="JZ1192" s="1"/>
      <c r="KA1192" s="1"/>
      <c r="KB1192" s="1"/>
      <c r="KC1192" s="1"/>
    </row>
    <row r="1193" spans="227:289" x14ac:dyDescent="0.55000000000000004">
      <c r="HS1193" s="1"/>
      <c r="HT1193" s="1"/>
      <c r="HU1193" s="1"/>
      <c r="HV1193" s="1"/>
      <c r="HW1193" s="1"/>
      <c r="HX1193" s="1"/>
      <c r="HY1193" s="1"/>
      <c r="HZ1193" s="1"/>
      <c r="IA1193" s="1"/>
      <c r="IB1193" s="1"/>
      <c r="IC1193" s="1"/>
      <c r="ID1193" s="1"/>
      <c r="IE1193" s="1"/>
      <c r="IF1193" s="1"/>
      <c r="IG1193" s="1"/>
      <c r="IH1193" s="1"/>
      <c r="II1193" s="1"/>
      <c r="IJ1193" s="1"/>
      <c r="IK1193" s="1"/>
      <c r="IL1193" s="1"/>
      <c r="IM1193" s="1"/>
      <c r="IN1193" s="1"/>
      <c r="IO1193" s="1"/>
      <c r="IP1193" s="1"/>
      <c r="IQ1193" s="1"/>
      <c r="IR1193" s="1"/>
      <c r="IS1193" s="1"/>
      <c r="IT1193" s="1"/>
      <c r="IU1193" s="1"/>
      <c r="IV1193" s="1"/>
      <c r="IW1193" s="1"/>
      <c r="IX1193" s="1"/>
      <c r="IY1193" s="1"/>
      <c r="IZ1193" s="1"/>
      <c r="JA1193" s="1"/>
      <c r="JB1193" s="1"/>
      <c r="JC1193" s="1"/>
      <c r="JD1193" s="1"/>
      <c r="JE1193" s="1"/>
      <c r="JF1193" s="1"/>
      <c r="JG1193" s="1"/>
      <c r="JH1193" s="1"/>
      <c r="JI1193" s="1"/>
      <c r="JJ1193" s="1"/>
      <c r="JK1193" s="1"/>
      <c r="JL1193" s="1"/>
      <c r="JM1193" s="1"/>
      <c r="JN1193" s="1"/>
      <c r="JO1193" s="1"/>
      <c r="JP1193" s="1"/>
      <c r="JQ1193" s="1"/>
      <c r="JR1193" s="2"/>
      <c r="JS1193" s="2"/>
      <c r="JT1193" s="1"/>
      <c r="JU1193" s="1"/>
      <c r="JV1193" s="1"/>
      <c r="JW1193" s="2"/>
      <c r="JX1193" s="1"/>
      <c r="JY1193" s="1"/>
      <c r="JZ1193" s="1"/>
      <c r="KA1193" s="1"/>
      <c r="KB1193" s="1"/>
      <c r="KC1193" s="1"/>
    </row>
    <row r="1194" spans="227:289" x14ac:dyDescent="0.55000000000000004">
      <c r="HS1194" s="1"/>
      <c r="HT1194" s="1"/>
      <c r="HU1194" s="1"/>
      <c r="HV1194" s="1"/>
      <c r="HW1194" s="1"/>
      <c r="HX1194" s="1"/>
      <c r="HY1194" s="1"/>
      <c r="HZ1194" s="1"/>
      <c r="IA1194" s="1"/>
      <c r="IB1194" s="1"/>
      <c r="IC1194" s="1"/>
      <c r="ID1194" s="1"/>
      <c r="IE1194" s="1"/>
      <c r="IF1194" s="1"/>
      <c r="IG1194" s="1"/>
      <c r="IH1194" s="1"/>
      <c r="II1194" s="1"/>
      <c r="IJ1194" s="1"/>
      <c r="IK1194" s="1"/>
      <c r="IL1194" s="1"/>
      <c r="IM1194" s="1"/>
      <c r="IN1194" s="1"/>
      <c r="IO1194" s="1"/>
      <c r="IP1194" s="1"/>
      <c r="IQ1194" s="1"/>
      <c r="IR1194" s="1"/>
      <c r="IS1194" s="1"/>
      <c r="IT1194" s="1"/>
      <c r="IU1194" s="1"/>
      <c r="IV1194" s="1"/>
      <c r="IW1194" s="1"/>
      <c r="IX1194" s="1"/>
      <c r="IY1194" s="1"/>
      <c r="IZ1194" s="1"/>
      <c r="JA1194" s="1"/>
      <c r="JB1194" s="1"/>
      <c r="JC1194" s="1"/>
      <c r="JD1194" s="1"/>
      <c r="JE1194" s="1"/>
      <c r="JF1194" s="1"/>
      <c r="JG1194" s="1"/>
      <c r="JH1194" s="1"/>
      <c r="JI1194" s="1"/>
      <c r="JJ1194" s="1"/>
      <c r="JK1194" s="1"/>
      <c r="JL1194" s="1"/>
      <c r="JM1194" s="1"/>
      <c r="JN1194" s="1"/>
      <c r="JO1194" s="1"/>
      <c r="JP1194" s="1"/>
      <c r="JQ1194" s="1"/>
      <c r="JR1194" s="2"/>
      <c r="JS1194" s="2"/>
      <c r="JT1194" s="1"/>
      <c r="JU1194" s="1"/>
      <c r="JV1194" s="1"/>
      <c r="JW1194" s="2"/>
      <c r="JX1194" s="1"/>
      <c r="JY1194" s="1"/>
      <c r="JZ1194" s="1"/>
      <c r="KA1194" s="1"/>
      <c r="KB1194" s="1"/>
      <c r="KC1194" s="1"/>
    </row>
    <row r="1195" spans="227:289" x14ac:dyDescent="0.55000000000000004">
      <c r="HS1195" s="1"/>
      <c r="HT1195" s="1"/>
      <c r="HU1195" s="1"/>
      <c r="HV1195" s="1"/>
      <c r="HW1195" s="1"/>
      <c r="HX1195" s="1"/>
      <c r="HY1195" s="1"/>
      <c r="HZ1195" s="1"/>
      <c r="IA1195" s="1"/>
      <c r="IB1195" s="1"/>
      <c r="IC1195" s="1"/>
      <c r="ID1195" s="1"/>
      <c r="IE1195" s="1"/>
      <c r="IF1195" s="1"/>
      <c r="IG1195" s="1"/>
      <c r="IH1195" s="1"/>
      <c r="II1195" s="1"/>
      <c r="IJ1195" s="1"/>
      <c r="IK1195" s="1"/>
      <c r="IL1195" s="1"/>
      <c r="IM1195" s="1"/>
      <c r="IN1195" s="1"/>
      <c r="IO1195" s="1"/>
      <c r="IP1195" s="1"/>
      <c r="IQ1195" s="1"/>
      <c r="IR1195" s="1"/>
      <c r="IS1195" s="1"/>
      <c r="IT1195" s="1"/>
      <c r="IU1195" s="1"/>
      <c r="IV1195" s="1"/>
      <c r="IW1195" s="1"/>
      <c r="IX1195" s="1"/>
      <c r="IY1195" s="1"/>
      <c r="IZ1195" s="1"/>
      <c r="JA1195" s="1"/>
      <c r="JB1195" s="1"/>
      <c r="JC1195" s="1"/>
      <c r="JD1195" s="1"/>
      <c r="JE1195" s="1"/>
      <c r="JF1195" s="1"/>
      <c r="JG1195" s="1"/>
      <c r="JH1195" s="1"/>
      <c r="JI1195" s="1"/>
      <c r="JJ1195" s="1"/>
      <c r="JK1195" s="1"/>
      <c r="JL1195" s="1"/>
      <c r="JM1195" s="1"/>
      <c r="JN1195" s="1"/>
      <c r="JO1195" s="1"/>
      <c r="JP1195" s="1"/>
      <c r="JQ1195" s="1"/>
      <c r="JR1195" s="2"/>
      <c r="JS1195" s="2"/>
      <c r="JT1195" s="1"/>
      <c r="JU1195" s="1"/>
      <c r="JV1195" s="1"/>
      <c r="JW1195" s="2"/>
      <c r="JX1195" s="1"/>
      <c r="JY1195" s="1"/>
      <c r="JZ1195" s="1"/>
      <c r="KA1195" s="1"/>
      <c r="KB1195" s="1"/>
      <c r="KC1195" s="1"/>
    </row>
    <row r="1196" spans="227:289" x14ac:dyDescent="0.55000000000000004">
      <c r="HS1196" s="1"/>
      <c r="HT1196" s="1"/>
      <c r="HU1196" s="1"/>
      <c r="HV1196" s="1"/>
      <c r="HW1196" s="1"/>
      <c r="HX1196" s="1"/>
      <c r="HY1196" s="1"/>
      <c r="HZ1196" s="1"/>
      <c r="IA1196" s="1"/>
      <c r="IB1196" s="1"/>
      <c r="IC1196" s="1"/>
      <c r="ID1196" s="1"/>
      <c r="IE1196" s="1"/>
      <c r="IF1196" s="1"/>
      <c r="IG1196" s="1"/>
      <c r="IH1196" s="1"/>
      <c r="II1196" s="1"/>
      <c r="IJ1196" s="1"/>
      <c r="IK1196" s="1"/>
      <c r="IL1196" s="1"/>
      <c r="IM1196" s="1"/>
      <c r="IN1196" s="1"/>
      <c r="IO1196" s="1"/>
      <c r="IP1196" s="1"/>
      <c r="IQ1196" s="1"/>
      <c r="IR1196" s="1"/>
      <c r="IS1196" s="1"/>
      <c r="IT1196" s="1"/>
      <c r="IU1196" s="1"/>
      <c r="IV1196" s="1"/>
      <c r="IW1196" s="1"/>
      <c r="IX1196" s="1"/>
      <c r="IY1196" s="1"/>
      <c r="IZ1196" s="1"/>
      <c r="JA1196" s="1"/>
      <c r="JB1196" s="1"/>
      <c r="JC1196" s="1"/>
      <c r="JD1196" s="1"/>
      <c r="JE1196" s="1"/>
      <c r="JF1196" s="1"/>
      <c r="JG1196" s="1"/>
      <c r="JH1196" s="1"/>
      <c r="JI1196" s="1"/>
      <c r="JJ1196" s="1"/>
      <c r="JK1196" s="1"/>
      <c r="JL1196" s="1"/>
      <c r="JM1196" s="1"/>
      <c r="JN1196" s="1"/>
      <c r="JO1196" s="1"/>
      <c r="JP1196" s="1"/>
      <c r="JQ1196" s="1"/>
      <c r="JR1196" s="2"/>
      <c r="JS1196" s="2"/>
      <c r="JT1196" s="1"/>
      <c r="JU1196" s="1"/>
      <c r="JV1196" s="1"/>
      <c r="JW1196" s="2"/>
      <c r="JX1196" s="1"/>
      <c r="JY1196" s="1"/>
      <c r="JZ1196" s="1"/>
      <c r="KA1196" s="1"/>
      <c r="KB1196" s="1"/>
      <c r="KC1196" s="1"/>
    </row>
    <row r="1197" spans="227:289" x14ac:dyDescent="0.55000000000000004">
      <c r="HS1197" s="1"/>
      <c r="HT1197" s="1"/>
      <c r="HU1197" s="1"/>
      <c r="HV1197" s="1"/>
      <c r="HW1197" s="1"/>
      <c r="HX1197" s="1"/>
      <c r="HY1197" s="1"/>
      <c r="HZ1197" s="1"/>
      <c r="IA1197" s="1"/>
      <c r="IB1197" s="1"/>
      <c r="IC1197" s="1"/>
      <c r="ID1197" s="1"/>
      <c r="IE1197" s="1"/>
      <c r="IF1197" s="1"/>
      <c r="IG1197" s="1"/>
      <c r="IH1197" s="1"/>
      <c r="II1197" s="1"/>
      <c r="IJ1197" s="1"/>
      <c r="IK1197" s="1"/>
      <c r="IL1197" s="1"/>
      <c r="IM1197" s="1"/>
      <c r="IN1197" s="1"/>
      <c r="IO1197" s="1"/>
      <c r="IP1197" s="1"/>
      <c r="IQ1197" s="1"/>
      <c r="IR1197" s="1"/>
      <c r="IS1197" s="1"/>
      <c r="IT1197" s="1"/>
      <c r="IU1197" s="1"/>
      <c r="IV1197" s="1"/>
      <c r="IW1197" s="1"/>
      <c r="IX1197" s="1"/>
      <c r="IY1197" s="1"/>
      <c r="IZ1197" s="1"/>
      <c r="JA1197" s="1"/>
      <c r="JB1197" s="1"/>
      <c r="JC1197" s="1"/>
      <c r="JD1197" s="1"/>
      <c r="JE1197" s="1"/>
      <c r="JF1197" s="1"/>
      <c r="JG1197" s="1"/>
      <c r="JH1197" s="1"/>
      <c r="JI1197" s="1"/>
      <c r="JJ1197" s="1"/>
      <c r="JK1197" s="1"/>
      <c r="JL1197" s="1"/>
      <c r="JM1197" s="1"/>
      <c r="JN1197" s="1"/>
      <c r="JO1197" s="1"/>
      <c r="JP1197" s="1"/>
      <c r="JQ1197" s="1"/>
      <c r="JR1197" s="2"/>
      <c r="JS1197" s="2"/>
      <c r="JT1197" s="1"/>
      <c r="JU1197" s="1"/>
      <c r="JV1197" s="1"/>
      <c r="JW1197" s="2"/>
      <c r="JX1197" s="1"/>
      <c r="JY1197" s="1"/>
      <c r="JZ1197" s="1"/>
      <c r="KA1197" s="1"/>
      <c r="KB1197" s="1"/>
      <c r="KC1197" s="1"/>
    </row>
    <row r="1198" spans="227:289" x14ac:dyDescent="0.55000000000000004">
      <c r="HS1198" s="1"/>
      <c r="HT1198" s="1"/>
      <c r="HU1198" s="1"/>
      <c r="HV1198" s="1"/>
      <c r="HW1198" s="1"/>
      <c r="HX1198" s="1"/>
      <c r="HY1198" s="1"/>
      <c r="HZ1198" s="1"/>
      <c r="IA1198" s="1"/>
      <c r="IB1198" s="1"/>
      <c r="IC1198" s="1"/>
      <c r="ID1198" s="1"/>
      <c r="IE1198" s="1"/>
      <c r="IF1198" s="1"/>
      <c r="IG1198" s="1"/>
      <c r="IH1198" s="1"/>
      <c r="II1198" s="1"/>
      <c r="IJ1198" s="1"/>
      <c r="IK1198" s="1"/>
      <c r="IL1198" s="1"/>
      <c r="IM1198" s="1"/>
      <c r="IN1198" s="1"/>
      <c r="IO1198" s="1"/>
      <c r="IP1198" s="1"/>
      <c r="IQ1198" s="1"/>
      <c r="IR1198" s="1"/>
      <c r="IS1198" s="1"/>
      <c r="IT1198" s="1"/>
      <c r="IU1198" s="1"/>
      <c r="IV1198" s="1"/>
      <c r="IW1198" s="1"/>
      <c r="IX1198" s="1"/>
      <c r="IY1198" s="1"/>
      <c r="IZ1198" s="1"/>
      <c r="JA1198" s="1"/>
      <c r="JB1198" s="1"/>
      <c r="JC1198" s="1"/>
      <c r="JD1198" s="1"/>
      <c r="JE1198" s="1"/>
      <c r="JF1198" s="1"/>
      <c r="JG1198" s="1"/>
      <c r="JH1198" s="1"/>
      <c r="JI1198" s="1"/>
      <c r="JJ1198" s="1"/>
      <c r="JK1198" s="1"/>
      <c r="JL1198" s="1"/>
      <c r="JM1198" s="1"/>
      <c r="JN1198" s="1"/>
      <c r="JO1198" s="1"/>
      <c r="JP1198" s="1"/>
      <c r="JQ1198" s="1"/>
      <c r="JR1198" s="2"/>
      <c r="JS1198" s="2"/>
      <c r="JT1198" s="1"/>
      <c r="JU1198" s="1"/>
      <c r="JV1198" s="1"/>
      <c r="JW1198" s="2"/>
      <c r="JX1198" s="1"/>
      <c r="JY1198" s="1"/>
      <c r="JZ1198" s="1"/>
      <c r="KA1198" s="1"/>
      <c r="KB1198" s="1"/>
      <c r="KC1198" s="1"/>
    </row>
    <row r="1199" spans="227:289" x14ac:dyDescent="0.55000000000000004">
      <c r="HS1199" s="1"/>
      <c r="HT1199" s="1"/>
      <c r="HU1199" s="1"/>
      <c r="HV1199" s="1"/>
      <c r="HW1199" s="1"/>
      <c r="HX1199" s="1"/>
      <c r="HY1199" s="1"/>
      <c r="HZ1199" s="1"/>
      <c r="IA1199" s="1"/>
      <c r="IB1199" s="1"/>
      <c r="IC1199" s="1"/>
      <c r="ID1199" s="1"/>
      <c r="IE1199" s="1"/>
      <c r="IF1199" s="1"/>
      <c r="IG1199" s="1"/>
      <c r="IH1199" s="1"/>
      <c r="II1199" s="1"/>
      <c r="IJ1199" s="1"/>
      <c r="IK1199" s="1"/>
      <c r="IL1199" s="1"/>
      <c r="IM1199" s="1"/>
      <c r="IN1199" s="1"/>
      <c r="IO1199" s="1"/>
      <c r="IP1199" s="1"/>
      <c r="IQ1199" s="1"/>
      <c r="IR1199" s="1"/>
      <c r="IS1199" s="1"/>
      <c r="IT1199" s="1"/>
      <c r="IU1199" s="1"/>
      <c r="IV1199" s="1"/>
      <c r="IW1199" s="1"/>
      <c r="IX1199" s="1"/>
      <c r="IY1199" s="1"/>
      <c r="IZ1199" s="1"/>
      <c r="JA1199" s="1"/>
      <c r="JB1199" s="1"/>
      <c r="JC1199" s="1"/>
      <c r="JD1199" s="1"/>
      <c r="JE1199" s="1"/>
      <c r="JF1199" s="1"/>
      <c r="JG1199" s="1"/>
      <c r="JH1199" s="1"/>
      <c r="JI1199" s="1"/>
      <c r="JJ1199" s="1"/>
      <c r="JK1199" s="1"/>
      <c r="JL1199" s="1"/>
      <c r="JM1199" s="1"/>
      <c r="JN1199" s="1"/>
      <c r="JO1199" s="1"/>
      <c r="JP1199" s="1"/>
      <c r="JQ1199" s="1"/>
      <c r="JR1199" s="2"/>
      <c r="JS1199" s="2"/>
      <c r="JT1199" s="1"/>
      <c r="JU1199" s="1"/>
      <c r="JV1199" s="1"/>
      <c r="JW1199" s="2"/>
      <c r="JX1199" s="1"/>
      <c r="JY1199" s="1"/>
      <c r="JZ1199" s="1"/>
      <c r="KA1199" s="1"/>
      <c r="KB1199" s="1"/>
      <c r="KC1199" s="1"/>
    </row>
    <row r="1200" spans="227:289" x14ac:dyDescent="0.55000000000000004"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  <c r="IE1200" s="1"/>
      <c r="IF1200" s="1"/>
      <c r="IG1200" s="1"/>
      <c r="IH1200" s="1"/>
      <c r="II1200" s="1"/>
      <c r="IJ1200" s="1"/>
      <c r="IK1200" s="1"/>
      <c r="IL1200" s="1"/>
      <c r="IM1200" s="1"/>
      <c r="IN1200" s="1"/>
      <c r="IO1200" s="1"/>
      <c r="IP1200" s="1"/>
      <c r="IQ1200" s="1"/>
      <c r="IR1200" s="1"/>
      <c r="IS1200" s="1"/>
      <c r="IT1200" s="1"/>
      <c r="IU1200" s="1"/>
      <c r="IV1200" s="1"/>
      <c r="IW1200" s="1"/>
      <c r="IX1200" s="1"/>
      <c r="IY1200" s="1"/>
      <c r="IZ1200" s="1"/>
      <c r="JA1200" s="1"/>
      <c r="JB1200" s="1"/>
      <c r="JC1200" s="1"/>
      <c r="JD1200" s="1"/>
      <c r="JE1200" s="1"/>
      <c r="JF1200" s="1"/>
      <c r="JG1200" s="1"/>
      <c r="JH1200" s="1"/>
      <c r="JI1200" s="1"/>
      <c r="JJ1200" s="1"/>
      <c r="JK1200" s="1"/>
      <c r="JL1200" s="1"/>
      <c r="JM1200" s="1"/>
      <c r="JN1200" s="1"/>
      <c r="JO1200" s="1"/>
      <c r="JP1200" s="1"/>
      <c r="JQ1200" s="1"/>
      <c r="JR1200" s="2"/>
      <c r="JS1200" s="2"/>
      <c r="JT1200" s="1"/>
      <c r="JU1200" s="1"/>
      <c r="JV1200" s="1"/>
      <c r="JW1200" s="2"/>
      <c r="JX1200" s="1"/>
      <c r="JY1200" s="1"/>
      <c r="JZ1200" s="1"/>
      <c r="KA1200" s="1"/>
      <c r="KB1200" s="1"/>
      <c r="KC1200" s="1"/>
    </row>
    <row r="1201" spans="227:289" x14ac:dyDescent="0.55000000000000004">
      <c r="HS1201" s="1"/>
      <c r="HT1201" s="1"/>
      <c r="HU1201" s="1"/>
      <c r="HV1201" s="1"/>
      <c r="HW1201" s="1"/>
      <c r="HX1201" s="1"/>
      <c r="HY1201" s="1"/>
      <c r="HZ1201" s="1"/>
      <c r="IA1201" s="1"/>
      <c r="IB1201" s="1"/>
      <c r="IC1201" s="1"/>
      <c r="ID1201" s="1"/>
      <c r="IE1201" s="1"/>
      <c r="IF1201" s="1"/>
      <c r="IG1201" s="1"/>
      <c r="IH1201" s="1"/>
      <c r="II1201" s="1"/>
      <c r="IJ1201" s="1"/>
      <c r="IK1201" s="1"/>
      <c r="IL1201" s="1"/>
      <c r="IM1201" s="1"/>
      <c r="IN1201" s="1"/>
      <c r="IO1201" s="1"/>
      <c r="IP1201" s="1"/>
      <c r="IQ1201" s="1"/>
      <c r="IR1201" s="1"/>
      <c r="IS1201" s="1"/>
      <c r="IT1201" s="1"/>
      <c r="IU1201" s="1"/>
      <c r="IV1201" s="1"/>
      <c r="IW1201" s="1"/>
      <c r="IX1201" s="1"/>
      <c r="IY1201" s="1"/>
      <c r="IZ1201" s="1"/>
      <c r="JA1201" s="1"/>
      <c r="JB1201" s="1"/>
      <c r="JC1201" s="1"/>
      <c r="JD1201" s="1"/>
      <c r="JE1201" s="1"/>
      <c r="JF1201" s="1"/>
      <c r="JG1201" s="1"/>
      <c r="JH1201" s="1"/>
      <c r="JI1201" s="1"/>
      <c r="JJ1201" s="1"/>
      <c r="JK1201" s="1"/>
      <c r="JL1201" s="1"/>
      <c r="JM1201" s="1"/>
      <c r="JN1201" s="1"/>
      <c r="JO1201" s="1"/>
      <c r="JP1201" s="1"/>
      <c r="JQ1201" s="1"/>
      <c r="JR1201" s="2"/>
      <c r="JS1201" s="2"/>
      <c r="JT1201" s="1"/>
      <c r="JU1201" s="1"/>
      <c r="JV1201" s="1"/>
      <c r="JW1201" s="2"/>
      <c r="JX1201" s="1"/>
      <c r="JY1201" s="1"/>
      <c r="JZ1201" s="1"/>
      <c r="KA1201" s="1"/>
      <c r="KB1201" s="1"/>
      <c r="KC1201" s="1"/>
    </row>
    <row r="1202" spans="227:289" x14ac:dyDescent="0.55000000000000004">
      <c r="HS1202" s="1"/>
      <c r="HT1202" s="1"/>
      <c r="HU1202" s="1"/>
      <c r="HV1202" s="1"/>
      <c r="HW1202" s="1"/>
      <c r="HX1202" s="1"/>
      <c r="HY1202" s="1"/>
      <c r="HZ1202" s="1"/>
      <c r="IA1202" s="1"/>
      <c r="IB1202" s="1"/>
      <c r="IC1202" s="1"/>
      <c r="ID1202" s="1"/>
      <c r="IE1202" s="1"/>
      <c r="IF1202" s="1"/>
      <c r="IG1202" s="1"/>
      <c r="IH1202" s="1"/>
      <c r="II1202" s="1"/>
      <c r="IJ1202" s="1"/>
      <c r="IK1202" s="1"/>
      <c r="IL1202" s="1"/>
      <c r="IM1202" s="1"/>
      <c r="IN1202" s="1"/>
      <c r="IO1202" s="1"/>
      <c r="IP1202" s="1"/>
      <c r="IQ1202" s="1"/>
      <c r="IR1202" s="1"/>
      <c r="IS1202" s="1"/>
      <c r="IT1202" s="1"/>
      <c r="IU1202" s="1"/>
      <c r="IV1202" s="1"/>
      <c r="IW1202" s="1"/>
      <c r="IX1202" s="1"/>
      <c r="IY1202" s="1"/>
      <c r="IZ1202" s="1"/>
      <c r="JA1202" s="1"/>
      <c r="JB1202" s="1"/>
      <c r="JC1202" s="1"/>
      <c r="JD1202" s="1"/>
      <c r="JE1202" s="1"/>
      <c r="JF1202" s="1"/>
      <c r="JG1202" s="1"/>
      <c r="JH1202" s="1"/>
      <c r="JI1202" s="1"/>
      <c r="JJ1202" s="1"/>
      <c r="JK1202" s="1"/>
      <c r="JL1202" s="1"/>
      <c r="JM1202" s="1"/>
      <c r="JN1202" s="1"/>
      <c r="JO1202" s="1"/>
      <c r="JP1202" s="1"/>
      <c r="JQ1202" s="1"/>
      <c r="JR1202" s="2"/>
      <c r="JS1202" s="2"/>
      <c r="JT1202" s="1"/>
      <c r="JU1202" s="1"/>
      <c r="JV1202" s="1"/>
      <c r="JW1202" s="2"/>
      <c r="JX1202" s="1"/>
      <c r="JY1202" s="1"/>
      <c r="JZ1202" s="1"/>
      <c r="KA1202" s="1"/>
      <c r="KB1202" s="1"/>
      <c r="KC1202" s="1"/>
    </row>
    <row r="1203" spans="227:289" x14ac:dyDescent="0.55000000000000004">
      <c r="HS1203" s="1"/>
      <c r="HT1203" s="1"/>
      <c r="HU1203" s="1"/>
      <c r="HV1203" s="1"/>
      <c r="HW1203" s="1"/>
      <c r="HX1203" s="1"/>
      <c r="HY1203" s="1"/>
      <c r="HZ1203" s="1"/>
      <c r="IA1203" s="1"/>
      <c r="IB1203" s="1"/>
      <c r="IC1203" s="1"/>
      <c r="ID1203" s="1"/>
      <c r="IE1203" s="1"/>
      <c r="IF1203" s="1"/>
      <c r="IG1203" s="1"/>
      <c r="IH1203" s="1"/>
      <c r="II1203" s="1"/>
      <c r="IJ1203" s="1"/>
      <c r="IK1203" s="1"/>
      <c r="IL1203" s="1"/>
      <c r="IM1203" s="1"/>
      <c r="IN1203" s="1"/>
      <c r="IO1203" s="1"/>
      <c r="IP1203" s="1"/>
      <c r="IQ1203" s="1"/>
      <c r="IR1203" s="1"/>
      <c r="IS1203" s="1"/>
      <c r="IT1203" s="1"/>
      <c r="IU1203" s="1"/>
      <c r="IV1203" s="1"/>
      <c r="IW1203" s="1"/>
      <c r="IX1203" s="1"/>
      <c r="IY1203" s="1"/>
      <c r="IZ1203" s="1"/>
      <c r="JA1203" s="1"/>
      <c r="JB1203" s="1"/>
      <c r="JC1203" s="1"/>
      <c r="JD1203" s="1"/>
      <c r="JE1203" s="1"/>
      <c r="JF1203" s="1"/>
      <c r="JG1203" s="1"/>
      <c r="JH1203" s="1"/>
      <c r="JI1203" s="1"/>
      <c r="JJ1203" s="1"/>
      <c r="JK1203" s="1"/>
      <c r="JL1203" s="1"/>
      <c r="JM1203" s="1"/>
      <c r="JN1203" s="1"/>
      <c r="JO1203" s="1"/>
      <c r="JP1203" s="1"/>
      <c r="JQ1203" s="1"/>
      <c r="JR1203" s="2"/>
      <c r="JS1203" s="2"/>
      <c r="JT1203" s="1"/>
      <c r="JU1203" s="1"/>
      <c r="JV1203" s="1"/>
      <c r="JW1203" s="2"/>
      <c r="JX1203" s="1"/>
      <c r="JY1203" s="1"/>
      <c r="JZ1203" s="1"/>
      <c r="KA1203" s="1"/>
      <c r="KB1203" s="1"/>
      <c r="KC1203" s="1"/>
    </row>
    <row r="1204" spans="227:289" x14ac:dyDescent="0.55000000000000004">
      <c r="HS1204" s="1"/>
      <c r="HT1204" s="1"/>
      <c r="HU1204" s="1"/>
      <c r="HV1204" s="1"/>
      <c r="HW1204" s="1"/>
      <c r="HX1204" s="1"/>
      <c r="HY1204" s="1"/>
      <c r="HZ1204" s="1"/>
      <c r="IA1204" s="1"/>
      <c r="IB1204" s="1"/>
      <c r="IC1204" s="1"/>
      <c r="ID1204" s="1"/>
      <c r="IE1204" s="1"/>
      <c r="IF1204" s="1"/>
      <c r="IG1204" s="1"/>
      <c r="IH1204" s="1"/>
      <c r="II1204" s="1"/>
      <c r="IJ1204" s="1"/>
      <c r="IK1204" s="1"/>
      <c r="IL1204" s="1"/>
      <c r="IM1204" s="1"/>
      <c r="IN1204" s="1"/>
      <c r="IO1204" s="1"/>
      <c r="IP1204" s="1"/>
      <c r="IQ1204" s="1"/>
      <c r="IR1204" s="1"/>
      <c r="IS1204" s="1"/>
      <c r="IT1204" s="1"/>
      <c r="IU1204" s="1"/>
      <c r="IV1204" s="1"/>
      <c r="IW1204" s="1"/>
      <c r="IX1204" s="1"/>
      <c r="IY1204" s="1"/>
      <c r="IZ1204" s="1"/>
      <c r="JA1204" s="1"/>
      <c r="JB1204" s="1"/>
      <c r="JC1204" s="1"/>
      <c r="JD1204" s="1"/>
      <c r="JE1204" s="1"/>
      <c r="JF1204" s="1"/>
      <c r="JG1204" s="1"/>
      <c r="JH1204" s="1"/>
      <c r="JI1204" s="1"/>
      <c r="JJ1204" s="1"/>
      <c r="JK1204" s="1"/>
      <c r="JL1204" s="1"/>
      <c r="JM1204" s="1"/>
      <c r="JN1204" s="1"/>
      <c r="JO1204" s="1"/>
      <c r="JP1204" s="1"/>
      <c r="JQ1204" s="1"/>
      <c r="JR1204" s="2"/>
      <c r="JS1204" s="2"/>
      <c r="JT1204" s="1"/>
      <c r="JU1204" s="1"/>
      <c r="JV1204" s="1"/>
      <c r="JW1204" s="2"/>
      <c r="JX1204" s="1"/>
      <c r="JY1204" s="1"/>
      <c r="JZ1204" s="1"/>
      <c r="KA1204" s="1"/>
      <c r="KB1204" s="1"/>
      <c r="KC1204" s="1"/>
    </row>
    <row r="1205" spans="227:289" x14ac:dyDescent="0.55000000000000004">
      <c r="HS1205" s="1"/>
      <c r="HT1205" s="1"/>
      <c r="HU1205" s="1"/>
      <c r="HV1205" s="1"/>
      <c r="HW1205" s="1"/>
      <c r="HX1205" s="1"/>
      <c r="HY1205" s="1"/>
      <c r="HZ1205" s="1"/>
      <c r="IA1205" s="1"/>
      <c r="IB1205" s="1"/>
      <c r="IC1205" s="1"/>
      <c r="ID1205" s="1"/>
      <c r="IE1205" s="1"/>
      <c r="IF1205" s="1"/>
      <c r="IG1205" s="1"/>
      <c r="IH1205" s="1"/>
      <c r="II1205" s="1"/>
      <c r="IJ1205" s="1"/>
      <c r="IK1205" s="1"/>
      <c r="IL1205" s="1"/>
      <c r="IM1205" s="1"/>
      <c r="IN1205" s="1"/>
      <c r="IO1205" s="1"/>
      <c r="IP1205" s="1"/>
      <c r="IQ1205" s="1"/>
      <c r="IR1205" s="1"/>
      <c r="IS1205" s="1"/>
      <c r="IT1205" s="1"/>
      <c r="IU1205" s="1"/>
      <c r="IV1205" s="1"/>
      <c r="IW1205" s="1"/>
      <c r="IX1205" s="1"/>
      <c r="IY1205" s="1"/>
      <c r="IZ1205" s="1"/>
      <c r="JA1205" s="1"/>
      <c r="JB1205" s="1"/>
      <c r="JC1205" s="1"/>
      <c r="JD1205" s="1"/>
      <c r="JE1205" s="1"/>
      <c r="JF1205" s="1"/>
      <c r="JG1205" s="1"/>
      <c r="JH1205" s="1"/>
      <c r="JI1205" s="1"/>
      <c r="JJ1205" s="1"/>
      <c r="JK1205" s="1"/>
      <c r="JL1205" s="1"/>
      <c r="JM1205" s="1"/>
      <c r="JN1205" s="1"/>
      <c r="JO1205" s="1"/>
      <c r="JP1205" s="1"/>
      <c r="JQ1205" s="1"/>
      <c r="JR1205" s="2"/>
      <c r="JS1205" s="2"/>
      <c r="JT1205" s="1"/>
      <c r="JU1205" s="1"/>
      <c r="JV1205" s="1"/>
      <c r="JW1205" s="2"/>
      <c r="JX1205" s="1"/>
      <c r="JY1205" s="1"/>
      <c r="JZ1205" s="1"/>
      <c r="KA1205" s="1"/>
      <c r="KB1205" s="1"/>
      <c r="KC1205" s="1"/>
    </row>
    <row r="1206" spans="227:289" x14ac:dyDescent="0.55000000000000004">
      <c r="HS1206" s="1"/>
      <c r="HT1206" s="1"/>
      <c r="HU1206" s="1"/>
      <c r="HV1206" s="1"/>
      <c r="HW1206" s="1"/>
      <c r="HX1206" s="1"/>
      <c r="HY1206" s="1"/>
      <c r="HZ1206" s="1"/>
      <c r="IA1206" s="1"/>
      <c r="IB1206" s="1"/>
      <c r="IC1206" s="1"/>
      <c r="ID1206" s="1"/>
      <c r="IE1206" s="1"/>
      <c r="IF1206" s="1"/>
      <c r="IG1206" s="1"/>
      <c r="IH1206" s="1"/>
      <c r="II1206" s="1"/>
      <c r="IJ1206" s="1"/>
      <c r="IK1206" s="1"/>
      <c r="IL1206" s="1"/>
      <c r="IM1206" s="1"/>
      <c r="IN1206" s="1"/>
      <c r="IO1206" s="1"/>
      <c r="IP1206" s="1"/>
      <c r="IQ1206" s="1"/>
      <c r="IR1206" s="1"/>
      <c r="IS1206" s="1"/>
      <c r="IT1206" s="1"/>
      <c r="IU1206" s="1"/>
      <c r="IV1206" s="1"/>
      <c r="IW1206" s="1"/>
      <c r="IX1206" s="1"/>
      <c r="IY1206" s="1"/>
      <c r="IZ1206" s="1"/>
      <c r="JA1206" s="1"/>
      <c r="JB1206" s="1"/>
      <c r="JC1206" s="1"/>
      <c r="JD1206" s="1"/>
      <c r="JE1206" s="1"/>
      <c r="JF1206" s="1"/>
      <c r="JG1206" s="1"/>
      <c r="JH1206" s="1"/>
      <c r="JI1206" s="1"/>
      <c r="JJ1206" s="1"/>
      <c r="JK1206" s="1"/>
      <c r="JL1206" s="1"/>
      <c r="JM1206" s="1"/>
      <c r="JN1206" s="1"/>
      <c r="JO1206" s="1"/>
      <c r="JP1206" s="1"/>
      <c r="JQ1206" s="1"/>
      <c r="JR1206" s="2"/>
      <c r="JS1206" s="2"/>
      <c r="JT1206" s="1"/>
      <c r="JU1206" s="1"/>
      <c r="JV1206" s="1"/>
      <c r="JW1206" s="2"/>
      <c r="JX1206" s="1"/>
      <c r="JY1206" s="1"/>
      <c r="JZ1206" s="1"/>
      <c r="KA1206" s="1"/>
      <c r="KB1206" s="1"/>
      <c r="KC1206" s="1"/>
    </row>
    <row r="1207" spans="227:289" x14ac:dyDescent="0.55000000000000004">
      <c r="HS1207" s="1"/>
      <c r="HT1207" s="1"/>
      <c r="HU1207" s="1"/>
      <c r="HV1207" s="1"/>
      <c r="HW1207" s="1"/>
      <c r="HX1207" s="1"/>
      <c r="HY1207" s="1"/>
      <c r="HZ1207" s="1"/>
      <c r="IA1207" s="1"/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  <c r="IL1207" s="1"/>
      <c r="IM1207" s="1"/>
      <c r="IN1207" s="1"/>
      <c r="IO1207" s="1"/>
      <c r="IP1207" s="1"/>
      <c r="IQ1207" s="1"/>
      <c r="IR1207" s="1"/>
      <c r="IS1207" s="1"/>
      <c r="IT1207" s="1"/>
      <c r="IU1207" s="1"/>
      <c r="IV1207" s="1"/>
      <c r="IW1207" s="1"/>
      <c r="IX1207" s="1"/>
      <c r="IY1207" s="1"/>
      <c r="IZ1207" s="1"/>
      <c r="JA1207" s="1"/>
      <c r="JB1207" s="1"/>
      <c r="JC1207" s="1"/>
      <c r="JD1207" s="1"/>
      <c r="JE1207" s="1"/>
      <c r="JF1207" s="1"/>
      <c r="JG1207" s="1"/>
      <c r="JH1207" s="1"/>
      <c r="JI1207" s="1"/>
      <c r="JJ1207" s="1"/>
      <c r="JK1207" s="1"/>
      <c r="JL1207" s="1"/>
      <c r="JM1207" s="1"/>
      <c r="JN1207" s="1"/>
      <c r="JO1207" s="1"/>
      <c r="JP1207" s="1"/>
      <c r="JQ1207" s="1"/>
      <c r="JR1207" s="2"/>
      <c r="JS1207" s="2"/>
      <c r="JT1207" s="1"/>
      <c r="JU1207" s="1"/>
      <c r="JV1207" s="1"/>
      <c r="JW1207" s="2"/>
      <c r="JX1207" s="1"/>
      <c r="JY1207" s="1"/>
      <c r="JZ1207" s="1"/>
      <c r="KA1207" s="1"/>
      <c r="KB1207" s="1"/>
      <c r="KC1207" s="1"/>
    </row>
    <row r="1208" spans="227:289" x14ac:dyDescent="0.55000000000000004">
      <c r="HS1208" s="1"/>
      <c r="HT1208" s="1"/>
      <c r="HU1208" s="1"/>
      <c r="HV1208" s="1"/>
      <c r="HW1208" s="1"/>
      <c r="HX1208" s="1"/>
      <c r="HY1208" s="1"/>
      <c r="HZ1208" s="1"/>
      <c r="IA1208" s="1"/>
      <c r="IB1208" s="1"/>
      <c r="IC1208" s="1"/>
      <c r="ID1208" s="1"/>
      <c r="IE1208" s="1"/>
      <c r="IF1208" s="1"/>
      <c r="IG1208" s="1"/>
      <c r="IH1208" s="1"/>
      <c r="II1208" s="1"/>
      <c r="IJ1208" s="1"/>
      <c r="IK1208" s="1"/>
      <c r="IL1208" s="1"/>
      <c r="IM1208" s="1"/>
      <c r="IN1208" s="1"/>
      <c r="IO1208" s="1"/>
      <c r="IP1208" s="1"/>
      <c r="IQ1208" s="1"/>
      <c r="IR1208" s="1"/>
      <c r="IS1208" s="1"/>
      <c r="IT1208" s="1"/>
      <c r="IU1208" s="1"/>
      <c r="IV1208" s="1"/>
      <c r="IW1208" s="1"/>
      <c r="IX1208" s="1"/>
      <c r="IY1208" s="1"/>
      <c r="IZ1208" s="1"/>
      <c r="JA1208" s="1"/>
      <c r="JB1208" s="1"/>
      <c r="JC1208" s="1"/>
      <c r="JD1208" s="1"/>
      <c r="JE1208" s="1"/>
      <c r="JF1208" s="1"/>
      <c r="JG1208" s="1"/>
      <c r="JH1208" s="1"/>
      <c r="JI1208" s="1"/>
      <c r="JJ1208" s="1"/>
      <c r="JK1208" s="1"/>
      <c r="JL1208" s="1"/>
      <c r="JM1208" s="1"/>
      <c r="JN1208" s="1"/>
      <c r="JO1208" s="1"/>
      <c r="JP1208" s="1"/>
      <c r="JQ1208" s="1"/>
      <c r="JR1208" s="2"/>
      <c r="JS1208" s="2"/>
      <c r="JT1208" s="1"/>
      <c r="JU1208" s="1"/>
      <c r="JV1208" s="1"/>
      <c r="JW1208" s="2"/>
      <c r="JX1208" s="1"/>
      <c r="JY1208" s="1"/>
      <c r="JZ1208" s="1"/>
      <c r="KA1208" s="1"/>
      <c r="KB1208" s="1"/>
      <c r="KC1208" s="1"/>
    </row>
    <row r="1209" spans="227:289" x14ac:dyDescent="0.55000000000000004">
      <c r="HS1209" s="1"/>
      <c r="HT1209" s="1"/>
      <c r="HU1209" s="1"/>
      <c r="HV1209" s="1"/>
      <c r="HW1209" s="1"/>
      <c r="HX1209" s="1"/>
      <c r="HY1209" s="1"/>
      <c r="HZ1209" s="1"/>
      <c r="IA1209" s="1"/>
      <c r="IB1209" s="1"/>
      <c r="IC1209" s="1"/>
      <c r="ID1209" s="1"/>
      <c r="IE1209" s="1"/>
      <c r="IF1209" s="1"/>
      <c r="IG1209" s="1"/>
      <c r="IH1209" s="1"/>
      <c r="II1209" s="1"/>
      <c r="IJ1209" s="1"/>
      <c r="IK1209" s="1"/>
      <c r="IL1209" s="1"/>
      <c r="IM1209" s="1"/>
      <c r="IN1209" s="1"/>
      <c r="IO1209" s="1"/>
      <c r="IP1209" s="1"/>
      <c r="IQ1209" s="1"/>
      <c r="IR1209" s="1"/>
      <c r="IS1209" s="1"/>
      <c r="IT1209" s="1"/>
      <c r="IU1209" s="1"/>
      <c r="IV1209" s="1"/>
      <c r="IW1209" s="1"/>
      <c r="IX1209" s="1"/>
      <c r="IY1209" s="1"/>
      <c r="IZ1209" s="1"/>
      <c r="JA1209" s="1"/>
      <c r="JB1209" s="1"/>
      <c r="JC1209" s="1"/>
      <c r="JD1209" s="1"/>
      <c r="JE1209" s="1"/>
      <c r="JF1209" s="1"/>
      <c r="JG1209" s="1"/>
      <c r="JH1209" s="1"/>
      <c r="JI1209" s="1"/>
      <c r="JJ1209" s="1"/>
      <c r="JK1209" s="1"/>
      <c r="JL1209" s="1"/>
      <c r="JM1209" s="1"/>
      <c r="JN1209" s="1"/>
      <c r="JO1209" s="1"/>
      <c r="JP1209" s="1"/>
      <c r="JQ1209" s="1"/>
      <c r="JR1209" s="2"/>
      <c r="JS1209" s="2"/>
      <c r="JT1209" s="1"/>
      <c r="JU1209" s="1"/>
      <c r="JV1209" s="1"/>
      <c r="JW1209" s="2"/>
      <c r="JX1209" s="1"/>
      <c r="JY1209" s="1"/>
      <c r="JZ1209" s="1"/>
      <c r="KA1209" s="1"/>
      <c r="KB1209" s="1"/>
      <c r="KC1209" s="1"/>
    </row>
    <row r="1210" spans="227:289" x14ac:dyDescent="0.55000000000000004">
      <c r="HS1210" s="1"/>
      <c r="HT1210" s="1"/>
      <c r="HU1210" s="1"/>
      <c r="HV1210" s="1"/>
      <c r="HW1210" s="1"/>
      <c r="HX1210" s="1"/>
      <c r="HY1210" s="1"/>
      <c r="HZ1210" s="1"/>
      <c r="IA1210" s="1"/>
      <c r="IB1210" s="1"/>
      <c r="IC1210" s="1"/>
      <c r="ID1210" s="1"/>
      <c r="IE1210" s="1"/>
      <c r="IF1210" s="1"/>
      <c r="IG1210" s="1"/>
      <c r="IH1210" s="1"/>
      <c r="II1210" s="1"/>
      <c r="IJ1210" s="1"/>
      <c r="IK1210" s="1"/>
      <c r="IL1210" s="1"/>
      <c r="IM1210" s="1"/>
      <c r="IN1210" s="1"/>
      <c r="IO1210" s="1"/>
      <c r="IP1210" s="1"/>
      <c r="IQ1210" s="1"/>
      <c r="IR1210" s="1"/>
      <c r="IS1210" s="1"/>
      <c r="IT1210" s="1"/>
      <c r="IU1210" s="1"/>
      <c r="IV1210" s="1"/>
      <c r="IW1210" s="1"/>
      <c r="IX1210" s="1"/>
      <c r="IY1210" s="1"/>
      <c r="IZ1210" s="1"/>
      <c r="JA1210" s="1"/>
      <c r="JB1210" s="1"/>
      <c r="JC1210" s="1"/>
      <c r="JD1210" s="1"/>
      <c r="JE1210" s="1"/>
      <c r="JF1210" s="1"/>
      <c r="JG1210" s="1"/>
      <c r="JH1210" s="1"/>
      <c r="JI1210" s="1"/>
      <c r="JJ1210" s="1"/>
      <c r="JK1210" s="1"/>
      <c r="JL1210" s="1"/>
      <c r="JM1210" s="1"/>
      <c r="JN1210" s="1"/>
      <c r="JO1210" s="1"/>
      <c r="JP1210" s="1"/>
      <c r="JQ1210" s="1"/>
      <c r="JR1210" s="2"/>
      <c r="JS1210" s="2"/>
      <c r="JT1210" s="1"/>
      <c r="JU1210" s="1"/>
      <c r="JV1210" s="1"/>
      <c r="JW1210" s="2"/>
      <c r="JX1210" s="1"/>
      <c r="JY1210" s="1"/>
      <c r="JZ1210" s="1"/>
      <c r="KA1210" s="1"/>
      <c r="KB1210" s="1"/>
      <c r="KC1210" s="1"/>
    </row>
    <row r="1211" spans="227:289" x14ac:dyDescent="0.55000000000000004">
      <c r="HS1211" s="1"/>
      <c r="HT1211" s="1"/>
      <c r="HU1211" s="1"/>
      <c r="HV1211" s="1"/>
      <c r="HW1211" s="1"/>
      <c r="HX1211" s="1"/>
      <c r="HY1211" s="1"/>
      <c r="HZ1211" s="1"/>
      <c r="IA1211" s="1"/>
      <c r="IB1211" s="1"/>
      <c r="IC1211" s="1"/>
      <c r="ID1211" s="1"/>
      <c r="IE1211" s="1"/>
      <c r="IF1211" s="1"/>
      <c r="IG1211" s="1"/>
      <c r="IH1211" s="1"/>
      <c r="II1211" s="1"/>
      <c r="IJ1211" s="1"/>
      <c r="IK1211" s="1"/>
      <c r="IL1211" s="1"/>
      <c r="IM1211" s="1"/>
      <c r="IN1211" s="1"/>
      <c r="IO1211" s="1"/>
      <c r="IP1211" s="1"/>
      <c r="IQ1211" s="1"/>
      <c r="IR1211" s="1"/>
      <c r="IS1211" s="1"/>
      <c r="IT1211" s="1"/>
      <c r="IU1211" s="1"/>
      <c r="IV1211" s="1"/>
      <c r="IW1211" s="1"/>
      <c r="IX1211" s="1"/>
      <c r="IY1211" s="1"/>
      <c r="IZ1211" s="1"/>
      <c r="JA1211" s="1"/>
      <c r="JB1211" s="1"/>
      <c r="JC1211" s="1"/>
      <c r="JD1211" s="1"/>
      <c r="JE1211" s="1"/>
      <c r="JF1211" s="1"/>
      <c r="JG1211" s="1"/>
      <c r="JH1211" s="1"/>
      <c r="JI1211" s="1"/>
      <c r="JJ1211" s="1"/>
      <c r="JK1211" s="1"/>
      <c r="JL1211" s="1"/>
      <c r="JM1211" s="1"/>
      <c r="JN1211" s="1"/>
      <c r="JO1211" s="1"/>
      <c r="JP1211" s="1"/>
      <c r="JQ1211" s="1"/>
      <c r="JR1211" s="2"/>
      <c r="JS1211" s="2"/>
      <c r="JT1211" s="1"/>
      <c r="JU1211" s="1"/>
      <c r="JV1211" s="1"/>
      <c r="JW1211" s="2"/>
      <c r="JX1211" s="1"/>
      <c r="JY1211" s="1"/>
      <c r="JZ1211" s="1"/>
      <c r="KA1211" s="1"/>
      <c r="KB1211" s="1"/>
      <c r="KC1211" s="1"/>
    </row>
    <row r="1212" spans="227:289" x14ac:dyDescent="0.55000000000000004">
      <c r="HS1212" s="1"/>
      <c r="HT1212" s="1"/>
      <c r="HU1212" s="1"/>
      <c r="HV1212" s="1"/>
      <c r="HW1212" s="1"/>
      <c r="HX1212" s="1"/>
      <c r="HY1212" s="1"/>
      <c r="HZ1212" s="1"/>
      <c r="IA1212" s="1"/>
      <c r="IB1212" s="1"/>
      <c r="IC1212" s="1"/>
      <c r="ID1212" s="1"/>
      <c r="IE1212" s="1"/>
      <c r="IF1212" s="1"/>
      <c r="IG1212" s="1"/>
      <c r="IH1212" s="1"/>
      <c r="II1212" s="1"/>
      <c r="IJ1212" s="1"/>
      <c r="IK1212" s="1"/>
      <c r="IL1212" s="1"/>
      <c r="IM1212" s="1"/>
      <c r="IN1212" s="1"/>
      <c r="IO1212" s="1"/>
      <c r="IP1212" s="1"/>
      <c r="IQ1212" s="1"/>
      <c r="IR1212" s="1"/>
      <c r="IS1212" s="1"/>
      <c r="IT1212" s="1"/>
      <c r="IU1212" s="1"/>
      <c r="IV1212" s="1"/>
      <c r="IW1212" s="1"/>
      <c r="IX1212" s="1"/>
      <c r="IY1212" s="1"/>
      <c r="IZ1212" s="1"/>
      <c r="JA1212" s="1"/>
      <c r="JB1212" s="1"/>
      <c r="JC1212" s="1"/>
      <c r="JD1212" s="1"/>
      <c r="JE1212" s="1"/>
      <c r="JF1212" s="1"/>
      <c r="JG1212" s="1"/>
      <c r="JH1212" s="1"/>
      <c r="JI1212" s="1"/>
      <c r="JJ1212" s="1"/>
      <c r="JK1212" s="1"/>
      <c r="JL1212" s="1"/>
      <c r="JM1212" s="1"/>
      <c r="JN1212" s="1"/>
      <c r="JO1212" s="1"/>
      <c r="JP1212" s="1"/>
      <c r="JQ1212" s="1"/>
      <c r="JR1212" s="2"/>
      <c r="JS1212" s="2"/>
      <c r="JT1212" s="1"/>
      <c r="JU1212" s="1"/>
      <c r="JV1212" s="1"/>
      <c r="JW1212" s="2"/>
      <c r="JX1212" s="1"/>
      <c r="JY1212" s="1"/>
      <c r="JZ1212" s="1"/>
      <c r="KA1212" s="1"/>
      <c r="KB1212" s="1"/>
      <c r="KC1212" s="1"/>
    </row>
    <row r="1213" spans="227:289" x14ac:dyDescent="0.55000000000000004">
      <c r="HS1213" s="1"/>
      <c r="HT1213" s="1"/>
      <c r="HU1213" s="1"/>
      <c r="HV1213" s="1"/>
      <c r="HW1213" s="1"/>
      <c r="HX1213" s="1"/>
      <c r="HY1213" s="1"/>
      <c r="HZ1213" s="1"/>
      <c r="IA1213" s="1"/>
      <c r="IB1213" s="1"/>
      <c r="IC1213" s="1"/>
      <c r="ID1213" s="1"/>
      <c r="IE1213" s="1"/>
      <c r="IF1213" s="1"/>
      <c r="IG1213" s="1"/>
      <c r="IH1213" s="1"/>
      <c r="II1213" s="1"/>
      <c r="IJ1213" s="1"/>
      <c r="IK1213" s="1"/>
      <c r="IL1213" s="1"/>
      <c r="IM1213" s="1"/>
      <c r="IN1213" s="1"/>
      <c r="IO1213" s="1"/>
      <c r="IP1213" s="1"/>
      <c r="IQ1213" s="1"/>
      <c r="IR1213" s="1"/>
      <c r="IS1213" s="1"/>
      <c r="IT1213" s="1"/>
      <c r="IU1213" s="1"/>
      <c r="IV1213" s="1"/>
      <c r="IW1213" s="1"/>
      <c r="IX1213" s="1"/>
      <c r="IY1213" s="1"/>
      <c r="IZ1213" s="1"/>
      <c r="JA1213" s="1"/>
      <c r="JB1213" s="1"/>
      <c r="JC1213" s="1"/>
      <c r="JD1213" s="1"/>
      <c r="JE1213" s="1"/>
      <c r="JF1213" s="1"/>
      <c r="JG1213" s="1"/>
      <c r="JH1213" s="1"/>
      <c r="JI1213" s="1"/>
      <c r="JJ1213" s="1"/>
      <c r="JK1213" s="1"/>
      <c r="JL1213" s="1"/>
      <c r="JM1213" s="1"/>
      <c r="JN1213" s="1"/>
      <c r="JO1213" s="1"/>
      <c r="JP1213" s="1"/>
      <c r="JQ1213" s="1"/>
      <c r="JR1213" s="2"/>
      <c r="JS1213" s="2"/>
      <c r="JT1213" s="1"/>
      <c r="JU1213" s="1"/>
      <c r="JV1213" s="1"/>
      <c r="JW1213" s="2"/>
      <c r="JX1213" s="1"/>
      <c r="JY1213" s="1"/>
      <c r="JZ1213" s="1"/>
      <c r="KA1213" s="1"/>
      <c r="KB1213" s="1"/>
      <c r="KC1213" s="1"/>
    </row>
    <row r="1214" spans="227:289" x14ac:dyDescent="0.55000000000000004">
      <c r="HS1214" s="1"/>
      <c r="HT1214" s="1"/>
      <c r="HU1214" s="1"/>
      <c r="HV1214" s="1"/>
      <c r="HW1214" s="1"/>
      <c r="HX1214" s="1"/>
      <c r="HY1214" s="1"/>
      <c r="HZ1214" s="1"/>
      <c r="IA1214" s="1"/>
      <c r="IB1214" s="1"/>
      <c r="IC1214" s="1"/>
      <c r="ID1214" s="1"/>
      <c r="IE1214" s="1"/>
      <c r="IF1214" s="1"/>
      <c r="IG1214" s="1"/>
      <c r="IH1214" s="1"/>
      <c r="II1214" s="1"/>
      <c r="IJ1214" s="1"/>
      <c r="IK1214" s="1"/>
      <c r="IL1214" s="1"/>
      <c r="IM1214" s="1"/>
      <c r="IN1214" s="1"/>
      <c r="IO1214" s="1"/>
      <c r="IP1214" s="1"/>
      <c r="IQ1214" s="1"/>
      <c r="IR1214" s="1"/>
      <c r="IS1214" s="1"/>
      <c r="IT1214" s="1"/>
      <c r="IU1214" s="1"/>
      <c r="IV1214" s="1"/>
      <c r="IW1214" s="1"/>
      <c r="IX1214" s="1"/>
      <c r="IY1214" s="1"/>
      <c r="IZ1214" s="1"/>
      <c r="JA1214" s="1"/>
      <c r="JB1214" s="1"/>
      <c r="JC1214" s="1"/>
      <c r="JD1214" s="1"/>
      <c r="JE1214" s="1"/>
      <c r="JF1214" s="1"/>
      <c r="JG1214" s="1"/>
      <c r="JH1214" s="1"/>
      <c r="JI1214" s="1"/>
      <c r="JJ1214" s="1"/>
      <c r="JK1214" s="1"/>
      <c r="JL1214" s="1"/>
      <c r="JM1214" s="1"/>
      <c r="JN1214" s="1"/>
      <c r="JO1214" s="1"/>
      <c r="JP1214" s="1"/>
      <c r="JQ1214" s="1"/>
      <c r="JR1214" s="2"/>
      <c r="JS1214" s="2"/>
      <c r="JT1214" s="1"/>
      <c r="JU1214" s="1"/>
      <c r="JV1214" s="1"/>
      <c r="JW1214" s="2"/>
      <c r="JX1214" s="1"/>
      <c r="JY1214" s="1"/>
      <c r="JZ1214" s="1"/>
      <c r="KA1214" s="1"/>
      <c r="KB1214" s="1"/>
      <c r="KC1214" s="1"/>
    </row>
    <row r="1215" spans="227:289" x14ac:dyDescent="0.55000000000000004">
      <c r="HS1215" s="1"/>
      <c r="HT1215" s="1"/>
      <c r="HU1215" s="1"/>
      <c r="HV1215" s="1"/>
      <c r="HW1215" s="1"/>
      <c r="HX1215" s="1"/>
      <c r="HY1215" s="1"/>
      <c r="HZ1215" s="1"/>
      <c r="IA1215" s="1"/>
      <c r="IB1215" s="1"/>
      <c r="IC1215" s="1"/>
      <c r="ID1215" s="1"/>
      <c r="IE1215" s="1"/>
      <c r="IF1215" s="1"/>
      <c r="IG1215" s="1"/>
      <c r="IH1215" s="1"/>
      <c r="II1215" s="1"/>
      <c r="IJ1215" s="1"/>
      <c r="IK1215" s="1"/>
      <c r="IL1215" s="1"/>
      <c r="IM1215" s="1"/>
      <c r="IN1215" s="1"/>
      <c r="IO1215" s="1"/>
      <c r="IP1215" s="1"/>
      <c r="IQ1215" s="1"/>
      <c r="IR1215" s="1"/>
      <c r="IS1215" s="1"/>
      <c r="IT1215" s="1"/>
      <c r="IU1215" s="1"/>
      <c r="IV1215" s="1"/>
      <c r="IW1215" s="1"/>
      <c r="IX1215" s="1"/>
      <c r="IY1215" s="1"/>
      <c r="IZ1215" s="1"/>
      <c r="JA1215" s="1"/>
      <c r="JB1215" s="1"/>
      <c r="JC1215" s="1"/>
      <c r="JD1215" s="1"/>
      <c r="JE1215" s="1"/>
      <c r="JF1215" s="1"/>
      <c r="JG1215" s="1"/>
      <c r="JH1215" s="1"/>
      <c r="JI1215" s="1"/>
      <c r="JJ1215" s="1"/>
      <c r="JK1215" s="1"/>
      <c r="JL1215" s="1"/>
      <c r="JM1215" s="1"/>
      <c r="JN1215" s="1"/>
      <c r="JO1215" s="1"/>
      <c r="JP1215" s="1"/>
      <c r="JQ1215" s="1"/>
      <c r="JR1215" s="2"/>
      <c r="JS1215" s="2"/>
      <c r="JT1215" s="1"/>
      <c r="JU1215" s="1"/>
      <c r="JV1215" s="1"/>
      <c r="JW1215" s="2"/>
      <c r="JX1215" s="1"/>
      <c r="JY1215" s="1"/>
      <c r="JZ1215" s="1"/>
      <c r="KA1215" s="1"/>
      <c r="KB1215" s="1"/>
      <c r="KC1215" s="1"/>
    </row>
    <row r="1216" spans="227:289" x14ac:dyDescent="0.55000000000000004">
      <c r="HS1216" s="1"/>
      <c r="HT1216" s="1"/>
      <c r="HU1216" s="1"/>
      <c r="HV1216" s="1"/>
      <c r="HW1216" s="1"/>
      <c r="HX1216" s="1"/>
      <c r="HY1216" s="1"/>
      <c r="HZ1216" s="1"/>
      <c r="IA1216" s="1"/>
      <c r="IB1216" s="1"/>
      <c r="IC1216" s="1"/>
      <c r="ID1216" s="1"/>
      <c r="IE1216" s="1"/>
      <c r="IF1216" s="1"/>
      <c r="IG1216" s="1"/>
      <c r="IH1216" s="1"/>
      <c r="II1216" s="1"/>
      <c r="IJ1216" s="1"/>
      <c r="IK1216" s="1"/>
      <c r="IL1216" s="1"/>
      <c r="IM1216" s="1"/>
      <c r="IN1216" s="1"/>
      <c r="IO1216" s="1"/>
      <c r="IP1216" s="1"/>
      <c r="IQ1216" s="1"/>
      <c r="IR1216" s="1"/>
      <c r="IS1216" s="1"/>
      <c r="IT1216" s="1"/>
      <c r="IU1216" s="1"/>
      <c r="IV1216" s="1"/>
      <c r="IW1216" s="1"/>
      <c r="IX1216" s="1"/>
      <c r="IY1216" s="1"/>
      <c r="IZ1216" s="1"/>
      <c r="JA1216" s="1"/>
      <c r="JB1216" s="1"/>
      <c r="JC1216" s="1"/>
      <c r="JD1216" s="1"/>
      <c r="JE1216" s="1"/>
      <c r="JF1216" s="1"/>
      <c r="JG1216" s="1"/>
      <c r="JH1216" s="1"/>
      <c r="JI1216" s="1"/>
      <c r="JJ1216" s="1"/>
      <c r="JK1216" s="1"/>
      <c r="JL1216" s="1"/>
      <c r="JM1216" s="1"/>
      <c r="JN1216" s="1"/>
      <c r="JO1216" s="1"/>
      <c r="JP1216" s="1"/>
      <c r="JQ1216" s="1"/>
      <c r="JR1216" s="2"/>
      <c r="JS1216" s="2"/>
      <c r="JT1216" s="1"/>
      <c r="JU1216" s="1"/>
      <c r="JV1216" s="1"/>
      <c r="JW1216" s="2"/>
      <c r="JX1216" s="1"/>
      <c r="JY1216" s="1"/>
      <c r="JZ1216" s="1"/>
      <c r="KA1216" s="1"/>
      <c r="KB1216" s="1"/>
      <c r="KC1216" s="1"/>
    </row>
    <row r="1217" spans="227:289" x14ac:dyDescent="0.55000000000000004">
      <c r="HS1217" s="1"/>
      <c r="HT1217" s="1"/>
      <c r="HU1217" s="1"/>
      <c r="HV1217" s="1"/>
      <c r="HW1217" s="1"/>
      <c r="HX1217" s="1"/>
      <c r="HY1217" s="1"/>
      <c r="HZ1217" s="1"/>
      <c r="IA1217" s="1"/>
      <c r="IB1217" s="1"/>
      <c r="IC1217" s="1"/>
      <c r="ID1217" s="1"/>
      <c r="IE1217" s="1"/>
      <c r="IF1217" s="1"/>
      <c r="IG1217" s="1"/>
      <c r="IH1217" s="1"/>
      <c r="II1217" s="1"/>
      <c r="IJ1217" s="1"/>
      <c r="IK1217" s="1"/>
      <c r="IL1217" s="1"/>
      <c r="IM1217" s="1"/>
      <c r="IN1217" s="1"/>
      <c r="IO1217" s="1"/>
      <c r="IP1217" s="1"/>
      <c r="IQ1217" s="1"/>
      <c r="IR1217" s="1"/>
      <c r="IS1217" s="1"/>
      <c r="IT1217" s="1"/>
      <c r="IU1217" s="1"/>
      <c r="IV1217" s="1"/>
      <c r="IW1217" s="1"/>
      <c r="IX1217" s="1"/>
      <c r="IY1217" s="1"/>
      <c r="IZ1217" s="1"/>
      <c r="JA1217" s="1"/>
      <c r="JB1217" s="1"/>
      <c r="JC1217" s="1"/>
      <c r="JD1217" s="1"/>
      <c r="JE1217" s="1"/>
      <c r="JF1217" s="1"/>
      <c r="JG1217" s="1"/>
      <c r="JH1217" s="1"/>
      <c r="JI1217" s="1"/>
      <c r="JJ1217" s="1"/>
      <c r="JK1217" s="1"/>
      <c r="JL1217" s="1"/>
      <c r="JM1217" s="1"/>
      <c r="JN1217" s="1"/>
      <c r="JO1217" s="1"/>
      <c r="JP1217" s="1"/>
      <c r="JQ1217" s="1"/>
      <c r="JR1217" s="2"/>
      <c r="JS1217" s="2"/>
      <c r="JT1217" s="1"/>
      <c r="JU1217" s="1"/>
      <c r="JV1217" s="1"/>
      <c r="JW1217" s="2"/>
      <c r="JX1217" s="1"/>
      <c r="JY1217" s="1"/>
      <c r="JZ1217" s="1"/>
      <c r="KA1217" s="1"/>
      <c r="KB1217" s="1"/>
      <c r="KC1217" s="1"/>
    </row>
    <row r="1218" spans="227:289" x14ac:dyDescent="0.55000000000000004">
      <c r="HS1218" s="1"/>
      <c r="HT1218" s="1"/>
      <c r="HU1218" s="1"/>
      <c r="HV1218" s="1"/>
      <c r="HW1218" s="1"/>
      <c r="HX1218" s="1"/>
      <c r="HY1218" s="1"/>
      <c r="HZ1218" s="1"/>
      <c r="IA1218" s="1"/>
      <c r="IB1218" s="1"/>
      <c r="IC1218" s="1"/>
      <c r="ID1218" s="1"/>
      <c r="IE1218" s="1"/>
      <c r="IF1218" s="1"/>
      <c r="IG1218" s="1"/>
      <c r="IH1218" s="1"/>
      <c r="II1218" s="1"/>
      <c r="IJ1218" s="1"/>
      <c r="IK1218" s="1"/>
      <c r="IL1218" s="1"/>
      <c r="IM1218" s="1"/>
      <c r="IN1218" s="1"/>
      <c r="IO1218" s="1"/>
      <c r="IP1218" s="1"/>
      <c r="IQ1218" s="1"/>
      <c r="IR1218" s="1"/>
      <c r="IS1218" s="1"/>
      <c r="IT1218" s="1"/>
      <c r="IU1218" s="1"/>
      <c r="IV1218" s="1"/>
      <c r="IW1218" s="1"/>
      <c r="IX1218" s="1"/>
      <c r="IY1218" s="1"/>
      <c r="IZ1218" s="1"/>
      <c r="JA1218" s="1"/>
      <c r="JB1218" s="1"/>
      <c r="JC1218" s="1"/>
      <c r="JD1218" s="1"/>
      <c r="JE1218" s="1"/>
      <c r="JF1218" s="1"/>
      <c r="JG1218" s="1"/>
      <c r="JH1218" s="1"/>
      <c r="JI1218" s="1"/>
      <c r="JJ1218" s="1"/>
      <c r="JK1218" s="1"/>
      <c r="JL1218" s="1"/>
      <c r="JM1218" s="1"/>
      <c r="JN1218" s="1"/>
      <c r="JO1218" s="1"/>
      <c r="JP1218" s="1"/>
      <c r="JQ1218" s="1"/>
      <c r="JR1218" s="2"/>
      <c r="JS1218" s="2"/>
      <c r="JT1218" s="1"/>
      <c r="JU1218" s="1"/>
      <c r="JV1218" s="1"/>
      <c r="JW1218" s="2"/>
      <c r="JX1218" s="1"/>
      <c r="JY1218" s="1"/>
      <c r="JZ1218" s="1"/>
      <c r="KA1218" s="1"/>
      <c r="KB1218" s="1"/>
      <c r="KC1218" s="1"/>
    </row>
    <row r="1219" spans="227:289" x14ac:dyDescent="0.55000000000000004">
      <c r="HS1219" s="1"/>
      <c r="HT1219" s="1"/>
      <c r="HU1219" s="1"/>
      <c r="HV1219" s="1"/>
      <c r="HW1219" s="1"/>
      <c r="HX1219" s="1"/>
      <c r="HY1219" s="1"/>
      <c r="HZ1219" s="1"/>
      <c r="IA1219" s="1"/>
      <c r="IB1219" s="1"/>
      <c r="IC1219" s="1"/>
      <c r="ID1219" s="1"/>
      <c r="IE1219" s="1"/>
      <c r="IF1219" s="1"/>
      <c r="IG1219" s="1"/>
      <c r="IH1219" s="1"/>
      <c r="II1219" s="1"/>
      <c r="IJ1219" s="1"/>
      <c r="IK1219" s="1"/>
      <c r="IL1219" s="1"/>
      <c r="IM1219" s="1"/>
      <c r="IN1219" s="1"/>
      <c r="IO1219" s="1"/>
      <c r="IP1219" s="1"/>
      <c r="IQ1219" s="1"/>
      <c r="IR1219" s="1"/>
      <c r="IS1219" s="1"/>
      <c r="IT1219" s="1"/>
      <c r="IU1219" s="1"/>
      <c r="IV1219" s="1"/>
      <c r="IW1219" s="1"/>
      <c r="IX1219" s="1"/>
      <c r="IY1219" s="1"/>
      <c r="IZ1219" s="1"/>
      <c r="JA1219" s="1"/>
      <c r="JB1219" s="1"/>
      <c r="JC1219" s="1"/>
      <c r="JD1219" s="1"/>
      <c r="JE1219" s="1"/>
      <c r="JF1219" s="1"/>
      <c r="JG1219" s="1"/>
      <c r="JH1219" s="1"/>
      <c r="JI1219" s="1"/>
      <c r="JJ1219" s="1"/>
      <c r="JK1219" s="1"/>
      <c r="JL1219" s="1"/>
      <c r="JM1219" s="1"/>
      <c r="JN1219" s="1"/>
      <c r="JO1219" s="1"/>
      <c r="JP1219" s="1"/>
      <c r="JQ1219" s="1"/>
      <c r="JR1219" s="2"/>
      <c r="JS1219" s="2"/>
      <c r="JT1219" s="1"/>
      <c r="JU1219" s="1"/>
      <c r="JV1219" s="1"/>
      <c r="JW1219" s="2"/>
      <c r="JX1219" s="1"/>
      <c r="JY1219" s="1"/>
      <c r="JZ1219" s="1"/>
      <c r="KA1219" s="1"/>
      <c r="KB1219" s="1"/>
      <c r="KC1219" s="1"/>
    </row>
    <row r="1220" spans="227:289" x14ac:dyDescent="0.55000000000000004">
      <c r="HS1220" s="1"/>
      <c r="HT1220" s="1"/>
      <c r="HU1220" s="1"/>
      <c r="HV1220" s="1"/>
      <c r="HW1220" s="1"/>
      <c r="HX1220" s="1"/>
      <c r="HY1220" s="1"/>
      <c r="HZ1220" s="1"/>
      <c r="IA1220" s="1"/>
      <c r="IB1220" s="1"/>
      <c r="IC1220" s="1"/>
      <c r="ID1220" s="1"/>
      <c r="IE1220" s="1"/>
      <c r="IF1220" s="1"/>
      <c r="IG1220" s="1"/>
      <c r="IH1220" s="1"/>
      <c r="II1220" s="1"/>
      <c r="IJ1220" s="1"/>
      <c r="IK1220" s="1"/>
      <c r="IL1220" s="1"/>
      <c r="IM1220" s="1"/>
      <c r="IN1220" s="1"/>
      <c r="IO1220" s="1"/>
      <c r="IP1220" s="1"/>
      <c r="IQ1220" s="1"/>
      <c r="IR1220" s="1"/>
      <c r="IS1220" s="1"/>
      <c r="IT1220" s="1"/>
      <c r="IU1220" s="1"/>
      <c r="IV1220" s="1"/>
      <c r="IW1220" s="1"/>
      <c r="IX1220" s="1"/>
      <c r="IY1220" s="1"/>
      <c r="IZ1220" s="1"/>
      <c r="JA1220" s="1"/>
      <c r="JB1220" s="1"/>
      <c r="JC1220" s="1"/>
      <c r="JD1220" s="1"/>
      <c r="JE1220" s="1"/>
      <c r="JF1220" s="1"/>
      <c r="JG1220" s="1"/>
      <c r="JH1220" s="1"/>
      <c r="JI1220" s="1"/>
      <c r="JJ1220" s="1"/>
      <c r="JK1220" s="1"/>
      <c r="JL1220" s="1"/>
      <c r="JM1220" s="1"/>
      <c r="JN1220" s="1"/>
      <c r="JO1220" s="1"/>
      <c r="JP1220" s="1"/>
      <c r="JQ1220" s="1"/>
      <c r="JR1220" s="2"/>
      <c r="JS1220" s="2"/>
      <c r="JT1220" s="1"/>
      <c r="JU1220" s="1"/>
      <c r="JV1220" s="1"/>
      <c r="JW1220" s="2"/>
      <c r="JX1220" s="1"/>
      <c r="JY1220" s="1"/>
      <c r="JZ1220" s="1"/>
      <c r="KA1220" s="1"/>
      <c r="KB1220" s="1"/>
      <c r="KC1220" s="1"/>
    </row>
    <row r="1221" spans="227:289" x14ac:dyDescent="0.55000000000000004">
      <c r="HS1221" s="1"/>
      <c r="HT1221" s="1"/>
      <c r="HU1221" s="1"/>
      <c r="HV1221" s="1"/>
      <c r="HW1221" s="1"/>
      <c r="HX1221" s="1"/>
      <c r="HY1221" s="1"/>
      <c r="HZ1221" s="1"/>
      <c r="IA1221" s="1"/>
      <c r="IB1221" s="1"/>
      <c r="IC1221" s="1"/>
      <c r="ID1221" s="1"/>
      <c r="IE1221" s="1"/>
      <c r="IF1221" s="1"/>
      <c r="IG1221" s="1"/>
      <c r="IH1221" s="1"/>
      <c r="II1221" s="1"/>
      <c r="IJ1221" s="1"/>
      <c r="IK1221" s="1"/>
      <c r="IL1221" s="1"/>
      <c r="IM1221" s="1"/>
      <c r="IN1221" s="1"/>
      <c r="IO1221" s="1"/>
      <c r="IP1221" s="1"/>
      <c r="IQ1221" s="1"/>
      <c r="IR1221" s="1"/>
      <c r="IS1221" s="1"/>
      <c r="IT1221" s="1"/>
      <c r="IU1221" s="1"/>
      <c r="IV1221" s="1"/>
      <c r="IW1221" s="1"/>
      <c r="IX1221" s="1"/>
      <c r="IY1221" s="1"/>
      <c r="IZ1221" s="1"/>
      <c r="JA1221" s="1"/>
      <c r="JB1221" s="1"/>
      <c r="JC1221" s="1"/>
      <c r="JD1221" s="1"/>
      <c r="JE1221" s="1"/>
      <c r="JF1221" s="1"/>
      <c r="JG1221" s="1"/>
      <c r="JH1221" s="1"/>
      <c r="JI1221" s="1"/>
      <c r="JJ1221" s="1"/>
      <c r="JK1221" s="1"/>
      <c r="JL1221" s="1"/>
      <c r="JM1221" s="1"/>
      <c r="JN1221" s="1"/>
      <c r="JO1221" s="1"/>
      <c r="JP1221" s="1"/>
      <c r="JQ1221" s="1"/>
      <c r="JR1221" s="2"/>
      <c r="JS1221" s="2"/>
      <c r="JT1221" s="1"/>
      <c r="JU1221" s="1"/>
      <c r="JV1221" s="1"/>
      <c r="JW1221" s="2"/>
      <c r="JX1221" s="1"/>
      <c r="JY1221" s="1"/>
      <c r="JZ1221" s="1"/>
      <c r="KA1221" s="1"/>
      <c r="KB1221" s="1"/>
      <c r="KC1221" s="1"/>
    </row>
    <row r="1222" spans="227:289" x14ac:dyDescent="0.55000000000000004">
      <c r="HS1222" s="1"/>
      <c r="HT1222" s="1"/>
      <c r="HU1222" s="1"/>
      <c r="HV1222" s="1"/>
      <c r="HW1222" s="1"/>
      <c r="HX1222" s="1"/>
      <c r="HY1222" s="1"/>
      <c r="HZ1222" s="1"/>
      <c r="IA1222" s="1"/>
      <c r="IB1222" s="1"/>
      <c r="IC1222" s="1"/>
      <c r="ID1222" s="1"/>
      <c r="IE1222" s="1"/>
      <c r="IF1222" s="1"/>
      <c r="IG1222" s="1"/>
      <c r="IH1222" s="1"/>
      <c r="II1222" s="1"/>
      <c r="IJ1222" s="1"/>
      <c r="IK1222" s="1"/>
      <c r="IL1222" s="1"/>
      <c r="IM1222" s="1"/>
      <c r="IN1222" s="1"/>
      <c r="IO1222" s="1"/>
      <c r="IP1222" s="1"/>
      <c r="IQ1222" s="1"/>
      <c r="IR1222" s="1"/>
      <c r="IS1222" s="1"/>
      <c r="IT1222" s="1"/>
      <c r="IU1222" s="1"/>
      <c r="IV1222" s="1"/>
      <c r="IW1222" s="1"/>
      <c r="IX1222" s="1"/>
      <c r="IY1222" s="1"/>
      <c r="IZ1222" s="1"/>
      <c r="JA1222" s="1"/>
      <c r="JB1222" s="1"/>
      <c r="JC1222" s="1"/>
      <c r="JD1222" s="1"/>
      <c r="JE1222" s="1"/>
      <c r="JF1222" s="1"/>
      <c r="JG1222" s="1"/>
      <c r="JH1222" s="1"/>
      <c r="JI1222" s="1"/>
      <c r="JJ1222" s="1"/>
      <c r="JK1222" s="1"/>
      <c r="JL1222" s="1"/>
      <c r="JM1222" s="1"/>
      <c r="JN1222" s="1"/>
      <c r="JO1222" s="1"/>
      <c r="JP1222" s="1"/>
      <c r="JQ1222" s="1"/>
      <c r="JR1222" s="2"/>
      <c r="JS1222" s="2"/>
      <c r="JT1222" s="1"/>
      <c r="JU1222" s="1"/>
      <c r="JV1222" s="1"/>
      <c r="JW1222" s="2"/>
      <c r="JX1222" s="1"/>
      <c r="JY1222" s="1"/>
      <c r="JZ1222" s="1"/>
      <c r="KA1222" s="1"/>
      <c r="KB1222" s="1"/>
      <c r="KC1222" s="1"/>
    </row>
  </sheetData>
  <phoneticPr fontId="2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4B3BA-37B0-4F2F-B430-3C36ED4275F3}">
  <dimension ref="A1:ND1203"/>
  <sheetViews>
    <sheetView topLeftCell="A110" workbookViewId="0">
      <selection activeCell="E125" sqref="E125"/>
    </sheetView>
  </sheetViews>
  <sheetFormatPr defaultRowHeight="15" x14ac:dyDescent="0.55000000000000004"/>
  <cols>
    <col min="1" max="1" width="26.81640625" style="14" customWidth="1"/>
    <col min="2" max="29" width="8.7265625" style="8"/>
    <col min="30" max="30" width="10.90625" style="8" customWidth="1"/>
    <col min="31" max="33" width="8.7265625" style="8"/>
    <col min="34" max="34" width="9.36328125" style="8" customWidth="1"/>
    <col min="35" max="35" width="10" style="8" customWidth="1"/>
    <col min="36" max="36" width="9.453125" style="8" customWidth="1"/>
    <col min="37" max="37" width="11" style="8" customWidth="1"/>
    <col min="38" max="39" width="8.7265625" style="8"/>
    <col min="40" max="40" width="9.08984375" style="8" customWidth="1"/>
    <col min="41" max="41" width="9.6328125" style="8" customWidth="1"/>
    <col min="42" max="64" width="8.7265625" style="8"/>
    <col min="65" max="65" width="11.08984375" style="8" customWidth="1"/>
    <col min="66" max="66" width="13.1796875" style="8" customWidth="1"/>
    <col min="67" max="67" width="16.6796875" customWidth="1"/>
    <col min="69" max="69" width="26.81640625" style="14" customWidth="1"/>
    <col min="70" max="131" width="8.7265625" style="8"/>
    <col min="133" max="133" width="9.86328125" customWidth="1"/>
    <col min="134" max="134" width="13.2265625" customWidth="1"/>
    <col min="135" max="135" width="8.7265625" style="8"/>
    <col min="137" max="137" width="26.81640625" style="14" customWidth="1"/>
    <col min="138" max="161" width="8.7265625" style="8"/>
    <col min="162" max="162" width="10.90625" style="8" customWidth="1"/>
    <col min="163" max="165" width="8.7265625" style="8"/>
    <col min="166" max="166" width="11" style="8" customWidth="1"/>
    <col min="167" max="168" width="9.90625" style="8" customWidth="1"/>
    <col min="169" max="169" width="10.26953125" style="8" customWidth="1"/>
    <col min="170" max="171" width="8.7265625" style="8"/>
    <col min="172" max="172" width="10.36328125" style="8" customWidth="1"/>
    <col min="173" max="180" width="8.7265625" style="8"/>
    <col min="181" max="181" width="15.5" style="8" customWidth="1"/>
    <col min="183" max="183" width="26.81640625" style="14" customWidth="1"/>
    <col min="184" max="243" width="8.7265625" style="8"/>
    <col min="245" max="245" width="8.7265625" style="8"/>
    <col min="246" max="246" width="14.04296875" style="8" customWidth="1"/>
    <col min="247" max="247" width="13.31640625" style="8" customWidth="1"/>
    <col min="249" max="249" width="25.1328125" style="14" customWidth="1"/>
    <col min="310" max="310" width="10.04296875" customWidth="1"/>
    <col min="311" max="311" width="14.1796875" customWidth="1"/>
    <col min="312" max="312" width="12.6328125" customWidth="1"/>
    <col min="314" max="314" width="25.1328125" style="14" customWidth="1"/>
  </cols>
  <sheetData>
    <row r="1" spans="1:368" x14ac:dyDescent="0.55000000000000004">
      <c r="A1" s="11" t="s">
        <v>51</v>
      </c>
      <c r="B1" s="8" t="s">
        <v>37</v>
      </c>
      <c r="Q1" s="8" t="s">
        <v>38</v>
      </c>
      <c r="AG1" s="8" t="s">
        <v>39</v>
      </c>
      <c r="AV1" s="8" t="s">
        <v>40</v>
      </c>
      <c r="BM1" s="10" t="s">
        <v>2</v>
      </c>
      <c r="BN1" s="10" t="s">
        <v>1</v>
      </c>
      <c r="BO1" s="5" t="s">
        <v>0</v>
      </c>
      <c r="BQ1" s="11" t="s">
        <v>52</v>
      </c>
      <c r="BR1" s="8" t="s">
        <v>41</v>
      </c>
      <c r="CG1" s="8" t="s">
        <v>42</v>
      </c>
      <c r="CW1" s="8" t="s">
        <v>43</v>
      </c>
      <c r="DM1" s="8" t="s">
        <v>44</v>
      </c>
      <c r="EC1" s="10" t="s">
        <v>3</v>
      </c>
      <c r="ED1" s="10" t="s">
        <v>4</v>
      </c>
      <c r="EE1" s="5" t="s">
        <v>5</v>
      </c>
      <c r="EG1" s="11" t="s">
        <v>53</v>
      </c>
      <c r="EH1" s="8" t="s">
        <v>45</v>
      </c>
      <c r="ET1" s="8" t="s">
        <v>46</v>
      </c>
      <c r="FI1" s="8" t="s">
        <v>47</v>
      </c>
      <c r="FW1" s="10" t="s">
        <v>2</v>
      </c>
      <c r="FX1" s="10" t="s">
        <v>1</v>
      </c>
      <c r="FY1" s="5" t="s">
        <v>0</v>
      </c>
      <c r="GA1" s="11" t="s">
        <v>54</v>
      </c>
      <c r="GB1" s="8" t="s">
        <v>41</v>
      </c>
      <c r="GR1" s="8" t="s">
        <v>48</v>
      </c>
      <c r="HF1" s="8" t="s">
        <v>49</v>
      </c>
      <c r="HU1" s="8" t="s">
        <v>50</v>
      </c>
      <c r="IK1" s="10" t="s">
        <v>3</v>
      </c>
      <c r="IL1" s="10" t="s">
        <v>4</v>
      </c>
      <c r="IM1" s="5" t="s">
        <v>5</v>
      </c>
      <c r="IO1" s="11" t="s">
        <v>55</v>
      </c>
      <c r="IP1" s="8" t="s">
        <v>15</v>
      </c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 t="s">
        <v>16</v>
      </c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 t="s">
        <v>17</v>
      </c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 t="s">
        <v>18</v>
      </c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1"/>
      <c r="KX1" s="6" t="s">
        <v>2</v>
      </c>
      <c r="KY1" s="6" t="s">
        <v>1</v>
      </c>
      <c r="KZ1" s="5" t="s">
        <v>0</v>
      </c>
      <c r="LB1" s="11" t="s">
        <v>56</v>
      </c>
      <c r="LC1" s="8" t="s">
        <v>19</v>
      </c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 t="s">
        <v>20</v>
      </c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 t="s">
        <v>21</v>
      </c>
      <c r="ME1" s="8"/>
      <c r="MF1" s="8"/>
      <c r="MG1" s="8"/>
      <c r="MH1" s="8"/>
      <c r="MI1" s="8"/>
      <c r="MJ1" s="8"/>
      <c r="MK1" s="8"/>
      <c r="ML1" s="8"/>
      <c r="MM1" s="8"/>
      <c r="MN1" s="8"/>
      <c r="MO1" s="8" t="s">
        <v>22</v>
      </c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2"/>
      <c r="NB1" s="6" t="s">
        <v>3</v>
      </c>
      <c r="NC1" s="6" t="s">
        <v>4</v>
      </c>
      <c r="ND1" s="5" t="s">
        <v>5</v>
      </c>
    </row>
    <row r="2" spans="1:368" x14ac:dyDescent="0.55000000000000004">
      <c r="A2" s="12">
        <v>0.85416666666666663</v>
      </c>
      <c r="B2" s="8">
        <v>40</v>
      </c>
      <c r="C2" s="8">
        <v>35</v>
      </c>
      <c r="D2" s="8">
        <v>39</v>
      </c>
      <c r="E2" s="8">
        <v>16</v>
      </c>
      <c r="F2" s="8">
        <v>26</v>
      </c>
      <c r="G2" s="8">
        <v>19</v>
      </c>
      <c r="H2" s="8">
        <v>42</v>
      </c>
      <c r="I2" s="8">
        <v>24</v>
      </c>
      <c r="J2" s="8">
        <v>32</v>
      </c>
      <c r="K2" s="8">
        <v>47</v>
      </c>
      <c r="L2" s="8">
        <v>40</v>
      </c>
      <c r="M2" s="8">
        <v>25</v>
      </c>
      <c r="N2" s="8">
        <v>37</v>
      </c>
      <c r="O2" s="8">
        <v>51</v>
      </c>
      <c r="P2" s="8">
        <v>14</v>
      </c>
      <c r="Q2" s="8">
        <v>36</v>
      </c>
      <c r="R2" s="8">
        <v>55</v>
      </c>
      <c r="S2" s="8">
        <v>35</v>
      </c>
      <c r="T2" s="8">
        <v>26</v>
      </c>
      <c r="U2" s="8">
        <v>45</v>
      </c>
      <c r="V2" s="8">
        <v>35</v>
      </c>
      <c r="W2" s="8">
        <v>36</v>
      </c>
      <c r="X2" s="8">
        <v>52</v>
      </c>
      <c r="Y2" s="8">
        <v>63</v>
      </c>
      <c r="Z2" s="8">
        <v>27</v>
      </c>
      <c r="AA2" s="8">
        <v>62</v>
      </c>
      <c r="AB2" s="8">
        <v>37</v>
      </c>
      <c r="AC2" s="8">
        <v>50</v>
      </c>
      <c r="AD2" s="8">
        <v>48</v>
      </c>
      <c r="AE2" s="8">
        <v>10</v>
      </c>
      <c r="AF2" s="8">
        <v>54</v>
      </c>
      <c r="AG2" s="8">
        <v>23</v>
      </c>
      <c r="AH2" s="8">
        <v>32</v>
      </c>
      <c r="AI2" s="8">
        <v>33</v>
      </c>
      <c r="AJ2" s="8">
        <v>44</v>
      </c>
      <c r="AK2" s="8">
        <v>39</v>
      </c>
      <c r="AL2" s="8">
        <v>49</v>
      </c>
      <c r="AM2" s="8">
        <v>24</v>
      </c>
      <c r="AN2" s="8">
        <v>44</v>
      </c>
      <c r="AO2" s="8">
        <v>29</v>
      </c>
      <c r="AP2" s="8">
        <v>31</v>
      </c>
      <c r="AQ2" s="8">
        <v>32</v>
      </c>
      <c r="AR2" s="8">
        <v>65</v>
      </c>
      <c r="AS2" s="8">
        <v>26</v>
      </c>
      <c r="AT2" s="8">
        <v>49</v>
      </c>
      <c r="AU2" s="8">
        <v>28</v>
      </c>
      <c r="AV2" s="8">
        <v>36</v>
      </c>
      <c r="AW2" s="8">
        <v>51</v>
      </c>
      <c r="AX2" s="8">
        <v>39</v>
      </c>
      <c r="AY2" s="8">
        <v>23</v>
      </c>
      <c r="AZ2" s="8">
        <v>56</v>
      </c>
      <c r="BA2" s="8">
        <v>35</v>
      </c>
      <c r="BB2" s="8">
        <v>54</v>
      </c>
      <c r="BC2" s="8">
        <v>43</v>
      </c>
      <c r="BD2" s="8">
        <v>35</v>
      </c>
      <c r="BE2" s="8">
        <v>7</v>
      </c>
      <c r="BF2" s="8">
        <v>47</v>
      </c>
      <c r="BG2" s="8">
        <v>40</v>
      </c>
      <c r="BH2" s="8">
        <v>22</v>
      </c>
      <c r="BI2" s="8">
        <v>25</v>
      </c>
      <c r="BJ2" s="8">
        <v>40</v>
      </c>
      <c r="BK2" s="8">
        <v>33</v>
      </c>
      <c r="BM2" s="8">
        <f>AVERAGE(B2:BK2)</f>
        <v>36.967741935483872</v>
      </c>
      <c r="BN2" s="8">
        <f>STDEV(B2:BK2)/SQRT(COUNTA(B2:BK2))</f>
        <v>1.6223204718381159</v>
      </c>
      <c r="BO2" s="3">
        <f>COUNT(B2:BK2)/62</f>
        <v>1</v>
      </c>
      <c r="BQ2" s="12">
        <v>0.85416666666666663</v>
      </c>
      <c r="BR2" s="8">
        <v>24</v>
      </c>
      <c r="BS2" s="8">
        <v>45</v>
      </c>
      <c r="BT2" s="8">
        <v>25</v>
      </c>
      <c r="BU2" s="8">
        <v>53</v>
      </c>
      <c r="BV2" s="8">
        <v>39</v>
      </c>
      <c r="BW2" s="8">
        <v>39</v>
      </c>
      <c r="BX2" s="8">
        <v>54</v>
      </c>
      <c r="BY2" s="8">
        <v>31</v>
      </c>
      <c r="BZ2" s="8">
        <v>51</v>
      </c>
      <c r="CA2" s="8">
        <v>53</v>
      </c>
      <c r="CB2" s="8">
        <v>29</v>
      </c>
      <c r="CC2" s="8">
        <v>41</v>
      </c>
      <c r="CD2" s="8">
        <v>40</v>
      </c>
      <c r="CE2" s="8">
        <v>60</v>
      </c>
      <c r="CF2" s="8">
        <v>44</v>
      </c>
      <c r="CG2" s="8">
        <v>59</v>
      </c>
      <c r="CH2" s="8">
        <v>35</v>
      </c>
      <c r="CI2" s="8">
        <v>24</v>
      </c>
      <c r="CJ2" s="8">
        <v>66</v>
      </c>
      <c r="CK2" s="8">
        <v>43</v>
      </c>
      <c r="CL2" s="8">
        <v>53</v>
      </c>
      <c r="CM2" s="8">
        <v>34</v>
      </c>
      <c r="CN2" s="8">
        <v>43</v>
      </c>
      <c r="CO2" s="8">
        <v>36</v>
      </c>
      <c r="CP2" s="8">
        <v>73</v>
      </c>
      <c r="CQ2" s="8">
        <v>49</v>
      </c>
      <c r="CR2" s="8">
        <v>47</v>
      </c>
      <c r="CS2" s="8">
        <v>23</v>
      </c>
      <c r="CT2" s="8">
        <v>48</v>
      </c>
      <c r="CU2" s="8">
        <v>28</v>
      </c>
      <c r="CV2" s="8">
        <v>46</v>
      </c>
      <c r="CW2" s="8">
        <v>44</v>
      </c>
      <c r="CX2" s="8">
        <v>33</v>
      </c>
      <c r="CY2" s="8">
        <v>39</v>
      </c>
      <c r="CZ2" s="8">
        <v>39</v>
      </c>
      <c r="DA2" s="8">
        <v>59</v>
      </c>
      <c r="DB2" s="8">
        <v>44</v>
      </c>
      <c r="DC2" s="8">
        <v>55</v>
      </c>
      <c r="DD2" s="8">
        <v>51</v>
      </c>
      <c r="DE2" s="8">
        <v>58</v>
      </c>
      <c r="DF2" s="8">
        <v>40</v>
      </c>
      <c r="DG2" s="8">
        <v>27</v>
      </c>
      <c r="DH2" s="8">
        <v>34</v>
      </c>
      <c r="DI2" s="8">
        <v>42</v>
      </c>
      <c r="DJ2" s="8">
        <v>37</v>
      </c>
      <c r="DK2" s="8">
        <v>35</v>
      </c>
      <c r="DL2" s="8">
        <v>46</v>
      </c>
      <c r="DM2" s="8">
        <v>74</v>
      </c>
      <c r="DN2" s="8">
        <v>43</v>
      </c>
      <c r="DO2" s="8">
        <v>30</v>
      </c>
      <c r="DP2" s="8">
        <v>37</v>
      </c>
      <c r="DQ2" s="8">
        <v>30</v>
      </c>
      <c r="DR2" s="8">
        <v>66</v>
      </c>
      <c r="DS2" s="8">
        <v>32</v>
      </c>
      <c r="DT2" s="8">
        <v>57</v>
      </c>
      <c r="DU2" s="8">
        <v>42</v>
      </c>
      <c r="DV2" s="8">
        <v>40</v>
      </c>
      <c r="DW2" s="8">
        <v>50</v>
      </c>
      <c r="DX2" s="8">
        <v>23</v>
      </c>
      <c r="DY2" s="8">
        <v>35</v>
      </c>
      <c r="DZ2" s="8">
        <v>49</v>
      </c>
      <c r="EA2" s="8">
        <v>67</v>
      </c>
      <c r="EC2" s="8">
        <f>AVERAGE(BR2:EA2)</f>
        <v>43.435483870967744</v>
      </c>
      <c r="ED2" s="8">
        <f>STDEV(BR2:EA2)/SQRT(COUNTA(BR2:EA2))</f>
        <v>1.5751274310282815</v>
      </c>
      <c r="EE2" s="3">
        <f>COUNT(BR2:EA2)/62</f>
        <v>1</v>
      </c>
      <c r="EG2" s="12">
        <v>0.85416666666666663</v>
      </c>
      <c r="EH2" s="8">
        <v>45</v>
      </c>
      <c r="EI2" s="8">
        <v>31</v>
      </c>
      <c r="EJ2" s="8">
        <v>17</v>
      </c>
      <c r="EK2" s="8">
        <v>27</v>
      </c>
      <c r="EL2" s="8">
        <v>31</v>
      </c>
      <c r="EM2" s="8">
        <v>9</v>
      </c>
      <c r="EN2" s="8">
        <v>41</v>
      </c>
      <c r="EO2" s="8">
        <v>34</v>
      </c>
      <c r="EP2" s="8">
        <v>28</v>
      </c>
      <c r="EQ2" s="8">
        <v>29</v>
      </c>
      <c r="ER2" s="8">
        <v>48</v>
      </c>
      <c r="ES2" s="8">
        <v>34</v>
      </c>
      <c r="ET2" s="8">
        <v>20</v>
      </c>
      <c r="EU2" s="8">
        <v>43</v>
      </c>
      <c r="EV2" s="8">
        <v>72</v>
      </c>
      <c r="EW2" s="8">
        <v>33</v>
      </c>
      <c r="EX2" s="8">
        <v>32</v>
      </c>
      <c r="EY2" s="8">
        <v>42</v>
      </c>
      <c r="EZ2" s="8">
        <v>25</v>
      </c>
      <c r="FA2" s="8">
        <v>34</v>
      </c>
      <c r="FB2" s="8">
        <v>52</v>
      </c>
      <c r="FC2" s="8">
        <v>38</v>
      </c>
      <c r="FD2" s="8">
        <v>29</v>
      </c>
      <c r="FE2" s="8">
        <v>35</v>
      </c>
      <c r="FF2" s="8">
        <v>30</v>
      </c>
      <c r="FG2" s="8">
        <v>69</v>
      </c>
      <c r="FH2" s="8">
        <v>44</v>
      </c>
      <c r="FI2" s="8">
        <v>68</v>
      </c>
      <c r="FJ2" s="8">
        <v>34</v>
      </c>
      <c r="FK2" s="8">
        <v>38</v>
      </c>
      <c r="FL2" s="8">
        <v>49</v>
      </c>
      <c r="FM2" s="8">
        <v>95</v>
      </c>
      <c r="FN2" s="8">
        <v>36</v>
      </c>
      <c r="FO2" s="8">
        <v>37</v>
      </c>
      <c r="FP2" s="8">
        <v>31</v>
      </c>
      <c r="FQ2" s="8">
        <v>33</v>
      </c>
      <c r="FR2" s="8">
        <v>27</v>
      </c>
      <c r="FS2" s="8">
        <v>45</v>
      </c>
      <c r="FT2" s="8">
        <v>17</v>
      </c>
      <c r="FU2" s="8">
        <v>54</v>
      </c>
      <c r="FW2" s="8">
        <f>AVERAGE(EH2:FU2)</f>
        <v>38.4</v>
      </c>
      <c r="FX2" s="8">
        <f>STDEV(EH2:FU2)/SQRT(COUNTA(EH2:FU2))</f>
        <v>2.5584951506495828</v>
      </c>
      <c r="FY2" s="3">
        <f>COUNT(EH2:FU2)/40</f>
        <v>1</v>
      </c>
      <c r="GA2" s="12">
        <v>0.85416666666666663</v>
      </c>
      <c r="GB2" s="8">
        <v>46</v>
      </c>
      <c r="GC2" s="8">
        <v>55</v>
      </c>
      <c r="GD2" s="8">
        <v>25</v>
      </c>
      <c r="GE2" s="8">
        <v>17</v>
      </c>
      <c r="GF2" s="8">
        <v>29</v>
      </c>
      <c r="GG2" s="8">
        <v>36</v>
      </c>
      <c r="GH2" s="8">
        <v>47</v>
      </c>
      <c r="GI2" s="8">
        <v>65</v>
      </c>
      <c r="GJ2" s="8">
        <v>13</v>
      </c>
      <c r="GK2" s="8">
        <v>27</v>
      </c>
      <c r="GL2" s="8">
        <v>49</v>
      </c>
      <c r="GM2" s="8">
        <v>34</v>
      </c>
      <c r="GN2" s="8">
        <v>45</v>
      </c>
      <c r="GO2" s="8">
        <v>6</v>
      </c>
      <c r="GP2" s="8">
        <v>40</v>
      </c>
      <c r="GQ2" s="8">
        <v>50</v>
      </c>
      <c r="GR2" s="8">
        <v>47</v>
      </c>
      <c r="GS2" s="8">
        <v>55</v>
      </c>
      <c r="GT2" s="8">
        <v>50</v>
      </c>
      <c r="GU2" s="8">
        <v>42</v>
      </c>
      <c r="GV2" s="8">
        <v>66</v>
      </c>
      <c r="GW2" s="8">
        <v>45</v>
      </c>
      <c r="GX2" s="8">
        <v>46</v>
      </c>
      <c r="GY2" s="8">
        <v>38</v>
      </c>
      <c r="GZ2" s="8">
        <v>32</v>
      </c>
      <c r="HA2" s="8">
        <v>16</v>
      </c>
      <c r="HB2" s="8">
        <v>19</v>
      </c>
      <c r="HC2" s="8">
        <v>80</v>
      </c>
      <c r="HD2" s="8">
        <v>62</v>
      </c>
      <c r="HE2" s="8">
        <v>48</v>
      </c>
      <c r="HF2" s="8">
        <v>40</v>
      </c>
      <c r="HG2" s="8">
        <v>53</v>
      </c>
      <c r="HH2" s="8">
        <v>39</v>
      </c>
      <c r="HI2" s="8">
        <v>27</v>
      </c>
      <c r="HJ2" s="8">
        <v>26</v>
      </c>
      <c r="HK2" s="8">
        <v>44</v>
      </c>
      <c r="HL2" s="8">
        <v>34</v>
      </c>
      <c r="HM2" s="8">
        <v>64</v>
      </c>
      <c r="HN2" s="8">
        <v>41</v>
      </c>
      <c r="HO2" s="8">
        <v>0</v>
      </c>
      <c r="HP2" s="8">
        <v>60</v>
      </c>
      <c r="HQ2" s="8">
        <v>49</v>
      </c>
      <c r="HR2" s="8">
        <v>41</v>
      </c>
      <c r="HS2" s="8">
        <v>60</v>
      </c>
      <c r="HT2" s="8">
        <v>36</v>
      </c>
      <c r="HU2" s="8">
        <v>59</v>
      </c>
      <c r="HV2" s="8">
        <v>34</v>
      </c>
      <c r="HW2" s="8">
        <v>50</v>
      </c>
      <c r="HX2" s="8">
        <v>71</v>
      </c>
      <c r="HY2" s="8">
        <v>51</v>
      </c>
      <c r="HZ2" s="8">
        <v>53</v>
      </c>
      <c r="IA2" s="8">
        <v>32</v>
      </c>
      <c r="IB2" s="8">
        <v>47</v>
      </c>
      <c r="IC2" s="8">
        <v>45</v>
      </c>
      <c r="ID2" s="8">
        <v>42</v>
      </c>
      <c r="IE2" s="8">
        <v>56</v>
      </c>
      <c r="IF2" s="8">
        <v>33</v>
      </c>
      <c r="IG2" s="8">
        <v>37</v>
      </c>
      <c r="IH2" s="8">
        <v>45</v>
      </c>
      <c r="II2" s="8">
        <v>52</v>
      </c>
      <c r="IK2" s="8">
        <f>AVERAGE(GB2:II2)</f>
        <v>42.516666666666666</v>
      </c>
      <c r="IL2" s="8">
        <f>STDEV(GB2:II2)/SQRT(COUNTA(GB2:II2))</f>
        <v>1.9975255408260377</v>
      </c>
      <c r="IM2" s="3">
        <f>COUNT(GB2:II2)/60</f>
        <v>1</v>
      </c>
      <c r="IO2" s="12">
        <v>0.85416666666666663</v>
      </c>
      <c r="IP2" s="8">
        <v>46</v>
      </c>
      <c r="IQ2" s="8">
        <v>58</v>
      </c>
      <c r="IR2" s="8">
        <v>68</v>
      </c>
      <c r="IS2" s="8">
        <v>77</v>
      </c>
      <c r="IT2" s="8">
        <v>79</v>
      </c>
      <c r="IU2" s="8">
        <v>40</v>
      </c>
      <c r="IV2" s="8">
        <v>61</v>
      </c>
      <c r="IW2" s="8">
        <v>63</v>
      </c>
      <c r="IX2" s="8">
        <v>66</v>
      </c>
      <c r="IY2" s="8">
        <v>93</v>
      </c>
      <c r="IZ2" s="8">
        <v>36</v>
      </c>
      <c r="JA2" s="8">
        <v>100</v>
      </c>
      <c r="JB2" s="8">
        <v>48</v>
      </c>
      <c r="JC2" s="8">
        <v>85</v>
      </c>
      <c r="JD2" s="8">
        <v>37</v>
      </c>
      <c r="JE2" s="8">
        <v>46</v>
      </c>
      <c r="JF2" s="8">
        <v>69</v>
      </c>
      <c r="JG2" s="8">
        <v>29</v>
      </c>
      <c r="JH2" s="8">
        <v>52</v>
      </c>
      <c r="JI2" s="8">
        <v>47</v>
      </c>
      <c r="JJ2" s="8">
        <v>75</v>
      </c>
      <c r="JK2" s="8">
        <v>16</v>
      </c>
      <c r="JL2" s="8">
        <v>67</v>
      </c>
      <c r="JM2" s="8">
        <v>19</v>
      </c>
      <c r="JN2" s="8">
        <v>56</v>
      </c>
      <c r="JO2" s="8">
        <v>30</v>
      </c>
      <c r="JP2" s="8">
        <v>96</v>
      </c>
      <c r="JQ2" s="8">
        <v>27</v>
      </c>
      <c r="JR2" s="8">
        <v>54</v>
      </c>
      <c r="JS2" s="8">
        <v>36</v>
      </c>
      <c r="JT2" s="8">
        <v>58</v>
      </c>
      <c r="JU2" s="8">
        <v>44</v>
      </c>
      <c r="JV2" s="8">
        <v>67</v>
      </c>
      <c r="JW2" s="8">
        <v>94</v>
      </c>
      <c r="JX2" s="8">
        <v>93</v>
      </c>
      <c r="JY2" s="8">
        <v>57</v>
      </c>
      <c r="JZ2" s="8">
        <v>27</v>
      </c>
      <c r="KA2" s="8">
        <v>36</v>
      </c>
      <c r="KB2" s="8">
        <v>98</v>
      </c>
      <c r="KC2" s="8">
        <v>75</v>
      </c>
      <c r="KD2" s="8">
        <v>69</v>
      </c>
      <c r="KE2" s="8">
        <v>40</v>
      </c>
      <c r="KF2" s="8">
        <v>60</v>
      </c>
      <c r="KG2" s="8">
        <v>51</v>
      </c>
      <c r="KH2" s="8">
        <v>65</v>
      </c>
      <c r="KI2" s="8">
        <v>73</v>
      </c>
      <c r="KJ2" s="8">
        <v>61</v>
      </c>
      <c r="KK2" s="8">
        <v>81</v>
      </c>
      <c r="KL2" s="8">
        <v>61</v>
      </c>
      <c r="KM2" s="8">
        <v>51</v>
      </c>
      <c r="KN2" s="8">
        <v>90</v>
      </c>
      <c r="KO2" s="8">
        <v>72</v>
      </c>
      <c r="KP2" s="8">
        <v>56</v>
      </c>
      <c r="KQ2" s="8">
        <v>86</v>
      </c>
      <c r="KR2" s="8">
        <v>82</v>
      </c>
      <c r="KS2" s="8">
        <v>63</v>
      </c>
      <c r="KT2" s="8">
        <v>67</v>
      </c>
      <c r="KU2" s="8">
        <v>44</v>
      </c>
      <c r="KV2" s="8">
        <v>82</v>
      </c>
      <c r="KW2" s="1"/>
      <c r="KX2" s="1">
        <f t="shared" ref="KX2:KX33" si="0">AVERAGE(IP2:KV2)</f>
        <v>60.66101694915254</v>
      </c>
      <c r="KY2" s="1">
        <f t="shared" ref="KY2:KY33" si="1">STDEV(IP2:KV2)/SQRT(COUNTA(IP2:KV2))</f>
        <v>2.7226789770542608</v>
      </c>
      <c r="KZ2" s="3">
        <f t="shared" ref="KZ2:KZ33" si="2">COUNT(IP2:KV2)/59</f>
        <v>1</v>
      </c>
      <c r="LB2" s="12">
        <v>0.85416666666666663</v>
      </c>
      <c r="LC2" s="8">
        <v>41</v>
      </c>
      <c r="LD2" s="8">
        <v>38</v>
      </c>
      <c r="LE2" s="8">
        <v>83</v>
      </c>
      <c r="LF2" s="8">
        <v>64</v>
      </c>
      <c r="LG2" s="8">
        <v>59</v>
      </c>
      <c r="LH2" s="8">
        <v>55</v>
      </c>
      <c r="LI2" s="8">
        <v>88</v>
      </c>
      <c r="LJ2" s="8">
        <v>65</v>
      </c>
      <c r="LK2" s="8">
        <v>51</v>
      </c>
      <c r="LL2" s="8">
        <v>38</v>
      </c>
      <c r="LM2" s="8">
        <v>64</v>
      </c>
      <c r="LN2" s="8">
        <v>78</v>
      </c>
      <c r="LO2" s="8">
        <v>36</v>
      </c>
      <c r="LP2" s="8">
        <v>74</v>
      </c>
      <c r="LQ2" s="8">
        <v>26</v>
      </c>
      <c r="LR2" s="8">
        <v>36</v>
      </c>
      <c r="LS2" s="8"/>
      <c r="LT2" s="8">
        <v>62</v>
      </c>
      <c r="LU2" s="8">
        <v>72</v>
      </c>
      <c r="LV2" s="8">
        <v>59</v>
      </c>
      <c r="LW2" s="8">
        <v>31</v>
      </c>
      <c r="LX2" s="8">
        <v>70</v>
      </c>
      <c r="LY2" s="8">
        <v>60</v>
      </c>
      <c r="LZ2" s="8">
        <v>87</v>
      </c>
      <c r="MA2" s="8">
        <v>81</v>
      </c>
      <c r="MB2" s="8">
        <v>2</v>
      </c>
      <c r="MC2" s="8">
        <v>83</v>
      </c>
      <c r="MD2" s="8">
        <v>80</v>
      </c>
      <c r="ME2" s="8">
        <v>48</v>
      </c>
      <c r="MF2" s="8">
        <v>42</v>
      </c>
      <c r="MG2" s="8">
        <v>10</v>
      </c>
      <c r="MH2" s="8">
        <v>36</v>
      </c>
      <c r="MI2" s="8">
        <v>104</v>
      </c>
      <c r="MJ2" s="8">
        <v>57</v>
      </c>
      <c r="MK2" s="8">
        <v>45</v>
      </c>
      <c r="ML2" s="8">
        <v>71</v>
      </c>
      <c r="MM2" s="8">
        <v>49</v>
      </c>
      <c r="MN2" s="8">
        <v>74</v>
      </c>
      <c r="MO2" s="8">
        <v>89</v>
      </c>
      <c r="MP2" s="8">
        <v>92</v>
      </c>
      <c r="MQ2" s="8">
        <v>102</v>
      </c>
      <c r="MR2" s="8">
        <v>41</v>
      </c>
      <c r="MS2" s="8">
        <v>58</v>
      </c>
      <c r="MT2" s="8">
        <v>89</v>
      </c>
      <c r="MU2" s="8">
        <v>34</v>
      </c>
      <c r="MV2" s="8">
        <v>120</v>
      </c>
      <c r="MW2" s="8">
        <v>64</v>
      </c>
      <c r="MX2" s="8">
        <v>50</v>
      </c>
      <c r="MY2" s="8">
        <v>0</v>
      </c>
      <c r="MZ2" s="8">
        <v>71</v>
      </c>
      <c r="NA2" s="2"/>
      <c r="NB2" s="1">
        <f>AVERAGE(LC2:MZ2)</f>
        <v>59.775510204081634</v>
      </c>
      <c r="NC2" s="1">
        <f>STDEV(LC2:MZ2)/SQRT(COUNTA(LC2:MZ2))</f>
        <v>3.6470873321881849</v>
      </c>
      <c r="ND2" s="3">
        <f>COUNT(LC2:MZ2)/49</f>
        <v>1</v>
      </c>
    </row>
    <row r="3" spans="1:368" x14ac:dyDescent="0.55000000000000004">
      <c r="A3" s="12">
        <v>0.875</v>
      </c>
      <c r="B3" s="8">
        <v>27</v>
      </c>
      <c r="C3" s="8">
        <v>20</v>
      </c>
      <c r="D3" s="8">
        <v>0</v>
      </c>
      <c r="E3" s="8">
        <v>0</v>
      </c>
      <c r="F3" s="8">
        <v>4</v>
      </c>
      <c r="G3" s="8">
        <v>5</v>
      </c>
      <c r="H3" s="8">
        <v>0</v>
      </c>
      <c r="I3" s="8">
        <v>0</v>
      </c>
      <c r="J3" s="8">
        <v>38</v>
      </c>
      <c r="K3" s="8">
        <v>42</v>
      </c>
      <c r="L3" s="8">
        <v>15</v>
      </c>
      <c r="M3" s="8">
        <v>18</v>
      </c>
      <c r="N3" s="8">
        <v>47</v>
      </c>
      <c r="O3" s="8">
        <v>31</v>
      </c>
      <c r="P3" s="8">
        <v>56</v>
      </c>
      <c r="Q3" s="8">
        <v>30</v>
      </c>
      <c r="R3" s="8">
        <v>7</v>
      </c>
      <c r="S3" s="8">
        <v>63</v>
      </c>
      <c r="T3" s="8">
        <v>67</v>
      </c>
      <c r="U3" s="8">
        <v>44</v>
      </c>
      <c r="V3" s="8">
        <v>15</v>
      </c>
      <c r="W3" s="8">
        <v>13</v>
      </c>
      <c r="X3" s="8">
        <v>41</v>
      </c>
      <c r="Y3" s="8">
        <v>11</v>
      </c>
      <c r="Z3" s="8">
        <v>10</v>
      </c>
      <c r="AA3" s="8">
        <v>22</v>
      </c>
      <c r="AB3" s="8">
        <v>17</v>
      </c>
      <c r="AC3" s="8">
        <v>0</v>
      </c>
      <c r="AD3" s="8">
        <v>2</v>
      </c>
      <c r="AE3" s="8">
        <v>0</v>
      </c>
      <c r="AF3" s="8">
        <v>67</v>
      </c>
      <c r="AG3" s="8">
        <v>0</v>
      </c>
      <c r="AH3" s="8">
        <v>9</v>
      </c>
      <c r="AI3" s="8">
        <v>9</v>
      </c>
      <c r="AJ3" s="8">
        <v>56</v>
      </c>
      <c r="AK3" s="8">
        <v>9</v>
      </c>
      <c r="AL3" s="8">
        <v>65</v>
      </c>
      <c r="AM3" s="8">
        <v>14</v>
      </c>
      <c r="AN3" s="8">
        <v>48</v>
      </c>
      <c r="AO3" s="8">
        <v>8</v>
      </c>
      <c r="AP3" s="8">
        <v>22</v>
      </c>
      <c r="AQ3" s="8">
        <v>22</v>
      </c>
      <c r="AR3" s="8">
        <v>9</v>
      </c>
      <c r="AS3" s="8">
        <v>2</v>
      </c>
      <c r="AT3" s="8">
        <v>13</v>
      </c>
      <c r="AU3" s="8">
        <v>0</v>
      </c>
      <c r="AV3" s="8">
        <v>0</v>
      </c>
      <c r="AW3" s="8">
        <v>0</v>
      </c>
      <c r="AX3" s="8">
        <v>29</v>
      </c>
      <c r="AY3" s="8">
        <v>16</v>
      </c>
      <c r="AZ3" s="8">
        <v>71</v>
      </c>
      <c r="BA3" s="8">
        <v>4</v>
      </c>
      <c r="BB3" s="8">
        <v>50</v>
      </c>
      <c r="BC3" s="8">
        <v>13</v>
      </c>
      <c r="BD3" s="8">
        <v>11</v>
      </c>
      <c r="BE3" s="8">
        <v>0</v>
      </c>
      <c r="BF3" s="8">
        <v>0</v>
      </c>
      <c r="BG3" s="8">
        <v>19</v>
      </c>
      <c r="BH3" s="8">
        <v>0</v>
      </c>
      <c r="BI3" s="8">
        <v>0</v>
      </c>
      <c r="BJ3" s="8">
        <v>8</v>
      </c>
      <c r="BK3" s="8">
        <v>27</v>
      </c>
      <c r="BM3" s="8">
        <f t="shared" ref="BM3:BM66" si="3">AVERAGE(B3:BK3)</f>
        <v>20.096774193548388</v>
      </c>
      <c r="BN3" s="8">
        <f t="shared" ref="BN3:BN66" si="4">STDEV(B3:BK3)/SQRT(COUNTA(B3:BK3))</f>
        <v>2.6513129638479684</v>
      </c>
      <c r="BO3" s="3">
        <f t="shared" ref="BO3:BO66" si="5">COUNT(B3:BK3)/62</f>
        <v>1</v>
      </c>
      <c r="BQ3" s="12">
        <v>0.875</v>
      </c>
      <c r="BR3" s="8">
        <v>41</v>
      </c>
      <c r="BS3" s="8">
        <v>56</v>
      </c>
      <c r="BT3" s="8">
        <v>46</v>
      </c>
      <c r="BU3" s="8">
        <v>6</v>
      </c>
      <c r="BV3" s="8">
        <v>22</v>
      </c>
      <c r="BW3" s="8">
        <v>14</v>
      </c>
      <c r="BX3" s="8">
        <v>30</v>
      </c>
      <c r="BY3" s="8">
        <v>0</v>
      </c>
      <c r="BZ3" s="8">
        <v>33</v>
      </c>
      <c r="CA3" s="8">
        <v>11</v>
      </c>
      <c r="CB3" s="8">
        <v>20</v>
      </c>
      <c r="CC3" s="8">
        <v>26</v>
      </c>
      <c r="CD3" s="8">
        <v>10</v>
      </c>
      <c r="CE3" s="8">
        <v>29</v>
      </c>
      <c r="CF3" s="8">
        <v>26</v>
      </c>
      <c r="CG3" s="8">
        <v>3</v>
      </c>
      <c r="CH3" s="8">
        <v>44</v>
      </c>
      <c r="CI3" s="8">
        <v>0</v>
      </c>
      <c r="CJ3" s="8">
        <v>0</v>
      </c>
      <c r="CK3" s="8">
        <v>4</v>
      </c>
      <c r="CL3" s="8">
        <v>19</v>
      </c>
      <c r="CM3" s="8">
        <v>19</v>
      </c>
      <c r="CN3" s="8">
        <v>22</v>
      </c>
      <c r="CO3" s="8">
        <v>26</v>
      </c>
      <c r="CP3" s="8">
        <v>0</v>
      </c>
      <c r="CQ3" s="8">
        <v>48</v>
      </c>
      <c r="CR3" s="8">
        <v>22</v>
      </c>
      <c r="CS3" s="8">
        <v>0</v>
      </c>
      <c r="CT3" s="8">
        <v>21</v>
      </c>
      <c r="CU3" s="8">
        <v>8</v>
      </c>
      <c r="CV3" s="8">
        <v>52</v>
      </c>
      <c r="CW3" s="8">
        <v>32</v>
      </c>
      <c r="CX3" s="8">
        <v>11</v>
      </c>
      <c r="CY3" s="8">
        <v>34</v>
      </c>
      <c r="CZ3" s="8">
        <v>16</v>
      </c>
      <c r="DA3" s="8">
        <v>33</v>
      </c>
      <c r="DB3" s="8">
        <v>0</v>
      </c>
      <c r="DC3" s="8">
        <v>63</v>
      </c>
      <c r="DD3" s="8">
        <v>14</v>
      </c>
      <c r="DE3" s="8">
        <v>78</v>
      </c>
      <c r="DF3" s="8">
        <v>0</v>
      </c>
      <c r="DG3" s="8">
        <v>11</v>
      </c>
      <c r="DH3" s="8">
        <v>2</v>
      </c>
      <c r="DI3" s="8">
        <v>10</v>
      </c>
      <c r="DJ3" s="8">
        <v>34</v>
      </c>
      <c r="DK3" s="8">
        <v>17</v>
      </c>
      <c r="DL3" s="8">
        <v>50</v>
      </c>
      <c r="DM3" s="8">
        <v>37</v>
      </c>
      <c r="DN3" s="8">
        <v>15</v>
      </c>
      <c r="DO3" s="8">
        <v>0</v>
      </c>
      <c r="DP3" s="8">
        <v>25</v>
      </c>
      <c r="DQ3" s="8">
        <v>27</v>
      </c>
      <c r="DR3" s="8">
        <v>17</v>
      </c>
      <c r="DS3" s="8">
        <v>33</v>
      </c>
      <c r="DT3" s="8">
        <v>0</v>
      </c>
      <c r="DU3" s="8">
        <v>53</v>
      </c>
      <c r="DV3" s="8">
        <v>30</v>
      </c>
      <c r="DW3" s="8">
        <v>32</v>
      </c>
      <c r="DX3" s="8">
        <v>16</v>
      </c>
      <c r="DY3" s="8">
        <v>15</v>
      </c>
      <c r="DZ3" s="8">
        <v>37</v>
      </c>
      <c r="EA3" s="8">
        <v>40</v>
      </c>
      <c r="EC3" s="8">
        <f t="shared" ref="EC3:EC66" si="6">AVERAGE(BR3:EA3)</f>
        <v>23.225806451612904</v>
      </c>
      <c r="ED3" s="8">
        <f t="shared" ref="ED3:ED66" si="7">STDEV(BR3:EA3)/SQRT(COUNTA(BR3:EA3))</f>
        <v>2.2660695156203516</v>
      </c>
      <c r="EE3" s="3">
        <f t="shared" ref="EE3:EE66" si="8">COUNT(BR3:EA3)/62</f>
        <v>1</v>
      </c>
      <c r="EG3" s="12">
        <v>0.875</v>
      </c>
      <c r="EH3" s="8">
        <v>41</v>
      </c>
      <c r="EI3" s="8">
        <v>0</v>
      </c>
      <c r="EJ3" s="8">
        <v>0</v>
      </c>
      <c r="EK3" s="8">
        <v>49</v>
      </c>
      <c r="EL3" s="8">
        <v>20</v>
      </c>
      <c r="EM3" s="8">
        <v>0</v>
      </c>
      <c r="EN3" s="8">
        <v>64</v>
      </c>
      <c r="EO3" s="8">
        <v>0</v>
      </c>
      <c r="EP3" s="8">
        <v>55</v>
      </c>
      <c r="EQ3" s="8">
        <v>43</v>
      </c>
      <c r="ER3" s="8">
        <v>43</v>
      </c>
      <c r="ES3" s="8">
        <v>19</v>
      </c>
      <c r="ET3" s="8">
        <v>0</v>
      </c>
      <c r="EU3" s="8">
        <v>37</v>
      </c>
      <c r="EV3" s="8">
        <v>9</v>
      </c>
      <c r="EW3" s="8">
        <v>0</v>
      </c>
      <c r="EX3" s="8">
        <v>12</v>
      </c>
      <c r="EY3" s="8">
        <v>0</v>
      </c>
      <c r="EZ3" s="8">
        <v>27</v>
      </c>
      <c r="FA3" s="8">
        <v>47</v>
      </c>
      <c r="FB3" s="8">
        <v>0</v>
      </c>
      <c r="FC3" s="8">
        <v>15</v>
      </c>
      <c r="FD3" s="8">
        <v>26</v>
      </c>
      <c r="FE3" s="8">
        <v>0</v>
      </c>
      <c r="FF3" s="8">
        <v>0</v>
      </c>
      <c r="FG3" s="8">
        <v>57</v>
      </c>
      <c r="FH3" s="8">
        <v>9</v>
      </c>
      <c r="FI3" s="8">
        <v>15</v>
      </c>
      <c r="FJ3" s="8">
        <v>57</v>
      </c>
      <c r="FK3" s="8">
        <v>2</v>
      </c>
      <c r="FL3" s="8">
        <v>0</v>
      </c>
      <c r="FM3" s="8">
        <v>33</v>
      </c>
      <c r="FN3" s="8">
        <v>25</v>
      </c>
      <c r="FO3" s="8">
        <v>0</v>
      </c>
      <c r="FP3" s="8">
        <v>0</v>
      </c>
      <c r="FQ3" s="8">
        <v>25</v>
      </c>
      <c r="FR3" s="8">
        <v>0</v>
      </c>
      <c r="FS3" s="8">
        <v>9</v>
      </c>
      <c r="FT3" s="8">
        <v>0</v>
      </c>
      <c r="FU3" s="8">
        <v>19</v>
      </c>
      <c r="FW3" s="8">
        <f t="shared" ref="FW3:FW66" si="9">AVERAGE(EH3:FU3)</f>
        <v>18.95</v>
      </c>
      <c r="FX3" s="8">
        <f t="shared" ref="FX3:FX66" si="10">STDEV(EH3:FU3)/SQRT(COUNTA(EH3:FU3))</f>
        <v>3.2344202508292512</v>
      </c>
      <c r="FY3" s="3">
        <f t="shared" ref="FY3:FY66" si="11">COUNT(EH3:FU3)/40</f>
        <v>1</v>
      </c>
      <c r="GA3" s="12">
        <v>0.875</v>
      </c>
      <c r="GB3" s="8">
        <v>21</v>
      </c>
      <c r="GC3" s="8">
        <v>1</v>
      </c>
      <c r="GD3" s="8">
        <v>1</v>
      </c>
      <c r="GE3" s="8">
        <v>0</v>
      </c>
      <c r="GF3" s="8">
        <v>41</v>
      </c>
      <c r="GG3" s="8">
        <v>35</v>
      </c>
      <c r="GH3" s="8">
        <v>9</v>
      </c>
      <c r="GI3" s="8">
        <v>52</v>
      </c>
      <c r="GJ3" s="8">
        <v>1</v>
      </c>
      <c r="GK3" s="8">
        <v>26</v>
      </c>
      <c r="GL3" s="8">
        <v>2</v>
      </c>
      <c r="GM3" s="8">
        <v>0</v>
      </c>
      <c r="GN3" s="8">
        <v>37</v>
      </c>
      <c r="GO3" s="8">
        <v>0</v>
      </c>
      <c r="GP3" s="8">
        <v>1</v>
      </c>
      <c r="GQ3" s="8">
        <v>39</v>
      </c>
      <c r="GR3" s="8">
        <v>25</v>
      </c>
      <c r="GS3" s="8">
        <v>4</v>
      </c>
      <c r="GT3" s="8">
        <v>4</v>
      </c>
      <c r="GU3" s="8">
        <v>22</v>
      </c>
      <c r="GV3" s="8">
        <v>17</v>
      </c>
      <c r="GW3" s="8">
        <v>32</v>
      </c>
      <c r="GX3" s="8">
        <v>11</v>
      </c>
      <c r="GY3" s="8">
        <v>13</v>
      </c>
      <c r="GZ3" s="8">
        <v>4</v>
      </c>
      <c r="HA3" s="8">
        <v>0</v>
      </c>
      <c r="HB3" s="8">
        <v>2</v>
      </c>
      <c r="HC3" s="8">
        <v>0</v>
      </c>
      <c r="HD3" s="8">
        <v>78</v>
      </c>
      <c r="HE3" s="8">
        <v>35</v>
      </c>
      <c r="HF3" s="8">
        <v>55</v>
      </c>
      <c r="HG3" s="8">
        <v>57</v>
      </c>
      <c r="HH3" s="8">
        <v>30</v>
      </c>
      <c r="HI3" s="8">
        <v>1</v>
      </c>
      <c r="HJ3" s="8">
        <v>54</v>
      </c>
      <c r="HK3" s="8">
        <v>4</v>
      </c>
      <c r="HL3" s="8">
        <v>2</v>
      </c>
      <c r="HM3" s="8">
        <v>53</v>
      </c>
      <c r="HN3" s="8">
        <v>0</v>
      </c>
      <c r="HO3" s="8">
        <v>0</v>
      </c>
      <c r="HP3" s="8">
        <v>54</v>
      </c>
      <c r="HQ3" s="8">
        <v>4</v>
      </c>
      <c r="HR3" s="8">
        <v>8</v>
      </c>
      <c r="HS3" s="8">
        <v>60</v>
      </c>
      <c r="HT3" s="8">
        <v>38</v>
      </c>
      <c r="HU3" s="8">
        <v>0</v>
      </c>
      <c r="HV3" s="8">
        <v>46</v>
      </c>
      <c r="HW3" s="8">
        <v>27</v>
      </c>
      <c r="HX3" s="8">
        <v>69</v>
      </c>
      <c r="HY3" s="8">
        <v>57</v>
      </c>
      <c r="HZ3" s="8">
        <v>46</v>
      </c>
      <c r="IA3" s="8">
        <v>12</v>
      </c>
      <c r="IB3" s="8">
        <v>39</v>
      </c>
      <c r="IC3" s="8">
        <v>0</v>
      </c>
      <c r="ID3" s="8">
        <v>41</v>
      </c>
      <c r="IE3" s="8">
        <v>5</v>
      </c>
      <c r="IF3" s="8">
        <v>62</v>
      </c>
      <c r="IG3" s="8">
        <v>21</v>
      </c>
      <c r="IH3" s="8">
        <v>31</v>
      </c>
      <c r="II3" s="8">
        <v>35</v>
      </c>
      <c r="IK3" s="8">
        <f t="shared" ref="IK3:IK66" si="12">AVERAGE(GB3:II3)</f>
        <v>23.733333333333334</v>
      </c>
      <c r="IL3" s="8">
        <f t="shared" ref="IL3:IL66" si="13">STDEV(GB3:II3)/SQRT(COUNTA(GB3:II3))</f>
        <v>2.899236863029178</v>
      </c>
      <c r="IM3" s="3">
        <f t="shared" ref="IM3:IM66" si="14">COUNT(GB3:II3)/60</f>
        <v>1</v>
      </c>
      <c r="IO3" s="12">
        <v>0.875</v>
      </c>
      <c r="IP3" s="8">
        <v>52</v>
      </c>
      <c r="IQ3" s="8">
        <v>43</v>
      </c>
      <c r="IR3" s="8">
        <v>31</v>
      </c>
      <c r="IS3" s="8">
        <v>49</v>
      </c>
      <c r="IT3" s="8">
        <v>56</v>
      </c>
      <c r="IU3" s="8">
        <v>29</v>
      </c>
      <c r="IV3" s="8">
        <v>76</v>
      </c>
      <c r="IW3" s="8">
        <v>25</v>
      </c>
      <c r="IX3" s="8">
        <v>106</v>
      </c>
      <c r="IY3" s="8">
        <v>16</v>
      </c>
      <c r="IZ3" s="8">
        <v>0</v>
      </c>
      <c r="JA3" s="8">
        <v>65</v>
      </c>
      <c r="JB3" s="8">
        <v>59</v>
      </c>
      <c r="JC3" s="8">
        <v>1</v>
      </c>
      <c r="JD3" s="8">
        <v>11</v>
      </c>
      <c r="JE3" s="8">
        <v>16</v>
      </c>
      <c r="JF3" s="8">
        <v>0</v>
      </c>
      <c r="JG3" s="8">
        <v>0</v>
      </c>
      <c r="JH3" s="8">
        <v>64</v>
      </c>
      <c r="JI3" s="8">
        <v>0</v>
      </c>
      <c r="JJ3" s="8">
        <v>80</v>
      </c>
      <c r="JK3" s="8">
        <v>0</v>
      </c>
      <c r="JL3" s="8">
        <v>0</v>
      </c>
      <c r="JM3" s="8">
        <v>0</v>
      </c>
      <c r="JN3" s="8">
        <v>0</v>
      </c>
      <c r="JO3" s="8">
        <v>37</v>
      </c>
      <c r="JP3" s="8">
        <v>0</v>
      </c>
      <c r="JQ3" s="8">
        <v>0</v>
      </c>
      <c r="JR3" s="8">
        <v>27</v>
      </c>
      <c r="JS3" s="8">
        <v>0</v>
      </c>
      <c r="JT3" s="8">
        <v>26</v>
      </c>
      <c r="JU3" s="8">
        <v>27</v>
      </c>
      <c r="JV3" s="8">
        <v>37</v>
      </c>
      <c r="JW3" s="8">
        <v>36</v>
      </c>
      <c r="JX3" s="8">
        <v>73</v>
      </c>
      <c r="JY3" s="8">
        <v>42</v>
      </c>
      <c r="JZ3" s="8">
        <v>14</v>
      </c>
      <c r="KA3" s="8">
        <v>21</v>
      </c>
      <c r="KB3" s="8">
        <v>85</v>
      </c>
      <c r="KC3" s="8">
        <v>73</v>
      </c>
      <c r="KD3" s="8">
        <v>50</v>
      </c>
      <c r="KE3" s="8">
        <v>0</v>
      </c>
      <c r="KF3" s="8">
        <v>26</v>
      </c>
      <c r="KG3" s="8">
        <v>22</v>
      </c>
      <c r="KH3" s="8">
        <v>43</v>
      </c>
      <c r="KI3" s="8">
        <v>80</v>
      </c>
      <c r="KJ3" s="8">
        <v>15</v>
      </c>
      <c r="KK3" s="8">
        <v>13</v>
      </c>
      <c r="KL3" s="8">
        <v>0</v>
      </c>
      <c r="KM3" s="8">
        <v>6</v>
      </c>
      <c r="KN3" s="8">
        <v>0</v>
      </c>
      <c r="KO3" s="8">
        <v>66</v>
      </c>
      <c r="KP3" s="8">
        <v>0</v>
      </c>
      <c r="KQ3" s="8">
        <v>53</v>
      </c>
      <c r="KR3" s="8">
        <v>0</v>
      </c>
      <c r="KS3" s="8">
        <v>53</v>
      </c>
      <c r="KT3" s="8">
        <v>1</v>
      </c>
      <c r="KU3" s="8">
        <v>0</v>
      </c>
      <c r="KV3" s="8">
        <v>17</v>
      </c>
      <c r="KW3" s="1"/>
      <c r="KX3" s="1">
        <f t="shared" si="0"/>
        <v>29.1864406779661</v>
      </c>
      <c r="KY3" s="1">
        <f t="shared" si="1"/>
        <v>3.7123700981093948</v>
      </c>
      <c r="KZ3" s="3">
        <f t="shared" si="2"/>
        <v>1</v>
      </c>
      <c r="LB3" s="12">
        <v>0.875</v>
      </c>
      <c r="LC3" s="8">
        <v>40</v>
      </c>
      <c r="LD3" s="8">
        <v>0</v>
      </c>
      <c r="LE3" s="8">
        <v>65</v>
      </c>
      <c r="LF3" s="8">
        <v>42</v>
      </c>
      <c r="LG3" s="8">
        <v>38</v>
      </c>
      <c r="LH3" s="8">
        <v>82</v>
      </c>
      <c r="LI3" s="8">
        <v>0</v>
      </c>
      <c r="LJ3" s="8">
        <v>63</v>
      </c>
      <c r="LK3" s="8">
        <v>42</v>
      </c>
      <c r="LL3" s="8">
        <v>11</v>
      </c>
      <c r="LM3" s="8">
        <v>45</v>
      </c>
      <c r="LN3" s="8">
        <v>79</v>
      </c>
      <c r="LO3" s="8">
        <v>35</v>
      </c>
      <c r="LP3" s="8">
        <v>19</v>
      </c>
      <c r="LQ3" s="8">
        <v>0</v>
      </c>
      <c r="LR3" s="8">
        <v>46</v>
      </c>
      <c r="LS3" s="8"/>
      <c r="LT3" s="8">
        <v>15</v>
      </c>
      <c r="LU3" s="8">
        <v>52</v>
      </c>
      <c r="LV3" s="8">
        <v>33</v>
      </c>
      <c r="LW3" s="8">
        <v>13</v>
      </c>
      <c r="LX3" s="8">
        <v>45</v>
      </c>
      <c r="LY3" s="8">
        <v>21</v>
      </c>
      <c r="LZ3" s="8">
        <v>64</v>
      </c>
      <c r="MA3" s="8">
        <v>63</v>
      </c>
      <c r="MB3" s="8">
        <v>10</v>
      </c>
      <c r="MC3" s="8">
        <v>19</v>
      </c>
      <c r="MD3" s="8">
        <v>78</v>
      </c>
      <c r="ME3" s="8">
        <v>18</v>
      </c>
      <c r="MF3" s="8">
        <v>17</v>
      </c>
      <c r="MG3" s="8">
        <v>0</v>
      </c>
      <c r="MH3" s="8">
        <v>42</v>
      </c>
      <c r="MI3" s="8">
        <v>101</v>
      </c>
      <c r="MJ3" s="8">
        <v>53</v>
      </c>
      <c r="MK3" s="8">
        <v>12</v>
      </c>
      <c r="ML3" s="8">
        <v>19</v>
      </c>
      <c r="MM3" s="8">
        <v>71</v>
      </c>
      <c r="MN3" s="8">
        <v>71</v>
      </c>
      <c r="MO3" s="8">
        <v>80</v>
      </c>
      <c r="MP3" s="8">
        <v>83</v>
      </c>
      <c r="MQ3" s="8">
        <v>61</v>
      </c>
      <c r="MR3" s="8">
        <v>55</v>
      </c>
      <c r="MS3" s="8">
        <v>38</v>
      </c>
      <c r="MT3" s="8">
        <v>71</v>
      </c>
      <c r="MU3" s="8">
        <v>27</v>
      </c>
      <c r="MV3" s="8">
        <v>7</v>
      </c>
      <c r="MW3" s="8">
        <v>45</v>
      </c>
      <c r="MX3" s="8">
        <v>36</v>
      </c>
      <c r="MY3" s="8">
        <v>0</v>
      </c>
      <c r="MZ3" s="8">
        <v>53</v>
      </c>
      <c r="NA3" s="2"/>
      <c r="NB3" s="1">
        <f t="shared" ref="NB3:NB66" si="15">AVERAGE(LC3:MZ3)</f>
        <v>40.408163265306122</v>
      </c>
      <c r="NC3" s="1">
        <f t="shared" ref="NC3:NC66" si="16">STDEV(LC3:MZ3)/SQRT(COUNTA(LC3:MZ3))</f>
        <v>3.8152395774653889</v>
      </c>
      <c r="ND3" s="3">
        <f t="shared" ref="ND3:ND66" si="17">COUNT(LC3:MZ3)/49</f>
        <v>1</v>
      </c>
    </row>
    <row r="4" spans="1:368" x14ac:dyDescent="0.55000000000000004">
      <c r="A4" s="12">
        <v>0.89583333333333337</v>
      </c>
      <c r="B4" s="8">
        <v>29</v>
      </c>
      <c r="C4" s="8">
        <v>13</v>
      </c>
      <c r="D4" s="8">
        <v>36</v>
      </c>
      <c r="E4" s="8">
        <v>0</v>
      </c>
      <c r="F4" s="8">
        <v>6</v>
      </c>
      <c r="G4" s="8">
        <v>3</v>
      </c>
      <c r="H4" s="8">
        <v>0</v>
      </c>
      <c r="I4" s="8">
        <v>0</v>
      </c>
      <c r="J4" s="8">
        <v>34</v>
      </c>
      <c r="K4" s="8">
        <v>0</v>
      </c>
      <c r="L4" s="8">
        <v>2</v>
      </c>
      <c r="M4" s="8">
        <v>13</v>
      </c>
      <c r="N4" s="8">
        <v>14</v>
      </c>
      <c r="O4" s="8">
        <v>42</v>
      </c>
      <c r="P4" s="8">
        <v>18</v>
      </c>
      <c r="Q4" s="8">
        <v>24</v>
      </c>
      <c r="R4" s="8">
        <v>0</v>
      </c>
      <c r="S4" s="8">
        <v>10</v>
      </c>
      <c r="T4" s="8">
        <v>6</v>
      </c>
      <c r="U4" s="8">
        <v>0</v>
      </c>
      <c r="V4" s="8">
        <v>9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0</v>
      </c>
      <c r="AG4" s="8">
        <v>0</v>
      </c>
      <c r="AH4" s="8">
        <v>0</v>
      </c>
      <c r="AI4" s="8">
        <v>0</v>
      </c>
      <c r="AJ4" s="8">
        <v>9</v>
      </c>
      <c r="AK4" s="8">
        <v>0</v>
      </c>
      <c r="AL4" s="8">
        <v>32</v>
      </c>
      <c r="AM4" s="8">
        <v>0</v>
      </c>
      <c r="AN4" s="8">
        <v>7</v>
      </c>
      <c r="AO4" s="8">
        <v>0</v>
      </c>
      <c r="AP4" s="8">
        <v>26</v>
      </c>
      <c r="AQ4" s="8">
        <v>0</v>
      </c>
      <c r="AR4" s="8">
        <v>14</v>
      </c>
      <c r="AS4" s="8">
        <v>0</v>
      </c>
      <c r="AT4" s="8">
        <v>12</v>
      </c>
      <c r="AU4" s="8">
        <v>0</v>
      </c>
      <c r="AV4" s="8">
        <v>0</v>
      </c>
      <c r="AW4" s="8">
        <v>0</v>
      </c>
      <c r="AX4" s="8">
        <v>20</v>
      </c>
      <c r="AY4" s="8">
        <v>17</v>
      </c>
      <c r="AZ4" s="8">
        <v>0</v>
      </c>
      <c r="BA4" s="8">
        <v>7</v>
      </c>
      <c r="BB4" s="8">
        <v>45</v>
      </c>
      <c r="BC4" s="8">
        <v>22</v>
      </c>
      <c r="BD4" s="8">
        <v>0</v>
      </c>
      <c r="BE4" s="8">
        <v>0</v>
      </c>
      <c r="BF4" s="8">
        <v>14</v>
      </c>
      <c r="BG4" s="8">
        <v>15</v>
      </c>
      <c r="BH4" s="8">
        <v>0</v>
      </c>
      <c r="BI4" s="8">
        <v>0</v>
      </c>
      <c r="BJ4" s="8">
        <v>10</v>
      </c>
      <c r="BK4" s="8">
        <v>0</v>
      </c>
      <c r="BM4" s="8">
        <f t="shared" si="3"/>
        <v>8.2096774193548381</v>
      </c>
      <c r="BN4" s="8">
        <f t="shared" si="4"/>
        <v>1.5005969368847649</v>
      </c>
      <c r="BO4" s="3">
        <f t="shared" si="5"/>
        <v>1</v>
      </c>
      <c r="BQ4" s="12">
        <v>0.89583333333333337</v>
      </c>
      <c r="BR4" s="8">
        <v>24</v>
      </c>
      <c r="BS4" s="8">
        <v>47</v>
      </c>
      <c r="BT4" s="8">
        <v>18</v>
      </c>
      <c r="BU4" s="8">
        <v>1</v>
      </c>
      <c r="BV4" s="8">
        <v>16</v>
      </c>
      <c r="BW4" s="8">
        <v>15</v>
      </c>
      <c r="BX4" s="8">
        <v>0</v>
      </c>
      <c r="BY4" s="8">
        <v>0</v>
      </c>
      <c r="BZ4" s="8">
        <v>32</v>
      </c>
      <c r="CA4" s="8">
        <v>3</v>
      </c>
      <c r="CB4" s="8">
        <v>16</v>
      </c>
      <c r="CC4" s="8">
        <v>22</v>
      </c>
      <c r="CD4" s="8">
        <v>4</v>
      </c>
      <c r="CE4" s="8">
        <v>14</v>
      </c>
      <c r="CF4" s="8">
        <v>17</v>
      </c>
      <c r="CG4" s="8">
        <v>0</v>
      </c>
      <c r="CH4" s="8">
        <v>11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2</v>
      </c>
      <c r="CO4" s="8">
        <v>0</v>
      </c>
      <c r="CP4" s="8">
        <v>0</v>
      </c>
      <c r="CQ4" s="8">
        <v>2</v>
      </c>
      <c r="CR4" s="8">
        <v>0</v>
      </c>
      <c r="CS4" s="8">
        <v>0</v>
      </c>
      <c r="CT4" s="8">
        <v>0</v>
      </c>
      <c r="CU4" s="8">
        <v>0</v>
      </c>
      <c r="CV4" s="8">
        <v>8</v>
      </c>
      <c r="CW4" s="8">
        <v>38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48</v>
      </c>
      <c r="DD4" s="8">
        <v>6</v>
      </c>
      <c r="DE4" s="8">
        <v>12</v>
      </c>
      <c r="DF4" s="8">
        <v>0</v>
      </c>
      <c r="DG4" s="8">
        <v>0</v>
      </c>
      <c r="DH4" s="8">
        <v>0</v>
      </c>
      <c r="DI4" s="8">
        <v>1</v>
      </c>
      <c r="DJ4" s="8">
        <v>5</v>
      </c>
      <c r="DK4" s="8">
        <v>0</v>
      </c>
      <c r="DL4" s="8">
        <v>0</v>
      </c>
      <c r="DM4" s="8">
        <v>59</v>
      </c>
      <c r="DN4" s="8">
        <v>9</v>
      </c>
      <c r="DO4" s="8">
        <v>0</v>
      </c>
      <c r="DP4" s="8">
        <v>23</v>
      </c>
      <c r="DQ4" s="8">
        <v>9</v>
      </c>
      <c r="DR4" s="8">
        <v>1</v>
      </c>
      <c r="DS4" s="8">
        <v>18</v>
      </c>
      <c r="DT4" s="8">
        <v>0</v>
      </c>
      <c r="DU4" s="8">
        <v>32</v>
      </c>
      <c r="DV4" s="8">
        <v>52</v>
      </c>
      <c r="DW4" s="8">
        <v>9</v>
      </c>
      <c r="DX4" s="8">
        <v>0</v>
      </c>
      <c r="DY4" s="8">
        <v>20</v>
      </c>
      <c r="DZ4" s="8">
        <v>30</v>
      </c>
      <c r="EA4" s="8">
        <v>66</v>
      </c>
      <c r="EC4" s="8">
        <f t="shared" si="6"/>
        <v>11.129032258064516</v>
      </c>
      <c r="ED4" s="8">
        <f t="shared" si="7"/>
        <v>2.0757067149420956</v>
      </c>
      <c r="EE4" s="3">
        <f t="shared" si="8"/>
        <v>1</v>
      </c>
      <c r="EG4" s="12">
        <v>0.89583333333333337</v>
      </c>
      <c r="EH4" s="8">
        <v>21</v>
      </c>
      <c r="EI4" s="8">
        <v>0</v>
      </c>
      <c r="EJ4" s="8">
        <v>0</v>
      </c>
      <c r="EK4" s="8">
        <v>2</v>
      </c>
      <c r="EL4" s="8">
        <v>0</v>
      </c>
      <c r="EM4" s="8">
        <v>0</v>
      </c>
      <c r="EN4" s="8">
        <v>15</v>
      </c>
      <c r="EO4" s="8">
        <v>0</v>
      </c>
      <c r="EP4" s="8">
        <v>15</v>
      </c>
      <c r="EQ4" s="8">
        <v>6</v>
      </c>
      <c r="ER4" s="8">
        <v>0</v>
      </c>
      <c r="ES4" s="8">
        <v>0</v>
      </c>
      <c r="ET4" s="8">
        <v>0</v>
      </c>
      <c r="EU4" s="8">
        <v>0</v>
      </c>
      <c r="EV4" s="8">
        <v>0</v>
      </c>
      <c r="EW4" s="8">
        <v>0</v>
      </c>
      <c r="EX4" s="8">
        <v>0</v>
      </c>
      <c r="EY4" s="8">
        <v>0</v>
      </c>
      <c r="EZ4" s="8">
        <v>21</v>
      </c>
      <c r="FA4" s="8">
        <v>3</v>
      </c>
      <c r="FB4" s="8">
        <v>0</v>
      </c>
      <c r="FC4" s="8">
        <v>0</v>
      </c>
      <c r="FD4" s="8">
        <v>18</v>
      </c>
      <c r="FE4" s="8">
        <v>0</v>
      </c>
      <c r="FF4" s="8">
        <v>0</v>
      </c>
      <c r="FG4" s="8">
        <v>6</v>
      </c>
      <c r="FH4" s="8">
        <v>0</v>
      </c>
      <c r="FI4" s="8">
        <v>21</v>
      </c>
      <c r="FJ4" s="8">
        <v>0</v>
      </c>
      <c r="FK4" s="8">
        <v>12</v>
      </c>
      <c r="FL4" s="8">
        <v>0</v>
      </c>
      <c r="FM4" s="8">
        <v>4</v>
      </c>
      <c r="FN4" s="8">
        <v>2</v>
      </c>
      <c r="FO4" s="8">
        <v>0</v>
      </c>
      <c r="FP4" s="8">
        <v>0</v>
      </c>
      <c r="FQ4" s="8">
        <v>2</v>
      </c>
      <c r="FR4" s="8">
        <v>5</v>
      </c>
      <c r="FS4" s="8">
        <v>0</v>
      </c>
      <c r="FT4" s="8">
        <v>0</v>
      </c>
      <c r="FU4" s="8">
        <v>12</v>
      </c>
      <c r="FW4" s="8">
        <f t="shared" si="9"/>
        <v>4.125</v>
      </c>
      <c r="FX4" s="8">
        <f t="shared" si="10"/>
        <v>1.085562302597374</v>
      </c>
      <c r="FY4" s="3">
        <f t="shared" si="11"/>
        <v>1</v>
      </c>
      <c r="GA4" s="12">
        <v>0.89583333333333337</v>
      </c>
      <c r="GB4" s="8">
        <v>42</v>
      </c>
      <c r="GC4" s="8">
        <v>0</v>
      </c>
      <c r="GD4" s="8">
        <v>0</v>
      </c>
      <c r="GE4" s="8">
        <v>0</v>
      </c>
      <c r="GF4" s="8">
        <v>0</v>
      </c>
      <c r="GG4" s="8">
        <v>87</v>
      </c>
      <c r="GH4" s="8">
        <v>0</v>
      </c>
      <c r="GI4" s="8">
        <v>43</v>
      </c>
      <c r="GJ4" s="8">
        <v>33</v>
      </c>
      <c r="GK4" s="8">
        <v>27</v>
      </c>
      <c r="GL4" s="8">
        <v>0</v>
      </c>
      <c r="GM4" s="8">
        <v>3</v>
      </c>
      <c r="GN4" s="8">
        <v>30</v>
      </c>
      <c r="GO4" s="8">
        <v>0</v>
      </c>
      <c r="GP4" s="8">
        <v>0</v>
      </c>
      <c r="GQ4" s="8">
        <v>5</v>
      </c>
      <c r="GR4" s="8">
        <v>22</v>
      </c>
      <c r="GS4" s="8">
        <v>0</v>
      </c>
      <c r="GT4" s="8">
        <v>0</v>
      </c>
      <c r="GU4" s="8">
        <v>14</v>
      </c>
      <c r="GV4" s="8">
        <v>0</v>
      </c>
      <c r="GW4" s="8">
        <v>51</v>
      </c>
      <c r="GX4" s="8">
        <v>0</v>
      </c>
      <c r="GY4" s="8">
        <v>0</v>
      </c>
      <c r="GZ4" s="8">
        <v>18</v>
      </c>
      <c r="HA4" s="8">
        <v>0</v>
      </c>
      <c r="HB4" s="8">
        <v>2</v>
      </c>
      <c r="HC4" s="8">
        <v>0</v>
      </c>
      <c r="HD4" s="8">
        <v>25</v>
      </c>
      <c r="HE4" s="8">
        <v>12</v>
      </c>
      <c r="HF4" s="8">
        <v>5</v>
      </c>
      <c r="HG4" s="8">
        <v>55</v>
      </c>
      <c r="HH4" s="8">
        <v>0</v>
      </c>
      <c r="HI4" s="8">
        <v>2</v>
      </c>
      <c r="HJ4" s="8">
        <v>7</v>
      </c>
      <c r="HK4" s="8">
        <v>3</v>
      </c>
      <c r="HL4" s="8">
        <v>0</v>
      </c>
      <c r="HM4" s="8">
        <v>11</v>
      </c>
      <c r="HN4" s="8">
        <v>0</v>
      </c>
      <c r="HO4" s="8">
        <v>0</v>
      </c>
      <c r="HP4" s="8">
        <v>49</v>
      </c>
      <c r="HQ4" s="8">
        <v>0</v>
      </c>
      <c r="HR4" s="8">
        <v>0</v>
      </c>
      <c r="HS4" s="8">
        <v>47</v>
      </c>
      <c r="HT4" s="8">
        <v>23</v>
      </c>
      <c r="HU4" s="8">
        <v>0</v>
      </c>
      <c r="HV4" s="8">
        <v>0</v>
      </c>
      <c r="HW4" s="8">
        <v>0</v>
      </c>
      <c r="HX4" s="8">
        <v>1</v>
      </c>
      <c r="HY4" s="8">
        <v>16</v>
      </c>
      <c r="HZ4" s="8">
        <v>42</v>
      </c>
      <c r="IA4" s="8">
        <v>0</v>
      </c>
      <c r="IB4" s="8">
        <v>33</v>
      </c>
      <c r="IC4" s="8">
        <v>0</v>
      </c>
      <c r="ID4" s="8">
        <v>0</v>
      </c>
      <c r="IE4" s="8">
        <v>11</v>
      </c>
      <c r="IF4" s="8">
        <v>9</v>
      </c>
      <c r="IG4" s="8">
        <v>37</v>
      </c>
      <c r="IH4" s="8">
        <v>0</v>
      </c>
      <c r="II4" s="8">
        <v>59</v>
      </c>
      <c r="IK4" s="8">
        <f t="shared" si="12"/>
        <v>13.733333333333333</v>
      </c>
      <c r="IL4" s="8">
        <f t="shared" si="13"/>
        <v>2.5781422237340546</v>
      </c>
      <c r="IM4" s="3">
        <f t="shared" si="14"/>
        <v>1</v>
      </c>
      <c r="IO4" s="12">
        <v>0.89583333333333337</v>
      </c>
      <c r="IP4" s="8">
        <v>44</v>
      </c>
      <c r="IQ4" s="8">
        <v>4</v>
      </c>
      <c r="IR4" s="8">
        <v>0</v>
      </c>
      <c r="IS4" s="8">
        <v>1</v>
      </c>
      <c r="IT4" s="8">
        <v>47</v>
      </c>
      <c r="IU4" s="8">
        <v>0</v>
      </c>
      <c r="IV4" s="8">
        <v>9</v>
      </c>
      <c r="IW4" s="8">
        <v>0</v>
      </c>
      <c r="IX4" s="8">
        <v>0</v>
      </c>
      <c r="IY4" s="8">
        <v>0</v>
      </c>
      <c r="IZ4" s="8">
        <v>2</v>
      </c>
      <c r="JA4" s="8">
        <v>0</v>
      </c>
      <c r="JB4" s="8">
        <v>1</v>
      </c>
      <c r="JC4" s="8">
        <v>0</v>
      </c>
      <c r="JD4" s="8">
        <v>11</v>
      </c>
      <c r="JE4" s="8">
        <v>0</v>
      </c>
      <c r="JF4" s="8">
        <v>0</v>
      </c>
      <c r="JG4" s="8">
        <v>0</v>
      </c>
      <c r="JH4" s="8">
        <v>0</v>
      </c>
      <c r="JI4" s="8">
        <v>13</v>
      </c>
      <c r="JJ4" s="8">
        <v>11</v>
      </c>
      <c r="JK4" s="8">
        <v>0</v>
      </c>
      <c r="JL4" s="8">
        <v>0</v>
      </c>
      <c r="JM4" s="8">
        <v>0</v>
      </c>
      <c r="JN4" s="8">
        <v>0</v>
      </c>
      <c r="JO4" s="8">
        <v>79</v>
      </c>
      <c r="JP4" s="8">
        <v>0</v>
      </c>
      <c r="JQ4" s="8">
        <v>0</v>
      </c>
      <c r="JR4" s="8">
        <v>18</v>
      </c>
      <c r="JS4" s="8">
        <v>0</v>
      </c>
      <c r="JT4" s="8">
        <v>19</v>
      </c>
      <c r="JU4" s="8">
        <v>20</v>
      </c>
      <c r="JV4" s="8">
        <v>0</v>
      </c>
      <c r="JW4" s="8">
        <v>34</v>
      </c>
      <c r="JX4" s="8">
        <v>35</v>
      </c>
      <c r="JY4" s="8">
        <v>24</v>
      </c>
      <c r="JZ4" s="8">
        <v>0</v>
      </c>
      <c r="KA4" s="8">
        <v>0</v>
      </c>
      <c r="KB4" s="8">
        <v>22</v>
      </c>
      <c r="KC4" s="8">
        <v>7</v>
      </c>
      <c r="KD4" s="8">
        <v>20</v>
      </c>
      <c r="KE4" s="8">
        <v>0</v>
      </c>
      <c r="KF4" s="8">
        <v>2</v>
      </c>
      <c r="KG4" s="8">
        <v>0</v>
      </c>
      <c r="KH4" s="8">
        <v>35</v>
      </c>
      <c r="KI4" s="8">
        <v>63</v>
      </c>
      <c r="KJ4" s="8">
        <v>16</v>
      </c>
      <c r="KK4" s="8">
        <v>4</v>
      </c>
      <c r="KL4" s="8">
        <v>0</v>
      </c>
      <c r="KM4" s="8">
        <v>0</v>
      </c>
      <c r="KN4" s="8">
        <v>0</v>
      </c>
      <c r="KO4" s="8">
        <v>0</v>
      </c>
      <c r="KP4" s="8">
        <v>0</v>
      </c>
      <c r="KQ4" s="8">
        <v>57</v>
      </c>
      <c r="KR4" s="8">
        <v>0</v>
      </c>
      <c r="KS4" s="8">
        <v>16</v>
      </c>
      <c r="KT4" s="8">
        <v>0</v>
      </c>
      <c r="KU4" s="8">
        <v>0</v>
      </c>
      <c r="KV4" s="8">
        <v>0</v>
      </c>
      <c r="KW4" s="1"/>
      <c r="KX4" s="1">
        <f t="shared" si="0"/>
        <v>10.40677966101695</v>
      </c>
      <c r="KY4" s="1">
        <f t="shared" si="1"/>
        <v>2.3226225433132845</v>
      </c>
      <c r="KZ4" s="3">
        <f t="shared" si="2"/>
        <v>1</v>
      </c>
      <c r="LB4" s="12">
        <v>0.89583333333333337</v>
      </c>
      <c r="LC4" s="8">
        <v>0</v>
      </c>
      <c r="LD4" s="8">
        <v>0</v>
      </c>
      <c r="LE4" s="8">
        <v>47</v>
      </c>
      <c r="LF4" s="8">
        <v>50</v>
      </c>
      <c r="LG4" s="8">
        <v>7</v>
      </c>
      <c r="LH4" s="8">
        <v>21</v>
      </c>
      <c r="LI4" s="8">
        <v>0</v>
      </c>
      <c r="LJ4" s="8">
        <v>38</v>
      </c>
      <c r="LK4" s="8">
        <v>48</v>
      </c>
      <c r="LL4" s="8">
        <v>46</v>
      </c>
      <c r="LM4" s="8">
        <v>6</v>
      </c>
      <c r="LN4" s="8">
        <v>36</v>
      </c>
      <c r="LO4" s="8">
        <v>2</v>
      </c>
      <c r="LP4" s="8">
        <v>3</v>
      </c>
      <c r="LQ4" s="8">
        <v>0</v>
      </c>
      <c r="LR4" s="8">
        <v>2</v>
      </c>
      <c r="LS4" s="8"/>
      <c r="LT4" s="8">
        <v>0</v>
      </c>
      <c r="LU4" s="8">
        <v>22</v>
      </c>
      <c r="LV4" s="8">
        <v>1</v>
      </c>
      <c r="LW4" s="8">
        <v>0</v>
      </c>
      <c r="LX4" s="8">
        <v>82</v>
      </c>
      <c r="LY4" s="8">
        <v>57</v>
      </c>
      <c r="LZ4" s="8">
        <v>79</v>
      </c>
      <c r="MA4" s="8">
        <v>42</v>
      </c>
      <c r="MB4" s="8">
        <v>37</v>
      </c>
      <c r="MC4" s="8">
        <v>2</v>
      </c>
      <c r="MD4" s="8">
        <v>40</v>
      </c>
      <c r="ME4" s="8">
        <v>17</v>
      </c>
      <c r="MF4" s="8">
        <v>9</v>
      </c>
      <c r="MG4" s="8">
        <v>4</v>
      </c>
      <c r="MH4" s="8">
        <v>39</v>
      </c>
      <c r="MI4" s="8">
        <v>55</v>
      </c>
      <c r="MJ4" s="8">
        <v>15</v>
      </c>
      <c r="MK4" s="8">
        <v>11</v>
      </c>
      <c r="ML4" s="8">
        <v>23</v>
      </c>
      <c r="MM4" s="8">
        <v>0</v>
      </c>
      <c r="MN4" s="8">
        <v>46</v>
      </c>
      <c r="MO4" s="8">
        <v>39</v>
      </c>
      <c r="MP4" s="8">
        <v>64</v>
      </c>
      <c r="MQ4" s="8">
        <v>1</v>
      </c>
      <c r="MR4" s="8">
        <v>15</v>
      </c>
      <c r="MS4" s="8">
        <v>10</v>
      </c>
      <c r="MT4" s="8">
        <v>21</v>
      </c>
      <c r="MU4" s="8">
        <v>5</v>
      </c>
      <c r="MV4" s="8">
        <v>1</v>
      </c>
      <c r="MW4" s="8">
        <v>45</v>
      </c>
      <c r="MX4" s="8">
        <v>0</v>
      </c>
      <c r="MY4" s="8">
        <v>0</v>
      </c>
      <c r="MZ4" s="8">
        <v>37</v>
      </c>
      <c r="NA4" s="2"/>
      <c r="NB4" s="1">
        <f t="shared" si="15"/>
        <v>22.959183673469386</v>
      </c>
      <c r="NC4" s="1">
        <f t="shared" si="16"/>
        <v>3.3085334913928124</v>
      </c>
      <c r="ND4" s="3">
        <f t="shared" si="17"/>
        <v>1</v>
      </c>
    </row>
    <row r="5" spans="1:368" x14ac:dyDescent="0.55000000000000004">
      <c r="A5" s="12">
        <v>0.91666666666666663</v>
      </c>
      <c r="B5" s="8">
        <v>21</v>
      </c>
      <c r="C5" s="8">
        <v>0</v>
      </c>
      <c r="D5" s="8">
        <v>6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4</v>
      </c>
      <c r="K5" s="8">
        <v>0</v>
      </c>
      <c r="L5" s="8">
        <v>0</v>
      </c>
      <c r="M5" s="8">
        <v>0</v>
      </c>
      <c r="N5" s="8">
        <v>0</v>
      </c>
      <c r="O5" s="8">
        <v>4</v>
      </c>
      <c r="P5" s="8">
        <v>0</v>
      </c>
      <c r="Q5" s="8">
        <v>23</v>
      </c>
      <c r="R5" s="8">
        <v>0</v>
      </c>
      <c r="S5" s="8">
        <v>23</v>
      </c>
      <c r="T5" s="8">
        <v>16</v>
      </c>
      <c r="U5" s="8">
        <v>0</v>
      </c>
      <c r="V5" s="8">
        <v>0</v>
      </c>
      <c r="W5" s="8">
        <v>0</v>
      </c>
      <c r="X5" s="8">
        <v>17</v>
      </c>
      <c r="Y5" s="8">
        <v>0</v>
      </c>
      <c r="Z5" s="8">
        <v>23</v>
      </c>
      <c r="AA5" s="8">
        <v>19</v>
      </c>
      <c r="AB5" s="8">
        <v>0</v>
      </c>
      <c r="AC5" s="8">
        <v>0</v>
      </c>
      <c r="AD5" s="8">
        <v>12</v>
      </c>
      <c r="AE5" s="8">
        <v>0</v>
      </c>
      <c r="AF5" s="8">
        <v>13</v>
      </c>
      <c r="AG5" s="8">
        <v>0</v>
      </c>
      <c r="AH5" s="8">
        <v>0</v>
      </c>
      <c r="AI5" s="8">
        <v>21</v>
      </c>
      <c r="AJ5" s="8">
        <v>0</v>
      </c>
      <c r="AK5" s="8">
        <v>0</v>
      </c>
      <c r="AL5" s="8">
        <v>19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7</v>
      </c>
      <c r="AU5" s="8">
        <v>22</v>
      </c>
      <c r="AV5" s="8">
        <v>0</v>
      </c>
      <c r="AW5" s="8">
        <v>0</v>
      </c>
      <c r="AX5" s="8">
        <v>0</v>
      </c>
      <c r="AY5" s="8">
        <v>0</v>
      </c>
      <c r="AZ5" s="8">
        <v>0</v>
      </c>
      <c r="BA5" s="8">
        <v>0</v>
      </c>
      <c r="BB5" s="8">
        <v>0</v>
      </c>
      <c r="BC5" s="8">
        <v>0</v>
      </c>
      <c r="BD5" s="8">
        <v>23</v>
      </c>
      <c r="BE5" s="8">
        <v>0</v>
      </c>
      <c r="BF5" s="8">
        <v>6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M5" s="8">
        <f t="shared" si="3"/>
        <v>4.5</v>
      </c>
      <c r="BN5" s="8">
        <f t="shared" si="4"/>
        <v>1.0231973611025973</v>
      </c>
      <c r="BO5" s="3">
        <f t="shared" si="5"/>
        <v>1</v>
      </c>
      <c r="BQ5" s="12">
        <v>0.91666666666666663</v>
      </c>
      <c r="BR5" s="8">
        <v>0</v>
      </c>
      <c r="BS5" s="8">
        <v>1</v>
      </c>
      <c r="BT5" s="8">
        <v>15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16</v>
      </c>
      <c r="CA5" s="8">
        <v>0</v>
      </c>
      <c r="CB5" s="8">
        <v>0</v>
      </c>
      <c r="CC5" s="8">
        <v>4</v>
      </c>
      <c r="CD5" s="8">
        <v>3</v>
      </c>
      <c r="CE5" s="8">
        <v>7</v>
      </c>
      <c r="CF5" s="8">
        <v>0</v>
      </c>
      <c r="CG5" s="8">
        <v>37</v>
      </c>
      <c r="CH5" s="8">
        <v>23</v>
      </c>
      <c r="CI5" s="8">
        <v>0</v>
      </c>
      <c r="CJ5" s="8">
        <v>7</v>
      </c>
      <c r="CK5" s="8">
        <v>0</v>
      </c>
      <c r="CL5" s="8">
        <v>0</v>
      </c>
      <c r="CM5" s="8">
        <v>0</v>
      </c>
      <c r="CN5" s="8">
        <v>31</v>
      </c>
      <c r="CO5" s="8">
        <v>10</v>
      </c>
      <c r="CP5" s="8">
        <v>0</v>
      </c>
      <c r="CQ5" s="8">
        <v>26</v>
      </c>
      <c r="CR5" s="8">
        <v>0</v>
      </c>
      <c r="CS5" s="8">
        <v>21</v>
      </c>
      <c r="CT5" s="8">
        <v>18</v>
      </c>
      <c r="CU5" s="8">
        <v>0</v>
      </c>
      <c r="CV5" s="8">
        <v>0</v>
      </c>
      <c r="CW5" s="8">
        <v>16</v>
      </c>
      <c r="CX5" s="8">
        <v>28</v>
      </c>
      <c r="CY5" s="8">
        <v>0</v>
      </c>
      <c r="CZ5" s="8">
        <v>0</v>
      </c>
      <c r="DA5" s="8">
        <v>0</v>
      </c>
      <c r="DB5" s="8">
        <v>0</v>
      </c>
      <c r="DC5" s="8">
        <v>35</v>
      </c>
      <c r="DD5" s="8">
        <v>107</v>
      </c>
      <c r="DE5" s="8">
        <v>0</v>
      </c>
      <c r="DF5" s="8">
        <v>0</v>
      </c>
      <c r="DG5" s="8">
        <v>0</v>
      </c>
      <c r="DH5" s="8">
        <v>24</v>
      </c>
      <c r="DI5" s="8">
        <v>31</v>
      </c>
      <c r="DJ5" s="8">
        <v>18</v>
      </c>
      <c r="DK5" s="8">
        <v>0</v>
      </c>
      <c r="DL5" s="8">
        <v>8</v>
      </c>
      <c r="DM5" s="8">
        <v>7</v>
      </c>
      <c r="DN5" s="8">
        <v>0</v>
      </c>
      <c r="DO5" s="8">
        <v>0</v>
      </c>
      <c r="DP5" s="8">
        <v>14</v>
      </c>
      <c r="DQ5" s="8">
        <v>0</v>
      </c>
      <c r="DR5" s="8">
        <v>9</v>
      </c>
      <c r="DS5" s="8">
        <v>20</v>
      </c>
      <c r="DT5" s="8">
        <v>0</v>
      </c>
      <c r="DU5" s="8">
        <v>2</v>
      </c>
      <c r="DV5" s="8">
        <v>0</v>
      </c>
      <c r="DW5" s="8">
        <v>4</v>
      </c>
      <c r="DX5" s="8">
        <v>0</v>
      </c>
      <c r="DY5" s="8">
        <v>1</v>
      </c>
      <c r="DZ5" s="8">
        <v>25</v>
      </c>
      <c r="EA5" s="8">
        <v>9</v>
      </c>
      <c r="EC5" s="8">
        <f t="shared" si="6"/>
        <v>9.306451612903226</v>
      </c>
      <c r="ED5" s="8">
        <f t="shared" si="7"/>
        <v>2.1030547032755833</v>
      </c>
      <c r="EE5" s="3">
        <f t="shared" si="8"/>
        <v>1</v>
      </c>
      <c r="EG5" s="12">
        <v>0.91666666666666663</v>
      </c>
      <c r="EH5" s="8">
        <v>14</v>
      </c>
      <c r="EI5" s="8">
        <v>0</v>
      </c>
      <c r="EJ5" s="8">
        <v>19</v>
      </c>
      <c r="EK5" s="8">
        <v>0</v>
      </c>
      <c r="EL5" s="8">
        <v>6</v>
      </c>
      <c r="EM5" s="8">
        <v>0</v>
      </c>
      <c r="EN5" s="8">
        <v>18</v>
      </c>
      <c r="EO5" s="8">
        <v>31</v>
      </c>
      <c r="EP5" s="8">
        <v>0</v>
      </c>
      <c r="EQ5" s="8">
        <v>0</v>
      </c>
      <c r="ER5" s="8">
        <v>0</v>
      </c>
      <c r="ES5" s="8">
        <v>0</v>
      </c>
      <c r="ET5" s="8">
        <v>32</v>
      </c>
      <c r="EU5" s="8">
        <v>26</v>
      </c>
      <c r="EV5" s="8">
        <v>5</v>
      </c>
      <c r="EW5" s="8">
        <v>5</v>
      </c>
      <c r="EX5" s="8">
        <v>0</v>
      </c>
      <c r="EY5" s="8">
        <v>30</v>
      </c>
      <c r="EZ5" s="8">
        <v>23</v>
      </c>
      <c r="FA5" s="8">
        <v>37</v>
      </c>
      <c r="FB5" s="8">
        <v>0</v>
      </c>
      <c r="FC5" s="8">
        <v>2</v>
      </c>
      <c r="FD5" s="8">
        <v>6</v>
      </c>
      <c r="FE5" s="8">
        <v>0</v>
      </c>
      <c r="FF5" s="8">
        <v>0</v>
      </c>
      <c r="FG5" s="8">
        <v>33</v>
      </c>
      <c r="FH5" s="8">
        <v>0</v>
      </c>
      <c r="FI5" s="8">
        <v>0</v>
      </c>
      <c r="FJ5" s="8">
        <v>0</v>
      </c>
      <c r="FK5" s="8">
        <v>0</v>
      </c>
      <c r="FL5" s="8">
        <v>0</v>
      </c>
      <c r="FM5" s="8">
        <v>0</v>
      </c>
      <c r="FN5" s="8">
        <v>0</v>
      </c>
      <c r="FO5" s="8">
        <v>0</v>
      </c>
      <c r="FP5" s="8">
        <v>0</v>
      </c>
      <c r="FQ5" s="8">
        <v>0</v>
      </c>
      <c r="FR5" s="8">
        <v>0</v>
      </c>
      <c r="FS5" s="8">
        <v>0</v>
      </c>
      <c r="FT5" s="8">
        <v>0</v>
      </c>
      <c r="FU5" s="8">
        <v>17</v>
      </c>
      <c r="FW5" s="8">
        <f t="shared" si="9"/>
        <v>7.6</v>
      </c>
      <c r="FX5" s="8">
        <f t="shared" si="10"/>
        <v>1.8833957330257194</v>
      </c>
      <c r="FY5" s="3">
        <f t="shared" si="11"/>
        <v>1</v>
      </c>
      <c r="GA5" s="12">
        <v>0.91666666666666663</v>
      </c>
      <c r="GB5" s="8">
        <v>0</v>
      </c>
      <c r="GC5" s="8">
        <v>0</v>
      </c>
      <c r="GD5" s="8">
        <v>0</v>
      </c>
      <c r="GE5" s="8">
        <v>0</v>
      </c>
      <c r="GF5" s="8">
        <v>0</v>
      </c>
      <c r="GG5" s="8">
        <v>7</v>
      </c>
      <c r="GH5" s="8">
        <v>0</v>
      </c>
      <c r="GI5" s="8">
        <v>3</v>
      </c>
      <c r="GJ5" s="8">
        <v>6</v>
      </c>
      <c r="GK5" s="8">
        <v>0</v>
      </c>
      <c r="GL5" s="8">
        <v>3</v>
      </c>
      <c r="GM5" s="8">
        <v>2</v>
      </c>
      <c r="GN5" s="8">
        <v>0</v>
      </c>
      <c r="GO5" s="8">
        <v>0</v>
      </c>
      <c r="GP5" s="8">
        <v>0</v>
      </c>
      <c r="GQ5" s="8">
        <v>16</v>
      </c>
      <c r="GR5" s="8">
        <v>11</v>
      </c>
      <c r="GS5" s="8">
        <v>0</v>
      </c>
      <c r="GT5" s="8">
        <v>0</v>
      </c>
      <c r="GU5" s="8">
        <v>4</v>
      </c>
      <c r="GV5" s="8">
        <v>0</v>
      </c>
      <c r="GW5" s="8">
        <v>0</v>
      </c>
      <c r="GX5" s="8">
        <v>0</v>
      </c>
      <c r="GY5" s="8">
        <v>0</v>
      </c>
      <c r="GZ5" s="8">
        <v>0</v>
      </c>
      <c r="HA5" s="8">
        <v>0</v>
      </c>
      <c r="HB5" s="8">
        <v>0</v>
      </c>
      <c r="HC5" s="8">
        <v>0</v>
      </c>
      <c r="HD5" s="8">
        <v>0</v>
      </c>
      <c r="HE5" s="8">
        <v>0</v>
      </c>
      <c r="HF5" s="8">
        <v>34</v>
      </c>
      <c r="HG5" s="8">
        <v>33</v>
      </c>
      <c r="HH5" s="8">
        <v>4</v>
      </c>
      <c r="HI5" s="8">
        <v>0</v>
      </c>
      <c r="HJ5" s="8">
        <v>31</v>
      </c>
      <c r="HK5" s="8">
        <v>30</v>
      </c>
      <c r="HL5" s="8">
        <v>2</v>
      </c>
      <c r="HM5" s="8">
        <v>22</v>
      </c>
      <c r="HN5" s="8">
        <v>24</v>
      </c>
      <c r="HO5" s="8">
        <v>0</v>
      </c>
      <c r="HP5" s="8">
        <v>5</v>
      </c>
      <c r="HQ5" s="8">
        <v>45</v>
      </c>
      <c r="HR5" s="8">
        <v>11</v>
      </c>
      <c r="HS5" s="8">
        <v>36</v>
      </c>
      <c r="HT5" s="8">
        <v>0</v>
      </c>
      <c r="HU5" s="8">
        <v>3</v>
      </c>
      <c r="HV5" s="8">
        <v>44</v>
      </c>
      <c r="HW5" s="8">
        <v>0</v>
      </c>
      <c r="HX5" s="8">
        <v>0</v>
      </c>
      <c r="HY5" s="8">
        <v>42</v>
      </c>
      <c r="HZ5" s="8">
        <v>58</v>
      </c>
      <c r="IA5" s="8">
        <v>0</v>
      </c>
      <c r="IB5" s="8">
        <v>37</v>
      </c>
      <c r="IC5" s="8">
        <v>0</v>
      </c>
      <c r="ID5" s="8">
        <v>0</v>
      </c>
      <c r="IE5" s="8">
        <v>0</v>
      </c>
      <c r="IF5" s="8">
        <v>34</v>
      </c>
      <c r="IG5" s="8">
        <v>9</v>
      </c>
      <c r="IH5" s="8">
        <v>30</v>
      </c>
      <c r="II5" s="8">
        <v>46</v>
      </c>
      <c r="IK5" s="8">
        <f t="shared" si="12"/>
        <v>10.533333333333333</v>
      </c>
      <c r="IL5" s="8">
        <f t="shared" si="13"/>
        <v>2.0715269984872013</v>
      </c>
      <c r="IM5" s="3">
        <f t="shared" si="14"/>
        <v>1</v>
      </c>
      <c r="IO5" s="12">
        <v>0.91666666666666663</v>
      </c>
      <c r="IP5" s="8">
        <v>16</v>
      </c>
      <c r="IQ5" s="8">
        <v>0</v>
      </c>
      <c r="IR5" s="8">
        <v>0</v>
      </c>
      <c r="IS5" s="8">
        <v>0</v>
      </c>
      <c r="IT5" s="8">
        <v>2</v>
      </c>
      <c r="IU5" s="8">
        <v>0</v>
      </c>
      <c r="IV5" s="8">
        <v>0</v>
      </c>
      <c r="IW5" s="8">
        <v>0</v>
      </c>
      <c r="IX5" s="8">
        <v>0</v>
      </c>
      <c r="IY5" s="8">
        <v>0</v>
      </c>
      <c r="IZ5" s="8">
        <v>14</v>
      </c>
      <c r="JA5" s="8">
        <v>0</v>
      </c>
      <c r="JB5" s="8">
        <v>0</v>
      </c>
      <c r="JC5" s="8">
        <v>0</v>
      </c>
      <c r="JD5" s="8">
        <v>0</v>
      </c>
      <c r="JE5" s="8">
        <v>0</v>
      </c>
      <c r="JF5" s="8">
        <v>0</v>
      </c>
      <c r="JG5" s="8">
        <v>0</v>
      </c>
      <c r="JH5" s="8">
        <v>24</v>
      </c>
      <c r="JI5" s="8">
        <v>0</v>
      </c>
      <c r="JJ5" s="8">
        <v>0</v>
      </c>
      <c r="JK5" s="8">
        <v>0</v>
      </c>
      <c r="JL5" s="8">
        <v>0</v>
      </c>
      <c r="JM5" s="8">
        <v>0</v>
      </c>
      <c r="JN5" s="8">
        <v>0</v>
      </c>
      <c r="JO5" s="8">
        <v>0</v>
      </c>
      <c r="JP5" s="8">
        <v>136</v>
      </c>
      <c r="JQ5" s="8">
        <v>0</v>
      </c>
      <c r="JR5" s="8">
        <v>5</v>
      </c>
      <c r="JS5" s="8">
        <v>0</v>
      </c>
      <c r="JT5" s="8">
        <v>0</v>
      </c>
      <c r="JU5" s="8">
        <v>0</v>
      </c>
      <c r="JV5" s="8">
        <v>1</v>
      </c>
      <c r="JW5" s="8">
        <v>0</v>
      </c>
      <c r="JX5" s="8">
        <v>5</v>
      </c>
      <c r="JY5" s="8">
        <v>2</v>
      </c>
      <c r="JZ5" s="8">
        <v>0</v>
      </c>
      <c r="KA5" s="8">
        <v>23</v>
      </c>
      <c r="KB5" s="8">
        <v>0</v>
      </c>
      <c r="KC5" s="8">
        <v>0</v>
      </c>
      <c r="KD5" s="8">
        <v>11</v>
      </c>
      <c r="KE5" s="8">
        <v>0</v>
      </c>
      <c r="KF5" s="8">
        <v>0</v>
      </c>
      <c r="KG5" s="8">
        <v>0</v>
      </c>
      <c r="KH5" s="8">
        <v>1</v>
      </c>
      <c r="KI5" s="8">
        <v>17</v>
      </c>
      <c r="KJ5" s="8">
        <v>0</v>
      </c>
      <c r="KK5" s="8">
        <v>4</v>
      </c>
      <c r="KL5" s="8">
        <v>0</v>
      </c>
      <c r="KM5" s="8">
        <v>0</v>
      </c>
      <c r="KN5" s="8">
        <v>0</v>
      </c>
      <c r="KO5" s="8">
        <v>0</v>
      </c>
      <c r="KP5" s="8">
        <v>0</v>
      </c>
      <c r="KQ5" s="8">
        <v>4</v>
      </c>
      <c r="KR5" s="8">
        <v>0</v>
      </c>
      <c r="KS5" s="8">
        <v>11</v>
      </c>
      <c r="KT5" s="8">
        <v>0</v>
      </c>
      <c r="KU5" s="8">
        <v>0</v>
      </c>
      <c r="KV5" s="8">
        <v>0</v>
      </c>
      <c r="KW5" s="1"/>
      <c r="KX5" s="1">
        <f t="shared" si="0"/>
        <v>4.6779661016949152</v>
      </c>
      <c r="KY5" s="1">
        <f t="shared" si="1"/>
        <v>2.3800800881826869</v>
      </c>
      <c r="KZ5" s="3">
        <f t="shared" si="2"/>
        <v>1</v>
      </c>
      <c r="LB5" s="12">
        <v>0.91666666666666663</v>
      </c>
      <c r="LC5" s="8">
        <v>0</v>
      </c>
      <c r="LD5" s="8">
        <v>0</v>
      </c>
      <c r="LE5" s="8">
        <v>4</v>
      </c>
      <c r="LF5" s="8">
        <v>31</v>
      </c>
      <c r="LG5" s="8">
        <v>0</v>
      </c>
      <c r="LH5" s="8">
        <v>0</v>
      </c>
      <c r="LI5" s="8">
        <v>0</v>
      </c>
      <c r="LJ5" s="8">
        <v>0</v>
      </c>
      <c r="LK5" s="8">
        <v>0</v>
      </c>
      <c r="LL5" s="8">
        <v>0</v>
      </c>
      <c r="LM5" s="8">
        <v>0</v>
      </c>
      <c r="LN5" s="8">
        <v>0</v>
      </c>
      <c r="LO5" s="8">
        <v>8</v>
      </c>
      <c r="LP5" s="8">
        <v>0</v>
      </c>
      <c r="LQ5" s="8">
        <v>0</v>
      </c>
      <c r="LR5" s="8">
        <v>0</v>
      </c>
      <c r="LS5" s="8"/>
      <c r="LT5" s="8">
        <v>0</v>
      </c>
      <c r="LU5" s="8">
        <v>0</v>
      </c>
      <c r="LV5" s="8">
        <v>10</v>
      </c>
      <c r="LW5" s="8">
        <v>0</v>
      </c>
      <c r="LX5" s="8">
        <v>9</v>
      </c>
      <c r="LY5" s="8">
        <v>0</v>
      </c>
      <c r="LZ5" s="8">
        <v>35</v>
      </c>
      <c r="MA5" s="8">
        <v>29</v>
      </c>
      <c r="MB5" s="8">
        <v>0</v>
      </c>
      <c r="MC5" s="8">
        <v>26</v>
      </c>
      <c r="MD5" s="8">
        <v>0</v>
      </c>
      <c r="ME5" s="8">
        <v>0</v>
      </c>
      <c r="MF5" s="8">
        <v>0</v>
      </c>
      <c r="MG5" s="8">
        <v>0</v>
      </c>
      <c r="MH5" s="8">
        <v>20</v>
      </c>
      <c r="MI5" s="8">
        <v>0</v>
      </c>
      <c r="MJ5" s="8">
        <v>1</v>
      </c>
      <c r="MK5" s="8">
        <v>0</v>
      </c>
      <c r="ML5" s="8">
        <v>1</v>
      </c>
      <c r="MM5" s="8">
        <v>0</v>
      </c>
      <c r="MN5" s="8">
        <v>25</v>
      </c>
      <c r="MO5" s="8">
        <v>54</v>
      </c>
      <c r="MP5" s="8">
        <v>29</v>
      </c>
      <c r="MQ5" s="8">
        <v>5</v>
      </c>
      <c r="MR5" s="8">
        <v>48</v>
      </c>
      <c r="MS5" s="8">
        <v>0</v>
      </c>
      <c r="MT5" s="8">
        <v>0</v>
      </c>
      <c r="MU5" s="8">
        <v>10</v>
      </c>
      <c r="MV5" s="8">
        <v>0</v>
      </c>
      <c r="MW5" s="8">
        <v>20</v>
      </c>
      <c r="MX5" s="8">
        <v>26</v>
      </c>
      <c r="MY5" s="8">
        <v>0</v>
      </c>
      <c r="MZ5" s="8">
        <v>24</v>
      </c>
      <c r="NA5" s="2"/>
      <c r="NB5" s="1">
        <f t="shared" si="15"/>
        <v>8.4693877551020407</v>
      </c>
      <c r="NC5" s="1">
        <f t="shared" si="16"/>
        <v>1.9900052218542243</v>
      </c>
      <c r="ND5" s="3">
        <f t="shared" si="17"/>
        <v>1</v>
      </c>
    </row>
    <row r="6" spans="1:368" x14ac:dyDescent="0.55000000000000004">
      <c r="A6" s="12">
        <v>0.9375</v>
      </c>
      <c r="B6" s="8">
        <v>0</v>
      </c>
      <c r="C6" s="8">
        <v>0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1</v>
      </c>
      <c r="P6" s="8">
        <v>0</v>
      </c>
      <c r="Q6" s="8">
        <v>41</v>
      </c>
      <c r="R6" s="8">
        <v>0</v>
      </c>
      <c r="S6" s="8">
        <v>3</v>
      </c>
      <c r="T6" s="8">
        <v>37</v>
      </c>
      <c r="U6" s="8">
        <v>8</v>
      </c>
      <c r="V6" s="8">
        <v>0</v>
      </c>
      <c r="W6" s="8">
        <v>0</v>
      </c>
      <c r="X6" s="8">
        <v>17</v>
      </c>
      <c r="Y6" s="8">
        <v>0</v>
      </c>
      <c r="Z6" s="8">
        <v>34</v>
      </c>
      <c r="AA6" s="8">
        <v>21</v>
      </c>
      <c r="AB6" s="8">
        <v>0</v>
      </c>
      <c r="AC6" s="8">
        <v>29</v>
      </c>
      <c r="AD6" s="8">
        <v>25</v>
      </c>
      <c r="AE6" s="8">
        <v>0</v>
      </c>
      <c r="AF6" s="8">
        <v>44</v>
      </c>
      <c r="AG6" s="8">
        <v>0</v>
      </c>
      <c r="AH6" s="8">
        <v>0</v>
      </c>
      <c r="AI6" s="8">
        <v>8</v>
      </c>
      <c r="AJ6" s="8">
        <v>0</v>
      </c>
      <c r="AK6" s="8">
        <v>0</v>
      </c>
      <c r="AL6" s="8">
        <v>29</v>
      </c>
      <c r="AM6" s="8">
        <v>0</v>
      </c>
      <c r="AN6" s="8">
        <v>0</v>
      </c>
      <c r="AO6" s="8">
        <v>11</v>
      </c>
      <c r="AP6" s="8">
        <v>32</v>
      </c>
      <c r="AQ6" s="8">
        <v>9</v>
      </c>
      <c r="AR6" s="8">
        <v>0</v>
      </c>
      <c r="AS6" s="8">
        <v>7</v>
      </c>
      <c r="AT6" s="8">
        <v>7</v>
      </c>
      <c r="AU6" s="8">
        <v>2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0</v>
      </c>
      <c r="BM6" s="8">
        <f t="shared" si="3"/>
        <v>5.887096774193548</v>
      </c>
      <c r="BN6" s="8">
        <f t="shared" si="4"/>
        <v>1.4988281759284467</v>
      </c>
      <c r="BO6" s="3">
        <f t="shared" si="5"/>
        <v>1</v>
      </c>
      <c r="BQ6" s="12">
        <v>0.9375</v>
      </c>
      <c r="BR6" s="8">
        <v>0</v>
      </c>
      <c r="BS6" s="8">
        <v>5</v>
      </c>
      <c r="BT6" s="8">
        <v>1</v>
      </c>
      <c r="BU6" s="8">
        <v>0</v>
      </c>
      <c r="BV6" s="8">
        <v>0</v>
      </c>
      <c r="BW6" s="8">
        <v>0</v>
      </c>
      <c r="BX6" s="8">
        <v>0</v>
      </c>
      <c r="BY6" s="8">
        <v>0</v>
      </c>
      <c r="BZ6" s="8">
        <v>14</v>
      </c>
      <c r="CA6" s="8">
        <v>0</v>
      </c>
      <c r="CB6" s="8">
        <v>0</v>
      </c>
      <c r="CC6" s="8">
        <v>0</v>
      </c>
      <c r="CD6" s="8">
        <v>0</v>
      </c>
      <c r="CE6" s="8">
        <v>0</v>
      </c>
      <c r="CF6" s="8">
        <v>0</v>
      </c>
      <c r="CG6" s="8">
        <v>0</v>
      </c>
      <c r="CH6" s="8">
        <v>45</v>
      </c>
      <c r="CI6" s="8">
        <v>0</v>
      </c>
      <c r="CJ6" s="8">
        <v>20</v>
      </c>
      <c r="CK6" s="8">
        <v>0</v>
      </c>
      <c r="CL6" s="8">
        <v>0</v>
      </c>
      <c r="CM6" s="8">
        <v>0</v>
      </c>
      <c r="CN6" s="8">
        <v>30</v>
      </c>
      <c r="CO6" s="8">
        <v>34</v>
      </c>
      <c r="CP6" s="8">
        <v>0</v>
      </c>
      <c r="CQ6" s="8">
        <v>56</v>
      </c>
      <c r="CR6" s="8">
        <v>0</v>
      </c>
      <c r="CS6" s="8">
        <v>0</v>
      </c>
      <c r="CT6" s="8">
        <v>15</v>
      </c>
      <c r="CU6" s="8">
        <v>0</v>
      </c>
      <c r="CV6" s="8">
        <v>0</v>
      </c>
      <c r="CW6" s="8">
        <v>3</v>
      </c>
      <c r="CX6" s="8">
        <v>3</v>
      </c>
      <c r="CY6" s="8">
        <v>0</v>
      </c>
      <c r="CZ6" s="8">
        <v>0</v>
      </c>
      <c r="DA6" s="8">
        <v>0</v>
      </c>
      <c r="DB6" s="8">
        <v>0</v>
      </c>
      <c r="DC6" s="8">
        <v>42</v>
      </c>
      <c r="DD6" s="8">
        <v>10</v>
      </c>
      <c r="DE6" s="8">
        <v>0</v>
      </c>
      <c r="DF6" s="8">
        <v>0</v>
      </c>
      <c r="DG6" s="8">
        <v>14</v>
      </c>
      <c r="DH6" s="8">
        <v>1</v>
      </c>
      <c r="DI6" s="8">
        <v>49</v>
      </c>
      <c r="DJ6" s="8">
        <v>30</v>
      </c>
      <c r="DK6" s="8">
        <v>0</v>
      </c>
      <c r="DL6" s="8">
        <v>44</v>
      </c>
      <c r="DM6" s="8">
        <v>0</v>
      </c>
      <c r="DN6" s="8">
        <v>0</v>
      </c>
      <c r="DO6" s="8">
        <v>0</v>
      </c>
      <c r="DP6" s="8">
        <v>1</v>
      </c>
      <c r="DQ6" s="8">
        <v>0</v>
      </c>
      <c r="DR6" s="8">
        <v>2</v>
      </c>
      <c r="DS6" s="8">
        <v>0</v>
      </c>
      <c r="DT6" s="8">
        <v>0</v>
      </c>
      <c r="DU6" s="8">
        <v>0</v>
      </c>
      <c r="DV6" s="8">
        <v>0</v>
      </c>
      <c r="DW6" s="8">
        <v>0</v>
      </c>
      <c r="DX6" s="8">
        <v>0</v>
      </c>
      <c r="DY6" s="8">
        <v>2</v>
      </c>
      <c r="DZ6" s="8">
        <v>3</v>
      </c>
      <c r="EA6" s="8">
        <v>0</v>
      </c>
      <c r="EC6" s="8">
        <f t="shared" si="6"/>
        <v>6.838709677419355</v>
      </c>
      <c r="ED6" s="8">
        <f t="shared" si="7"/>
        <v>1.8178842352439091</v>
      </c>
      <c r="EE6" s="3">
        <f t="shared" si="8"/>
        <v>1</v>
      </c>
      <c r="EG6" s="12">
        <v>0.9375</v>
      </c>
      <c r="EH6" s="8">
        <v>0</v>
      </c>
      <c r="EI6" s="8">
        <v>0</v>
      </c>
      <c r="EJ6" s="8">
        <v>11</v>
      </c>
      <c r="EK6" s="8">
        <v>18</v>
      </c>
      <c r="EL6" s="8">
        <v>7</v>
      </c>
      <c r="EM6" s="8">
        <v>0</v>
      </c>
      <c r="EN6" s="8">
        <v>24</v>
      </c>
      <c r="EO6" s="8">
        <v>5</v>
      </c>
      <c r="EP6" s="8">
        <v>21</v>
      </c>
      <c r="EQ6" s="8">
        <v>47</v>
      </c>
      <c r="ER6" s="8">
        <v>15</v>
      </c>
      <c r="ES6" s="8">
        <v>14</v>
      </c>
      <c r="ET6" s="8">
        <v>28</v>
      </c>
      <c r="EU6" s="8">
        <v>11</v>
      </c>
      <c r="EV6" s="8">
        <v>62</v>
      </c>
      <c r="EW6" s="8">
        <v>36</v>
      </c>
      <c r="EX6" s="8">
        <v>0</v>
      </c>
      <c r="EY6" s="8">
        <v>0</v>
      </c>
      <c r="EZ6" s="8">
        <v>2</v>
      </c>
      <c r="FA6" s="8">
        <v>35</v>
      </c>
      <c r="FB6" s="8">
        <v>0</v>
      </c>
      <c r="FC6" s="8">
        <v>0</v>
      </c>
      <c r="FD6" s="8">
        <v>7</v>
      </c>
      <c r="FE6" s="8">
        <v>0</v>
      </c>
      <c r="FF6" s="8">
        <v>0</v>
      </c>
      <c r="FG6" s="8">
        <v>2</v>
      </c>
      <c r="FH6" s="8">
        <v>15</v>
      </c>
      <c r="FI6" s="8">
        <v>0</v>
      </c>
      <c r="FJ6" s="8">
        <v>0</v>
      </c>
      <c r="FK6" s="8">
        <v>0</v>
      </c>
      <c r="FL6" s="8">
        <v>0</v>
      </c>
      <c r="FM6" s="8">
        <v>0</v>
      </c>
      <c r="FN6" s="8">
        <v>0</v>
      </c>
      <c r="FO6" s="8">
        <v>0</v>
      </c>
      <c r="FP6" s="8">
        <v>0</v>
      </c>
      <c r="FQ6" s="8">
        <v>0</v>
      </c>
      <c r="FR6" s="8">
        <v>0</v>
      </c>
      <c r="FS6" s="8">
        <v>0</v>
      </c>
      <c r="FT6" s="8">
        <v>0</v>
      </c>
      <c r="FU6" s="8">
        <v>8</v>
      </c>
      <c r="FW6" s="8">
        <f t="shared" si="9"/>
        <v>9.1999999999999993</v>
      </c>
      <c r="FX6" s="8">
        <f t="shared" si="10"/>
        <v>2.3199801060155001</v>
      </c>
      <c r="FY6" s="3">
        <f t="shared" si="11"/>
        <v>1</v>
      </c>
      <c r="GA6" s="12">
        <v>0.9375</v>
      </c>
      <c r="GB6" s="8">
        <v>0</v>
      </c>
      <c r="GC6" s="8">
        <v>0</v>
      </c>
      <c r="GD6" s="8">
        <v>0</v>
      </c>
      <c r="GE6" s="8">
        <v>0</v>
      </c>
      <c r="GF6" s="8">
        <v>0</v>
      </c>
      <c r="GG6" s="8">
        <v>9</v>
      </c>
      <c r="GH6" s="8">
        <v>0</v>
      </c>
      <c r="GI6" s="8">
        <v>8</v>
      </c>
      <c r="GJ6" s="8">
        <v>0</v>
      </c>
      <c r="GK6" s="8">
        <v>14</v>
      </c>
      <c r="GL6" s="8">
        <v>0</v>
      </c>
      <c r="GM6" s="8">
        <v>0</v>
      </c>
      <c r="GN6" s="8">
        <v>0</v>
      </c>
      <c r="GO6" s="8">
        <v>15</v>
      </c>
      <c r="GP6" s="8">
        <v>0</v>
      </c>
      <c r="GQ6" s="8">
        <v>0</v>
      </c>
      <c r="GR6" s="8">
        <v>0</v>
      </c>
      <c r="GS6" s="8">
        <v>0</v>
      </c>
      <c r="GT6" s="8">
        <v>0</v>
      </c>
      <c r="GU6" s="8">
        <v>0</v>
      </c>
      <c r="GV6" s="8">
        <v>0</v>
      </c>
      <c r="GW6" s="8">
        <v>0</v>
      </c>
      <c r="GX6" s="8">
        <v>0</v>
      </c>
      <c r="GY6" s="8">
        <v>0</v>
      </c>
      <c r="GZ6" s="8">
        <v>0</v>
      </c>
      <c r="HA6" s="8">
        <v>0</v>
      </c>
      <c r="HB6" s="8">
        <v>8</v>
      </c>
      <c r="HC6" s="8">
        <v>0</v>
      </c>
      <c r="HD6" s="8">
        <v>0</v>
      </c>
      <c r="HE6" s="8">
        <v>0</v>
      </c>
      <c r="HF6" s="8">
        <v>26</v>
      </c>
      <c r="HG6" s="8">
        <v>32</v>
      </c>
      <c r="HH6" s="8">
        <v>11</v>
      </c>
      <c r="HI6" s="8">
        <v>24</v>
      </c>
      <c r="HJ6" s="8">
        <v>46</v>
      </c>
      <c r="HK6" s="8">
        <v>8</v>
      </c>
      <c r="HL6" s="8">
        <v>23</v>
      </c>
      <c r="HM6" s="8">
        <v>37</v>
      </c>
      <c r="HN6" s="8">
        <v>9</v>
      </c>
      <c r="HO6" s="8">
        <v>1</v>
      </c>
      <c r="HP6" s="8">
        <v>0</v>
      </c>
      <c r="HQ6" s="8">
        <v>5</v>
      </c>
      <c r="HR6" s="8">
        <v>44</v>
      </c>
      <c r="HS6" s="8">
        <v>37</v>
      </c>
      <c r="HT6" s="8">
        <v>18</v>
      </c>
      <c r="HU6" s="8">
        <v>62</v>
      </c>
      <c r="HV6" s="8">
        <v>14</v>
      </c>
      <c r="HW6" s="8">
        <v>37</v>
      </c>
      <c r="HX6" s="8">
        <v>0</v>
      </c>
      <c r="HY6" s="8">
        <v>15</v>
      </c>
      <c r="HZ6" s="8">
        <v>52</v>
      </c>
      <c r="IA6" s="8">
        <v>5</v>
      </c>
      <c r="IB6" s="8">
        <v>39</v>
      </c>
      <c r="IC6" s="8">
        <v>0</v>
      </c>
      <c r="ID6" s="8">
        <v>0</v>
      </c>
      <c r="IE6" s="8">
        <v>0</v>
      </c>
      <c r="IF6" s="8">
        <v>50</v>
      </c>
      <c r="IG6" s="8">
        <v>19</v>
      </c>
      <c r="IH6" s="8">
        <v>11</v>
      </c>
      <c r="II6" s="8">
        <v>49</v>
      </c>
      <c r="IK6" s="8">
        <f t="shared" si="12"/>
        <v>12.133333333333333</v>
      </c>
      <c r="IL6" s="8">
        <f t="shared" si="13"/>
        <v>2.2090551533253184</v>
      </c>
      <c r="IM6" s="3">
        <f t="shared" si="14"/>
        <v>1</v>
      </c>
      <c r="IO6" s="12">
        <v>0.9375</v>
      </c>
      <c r="IP6" s="8">
        <v>0</v>
      </c>
      <c r="IQ6" s="8">
        <v>0</v>
      </c>
      <c r="IR6" s="8">
        <v>0</v>
      </c>
      <c r="IS6" s="8">
        <v>0</v>
      </c>
      <c r="IT6" s="8">
        <v>0</v>
      </c>
      <c r="IU6" s="8">
        <v>0</v>
      </c>
      <c r="IV6" s="8">
        <v>0</v>
      </c>
      <c r="IW6" s="8">
        <v>0</v>
      </c>
      <c r="IX6" s="8">
        <v>0</v>
      </c>
      <c r="IY6" s="8">
        <v>0</v>
      </c>
      <c r="IZ6" s="8">
        <v>12</v>
      </c>
      <c r="JA6" s="8">
        <v>0</v>
      </c>
      <c r="JB6" s="8">
        <v>0</v>
      </c>
      <c r="JC6" s="8">
        <v>0</v>
      </c>
      <c r="JD6" s="8">
        <v>0</v>
      </c>
      <c r="JE6" s="8">
        <v>0</v>
      </c>
      <c r="JF6" s="8">
        <v>0</v>
      </c>
      <c r="JG6" s="8">
        <v>0</v>
      </c>
      <c r="JH6" s="8">
        <v>0</v>
      </c>
      <c r="JI6" s="8">
        <v>0</v>
      </c>
      <c r="JJ6" s="8">
        <v>0</v>
      </c>
      <c r="JK6" s="8">
        <v>0</v>
      </c>
      <c r="JL6" s="8">
        <v>0</v>
      </c>
      <c r="JM6" s="8">
        <v>3</v>
      </c>
      <c r="JN6" s="8">
        <v>0</v>
      </c>
      <c r="JO6" s="8">
        <v>0</v>
      </c>
      <c r="JP6" s="8">
        <v>0</v>
      </c>
      <c r="JQ6" s="8">
        <v>0</v>
      </c>
      <c r="JR6" s="8">
        <v>0</v>
      </c>
      <c r="JS6" s="8">
        <v>0</v>
      </c>
      <c r="JT6" s="8">
        <v>0</v>
      </c>
      <c r="JU6" s="8">
        <v>0</v>
      </c>
      <c r="JV6" s="8">
        <v>21</v>
      </c>
      <c r="JW6" s="8">
        <v>17</v>
      </c>
      <c r="JX6" s="8">
        <v>47</v>
      </c>
      <c r="JY6" s="8">
        <v>8</v>
      </c>
      <c r="JZ6" s="8">
        <v>0</v>
      </c>
      <c r="KA6" s="8">
        <v>16</v>
      </c>
      <c r="KB6" s="8">
        <v>17</v>
      </c>
      <c r="KC6" s="8">
        <v>0</v>
      </c>
      <c r="KD6" s="8">
        <v>40</v>
      </c>
      <c r="KE6" s="8">
        <v>0</v>
      </c>
      <c r="KF6" s="8">
        <v>0</v>
      </c>
      <c r="KG6" s="8">
        <v>0</v>
      </c>
      <c r="KH6" s="8">
        <v>49</v>
      </c>
      <c r="KI6" s="8">
        <v>60</v>
      </c>
      <c r="KJ6" s="8">
        <v>59</v>
      </c>
      <c r="KK6" s="8">
        <v>0</v>
      </c>
      <c r="KL6" s="8">
        <v>0</v>
      </c>
      <c r="KM6" s="8">
        <v>0</v>
      </c>
      <c r="KN6" s="8">
        <v>0</v>
      </c>
      <c r="KO6" s="8">
        <v>0</v>
      </c>
      <c r="KP6" s="8">
        <v>0</v>
      </c>
      <c r="KQ6" s="8">
        <v>0</v>
      </c>
      <c r="KR6" s="8">
        <v>0</v>
      </c>
      <c r="KS6" s="8">
        <v>0</v>
      </c>
      <c r="KT6" s="8">
        <v>0</v>
      </c>
      <c r="KU6" s="8">
        <v>0</v>
      </c>
      <c r="KV6" s="8">
        <v>0</v>
      </c>
      <c r="KW6" s="1"/>
      <c r="KX6" s="1">
        <f t="shared" si="0"/>
        <v>5.9152542372881358</v>
      </c>
      <c r="KY6" s="1">
        <f t="shared" si="1"/>
        <v>1.9278766653843555</v>
      </c>
      <c r="KZ6" s="3">
        <f t="shared" si="2"/>
        <v>1</v>
      </c>
      <c r="LB6" s="12">
        <v>0.9375</v>
      </c>
      <c r="LC6" s="8">
        <v>0</v>
      </c>
      <c r="LD6" s="8">
        <v>0</v>
      </c>
      <c r="LE6" s="8">
        <v>9</v>
      </c>
      <c r="LF6" s="8">
        <v>10</v>
      </c>
      <c r="LG6" s="8">
        <v>0</v>
      </c>
      <c r="LH6" s="8">
        <v>0</v>
      </c>
      <c r="LI6" s="8">
        <v>0</v>
      </c>
      <c r="LJ6" s="8">
        <v>0</v>
      </c>
      <c r="LK6" s="8">
        <v>0</v>
      </c>
      <c r="LL6" s="8">
        <v>0</v>
      </c>
      <c r="LM6" s="8">
        <v>0</v>
      </c>
      <c r="LN6" s="8">
        <v>0</v>
      </c>
      <c r="LO6" s="8">
        <v>0</v>
      </c>
      <c r="LP6" s="8">
        <v>0</v>
      </c>
      <c r="LQ6" s="8">
        <v>1</v>
      </c>
      <c r="LR6" s="8">
        <v>0</v>
      </c>
      <c r="LS6" s="8"/>
      <c r="LT6" s="8">
        <v>0</v>
      </c>
      <c r="LU6" s="8">
        <v>0</v>
      </c>
      <c r="LV6" s="8">
        <v>72</v>
      </c>
      <c r="LW6" s="8">
        <v>0</v>
      </c>
      <c r="LX6" s="8">
        <v>9</v>
      </c>
      <c r="LY6" s="8">
        <v>0</v>
      </c>
      <c r="LZ6" s="8">
        <v>42</v>
      </c>
      <c r="MA6" s="8">
        <v>2</v>
      </c>
      <c r="MB6" s="8">
        <v>1</v>
      </c>
      <c r="MC6" s="8">
        <v>12</v>
      </c>
      <c r="MD6" s="8">
        <v>25</v>
      </c>
      <c r="ME6" s="8">
        <v>97</v>
      </c>
      <c r="MF6" s="8">
        <v>59</v>
      </c>
      <c r="MG6" s="8">
        <v>7</v>
      </c>
      <c r="MH6" s="8">
        <v>5</v>
      </c>
      <c r="MI6" s="8">
        <v>32</v>
      </c>
      <c r="MJ6" s="8">
        <v>39</v>
      </c>
      <c r="MK6" s="8">
        <v>19</v>
      </c>
      <c r="ML6" s="8">
        <v>5</v>
      </c>
      <c r="MM6" s="8">
        <v>28</v>
      </c>
      <c r="MN6" s="8">
        <v>16</v>
      </c>
      <c r="MO6" s="8">
        <v>9</v>
      </c>
      <c r="MP6" s="8">
        <v>0</v>
      </c>
      <c r="MQ6" s="8">
        <v>0</v>
      </c>
      <c r="MR6" s="8">
        <v>0</v>
      </c>
      <c r="MS6" s="8">
        <v>0</v>
      </c>
      <c r="MT6" s="8">
        <v>0</v>
      </c>
      <c r="MU6" s="8">
        <v>0</v>
      </c>
      <c r="MV6" s="8">
        <v>0</v>
      </c>
      <c r="MW6" s="8">
        <v>0</v>
      </c>
      <c r="MX6" s="8">
        <v>16</v>
      </c>
      <c r="MY6" s="8">
        <v>0</v>
      </c>
      <c r="MZ6" s="8">
        <v>42</v>
      </c>
      <c r="NA6" s="2"/>
      <c r="NB6" s="1">
        <f t="shared" si="15"/>
        <v>11.36734693877551</v>
      </c>
      <c r="NC6" s="1">
        <f t="shared" si="16"/>
        <v>2.965890827268947</v>
      </c>
      <c r="ND6" s="3">
        <f t="shared" si="17"/>
        <v>1</v>
      </c>
    </row>
    <row r="7" spans="1:368" x14ac:dyDescent="0.55000000000000004">
      <c r="A7" s="12">
        <v>0.95833333333333337</v>
      </c>
      <c r="B7" s="8">
        <v>1</v>
      </c>
      <c r="C7" s="8">
        <v>0</v>
      </c>
      <c r="D7" s="8">
        <v>0</v>
      </c>
      <c r="E7" s="8">
        <v>0</v>
      </c>
      <c r="F7" s="8">
        <v>0</v>
      </c>
      <c r="G7" s="8">
        <v>0</v>
      </c>
      <c r="H7" s="8">
        <v>0</v>
      </c>
      <c r="I7" s="8">
        <v>0</v>
      </c>
      <c r="J7" s="8">
        <v>1</v>
      </c>
      <c r="K7" s="8">
        <v>0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25</v>
      </c>
      <c r="R7" s="8">
        <v>3</v>
      </c>
      <c r="S7" s="8">
        <v>21</v>
      </c>
      <c r="T7" s="8">
        <v>32</v>
      </c>
      <c r="U7" s="8">
        <v>24</v>
      </c>
      <c r="V7" s="8">
        <v>8</v>
      </c>
      <c r="W7" s="8">
        <v>0</v>
      </c>
      <c r="X7" s="8">
        <v>10</v>
      </c>
      <c r="Y7" s="8">
        <v>10</v>
      </c>
      <c r="Z7" s="8">
        <v>9</v>
      </c>
      <c r="AA7" s="8">
        <v>16</v>
      </c>
      <c r="AB7" s="8">
        <v>43</v>
      </c>
      <c r="AC7" s="8">
        <v>14</v>
      </c>
      <c r="AD7" s="8">
        <v>9</v>
      </c>
      <c r="AE7" s="8">
        <v>38</v>
      </c>
      <c r="AF7" s="8">
        <v>12</v>
      </c>
      <c r="AG7" s="8">
        <v>0</v>
      </c>
      <c r="AH7" s="8">
        <v>0</v>
      </c>
      <c r="AI7" s="8">
        <v>19</v>
      </c>
      <c r="AJ7" s="8">
        <v>0</v>
      </c>
      <c r="AK7" s="8">
        <v>0</v>
      </c>
      <c r="AL7" s="8">
        <v>16</v>
      </c>
      <c r="AM7" s="8">
        <v>0</v>
      </c>
      <c r="AN7" s="8">
        <v>0</v>
      </c>
      <c r="AO7" s="8">
        <v>0</v>
      </c>
      <c r="AP7" s="8">
        <v>5</v>
      </c>
      <c r="AQ7" s="8">
        <v>0</v>
      </c>
      <c r="AR7" s="8">
        <v>47</v>
      </c>
      <c r="AS7" s="8">
        <v>4</v>
      </c>
      <c r="AT7" s="8">
        <v>11</v>
      </c>
      <c r="AU7" s="8">
        <v>0</v>
      </c>
      <c r="AV7" s="8">
        <v>0</v>
      </c>
      <c r="AW7" s="8">
        <v>0</v>
      </c>
      <c r="AX7" s="8">
        <v>0</v>
      </c>
      <c r="AY7" s="8">
        <v>0</v>
      </c>
      <c r="AZ7" s="8">
        <v>8</v>
      </c>
      <c r="BA7" s="8">
        <v>0</v>
      </c>
      <c r="BB7" s="8">
        <v>0</v>
      </c>
      <c r="BC7" s="8">
        <v>0</v>
      </c>
      <c r="BD7" s="8">
        <v>17</v>
      </c>
      <c r="BE7" s="8">
        <v>0</v>
      </c>
      <c r="BF7" s="8">
        <v>0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M7" s="8">
        <f t="shared" si="3"/>
        <v>6.5</v>
      </c>
      <c r="BN7" s="8">
        <f t="shared" si="4"/>
        <v>1.4281209155917094</v>
      </c>
      <c r="BO7" s="3">
        <f t="shared" si="5"/>
        <v>1</v>
      </c>
      <c r="BQ7" s="12">
        <v>0.95833333333333337</v>
      </c>
      <c r="BR7" s="8">
        <v>0</v>
      </c>
      <c r="BS7" s="8">
        <v>8</v>
      </c>
      <c r="BT7" s="8">
        <v>8</v>
      </c>
      <c r="BU7" s="8">
        <v>7</v>
      </c>
      <c r="BV7" s="8">
        <v>0</v>
      </c>
      <c r="BW7" s="8">
        <v>0</v>
      </c>
      <c r="BX7" s="8">
        <v>0</v>
      </c>
      <c r="BY7" s="8">
        <v>0</v>
      </c>
      <c r="BZ7" s="8">
        <v>21</v>
      </c>
      <c r="CA7" s="8">
        <v>0</v>
      </c>
      <c r="CB7" s="8">
        <v>0</v>
      </c>
      <c r="CC7" s="8">
        <v>0</v>
      </c>
      <c r="CD7" s="8">
        <v>0</v>
      </c>
      <c r="CE7" s="8">
        <v>0</v>
      </c>
      <c r="CF7" s="8">
        <v>0</v>
      </c>
      <c r="CG7" s="8">
        <v>24</v>
      </c>
      <c r="CH7" s="8">
        <v>24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13</v>
      </c>
      <c r="CO7" s="8">
        <v>0</v>
      </c>
      <c r="CP7" s="8">
        <v>0</v>
      </c>
      <c r="CQ7" s="8">
        <v>19</v>
      </c>
      <c r="CR7" s="8">
        <v>0</v>
      </c>
      <c r="CS7" s="8">
        <v>0</v>
      </c>
      <c r="CT7" s="8">
        <v>1</v>
      </c>
      <c r="CU7" s="8">
        <v>0</v>
      </c>
      <c r="CV7" s="8">
        <v>0</v>
      </c>
      <c r="CW7" s="8">
        <v>4</v>
      </c>
      <c r="CX7" s="8">
        <v>6</v>
      </c>
      <c r="CY7" s="8">
        <v>26</v>
      </c>
      <c r="CZ7" s="8">
        <v>0</v>
      </c>
      <c r="DA7" s="8">
        <v>0</v>
      </c>
      <c r="DB7" s="8">
        <v>8</v>
      </c>
      <c r="DC7" s="8">
        <v>34</v>
      </c>
      <c r="DD7" s="8">
        <v>0</v>
      </c>
      <c r="DE7" s="8">
        <v>37</v>
      </c>
      <c r="DF7" s="8">
        <v>8</v>
      </c>
      <c r="DG7" s="8">
        <v>44</v>
      </c>
      <c r="DH7" s="8">
        <v>0</v>
      </c>
      <c r="DI7" s="8">
        <v>10</v>
      </c>
      <c r="DJ7" s="8">
        <v>34</v>
      </c>
      <c r="DK7" s="8">
        <v>0</v>
      </c>
      <c r="DL7" s="8">
        <v>10</v>
      </c>
      <c r="DM7" s="8">
        <v>0</v>
      </c>
      <c r="DN7" s="8">
        <v>0</v>
      </c>
      <c r="DO7" s="8">
        <v>0</v>
      </c>
      <c r="DP7" s="8">
        <v>0</v>
      </c>
      <c r="DQ7" s="8">
        <v>0</v>
      </c>
      <c r="DR7" s="8">
        <v>7</v>
      </c>
      <c r="DS7" s="8">
        <v>4</v>
      </c>
      <c r="DT7" s="8">
        <v>0</v>
      </c>
      <c r="DU7" s="8">
        <v>0</v>
      </c>
      <c r="DV7" s="8">
        <v>0</v>
      </c>
      <c r="DW7" s="8">
        <v>0</v>
      </c>
      <c r="DX7" s="8">
        <v>0</v>
      </c>
      <c r="DY7" s="8">
        <v>0</v>
      </c>
      <c r="DZ7" s="8">
        <v>8</v>
      </c>
      <c r="EA7" s="8">
        <v>0</v>
      </c>
      <c r="EC7" s="8">
        <f t="shared" si="6"/>
        <v>5.887096774193548</v>
      </c>
      <c r="ED7" s="8">
        <f t="shared" si="7"/>
        <v>1.3560107367946297</v>
      </c>
      <c r="EE7" s="3">
        <f t="shared" si="8"/>
        <v>1</v>
      </c>
      <c r="EG7" s="12">
        <v>0.95833333333333337</v>
      </c>
      <c r="EH7" s="8">
        <v>0</v>
      </c>
      <c r="EI7" s="8">
        <v>0</v>
      </c>
      <c r="EJ7" s="8">
        <v>6</v>
      </c>
      <c r="EK7" s="8">
        <v>0</v>
      </c>
      <c r="EL7" s="8">
        <v>4</v>
      </c>
      <c r="EM7" s="8">
        <v>11</v>
      </c>
      <c r="EN7" s="8">
        <v>1</v>
      </c>
      <c r="EO7" s="8">
        <v>0</v>
      </c>
      <c r="EP7" s="8">
        <v>22</v>
      </c>
      <c r="EQ7" s="8">
        <v>20</v>
      </c>
      <c r="ER7" s="8">
        <v>0</v>
      </c>
      <c r="ES7" s="8">
        <v>4</v>
      </c>
      <c r="ET7" s="8">
        <v>6</v>
      </c>
      <c r="EU7" s="8">
        <v>1</v>
      </c>
      <c r="EV7" s="8">
        <v>33</v>
      </c>
      <c r="EW7" s="8">
        <v>4</v>
      </c>
      <c r="EX7" s="8">
        <v>0</v>
      </c>
      <c r="EY7" s="8">
        <v>0</v>
      </c>
      <c r="EZ7" s="8">
        <v>24</v>
      </c>
      <c r="FA7" s="8">
        <v>21</v>
      </c>
      <c r="FB7" s="8">
        <v>0</v>
      </c>
      <c r="FC7" s="8">
        <v>0</v>
      </c>
      <c r="FD7" s="8">
        <v>19</v>
      </c>
      <c r="FE7" s="8">
        <v>0</v>
      </c>
      <c r="FF7" s="8">
        <v>0</v>
      </c>
      <c r="FG7" s="8">
        <v>0</v>
      </c>
      <c r="FH7" s="8">
        <v>34</v>
      </c>
      <c r="FI7" s="8">
        <v>0</v>
      </c>
      <c r="FJ7" s="8">
        <v>0</v>
      </c>
      <c r="FK7" s="8">
        <v>0</v>
      </c>
      <c r="FL7" s="8">
        <v>0</v>
      </c>
      <c r="FM7" s="8">
        <v>0</v>
      </c>
      <c r="FN7" s="8">
        <v>0</v>
      </c>
      <c r="FO7" s="8">
        <v>0</v>
      </c>
      <c r="FP7" s="8">
        <v>0</v>
      </c>
      <c r="FQ7" s="8">
        <v>0</v>
      </c>
      <c r="FR7" s="8">
        <v>0</v>
      </c>
      <c r="FS7" s="8">
        <v>0</v>
      </c>
      <c r="FT7" s="8">
        <v>0</v>
      </c>
      <c r="FU7" s="8">
        <v>13</v>
      </c>
      <c r="FW7" s="8">
        <f t="shared" si="9"/>
        <v>5.5750000000000002</v>
      </c>
      <c r="FX7" s="8">
        <f t="shared" si="10"/>
        <v>1.5350133633428162</v>
      </c>
      <c r="FY7" s="3">
        <f t="shared" si="11"/>
        <v>1</v>
      </c>
      <c r="GA7" s="12">
        <v>0.95833333333333337</v>
      </c>
      <c r="GB7" s="8">
        <v>3</v>
      </c>
      <c r="GC7" s="8">
        <v>0</v>
      </c>
      <c r="GD7" s="8">
        <v>0</v>
      </c>
      <c r="GE7" s="8">
        <v>0</v>
      </c>
      <c r="GF7" s="8">
        <v>0</v>
      </c>
      <c r="GG7" s="8">
        <v>0</v>
      </c>
      <c r="GH7" s="8">
        <v>0</v>
      </c>
      <c r="GI7" s="8">
        <v>2</v>
      </c>
      <c r="GJ7" s="8">
        <v>8</v>
      </c>
      <c r="GK7" s="8">
        <v>0</v>
      </c>
      <c r="GL7" s="8">
        <v>7</v>
      </c>
      <c r="GM7" s="8">
        <v>0</v>
      </c>
      <c r="GN7" s="8">
        <v>10</v>
      </c>
      <c r="GO7" s="8">
        <v>11</v>
      </c>
      <c r="GP7" s="8">
        <v>0</v>
      </c>
      <c r="GQ7" s="8">
        <v>0</v>
      </c>
      <c r="GR7" s="8">
        <v>0</v>
      </c>
      <c r="GS7" s="8">
        <v>28</v>
      </c>
      <c r="GT7" s="8">
        <v>0</v>
      </c>
      <c r="GU7" s="8">
        <v>0</v>
      </c>
      <c r="GV7" s="8">
        <v>0</v>
      </c>
      <c r="GW7" s="8">
        <v>0</v>
      </c>
      <c r="GX7" s="8">
        <v>0</v>
      </c>
      <c r="GY7" s="8">
        <v>0</v>
      </c>
      <c r="GZ7" s="8">
        <v>0</v>
      </c>
      <c r="HA7" s="8">
        <v>0</v>
      </c>
      <c r="HB7" s="8">
        <v>0</v>
      </c>
      <c r="HC7" s="8">
        <v>0</v>
      </c>
      <c r="HD7" s="8">
        <v>0</v>
      </c>
      <c r="HE7" s="8">
        <v>0</v>
      </c>
      <c r="HF7" s="8">
        <v>0</v>
      </c>
      <c r="HG7" s="8">
        <v>32</v>
      </c>
      <c r="HH7" s="8">
        <v>0</v>
      </c>
      <c r="HI7" s="8">
        <v>27</v>
      </c>
      <c r="HJ7" s="8">
        <v>12</v>
      </c>
      <c r="HK7" s="8">
        <v>12</v>
      </c>
      <c r="HL7" s="8">
        <v>0</v>
      </c>
      <c r="HM7" s="8">
        <v>26</v>
      </c>
      <c r="HN7" s="8">
        <v>3</v>
      </c>
      <c r="HO7" s="8">
        <v>0</v>
      </c>
      <c r="HP7" s="8">
        <v>5</v>
      </c>
      <c r="HQ7" s="8">
        <v>16</v>
      </c>
      <c r="HR7" s="8">
        <v>15</v>
      </c>
      <c r="HS7" s="8">
        <v>41</v>
      </c>
      <c r="HT7" s="8">
        <v>55</v>
      </c>
      <c r="HU7" s="8">
        <v>0</v>
      </c>
      <c r="HV7" s="8">
        <v>17</v>
      </c>
      <c r="HW7" s="8">
        <v>28</v>
      </c>
      <c r="HX7" s="8">
        <v>0</v>
      </c>
      <c r="HY7" s="8">
        <v>0</v>
      </c>
      <c r="HZ7" s="8">
        <v>41</v>
      </c>
      <c r="IA7" s="8">
        <v>0</v>
      </c>
      <c r="IB7" s="8">
        <v>14</v>
      </c>
      <c r="IC7" s="8">
        <v>0</v>
      </c>
      <c r="ID7" s="8">
        <v>0</v>
      </c>
      <c r="IE7" s="8">
        <v>5</v>
      </c>
      <c r="IF7" s="8">
        <v>47</v>
      </c>
      <c r="IG7" s="8">
        <v>39</v>
      </c>
      <c r="IH7" s="8">
        <v>0</v>
      </c>
      <c r="II7" s="8">
        <v>35</v>
      </c>
      <c r="IK7" s="8">
        <f t="shared" si="12"/>
        <v>8.9833333333333325</v>
      </c>
      <c r="IL7" s="8">
        <f t="shared" si="13"/>
        <v>1.8531530111845929</v>
      </c>
      <c r="IM7" s="3">
        <f t="shared" si="14"/>
        <v>1</v>
      </c>
      <c r="IO7" s="12">
        <v>0.95833333333333337</v>
      </c>
      <c r="IP7" s="8">
        <v>1</v>
      </c>
      <c r="IQ7" s="8">
        <v>0</v>
      </c>
      <c r="IR7" s="8">
        <v>0</v>
      </c>
      <c r="IS7" s="8">
        <v>0</v>
      </c>
      <c r="IT7" s="8">
        <v>0</v>
      </c>
      <c r="IU7" s="8">
        <v>0</v>
      </c>
      <c r="IV7" s="8">
        <v>0</v>
      </c>
      <c r="IW7" s="8">
        <v>0</v>
      </c>
      <c r="IX7" s="8">
        <v>1</v>
      </c>
      <c r="IY7" s="8">
        <v>1</v>
      </c>
      <c r="IZ7" s="8">
        <v>0</v>
      </c>
      <c r="JA7" s="8">
        <v>0</v>
      </c>
      <c r="JB7" s="8">
        <v>0</v>
      </c>
      <c r="JC7" s="8">
        <v>0</v>
      </c>
      <c r="JD7" s="8">
        <v>0</v>
      </c>
      <c r="JE7" s="8">
        <v>0</v>
      </c>
      <c r="JF7" s="8">
        <v>0</v>
      </c>
      <c r="JG7" s="8">
        <v>0</v>
      </c>
      <c r="JH7" s="8">
        <v>0</v>
      </c>
      <c r="JI7" s="8">
        <v>0</v>
      </c>
      <c r="JJ7" s="8">
        <v>0</v>
      </c>
      <c r="JK7" s="8">
        <v>0</v>
      </c>
      <c r="JL7" s="8">
        <v>0</v>
      </c>
      <c r="JM7" s="8">
        <v>4</v>
      </c>
      <c r="JN7" s="8">
        <v>0</v>
      </c>
      <c r="JO7" s="8">
        <v>0</v>
      </c>
      <c r="JP7" s="8">
        <v>0</v>
      </c>
      <c r="JQ7" s="8">
        <v>0</v>
      </c>
      <c r="JR7" s="8">
        <v>0</v>
      </c>
      <c r="JS7" s="8">
        <v>0</v>
      </c>
      <c r="JT7" s="8">
        <v>0</v>
      </c>
      <c r="JU7" s="8">
        <v>0</v>
      </c>
      <c r="JV7" s="8">
        <v>0</v>
      </c>
      <c r="JW7" s="8">
        <v>0</v>
      </c>
      <c r="JX7" s="8">
        <v>0</v>
      </c>
      <c r="JY7" s="8">
        <v>0</v>
      </c>
      <c r="JZ7" s="8">
        <v>0</v>
      </c>
      <c r="KA7" s="8">
        <v>0</v>
      </c>
      <c r="KB7" s="8">
        <v>0</v>
      </c>
      <c r="KC7" s="8">
        <v>0</v>
      </c>
      <c r="KD7" s="8">
        <v>0</v>
      </c>
      <c r="KE7" s="8">
        <v>0</v>
      </c>
      <c r="KF7" s="8">
        <v>0</v>
      </c>
      <c r="KG7" s="8">
        <v>0</v>
      </c>
      <c r="KH7" s="8">
        <v>0</v>
      </c>
      <c r="KI7" s="8">
        <v>0</v>
      </c>
      <c r="KJ7" s="8">
        <v>0</v>
      </c>
      <c r="KK7" s="8">
        <v>0</v>
      </c>
      <c r="KL7" s="8">
        <v>0</v>
      </c>
      <c r="KM7" s="8">
        <v>0</v>
      </c>
      <c r="KN7" s="8">
        <v>0</v>
      </c>
      <c r="KO7" s="8">
        <v>0</v>
      </c>
      <c r="KP7" s="8">
        <v>0</v>
      </c>
      <c r="KQ7" s="8">
        <v>0</v>
      </c>
      <c r="KR7" s="8">
        <v>0</v>
      </c>
      <c r="KS7" s="8">
        <v>0</v>
      </c>
      <c r="KT7" s="8">
        <v>0</v>
      </c>
      <c r="KU7" s="8">
        <v>0</v>
      </c>
      <c r="KV7" s="8">
        <v>0</v>
      </c>
      <c r="KW7" s="1"/>
      <c r="KX7" s="1">
        <f t="shared" si="0"/>
        <v>0.11864406779661017</v>
      </c>
      <c r="KY7" s="1">
        <f t="shared" si="1"/>
        <v>7.2867082994780605E-2</v>
      </c>
      <c r="KZ7" s="3">
        <f t="shared" si="2"/>
        <v>1</v>
      </c>
      <c r="LB7" s="12">
        <v>0.95833333333333337</v>
      </c>
      <c r="LC7" s="8">
        <v>0</v>
      </c>
      <c r="LD7" s="8">
        <v>0</v>
      </c>
      <c r="LE7" s="8">
        <v>0</v>
      </c>
      <c r="LF7" s="8">
        <v>0</v>
      </c>
      <c r="LG7" s="8">
        <v>0</v>
      </c>
      <c r="LH7" s="8">
        <v>0</v>
      </c>
      <c r="LI7" s="8">
        <v>0</v>
      </c>
      <c r="LJ7" s="8">
        <v>0</v>
      </c>
      <c r="LK7" s="8">
        <v>0</v>
      </c>
      <c r="LL7" s="8">
        <v>17</v>
      </c>
      <c r="LM7" s="8">
        <v>1</v>
      </c>
      <c r="LN7" s="8">
        <v>17</v>
      </c>
      <c r="LO7" s="8">
        <v>0</v>
      </c>
      <c r="LP7" s="8">
        <v>0</v>
      </c>
      <c r="LQ7" s="8">
        <v>0</v>
      </c>
      <c r="LR7" s="8">
        <v>0</v>
      </c>
      <c r="LS7" s="8"/>
      <c r="LT7" s="8">
        <v>0</v>
      </c>
      <c r="LU7" s="8">
        <v>0</v>
      </c>
      <c r="LV7" s="8">
        <v>10</v>
      </c>
      <c r="LW7" s="8">
        <v>0</v>
      </c>
      <c r="LX7" s="8">
        <v>15</v>
      </c>
      <c r="LY7" s="8">
        <v>0</v>
      </c>
      <c r="LZ7" s="8">
        <v>25</v>
      </c>
      <c r="MA7" s="8">
        <v>0</v>
      </c>
      <c r="MB7" s="8">
        <v>1</v>
      </c>
      <c r="MC7" s="8">
        <v>14</v>
      </c>
      <c r="MD7" s="8">
        <v>6</v>
      </c>
      <c r="ME7" s="8">
        <v>0</v>
      </c>
      <c r="MF7" s="8">
        <v>19</v>
      </c>
      <c r="MG7" s="8">
        <v>0</v>
      </c>
      <c r="MH7" s="8">
        <v>0</v>
      </c>
      <c r="MI7" s="8">
        <v>0</v>
      </c>
      <c r="MJ7" s="8">
        <v>0</v>
      </c>
      <c r="MK7" s="8">
        <v>0</v>
      </c>
      <c r="ML7" s="8">
        <v>0</v>
      </c>
      <c r="MM7" s="8">
        <v>0</v>
      </c>
      <c r="MN7" s="8">
        <v>0</v>
      </c>
      <c r="MO7" s="8">
        <v>0</v>
      </c>
      <c r="MP7" s="8">
        <v>0</v>
      </c>
      <c r="MQ7" s="8">
        <v>5</v>
      </c>
      <c r="MR7" s="8">
        <v>0</v>
      </c>
      <c r="MS7" s="8">
        <v>0</v>
      </c>
      <c r="MT7" s="8">
        <v>0</v>
      </c>
      <c r="MU7" s="8">
        <v>4</v>
      </c>
      <c r="MV7" s="8">
        <v>0</v>
      </c>
      <c r="MW7" s="8">
        <v>0</v>
      </c>
      <c r="MX7" s="8">
        <v>0</v>
      </c>
      <c r="MY7" s="8">
        <v>0</v>
      </c>
      <c r="MZ7" s="8">
        <v>0</v>
      </c>
      <c r="NA7" s="2"/>
      <c r="NB7" s="1">
        <f t="shared" si="15"/>
        <v>2.7346938775510203</v>
      </c>
      <c r="NC7" s="1">
        <f t="shared" si="16"/>
        <v>0.87422244859607734</v>
      </c>
      <c r="ND7" s="3">
        <f t="shared" si="17"/>
        <v>1</v>
      </c>
    </row>
    <row r="8" spans="1:368" x14ac:dyDescent="0.55000000000000004">
      <c r="A8" s="12">
        <v>0.97916666666666663</v>
      </c>
      <c r="B8" s="8">
        <v>33</v>
      </c>
      <c r="C8" s="8">
        <v>0</v>
      </c>
      <c r="D8" s="8">
        <v>0</v>
      </c>
      <c r="E8" s="8">
        <v>0</v>
      </c>
      <c r="F8" s="8">
        <v>0</v>
      </c>
      <c r="G8" s="8">
        <v>9</v>
      </c>
      <c r="H8" s="8">
        <v>0</v>
      </c>
      <c r="I8" s="8">
        <v>0</v>
      </c>
      <c r="J8" s="8">
        <v>11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19</v>
      </c>
      <c r="R8" s="8">
        <v>3</v>
      </c>
      <c r="S8" s="8">
        <v>0</v>
      </c>
      <c r="T8" s="8">
        <v>26</v>
      </c>
      <c r="U8" s="8">
        <v>0</v>
      </c>
      <c r="V8" s="8">
        <v>18</v>
      </c>
      <c r="W8" s="8">
        <v>0</v>
      </c>
      <c r="X8" s="8">
        <v>0</v>
      </c>
      <c r="Y8" s="8">
        <v>21</v>
      </c>
      <c r="Z8" s="8">
        <v>7</v>
      </c>
      <c r="AA8" s="8">
        <v>0</v>
      </c>
      <c r="AB8" s="8">
        <v>0</v>
      </c>
      <c r="AC8" s="8">
        <v>0</v>
      </c>
      <c r="AD8" s="8">
        <v>47</v>
      </c>
      <c r="AE8" s="8">
        <v>0</v>
      </c>
      <c r="AF8" s="8">
        <v>12</v>
      </c>
      <c r="AG8" s="8">
        <v>0</v>
      </c>
      <c r="AH8" s="8">
        <v>0</v>
      </c>
      <c r="AI8" s="8">
        <v>5</v>
      </c>
      <c r="AJ8" s="8">
        <v>0</v>
      </c>
      <c r="AK8" s="8">
        <v>0</v>
      </c>
      <c r="AL8" s="8">
        <v>15</v>
      </c>
      <c r="AM8" s="8">
        <v>0</v>
      </c>
      <c r="AN8" s="8">
        <v>0</v>
      </c>
      <c r="AO8" s="8">
        <v>0</v>
      </c>
      <c r="AP8" s="8">
        <v>20</v>
      </c>
      <c r="AQ8" s="8">
        <v>0</v>
      </c>
      <c r="AR8" s="8">
        <v>2</v>
      </c>
      <c r="AS8" s="8">
        <v>0</v>
      </c>
      <c r="AT8" s="8">
        <v>7</v>
      </c>
      <c r="AU8" s="8">
        <v>0</v>
      </c>
      <c r="AV8" s="8">
        <v>0</v>
      </c>
      <c r="AW8" s="8">
        <v>0</v>
      </c>
      <c r="AX8" s="8">
        <v>0</v>
      </c>
      <c r="AY8" s="8">
        <v>0</v>
      </c>
      <c r="AZ8" s="8">
        <v>2</v>
      </c>
      <c r="BA8" s="8">
        <v>0</v>
      </c>
      <c r="BB8" s="8">
        <v>0</v>
      </c>
      <c r="BC8" s="8">
        <v>0</v>
      </c>
      <c r="BD8" s="8">
        <v>11</v>
      </c>
      <c r="BE8" s="8">
        <v>0</v>
      </c>
      <c r="BF8" s="8">
        <v>0</v>
      </c>
      <c r="BG8" s="8">
        <v>0</v>
      </c>
      <c r="BH8" s="8">
        <v>0</v>
      </c>
      <c r="BI8" s="8">
        <v>0</v>
      </c>
      <c r="BJ8" s="8">
        <v>0</v>
      </c>
      <c r="BK8" s="8">
        <v>0</v>
      </c>
      <c r="BM8" s="8">
        <f t="shared" si="3"/>
        <v>4.32258064516129</v>
      </c>
      <c r="BN8" s="8">
        <f t="shared" si="4"/>
        <v>1.1695895933143408</v>
      </c>
      <c r="BO8" s="3">
        <f t="shared" si="5"/>
        <v>1</v>
      </c>
      <c r="BQ8" s="12">
        <v>0.97916666666666663</v>
      </c>
      <c r="BR8" s="8">
        <v>0</v>
      </c>
      <c r="BS8" s="8">
        <v>2</v>
      </c>
      <c r="BT8" s="8">
        <v>0</v>
      </c>
      <c r="BU8" s="8">
        <v>16</v>
      </c>
      <c r="BV8" s="8">
        <v>0</v>
      </c>
      <c r="BW8" s="8">
        <v>0</v>
      </c>
      <c r="BX8" s="8">
        <v>0</v>
      </c>
      <c r="BY8" s="8">
        <v>0</v>
      </c>
      <c r="BZ8" s="8">
        <v>20</v>
      </c>
      <c r="CA8" s="8">
        <v>0</v>
      </c>
      <c r="CB8" s="8">
        <v>0</v>
      </c>
      <c r="CC8" s="8">
        <v>0</v>
      </c>
      <c r="CD8" s="8">
        <v>0</v>
      </c>
      <c r="CE8" s="8">
        <v>0</v>
      </c>
      <c r="CF8" s="8">
        <v>4</v>
      </c>
      <c r="CG8" s="8">
        <v>4</v>
      </c>
      <c r="CH8" s="8">
        <v>29</v>
      </c>
      <c r="CI8" s="8">
        <v>0</v>
      </c>
      <c r="CJ8" s="8">
        <v>0</v>
      </c>
      <c r="CK8" s="8">
        <v>0</v>
      </c>
      <c r="CL8" s="8">
        <v>0</v>
      </c>
      <c r="CM8" s="8">
        <v>0</v>
      </c>
      <c r="CN8" s="8">
        <v>14</v>
      </c>
      <c r="CO8" s="8">
        <v>0</v>
      </c>
      <c r="CP8" s="8">
        <v>0</v>
      </c>
      <c r="CQ8" s="8">
        <v>19</v>
      </c>
      <c r="CR8" s="8">
        <v>0</v>
      </c>
      <c r="CS8" s="8">
        <v>0</v>
      </c>
      <c r="CT8" s="8">
        <v>6</v>
      </c>
      <c r="CU8" s="8">
        <v>0</v>
      </c>
      <c r="CV8" s="8">
        <v>36</v>
      </c>
      <c r="CW8" s="8">
        <v>30</v>
      </c>
      <c r="CX8" s="8">
        <v>7</v>
      </c>
      <c r="CY8" s="8">
        <v>0</v>
      </c>
      <c r="CZ8" s="8">
        <v>0</v>
      </c>
      <c r="DA8" s="8">
        <v>0</v>
      </c>
      <c r="DB8" s="8">
        <v>0</v>
      </c>
      <c r="DC8" s="8">
        <v>63</v>
      </c>
      <c r="DD8" s="8">
        <v>0</v>
      </c>
      <c r="DE8" s="8">
        <v>51</v>
      </c>
      <c r="DF8" s="8">
        <v>21</v>
      </c>
      <c r="DG8" s="8">
        <v>5</v>
      </c>
      <c r="DH8" s="8">
        <v>20</v>
      </c>
      <c r="DI8" s="8">
        <v>24</v>
      </c>
      <c r="DJ8" s="8">
        <v>0</v>
      </c>
      <c r="DK8" s="8">
        <v>0</v>
      </c>
      <c r="DL8" s="8">
        <v>52</v>
      </c>
      <c r="DM8" s="8">
        <v>0</v>
      </c>
      <c r="DN8" s="8">
        <v>0</v>
      </c>
      <c r="DO8" s="8">
        <v>0</v>
      </c>
      <c r="DP8" s="8">
        <v>24</v>
      </c>
      <c r="DQ8" s="8">
        <v>0</v>
      </c>
      <c r="DR8" s="8">
        <v>0</v>
      </c>
      <c r="DS8" s="8">
        <v>3</v>
      </c>
      <c r="DT8" s="8">
        <v>0</v>
      </c>
      <c r="DU8" s="8">
        <v>0</v>
      </c>
      <c r="DV8" s="8">
        <v>0</v>
      </c>
      <c r="DW8" s="8">
        <v>0</v>
      </c>
      <c r="DX8" s="8">
        <v>0</v>
      </c>
      <c r="DY8" s="8">
        <v>6</v>
      </c>
      <c r="DZ8" s="8">
        <v>56</v>
      </c>
      <c r="EA8" s="8">
        <v>46</v>
      </c>
      <c r="EC8" s="8">
        <f t="shared" si="6"/>
        <v>9</v>
      </c>
      <c r="ED8" s="8">
        <f t="shared" si="7"/>
        <v>2.0528449516604765</v>
      </c>
      <c r="EE8" s="3">
        <f t="shared" si="8"/>
        <v>1</v>
      </c>
      <c r="EG8" s="12">
        <v>0.97916666666666663</v>
      </c>
      <c r="EH8" s="8">
        <v>0</v>
      </c>
      <c r="EI8" s="8">
        <v>0</v>
      </c>
      <c r="EJ8" s="8">
        <v>14</v>
      </c>
      <c r="EK8" s="8">
        <v>8</v>
      </c>
      <c r="EL8" s="8">
        <v>0</v>
      </c>
      <c r="EM8" s="8">
        <v>8</v>
      </c>
      <c r="EN8" s="8">
        <v>0</v>
      </c>
      <c r="EO8" s="8">
        <v>0</v>
      </c>
      <c r="EP8" s="8">
        <v>0</v>
      </c>
      <c r="EQ8" s="8">
        <v>0</v>
      </c>
      <c r="ER8" s="8">
        <v>0</v>
      </c>
      <c r="ES8" s="8">
        <v>12</v>
      </c>
      <c r="ET8" s="8">
        <v>0</v>
      </c>
      <c r="EU8" s="8">
        <v>0</v>
      </c>
      <c r="EV8" s="8">
        <v>80</v>
      </c>
      <c r="EW8" s="8">
        <v>0</v>
      </c>
      <c r="EX8" s="8">
        <v>0</v>
      </c>
      <c r="EY8" s="8">
        <v>45</v>
      </c>
      <c r="EZ8" s="8">
        <v>18</v>
      </c>
      <c r="FA8" s="8">
        <v>18</v>
      </c>
      <c r="FB8" s="8">
        <v>0</v>
      </c>
      <c r="FC8" s="8">
        <v>0</v>
      </c>
      <c r="FD8" s="8">
        <v>8</v>
      </c>
      <c r="FE8" s="8">
        <v>0</v>
      </c>
      <c r="FF8" s="8">
        <v>0</v>
      </c>
      <c r="FG8" s="8">
        <v>0</v>
      </c>
      <c r="FH8" s="8">
        <v>6</v>
      </c>
      <c r="FI8" s="8">
        <v>0</v>
      </c>
      <c r="FJ8" s="8">
        <v>0</v>
      </c>
      <c r="FK8" s="8">
        <v>0</v>
      </c>
      <c r="FL8" s="8">
        <v>0</v>
      </c>
      <c r="FM8" s="8">
        <v>0</v>
      </c>
      <c r="FN8" s="8">
        <v>0</v>
      </c>
      <c r="FO8" s="8">
        <v>14</v>
      </c>
      <c r="FP8" s="8">
        <v>0</v>
      </c>
      <c r="FQ8" s="8">
        <v>0</v>
      </c>
      <c r="FR8" s="8">
        <v>0</v>
      </c>
      <c r="FS8" s="8">
        <v>0</v>
      </c>
      <c r="FT8" s="8">
        <v>39</v>
      </c>
      <c r="FU8" s="8">
        <v>2</v>
      </c>
      <c r="FW8" s="8">
        <f t="shared" si="9"/>
        <v>6.8</v>
      </c>
      <c r="FX8" s="8">
        <f t="shared" si="10"/>
        <v>2.4693505842006935</v>
      </c>
      <c r="FY8" s="3">
        <f t="shared" si="11"/>
        <v>1</v>
      </c>
      <c r="GA8" s="12">
        <v>0.97916666666666663</v>
      </c>
      <c r="GB8" s="8">
        <v>0</v>
      </c>
      <c r="GC8" s="8">
        <v>0</v>
      </c>
      <c r="GD8" s="8">
        <v>0</v>
      </c>
      <c r="GE8" s="8">
        <v>0</v>
      </c>
      <c r="GF8" s="8">
        <v>0</v>
      </c>
      <c r="GG8" s="8">
        <v>3</v>
      </c>
      <c r="GH8" s="8">
        <v>0</v>
      </c>
      <c r="GI8" s="8">
        <v>1</v>
      </c>
      <c r="GJ8" s="8">
        <v>0</v>
      </c>
      <c r="GK8" s="8">
        <v>0</v>
      </c>
      <c r="GL8" s="8">
        <v>15</v>
      </c>
      <c r="GM8" s="8">
        <v>0</v>
      </c>
      <c r="GN8" s="8">
        <v>0</v>
      </c>
      <c r="GO8" s="8">
        <v>22</v>
      </c>
      <c r="GP8" s="8">
        <v>0</v>
      </c>
      <c r="GQ8" s="8">
        <v>0</v>
      </c>
      <c r="GR8" s="8">
        <v>0</v>
      </c>
      <c r="GS8" s="8">
        <v>0</v>
      </c>
      <c r="GT8" s="8">
        <v>0</v>
      </c>
      <c r="GU8" s="8">
        <v>3</v>
      </c>
      <c r="GV8" s="8">
        <v>0</v>
      </c>
      <c r="GW8" s="8">
        <v>5</v>
      </c>
      <c r="GX8" s="8">
        <v>0</v>
      </c>
      <c r="GY8" s="8">
        <v>0</v>
      </c>
      <c r="GZ8" s="8">
        <v>0</v>
      </c>
      <c r="HA8" s="8">
        <v>0</v>
      </c>
      <c r="HB8" s="8">
        <v>0</v>
      </c>
      <c r="HC8" s="8">
        <v>0</v>
      </c>
      <c r="HD8" s="8">
        <v>0</v>
      </c>
      <c r="HE8" s="8">
        <v>0</v>
      </c>
      <c r="HF8" s="8">
        <v>0</v>
      </c>
      <c r="HG8" s="8">
        <v>9</v>
      </c>
      <c r="HH8" s="8">
        <v>0</v>
      </c>
      <c r="HI8" s="8">
        <v>12</v>
      </c>
      <c r="HJ8" s="8">
        <v>22</v>
      </c>
      <c r="HK8" s="8">
        <v>0</v>
      </c>
      <c r="HL8" s="8">
        <v>0</v>
      </c>
      <c r="HM8" s="8">
        <v>11</v>
      </c>
      <c r="HN8" s="8">
        <v>0</v>
      </c>
      <c r="HO8" s="8">
        <v>7</v>
      </c>
      <c r="HP8" s="8">
        <v>40</v>
      </c>
      <c r="HQ8" s="8">
        <v>0</v>
      </c>
      <c r="HR8" s="8">
        <v>32</v>
      </c>
      <c r="HS8" s="8">
        <v>19</v>
      </c>
      <c r="HT8" s="8">
        <v>46</v>
      </c>
      <c r="HU8" s="8">
        <v>0</v>
      </c>
      <c r="HV8" s="8">
        <v>4</v>
      </c>
      <c r="HW8" s="8">
        <v>3</v>
      </c>
      <c r="HX8" s="8">
        <v>0</v>
      </c>
      <c r="HY8" s="8">
        <v>0</v>
      </c>
      <c r="HZ8" s="8">
        <v>25</v>
      </c>
      <c r="IA8" s="8">
        <v>0</v>
      </c>
      <c r="IB8" s="8">
        <v>35</v>
      </c>
      <c r="IC8" s="8">
        <v>53</v>
      </c>
      <c r="ID8" s="8">
        <v>27</v>
      </c>
      <c r="IE8" s="8">
        <v>85</v>
      </c>
      <c r="IF8" s="8">
        <v>17</v>
      </c>
      <c r="IG8" s="8">
        <v>8</v>
      </c>
      <c r="IH8" s="8">
        <v>0</v>
      </c>
      <c r="II8" s="8">
        <v>40</v>
      </c>
      <c r="IK8" s="8">
        <f t="shared" si="12"/>
        <v>9.0666666666666664</v>
      </c>
      <c r="IL8" s="8">
        <f t="shared" si="13"/>
        <v>2.1518441265596855</v>
      </c>
      <c r="IM8" s="3">
        <f t="shared" si="14"/>
        <v>1</v>
      </c>
      <c r="IO8" s="12">
        <v>0.97916666666666663</v>
      </c>
      <c r="IP8" s="8">
        <v>0</v>
      </c>
      <c r="IQ8" s="8">
        <v>0</v>
      </c>
      <c r="IR8" s="8">
        <v>0</v>
      </c>
      <c r="IS8" s="8">
        <v>0</v>
      </c>
      <c r="IT8" s="8">
        <v>0</v>
      </c>
      <c r="IU8" s="8">
        <v>0</v>
      </c>
      <c r="IV8" s="8">
        <v>0</v>
      </c>
      <c r="IW8" s="8">
        <v>0</v>
      </c>
      <c r="IX8" s="8">
        <v>0</v>
      </c>
      <c r="IY8" s="8">
        <v>0</v>
      </c>
      <c r="IZ8" s="8">
        <v>0</v>
      </c>
      <c r="JA8" s="8">
        <v>0</v>
      </c>
      <c r="JB8" s="8">
        <v>0</v>
      </c>
      <c r="JC8" s="8">
        <v>0</v>
      </c>
      <c r="JD8" s="8">
        <v>0</v>
      </c>
      <c r="JE8" s="8">
        <v>0</v>
      </c>
      <c r="JF8" s="8">
        <v>0</v>
      </c>
      <c r="JG8" s="8">
        <v>0</v>
      </c>
      <c r="JH8" s="8">
        <v>0</v>
      </c>
      <c r="JI8" s="8">
        <v>0</v>
      </c>
      <c r="JJ8" s="8">
        <v>0</v>
      </c>
      <c r="JK8" s="8">
        <v>0</v>
      </c>
      <c r="JL8" s="8">
        <v>0</v>
      </c>
      <c r="JM8" s="8">
        <v>0</v>
      </c>
      <c r="JN8" s="8">
        <v>0</v>
      </c>
      <c r="JO8" s="8">
        <v>0</v>
      </c>
      <c r="JP8" s="8">
        <v>2</v>
      </c>
      <c r="JQ8" s="8">
        <v>0</v>
      </c>
      <c r="JR8" s="8">
        <v>0</v>
      </c>
      <c r="JS8" s="8">
        <v>0</v>
      </c>
      <c r="JT8" s="8">
        <v>5</v>
      </c>
      <c r="JU8" s="8">
        <v>1</v>
      </c>
      <c r="JV8" s="8">
        <v>0</v>
      </c>
      <c r="JW8" s="8">
        <v>0</v>
      </c>
      <c r="JX8" s="8">
        <v>0</v>
      </c>
      <c r="JY8" s="8">
        <v>0</v>
      </c>
      <c r="JZ8" s="8">
        <v>0</v>
      </c>
      <c r="KA8" s="8">
        <v>0</v>
      </c>
      <c r="KB8" s="8">
        <v>0</v>
      </c>
      <c r="KC8" s="8">
        <v>0</v>
      </c>
      <c r="KD8" s="8">
        <v>11</v>
      </c>
      <c r="KE8" s="8">
        <v>0</v>
      </c>
      <c r="KF8" s="8">
        <v>0</v>
      </c>
      <c r="KG8" s="8">
        <v>0</v>
      </c>
      <c r="KH8" s="8">
        <v>0</v>
      </c>
      <c r="KI8" s="8">
        <v>4</v>
      </c>
      <c r="KJ8" s="8">
        <v>0</v>
      </c>
      <c r="KK8" s="8">
        <v>0</v>
      </c>
      <c r="KL8" s="8">
        <v>0</v>
      </c>
      <c r="KM8" s="8">
        <v>0</v>
      </c>
      <c r="KN8" s="8">
        <v>0</v>
      </c>
      <c r="KO8" s="8">
        <v>0</v>
      </c>
      <c r="KP8" s="8">
        <v>0</v>
      </c>
      <c r="KQ8" s="8">
        <v>0</v>
      </c>
      <c r="KR8" s="8">
        <v>0</v>
      </c>
      <c r="KS8" s="8">
        <v>0</v>
      </c>
      <c r="KT8" s="8">
        <v>0</v>
      </c>
      <c r="KU8" s="8">
        <v>0</v>
      </c>
      <c r="KV8" s="8">
        <v>0</v>
      </c>
      <c r="KW8" s="1"/>
      <c r="KX8" s="1">
        <f t="shared" si="0"/>
        <v>0.38983050847457629</v>
      </c>
      <c r="KY8" s="1">
        <f t="shared" si="1"/>
        <v>0.21489936093832887</v>
      </c>
      <c r="KZ8" s="3">
        <f t="shared" si="2"/>
        <v>1</v>
      </c>
      <c r="LB8" s="12">
        <v>0.97916666666666663</v>
      </c>
      <c r="LC8" s="8">
        <v>0</v>
      </c>
      <c r="LD8" s="8">
        <v>0</v>
      </c>
      <c r="LE8" s="8">
        <v>0</v>
      </c>
      <c r="LF8" s="8">
        <v>0</v>
      </c>
      <c r="LG8" s="8">
        <v>0</v>
      </c>
      <c r="LH8" s="8">
        <v>0</v>
      </c>
      <c r="LI8" s="8">
        <v>0</v>
      </c>
      <c r="LJ8" s="8">
        <v>0</v>
      </c>
      <c r="LK8" s="8">
        <v>0</v>
      </c>
      <c r="LL8" s="8">
        <v>58</v>
      </c>
      <c r="LM8" s="8">
        <v>0</v>
      </c>
      <c r="LN8" s="8">
        <v>7</v>
      </c>
      <c r="LO8" s="8">
        <v>0</v>
      </c>
      <c r="LP8" s="8">
        <v>3</v>
      </c>
      <c r="LQ8" s="8">
        <v>0</v>
      </c>
      <c r="LR8" s="8">
        <v>1</v>
      </c>
      <c r="LS8" s="8"/>
      <c r="LT8" s="8">
        <v>0</v>
      </c>
      <c r="LU8" s="8">
        <v>0</v>
      </c>
      <c r="LV8" s="8">
        <v>0</v>
      </c>
      <c r="LW8" s="8">
        <v>0</v>
      </c>
      <c r="LX8" s="8">
        <v>15</v>
      </c>
      <c r="LY8" s="8">
        <v>0</v>
      </c>
      <c r="LZ8" s="8">
        <v>6</v>
      </c>
      <c r="MA8" s="8">
        <v>0</v>
      </c>
      <c r="MB8" s="8">
        <v>0</v>
      </c>
      <c r="MC8" s="8">
        <v>7</v>
      </c>
      <c r="MD8" s="8">
        <v>3</v>
      </c>
      <c r="ME8" s="8">
        <v>0</v>
      </c>
      <c r="MF8" s="8">
        <v>14</v>
      </c>
      <c r="MG8" s="8">
        <v>0</v>
      </c>
      <c r="MH8" s="8">
        <v>2</v>
      </c>
      <c r="MI8" s="8">
        <v>0</v>
      </c>
      <c r="MJ8" s="8">
        <v>0</v>
      </c>
      <c r="MK8" s="8">
        <v>0</v>
      </c>
      <c r="ML8" s="8">
        <v>0</v>
      </c>
      <c r="MM8" s="8">
        <v>0</v>
      </c>
      <c r="MN8" s="8">
        <v>0</v>
      </c>
      <c r="MO8" s="8">
        <v>0</v>
      </c>
      <c r="MP8" s="8">
        <v>0</v>
      </c>
      <c r="MQ8" s="8">
        <v>0</v>
      </c>
      <c r="MR8" s="8">
        <v>0</v>
      </c>
      <c r="MS8" s="8">
        <v>0</v>
      </c>
      <c r="MT8" s="8">
        <v>0</v>
      </c>
      <c r="MU8" s="8">
        <v>12</v>
      </c>
      <c r="MV8" s="8">
        <v>22</v>
      </c>
      <c r="MW8" s="8">
        <v>0</v>
      </c>
      <c r="MX8" s="8">
        <v>0</v>
      </c>
      <c r="MY8" s="8">
        <v>0</v>
      </c>
      <c r="MZ8" s="8">
        <v>14</v>
      </c>
      <c r="NA8" s="2"/>
      <c r="NB8" s="1">
        <f t="shared" si="15"/>
        <v>3.3469387755102042</v>
      </c>
      <c r="NC8" s="1">
        <f t="shared" si="16"/>
        <v>1.3390241079127618</v>
      </c>
      <c r="ND8" s="3">
        <f t="shared" si="17"/>
        <v>1</v>
      </c>
    </row>
    <row r="9" spans="1:368" x14ac:dyDescent="0.55000000000000004">
      <c r="A9" s="12">
        <v>0</v>
      </c>
      <c r="B9" s="8">
        <v>35</v>
      </c>
      <c r="C9" s="8">
        <v>0</v>
      </c>
      <c r="D9" s="8">
        <v>7</v>
      </c>
      <c r="E9" s="8">
        <v>0</v>
      </c>
      <c r="F9" s="8">
        <v>0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15</v>
      </c>
      <c r="R9" s="8">
        <v>46</v>
      </c>
      <c r="S9" s="8">
        <v>0</v>
      </c>
      <c r="T9" s="8">
        <v>25</v>
      </c>
      <c r="U9" s="8">
        <v>20</v>
      </c>
      <c r="V9" s="8">
        <v>11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1</v>
      </c>
      <c r="AC9" s="8">
        <v>0</v>
      </c>
      <c r="AD9" s="8">
        <v>5</v>
      </c>
      <c r="AE9" s="8">
        <v>2</v>
      </c>
      <c r="AF9" s="8">
        <v>0</v>
      </c>
      <c r="AG9" s="8">
        <v>0</v>
      </c>
      <c r="AH9" s="8">
        <v>17</v>
      </c>
      <c r="AI9" s="8">
        <v>0</v>
      </c>
      <c r="AJ9" s="8">
        <v>37</v>
      </c>
      <c r="AK9" s="8">
        <v>0</v>
      </c>
      <c r="AL9" s="8">
        <v>0</v>
      </c>
      <c r="AM9" s="8">
        <v>0</v>
      </c>
      <c r="AN9" s="8">
        <v>46</v>
      </c>
      <c r="AO9" s="8">
        <v>3</v>
      </c>
      <c r="AP9" s="8">
        <v>12</v>
      </c>
      <c r="AQ9" s="8">
        <v>0</v>
      </c>
      <c r="AR9" s="8">
        <v>23</v>
      </c>
      <c r="AS9" s="8">
        <v>8</v>
      </c>
      <c r="AT9" s="8">
        <v>12</v>
      </c>
      <c r="AU9" s="8">
        <v>0</v>
      </c>
      <c r="AV9" s="8">
        <v>0</v>
      </c>
      <c r="AW9" s="8">
        <v>0</v>
      </c>
      <c r="AX9" s="8">
        <v>0</v>
      </c>
      <c r="AY9" s="8">
        <v>0</v>
      </c>
      <c r="AZ9" s="8">
        <v>0</v>
      </c>
      <c r="BA9" s="8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8">
        <v>0</v>
      </c>
      <c r="BJ9" s="8">
        <v>0</v>
      </c>
      <c r="BK9" s="8">
        <v>0</v>
      </c>
      <c r="BM9" s="8">
        <f t="shared" si="3"/>
        <v>5.241935483870968</v>
      </c>
      <c r="BN9" s="8">
        <f t="shared" si="4"/>
        <v>1.4316224453220008</v>
      </c>
      <c r="BO9" s="3">
        <f t="shared" si="5"/>
        <v>1</v>
      </c>
      <c r="BQ9" s="12">
        <v>0</v>
      </c>
      <c r="BR9" s="8">
        <v>0</v>
      </c>
      <c r="BS9" s="8">
        <v>3</v>
      </c>
      <c r="BT9" s="8">
        <v>3</v>
      </c>
      <c r="BU9" s="8">
        <v>1</v>
      </c>
      <c r="BV9" s="8">
        <v>0</v>
      </c>
      <c r="BW9" s="8">
        <v>0</v>
      </c>
      <c r="BX9" s="8">
        <v>0</v>
      </c>
      <c r="BY9" s="8">
        <v>0</v>
      </c>
      <c r="BZ9" s="8">
        <v>14</v>
      </c>
      <c r="CA9" s="8">
        <v>80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11</v>
      </c>
      <c r="CO9" s="8">
        <v>0</v>
      </c>
      <c r="CP9" s="8">
        <v>0</v>
      </c>
      <c r="CQ9" s="8">
        <v>22</v>
      </c>
      <c r="CR9" s="8">
        <v>0</v>
      </c>
      <c r="CS9" s="8">
        <v>15</v>
      </c>
      <c r="CT9" s="8">
        <v>3</v>
      </c>
      <c r="CU9" s="8">
        <v>0</v>
      </c>
      <c r="CV9" s="8">
        <v>23</v>
      </c>
      <c r="CW9" s="8">
        <v>20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56</v>
      </c>
      <c r="DD9" s="8">
        <v>0</v>
      </c>
      <c r="DE9" s="8">
        <v>5</v>
      </c>
      <c r="DF9" s="8">
        <v>0</v>
      </c>
      <c r="DG9" s="8">
        <v>0</v>
      </c>
      <c r="DH9" s="8">
        <v>0</v>
      </c>
      <c r="DI9" s="8">
        <v>22</v>
      </c>
      <c r="DJ9" s="8">
        <v>17</v>
      </c>
      <c r="DK9" s="8">
        <v>0</v>
      </c>
      <c r="DL9" s="8">
        <v>0</v>
      </c>
      <c r="DM9" s="8">
        <v>0</v>
      </c>
      <c r="DN9" s="8">
        <v>0</v>
      </c>
      <c r="DO9" s="8">
        <v>0</v>
      </c>
      <c r="DP9" s="8">
        <v>37</v>
      </c>
      <c r="DQ9" s="8">
        <v>0</v>
      </c>
      <c r="DR9" s="8">
        <v>0</v>
      </c>
      <c r="DS9" s="8">
        <v>0</v>
      </c>
      <c r="DT9" s="8">
        <v>0</v>
      </c>
      <c r="DU9" s="8">
        <v>0</v>
      </c>
      <c r="DV9" s="8">
        <v>0</v>
      </c>
      <c r="DW9" s="8">
        <v>0</v>
      </c>
      <c r="DX9" s="8">
        <v>0</v>
      </c>
      <c r="DY9" s="8">
        <v>4</v>
      </c>
      <c r="DZ9" s="8">
        <v>13</v>
      </c>
      <c r="EA9" s="8">
        <v>23</v>
      </c>
      <c r="EC9" s="8">
        <f t="shared" si="6"/>
        <v>6</v>
      </c>
      <c r="ED9" s="8">
        <f t="shared" si="7"/>
        <v>1.7936959942912682</v>
      </c>
      <c r="EE9" s="3">
        <f t="shared" si="8"/>
        <v>1</v>
      </c>
      <c r="EG9" s="12">
        <v>0</v>
      </c>
      <c r="EH9" s="8">
        <v>32</v>
      </c>
      <c r="EI9" s="8">
        <v>0</v>
      </c>
      <c r="EJ9" s="8">
        <v>19</v>
      </c>
      <c r="EK9" s="8">
        <v>18</v>
      </c>
      <c r="EL9" s="8">
        <v>0</v>
      </c>
      <c r="EM9" s="8">
        <v>10</v>
      </c>
      <c r="EN9" s="8">
        <v>28</v>
      </c>
      <c r="EO9" s="8">
        <v>0</v>
      </c>
      <c r="EP9" s="8">
        <v>14</v>
      </c>
      <c r="EQ9" s="8">
        <v>0</v>
      </c>
      <c r="ER9" s="8">
        <v>6</v>
      </c>
      <c r="ES9" s="8">
        <v>17</v>
      </c>
      <c r="ET9" s="8">
        <v>0</v>
      </c>
      <c r="EU9" s="8">
        <v>0</v>
      </c>
      <c r="EV9" s="8">
        <v>0</v>
      </c>
      <c r="EW9" s="8">
        <v>0</v>
      </c>
      <c r="EX9" s="8">
        <v>0</v>
      </c>
      <c r="EY9" s="8">
        <v>0</v>
      </c>
      <c r="EZ9" s="8">
        <v>0</v>
      </c>
      <c r="FA9" s="8">
        <v>11</v>
      </c>
      <c r="FB9" s="8">
        <v>0</v>
      </c>
      <c r="FC9" s="8">
        <v>0</v>
      </c>
      <c r="FD9" s="8">
        <v>2</v>
      </c>
      <c r="FE9" s="8">
        <v>0</v>
      </c>
      <c r="FF9" s="8">
        <v>0</v>
      </c>
      <c r="FG9" s="8">
        <v>0</v>
      </c>
      <c r="FH9" s="8">
        <v>0</v>
      </c>
      <c r="FI9" s="8">
        <v>0</v>
      </c>
      <c r="FJ9" s="8">
        <v>0</v>
      </c>
      <c r="FK9" s="8">
        <v>11</v>
      </c>
      <c r="FL9" s="8">
        <v>0</v>
      </c>
      <c r="FM9" s="8">
        <v>0</v>
      </c>
      <c r="FN9" s="8">
        <v>0</v>
      </c>
      <c r="FO9" s="8">
        <v>0</v>
      </c>
      <c r="FP9" s="8">
        <v>26</v>
      </c>
      <c r="FQ9" s="8">
        <v>0</v>
      </c>
      <c r="FR9" s="8">
        <v>0</v>
      </c>
      <c r="FS9" s="8">
        <v>0</v>
      </c>
      <c r="FT9" s="8">
        <v>22</v>
      </c>
      <c r="FU9" s="8">
        <v>33</v>
      </c>
      <c r="FW9" s="8">
        <f t="shared" si="9"/>
        <v>6.2249999999999996</v>
      </c>
      <c r="FX9" s="8">
        <f t="shared" si="10"/>
        <v>1.6130427927621918</v>
      </c>
      <c r="FY9" s="3">
        <f t="shared" si="11"/>
        <v>1</v>
      </c>
      <c r="GA9" s="12">
        <v>0</v>
      </c>
      <c r="GB9" s="8">
        <v>0</v>
      </c>
      <c r="GC9" s="8">
        <v>0</v>
      </c>
      <c r="GD9" s="8">
        <v>0</v>
      </c>
      <c r="GE9" s="8">
        <v>0</v>
      </c>
      <c r="GF9" s="8">
        <v>0</v>
      </c>
      <c r="GG9" s="8">
        <v>15</v>
      </c>
      <c r="GH9" s="8">
        <v>0</v>
      </c>
      <c r="GI9" s="8">
        <v>9</v>
      </c>
      <c r="GJ9" s="8">
        <v>0</v>
      </c>
      <c r="GK9" s="8">
        <v>0</v>
      </c>
      <c r="GL9" s="8">
        <v>13</v>
      </c>
      <c r="GM9" s="8">
        <v>0</v>
      </c>
      <c r="GN9" s="8">
        <v>0</v>
      </c>
      <c r="GO9" s="8">
        <v>52</v>
      </c>
      <c r="GP9" s="8">
        <v>0</v>
      </c>
      <c r="GQ9" s="8">
        <v>0</v>
      </c>
      <c r="GR9" s="8">
        <v>0</v>
      </c>
      <c r="GS9" s="8">
        <v>0</v>
      </c>
      <c r="GT9" s="8">
        <v>0</v>
      </c>
      <c r="GU9" s="8">
        <v>30</v>
      </c>
      <c r="GV9" s="8">
        <v>20</v>
      </c>
      <c r="GW9" s="8">
        <v>0</v>
      </c>
      <c r="GX9" s="8">
        <v>0</v>
      </c>
      <c r="GY9" s="8">
        <v>0</v>
      </c>
      <c r="GZ9" s="8">
        <v>0</v>
      </c>
      <c r="HA9" s="8">
        <v>2</v>
      </c>
      <c r="HB9" s="8">
        <v>9</v>
      </c>
      <c r="HC9" s="8">
        <v>26</v>
      </c>
      <c r="HD9" s="8">
        <v>0</v>
      </c>
      <c r="HE9" s="8">
        <v>0</v>
      </c>
      <c r="HF9" s="8">
        <v>0</v>
      </c>
      <c r="HG9" s="8">
        <v>0</v>
      </c>
      <c r="HH9" s="8">
        <v>0</v>
      </c>
      <c r="HI9" s="8">
        <v>10</v>
      </c>
      <c r="HJ9" s="8">
        <v>33</v>
      </c>
      <c r="HK9" s="8">
        <v>8</v>
      </c>
      <c r="HL9" s="8">
        <v>0</v>
      </c>
      <c r="HM9" s="8">
        <v>15</v>
      </c>
      <c r="HN9" s="8">
        <v>0</v>
      </c>
      <c r="HO9" s="8">
        <v>24</v>
      </c>
      <c r="HP9" s="8">
        <v>6</v>
      </c>
      <c r="HQ9" s="8">
        <v>0</v>
      </c>
      <c r="HR9" s="8">
        <v>12</v>
      </c>
      <c r="HS9" s="8">
        <v>28</v>
      </c>
      <c r="HT9" s="8">
        <v>50</v>
      </c>
      <c r="HU9" s="8">
        <v>0</v>
      </c>
      <c r="HV9" s="8">
        <v>32</v>
      </c>
      <c r="HW9" s="8">
        <v>0</v>
      </c>
      <c r="HX9" s="8">
        <v>0</v>
      </c>
      <c r="HY9" s="8">
        <v>22</v>
      </c>
      <c r="HZ9" s="8">
        <v>34</v>
      </c>
      <c r="IA9" s="8">
        <v>0</v>
      </c>
      <c r="IB9" s="8">
        <v>35</v>
      </c>
      <c r="IC9" s="8">
        <v>65</v>
      </c>
      <c r="ID9" s="8">
        <v>45</v>
      </c>
      <c r="IE9" s="8">
        <v>19</v>
      </c>
      <c r="IF9" s="8">
        <v>42</v>
      </c>
      <c r="IG9" s="8">
        <v>23</v>
      </c>
      <c r="IH9" s="8">
        <v>0</v>
      </c>
      <c r="II9" s="8">
        <v>39</v>
      </c>
      <c r="IK9" s="8">
        <f t="shared" si="12"/>
        <v>11.966666666666667</v>
      </c>
      <c r="IL9" s="8">
        <f t="shared" si="13"/>
        <v>2.1576256392726485</v>
      </c>
      <c r="IM9" s="3">
        <f t="shared" si="14"/>
        <v>1</v>
      </c>
      <c r="IO9" s="12">
        <v>0</v>
      </c>
      <c r="IP9" s="8">
        <v>29</v>
      </c>
      <c r="IQ9" s="8">
        <v>0</v>
      </c>
      <c r="IR9" s="8">
        <v>0</v>
      </c>
      <c r="IS9" s="8">
        <v>0</v>
      </c>
      <c r="IT9" s="8">
        <v>0</v>
      </c>
      <c r="IU9" s="8">
        <v>0</v>
      </c>
      <c r="IV9" s="8">
        <v>0</v>
      </c>
      <c r="IW9" s="8">
        <v>0</v>
      </c>
      <c r="IX9" s="8">
        <v>0</v>
      </c>
      <c r="IY9" s="8">
        <v>0</v>
      </c>
      <c r="IZ9" s="8">
        <v>0</v>
      </c>
      <c r="JA9" s="8">
        <v>0</v>
      </c>
      <c r="JB9" s="8">
        <v>0</v>
      </c>
      <c r="JC9" s="8">
        <v>0</v>
      </c>
      <c r="JD9" s="8">
        <v>0</v>
      </c>
      <c r="JE9" s="8">
        <v>0</v>
      </c>
      <c r="JF9" s="8">
        <v>0</v>
      </c>
      <c r="JG9" s="8">
        <v>0</v>
      </c>
      <c r="JH9" s="8">
        <v>0</v>
      </c>
      <c r="JI9" s="8">
        <v>0</v>
      </c>
      <c r="JJ9" s="8">
        <v>0</v>
      </c>
      <c r="JK9" s="8">
        <v>0</v>
      </c>
      <c r="JL9" s="8">
        <v>0</v>
      </c>
      <c r="JM9" s="8">
        <v>1</v>
      </c>
      <c r="JN9" s="8">
        <v>0</v>
      </c>
      <c r="JO9" s="8">
        <v>0</v>
      </c>
      <c r="JP9" s="8">
        <v>4</v>
      </c>
      <c r="JQ9" s="8">
        <v>0</v>
      </c>
      <c r="JR9" s="8">
        <v>0</v>
      </c>
      <c r="JS9" s="8">
        <v>0</v>
      </c>
      <c r="JT9" s="8">
        <v>0</v>
      </c>
      <c r="JU9" s="8">
        <v>1</v>
      </c>
      <c r="JV9" s="8">
        <v>0</v>
      </c>
      <c r="JW9" s="8">
        <v>0</v>
      </c>
      <c r="JX9" s="8">
        <v>0</v>
      </c>
      <c r="JY9" s="8">
        <v>0</v>
      </c>
      <c r="JZ9" s="8">
        <v>0</v>
      </c>
      <c r="KA9" s="8">
        <v>0</v>
      </c>
      <c r="KB9" s="8">
        <v>0</v>
      </c>
      <c r="KC9" s="8">
        <v>0</v>
      </c>
      <c r="KD9" s="8">
        <v>0</v>
      </c>
      <c r="KE9" s="8">
        <v>0</v>
      </c>
      <c r="KF9" s="8">
        <v>0</v>
      </c>
      <c r="KG9" s="8">
        <v>0</v>
      </c>
      <c r="KH9" s="8">
        <v>0</v>
      </c>
      <c r="KI9" s="8">
        <v>0</v>
      </c>
      <c r="KJ9" s="8">
        <v>0</v>
      </c>
      <c r="KK9" s="8">
        <v>0</v>
      </c>
      <c r="KL9" s="8">
        <v>0</v>
      </c>
      <c r="KM9" s="8">
        <v>0</v>
      </c>
      <c r="KN9" s="8">
        <v>0</v>
      </c>
      <c r="KO9" s="8">
        <v>0</v>
      </c>
      <c r="KP9" s="8">
        <v>0</v>
      </c>
      <c r="KQ9" s="8">
        <v>0</v>
      </c>
      <c r="KR9" s="8">
        <v>0</v>
      </c>
      <c r="KS9" s="8">
        <v>0</v>
      </c>
      <c r="KT9" s="8">
        <v>0</v>
      </c>
      <c r="KU9" s="8">
        <v>0</v>
      </c>
      <c r="KV9" s="8">
        <v>0</v>
      </c>
      <c r="KW9" s="1"/>
      <c r="KX9" s="1">
        <f t="shared" si="0"/>
        <v>0.59322033898305082</v>
      </c>
      <c r="KY9" s="1">
        <f t="shared" si="1"/>
        <v>0.49492966521055642</v>
      </c>
      <c r="KZ9" s="3">
        <f t="shared" si="2"/>
        <v>1</v>
      </c>
      <c r="LB9" s="12">
        <v>0</v>
      </c>
      <c r="LC9" s="8">
        <v>0</v>
      </c>
      <c r="LD9" s="8">
        <v>0</v>
      </c>
      <c r="LE9" s="8">
        <v>0</v>
      </c>
      <c r="LF9" s="8">
        <v>0</v>
      </c>
      <c r="LG9" s="8">
        <v>0</v>
      </c>
      <c r="LH9" s="8">
        <v>0</v>
      </c>
      <c r="LI9" s="8">
        <v>0</v>
      </c>
      <c r="LJ9" s="8">
        <v>0</v>
      </c>
      <c r="LK9" s="8">
        <v>0</v>
      </c>
      <c r="LL9" s="8">
        <v>0</v>
      </c>
      <c r="LM9" s="8">
        <v>0</v>
      </c>
      <c r="LN9" s="8">
        <v>1</v>
      </c>
      <c r="LO9" s="8">
        <v>0</v>
      </c>
      <c r="LP9" s="8">
        <v>5</v>
      </c>
      <c r="LQ9" s="8">
        <v>0</v>
      </c>
      <c r="LR9" s="8">
        <v>0</v>
      </c>
      <c r="LS9" s="8"/>
      <c r="LT9" s="8">
        <v>0</v>
      </c>
      <c r="LU9" s="8">
        <v>0</v>
      </c>
      <c r="LV9" s="8">
        <v>0</v>
      </c>
      <c r="LW9" s="8">
        <v>0</v>
      </c>
      <c r="LX9" s="8">
        <v>0</v>
      </c>
      <c r="LY9" s="8">
        <v>0</v>
      </c>
      <c r="LZ9" s="8">
        <v>5</v>
      </c>
      <c r="MA9" s="8">
        <v>1</v>
      </c>
      <c r="MB9" s="8">
        <v>1</v>
      </c>
      <c r="MC9" s="8">
        <v>26</v>
      </c>
      <c r="MD9" s="8">
        <v>10</v>
      </c>
      <c r="ME9" s="8">
        <v>0</v>
      </c>
      <c r="MF9" s="8">
        <v>18</v>
      </c>
      <c r="MG9" s="8">
        <v>0</v>
      </c>
      <c r="MH9" s="8">
        <v>1</v>
      </c>
      <c r="MI9" s="8">
        <v>0</v>
      </c>
      <c r="MJ9" s="8">
        <v>0</v>
      </c>
      <c r="MK9" s="8">
        <v>0</v>
      </c>
      <c r="ML9" s="8">
        <v>0</v>
      </c>
      <c r="MM9" s="8">
        <v>0</v>
      </c>
      <c r="MN9" s="8">
        <v>0</v>
      </c>
      <c r="MO9" s="8">
        <v>0</v>
      </c>
      <c r="MP9" s="8">
        <v>61</v>
      </c>
      <c r="MQ9" s="8">
        <v>9</v>
      </c>
      <c r="MR9" s="8">
        <v>0</v>
      </c>
      <c r="MS9" s="8">
        <v>70</v>
      </c>
      <c r="MT9" s="8">
        <v>0</v>
      </c>
      <c r="MU9" s="8">
        <v>0</v>
      </c>
      <c r="MV9" s="8">
        <v>7</v>
      </c>
      <c r="MW9" s="8">
        <v>2</v>
      </c>
      <c r="MX9" s="8">
        <v>16</v>
      </c>
      <c r="MY9" s="8">
        <v>0</v>
      </c>
      <c r="MZ9" s="8">
        <v>6</v>
      </c>
      <c r="NA9" s="2"/>
      <c r="NB9" s="1">
        <f t="shared" si="15"/>
        <v>4.8775510204081636</v>
      </c>
      <c r="NC9" s="1">
        <f t="shared" si="16"/>
        <v>1.9599807052233906</v>
      </c>
      <c r="ND9" s="3">
        <f t="shared" si="17"/>
        <v>1</v>
      </c>
    </row>
    <row r="10" spans="1:368" x14ac:dyDescent="0.55000000000000004">
      <c r="A10" s="12">
        <v>2.0833333333333332E-2</v>
      </c>
      <c r="B10" s="8">
        <v>16</v>
      </c>
      <c r="C10" s="8">
        <v>0</v>
      </c>
      <c r="D10" s="8">
        <v>47</v>
      </c>
      <c r="E10" s="8">
        <v>0</v>
      </c>
      <c r="F10" s="8">
        <v>0</v>
      </c>
      <c r="G10" s="8">
        <v>0</v>
      </c>
      <c r="H10" s="8">
        <v>0</v>
      </c>
      <c r="I10" s="8">
        <v>0</v>
      </c>
      <c r="J10" s="8">
        <v>15</v>
      </c>
      <c r="K10" s="8">
        <v>0</v>
      </c>
      <c r="L10" s="8">
        <v>0</v>
      </c>
      <c r="M10" s="8">
        <v>0</v>
      </c>
      <c r="N10" s="8">
        <v>0</v>
      </c>
      <c r="O10" s="8">
        <v>20</v>
      </c>
      <c r="P10" s="8">
        <v>22</v>
      </c>
      <c r="Q10" s="8">
        <v>10</v>
      </c>
      <c r="R10" s="8">
        <v>12</v>
      </c>
      <c r="S10" s="8">
        <v>5</v>
      </c>
      <c r="T10" s="8">
        <v>19</v>
      </c>
      <c r="U10" s="8">
        <v>0</v>
      </c>
      <c r="V10" s="8">
        <v>0</v>
      </c>
      <c r="W10" s="8">
        <v>7</v>
      </c>
      <c r="X10" s="8">
        <v>0</v>
      </c>
      <c r="Y10" s="8">
        <v>0</v>
      </c>
      <c r="Z10" s="8">
        <v>0</v>
      </c>
      <c r="AA10" s="8">
        <v>0</v>
      </c>
      <c r="AB10" s="8">
        <v>7</v>
      </c>
      <c r="AC10" s="8">
        <v>0</v>
      </c>
      <c r="AD10" s="8">
        <v>21</v>
      </c>
      <c r="AE10" s="8">
        <v>48</v>
      </c>
      <c r="AF10" s="8">
        <v>19</v>
      </c>
      <c r="AG10" s="8">
        <v>0</v>
      </c>
      <c r="AH10" s="8">
        <v>25</v>
      </c>
      <c r="AI10" s="8">
        <v>0</v>
      </c>
      <c r="AJ10" s="8">
        <v>34</v>
      </c>
      <c r="AK10" s="8">
        <v>0</v>
      </c>
      <c r="AL10" s="8">
        <v>26</v>
      </c>
      <c r="AM10" s="8">
        <v>0</v>
      </c>
      <c r="AN10" s="8">
        <v>27</v>
      </c>
      <c r="AO10" s="8">
        <v>0</v>
      </c>
      <c r="AP10" s="8">
        <v>0</v>
      </c>
      <c r="AQ10" s="8">
        <v>23</v>
      </c>
      <c r="AR10" s="8">
        <v>0</v>
      </c>
      <c r="AS10" s="8">
        <v>11</v>
      </c>
      <c r="AT10" s="8">
        <v>10</v>
      </c>
      <c r="AU10" s="8">
        <v>0</v>
      </c>
      <c r="AV10" s="8">
        <v>0</v>
      </c>
      <c r="AW10" s="8">
        <v>0</v>
      </c>
      <c r="AX10" s="8">
        <v>0</v>
      </c>
      <c r="AY10" s="8">
        <v>11</v>
      </c>
      <c r="AZ10" s="8">
        <v>0</v>
      </c>
      <c r="BA10" s="8">
        <v>0</v>
      </c>
      <c r="BB10" s="8">
        <v>0</v>
      </c>
      <c r="BC10" s="8">
        <v>0</v>
      </c>
      <c r="BD10" s="8">
        <v>19</v>
      </c>
      <c r="BE10" s="8">
        <v>1</v>
      </c>
      <c r="BF10" s="8">
        <v>0</v>
      </c>
      <c r="BG10" s="8">
        <v>0</v>
      </c>
      <c r="BH10" s="8">
        <v>0</v>
      </c>
      <c r="BI10" s="8">
        <v>0</v>
      </c>
      <c r="BJ10" s="8">
        <v>0</v>
      </c>
      <c r="BK10" s="8">
        <v>0</v>
      </c>
      <c r="BM10" s="8">
        <f t="shared" si="3"/>
        <v>7.338709677419355</v>
      </c>
      <c r="BN10" s="8">
        <f t="shared" si="4"/>
        <v>1.4980938970477826</v>
      </c>
      <c r="BO10" s="3">
        <f t="shared" si="5"/>
        <v>1</v>
      </c>
      <c r="BQ10" s="12">
        <v>2.0833333333333332E-2</v>
      </c>
      <c r="BR10" s="8">
        <v>0</v>
      </c>
      <c r="BS10" s="8">
        <v>0</v>
      </c>
      <c r="BT10" s="8">
        <v>0</v>
      </c>
      <c r="BU10" s="8">
        <v>0</v>
      </c>
      <c r="BV10" s="8">
        <v>0</v>
      </c>
      <c r="BW10" s="8">
        <v>0</v>
      </c>
      <c r="BX10" s="8">
        <v>0</v>
      </c>
      <c r="BY10" s="8">
        <v>0</v>
      </c>
      <c r="BZ10" s="8">
        <v>12</v>
      </c>
      <c r="CA10" s="8">
        <v>0</v>
      </c>
      <c r="CB10" s="8">
        <v>0</v>
      </c>
      <c r="CC10" s="8">
        <v>0</v>
      </c>
      <c r="CD10" s="8">
        <v>0</v>
      </c>
      <c r="CE10" s="8">
        <v>0</v>
      </c>
      <c r="CF10" s="8">
        <v>0</v>
      </c>
      <c r="CG10" s="8">
        <v>0</v>
      </c>
      <c r="CH10" s="8">
        <v>0</v>
      </c>
      <c r="CI10" s="8">
        <v>0</v>
      </c>
      <c r="CJ10" s="8">
        <v>0</v>
      </c>
      <c r="CK10" s="8">
        <v>0</v>
      </c>
      <c r="CL10" s="8">
        <v>0</v>
      </c>
      <c r="CM10" s="8">
        <v>0</v>
      </c>
      <c r="CN10" s="8">
        <v>43</v>
      </c>
      <c r="CO10" s="8">
        <v>0</v>
      </c>
      <c r="CP10" s="8">
        <v>0</v>
      </c>
      <c r="CQ10" s="8">
        <v>22</v>
      </c>
      <c r="CR10" s="8">
        <v>0</v>
      </c>
      <c r="CS10" s="8">
        <v>0</v>
      </c>
      <c r="CT10" s="8">
        <v>42</v>
      </c>
      <c r="CU10" s="8">
        <v>0</v>
      </c>
      <c r="CV10" s="8">
        <v>0</v>
      </c>
      <c r="CW10" s="8">
        <v>15</v>
      </c>
      <c r="CX10" s="8">
        <v>0</v>
      </c>
      <c r="CY10" s="8">
        <v>15</v>
      </c>
      <c r="CZ10" s="8">
        <v>0</v>
      </c>
      <c r="DA10" s="8">
        <v>0</v>
      </c>
      <c r="DB10" s="8">
        <v>0</v>
      </c>
      <c r="DC10" s="8">
        <v>16</v>
      </c>
      <c r="DD10" s="8">
        <v>0</v>
      </c>
      <c r="DE10" s="8">
        <v>0</v>
      </c>
      <c r="DF10" s="8">
        <v>0</v>
      </c>
      <c r="DG10" s="8">
        <v>15</v>
      </c>
      <c r="DH10" s="8">
        <v>0</v>
      </c>
      <c r="DI10" s="8">
        <v>18</v>
      </c>
      <c r="DJ10" s="8">
        <v>3</v>
      </c>
      <c r="DK10" s="8">
        <v>0</v>
      </c>
      <c r="DL10" s="8">
        <v>23</v>
      </c>
      <c r="DM10" s="8">
        <v>0</v>
      </c>
      <c r="DN10" s="8">
        <v>0</v>
      </c>
      <c r="DO10" s="8">
        <v>0</v>
      </c>
      <c r="DP10" s="8">
        <v>22</v>
      </c>
      <c r="DQ10" s="8">
        <v>0</v>
      </c>
      <c r="DR10" s="8">
        <v>0</v>
      </c>
      <c r="DS10" s="8">
        <v>0</v>
      </c>
      <c r="DT10" s="8">
        <v>1</v>
      </c>
      <c r="DU10" s="8">
        <v>27</v>
      </c>
      <c r="DV10" s="8">
        <v>0</v>
      </c>
      <c r="DW10" s="8">
        <v>0</v>
      </c>
      <c r="DX10" s="8">
        <v>0</v>
      </c>
      <c r="DY10" s="8">
        <v>21</v>
      </c>
      <c r="DZ10" s="8">
        <v>48</v>
      </c>
      <c r="EA10" s="8">
        <v>22</v>
      </c>
      <c r="EC10" s="8">
        <f t="shared" si="6"/>
        <v>5.887096774193548</v>
      </c>
      <c r="ED10" s="8">
        <f t="shared" si="7"/>
        <v>1.4839356319113359</v>
      </c>
      <c r="EE10" s="3">
        <f t="shared" si="8"/>
        <v>1</v>
      </c>
      <c r="EG10" s="12">
        <v>2.0833333333333332E-2</v>
      </c>
      <c r="EH10" s="8">
        <v>5</v>
      </c>
      <c r="EI10" s="8">
        <v>48</v>
      </c>
      <c r="EJ10" s="8">
        <v>5</v>
      </c>
      <c r="EK10" s="8">
        <v>0</v>
      </c>
      <c r="EL10" s="8">
        <v>0</v>
      </c>
      <c r="EM10" s="8">
        <v>0</v>
      </c>
      <c r="EN10" s="8">
        <v>17</v>
      </c>
      <c r="EO10" s="8">
        <v>0</v>
      </c>
      <c r="EP10" s="8">
        <v>11</v>
      </c>
      <c r="EQ10" s="8">
        <v>39</v>
      </c>
      <c r="ER10" s="8">
        <v>50</v>
      </c>
      <c r="ES10" s="8">
        <v>0</v>
      </c>
      <c r="ET10" s="8">
        <v>13</v>
      </c>
      <c r="EU10" s="8">
        <v>15</v>
      </c>
      <c r="EV10" s="8">
        <v>0</v>
      </c>
      <c r="EW10" s="8">
        <v>0</v>
      </c>
      <c r="EX10" s="8">
        <v>0</v>
      </c>
      <c r="EY10" s="8">
        <v>10</v>
      </c>
      <c r="EZ10" s="8">
        <v>12</v>
      </c>
      <c r="FA10" s="8">
        <v>1</v>
      </c>
      <c r="FB10" s="8">
        <v>3</v>
      </c>
      <c r="FC10" s="8">
        <v>39</v>
      </c>
      <c r="FD10" s="8">
        <v>14</v>
      </c>
      <c r="FE10" s="8">
        <v>0</v>
      </c>
      <c r="FF10" s="8">
        <v>0</v>
      </c>
      <c r="FG10" s="8">
        <v>0</v>
      </c>
      <c r="FH10" s="8">
        <v>0</v>
      </c>
      <c r="FI10" s="8">
        <v>61</v>
      </c>
      <c r="FJ10" s="8">
        <v>0</v>
      </c>
      <c r="FK10" s="8">
        <v>0</v>
      </c>
      <c r="FL10" s="8">
        <v>0</v>
      </c>
      <c r="FM10" s="8">
        <v>0</v>
      </c>
      <c r="FN10" s="8">
        <v>38</v>
      </c>
      <c r="FO10" s="8">
        <v>2</v>
      </c>
      <c r="FP10" s="8">
        <v>41</v>
      </c>
      <c r="FQ10" s="8">
        <v>36</v>
      </c>
      <c r="FR10" s="8">
        <v>0</v>
      </c>
      <c r="FS10" s="8">
        <v>43</v>
      </c>
      <c r="FT10" s="8">
        <v>0</v>
      </c>
      <c r="FU10" s="8">
        <v>15</v>
      </c>
      <c r="FW10" s="8">
        <f t="shared" si="9"/>
        <v>12.95</v>
      </c>
      <c r="FX10" s="8">
        <f t="shared" si="10"/>
        <v>2.8489651742523217</v>
      </c>
      <c r="FY10" s="3">
        <f t="shared" si="11"/>
        <v>1</v>
      </c>
      <c r="GA10" s="12">
        <v>2.0833333333333332E-2</v>
      </c>
      <c r="GB10" s="8">
        <v>0</v>
      </c>
      <c r="GC10" s="8">
        <v>38</v>
      </c>
      <c r="GD10" s="8">
        <v>0</v>
      </c>
      <c r="GE10" s="8">
        <v>0</v>
      </c>
      <c r="GF10" s="8">
        <v>0</v>
      </c>
      <c r="GG10" s="8">
        <v>0</v>
      </c>
      <c r="GH10" s="8">
        <v>0</v>
      </c>
      <c r="GI10" s="8">
        <v>11</v>
      </c>
      <c r="GJ10" s="8">
        <v>9</v>
      </c>
      <c r="GK10" s="8">
        <v>0</v>
      </c>
      <c r="GL10" s="8">
        <v>0</v>
      </c>
      <c r="GM10" s="8">
        <v>0</v>
      </c>
      <c r="GN10" s="8">
        <v>0</v>
      </c>
      <c r="GO10" s="8">
        <v>44</v>
      </c>
      <c r="GP10" s="8">
        <v>0</v>
      </c>
      <c r="GQ10" s="8">
        <v>0</v>
      </c>
      <c r="GR10" s="8">
        <v>0</v>
      </c>
      <c r="GS10" s="8">
        <v>0</v>
      </c>
      <c r="GT10" s="8">
        <v>38</v>
      </c>
      <c r="GU10" s="8">
        <v>33</v>
      </c>
      <c r="GV10" s="8">
        <v>0</v>
      </c>
      <c r="GW10" s="8">
        <v>3</v>
      </c>
      <c r="GX10" s="8">
        <v>7</v>
      </c>
      <c r="GY10" s="8">
        <v>56</v>
      </c>
      <c r="GZ10" s="8">
        <v>0</v>
      </c>
      <c r="HA10" s="8">
        <v>0</v>
      </c>
      <c r="HB10" s="8">
        <v>0</v>
      </c>
      <c r="HC10" s="8">
        <v>10</v>
      </c>
      <c r="HD10" s="8">
        <v>25</v>
      </c>
      <c r="HE10" s="8">
        <v>0</v>
      </c>
      <c r="HF10" s="8">
        <v>56</v>
      </c>
      <c r="HG10" s="8">
        <v>43</v>
      </c>
      <c r="HH10" s="8">
        <v>30</v>
      </c>
      <c r="HI10" s="8">
        <v>0</v>
      </c>
      <c r="HJ10" s="8">
        <v>8</v>
      </c>
      <c r="HK10" s="8">
        <v>1</v>
      </c>
      <c r="HL10" s="8">
        <v>0</v>
      </c>
      <c r="HM10" s="8">
        <v>9</v>
      </c>
      <c r="HN10" s="8">
        <v>51</v>
      </c>
      <c r="HO10" s="8">
        <v>15</v>
      </c>
      <c r="HP10" s="8">
        <v>0</v>
      </c>
      <c r="HQ10" s="8">
        <v>19</v>
      </c>
      <c r="HR10" s="8">
        <v>0</v>
      </c>
      <c r="HS10" s="8">
        <v>41</v>
      </c>
      <c r="HT10" s="8">
        <v>29</v>
      </c>
      <c r="HU10" s="8">
        <v>0</v>
      </c>
      <c r="HV10" s="8">
        <v>1</v>
      </c>
      <c r="HW10" s="8">
        <v>29</v>
      </c>
      <c r="HX10" s="8">
        <v>18</v>
      </c>
      <c r="HY10" s="8">
        <v>20</v>
      </c>
      <c r="HZ10" s="8">
        <v>27</v>
      </c>
      <c r="IA10" s="8">
        <v>0</v>
      </c>
      <c r="IB10" s="8">
        <v>37</v>
      </c>
      <c r="IC10" s="8">
        <v>28</v>
      </c>
      <c r="ID10" s="8">
        <v>67</v>
      </c>
      <c r="IE10" s="8">
        <v>0</v>
      </c>
      <c r="IF10" s="8">
        <v>8</v>
      </c>
      <c r="IG10" s="8">
        <v>43</v>
      </c>
      <c r="IH10" s="8">
        <v>0</v>
      </c>
      <c r="II10" s="8">
        <v>45</v>
      </c>
      <c r="IK10" s="8">
        <f t="shared" si="12"/>
        <v>14.983333333333333</v>
      </c>
      <c r="IL10" s="8">
        <f t="shared" si="13"/>
        <v>2.4459688578320029</v>
      </c>
      <c r="IM10" s="3">
        <f t="shared" si="14"/>
        <v>1</v>
      </c>
      <c r="IO10" s="12">
        <v>2.0833333333333332E-2</v>
      </c>
      <c r="IP10" s="8">
        <v>0</v>
      </c>
      <c r="IQ10" s="8">
        <v>0</v>
      </c>
      <c r="IR10" s="8">
        <v>0</v>
      </c>
      <c r="IS10" s="8">
        <v>0</v>
      </c>
      <c r="IT10" s="8">
        <v>0</v>
      </c>
      <c r="IU10" s="8">
        <v>0</v>
      </c>
      <c r="IV10" s="8">
        <v>0</v>
      </c>
      <c r="IW10" s="8">
        <v>0</v>
      </c>
      <c r="IX10" s="8">
        <v>0</v>
      </c>
      <c r="IY10" s="8">
        <v>0</v>
      </c>
      <c r="IZ10" s="8">
        <v>0</v>
      </c>
      <c r="JA10" s="8">
        <v>0</v>
      </c>
      <c r="JB10" s="8">
        <v>0</v>
      </c>
      <c r="JC10" s="8">
        <v>1</v>
      </c>
      <c r="JD10" s="8">
        <v>0</v>
      </c>
      <c r="JE10" s="8">
        <v>0</v>
      </c>
      <c r="JF10" s="8">
        <v>0</v>
      </c>
      <c r="JG10" s="8">
        <v>0</v>
      </c>
      <c r="JH10" s="8">
        <v>0</v>
      </c>
      <c r="JI10" s="8">
        <v>0</v>
      </c>
      <c r="JJ10" s="8">
        <v>0</v>
      </c>
      <c r="JK10" s="8">
        <v>0</v>
      </c>
      <c r="JL10" s="8">
        <v>0</v>
      </c>
      <c r="JM10" s="8">
        <v>7</v>
      </c>
      <c r="JN10" s="8">
        <v>0</v>
      </c>
      <c r="JO10" s="8">
        <v>0</v>
      </c>
      <c r="JP10" s="8">
        <v>4</v>
      </c>
      <c r="JQ10" s="8">
        <v>19</v>
      </c>
      <c r="JR10" s="8">
        <v>0</v>
      </c>
      <c r="JS10" s="8">
        <v>0</v>
      </c>
      <c r="JT10" s="8">
        <v>0</v>
      </c>
      <c r="JU10" s="8">
        <v>1</v>
      </c>
      <c r="JV10" s="8">
        <v>0</v>
      </c>
      <c r="JW10" s="8">
        <v>0</v>
      </c>
      <c r="JX10" s="8">
        <v>0</v>
      </c>
      <c r="JY10" s="8">
        <v>0</v>
      </c>
      <c r="JZ10" s="8">
        <v>0</v>
      </c>
      <c r="KA10" s="8">
        <v>0</v>
      </c>
      <c r="KB10" s="8">
        <v>0</v>
      </c>
      <c r="KC10" s="8">
        <v>0</v>
      </c>
      <c r="KD10" s="8">
        <v>0</v>
      </c>
      <c r="KE10" s="8">
        <v>11</v>
      </c>
      <c r="KF10" s="8">
        <v>0</v>
      </c>
      <c r="KG10" s="8">
        <v>0</v>
      </c>
      <c r="KH10" s="8">
        <v>0</v>
      </c>
      <c r="KI10" s="8">
        <v>0</v>
      </c>
      <c r="KJ10" s="8">
        <v>0</v>
      </c>
      <c r="KK10" s="8">
        <v>0</v>
      </c>
      <c r="KL10" s="8">
        <v>0</v>
      </c>
      <c r="KM10" s="8">
        <v>0</v>
      </c>
      <c r="KN10" s="8">
        <v>0</v>
      </c>
      <c r="KO10" s="8">
        <v>0</v>
      </c>
      <c r="KP10" s="8">
        <v>0</v>
      </c>
      <c r="KQ10" s="8">
        <v>0</v>
      </c>
      <c r="KR10" s="8">
        <v>0</v>
      </c>
      <c r="KS10" s="8">
        <v>0</v>
      </c>
      <c r="KT10" s="8">
        <v>0</v>
      </c>
      <c r="KU10" s="8">
        <v>0</v>
      </c>
      <c r="KV10" s="8">
        <v>0</v>
      </c>
      <c r="KW10" s="1"/>
      <c r="KX10" s="1">
        <f t="shared" si="0"/>
        <v>0.72881355932203384</v>
      </c>
      <c r="KY10" s="1">
        <f t="shared" si="1"/>
        <v>0.38894010578509608</v>
      </c>
      <c r="KZ10" s="3">
        <f t="shared" si="2"/>
        <v>1</v>
      </c>
      <c r="LB10" s="12">
        <v>2.0833333333333332E-2</v>
      </c>
      <c r="LC10" s="8">
        <v>0</v>
      </c>
      <c r="LD10" s="8">
        <v>14</v>
      </c>
      <c r="LE10" s="8">
        <v>0</v>
      </c>
      <c r="LF10" s="8">
        <v>0</v>
      </c>
      <c r="LG10" s="8">
        <v>0</v>
      </c>
      <c r="LH10" s="8">
        <v>0</v>
      </c>
      <c r="LI10" s="8">
        <v>3</v>
      </c>
      <c r="LJ10" s="8">
        <v>0</v>
      </c>
      <c r="LK10" s="8">
        <v>0</v>
      </c>
      <c r="LL10" s="8">
        <v>0</v>
      </c>
      <c r="LM10" s="8">
        <v>0</v>
      </c>
      <c r="LN10" s="8">
        <v>6</v>
      </c>
      <c r="LO10" s="8">
        <v>0</v>
      </c>
      <c r="LP10" s="8">
        <v>2</v>
      </c>
      <c r="LQ10" s="8">
        <v>1</v>
      </c>
      <c r="LR10" s="8">
        <v>0</v>
      </c>
      <c r="LS10" s="8"/>
      <c r="LT10" s="8">
        <v>0</v>
      </c>
      <c r="LU10" s="8">
        <v>0</v>
      </c>
      <c r="LV10" s="8">
        <v>0</v>
      </c>
      <c r="LW10" s="8">
        <v>0</v>
      </c>
      <c r="LX10" s="8">
        <v>1</v>
      </c>
      <c r="LY10" s="8">
        <v>0</v>
      </c>
      <c r="LZ10" s="8">
        <v>55</v>
      </c>
      <c r="MA10" s="8">
        <v>16</v>
      </c>
      <c r="MB10" s="8">
        <v>14</v>
      </c>
      <c r="MC10" s="8">
        <v>9</v>
      </c>
      <c r="MD10" s="8">
        <v>0</v>
      </c>
      <c r="ME10" s="8">
        <v>0</v>
      </c>
      <c r="MF10" s="8"/>
      <c r="MG10" s="8">
        <v>0</v>
      </c>
      <c r="MH10" s="8">
        <v>0</v>
      </c>
      <c r="MI10" s="8">
        <v>0</v>
      </c>
      <c r="MJ10" s="8">
        <v>0</v>
      </c>
      <c r="MK10" s="8">
        <v>0</v>
      </c>
      <c r="ML10" s="8">
        <v>2</v>
      </c>
      <c r="MM10" s="8">
        <v>0</v>
      </c>
      <c r="MN10" s="8">
        <v>0</v>
      </c>
      <c r="MO10" s="8">
        <v>0</v>
      </c>
      <c r="MP10" s="8">
        <v>17</v>
      </c>
      <c r="MQ10" s="8">
        <v>1</v>
      </c>
      <c r="MR10" s="8">
        <v>0</v>
      </c>
      <c r="MS10" s="8">
        <v>94</v>
      </c>
      <c r="MT10" s="8">
        <v>0</v>
      </c>
      <c r="MU10" s="8">
        <v>0</v>
      </c>
      <c r="MV10" s="8">
        <v>0</v>
      </c>
      <c r="MW10" s="8">
        <v>0</v>
      </c>
      <c r="MX10" s="8"/>
      <c r="MY10" s="8">
        <v>0</v>
      </c>
      <c r="MZ10" s="8">
        <v>6</v>
      </c>
      <c r="NA10" s="2"/>
      <c r="NB10" s="1">
        <f t="shared" si="15"/>
        <v>5.1276595744680851</v>
      </c>
      <c r="NC10" s="1">
        <f t="shared" si="16"/>
        <v>2.3297967381606357</v>
      </c>
      <c r="ND10" s="3">
        <f t="shared" si="17"/>
        <v>0.95918367346938771</v>
      </c>
    </row>
    <row r="11" spans="1:368" x14ac:dyDescent="0.55000000000000004">
      <c r="A11" s="12">
        <v>4.1666666666666664E-2</v>
      </c>
      <c r="B11" s="8">
        <v>0</v>
      </c>
      <c r="C11" s="8">
        <v>0</v>
      </c>
      <c r="D11" s="8">
        <v>2</v>
      </c>
      <c r="E11" s="8">
        <v>0</v>
      </c>
      <c r="F11" s="8">
        <v>0</v>
      </c>
      <c r="G11" s="8">
        <v>0</v>
      </c>
      <c r="H11" s="8">
        <v>0</v>
      </c>
      <c r="I11" s="8">
        <v>0</v>
      </c>
      <c r="J11" s="8">
        <v>28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8</v>
      </c>
      <c r="R11" s="8">
        <v>0</v>
      </c>
      <c r="S11" s="8">
        <v>6</v>
      </c>
      <c r="T11" s="8">
        <v>24</v>
      </c>
      <c r="U11" s="8">
        <v>0</v>
      </c>
      <c r="V11" s="8">
        <v>0</v>
      </c>
      <c r="W11" s="8">
        <v>9</v>
      </c>
      <c r="X11" s="8">
        <v>17</v>
      </c>
      <c r="Y11" s="8">
        <v>0</v>
      </c>
      <c r="Z11" s="8">
        <v>57</v>
      </c>
      <c r="AA11" s="8">
        <v>20</v>
      </c>
      <c r="AB11" s="8">
        <v>5</v>
      </c>
      <c r="AC11" s="8">
        <v>0</v>
      </c>
      <c r="AD11" s="8">
        <v>20</v>
      </c>
      <c r="AE11" s="8">
        <v>63</v>
      </c>
      <c r="AF11" s="8">
        <v>0</v>
      </c>
      <c r="AG11" s="8">
        <v>35</v>
      </c>
      <c r="AH11" s="8">
        <v>20</v>
      </c>
      <c r="AI11" s="8">
        <v>0</v>
      </c>
      <c r="AJ11" s="8">
        <v>0</v>
      </c>
      <c r="AK11" s="8">
        <v>24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17</v>
      </c>
      <c r="AS11" s="8">
        <v>0</v>
      </c>
      <c r="AT11" s="8">
        <v>0</v>
      </c>
      <c r="AU11" s="8">
        <v>0</v>
      </c>
      <c r="AV11" s="8">
        <v>0</v>
      </c>
      <c r="AW11" s="8">
        <v>0</v>
      </c>
      <c r="AX11" s="8">
        <v>0</v>
      </c>
      <c r="AY11" s="8">
        <v>0</v>
      </c>
      <c r="AZ11" s="8">
        <v>0</v>
      </c>
      <c r="BA11" s="8">
        <v>0</v>
      </c>
      <c r="BB11" s="8">
        <v>0</v>
      </c>
      <c r="BC11" s="8">
        <v>0</v>
      </c>
      <c r="BD11" s="8">
        <v>0</v>
      </c>
      <c r="BE11" s="8">
        <v>3</v>
      </c>
      <c r="BF11" s="8">
        <v>0</v>
      </c>
      <c r="BG11" s="8">
        <v>0</v>
      </c>
      <c r="BH11" s="8">
        <v>0</v>
      </c>
      <c r="BI11" s="8">
        <v>0</v>
      </c>
      <c r="BJ11" s="8">
        <v>0</v>
      </c>
      <c r="BK11" s="8">
        <v>29</v>
      </c>
      <c r="BM11" s="8">
        <f t="shared" si="3"/>
        <v>6.241935483870968</v>
      </c>
      <c r="BN11" s="8">
        <f t="shared" si="4"/>
        <v>1.6899687686028313</v>
      </c>
      <c r="BO11" s="3">
        <f t="shared" si="5"/>
        <v>1</v>
      </c>
      <c r="BQ11" s="12">
        <v>4.1666666666666664E-2</v>
      </c>
      <c r="BR11" s="8">
        <v>0</v>
      </c>
      <c r="BS11" s="8">
        <v>12</v>
      </c>
      <c r="BT11" s="8">
        <v>0</v>
      </c>
      <c r="BU11" s="8">
        <v>0</v>
      </c>
      <c r="BV11" s="8">
        <v>0</v>
      </c>
      <c r="BW11" s="8">
        <v>0</v>
      </c>
      <c r="BX11" s="8">
        <v>0</v>
      </c>
      <c r="BY11" s="8">
        <v>0</v>
      </c>
      <c r="BZ11" s="8">
        <v>33</v>
      </c>
      <c r="CA11" s="8">
        <v>0</v>
      </c>
      <c r="CB11" s="8">
        <v>0</v>
      </c>
      <c r="CC11" s="8">
        <v>0</v>
      </c>
      <c r="CD11" s="8">
        <v>0</v>
      </c>
      <c r="CE11" s="8">
        <v>0</v>
      </c>
      <c r="CF11" s="8">
        <v>0</v>
      </c>
      <c r="CG11" s="8">
        <v>0</v>
      </c>
      <c r="CH11" s="8">
        <v>26</v>
      </c>
      <c r="CI11" s="8">
        <v>0</v>
      </c>
      <c r="CJ11" s="8">
        <v>0</v>
      </c>
      <c r="CK11" s="8">
        <v>0</v>
      </c>
      <c r="CL11" s="8">
        <v>17</v>
      </c>
      <c r="CM11" s="8">
        <v>0</v>
      </c>
      <c r="CN11" s="8">
        <v>0</v>
      </c>
      <c r="CO11" s="8">
        <v>0</v>
      </c>
      <c r="CP11" s="8">
        <v>0</v>
      </c>
      <c r="CQ11" s="8">
        <v>12</v>
      </c>
      <c r="CR11" s="8">
        <v>0</v>
      </c>
      <c r="CS11" s="8">
        <v>0</v>
      </c>
      <c r="CT11" s="8">
        <v>3</v>
      </c>
      <c r="CU11" s="8">
        <v>0</v>
      </c>
      <c r="CV11" s="8">
        <v>0</v>
      </c>
      <c r="CW11" s="8">
        <v>0</v>
      </c>
      <c r="CX11" s="8">
        <v>0</v>
      </c>
      <c r="CY11" s="8">
        <v>10</v>
      </c>
      <c r="CZ11" s="8">
        <v>9</v>
      </c>
      <c r="DA11" s="8">
        <v>0</v>
      </c>
      <c r="DB11" s="8">
        <v>0</v>
      </c>
      <c r="DC11" s="8">
        <v>34</v>
      </c>
      <c r="DD11" s="8">
        <v>0</v>
      </c>
      <c r="DE11" s="8">
        <v>0</v>
      </c>
      <c r="DF11" s="8">
        <v>0</v>
      </c>
      <c r="DG11" s="8">
        <v>0</v>
      </c>
      <c r="DH11" s="8">
        <v>12</v>
      </c>
      <c r="DI11" s="8">
        <v>41</v>
      </c>
      <c r="DJ11" s="8">
        <v>0</v>
      </c>
      <c r="DK11" s="8">
        <v>0</v>
      </c>
      <c r="DL11" s="8">
        <v>32</v>
      </c>
      <c r="DM11" s="8">
        <v>0</v>
      </c>
      <c r="DN11" s="8">
        <v>0</v>
      </c>
      <c r="DO11" s="8">
        <v>0</v>
      </c>
      <c r="DP11" s="8">
        <v>0</v>
      </c>
      <c r="DQ11" s="8">
        <v>0</v>
      </c>
      <c r="DR11" s="8">
        <v>0</v>
      </c>
      <c r="DS11" s="8">
        <v>0</v>
      </c>
      <c r="DT11" s="8">
        <v>0</v>
      </c>
      <c r="DU11" s="8">
        <v>0</v>
      </c>
      <c r="DV11" s="8">
        <v>0</v>
      </c>
      <c r="DW11" s="8">
        <v>0</v>
      </c>
      <c r="DX11" s="8">
        <v>0</v>
      </c>
      <c r="DY11" s="8">
        <v>8</v>
      </c>
      <c r="DZ11" s="8">
        <v>23</v>
      </c>
      <c r="EA11" s="8">
        <v>3</v>
      </c>
      <c r="EC11" s="8">
        <f t="shared" si="6"/>
        <v>4.435483870967742</v>
      </c>
      <c r="ED11" s="8">
        <f t="shared" si="7"/>
        <v>1.2510431327542628</v>
      </c>
      <c r="EE11" s="3">
        <f t="shared" si="8"/>
        <v>1</v>
      </c>
      <c r="EG11" s="12">
        <v>4.1666666666666664E-2</v>
      </c>
      <c r="EH11" s="8">
        <v>37</v>
      </c>
      <c r="EI11" s="8">
        <v>19</v>
      </c>
      <c r="EJ11" s="8">
        <v>0</v>
      </c>
      <c r="EK11" s="8">
        <v>0</v>
      </c>
      <c r="EL11" s="8">
        <v>12</v>
      </c>
      <c r="EM11" s="8">
        <v>0</v>
      </c>
      <c r="EN11" s="8">
        <v>31</v>
      </c>
      <c r="EO11" s="8">
        <v>0</v>
      </c>
      <c r="EP11" s="8">
        <v>0</v>
      </c>
      <c r="EQ11" s="8">
        <v>14</v>
      </c>
      <c r="ER11" s="8">
        <v>6</v>
      </c>
      <c r="ES11" s="8">
        <v>0</v>
      </c>
      <c r="ET11" s="8">
        <v>0</v>
      </c>
      <c r="EU11" s="8">
        <v>0</v>
      </c>
      <c r="EV11" s="8">
        <v>0</v>
      </c>
      <c r="EW11" s="8">
        <v>0</v>
      </c>
      <c r="EX11" s="8">
        <v>0</v>
      </c>
      <c r="EY11" s="8">
        <v>2</v>
      </c>
      <c r="EZ11" s="8">
        <v>0</v>
      </c>
      <c r="FA11" s="8">
        <v>23</v>
      </c>
      <c r="FB11" s="8">
        <v>0</v>
      </c>
      <c r="FC11" s="8">
        <v>0</v>
      </c>
      <c r="FD11" s="8">
        <v>0</v>
      </c>
      <c r="FE11" s="8">
        <v>0</v>
      </c>
      <c r="FF11" s="8">
        <v>0</v>
      </c>
      <c r="FG11" s="8">
        <v>0</v>
      </c>
      <c r="FH11" s="8">
        <v>0</v>
      </c>
      <c r="FI11" s="8">
        <v>2</v>
      </c>
      <c r="FJ11" s="8">
        <v>0</v>
      </c>
      <c r="FK11" s="8">
        <v>0</v>
      </c>
      <c r="FL11" s="8">
        <v>0</v>
      </c>
      <c r="FM11" s="8">
        <v>0</v>
      </c>
      <c r="FN11" s="8">
        <v>7</v>
      </c>
      <c r="FO11" s="8">
        <v>0</v>
      </c>
      <c r="FP11" s="8">
        <v>0</v>
      </c>
      <c r="FQ11" s="8">
        <v>13</v>
      </c>
      <c r="FR11" s="8">
        <v>0</v>
      </c>
      <c r="FS11" s="8">
        <v>42</v>
      </c>
      <c r="FT11" s="8">
        <v>0</v>
      </c>
      <c r="FU11" s="8">
        <v>0</v>
      </c>
      <c r="FW11" s="8">
        <f t="shared" si="9"/>
        <v>5.2</v>
      </c>
      <c r="FX11" s="8">
        <f t="shared" si="10"/>
        <v>1.6992456848366269</v>
      </c>
      <c r="FY11" s="3">
        <f t="shared" si="11"/>
        <v>1</v>
      </c>
      <c r="GA11" s="12">
        <v>4.1666666666666664E-2</v>
      </c>
      <c r="GB11" s="8">
        <v>0</v>
      </c>
      <c r="GC11" s="8">
        <v>0</v>
      </c>
      <c r="GD11" s="8">
        <v>0</v>
      </c>
      <c r="GE11" s="8">
        <v>0</v>
      </c>
      <c r="GF11" s="8">
        <v>0</v>
      </c>
      <c r="GG11" s="8">
        <v>0</v>
      </c>
      <c r="GH11" s="8">
        <v>0</v>
      </c>
      <c r="GI11" s="8">
        <v>20</v>
      </c>
      <c r="GJ11" s="8">
        <v>0</v>
      </c>
      <c r="GK11" s="8">
        <v>0</v>
      </c>
      <c r="GL11" s="8">
        <v>1</v>
      </c>
      <c r="GM11" s="8">
        <v>0</v>
      </c>
      <c r="GN11" s="8">
        <v>0</v>
      </c>
      <c r="GO11" s="8">
        <v>10</v>
      </c>
      <c r="GP11" s="8">
        <v>0</v>
      </c>
      <c r="GQ11" s="8">
        <v>0</v>
      </c>
      <c r="GR11" s="8">
        <v>0</v>
      </c>
      <c r="GS11" s="8">
        <v>0</v>
      </c>
      <c r="GT11" s="8">
        <v>0</v>
      </c>
      <c r="GU11" s="8">
        <v>4</v>
      </c>
      <c r="GV11" s="8">
        <v>0</v>
      </c>
      <c r="GW11" s="8">
        <v>0</v>
      </c>
      <c r="GX11" s="8">
        <v>0</v>
      </c>
      <c r="GY11" s="8">
        <v>0</v>
      </c>
      <c r="GZ11" s="8">
        <v>0</v>
      </c>
      <c r="HA11" s="8">
        <v>0</v>
      </c>
      <c r="HB11" s="8">
        <v>0</v>
      </c>
      <c r="HC11" s="8">
        <v>0</v>
      </c>
      <c r="HD11" s="8">
        <v>0</v>
      </c>
      <c r="HE11" s="8">
        <v>0</v>
      </c>
      <c r="HF11" s="8">
        <v>0</v>
      </c>
      <c r="HG11" s="8">
        <v>50</v>
      </c>
      <c r="HH11" s="8">
        <v>12</v>
      </c>
      <c r="HI11" s="8">
        <v>0</v>
      </c>
      <c r="HJ11" s="8">
        <v>33</v>
      </c>
      <c r="HK11" s="8">
        <v>23</v>
      </c>
      <c r="HL11" s="8">
        <v>0</v>
      </c>
      <c r="HM11" s="8">
        <v>4</v>
      </c>
      <c r="HN11" s="8">
        <v>11</v>
      </c>
      <c r="HO11" s="8">
        <v>11</v>
      </c>
      <c r="HP11" s="8">
        <v>0</v>
      </c>
      <c r="HQ11" s="8">
        <v>0</v>
      </c>
      <c r="HR11" s="8">
        <v>3</v>
      </c>
      <c r="HS11" s="8">
        <v>24</v>
      </c>
      <c r="HT11" s="8">
        <v>19</v>
      </c>
      <c r="HU11" s="8">
        <v>0</v>
      </c>
      <c r="HV11" s="8">
        <v>45</v>
      </c>
      <c r="HW11" s="8">
        <v>24</v>
      </c>
      <c r="HX11" s="8">
        <v>78</v>
      </c>
      <c r="HY11" s="8">
        <v>0</v>
      </c>
      <c r="HZ11" s="8">
        <v>32</v>
      </c>
      <c r="IA11" s="8">
        <v>6</v>
      </c>
      <c r="IB11" s="8">
        <v>22</v>
      </c>
      <c r="IC11" s="8">
        <v>54</v>
      </c>
      <c r="ID11" s="8">
        <v>58</v>
      </c>
      <c r="IE11" s="8">
        <v>0</v>
      </c>
      <c r="IF11" s="8">
        <v>58</v>
      </c>
      <c r="IG11" s="8">
        <v>17</v>
      </c>
      <c r="IH11" s="8">
        <v>31</v>
      </c>
      <c r="II11" s="8">
        <v>21</v>
      </c>
      <c r="IK11" s="8">
        <f t="shared" si="12"/>
        <v>11.183333333333334</v>
      </c>
      <c r="IL11" s="8">
        <f t="shared" si="13"/>
        <v>2.3794662634048276</v>
      </c>
      <c r="IM11" s="3">
        <f t="shared" si="14"/>
        <v>1</v>
      </c>
      <c r="IO11" s="12">
        <v>4.1666666666666664E-2</v>
      </c>
      <c r="IP11" s="8">
        <v>0</v>
      </c>
      <c r="IQ11" s="8">
        <v>0</v>
      </c>
      <c r="IR11" s="8">
        <v>0</v>
      </c>
      <c r="IS11" s="8">
        <v>0</v>
      </c>
      <c r="IT11" s="8">
        <v>0</v>
      </c>
      <c r="IU11" s="8">
        <v>0</v>
      </c>
      <c r="IV11" s="8">
        <v>0</v>
      </c>
      <c r="IW11" s="8">
        <v>0</v>
      </c>
      <c r="IX11" s="8">
        <v>0</v>
      </c>
      <c r="IY11" s="8">
        <v>0</v>
      </c>
      <c r="IZ11" s="8">
        <v>0</v>
      </c>
      <c r="JA11" s="8">
        <v>0</v>
      </c>
      <c r="JB11" s="8">
        <v>0</v>
      </c>
      <c r="JC11" s="8">
        <v>26</v>
      </c>
      <c r="JD11" s="8">
        <v>0</v>
      </c>
      <c r="JE11" s="8">
        <v>0</v>
      </c>
      <c r="JF11" s="8">
        <v>0</v>
      </c>
      <c r="JG11" s="8">
        <v>0</v>
      </c>
      <c r="JH11" s="8">
        <v>0</v>
      </c>
      <c r="JI11" s="8">
        <v>0</v>
      </c>
      <c r="JJ11" s="8">
        <v>0</v>
      </c>
      <c r="JK11" s="8">
        <v>0</v>
      </c>
      <c r="JL11" s="8">
        <v>0</v>
      </c>
      <c r="JM11" s="8">
        <v>8</v>
      </c>
      <c r="JN11" s="8">
        <v>0</v>
      </c>
      <c r="JO11" s="8">
        <v>0</v>
      </c>
      <c r="JP11" s="8">
        <v>5</v>
      </c>
      <c r="JQ11" s="8">
        <v>7</v>
      </c>
      <c r="JR11" s="8">
        <v>0</v>
      </c>
      <c r="JS11" s="8">
        <v>0</v>
      </c>
      <c r="JT11" s="8">
        <v>0</v>
      </c>
      <c r="JU11" s="8">
        <v>53</v>
      </c>
      <c r="JV11" s="8">
        <v>0</v>
      </c>
      <c r="JW11" s="8">
        <v>43</v>
      </c>
      <c r="JX11" s="8">
        <v>0</v>
      </c>
      <c r="JY11" s="8">
        <v>0</v>
      </c>
      <c r="JZ11" s="8">
        <v>2</v>
      </c>
      <c r="KA11" s="8">
        <v>0</v>
      </c>
      <c r="KB11" s="8">
        <v>0</v>
      </c>
      <c r="KC11" s="8">
        <v>0</v>
      </c>
      <c r="KD11" s="8">
        <v>0</v>
      </c>
      <c r="KE11" s="8">
        <v>0</v>
      </c>
      <c r="KF11" s="8">
        <v>0</v>
      </c>
      <c r="KG11" s="8">
        <v>0</v>
      </c>
      <c r="KH11" s="8">
        <v>0</v>
      </c>
      <c r="KI11" s="8">
        <v>0</v>
      </c>
      <c r="KJ11" s="8">
        <v>0</v>
      </c>
      <c r="KK11" s="8">
        <v>0</v>
      </c>
      <c r="KL11" s="8">
        <v>0</v>
      </c>
      <c r="KM11" s="8">
        <v>0</v>
      </c>
      <c r="KN11" s="8">
        <v>0</v>
      </c>
      <c r="KO11" s="8">
        <v>0</v>
      </c>
      <c r="KP11" s="8">
        <v>0</v>
      </c>
      <c r="KQ11" s="8">
        <v>0</v>
      </c>
      <c r="KR11" s="8">
        <v>0</v>
      </c>
      <c r="KS11" s="8">
        <v>0</v>
      </c>
      <c r="KT11" s="8">
        <v>23</v>
      </c>
      <c r="KU11" s="8">
        <v>0</v>
      </c>
      <c r="KV11" s="8">
        <v>0</v>
      </c>
      <c r="KW11" s="1"/>
      <c r="KX11" s="1">
        <f t="shared" si="0"/>
        <v>2.8305084745762712</v>
      </c>
      <c r="KY11" s="1">
        <f t="shared" si="1"/>
        <v>1.2714903201951708</v>
      </c>
      <c r="KZ11" s="3">
        <f t="shared" si="2"/>
        <v>1</v>
      </c>
      <c r="LB11" s="12">
        <v>4.1666666666666664E-2</v>
      </c>
      <c r="LC11" s="8">
        <v>30</v>
      </c>
      <c r="LD11" s="8">
        <v>63</v>
      </c>
      <c r="LE11" s="8">
        <v>0</v>
      </c>
      <c r="LF11" s="8">
        <v>0</v>
      </c>
      <c r="LG11" s="8">
        <v>0</v>
      </c>
      <c r="LH11" s="8">
        <v>0</v>
      </c>
      <c r="LI11" s="8">
        <v>0</v>
      </c>
      <c r="LJ11" s="8">
        <v>0</v>
      </c>
      <c r="LK11" s="8">
        <v>0</v>
      </c>
      <c r="LL11" s="8">
        <v>0</v>
      </c>
      <c r="LM11" s="8">
        <v>0</v>
      </c>
      <c r="LN11" s="8">
        <v>3</v>
      </c>
      <c r="LO11" s="8">
        <v>0</v>
      </c>
      <c r="LP11" s="8">
        <v>0</v>
      </c>
      <c r="LQ11" s="8">
        <v>0</v>
      </c>
      <c r="LR11" s="8">
        <v>0</v>
      </c>
      <c r="LS11" s="8"/>
      <c r="LT11" s="8">
        <v>0</v>
      </c>
      <c r="LU11" s="8">
        <v>0</v>
      </c>
      <c r="LV11" s="8">
        <v>0</v>
      </c>
      <c r="LW11" s="8">
        <v>0</v>
      </c>
      <c r="LX11" s="8">
        <v>61</v>
      </c>
      <c r="LY11" s="8">
        <v>31</v>
      </c>
      <c r="LZ11" s="8">
        <v>61</v>
      </c>
      <c r="MA11" s="8">
        <v>4</v>
      </c>
      <c r="MB11" s="8">
        <v>2</v>
      </c>
      <c r="MC11" s="8">
        <v>4</v>
      </c>
      <c r="MD11" s="8">
        <v>3</v>
      </c>
      <c r="ME11" s="8">
        <v>0</v>
      </c>
      <c r="MF11" s="8"/>
      <c r="MG11" s="8">
        <v>0</v>
      </c>
      <c r="MH11" s="8">
        <v>12</v>
      </c>
      <c r="MI11" s="8">
        <v>0</v>
      </c>
      <c r="MJ11" s="8">
        <v>0</v>
      </c>
      <c r="MK11" s="8">
        <v>0</v>
      </c>
      <c r="ML11" s="8">
        <v>29</v>
      </c>
      <c r="MM11" s="8">
        <v>0</v>
      </c>
      <c r="MN11" s="8">
        <v>0</v>
      </c>
      <c r="MO11" s="8">
        <v>0</v>
      </c>
      <c r="MP11" s="8">
        <v>0</v>
      </c>
      <c r="MQ11" s="8">
        <v>2</v>
      </c>
      <c r="MR11" s="8">
        <v>0</v>
      </c>
      <c r="MS11" s="8">
        <v>75</v>
      </c>
      <c r="MT11" s="8">
        <v>0</v>
      </c>
      <c r="MU11" s="8">
        <v>0</v>
      </c>
      <c r="MV11" s="8">
        <v>4</v>
      </c>
      <c r="MW11" s="8">
        <v>2</v>
      </c>
      <c r="MX11" s="8"/>
      <c r="MY11" s="8">
        <v>0</v>
      </c>
      <c r="MZ11" s="8">
        <v>0</v>
      </c>
      <c r="NA11" s="2"/>
      <c r="NB11" s="1">
        <f t="shared" si="15"/>
        <v>8.212765957446809</v>
      </c>
      <c r="NC11" s="1">
        <f t="shared" si="16"/>
        <v>2.7867361554023726</v>
      </c>
      <c r="ND11" s="3">
        <f t="shared" si="17"/>
        <v>0.95918367346938771</v>
      </c>
    </row>
    <row r="12" spans="1:368" x14ac:dyDescent="0.55000000000000004">
      <c r="A12" s="12">
        <v>6.25E-2</v>
      </c>
      <c r="B12" s="8">
        <v>0</v>
      </c>
      <c r="C12" s="8">
        <v>0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15</v>
      </c>
      <c r="K12" s="8">
        <v>0</v>
      </c>
      <c r="L12" s="8">
        <v>0</v>
      </c>
      <c r="M12" s="8">
        <v>0</v>
      </c>
      <c r="N12" s="8">
        <v>0</v>
      </c>
      <c r="O12" s="8">
        <v>23</v>
      </c>
      <c r="P12" s="8">
        <v>0</v>
      </c>
      <c r="Q12" s="8">
        <v>14</v>
      </c>
      <c r="R12" s="8">
        <v>0</v>
      </c>
      <c r="S12" s="8">
        <v>14</v>
      </c>
      <c r="T12" s="8">
        <v>22</v>
      </c>
      <c r="U12" s="8">
        <v>33</v>
      </c>
      <c r="V12" s="8">
        <v>13</v>
      </c>
      <c r="W12" s="8">
        <v>0</v>
      </c>
      <c r="X12" s="8">
        <v>31</v>
      </c>
      <c r="Y12" s="8">
        <v>0</v>
      </c>
      <c r="Z12" s="8">
        <v>17</v>
      </c>
      <c r="AA12" s="8">
        <v>0</v>
      </c>
      <c r="AB12" s="8">
        <v>58</v>
      </c>
      <c r="AC12" s="8">
        <v>0</v>
      </c>
      <c r="AD12" s="8">
        <v>18</v>
      </c>
      <c r="AE12" s="8">
        <v>27</v>
      </c>
      <c r="AF12" s="8">
        <v>3</v>
      </c>
      <c r="AG12" s="8">
        <v>24</v>
      </c>
      <c r="AH12" s="8">
        <v>13</v>
      </c>
      <c r="AI12" s="8">
        <v>0</v>
      </c>
      <c r="AJ12" s="8">
        <v>16</v>
      </c>
      <c r="AK12" s="8">
        <v>53</v>
      </c>
      <c r="AL12" s="8">
        <v>0</v>
      </c>
      <c r="AM12" s="8">
        <v>0</v>
      </c>
      <c r="AN12" s="8">
        <v>23</v>
      </c>
      <c r="AO12" s="8">
        <v>0</v>
      </c>
      <c r="AP12" s="8">
        <v>0</v>
      </c>
      <c r="AQ12" s="8">
        <v>0</v>
      </c>
      <c r="AR12" s="8">
        <v>0</v>
      </c>
      <c r="AS12" s="8">
        <v>12</v>
      </c>
      <c r="AT12" s="8">
        <v>16</v>
      </c>
      <c r="AU12" s="8">
        <v>7</v>
      </c>
      <c r="AV12" s="8">
        <v>0</v>
      </c>
      <c r="AW12" s="8">
        <v>0</v>
      </c>
      <c r="AX12" s="8">
        <v>0</v>
      </c>
      <c r="AY12" s="8">
        <v>0</v>
      </c>
      <c r="AZ12" s="8">
        <v>0</v>
      </c>
      <c r="BA12" s="8">
        <v>0</v>
      </c>
      <c r="BB12" s="8">
        <v>0</v>
      </c>
      <c r="BC12" s="8">
        <v>0</v>
      </c>
      <c r="BD12" s="8">
        <v>0</v>
      </c>
      <c r="BE12" s="8">
        <v>4</v>
      </c>
      <c r="BF12" s="8">
        <v>0</v>
      </c>
      <c r="BG12" s="8">
        <v>0</v>
      </c>
      <c r="BH12" s="8">
        <v>0</v>
      </c>
      <c r="BI12" s="8">
        <v>0</v>
      </c>
      <c r="BJ12" s="8">
        <v>0</v>
      </c>
      <c r="BK12" s="8">
        <v>1</v>
      </c>
      <c r="BM12" s="8">
        <f t="shared" si="3"/>
        <v>7.370967741935484</v>
      </c>
      <c r="BN12" s="8">
        <f t="shared" si="4"/>
        <v>1.6261080298303892</v>
      </c>
      <c r="BO12" s="3">
        <f t="shared" si="5"/>
        <v>1</v>
      </c>
      <c r="BQ12" s="12">
        <v>6.25E-2</v>
      </c>
      <c r="BR12" s="8">
        <v>0</v>
      </c>
      <c r="BS12" s="8">
        <v>0</v>
      </c>
      <c r="BT12" s="8">
        <v>0</v>
      </c>
      <c r="BU12" s="8">
        <v>0</v>
      </c>
      <c r="BV12" s="8">
        <v>0</v>
      </c>
      <c r="BW12" s="8">
        <v>0</v>
      </c>
      <c r="BX12" s="8">
        <v>0</v>
      </c>
      <c r="BY12" s="8">
        <v>0</v>
      </c>
      <c r="BZ12" s="8">
        <v>37</v>
      </c>
      <c r="CA12" s="8">
        <v>14</v>
      </c>
      <c r="CB12" s="8">
        <v>0</v>
      </c>
      <c r="CC12" s="8">
        <v>0</v>
      </c>
      <c r="CD12" s="8">
        <v>0</v>
      </c>
      <c r="CE12" s="8">
        <v>0</v>
      </c>
      <c r="CF12" s="8">
        <v>0</v>
      </c>
      <c r="CG12" s="8">
        <v>47</v>
      </c>
      <c r="CH12" s="8">
        <v>5</v>
      </c>
      <c r="CI12" s="8">
        <v>0</v>
      </c>
      <c r="CJ12" s="8">
        <v>21</v>
      </c>
      <c r="CK12" s="8">
        <v>0</v>
      </c>
      <c r="CL12" s="8">
        <v>49</v>
      </c>
      <c r="CM12" s="8">
        <v>0</v>
      </c>
      <c r="CN12" s="8">
        <v>20</v>
      </c>
      <c r="CO12" s="8">
        <v>0</v>
      </c>
      <c r="CP12" s="8">
        <v>0</v>
      </c>
      <c r="CQ12" s="8">
        <v>9</v>
      </c>
      <c r="CR12" s="8">
        <v>0</v>
      </c>
      <c r="CS12" s="8">
        <v>25</v>
      </c>
      <c r="CT12" s="8">
        <v>6</v>
      </c>
      <c r="CU12" s="8">
        <v>0</v>
      </c>
      <c r="CV12" s="8">
        <v>0</v>
      </c>
      <c r="CW12" s="8">
        <v>37</v>
      </c>
      <c r="CX12" s="8">
        <v>0</v>
      </c>
      <c r="CY12" s="8">
        <v>4</v>
      </c>
      <c r="CZ12" s="8">
        <v>19</v>
      </c>
      <c r="DA12" s="8">
        <v>0</v>
      </c>
      <c r="DB12" s="8">
        <v>37</v>
      </c>
      <c r="DC12" s="8">
        <v>44</v>
      </c>
      <c r="DD12" s="8">
        <v>0</v>
      </c>
      <c r="DE12" s="8">
        <v>0</v>
      </c>
      <c r="DF12" s="8">
        <v>0</v>
      </c>
      <c r="DG12" s="8">
        <v>0</v>
      </c>
      <c r="DH12" s="8">
        <v>0</v>
      </c>
      <c r="DI12" s="8">
        <v>26</v>
      </c>
      <c r="DJ12" s="8">
        <v>0</v>
      </c>
      <c r="DK12" s="8">
        <v>0</v>
      </c>
      <c r="DL12" s="8">
        <v>0</v>
      </c>
      <c r="DM12" s="8">
        <v>0</v>
      </c>
      <c r="DN12" s="8">
        <v>0</v>
      </c>
      <c r="DO12" s="8">
        <v>0</v>
      </c>
      <c r="DP12" s="8">
        <v>13</v>
      </c>
      <c r="DQ12" s="8">
        <v>0</v>
      </c>
      <c r="DR12" s="8">
        <v>0</v>
      </c>
      <c r="DS12" s="8">
        <v>0</v>
      </c>
      <c r="DT12" s="8">
        <v>0</v>
      </c>
      <c r="DU12" s="8">
        <v>0</v>
      </c>
      <c r="DV12" s="8">
        <v>0</v>
      </c>
      <c r="DW12" s="8">
        <v>0</v>
      </c>
      <c r="DX12" s="8">
        <v>0</v>
      </c>
      <c r="DY12" s="8">
        <v>0</v>
      </c>
      <c r="DZ12" s="8">
        <v>0</v>
      </c>
      <c r="EA12" s="8">
        <v>0</v>
      </c>
      <c r="EC12" s="8">
        <f t="shared" si="6"/>
        <v>6.661290322580645</v>
      </c>
      <c r="ED12" s="8">
        <f t="shared" si="7"/>
        <v>1.6998372318237982</v>
      </c>
      <c r="EE12" s="3">
        <f t="shared" si="8"/>
        <v>1</v>
      </c>
      <c r="EG12" s="12">
        <v>6.25E-2</v>
      </c>
      <c r="EH12" s="8">
        <v>0</v>
      </c>
      <c r="EI12" s="8">
        <v>0</v>
      </c>
      <c r="EJ12" s="8">
        <v>0</v>
      </c>
      <c r="EK12" s="8">
        <v>0</v>
      </c>
      <c r="EL12" s="8">
        <v>0</v>
      </c>
      <c r="EM12" s="8">
        <v>10</v>
      </c>
      <c r="EN12" s="8">
        <v>3</v>
      </c>
      <c r="EO12" s="8">
        <v>15</v>
      </c>
      <c r="EP12" s="8">
        <v>0</v>
      </c>
      <c r="EQ12" s="8">
        <v>5</v>
      </c>
      <c r="ER12" s="8">
        <v>19</v>
      </c>
      <c r="ES12" s="8">
        <v>5</v>
      </c>
      <c r="ET12" s="8">
        <v>0</v>
      </c>
      <c r="EU12" s="8">
        <v>0</v>
      </c>
      <c r="EV12" s="8">
        <v>0</v>
      </c>
      <c r="EW12" s="8">
        <v>0</v>
      </c>
      <c r="EX12" s="8">
        <v>0</v>
      </c>
      <c r="EY12" s="8">
        <v>0</v>
      </c>
      <c r="EZ12" s="8">
        <v>16</v>
      </c>
      <c r="FA12" s="8">
        <v>21</v>
      </c>
      <c r="FB12" s="8">
        <v>0</v>
      </c>
      <c r="FC12" s="8">
        <v>0</v>
      </c>
      <c r="FD12" s="8">
        <v>8</v>
      </c>
      <c r="FE12" s="8">
        <v>44</v>
      </c>
      <c r="FF12" s="8">
        <v>0</v>
      </c>
      <c r="FG12" s="8">
        <v>0</v>
      </c>
      <c r="FH12" s="8">
        <v>20</v>
      </c>
      <c r="FI12" s="8">
        <v>0</v>
      </c>
      <c r="FJ12" s="8">
        <v>0</v>
      </c>
      <c r="FK12" s="8">
        <v>0</v>
      </c>
      <c r="FL12" s="8">
        <v>0</v>
      </c>
      <c r="FM12" s="8">
        <v>0</v>
      </c>
      <c r="FN12" s="8">
        <v>0</v>
      </c>
      <c r="FO12" s="8">
        <v>0</v>
      </c>
      <c r="FP12" s="8">
        <v>6</v>
      </c>
      <c r="FQ12" s="8">
        <v>0</v>
      </c>
      <c r="FR12" s="8">
        <v>0</v>
      </c>
      <c r="FS12" s="8">
        <v>0</v>
      </c>
      <c r="FT12" s="8">
        <v>0</v>
      </c>
      <c r="FU12" s="8">
        <v>10</v>
      </c>
      <c r="FW12" s="8">
        <f t="shared" si="9"/>
        <v>4.55</v>
      </c>
      <c r="FX12" s="8">
        <f t="shared" si="10"/>
        <v>1.420973844469583</v>
      </c>
      <c r="FY12" s="3">
        <f t="shared" si="11"/>
        <v>1</v>
      </c>
      <c r="GA12" s="12">
        <v>6.25E-2</v>
      </c>
      <c r="GB12" s="8">
        <v>0</v>
      </c>
      <c r="GC12" s="8">
        <v>0</v>
      </c>
      <c r="GD12" s="8">
        <v>0</v>
      </c>
      <c r="GE12" s="8">
        <v>0</v>
      </c>
      <c r="GF12" s="8">
        <v>0</v>
      </c>
      <c r="GG12" s="8">
        <v>0</v>
      </c>
      <c r="GH12" s="8">
        <v>0</v>
      </c>
      <c r="GI12" s="8">
        <v>1</v>
      </c>
      <c r="GJ12" s="8">
        <v>0</v>
      </c>
      <c r="GK12" s="8">
        <v>0</v>
      </c>
      <c r="GL12" s="8">
        <v>0</v>
      </c>
      <c r="GM12" s="8">
        <v>0</v>
      </c>
      <c r="GN12" s="8">
        <v>0</v>
      </c>
      <c r="GO12" s="8">
        <v>13</v>
      </c>
      <c r="GP12" s="8">
        <v>0</v>
      </c>
      <c r="GQ12" s="8">
        <v>0</v>
      </c>
      <c r="GR12" s="8">
        <v>34</v>
      </c>
      <c r="GS12" s="8">
        <v>0</v>
      </c>
      <c r="GT12" s="8">
        <v>0</v>
      </c>
      <c r="GU12" s="8">
        <v>0</v>
      </c>
      <c r="GV12" s="8">
        <v>0</v>
      </c>
      <c r="GW12" s="8">
        <v>1</v>
      </c>
      <c r="GX12" s="8">
        <v>0</v>
      </c>
      <c r="GY12" s="8">
        <v>0</v>
      </c>
      <c r="GZ12" s="8">
        <v>0</v>
      </c>
      <c r="HA12" s="8">
        <v>0</v>
      </c>
      <c r="HB12" s="8">
        <v>0</v>
      </c>
      <c r="HC12" s="8">
        <v>0</v>
      </c>
      <c r="HD12" s="8">
        <v>0</v>
      </c>
      <c r="HE12" s="8">
        <v>0</v>
      </c>
      <c r="HF12" s="8">
        <v>0</v>
      </c>
      <c r="HG12" s="8">
        <v>0</v>
      </c>
      <c r="HH12" s="8">
        <v>0</v>
      </c>
      <c r="HI12" s="8">
        <v>14</v>
      </c>
      <c r="HJ12" s="8">
        <v>13</v>
      </c>
      <c r="HK12" s="8">
        <v>6</v>
      </c>
      <c r="HL12" s="8">
        <v>0</v>
      </c>
      <c r="HM12" s="8">
        <v>28</v>
      </c>
      <c r="HN12" s="8">
        <v>0</v>
      </c>
      <c r="HO12" s="8">
        <v>0</v>
      </c>
      <c r="HP12" s="8">
        <v>0</v>
      </c>
      <c r="HQ12" s="8">
        <v>18</v>
      </c>
      <c r="HR12" s="8">
        <v>44</v>
      </c>
      <c r="HS12" s="8">
        <v>27</v>
      </c>
      <c r="HT12" s="8">
        <v>49</v>
      </c>
      <c r="HU12" s="8">
        <v>0</v>
      </c>
      <c r="HV12" s="8">
        <v>12</v>
      </c>
      <c r="HW12" s="8">
        <v>0</v>
      </c>
      <c r="HX12" s="8">
        <v>76</v>
      </c>
      <c r="HY12" s="8">
        <v>40</v>
      </c>
      <c r="HZ12" s="8">
        <v>30</v>
      </c>
      <c r="IA12" s="8">
        <v>0</v>
      </c>
      <c r="IB12" s="8">
        <v>6</v>
      </c>
      <c r="IC12" s="8">
        <v>24</v>
      </c>
      <c r="ID12" s="8">
        <v>40</v>
      </c>
      <c r="IE12" s="8">
        <v>0</v>
      </c>
      <c r="IF12" s="8">
        <v>32</v>
      </c>
      <c r="IG12" s="8">
        <v>52</v>
      </c>
      <c r="IH12" s="8">
        <v>16</v>
      </c>
      <c r="II12" s="8">
        <v>36</v>
      </c>
      <c r="IK12" s="8">
        <f t="shared" si="12"/>
        <v>10.199999999999999</v>
      </c>
      <c r="IL12" s="8">
        <f t="shared" si="13"/>
        <v>2.227942731211761</v>
      </c>
      <c r="IM12" s="3">
        <f t="shared" si="14"/>
        <v>1</v>
      </c>
      <c r="IO12" s="12">
        <v>6.25E-2</v>
      </c>
      <c r="IP12" s="8">
        <v>0</v>
      </c>
      <c r="IQ12" s="8">
        <v>0</v>
      </c>
      <c r="IR12" s="8">
        <v>0</v>
      </c>
      <c r="IS12" s="8">
        <v>7</v>
      </c>
      <c r="IT12" s="8">
        <v>0</v>
      </c>
      <c r="IU12" s="8">
        <v>0</v>
      </c>
      <c r="IV12" s="8">
        <v>0</v>
      </c>
      <c r="IW12" s="8">
        <v>0</v>
      </c>
      <c r="IX12" s="8">
        <v>0</v>
      </c>
      <c r="IY12" s="8">
        <v>0</v>
      </c>
      <c r="IZ12" s="8">
        <v>0</v>
      </c>
      <c r="JA12" s="8">
        <v>0</v>
      </c>
      <c r="JB12" s="8">
        <v>0</v>
      </c>
      <c r="JC12" s="8">
        <v>8</v>
      </c>
      <c r="JD12" s="8">
        <v>0</v>
      </c>
      <c r="JE12" s="8">
        <v>7</v>
      </c>
      <c r="JF12" s="8">
        <v>0</v>
      </c>
      <c r="JG12" s="8">
        <v>0</v>
      </c>
      <c r="JH12" s="8">
        <v>0</v>
      </c>
      <c r="JI12" s="8">
        <v>0</v>
      </c>
      <c r="JJ12" s="8">
        <v>0</v>
      </c>
      <c r="JK12" s="8">
        <v>0</v>
      </c>
      <c r="JL12" s="8">
        <v>0</v>
      </c>
      <c r="JM12" s="8">
        <v>3</v>
      </c>
      <c r="JN12" s="8">
        <v>0</v>
      </c>
      <c r="JO12" s="8">
        <v>15</v>
      </c>
      <c r="JP12" s="8">
        <v>4</v>
      </c>
      <c r="JQ12" s="8">
        <v>0</v>
      </c>
      <c r="JR12" s="8">
        <v>0</v>
      </c>
      <c r="JS12" s="8">
        <v>0</v>
      </c>
      <c r="JT12" s="8">
        <v>0</v>
      </c>
      <c r="JU12" s="8">
        <v>1</v>
      </c>
      <c r="JV12" s="8">
        <v>0</v>
      </c>
      <c r="JW12" s="8">
        <v>2</v>
      </c>
      <c r="JX12" s="8">
        <v>0</v>
      </c>
      <c r="JY12" s="8">
        <v>0</v>
      </c>
      <c r="JZ12" s="8">
        <v>0</v>
      </c>
      <c r="KA12" s="8">
        <v>0</v>
      </c>
      <c r="KB12" s="8">
        <v>0</v>
      </c>
      <c r="KC12" s="8">
        <v>0</v>
      </c>
      <c r="KD12" s="8">
        <v>1</v>
      </c>
      <c r="KE12" s="8">
        <v>0</v>
      </c>
      <c r="KF12" s="8">
        <v>0</v>
      </c>
      <c r="KG12" s="8">
        <v>0</v>
      </c>
      <c r="KH12" s="8">
        <v>0</v>
      </c>
      <c r="KI12" s="8">
        <v>0</v>
      </c>
      <c r="KJ12" s="8">
        <v>0</v>
      </c>
      <c r="KK12" s="8">
        <v>0</v>
      </c>
      <c r="KL12" s="8">
        <v>0</v>
      </c>
      <c r="KM12" s="8">
        <v>0</v>
      </c>
      <c r="KN12" s="8">
        <v>0</v>
      </c>
      <c r="KO12" s="8">
        <v>0</v>
      </c>
      <c r="KP12" s="8">
        <v>0</v>
      </c>
      <c r="KQ12" s="8">
        <v>0</v>
      </c>
      <c r="KR12" s="8">
        <v>0</v>
      </c>
      <c r="KS12" s="8">
        <v>25</v>
      </c>
      <c r="KT12" s="8">
        <v>32</v>
      </c>
      <c r="KU12" s="8">
        <v>0</v>
      </c>
      <c r="KV12" s="8">
        <v>0</v>
      </c>
      <c r="KW12" s="1"/>
      <c r="KX12" s="1">
        <f t="shared" si="0"/>
        <v>1.7796610169491525</v>
      </c>
      <c r="KY12" s="1">
        <f t="shared" si="1"/>
        <v>0.74123272172496379</v>
      </c>
      <c r="KZ12" s="3">
        <f t="shared" si="2"/>
        <v>1</v>
      </c>
      <c r="LB12" s="12">
        <v>6.25E-2</v>
      </c>
      <c r="LC12" s="8">
        <v>0</v>
      </c>
      <c r="LD12" s="8">
        <v>2</v>
      </c>
      <c r="LE12" s="8">
        <v>0</v>
      </c>
      <c r="LF12" s="8">
        <v>51</v>
      </c>
      <c r="LG12" s="8">
        <v>0</v>
      </c>
      <c r="LH12" s="8">
        <v>0</v>
      </c>
      <c r="LI12" s="8">
        <v>0</v>
      </c>
      <c r="LJ12" s="8">
        <v>0</v>
      </c>
      <c r="LK12" s="8">
        <v>0</v>
      </c>
      <c r="LL12" s="8">
        <v>0</v>
      </c>
      <c r="LM12" s="8">
        <v>0</v>
      </c>
      <c r="LN12" s="8">
        <v>40</v>
      </c>
      <c r="LO12" s="8">
        <v>0</v>
      </c>
      <c r="LP12" s="8">
        <v>3</v>
      </c>
      <c r="LQ12" s="8">
        <v>1</v>
      </c>
      <c r="LR12" s="8">
        <v>0</v>
      </c>
      <c r="LS12" s="8"/>
      <c r="LT12" s="8">
        <v>0</v>
      </c>
      <c r="LU12" s="8">
        <v>0</v>
      </c>
      <c r="LV12" s="8">
        <v>5</v>
      </c>
      <c r="LW12" s="8">
        <v>0</v>
      </c>
      <c r="LX12" s="8">
        <v>64</v>
      </c>
      <c r="LY12" s="8">
        <v>50</v>
      </c>
      <c r="LZ12" s="8">
        <v>42</v>
      </c>
      <c r="MA12" s="8">
        <v>2</v>
      </c>
      <c r="MB12" s="8">
        <v>12</v>
      </c>
      <c r="MC12" s="8">
        <v>22</v>
      </c>
      <c r="MD12" s="8">
        <v>2</v>
      </c>
      <c r="ME12" s="8">
        <v>5</v>
      </c>
      <c r="MF12" s="8"/>
      <c r="MG12" s="8">
        <v>46</v>
      </c>
      <c r="MH12" s="8">
        <v>0</v>
      </c>
      <c r="MI12" s="8">
        <v>0</v>
      </c>
      <c r="MJ12" s="8">
        <v>0</v>
      </c>
      <c r="MK12" s="8">
        <v>0</v>
      </c>
      <c r="ML12" s="8">
        <v>0</v>
      </c>
      <c r="MM12" s="8">
        <v>0</v>
      </c>
      <c r="MN12" s="8">
        <v>0</v>
      </c>
      <c r="MO12" s="8">
        <v>0</v>
      </c>
      <c r="MP12" s="8">
        <v>0</v>
      </c>
      <c r="MQ12" s="8">
        <v>0</v>
      </c>
      <c r="MR12" s="8">
        <v>0</v>
      </c>
      <c r="MS12" s="8">
        <v>0</v>
      </c>
      <c r="MT12" s="8">
        <v>0</v>
      </c>
      <c r="MU12" s="8">
        <v>2</v>
      </c>
      <c r="MV12" s="8">
        <v>3</v>
      </c>
      <c r="MW12" s="8">
        <v>14</v>
      </c>
      <c r="MX12" s="8"/>
      <c r="MY12" s="8">
        <v>0</v>
      </c>
      <c r="MZ12" s="8">
        <v>2</v>
      </c>
      <c r="NA12" s="2"/>
      <c r="NB12" s="1">
        <f t="shared" si="15"/>
        <v>7.8297872340425529</v>
      </c>
      <c r="NC12" s="1">
        <f t="shared" si="16"/>
        <v>2.4244970770701526</v>
      </c>
      <c r="ND12" s="3">
        <f t="shared" si="17"/>
        <v>0.95918367346938771</v>
      </c>
    </row>
    <row r="13" spans="1:368" x14ac:dyDescent="0.55000000000000004">
      <c r="A13" s="12">
        <v>8.3333333333333329E-2</v>
      </c>
      <c r="B13" s="8">
        <v>0</v>
      </c>
      <c r="C13" s="8">
        <v>0</v>
      </c>
      <c r="D13" s="8">
        <v>0</v>
      </c>
      <c r="E13" s="8">
        <v>0</v>
      </c>
      <c r="F13" s="8">
        <v>0</v>
      </c>
      <c r="G13" s="8">
        <v>8</v>
      </c>
      <c r="H13" s="8">
        <v>0</v>
      </c>
      <c r="I13" s="8">
        <v>0</v>
      </c>
      <c r="J13" s="8">
        <v>2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2</v>
      </c>
      <c r="R13" s="8">
        <v>16</v>
      </c>
      <c r="S13" s="8">
        <v>0</v>
      </c>
      <c r="T13" s="8">
        <v>16</v>
      </c>
      <c r="U13" s="8">
        <v>0</v>
      </c>
      <c r="V13" s="8">
        <v>13</v>
      </c>
      <c r="W13" s="8">
        <v>0</v>
      </c>
      <c r="X13" s="8">
        <v>0</v>
      </c>
      <c r="Y13" s="8">
        <v>9</v>
      </c>
      <c r="Z13" s="8">
        <v>0</v>
      </c>
      <c r="AA13" s="8">
        <v>17</v>
      </c>
      <c r="AB13" s="8">
        <v>0</v>
      </c>
      <c r="AC13" s="8">
        <v>0</v>
      </c>
      <c r="AD13" s="8">
        <v>10</v>
      </c>
      <c r="AE13" s="8">
        <v>0</v>
      </c>
      <c r="AF13" s="8">
        <v>12</v>
      </c>
      <c r="AG13" s="8">
        <v>0</v>
      </c>
      <c r="AH13" s="8">
        <v>6</v>
      </c>
      <c r="AI13" s="8">
        <v>13</v>
      </c>
      <c r="AJ13" s="8">
        <v>40</v>
      </c>
      <c r="AK13" s="8">
        <v>35</v>
      </c>
      <c r="AL13" s="8">
        <v>0</v>
      </c>
      <c r="AM13" s="8">
        <v>0</v>
      </c>
      <c r="AN13" s="8">
        <v>0</v>
      </c>
      <c r="AO13" s="8">
        <v>0</v>
      </c>
      <c r="AP13" s="8">
        <v>15</v>
      </c>
      <c r="AQ13" s="8">
        <v>25</v>
      </c>
      <c r="AR13" s="8">
        <v>24</v>
      </c>
      <c r="AS13" s="8">
        <v>3</v>
      </c>
      <c r="AT13" s="8">
        <v>4</v>
      </c>
      <c r="AU13" s="8">
        <v>0</v>
      </c>
      <c r="AV13" s="8">
        <v>0</v>
      </c>
      <c r="AW13" s="8">
        <v>0</v>
      </c>
      <c r="AX13" s="8">
        <v>0</v>
      </c>
      <c r="AY13" s="8">
        <v>0</v>
      </c>
      <c r="AZ13" s="8">
        <v>0</v>
      </c>
      <c r="BA13" s="8">
        <v>0</v>
      </c>
      <c r="BB13" s="8">
        <v>0</v>
      </c>
      <c r="BC13" s="8">
        <v>0</v>
      </c>
      <c r="BD13" s="8">
        <v>0</v>
      </c>
      <c r="BE13" s="8">
        <v>5</v>
      </c>
      <c r="BF13" s="8">
        <v>0</v>
      </c>
      <c r="BG13" s="8">
        <v>0</v>
      </c>
      <c r="BH13" s="8">
        <v>0</v>
      </c>
      <c r="BI13" s="8">
        <v>0</v>
      </c>
      <c r="BJ13" s="8">
        <v>0</v>
      </c>
      <c r="BK13" s="8">
        <v>20</v>
      </c>
      <c r="BM13" s="8">
        <f t="shared" si="3"/>
        <v>4.758064516129032</v>
      </c>
      <c r="BN13" s="8">
        <f t="shared" si="4"/>
        <v>1.1346859276237713</v>
      </c>
      <c r="BO13" s="3">
        <f t="shared" si="5"/>
        <v>1</v>
      </c>
      <c r="BQ13" s="12">
        <v>8.3333333333333329E-2</v>
      </c>
      <c r="BR13" s="8">
        <v>0</v>
      </c>
      <c r="BS13" s="8">
        <v>0</v>
      </c>
      <c r="BT13" s="8">
        <v>0</v>
      </c>
      <c r="BU13" s="8">
        <v>0</v>
      </c>
      <c r="BV13" s="8">
        <v>0</v>
      </c>
      <c r="BW13" s="8">
        <v>0</v>
      </c>
      <c r="BX13" s="8">
        <v>0</v>
      </c>
      <c r="BY13" s="8">
        <v>0</v>
      </c>
      <c r="BZ13" s="8">
        <v>19</v>
      </c>
      <c r="CA13" s="8">
        <v>0</v>
      </c>
      <c r="CB13" s="8">
        <v>0</v>
      </c>
      <c r="CC13" s="8">
        <v>0</v>
      </c>
      <c r="CD13" s="8">
        <v>0</v>
      </c>
      <c r="CE13" s="8">
        <v>0</v>
      </c>
      <c r="CF13" s="8">
        <v>0</v>
      </c>
      <c r="CG13" s="8">
        <v>1</v>
      </c>
      <c r="CH13" s="8">
        <v>2</v>
      </c>
      <c r="CI13" s="8">
        <v>0</v>
      </c>
      <c r="CJ13" s="8">
        <v>0</v>
      </c>
      <c r="CK13" s="8">
        <v>0</v>
      </c>
      <c r="CL13" s="8">
        <v>0</v>
      </c>
      <c r="CM13" s="8">
        <v>0</v>
      </c>
      <c r="CN13" s="8">
        <v>28</v>
      </c>
      <c r="CO13" s="8">
        <v>27</v>
      </c>
      <c r="CP13" s="8">
        <v>0</v>
      </c>
      <c r="CQ13" s="8">
        <v>37</v>
      </c>
      <c r="CR13" s="8">
        <v>51</v>
      </c>
      <c r="CS13" s="8">
        <v>0</v>
      </c>
      <c r="CT13" s="8">
        <v>34</v>
      </c>
      <c r="CU13" s="8">
        <v>0</v>
      </c>
      <c r="CV13" s="8">
        <v>0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10</v>
      </c>
      <c r="DC13" s="8">
        <v>21</v>
      </c>
      <c r="DD13" s="8">
        <v>5</v>
      </c>
      <c r="DE13" s="8">
        <v>0</v>
      </c>
      <c r="DF13" s="8">
        <v>0</v>
      </c>
      <c r="DG13" s="8">
        <v>0</v>
      </c>
      <c r="DH13" s="8">
        <v>0</v>
      </c>
      <c r="DI13" s="8">
        <v>69</v>
      </c>
      <c r="DJ13" s="8">
        <v>0</v>
      </c>
      <c r="DK13" s="8">
        <v>0</v>
      </c>
      <c r="DL13" s="8">
        <v>0</v>
      </c>
      <c r="DM13" s="8">
        <v>0</v>
      </c>
      <c r="DN13" s="8">
        <v>5</v>
      </c>
      <c r="DO13" s="8">
        <v>1</v>
      </c>
      <c r="DP13" s="8">
        <v>22</v>
      </c>
      <c r="DQ13" s="8">
        <v>0</v>
      </c>
      <c r="DR13" s="8">
        <v>0</v>
      </c>
      <c r="DS13" s="8">
        <v>0</v>
      </c>
      <c r="DT13" s="8">
        <v>0</v>
      </c>
      <c r="DU13" s="8">
        <v>0</v>
      </c>
      <c r="DV13" s="8">
        <v>0</v>
      </c>
      <c r="DW13" s="8">
        <v>0</v>
      </c>
      <c r="DX13" s="8">
        <v>0</v>
      </c>
      <c r="DY13" s="8">
        <v>0</v>
      </c>
      <c r="DZ13" s="8">
        <v>3</v>
      </c>
      <c r="EA13" s="8">
        <v>0</v>
      </c>
      <c r="EC13" s="8">
        <f t="shared" si="6"/>
        <v>5.403225806451613</v>
      </c>
      <c r="ED13" s="8">
        <f t="shared" si="7"/>
        <v>1.708605722597567</v>
      </c>
      <c r="EE13" s="3">
        <f t="shared" si="8"/>
        <v>1</v>
      </c>
      <c r="EG13" s="12">
        <v>8.3333333333333329E-2</v>
      </c>
      <c r="EH13" s="8">
        <v>0</v>
      </c>
      <c r="EI13" s="8">
        <v>0</v>
      </c>
      <c r="EJ13" s="8">
        <v>0</v>
      </c>
      <c r="EK13" s="8">
        <v>0</v>
      </c>
      <c r="EL13" s="8">
        <v>0</v>
      </c>
      <c r="EM13" s="8">
        <v>2</v>
      </c>
      <c r="EN13" s="8">
        <v>21</v>
      </c>
      <c r="EO13" s="8">
        <v>27</v>
      </c>
      <c r="EP13" s="8">
        <v>0</v>
      </c>
      <c r="EQ13" s="8">
        <v>0</v>
      </c>
      <c r="ER13" s="8">
        <v>12</v>
      </c>
      <c r="ES13" s="8">
        <v>11</v>
      </c>
      <c r="ET13" s="8">
        <v>0</v>
      </c>
      <c r="EU13" s="8">
        <v>34</v>
      </c>
      <c r="EV13" s="8">
        <v>0</v>
      </c>
      <c r="EW13" s="8">
        <v>0</v>
      </c>
      <c r="EX13" s="8">
        <v>0</v>
      </c>
      <c r="EY13" s="8">
        <v>34</v>
      </c>
      <c r="EZ13" s="8">
        <v>18</v>
      </c>
      <c r="FA13" s="8">
        <v>14</v>
      </c>
      <c r="FB13" s="8">
        <v>0</v>
      </c>
      <c r="FC13" s="8">
        <v>0</v>
      </c>
      <c r="FD13" s="8">
        <v>6</v>
      </c>
      <c r="FE13" s="8">
        <v>0</v>
      </c>
      <c r="FF13" s="8">
        <v>0</v>
      </c>
      <c r="FG13" s="8">
        <v>0</v>
      </c>
      <c r="FH13" s="8">
        <v>19</v>
      </c>
      <c r="FI13" s="8">
        <v>0</v>
      </c>
      <c r="FJ13" s="8">
        <v>0</v>
      </c>
      <c r="FK13" s="8">
        <v>45</v>
      </c>
      <c r="FL13" s="8">
        <v>0</v>
      </c>
      <c r="FM13" s="8">
        <v>33</v>
      </c>
      <c r="FN13" s="8">
        <v>0</v>
      </c>
      <c r="FO13" s="8">
        <v>0</v>
      </c>
      <c r="FP13" s="8">
        <v>0</v>
      </c>
      <c r="FQ13" s="8">
        <v>0</v>
      </c>
      <c r="FR13" s="8">
        <v>0</v>
      </c>
      <c r="FS13" s="8">
        <v>6</v>
      </c>
      <c r="FT13" s="8">
        <v>0</v>
      </c>
      <c r="FU13" s="8">
        <v>35</v>
      </c>
      <c r="FW13" s="8">
        <f t="shared" si="9"/>
        <v>7.9249999999999998</v>
      </c>
      <c r="FX13" s="8">
        <f t="shared" si="10"/>
        <v>2.0460679927043555</v>
      </c>
      <c r="FY13" s="3">
        <f t="shared" si="11"/>
        <v>1</v>
      </c>
      <c r="GA13" s="12">
        <v>8.3333333333333329E-2</v>
      </c>
      <c r="GB13" s="8">
        <v>0</v>
      </c>
      <c r="GC13" s="8">
        <v>0</v>
      </c>
      <c r="GD13" s="8">
        <v>0</v>
      </c>
      <c r="GE13" s="8">
        <v>0</v>
      </c>
      <c r="GF13" s="8">
        <v>0</v>
      </c>
      <c r="GG13" s="8">
        <v>0</v>
      </c>
      <c r="GH13" s="8">
        <v>0</v>
      </c>
      <c r="GI13" s="8">
        <v>9</v>
      </c>
      <c r="GJ13" s="8">
        <v>0</v>
      </c>
      <c r="GK13" s="8">
        <v>12</v>
      </c>
      <c r="GL13" s="8">
        <v>73</v>
      </c>
      <c r="GM13" s="8">
        <v>0</v>
      </c>
      <c r="GN13" s="8">
        <v>0</v>
      </c>
      <c r="GO13" s="8">
        <v>18</v>
      </c>
      <c r="GP13" s="8">
        <v>0</v>
      </c>
      <c r="GQ13" s="8">
        <v>0</v>
      </c>
      <c r="GR13" s="8">
        <v>40</v>
      </c>
      <c r="GS13" s="8">
        <v>0</v>
      </c>
      <c r="GT13" s="8">
        <v>0</v>
      </c>
      <c r="GU13" s="8">
        <v>0</v>
      </c>
      <c r="GV13" s="8">
        <v>0</v>
      </c>
      <c r="GW13" s="8">
        <v>9</v>
      </c>
      <c r="GX13" s="8">
        <v>0</v>
      </c>
      <c r="GY13" s="8">
        <v>0</v>
      </c>
      <c r="GZ13" s="8">
        <v>1</v>
      </c>
      <c r="HA13" s="8">
        <v>0</v>
      </c>
      <c r="HB13" s="8">
        <v>0</v>
      </c>
      <c r="HC13" s="8">
        <v>23</v>
      </c>
      <c r="HD13" s="8">
        <v>0</v>
      </c>
      <c r="HE13" s="8">
        <v>0</v>
      </c>
      <c r="HF13" s="8">
        <v>2</v>
      </c>
      <c r="HG13" s="8">
        <v>51</v>
      </c>
      <c r="HH13" s="8">
        <v>0</v>
      </c>
      <c r="HI13" s="8">
        <v>7</v>
      </c>
      <c r="HJ13" s="8">
        <v>35</v>
      </c>
      <c r="HK13" s="8">
        <v>0</v>
      </c>
      <c r="HL13" s="8">
        <v>0</v>
      </c>
      <c r="HM13" s="8">
        <v>5</v>
      </c>
      <c r="HN13" s="8">
        <v>1</v>
      </c>
      <c r="HO13" s="8">
        <v>4</v>
      </c>
      <c r="HP13" s="8">
        <v>0</v>
      </c>
      <c r="HQ13" s="8">
        <v>0</v>
      </c>
      <c r="HR13" s="8">
        <v>34</v>
      </c>
      <c r="HS13" s="8">
        <v>46</v>
      </c>
      <c r="HT13" s="8">
        <v>30</v>
      </c>
      <c r="HU13" s="8">
        <v>0</v>
      </c>
      <c r="HV13" s="8">
        <v>24</v>
      </c>
      <c r="HW13" s="8">
        <v>0</v>
      </c>
      <c r="HX13" s="8">
        <v>9</v>
      </c>
      <c r="HY13" s="8">
        <v>9</v>
      </c>
      <c r="HZ13" s="8">
        <v>20</v>
      </c>
      <c r="IA13" s="8">
        <v>0</v>
      </c>
      <c r="IB13" s="8">
        <v>45</v>
      </c>
      <c r="IC13" s="8">
        <v>31</v>
      </c>
      <c r="ID13" s="8">
        <v>0</v>
      </c>
      <c r="IE13" s="8">
        <v>0</v>
      </c>
      <c r="IF13" s="8">
        <v>16</v>
      </c>
      <c r="IG13" s="8">
        <v>14</v>
      </c>
      <c r="IH13" s="8">
        <v>17</v>
      </c>
      <c r="II13" s="8">
        <v>25</v>
      </c>
      <c r="IK13" s="8">
        <f t="shared" si="12"/>
        <v>10.166666666666666</v>
      </c>
      <c r="IL13" s="8">
        <f t="shared" si="13"/>
        <v>2.0904905307448081</v>
      </c>
      <c r="IM13" s="3">
        <f t="shared" si="14"/>
        <v>1</v>
      </c>
      <c r="IO13" s="12">
        <v>8.3333333333333329E-2</v>
      </c>
      <c r="IP13" s="8">
        <v>0</v>
      </c>
      <c r="IQ13" s="8">
        <v>0</v>
      </c>
      <c r="IR13" s="8">
        <v>0</v>
      </c>
      <c r="IS13" s="8">
        <v>42</v>
      </c>
      <c r="IT13" s="8">
        <v>0</v>
      </c>
      <c r="IU13" s="8">
        <v>0</v>
      </c>
      <c r="IV13" s="8">
        <v>0</v>
      </c>
      <c r="IW13" s="8">
        <v>0</v>
      </c>
      <c r="IX13" s="8">
        <v>0</v>
      </c>
      <c r="IY13" s="8">
        <v>0</v>
      </c>
      <c r="IZ13" s="8">
        <v>0</v>
      </c>
      <c r="JA13" s="8">
        <v>0</v>
      </c>
      <c r="JB13" s="8">
        <v>0</v>
      </c>
      <c r="JC13" s="8">
        <v>10</v>
      </c>
      <c r="JD13" s="8">
        <v>0</v>
      </c>
      <c r="JE13" s="8">
        <v>36</v>
      </c>
      <c r="JF13" s="8">
        <v>0</v>
      </c>
      <c r="JG13" s="8">
        <v>0</v>
      </c>
      <c r="JH13" s="8">
        <v>0</v>
      </c>
      <c r="JI13" s="8">
        <v>0</v>
      </c>
      <c r="JJ13" s="8">
        <v>0</v>
      </c>
      <c r="JK13" s="8">
        <v>1</v>
      </c>
      <c r="JL13" s="8">
        <v>0</v>
      </c>
      <c r="JM13" s="8">
        <v>2</v>
      </c>
      <c r="JN13" s="8">
        <v>0</v>
      </c>
      <c r="JO13" s="8">
        <v>23</v>
      </c>
      <c r="JP13" s="8">
        <v>11</v>
      </c>
      <c r="JQ13" s="8">
        <v>0</v>
      </c>
      <c r="JR13" s="8">
        <v>0</v>
      </c>
      <c r="JS13" s="8">
        <v>0</v>
      </c>
      <c r="JT13" s="8">
        <v>0</v>
      </c>
      <c r="JU13" s="8">
        <v>0</v>
      </c>
      <c r="JV13" s="8">
        <v>0</v>
      </c>
      <c r="JW13" s="8">
        <v>0</v>
      </c>
      <c r="JX13" s="8">
        <v>0</v>
      </c>
      <c r="JY13" s="8">
        <v>0</v>
      </c>
      <c r="JZ13" s="8">
        <v>0</v>
      </c>
      <c r="KA13" s="8">
        <v>0</v>
      </c>
      <c r="KB13" s="8">
        <v>0</v>
      </c>
      <c r="KC13" s="8">
        <v>0</v>
      </c>
      <c r="KD13" s="8">
        <v>0</v>
      </c>
      <c r="KE13" s="8">
        <v>7</v>
      </c>
      <c r="KF13" s="8">
        <v>0</v>
      </c>
      <c r="KG13" s="8">
        <v>0</v>
      </c>
      <c r="KH13" s="8">
        <v>0</v>
      </c>
      <c r="KI13" s="8">
        <v>0</v>
      </c>
      <c r="KJ13" s="8">
        <v>29</v>
      </c>
      <c r="KK13" s="8">
        <v>0</v>
      </c>
      <c r="KL13" s="8">
        <v>0</v>
      </c>
      <c r="KM13" s="8">
        <v>0</v>
      </c>
      <c r="KN13" s="8">
        <v>0</v>
      </c>
      <c r="KO13" s="8">
        <v>0</v>
      </c>
      <c r="KP13" s="8">
        <v>0</v>
      </c>
      <c r="KQ13" s="8">
        <v>0</v>
      </c>
      <c r="KR13" s="8">
        <v>0</v>
      </c>
      <c r="KS13" s="8">
        <v>27</v>
      </c>
      <c r="KT13" s="8">
        <v>0</v>
      </c>
      <c r="KU13" s="8">
        <v>0</v>
      </c>
      <c r="KV13" s="8">
        <v>0</v>
      </c>
      <c r="KW13" s="1"/>
      <c r="KX13" s="1">
        <f t="shared" si="0"/>
        <v>3.1864406779661016</v>
      </c>
      <c r="KY13" s="1">
        <f t="shared" si="1"/>
        <v>1.1886553597053093</v>
      </c>
      <c r="KZ13" s="3">
        <f t="shared" si="2"/>
        <v>1</v>
      </c>
      <c r="LB13" s="12">
        <v>8.3333333333333329E-2</v>
      </c>
      <c r="LC13" s="8">
        <v>0</v>
      </c>
      <c r="LD13" s="8">
        <v>0</v>
      </c>
      <c r="LE13" s="8">
        <v>0</v>
      </c>
      <c r="LF13" s="8">
        <v>19</v>
      </c>
      <c r="LG13" s="8">
        <v>0</v>
      </c>
      <c r="LH13" s="8">
        <v>0</v>
      </c>
      <c r="LI13" s="8">
        <v>0</v>
      </c>
      <c r="LJ13" s="8">
        <v>0</v>
      </c>
      <c r="LK13" s="8">
        <v>0</v>
      </c>
      <c r="LL13" s="8">
        <v>0</v>
      </c>
      <c r="LM13" s="8">
        <v>0</v>
      </c>
      <c r="LN13" s="8">
        <v>73</v>
      </c>
      <c r="LO13" s="8">
        <v>0</v>
      </c>
      <c r="LP13" s="8">
        <v>0</v>
      </c>
      <c r="LQ13" s="8">
        <v>82</v>
      </c>
      <c r="LR13" s="8">
        <v>0</v>
      </c>
      <c r="LS13" s="8"/>
      <c r="LT13" s="8">
        <v>0</v>
      </c>
      <c r="LU13" s="8">
        <v>52</v>
      </c>
      <c r="LV13" s="8">
        <v>49</v>
      </c>
      <c r="LW13" s="8">
        <v>0</v>
      </c>
      <c r="LX13" s="8">
        <v>77</v>
      </c>
      <c r="LY13" s="8">
        <v>0</v>
      </c>
      <c r="LZ13" s="8">
        <v>0</v>
      </c>
      <c r="MA13" s="8">
        <v>7</v>
      </c>
      <c r="MB13" s="8">
        <v>11</v>
      </c>
      <c r="MC13" s="8">
        <v>8</v>
      </c>
      <c r="MD13" s="8">
        <v>22</v>
      </c>
      <c r="ME13" s="8">
        <v>0</v>
      </c>
      <c r="MF13" s="8"/>
      <c r="MG13" s="8">
        <v>0</v>
      </c>
      <c r="MH13" s="8">
        <v>0</v>
      </c>
      <c r="MI13" s="8">
        <v>0</v>
      </c>
      <c r="MJ13" s="8">
        <v>1</v>
      </c>
      <c r="MK13" s="8">
        <v>0</v>
      </c>
      <c r="ML13" s="8">
        <v>0</v>
      </c>
      <c r="MM13" s="8">
        <v>0</v>
      </c>
      <c r="MN13" s="8">
        <v>0</v>
      </c>
      <c r="MO13" s="8">
        <v>0</v>
      </c>
      <c r="MP13" s="8">
        <v>0</v>
      </c>
      <c r="MQ13" s="8">
        <v>0</v>
      </c>
      <c r="MR13" s="8">
        <v>0</v>
      </c>
      <c r="MS13" s="8">
        <v>62</v>
      </c>
      <c r="MT13" s="8">
        <v>0</v>
      </c>
      <c r="MU13" s="8">
        <v>9</v>
      </c>
      <c r="MV13" s="8">
        <v>19</v>
      </c>
      <c r="MW13" s="8">
        <v>59</v>
      </c>
      <c r="MX13" s="8"/>
      <c r="MY13" s="8">
        <v>25</v>
      </c>
      <c r="MZ13" s="8">
        <v>4</v>
      </c>
      <c r="NA13" s="2"/>
      <c r="NB13" s="1">
        <f t="shared" si="15"/>
        <v>12.319148936170214</v>
      </c>
      <c r="NC13" s="1">
        <f t="shared" si="16"/>
        <v>3.4304381640258592</v>
      </c>
      <c r="ND13" s="3">
        <f t="shared" si="17"/>
        <v>0.95918367346938771</v>
      </c>
    </row>
    <row r="14" spans="1:368" x14ac:dyDescent="0.55000000000000004">
      <c r="A14" s="12">
        <v>0.10416666666666667</v>
      </c>
      <c r="B14" s="8">
        <v>28</v>
      </c>
      <c r="C14" s="8">
        <v>0</v>
      </c>
      <c r="D14" s="8">
        <v>0</v>
      </c>
      <c r="E14" s="8">
        <v>0</v>
      </c>
      <c r="F14" s="8">
        <v>0</v>
      </c>
      <c r="G14" s="8">
        <v>2</v>
      </c>
      <c r="H14" s="8">
        <v>0</v>
      </c>
      <c r="I14" s="8">
        <v>0</v>
      </c>
      <c r="J14" s="8">
        <v>25</v>
      </c>
      <c r="K14" s="8">
        <v>40</v>
      </c>
      <c r="L14" s="8">
        <v>0</v>
      </c>
      <c r="M14" s="8">
        <v>0</v>
      </c>
      <c r="N14" s="8">
        <v>0</v>
      </c>
      <c r="O14" s="8">
        <v>33</v>
      </c>
      <c r="P14" s="8">
        <v>54</v>
      </c>
      <c r="Q14" s="8">
        <v>11</v>
      </c>
      <c r="R14" s="8">
        <v>9</v>
      </c>
      <c r="S14" s="8">
        <v>18</v>
      </c>
      <c r="T14" s="8">
        <v>26</v>
      </c>
      <c r="U14" s="8">
        <v>17</v>
      </c>
      <c r="V14" s="8">
        <v>0</v>
      </c>
      <c r="W14" s="8">
        <v>11</v>
      </c>
      <c r="X14" s="8">
        <v>8</v>
      </c>
      <c r="Y14" s="8">
        <v>0</v>
      </c>
      <c r="Z14" s="8">
        <v>0</v>
      </c>
      <c r="AA14" s="8">
        <v>4</v>
      </c>
      <c r="AB14" s="8">
        <v>0</v>
      </c>
      <c r="AC14" s="8">
        <v>7</v>
      </c>
      <c r="AD14" s="8">
        <v>26</v>
      </c>
      <c r="AE14" s="8">
        <v>0</v>
      </c>
      <c r="AF14" s="8">
        <v>0</v>
      </c>
      <c r="AG14" s="8">
        <v>0</v>
      </c>
      <c r="AH14" s="8">
        <v>6</v>
      </c>
      <c r="AI14" s="8">
        <v>39</v>
      </c>
      <c r="AJ14" s="8">
        <v>39</v>
      </c>
      <c r="AK14" s="8">
        <v>3</v>
      </c>
      <c r="AL14" s="8">
        <v>41</v>
      </c>
      <c r="AM14" s="8">
        <v>0</v>
      </c>
      <c r="AN14" s="8">
        <v>4</v>
      </c>
      <c r="AO14" s="8">
        <v>0</v>
      </c>
      <c r="AP14" s="8">
        <v>18</v>
      </c>
      <c r="AQ14" s="8">
        <v>0</v>
      </c>
      <c r="AR14" s="8">
        <v>0</v>
      </c>
      <c r="AS14" s="8">
        <v>0</v>
      </c>
      <c r="AT14" s="8">
        <v>2</v>
      </c>
      <c r="AU14" s="8">
        <v>0</v>
      </c>
      <c r="AV14" s="8">
        <v>0</v>
      </c>
      <c r="AW14" s="8">
        <v>0</v>
      </c>
      <c r="AX14" s="8">
        <v>0</v>
      </c>
      <c r="AY14" s="8">
        <v>0</v>
      </c>
      <c r="AZ14" s="8">
        <v>0</v>
      </c>
      <c r="BA14" s="8">
        <v>0</v>
      </c>
      <c r="BB14" s="8">
        <v>0</v>
      </c>
      <c r="BC14" s="8">
        <v>0</v>
      </c>
      <c r="BD14" s="8">
        <v>0</v>
      </c>
      <c r="BE14" s="8">
        <v>8</v>
      </c>
      <c r="BF14" s="8">
        <v>0</v>
      </c>
      <c r="BG14" s="8">
        <v>0</v>
      </c>
      <c r="BH14" s="8">
        <v>28</v>
      </c>
      <c r="BI14" s="8">
        <v>0</v>
      </c>
      <c r="BJ14" s="8">
        <v>0</v>
      </c>
      <c r="BK14" s="8">
        <v>40</v>
      </c>
      <c r="BM14" s="8">
        <f t="shared" si="3"/>
        <v>8.82258064516129</v>
      </c>
      <c r="BN14" s="8">
        <f t="shared" si="4"/>
        <v>1.7937732644766846</v>
      </c>
      <c r="BO14" s="3">
        <f t="shared" si="5"/>
        <v>1</v>
      </c>
      <c r="BQ14" s="12">
        <v>0.10416666666666667</v>
      </c>
      <c r="BR14" s="8">
        <v>0</v>
      </c>
      <c r="BS14" s="8">
        <v>4</v>
      </c>
      <c r="BT14" s="8">
        <v>0</v>
      </c>
      <c r="BU14" s="8">
        <v>0</v>
      </c>
      <c r="BV14" s="8">
        <v>0</v>
      </c>
      <c r="BW14" s="8">
        <v>14</v>
      </c>
      <c r="BX14" s="8">
        <v>0</v>
      </c>
      <c r="BY14" s="8">
        <v>0</v>
      </c>
      <c r="BZ14" s="8">
        <v>13</v>
      </c>
      <c r="CA14" s="8">
        <v>5</v>
      </c>
      <c r="CB14" s="8">
        <v>0</v>
      </c>
      <c r="CC14" s="8">
        <v>0</v>
      </c>
      <c r="CD14" s="8">
        <v>1</v>
      </c>
      <c r="CE14" s="8">
        <v>0</v>
      </c>
      <c r="CF14" s="8">
        <v>4</v>
      </c>
      <c r="CG14" s="8">
        <v>12</v>
      </c>
      <c r="CH14" s="8">
        <v>32</v>
      </c>
      <c r="CI14" s="8">
        <v>0</v>
      </c>
      <c r="CJ14" s="8">
        <v>0</v>
      </c>
      <c r="CK14" s="8">
        <v>24</v>
      </c>
      <c r="CL14" s="8">
        <v>7</v>
      </c>
      <c r="CM14" s="8">
        <v>0</v>
      </c>
      <c r="CN14" s="8">
        <v>12</v>
      </c>
      <c r="CO14" s="8">
        <v>5</v>
      </c>
      <c r="CP14" s="8">
        <v>18</v>
      </c>
      <c r="CQ14" s="8">
        <v>24</v>
      </c>
      <c r="CR14" s="8">
        <v>6</v>
      </c>
      <c r="CS14" s="8">
        <v>3</v>
      </c>
      <c r="CT14" s="8">
        <v>0</v>
      </c>
      <c r="CU14" s="8">
        <v>9</v>
      </c>
      <c r="CV14" s="8">
        <v>18</v>
      </c>
      <c r="CW14" s="8">
        <v>0</v>
      </c>
      <c r="CX14" s="8">
        <v>0</v>
      </c>
      <c r="CY14" s="8">
        <v>0</v>
      </c>
      <c r="CZ14" s="8">
        <v>10</v>
      </c>
      <c r="DA14" s="8">
        <v>0</v>
      </c>
      <c r="DB14" s="8">
        <v>46</v>
      </c>
      <c r="DC14" s="8">
        <v>21</v>
      </c>
      <c r="DD14" s="8">
        <v>0</v>
      </c>
      <c r="DE14" s="8">
        <v>0</v>
      </c>
      <c r="DF14" s="8">
        <v>0</v>
      </c>
      <c r="DG14" s="8">
        <v>21</v>
      </c>
      <c r="DH14" s="8">
        <v>14</v>
      </c>
      <c r="DI14" s="8">
        <v>26</v>
      </c>
      <c r="DJ14" s="8">
        <v>16</v>
      </c>
      <c r="DK14" s="8">
        <v>0</v>
      </c>
      <c r="DL14" s="8">
        <v>27</v>
      </c>
      <c r="DM14" s="8">
        <v>65</v>
      </c>
      <c r="DN14" s="8">
        <v>61</v>
      </c>
      <c r="DO14" s="8">
        <v>0</v>
      </c>
      <c r="DP14" s="8">
        <v>24</v>
      </c>
      <c r="DQ14" s="8">
        <v>0</v>
      </c>
      <c r="DR14" s="8">
        <v>0</v>
      </c>
      <c r="DS14" s="8">
        <v>0</v>
      </c>
      <c r="DT14" s="8">
        <v>0</v>
      </c>
      <c r="DU14" s="8">
        <v>0</v>
      </c>
      <c r="DV14" s="8">
        <v>0</v>
      </c>
      <c r="DW14" s="8">
        <v>0</v>
      </c>
      <c r="DX14" s="8">
        <v>0</v>
      </c>
      <c r="DY14" s="8">
        <v>0</v>
      </c>
      <c r="DZ14" s="8">
        <v>29</v>
      </c>
      <c r="EA14" s="8">
        <v>59</v>
      </c>
      <c r="EC14" s="8">
        <f t="shared" si="6"/>
        <v>10.161290322580646</v>
      </c>
      <c r="ED14" s="8">
        <f t="shared" si="7"/>
        <v>2.0002899774429848</v>
      </c>
      <c r="EE14" s="3">
        <f t="shared" si="8"/>
        <v>1</v>
      </c>
      <c r="EG14" s="12">
        <v>0.10416666666666667</v>
      </c>
      <c r="EH14" s="8">
        <v>22</v>
      </c>
      <c r="EI14" s="8">
        <v>0</v>
      </c>
      <c r="EJ14" s="8">
        <v>32</v>
      </c>
      <c r="EK14" s="8">
        <v>58</v>
      </c>
      <c r="EL14" s="8">
        <v>0</v>
      </c>
      <c r="EM14" s="8">
        <v>5</v>
      </c>
      <c r="EN14" s="8">
        <v>4</v>
      </c>
      <c r="EO14" s="8">
        <v>0</v>
      </c>
      <c r="EP14" s="8">
        <v>0</v>
      </c>
      <c r="EQ14" s="8">
        <v>10</v>
      </c>
      <c r="ER14" s="8">
        <v>0</v>
      </c>
      <c r="ES14" s="8">
        <v>0</v>
      </c>
      <c r="ET14" s="8">
        <v>0</v>
      </c>
      <c r="EU14" s="8">
        <v>0</v>
      </c>
      <c r="EV14" s="8">
        <v>0</v>
      </c>
      <c r="EW14" s="8">
        <v>0</v>
      </c>
      <c r="EX14" s="8">
        <v>0</v>
      </c>
      <c r="EY14" s="8">
        <v>7</v>
      </c>
      <c r="EZ14" s="8">
        <v>0</v>
      </c>
      <c r="FA14" s="8">
        <v>26</v>
      </c>
      <c r="FB14" s="8">
        <v>0</v>
      </c>
      <c r="FC14" s="8">
        <v>0</v>
      </c>
      <c r="FD14" s="8">
        <v>2</v>
      </c>
      <c r="FE14" s="8">
        <v>0</v>
      </c>
      <c r="FF14" s="8">
        <v>0</v>
      </c>
      <c r="FG14" s="8">
        <v>0</v>
      </c>
      <c r="FH14" s="8">
        <v>0</v>
      </c>
      <c r="FI14" s="8">
        <v>0</v>
      </c>
      <c r="FJ14" s="8">
        <v>0</v>
      </c>
      <c r="FK14" s="8">
        <v>35</v>
      </c>
      <c r="FL14" s="8">
        <v>0</v>
      </c>
      <c r="FM14" s="8">
        <v>46</v>
      </c>
      <c r="FN14" s="8">
        <v>37</v>
      </c>
      <c r="FO14" s="8">
        <v>0</v>
      </c>
      <c r="FP14" s="8">
        <v>0</v>
      </c>
      <c r="FQ14" s="8">
        <v>0</v>
      </c>
      <c r="FR14" s="8">
        <v>35</v>
      </c>
      <c r="FS14" s="8">
        <v>90</v>
      </c>
      <c r="FT14" s="8">
        <v>0</v>
      </c>
      <c r="FU14" s="8">
        <v>0</v>
      </c>
      <c r="FW14" s="8">
        <f t="shared" si="9"/>
        <v>10.225</v>
      </c>
      <c r="FX14" s="8">
        <f t="shared" si="10"/>
        <v>3.1617683100053116</v>
      </c>
      <c r="FY14" s="3">
        <f t="shared" si="11"/>
        <v>1</v>
      </c>
      <c r="GA14" s="12">
        <v>0.10416666666666667</v>
      </c>
      <c r="GB14" s="8">
        <v>0</v>
      </c>
      <c r="GC14" s="8">
        <v>0</v>
      </c>
      <c r="GD14" s="8">
        <v>0</v>
      </c>
      <c r="GE14" s="8">
        <v>0</v>
      </c>
      <c r="GF14" s="8">
        <v>0</v>
      </c>
      <c r="GG14" s="8">
        <v>42</v>
      </c>
      <c r="GH14" s="8">
        <v>0</v>
      </c>
      <c r="GI14" s="8">
        <v>5</v>
      </c>
      <c r="GJ14" s="8">
        <v>0</v>
      </c>
      <c r="GK14" s="8">
        <v>22</v>
      </c>
      <c r="GL14" s="8">
        <v>27</v>
      </c>
      <c r="GM14" s="8">
        <v>0</v>
      </c>
      <c r="GN14" s="8">
        <v>0</v>
      </c>
      <c r="GP14" s="8">
        <v>8</v>
      </c>
      <c r="GQ14" s="8">
        <v>23</v>
      </c>
      <c r="GR14" s="8">
        <v>26</v>
      </c>
      <c r="GS14" s="8">
        <v>31</v>
      </c>
      <c r="GT14" s="8">
        <v>11</v>
      </c>
      <c r="GU14" s="8">
        <v>17</v>
      </c>
      <c r="GV14" s="8">
        <v>0</v>
      </c>
      <c r="GW14" s="8">
        <v>7</v>
      </c>
      <c r="GX14" s="8">
        <v>34</v>
      </c>
      <c r="GY14" s="8">
        <v>0</v>
      </c>
      <c r="GZ14" s="8">
        <v>53</v>
      </c>
      <c r="HA14" s="8">
        <v>0</v>
      </c>
      <c r="HB14" s="8">
        <v>0</v>
      </c>
      <c r="HC14" s="8">
        <v>11</v>
      </c>
      <c r="HD14" s="8">
        <v>0</v>
      </c>
      <c r="HE14" s="8">
        <v>0</v>
      </c>
      <c r="HF14" s="8">
        <v>40</v>
      </c>
      <c r="HG14" s="8">
        <v>8</v>
      </c>
      <c r="HH14" s="8">
        <v>0</v>
      </c>
      <c r="HI14" s="8">
        <v>0</v>
      </c>
      <c r="HJ14" s="8">
        <v>23</v>
      </c>
      <c r="HK14" s="8">
        <v>24</v>
      </c>
      <c r="HL14" s="8">
        <v>38</v>
      </c>
      <c r="HM14" s="8">
        <v>2</v>
      </c>
      <c r="HN14" s="8">
        <v>32</v>
      </c>
      <c r="HO14" s="8">
        <v>0</v>
      </c>
      <c r="HP14" s="8">
        <v>0</v>
      </c>
      <c r="HQ14" s="8">
        <v>0</v>
      </c>
      <c r="HR14" s="8">
        <v>8</v>
      </c>
      <c r="HS14" s="8">
        <v>37</v>
      </c>
      <c r="HT14" s="8">
        <v>49</v>
      </c>
      <c r="HU14" s="8">
        <v>59</v>
      </c>
      <c r="HV14" s="8">
        <v>0</v>
      </c>
      <c r="HW14" s="8">
        <v>0</v>
      </c>
      <c r="HX14" s="8">
        <v>6</v>
      </c>
      <c r="HY14" s="8">
        <v>0</v>
      </c>
      <c r="HZ14" s="8">
        <v>19</v>
      </c>
      <c r="IA14" s="8">
        <v>0</v>
      </c>
      <c r="IB14" s="8">
        <v>14</v>
      </c>
      <c r="IC14" s="8">
        <v>24</v>
      </c>
      <c r="ID14" s="8">
        <v>0</v>
      </c>
      <c r="IE14" s="8">
        <v>0</v>
      </c>
      <c r="IF14" s="8">
        <v>27</v>
      </c>
      <c r="IG14" s="8">
        <v>49</v>
      </c>
      <c r="IH14" s="8">
        <v>2</v>
      </c>
      <c r="II14" s="8">
        <v>40</v>
      </c>
      <c r="IK14" s="8">
        <f t="shared" si="12"/>
        <v>13.864406779661017</v>
      </c>
      <c r="IL14" s="8">
        <f t="shared" si="13"/>
        <v>2.2219690546687856</v>
      </c>
      <c r="IM14" s="3">
        <f t="shared" si="14"/>
        <v>0.98333333333333328</v>
      </c>
      <c r="IO14" s="12">
        <v>0.10416666666666667</v>
      </c>
      <c r="IP14" s="8">
        <v>0</v>
      </c>
      <c r="IQ14" s="8">
        <v>0</v>
      </c>
      <c r="IR14" s="8">
        <v>0</v>
      </c>
      <c r="IS14" s="8">
        <v>5</v>
      </c>
      <c r="IT14" s="8">
        <v>0</v>
      </c>
      <c r="IU14" s="8">
        <v>0</v>
      </c>
      <c r="IV14" s="8">
        <v>0</v>
      </c>
      <c r="IW14" s="8">
        <v>0</v>
      </c>
      <c r="IX14" s="8">
        <v>0</v>
      </c>
      <c r="IY14" s="8">
        <v>0</v>
      </c>
      <c r="IZ14" s="8">
        <v>0</v>
      </c>
      <c r="JA14" s="8">
        <v>4</v>
      </c>
      <c r="JB14" s="8">
        <v>0</v>
      </c>
      <c r="JC14" s="8">
        <v>15</v>
      </c>
      <c r="JD14" s="8">
        <v>0</v>
      </c>
      <c r="JE14" s="8">
        <v>0</v>
      </c>
      <c r="JF14" s="8">
        <v>0</v>
      </c>
      <c r="JG14" s="8">
        <v>0</v>
      </c>
      <c r="JH14" s="8">
        <v>82</v>
      </c>
      <c r="JI14" s="8">
        <v>4</v>
      </c>
      <c r="JJ14" s="8">
        <v>0</v>
      </c>
      <c r="JK14" s="8">
        <v>0</v>
      </c>
      <c r="JL14" s="8">
        <v>0</v>
      </c>
      <c r="JM14" s="8">
        <v>5</v>
      </c>
      <c r="JN14" s="8">
        <v>0</v>
      </c>
      <c r="JO14" s="8">
        <v>0</v>
      </c>
      <c r="JP14" s="8">
        <v>5</v>
      </c>
      <c r="JQ14" s="8">
        <v>4</v>
      </c>
      <c r="JR14" s="8">
        <v>0</v>
      </c>
      <c r="JS14" s="8">
        <v>0</v>
      </c>
      <c r="JT14" s="8">
        <v>0</v>
      </c>
      <c r="JU14" s="8">
        <v>3</v>
      </c>
      <c r="JV14" s="8">
        <v>0</v>
      </c>
      <c r="JW14" s="8">
        <v>0</v>
      </c>
      <c r="JX14" s="8">
        <v>0</v>
      </c>
      <c r="JY14" s="8">
        <v>0</v>
      </c>
      <c r="JZ14" s="8">
        <v>0</v>
      </c>
      <c r="KA14" s="8">
        <v>0</v>
      </c>
      <c r="KB14" s="8">
        <v>0</v>
      </c>
      <c r="KC14" s="8">
        <v>0</v>
      </c>
      <c r="KD14" s="8">
        <v>0</v>
      </c>
      <c r="KE14" s="8">
        <v>1</v>
      </c>
      <c r="KF14" s="8">
        <v>0</v>
      </c>
      <c r="KG14" s="8">
        <v>0</v>
      </c>
      <c r="KH14" s="8">
        <v>0</v>
      </c>
      <c r="KI14" s="8">
        <v>0</v>
      </c>
      <c r="KJ14" s="8">
        <v>37</v>
      </c>
      <c r="KK14" s="8">
        <v>0</v>
      </c>
      <c r="KL14" s="8">
        <v>0</v>
      </c>
      <c r="KM14" s="8">
        <v>0</v>
      </c>
      <c r="KN14" s="8">
        <v>0</v>
      </c>
      <c r="KO14" s="8">
        <v>0</v>
      </c>
      <c r="KP14" s="8">
        <v>0</v>
      </c>
      <c r="KQ14" s="8">
        <v>0</v>
      </c>
      <c r="KR14" s="8">
        <v>0</v>
      </c>
      <c r="KS14" s="8">
        <v>0</v>
      </c>
      <c r="KT14" s="8">
        <v>0</v>
      </c>
      <c r="KU14" s="8">
        <v>0</v>
      </c>
      <c r="KV14" s="8">
        <v>0</v>
      </c>
      <c r="KW14" s="1"/>
      <c r="KX14" s="1">
        <f t="shared" si="0"/>
        <v>2.7966101694915255</v>
      </c>
      <c r="KY14" s="1">
        <f t="shared" si="1"/>
        <v>1.5279931603898298</v>
      </c>
      <c r="KZ14" s="3">
        <f t="shared" si="2"/>
        <v>1</v>
      </c>
      <c r="LB14" s="12">
        <v>0.10416666666666667</v>
      </c>
      <c r="LC14" s="8">
        <v>0</v>
      </c>
      <c r="LD14" s="8">
        <v>0</v>
      </c>
      <c r="LE14" s="8">
        <v>0</v>
      </c>
      <c r="LF14" s="8">
        <v>0</v>
      </c>
      <c r="LG14" s="8">
        <v>0</v>
      </c>
      <c r="LH14" s="8">
        <v>0</v>
      </c>
      <c r="LI14" s="8">
        <v>0</v>
      </c>
      <c r="LJ14" s="8">
        <v>0</v>
      </c>
      <c r="LK14" s="8">
        <v>0</v>
      </c>
      <c r="LL14" s="8">
        <v>0</v>
      </c>
      <c r="LM14" s="8">
        <v>0</v>
      </c>
      <c r="LN14" s="8">
        <v>23</v>
      </c>
      <c r="LO14" s="8">
        <v>0</v>
      </c>
      <c r="LP14" s="8">
        <v>0</v>
      </c>
      <c r="LQ14" s="8">
        <v>0</v>
      </c>
      <c r="LR14" s="8">
        <v>0</v>
      </c>
      <c r="LS14" s="8"/>
      <c r="LT14" s="8">
        <v>0</v>
      </c>
      <c r="LU14" s="8">
        <v>0</v>
      </c>
      <c r="LV14" s="8">
        <v>0</v>
      </c>
      <c r="LW14" s="8">
        <v>0</v>
      </c>
      <c r="LX14" s="8">
        <v>70</v>
      </c>
      <c r="LY14" s="8">
        <v>0</v>
      </c>
      <c r="LZ14" s="8">
        <v>0</v>
      </c>
      <c r="MA14" s="8">
        <v>7</v>
      </c>
      <c r="MB14" s="8">
        <v>28</v>
      </c>
      <c r="MC14" s="8">
        <v>42</v>
      </c>
      <c r="MD14" s="8">
        <v>0</v>
      </c>
      <c r="ME14" s="8">
        <v>0</v>
      </c>
      <c r="MF14" s="8"/>
      <c r="MG14" s="8">
        <v>0</v>
      </c>
      <c r="MH14" s="8">
        <v>0</v>
      </c>
      <c r="MI14" s="8">
        <v>0</v>
      </c>
      <c r="MJ14" s="8">
        <v>38</v>
      </c>
      <c r="MK14" s="8">
        <v>0</v>
      </c>
      <c r="ML14" s="8">
        <v>0</v>
      </c>
      <c r="MM14" s="8">
        <v>0</v>
      </c>
      <c r="MN14" s="8">
        <v>0</v>
      </c>
      <c r="MO14" s="8">
        <v>32</v>
      </c>
      <c r="MP14" s="8">
        <v>0</v>
      </c>
      <c r="MQ14" s="8">
        <v>0</v>
      </c>
      <c r="MR14" s="8">
        <v>0</v>
      </c>
      <c r="MS14" s="8"/>
      <c r="MT14" s="8">
        <v>0</v>
      </c>
      <c r="MU14" s="8">
        <v>1</v>
      </c>
      <c r="MV14" s="8">
        <v>7</v>
      </c>
      <c r="MW14" s="8">
        <v>49</v>
      </c>
      <c r="MX14" s="8"/>
      <c r="MY14" s="8">
        <v>20</v>
      </c>
      <c r="MZ14" s="8">
        <v>46</v>
      </c>
      <c r="NA14" s="2"/>
      <c r="NB14" s="1">
        <f t="shared" si="15"/>
        <v>7.8913043478260869</v>
      </c>
      <c r="NC14" s="1">
        <f t="shared" si="16"/>
        <v>2.4668288745862235</v>
      </c>
      <c r="ND14" s="3">
        <f t="shared" si="17"/>
        <v>0.93877551020408168</v>
      </c>
    </row>
    <row r="15" spans="1:368" x14ac:dyDescent="0.55000000000000004">
      <c r="A15" s="12">
        <v>0.125</v>
      </c>
      <c r="B15" s="8">
        <v>33</v>
      </c>
      <c r="C15" s="8">
        <v>0</v>
      </c>
      <c r="D15" s="8">
        <v>39</v>
      </c>
      <c r="E15" s="8">
        <v>0</v>
      </c>
      <c r="F15" s="8">
        <v>0</v>
      </c>
      <c r="G15" s="8">
        <v>0</v>
      </c>
      <c r="H15" s="8">
        <v>0</v>
      </c>
      <c r="I15" s="8">
        <v>0</v>
      </c>
      <c r="J15" s="8">
        <v>19</v>
      </c>
      <c r="K15" s="8">
        <v>47</v>
      </c>
      <c r="L15" s="8">
        <v>0</v>
      </c>
      <c r="M15" s="8">
        <v>0</v>
      </c>
      <c r="N15" s="8">
        <v>0</v>
      </c>
      <c r="O15" s="8">
        <v>16</v>
      </c>
      <c r="P15" s="8">
        <v>0</v>
      </c>
      <c r="Q15" s="8">
        <v>15</v>
      </c>
      <c r="R15" s="8">
        <v>0</v>
      </c>
      <c r="S15" s="8">
        <v>0</v>
      </c>
      <c r="T15" s="8">
        <v>18</v>
      </c>
      <c r="U15" s="8">
        <v>0</v>
      </c>
      <c r="V15" s="8">
        <v>11</v>
      </c>
      <c r="W15" s="8">
        <v>0</v>
      </c>
      <c r="X15" s="8">
        <v>0</v>
      </c>
      <c r="Y15" s="8">
        <v>16</v>
      </c>
      <c r="Z15" s="8">
        <v>0</v>
      </c>
      <c r="AA15" s="8">
        <v>0</v>
      </c>
      <c r="AB15" s="8">
        <v>0</v>
      </c>
      <c r="AC15" s="8">
        <v>45</v>
      </c>
      <c r="AD15" s="8">
        <v>2</v>
      </c>
      <c r="AE15" s="8">
        <v>0</v>
      </c>
      <c r="AF15" s="8">
        <v>0</v>
      </c>
      <c r="AG15" s="8">
        <v>0</v>
      </c>
      <c r="AH15" s="8">
        <v>4</v>
      </c>
      <c r="AI15" s="8">
        <v>0</v>
      </c>
      <c r="AJ15" s="8">
        <v>12</v>
      </c>
      <c r="AK15" s="8">
        <v>9</v>
      </c>
      <c r="AL15" s="8">
        <v>41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7</v>
      </c>
      <c r="AT15" s="8">
        <v>0</v>
      </c>
      <c r="AU15" s="8">
        <v>0</v>
      </c>
      <c r="AV15" s="8">
        <v>0</v>
      </c>
      <c r="AW15" s="8">
        <v>0</v>
      </c>
      <c r="AX15" s="8">
        <v>0</v>
      </c>
      <c r="AY15" s="8">
        <v>7</v>
      </c>
      <c r="AZ15" s="8">
        <v>0</v>
      </c>
      <c r="BA15" s="8">
        <v>0</v>
      </c>
      <c r="BB15" s="8">
        <v>0</v>
      </c>
      <c r="BC15" s="8">
        <v>0</v>
      </c>
      <c r="BD15" s="8">
        <v>0</v>
      </c>
      <c r="BE15" s="8">
        <v>2</v>
      </c>
      <c r="BF15" s="8">
        <v>0</v>
      </c>
      <c r="BG15" s="8">
        <v>0</v>
      </c>
      <c r="BH15" s="8">
        <v>14</v>
      </c>
      <c r="BI15" s="8">
        <v>0</v>
      </c>
      <c r="BJ15" s="8">
        <v>0</v>
      </c>
      <c r="BK15" s="8">
        <v>0</v>
      </c>
      <c r="BM15" s="8">
        <f t="shared" si="3"/>
        <v>5.758064516129032</v>
      </c>
      <c r="BN15" s="8">
        <f t="shared" si="4"/>
        <v>1.504037486008355</v>
      </c>
      <c r="BO15" s="3">
        <f t="shared" si="5"/>
        <v>1</v>
      </c>
      <c r="BQ15" s="12">
        <v>0.125</v>
      </c>
      <c r="BR15" s="8">
        <v>0</v>
      </c>
      <c r="BS15" s="8">
        <v>24</v>
      </c>
      <c r="BT15" s="8">
        <v>0</v>
      </c>
      <c r="BU15" s="8">
        <v>1</v>
      </c>
      <c r="BV15" s="8">
        <v>16</v>
      </c>
      <c r="BW15" s="8">
        <v>6</v>
      </c>
      <c r="BX15" s="8">
        <v>0</v>
      </c>
      <c r="BY15" s="8">
        <v>2</v>
      </c>
      <c r="BZ15" s="8">
        <v>22</v>
      </c>
      <c r="CA15" s="8">
        <v>83</v>
      </c>
      <c r="CB15" s="8">
        <v>0</v>
      </c>
      <c r="CC15" s="8">
        <v>9</v>
      </c>
      <c r="CD15" s="8">
        <v>0</v>
      </c>
      <c r="CE15" s="8">
        <v>0</v>
      </c>
      <c r="CF15" s="8">
        <v>27</v>
      </c>
      <c r="CG15" s="8">
        <v>101</v>
      </c>
      <c r="CH15" s="8">
        <v>0</v>
      </c>
      <c r="CI15" s="8">
        <v>0</v>
      </c>
      <c r="CJ15" s="8">
        <v>0</v>
      </c>
      <c r="CK15" s="8">
        <v>4</v>
      </c>
      <c r="CL15" s="8">
        <v>0</v>
      </c>
      <c r="CM15" s="8">
        <v>0</v>
      </c>
      <c r="CN15" s="8">
        <v>52</v>
      </c>
      <c r="CO15" s="8">
        <v>3</v>
      </c>
      <c r="CP15" s="8">
        <v>56</v>
      </c>
      <c r="CQ15" s="8">
        <v>10</v>
      </c>
      <c r="CR15" s="8">
        <v>5</v>
      </c>
      <c r="CS15" s="8">
        <v>0</v>
      </c>
      <c r="CT15" s="8">
        <v>0</v>
      </c>
      <c r="CU15" s="8">
        <v>0</v>
      </c>
      <c r="CV15" s="8">
        <v>32</v>
      </c>
      <c r="CW15" s="8">
        <v>0</v>
      </c>
      <c r="CX15" s="8">
        <v>0</v>
      </c>
      <c r="CY15" s="8">
        <v>0</v>
      </c>
      <c r="CZ15" s="8">
        <v>0</v>
      </c>
      <c r="DA15" s="8">
        <v>6</v>
      </c>
      <c r="DB15" s="8">
        <v>2</v>
      </c>
      <c r="DC15" s="8">
        <v>21</v>
      </c>
      <c r="DD15" s="8">
        <v>0</v>
      </c>
      <c r="DE15" s="8">
        <v>0</v>
      </c>
      <c r="DF15" s="8">
        <v>0</v>
      </c>
      <c r="DG15" s="8">
        <v>8</v>
      </c>
      <c r="DH15" s="8">
        <v>41</v>
      </c>
      <c r="DI15" s="8">
        <v>16</v>
      </c>
      <c r="DJ15" s="8">
        <v>0</v>
      </c>
      <c r="DK15" s="8">
        <v>0</v>
      </c>
      <c r="DL15" s="8">
        <v>22</v>
      </c>
      <c r="DM15" s="8">
        <v>32</v>
      </c>
      <c r="DN15" s="8">
        <v>26</v>
      </c>
      <c r="DO15" s="8">
        <v>0</v>
      </c>
      <c r="DP15" s="8">
        <v>15</v>
      </c>
      <c r="DQ15" s="8">
        <v>0</v>
      </c>
      <c r="DR15" s="8">
        <v>0</v>
      </c>
      <c r="DS15" s="8">
        <v>0</v>
      </c>
      <c r="DT15" s="8">
        <v>0</v>
      </c>
      <c r="DU15" s="8">
        <v>0</v>
      </c>
      <c r="DV15" s="8">
        <v>0</v>
      </c>
      <c r="DW15" s="8">
        <v>0</v>
      </c>
      <c r="DX15" s="8">
        <v>0</v>
      </c>
      <c r="DY15" s="8">
        <v>0</v>
      </c>
      <c r="DZ15" s="8">
        <v>38</v>
      </c>
      <c r="EA15" s="8">
        <v>0</v>
      </c>
      <c r="EC15" s="8">
        <f t="shared" si="6"/>
        <v>10.96774193548387</v>
      </c>
      <c r="ED15" s="8">
        <f t="shared" si="7"/>
        <v>2.5786381672168632</v>
      </c>
      <c r="EE15" s="3">
        <f t="shared" si="8"/>
        <v>1</v>
      </c>
      <c r="EG15" s="12">
        <v>0.125</v>
      </c>
      <c r="EH15" s="8">
        <v>25</v>
      </c>
      <c r="EI15" s="8">
        <v>0</v>
      </c>
      <c r="EJ15" s="8">
        <v>12</v>
      </c>
      <c r="EK15" s="8">
        <v>14</v>
      </c>
      <c r="EL15" s="8">
        <v>0</v>
      </c>
      <c r="EM15" s="8">
        <v>0</v>
      </c>
      <c r="EN15" s="8">
        <v>23</v>
      </c>
      <c r="EO15" s="8">
        <v>0</v>
      </c>
      <c r="EP15" s="8">
        <v>0</v>
      </c>
      <c r="EQ15" s="8">
        <v>9</v>
      </c>
      <c r="ER15" s="8">
        <v>9</v>
      </c>
      <c r="ES15" s="8">
        <v>14</v>
      </c>
      <c r="ET15" s="8">
        <v>0</v>
      </c>
      <c r="EU15" s="8">
        <v>0</v>
      </c>
      <c r="EV15" s="8">
        <v>0</v>
      </c>
      <c r="EW15" s="8">
        <v>0</v>
      </c>
      <c r="EX15" s="8">
        <v>3</v>
      </c>
      <c r="EY15" s="8">
        <v>13</v>
      </c>
      <c r="EZ15" s="8">
        <v>0</v>
      </c>
      <c r="FA15" s="8">
        <v>0</v>
      </c>
      <c r="FB15" s="8">
        <v>0</v>
      </c>
      <c r="FC15" s="8">
        <v>0</v>
      </c>
      <c r="FD15" s="8">
        <v>0</v>
      </c>
      <c r="FE15" s="8">
        <v>0</v>
      </c>
      <c r="FF15" s="8">
        <v>0</v>
      </c>
      <c r="FG15" s="8">
        <v>0</v>
      </c>
      <c r="FH15" s="8">
        <v>0</v>
      </c>
      <c r="FI15" s="8">
        <v>0</v>
      </c>
      <c r="FJ15" s="8">
        <v>0</v>
      </c>
      <c r="FK15" s="8">
        <v>0</v>
      </c>
      <c r="FL15" s="8">
        <v>0</v>
      </c>
      <c r="FM15" s="8">
        <v>0</v>
      </c>
      <c r="FN15" s="8">
        <v>11</v>
      </c>
      <c r="FO15" s="8">
        <v>0</v>
      </c>
      <c r="FP15" s="8">
        <v>0</v>
      </c>
      <c r="FQ15" s="8">
        <v>0</v>
      </c>
      <c r="FR15" s="8">
        <v>47</v>
      </c>
      <c r="FS15" s="8">
        <v>0</v>
      </c>
      <c r="FT15" s="8">
        <v>16</v>
      </c>
      <c r="FU15" s="8">
        <v>0</v>
      </c>
      <c r="FW15" s="8">
        <f t="shared" si="9"/>
        <v>4.9000000000000004</v>
      </c>
      <c r="FX15" s="8">
        <f t="shared" si="10"/>
        <v>1.5307950004273378</v>
      </c>
      <c r="FY15" s="3">
        <f t="shared" si="11"/>
        <v>1</v>
      </c>
      <c r="GA15" s="12">
        <v>0.125</v>
      </c>
      <c r="GB15" s="8">
        <v>0</v>
      </c>
      <c r="GC15" s="8">
        <v>0</v>
      </c>
      <c r="GD15" s="8">
        <v>0</v>
      </c>
      <c r="GE15" s="8">
        <v>0</v>
      </c>
      <c r="GF15" s="8">
        <v>20</v>
      </c>
      <c r="GG15" s="8">
        <v>7</v>
      </c>
      <c r="GH15" s="8">
        <v>22</v>
      </c>
      <c r="GI15" s="8">
        <v>0</v>
      </c>
      <c r="GJ15" s="8">
        <v>11</v>
      </c>
      <c r="GK15" s="8">
        <v>0</v>
      </c>
      <c r="GL15" s="8">
        <v>3</v>
      </c>
      <c r="GM15" s="8">
        <v>38</v>
      </c>
      <c r="GN15" s="8">
        <v>0</v>
      </c>
      <c r="GP15" s="8">
        <v>55</v>
      </c>
      <c r="GQ15" s="8">
        <v>34</v>
      </c>
      <c r="GR15" s="8">
        <v>1</v>
      </c>
      <c r="GS15" s="8">
        <v>0</v>
      </c>
      <c r="GT15" s="8">
        <v>0</v>
      </c>
      <c r="GU15" s="8">
        <v>10</v>
      </c>
      <c r="GV15" s="8">
        <v>20</v>
      </c>
      <c r="GW15" s="8">
        <v>0</v>
      </c>
      <c r="GX15" s="8">
        <v>7</v>
      </c>
      <c r="GY15" s="8">
        <v>0</v>
      </c>
      <c r="GZ15" s="8">
        <v>0</v>
      </c>
      <c r="HA15" s="8">
        <v>0</v>
      </c>
      <c r="HB15" s="8">
        <v>0</v>
      </c>
      <c r="HC15" s="8">
        <v>0</v>
      </c>
      <c r="HD15" s="8">
        <v>0</v>
      </c>
      <c r="HE15" s="8">
        <v>0</v>
      </c>
      <c r="HF15" s="8">
        <v>15</v>
      </c>
      <c r="HG15" s="8">
        <v>23</v>
      </c>
      <c r="HH15" s="8">
        <v>0</v>
      </c>
      <c r="HI15" s="8">
        <v>0</v>
      </c>
      <c r="HJ15" s="8">
        <v>21</v>
      </c>
      <c r="HK15" s="8">
        <v>0</v>
      </c>
      <c r="HL15" s="8">
        <v>0</v>
      </c>
      <c r="HM15" s="8">
        <v>27</v>
      </c>
      <c r="HN15" s="8">
        <v>0</v>
      </c>
      <c r="HO15" s="8">
        <v>5</v>
      </c>
      <c r="HP15" s="8">
        <v>0</v>
      </c>
      <c r="HQ15" s="8">
        <v>0</v>
      </c>
      <c r="HR15" s="8">
        <v>17</v>
      </c>
      <c r="HS15" s="8">
        <v>53</v>
      </c>
      <c r="HT15" s="8">
        <v>27</v>
      </c>
      <c r="HU15" s="8">
        <v>34</v>
      </c>
      <c r="HV15" s="8">
        <v>0</v>
      </c>
      <c r="HW15" s="8">
        <v>0</v>
      </c>
      <c r="HX15" s="8">
        <v>2</v>
      </c>
      <c r="HY15" s="8">
        <v>58</v>
      </c>
      <c r="HZ15" s="8">
        <v>22</v>
      </c>
      <c r="IA15" s="8">
        <v>0</v>
      </c>
      <c r="IB15" s="8">
        <v>0</v>
      </c>
      <c r="IC15" s="8">
        <v>16</v>
      </c>
      <c r="ID15" s="8">
        <v>0</v>
      </c>
      <c r="IE15" s="8">
        <v>0</v>
      </c>
      <c r="IF15" s="8">
        <v>31</v>
      </c>
      <c r="IG15" s="8">
        <v>29</v>
      </c>
      <c r="IH15" s="8">
        <v>6</v>
      </c>
      <c r="II15" s="8">
        <v>34</v>
      </c>
      <c r="IK15" s="8">
        <f t="shared" si="12"/>
        <v>10.983050847457626</v>
      </c>
      <c r="IL15" s="8">
        <f t="shared" si="13"/>
        <v>2.0338301176958788</v>
      </c>
      <c r="IM15" s="3">
        <f t="shared" si="14"/>
        <v>0.98333333333333328</v>
      </c>
      <c r="IO15" s="12">
        <v>0.125</v>
      </c>
      <c r="IP15" s="8">
        <v>0</v>
      </c>
      <c r="IQ15" s="8">
        <v>0</v>
      </c>
      <c r="IR15" s="8">
        <v>0</v>
      </c>
      <c r="IS15" s="8">
        <v>31</v>
      </c>
      <c r="IT15" s="8">
        <v>0</v>
      </c>
      <c r="IU15" s="8">
        <v>0</v>
      </c>
      <c r="IV15" s="8">
        <v>0</v>
      </c>
      <c r="IW15" s="8">
        <v>0</v>
      </c>
      <c r="IX15" s="8">
        <v>0</v>
      </c>
      <c r="IY15" s="8">
        <v>0</v>
      </c>
      <c r="IZ15" s="8">
        <v>0</v>
      </c>
      <c r="JA15" s="8">
        <v>7</v>
      </c>
      <c r="JB15" s="8">
        <v>0</v>
      </c>
      <c r="JC15" s="8">
        <v>22</v>
      </c>
      <c r="JD15" s="8">
        <v>0</v>
      </c>
      <c r="JE15" s="8">
        <v>0</v>
      </c>
      <c r="JF15" s="8">
        <v>0</v>
      </c>
      <c r="JG15" s="8">
        <v>0</v>
      </c>
      <c r="JH15" s="8">
        <v>59</v>
      </c>
      <c r="JI15" s="8">
        <v>43</v>
      </c>
      <c r="JJ15" s="8">
        <v>0</v>
      </c>
      <c r="JK15" s="8">
        <v>0</v>
      </c>
      <c r="JL15" s="8">
        <v>0</v>
      </c>
      <c r="JM15" s="8">
        <v>4</v>
      </c>
      <c r="JN15" s="8">
        <v>0</v>
      </c>
      <c r="JO15" s="8">
        <v>0</v>
      </c>
      <c r="JP15" s="8">
        <v>32</v>
      </c>
      <c r="JQ15" s="8">
        <v>0</v>
      </c>
      <c r="JR15" s="8">
        <v>0</v>
      </c>
      <c r="JS15" s="8">
        <v>0</v>
      </c>
      <c r="JT15" s="8">
        <v>0</v>
      </c>
      <c r="JU15" s="8">
        <v>2</v>
      </c>
      <c r="JV15" s="8">
        <v>0</v>
      </c>
      <c r="JW15" s="8">
        <v>0</v>
      </c>
      <c r="JX15" s="8">
        <v>0</v>
      </c>
      <c r="JY15" s="8">
        <v>0</v>
      </c>
      <c r="JZ15" s="8">
        <v>0</v>
      </c>
      <c r="KA15" s="8">
        <v>20</v>
      </c>
      <c r="KB15" s="8">
        <v>0</v>
      </c>
      <c r="KC15" s="8">
        <v>0</v>
      </c>
      <c r="KD15" s="8">
        <v>0</v>
      </c>
      <c r="KE15" s="8">
        <v>0</v>
      </c>
      <c r="KF15" s="8">
        <v>0</v>
      </c>
      <c r="KG15" s="8">
        <v>0</v>
      </c>
      <c r="KH15" s="8">
        <v>0</v>
      </c>
      <c r="KI15" s="8">
        <v>0</v>
      </c>
      <c r="KJ15" s="8">
        <v>0</v>
      </c>
      <c r="KK15" s="8">
        <v>0</v>
      </c>
      <c r="KL15" s="8">
        <v>0</v>
      </c>
      <c r="KM15" s="8">
        <v>0</v>
      </c>
      <c r="KN15" s="8">
        <v>0</v>
      </c>
      <c r="KO15" s="8">
        <v>0</v>
      </c>
      <c r="KP15" s="8">
        <v>0</v>
      </c>
      <c r="KQ15" s="8">
        <v>0</v>
      </c>
      <c r="KR15" s="8">
        <v>0</v>
      </c>
      <c r="KS15" s="8">
        <v>0</v>
      </c>
      <c r="KT15" s="8">
        <v>0</v>
      </c>
      <c r="KU15" s="8">
        <v>0</v>
      </c>
      <c r="KV15" s="8">
        <v>0</v>
      </c>
      <c r="KW15" s="1"/>
      <c r="KX15" s="1">
        <f t="shared" si="0"/>
        <v>3.7288135593220337</v>
      </c>
      <c r="KY15" s="1">
        <f t="shared" si="1"/>
        <v>1.4752646908042331</v>
      </c>
      <c r="KZ15" s="3">
        <f t="shared" si="2"/>
        <v>1</v>
      </c>
      <c r="LB15" s="12">
        <v>0.125</v>
      </c>
      <c r="LC15" s="8">
        <v>1</v>
      </c>
      <c r="LD15" s="8">
        <v>0</v>
      </c>
      <c r="LE15" s="8">
        <v>0</v>
      </c>
      <c r="LF15" s="8">
        <v>0</v>
      </c>
      <c r="LG15" s="8">
        <v>0</v>
      </c>
      <c r="LH15" s="8">
        <v>0</v>
      </c>
      <c r="LI15" s="8">
        <v>0</v>
      </c>
      <c r="LJ15" s="8">
        <v>0</v>
      </c>
      <c r="LK15" s="8">
        <v>0</v>
      </c>
      <c r="LL15" s="8">
        <v>0</v>
      </c>
      <c r="LM15" s="8">
        <v>0</v>
      </c>
      <c r="LN15" s="8">
        <v>0</v>
      </c>
      <c r="LO15" s="8">
        <v>0</v>
      </c>
      <c r="LP15" s="8">
        <v>0</v>
      </c>
      <c r="LQ15" s="8">
        <v>4</v>
      </c>
      <c r="LR15" s="8">
        <v>0</v>
      </c>
      <c r="LS15" s="8"/>
      <c r="LT15" s="8">
        <v>0</v>
      </c>
      <c r="LU15" s="8">
        <v>0</v>
      </c>
      <c r="LV15" s="8">
        <v>0</v>
      </c>
      <c r="LW15" s="8">
        <v>0</v>
      </c>
      <c r="LX15" s="8">
        <v>0</v>
      </c>
      <c r="LY15" s="8">
        <v>0</v>
      </c>
      <c r="LZ15" s="8">
        <v>0</v>
      </c>
      <c r="MA15" s="8">
        <v>0</v>
      </c>
      <c r="MB15" s="8">
        <v>0</v>
      </c>
      <c r="MC15" s="8">
        <v>8</v>
      </c>
      <c r="MD15" s="8">
        <v>0</v>
      </c>
      <c r="ME15" s="8">
        <v>0</v>
      </c>
      <c r="MF15" s="8"/>
      <c r="MG15" s="8">
        <v>0</v>
      </c>
      <c r="MH15" s="8">
        <v>0</v>
      </c>
      <c r="MI15" s="8">
        <v>0</v>
      </c>
      <c r="MJ15" s="8">
        <v>0</v>
      </c>
      <c r="MK15" s="8">
        <v>0</v>
      </c>
      <c r="ML15" s="8">
        <v>0</v>
      </c>
      <c r="MM15" s="8">
        <v>0</v>
      </c>
      <c r="MN15" s="8">
        <v>0</v>
      </c>
      <c r="MO15" s="8">
        <v>52</v>
      </c>
      <c r="MP15" s="8">
        <v>0</v>
      </c>
      <c r="MQ15" s="8">
        <v>0</v>
      </c>
      <c r="MR15" s="8">
        <v>0</v>
      </c>
      <c r="MS15" s="8"/>
      <c r="MT15" s="8">
        <v>0</v>
      </c>
      <c r="MU15" s="8">
        <v>20</v>
      </c>
      <c r="MV15" s="8">
        <v>0</v>
      </c>
      <c r="MW15" s="8">
        <v>46</v>
      </c>
      <c r="MX15" s="8"/>
      <c r="MY15" s="8">
        <v>0</v>
      </c>
      <c r="MZ15" s="8">
        <v>6</v>
      </c>
      <c r="NA15" s="2"/>
      <c r="NB15" s="1">
        <f t="shared" si="15"/>
        <v>2.9782608695652173</v>
      </c>
      <c r="NC15" s="1">
        <f t="shared" si="16"/>
        <v>1.5430971836843186</v>
      </c>
      <c r="ND15" s="3">
        <f t="shared" si="17"/>
        <v>0.93877551020408168</v>
      </c>
    </row>
    <row r="16" spans="1:368" x14ac:dyDescent="0.55000000000000004">
      <c r="A16" s="12">
        <v>0.14583333333333334</v>
      </c>
      <c r="B16" s="8">
        <v>32</v>
      </c>
      <c r="C16" s="8">
        <v>0</v>
      </c>
      <c r="D16" s="8">
        <v>35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4</v>
      </c>
      <c r="K16" s="8">
        <v>6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1</v>
      </c>
      <c r="R16" s="8">
        <v>16</v>
      </c>
      <c r="S16" s="8">
        <v>0</v>
      </c>
      <c r="T16" s="8">
        <v>5</v>
      </c>
      <c r="U16" s="8">
        <v>28</v>
      </c>
      <c r="V16" s="8">
        <v>0</v>
      </c>
      <c r="W16" s="8">
        <v>0</v>
      </c>
      <c r="X16" s="8">
        <v>0</v>
      </c>
      <c r="Y16" s="8">
        <v>6</v>
      </c>
      <c r="Z16" s="8">
        <v>8</v>
      </c>
      <c r="AA16" s="8">
        <v>0</v>
      </c>
      <c r="AB16" s="8">
        <v>12</v>
      </c>
      <c r="AC16" s="8">
        <v>27</v>
      </c>
      <c r="AD16" s="8">
        <v>13</v>
      </c>
      <c r="AE16" s="8">
        <v>0</v>
      </c>
      <c r="AF16" s="8">
        <v>0</v>
      </c>
      <c r="AG16" s="8">
        <v>0</v>
      </c>
      <c r="AH16" s="8">
        <v>3</v>
      </c>
      <c r="AI16" s="8">
        <v>0</v>
      </c>
      <c r="AJ16" s="8">
        <v>8</v>
      </c>
      <c r="AK16" s="8">
        <v>14</v>
      </c>
      <c r="AL16" s="8">
        <v>0</v>
      </c>
      <c r="AM16" s="8">
        <v>17</v>
      </c>
      <c r="AN16" s="8">
        <v>0</v>
      </c>
      <c r="AO16" s="8">
        <v>0</v>
      </c>
      <c r="AP16" s="8">
        <v>18</v>
      </c>
      <c r="AQ16" s="8">
        <v>15</v>
      </c>
      <c r="AR16" s="8">
        <v>0</v>
      </c>
      <c r="AS16" s="8">
        <v>11</v>
      </c>
      <c r="AT16" s="8">
        <v>2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8">
        <v>0</v>
      </c>
      <c r="BB16" s="8">
        <v>0</v>
      </c>
      <c r="BC16" s="8">
        <v>0</v>
      </c>
      <c r="BD16" s="8">
        <v>0</v>
      </c>
      <c r="BE16" s="8">
        <v>2</v>
      </c>
      <c r="BF16" s="8">
        <v>0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M16" s="8">
        <f t="shared" si="3"/>
        <v>4.564516129032258</v>
      </c>
      <c r="BN16" s="8">
        <f t="shared" si="4"/>
        <v>1.0851190372895865</v>
      </c>
      <c r="BO16" s="3">
        <f t="shared" si="5"/>
        <v>1</v>
      </c>
      <c r="BQ16" s="12">
        <v>0.14583333333333334</v>
      </c>
      <c r="BR16" s="8">
        <v>0</v>
      </c>
      <c r="BS16" s="8">
        <v>3</v>
      </c>
      <c r="BT16" s="8">
        <v>0</v>
      </c>
      <c r="BU16" s="8">
        <v>0</v>
      </c>
      <c r="BV16" s="8">
        <v>34</v>
      </c>
      <c r="BW16" s="8">
        <v>0</v>
      </c>
      <c r="BX16" s="8">
        <v>46</v>
      </c>
      <c r="BY16" s="8">
        <v>0</v>
      </c>
      <c r="BZ16" s="8">
        <v>14</v>
      </c>
      <c r="CA16" s="8">
        <v>39</v>
      </c>
      <c r="CB16" s="8">
        <v>0</v>
      </c>
      <c r="CC16" s="8">
        <v>34</v>
      </c>
      <c r="CD16" s="8">
        <v>1</v>
      </c>
      <c r="CE16" s="8">
        <v>0</v>
      </c>
      <c r="CF16" s="8">
        <v>5</v>
      </c>
      <c r="CG16" s="8">
        <v>0</v>
      </c>
      <c r="CH16" s="8">
        <v>0</v>
      </c>
      <c r="CI16" s="8">
        <v>0</v>
      </c>
      <c r="CJ16" s="8">
        <v>0</v>
      </c>
      <c r="CK16" s="8">
        <v>0</v>
      </c>
      <c r="CL16" s="8">
        <v>0</v>
      </c>
      <c r="CM16" s="8">
        <v>0</v>
      </c>
      <c r="CN16" s="8">
        <v>0</v>
      </c>
      <c r="CO16" s="8">
        <v>1</v>
      </c>
      <c r="CP16" s="8">
        <v>0</v>
      </c>
      <c r="CQ16" s="8">
        <v>31</v>
      </c>
      <c r="CR16" s="8">
        <v>0</v>
      </c>
      <c r="CS16" s="8">
        <v>0</v>
      </c>
      <c r="CT16" s="8">
        <v>11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51</v>
      </c>
      <c r="DB16" s="8">
        <v>3</v>
      </c>
      <c r="DC16" s="8">
        <v>31</v>
      </c>
      <c r="DD16" s="8">
        <v>0</v>
      </c>
      <c r="DE16" s="8">
        <v>0</v>
      </c>
      <c r="DF16" s="8">
        <v>4</v>
      </c>
      <c r="DG16" s="8">
        <v>0</v>
      </c>
      <c r="DH16" s="8">
        <v>2</v>
      </c>
      <c r="DI16" s="8">
        <v>15</v>
      </c>
      <c r="DJ16" s="8">
        <v>3</v>
      </c>
      <c r="DK16" s="8">
        <v>7</v>
      </c>
      <c r="DL16" s="8">
        <v>0</v>
      </c>
      <c r="DM16" s="8">
        <v>0</v>
      </c>
      <c r="DN16" s="8">
        <v>0</v>
      </c>
      <c r="DO16" s="8">
        <v>0</v>
      </c>
      <c r="DP16" s="8">
        <v>24</v>
      </c>
      <c r="DQ16" s="8">
        <v>0</v>
      </c>
      <c r="DR16" s="8">
        <v>2</v>
      </c>
      <c r="DS16" s="8">
        <v>0</v>
      </c>
      <c r="DT16" s="8">
        <v>0</v>
      </c>
      <c r="DU16" s="8">
        <v>6</v>
      </c>
      <c r="DV16" s="8">
        <v>0</v>
      </c>
      <c r="DW16" s="8">
        <v>0</v>
      </c>
      <c r="DX16" s="8">
        <v>0</v>
      </c>
      <c r="DY16" s="8">
        <v>0</v>
      </c>
      <c r="DZ16" s="8">
        <v>23</v>
      </c>
      <c r="EA16" s="8">
        <v>28</v>
      </c>
      <c r="EC16" s="8">
        <f t="shared" si="6"/>
        <v>6.741935483870968</v>
      </c>
      <c r="ED16" s="8">
        <f t="shared" si="7"/>
        <v>1.6460994204143327</v>
      </c>
      <c r="EE16" s="3">
        <f t="shared" si="8"/>
        <v>1</v>
      </c>
      <c r="EG16" s="12">
        <v>0.14583333333333334</v>
      </c>
      <c r="EH16" s="8">
        <v>0</v>
      </c>
      <c r="EI16" s="8">
        <v>49</v>
      </c>
      <c r="EJ16" s="8">
        <v>0</v>
      </c>
      <c r="EK16" s="8">
        <v>0</v>
      </c>
      <c r="EL16" s="8">
        <v>0</v>
      </c>
      <c r="EM16" s="8">
        <v>0</v>
      </c>
      <c r="EN16" s="8">
        <v>14</v>
      </c>
      <c r="EO16" s="8">
        <v>0</v>
      </c>
      <c r="EP16" s="8">
        <v>0</v>
      </c>
      <c r="EQ16" s="8">
        <v>0</v>
      </c>
      <c r="ER16" s="8">
        <v>16</v>
      </c>
      <c r="ES16" s="8">
        <v>0</v>
      </c>
      <c r="ET16" s="8">
        <v>0</v>
      </c>
      <c r="EU16" s="8">
        <v>0</v>
      </c>
      <c r="EV16" s="8">
        <v>0</v>
      </c>
      <c r="EW16" s="8">
        <v>0</v>
      </c>
      <c r="EX16" s="8">
        <v>0</v>
      </c>
      <c r="EY16" s="8">
        <v>0</v>
      </c>
      <c r="EZ16" s="8">
        <v>38</v>
      </c>
      <c r="FA16" s="8">
        <v>16</v>
      </c>
      <c r="FB16" s="8">
        <v>0</v>
      </c>
      <c r="FC16" s="8">
        <v>0</v>
      </c>
      <c r="FD16" s="8">
        <v>8</v>
      </c>
      <c r="FE16" s="8">
        <v>0</v>
      </c>
      <c r="FF16" s="8">
        <v>0</v>
      </c>
      <c r="FG16" s="8">
        <v>0</v>
      </c>
      <c r="FH16" s="8">
        <v>24</v>
      </c>
      <c r="FI16" s="8">
        <v>0</v>
      </c>
      <c r="FJ16" s="8">
        <v>0</v>
      </c>
      <c r="FK16" s="8">
        <v>3</v>
      </c>
      <c r="FL16" s="8">
        <v>0</v>
      </c>
      <c r="FM16" s="8">
        <v>0</v>
      </c>
      <c r="FN16" s="8">
        <v>0</v>
      </c>
      <c r="FO16" s="8">
        <v>0</v>
      </c>
      <c r="FP16" s="8">
        <v>0</v>
      </c>
      <c r="FQ16" s="8">
        <v>52</v>
      </c>
      <c r="FR16" s="8">
        <v>29</v>
      </c>
      <c r="FS16" s="8">
        <v>0</v>
      </c>
      <c r="FT16" s="8">
        <v>0</v>
      </c>
      <c r="FU16" s="8">
        <v>0</v>
      </c>
      <c r="FW16" s="8">
        <f t="shared" si="9"/>
        <v>6.2249999999999996</v>
      </c>
      <c r="FX16" s="8">
        <f t="shared" si="10"/>
        <v>2.1478932731447604</v>
      </c>
      <c r="FY16" s="3">
        <f t="shared" si="11"/>
        <v>1</v>
      </c>
      <c r="GA16" s="12">
        <v>0.14583333333333334</v>
      </c>
      <c r="GB16" s="8">
        <v>28</v>
      </c>
      <c r="GC16" s="8">
        <v>0</v>
      </c>
      <c r="GD16" s="8">
        <v>24</v>
      </c>
      <c r="GE16" s="8">
        <v>0</v>
      </c>
      <c r="GF16" s="8">
        <v>51</v>
      </c>
      <c r="GG16" s="8">
        <v>0</v>
      </c>
      <c r="GH16" s="8">
        <v>36</v>
      </c>
      <c r="GI16" s="8">
        <v>30</v>
      </c>
      <c r="GJ16" s="8">
        <v>0</v>
      </c>
      <c r="GK16" s="8">
        <v>16</v>
      </c>
      <c r="GL16" s="8">
        <v>0</v>
      </c>
      <c r="GM16" s="8">
        <v>9</v>
      </c>
      <c r="GN16" s="8">
        <v>0</v>
      </c>
      <c r="GP16" s="8">
        <v>12</v>
      </c>
      <c r="GQ16" s="8">
        <v>0</v>
      </c>
      <c r="GR16" s="8">
        <v>0</v>
      </c>
      <c r="GS16" s="8">
        <v>0</v>
      </c>
      <c r="GT16" s="8">
        <v>0</v>
      </c>
      <c r="GU16" s="8">
        <v>14</v>
      </c>
      <c r="GV16" s="8">
        <v>0</v>
      </c>
      <c r="GW16" s="8">
        <v>6</v>
      </c>
      <c r="GX16" s="8">
        <v>0</v>
      </c>
      <c r="GY16" s="8">
        <v>0</v>
      </c>
      <c r="GZ16" s="8">
        <v>0</v>
      </c>
      <c r="HA16" s="8">
        <v>41</v>
      </c>
      <c r="HB16" s="8">
        <v>11</v>
      </c>
      <c r="HC16" s="8">
        <v>0</v>
      </c>
      <c r="HD16" s="8">
        <v>0</v>
      </c>
      <c r="HE16" s="8">
        <v>51</v>
      </c>
      <c r="HF16" s="8">
        <v>0</v>
      </c>
      <c r="HG16" s="8">
        <v>26</v>
      </c>
      <c r="HH16" s="8">
        <v>0</v>
      </c>
      <c r="HI16" s="8">
        <v>0</v>
      </c>
      <c r="HJ16" s="8">
        <v>3</v>
      </c>
      <c r="HK16" s="8">
        <v>0</v>
      </c>
      <c r="HL16" s="8">
        <v>0</v>
      </c>
      <c r="HM16" s="8">
        <v>2</v>
      </c>
      <c r="HN16" s="8">
        <v>0</v>
      </c>
      <c r="HO16" s="8">
        <v>0</v>
      </c>
      <c r="HP16" s="8">
        <v>42</v>
      </c>
      <c r="HQ16" s="8">
        <v>0</v>
      </c>
      <c r="HR16" s="8">
        <v>22</v>
      </c>
      <c r="HS16" s="8">
        <v>15</v>
      </c>
      <c r="HT16" s="8">
        <v>0</v>
      </c>
      <c r="HU16" s="8">
        <v>14</v>
      </c>
      <c r="HV16" s="8">
        <v>0</v>
      </c>
      <c r="HW16" s="8">
        <v>0</v>
      </c>
      <c r="HX16" s="8">
        <v>27</v>
      </c>
      <c r="HY16" s="8">
        <v>11</v>
      </c>
      <c r="HZ16" s="8">
        <v>34</v>
      </c>
      <c r="IA16" s="8">
        <v>14</v>
      </c>
      <c r="IB16" s="8">
        <v>45</v>
      </c>
      <c r="IC16" s="8">
        <v>0</v>
      </c>
      <c r="ID16" s="8">
        <v>0</v>
      </c>
      <c r="IE16" s="8">
        <v>0</v>
      </c>
      <c r="IF16" s="8">
        <v>16</v>
      </c>
      <c r="IG16" s="8">
        <v>0</v>
      </c>
      <c r="IH16" s="8">
        <v>22</v>
      </c>
      <c r="II16" s="8">
        <v>16</v>
      </c>
      <c r="IK16" s="8">
        <f t="shared" si="12"/>
        <v>10.813559322033898</v>
      </c>
      <c r="IL16" s="8">
        <f t="shared" si="13"/>
        <v>1.9457088477180653</v>
      </c>
      <c r="IM16" s="3">
        <f t="shared" si="14"/>
        <v>0.98333333333333328</v>
      </c>
      <c r="IO16" s="12">
        <v>0.14583333333333334</v>
      </c>
      <c r="IP16" s="8">
        <v>0</v>
      </c>
      <c r="IQ16" s="8">
        <v>0</v>
      </c>
      <c r="IR16" s="8">
        <v>0</v>
      </c>
      <c r="IS16" s="8">
        <v>3</v>
      </c>
      <c r="IT16" s="8">
        <v>0</v>
      </c>
      <c r="IU16" s="8">
        <v>0</v>
      </c>
      <c r="IV16" s="8">
        <v>0</v>
      </c>
      <c r="IW16" s="8">
        <v>0</v>
      </c>
      <c r="IX16" s="8">
        <v>0</v>
      </c>
      <c r="IY16" s="8">
        <v>0</v>
      </c>
      <c r="IZ16" s="8">
        <v>2</v>
      </c>
      <c r="JA16" s="8">
        <v>106</v>
      </c>
      <c r="JB16" s="8">
        <v>0</v>
      </c>
      <c r="JC16" s="8">
        <v>21</v>
      </c>
      <c r="JD16" s="8">
        <v>0</v>
      </c>
      <c r="JE16" s="8">
        <v>0</v>
      </c>
      <c r="JF16" s="8">
        <v>0</v>
      </c>
      <c r="JG16" s="8">
        <v>41</v>
      </c>
      <c r="JH16" s="8">
        <v>1</v>
      </c>
      <c r="JI16" s="8">
        <v>2</v>
      </c>
      <c r="JJ16" s="8">
        <v>0</v>
      </c>
      <c r="JK16" s="8">
        <v>1</v>
      </c>
      <c r="JL16" s="8">
        <v>0</v>
      </c>
      <c r="JM16" s="8">
        <v>0</v>
      </c>
      <c r="JN16" s="8">
        <v>0</v>
      </c>
      <c r="JO16" s="8">
        <v>0</v>
      </c>
      <c r="JP16" s="8">
        <v>1</v>
      </c>
      <c r="JQ16" s="8">
        <v>0</v>
      </c>
      <c r="JR16" s="8">
        <v>0</v>
      </c>
      <c r="JS16" s="8">
        <v>0</v>
      </c>
      <c r="JT16" s="8">
        <v>0</v>
      </c>
      <c r="JU16" s="8">
        <v>0</v>
      </c>
      <c r="JV16" s="8">
        <v>0</v>
      </c>
      <c r="JW16" s="8">
        <v>0</v>
      </c>
      <c r="JX16" s="8">
        <v>0</v>
      </c>
      <c r="JY16" s="8">
        <v>0</v>
      </c>
      <c r="JZ16" s="8">
        <v>0</v>
      </c>
      <c r="KA16" s="8">
        <v>24</v>
      </c>
      <c r="KB16" s="8">
        <v>0</v>
      </c>
      <c r="KC16" s="8">
        <v>0</v>
      </c>
      <c r="KD16" s="8">
        <v>0</v>
      </c>
      <c r="KE16" s="8">
        <v>0</v>
      </c>
      <c r="KF16" s="8">
        <v>0</v>
      </c>
      <c r="KG16" s="8">
        <v>0</v>
      </c>
      <c r="KH16" s="8">
        <v>0</v>
      </c>
      <c r="KI16" s="8">
        <v>0</v>
      </c>
      <c r="KJ16" s="8">
        <v>0</v>
      </c>
      <c r="KK16" s="8">
        <v>0</v>
      </c>
      <c r="KL16" s="8">
        <v>0</v>
      </c>
      <c r="KM16" s="8">
        <v>0</v>
      </c>
      <c r="KN16" s="8">
        <v>0</v>
      </c>
      <c r="KO16" s="8">
        <v>0</v>
      </c>
      <c r="KP16" s="8">
        <v>0</v>
      </c>
      <c r="KQ16" s="8">
        <v>0</v>
      </c>
      <c r="KR16" s="8">
        <v>0</v>
      </c>
      <c r="KS16" s="8">
        <v>0</v>
      </c>
      <c r="KT16" s="8">
        <v>0</v>
      </c>
      <c r="KU16" s="8">
        <v>0</v>
      </c>
      <c r="KV16" s="8">
        <v>0</v>
      </c>
      <c r="KW16" s="1"/>
      <c r="KX16" s="1">
        <f t="shared" si="0"/>
        <v>3.4237288135593222</v>
      </c>
      <c r="KY16" s="1">
        <f t="shared" si="1"/>
        <v>1.9686620504163652</v>
      </c>
      <c r="KZ16" s="3">
        <f t="shared" si="2"/>
        <v>1</v>
      </c>
      <c r="LB16" s="12">
        <v>0.14583333333333334</v>
      </c>
      <c r="LC16" s="8">
        <v>0</v>
      </c>
      <c r="LD16" s="8">
        <v>0</v>
      </c>
      <c r="LE16" s="8">
        <v>0</v>
      </c>
      <c r="LF16" s="8">
        <v>0</v>
      </c>
      <c r="LG16" s="8">
        <v>0</v>
      </c>
      <c r="LH16" s="8">
        <v>0</v>
      </c>
      <c r="LI16" s="8">
        <v>0</v>
      </c>
      <c r="LJ16" s="8">
        <v>0</v>
      </c>
      <c r="LK16" s="8">
        <v>0</v>
      </c>
      <c r="LL16" s="8">
        <v>0</v>
      </c>
      <c r="LM16" s="8">
        <v>0</v>
      </c>
      <c r="LN16" s="8">
        <v>0</v>
      </c>
      <c r="LO16" s="8">
        <v>0</v>
      </c>
      <c r="LP16" s="8">
        <v>0</v>
      </c>
      <c r="LQ16" s="8">
        <v>26</v>
      </c>
      <c r="LR16" s="8">
        <v>20</v>
      </c>
      <c r="LS16" s="8"/>
      <c r="LT16" s="8">
        <v>0</v>
      </c>
      <c r="LU16" s="8">
        <v>0</v>
      </c>
      <c r="LV16" s="8">
        <v>0</v>
      </c>
      <c r="LW16" s="8">
        <v>0</v>
      </c>
      <c r="LX16" s="8">
        <v>0</v>
      </c>
      <c r="LY16" s="8">
        <v>0</v>
      </c>
      <c r="LZ16" s="8">
        <v>12</v>
      </c>
      <c r="MA16" s="8">
        <v>8</v>
      </c>
      <c r="MB16" s="8">
        <v>2</v>
      </c>
      <c r="MC16" s="8">
        <v>13</v>
      </c>
      <c r="MD16" s="8">
        <v>0</v>
      </c>
      <c r="ME16" s="8">
        <v>0</v>
      </c>
      <c r="MF16" s="8"/>
      <c r="MG16" s="8">
        <v>0</v>
      </c>
      <c r="MH16" s="8">
        <v>0</v>
      </c>
      <c r="MI16" s="8">
        <v>0</v>
      </c>
      <c r="MJ16" s="8">
        <v>0</v>
      </c>
      <c r="MK16" s="8">
        <v>0</v>
      </c>
      <c r="ML16" s="8">
        <v>126</v>
      </c>
      <c r="MM16" s="8">
        <v>0</v>
      </c>
      <c r="MN16" s="8">
        <v>0</v>
      </c>
      <c r="MO16" s="8">
        <v>3</v>
      </c>
      <c r="MP16" s="8">
        <v>0</v>
      </c>
      <c r="MQ16" s="8">
        <v>0</v>
      </c>
      <c r="MR16" s="8">
        <v>0</v>
      </c>
      <c r="MS16" s="8"/>
      <c r="MT16" s="8">
        <v>0</v>
      </c>
      <c r="MU16" s="8">
        <v>0</v>
      </c>
      <c r="MV16" s="8">
        <v>0</v>
      </c>
      <c r="MW16" s="8">
        <v>2</v>
      </c>
      <c r="MX16" s="8"/>
      <c r="MY16" s="8">
        <v>0</v>
      </c>
      <c r="MZ16" s="8">
        <v>0</v>
      </c>
      <c r="NA16" s="2"/>
      <c r="NB16" s="1">
        <f t="shared" si="15"/>
        <v>4.6086956521739131</v>
      </c>
      <c r="NC16" s="1">
        <f t="shared" si="16"/>
        <v>2.8120648044823358</v>
      </c>
      <c r="ND16" s="3">
        <f t="shared" si="17"/>
        <v>0.93877551020408168</v>
      </c>
    </row>
    <row r="17" spans="1:368" x14ac:dyDescent="0.55000000000000004">
      <c r="A17" s="12">
        <v>0.16666666666666666</v>
      </c>
      <c r="B17" s="8">
        <v>17</v>
      </c>
      <c r="C17" s="8">
        <v>0</v>
      </c>
      <c r="D17" s="8">
        <v>0</v>
      </c>
      <c r="E17" s="8">
        <v>0</v>
      </c>
      <c r="F17" s="8">
        <v>0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43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3</v>
      </c>
      <c r="S17" s="8">
        <v>0</v>
      </c>
      <c r="T17" s="8">
        <v>2</v>
      </c>
      <c r="U17" s="8">
        <v>0</v>
      </c>
      <c r="V17" s="8">
        <v>0</v>
      </c>
      <c r="W17" s="8">
        <v>4</v>
      </c>
      <c r="X17" s="8">
        <v>0</v>
      </c>
      <c r="Y17" s="8">
        <v>0</v>
      </c>
      <c r="Z17" s="8">
        <v>0</v>
      </c>
      <c r="AA17" s="8">
        <v>5</v>
      </c>
      <c r="AB17" s="8">
        <v>26</v>
      </c>
      <c r="AC17" s="8">
        <v>10</v>
      </c>
      <c r="AD17" s="8">
        <v>17</v>
      </c>
      <c r="AE17" s="8">
        <v>0</v>
      </c>
      <c r="AF17" s="8">
        <v>0</v>
      </c>
      <c r="AG17" s="8">
        <v>0</v>
      </c>
      <c r="AH17" s="8">
        <v>3</v>
      </c>
      <c r="AI17" s="8">
        <v>0</v>
      </c>
      <c r="AJ17" s="8">
        <v>15</v>
      </c>
      <c r="AK17" s="8">
        <v>1</v>
      </c>
      <c r="AL17" s="8">
        <v>9</v>
      </c>
      <c r="AM17" s="8">
        <v>27</v>
      </c>
      <c r="AN17" s="8">
        <v>0</v>
      </c>
      <c r="AO17" s="8">
        <v>0</v>
      </c>
      <c r="AP17" s="8">
        <v>0</v>
      </c>
      <c r="AQ17" s="8">
        <v>0</v>
      </c>
      <c r="AR17" s="8">
        <v>14</v>
      </c>
      <c r="AS17" s="8">
        <v>3</v>
      </c>
      <c r="AT17" s="8">
        <v>0</v>
      </c>
      <c r="AU17" s="8">
        <v>0</v>
      </c>
      <c r="AV17" s="8">
        <v>0</v>
      </c>
      <c r="AW17" s="8">
        <v>0</v>
      </c>
      <c r="AX17" s="8">
        <v>0</v>
      </c>
      <c r="AY17" s="8">
        <v>0</v>
      </c>
      <c r="AZ17" s="8">
        <v>0</v>
      </c>
      <c r="BA17" s="8">
        <v>0</v>
      </c>
      <c r="BB17" s="8">
        <v>80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8">
        <v>0</v>
      </c>
      <c r="BJ17" s="8">
        <v>0</v>
      </c>
      <c r="BK17" s="8">
        <v>0</v>
      </c>
      <c r="BM17" s="8">
        <f t="shared" si="3"/>
        <v>4.5</v>
      </c>
      <c r="BN17" s="8">
        <f t="shared" si="4"/>
        <v>1.5974844715051719</v>
      </c>
      <c r="BO17" s="3">
        <f t="shared" si="5"/>
        <v>1</v>
      </c>
      <c r="BQ17" s="12">
        <v>0.16666666666666666</v>
      </c>
      <c r="BR17" s="8">
        <v>0</v>
      </c>
      <c r="BS17" s="8">
        <v>5</v>
      </c>
      <c r="BT17" s="8">
        <v>0</v>
      </c>
      <c r="BU17" s="8">
        <v>0</v>
      </c>
      <c r="BV17" s="8">
        <v>16</v>
      </c>
      <c r="BW17" s="8">
        <v>0</v>
      </c>
      <c r="BX17" s="8">
        <v>23</v>
      </c>
      <c r="BY17" s="8">
        <v>0</v>
      </c>
      <c r="BZ17" s="8">
        <v>17</v>
      </c>
      <c r="CA17" s="8">
        <v>0</v>
      </c>
      <c r="CB17" s="8">
        <v>0</v>
      </c>
      <c r="CC17" s="8">
        <v>14</v>
      </c>
      <c r="CD17" s="8">
        <v>0</v>
      </c>
      <c r="CE17" s="8">
        <v>2</v>
      </c>
      <c r="CF17" s="8">
        <v>0</v>
      </c>
      <c r="CG17" s="8">
        <v>0</v>
      </c>
      <c r="CH17" s="8">
        <v>17</v>
      </c>
      <c r="CI17" s="8">
        <v>15</v>
      </c>
      <c r="CJ17" s="8">
        <v>15</v>
      </c>
      <c r="CK17" s="8">
        <v>0</v>
      </c>
      <c r="CL17" s="8">
        <v>0</v>
      </c>
      <c r="CM17" s="8">
        <v>0</v>
      </c>
      <c r="CN17" s="8">
        <v>18</v>
      </c>
      <c r="CO17" s="8">
        <v>0</v>
      </c>
      <c r="CP17" s="8">
        <v>23</v>
      </c>
      <c r="CQ17" s="8">
        <v>0</v>
      </c>
      <c r="CR17" s="8">
        <v>2</v>
      </c>
      <c r="CS17" s="8">
        <v>0</v>
      </c>
      <c r="CT17" s="8">
        <v>6</v>
      </c>
      <c r="CU17" s="8">
        <v>4</v>
      </c>
      <c r="CV17" s="8">
        <v>0</v>
      </c>
      <c r="CW17" s="8">
        <v>0</v>
      </c>
      <c r="CX17" s="8">
        <v>0</v>
      </c>
      <c r="CY17" s="8">
        <v>6</v>
      </c>
      <c r="CZ17" s="8">
        <v>0</v>
      </c>
      <c r="DA17" s="8">
        <v>48</v>
      </c>
      <c r="DB17" s="8">
        <v>0</v>
      </c>
      <c r="DC17" s="8">
        <v>38</v>
      </c>
      <c r="DD17" s="8">
        <v>0</v>
      </c>
      <c r="DE17" s="8">
        <v>0</v>
      </c>
      <c r="DF17" s="8">
        <v>48</v>
      </c>
      <c r="DG17" s="8">
        <v>0</v>
      </c>
      <c r="DH17" s="8">
        <v>3</v>
      </c>
      <c r="DI17" s="8">
        <v>11</v>
      </c>
      <c r="DJ17" s="8">
        <v>45</v>
      </c>
      <c r="DK17" s="8">
        <v>27</v>
      </c>
      <c r="DL17" s="8">
        <v>29</v>
      </c>
      <c r="DM17" s="8">
        <v>39</v>
      </c>
      <c r="DN17" s="8">
        <v>0</v>
      </c>
      <c r="DO17" s="8">
        <v>1</v>
      </c>
      <c r="DP17" s="8">
        <v>0</v>
      </c>
      <c r="DQ17" s="8">
        <v>0</v>
      </c>
      <c r="DR17" s="8">
        <v>0</v>
      </c>
      <c r="DS17" s="8">
        <v>0</v>
      </c>
      <c r="DT17" s="8">
        <v>0</v>
      </c>
      <c r="DU17" s="8">
        <v>42</v>
      </c>
      <c r="DV17" s="8">
        <v>0</v>
      </c>
      <c r="DW17" s="8">
        <v>22</v>
      </c>
      <c r="DX17" s="8">
        <v>0</v>
      </c>
      <c r="DY17" s="8">
        <v>0</v>
      </c>
      <c r="DZ17" s="8">
        <v>0</v>
      </c>
      <c r="EA17" s="8">
        <v>0</v>
      </c>
      <c r="EC17" s="8">
        <f t="shared" si="6"/>
        <v>8.6451612903225801</v>
      </c>
      <c r="ED17" s="8">
        <f t="shared" si="7"/>
        <v>1.7735492315938461</v>
      </c>
      <c r="EE17" s="3">
        <f t="shared" si="8"/>
        <v>1</v>
      </c>
      <c r="EG17" s="12">
        <v>0.16666666666666666</v>
      </c>
      <c r="EH17" s="8">
        <v>18</v>
      </c>
      <c r="EI17" s="8">
        <v>10</v>
      </c>
      <c r="EJ17" s="8">
        <v>0</v>
      </c>
      <c r="EK17" s="8">
        <v>0</v>
      </c>
      <c r="EL17" s="8">
        <v>0</v>
      </c>
      <c r="EM17" s="8">
        <v>0</v>
      </c>
      <c r="EN17" s="8">
        <v>0</v>
      </c>
      <c r="EO17" s="8">
        <v>27</v>
      </c>
      <c r="EP17" s="8">
        <v>0</v>
      </c>
      <c r="EQ17" s="8">
        <v>0</v>
      </c>
      <c r="ER17" s="8">
        <v>0</v>
      </c>
      <c r="ES17" s="8">
        <v>6</v>
      </c>
      <c r="ET17" s="8">
        <v>0</v>
      </c>
      <c r="EU17" s="8">
        <v>0</v>
      </c>
      <c r="EV17" s="8">
        <v>0</v>
      </c>
      <c r="EW17" s="8">
        <v>0</v>
      </c>
      <c r="EX17" s="8">
        <v>0</v>
      </c>
      <c r="EY17" s="8">
        <v>22</v>
      </c>
      <c r="EZ17" s="8">
        <v>0</v>
      </c>
      <c r="FA17" s="8">
        <v>0</v>
      </c>
      <c r="FB17" s="8">
        <v>0</v>
      </c>
      <c r="FC17" s="8">
        <v>0</v>
      </c>
      <c r="FD17" s="8">
        <v>0</v>
      </c>
      <c r="FE17" s="8">
        <v>0</v>
      </c>
      <c r="FF17" s="8">
        <v>0</v>
      </c>
      <c r="FG17" s="8">
        <v>26</v>
      </c>
      <c r="FH17" s="8">
        <v>12</v>
      </c>
      <c r="FI17" s="8">
        <v>53</v>
      </c>
      <c r="FJ17" s="8">
        <v>0</v>
      </c>
      <c r="FK17" s="8">
        <v>34</v>
      </c>
      <c r="FL17" s="8">
        <v>0</v>
      </c>
      <c r="FM17" s="8">
        <v>0</v>
      </c>
      <c r="FN17" s="8">
        <v>0</v>
      </c>
      <c r="FO17" s="8">
        <v>0</v>
      </c>
      <c r="FP17" s="8">
        <v>0</v>
      </c>
      <c r="FQ17" s="8">
        <v>18</v>
      </c>
      <c r="FR17" s="8">
        <v>9</v>
      </c>
      <c r="FS17" s="8">
        <v>0</v>
      </c>
      <c r="FT17" s="8">
        <v>0</v>
      </c>
      <c r="FU17" s="8">
        <v>9</v>
      </c>
      <c r="FW17" s="8">
        <f t="shared" si="9"/>
        <v>6.1</v>
      </c>
      <c r="FX17" s="8">
        <f t="shared" si="10"/>
        <v>1.8700747276992669</v>
      </c>
      <c r="FY17" s="3">
        <f t="shared" si="11"/>
        <v>1</v>
      </c>
      <c r="GA17" s="12">
        <v>0.16666666666666666</v>
      </c>
      <c r="GB17" s="8">
        <v>0</v>
      </c>
      <c r="GC17" s="8">
        <v>0</v>
      </c>
      <c r="GD17" s="8">
        <v>42</v>
      </c>
      <c r="GE17" s="8">
        <v>0</v>
      </c>
      <c r="GF17" s="8">
        <v>0</v>
      </c>
      <c r="GG17" s="8">
        <v>0</v>
      </c>
      <c r="GH17" s="8">
        <v>0</v>
      </c>
      <c r="GI17" s="8">
        <v>39</v>
      </c>
      <c r="GJ17" s="8">
        <v>0</v>
      </c>
      <c r="GK17" s="8">
        <v>17</v>
      </c>
      <c r="GL17" s="8">
        <v>5</v>
      </c>
      <c r="GM17" s="8">
        <v>0</v>
      </c>
      <c r="GN17" s="8">
        <v>0</v>
      </c>
      <c r="GP17" s="8">
        <v>0</v>
      </c>
      <c r="GQ17" s="8">
        <v>0</v>
      </c>
      <c r="GR17" s="8">
        <v>0</v>
      </c>
      <c r="GS17" s="8">
        <v>0</v>
      </c>
      <c r="GT17" s="8">
        <v>0</v>
      </c>
      <c r="GU17" s="8">
        <v>0</v>
      </c>
      <c r="GV17" s="8">
        <v>0</v>
      </c>
      <c r="GW17" s="8">
        <v>0</v>
      </c>
      <c r="GX17" s="8">
        <v>2</v>
      </c>
      <c r="GY17" s="8">
        <v>0</v>
      </c>
      <c r="GZ17" s="8">
        <v>0</v>
      </c>
      <c r="HA17" s="8">
        <v>42</v>
      </c>
      <c r="HB17" s="8">
        <v>0</v>
      </c>
      <c r="HC17" s="8">
        <v>0</v>
      </c>
      <c r="HD17" s="8">
        <v>0</v>
      </c>
      <c r="HE17" s="8">
        <v>32</v>
      </c>
      <c r="HF17" s="8">
        <v>40</v>
      </c>
      <c r="HG17" s="8">
        <v>12</v>
      </c>
      <c r="HH17" s="8">
        <v>0</v>
      </c>
      <c r="HI17" s="8">
        <v>0</v>
      </c>
      <c r="HJ17" s="8">
        <v>15</v>
      </c>
      <c r="HK17" s="8">
        <v>11</v>
      </c>
      <c r="HL17" s="8">
        <v>0</v>
      </c>
      <c r="HM17" s="8">
        <v>0</v>
      </c>
      <c r="HN17" s="8">
        <v>0</v>
      </c>
      <c r="HO17" s="8">
        <v>0</v>
      </c>
      <c r="HP17" s="8">
        <v>33</v>
      </c>
      <c r="HQ17" s="8">
        <v>0</v>
      </c>
      <c r="HR17" s="8">
        <v>17</v>
      </c>
      <c r="HS17" s="8">
        <v>0</v>
      </c>
      <c r="HT17" s="8">
        <v>0</v>
      </c>
      <c r="HU17" s="8">
        <v>44</v>
      </c>
      <c r="HV17" s="8">
        <v>0</v>
      </c>
      <c r="HW17" s="8">
        <v>0</v>
      </c>
      <c r="HX17" s="8">
        <v>0</v>
      </c>
      <c r="HY17" s="8">
        <v>28</v>
      </c>
      <c r="HZ17" s="8">
        <v>22</v>
      </c>
      <c r="IA17" s="8">
        <v>0</v>
      </c>
      <c r="IB17" s="8">
        <v>43</v>
      </c>
      <c r="IC17" s="8">
        <v>0</v>
      </c>
      <c r="ID17" s="8">
        <v>0</v>
      </c>
      <c r="IE17" s="8">
        <v>36</v>
      </c>
      <c r="IF17" s="8">
        <v>11</v>
      </c>
      <c r="IG17" s="8">
        <v>25</v>
      </c>
      <c r="IH17" s="8">
        <v>0</v>
      </c>
      <c r="II17" s="8">
        <v>11</v>
      </c>
      <c r="IK17" s="8">
        <f t="shared" si="12"/>
        <v>8.9322033898305087</v>
      </c>
      <c r="IL17" s="8">
        <f t="shared" si="13"/>
        <v>1.9011000547945798</v>
      </c>
      <c r="IM17" s="3">
        <f t="shared" si="14"/>
        <v>0.98333333333333328</v>
      </c>
      <c r="IO17" s="12">
        <v>0.16666666666666666</v>
      </c>
      <c r="IP17" s="8">
        <v>0</v>
      </c>
      <c r="IQ17" s="8">
        <v>0</v>
      </c>
      <c r="IR17" s="8">
        <v>0</v>
      </c>
      <c r="IS17" s="8">
        <v>0</v>
      </c>
      <c r="IT17" s="8">
        <v>0</v>
      </c>
      <c r="IU17" s="8">
        <v>0</v>
      </c>
      <c r="IV17" s="8">
        <v>0</v>
      </c>
      <c r="IW17" s="8">
        <v>4</v>
      </c>
      <c r="IX17" s="8">
        <v>0</v>
      </c>
      <c r="IY17" s="8">
        <v>0</v>
      </c>
      <c r="IZ17" s="8">
        <v>0</v>
      </c>
      <c r="JA17" s="8">
        <v>25</v>
      </c>
      <c r="JB17" s="8">
        <v>0</v>
      </c>
      <c r="JC17" s="8">
        <v>14</v>
      </c>
      <c r="JD17" s="8">
        <v>0</v>
      </c>
      <c r="JE17" s="8">
        <v>0</v>
      </c>
      <c r="JF17" s="8">
        <v>0</v>
      </c>
      <c r="JG17" s="8">
        <v>15</v>
      </c>
      <c r="JH17" s="8">
        <v>0</v>
      </c>
      <c r="JI17" s="8">
        <v>0</v>
      </c>
      <c r="JJ17" s="8">
        <v>29</v>
      </c>
      <c r="JK17" s="8">
        <v>0</v>
      </c>
      <c r="JL17" s="8">
        <v>0</v>
      </c>
      <c r="JM17" s="8">
        <v>0</v>
      </c>
      <c r="JN17" s="8">
        <v>0</v>
      </c>
      <c r="JO17" s="8">
        <v>0</v>
      </c>
      <c r="JP17" s="8">
        <v>7</v>
      </c>
      <c r="JQ17" s="8">
        <v>0</v>
      </c>
      <c r="JR17" s="8">
        <v>0</v>
      </c>
      <c r="JS17" s="8">
        <v>0</v>
      </c>
      <c r="JT17" s="8">
        <v>0</v>
      </c>
      <c r="JU17" s="8">
        <v>0</v>
      </c>
      <c r="JV17" s="8">
        <v>3</v>
      </c>
      <c r="JW17" s="8">
        <v>1</v>
      </c>
      <c r="JX17" s="8">
        <v>0</v>
      </c>
      <c r="JY17" s="8">
        <v>0</v>
      </c>
      <c r="JZ17" s="8">
        <v>0</v>
      </c>
      <c r="KA17" s="8">
        <v>0</v>
      </c>
      <c r="KB17" s="8">
        <v>0</v>
      </c>
      <c r="KC17" s="8">
        <v>0</v>
      </c>
      <c r="KD17" s="8">
        <v>0</v>
      </c>
      <c r="KE17" s="8">
        <v>0</v>
      </c>
      <c r="KF17" s="8">
        <v>0</v>
      </c>
      <c r="KG17" s="8">
        <v>0</v>
      </c>
      <c r="KH17" s="8">
        <v>0</v>
      </c>
      <c r="KI17" s="8">
        <v>0</v>
      </c>
      <c r="KJ17" s="8">
        <v>0</v>
      </c>
      <c r="KK17" s="8">
        <v>0</v>
      </c>
      <c r="KL17" s="8">
        <v>0</v>
      </c>
      <c r="KM17" s="8">
        <v>0</v>
      </c>
      <c r="KN17" s="8">
        <v>0</v>
      </c>
      <c r="KO17" s="8">
        <v>0</v>
      </c>
      <c r="KP17" s="8">
        <v>0</v>
      </c>
      <c r="KQ17" s="8">
        <v>3</v>
      </c>
      <c r="KR17" s="8">
        <v>0</v>
      </c>
      <c r="KS17" s="8">
        <v>0</v>
      </c>
      <c r="KT17" s="8">
        <v>0</v>
      </c>
      <c r="KU17" s="8">
        <v>0</v>
      </c>
      <c r="KV17" s="8">
        <v>27</v>
      </c>
      <c r="KW17" s="1"/>
      <c r="KX17" s="1">
        <f t="shared" si="0"/>
        <v>2.1694915254237288</v>
      </c>
      <c r="KY17" s="1">
        <f t="shared" si="1"/>
        <v>0.84134558057748521</v>
      </c>
      <c r="KZ17" s="3">
        <f t="shared" si="2"/>
        <v>1</v>
      </c>
      <c r="LB17" s="12">
        <v>0.16666666666666666</v>
      </c>
      <c r="LC17" s="8">
        <v>0</v>
      </c>
      <c r="LD17" s="8">
        <v>0</v>
      </c>
      <c r="LE17" s="8">
        <v>0</v>
      </c>
      <c r="LF17" s="8">
        <v>0</v>
      </c>
      <c r="LG17" s="8">
        <v>0</v>
      </c>
      <c r="LH17" s="8">
        <v>0</v>
      </c>
      <c r="LI17" s="8">
        <v>0</v>
      </c>
      <c r="LJ17" s="8">
        <v>0</v>
      </c>
      <c r="LK17" s="8">
        <v>0</v>
      </c>
      <c r="LL17" s="8">
        <v>0</v>
      </c>
      <c r="LM17" s="8">
        <v>0</v>
      </c>
      <c r="LN17" s="8">
        <v>0</v>
      </c>
      <c r="LO17" s="8">
        <v>0</v>
      </c>
      <c r="LP17" s="8">
        <v>11</v>
      </c>
      <c r="LQ17" s="8">
        <v>3</v>
      </c>
      <c r="LR17" s="8">
        <v>0</v>
      </c>
      <c r="LS17" s="8"/>
      <c r="LT17" s="8">
        <v>0</v>
      </c>
      <c r="LU17" s="8">
        <v>0</v>
      </c>
      <c r="LV17" s="8">
        <v>0</v>
      </c>
      <c r="LW17" s="8">
        <v>0</v>
      </c>
      <c r="LX17" s="8">
        <v>0</v>
      </c>
      <c r="LY17" s="8">
        <v>0</v>
      </c>
      <c r="LZ17" s="8">
        <v>51</v>
      </c>
      <c r="MA17" s="8">
        <v>1</v>
      </c>
      <c r="MB17" s="8">
        <v>2</v>
      </c>
      <c r="MC17" s="8">
        <v>27</v>
      </c>
      <c r="MD17" s="8">
        <v>0</v>
      </c>
      <c r="ME17" s="8">
        <v>0</v>
      </c>
      <c r="MF17" s="8"/>
      <c r="MG17" s="8">
        <v>0</v>
      </c>
      <c r="MH17" s="8">
        <v>0</v>
      </c>
      <c r="MI17" s="8">
        <v>0</v>
      </c>
      <c r="MJ17" s="8">
        <v>0</v>
      </c>
      <c r="MK17" s="8">
        <v>0</v>
      </c>
      <c r="ML17" s="8">
        <v>0</v>
      </c>
      <c r="MM17" s="8">
        <v>0</v>
      </c>
      <c r="MN17" s="8">
        <v>0</v>
      </c>
      <c r="MO17" s="8">
        <v>0</v>
      </c>
      <c r="MP17" s="8">
        <v>0</v>
      </c>
      <c r="MQ17" s="8">
        <v>0</v>
      </c>
      <c r="MR17" s="8">
        <v>0</v>
      </c>
      <c r="MS17" s="8"/>
      <c r="MT17" s="8">
        <v>0</v>
      </c>
      <c r="MU17" s="8">
        <v>0</v>
      </c>
      <c r="MV17" s="8">
        <v>0</v>
      </c>
      <c r="MW17" s="8">
        <v>0</v>
      </c>
      <c r="MX17" s="8"/>
      <c r="MY17" s="8">
        <v>7</v>
      </c>
      <c r="MZ17" s="8">
        <v>0</v>
      </c>
      <c r="NA17" s="2"/>
      <c r="NB17" s="1">
        <f t="shared" si="15"/>
        <v>2.2173913043478262</v>
      </c>
      <c r="NC17" s="1">
        <f t="shared" si="16"/>
        <v>1.2602863885396907</v>
      </c>
      <c r="ND17" s="3">
        <f t="shared" si="17"/>
        <v>0.93877551020408168</v>
      </c>
    </row>
    <row r="18" spans="1:368" x14ac:dyDescent="0.55000000000000004">
      <c r="A18" s="12">
        <v>0.1875</v>
      </c>
      <c r="B18" s="8">
        <v>0</v>
      </c>
      <c r="C18" s="8">
        <v>2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14</v>
      </c>
      <c r="K18" s="8">
        <v>0</v>
      </c>
      <c r="L18" s="8">
        <v>29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4</v>
      </c>
      <c r="U18" s="8">
        <v>11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15</v>
      </c>
      <c r="AB18" s="8">
        <v>0</v>
      </c>
      <c r="AC18" s="8">
        <v>0</v>
      </c>
      <c r="AD18" s="8">
        <v>9</v>
      </c>
      <c r="AE18" s="8">
        <v>0</v>
      </c>
      <c r="AF18" s="8">
        <v>0</v>
      </c>
      <c r="AG18" s="8">
        <v>0</v>
      </c>
      <c r="AH18" s="8">
        <v>23</v>
      </c>
      <c r="AI18" s="8">
        <v>3</v>
      </c>
      <c r="AJ18" s="8">
        <v>15</v>
      </c>
      <c r="AK18" s="8">
        <v>0</v>
      </c>
      <c r="AL18" s="8">
        <v>13</v>
      </c>
      <c r="AM18" s="8">
        <v>0</v>
      </c>
      <c r="AN18" s="8">
        <v>17</v>
      </c>
      <c r="AO18" s="8">
        <v>0</v>
      </c>
      <c r="AP18" s="8">
        <v>0</v>
      </c>
      <c r="AQ18" s="8">
        <v>0</v>
      </c>
      <c r="AR18" s="8">
        <v>28</v>
      </c>
      <c r="AS18" s="8">
        <v>0</v>
      </c>
      <c r="AT18" s="8">
        <v>20</v>
      </c>
      <c r="AU18" s="8">
        <v>0</v>
      </c>
      <c r="AV18" s="8">
        <v>0</v>
      </c>
      <c r="AW18" s="8">
        <v>0</v>
      </c>
      <c r="AX18" s="8">
        <v>0</v>
      </c>
      <c r="AY18" s="8">
        <v>16</v>
      </c>
      <c r="AZ18" s="8">
        <v>0</v>
      </c>
      <c r="BA18" s="8">
        <v>0</v>
      </c>
      <c r="BB18" s="8">
        <v>54</v>
      </c>
      <c r="BC18" s="8">
        <v>0</v>
      </c>
      <c r="BD18" s="8">
        <v>0</v>
      </c>
      <c r="BE18" s="8">
        <v>9</v>
      </c>
      <c r="BF18" s="8">
        <v>5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M18" s="8">
        <f t="shared" si="3"/>
        <v>4.629032258064516</v>
      </c>
      <c r="BN18" s="8">
        <f t="shared" si="4"/>
        <v>1.2424779217443158</v>
      </c>
      <c r="BO18" s="3">
        <f t="shared" si="5"/>
        <v>1</v>
      </c>
      <c r="BQ18" s="12">
        <v>0.1875</v>
      </c>
      <c r="BR18" s="8">
        <v>0</v>
      </c>
      <c r="BS18" s="8">
        <v>36</v>
      </c>
      <c r="BT18" s="8">
        <v>0</v>
      </c>
      <c r="BU18" s="8">
        <v>0</v>
      </c>
      <c r="BV18" s="8">
        <v>8</v>
      </c>
      <c r="BW18" s="8">
        <v>0</v>
      </c>
      <c r="BX18" s="8">
        <v>0</v>
      </c>
      <c r="BY18" s="8">
        <v>0</v>
      </c>
      <c r="BZ18" s="8">
        <v>12</v>
      </c>
      <c r="CA18" s="8">
        <v>29</v>
      </c>
      <c r="CB18" s="8">
        <v>0</v>
      </c>
      <c r="CC18" s="8">
        <v>0</v>
      </c>
      <c r="CD18" s="8">
        <v>0</v>
      </c>
      <c r="CE18" s="8">
        <v>13</v>
      </c>
      <c r="CF18" s="8">
        <v>0</v>
      </c>
      <c r="CG18" s="8">
        <v>5</v>
      </c>
      <c r="CH18" s="8">
        <v>0</v>
      </c>
      <c r="CI18" s="8">
        <v>20</v>
      </c>
      <c r="CJ18" s="8">
        <v>0</v>
      </c>
      <c r="CK18" s="8">
        <v>0</v>
      </c>
      <c r="CL18" s="8">
        <v>0</v>
      </c>
      <c r="CM18" s="8">
        <v>0</v>
      </c>
      <c r="CN18" s="8">
        <v>2</v>
      </c>
      <c r="CO18" s="8">
        <v>26</v>
      </c>
      <c r="CP18" s="8">
        <v>0</v>
      </c>
      <c r="CQ18" s="8">
        <v>7</v>
      </c>
      <c r="CR18" s="8">
        <v>0</v>
      </c>
      <c r="CS18" s="8">
        <v>14</v>
      </c>
      <c r="CT18" s="8">
        <v>21</v>
      </c>
      <c r="CU18" s="8">
        <v>4</v>
      </c>
      <c r="CV18" s="8">
        <v>0</v>
      </c>
      <c r="CW18" s="8">
        <v>0</v>
      </c>
      <c r="CX18" s="8">
        <v>0</v>
      </c>
      <c r="CY18" s="8">
        <v>12</v>
      </c>
      <c r="CZ18" s="8">
        <v>0</v>
      </c>
      <c r="DA18" s="8">
        <v>0</v>
      </c>
      <c r="DB18" s="8">
        <v>0</v>
      </c>
      <c r="DC18" s="8">
        <v>8</v>
      </c>
      <c r="DD18" s="8">
        <v>0</v>
      </c>
      <c r="DE18" s="8">
        <v>0</v>
      </c>
      <c r="DF18" s="8">
        <v>0</v>
      </c>
      <c r="DG18" s="8">
        <v>0</v>
      </c>
      <c r="DH18" s="8">
        <v>0</v>
      </c>
      <c r="DI18" s="8">
        <v>17</v>
      </c>
      <c r="DJ18" s="8">
        <v>37</v>
      </c>
      <c r="DK18" s="8">
        <v>1</v>
      </c>
      <c r="DL18" s="8">
        <v>17</v>
      </c>
      <c r="DM18" s="8">
        <v>2</v>
      </c>
      <c r="DN18" s="8">
        <v>0</v>
      </c>
      <c r="DO18" s="8">
        <v>8</v>
      </c>
      <c r="DP18" s="8">
        <v>0</v>
      </c>
      <c r="DQ18" s="8">
        <v>0</v>
      </c>
      <c r="DR18" s="8">
        <v>0</v>
      </c>
      <c r="DS18" s="8">
        <v>0</v>
      </c>
      <c r="DT18" s="8">
        <v>0</v>
      </c>
      <c r="DU18" s="8">
        <v>0</v>
      </c>
      <c r="DV18" s="8">
        <v>0</v>
      </c>
      <c r="DW18" s="8">
        <v>0</v>
      </c>
      <c r="DX18" s="8">
        <v>0</v>
      </c>
      <c r="DY18" s="8">
        <v>2</v>
      </c>
      <c r="DZ18" s="8">
        <v>0</v>
      </c>
      <c r="EA18" s="8">
        <v>51</v>
      </c>
      <c r="EC18" s="8">
        <f t="shared" si="6"/>
        <v>5.67741935483871</v>
      </c>
      <c r="ED18" s="8">
        <f t="shared" si="7"/>
        <v>1.3751158200436475</v>
      </c>
      <c r="EE18" s="3">
        <f t="shared" si="8"/>
        <v>1</v>
      </c>
      <c r="EG18" s="12">
        <v>0.1875</v>
      </c>
      <c r="EH18" s="8">
        <v>19</v>
      </c>
      <c r="EI18" s="8">
        <v>0</v>
      </c>
      <c r="EJ18" s="8">
        <v>0</v>
      </c>
      <c r="EK18" s="8">
        <v>0</v>
      </c>
      <c r="EL18" s="8">
        <v>0</v>
      </c>
      <c r="EM18" s="8">
        <v>16</v>
      </c>
      <c r="EN18" s="8">
        <v>39</v>
      </c>
      <c r="EO18" s="8">
        <v>0</v>
      </c>
      <c r="EP18" s="8">
        <v>0</v>
      </c>
      <c r="EQ18" s="8">
        <v>0</v>
      </c>
      <c r="ER18" s="8">
        <v>0</v>
      </c>
      <c r="ES18" s="8">
        <v>25</v>
      </c>
      <c r="ET18" s="8">
        <v>0</v>
      </c>
      <c r="EU18" s="8">
        <v>23</v>
      </c>
      <c r="EV18" s="8">
        <v>0</v>
      </c>
      <c r="EW18" s="8">
        <v>0</v>
      </c>
      <c r="EX18" s="8">
        <v>0</v>
      </c>
      <c r="EY18" s="8">
        <v>0</v>
      </c>
      <c r="EZ18" s="8">
        <v>0</v>
      </c>
      <c r="FA18" s="8">
        <v>0</v>
      </c>
      <c r="FB18" s="8">
        <v>0</v>
      </c>
      <c r="FC18" s="8">
        <v>0</v>
      </c>
      <c r="FD18" s="8">
        <v>0</v>
      </c>
      <c r="FE18" s="8">
        <v>0</v>
      </c>
      <c r="FF18" s="8">
        <v>0</v>
      </c>
      <c r="FG18" s="8">
        <v>8</v>
      </c>
      <c r="FH18" s="8">
        <v>0</v>
      </c>
      <c r="FI18" s="8">
        <v>37</v>
      </c>
      <c r="FJ18" s="8">
        <v>0</v>
      </c>
      <c r="FK18" s="8">
        <v>4</v>
      </c>
      <c r="FL18" s="8">
        <v>40</v>
      </c>
      <c r="FM18" s="8">
        <v>0</v>
      </c>
      <c r="FN18" s="8">
        <v>0</v>
      </c>
      <c r="FO18" s="8">
        <v>0</v>
      </c>
      <c r="FP18" s="8">
        <v>0</v>
      </c>
      <c r="FQ18" s="8">
        <v>0</v>
      </c>
      <c r="FR18" s="8">
        <v>44</v>
      </c>
      <c r="FS18" s="8">
        <v>0</v>
      </c>
      <c r="FT18" s="8">
        <v>0</v>
      </c>
      <c r="FU18" s="8">
        <v>0</v>
      </c>
      <c r="FW18" s="8">
        <f t="shared" si="9"/>
        <v>6.375</v>
      </c>
      <c r="FX18" s="8">
        <f t="shared" si="10"/>
        <v>2.0648733431077373</v>
      </c>
      <c r="FY18" s="3">
        <f t="shared" si="11"/>
        <v>1</v>
      </c>
      <c r="GA18" s="12">
        <v>0.1875</v>
      </c>
      <c r="GB18" s="8">
        <v>0</v>
      </c>
      <c r="GC18" s="8">
        <v>0</v>
      </c>
      <c r="GD18" s="8">
        <v>2</v>
      </c>
      <c r="GE18" s="8">
        <v>12</v>
      </c>
      <c r="GF18" s="8">
        <v>0</v>
      </c>
      <c r="GG18" s="8">
        <v>0</v>
      </c>
      <c r="GH18" s="8">
        <v>0</v>
      </c>
      <c r="GI18" s="8">
        <v>19</v>
      </c>
      <c r="GJ18" s="8">
        <v>0</v>
      </c>
      <c r="GK18" s="8">
        <v>0</v>
      </c>
      <c r="GL18" s="8">
        <v>3</v>
      </c>
      <c r="GM18" s="8">
        <v>0</v>
      </c>
      <c r="GN18" s="8">
        <v>0</v>
      </c>
      <c r="GP18" s="8">
        <v>0</v>
      </c>
      <c r="GQ18" s="8">
        <v>0</v>
      </c>
      <c r="GR18" s="8">
        <v>0</v>
      </c>
      <c r="GS18" s="8">
        <v>0</v>
      </c>
      <c r="GT18" s="8">
        <v>0</v>
      </c>
      <c r="GU18" s="8">
        <v>17</v>
      </c>
      <c r="GV18" s="8">
        <v>39</v>
      </c>
      <c r="GW18" s="8">
        <v>0</v>
      </c>
      <c r="GX18" s="8">
        <v>4</v>
      </c>
      <c r="GY18" s="8">
        <v>0</v>
      </c>
      <c r="GZ18" s="8">
        <v>0</v>
      </c>
      <c r="HA18" s="8">
        <v>0</v>
      </c>
      <c r="HB18" s="8">
        <v>0</v>
      </c>
      <c r="HC18" s="8">
        <v>0</v>
      </c>
      <c r="HD18" s="8">
        <v>0</v>
      </c>
      <c r="HE18" s="8">
        <v>0</v>
      </c>
      <c r="HF18" s="8">
        <v>1</v>
      </c>
      <c r="HG18" s="8">
        <v>8</v>
      </c>
      <c r="HH18" s="8">
        <v>0</v>
      </c>
      <c r="HI18" s="8">
        <v>0</v>
      </c>
      <c r="HJ18" s="8">
        <v>0</v>
      </c>
      <c r="HK18" s="8">
        <v>0</v>
      </c>
      <c r="HL18" s="8">
        <v>0</v>
      </c>
      <c r="HM18" s="8">
        <v>0</v>
      </c>
      <c r="HN18" s="8">
        <v>0</v>
      </c>
      <c r="HO18" s="8">
        <v>0</v>
      </c>
      <c r="HP18" s="8">
        <v>0</v>
      </c>
      <c r="HQ18" s="8">
        <v>0</v>
      </c>
      <c r="HR18" s="8">
        <v>6</v>
      </c>
      <c r="HS18" s="8">
        <v>6</v>
      </c>
      <c r="HT18" s="8">
        <v>0</v>
      </c>
      <c r="HU18" s="8">
        <v>0</v>
      </c>
      <c r="HV18" s="8">
        <v>19</v>
      </c>
      <c r="HW18" s="8">
        <v>0</v>
      </c>
      <c r="HX18" s="8">
        <v>0</v>
      </c>
      <c r="HY18" s="8">
        <v>1</v>
      </c>
      <c r="HZ18" s="8">
        <v>9</v>
      </c>
      <c r="IA18" s="8">
        <v>2</v>
      </c>
      <c r="IB18" s="8">
        <v>22</v>
      </c>
      <c r="IC18" s="8">
        <v>0</v>
      </c>
      <c r="ID18" s="8">
        <v>0</v>
      </c>
      <c r="IE18" s="8">
        <v>0</v>
      </c>
      <c r="IF18" s="8">
        <v>1</v>
      </c>
      <c r="IG18" s="8">
        <v>28</v>
      </c>
      <c r="IH18" s="8">
        <v>0</v>
      </c>
      <c r="II18" s="8">
        <v>47</v>
      </c>
      <c r="IK18" s="8">
        <f t="shared" si="12"/>
        <v>4.1694915254237293</v>
      </c>
      <c r="IL18" s="8">
        <f t="shared" si="13"/>
        <v>1.2539015773250637</v>
      </c>
      <c r="IM18" s="3">
        <f t="shared" si="14"/>
        <v>0.98333333333333328</v>
      </c>
      <c r="IO18" s="12">
        <v>0.1875</v>
      </c>
      <c r="IP18" s="8">
        <v>0</v>
      </c>
      <c r="IQ18" s="8">
        <v>0</v>
      </c>
      <c r="IR18" s="8">
        <v>0</v>
      </c>
      <c r="IS18" s="8">
        <v>0</v>
      </c>
      <c r="IT18" s="8">
        <v>0</v>
      </c>
      <c r="IU18" s="8">
        <v>0</v>
      </c>
      <c r="IV18" s="8">
        <v>4</v>
      </c>
      <c r="IW18" s="8">
        <v>5</v>
      </c>
      <c r="IX18" s="8">
        <v>0</v>
      </c>
      <c r="IY18" s="8">
        <v>0</v>
      </c>
      <c r="IZ18" s="8">
        <v>0</v>
      </c>
      <c r="JA18" s="8">
        <v>1</v>
      </c>
      <c r="JB18" s="8">
        <v>0</v>
      </c>
      <c r="JC18" s="8">
        <v>3</v>
      </c>
      <c r="JD18" s="8">
        <v>0</v>
      </c>
      <c r="JE18" s="8">
        <v>0</v>
      </c>
      <c r="JF18" s="8">
        <v>0</v>
      </c>
      <c r="JG18" s="8">
        <v>0</v>
      </c>
      <c r="JH18" s="8">
        <v>14</v>
      </c>
      <c r="JI18" s="8">
        <v>0</v>
      </c>
      <c r="JJ18" s="8">
        <v>188</v>
      </c>
      <c r="JK18" s="8">
        <v>48</v>
      </c>
      <c r="JL18" s="8">
        <v>0</v>
      </c>
      <c r="JM18" s="8">
        <v>0</v>
      </c>
      <c r="JN18" s="8">
        <v>0</v>
      </c>
      <c r="JO18" s="8">
        <v>0</v>
      </c>
      <c r="JP18" s="8">
        <v>8</v>
      </c>
      <c r="JQ18" s="8">
        <v>0</v>
      </c>
      <c r="JR18" s="8">
        <v>0</v>
      </c>
      <c r="JS18" s="8">
        <v>0</v>
      </c>
      <c r="JT18" s="8">
        <v>0</v>
      </c>
      <c r="JU18" s="8">
        <v>0</v>
      </c>
      <c r="JV18" s="8">
        <v>0</v>
      </c>
      <c r="JW18" s="8">
        <v>0</v>
      </c>
      <c r="JX18" s="8">
        <v>0</v>
      </c>
      <c r="JY18" s="8">
        <v>0</v>
      </c>
      <c r="JZ18" s="8">
        <v>0</v>
      </c>
      <c r="KA18" s="8">
        <v>0</v>
      </c>
      <c r="KB18" s="8">
        <v>0</v>
      </c>
      <c r="KC18" s="8">
        <v>0</v>
      </c>
      <c r="KD18" s="8">
        <v>0</v>
      </c>
      <c r="KE18" s="8">
        <v>0</v>
      </c>
      <c r="KF18" s="8">
        <v>1</v>
      </c>
      <c r="KG18" s="8">
        <v>0</v>
      </c>
      <c r="KH18" s="8">
        <v>0</v>
      </c>
      <c r="KI18" s="8">
        <v>0</v>
      </c>
      <c r="KJ18" s="8">
        <v>0</v>
      </c>
      <c r="KK18" s="8">
        <v>16</v>
      </c>
      <c r="KL18" s="8">
        <v>0</v>
      </c>
      <c r="KM18" s="8">
        <v>0</v>
      </c>
      <c r="KN18" s="8">
        <v>0</v>
      </c>
      <c r="KO18" s="8">
        <v>0</v>
      </c>
      <c r="KP18" s="8">
        <v>0</v>
      </c>
      <c r="KQ18" s="8">
        <v>0</v>
      </c>
      <c r="KR18" s="8">
        <v>0</v>
      </c>
      <c r="KS18" s="8">
        <v>48</v>
      </c>
      <c r="KT18" s="8">
        <v>0</v>
      </c>
      <c r="KU18" s="8">
        <v>0</v>
      </c>
      <c r="KV18" s="8">
        <v>0</v>
      </c>
      <c r="KW18" s="1"/>
      <c r="KX18" s="1">
        <f t="shared" si="0"/>
        <v>5.6949152542372881</v>
      </c>
      <c r="KY18" s="1">
        <f t="shared" si="1"/>
        <v>3.3588473014126405</v>
      </c>
      <c r="KZ18" s="3">
        <f t="shared" si="2"/>
        <v>1</v>
      </c>
      <c r="LB18" s="12">
        <v>0.1875</v>
      </c>
      <c r="LC18" s="8">
        <v>0</v>
      </c>
      <c r="LD18" s="8">
        <v>0</v>
      </c>
      <c r="LE18" s="8">
        <v>0</v>
      </c>
      <c r="LF18" s="8">
        <v>0</v>
      </c>
      <c r="LG18" s="8">
        <v>0</v>
      </c>
      <c r="LH18" s="8">
        <v>0</v>
      </c>
      <c r="LI18" s="8">
        <v>0</v>
      </c>
      <c r="LJ18" s="8">
        <v>0</v>
      </c>
      <c r="LK18" s="8">
        <v>0</v>
      </c>
      <c r="LL18" s="8">
        <v>0</v>
      </c>
      <c r="LM18" s="8">
        <v>0</v>
      </c>
      <c r="LN18" s="8">
        <v>0</v>
      </c>
      <c r="LO18" s="8">
        <v>0</v>
      </c>
      <c r="LP18" s="8">
        <v>0</v>
      </c>
      <c r="LQ18" s="8">
        <v>0</v>
      </c>
      <c r="LR18" s="8">
        <v>0</v>
      </c>
      <c r="LS18" s="8"/>
      <c r="LT18" s="8">
        <v>0</v>
      </c>
      <c r="LU18" s="8">
        <v>0</v>
      </c>
      <c r="LV18" s="8">
        <v>0</v>
      </c>
      <c r="LW18" s="8">
        <v>0</v>
      </c>
      <c r="LX18" s="8">
        <v>1</v>
      </c>
      <c r="LY18" s="8">
        <v>0</v>
      </c>
      <c r="LZ18" s="8">
        <v>50</v>
      </c>
      <c r="MA18" s="8">
        <v>0</v>
      </c>
      <c r="MB18" s="8">
        <v>34</v>
      </c>
      <c r="MC18" s="8">
        <v>0</v>
      </c>
      <c r="MD18" s="8">
        <v>0</v>
      </c>
      <c r="ME18" s="8">
        <v>0</v>
      </c>
      <c r="MF18" s="8"/>
      <c r="MG18" s="8">
        <v>0</v>
      </c>
      <c r="MH18" s="8">
        <v>0</v>
      </c>
      <c r="MI18" s="8">
        <v>0</v>
      </c>
      <c r="MJ18" s="8">
        <v>0</v>
      </c>
      <c r="MK18" s="8">
        <v>12</v>
      </c>
      <c r="ML18" s="8">
        <v>2</v>
      </c>
      <c r="MM18" s="8">
        <v>0</v>
      </c>
      <c r="MN18" s="8">
        <v>0</v>
      </c>
      <c r="MO18" s="8">
        <v>0</v>
      </c>
      <c r="MP18" s="8">
        <v>0</v>
      </c>
      <c r="MQ18" s="8">
        <v>0</v>
      </c>
      <c r="MR18" s="8">
        <v>50</v>
      </c>
      <c r="MS18" s="8"/>
      <c r="MT18" s="8">
        <v>0</v>
      </c>
      <c r="MU18" s="8">
        <v>0</v>
      </c>
      <c r="MV18" s="8">
        <v>0</v>
      </c>
      <c r="MW18" s="8">
        <v>0</v>
      </c>
      <c r="MX18" s="8"/>
      <c r="MY18" s="8">
        <v>19</v>
      </c>
      <c r="MZ18" s="8">
        <v>0</v>
      </c>
      <c r="NA18" s="2"/>
      <c r="NB18" s="1">
        <f t="shared" si="15"/>
        <v>3.652173913043478</v>
      </c>
      <c r="NC18" s="1">
        <f t="shared" si="16"/>
        <v>1.7099361208805792</v>
      </c>
      <c r="ND18" s="3">
        <f t="shared" si="17"/>
        <v>0.93877551020408168</v>
      </c>
    </row>
    <row r="19" spans="1:368" x14ac:dyDescent="0.55000000000000004">
      <c r="A19" s="12">
        <v>0.20833333333333334</v>
      </c>
      <c r="B19" s="8">
        <v>0</v>
      </c>
      <c r="C19" s="8">
        <v>48</v>
      </c>
      <c r="D19" s="8">
        <v>8</v>
      </c>
      <c r="E19" s="8">
        <v>0</v>
      </c>
      <c r="F19" s="8">
        <v>0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2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12</v>
      </c>
      <c r="S19" s="8">
        <v>0</v>
      </c>
      <c r="T19" s="8">
        <v>22</v>
      </c>
      <c r="U19" s="8">
        <v>0</v>
      </c>
      <c r="V19" s="8">
        <v>0</v>
      </c>
      <c r="W19" s="8">
        <v>0</v>
      </c>
      <c r="X19" s="8">
        <v>0</v>
      </c>
      <c r="Y19" s="8">
        <v>30</v>
      </c>
      <c r="Z19" s="8">
        <v>0</v>
      </c>
      <c r="AA19" s="8">
        <v>0</v>
      </c>
      <c r="AB19" s="8">
        <v>7</v>
      </c>
      <c r="AC19" s="8">
        <v>0</v>
      </c>
      <c r="AD19" s="8">
        <v>20</v>
      </c>
      <c r="AE19" s="8">
        <v>0</v>
      </c>
      <c r="AF19" s="8">
        <v>39</v>
      </c>
      <c r="AG19" s="8">
        <v>26</v>
      </c>
      <c r="AH19" s="8">
        <v>0</v>
      </c>
      <c r="AI19" s="8">
        <v>0</v>
      </c>
      <c r="AJ19" s="8">
        <v>12</v>
      </c>
      <c r="AK19" s="8">
        <v>6</v>
      </c>
      <c r="AL19" s="8">
        <v>0</v>
      </c>
      <c r="AM19" s="8">
        <v>0</v>
      </c>
      <c r="AN19" s="8">
        <v>29</v>
      </c>
      <c r="AO19" s="8">
        <v>0</v>
      </c>
      <c r="AP19" s="8">
        <v>0</v>
      </c>
      <c r="AQ19" s="8">
        <v>25</v>
      </c>
      <c r="AR19" s="8">
        <v>0</v>
      </c>
      <c r="AS19" s="8">
        <v>4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32</v>
      </c>
      <c r="BM19" s="8">
        <f t="shared" si="3"/>
        <v>5.193548387096774</v>
      </c>
      <c r="BN19" s="8">
        <f t="shared" si="4"/>
        <v>1.413809416036816</v>
      </c>
      <c r="BO19" s="3">
        <f t="shared" si="5"/>
        <v>1</v>
      </c>
      <c r="BQ19" s="12">
        <v>0.20833333333333334</v>
      </c>
      <c r="BR19" s="8">
        <v>0</v>
      </c>
      <c r="BS19" s="8">
        <v>0</v>
      </c>
      <c r="BT19" s="8">
        <v>0</v>
      </c>
      <c r="BU19" s="8">
        <v>0</v>
      </c>
      <c r="BV19" s="8">
        <v>0</v>
      </c>
      <c r="BW19" s="8">
        <v>0</v>
      </c>
      <c r="BX19" s="8">
        <v>0</v>
      </c>
      <c r="BY19" s="8">
        <v>0</v>
      </c>
      <c r="BZ19" s="8">
        <v>16</v>
      </c>
      <c r="CA19" s="8">
        <v>27</v>
      </c>
      <c r="CB19" s="8">
        <v>0</v>
      </c>
      <c r="CC19" s="8">
        <v>0</v>
      </c>
      <c r="CD19" s="8">
        <v>0</v>
      </c>
      <c r="CE19" s="8">
        <v>4</v>
      </c>
      <c r="CF19" s="8">
        <v>0</v>
      </c>
      <c r="CG19" s="8">
        <v>22</v>
      </c>
      <c r="CH19" s="8">
        <v>0</v>
      </c>
      <c r="CI19" s="8">
        <v>9</v>
      </c>
      <c r="CJ19" s="8">
        <v>0</v>
      </c>
      <c r="CK19" s="8">
        <v>2</v>
      </c>
      <c r="CL19" s="8">
        <v>0</v>
      </c>
      <c r="CM19" s="8">
        <v>0</v>
      </c>
      <c r="CN19" s="8">
        <v>0</v>
      </c>
      <c r="CO19" s="8">
        <v>0</v>
      </c>
      <c r="CP19" s="8">
        <v>2</v>
      </c>
      <c r="CQ19" s="8">
        <v>14</v>
      </c>
      <c r="CR19" s="8">
        <v>2</v>
      </c>
      <c r="CS19" s="8">
        <v>6</v>
      </c>
      <c r="CT19" s="8">
        <v>1</v>
      </c>
      <c r="CU19" s="8">
        <v>0</v>
      </c>
      <c r="CV19" s="8">
        <v>0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12</v>
      </c>
      <c r="DD19" s="8">
        <v>0</v>
      </c>
      <c r="DE19" s="8">
        <v>0</v>
      </c>
      <c r="DF19" s="8">
        <v>0</v>
      </c>
      <c r="DG19" s="8">
        <v>0</v>
      </c>
      <c r="DH19" s="8">
        <v>0</v>
      </c>
      <c r="DI19" s="8">
        <v>14</v>
      </c>
      <c r="DJ19" s="8">
        <v>0</v>
      </c>
      <c r="DK19" s="8">
        <v>18</v>
      </c>
      <c r="DL19" s="8">
        <v>0</v>
      </c>
      <c r="DM19" s="8">
        <v>3</v>
      </c>
      <c r="DN19" s="8">
        <v>0</v>
      </c>
      <c r="DO19" s="8">
        <v>10</v>
      </c>
      <c r="DP19" s="8">
        <v>11</v>
      </c>
      <c r="DQ19" s="8">
        <v>0</v>
      </c>
      <c r="DR19" s="8">
        <v>0</v>
      </c>
      <c r="DS19" s="8">
        <v>0</v>
      </c>
      <c r="DT19" s="8">
        <v>0</v>
      </c>
      <c r="DU19" s="8">
        <v>0</v>
      </c>
      <c r="DV19" s="8">
        <v>0</v>
      </c>
      <c r="DW19" s="8">
        <v>1</v>
      </c>
      <c r="DX19" s="8">
        <v>0</v>
      </c>
      <c r="DY19" s="8">
        <v>47</v>
      </c>
      <c r="DZ19" s="8">
        <v>21</v>
      </c>
      <c r="EA19" s="8">
        <v>34</v>
      </c>
      <c r="EC19" s="8">
        <f t="shared" si="6"/>
        <v>4.4516129032258061</v>
      </c>
      <c r="ED19" s="8">
        <f t="shared" si="7"/>
        <v>1.1819364537601178</v>
      </c>
      <c r="EE19" s="3">
        <f t="shared" si="8"/>
        <v>1</v>
      </c>
      <c r="EG19" s="12">
        <v>0.20833333333333334</v>
      </c>
      <c r="EH19" s="8">
        <v>0</v>
      </c>
      <c r="EI19" s="8">
        <v>0</v>
      </c>
      <c r="EJ19" s="8">
        <v>0</v>
      </c>
      <c r="EK19" s="8">
        <v>15</v>
      </c>
      <c r="EL19" s="8">
        <v>0</v>
      </c>
      <c r="EM19" s="8">
        <v>0</v>
      </c>
      <c r="EN19" s="8">
        <v>8</v>
      </c>
      <c r="EO19" s="8">
        <v>0</v>
      </c>
      <c r="EP19" s="8">
        <v>0</v>
      </c>
      <c r="EQ19" s="8">
        <v>0</v>
      </c>
      <c r="ER19" s="8">
        <v>0</v>
      </c>
      <c r="ES19" s="8">
        <v>0</v>
      </c>
      <c r="ET19" s="8">
        <v>30</v>
      </c>
      <c r="EU19" s="8">
        <v>0</v>
      </c>
      <c r="EV19" s="8">
        <v>0</v>
      </c>
      <c r="EW19" s="8">
        <v>0</v>
      </c>
      <c r="EX19" s="8">
        <v>0</v>
      </c>
      <c r="EY19" s="8">
        <v>0</v>
      </c>
      <c r="EZ19" s="8">
        <v>0</v>
      </c>
      <c r="FA19" s="8">
        <v>0</v>
      </c>
      <c r="FB19" s="8">
        <v>0</v>
      </c>
      <c r="FC19" s="8">
        <v>0</v>
      </c>
      <c r="FD19" s="8">
        <v>2</v>
      </c>
      <c r="FE19" s="8">
        <v>0</v>
      </c>
      <c r="FF19" s="8">
        <v>0</v>
      </c>
      <c r="FG19" s="8">
        <v>0</v>
      </c>
      <c r="FH19" s="8">
        <v>0</v>
      </c>
      <c r="FI19" s="8">
        <v>0</v>
      </c>
      <c r="FJ19" s="8">
        <v>0</v>
      </c>
      <c r="FK19" s="8">
        <v>37</v>
      </c>
      <c r="FL19" s="8">
        <v>0</v>
      </c>
      <c r="FM19" s="8">
        <v>96</v>
      </c>
      <c r="FN19" s="8">
        <v>0</v>
      </c>
      <c r="FO19" s="8">
        <v>12</v>
      </c>
      <c r="FP19" s="8">
        <v>0</v>
      </c>
      <c r="FQ19" s="8">
        <v>0</v>
      </c>
      <c r="FR19" s="8">
        <v>6</v>
      </c>
      <c r="FS19" s="8">
        <v>30</v>
      </c>
      <c r="FT19" s="8">
        <v>0</v>
      </c>
      <c r="FU19" s="8">
        <v>45</v>
      </c>
      <c r="FW19" s="8">
        <f t="shared" si="9"/>
        <v>7.0250000000000004</v>
      </c>
      <c r="FX19" s="8">
        <f t="shared" si="10"/>
        <v>2.8766271872383768</v>
      </c>
      <c r="FY19" s="3">
        <f t="shared" si="11"/>
        <v>1</v>
      </c>
      <c r="GA19" s="12">
        <v>0.20833333333333334</v>
      </c>
      <c r="GB19" s="8">
        <v>0</v>
      </c>
      <c r="GC19" s="8">
        <v>0</v>
      </c>
      <c r="GD19" s="8">
        <v>3</v>
      </c>
      <c r="GE19" s="8">
        <v>0</v>
      </c>
      <c r="GF19" s="8">
        <v>0</v>
      </c>
      <c r="GG19" s="8">
        <v>0</v>
      </c>
      <c r="GH19" s="8">
        <v>0</v>
      </c>
      <c r="GI19" s="8">
        <v>0</v>
      </c>
      <c r="GJ19" s="8">
        <v>0</v>
      </c>
      <c r="GK19" s="8">
        <v>0</v>
      </c>
      <c r="GL19" s="8">
        <v>47</v>
      </c>
      <c r="GM19" s="8">
        <v>0</v>
      </c>
      <c r="GN19" s="8">
        <v>0</v>
      </c>
      <c r="GP19" s="8">
        <v>0</v>
      </c>
      <c r="GQ19" s="8">
        <v>1</v>
      </c>
      <c r="GR19" s="8">
        <v>0</v>
      </c>
      <c r="GS19" s="8">
        <v>15</v>
      </c>
      <c r="GT19" s="8">
        <v>0</v>
      </c>
      <c r="GU19" s="8">
        <v>19</v>
      </c>
      <c r="GV19" s="8">
        <v>0</v>
      </c>
      <c r="GW19" s="8">
        <v>0</v>
      </c>
      <c r="GX19" s="8">
        <v>0</v>
      </c>
      <c r="GY19" s="8">
        <v>0</v>
      </c>
      <c r="GZ19" s="8">
        <v>0</v>
      </c>
      <c r="HA19" s="8">
        <v>0</v>
      </c>
      <c r="HB19" s="8">
        <v>0</v>
      </c>
      <c r="HC19" s="8">
        <v>45</v>
      </c>
      <c r="HD19" s="8">
        <v>0</v>
      </c>
      <c r="HE19" s="8">
        <v>2</v>
      </c>
      <c r="HF19" s="8">
        <v>0</v>
      </c>
      <c r="HG19" s="8">
        <v>0</v>
      </c>
      <c r="HH19" s="8">
        <v>0</v>
      </c>
      <c r="HI19" s="8">
        <v>0</v>
      </c>
      <c r="HJ19" s="8">
        <v>10</v>
      </c>
      <c r="HK19" s="8">
        <v>0</v>
      </c>
      <c r="HL19" s="8">
        <v>0</v>
      </c>
      <c r="HM19" s="8">
        <v>0</v>
      </c>
      <c r="HN19" s="8">
        <v>0</v>
      </c>
      <c r="HO19" s="8">
        <v>6</v>
      </c>
      <c r="HP19" s="8">
        <v>0</v>
      </c>
      <c r="HQ19" s="8">
        <v>0</v>
      </c>
      <c r="HR19" s="8">
        <v>10</v>
      </c>
      <c r="HS19" s="8">
        <v>55</v>
      </c>
      <c r="HT19" s="8">
        <v>33</v>
      </c>
      <c r="HU19" s="8">
        <v>0</v>
      </c>
      <c r="HV19" s="8">
        <v>22</v>
      </c>
      <c r="HW19" s="8">
        <v>5</v>
      </c>
      <c r="HX19" s="8">
        <v>0</v>
      </c>
      <c r="HY19" s="8">
        <v>3</v>
      </c>
      <c r="HZ19" s="8">
        <v>27</v>
      </c>
      <c r="IA19" s="8">
        <v>0</v>
      </c>
      <c r="IB19" s="8">
        <v>0</v>
      </c>
      <c r="IC19" s="8">
        <v>0</v>
      </c>
      <c r="ID19" s="8">
        <v>0</v>
      </c>
      <c r="IE19" s="8">
        <v>0</v>
      </c>
      <c r="IF19" s="8">
        <v>24</v>
      </c>
      <c r="IG19" s="8">
        <v>12</v>
      </c>
      <c r="IH19" s="8">
        <v>15</v>
      </c>
      <c r="II19" s="8">
        <v>25</v>
      </c>
      <c r="IK19" s="8">
        <f t="shared" si="12"/>
        <v>6.4237288135593218</v>
      </c>
      <c r="IL19" s="8">
        <f t="shared" si="13"/>
        <v>1.6719928631203107</v>
      </c>
      <c r="IM19" s="3">
        <f t="shared" si="14"/>
        <v>0.98333333333333328</v>
      </c>
      <c r="IO19" s="12">
        <v>0.20833333333333334</v>
      </c>
      <c r="IP19" s="8">
        <v>0</v>
      </c>
      <c r="IQ19" s="8">
        <v>0</v>
      </c>
      <c r="IR19" s="8">
        <v>0</v>
      </c>
      <c r="IS19" s="8">
        <v>0</v>
      </c>
      <c r="IT19" s="8">
        <v>0</v>
      </c>
      <c r="IU19" s="8">
        <v>0</v>
      </c>
      <c r="IV19" s="8">
        <v>0</v>
      </c>
      <c r="IW19" s="8">
        <v>0</v>
      </c>
      <c r="IX19" s="8">
        <v>0</v>
      </c>
      <c r="IY19" s="8">
        <v>0</v>
      </c>
      <c r="IZ19" s="8">
        <v>0</v>
      </c>
      <c r="JA19" s="8">
        <v>0</v>
      </c>
      <c r="JB19" s="8">
        <v>0</v>
      </c>
      <c r="JC19" s="8">
        <v>1</v>
      </c>
      <c r="JD19" s="8">
        <v>0</v>
      </c>
      <c r="JE19" s="8">
        <v>0</v>
      </c>
      <c r="JF19" s="8">
        <v>0</v>
      </c>
      <c r="JG19" s="8">
        <v>0</v>
      </c>
      <c r="JH19" s="8">
        <v>5</v>
      </c>
      <c r="JI19" s="8">
        <v>0</v>
      </c>
      <c r="JJ19" s="8">
        <v>131</v>
      </c>
      <c r="JK19" s="8">
        <v>0</v>
      </c>
      <c r="JL19" s="8">
        <v>0</v>
      </c>
      <c r="JM19" s="8">
        <v>2</v>
      </c>
      <c r="JN19" s="8">
        <v>0</v>
      </c>
      <c r="JO19" s="8">
        <v>0</v>
      </c>
      <c r="JP19" s="8">
        <v>13</v>
      </c>
      <c r="JQ19" s="8">
        <v>0</v>
      </c>
      <c r="JR19" s="8">
        <v>0</v>
      </c>
      <c r="JS19" s="8">
        <v>0</v>
      </c>
      <c r="JT19" s="8">
        <v>0</v>
      </c>
      <c r="JU19" s="8">
        <v>0</v>
      </c>
      <c r="JV19" s="8">
        <v>0</v>
      </c>
      <c r="JW19" s="8">
        <v>0</v>
      </c>
      <c r="JX19" s="8">
        <v>0</v>
      </c>
      <c r="JY19" s="8">
        <v>0</v>
      </c>
      <c r="JZ19" s="8">
        <v>0</v>
      </c>
      <c r="KA19" s="8">
        <v>0</v>
      </c>
      <c r="KB19" s="8">
        <v>0</v>
      </c>
      <c r="KC19" s="8">
        <v>0</v>
      </c>
      <c r="KD19" s="8">
        <v>0</v>
      </c>
      <c r="KE19" s="8">
        <v>0</v>
      </c>
      <c r="KF19" s="8">
        <v>0</v>
      </c>
      <c r="KG19" s="8">
        <v>0</v>
      </c>
      <c r="KH19" s="8">
        <v>0</v>
      </c>
      <c r="KI19" s="8">
        <v>0</v>
      </c>
      <c r="KJ19" s="8">
        <v>0</v>
      </c>
      <c r="KK19" s="8">
        <v>47</v>
      </c>
      <c r="KL19" s="8">
        <v>0</v>
      </c>
      <c r="KM19" s="8">
        <v>0</v>
      </c>
      <c r="KN19" s="8">
        <v>21</v>
      </c>
      <c r="KO19" s="8">
        <v>0</v>
      </c>
      <c r="KP19" s="8">
        <v>0</v>
      </c>
      <c r="KQ19" s="8">
        <v>0</v>
      </c>
      <c r="KR19" s="8">
        <v>0</v>
      </c>
      <c r="KS19" s="8">
        <v>0</v>
      </c>
      <c r="KT19" s="8">
        <v>0</v>
      </c>
      <c r="KU19" s="8">
        <v>0</v>
      </c>
      <c r="KV19" s="8">
        <v>0</v>
      </c>
      <c r="KW19" s="1"/>
      <c r="KX19" s="1">
        <f t="shared" si="0"/>
        <v>3.7288135593220337</v>
      </c>
      <c r="KY19" s="1">
        <f t="shared" si="1"/>
        <v>2.3680651632631022</v>
      </c>
      <c r="KZ19" s="3">
        <f t="shared" si="2"/>
        <v>1</v>
      </c>
      <c r="LB19" s="12">
        <v>0.20833333333333334</v>
      </c>
      <c r="LC19" s="8">
        <v>0</v>
      </c>
      <c r="LD19" s="8">
        <v>0</v>
      </c>
      <c r="LE19" s="8">
        <v>0</v>
      </c>
      <c r="LF19" s="8">
        <v>0</v>
      </c>
      <c r="LG19" s="8">
        <v>45</v>
      </c>
      <c r="LH19" s="8">
        <v>0</v>
      </c>
      <c r="LI19" s="8">
        <v>0</v>
      </c>
      <c r="LJ19" s="8">
        <v>0</v>
      </c>
      <c r="LK19" s="8">
        <v>0</v>
      </c>
      <c r="LL19" s="8">
        <v>7</v>
      </c>
      <c r="LM19" s="8">
        <v>0</v>
      </c>
      <c r="LN19" s="8">
        <v>0</v>
      </c>
      <c r="LO19" s="8">
        <v>33</v>
      </c>
      <c r="LP19" s="8">
        <v>0</v>
      </c>
      <c r="LQ19" s="8">
        <v>0</v>
      </c>
      <c r="LR19" s="8">
        <v>0</v>
      </c>
      <c r="LS19" s="8"/>
      <c r="LT19" s="8">
        <v>0</v>
      </c>
      <c r="LU19" s="8">
        <v>0</v>
      </c>
      <c r="LV19" s="8">
        <v>27</v>
      </c>
      <c r="LW19" s="8">
        <v>0</v>
      </c>
      <c r="LX19" s="8">
        <v>47</v>
      </c>
      <c r="LY19" s="8">
        <v>0</v>
      </c>
      <c r="LZ19" s="8">
        <v>0</v>
      </c>
      <c r="MA19" s="8">
        <v>100</v>
      </c>
      <c r="MB19" s="8">
        <v>40</v>
      </c>
      <c r="MC19" s="8">
        <v>0</v>
      </c>
      <c r="MD19" s="8">
        <v>0</v>
      </c>
      <c r="ME19" s="8">
        <v>0</v>
      </c>
      <c r="MF19" s="8"/>
      <c r="MG19" s="8">
        <v>0</v>
      </c>
      <c r="MH19" s="8">
        <v>1</v>
      </c>
      <c r="MI19" s="8">
        <v>0</v>
      </c>
      <c r="MJ19" s="8">
        <v>0</v>
      </c>
      <c r="MK19" s="8">
        <v>10</v>
      </c>
      <c r="ML19" s="8">
        <v>33</v>
      </c>
      <c r="MM19" s="8">
        <v>2</v>
      </c>
      <c r="MN19" s="8">
        <v>14</v>
      </c>
      <c r="MO19" s="8">
        <v>0</v>
      </c>
      <c r="MP19" s="8">
        <v>0</v>
      </c>
      <c r="MQ19" s="8">
        <v>0</v>
      </c>
      <c r="MR19" s="8">
        <v>111</v>
      </c>
      <c r="MS19" s="8"/>
      <c r="MT19" s="8">
        <v>0</v>
      </c>
      <c r="MU19" s="8">
        <v>0</v>
      </c>
      <c r="MV19" s="8">
        <v>0</v>
      </c>
      <c r="MW19" s="8">
        <v>0</v>
      </c>
      <c r="MX19" s="8"/>
      <c r="MY19" s="8"/>
      <c r="MZ19" s="8">
        <v>0</v>
      </c>
      <c r="NA19" s="2"/>
      <c r="NB19" s="1">
        <f t="shared" si="15"/>
        <v>10.444444444444445</v>
      </c>
      <c r="NC19" s="1">
        <f t="shared" si="16"/>
        <v>3.658607611110587</v>
      </c>
      <c r="ND19" s="3">
        <f t="shared" si="17"/>
        <v>0.91836734693877553</v>
      </c>
    </row>
    <row r="20" spans="1:368" x14ac:dyDescent="0.55000000000000004">
      <c r="A20" s="12">
        <v>0.22916666666666666</v>
      </c>
      <c r="B20" s="8">
        <v>5</v>
      </c>
      <c r="C20" s="8">
        <v>22</v>
      </c>
      <c r="D20" s="8">
        <v>46</v>
      </c>
      <c r="E20" s="8">
        <v>0</v>
      </c>
      <c r="F20" s="8">
        <v>13</v>
      </c>
      <c r="G20" s="8">
        <v>0</v>
      </c>
      <c r="H20" s="8">
        <v>48</v>
      </c>
      <c r="I20" s="8">
        <v>0</v>
      </c>
      <c r="J20" s="8">
        <v>0</v>
      </c>
      <c r="K20" s="8">
        <v>0</v>
      </c>
      <c r="L20" s="8">
        <v>0</v>
      </c>
      <c r="M20" s="8">
        <v>22</v>
      </c>
      <c r="N20" s="8">
        <v>0</v>
      </c>
      <c r="O20" s="8">
        <v>0</v>
      </c>
      <c r="P20" s="8">
        <v>0</v>
      </c>
      <c r="Q20" s="8">
        <v>9</v>
      </c>
      <c r="R20" s="8">
        <v>0</v>
      </c>
      <c r="S20" s="8">
        <v>0</v>
      </c>
      <c r="T20" s="8">
        <v>0</v>
      </c>
      <c r="U20" s="8">
        <v>5</v>
      </c>
      <c r="V20" s="8">
        <v>0</v>
      </c>
      <c r="W20" s="8">
        <v>0</v>
      </c>
      <c r="X20" s="8">
        <v>0</v>
      </c>
      <c r="Y20" s="8">
        <v>22</v>
      </c>
      <c r="Z20" s="8">
        <v>0</v>
      </c>
      <c r="AA20" s="8">
        <v>0</v>
      </c>
      <c r="AB20" s="8">
        <v>0</v>
      </c>
      <c r="AC20" s="8">
        <v>0</v>
      </c>
      <c r="AD20" s="8">
        <v>16</v>
      </c>
      <c r="AE20" s="8">
        <v>0</v>
      </c>
      <c r="AF20" s="8">
        <v>49</v>
      </c>
      <c r="AG20" s="8">
        <v>0</v>
      </c>
      <c r="AH20" s="8">
        <v>22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1</v>
      </c>
      <c r="AR20" s="8">
        <v>0</v>
      </c>
      <c r="AS20" s="8">
        <v>12</v>
      </c>
      <c r="AT20" s="8">
        <v>17</v>
      </c>
      <c r="AU20" s="8">
        <v>0</v>
      </c>
      <c r="AV20" s="8">
        <v>0</v>
      </c>
      <c r="AW20" s="8">
        <v>0</v>
      </c>
      <c r="AX20" s="8">
        <v>0</v>
      </c>
      <c r="AY20" s="8">
        <v>1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5</v>
      </c>
      <c r="BG20" s="8">
        <v>21</v>
      </c>
      <c r="BH20" s="8">
        <v>24</v>
      </c>
      <c r="BI20" s="8">
        <v>0</v>
      </c>
      <c r="BJ20" s="8">
        <v>0</v>
      </c>
      <c r="BK20" s="8">
        <v>4</v>
      </c>
      <c r="BM20" s="8">
        <f t="shared" si="3"/>
        <v>5.870967741935484</v>
      </c>
      <c r="BN20" s="8">
        <f t="shared" si="4"/>
        <v>1.5139897370301942</v>
      </c>
      <c r="BO20" s="3">
        <f t="shared" si="5"/>
        <v>1</v>
      </c>
      <c r="BQ20" s="12">
        <v>0.22916666666666666</v>
      </c>
      <c r="BR20" s="8">
        <v>0</v>
      </c>
      <c r="BS20" s="8">
        <v>0</v>
      </c>
      <c r="BT20" s="8">
        <v>9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9</v>
      </c>
      <c r="CA20" s="8">
        <v>28</v>
      </c>
      <c r="CB20" s="8">
        <v>0</v>
      </c>
      <c r="CC20" s="8">
        <v>3</v>
      </c>
      <c r="CD20" s="8">
        <v>0</v>
      </c>
      <c r="CE20" s="8">
        <v>13</v>
      </c>
      <c r="CF20" s="8">
        <v>0</v>
      </c>
      <c r="CG20" s="8">
        <v>34</v>
      </c>
      <c r="CH20" s="8">
        <v>10</v>
      </c>
      <c r="CI20" s="8">
        <v>10</v>
      </c>
      <c r="CJ20" s="8">
        <v>0</v>
      </c>
      <c r="CK20" s="8">
        <v>0</v>
      </c>
      <c r="CL20" s="8">
        <v>0</v>
      </c>
      <c r="CM20" s="8">
        <v>0</v>
      </c>
      <c r="CN20" s="8">
        <v>0</v>
      </c>
      <c r="CO20" s="8">
        <v>0</v>
      </c>
      <c r="CP20" s="8">
        <v>4</v>
      </c>
      <c r="CQ20" s="8">
        <v>32</v>
      </c>
      <c r="CR20" s="8">
        <v>1</v>
      </c>
      <c r="CS20" s="8">
        <v>0</v>
      </c>
      <c r="CT20" s="8">
        <v>21</v>
      </c>
      <c r="CU20" s="8">
        <v>0</v>
      </c>
      <c r="CV20" s="8">
        <v>0</v>
      </c>
      <c r="CW20" s="8">
        <v>14</v>
      </c>
      <c r="CX20" s="8">
        <v>15</v>
      </c>
      <c r="CY20" s="8">
        <v>0</v>
      </c>
      <c r="CZ20" s="8">
        <v>4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0</v>
      </c>
      <c r="DG20" s="8">
        <v>0</v>
      </c>
      <c r="DH20" s="8">
        <v>0</v>
      </c>
      <c r="DI20" s="8">
        <v>17</v>
      </c>
      <c r="DJ20" s="8">
        <v>0</v>
      </c>
      <c r="DK20" s="8">
        <v>2</v>
      </c>
      <c r="DL20" s="8">
        <v>0</v>
      </c>
      <c r="DM20" s="8">
        <v>8</v>
      </c>
      <c r="DN20" s="8">
        <v>0</v>
      </c>
      <c r="DO20" s="8">
        <v>39</v>
      </c>
      <c r="DP20" s="8">
        <v>27</v>
      </c>
      <c r="DQ20" s="8">
        <v>0</v>
      </c>
      <c r="DR20" s="8">
        <v>0</v>
      </c>
      <c r="DS20" s="8">
        <v>0</v>
      </c>
      <c r="DT20" s="8">
        <v>0</v>
      </c>
      <c r="DU20" s="8">
        <v>0</v>
      </c>
      <c r="DV20" s="8">
        <v>0</v>
      </c>
      <c r="DW20" s="8">
        <v>0</v>
      </c>
      <c r="DX20" s="8">
        <v>0</v>
      </c>
      <c r="DY20" s="8">
        <v>0</v>
      </c>
      <c r="DZ20" s="8">
        <v>32</v>
      </c>
      <c r="EA20" s="8">
        <v>16</v>
      </c>
      <c r="EC20" s="8">
        <f t="shared" si="6"/>
        <v>5.612903225806452</v>
      </c>
      <c r="ED20" s="8">
        <f t="shared" si="7"/>
        <v>1.2939992567716092</v>
      </c>
      <c r="EE20" s="3">
        <f t="shared" si="8"/>
        <v>1</v>
      </c>
      <c r="EG20" s="12">
        <v>0.22916666666666666</v>
      </c>
      <c r="EH20" s="8">
        <v>0</v>
      </c>
      <c r="EI20" s="8">
        <v>0</v>
      </c>
      <c r="EJ20" s="8">
        <v>0</v>
      </c>
      <c r="EK20" s="8">
        <v>0</v>
      </c>
      <c r="EL20" s="8">
        <v>15</v>
      </c>
      <c r="EM20" s="8">
        <v>0</v>
      </c>
      <c r="EN20" s="8">
        <v>40</v>
      </c>
      <c r="EO20" s="8">
        <v>0</v>
      </c>
      <c r="EP20" s="8">
        <v>0</v>
      </c>
      <c r="EQ20" s="8">
        <v>14</v>
      </c>
      <c r="ER20" s="8">
        <v>0</v>
      </c>
      <c r="ES20" s="8">
        <v>0</v>
      </c>
      <c r="ET20" s="8">
        <v>5</v>
      </c>
      <c r="EU20" s="8">
        <v>0</v>
      </c>
      <c r="EV20" s="8">
        <v>0</v>
      </c>
      <c r="EW20" s="8">
        <v>0</v>
      </c>
      <c r="EX20" s="8">
        <v>0</v>
      </c>
      <c r="EY20" s="8">
        <v>4</v>
      </c>
      <c r="EZ20" s="8">
        <v>16</v>
      </c>
      <c r="FA20" s="8">
        <v>0</v>
      </c>
      <c r="FB20" s="8">
        <v>0</v>
      </c>
      <c r="FC20" s="8">
        <v>0</v>
      </c>
      <c r="FD20" s="8">
        <v>26</v>
      </c>
      <c r="FE20" s="8">
        <v>38</v>
      </c>
      <c r="FF20" s="8">
        <v>0</v>
      </c>
      <c r="FG20" s="8">
        <v>28</v>
      </c>
      <c r="FH20" s="8">
        <v>0</v>
      </c>
      <c r="FI20" s="8">
        <v>0</v>
      </c>
      <c r="FJ20" s="8">
        <v>18</v>
      </c>
      <c r="FK20" s="8">
        <v>0</v>
      </c>
      <c r="FL20" s="8">
        <v>0</v>
      </c>
      <c r="FM20" s="8">
        <v>12</v>
      </c>
      <c r="FN20" s="8">
        <v>17</v>
      </c>
      <c r="FO20" s="8">
        <v>20</v>
      </c>
      <c r="FP20" s="8">
        <v>36</v>
      </c>
      <c r="FQ20" s="8">
        <v>0</v>
      </c>
      <c r="FR20" s="8">
        <v>20</v>
      </c>
      <c r="FS20" s="8">
        <v>39</v>
      </c>
      <c r="FT20" s="8">
        <v>0</v>
      </c>
      <c r="FU20" s="8">
        <v>21</v>
      </c>
      <c r="FW20" s="8">
        <f t="shared" si="9"/>
        <v>9.2249999999999996</v>
      </c>
      <c r="FX20" s="8">
        <f t="shared" si="10"/>
        <v>2.0620152888089969</v>
      </c>
      <c r="FY20" s="3">
        <f t="shared" si="11"/>
        <v>1</v>
      </c>
      <c r="GA20" s="12">
        <v>0.22916666666666666</v>
      </c>
      <c r="GB20" s="8">
        <v>0</v>
      </c>
      <c r="GC20" s="8">
        <v>0</v>
      </c>
      <c r="GD20" s="8">
        <v>13</v>
      </c>
      <c r="GE20" s="8">
        <v>0</v>
      </c>
      <c r="GF20" s="8">
        <v>0</v>
      </c>
      <c r="GG20" s="8">
        <v>0</v>
      </c>
      <c r="GH20" s="8">
        <v>12</v>
      </c>
      <c r="GI20" s="8">
        <v>0</v>
      </c>
      <c r="GJ20" s="8">
        <v>0</v>
      </c>
      <c r="GK20" s="8">
        <v>0</v>
      </c>
      <c r="GL20" s="8">
        <v>0</v>
      </c>
      <c r="GM20" s="8">
        <v>0</v>
      </c>
      <c r="GN20" s="8">
        <v>0</v>
      </c>
      <c r="GP20" s="8">
        <v>0</v>
      </c>
      <c r="GQ20" s="8">
        <v>0</v>
      </c>
      <c r="GR20" s="8">
        <v>0</v>
      </c>
      <c r="GS20" s="8">
        <v>17</v>
      </c>
      <c r="GT20" s="8">
        <v>0</v>
      </c>
      <c r="GU20" s="8">
        <v>16</v>
      </c>
      <c r="GV20" s="8">
        <v>17</v>
      </c>
      <c r="GW20" s="8">
        <v>0</v>
      </c>
      <c r="GX20" s="8">
        <v>0</v>
      </c>
      <c r="GY20" s="8">
        <v>0</v>
      </c>
      <c r="GZ20" s="8">
        <v>4</v>
      </c>
      <c r="HA20" s="8">
        <v>0</v>
      </c>
      <c r="HB20" s="8">
        <v>0</v>
      </c>
      <c r="HC20" s="8">
        <v>0</v>
      </c>
      <c r="HD20" s="8">
        <v>39</v>
      </c>
      <c r="HE20" s="8">
        <v>15</v>
      </c>
      <c r="HF20" s="8">
        <v>0</v>
      </c>
      <c r="HG20" s="8">
        <v>0</v>
      </c>
      <c r="HH20" s="8">
        <v>0</v>
      </c>
      <c r="HI20" s="8">
        <v>0</v>
      </c>
      <c r="HJ20" s="8">
        <v>24</v>
      </c>
      <c r="HK20" s="8">
        <v>0</v>
      </c>
      <c r="HL20" s="8">
        <v>6</v>
      </c>
      <c r="HM20" s="8">
        <v>0</v>
      </c>
      <c r="HN20" s="8">
        <v>23</v>
      </c>
      <c r="HO20" s="8">
        <v>16</v>
      </c>
      <c r="HP20" s="8">
        <v>0</v>
      </c>
      <c r="HQ20" s="8">
        <v>0</v>
      </c>
      <c r="HR20" s="8">
        <v>0</v>
      </c>
      <c r="HS20" s="8">
        <v>13</v>
      </c>
      <c r="HT20" s="8">
        <v>54</v>
      </c>
      <c r="HU20" s="8">
        <v>0</v>
      </c>
      <c r="HV20" s="8">
        <v>0</v>
      </c>
      <c r="HW20" s="8">
        <v>0</v>
      </c>
      <c r="HX20" s="8">
        <v>0</v>
      </c>
      <c r="HY20" s="8">
        <v>21</v>
      </c>
      <c r="HZ20" s="8">
        <v>11</v>
      </c>
      <c r="IA20" s="8">
        <v>0</v>
      </c>
      <c r="IB20" s="8">
        <v>40</v>
      </c>
      <c r="IC20" s="8">
        <v>0</v>
      </c>
      <c r="ID20" s="8">
        <v>6</v>
      </c>
      <c r="IE20" s="8">
        <v>0</v>
      </c>
      <c r="IF20" s="8">
        <v>37</v>
      </c>
      <c r="IG20" s="8">
        <v>3</v>
      </c>
      <c r="IH20" s="8">
        <v>11</v>
      </c>
      <c r="II20" s="8">
        <v>11</v>
      </c>
      <c r="IK20" s="8">
        <f t="shared" si="12"/>
        <v>6.9322033898305087</v>
      </c>
      <c r="IL20" s="8">
        <f t="shared" si="13"/>
        <v>1.5642978319552838</v>
      </c>
      <c r="IM20" s="3">
        <f t="shared" si="14"/>
        <v>0.98333333333333328</v>
      </c>
      <c r="IO20" s="12">
        <v>0.22916666666666666</v>
      </c>
      <c r="IP20" s="8">
        <v>0</v>
      </c>
      <c r="IQ20" s="8">
        <v>0</v>
      </c>
      <c r="IR20" s="8">
        <v>0</v>
      </c>
      <c r="IS20" s="8">
        <v>0</v>
      </c>
      <c r="IT20" s="8">
        <v>0</v>
      </c>
      <c r="IU20" s="8">
        <v>0</v>
      </c>
      <c r="IV20" s="8">
        <v>3</v>
      </c>
      <c r="IW20" s="8">
        <v>0</v>
      </c>
      <c r="IX20" s="8">
        <v>0</v>
      </c>
      <c r="IY20" s="8">
        <v>0</v>
      </c>
      <c r="IZ20" s="8">
        <v>0</v>
      </c>
      <c r="JA20" s="8">
        <v>2</v>
      </c>
      <c r="JB20" s="8">
        <v>0</v>
      </c>
      <c r="JC20" s="8">
        <v>0</v>
      </c>
      <c r="JD20" s="8">
        <v>0</v>
      </c>
      <c r="JE20" s="8">
        <v>0</v>
      </c>
      <c r="JF20" s="8">
        <v>0</v>
      </c>
      <c r="JG20" s="8">
        <v>6</v>
      </c>
      <c r="JH20" s="8">
        <v>8</v>
      </c>
      <c r="JI20" s="8">
        <v>0</v>
      </c>
      <c r="JJ20" s="8">
        <v>0</v>
      </c>
      <c r="JK20" s="8">
        <v>0</v>
      </c>
      <c r="JL20" s="8">
        <v>0</v>
      </c>
      <c r="JM20" s="8">
        <v>1</v>
      </c>
      <c r="JN20" s="8">
        <v>0</v>
      </c>
      <c r="JO20" s="8">
        <v>0</v>
      </c>
      <c r="JP20" s="8">
        <v>3</v>
      </c>
      <c r="JQ20" s="8">
        <v>0</v>
      </c>
      <c r="JR20" s="8">
        <v>0</v>
      </c>
      <c r="JS20" s="8">
        <v>0</v>
      </c>
      <c r="JT20" s="8">
        <v>0</v>
      </c>
      <c r="JU20" s="8">
        <v>0</v>
      </c>
      <c r="JV20" s="8">
        <v>0</v>
      </c>
      <c r="JW20" s="8">
        <v>0</v>
      </c>
      <c r="JX20" s="8">
        <v>0</v>
      </c>
      <c r="JY20" s="8">
        <v>0</v>
      </c>
      <c r="JZ20" s="8">
        <v>0</v>
      </c>
      <c r="KA20" s="8">
        <v>0</v>
      </c>
      <c r="KB20" s="8">
        <v>0</v>
      </c>
      <c r="KC20" s="8">
        <v>0</v>
      </c>
      <c r="KD20" s="8">
        <v>0</v>
      </c>
      <c r="KE20" s="8">
        <v>0</v>
      </c>
      <c r="KF20" s="8">
        <v>0</v>
      </c>
      <c r="KG20" s="8">
        <v>0</v>
      </c>
      <c r="KH20" s="8">
        <v>0</v>
      </c>
      <c r="KI20" s="8">
        <v>0</v>
      </c>
      <c r="KJ20" s="8">
        <v>0</v>
      </c>
      <c r="KK20" s="8">
        <v>10</v>
      </c>
      <c r="KL20" s="8">
        <v>0</v>
      </c>
      <c r="KM20" s="8">
        <v>30</v>
      </c>
      <c r="KN20" s="8">
        <v>55</v>
      </c>
      <c r="KO20" s="8">
        <v>0</v>
      </c>
      <c r="KP20" s="8">
        <v>0</v>
      </c>
      <c r="KQ20" s="8">
        <v>0</v>
      </c>
      <c r="KR20" s="8">
        <v>1</v>
      </c>
      <c r="KS20" s="8">
        <v>0</v>
      </c>
      <c r="KT20" s="8">
        <v>0</v>
      </c>
      <c r="KU20" s="8">
        <v>59</v>
      </c>
      <c r="KV20" s="8">
        <v>0</v>
      </c>
      <c r="KW20" s="1"/>
      <c r="KX20" s="1">
        <f t="shared" si="0"/>
        <v>3.0169491525423728</v>
      </c>
      <c r="KY20" s="1">
        <f t="shared" si="1"/>
        <v>1.4397081343900739</v>
      </c>
      <c r="KZ20" s="3">
        <f t="shared" si="2"/>
        <v>1</v>
      </c>
      <c r="LB20" s="12">
        <v>0.22916666666666666</v>
      </c>
      <c r="LC20" s="8">
        <v>60</v>
      </c>
      <c r="LD20" s="8">
        <v>0</v>
      </c>
      <c r="LE20" s="8">
        <v>0</v>
      </c>
      <c r="LF20" s="8">
        <v>10</v>
      </c>
      <c r="LG20" s="8">
        <v>83</v>
      </c>
      <c r="LH20" s="8">
        <v>0</v>
      </c>
      <c r="LI20" s="8">
        <v>0</v>
      </c>
      <c r="LJ20" s="8">
        <v>0</v>
      </c>
      <c r="LK20" s="8">
        <v>0</v>
      </c>
      <c r="LL20" s="8">
        <v>49</v>
      </c>
      <c r="LM20" s="8">
        <v>0</v>
      </c>
      <c r="LN20" s="8">
        <v>0</v>
      </c>
      <c r="LO20" s="8">
        <v>7</v>
      </c>
      <c r="LP20" s="8">
        <v>11</v>
      </c>
      <c r="LQ20" s="8">
        <v>0</v>
      </c>
      <c r="LR20" s="8">
        <v>0</v>
      </c>
      <c r="LS20" s="8"/>
      <c r="LT20" s="8">
        <v>0</v>
      </c>
      <c r="LU20" s="8">
        <v>0</v>
      </c>
      <c r="LV20" s="8">
        <v>7</v>
      </c>
      <c r="LW20" s="8">
        <v>0</v>
      </c>
      <c r="LX20" s="8">
        <v>14</v>
      </c>
      <c r="LY20" s="8">
        <v>0</v>
      </c>
      <c r="LZ20" s="8">
        <v>0</v>
      </c>
      <c r="MA20" s="8">
        <v>0</v>
      </c>
      <c r="MB20" s="8">
        <v>36</v>
      </c>
      <c r="MC20" s="8">
        <v>0</v>
      </c>
      <c r="MD20" s="8">
        <v>0</v>
      </c>
      <c r="ME20" s="8">
        <v>21</v>
      </c>
      <c r="MF20" s="8"/>
      <c r="MG20" s="8">
        <v>19</v>
      </c>
      <c r="MH20" s="8">
        <v>0</v>
      </c>
      <c r="MI20" s="8">
        <v>0</v>
      </c>
      <c r="MJ20" s="8">
        <v>0</v>
      </c>
      <c r="MK20" s="8">
        <v>37</v>
      </c>
      <c r="ML20" s="8">
        <v>11</v>
      </c>
      <c r="MM20" s="8">
        <v>0</v>
      </c>
      <c r="MN20" s="8">
        <v>42</v>
      </c>
      <c r="MO20" s="8">
        <v>0</v>
      </c>
      <c r="MP20" s="8">
        <v>0</v>
      </c>
      <c r="MQ20" s="8">
        <v>0</v>
      </c>
      <c r="MR20" s="8">
        <v>77</v>
      </c>
      <c r="MS20" s="8"/>
      <c r="MT20" s="8">
        <v>0</v>
      </c>
      <c r="MU20" s="8">
        <v>0</v>
      </c>
      <c r="MV20" s="8">
        <v>0</v>
      </c>
      <c r="MW20" s="8">
        <v>0</v>
      </c>
      <c r="MX20" s="8"/>
      <c r="MY20" s="8"/>
      <c r="MZ20" s="8">
        <v>36</v>
      </c>
      <c r="NA20" s="2"/>
      <c r="NB20" s="1">
        <f t="shared" si="15"/>
        <v>11.555555555555555</v>
      </c>
      <c r="NC20" s="1">
        <f t="shared" si="16"/>
        <v>3.1760714497782505</v>
      </c>
      <c r="ND20" s="3">
        <f t="shared" si="17"/>
        <v>0.91836734693877553</v>
      </c>
    </row>
    <row r="21" spans="1:368" x14ac:dyDescent="0.55000000000000004">
      <c r="A21" s="12">
        <v>0.25</v>
      </c>
      <c r="B21" s="8">
        <v>0</v>
      </c>
      <c r="C21" s="8">
        <v>0</v>
      </c>
      <c r="D21" s="8">
        <v>29</v>
      </c>
      <c r="E21" s="8">
        <v>0</v>
      </c>
      <c r="F21" s="8">
        <v>0</v>
      </c>
      <c r="G21" s="8">
        <v>0</v>
      </c>
      <c r="H21" s="8">
        <v>3</v>
      </c>
      <c r="I21" s="8">
        <v>0</v>
      </c>
      <c r="J21" s="8">
        <v>0</v>
      </c>
      <c r="K21" s="8">
        <v>0</v>
      </c>
      <c r="L21" s="8">
        <v>0</v>
      </c>
      <c r="M21" s="8">
        <v>24</v>
      </c>
      <c r="N21" s="8">
        <v>0</v>
      </c>
      <c r="O21" s="8">
        <v>0</v>
      </c>
      <c r="P21" s="8">
        <v>0</v>
      </c>
      <c r="Q21" s="8">
        <v>16</v>
      </c>
      <c r="R21" s="8">
        <v>0</v>
      </c>
      <c r="S21" s="8">
        <v>0</v>
      </c>
      <c r="T21" s="8">
        <v>0</v>
      </c>
      <c r="U21" s="8">
        <v>29</v>
      </c>
      <c r="V21" s="8">
        <v>5</v>
      </c>
      <c r="W21" s="8">
        <v>0</v>
      </c>
      <c r="X21" s="8">
        <v>38</v>
      </c>
      <c r="Y21" s="8">
        <v>0</v>
      </c>
      <c r="Z21" s="8">
        <v>49</v>
      </c>
      <c r="AA21" s="8">
        <v>3</v>
      </c>
      <c r="AB21" s="8">
        <v>0</v>
      </c>
      <c r="AC21" s="8">
        <v>25</v>
      </c>
      <c r="AD21" s="8">
        <v>1</v>
      </c>
      <c r="AE21" s="8">
        <v>14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0</v>
      </c>
      <c r="AL21" s="8">
        <v>12</v>
      </c>
      <c r="AM21" s="8">
        <v>7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8</v>
      </c>
      <c r="AT21" s="8">
        <v>0</v>
      </c>
      <c r="AU21" s="8">
        <v>5</v>
      </c>
      <c r="AV21" s="8">
        <v>0</v>
      </c>
      <c r="AW21" s="8">
        <v>0</v>
      </c>
      <c r="AX21" s="8">
        <v>0</v>
      </c>
      <c r="AY21" s="8">
        <v>4</v>
      </c>
      <c r="AZ21" s="8">
        <v>0</v>
      </c>
      <c r="BA21" s="8">
        <v>0</v>
      </c>
      <c r="BB21" s="8">
        <v>0</v>
      </c>
      <c r="BC21" s="8">
        <v>0</v>
      </c>
      <c r="BD21" s="8">
        <v>21</v>
      </c>
      <c r="BE21" s="8">
        <v>2</v>
      </c>
      <c r="BF21" s="8">
        <v>11</v>
      </c>
      <c r="BG21" s="8">
        <v>4</v>
      </c>
      <c r="BH21" s="8">
        <v>2</v>
      </c>
      <c r="BI21" s="8">
        <v>12</v>
      </c>
      <c r="BJ21" s="8">
        <v>31</v>
      </c>
      <c r="BK21" s="8">
        <v>0</v>
      </c>
      <c r="BM21" s="8">
        <f t="shared" si="3"/>
        <v>5.725806451612903</v>
      </c>
      <c r="BN21" s="8">
        <f t="shared" si="4"/>
        <v>1.3778809738990723</v>
      </c>
      <c r="BO21" s="3">
        <f t="shared" si="5"/>
        <v>1</v>
      </c>
      <c r="BQ21" s="12">
        <v>0.25</v>
      </c>
      <c r="BR21" s="8">
        <v>0</v>
      </c>
      <c r="BS21" s="8">
        <v>0</v>
      </c>
      <c r="BT21" s="8">
        <v>13</v>
      </c>
      <c r="BU21" s="8">
        <v>0</v>
      </c>
      <c r="BV21" s="8">
        <v>0</v>
      </c>
      <c r="BW21" s="8">
        <v>0</v>
      </c>
      <c r="BX21" s="8">
        <v>0</v>
      </c>
      <c r="BY21" s="8">
        <v>0</v>
      </c>
      <c r="BZ21" s="8">
        <v>15</v>
      </c>
      <c r="CA21" s="8">
        <v>41</v>
      </c>
      <c r="CB21" s="8">
        <v>0</v>
      </c>
      <c r="CC21" s="8">
        <v>27</v>
      </c>
      <c r="CD21" s="8">
        <v>0</v>
      </c>
      <c r="CE21" s="8">
        <v>10</v>
      </c>
      <c r="CF21" s="8">
        <v>0</v>
      </c>
      <c r="CG21" s="8">
        <v>17</v>
      </c>
      <c r="CH21" s="8">
        <v>0</v>
      </c>
      <c r="CI21" s="8">
        <v>1</v>
      </c>
      <c r="CJ21" s="8">
        <v>0</v>
      </c>
      <c r="CK21" s="8">
        <v>0</v>
      </c>
      <c r="CL21" s="8">
        <v>19</v>
      </c>
      <c r="CM21" s="8">
        <v>0</v>
      </c>
      <c r="CN21" s="8">
        <v>32</v>
      </c>
      <c r="CO21" s="8">
        <v>0</v>
      </c>
      <c r="CP21" s="8">
        <v>38</v>
      </c>
      <c r="CQ21" s="8">
        <v>0</v>
      </c>
      <c r="CR21" s="8">
        <v>0</v>
      </c>
      <c r="CS21" s="8">
        <v>0</v>
      </c>
      <c r="CT21" s="8">
        <v>8</v>
      </c>
      <c r="CU21" s="8">
        <v>3</v>
      </c>
      <c r="CV21" s="8">
        <v>26</v>
      </c>
      <c r="CW21" s="8">
        <v>0</v>
      </c>
      <c r="CX21" s="8">
        <v>38</v>
      </c>
      <c r="CY21" s="8">
        <v>0</v>
      </c>
      <c r="CZ21" s="8">
        <v>0</v>
      </c>
      <c r="DA21" s="8">
        <v>0</v>
      </c>
      <c r="DB21" s="8">
        <v>0</v>
      </c>
      <c r="DC21" s="8">
        <v>47</v>
      </c>
      <c r="DD21" s="8">
        <v>0</v>
      </c>
      <c r="DE21" s="8">
        <v>49</v>
      </c>
      <c r="DF21" s="8">
        <v>0</v>
      </c>
      <c r="DG21" s="8">
        <v>20</v>
      </c>
      <c r="DH21" s="8">
        <v>0</v>
      </c>
      <c r="DI21" s="8">
        <v>1</v>
      </c>
      <c r="DJ21" s="8">
        <v>12</v>
      </c>
      <c r="DK21" s="8">
        <v>0</v>
      </c>
      <c r="DL21" s="8">
        <v>0</v>
      </c>
      <c r="DM21" s="8">
        <v>0</v>
      </c>
      <c r="DN21" s="8">
        <v>0</v>
      </c>
      <c r="DO21" s="8">
        <v>0</v>
      </c>
      <c r="DP21" s="8">
        <v>0</v>
      </c>
      <c r="DQ21" s="8">
        <v>0</v>
      </c>
      <c r="DR21" s="8">
        <v>0</v>
      </c>
      <c r="DS21" s="8">
        <v>4</v>
      </c>
      <c r="DT21" s="8">
        <v>0</v>
      </c>
      <c r="DU21" s="8">
        <v>0</v>
      </c>
      <c r="DV21" s="8">
        <v>0</v>
      </c>
      <c r="DW21" s="8">
        <v>0</v>
      </c>
      <c r="DX21" s="8">
        <v>0</v>
      </c>
      <c r="DY21" s="8">
        <v>0</v>
      </c>
      <c r="DZ21" s="8">
        <v>35</v>
      </c>
      <c r="EA21" s="8">
        <v>18</v>
      </c>
      <c r="EC21" s="8">
        <f t="shared" si="6"/>
        <v>7.645161290322581</v>
      </c>
      <c r="ED21" s="8">
        <f t="shared" si="7"/>
        <v>1.7294684801387741</v>
      </c>
      <c r="EE21" s="3">
        <f t="shared" si="8"/>
        <v>1</v>
      </c>
      <c r="EG21" s="12">
        <v>0.25</v>
      </c>
      <c r="EH21" s="8">
        <v>0</v>
      </c>
      <c r="EI21" s="8">
        <v>0</v>
      </c>
      <c r="EJ21" s="8">
        <v>28</v>
      </c>
      <c r="EK21" s="8">
        <v>22</v>
      </c>
      <c r="EL21" s="8">
        <v>0</v>
      </c>
      <c r="EM21" s="8">
        <v>0</v>
      </c>
      <c r="EN21" s="8">
        <v>8</v>
      </c>
      <c r="EO21" s="8">
        <v>0</v>
      </c>
      <c r="EP21" s="8">
        <v>0</v>
      </c>
      <c r="EQ21" s="8">
        <v>1</v>
      </c>
      <c r="ER21" s="8">
        <v>61</v>
      </c>
      <c r="ES21" s="8">
        <v>0</v>
      </c>
      <c r="ET21" s="8">
        <v>18</v>
      </c>
      <c r="EU21" s="8">
        <v>0</v>
      </c>
      <c r="EV21" s="8">
        <v>0</v>
      </c>
      <c r="EW21" s="8">
        <v>0</v>
      </c>
      <c r="EX21" s="8">
        <v>0</v>
      </c>
      <c r="EY21" s="8">
        <v>0</v>
      </c>
      <c r="EZ21" s="8">
        <v>16</v>
      </c>
      <c r="FA21" s="8">
        <v>0</v>
      </c>
      <c r="FB21" s="8">
        <v>0</v>
      </c>
      <c r="FC21" s="8">
        <v>0</v>
      </c>
      <c r="FD21" s="8">
        <v>0</v>
      </c>
      <c r="FE21" s="8">
        <v>0</v>
      </c>
      <c r="FF21" s="8">
        <v>0</v>
      </c>
      <c r="FG21" s="8">
        <v>0</v>
      </c>
      <c r="FH21" s="8">
        <v>0</v>
      </c>
      <c r="FI21" s="8">
        <v>0</v>
      </c>
      <c r="FJ21" s="8">
        <v>15</v>
      </c>
      <c r="FK21" s="8">
        <v>4</v>
      </c>
      <c r="FL21" s="8">
        <v>38</v>
      </c>
      <c r="FM21" s="8">
        <v>3</v>
      </c>
      <c r="FN21" s="8">
        <v>0</v>
      </c>
      <c r="FO21" s="8">
        <v>0</v>
      </c>
      <c r="FP21" s="8">
        <v>0</v>
      </c>
      <c r="FQ21" s="8">
        <v>0</v>
      </c>
      <c r="FR21" s="8">
        <v>0</v>
      </c>
      <c r="FS21" s="8">
        <v>0</v>
      </c>
      <c r="FT21" s="8">
        <v>0</v>
      </c>
      <c r="FU21" s="8">
        <v>4</v>
      </c>
      <c r="FW21" s="8">
        <f t="shared" si="9"/>
        <v>5.45</v>
      </c>
      <c r="FX21" s="8">
        <f t="shared" si="10"/>
        <v>1.9864767160955459</v>
      </c>
      <c r="FY21" s="3">
        <f t="shared" si="11"/>
        <v>1</v>
      </c>
      <c r="GA21" s="12">
        <v>0.25</v>
      </c>
      <c r="GB21" s="8">
        <v>17</v>
      </c>
      <c r="GC21" s="8">
        <v>0</v>
      </c>
      <c r="GD21" s="8">
        <v>1</v>
      </c>
      <c r="GE21" s="8">
        <v>0</v>
      </c>
      <c r="GF21" s="8">
        <v>6</v>
      </c>
      <c r="GG21" s="8">
        <v>0</v>
      </c>
      <c r="GH21" s="8">
        <v>0</v>
      </c>
      <c r="GI21" s="8">
        <v>0</v>
      </c>
      <c r="GJ21" s="8">
        <v>1</v>
      </c>
      <c r="GK21" s="8">
        <v>13</v>
      </c>
      <c r="GL21" s="8">
        <v>0</v>
      </c>
      <c r="GM21" s="8">
        <v>0</v>
      </c>
      <c r="GN21" s="8">
        <v>14</v>
      </c>
      <c r="GP21" s="8">
        <v>34</v>
      </c>
      <c r="GQ21" s="8">
        <v>0</v>
      </c>
      <c r="GR21" s="8">
        <v>0</v>
      </c>
      <c r="GS21" s="8">
        <v>0</v>
      </c>
      <c r="GT21" s="8">
        <v>12</v>
      </c>
      <c r="GU21" s="8">
        <v>0</v>
      </c>
      <c r="GV21" s="8">
        <v>0</v>
      </c>
      <c r="GW21" s="8">
        <v>0</v>
      </c>
      <c r="GX21" s="8">
        <v>0</v>
      </c>
      <c r="GY21" s="8">
        <v>1</v>
      </c>
      <c r="GZ21" s="8">
        <v>41</v>
      </c>
      <c r="HA21" s="8">
        <v>2</v>
      </c>
      <c r="HB21" s="8">
        <v>0</v>
      </c>
      <c r="HC21" s="8">
        <v>0</v>
      </c>
      <c r="HD21" s="8">
        <v>6</v>
      </c>
      <c r="HE21" s="8">
        <v>3</v>
      </c>
      <c r="HF21" s="8">
        <v>0</v>
      </c>
      <c r="HG21" s="8">
        <v>0</v>
      </c>
      <c r="HH21" s="8">
        <v>3</v>
      </c>
      <c r="HI21" s="8">
        <v>0</v>
      </c>
      <c r="HJ21" s="8">
        <v>0</v>
      </c>
      <c r="HK21" s="8">
        <v>0</v>
      </c>
      <c r="HL21" s="8">
        <v>13</v>
      </c>
      <c r="HM21" s="8">
        <v>0</v>
      </c>
      <c r="HN21" s="8">
        <v>28</v>
      </c>
      <c r="HO21" s="8">
        <v>0</v>
      </c>
      <c r="HP21" s="8">
        <v>0</v>
      </c>
      <c r="HQ21" s="8">
        <v>27</v>
      </c>
      <c r="HR21" s="8">
        <v>0</v>
      </c>
      <c r="HS21" s="8">
        <v>29</v>
      </c>
      <c r="HT21" s="8">
        <v>25</v>
      </c>
      <c r="HU21" s="8">
        <v>0</v>
      </c>
      <c r="HV21" s="8">
        <v>0</v>
      </c>
      <c r="HW21" s="8">
        <v>0</v>
      </c>
      <c r="HX21" s="8">
        <v>0</v>
      </c>
      <c r="HY21" s="8">
        <v>10</v>
      </c>
      <c r="HZ21" s="8">
        <v>12</v>
      </c>
      <c r="IA21" s="8">
        <v>0</v>
      </c>
      <c r="IB21" s="8">
        <v>38</v>
      </c>
      <c r="IC21" s="8">
        <v>0</v>
      </c>
      <c r="ID21" s="8">
        <v>2</v>
      </c>
      <c r="IE21" s="8">
        <v>0</v>
      </c>
      <c r="IF21" s="8">
        <v>24</v>
      </c>
      <c r="IG21" s="8">
        <v>12</v>
      </c>
      <c r="IH21" s="8">
        <v>0</v>
      </c>
      <c r="II21" s="8">
        <v>28</v>
      </c>
      <c r="IK21" s="8">
        <f t="shared" si="12"/>
        <v>6.8135593220338979</v>
      </c>
      <c r="IL21" s="8">
        <f t="shared" si="13"/>
        <v>1.4642584941266237</v>
      </c>
      <c r="IM21" s="3">
        <f t="shared" si="14"/>
        <v>0.98333333333333328</v>
      </c>
      <c r="IO21" s="12">
        <v>0.25</v>
      </c>
      <c r="IP21" s="8">
        <v>6</v>
      </c>
      <c r="IQ21" s="8">
        <v>0</v>
      </c>
      <c r="IR21" s="8">
        <v>0</v>
      </c>
      <c r="IS21" s="8">
        <v>0</v>
      </c>
      <c r="IT21" s="8">
        <v>0</v>
      </c>
      <c r="IU21" s="8">
        <v>32</v>
      </c>
      <c r="IV21" s="8">
        <v>0</v>
      </c>
      <c r="IW21" s="8">
        <v>3</v>
      </c>
      <c r="IX21" s="8">
        <v>0</v>
      </c>
      <c r="IY21" s="8">
        <v>0</v>
      </c>
      <c r="IZ21" s="8">
        <v>0</v>
      </c>
      <c r="JA21" s="8">
        <v>0</v>
      </c>
      <c r="JB21" s="8">
        <v>0</v>
      </c>
      <c r="JC21" s="8">
        <v>0</v>
      </c>
      <c r="JD21" s="8">
        <v>0</v>
      </c>
      <c r="JE21" s="8">
        <v>0</v>
      </c>
      <c r="JF21" s="8">
        <v>0</v>
      </c>
      <c r="JG21" s="8">
        <v>0</v>
      </c>
      <c r="JH21" s="8">
        <v>0</v>
      </c>
      <c r="JI21" s="8">
        <v>4</v>
      </c>
      <c r="JJ21" s="8">
        <v>0</v>
      </c>
      <c r="JK21" s="8">
        <v>0</v>
      </c>
      <c r="JL21" s="8">
        <v>0</v>
      </c>
      <c r="JM21" s="8">
        <v>0</v>
      </c>
      <c r="JN21" s="8">
        <v>0</v>
      </c>
      <c r="JO21" s="8">
        <v>32</v>
      </c>
      <c r="JP21" s="8">
        <v>67</v>
      </c>
      <c r="JQ21" s="8">
        <v>0</v>
      </c>
      <c r="JR21" s="8">
        <v>0</v>
      </c>
      <c r="JS21" s="8">
        <v>0</v>
      </c>
      <c r="JT21" s="8">
        <v>0</v>
      </c>
      <c r="JU21" s="8">
        <v>0</v>
      </c>
      <c r="JV21" s="8">
        <v>0</v>
      </c>
      <c r="JW21" s="8">
        <v>43</v>
      </c>
      <c r="JX21" s="8">
        <v>85</v>
      </c>
      <c r="JY21" s="8">
        <v>0</v>
      </c>
      <c r="JZ21" s="8">
        <v>0</v>
      </c>
      <c r="KA21" s="8">
        <v>0</v>
      </c>
      <c r="KB21" s="8">
        <v>0</v>
      </c>
      <c r="KC21" s="8">
        <v>0</v>
      </c>
      <c r="KD21" s="8">
        <v>51</v>
      </c>
      <c r="KE21" s="8">
        <v>0</v>
      </c>
      <c r="KF21" s="8">
        <v>0</v>
      </c>
      <c r="KG21" s="8">
        <v>0</v>
      </c>
      <c r="KH21" s="8">
        <v>49</v>
      </c>
      <c r="KI21" s="8">
        <v>0</v>
      </c>
      <c r="KJ21" s="8">
        <v>0</v>
      </c>
      <c r="KK21" s="8">
        <v>0</v>
      </c>
      <c r="KL21" s="8">
        <v>0</v>
      </c>
      <c r="KM21" s="8">
        <v>0</v>
      </c>
      <c r="KN21" s="8">
        <v>0</v>
      </c>
      <c r="KO21" s="8">
        <v>0</v>
      </c>
      <c r="KP21" s="8">
        <v>0</v>
      </c>
      <c r="KQ21" s="8">
        <v>39</v>
      </c>
      <c r="KR21" s="8">
        <v>62</v>
      </c>
      <c r="KS21" s="8">
        <v>0</v>
      </c>
      <c r="KT21" s="8">
        <v>0</v>
      </c>
      <c r="KU21" s="8">
        <v>50</v>
      </c>
      <c r="KV21" s="8">
        <v>0</v>
      </c>
      <c r="KW21" s="1"/>
      <c r="KX21" s="1">
        <f t="shared" si="0"/>
        <v>8.8644067796610173</v>
      </c>
      <c r="KY21" s="1">
        <f t="shared" si="1"/>
        <v>2.6429286161099954</v>
      </c>
      <c r="KZ21" s="3">
        <f t="shared" si="2"/>
        <v>1</v>
      </c>
      <c r="LB21" s="12">
        <v>0.25</v>
      </c>
      <c r="LC21" s="8">
        <v>30</v>
      </c>
      <c r="LD21" s="8">
        <v>0</v>
      </c>
      <c r="LE21" s="8">
        <v>0</v>
      </c>
      <c r="LF21" s="8">
        <v>50</v>
      </c>
      <c r="LG21" s="8">
        <v>36</v>
      </c>
      <c r="LH21" s="8">
        <v>0</v>
      </c>
      <c r="LI21" s="8">
        <v>0</v>
      </c>
      <c r="LJ21" s="8">
        <v>46</v>
      </c>
      <c r="LK21" s="8">
        <v>0</v>
      </c>
      <c r="LL21" s="8">
        <v>0</v>
      </c>
      <c r="LM21" s="8">
        <v>0</v>
      </c>
      <c r="LN21" s="8">
        <v>0</v>
      </c>
      <c r="LO21" s="8">
        <v>0</v>
      </c>
      <c r="LP21" s="8">
        <v>0</v>
      </c>
      <c r="LQ21" s="8">
        <v>0</v>
      </c>
      <c r="LR21" s="8">
        <v>0</v>
      </c>
      <c r="LS21" s="8"/>
      <c r="LT21" s="8">
        <v>0</v>
      </c>
      <c r="LU21" s="8">
        <v>0</v>
      </c>
      <c r="LV21" s="8">
        <v>0</v>
      </c>
      <c r="LW21" s="8">
        <v>0</v>
      </c>
      <c r="LX21" s="8">
        <v>53</v>
      </c>
      <c r="LY21" s="8">
        <v>0</v>
      </c>
      <c r="LZ21" s="8">
        <v>1</v>
      </c>
      <c r="MA21" s="8">
        <v>0</v>
      </c>
      <c r="MB21" s="8">
        <v>77</v>
      </c>
      <c r="MC21" s="8">
        <v>0</v>
      </c>
      <c r="MD21" s="8">
        <v>0</v>
      </c>
      <c r="ME21" s="8">
        <v>114</v>
      </c>
      <c r="MF21" s="8"/>
      <c r="MG21" s="8">
        <v>0</v>
      </c>
      <c r="MH21" s="8">
        <v>0</v>
      </c>
      <c r="MI21" s="8">
        <v>0</v>
      </c>
      <c r="MJ21" s="8">
        <v>0</v>
      </c>
      <c r="MK21" s="8">
        <v>0</v>
      </c>
      <c r="ML21" s="8">
        <v>28</v>
      </c>
      <c r="MM21" s="8">
        <v>0</v>
      </c>
      <c r="MN21" s="8">
        <v>0</v>
      </c>
      <c r="MO21" s="8">
        <v>0</v>
      </c>
      <c r="MP21" s="8">
        <v>32</v>
      </c>
      <c r="MQ21" s="8">
        <v>19</v>
      </c>
      <c r="MR21" s="8">
        <v>29</v>
      </c>
      <c r="MS21" s="8"/>
      <c r="MT21" s="8">
        <v>0</v>
      </c>
      <c r="MU21" s="8">
        <v>0</v>
      </c>
      <c r="MV21" s="8">
        <v>0</v>
      </c>
      <c r="MW21" s="8">
        <v>0</v>
      </c>
      <c r="MX21" s="8"/>
      <c r="MY21" s="8"/>
      <c r="MZ21" s="8">
        <v>7</v>
      </c>
      <c r="NA21" s="2"/>
      <c r="NB21" s="1">
        <f t="shared" si="15"/>
        <v>11.6</v>
      </c>
      <c r="NC21" s="1">
        <f t="shared" si="16"/>
        <v>3.5922756637602915</v>
      </c>
      <c r="ND21" s="3">
        <f t="shared" si="17"/>
        <v>0.91836734693877553</v>
      </c>
    </row>
    <row r="22" spans="1:368" x14ac:dyDescent="0.55000000000000004">
      <c r="A22" s="12">
        <v>0.27083333333333331</v>
      </c>
      <c r="B22" s="8">
        <v>0</v>
      </c>
      <c r="C22" s="8">
        <v>0</v>
      </c>
      <c r="D22" s="8">
        <v>0</v>
      </c>
      <c r="E22" s="8">
        <v>48</v>
      </c>
      <c r="F22" s="8">
        <v>0</v>
      </c>
      <c r="G22" s="8">
        <v>0</v>
      </c>
      <c r="H22" s="8">
        <v>0</v>
      </c>
      <c r="I22" s="8">
        <v>0</v>
      </c>
      <c r="J22" s="8">
        <v>20</v>
      </c>
      <c r="K22" s="8">
        <v>21</v>
      </c>
      <c r="L22" s="8">
        <v>0</v>
      </c>
      <c r="M22" s="8">
        <v>0</v>
      </c>
      <c r="N22" s="8">
        <v>19</v>
      </c>
      <c r="O22" s="8">
        <v>25</v>
      </c>
      <c r="P22" s="8">
        <v>0</v>
      </c>
      <c r="Q22" s="8">
        <v>0</v>
      </c>
      <c r="R22" s="8">
        <v>6</v>
      </c>
      <c r="S22" s="8">
        <v>0</v>
      </c>
      <c r="T22" s="8">
        <v>16</v>
      </c>
      <c r="U22" s="8">
        <v>9</v>
      </c>
      <c r="V22" s="8">
        <v>0</v>
      </c>
      <c r="W22" s="8">
        <v>2</v>
      </c>
      <c r="X22" s="8">
        <v>0</v>
      </c>
      <c r="Y22" s="8">
        <v>0</v>
      </c>
      <c r="Z22" s="8">
        <v>47</v>
      </c>
      <c r="AA22" s="8">
        <v>20</v>
      </c>
      <c r="AB22" s="8">
        <v>0</v>
      </c>
      <c r="AC22" s="8">
        <v>0</v>
      </c>
      <c r="AD22" s="8">
        <v>9</v>
      </c>
      <c r="AE22" s="8">
        <v>0</v>
      </c>
      <c r="AF22" s="8">
        <v>0</v>
      </c>
      <c r="AG22" s="8">
        <v>0</v>
      </c>
      <c r="AH22" s="8">
        <v>27</v>
      </c>
      <c r="AI22" s="8">
        <v>32</v>
      </c>
      <c r="AJ22" s="8">
        <v>0</v>
      </c>
      <c r="AK22" s="8">
        <v>41</v>
      </c>
      <c r="AL22" s="8">
        <v>18</v>
      </c>
      <c r="AM22" s="8">
        <v>0</v>
      </c>
      <c r="AN22" s="8">
        <v>20</v>
      </c>
      <c r="AO22" s="8">
        <v>0</v>
      </c>
      <c r="AP22" s="8">
        <v>31</v>
      </c>
      <c r="AQ22" s="8">
        <v>0</v>
      </c>
      <c r="AR22" s="8">
        <v>27</v>
      </c>
      <c r="AS22" s="8">
        <v>0</v>
      </c>
      <c r="AT22" s="8">
        <v>0</v>
      </c>
      <c r="AU22" s="8">
        <v>12</v>
      </c>
      <c r="AV22" s="8">
        <v>0</v>
      </c>
      <c r="AW22" s="8">
        <v>9</v>
      </c>
      <c r="AX22" s="8">
        <v>0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14</v>
      </c>
      <c r="BE22" s="8">
        <v>0</v>
      </c>
      <c r="BF22" s="8">
        <v>0</v>
      </c>
      <c r="BG22" s="8">
        <v>0</v>
      </c>
      <c r="BH22" s="8">
        <v>6</v>
      </c>
      <c r="BI22" s="8">
        <v>0</v>
      </c>
      <c r="BJ22" s="8">
        <v>0</v>
      </c>
      <c r="BK22" s="8">
        <v>0</v>
      </c>
      <c r="BM22" s="8">
        <f t="shared" si="3"/>
        <v>7.725806451612903</v>
      </c>
      <c r="BN22" s="8">
        <f t="shared" si="4"/>
        <v>1.6099192386467542</v>
      </c>
      <c r="BO22" s="3">
        <f t="shared" si="5"/>
        <v>1</v>
      </c>
      <c r="BQ22" s="12">
        <v>0.27083333333333331</v>
      </c>
      <c r="BR22" s="8">
        <v>47</v>
      </c>
      <c r="BS22" s="8">
        <v>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12</v>
      </c>
      <c r="CA22" s="8">
        <v>34</v>
      </c>
      <c r="CB22" s="8">
        <v>0</v>
      </c>
      <c r="CC22" s="8">
        <v>2</v>
      </c>
      <c r="CD22" s="8">
        <v>0</v>
      </c>
      <c r="CE22" s="8">
        <v>15</v>
      </c>
      <c r="CF22" s="8">
        <v>0</v>
      </c>
      <c r="CG22" s="8">
        <v>33</v>
      </c>
      <c r="CH22" s="8">
        <v>0</v>
      </c>
      <c r="CI22" s="8">
        <v>7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0</v>
      </c>
      <c r="CR22" s="8">
        <v>19</v>
      </c>
      <c r="CS22" s="8">
        <v>0</v>
      </c>
      <c r="CT22" s="8">
        <v>3</v>
      </c>
      <c r="CU22" s="8">
        <v>0</v>
      </c>
      <c r="CV22" s="8">
        <v>32</v>
      </c>
      <c r="CW22" s="8">
        <v>0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23</v>
      </c>
      <c r="DD22" s="8">
        <v>0</v>
      </c>
      <c r="DE22" s="8">
        <v>42</v>
      </c>
      <c r="DF22" s="8">
        <v>0</v>
      </c>
      <c r="DG22" s="8">
        <v>16</v>
      </c>
      <c r="DH22" s="8">
        <v>7</v>
      </c>
      <c r="DI22" s="8">
        <v>9</v>
      </c>
      <c r="DJ22" s="8">
        <v>18</v>
      </c>
      <c r="DK22" s="8">
        <v>0</v>
      </c>
      <c r="DL22" s="8">
        <v>0</v>
      </c>
      <c r="DM22" s="8">
        <v>0</v>
      </c>
      <c r="DN22" s="8">
        <v>0</v>
      </c>
      <c r="DO22" s="8">
        <v>0</v>
      </c>
      <c r="DP22" s="8">
        <v>19</v>
      </c>
      <c r="DQ22" s="8">
        <v>15</v>
      </c>
      <c r="DR22" s="8">
        <v>24</v>
      </c>
      <c r="DS22" s="8">
        <v>0</v>
      </c>
      <c r="DT22" s="8">
        <v>0</v>
      </c>
      <c r="DU22" s="8">
        <v>3</v>
      </c>
      <c r="DV22" s="8">
        <v>0</v>
      </c>
      <c r="DW22" s="8">
        <v>0</v>
      </c>
      <c r="DX22" s="8">
        <v>0</v>
      </c>
      <c r="DY22" s="8">
        <v>0</v>
      </c>
      <c r="DZ22" s="8">
        <v>0</v>
      </c>
      <c r="EA22" s="8">
        <v>38</v>
      </c>
      <c r="EC22" s="8">
        <f t="shared" si="6"/>
        <v>6.741935483870968</v>
      </c>
      <c r="ED22" s="8">
        <f t="shared" si="7"/>
        <v>1.5486019152940294</v>
      </c>
      <c r="EE22" s="3">
        <f t="shared" si="8"/>
        <v>1</v>
      </c>
      <c r="EG22" s="12">
        <v>0.27083333333333331</v>
      </c>
      <c r="EH22" s="8">
        <v>0</v>
      </c>
      <c r="EI22" s="8">
        <v>15</v>
      </c>
      <c r="EJ22" s="8">
        <v>0</v>
      </c>
      <c r="EK22" s="8">
        <v>6</v>
      </c>
      <c r="EL22" s="8">
        <v>0</v>
      </c>
      <c r="EM22" s="8">
        <v>0</v>
      </c>
      <c r="EN22" s="8">
        <v>55</v>
      </c>
      <c r="EO22" s="8">
        <v>0</v>
      </c>
      <c r="EP22" s="8">
        <v>0</v>
      </c>
      <c r="EQ22" s="8">
        <v>9</v>
      </c>
      <c r="ER22" s="8">
        <v>17</v>
      </c>
      <c r="ES22" s="8">
        <v>10</v>
      </c>
      <c r="ET22" s="8">
        <v>0</v>
      </c>
      <c r="EU22" s="8">
        <v>32</v>
      </c>
      <c r="EV22" s="8">
        <v>83</v>
      </c>
      <c r="EW22" s="8">
        <v>0</v>
      </c>
      <c r="EX22" s="8">
        <v>0</v>
      </c>
      <c r="EY22" s="8">
        <v>0</v>
      </c>
      <c r="EZ22" s="8">
        <v>0</v>
      </c>
      <c r="FA22" s="8">
        <v>0</v>
      </c>
      <c r="FB22" s="8">
        <v>0</v>
      </c>
      <c r="FC22" s="8">
        <v>0</v>
      </c>
      <c r="FD22" s="8">
        <v>0</v>
      </c>
      <c r="FE22" s="8">
        <v>0</v>
      </c>
      <c r="FF22" s="8">
        <v>0</v>
      </c>
      <c r="FG22" s="8">
        <v>0</v>
      </c>
      <c r="FH22" s="8">
        <v>0</v>
      </c>
      <c r="FI22" s="8">
        <v>0</v>
      </c>
      <c r="FJ22" s="8">
        <v>0</v>
      </c>
      <c r="FK22" s="8">
        <v>14</v>
      </c>
      <c r="FL22" s="8">
        <v>0</v>
      </c>
      <c r="FM22" s="8">
        <v>17</v>
      </c>
      <c r="FN22" s="8">
        <v>28</v>
      </c>
      <c r="FO22" s="8">
        <v>0</v>
      </c>
      <c r="FP22" s="8">
        <v>0</v>
      </c>
      <c r="FQ22" s="8">
        <v>24</v>
      </c>
      <c r="FR22" s="8">
        <v>2</v>
      </c>
      <c r="FS22" s="8">
        <v>0</v>
      </c>
      <c r="FT22" s="8">
        <v>36</v>
      </c>
      <c r="FU22" s="8">
        <v>30</v>
      </c>
      <c r="FW22" s="8">
        <f t="shared" si="9"/>
        <v>9.4499999999999993</v>
      </c>
      <c r="FX22" s="8">
        <f t="shared" si="10"/>
        <v>2.78985111265265</v>
      </c>
      <c r="FY22" s="3">
        <f t="shared" si="11"/>
        <v>1</v>
      </c>
      <c r="GA22" s="12">
        <v>0.27083333333333331</v>
      </c>
      <c r="GB22" s="8">
        <v>0</v>
      </c>
      <c r="GC22" s="8">
        <v>0</v>
      </c>
      <c r="GD22" s="8">
        <v>19</v>
      </c>
      <c r="GE22" s="8">
        <v>0</v>
      </c>
      <c r="GF22" s="8">
        <v>0</v>
      </c>
      <c r="GG22" s="8">
        <v>0</v>
      </c>
      <c r="GH22" s="8">
        <v>0</v>
      </c>
      <c r="GI22" s="8">
        <v>0</v>
      </c>
      <c r="GJ22" s="8">
        <v>14</v>
      </c>
      <c r="GK22" s="8">
        <v>30</v>
      </c>
      <c r="GL22" s="8">
        <v>0</v>
      </c>
      <c r="GM22" s="8">
        <v>0</v>
      </c>
      <c r="GN22" s="8">
        <v>28</v>
      </c>
      <c r="GP22" s="8">
        <v>0</v>
      </c>
      <c r="GQ22" s="8">
        <v>0</v>
      </c>
      <c r="GR22" s="8">
        <v>0</v>
      </c>
      <c r="GS22" s="8">
        <v>0</v>
      </c>
      <c r="GT22" s="8">
        <v>15</v>
      </c>
      <c r="GU22" s="8">
        <v>0</v>
      </c>
      <c r="GV22" s="8">
        <v>0</v>
      </c>
      <c r="GW22" s="8">
        <v>0</v>
      </c>
      <c r="GX22" s="8">
        <v>25</v>
      </c>
      <c r="GY22" s="8">
        <v>0</v>
      </c>
      <c r="GZ22" s="8">
        <v>0</v>
      </c>
      <c r="HA22" s="8">
        <v>9</v>
      </c>
      <c r="HB22" s="8">
        <v>7</v>
      </c>
      <c r="HC22" s="8">
        <v>0</v>
      </c>
      <c r="HD22" s="8">
        <v>0</v>
      </c>
      <c r="HE22" s="8">
        <v>20</v>
      </c>
      <c r="HF22" s="8">
        <v>29</v>
      </c>
      <c r="HG22" s="8">
        <v>32</v>
      </c>
      <c r="HH22" s="8">
        <v>20</v>
      </c>
      <c r="HI22" s="8">
        <v>0</v>
      </c>
      <c r="HJ22" s="8">
        <v>0</v>
      </c>
      <c r="HK22" s="8">
        <v>0</v>
      </c>
      <c r="HL22" s="8">
        <v>1</v>
      </c>
      <c r="HM22" s="8">
        <v>0</v>
      </c>
      <c r="HN22" s="8">
        <v>0</v>
      </c>
      <c r="HO22" s="8">
        <v>14</v>
      </c>
      <c r="HP22" s="8">
        <v>0</v>
      </c>
      <c r="HQ22" s="8">
        <v>0</v>
      </c>
      <c r="HR22" s="8">
        <v>0</v>
      </c>
      <c r="HS22" s="8">
        <v>20</v>
      </c>
      <c r="HT22" s="8">
        <v>6</v>
      </c>
      <c r="HU22" s="8">
        <v>0</v>
      </c>
      <c r="HV22" s="8">
        <v>0</v>
      </c>
      <c r="HW22" s="8">
        <v>0</v>
      </c>
      <c r="HX22" s="8">
        <v>42</v>
      </c>
      <c r="HY22" s="8">
        <v>1</v>
      </c>
      <c r="HZ22" s="8">
        <v>7</v>
      </c>
      <c r="IA22" s="8">
        <v>0</v>
      </c>
      <c r="IB22" s="8">
        <v>26</v>
      </c>
      <c r="IC22" s="8">
        <v>18</v>
      </c>
      <c r="ID22" s="8">
        <v>0</v>
      </c>
      <c r="IE22" s="8">
        <v>0</v>
      </c>
      <c r="IF22" s="8">
        <v>23</v>
      </c>
      <c r="IG22" s="8">
        <v>17</v>
      </c>
      <c r="IH22" s="8">
        <v>0</v>
      </c>
      <c r="II22" s="8">
        <v>8</v>
      </c>
      <c r="IK22" s="8">
        <f t="shared" si="12"/>
        <v>7.3050847457627119</v>
      </c>
      <c r="IL22" s="8">
        <f t="shared" si="13"/>
        <v>1.4370187654904831</v>
      </c>
      <c r="IM22" s="3">
        <f t="shared" si="14"/>
        <v>0.98333333333333328</v>
      </c>
      <c r="IO22" s="12">
        <v>0.27083333333333331</v>
      </c>
      <c r="IP22" s="8">
        <v>43</v>
      </c>
      <c r="IQ22" s="8">
        <v>51</v>
      </c>
      <c r="IR22" s="8">
        <v>0</v>
      </c>
      <c r="IS22" s="8">
        <v>0</v>
      </c>
      <c r="IT22" s="8">
        <v>37</v>
      </c>
      <c r="IU22" s="8">
        <v>8</v>
      </c>
      <c r="IV22" s="8">
        <v>20</v>
      </c>
      <c r="IW22" s="8">
        <v>0</v>
      </c>
      <c r="IX22" s="8">
        <v>0</v>
      </c>
      <c r="IY22" s="8">
        <v>0</v>
      </c>
      <c r="IZ22" s="8">
        <v>11</v>
      </c>
      <c r="JA22" s="8">
        <v>13</v>
      </c>
      <c r="JB22" s="8">
        <v>0</v>
      </c>
      <c r="JC22" s="8">
        <v>0</v>
      </c>
      <c r="JD22" s="8">
        <v>26</v>
      </c>
      <c r="JE22" s="8">
        <v>0</v>
      </c>
      <c r="JF22" s="8">
        <v>1</v>
      </c>
      <c r="JG22" s="8">
        <v>0</v>
      </c>
      <c r="JH22" s="8">
        <v>3</v>
      </c>
      <c r="JI22" s="8">
        <v>34</v>
      </c>
      <c r="JJ22" s="8">
        <v>0</v>
      </c>
      <c r="JK22" s="8">
        <v>0</v>
      </c>
      <c r="JL22" s="8">
        <v>0</v>
      </c>
      <c r="JM22" s="8">
        <v>39</v>
      </c>
      <c r="JN22" s="8">
        <v>0</v>
      </c>
      <c r="JO22" s="8">
        <v>0</v>
      </c>
      <c r="JP22" s="8">
        <v>2</v>
      </c>
      <c r="JQ22" s="8">
        <v>0</v>
      </c>
      <c r="JR22" s="8">
        <v>0</v>
      </c>
      <c r="JS22" s="8">
        <v>0</v>
      </c>
      <c r="JT22" s="8">
        <v>4</v>
      </c>
      <c r="JU22" s="8">
        <v>0</v>
      </c>
      <c r="JV22" s="8">
        <v>58</v>
      </c>
      <c r="JW22" s="8">
        <v>5</v>
      </c>
      <c r="JX22" s="8">
        <v>42</v>
      </c>
      <c r="JY22" s="8">
        <v>0</v>
      </c>
      <c r="JZ22" s="8">
        <v>0</v>
      </c>
      <c r="KA22" s="8">
        <v>0</v>
      </c>
      <c r="KB22" s="8">
        <v>0</v>
      </c>
      <c r="KC22" s="8">
        <v>0</v>
      </c>
      <c r="KD22" s="8">
        <v>20</v>
      </c>
      <c r="KE22" s="8">
        <v>0</v>
      </c>
      <c r="KF22" s="8">
        <v>46</v>
      </c>
      <c r="KG22" s="8">
        <v>0</v>
      </c>
      <c r="KH22" s="8">
        <v>30</v>
      </c>
      <c r="KI22" s="8">
        <v>0</v>
      </c>
      <c r="KJ22" s="8">
        <v>0</v>
      </c>
      <c r="KK22" s="8">
        <v>2</v>
      </c>
      <c r="KL22" s="8">
        <v>0</v>
      </c>
      <c r="KM22" s="8">
        <v>0</v>
      </c>
      <c r="KN22" s="8">
        <v>0</v>
      </c>
      <c r="KO22" s="8">
        <v>0</v>
      </c>
      <c r="KP22" s="8">
        <v>0</v>
      </c>
      <c r="KQ22" s="8">
        <v>93</v>
      </c>
      <c r="KR22" s="8">
        <v>10</v>
      </c>
      <c r="KS22" s="8">
        <v>11</v>
      </c>
      <c r="KT22" s="8">
        <v>0</v>
      </c>
      <c r="KU22" s="8">
        <v>6</v>
      </c>
      <c r="KV22" s="8">
        <v>0</v>
      </c>
      <c r="KW22" s="1"/>
      <c r="KX22" s="1">
        <f t="shared" si="0"/>
        <v>10.423728813559322</v>
      </c>
      <c r="KY22" s="1">
        <f t="shared" si="1"/>
        <v>2.4786880484941651</v>
      </c>
      <c r="KZ22" s="3">
        <f t="shared" si="2"/>
        <v>1</v>
      </c>
      <c r="LB22" s="12">
        <v>0.27083333333333331</v>
      </c>
      <c r="LC22" s="8">
        <v>0</v>
      </c>
      <c r="LD22" s="8">
        <v>0</v>
      </c>
      <c r="LE22" s="8">
        <v>27</v>
      </c>
      <c r="LF22" s="8">
        <v>0</v>
      </c>
      <c r="LG22" s="8">
        <v>0</v>
      </c>
      <c r="LH22" s="8">
        <v>0</v>
      </c>
      <c r="LI22" s="8">
        <v>0</v>
      </c>
      <c r="LJ22" s="8">
        <v>19</v>
      </c>
      <c r="LK22" s="8">
        <v>19</v>
      </c>
      <c r="LL22" s="8">
        <v>0</v>
      </c>
      <c r="LM22" s="8">
        <v>0</v>
      </c>
      <c r="LN22" s="8">
        <v>0</v>
      </c>
      <c r="LO22" s="8">
        <v>0</v>
      </c>
      <c r="LP22" s="8">
        <v>0</v>
      </c>
      <c r="LQ22" s="8">
        <v>0</v>
      </c>
      <c r="LR22" s="8">
        <v>0</v>
      </c>
      <c r="LS22" s="8"/>
      <c r="LT22" s="8">
        <v>0</v>
      </c>
      <c r="LU22" s="8">
        <v>0</v>
      </c>
      <c r="LV22" s="8">
        <v>0</v>
      </c>
      <c r="LW22" s="8">
        <v>64</v>
      </c>
      <c r="LX22" s="8">
        <v>8</v>
      </c>
      <c r="LY22" s="8">
        <v>0</v>
      </c>
      <c r="LZ22" s="8">
        <v>69</v>
      </c>
      <c r="MA22" s="8">
        <v>0</v>
      </c>
      <c r="MB22" s="8">
        <v>21</v>
      </c>
      <c r="MC22" s="8">
        <v>0</v>
      </c>
      <c r="MD22" s="8">
        <v>0</v>
      </c>
      <c r="ME22" s="8">
        <v>14</v>
      </c>
      <c r="MF22" s="8"/>
      <c r="MG22" s="8">
        <v>0</v>
      </c>
      <c r="MH22" s="8">
        <v>0</v>
      </c>
      <c r="MI22" s="8">
        <v>0</v>
      </c>
      <c r="MJ22" s="8">
        <v>0</v>
      </c>
      <c r="MK22" s="8">
        <v>0</v>
      </c>
      <c r="ML22" s="8">
        <v>0</v>
      </c>
      <c r="MM22" s="8">
        <v>30</v>
      </c>
      <c r="MN22" s="8">
        <v>0</v>
      </c>
      <c r="MO22" s="8">
        <v>0</v>
      </c>
      <c r="MP22" s="8">
        <v>0</v>
      </c>
      <c r="MQ22" s="8">
        <v>0</v>
      </c>
      <c r="MR22" s="8">
        <v>23</v>
      </c>
      <c r="MS22" s="8"/>
      <c r="MT22" s="8">
        <v>51</v>
      </c>
      <c r="MU22" s="8">
        <v>0</v>
      </c>
      <c r="MV22" s="8">
        <v>0</v>
      </c>
      <c r="MW22" s="8">
        <v>0</v>
      </c>
      <c r="MX22" s="8"/>
      <c r="MY22" s="8"/>
      <c r="MZ22" s="8">
        <v>4</v>
      </c>
      <c r="NA22" s="2"/>
      <c r="NB22" s="1">
        <f t="shared" si="15"/>
        <v>7.7555555555555555</v>
      </c>
      <c r="NC22" s="1">
        <f t="shared" si="16"/>
        <v>2.4973026975493835</v>
      </c>
      <c r="ND22" s="3">
        <f t="shared" si="17"/>
        <v>0.91836734693877553</v>
      </c>
    </row>
    <row r="23" spans="1:368" x14ac:dyDescent="0.55000000000000004">
      <c r="A23" s="12">
        <v>0.29166666666666669</v>
      </c>
      <c r="B23" s="8">
        <v>0</v>
      </c>
      <c r="C23" s="8">
        <v>0</v>
      </c>
      <c r="D23" s="8">
        <v>0</v>
      </c>
      <c r="E23" s="8">
        <v>18</v>
      </c>
      <c r="F23" s="8">
        <v>0</v>
      </c>
      <c r="G23" s="8">
        <v>0</v>
      </c>
      <c r="H23" s="8">
        <v>0</v>
      </c>
      <c r="I23" s="8">
        <v>0</v>
      </c>
      <c r="J23" s="8">
        <v>27</v>
      </c>
      <c r="K23" s="8">
        <v>23</v>
      </c>
      <c r="L23" s="8">
        <v>0</v>
      </c>
      <c r="M23" s="8">
        <v>0</v>
      </c>
      <c r="N23" s="8">
        <v>47</v>
      </c>
      <c r="O23" s="8">
        <v>30</v>
      </c>
      <c r="P23" s="8">
        <v>0</v>
      </c>
      <c r="Q23" s="8">
        <v>0</v>
      </c>
      <c r="R23" s="8">
        <v>18</v>
      </c>
      <c r="S23" s="8">
        <v>0</v>
      </c>
      <c r="T23" s="8">
        <v>11</v>
      </c>
      <c r="U23" s="8">
        <v>16</v>
      </c>
      <c r="V23" s="8">
        <v>0</v>
      </c>
      <c r="W23" s="8">
        <v>0</v>
      </c>
      <c r="X23" s="8">
        <v>0</v>
      </c>
      <c r="Y23" s="8">
        <v>18</v>
      </c>
      <c r="Z23" s="8">
        <v>38</v>
      </c>
      <c r="AA23" s="8">
        <v>0</v>
      </c>
      <c r="AB23" s="8">
        <v>13</v>
      </c>
      <c r="AC23" s="8">
        <v>0</v>
      </c>
      <c r="AD23" s="8">
        <v>9</v>
      </c>
      <c r="AE23" s="8">
        <v>0</v>
      </c>
      <c r="AF23" s="8">
        <v>0</v>
      </c>
      <c r="AG23" s="8">
        <v>0</v>
      </c>
      <c r="AH23" s="8">
        <v>0</v>
      </c>
      <c r="AI23" s="8">
        <v>5</v>
      </c>
      <c r="AJ23" s="8">
        <v>19</v>
      </c>
      <c r="AK23" s="8">
        <v>13</v>
      </c>
      <c r="AL23" s="8">
        <v>0</v>
      </c>
      <c r="AM23" s="8">
        <v>0</v>
      </c>
      <c r="AN23" s="8">
        <v>0</v>
      </c>
      <c r="AO23" s="8">
        <v>9</v>
      </c>
      <c r="AP23" s="8">
        <v>6</v>
      </c>
      <c r="AQ23" s="8">
        <v>0</v>
      </c>
      <c r="AR23" s="8">
        <v>0</v>
      </c>
      <c r="AS23" s="8">
        <v>2</v>
      </c>
      <c r="AT23" s="8">
        <v>0</v>
      </c>
      <c r="AU23" s="8">
        <v>0</v>
      </c>
      <c r="AV23" s="8">
        <v>37</v>
      </c>
      <c r="AW23" s="8">
        <v>36</v>
      </c>
      <c r="AX23" s="8">
        <v>0</v>
      </c>
      <c r="AY23" s="8">
        <v>0</v>
      </c>
      <c r="AZ23" s="8">
        <v>71</v>
      </c>
      <c r="BA23" s="8">
        <v>0</v>
      </c>
      <c r="BB23" s="8">
        <v>65</v>
      </c>
      <c r="BC23" s="8">
        <v>0</v>
      </c>
      <c r="BD23" s="8">
        <v>4</v>
      </c>
      <c r="BE23" s="8">
        <v>0</v>
      </c>
      <c r="BF23" s="8">
        <v>60</v>
      </c>
      <c r="BG23" s="8">
        <v>0</v>
      </c>
      <c r="BH23" s="8">
        <v>0</v>
      </c>
      <c r="BI23" s="8">
        <v>14</v>
      </c>
      <c r="BJ23" s="8">
        <v>22</v>
      </c>
      <c r="BK23" s="8">
        <v>2</v>
      </c>
      <c r="BM23" s="8">
        <f t="shared" si="3"/>
        <v>10.209677419354838</v>
      </c>
      <c r="BN23" s="8">
        <f t="shared" si="4"/>
        <v>2.1727528976614532</v>
      </c>
      <c r="BO23" s="3">
        <f t="shared" si="5"/>
        <v>1</v>
      </c>
      <c r="BQ23" s="12">
        <v>0.29166666666666669</v>
      </c>
      <c r="BR23" s="8">
        <v>16</v>
      </c>
      <c r="BS23" s="8">
        <v>8</v>
      </c>
      <c r="BT23" s="8">
        <v>0</v>
      </c>
      <c r="BU23" s="8">
        <v>25</v>
      </c>
      <c r="BV23" s="8">
        <v>0</v>
      </c>
      <c r="BW23" s="8">
        <v>0</v>
      </c>
      <c r="BX23" s="8">
        <v>18</v>
      </c>
      <c r="BY23" s="8">
        <v>20</v>
      </c>
      <c r="BZ23" s="8">
        <v>9</v>
      </c>
      <c r="CA23" s="8">
        <v>42</v>
      </c>
      <c r="CB23" s="8">
        <v>0</v>
      </c>
      <c r="CC23" s="8">
        <v>16</v>
      </c>
      <c r="CD23" s="8">
        <v>43</v>
      </c>
      <c r="CE23" s="8">
        <v>16</v>
      </c>
      <c r="CF23" s="8">
        <v>9</v>
      </c>
      <c r="CG23" s="8">
        <v>0</v>
      </c>
      <c r="CH23" s="8">
        <v>30</v>
      </c>
      <c r="CI23" s="8">
        <v>1</v>
      </c>
      <c r="CJ23" s="8">
        <v>0</v>
      </c>
      <c r="CK23" s="8">
        <v>9</v>
      </c>
      <c r="CL23" s="8">
        <v>0</v>
      </c>
      <c r="CM23" s="8">
        <v>0</v>
      </c>
      <c r="CN23" s="8">
        <v>25</v>
      </c>
      <c r="CO23" s="8">
        <v>0</v>
      </c>
      <c r="CP23" s="8">
        <v>0</v>
      </c>
      <c r="CQ23" s="8">
        <v>0</v>
      </c>
      <c r="CR23" s="8">
        <v>7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5</v>
      </c>
      <c r="DA23" s="8">
        <v>43</v>
      </c>
      <c r="DB23" s="8">
        <v>0</v>
      </c>
      <c r="DC23" s="8">
        <v>23</v>
      </c>
      <c r="DD23" s="8">
        <v>4</v>
      </c>
      <c r="DE23" s="8">
        <v>0</v>
      </c>
      <c r="DF23" s="8">
        <v>11</v>
      </c>
      <c r="DG23" s="8">
        <v>4</v>
      </c>
      <c r="DH23" s="8">
        <v>21</v>
      </c>
      <c r="DI23" s="8">
        <v>12</v>
      </c>
      <c r="DJ23" s="8">
        <v>0</v>
      </c>
      <c r="DK23" s="8">
        <v>0</v>
      </c>
      <c r="DL23" s="8">
        <v>0</v>
      </c>
      <c r="DM23" s="8">
        <v>8</v>
      </c>
      <c r="DN23" s="8">
        <v>0</v>
      </c>
      <c r="DO23" s="8">
        <v>0</v>
      </c>
      <c r="DP23" s="8">
        <v>20</v>
      </c>
      <c r="DQ23" s="8">
        <v>17</v>
      </c>
      <c r="DR23" s="8">
        <v>1</v>
      </c>
      <c r="DS23" s="8">
        <v>0</v>
      </c>
      <c r="DT23" s="8">
        <v>0</v>
      </c>
      <c r="DU23" s="8">
        <v>0</v>
      </c>
      <c r="DV23" s="8">
        <v>0</v>
      </c>
      <c r="DW23" s="8">
        <v>0</v>
      </c>
      <c r="DX23" s="8">
        <v>0</v>
      </c>
      <c r="DY23" s="8">
        <v>0</v>
      </c>
      <c r="DZ23" s="8">
        <v>29</v>
      </c>
      <c r="EA23" s="8">
        <v>9</v>
      </c>
      <c r="EC23" s="8">
        <f t="shared" si="6"/>
        <v>8.0806451612903221</v>
      </c>
      <c r="ED23" s="8">
        <f t="shared" si="7"/>
        <v>1.4885955296955231</v>
      </c>
      <c r="EE23" s="3">
        <f t="shared" si="8"/>
        <v>1</v>
      </c>
      <c r="EG23" s="12">
        <v>0.29166666666666669</v>
      </c>
      <c r="EH23" s="8">
        <v>0</v>
      </c>
      <c r="EI23" s="8">
        <v>0</v>
      </c>
      <c r="EJ23" s="8">
        <v>0</v>
      </c>
      <c r="EK23" s="8">
        <v>0</v>
      </c>
      <c r="EL23" s="8">
        <v>0</v>
      </c>
      <c r="EM23" s="8">
        <v>0</v>
      </c>
      <c r="EN23" s="8">
        <v>0</v>
      </c>
      <c r="EO23" s="8">
        <v>4</v>
      </c>
      <c r="EP23" s="8">
        <v>0</v>
      </c>
      <c r="EQ23" s="8">
        <v>0</v>
      </c>
      <c r="ER23" s="8">
        <v>0</v>
      </c>
      <c r="ES23" s="8">
        <v>4</v>
      </c>
      <c r="ET23" s="8">
        <v>0</v>
      </c>
      <c r="EU23" s="8">
        <v>0</v>
      </c>
      <c r="EV23" s="8">
        <v>6</v>
      </c>
      <c r="EW23" s="8">
        <v>0</v>
      </c>
      <c r="EX23" s="8">
        <v>0</v>
      </c>
      <c r="EY23" s="8">
        <v>0</v>
      </c>
      <c r="EZ23" s="8">
        <v>0</v>
      </c>
      <c r="FA23" s="8">
        <v>23</v>
      </c>
      <c r="FB23" s="8">
        <v>40</v>
      </c>
      <c r="FC23" s="8">
        <v>0</v>
      </c>
      <c r="FD23" s="8">
        <v>22</v>
      </c>
      <c r="FE23" s="8">
        <v>0</v>
      </c>
      <c r="FF23" s="8">
        <v>0</v>
      </c>
      <c r="FG23" s="8">
        <v>0</v>
      </c>
      <c r="FH23" s="8">
        <v>0</v>
      </c>
      <c r="FI23" s="8">
        <v>45</v>
      </c>
      <c r="FJ23" s="8">
        <v>0</v>
      </c>
      <c r="FK23" s="8">
        <v>3</v>
      </c>
      <c r="FL23" s="8">
        <v>0</v>
      </c>
      <c r="FM23" s="8">
        <v>5</v>
      </c>
      <c r="FN23" s="8">
        <v>20</v>
      </c>
      <c r="FO23" s="8">
        <v>0</v>
      </c>
      <c r="FP23" s="8">
        <v>0</v>
      </c>
      <c r="FQ23" s="8">
        <v>0</v>
      </c>
      <c r="FR23" s="8">
        <v>0</v>
      </c>
      <c r="FS23" s="8">
        <v>0</v>
      </c>
      <c r="FT23" s="8">
        <v>6</v>
      </c>
      <c r="FU23" s="8">
        <v>2</v>
      </c>
      <c r="FW23" s="8">
        <f t="shared" si="9"/>
        <v>4.5</v>
      </c>
      <c r="FX23" s="8">
        <f t="shared" si="10"/>
        <v>1.6737030953194927</v>
      </c>
      <c r="FY23" s="3">
        <f t="shared" si="11"/>
        <v>1</v>
      </c>
      <c r="GA23" s="12">
        <v>0.29166666666666669</v>
      </c>
      <c r="GB23" s="8">
        <v>0</v>
      </c>
      <c r="GC23" s="8">
        <v>23</v>
      </c>
      <c r="GD23" s="8">
        <v>0</v>
      </c>
      <c r="GE23" s="8">
        <v>18</v>
      </c>
      <c r="GF23" s="8">
        <v>23</v>
      </c>
      <c r="GG23" s="8">
        <v>0</v>
      </c>
      <c r="GH23" s="8">
        <v>0</v>
      </c>
      <c r="GI23" s="8">
        <v>4</v>
      </c>
      <c r="GJ23" s="8">
        <v>0</v>
      </c>
      <c r="GK23" s="8">
        <v>3</v>
      </c>
      <c r="GL23" s="8">
        <v>0</v>
      </c>
      <c r="GM23" s="8">
        <v>0</v>
      </c>
      <c r="GN23" s="8">
        <v>0</v>
      </c>
      <c r="GP23" s="8">
        <v>16</v>
      </c>
      <c r="GQ23" s="8">
        <v>2</v>
      </c>
      <c r="GR23" s="8">
        <v>0</v>
      </c>
      <c r="GS23" s="8">
        <v>0</v>
      </c>
      <c r="GT23" s="8">
        <v>0</v>
      </c>
      <c r="GU23" s="8">
        <v>0</v>
      </c>
      <c r="GV23" s="8">
        <v>0</v>
      </c>
      <c r="GW23" s="8">
        <v>19</v>
      </c>
      <c r="GX23" s="8">
        <v>21</v>
      </c>
      <c r="GY23" s="8">
        <v>5</v>
      </c>
      <c r="GZ23" s="8">
        <v>0</v>
      </c>
      <c r="HA23" s="8">
        <v>0</v>
      </c>
      <c r="HB23" s="8">
        <v>0</v>
      </c>
      <c r="HC23" s="8">
        <v>0</v>
      </c>
      <c r="HD23" s="8">
        <v>0</v>
      </c>
      <c r="HE23" s="8">
        <v>10</v>
      </c>
      <c r="HF23" s="8">
        <v>0</v>
      </c>
      <c r="HG23" s="8">
        <v>44</v>
      </c>
      <c r="HH23" s="8">
        <v>0</v>
      </c>
      <c r="HI23" s="8">
        <v>13</v>
      </c>
      <c r="HJ23" s="8">
        <v>12</v>
      </c>
      <c r="HK23" s="8">
        <v>0</v>
      </c>
      <c r="HL23" s="8">
        <v>3</v>
      </c>
      <c r="HM23" s="8">
        <v>0</v>
      </c>
      <c r="HN23" s="8">
        <v>0</v>
      </c>
      <c r="HO23" s="8">
        <v>5</v>
      </c>
      <c r="HP23" s="8">
        <v>55</v>
      </c>
      <c r="HQ23" s="8">
        <v>16</v>
      </c>
      <c r="HR23" s="8">
        <v>0</v>
      </c>
      <c r="HS23" s="8">
        <v>0</v>
      </c>
      <c r="HT23" s="8">
        <v>0</v>
      </c>
      <c r="HU23" s="8">
        <v>34</v>
      </c>
      <c r="HV23" s="8">
        <v>26</v>
      </c>
      <c r="HW23" s="8">
        <v>0</v>
      </c>
      <c r="HX23" s="8">
        <v>15</v>
      </c>
      <c r="HY23" s="8">
        <v>76</v>
      </c>
      <c r="HZ23" s="8">
        <v>0</v>
      </c>
      <c r="IA23" s="8">
        <v>2</v>
      </c>
      <c r="IB23" s="8">
        <v>8</v>
      </c>
      <c r="IC23" s="8">
        <v>17</v>
      </c>
      <c r="ID23" s="8">
        <v>0</v>
      </c>
      <c r="IE23" s="8">
        <v>0</v>
      </c>
      <c r="IF23" s="8">
        <v>14</v>
      </c>
      <c r="IG23" s="8">
        <v>16</v>
      </c>
      <c r="IH23" s="8">
        <v>0</v>
      </c>
      <c r="II23" s="8">
        <v>0</v>
      </c>
      <c r="IK23" s="8">
        <f t="shared" si="12"/>
        <v>8.4745762711864412</v>
      </c>
      <c r="IL23" s="8">
        <f t="shared" si="13"/>
        <v>1.9160273184634964</v>
      </c>
      <c r="IM23" s="3">
        <f t="shared" si="14"/>
        <v>0.98333333333333328</v>
      </c>
      <c r="IO23" s="12">
        <v>0.29166666666666669</v>
      </c>
      <c r="IP23" s="8">
        <v>93</v>
      </c>
      <c r="IQ23" s="8">
        <v>69</v>
      </c>
      <c r="IR23" s="8">
        <v>0</v>
      </c>
      <c r="IS23" s="8">
        <v>34</v>
      </c>
      <c r="IT23" s="8">
        <v>74</v>
      </c>
      <c r="IU23" s="8">
        <v>0</v>
      </c>
      <c r="IV23" s="8">
        <v>54</v>
      </c>
      <c r="IW23" s="8">
        <v>0</v>
      </c>
      <c r="IX23" s="8">
        <v>18</v>
      </c>
      <c r="IY23" s="8">
        <v>0</v>
      </c>
      <c r="IZ23" s="8">
        <v>0</v>
      </c>
      <c r="JA23" s="8">
        <v>2</v>
      </c>
      <c r="JB23" s="8">
        <v>0</v>
      </c>
      <c r="JC23" s="8">
        <v>0</v>
      </c>
      <c r="JD23" s="8">
        <v>7</v>
      </c>
      <c r="JE23" s="8">
        <v>0</v>
      </c>
      <c r="JF23" s="8">
        <v>0</v>
      </c>
      <c r="JG23" s="8">
        <v>2</v>
      </c>
      <c r="JH23" s="8">
        <v>19</v>
      </c>
      <c r="JI23" s="8">
        <v>0</v>
      </c>
      <c r="JJ23" s="8">
        <v>0</v>
      </c>
      <c r="JK23" s="8">
        <v>0</v>
      </c>
      <c r="JL23" s="8">
        <v>44</v>
      </c>
      <c r="JM23" s="8">
        <v>0</v>
      </c>
      <c r="JN23" s="8">
        <v>0</v>
      </c>
      <c r="JO23" s="8">
        <v>0</v>
      </c>
      <c r="JP23" s="8">
        <v>0</v>
      </c>
      <c r="JQ23" s="8">
        <v>0</v>
      </c>
      <c r="JR23" s="8">
        <v>0</v>
      </c>
      <c r="JS23" s="8">
        <v>13</v>
      </c>
      <c r="JT23" s="8">
        <v>51</v>
      </c>
      <c r="JU23" s="8">
        <v>46</v>
      </c>
      <c r="JV23" s="8">
        <v>0</v>
      </c>
      <c r="JW23" s="8">
        <v>0</v>
      </c>
      <c r="JX23" s="8">
        <v>0</v>
      </c>
      <c r="JY23" s="8">
        <v>0</v>
      </c>
      <c r="JZ23" s="8">
        <v>40</v>
      </c>
      <c r="KA23" s="8">
        <v>4</v>
      </c>
      <c r="KB23" s="8">
        <v>0</v>
      </c>
      <c r="KC23" s="8">
        <v>0</v>
      </c>
      <c r="KD23" s="8">
        <v>0</v>
      </c>
      <c r="KE23" s="8">
        <v>0</v>
      </c>
      <c r="KF23" s="8">
        <v>0</v>
      </c>
      <c r="KG23" s="8">
        <v>74</v>
      </c>
      <c r="KH23" s="8">
        <v>0</v>
      </c>
      <c r="KI23" s="8">
        <v>0</v>
      </c>
      <c r="KJ23" s="8">
        <v>0</v>
      </c>
      <c r="KK23" s="8">
        <v>1</v>
      </c>
      <c r="KL23" s="8">
        <v>1</v>
      </c>
      <c r="KM23" s="8">
        <v>0</v>
      </c>
      <c r="KN23" s="8">
        <v>0</v>
      </c>
      <c r="KO23" s="8">
        <v>0</v>
      </c>
      <c r="KP23" s="8">
        <v>0</v>
      </c>
      <c r="KQ23" s="8">
        <v>28</v>
      </c>
      <c r="KR23" s="8">
        <v>0</v>
      </c>
      <c r="KS23" s="8">
        <v>49</v>
      </c>
      <c r="KT23" s="8">
        <v>0</v>
      </c>
      <c r="KU23" s="8">
        <v>0</v>
      </c>
      <c r="KV23" s="8">
        <v>34</v>
      </c>
      <c r="KW23" s="1"/>
      <c r="KX23" s="1">
        <f t="shared" si="0"/>
        <v>12.830508474576272</v>
      </c>
      <c r="KY23" s="1">
        <f t="shared" si="1"/>
        <v>3.0696333755705498</v>
      </c>
      <c r="KZ23" s="3">
        <f t="shared" si="2"/>
        <v>1</v>
      </c>
      <c r="LB23" s="12">
        <v>0.29166666666666669</v>
      </c>
      <c r="LC23" s="8">
        <v>0</v>
      </c>
      <c r="LD23" s="8">
        <v>0</v>
      </c>
      <c r="LE23" s="8">
        <v>40</v>
      </c>
      <c r="LF23" s="8">
        <v>0</v>
      </c>
      <c r="LG23" s="8">
        <v>0</v>
      </c>
      <c r="LH23" s="8">
        <v>0</v>
      </c>
      <c r="LI23" s="8">
        <v>41</v>
      </c>
      <c r="LJ23" s="8">
        <v>0</v>
      </c>
      <c r="LK23" s="8">
        <v>49</v>
      </c>
      <c r="LL23" s="8">
        <v>0</v>
      </c>
      <c r="LM23" s="8">
        <v>0</v>
      </c>
      <c r="LN23" s="8">
        <v>10</v>
      </c>
      <c r="LO23" s="8">
        <v>0</v>
      </c>
      <c r="LP23" s="8">
        <v>0</v>
      </c>
      <c r="LQ23" s="8">
        <v>0</v>
      </c>
      <c r="LR23" s="8">
        <v>0</v>
      </c>
      <c r="LS23" s="8"/>
      <c r="LT23" s="8">
        <v>0</v>
      </c>
      <c r="LU23" s="8">
        <v>0</v>
      </c>
      <c r="LV23" s="8">
        <v>0</v>
      </c>
      <c r="LW23" s="8">
        <v>42</v>
      </c>
      <c r="LX23" s="8">
        <v>30</v>
      </c>
      <c r="LY23" s="8">
        <v>31</v>
      </c>
      <c r="LZ23" s="8">
        <v>23</v>
      </c>
      <c r="MA23" s="8">
        <v>0</v>
      </c>
      <c r="MB23" s="8">
        <v>24</v>
      </c>
      <c r="MC23" s="8">
        <v>0</v>
      </c>
      <c r="MD23" s="8">
        <v>0</v>
      </c>
      <c r="ME23" s="8">
        <v>8</v>
      </c>
      <c r="MF23" s="8"/>
      <c r="MG23" s="8">
        <v>0</v>
      </c>
      <c r="MH23" s="8">
        <v>14</v>
      </c>
      <c r="MI23" s="8">
        <v>0</v>
      </c>
      <c r="MJ23" s="8">
        <v>0</v>
      </c>
      <c r="MK23" s="8">
        <v>0</v>
      </c>
      <c r="ML23" s="8">
        <v>44</v>
      </c>
      <c r="MM23" s="8">
        <v>0</v>
      </c>
      <c r="MN23" s="8">
        <v>0</v>
      </c>
      <c r="MO23" s="8">
        <v>0</v>
      </c>
      <c r="MP23" s="8">
        <v>0</v>
      </c>
      <c r="MQ23" s="8">
        <v>2</v>
      </c>
      <c r="MR23" s="8">
        <v>17</v>
      </c>
      <c r="MS23" s="8"/>
      <c r="MT23" s="8">
        <v>28</v>
      </c>
      <c r="MU23" s="8">
        <v>0</v>
      </c>
      <c r="MV23" s="8">
        <v>0</v>
      </c>
      <c r="MW23" s="8">
        <v>34</v>
      </c>
      <c r="MX23" s="8"/>
      <c r="MY23" s="8"/>
      <c r="MZ23" s="8">
        <v>26</v>
      </c>
      <c r="NA23" s="2"/>
      <c r="NB23" s="1">
        <f t="shared" si="15"/>
        <v>10.28888888888889</v>
      </c>
      <c r="NC23" s="1">
        <f t="shared" si="16"/>
        <v>2.3412468020486981</v>
      </c>
      <c r="ND23" s="3">
        <f t="shared" si="17"/>
        <v>0.91836734693877553</v>
      </c>
    </row>
    <row r="24" spans="1:368" x14ac:dyDescent="0.55000000000000004">
      <c r="A24" s="12">
        <v>0.3125</v>
      </c>
      <c r="B24" s="8">
        <v>8</v>
      </c>
      <c r="C24" s="8">
        <v>9</v>
      </c>
      <c r="D24" s="8">
        <v>10</v>
      </c>
      <c r="E24" s="8">
        <v>0</v>
      </c>
      <c r="F24" s="8">
        <v>0</v>
      </c>
      <c r="G24" s="8">
        <v>0</v>
      </c>
      <c r="H24" s="8">
        <v>11</v>
      </c>
      <c r="I24" s="8">
        <v>0</v>
      </c>
      <c r="J24" s="8">
        <v>25</v>
      </c>
      <c r="K24" s="8">
        <v>3</v>
      </c>
      <c r="L24" s="8">
        <v>3</v>
      </c>
      <c r="M24" s="8">
        <v>3</v>
      </c>
      <c r="N24" s="8">
        <v>56</v>
      </c>
      <c r="O24" s="8">
        <v>28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16</v>
      </c>
      <c r="V24" s="8">
        <v>0</v>
      </c>
      <c r="W24" s="8">
        <v>8</v>
      </c>
      <c r="X24" s="8">
        <v>0</v>
      </c>
      <c r="Y24" s="8">
        <v>0</v>
      </c>
      <c r="Z24" s="8">
        <v>13</v>
      </c>
      <c r="AA24" s="8">
        <v>8</v>
      </c>
      <c r="AB24" s="8">
        <v>0</v>
      </c>
      <c r="AC24" s="8">
        <v>0</v>
      </c>
      <c r="AD24" s="8">
        <v>0</v>
      </c>
      <c r="AE24" s="8">
        <v>4</v>
      </c>
      <c r="AF24" s="8">
        <v>35</v>
      </c>
      <c r="AG24" s="8">
        <v>30</v>
      </c>
      <c r="AH24" s="8">
        <v>25</v>
      </c>
      <c r="AI24" s="8">
        <v>0</v>
      </c>
      <c r="AJ24" s="8">
        <v>1</v>
      </c>
      <c r="AK24" s="8">
        <v>0</v>
      </c>
      <c r="AL24" s="8">
        <v>9</v>
      </c>
      <c r="AM24" s="8">
        <v>0</v>
      </c>
      <c r="AN24" s="8">
        <v>0</v>
      </c>
      <c r="AO24" s="8">
        <v>13</v>
      </c>
      <c r="AP24" s="8">
        <v>9</v>
      </c>
      <c r="AQ24" s="8">
        <v>25</v>
      </c>
      <c r="AR24" s="8">
        <v>11</v>
      </c>
      <c r="AS24" s="8">
        <v>10</v>
      </c>
      <c r="AT24" s="8">
        <v>0</v>
      </c>
      <c r="AU24" s="8">
        <v>0</v>
      </c>
      <c r="AV24" s="8">
        <v>0</v>
      </c>
      <c r="AW24" s="8">
        <v>2</v>
      </c>
      <c r="AX24" s="8">
        <v>0</v>
      </c>
      <c r="AY24" s="8">
        <v>0</v>
      </c>
      <c r="AZ24" s="8">
        <v>32</v>
      </c>
      <c r="BA24" s="8">
        <v>0</v>
      </c>
      <c r="BB24" s="8">
        <v>6</v>
      </c>
      <c r="BC24" s="8">
        <v>0</v>
      </c>
      <c r="BD24" s="8">
        <v>5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K24" s="8">
        <v>13</v>
      </c>
      <c r="BM24" s="8">
        <f t="shared" si="3"/>
        <v>6.9516129032258061</v>
      </c>
      <c r="BN24" s="8">
        <f t="shared" si="4"/>
        <v>1.4265791938690739</v>
      </c>
      <c r="BO24" s="3">
        <f t="shared" si="5"/>
        <v>1</v>
      </c>
      <c r="BQ24" s="12">
        <v>0.3125</v>
      </c>
      <c r="BR24" s="8">
        <v>0</v>
      </c>
      <c r="BS24" s="8">
        <v>0</v>
      </c>
      <c r="BT24" s="8">
        <v>0</v>
      </c>
      <c r="BU24" s="8">
        <v>0</v>
      </c>
      <c r="BV24" s="8">
        <v>2</v>
      </c>
      <c r="BW24" s="8">
        <v>0</v>
      </c>
      <c r="BX24" s="8">
        <v>6</v>
      </c>
      <c r="BY24" s="8">
        <v>0</v>
      </c>
      <c r="BZ24" s="8">
        <v>10</v>
      </c>
      <c r="CA24" s="8">
        <v>44</v>
      </c>
      <c r="CB24" s="8">
        <v>0</v>
      </c>
      <c r="CC24" s="8">
        <v>4</v>
      </c>
      <c r="CD24" s="8">
        <v>12</v>
      </c>
      <c r="CE24" s="8">
        <v>7</v>
      </c>
      <c r="CF24" s="8">
        <v>0</v>
      </c>
      <c r="CG24" s="8">
        <v>17</v>
      </c>
      <c r="CH24" s="8">
        <v>20</v>
      </c>
      <c r="CI24" s="8">
        <v>1</v>
      </c>
      <c r="CJ24" s="8">
        <v>18</v>
      </c>
      <c r="CK24" s="8">
        <v>0</v>
      </c>
      <c r="CL24" s="8">
        <v>31</v>
      </c>
      <c r="CM24" s="8">
        <v>0</v>
      </c>
      <c r="CN24" s="8">
        <v>45</v>
      </c>
      <c r="CO24" s="8">
        <v>2</v>
      </c>
      <c r="CP24" s="8">
        <v>36</v>
      </c>
      <c r="CQ24" s="8">
        <v>0</v>
      </c>
      <c r="CR24" s="8">
        <v>21</v>
      </c>
      <c r="CS24" s="8">
        <v>0</v>
      </c>
      <c r="CT24" s="8">
        <v>30</v>
      </c>
      <c r="CU24" s="8">
        <v>0</v>
      </c>
      <c r="CV24" s="8">
        <v>18</v>
      </c>
      <c r="CW24" s="8">
        <v>24</v>
      </c>
      <c r="CX24" s="8">
        <v>4</v>
      </c>
      <c r="CY24" s="8">
        <v>0</v>
      </c>
      <c r="CZ24" s="8">
        <v>9</v>
      </c>
      <c r="DA24" s="8">
        <v>29</v>
      </c>
      <c r="DB24" s="8">
        <v>2</v>
      </c>
      <c r="DC24" s="8">
        <v>8</v>
      </c>
      <c r="DD24" s="8">
        <v>53</v>
      </c>
      <c r="DE24" s="8">
        <v>0</v>
      </c>
      <c r="DF24" s="8">
        <v>3</v>
      </c>
      <c r="DG24" s="8">
        <v>0</v>
      </c>
      <c r="DH24" s="8">
        <v>0</v>
      </c>
      <c r="DI24" s="8">
        <v>18</v>
      </c>
      <c r="DJ24" s="8">
        <v>15</v>
      </c>
      <c r="DK24" s="8">
        <v>0</v>
      </c>
      <c r="DL24" s="8">
        <v>33</v>
      </c>
      <c r="DM24" s="8">
        <v>40</v>
      </c>
      <c r="DN24" s="8">
        <v>0</v>
      </c>
      <c r="DO24" s="8">
        <v>8</v>
      </c>
      <c r="DP24" s="8">
        <v>26</v>
      </c>
      <c r="DQ24" s="8">
        <v>17</v>
      </c>
      <c r="DR24" s="8">
        <v>1</v>
      </c>
      <c r="DS24" s="8">
        <v>0</v>
      </c>
      <c r="DT24" s="8">
        <v>11</v>
      </c>
      <c r="DU24" s="8">
        <v>8</v>
      </c>
      <c r="DV24" s="8">
        <v>0</v>
      </c>
      <c r="DW24" s="8">
        <v>8</v>
      </c>
      <c r="DX24" s="8">
        <v>0</v>
      </c>
      <c r="DY24" s="8">
        <v>3</v>
      </c>
      <c r="DZ24" s="8">
        <v>1</v>
      </c>
      <c r="EA24" s="8">
        <v>8</v>
      </c>
      <c r="EC24" s="8">
        <f t="shared" si="6"/>
        <v>10.53225806451613</v>
      </c>
      <c r="ED24" s="8">
        <f t="shared" si="7"/>
        <v>1.7333811244652144</v>
      </c>
      <c r="EE24" s="3">
        <f t="shared" si="8"/>
        <v>1</v>
      </c>
      <c r="EG24" s="12">
        <v>0.3125</v>
      </c>
      <c r="EH24" s="8">
        <v>0</v>
      </c>
      <c r="EI24" s="8">
        <v>0</v>
      </c>
      <c r="EJ24" s="8">
        <v>26</v>
      </c>
      <c r="EK24" s="8">
        <v>7</v>
      </c>
      <c r="EL24" s="8">
        <v>0</v>
      </c>
      <c r="EM24" s="8">
        <v>1</v>
      </c>
      <c r="EN24" s="8">
        <v>0</v>
      </c>
      <c r="EO24" s="8">
        <v>12</v>
      </c>
      <c r="EP24" s="8">
        <v>42</v>
      </c>
      <c r="EQ24" s="8">
        <v>20</v>
      </c>
      <c r="ER24" s="8">
        <v>0</v>
      </c>
      <c r="ES24" s="8">
        <v>0</v>
      </c>
      <c r="ET24" s="8">
        <v>12</v>
      </c>
      <c r="EU24" s="8">
        <v>0</v>
      </c>
      <c r="EV24" s="8">
        <v>0</v>
      </c>
      <c r="EW24" s="8">
        <v>0</v>
      </c>
      <c r="EX24" s="8">
        <v>2</v>
      </c>
      <c r="EY24" s="8">
        <v>34</v>
      </c>
      <c r="EZ24" s="8">
        <v>14</v>
      </c>
      <c r="FA24" s="8">
        <v>1</v>
      </c>
      <c r="FB24" s="8">
        <v>36</v>
      </c>
      <c r="FC24" s="8">
        <v>0</v>
      </c>
      <c r="FD24" s="8">
        <v>6</v>
      </c>
      <c r="FE24" s="8">
        <v>0</v>
      </c>
      <c r="FF24" s="8">
        <v>0</v>
      </c>
      <c r="FG24" s="8">
        <v>0</v>
      </c>
      <c r="FH24" s="8">
        <v>26</v>
      </c>
      <c r="FI24" s="8">
        <v>0</v>
      </c>
      <c r="FJ24" s="8">
        <v>0</v>
      </c>
      <c r="FK24" s="8">
        <v>0</v>
      </c>
      <c r="FL24" s="8">
        <v>0</v>
      </c>
      <c r="FM24" s="8">
        <v>30</v>
      </c>
      <c r="FN24" s="8">
        <v>0</v>
      </c>
      <c r="FO24" s="8">
        <v>2</v>
      </c>
      <c r="FP24" s="8">
        <v>0</v>
      </c>
      <c r="FQ24" s="8">
        <v>0</v>
      </c>
      <c r="FR24" s="8">
        <v>38</v>
      </c>
      <c r="FS24" s="8">
        <v>1</v>
      </c>
      <c r="FT24" s="8">
        <v>0</v>
      </c>
      <c r="FU24" s="8">
        <v>11</v>
      </c>
      <c r="FW24" s="8">
        <f t="shared" si="9"/>
        <v>8.0250000000000004</v>
      </c>
      <c r="FX24" s="8">
        <f t="shared" si="10"/>
        <v>2.0313212512158252</v>
      </c>
      <c r="FY24" s="3">
        <f t="shared" si="11"/>
        <v>1</v>
      </c>
      <c r="GA24" s="12">
        <v>0.3125</v>
      </c>
      <c r="GB24" s="8">
        <v>0</v>
      </c>
      <c r="GC24" s="8">
        <v>15</v>
      </c>
      <c r="GD24" s="8">
        <v>0</v>
      </c>
      <c r="GE24" s="8">
        <v>0</v>
      </c>
      <c r="GF24" s="8">
        <v>9</v>
      </c>
      <c r="GG24" s="8">
        <v>0</v>
      </c>
      <c r="GH24" s="8">
        <v>12</v>
      </c>
      <c r="GI24" s="8">
        <v>0</v>
      </c>
      <c r="GJ24" s="8">
        <v>0</v>
      </c>
      <c r="GK24" s="8">
        <v>0</v>
      </c>
      <c r="GL24" s="8">
        <v>0</v>
      </c>
      <c r="GM24" s="8">
        <v>0</v>
      </c>
      <c r="GN24" s="8">
        <v>0</v>
      </c>
      <c r="GP24" s="8">
        <v>0</v>
      </c>
      <c r="GQ24" s="8">
        <v>0</v>
      </c>
      <c r="GR24" s="8">
        <v>0</v>
      </c>
      <c r="GS24" s="8">
        <v>15</v>
      </c>
      <c r="GT24" s="8">
        <v>1</v>
      </c>
      <c r="GU24" s="8">
        <v>13</v>
      </c>
      <c r="GV24" s="8">
        <v>18</v>
      </c>
      <c r="GW24" s="8">
        <v>0</v>
      </c>
      <c r="GX24" s="8">
        <v>0</v>
      </c>
      <c r="GY24" s="8">
        <v>24</v>
      </c>
      <c r="GZ24" s="8">
        <v>1</v>
      </c>
      <c r="HA24" s="8">
        <v>8</v>
      </c>
      <c r="HB24" s="8">
        <v>36</v>
      </c>
      <c r="HC24" s="8">
        <v>5</v>
      </c>
      <c r="HD24" s="8">
        <v>0</v>
      </c>
      <c r="HE24" s="8">
        <v>8</v>
      </c>
      <c r="HF24" s="8">
        <v>38</v>
      </c>
      <c r="HG24" s="8">
        <v>3</v>
      </c>
      <c r="HH24" s="8">
        <v>1</v>
      </c>
      <c r="HI24" s="8">
        <v>0</v>
      </c>
      <c r="HJ24" s="8">
        <v>25</v>
      </c>
      <c r="HK24" s="8">
        <v>7</v>
      </c>
      <c r="HL24" s="8">
        <v>0</v>
      </c>
      <c r="HM24" s="8">
        <v>0</v>
      </c>
      <c r="HN24" s="8">
        <v>25</v>
      </c>
      <c r="HO24" s="8">
        <v>0</v>
      </c>
      <c r="HP24" s="8">
        <v>24</v>
      </c>
      <c r="HQ24" s="8">
        <v>0</v>
      </c>
      <c r="HR24" s="8">
        <v>28</v>
      </c>
      <c r="HS24" s="8">
        <v>0</v>
      </c>
      <c r="HT24" s="8">
        <v>0</v>
      </c>
      <c r="HU24" s="8">
        <v>7</v>
      </c>
      <c r="HV24" s="8">
        <v>39</v>
      </c>
      <c r="HW24" s="8">
        <v>0</v>
      </c>
      <c r="HX24" s="8">
        <v>0</v>
      </c>
      <c r="HY24" s="8">
        <v>1</v>
      </c>
      <c r="HZ24" s="8">
        <v>13</v>
      </c>
      <c r="IA24" s="8">
        <v>11</v>
      </c>
      <c r="IB24" s="8">
        <v>38</v>
      </c>
      <c r="IC24" s="8">
        <v>0</v>
      </c>
      <c r="ID24" s="8">
        <v>0</v>
      </c>
      <c r="IE24" s="8">
        <v>25</v>
      </c>
      <c r="IF24" s="8">
        <v>41</v>
      </c>
      <c r="IG24" s="8">
        <v>26</v>
      </c>
      <c r="IH24" s="8">
        <v>0</v>
      </c>
      <c r="II24" s="8">
        <v>5</v>
      </c>
      <c r="IK24" s="8">
        <f t="shared" si="12"/>
        <v>8.8474576271186436</v>
      </c>
      <c r="IL24" s="8">
        <f t="shared" si="13"/>
        <v>1.6218866789544759</v>
      </c>
      <c r="IM24" s="3">
        <f t="shared" si="14"/>
        <v>0.98333333333333328</v>
      </c>
      <c r="IO24" s="12">
        <v>0.3125</v>
      </c>
      <c r="IP24" s="8">
        <v>37</v>
      </c>
      <c r="IQ24" s="8">
        <v>94</v>
      </c>
      <c r="IR24" s="8">
        <v>0</v>
      </c>
      <c r="IS24" s="8">
        <v>44</v>
      </c>
      <c r="IT24" s="8">
        <v>1</v>
      </c>
      <c r="IU24" s="8">
        <v>0</v>
      </c>
      <c r="IV24" s="8">
        <v>0</v>
      </c>
      <c r="IW24" s="8">
        <v>2</v>
      </c>
      <c r="IX24" s="8">
        <v>60</v>
      </c>
      <c r="IY24" s="8">
        <v>0</v>
      </c>
      <c r="IZ24" s="8">
        <v>0</v>
      </c>
      <c r="JA24" s="8">
        <v>0</v>
      </c>
      <c r="JB24" s="8">
        <v>0</v>
      </c>
      <c r="JC24" s="8">
        <v>0</v>
      </c>
      <c r="JD24" s="8">
        <v>0</v>
      </c>
      <c r="JE24" s="8">
        <v>6</v>
      </c>
      <c r="JF24" s="8">
        <v>0</v>
      </c>
      <c r="JG24" s="8">
        <v>8</v>
      </c>
      <c r="JH24" s="8">
        <v>96</v>
      </c>
      <c r="JI24" s="8">
        <v>1</v>
      </c>
      <c r="JJ24" s="8">
        <v>0</v>
      </c>
      <c r="JK24" s="8">
        <v>0</v>
      </c>
      <c r="JL24" s="8">
        <v>2</v>
      </c>
      <c r="JM24" s="8">
        <v>0</v>
      </c>
      <c r="JN24" s="8">
        <v>0</v>
      </c>
      <c r="JO24" s="8">
        <v>0</v>
      </c>
      <c r="JP24" s="8">
        <v>0</v>
      </c>
      <c r="JQ24" s="8">
        <v>0</v>
      </c>
      <c r="JR24" s="8">
        <v>0</v>
      </c>
      <c r="JS24" s="8">
        <v>17</v>
      </c>
      <c r="JT24" s="8">
        <v>0</v>
      </c>
      <c r="JU24" s="8">
        <v>16</v>
      </c>
      <c r="JV24" s="8">
        <v>0</v>
      </c>
      <c r="JW24" s="8">
        <v>19</v>
      </c>
      <c r="JX24" s="8">
        <v>0</v>
      </c>
      <c r="JY24" s="8">
        <v>0</v>
      </c>
      <c r="JZ24" s="8">
        <v>0</v>
      </c>
      <c r="KA24" s="8">
        <v>20</v>
      </c>
      <c r="KB24" s="8">
        <v>0</v>
      </c>
      <c r="KC24" s="8">
        <v>11</v>
      </c>
      <c r="KD24" s="8">
        <v>0</v>
      </c>
      <c r="KE24" s="8">
        <v>35</v>
      </c>
      <c r="KF24" s="8">
        <v>0</v>
      </c>
      <c r="KG24" s="8">
        <v>0</v>
      </c>
      <c r="KH24" s="8">
        <v>40</v>
      </c>
      <c r="KI24" s="8">
        <v>37</v>
      </c>
      <c r="KJ24" s="8">
        <v>0</v>
      </c>
      <c r="KK24" s="8">
        <v>0</v>
      </c>
      <c r="KL24" s="8">
        <v>0</v>
      </c>
      <c r="KM24" s="8">
        <v>0</v>
      </c>
      <c r="KN24" s="8">
        <v>17</v>
      </c>
      <c r="KO24" s="8">
        <v>0</v>
      </c>
      <c r="KP24" s="8">
        <v>0</v>
      </c>
      <c r="KQ24" s="8">
        <v>0</v>
      </c>
      <c r="KR24" s="8">
        <v>0</v>
      </c>
      <c r="KS24" s="8">
        <v>19</v>
      </c>
      <c r="KT24" s="8">
        <v>0</v>
      </c>
      <c r="KU24" s="8">
        <v>0</v>
      </c>
      <c r="KV24" s="8">
        <v>0</v>
      </c>
      <c r="KW24" s="1"/>
      <c r="KX24" s="1">
        <f t="shared" si="0"/>
        <v>9.8644067796610173</v>
      </c>
      <c r="KY24" s="1">
        <f t="shared" si="1"/>
        <v>2.7349778453942863</v>
      </c>
      <c r="KZ24" s="3">
        <f t="shared" si="2"/>
        <v>1</v>
      </c>
      <c r="LB24" s="12">
        <v>0.3125</v>
      </c>
      <c r="LC24" s="8">
        <v>0</v>
      </c>
      <c r="LD24" s="8">
        <v>0</v>
      </c>
      <c r="LE24" s="8">
        <v>0</v>
      </c>
      <c r="LF24" s="8">
        <v>0</v>
      </c>
      <c r="LG24" s="8">
        <v>0</v>
      </c>
      <c r="LH24" s="8">
        <v>0</v>
      </c>
      <c r="LI24" s="8">
        <v>11</v>
      </c>
      <c r="LJ24" s="8">
        <v>0</v>
      </c>
      <c r="LK24" s="8">
        <v>19</v>
      </c>
      <c r="LL24" s="8">
        <v>0</v>
      </c>
      <c r="LM24" s="8">
        <v>0</v>
      </c>
      <c r="LN24" s="8">
        <v>22</v>
      </c>
      <c r="LO24" s="8">
        <v>0</v>
      </c>
      <c r="LP24" s="8">
        <v>48</v>
      </c>
      <c r="LQ24" s="8">
        <v>7</v>
      </c>
      <c r="LR24" s="8">
        <v>9</v>
      </c>
      <c r="LS24" s="8"/>
      <c r="LT24" s="8">
        <v>0</v>
      </c>
      <c r="LU24" s="8">
        <v>25</v>
      </c>
      <c r="LV24" s="8">
        <v>0</v>
      </c>
      <c r="LW24" s="8">
        <v>2</v>
      </c>
      <c r="LX24" s="8">
        <v>9</v>
      </c>
      <c r="LY24" s="8">
        <v>0</v>
      </c>
      <c r="LZ24" s="8">
        <v>22</v>
      </c>
      <c r="MA24" s="8">
        <v>1</v>
      </c>
      <c r="MB24" s="8"/>
      <c r="MC24" s="8">
        <v>0</v>
      </c>
      <c r="MD24" s="8">
        <v>0</v>
      </c>
      <c r="ME24" s="8">
        <v>6</v>
      </c>
      <c r="MF24" s="8"/>
      <c r="MG24" s="8">
        <v>8</v>
      </c>
      <c r="MH24" s="8">
        <v>2</v>
      </c>
      <c r="MI24" s="8">
        <v>0</v>
      </c>
      <c r="MJ24" s="8">
        <v>13</v>
      </c>
      <c r="MK24" s="8">
        <v>0</v>
      </c>
      <c r="ML24" s="8">
        <v>0</v>
      </c>
      <c r="MM24" s="8">
        <v>0</v>
      </c>
      <c r="MN24" s="8">
        <v>28</v>
      </c>
      <c r="MO24" s="8">
        <v>73</v>
      </c>
      <c r="MP24" s="8">
        <v>0</v>
      </c>
      <c r="MQ24" s="8">
        <v>10</v>
      </c>
      <c r="MR24" s="8">
        <v>8</v>
      </c>
      <c r="MS24" s="8"/>
      <c r="MT24" s="8">
        <v>0</v>
      </c>
      <c r="MU24" s="8">
        <v>27</v>
      </c>
      <c r="MV24" s="8">
        <v>0</v>
      </c>
      <c r="MW24" s="8">
        <v>20</v>
      </c>
      <c r="MX24" s="8"/>
      <c r="MY24" s="8"/>
      <c r="MZ24" s="8">
        <v>44</v>
      </c>
      <c r="NA24" s="2"/>
      <c r="NB24" s="1">
        <f t="shared" si="15"/>
        <v>9.4090909090909083</v>
      </c>
      <c r="NC24" s="1">
        <f t="shared" si="16"/>
        <v>2.3348898371453939</v>
      </c>
      <c r="ND24" s="3">
        <f t="shared" si="17"/>
        <v>0.89795918367346939</v>
      </c>
    </row>
    <row r="25" spans="1:368" x14ac:dyDescent="0.55000000000000004">
      <c r="A25" s="12">
        <v>0.33333333333333331</v>
      </c>
      <c r="B25" s="8">
        <v>76</v>
      </c>
      <c r="C25" s="8">
        <v>20</v>
      </c>
      <c r="D25" s="8">
        <v>10</v>
      </c>
      <c r="E25" s="8">
        <v>0</v>
      </c>
      <c r="F25" s="8">
        <v>0</v>
      </c>
      <c r="G25" s="8">
        <v>0</v>
      </c>
      <c r="H25" s="8">
        <v>31</v>
      </c>
      <c r="I25" s="8">
        <v>0</v>
      </c>
      <c r="J25" s="8">
        <v>24</v>
      </c>
      <c r="K25" s="8">
        <v>0</v>
      </c>
      <c r="L25" s="8">
        <v>43</v>
      </c>
      <c r="M25" s="8">
        <v>8</v>
      </c>
      <c r="N25" s="8">
        <v>21</v>
      </c>
      <c r="O25" s="8">
        <v>0</v>
      </c>
      <c r="P25" s="8">
        <v>0</v>
      </c>
      <c r="Q25" s="8">
        <v>0</v>
      </c>
      <c r="R25" s="8">
        <v>6</v>
      </c>
      <c r="S25" s="8">
        <v>0</v>
      </c>
      <c r="T25" s="8">
        <v>13</v>
      </c>
      <c r="U25" s="8">
        <v>2</v>
      </c>
      <c r="V25" s="8">
        <v>0</v>
      </c>
      <c r="W25" s="8">
        <v>0</v>
      </c>
      <c r="X25" s="8">
        <v>18</v>
      </c>
      <c r="Y25" s="8">
        <v>0</v>
      </c>
      <c r="Z25" s="8">
        <v>6</v>
      </c>
      <c r="AA25" s="8">
        <v>0</v>
      </c>
      <c r="AB25" s="8">
        <v>26</v>
      </c>
      <c r="AC25" s="8">
        <v>19</v>
      </c>
      <c r="AD25" s="8">
        <v>34</v>
      </c>
      <c r="AE25" s="8">
        <v>0</v>
      </c>
      <c r="AF25" s="8">
        <v>0</v>
      </c>
      <c r="AG25" s="8">
        <v>5</v>
      </c>
      <c r="AH25" s="8">
        <v>31</v>
      </c>
      <c r="AI25" s="8">
        <v>33</v>
      </c>
      <c r="AJ25" s="8">
        <v>0</v>
      </c>
      <c r="AK25" s="8">
        <v>15</v>
      </c>
      <c r="AL25" s="8">
        <v>24</v>
      </c>
      <c r="AM25" s="8">
        <v>0</v>
      </c>
      <c r="AN25" s="8">
        <v>29</v>
      </c>
      <c r="AO25" s="8">
        <v>1</v>
      </c>
      <c r="AP25" s="8">
        <v>14</v>
      </c>
      <c r="AQ25" s="8">
        <v>0</v>
      </c>
      <c r="AR25" s="8">
        <v>3</v>
      </c>
      <c r="AS25" s="8">
        <v>2</v>
      </c>
      <c r="AT25" s="8">
        <v>6</v>
      </c>
      <c r="AU25" s="8">
        <v>0</v>
      </c>
      <c r="AV25" s="8">
        <v>0</v>
      </c>
      <c r="AW25" s="8">
        <v>0</v>
      </c>
      <c r="AX25" s="8">
        <v>1</v>
      </c>
      <c r="AY25" s="8">
        <v>11</v>
      </c>
      <c r="AZ25" s="8">
        <v>0</v>
      </c>
      <c r="BA25" s="8">
        <v>20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11</v>
      </c>
      <c r="BJ25" s="8">
        <v>27</v>
      </c>
      <c r="BK25" s="8">
        <v>11</v>
      </c>
      <c r="BM25" s="8">
        <f t="shared" si="3"/>
        <v>9.693548387096774</v>
      </c>
      <c r="BN25" s="8">
        <f t="shared" si="4"/>
        <v>1.8222998337604701</v>
      </c>
      <c r="BO25" s="3">
        <f t="shared" si="5"/>
        <v>1</v>
      </c>
      <c r="BQ25" s="12">
        <v>0.33333333333333331</v>
      </c>
      <c r="BR25" s="8">
        <v>0</v>
      </c>
      <c r="BS25" s="8">
        <v>11</v>
      </c>
      <c r="BT25" s="8">
        <v>0</v>
      </c>
      <c r="BU25" s="8">
        <v>0</v>
      </c>
      <c r="BV25" s="8">
        <v>34</v>
      </c>
      <c r="BW25" s="8">
        <v>14</v>
      </c>
      <c r="BX25" s="8">
        <v>36</v>
      </c>
      <c r="BY25" s="8">
        <v>0</v>
      </c>
      <c r="BZ25" s="8">
        <v>18</v>
      </c>
      <c r="CA25" s="8">
        <v>36</v>
      </c>
      <c r="CB25" s="8">
        <v>0</v>
      </c>
      <c r="CC25" s="8">
        <v>12</v>
      </c>
      <c r="CD25" s="8">
        <v>14</v>
      </c>
      <c r="CE25" s="8">
        <v>10</v>
      </c>
      <c r="CF25" s="8">
        <v>17</v>
      </c>
      <c r="CG25" s="8">
        <v>78</v>
      </c>
      <c r="CH25" s="8">
        <v>47</v>
      </c>
      <c r="CI25" s="8">
        <v>48</v>
      </c>
      <c r="CJ25" s="8">
        <v>18</v>
      </c>
      <c r="CK25" s="8">
        <v>30</v>
      </c>
      <c r="CL25" s="8">
        <v>0</v>
      </c>
      <c r="CM25" s="8">
        <v>0</v>
      </c>
      <c r="CN25" s="8">
        <v>37</v>
      </c>
      <c r="CO25" s="8">
        <v>29</v>
      </c>
      <c r="CP25" s="8">
        <v>8</v>
      </c>
      <c r="CQ25" s="8">
        <v>9</v>
      </c>
      <c r="CR25" s="8">
        <v>0</v>
      </c>
      <c r="CS25" s="8">
        <v>0</v>
      </c>
      <c r="CT25" s="8">
        <v>0</v>
      </c>
      <c r="CU25" s="8">
        <v>9</v>
      </c>
      <c r="CV25" s="8">
        <v>34</v>
      </c>
      <c r="CW25" s="8">
        <v>0</v>
      </c>
      <c r="CX25" s="8">
        <v>24</v>
      </c>
      <c r="CY25" s="8">
        <v>0</v>
      </c>
      <c r="CZ25" s="8">
        <v>0</v>
      </c>
      <c r="DA25" s="8">
        <v>17</v>
      </c>
      <c r="DB25" s="8">
        <v>13</v>
      </c>
      <c r="DC25" s="8">
        <v>10</v>
      </c>
      <c r="DD25" s="8">
        <v>31</v>
      </c>
      <c r="DE25" s="8">
        <v>0</v>
      </c>
      <c r="DF25" s="8">
        <v>0</v>
      </c>
      <c r="DG25" s="8">
        <v>0</v>
      </c>
      <c r="DH25" s="8">
        <v>12</v>
      </c>
      <c r="DI25" s="8">
        <v>38</v>
      </c>
      <c r="DJ25" s="8">
        <v>9</v>
      </c>
      <c r="DK25" s="8">
        <v>0</v>
      </c>
      <c r="DL25" s="8">
        <v>1</v>
      </c>
      <c r="DM25" s="8">
        <v>20</v>
      </c>
      <c r="DN25" s="8">
        <v>0</v>
      </c>
      <c r="DO25" s="8">
        <v>30</v>
      </c>
      <c r="DP25" s="8">
        <v>20</v>
      </c>
      <c r="DQ25" s="8">
        <v>64</v>
      </c>
      <c r="DR25" s="8">
        <v>5</v>
      </c>
      <c r="DS25" s="8">
        <v>29</v>
      </c>
      <c r="DT25" s="8">
        <v>39</v>
      </c>
      <c r="DU25" s="8">
        <v>28</v>
      </c>
      <c r="DV25" s="8">
        <v>0</v>
      </c>
      <c r="DW25" s="8">
        <v>8</v>
      </c>
      <c r="DX25" s="8">
        <v>0</v>
      </c>
      <c r="DY25" s="8">
        <v>27</v>
      </c>
      <c r="DZ25" s="8">
        <v>28</v>
      </c>
      <c r="EA25" s="8">
        <v>40</v>
      </c>
      <c r="EC25" s="8">
        <f t="shared" si="6"/>
        <v>16.806451612903224</v>
      </c>
      <c r="ED25" s="8">
        <f t="shared" si="7"/>
        <v>2.2371128923015622</v>
      </c>
      <c r="EE25" s="3">
        <f t="shared" si="8"/>
        <v>1</v>
      </c>
      <c r="EG25" s="12">
        <v>0.33333333333333331</v>
      </c>
      <c r="EH25" s="8">
        <v>0</v>
      </c>
      <c r="EI25" s="8">
        <v>0</v>
      </c>
      <c r="EJ25" s="8">
        <v>2</v>
      </c>
      <c r="EK25" s="8">
        <v>0</v>
      </c>
      <c r="EL25" s="8">
        <v>0</v>
      </c>
      <c r="EM25" s="8">
        <v>0</v>
      </c>
      <c r="EN25" s="8">
        <v>0</v>
      </c>
      <c r="EO25" s="8">
        <v>32</v>
      </c>
      <c r="EP25" s="8">
        <v>5</v>
      </c>
      <c r="EQ25" s="8">
        <v>4</v>
      </c>
      <c r="ER25" s="8">
        <v>0</v>
      </c>
      <c r="ES25" s="8">
        <v>0</v>
      </c>
      <c r="ET25" s="8">
        <v>26</v>
      </c>
      <c r="EU25" s="8">
        <v>0</v>
      </c>
      <c r="EV25" s="8">
        <v>0</v>
      </c>
      <c r="EW25" s="8">
        <v>0</v>
      </c>
      <c r="EX25" s="8">
        <v>9</v>
      </c>
      <c r="EY25" s="8">
        <v>0</v>
      </c>
      <c r="EZ25" s="8">
        <v>8</v>
      </c>
      <c r="FA25" s="8">
        <v>20</v>
      </c>
      <c r="FB25" s="8">
        <v>0</v>
      </c>
      <c r="FC25" s="8">
        <v>0</v>
      </c>
      <c r="FD25" s="8">
        <v>8</v>
      </c>
      <c r="FE25" s="8">
        <v>24</v>
      </c>
      <c r="FF25" s="8">
        <v>0</v>
      </c>
      <c r="FG25" s="8">
        <v>0</v>
      </c>
      <c r="FH25" s="8">
        <v>42</v>
      </c>
      <c r="FI25" s="8">
        <v>0</v>
      </c>
      <c r="FJ25" s="8">
        <v>0</v>
      </c>
      <c r="FK25" s="8">
        <v>0</v>
      </c>
      <c r="FL25" s="8">
        <v>7</v>
      </c>
      <c r="FM25" s="8">
        <v>4</v>
      </c>
      <c r="FN25" s="8">
        <v>0</v>
      </c>
      <c r="FO25" s="8">
        <v>4</v>
      </c>
      <c r="FP25" s="8">
        <v>0</v>
      </c>
      <c r="FQ25" s="8">
        <v>0</v>
      </c>
      <c r="FR25" s="8">
        <v>0</v>
      </c>
      <c r="FS25" s="8">
        <v>51</v>
      </c>
      <c r="FT25" s="8">
        <v>0</v>
      </c>
      <c r="FU25" s="8">
        <v>4</v>
      </c>
      <c r="FW25" s="8">
        <f t="shared" si="9"/>
        <v>6.25</v>
      </c>
      <c r="FX25" s="8">
        <f t="shared" si="10"/>
        <v>1.933095697154948</v>
      </c>
      <c r="FY25" s="3">
        <f t="shared" si="11"/>
        <v>1</v>
      </c>
      <c r="GA25" s="12">
        <v>0.33333333333333331</v>
      </c>
      <c r="GB25" s="8">
        <v>30</v>
      </c>
      <c r="GC25" s="8">
        <v>12</v>
      </c>
      <c r="GD25" s="8">
        <v>7</v>
      </c>
      <c r="GE25" s="8">
        <v>0</v>
      </c>
      <c r="GF25" s="8">
        <v>7</v>
      </c>
      <c r="GG25" s="8">
        <v>0</v>
      </c>
      <c r="GH25" s="8">
        <v>0</v>
      </c>
      <c r="GI25" s="8">
        <v>16</v>
      </c>
      <c r="GJ25" s="8">
        <v>8</v>
      </c>
      <c r="GK25" s="8">
        <v>18</v>
      </c>
      <c r="GL25" s="8">
        <v>30</v>
      </c>
      <c r="GM25" s="8">
        <v>13</v>
      </c>
      <c r="GN25" s="8">
        <v>0</v>
      </c>
      <c r="GP25" s="8">
        <v>0</v>
      </c>
      <c r="GQ25" s="8">
        <v>13</v>
      </c>
      <c r="GR25" s="8">
        <v>64</v>
      </c>
      <c r="GS25" s="8">
        <v>13</v>
      </c>
      <c r="GT25" s="8">
        <v>19</v>
      </c>
      <c r="GU25" s="8">
        <v>14</v>
      </c>
      <c r="GV25" s="8">
        <v>0</v>
      </c>
      <c r="GW25" s="8">
        <v>0</v>
      </c>
      <c r="GX25" s="8">
        <v>0</v>
      </c>
      <c r="GY25" s="8">
        <v>42</v>
      </c>
      <c r="GZ25" s="8">
        <v>9</v>
      </c>
      <c r="HA25" s="8">
        <v>11</v>
      </c>
      <c r="HB25" s="8">
        <v>4</v>
      </c>
      <c r="HC25" s="8">
        <v>16</v>
      </c>
      <c r="HD25" s="8">
        <v>0</v>
      </c>
      <c r="HE25" s="8">
        <v>0</v>
      </c>
      <c r="HF25" s="8">
        <v>0</v>
      </c>
      <c r="HG25" s="8">
        <v>0</v>
      </c>
      <c r="HH25" s="8">
        <v>25</v>
      </c>
      <c r="HI25" s="8">
        <v>0</v>
      </c>
      <c r="HJ25" s="8">
        <v>0</v>
      </c>
      <c r="HK25" s="8">
        <v>4</v>
      </c>
      <c r="HL25" s="8">
        <v>0</v>
      </c>
      <c r="HM25" s="8">
        <v>0</v>
      </c>
      <c r="HN25" s="8">
        <v>0</v>
      </c>
      <c r="HO25" s="8">
        <v>3</v>
      </c>
      <c r="HP25" s="8">
        <v>0</v>
      </c>
      <c r="HQ25" s="8">
        <v>0</v>
      </c>
      <c r="HR25" s="8">
        <v>2</v>
      </c>
      <c r="HS25" s="8">
        <v>0</v>
      </c>
      <c r="HT25" s="8">
        <v>19</v>
      </c>
      <c r="HU25" s="8">
        <v>40</v>
      </c>
      <c r="HV25" s="8">
        <v>6</v>
      </c>
      <c r="HW25" s="8">
        <v>36</v>
      </c>
      <c r="HX25" s="8">
        <v>26</v>
      </c>
      <c r="HY25" s="8">
        <v>22</v>
      </c>
      <c r="HZ25" s="8">
        <v>44</v>
      </c>
      <c r="IA25" s="8">
        <v>4</v>
      </c>
      <c r="IB25" s="8">
        <v>27</v>
      </c>
      <c r="IC25" s="8">
        <v>19</v>
      </c>
      <c r="ID25" s="8">
        <v>45</v>
      </c>
      <c r="IE25" s="8">
        <v>1</v>
      </c>
      <c r="IF25" s="8">
        <v>32</v>
      </c>
      <c r="IG25" s="8">
        <v>1</v>
      </c>
      <c r="IH25" s="8">
        <v>0</v>
      </c>
      <c r="II25" s="8">
        <v>37</v>
      </c>
      <c r="IK25" s="8">
        <f t="shared" si="12"/>
        <v>12.525423728813559</v>
      </c>
      <c r="IL25" s="8">
        <f t="shared" si="13"/>
        <v>1.9786050160623314</v>
      </c>
      <c r="IM25" s="3">
        <f t="shared" si="14"/>
        <v>0.98333333333333328</v>
      </c>
      <c r="IO25" s="12">
        <v>0.33333333333333331</v>
      </c>
      <c r="IP25" s="8">
        <v>44</v>
      </c>
      <c r="IQ25" s="8">
        <v>7</v>
      </c>
      <c r="IR25" s="8">
        <v>0</v>
      </c>
      <c r="IS25" s="8">
        <v>0</v>
      </c>
      <c r="IT25" s="8">
        <v>0</v>
      </c>
      <c r="IU25" s="8">
        <v>0</v>
      </c>
      <c r="IV25" s="8">
        <v>2</v>
      </c>
      <c r="IW25" s="8">
        <v>88</v>
      </c>
      <c r="IX25" s="8">
        <v>3</v>
      </c>
      <c r="IY25" s="8">
        <v>0</v>
      </c>
      <c r="IZ25" s="8">
        <v>0</v>
      </c>
      <c r="JA25" s="8">
        <v>0</v>
      </c>
      <c r="JB25" s="8">
        <v>38</v>
      </c>
      <c r="JC25" s="8">
        <v>0</v>
      </c>
      <c r="JD25" s="8">
        <v>0</v>
      </c>
      <c r="JE25" s="8">
        <v>38</v>
      </c>
      <c r="JF25" s="8">
        <v>50</v>
      </c>
      <c r="JG25" s="8">
        <v>5</v>
      </c>
      <c r="JH25" s="8">
        <v>0</v>
      </c>
      <c r="JI25" s="8">
        <v>7</v>
      </c>
      <c r="JJ25" s="8">
        <v>18</v>
      </c>
      <c r="JK25" s="8">
        <v>0</v>
      </c>
      <c r="JL25" s="8">
        <v>8</v>
      </c>
      <c r="JM25" s="8">
        <v>0</v>
      </c>
      <c r="JN25" s="8">
        <v>0</v>
      </c>
      <c r="JO25" s="8">
        <v>0</v>
      </c>
      <c r="JP25" s="8">
        <v>0</v>
      </c>
      <c r="JQ25" s="8">
        <v>11</v>
      </c>
      <c r="JR25" s="8">
        <v>0</v>
      </c>
      <c r="JS25" s="8">
        <v>0</v>
      </c>
      <c r="JT25" s="8">
        <v>0</v>
      </c>
      <c r="JU25" s="8">
        <v>0</v>
      </c>
      <c r="JV25" s="8">
        <v>0</v>
      </c>
      <c r="JW25" s="8">
        <v>0</v>
      </c>
      <c r="JX25" s="8">
        <v>90</v>
      </c>
      <c r="JY25" s="8">
        <v>3</v>
      </c>
      <c r="JZ25" s="8">
        <v>5</v>
      </c>
      <c r="KA25" s="8">
        <v>0</v>
      </c>
      <c r="KB25" s="8">
        <v>0</v>
      </c>
      <c r="KC25" s="8">
        <v>51</v>
      </c>
      <c r="KD25" s="8">
        <v>35</v>
      </c>
      <c r="KE25" s="8">
        <v>9</v>
      </c>
      <c r="KF25" s="8">
        <v>30</v>
      </c>
      <c r="KG25" s="8">
        <v>0</v>
      </c>
      <c r="KH25" s="8">
        <v>22</v>
      </c>
      <c r="KI25" s="8">
        <v>3</v>
      </c>
      <c r="KJ25" s="8">
        <v>54</v>
      </c>
      <c r="KK25" s="8">
        <v>41</v>
      </c>
      <c r="KL25" s="8">
        <v>0</v>
      </c>
      <c r="KM25" s="8">
        <v>0</v>
      </c>
      <c r="KN25" s="8">
        <v>103</v>
      </c>
      <c r="KO25" s="8">
        <v>46</v>
      </c>
      <c r="KP25" s="8">
        <v>0</v>
      </c>
      <c r="KQ25" s="8">
        <v>66</v>
      </c>
      <c r="KR25" s="8">
        <v>0</v>
      </c>
      <c r="KS25" s="8">
        <v>0</v>
      </c>
      <c r="KT25" s="8">
        <v>0</v>
      </c>
      <c r="KU25" s="8">
        <v>37</v>
      </c>
      <c r="KV25" s="8">
        <v>0</v>
      </c>
      <c r="KW25" s="1"/>
      <c r="KX25" s="1">
        <f t="shared" si="0"/>
        <v>15.491525423728813</v>
      </c>
      <c r="KY25" s="1">
        <f t="shared" si="1"/>
        <v>3.3338822452018255</v>
      </c>
      <c r="KZ25" s="3">
        <f t="shared" si="2"/>
        <v>1</v>
      </c>
      <c r="LB25" s="12">
        <v>0.33333333333333331</v>
      </c>
      <c r="LC25" s="8">
        <v>29</v>
      </c>
      <c r="LD25" s="8">
        <v>0</v>
      </c>
      <c r="LE25" s="8">
        <v>0</v>
      </c>
      <c r="LF25" s="8">
        <v>43</v>
      </c>
      <c r="LG25" s="8">
        <v>3</v>
      </c>
      <c r="LH25" s="8">
        <v>0</v>
      </c>
      <c r="LI25" s="8">
        <v>0</v>
      </c>
      <c r="LJ25" s="8">
        <v>0</v>
      </c>
      <c r="LK25" s="8">
        <v>52</v>
      </c>
      <c r="LL25" s="8">
        <v>0</v>
      </c>
      <c r="LM25" s="8">
        <v>16</v>
      </c>
      <c r="LN25" s="8">
        <v>0</v>
      </c>
      <c r="LO25" s="8">
        <v>21</v>
      </c>
      <c r="LP25" s="8">
        <v>28</v>
      </c>
      <c r="LQ25" s="8">
        <v>12</v>
      </c>
      <c r="LR25" s="8">
        <v>0</v>
      </c>
      <c r="LS25" s="8"/>
      <c r="LT25" s="8">
        <v>12</v>
      </c>
      <c r="LU25" s="8">
        <v>10</v>
      </c>
      <c r="LV25" s="8">
        <v>35</v>
      </c>
      <c r="LW25" s="8">
        <v>0</v>
      </c>
      <c r="LX25" s="8">
        <v>16</v>
      </c>
      <c r="LY25" s="8">
        <v>0</v>
      </c>
      <c r="LZ25" s="8">
        <v>47</v>
      </c>
      <c r="MA25" s="8">
        <v>46</v>
      </c>
      <c r="MB25" s="8"/>
      <c r="MC25" s="8">
        <v>0</v>
      </c>
      <c r="MD25" s="8">
        <v>0</v>
      </c>
      <c r="ME25" s="8">
        <v>75</v>
      </c>
      <c r="MF25" s="8"/>
      <c r="MG25" s="8">
        <v>2</v>
      </c>
      <c r="MH25" s="8">
        <v>0</v>
      </c>
      <c r="MI25" s="8">
        <v>0</v>
      </c>
      <c r="MJ25" s="8">
        <v>19</v>
      </c>
      <c r="MK25" s="8">
        <v>0</v>
      </c>
      <c r="ML25" s="8">
        <v>12</v>
      </c>
      <c r="MM25" s="8">
        <v>0</v>
      </c>
      <c r="MN25" s="8">
        <v>9</v>
      </c>
      <c r="MO25" s="8">
        <v>63</v>
      </c>
      <c r="MP25" s="8">
        <v>11</v>
      </c>
      <c r="MQ25" s="8">
        <v>75</v>
      </c>
      <c r="MR25" s="8">
        <v>88</v>
      </c>
      <c r="MS25" s="8"/>
      <c r="MT25" s="8">
        <v>0</v>
      </c>
      <c r="MU25" s="8">
        <v>18</v>
      </c>
      <c r="MV25" s="8">
        <v>78</v>
      </c>
      <c r="MW25" s="8">
        <v>10</v>
      </c>
      <c r="MX25" s="8"/>
      <c r="MY25" s="8"/>
      <c r="MZ25" s="8">
        <v>19</v>
      </c>
      <c r="NA25" s="2"/>
      <c r="NB25" s="1">
        <f t="shared" si="15"/>
        <v>19.295454545454547</v>
      </c>
      <c r="NC25" s="1">
        <f t="shared" si="16"/>
        <v>3.7943403309392423</v>
      </c>
      <c r="ND25" s="3">
        <f t="shared" si="17"/>
        <v>0.89795918367346939</v>
      </c>
    </row>
    <row r="26" spans="1:368" x14ac:dyDescent="0.55000000000000004">
      <c r="A26" s="13">
        <v>0.35416666666666669</v>
      </c>
      <c r="B26" s="9">
        <v>25</v>
      </c>
      <c r="C26" s="9">
        <v>25</v>
      </c>
      <c r="D26" s="9">
        <v>82</v>
      </c>
      <c r="E26" s="9">
        <v>27</v>
      </c>
      <c r="F26" s="9">
        <v>54</v>
      </c>
      <c r="G26" s="9">
        <v>14</v>
      </c>
      <c r="H26" s="9">
        <v>62</v>
      </c>
      <c r="I26" s="9">
        <v>30</v>
      </c>
      <c r="J26" s="9">
        <v>28</v>
      </c>
      <c r="K26" s="9">
        <v>66</v>
      </c>
      <c r="L26" s="9">
        <v>37</v>
      </c>
      <c r="M26" s="9">
        <v>31</v>
      </c>
      <c r="N26" s="9">
        <v>34</v>
      </c>
      <c r="O26" s="9">
        <v>36</v>
      </c>
      <c r="P26" s="9">
        <v>45</v>
      </c>
      <c r="Q26" s="9">
        <v>10</v>
      </c>
      <c r="R26" s="9">
        <v>16</v>
      </c>
      <c r="S26" s="9">
        <v>36</v>
      </c>
      <c r="T26" s="9">
        <v>13</v>
      </c>
      <c r="U26" s="9">
        <v>16</v>
      </c>
      <c r="V26" s="9">
        <v>28</v>
      </c>
      <c r="W26" s="9">
        <v>25</v>
      </c>
      <c r="X26" s="9">
        <v>26</v>
      </c>
      <c r="Y26" s="9">
        <v>8</v>
      </c>
      <c r="Z26" s="9">
        <v>39</v>
      </c>
      <c r="AA26" s="9">
        <v>6</v>
      </c>
      <c r="AB26" s="9">
        <v>19</v>
      </c>
      <c r="AC26" s="9">
        <v>45</v>
      </c>
      <c r="AD26" s="9">
        <v>40</v>
      </c>
      <c r="AE26" s="9">
        <v>28</v>
      </c>
      <c r="AF26" s="9">
        <v>39</v>
      </c>
      <c r="AG26" s="9">
        <v>21</v>
      </c>
      <c r="AH26" s="9">
        <v>28</v>
      </c>
      <c r="AI26" s="9">
        <v>28</v>
      </c>
      <c r="AJ26" s="9">
        <v>24</v>
      </c>
      <c r="AK26" s="9">
        <v>23</v>
      </c>
      <c r="AL26" s="9">
        <v>22</v>
      </c>
      <c r="AM26" s="9">
        <v>29</v>
      </c>
      <c r="AN26" s="9">
        <v>34</v>
      </c>
      <c r="AO26" s="9">
        <v>13</v>
      </c>
      <c r="AP26" s="9">
        <v>8</v>
      </c>
      <c r="AQ26" s="9">
        <v>18</v>
      </c>
      <c r="AR26" s="9">
        <v>24</v>
      </c>
      <c r="AS26" s="9">
        <v>28</v>
      </c>
      <c r="AT26" s="9">
        <v>17</v>
      </c>
      <c r="AU26" s="9">
        <v>24</v>
      </c>
      <c r="AV26" s="9">
        <v>29</v>
      </c>
      <c r="AW26" s="9">
        <v>27</v>
      </c>
      <c r="AX26" s="9">
        <v>64</v>
      </c>
      <c r="AY26" s="9">
        <v>14</v>
      </c>
      <c r="AZ26" s="9">
        <v>23</v>
      </c>
      <c r="BA26" s="9">
        <v>62</v>
      </c>
      <c r="BB26" s="9">
        <v>35</v>
      </c>
      <c r="BC26" s="9">
        <v>26</v>
      </c>
      <c r="BD26" s="9">
        <v>16</v>
      </c>
      <c r="BE26" s="9">
        <v>18</v>
      </c>
      <c r="BF26" s="9">
        <v>35</v>
      </c>
      <c r="BG26" s="9">
        <v>9</v>
      </c>
      <c r="BH26" s="9">
        <v>25</v>
      </c>
      <c r="BI26" s="9">
        <v>22</v>
      </c>
      <c r="BJ26" s="9">
        <v>27</v>
      </c>
      <c r="BK26" s="9">
        <v>14</v>
      </c>
      <c r="BL26" s="9"/>
      <c r="BM26" s="8">
        <f t="shared" si="3"/>
        <v>28.661290322580644</v>
      </c>
      <c r="BN26" s="8">
        <f t="shared" si="4"/>
        <v>1.9296105580001874</v>
      </c>
      <c r="BO26" s="3">
        <f t="shared" si="5"/>
        <v>1</v>
      </c>
      <c r="BQ26" s="13">
        <v>0.35416666666666669</v>
      </c>
      <c r="BR26" s="9">
        <v>27</v>
      </c>
      <c r="BS26" s="9">
        <v>48</v>
      </c>
      <c r="BT26" s="9">
        <v>21</v>
      </c>
      <c r="BU26" s="9">
        <v>39</v>
      </c>
      <c r="BV26" s="9">
        <v>32</v>
      </c>
      <c r="BW26" s="9">
        <v>21</v>
      </c>
      <c r="BX26" s="9">
        <v>54</v>
      </c>
      <c r="BY26" s="9">
        <v>33</v>
      </c>
      <c r="BZ26" s="9">
        <v>16</v>
      </c>
      <c r="CA26" s="9">
        <v>40</v>
      </c>
      <c r="CB26" s="9">
        <v>22</v>
      </c>
      <c r="CC26" s="9">
        <v>13</v>
      </c>
      <c r="CD26" s="9">
        <v>44</v>
      </c>
      <c r="CE26" s="9">
        <v>10</v>
      </c>
      <c r="CF26" s="9">
        <v>42</v>
      </c>
      <c r="CG26" s="9">
        <v>76</v>
      </c>
      <c r="CH26" s="9">
        <v>46</v>
      </c>
      <c r="CI26" s="9">
        <v>50</v>
      </c>
      <c r="CJ26" s="9">
        <v>14</v>
      </c>
      <c r="CK26" s="9">
        <v>41</v>
      </c>
      <c r="CL26" s="9">
        <v>16</v>
      </c>
      <c r="CM26" s="9">
        <v>31</v>
      </c>
      <c r="CN26" s="9">
        <v>17</v>
      </c>
      <c r="CO26" s="9">
        <v>25</v>
      </c>
      <c r="CP26" s="9">
        <v>28</v>
      </c>
      <c r="CQ26" s="9">
        <v>32</v>
      </c>
      <c r="CR26" s="9">
        <v>45</v>
      </c>
      <c r="CS26" s="9">
        <v>17</v>
      </c>
      <c r="CT26" s="9">
        <v>50</v>
      </c>
      <c r="CU26" s="9">
        <v>8</v>
      </c>
      <c r="CV26" s="9">
        <v>19</v>
      </c>
      <c r="CW26" s="9">
        <v>15</v>
      </c>
      <c r="CX26" s="9">
        <v>71</v>
      </c>
      <c r="CY26" s="9">
        <v>15</v>
      </c>
      <c r="CZ26" s="9">
        <v>15</v>
      </c>
      <c r="DA26" s="9">
        <v>38</v>
      </c>
      <c r="DB26" s="9">
        <v>30</v>
      </c>
      <c r="DC26" s="9">
        <v>54</v>
      </c>
      <c r="DD26" s="9">
        <v>41</v>
      </c>
      <c r="DE26" s="9">
        <v>65</v>
      </c>
      <c r="DF26" s="9">
        <v>44</v>
      </c>
      <c r="DG26" s="9">
        <v>28</v>
      </c>
      <c r="DH26" s="9">
        <v>43</v>
      </c>
      <c r="DI26" s="9">
        <v>32</v>
      </c>
      <c r="DJ26" s="9">
        <v>35</v>
      </c>
      <c r="DK26" s="9">
        <v>20</v>
      </c>
      <c r="DL26" s="9">
        <v>10</v>
      </c>
      <c r="DM26" s="9">
        <v>86</v>
      </c>
      <c r="DN26" s="9">
        <v>25</v>
      </c>
      <c r="DO26" s="9">
        <v>44</v>
      </c>
      <c r="DP26" s="9">
        <v>16</v>
      </c>
      <c r="DQ26" s="9">
        <v>19</v>
      </c>
      <c r="DR26" s="9">
        <v>40</v>
      </c>
      <c r="DS26" s="9">
        <v>26</v>
      </c>
      <c r="DT26" s="9">
        <v>43</v>
      </c>
      <c r="DU26" s="9">
        <v>27</v>
      </c>
      <c r="DV26" s="9">
        <v>30</v>
      </c>
      <c r="DW26" s="9">
        <v>45</v>
      </c>
      <c r="DX26" s="9">
        <v>33</v>
      </c>
      <c r="DY26" s="9">
        <v>29</v>
      </c>
      <c r="DZ26" s="9">
        <v>20</v>
      </c>
      <c r="EA26" s="9">
        <v>22</v>
      </c>
      <c r="EC26" s="8">
        <f t="shared" si="6"/>
        <v>32.87096774193548</v>
      </c>
      <c r="ED26" s="8">
        <f t="shared" si="7"/>
        <v>2.094853287619773</v>
      </c>
      <c r="EE26" s="3">
        <f t="shared" si="8"/>
        <v>1</v>
      </c>
      <c r="EG26" s="13">
        <v>0.35416666666666669</v>
      </c>
      <c r="EH26" s="9">
        <v>31</v>
      </c>
      <c r="EI26" s="9">
        <v>19</v>
      </c>
      <c r="EJ26" s="9">
        <v>95</v>
      </c>
      <c r="EK26" s="9">
        <v>15</v>
      </c>
      <c r="EL26" s="9">
        <v>14</v>
      </c>
      <c r="EM26" s="9">
        <v>5</v>
      </c>
      <c r="EN26" s="9">
        <v>18</v>
      </c>
      <c r="EO26" s="9">
        <v>18</v>
      </c>
      <c r="EP26" s="9">
        <v>15</v>
      </c>
      <c r="EQ26" s="9">
        <v>15</v>
      </c>
      <c r="ER26" s="9">
        <v>43</v>
      </c>
      <c r="ES26" s="9">
        <v>55</v>
      </c>
      <c r="ET26" s="9">
        <v>15</v>
      </c>
      <c r="EU26" s="9">
        <v>39</v>
      </c>
      <c r="EV26" s="9">
        <v>66</v>
      </c>
      <c r="EW26" s="9">
        <v>27</v>
      </c>
      <c r="EX26" s="9">
        <v>55</v>
      </c>
      <c r="EY26" s="9">
        <v>27</v>
      </c>
      <c r="EZ26" s="9">
        <v>26</v>
      </c>
      <c r="FA26" s="9">
        <v>28</v>
      </c>
      <c r="FB26" s="9">
        <v>14</v>
      </c>
      <c r="FC26" s="9">
        <v>36</v>
      </c>
      <c r="FD26" s="9">
        <v>15</v>
      </c>
      <c r="FE26" s="9">
        <v>24</v>
      </c>
      <c r="FF26" s="9">
        <v>33</v>
      </c>
      <c r="FG26" s="9">
        <v>58</v>
      </c>
      <c r="FH26" s="9">
        <v>44</v>
      </c>
      <c r="FI26" s="9">
        <v>80</v>
      </c>
      <c r="FJ26" s="9">
        <v>31</v>
      </c>
      <c r="FK26" s="9">
        <v>84</v>
      </c>
      <c r="FL26" s="9">
        <v>24</v>
      </c>
      <c r="FM26" s="9">
        <v>70</v>
      </c>
      <c r="FN26" s="9">
        <v>40</v>
      </c>
      <c r="FO26" s="9">
        <v>10</v>
      </c>
      <c r="FP26" s="9">
        <v>20</v>
      </c>
      <c r="FQ26" s="9">
        <v>27</v>
      </c>
      <c r="FR26" s="9">
        <v>39</v>
      </c>
      <c r="FS26" s="9">
        <v>42</v>
      </c>
      <c r="FT26" s="9">
        <v>56</v>
      </c>
      <c r="FU26" s="9">
        <v>44</v>
      </c>
      <c r="FV26" s="9"/>
      <c r="FW26" s="8">
        <f t="shared" si="9"/>
        <v>35.424999999999997</v>
      </c>
      <c r="FX26" s="8">
        <f t="shared" si="10"/>
        <v>3.4319179619326419</v>
      </c>
      <c r="FY26" s="3">
        <f t="shared" si="11"/>
        <v>1</v>
      </c>
      <c r="GA26" s="13">
        <v>0.35416666666666669</v>
      </c>
      <c r="GB26" s="9">
        <v>44</v>
      </c>
      <c r="GC26" s="9">
        <v>23</v>
      </c>
      <c r="GD26" s="9">
        <v>24</v>
      </c>
      <c r="GE26" s="9">
        <v>19</v>
      </c>
      <c r="GF26" s="9">
        <v>57</v>
      </c>
      <c r="GG26" s="9">
        <v>58</v>
      </c>
      <c r="GH26" s="9">
        <v>31</v>
      </c>
      <c r="GI26" s="9">
        <v>17</v>
      </c>
      <c r="GJ26" s="9">
        <v>0</v>
      </c>
      <c r="GK26" s="9">
        <v>16</v>
      </c>
      <c r="GL26" s="9">
        <v>64</v>
      </c>
      <c r="GM26" s="9">
        <v>61</v>
      </c>
      <c r="GN26" s="9">
        <v>49</v>
      </c>
      <c r="GO26" s="9"/>
      <c r="GP26" s="9">
        <v>60</v>
      </c>
      <c r="GQ26" s="9">
        <v>37</v>
      </c>
      <c r="GR26" s="9">
        <v>39</v>
      </c>
      <c r="GS26" s="9">
        <v>51</v>
      </c>
      <c r="GT26" s="9">
        <v>43</v>
      </c>
      <c r="GU26" s="9">
        <v>29</v>
      </c>
      <c r="GV26" s="9">
        <v>71</v>
      </c>
      <c r="GW26" s="9">
        <v>57</v>
      </c>
      <c r="GX26" s="9">
        <v>41</v>
      </c>
      <c r="GY26" s="9">
        <v>42</v>
      </c>
      <c r="GZ26" s="9">
        <v>48</v>
      </c>
      <c r="HA26" s="9">
        <v>75</v>
      </c>
      <c r="HB26" s="9">
        <v>4</v>
      </c>
      <c r="HC26" s="9">
        <v>40</v>
      </c>
      <c r="HD26" s="9">
        <v>54</v>
      </c>
      <c r="HE26" s="9">
        <v>20</v>
      </c>
      <c r="HF26" s="9">
        <v>41</v>
      </c>
      <c r="HG26" s="9">
        <v>31</v>
      </c>
      <c r="HH26" s="9">
        <v>70</v>
      </c>
      <c r="HI26" s="9">
        <v>20</v>
      </c>
      <c r="HJ26" s="9">
        <v>31</v>
      </c>
      <c r="HK26" s="9">
        <v>30</v>
      </c>
      <c r="HL26" s="9">
        <v>53</v>
      </c>
      <c r="HM26" s="9">
        <v>30</v>
      </c>
      <c r="HN26" s="9">
        <v>50</v>
      </c>
      <c r="HO26" s="9">
        <v>11</v>
      </c>
      <c r="HP26" s="9">
        <v>51</v>
      </c>
      <c r="HQ26" s="9">
        <v>46</v>
      </c>
      <c r="HR26" s="9">
        <v>47</v>
      </c>
      <c r="HS26" s="9">
        <v>35</v>
      </c>
      <c r="HT26" s="9">
        <v>17</v>
      </c>
      <c r="HU26" s="9">
        <v>51</v>
      </c>
      <c r="HV26" s="9">
        <v>41</v>
      </c>
      <c r="HW26" s="9">
        <v>42</v>
      </c>
      <c r="HX26" s="9">
        <v>55</v>
      </c>
      <c r="HY26" s="9">
        <v>67</v>
      </c>
      <c r="HZ26" s="9">
        <v>24</v>
      </c>
      <c r="IA26" s="9">
        <v>16</v>
      </c>
      <c r="IB26" s="9">
        <v>26</v>
      </c>
      <c r="IC26" s="9">
        <v>40</v>
      </c>
      <c r="ID26" s="9">
        <v>16</v>
      </c>
      <c r="IE26" s="9">
        <v>50</v>
      </c>
      <c r="IF26" s="9">
        <v>36</v>
      </c>
      <c r="IG26" s="9">
        <v>11</v>
      </c>
      <c r="IH26" s="9">
        <v>42</v>
      </c>
      <c r="II26" s="9">
        <v>29</v>
      </c>
      <c r="IK26" s="8">
        <f t="shared" si="12"/>
        <v>38.694915254237287</v>
      </c>
      <c r="IL26" s="8">
        <f t="shared" si="13"/>
        <v>2.2803578006915561</v>
      </c>
      <c r="IM26" s="3">
        <f t="shared" si="14"/>
        <v>0.98333333333333328</v>
      </c>
      <c r="IO26" s="13">
        <v>0.35416666666666669</v>
      </c>
      <c r="IP26" s="9">
        <v>39</v>
      </c>
      <c r="IQ26" s="9">
        <v>59</v>
      </c>
      <c r="IR26" s="9">
        <v>72</v>
      </c>
      <c r="IS26" s="9">
        <v>55</v>
      </c>
      <c r="IT26" s="9">
        <v>65</v>
      </c>
      <c r="IU26" s="9">
        <v>45</v>
      </c>
      <c r="IV26" s="9">
        <v>48</v>
      </c>
      <c r="IW26" s="9">
        <v>35</v>
      </c>
      <c r="IX26" s="9">
        <v>39</v>
      </c>
      <c r="IY26" s="9">
        <v>35</v>
      </c>
      <c r="IZ26" s="9">
        <v>43</v>
      </c>
      <c r="JA26" s="9">
        <v>67</v>
      </c>
      <c r="JB26" s="9">
        <v>60</v>
      </c>
      <c r="JC26" s="9">
        <v>89</v>
      </c>
      <c r="JD26" s="9">
        <v>59</v>
      </c>
      <c r="JE26" s="9">
        <v>41</v>
      </c>
      <c r="JF26" s="9">
        <v>60</v>
      </c>
      <c r="JG26" s="9">
        <v>49</v>
      </c>
      <c r="JH26" s="9">
        <v>44</v>
      </c>
      <c r="JI26" s="9">
        <v>57</v>
      </c>
      <c r="JJ26" s="9">
        <v>51</v>
      </c>
      <c r="JK26" s="9">
        <v>62</v>
      </c>
      <c r="JL26" s="9">
        <v>44</v>
      </c>
      <c r="JM26" s="9">
        <v>37</v>
      </c>
      <c r="JN26" s="9">
        <v>58</v>
      </c>
      <c r="JO26" s="9">
        <v>38</v>
      </c>
      <c r="JP26" s="9">
        <v>45</v>
      </c>
      <c r="JQ26" s="9">
        <v>70</v>
      </c>
      <c r="JR26" s="9">
        <v>60</v>
      </c>
      <c r="JS26" s="9">
        <v>61</v>
      </c>
      <c r="JT26" s="9">
        <v>57</v>
      </c>
      <c r="JU26" s="9">
        <v>30</v>
      </c>
      <c r="JV26" s="9">
        <v>72</v>
      </c>
      <c r="JW26" s="9">
        <v>48</v>
      </c>
      <c r="JX26" s="9">
        <v>48</v>
      </c>
      <c r="JY26" s="9">
        <v>48</v>
      </c>
      <c r="JZ26" s="9">
        <v>2</v>
      </c>
      <c r="KA26" s="9">
        <v>40</v>
      </c>
      <c r="KB26" s="9">
        <v>57</v>
      </c>
      <c r="KC26" s="9">
        <v>43</v>
      </c>
      <c r="KD26" s="9">
        <v>37</v>
      </c>
      <c r="KE26" s="9">
        <v>46</v>
      </c>
      <c r="KF26" s="9">
        <v>30</v>
      </c>
      <c r="KG26" s="9">
        <v>36</v>
      </c>
      <c r="KH26" s="9">
        <v>69</v>
      </c>
      <c r="KI26" s="9">
        <v>52</v>
      </c>
      <c r="KJ26" s="9">
        <v>39</v>
      </c>
      <c r="KK26" s="9">
        <v>41</v>
      </c>
      <c r="KL26" s="9">
        <v>36</v>
      </c>
      <c r="KM26" s="9">
        <v>47</v>
      </c>
      <c r="KN26" s="9">
        <v>77</v>
      </c>
      <c r="KO26" s="9">
        <v>57</v>
      </c>
      <c r="KP26" s="9">
        <v>75</v>
      </c>
      <c r="KQ26" s="9">
        <v>39</v>
      </c>
      <c r="KR26" s="9">
        <v>67</v>
      </c>
      <c r="KS26" s="9">
        <v>46</v>
      </c>
      <c r="KT26" s="9">
        <v>38</v>
      </c>
      <c r="KU26" s="9">
        <v>48</v>
      </c>
      <c r="KV26" s="9">
        <v>34</v>
      </c>
      <c r="KW26" s="4"/>
      <c r="KX26" s="4">
        <f t="shared" si="0"/>
        <v>49.932203389830505</v>
      </c>
      <c r="KY26" s="4">
        <f t="shared" si="1"/>
        <v>1.8943245399768276</v>
      </c>
      <c r="KZ26" s="3">
        <f t="shared" si="2"/>
        <v>1</v>
      </c>
      <c r="LB26" s="13">
        <v>0.35416666666666669</v>
      </c>
      <c r="LC26" s="9">
        <v>32</v>
      </c>
      <c r="LD26" s="9">
        <v>43</v>
      </c>
      <c r="LE26" s="9">
        <v>50</v>
      </c>
      <c r="LF26" s="9">
        <v>50</v>
      </c>
      <c r="LG26" s="9">
        <v>95</v>
      </c>
      <c r="LH26" s="9">
        <v>57</v>
      </c>
      <c r="LI26" s="9">
        <v>70</v>
      </c>
      <c r="LJ26" s="9">
        <v>57</v>
      </c>
      <c r="LK26" s="9">
        <v>52</v>
      </c>
      <c r="LL26" s="9">
        <v>42</v>
      </c>
      <c r="LM26" s="9">
        <v>86</v>
      </c>
      <c r="LN26" s="9">
        <v>55</v>
      </c>
      <c r="LO26" s="9">
        <v>36</v>
      </c>
      <c r="LP26" s="9">
        <v>51</v>
      </c>
      <c r="LQ26" s="9">
        <v>15</v>
      </c>
      <c r="LR26" s="9">
        <v>52</v>
      </c>
      <c r="LS26" s="9"/>
      <c r="LT26" s="9">
        <v>62</v>
      </c>
      <c r="LU26" s="9">
        <v>45</v>
      </c>
      <c r="LV26" s="9">
        <v>53</v>
      </c>
      <c r="LW26" s="9">
        <v>40</v>
      </c>
      <c r="LX26" s="9">
        <v>40</v>
      </c>
      <c r="LY26" s="9">
        <v>55</v>
      </c>
      <c r="LZ26" s="9">
        <v>44</v>
      </c>
      <c r="MA26" s="9">
        <v>51</v>
      </c>
      <c r="MB26" s="9"/>
      <c r="MC26" s="9">
        <v>36</v>
      </c>
      <c r="MD26" s="9">
        <v>85</v>
      </c>
      <c r="ME26" s="9">
        <v>78</v>
      </c>
      <c r="MF26" s="9"/>
      <c r="MG26" s="9">
        <v>41</v>
      </c>
      <c r="MH26" s="9">
        <v>76</v>
      </c>
      <c r="MI26" s="9">
        <v>64</v>
      </c>
      <c r="MJ26" s="9">
        <v>73</v>
      </c>
      <c r="MK26" s="9">
        <v>33</v>
      </c>
      <c r="ML26" s="9">
        <v>33</v>
      </c>
      <c r="MM26" s="9">
        <v>44</v>
      </c>
      <c r="MN26" s="9">
        <v>60</v>
      </c>
      <c r="MO26" s="9">
        <v>45</v>
      </c>
      <c r="MP26" s="9">
        <v>66</v>
      </c>
      <c r="MQ26" s="9">
        <v>63</v>
      </c>
      <c r="MR26" s="9">
        <v>35</v>
      </c>
      <c r="MS26" s="9"/>
      <c r="MT26" s="9">
        <v>68</v>
      </c>
      <c r="MU26" s="9">
        <v>97</v>
      </c>
      <c r="MV26" s="9">
        <v>86</v>
      </c>
      <c r="MW26" s="9">
        <v>55</v>
      </c>
      <c r="MX26" s="9"/>
      <c r="MY26" s="9"/>
      <c r="MZ26" s="9">
        <v>47</v>
      </c>
      <c r="NA26" s="4"/>
      <c r="NB26" s="4">
        <f t="shared" si="15"/>
        <v>54.954545454545453</v>
      </c>
      <c r="NC26" s="4">
        <f t="shared" si="16"/>
        <v>2.7211788860857347</v>
      </c>
      <c r="ND26" s="3">
        <f t="shared" si="17"/>
        <v>0.89795918367346939</v>
      </c>
    </row>
    <row r="27" spans="1:368" x14ac:dyDescent="0.55000000000000004">
      <c r="A27" s="13">
        <v>0.375</v>
      </c>
      <c r="B27" s="9">
        <v>9</v>
      </c>
      <c r="C27" s="9">
        <v>15</v>
      </c>
      <c r="D27" s="9">
        <v>36</v>
      </c>
      <c r="E27" s="9">
        <v>21</v>
      </c>
      <c r="F27" s="9">
        <v>45</v>
      </c>
      <c r="G27" s="9">
        <v>22</v>
      </c>
      <c r="H27" s="9">
        <v>44</v>
      </c>
      <c r="I27" s="9">
        <v>26</v>
      </c>
      <c r="J27" s="9">
        <v>40</v>
      </c>
      <c r="K27" s="9">
        <v>33</v>
      </c>
      <c r="L27" s="9">
        <v>38</v>
      </c>
      <c r="M27" s="9">
        <v>17</v>
      </c>
      <c r="N27" s="9">
        <v>27</v>
      </c>
      <c r="O27" s="9">
        <v>33</v>
      </c>
      <c r="P27" s="9">
        <v>48</v>
      </c>
      <c r="Q27" s="9">
        <v>23</v>
      </c>
      <c r="R27" s="9">
        <v>26</v>
      </c>
      <c r="S27" s="9">
        <v>27</v>
      </c>
      <c r="T27" s="9">
        <v>11</v>
      </c>
      <c r="U27" s="9">
        <v>23</v>
      </c>
      <c r="V27" s="9">
        <v>14</v>
      </c>
      <c r="W27" s="9">
        <v>8</v>
      </c>
      <c r="X27" s="9">
        <v>24</v>
      </c>
      <c r="Y27" s="9">
        <v>13</v>
      </c>
      <c r="Z27" s="9">
        <v>13</v>
      </c>
      <c r="AA27" s="9">
        <v>7</v>
      </c>
      <c r="AB27" s="9">
        <v>5</v>
      </c>
      <c r="AC27" s="9">
        <v>55</v>
      </c>
      <c r="AD27" s="9">
        <v>39</v>
      </c>
      <c r="AE27" s="9">
        <v>49</v>
      </c>
      <c r="AF27" s="9">
        <v>10</v>
      </c>
      <c r="AG27" s="9">
        <v>10</v>
      </c>
      <c r="AH27" s="9">
        <v>22</v>
      </c>
      <c r="AI27" s="9">
        <v>15</v>
      </c>
      <c r="AJ27" s="9">
        <v>26</v>
      </c>
      <c r="AK27" s="9">
        <v>27</v>
      </c>
      <c r="AL27" s="9">
        <v>21</v>
      </c>
      <c r="AM27" s="9">
        <v>13</v>
      </c>
      <c r="AN27" s="9">
        <v>34</v>
      </c>
      <c r="AO27" s="9">
        <v>0</v>
      </c>
      <c r="AP27" s="9">
        <v>3</v>
      </c>
      <c r="AQ27" s="9">
        <v>0</v>
      </c>
      <c r="AR27" s="9">
        <v>37</v>
      </c>
      <c r="AS27" s="9">
        <v>21</v>
      </c>
      <c r="AT27" s="9">
        <v>6</v>
      </c>
      <c r="AU27" s="9">
        <v>12</v>
      </c>
      <c r="AV27" s="9">
        <v>60</v>
      </c>
      <c r="AW27" s="9">
        <v>26</v>
      </c>
      <c r="AX27" s="9">
        <v>54</v>
      </c>
      <c r="AY27" s="9">
        <v>11</v>
      </c>
      <c r="AZ27" s="9">
        <v>26</v>
      </c>
      <c r="BA27" s="9">
        <v>32</v>
      </c>
      <c r="BB27" s="9">
        <v>27</v>
      </c>
      <c r="BC27" s="9">
        <v>18</v>
      </c>
      <c r="BD27" s="9">
        <v>8</v>
      </c>
      <c r="BE27" s="9">
        <v>13</v>
      </c>
      <c r="BF27" s="9">
        <v>46</v>
      </c>
      <c r="BG27" s="9">
        <v>8</v>
      </c>
      <c r="BH27" s="9">
        <v>6</v>
      </c>
      <c r="BI27" s="9">
        <v>17</v>
      </c>
      <c r="BJ27" s="9">
        <v>14</v>
      </c>
      <c r="BK27" s="9">
        <v>7</v>
      </c>
      <c r="BL27" s="9"/>
      <c r="BM27" s="8">
        <f t="shared" si="3"/>
        <v>22.919354838709676</v>
      </c>
      <c r="BN27" s="8">
        <f t="shared" si="4"/>
        <v>1.8573248002406544</v>
      </c>
      <c r="BO27" s="3">
        <f t="shared" si="5"/>
        <v>1</v>
      </c>
      <c r="BQ27" s="13">
        <v>0.375</v>
      </c>
      <c r="BR27" s="9">
        <v>39</v>
      </c>
      <c r="BS27" s="9">
        <v>23</v>
      </c>
      <c r="BT27" s="9">
        <v>22</v>
      </c>
      <c r="BU27" s="9">
        <v>21</v>
      </c>
      <c r="BV27" s="9">
        <v>24</v>
      </c>
      <c r="BW27" s="9">
        <v>43</v>
      </c>
      <c r="BX27" s="9">
        <v>38</v>
      </c>
      <c r="BY27" s="9">
        <v>39</v>
      </c>
      <c r="BZ27" s="9">
        <v>18</v>
      </c>
      <c r="CA27" s="9">
        <v>33</v>
      </c>
      <c r="CB27" s="9">
        <v>19</v>
      </c>
      <c r="CC27" s="9">
        <v>24</v>
      </c>
      <c r="CD27" s="9">
        <v>41</v>
      </c>
      <c r="CE27" s="9"/>
      <c r="CF27" s="9">
        <v>28</v>
      </c>
      <c r="CG27" s="9">
        <v>48</v>
      </c>
      <c r="CH27" s="9">
        <v>48</v>
      </c>
      <c r="CI27" s="9">
        <v>32</v>
      </c>
      <c r="CJ27" s="9">
        <v>20</v>
      </c>
      <c r="CK27" s="9">
        <v>15</v>
      </c>
      <c r="CL27" s="9">
        <v>48</v>
      </c>
      <c r="CM27" s="9">
        <v>39</v>
      </c>
      <c r="CN27" s="9">
        <v>37</v>
      </c>
      <c r="CO27" s="9">
        <v>30</v>
      </c>
      <c r="CP27" s="9">
        <v>37</v>
      </c>
      <c r="CQ27" s="9">
        <v>57</v>
      </c>
      <c r="CR27" s="9">
        <v>52</v>
      </c>
      <c r="CS27" s="9">
        <v>7</v>
      </c>
      <c r="CT27" s="9">
        <v>53</v>
      </c>
      <c r="CU27" s="9">
        <v>6</v>
      </c>
      <c r="CV27" s="9">
        <v>23</v>
      </c>
      <c r="CW27" s="9">
        <v>22</v>
      </c>
      <c r="CX27" s="9">
        <v>16</v>
      </c>
      <c r="CY27" s="9">
        <v>17</v>
      </c>
      <c r="CZ27" s="9">
        <v>7</v>
      </c>
      <c r="DA27" s="9">
        <v>37</v>
      </c>
      <c r="DB27" s="9">
        <v>21</v>
      </c>
      <c r="DC27" s="9">
        <v>34</v>
      </c>
      <c r="DD27" s="9">
        <v>20</v>
      </c>
      <c r="DE27" s="9">
        <v>37</v>
      </c>
      <c r="DF27" s="9">
        <v>26</v>
      </c>
      <c r="DG27" s="9">
        <v>12</v>
      </c>
      <c r="DH27" s="9">
        <v>44</v>
      </c>
      <c r="DI27" s="9">
        <v>13</v>
      </c>
      <c r="DJ27" s="9">
        <v>36</v>
      </c>
      <c r="DK27" s="9">
        <v>11</v>
      </c>
      <c r="DL27" s="9">
        <v>4</v>
      </c>
      <c r="DM27" s="9">
        <v>89</v>
      </c>
      <c r="DN27" s="9">
        <v>38</v>
      </c>
      <c r="DO27" s="9">
        <v>51</v>
      </c>
      <c r="DP27" s="9">
        <v>43</v>
      </c>
      <c r="DQ27" s="9">
        <v>24</v>
      </c>
      <c r="DR27" s="9">
        <v>81</v>
      </c>
      <c r="DS27" s="9">
        <v>18</v>
      </c>
      <c r="DT27" s="9">
        <v>43</v>
      </c>
      <c r="DU27" s="9">
        <v>28</v>
      </c>
      <c r="DV27" s="9">
        <v>33</v>
      </c>
      <c r="DW27" s="9">
        <v>35</v>
      </c>
      <c r="DX27" s="9">
        <v>37</v>
      </c>
      <c r="DY27" s="9">
        <v>4</v>
      </c>
      <c r="DZ27" s="9">
        <v>40</v>
      </c>
      <c r="EA27" s="9">
        <v>24</v>
      </c>
      <c r="EC27" s="8">
        <f t="shared" si="6"/>
        <v>31.295081967213115</v>
      </c>
      <c r="ED27" s="8">
        <f t="shared" si="7"/>
        <v>2.12252353444187</v>
      </c>
      <c r="EE27" s="3">
        <f t="shared" si="8"/>
        <v>0.9838709677419355</v>
      </c>
      <c r="EG27" s="13">
        <v>0.375</v>
      </c>
      <c r="EH27" s="9">
        <v>8</v>
      </c>
      <c r="EI27" s="9">
        <v>14</v>
      </c>
      <c r="EJ27" s="9">
        <v>1</v>
      </c>
      <c r="EK27" s="9">
        <v>4</v>
      </c>
      <c r="EL27" s="9">
        <v>3</v>
      </c>
      <c r="EM27" s="9">
        <v>17</v>
      </c>
      <c r="EN27" s="9">
        <v>13</v>
      </c>
      <c r="EO27" s="9">
        <v>21</v>
      </c>
      <c r="EP27" s="9">
        <v>4</v>
      </c>
      <c r="EQ27" s="9">
        <v>8</v>
      </c>
      <c r="ER27" s="9">
        <v>17</v>
      </c>
      <c r="ES27" s="9">
        <v>0</v>
      </c>
      <c r="ET27" s="9">
        <v>8</v>
      </c>
      <c r="EU27" s="9">
        <v>11</v>
      </c>
      <c r="EV27" s="9">
        <v>44</v>
      </c>
      <c r="EW27" s="9">
        <v>42</v>
      </c>
      <c r="EX27" s="9">
        <v>21</v>
      </c>
      <c r="EY27" s="9">
        <v>16</v>
      </c>
      <c r="EZ27" s="9">
        <v>27</v>
      </c>
      <c r="FA27" s="9">
        <v>9</v>
      </c>
      <c r="FB27" s="9">
        <v>39</v>
      </c>
      <c r="FC27" s="9">
        <v>25</v>
      </c>
      <c r="FD27" s="9">
        <v>4</v>
      </c>
      <c r="FE27" s="9">
        <v>9</v>
      </c>
      <c r="FF27" s="9">
        <v>20</v>
      </c>
      <c r="FG27" s="9">
        <v>9</v>
      </c>
      <c r="FH27" s="9">
        <v>42</v>
      </c>
      <c r="FI27" s="9">
        <v>43</v>
      </c>
      <c r="FJ27" s="9">
        <v>16</v>
      </c>
      <c r="FK27" s="9">
        <v>39</v>
      </c>
      <c r="FL27" s="9">
        <v>10</v>
      </c>
      <c r="FM27" s="9">
        <v>34</v>
      </c>
      <c r="FN27" s="9">
        <v>2</v>
      </c>
      <c r="FO27" s="9">
        <v>8</v>
      </c>
      <c r="FP27" s="9">
        <v>28</v>
      </c>
      <c r="FQ27" s="9">
        <v>24</v>
      </c>
      <c r="FR27" s="9">
        <v>21</v>
      </c>
      <c r="FS27" s="9">
        <v>16</v>
      </c>
      <c r="FT27" s="9">
        <v>21</v>
      </c>
      <c r="FU27" s="9">
        <v>54</v>
      </c>
      <c r="FV27" s="9"/>
      <c r="FW27" s="8">
        <f t="shared" si="9"/>
        <v>18.8</v>
      </c>
      <c r="FX27" s="8">
        <f t="shared" si="10"/>
        <v>2.2159676939235418</v>
      </c>
      <c r="FY27" s="3">
        <f t="shared" si="11"/>
        <v>1</v>
      </c>
      <c r="GA27" s="13">
        <v>0.375</v>
      </c>
      <c r="GB27" s="9">
        <v>31</v>
      </c>
      <c r="GC27" s="9">
        <v>45</v>
      </c>
      <c r="GD27" s="9">
        <v>1</v>
      </c>
      <c r="GE27" s="9">
        <v>26</v>
      </c>
      <c r="GF27" s="9">
        <v>54</v>
      </c>
      <c r="GG27" s="9">
        <v>45</v>
      </c>
      <c r="GH27" s="9">
        <v>50</v>
      </c>
      <c r="GI27" s="9">
        <v>22</v>
      </c>
      <c r="GJ27" s="9">
        <v>0</v>
      </c>
      <c r="GK27" s="9">
        <v>15</v>
      </c>
      <c r="GL27" s="9">
        <v>17</v>
      </c>
      <c r="GM27" s="9">
        <v>29</v>
      </c>
      <c r="GN27" s="9">
        <v>63</v>
      </c>
      <c r="GO27" s="9"/>
      <c r="GP27" s="9">
        <v>36</v>
      </c>
      <c r="GQ27" s="9">
        <v>33</v>
      </c>
      <c r="GR27" s="9">
        <v>24</v>
      </c>
      <c r="GS27" s="9">
        <v>27</v>
      </c>
      <c r="GT27" s="9">
        <v>40</v>
      </c>
      <c r="GU27" s="9">
        <v>22</v>
      </c>
      <c r="GV27" s="9">
        <v>33</v>
      </c>
      <c r="GW27" s="9">
        <v>27</v>
      </c>
      <c r="GX27" s="9">
        <v>20</v>
      </c>
      <c r="GY27" s="9">
        <v>49</v>
      </c>
      <c r="GZ27" s="9">
        <v>23</v>
      </c>
      <c r="HA27" s="9">
        <v>43</v>
      </c>
      <c r="HB27" s="9">
        <v>0</v>
      </c>
      <c r="HC27" s="9">
        <v>16</v>
      </c>
      <c r="HD27" s="9">
        <v>12</v>
      </c>
      <c r="HE27" s="9">
        <v>9</v>
      </c>
      <c r="HF27" s="9">
        <v>36</v>
      </c>
      <c r="HG27" s="9">
        <v>10</v>
      </c>
      <c r="HH27" s="9">
        <v>35</v>
      </c>
      <c r="HI27" s="9">
        <v>9</v>
      </c>
      <c r="HJ27" s="9">
        <v>7</v>
      </c>
      <c r="HK27" s="9">
        <v>19</v>
      </c>
      <c r="HL27" s="9">
        <v>9</v>
      </c>
      <c r="HM27" s="9">
        <v>15</v>
      </c>
      <c r="HN27" s="9">
        <v>19</v>
      </c>
      <c r="HO27" s="9">
        <v>3</v>
      </c>
      <c r="HP27" s="9">
        <v>19</v>
      </c>
      <c r="HQ27" s="9">
        <v>34</v>
      </c>
      <c r="HR27" s="9">
        <v>11</v>
      </c>
      <c r="HS27" s="9">
        <v>37</v>
      </c>
      <c r="HT27" s="9">
        <v>44</v>
      </c>
      <c r="HU27" s="9">
        <v>29</v>
      </c>
      <c r="HV27" s="9">
        <v>18</v>
      </c>
      <c r="HW27" s="9">
        <v>10</v>
      </c>
      <c r="HX27" s="9">
        <v>40</v>
      </c>
      <c r="HY27" s="9">
        <v>43</v>
      </c>
      <c r="HZ27" s="9">
        <v>11</v>
      </c>
      <c r="IA27" s="9">
        <v>2</v>
      </c>
      <c r="IB27" s="9">
        <v>21</v>
      </c>
      <c r="IC27" s="9">
        <v>63</v>
      </c>
      <c r="ID27" s="9">
        <v>16</v>
      </c>
      <c r="IE27" s="9">
        <v>108</v>
      </c>
      <c r="IF27" s="9">
        <v>21</v>
      </c>
      <c r="IG27" s="9">
        <v>8</v>
      </c>
      <c r="IH27" s="9">
        <v>0</v>
      </c>
      <c r="II27" s="9">
        <v>37</v>
      </c>
      <c r="IK27" s="8">
        <f t="shared" si="12"/>
        <v>26.203389830508474</v>
      </c>
      <c r="IL27" s="8">
        <f t="shared" si="13"/>
        <v>2.5023401859469692</v>
      </c>
      <c r="IM27" s="3">
        <f t="shared" si="14"/>
        <v>0.98333333333333328</v>
      </c>
      <c r="IO27" s="13">
        <v>0.375</v>
      </c>
      <c r="IP27" s="9">
        <v>39</v>
      </c>
      <c r="IQ27" s="9">
        <v>76</v>
      </c>
      <c r="IR27" s="9">
        <v>63</v>
      </c>
      <c r="IS27" s="9">
        <v>49</v>
      </c>
      <c r="IT27" s="9">
        <v>79</v>
      </c>
      <c r="IU27" s="9">
        <v>20</v>
      </c>
      <c r="IV27" s="9">
        <v>27</v>
      </c>
      <c r="IW27" s="9">
        <v>46</v>
      </c>
      <c r="IX27" s="9">
        <v>36</v>
      </c>
      <c r="IY27" s="9">
        <v>51</v>
      </c>
      <c r="IZ27" s="9">
        <v>47</v>
      </c>
      <c r="JA27" s="9">
        <v>88</v>
      </c>
      <c r="JB27" s="9">
        <v>57</v>
      </c>
      <c r="JC27" s="9">
        <v>41</v>
      </c>
      <c r="JD27" s="9">
        <v>38</v>
      </c>
      <c r="JE27" s="9">
        <v>11</v>
      </c>
      <c r="JF27" s="9">
        <v>55</v>
      </c>
      <c r="JG27" s="9">
        <v>38</v>
      </c>
      <c r="JH27" s="9">
        <v>32</v>
      </c>
      <c r="JI27" s="9">
        <v>35</v>
      </c>
      <c r="JJ27" s="9">
        <v>49</v>
      </c>
      <c r="JK27" s="9">
        <v>42</v>
      </c>
      <c r="JL27" s="9">
        <v>59</v>
      </c>
      <c r="JM27" s="9">
        <v>22</v>
      </c>
      <c r="JN27" s="9">
        <v>50</v>
      </c>
      <c r="JO27" s="9">
        <v>21</v>
      </c>
      <c r="JP27" s="9">
        <v>25</v>
      </c>
      <c r="JQ27" s="9">
        <v>21</v>
      </c>
      <c r="JR27" s="9">
        <v>53</v>
      </c>
      <c r="JS27" s="9">
        <v>45</v>
      </c>
      <c r="JT27" s="9">
        <v>40</v>
      </c>
      <c r="JU27" s="9">
        <v>32</v>
      </c>
      <c r="JV27" s="9">
        <v>65</v>
      </c>
      <c r="JW27" s="9">
        <v>22</v>
      </c>
      <c r="JX27" s="9">
        <v>28</v>
      </c>
      <c r="JY27" s="9">
        <v>44</v>
      </c>
      <c r="JZ27" s="9">
        <v>4</v>
      </c>
      <c r="KA27" s="9">
        <v>34</v>
      </c>
      <c r="KB27" s="9">
        <v>43</v>
      </c>
      <c r="KC27" s="9">
        <v>23</v>
      </c>
      <c r="KD27" s="9">
        <v>44</v>
      </c>
      <c r="KE27" s="9">
        <v>21</v>
      </c>
      <c r="KF27" s="9">
        <v>32</v>
      </c>
      <c r="KG27" s="9">
        <v>8</v>
      </c>
      <c r="KH27" s="9">
        <v>61</v>
      </c>
      <c r="KI27" s="9">
        <v>44</v>
      </c>
      <c r="KJ27" s="9">
        <v>23</v>
      </c>
      <c r="KK27" s="9">
        <v>37</v>
      </c>
      <c r="KL27" s="9">
        <v>46</v>
      </c>
      <c r="KM27" s="9">
        <v>27</v>
      </c>
      <c r="KN27" s="9">
        <v>62</v>
      </c>
      <c r="KO27" s="9">
        <v>37</v>
      </c>
      <c r="KP27" s="9">
        <v>57</v>
      </c>
      <c r="KQ27" s="9">
        <v>61</v>
      </c>
      <c r="KR27" s="9">
        <v>64</v>
      </c>
      <c r="KS27" s="9">
        <v>63</v>
      </c>
      <c r="KT27" s="9">
        <v>12</v>
      </c>
      <c r="KU27" s="9">
        <v>45</v>
      </c>
      <c r="KV27" s="9">
        <v>41</v>
      </c>
      <c r="KW27" s="4"/>
      <c r="KX27" s="4">
        <f t="shared" si="0"/>
        <v>41.271186440677965</v>
      </c>
      <c r="KY27" s="4">
        <f t="shared" si="1"/>
        <v>2.3098435595750737</v>
      </c>
      <c r="KZ27" s="3">
        <f t="shared" si="2"/>
        <v>1</v>
      </c>
      <c r="LB27" s="13">
        <v>0.375</v>
      </c>
      <c r="LC27" s="9">
        <v>30</v>
      </c>
      <c r="LD27" s="9">
        <v>39</v>
      </c>
      <c r="LE27" s="9">
        <v>46</v>
      </c>
      <c r="LF27" s="9">
        <v>49</v>
      </c>
      <c r="LG27" s="9">
        <v>160</v>
      </c>
      <c r="LH27" s="9">
        <v>44</v>
      </c>
      <c r="LI27" s="9">
        <v>48</v>
      </c>
      <c r="LJ27" s="9">
        <v>58</v>
      </c>
      <c r="LK27" s="9">
        <v>45</v>
      </c>
      <c r="LL27" s="9">
        <v>22</v>
      </c>
      <c r="LM27" s="9">
        <v>53</v>
      </c>
      <c r="LN27" s="9">
        <v>52</v>
      </c>
      <c r="LO27" s="9">
        <v>31</v>
      </c>
      <c r="LP27" s="9">
        <v>34</v>
      </c>
      <c r="LQ27" s="9">
        <v>10</v>
      </c>
      <c r="LR27" s="9">
        <v>36</v>
      </c>
      <c r="LS27" s="9"/>
      <c r="LT27" s="9">
        <v>46</v>
      </c>
      <c r="LU27" s="9">
        <v>42</v>
      </c>
      <c r="LV27" s="9">
        <v>87</v>
      </c>
      <c r="LW27" s="9">
        <v>15</v>
      </c>
      <c r="LX27" s="9">
        <v>73</v>
      </c>
      <c r="LY27" s="9">
        <v>37</v>
      </c>
      <c r="LZ27" s="9">
        <v>81</v>
      </c>
      <c r="MA27" s="9">
        <v>71</v>
      </c>
      <c r="MB27" s="9"/>
      <c r="MC27" s="9">
        <v>41</v>
      </c>
      <c r="MD27" s="9">
        <v>47</v>
      </c>
      <c r="ME27" s="9">
        <v>69</v>
      </c>
      <c r="MF27" s="9"/>
      <c r="MG27" s="9">
        <v>34</v>
      </c>
      <c r="MH27" s="9">
        <v>49</v>
      </c>
      <c r="MI27" s="9">
        <v>37</v>
      </c>
      <c r="MJ27" s="9">
        <v>51</v>
      </c>
      <c r="MK27" s="9">
        <v>22</v>
      </c>
      <c r="ML27" s="9">
        <v>55</v>
      </c>
      <c r="MM27" s="9">
        <v>19</v>
      </c>
      <c r="MN27" s="9">
        <v>34</v>
      </c>
      <c r="MO27" s="9">
        <v>37</v>
      </c>
      <c r="MP27" s="9">
        <v>58</v>
      </c>
      <c r="MQ27" s="9">
        <v>58</v>
      </c>
      <c r="MR27" s="9">
        <v>31</v>
      </c>
      <c r="MS27" s="9"/>
      <c r="MT27" s="9">
        <v>21</v>
      </c>
      <c r="MU27" s="9">
        <v>96</v>
      </c>
      <c r="MV27" s="9">
        <v>85</v>
      </c>
      <c r="MW27" s="9">
        <v>57</v>
      </c>
      <c r="MX27" s="9"/>
      <c r="MY27" s="9"/>
      <c r="MZ27" s="9">
        <v>30</v>
      </c>
      <c r="NA27" s="4"/>
      <c r="NB27" s="4">
        <f t="shared" si="15"/>
        <v>48.636363636363633</v>
      </c>
      <c r="NC27" s="4">
        <f t="shared" si="16"/>
        <v>3.905746147593403</v>
      </c>
      <c r="ND27" s="3">
        <f t="shared" si="17"/>
        <v>0.89795918367346939</v>
      </c>
    </row>
    <row r="28" spans="1:368" x14ac:dyDescent="0.55000000000000004">
      <c r="A28" s="13">
        <v>0.39583333333333331</v>
      </c>
      <c r="B28" s="9">
        <v>14</v>
      </c>
      <c r="C28" s="9">
        <v>9</v>
      </c>
      <c r="D28" s="9">
        <v>23</v>
      </c>
      <c r="E28" s="9">
        <v>9</v>
      </c>
      <c r="F28" s="9">
        <v>36</v>
      </c>
      <c r="G28" s="9">
        <v>15</v>
      </c>
      <c r="H28" s="9">
        <v>19</v>
      </c>
      <c r="I28" s="9">
        <v>10</v>
      </c>
      <c r="J28" s="9">
        <v>18</v>
      </c>
      <c r="K28" s="9">
        <v>51</v>
      </c>
      <c r="L28" s="9">
        <v>28</v>
      </c>
      <c r="M28" s="9">
        <v>0</v>
      </c>
      <c r="N28" s="9">
        <v>24</v>
      </c>
      <c r="O28" s="9">
        <v>0</v>
      </c>
      <c r="P28" s="9">
        <v>32</v>
      </c>
      <c r="Q28" s="9">
        <v>7</v>
      </c>
      <c r="R28" s="9">
        <v>20</v>
      </c>
      <c r="S28" s="9">
        <v>25</v>
      </c>
      <c r="T28" s="9">
        <v>7</v>
      </c>
      <c r="U28" s="9">
        <v>4</v>
      </c>
      <c r="V28" s="9">
        <v>12</v>
      </c>
      <c r="W28" s="9">
        <v>10</v>
      </c>
      <c r="X28" s="9">
        <v>25</v>
      </c>
      <c r="Y28" s="9">
        <v>14</v>
      </c>
      <c r="Z28" s="9">
        <v>15</v>
      </c>
      <c r="AA28" s="9">
        <v>14</v>
      </c>
      <c r="AB28" s="9">
        <v>0</v>
      </c>
      <c r="AC28" s="9">
        <v>73</v>
      </c>
      <c r="AD28" s="9">
        <v>32</v>
      </c>
      <c r="AE28" s="9">
        <v>6</v>
      </c>
      <c r="AF28" s="9">
        <v>10</v>
      </c>
      <c r="AG28" s="9">
        <v>33</v>
      </c>
      <c r="AH28" s="9">
        <v>20</v>
      </c>
      <c r="AI28" s="9">
        <v>16</v>
      </c>
      <c r="AJ28" s="9">
        <v>11</v>
      </c>
      <c r="AK28" s="9">
        <v>73</v>
      </c>
      <c r="AL28" s="9">
        <v>15</v>
      </c>
      <c r="AM28" s="9">
        <v>25</v>
      </c>
      <c r="AN28" s="9">
        <v>15</v>
      </c>
      <c r="AO28" s="9">
        <v>4</v>
      </c>
      <c r="AP28" s="9">
        <v>3</v>
      </c>
      <c r="AQ28" s="9">
        <v>0</v>
      </c>
      <c r="AR28" s="9">
        <v>13</v>
      </c>
      <c r="AS28" s="9">
        <v>15</v>
      </c>
      <c r="AT28" s="9">
        <v>7</v>
      </c>
      <c r="AU28" s="9">
        <v>17</v>
      </c>
      <c r="AV28" s="9">
        <v>22</v>
      </c>
      <c r="AW28" s="9">
        <v>17</v>
      </c>
      <c r="AX28" s="9">
        <v>32</v>
      </c>
      <c r="AY28" s="9">
        <v>14</v>
      </c>
      <c r="AZ28" s="9">
        <v>28</v>
      </c>
      <c r="BA28" s="9">
        <v>22</v>
      </c>
      <c r="BB28" s="9">
        <v>25</v>
      </c>
      <c r="BC28" s="9">
        <v>23</v>
      </c>
      <c r="BD28" s="9">
        <v>18</v>
      </c>
      <c r="BE28" s="9">
        <v>16</v>
      </c>
      <c r="BF28" s="9">
        <v>27</v>
      </c>
      <c r="BG28" s="9">
        <v>9</v>
      </c>
      <c r="BH28" s="9">
        <v>60</v>
      </c>
      <c r="BI28" s="9">
        <v>18</v>
      </c>
      <c r="BJ28" s="9">
        <v>17</v>
      </c>
      <c r="BK28" s="9">
        <v>10</v>
      </c>
      <c r="BL28" s="9"/>
      <c r="BM28" s="8">
        <f t="shared" si="3"/>
        <v>19.14516129032258</v>
      </c>
      <c r="BN28" s="8">
        <f t="shared" si="4"/>
        <v>1.9040782269482017</v>
      </c>
      <c r="BO28" s="3">
        <f t="shared" si="5"/>
        <v>1</v>
      </c>
      <c r="BQ28" s="13">
        <v>0.39583333333333331</v>
      </c>
      <c r="BR28" s="9">
        <v>20</v>
      </c>
      <c r="BS28" s="9">
        <v>2</v>
      </c>
      <c r="BT28" s="9">
        <v>14</v>
      </c>
      <c r="BU28" s="9">
        <v>27</v>
      </c>
      <c r="BV28" s="9">
        <v>40</v>
      </c>
      <c r="BW28" s="9">
        <v>11</v>
      </c>
      <c r="BX28" s="9">
        <v>37</v>
      </c>
      <c r="BY28" s="9">
        <v>25</v>
      </c>
      <c r="BZ28" s="9">
        <v>15</v>
      </c>
      <c r="CA28" s="9">
        <v>36</v>
      </c>
      <c r="CB28" s="9">
        <v>16</v>
      </c>
      <c r="CC28" s="9">
        <v>23</v>
      </c>
      <c r="CD28" s="9">
        <v>30</v>
      </c>
      <c r="CE28" s="9"/>
      <c r="CF28" s="9">
        <v>12</v>
      </c>
      <c r="CG28" s="9">
        <v>28</v>
      </c>
      <c r="CH28" s="9">
        <v>16</v>
      </c>
      <c r="CI28" s="9">
        <v>25</v>
      </c>
      <c r="CJ28" s="9">
        <v>7</v>
      </c>
      <c r="CK28" s="9">
        <v>23</v>
      </c>
      <c r="CL28" s="9">
        <v>16</v>
      </c>
      <c r="CM28" s="9">
        <v>21</v>
      </c>
      <c r="CN28" s="9">
        <v>8</v>
      </c>
      <c r="CO28" s="9">
        <v>0</v>
      </c>
      <c r="CP28" s="9">
        <v>19</v>
      </c>
      <c r="CQ28" s="9">
        <v>15</v>
      </c>
      <c r="CR28" s="9">
        <v>23</v>
      </c>
      <c r="CS28" s="9">
        <v>8</v>
      </c>
      <c r="CT28" s="9">
        <v>17</v>
      </c>
      <c r="CU28" s="9">
        <v>7</v>
      </c>
      <c r="CV28" s="9">
        <v>17</v>
      </c>
      <c r="CW28" s="9">
        <v>6</v>
      </c>
      <c r="CX28" s="9">
        <v>8</v>
      </c>
      <c r="CY28" s="9">
        <v>16</v>
      </c>
      <c r="CZ28" s="9">
        <v>0</v>
      </c>
      <c r="DA28" s="9">
        <v>30</v>
      </c>
      <c r="DB28" s="9">
        <v>2</v>
      </c>
      <c r="DC28" s="9">
        <v>37</v>
      </c>
      <c r="DD28" s="9">
        <v>52</v>
      </c>
      <c r="DE28" s="9">
        <v>28</v>
      </c>
      <c r="DF28" s="9">
        <v>35</v>
      </c>
      <c r="DG28" s="9">
        <v>19</v>
      </c>
      <c r="DH28" s="9">
        <v>48</v>
      </c>
      <c r="DI28" s="9">
        <v>24</v>
      </c>
      <c r="DJ28" s="9">
        <v>6</v>
      </c>
      <c r="DK28" s="9">
        <v>13</v>
      </c>
      <c r="DL28" s="9">
        <v>16</v>
      </c>
      <c r="DM28" s="9">
        <v>60</v>
      </c>
      <c r="DN28" s="9">
        <v>4</v>
      </c>
      <c r="DO28" s="9">
        <v>22</v>
      </c>
      <c r="DP28" s="9">
        <v>17</v>
      </c>
      <c r="DQ28" s="9">
        <v>19</v>
      </c>
      <c r="DR28" s="9">
        <v>26</v>
      </c>
      <c r="DS28" s="9">
        <v>4</v>
      </c>
      <c r="DT28" s="9">
        <v>43</v>
      </c>
      <c r="DU28" s="9">
        <v>20</v>
      </c>
      <c r="DV28" s="9">
        <v>9</v>
      </c>
      <c r="DW28" s="9">
        <v>20</v>
      </c>
      <c r="DX28" s="9">
        <v>5</v>
      </c>
      <c r="DY28" s="9">
        <v>10</v>
      </c>
      <c r="DZ28" s="9">
        <v>56</v>
      </c>
      <c r="EA28" s="9">
        <v>18</v>
      </c>
      <c r="EC28" s="8">
        <f t="shared" si="6"/>
        <v>20.180327868852459</v>
      </c>
      <c r="ED28" s="8">
        <f t="shared" si="7"/>
        <v>1.7464262020144694</v>
      </c>
      <c r="EE28" s="3">
        <f t="shared" si="8"/>
        <v>0.9838709677419355</v>
      </c>
      <c r="EG28" s="13">
        <v>0.39583333333333331</v>
      </c>
      <c r="EH28" s="9">
        <v>0</v>
      </c>
      <c r="EI28" s="9">
        <v>12</v>
      </c>
      <c r="EJ28" s="9">
        <v>0</v>
      </c>
      <c r="EK28" s="9">
        <v>20</v>
      </c>
      <c r="EL28" s="9">
        <v>6</v>
      </c>
      <c r="EM28" s="9">
        <v>13</v>
      </c>
      <c r="EN28" s="9">
        <v>4</v>
      </c>
      <c r="EO28" s="9">
        <v>20</v>
      </c>
      <c r="EP28" s="9">
        <v>10</v>
      </c>
      <c r="EQ28" s="9">
        <v>6</v>
      </c>
      <c r="ER28" s="9">
        <v>15</v>
      </c>
      <c r="ES28" s="9">
        <v>36</v>
      </c>
      <c r="ET28" s="9">
        <v>6</v>
      </c>
      <c r="EU28" s="9">
        <v>7</v>
      </c>
      <c r="EV28" s="9">
        <v>32</v>
      </c>
      <c r="EW28" s="9">
        <v>0</v>
      </c>
      <c r="EX28" s="9">
        <v>14</v>
      </c>
      <c r="EY28" s="9">
        <v>23</v>
      </c>
      <c r="EZ28" s="9">
        <v>22</v>
      </c>
      <c r="FA28" s="9">
        <v>25</v>
      </c>
      <c r="FB28" s="9">
        <v>25</v>
      </c>
      <c r="FC28" s="9">
        <v>12</v>
      </c>
      <c r="FD28" s="9">
        <v>9</v>
      </c>
      <c r="FE28" s="9">
        <v>0</v>
      </c>
      <c r="FF28" s="9">
        <v>18</v>
      </c>
      <c r="FG28" s="9">
        <v>10</v>
      </c>
      <c r="FH28" s="9">
        <v>8</v>
      </c>
      <c r="FI28" s="9">
        <v>54</v>
      </c>
      <c r="FJ28" s="9">
        <v>11</v>
      </c>
      <c r="FK28" s="9">
        <v>15</v>
      </c>
      <c r="FL28" s="9">
        <v>11</v>
      </c>
      <c r="FM28" s="9">
        <v>17</v>
      </c>
      <c r="FN28" s="9">
        <v>0</v>
      </c>
      <c r="FO28" s="9">
        <v>14</v>
      </c>
      <c r="FP28" s="9">
        <v>7</v>
      </c>
      <c r="FQ28" s="9">
        <v>4</v>
      </c>
      <c r="FR28" s="9">
        <v>4</v>
      </c>
      <c r="FS28" s="9">
        <v>8</v>
      </c>
      <c r="FT28" s="9">
        <v>29</v>
      </c>
      <c r="FU28" s="9">
        <v>13</v>
      </c>
      <c r="FV28" s="9"/>
      <c r="FW28" s="8">
        <f t="shared" si="9"/>
        <v>13.5</v>
      </c>
      <c r="FX28" s="8">
        <f t="shared" si="10"/>
        <v>1.7606816861659007</v>
      </c>
      <c r="FY28" s="3">
        <f t="shared" si="11"/>
        <v>1</v>
      </c>
      <c r="GA28" s="13">
        <v>0.39583333333333331</v>
      </c>
      <c r="GB28" s="9">
        <v>10</v>
      </c>
      <c r="GC28" s="9">
        <v>31</v>
      </c>
      <c r="GD28" s="9">
        <v>1</v>
      </c>
      <c r="GE28" s="9">
        <v>8</v>
      </c>
      <c r="GF28" s="9">
        <v>45</v>
      </c>
      <c r="GG28" s="9">
        <v>16</v>
      </c>
      <c r="GH28" s="9">
        <v>29</v>
      </c>
      <c r="GI28" s="9">
        <v>2</v>
      </c>
      <c r="GJ28" s="9">
        <v>0</v>
      </c>
      <c r="GK28" s="9">
        <v>9</v>
      </c>
      <c r="GL28" s="9">
        <v>21</v>
      </c>
      <c r="GM28" s="9">
        <v>43</v>
      </c>
      <c r="GN28" s="9">
        <v>51</v>
      </c>
      <c r="GO28" s="9"/>
      <c r="GP28" s="9">
        <v>33</v>
      </c>
      <c r="GQ28" s="9">
        <v>19</v>
      </c>
      <c r="GR28" s="9">
        <v>11</v>
      </c>
      <c r="GS28" s="9">
        <v>50</v>
      </c>
      <c r="GT28" s="9">
        <v>27</v>
      </c>
      <c r="GU28" s="9">
        <v>25</v>
      </c>
      <c r="GV28" s="9">
        <v>24</v>
      </c>
      <c r="GW28" s="9">
        <v>7</v>
      </c>
      <c r="GX28" s="9">
        <v>8</v>
      </c>
      <c r="GY28" s="9">
        <v>12</v>
      </c>
      <c r="GZ28" s="9">
        <v>38</v>
      </c>
      <c r="HA28" s="9">
        <v>26</v>
      </c>
      <c r="HB28" s="9">
        <v>39</v>
      </c>
      <c r="HC28" s="9">
        <v>0</v>
      </c>
      <c r="HD28" s="9">
        <v>9</v>
      </c>
      <c r="HE28" s="9">
        <v>27</v>
      </c>
      <c r="HF28" s="9">
        <v>15</v>
      </c>
      <c r="HG28" s="9">
        <v>26</v>
      </c>
      <c r="HH28" s="9">
        <v>20</v>
      </c>
      <c r="HI28" s="9">
        <v>6</v>
      </c>
      <c r="HJ28" s="9">
        <v>5</v>
      </c>
      <c r="HK28" s="9">
        <v>5</v>
      </c>
      <c r="HL28" s="9">
        <v>13</v>
      </c>
      <c r="HM28" s="9">
        <v>15</v>
      </c>
      <c r="HN28" s="9">
        <v>7</v>
      </c>
      <c r="HO28" s="9">
        <v>18</v>
      </c>
      <c r="HP28" s="9">
        <v>47</v>
      </c>
      <c r="HQ28" s="9">
        <v>43</v>
      </c>
      <c r="HR28" s="9">
        <v>11</v>
      </c>
      <c r="HS28" s="9">
        <v>34</v>
      </c>
      <c r="HT28" s="9">
        <v>11</v>
      </c>
      <c r="HU28" s="9">
        <v>63</v>
      </c>
      <c r="HV28" s="9">
        <v>19</v>
      </c>
      <c r="HW28" s="9">
        <v>14</v>
      </c>
      <c r="HX28" s="9">
        <v>43</v>
      </c>
      <c r="HY28" s="9">
        <v>63</v>
      </c>
      <c r="HZ28" s="9">
        <v>6</v>
      </c>
      <c r="IA28" s="9">
        <v>16</v>
      </c>
      <c r="IB28" s="9">
        <v>50</v>
      </c>
      <c r="IC28" s="9">
        <v>36</v>
      </c>
      <c r="ID28" s="9">
        <v>0</v>
      </c>
      <c r="IE28" s="9">
        <v>51</v>
      </c>
      <c r="IF28" s="9">
        <v>42</v>
      </c>
      <c r="IG28" s="9">
        <v>9</v>
      </c>
      <c r="IH28" s="9">
        <v>36</v>
      </c>
      <c r="II28" s="9">
        <v>17</v>
      </c>
      <c r="IK28" s="8">
        <f t="shared" si="12"/>
        <v>23.084745762711865</v>
      </c>
      <c r="IL28" s="8">
        <f t="shared" si="13"/>
        <v>2.2001392198116934</v>
      </c>
      <c r="IM28" s="3">
        <f t="shared" si="14"/>
        <v>0.98333333333333328</v>
      </c>
      <c r="IO28" s="13">
        <v>0.39583333333333331</v>
      </c>
      <c r="IP28" s="9">
        <v>33</v>
      </c>
      <c r="IQ28" s="9">
        <v>36</v>
      </c>
      <c r="IR28" s="9">
        <v>46</v>
      </c>
      <c r="IS28" s="9">
        <v>38</v>
      </c>
      <c r="IT28" s="9">
        <v>56</v>
      </c>
      <c r="IU28" s="9">
        <v>19</v>
      </c>
      <c r="IV28" s="9">
        <v>18</v>
      </c>
      <c r="IW28" s="9">
        <v>33</v>
      </c>
      <c r="IX28" s="9">
        <v>35</v>
      </c>
      <c r="IY28" s="9">
        <v>34</v>
      </c>
      <c r="IZ28" s="9">
        <v>28</v>
      </c>
      <c r="JA28" s="9">
        <v>28</v>
      </c>
      <c r="JB28" s="9">
        <v>31</v>
      </c>
      <c r="JC28" s="9">
        <v>7</v>
      </c>
      <c r="JD28" s="9">
        <v>30</v>
      </c>
      <c r="JE28" s="9">
        <v>10</v>
      </c>
      <c r="JF28" s="9">
        <v>54</v>
      </c>
      <c r="JG28" s="9">
        <v>16</v>
      </c>
      <c r="JH28" s="9">
        <v>39</v>
      </c>
      <c r="JI28" s="9">
        <v>34</v>
      </c>
      <c r="JJ28" s="9">
        <v>44</v>
      </c>
      <c r="JK28" s="9">
        <v>34</v>
      </c>
      <c r="JL28" s="9">
        <v>37</v>
      </c>
      <c r="JM28" s="9">
        <v>21</v>
      </c>
      <c r="JN28" s="9">
        <v>39</v>
      </c>
      <c r="JO28" s="9">
        <v>27</v>
      </c>
      <c r="JP28" s="9">
        <v>18</v>
      </c>
      <c r="JQ28" s="9">
        <v>13</v>
      </c>
      <c r="JR28" s="9">
        <v>82</v>
      </c>
      <c r="JS28" s="9">
        <v>46</v>
      </c>
      <c r="JT28" s="9">
        <v>21</v>
      </c>
      <c r="JU28" s="9">
        <v>28</v>
      </c>
      <c r="JV28" s="9">
        <v>74</v>
      </c>
      <c r="JW28" s="9">
        <v>39</v>
      </c>
      <c r="JX28" s="9">
        <v>37</v>
      </c>
      <c r="JY28" s="9">
        <v>30</v>
      </c>
      <c r="JZ28" s="9">
        <v>18</v>
      </c>
      <c r="KA28" s="9">
        <v>13</v>
      </c>
      <c r="KB28" s="9">
        <v>12</v>
      </c>
      <c r="KC28" s="9">
        <v>34</v>
      </c>
      <c r="KD28" s="9">
        <v>55</v>
      </c>
      <c r="KE28" s="9">
        <v>19</v>
      </c>
      <c r="KF28" s="9">
        <v>28</v>
      </c>
      <c r="KG28" s="9">
        <v>4</v>
      </c>
      <c r="KH28" s="9">
        <v>66</v>
      </c>
      <c r="KI28" s="9">
        <v>47</v>
      </c>
      <c r="KJ28" s="9">
        <v>14</v>
      </c>
      <c r="KK28" s="9">
        <v>35</v>
      </c>
      <c r="KL28" s="9">
        <v>58</v>
      </c>
      <c r="KM28" s="9">
        <v>26</v>
      </c>
      <c r="KN28" s="9">
        <v>48</v>
      </c>
      <c r="KO28" s="9">
        <v>38</v>
      </c>
      <c r="KP28" s="9">
        <v>45</v>
      </c>
      <c r="KQ28" s="9">
        <v>35</v>
      </c>
      <c r="KR28" s="9">
        <v>62</v>
      </c>
      <c r="KS28" s="9">
        <v>39</v>
      </c>
      <c r="KT28" s="9">
        <v>13</v>
      </c>
      <c r="KU28" s="9">
        <v>27</v>
      </c>
      <c r="KV28" s="9">
        <v>30</v>
      </c>
      <c r="KW28" s="4"/>
      <c r="KX28" s="4">
        <f t="shared" si="0"/>
        <v>33.576271186440678</v>
      </c>
      <c r="KY28" s="4">
        <f t="shared" si="1"/>
        <v>2.1138273709545619</v>
      </c>
      <c r="KZ28" s="3">
        <f t="shared" si="2"/>
        <v>1</v>
      </c>
      <c r="LB28" s="13">
        <v>0.39583333333333331</v>
      </c>
      <c r="LC28" s="9">
        <v>23</v>
      </c>
      <c r="LD28" s="9">
        <v>29</v>
      </c>
      <c r="LE28" s="9">
        <v>19</v>
      </c>
      <c r="LF28" s="9">
        <v>26</v>
      </c>
      <c r="LG28" s="9">
        <v>79</v>
      </c>
      <c r="LH28" s="9">
        <v>40</v>
      </c>
      <c r="LI28" s="9">
        <v>58</v>
      </c>
      <c r="LJ28" s="9">
        <v>41</v>
      </c>
      <c r="LK28" s="9">
        <v>43</v>
      </c>
      <c r="LL28" s="9">
        <v>47</v>
      </c>
      <c r="LM28" s="9">
        <v>35</v>
      </c>
      <c r="LN28" s="9">
        <v>17</v>
      </c>
      <c r="LO28" s="9">
        <v>16</v>
      </c>
      <c r="LP28" s="9">
        <v>39</v>
      </c>
      <c r="LQ28" s="9">
        <v>17</v>
      </c>
      <c r="LR28" s="9">
        <v>17</v>
      </c>
      <c r="LS28" s="9"/>
      <c r="LT28" s="9">
        <v>53</v>
      </c>
      <c r="LU28" s="9">
        <v>40</v>
      </c>
      <c r="LV28" s="9">
        <v>56</v>
      </c>
      <c r="LW28" s="9">
        <v>24</v>
      </c>
      <c r="LX28" s="9">
        <v>63</v>
      </c>
      <c r="LY28" s="9">
        <v>50</v>
      </c>
      <c r="LZ28" s="9">
        <v>67</v>
      </c>
      <c r="MA28" s="9">
        <v>46</v>
      </c>
      <c r="MB28" s="9"/>
      <c r="MC28" s="9">
        <v>38</v>
      </c>
      <c r="MD28" s="9">
        <v>44</v>
      </c>
      <c r="ME28" s="9">
        <v>60</v>
      </c>
      <c r="MF28" s="9"/>
      <c r="MG28" s="9">
        <v>17</v>
      </c>
      <c r="MH28" s="9">
        <v>43</v>
      </c>
      <c r="MI28" s="9">
        <v>41</v>
      </c>
      <c r="MJ28" s="9">
        <v>46</v>
      </c>
      <c r="MK28" s="9">
        <v>18</v>
      </c>
      <c r="ML28" s="9">
        <v>39</v>
      </c>
      <c r="MM28" s="9">
        <v>30</v>
      </c>
      <c r="MN28" s="9">
        <v>27</v>
      </c>
      <c r="MO28" s="9">
        <v>55</v>
      </c>
      <c r="MP28" s="9">
        <v>64</v>
      </c>
      <c r="MQ28" s="9">
        <v>35</v>
      </c>
      <c r="MR28" s="9">
        <v>19</v>
      </c>
      <c r="MS28" s="9"/>
      <c r="MT28" s="9">
        <v>16</v>
      </c>
      <c r="MU28" s="9">
        <v>58</v>
      </c>
      <c r="MV28" s="9">
        <v>79</v>
      </c>
      <c r="MW28" s="9">
        <v>54</v>
      </c>
      <c r="MX28" s="9"/>
      <c r="MY28" s="9"/>
      <c r="MZ28" s="9">
        <v>20</v>
      </c>
      <c r="NA28" s="4"/>
      <c r="NB28" s="4">
        <f t="shared" si="15"/>
        <v>39.727272727272727</v>
      </c>
      <c r="NC28" s="4">
        <f t="shared" si="16"/>
        <v>2.645823953633172</v>
      </c>
      <c r="ND28" s="3">
        <f t="shared" si="17"/>
        <v>0.89795918367346939</v>
      </c>
    </row>
    <row r="29" spans="1:368" x14ac:dyDescent="0.55000000000000004">
      <c r="A29" s="13">
        <v>0.41666666666666669</v>
      </c>
      <c r="B29" s="9">
        <v>29</v>
      </c>
      <c r="C29" s="9">
        <v>12</v>
      </c>
      <c r="D29" s="9">
        <v>14</v>
      </c>
      <c r="E29" s="9">
        <v>13</v>
      </c>
      <c r="F29" s="9">
        <v>38</v>
      </c>
      <c r="G29" s="9">
        <v>8</v>
      </c>
      <c r="H29" s="9">
        <v>33</v>
      </c>
      <c r="I29" s="9">
        <v>17</v>
      </c>
      <c r="J29" s="9">
        <v>17</v>
      </c>
      <c r="K29" s="9">
        <v>9</v>
      </c>
      <c r="L29" s="9">
        <v>19</v>
      </c>
      <c r="M29" s="9">
        <v>5</v>
      </c>
      <c r="N29" s="9">
        <v>34</v>
      </c>
      <c r="O29" s="9">
        <v>22</v>
      </c>
      <c r="P29" s="9">
        <v>23</v>
      </c>
      <c r="Q29" s="9">
        <v>2</v>
      </c>
      <c r="R29" s="9">
        <v>20</v>
      </c>
      <c r="S29" s="9">
        <v>8</v>
      </c>
      <c r="T29" s="9">
        <v>18</v>
      </c>
      <c r="U29" s="9">
        <v>38</v>
      </c>
      <c r="V29" s="9">
        <v>7</v>
      </c>
      <c r="W29" s="9">
        <v>11</v>
      </c>
      <c r="X29" s="9">
        <v>7</v>
      </c>
      <c r="Y29" s="9">
        <v>4</v>
      </c>
      <c r="Z29" s="9">
        <v>32</v>
      </c>
      <c r="AA29" s="9">
        <v>40</v>
      </c>
      <c r="AB29" s="9">
        <v>19</v>
      </c>
      <c r="AC29" s="9">
        <v>62</v>
      </c>
      <c r="AD29" s="9">
        <v>18</v>
      </c>
      <c r="AE29" s="9">
        <v>23</v>
      </c>
      <c r="AF29" s="9">
        <v>4</v>
      </c>
      <c r="AG29" s="9">
        <v>18</v>
      </c>
      <c r="AH29" s="9">
        <v>21</v>
      </c>
      <c r="AI29" s="9">
        <v>21</v>
      </c>
      <c r="AJ29" s="9">
        <v>20</v>
      </c>
      <c r="AK29" s="9">
        <v>31</v>
      </c>
      <c r="AL29" s="9">
        <v>19</v>
      </c>
      <c r="AM29" s="9">
        <v>6</v>
      </c>
      <c r="AN29" s="9">
        <v>24</v>
      </c>
      <c r="AO29" s="9">
        <v>7</v>
      </c>
      <c r="AP29" s="9">
        <v>9</v>
      </c>
      <c r="AQ29" s="9">
        <v>0</v>
      </c>
      <c r="AR29" s="9">
        <v>4</v>
      </c>
      <c r="AS29" s="9">
        <v>13</v>
      </c>
      <c r="AT29" s="9">
        <v>5</v>
      </c>
      <c r="AU29" s="9">
        <v>12</v>
      </c>
      <c r="AV29" s="9">
        <v>35</v>
      </c>
      <c r="AW29" s="9">
        <v>12</v>
      </c>
      <c r="AX29" s="9">
        <v>11</v>
      </c>
      <c r="AY29" s="9">
        <v>2</v>
      </c>
      <c r="AZ29" s="9">
        <v>12</v>
      </c>
      <c r="BA29" s="9">
        <v>39</v>
      </c>
      <c r="BB29" s="9">
        <v>36</v>
      </c>
      <c r="BC29" s="9">
        <v>4</v>
      </c>
      <c r="BD29" s="9">
        <v>2</v>
      </c>
      <c r="BE29" s="9">
        <v>11</v>
      </c>
      <c r="BF29" s="9">
        <v>35</v>
      </c>
      <c r="BG29" s="9">
        <v>4</v>
      </c>
      <c r="BH29" s="9">
        <v>0</v>
      </c>
      <c r="BI29" s="9">
        <v>11</v>
      </c>
      <c r="BJ29" s="9">
        <v>7</v>
      </c>
      <c r="BK29" s="9">
        <v>10</v>
      </c>
      <c r="BL29" s="9"/>
      <c r="BM29" s="8">
        <f t="shared" si="3"/>
        <v>16.887096774193548</v>
      </c>
      <c r="BN29" s="8">
        <f t="shared" si="4"/>
        <v>1.6081009947982152</v>
      </c>
      <c r="BO29" s="3">
        <f t="shared" si="5"/>
        <v>1</v>
      </c>
      <c r="BQ29" s="13">
        <v>0.41666666666666669</v>
      </c>
      <c r="BR29" s="9">
        <v>20</v>
      </c>
      <c r="BS29" s="9">
        <v>15</v>
      </c>
      <c r="BT29" s="9">
        <v>14</v>
      </c>
      <c r="BU29" s="9">
        <v>15</v>
      </c>
      <c r="BV29" s="9">
        <v>22</v>
      </c>
      <c r="BW29" s="9">
        <v>7</v>
      </c>
      <c r="BX29" s="9">
        <v>59</v>
      </c>
      <c r="BY29" s="9">
        <v>32</v>
      </c>
      <c r="BZ29" s="9">
        <v>12</v>
      </c>
      <c r="CA29" s="9">
        <v>27</v>
      </c>
      <c r="CB29" s="9">
        <v>16</v>
      </c>
      <c r="CC29" s="9">
        <v>30</v>
      </c>
      <c r="CD29" s="9">
        <v>41</v>
      </c>
      <c r="CE29" s="9"/>
      <c r="CF29" s="9">
        <v>27</v>
      </c>
      <c r="CG29" s="9">
        <v>11</v>
      </c>
      <c r="CH29" s="9">
        <v>9</v>
      </c>
      <c r="CI29" s="9">
        <v>29</v>
      </c>
      <c r="CJ29" s="9">
        <v>12</v>
      </c>
      <c r="CK29" s="9">
        <v>19</v>
      </c>
      <c r="CL29" s="9">
        <v>20</v>
      </c>
      <c r="CM29" s="9">
        <v>10</v>
      </c>
      <c r="CN29" s="9">
        <v>10</v>
      </c>
      <c r="CO29" s="9">
        <v>15</v>
      </c>
      <c r="CP29" s="9">
        <v>26</v>
      </c>
      <c r="CQ29" s="9">
        <v>31</v>
      </c>
      <c r="CR29" s="9">
        <v>19</v>
      </c>
      <c r="CS29" s="9">
        <v>0</v>
      </c>
      <c r="CT29" s="9">
        <v>40</v>
      </c>
      <c r="CU29" s="9">
        <v>4</v>
      </c>
      <c r="CV29" s="9">
        <v>28</v>
      </c>
      <c r="CW29" s="9">
        <v>0</v>
      </c>
      <c r="CX29" s="9">
        <v>13</v>
      </c>
      <c r="CY29" s="9">
        <v>13</v>
      </c>
      <c r="CZ29" s="9">
        <v>5</v>
      </c>
      <c r="DA29" s="9">
        <v>34</v>
      </c>
      <c r="DB29" s="9">
        <v>22</v>
      </c>
      <c r="DC29" s="9">
        <v>24</v>
      </c>
      <c r="DD29" s="9">
        <v>75</v>
      </c>
      <c r="DE29" s="9">
        <v>28</v>
      </c>
      <c r="DF29" s="9">
        <v>18</v>
      </c>
      <c r="DG29" s="9">
        <v>15</v>
      </c>
      <c r="DH29" s="9">
        <v>59</v>
      </c>
      <c r="DI29" s="9">
        <v>29</v>
      </c>
      <c r="DJ29" s="9">
        <v>12</v>
      </c>
      <c r="DK29" s="9">
        <v>0</v>
      </c>
      <c r="DL29" s="9">
        <v>7</v>
      </c>
      <c r="DM29" s="9">
        <v>65</v>
      </c>
      <c r="DN29" s="9">
        <v>34</v>
      </c>
      <c r="DO29" s="9">
        <v>54</v>
      </c>
      <c r="DP29" s="9">
        <v>13</v>
      </c>
      <c r="DQ29" s="9">
        <v>22</v>
      </c>
      <c r="DR29" s="9">
        <v>17</v>
      </c>
      <c r="DS29" s="9">
        <v>0</v>
      </c>
      <c r="DT29" s="9">
        <v>41</v>
      </c>
      <c r="DU29" s="9">
        <v>23</v>
      </c>
      <c r="DV29" s="9">
        <v>15</v>
      </c>
      <c r="DW29" s="9">
        <v>19</v>
      </c>
      <c r="DX29" s="9">
        <v>14</v>
      </c>
      <c r="DY29" s="9">
        <v>23</v>
      </c>
      <c r="DZ29" s="9">
        <v>29</v>
      </c>
      <c r="EA29" s="9">
        <v>17</v>
      </c>
      <c r="EC29" s="8">
        <f t="shared" si="6"/>
        <v>22.295081967213115</v>
      </c>
      <c r="ED29" s="8">
        <f t="shared" si="7"/>
        <v>2.018675682087359</v>
      </c>
      <c r="EE29" s="3">
        <f t="shared" si="8"/>
        <v>0.9838709677419355</v>
      </c>
      <c r="EG29" s="13">
        <v>0.41666666666666669</v>
      </c>
      <c r="EH29" s="9">
        <v>41</v>
      </c>
      <c r="EI29" s="9">
        <v>8</v>
      </c>
      <c r="EJ29" s="9">
        <v>0</v>
      </c>
      <c r="EK29" s="9">
        <v>0</v>
      </c>
      <c r="EL29" s="9">
        <v>8</v>
      </c>
      <c r="EM29" s="9">
        <v>10</v>
      </c>
      <c r="EN29" s="9">
        <v>6</v>
      </c>
      <c r="EO29" s="9">
        <v>10</v>
      </c>
      <c r="EP29" s="9">
        <v>4</v>
      </c>
      <c r="EQ29" s="9">
        <v>6</v>
      </c>
      <c r="ER29" s="9">
        <v>18</v>
      </c>
      <c r="ES29" s="9">
        <v>29</v>
      </c>
      <c r="ET29" s="9">
        <v>29</v>
      </c>
      <c r="EU29" s="9">
        <v>0</v>
      </c>
      <c r="EV29" s="9">
        <v>6</v>
      </c>
      <c r="EW29" s="9">
        <v>0</v>
      </c>
      <c r="EX29" s="9">
        <v>11</v>
      </c>
      <c r="EY29" s="9">
        <v>39</v>
      </c>
      <c r="EZ29" s="9">
        <v>24</v>
      </c>
      <c r="FA29" s="9">
        <v>5</v>
      </c>
      <c r="FB29" s="9">
        <v>0</v>
      </c>
      <c r="FC29" s="9">
        <v>25</v>
      </c>
      <c r="FD29" s="9">
        <v>3</v>
      </c>
      <c r="FE29" s="9">
        <v>0</v>
      </c>
      <c r="FF29" s="9">
        <v>2</v>
      </c>
      <c r="FG29" s="9">
        <v>19</v>
      </c>
      <c r="FH29" s="9">
        <v>23</v>
      </c>
      <c r="FI29" s="9">
        <v>22</v>
      </c>
      <c r="FJ29" s="9">
        <v>9</v>
      </c>
      <c r="FK29" s="9">
        <v>53</v>
      </c>
      <c r="FL29" s="9">
        <v>7</v>
      </c>
      <c r="FM29" s="9">
        <v>16</v>
      </c>
      <c r="FN29" s="9">
        <v>0</v>
      </c>
      <c r="FO29" s="9">
        <v>6</v>
      </c>
      <c r="FP29" s="9">
        <v>15</v>
      </c>
      <c r="FQ29" s="9">
        <v>25</v>
      </c>
      <c r="FR29" s="9">
        <v>13</v>
      </c>
      <c r="FS29" s="9">
        <v>5</v>
      </c>
      <c r="FT29" s="9">
        <v>7</v>
      </c>
      <c r="FU29" s="9">
        <v>0</v>
      </c>
      <c r="FV29" s="9"/>
      <c r="FW29" s="8">
        <f t="shared" si="9"/>
        <v>12.6</v>
      </c>
      <c r="FX29" s="8">
        <f t="shared" si="10"/>
        <v>2.0203452357938412</v>
      </c>
      <c r="FY29" s="3">
        <f t="shared" si="11"/>
        <v>1</v>
      </c>
      <c r="GA29" s="13">
        <v>0.41666666666666669</v>
      </c>
      <c r="GB29" s="9">
        <v>38</v>
      </c>
      <c r="GC29" s="9">
        <v>36</v>
      </c>
      <c r="GD29" s="9">
        <v>0</v>
      </c>
      <c r="GE29" s="9">
        <v>13</v>
      </c>
      <c r="GF29" s="9">
        <v>73</v>
      </c>
      <c r="GG29" s="9">
        <v>23</v>
      </c>
      <c r="GH29" s="9">
        <v>20</v>
      </c>
      <c r="GI29" s="9">
        <v>6</v>
      </c>
      <c r="GJ29" s="9">
        <v>0</v>
      </c>
      <c r="GK29" s="9">
        <v>15</v>
      </c>
      <c r="GL29" s="9">
        <v>24</v>
      </c>
      <c r="GM29" s="9">
        <v>2</v>
      </c>
      <c r="GN29" s="9">
        <v>43</v>
      </c>
      <c r="GO29" s="9"/>
      <c r="GP29" s="9">
        <v>34</v>
      </c>
      <c r="GQ29" s="9">
        <v>29</v>
      </c>
      <c r="GR29" s="9">
        <v>18</v>
      </c>
      <c r="GS29" s="9">
        <v>47</v>
      </c>
      <c r="GT29" s="9">
        <v>23</v>
      </c>
      <c r="GU29" s="9">
        <v>32</v>
      </c>
      <c r="GV29" s="9">
        <v>18</v>
      </c>
      <c r="GW29" s="9">
        <v>30</v>
      </c>
      <c r="GX29" s="9">
        <v>16</v>
      </c>
      <c r="GY29" s="9">
        <v>26</v>
      </c>
      <c r="GZ29" s="9">
        <v>47</v>
      </c>
      <c r="HA29" s="9">
        <v>42</v>
      </c>
      <c r="HB29" s="9">
        <v>0</v>
      </c>
      <c r="HC29" s="9">
        <v>10</v>
      </c>
      <c r="HD29" s="9">
        <v>0</v>
      </c>
      <c r="HE29" s="9">
        <v>9</v>
      </c>
      <c r="HF29" s="9">
        <v>41</v>
      </c>
      <c r="HG29" s="9">
        <v>12</v>
      </c>
      <c r="HH29" s="9">
        <v>15</v>
      </c>
      <c r="HI29" s="9">
        <v>0</v>
      </c>
      <c r="HJ29" s="9">
        <v>9</v>
      </c>
      <c r="HK29" s="9">
        <v>15</v>
      </c>
      <c r="HL29" s="9">
        <v>9</v>
      </c>
      <c r="HM29" s="9">
        <v>9</v>
      </c>
      <c r="HN29" s="9">
        <v>11</v>
      </c>
      <c r="HO29" s="9"/>
      <c r="HP29" s="9">
        <v>29</v>
      </c>
      <c r="HQ29" s="9">
        <v>13</v>
      </c>
      <c r="HR29" s="9">
        <v>14</v>
      </c>
      <c r="HS29" s="9">
        <v>29</v>
      </c>
      <c r="HT29" s="9">
        <v>9</v>
      </c>
      <c r="HU29" s="9">
        <v>28</v>
      </c>
      <c r="HV29" s="9">
        <v>28</v>
      </c>
      <c r="HW29" s="9">
        <v>15</v>
      </c>
      <c r="HX29" s="9">
        <v>32</v>
      </c>
      <c r="HY29" s="9">
        <v>36</v>
      </c>
      <c r="HZ29" s="9">
        <v>22</v>
      </c>
      <c r="IA29" s="9">
        <v>34</v>
      </c>
      <c r="IB29" s="9">
        <v>23</v>
      </c>
      <c r="IC29" s="9">
        <v>46</v>
      </c>
      <c r="ID29" s="9">
        <v>50</v>
      </c>
      <c r="IE29" s="9">
        <v>38</v>
      </c>
      <c r="IF29" s="9">
        <v>40</v>
      </c>
      <c r="IG29" s="9"/>
      <c r="IH29" s="9">
        <v>40</v>
      </c>
      <c r="II29" s="9">
        <v>24</v>
      </c>
      <c r="IK29" s="8">
        <f t="shared" si="12"/>
        <v>23.596491228070175</v>
      </c>
      <c r="IL29" s="8">
        <f t="shared" si="13"/>
        <v>2.0487265512767978</v>
      </c>
      <c r="IM29" s="3">
        <f t="shared" si="14"/>
        <v>0.95</v>
      </c>
      <c r="IO29" s="13">
        <v>0.41666666666666669</v>
      </c>
      <c r="IP29" s="9">
        <v>23</v>
      </c>
      <c r="IQ29" s="9">
        <v>29</v>
      </c>
      <c r="IR29" s="9">
        <v>68</v>
      </c>
      <c r="IS29" s="9">
        <v>29</v>
      </c>
      <c r="IT29" s="9">
        <v>40</v>
      </c>
      <c r="IU29" s="9">
        <v>25</v>
      </c>
      <c r="IV29" s="9">
        <v>19</v>
      </c>
      <c r="IW29" s="9">
        <v>35</v>
      </c>
      <c r="IX29" s="9">
        <v>33</v>
      </c>
      <c r="IY29" s="9">
        <v>20</v>
      </c>
      <c r="IZ29" s="9">
        <v>24</v>
      </c>
      <c r="JA29" s="9">
        <v>20</v>
      </c>
      <c r="JB29" s="9">
        <v>38</v>
      </c>
      <c r="JC29" s="9">
        <v>2</v>
      </c>
      <c r="JD29" s="9">
        <v>23</v>
      </c>
      <c r="JE29" s="9">
        <v>12</v>
      </c>
      <c r="JF29" s="9">
        <v>38</v>
      </c>
      <c r="JG29" s="9">
        <v>8</v>
      </c>
      <c r="JH29" s="9">
        <v>38</v>
      </c>
      <c r="JI29" s="9">
        <v>22</v>
      </c>
      <c r="JJ29" s="9">
        <v>52</v>
      </c>
      <c r="JK29" s="9">
        <v>12</v>
      </c>
      <c r="JL29" s="9">
        <v>92</v>
      </c>
      <c r="JM29" s="9">
        <v>23</v>
      </c>
      <c r="JN29" s="9">
        <v>89</v>
      </c>
      <c r="JO29" s="9">
        <v>15</v>
      </c>
      <c r="JP29" s="9">
        <v>15</v>
      </c>
      <c r="JQ29" s="9">
        <v>36</v>
      </c>
      <c r="JR29" s="9">
        <v>19</v>
      </c>
      <c r="JS29" s="9">
        <v>26</v>
      </c>
      <c r="JT29" s="9">
        <v>30</v>
      </c>
      <c r="JU29" s="9">
        <v>19</v>
      </c>
      <c r="JV29" s="9">
        <v>44</v>
      </c>
      <c r="JW29" s="9">
        <v>26</v>
      </c>
      <c r="JX29" s="9">
        <v>26</v>
      </c>
      <c r="JY29" s="9">
        <v>28</v>
      </c>
      <c r="JZ29" s="9">
        <v>0</v>
      </c>
      <c r="KA29" s="9">
        <v>2</v>
      </c>
      <c r="KB29" s="9">
        <v>32</v>
      </c>
      <c r="KC29" s="9">
        <v>22</v>
      </c>
      <c r="KD29" s="9">
        <v>33</v>
      </c>
      <c r="KE29" s="9">
        <v>11</v>
      </c>
      <c r="KF29" s="9">
        <v>14</v>
      </c>
      <c r="KG29" s="9">
        <v>4</v>
      </c>
      <c r="KH29" s="9">
        <v>53</v>
      </c>
      <c r="KI29" s="9">
        <v>52</v>
      </c>
      <c r="KJ29" s="9">
        <v>14</v>
      </c>
      <c r="KK29" s="9">
        <v>39</v>
      </c>
      <c r="KL29" s="9">
        <v>25</v>
      </c>
      <c r="KM29" s="9">
        <v>26</v>
      </c>
      <c r="KN29" s="9">
        <v>69</v>
      </c>
      <c r="KO29" s="9">
        <v>34</v>
      </c>
      <c r="KP29" s="9">
        <v>38</v>
      </c>
      <c r="KQ29" s="9">
        <v>27</v>
      </c>
      <c r="KR29" s="9">
        <v>57</v>
      </c>
      <c r="KS29" s="9">
        <v>34</v>
      </c>
      <c r="KT29" s="9">
        <v>13</v>
      </c>
      <c r="KU29" s="9">
        <v>30</v>
      </c>
      <c r="KV29" s="9">
        <v>33</v>
      </c>
      <c r="KW29" s="4"/>
      <c r="KX29" s="4">
        <f t="shared" si="0"/>
        <v>29.83050847457627</v>
      </c>
      <c r="KY29" s="4">
        <f t="shared" si="1"/>
        <v>2.4273370696670034</v>
      </c>
      <c r="KZ29" s="3">
        <f t="shared" si="2"/>
        <v>1</v>
      </c>
      <c r="LB29" s="13">
        <v>0.41666666666666669</v>
      </c>
      <c r="LC29" s="9">
        <v>16</v>
      </c>
      <c r="LD29" s="9">
        <v>29</v>
      </c>
      <c r="LE29" s="9">
        <v>13</v>
      </c>
      <c r="LF29" s="9">
        <v>17</v>
      </c>
      <c r="LG29" s="9">
        <v>12</v>
      </c>
      <c r="LH29" s="9">
        <v>39</v>
      </c>
      <c r="LI29" s="9">
        <v>76</v>
      </c>
      <c r="LJ29" s="9">
        <v>52</v>
      </c>
      <c r="LK29" s="9">
        <v>33</v>
      </c>
      <c r="LL29" s="9">
        <v>17</v>
      </c>
      <c r="LM29" s="9">
        <v>23</v>
      </c>
      <c r="LN29" s="9">
        <v>47</v>
      </c>
      <c r="LO29" s="9">
        <v>16</v>
      </c>
      <c r="LP29" s="9">
        <v>31</v>
      </c>
      <c r="LQ29" s="9">
        <v>6</v>
      </c>
      <c r="LR29" s="9">
        <v>35</v>
      </c>
      <c r="LS29" s="9"/>
      <c r="LT29" s="9">
        <v>26</v>
      </c>
      <c r="LU29" s="9">
        <v>49</v>
      </c>
      <c r="LV29" s="9">
        <v>44</v>
      </c>
      <c r="LW29" s="9">
        <v>14</v>
      </c>
      <c r="LX29" s="9">
        <v>60</v>
      </c>
      <c r="LY29" s="9">
        <v>47</v>
      </c>
      <c r="LZ29" s="9">
        <v>44</v>
      </c>
      <c r="MA29" s="9">
        <v>25</v>
      </c>
      <c r="MB29" s="9"/>
      <c r="MC29" s="9">
        <v>38</v>
      </c>
      <c r="MD29" s="9">
        <v>52</v>
      </c>
      <c r="ME29" s="9">
        <v>30</v>
      </c>
      <c r="MF29" s="9"/>
      <c r="MG29" s="9">
        <v>23</v>
      </c>
      <c r="MH29" s="9">
        <v>33</v>
      </c>
      <c r="MI29" s="9">
        <v>20</v>
      </c>
      <c r="MJ29" s="9">
        <v>39</v>
      </c>
      <c r="MK29" s="9">
        <v>28</v>
      </c>
      <c r="ML29" s="9">
        <v>34</v>
      </c>
      <c r="MM29" s="9">
        <v>10</v>
      </c>
      <c r="MN29" s="9">
        <v>29</v>
      </c>
      <c r="MO29" s="9">
        <v>81</v>
      </c>
      <c r="MP29" s="9">
        <v>75</v>
      </c>
      <c r="MQ29" s="9">
        <v>37</v>
      </c>
      <c r="MR29" s="9">
        <v>46</v>
      </c>
      <c r="MS29" s="9"/>
      <c r="MT29" s="9">
        <v>26</v>
      </c>
      <c r="MU29" s="9">
        <v>71</v>
      </c>
      <c r="MV29" s="9">
        <v>46</v>
      </c>
      <c r="MW29" s="9">
        <v>47</v>
      </c>
      <c r="MX29" s="9"/>
      <c r="MY29" s="9"/>
      <c r="MZ29" s="9">
        <v>27</v>
      </c>
      <c r="NA29" s="4"/>
      <c r="NB29" s="4">
        <f t="shared" si="15"/>
        <v>35.522727272727273</v>
      </c>
      <c r="NC29" s="4">
        <f t="shared" si="16"/>
        <v>2.7454534078655781</v>
      </c>
      <c r="ND29" s="3">
        <f t="shared" si="17"/>
        <v>0.89795918367346939</v>
      </c>
    </row>
    <row r="30" spans="1:368" x14ac:dyDescent="0.55000000000000004">
      <c r="A30" s="13">
        <v>0.4375</v>
      </c>
      <c r="B30" s="9">
        <v>37</v>
      </c>
      <c r="C30" s="9">
        <v>22</v>
      </c>
      <c r="D30" s="9">
        <v>23</v>
      </c>
      <c r="E30" s="9">
        <v>12</v>
      </c>
      <c r="F30" s="9">
        <v>34</v>
      </c>
      <c r="G30" s="9">
        <v>4</v>
      </c>
      <c r="H30" s="9">
        <v>45</v>
      </c>
      <c r="I30" s="9">
        <v>16</v>
      </c>
      <c r="J30" s="9">
        <v>8</v>
      </c>
      <c r="K30" s="9">
        <v>7</v>
      </c>
      <c r="L30" s="9">
        <v>27</v>
      </c>
      <c r="M30" s="9">
        <v>28</v>
      </c>
      <c r="N30" s="9">
        <v>25</v>
      </c>
      <c r="O30" s="9">
        <v>14</v>
      </c>
      <c r="P30" s="9">
        <v>15</v>
      </c>
      <c r="Q30" s="9">
        <v>14</v>
      </c>
      <c r="R30" s="9">
        <v>13</v>
      </c>
      <c r="S30" s="9">
        <v>8</v>
      </c>
      <c r="T30" s="9">
        <v>16</v>
      </c>
      <c r="U30" s="9">
        <v>23</v>
      </c>
      <c r="V30" s="9">
        <v>3</v>
      </c>
      <c r="W30" s="9">
        <v>4</v>
      </c>
      <c r="X30" s="9">
        <v>30</v>
      </c>
      <c r="Y30" s="9">
        <v>2</v>
      </c>
      <c r="Z30" s="9">
        <v>24</v>
      </c>
      <c r="AA30" s="9">
        <v>10</v>
      </c>
      <c r="AB30" s="9">
        <v>0</v>
      </c>
      <c r="AC30" s="9">
        <v>28</v>
      </c>
      <c r="AD30" s="9">
        <v>22</v>
      </c>
      <c r="AE30" s="9">
        <v>0</v>
      </c>
      <c r="AF30" s="9">
        <v>10</v>
      </c>
      <c r="AG30" s="9">
        <v>28</v>
      </c>
      <c r="AH30" s="9">
        <v>13</v>
      </c>
      <c r="AI30" s="9">
        <v>11</v>
      </c>
      <c r="AJ30" s="9">
        <v>17</v>
      </c>
      <c r="AK30" s="9">
        <v>21</v>
      </c>
      <c r="AL30" s="9">
        <v>13</v>
      </c>
      <c r="AM30" s="9">
        <v>17</v>
      </c>
      <c r="AN30" s="9">
        <v>8</v>
      </c>
      <c r="AO30" s="9">
        <v>4</v>
      </c>
      <c r="AP30" s="9">
        <v>13</v>
      </c>
      <c r="AQ30" s="9">
        <v>4</v>
      </c>
      <c r="AR30" s="9">
        <v>11</v>
      </c>
      <c r="AS30" s="9">
        <v>4</v>
      </c>
      <c r="AT30" s="9">
        <v>8</v>
      </c>
      <c r="AU30" s="9">
        <v>12</v>
      </c>
      <c r="AV30" s="9">
        <v>29</v>
      </c>
      <c r="AW30" s="9">
        <v>10</v>
      </c>
      <c r="AX30" s="9">
        <v>18</v>
      </c>
      <c r="AY30" s="9">
        <v>0</v>
      </c>
      <c r="AZ30" s="9">
        <v>3</v>
      </c>
      <c r="BA30" s="9">
        <v>35</v>
      </c>
      <c r="BB30" s="9">
        <v>37</v>
      </c>
      <c r="BC30" s="9">
        <v>2</v>
      </c>
      <c r="BD30" s="9">
        <v>2</v>
      </c>
      <c r="BE30" s="9">
        <v>9</v>
      </c>
      <c r="BF30" s="9">
        <v>14</v>
      </c>
      <c r="BG30" s="9">
        <v>0</v>
      </c>
      <c r="BH30" s="9">
        <v>12</v>
      </c>
      <c r="BI30" s="9">
        <v>23</v>
      </c>
      <c r="BJ30" s="9">
        <v>11</v>
      </c>
      <c r="BK30" s="9">
        <v>0</v>
      </c>
      <c r="BL30" s="9"/>
      <c r="BM30" s="8">
        <f t="shared" si="3"/>
        <v>14.725806451612904</v>
      </c>
      <c r="BN30" s="8">
        <f t="shared" si="4"/>
        <v>1.3809479026775116</v>
      </c>
      <c r="BO30" s="3">
        <f t="shared" si="5"/>
        <v>1</v>
      </c>
      <c r="BQ30" s="13">
        <v>0.4375</v>
      </c>
      <c r="BR30" s="9">
        <v>20</v>
      </c>
      <c r="BS30" s="9">
        <v>6</v>
      </c>
      <c r="BT30" s="9">
        <v>9</v>
      </c>
      <c r="BU30" s="9">
        <v>14</v>
      </c>
      <c r="BV30" s="9">
        <v>30</v>
      </c>
      <c r="BW30" s="9">
        <v>15</v>
      </c>
      <c r="BX30" s="9">
        <v>30</v>
      </c>
      <c r="BY30" s="9">
        <v>15</v>
      </c>
      <c r="BZ30" s="9">
        <v>16</v>
      </c>
      <c r="CA30" s="9">
        <v>28</v>
      </c>
      <c r="CB30" s="9">
        <v>21</v>
      </c>
      <c r="CC30" s="9">
        <v>12</v>
      </c>
      <c r="CD30" s="9">
        <v>11</v>
      </c>
      <c r="CE30" s="9"/>
      <c r="CF30" s="9">
        <v>22</v>
      </c>
      <c r="CG30" s="9">
        <v>14</v>
      </c>
      <c r="CH30" s="9">
        <v>0</v>
      </c>
      <c r="CI30" s="9">
        <v>3</v>
      </c>
      <c r="CJ30" s="9">
        <v>11</v>
      </c>
      <c r="CK30" s="9">
        <v>13</v>
      </c>
      <c r="CL30" s="9">
        <v>14</v>
      </c>
      <c r="CM30" s="9">
        <v>32</v>
      </c>
      <c r="CN30" s="9">
        <v>11</v>
      </c>
      <c r="CO30" s="9">
        <v>0</v>
      </c>
      <c r="CP30" s="9">
        <v>46</v>
      </c>
      <c r="CQ30" s="9">
        <v>65</v>
      </c>
      <c r="CR30" s="9">
        <v>48</v>
      </c>
      <c r="CS30" s="9">
        <v>9</v>
      </c>
      <c r="CT30" s="9">
        <v>14</v>
      </c>
      <c r="CU30" s="9">
        <v>0</v>
      </c>
      <c r="CV30" s="9">
        <v>22</v>
      </c>
      <c r="CW30" s="9">
        <v>28</v>
      </c>
      <c r="CX30" s="9">
        <v>13</v>
      </c>
      <c r="CY30" s="9">
        <v>12</v>
      </c>
      <c r="CZ30" s="9">
        <v>4</v>
      </c>
      <c r="DA30" s="9">
        <v>18</v>
      </c>
      <c r="DB30" s="9">
        <v>28</v>
      </c>
      <c r="DC30" s="9">
        <v>48</v>
      </c>
      <c r="DD30" s="9">
        <v>34</v>
      </c>
      <c r="DE30" s="9">
        <v>58</v>
      </c>
      <c r="DF30" s="9">
        <v>23</v>
      </c>
      <c r="DG30" s="9">
        <v>15</v>
      </c>
      <c r="DH30" s="9">
        <v>53</v>
      </c>
      <c r="DI30" s="9">
        <v>9</v>
      </c>
      <c r="DJ30" s="9">
        <v>59</v>
      </c>
      <c r="DK30" s="9">
        <v>0</v>
      </c>
      <c r="DL30" s="9">
        <v>0</v>
      </c>
      <c r="DM30" s="9">
        <v>45</v>
      </c>
      <c r="DN30" s="9">
        <v>36</v>
      </c>
      <c r="DO30" s="9">
        <v>9</v>
      </c>
      <c r="DP30" s="9">
        <v>27</v>
      </c>
      <c r="DQ30" s="9">
        <v>7</v>
      </c>
      <c r="DR30" s="9">
        <v>13</v>
      </c>
      <c r="DS30" s="9">
        <v>7</v>
      </c>
      <c r="DT30" s="9">
        <v>50</v>
      </c>
      <c r="DU30" s="9">
        <v>13</v>
      </c>
      <c r="DV30" s="9">
        <v>17</v>
      </c>
      <c r="DW30" s="9">
        <v>16</v>
      </c>
      <c r="DX30" s="9">
        <v>9</v>
      </c>
      <c r="DY30" s="9">
        <v>42</v>
      </c>
      <c r="DZ30" s="9">
        <v>41</v>
      </c>
      <c r="EA30" s="9">
        <v>17</v>
      </c>
      <c r="EC30" s="8">
        <f t="shared" si="6"/>
        <v>21.344262295081968</v>
      </c>
      <c r="ED30" s="8">
        <f t="shared" si="7"/>
        <v>2.1065711976753154</v>
      </c>
      <c r="EE30" s="3">
        <f t="shared" si="8"/>
        <v>0.9838709677419355</v>
      </c>
      <c r="EG30" s="13">
        <v>0.4375</v>
      </c>
      <c r="EH30" s="9">
        <v>0</v>
      </c>
      <c r="EI30" s="9">
        <v>2</v>
      </c>
      <c r="EJ30" s="9">
        <v>0</v>
      </c>
      <c r="EK30" s="9">
        <v>13</v>
      </c>
      <c r="EL30" s="9">
        <v>4</v>
      </c>
      <c r="EM30" s="9">
        <v>8</v>
      </c>
      <c r="EN30" s="9">
        <v>0</v>
      </c>
      <c r="EO30" s="9">
        <v>16</v>
      </c>
      <c r="EP30" s="9">
        <v>0</v>
      </c>
      <c r="EQ30" s="9">
        <v>12</v>
      </c>
      <c r="ER30" s="9">
        <v>42</v>
      </c>
      <c r="ES30" s="9">
        <v>4</v>
      </c>
      <c r="ET30" s="9">
        <v>2</v>
      </c>
      <c r="EU30" s="9">
        <v>14</v>
      </c>
      <c r="EV30" s="9">
        <v>6</v>
      </c>
      <c r="EW30" s="9">
        <v>0</v>
      </c>
      <c r="EX30" s="9">
        <v>0</v>
      </c>
      <c r="EY30" s="9">
        <v>25</v>
      </c>
      <c r="EZ30" s="9">
        <v>25</v>
      </c>
      <c r="FA30" s="9">
        <v>10</v>
      </c>
      <c r="FB30" s="9">
        <v>0</v>
      </c>
      <c r="FC30" s="9">
        <v>14</v>
      </c>
      <c r="FD30" s="9">
        <v>0</v>
      </c>
      <c r="FE30" s="9">
        <v>1</v>
      </c>
      <c r="FF30" s="9">
        <v>2</v>
      </c>
      <c r="FG30" s="9">
        <v>0</v>
      </c>
      <c r="FH30" s="9">
        <v>8</v>
      </c>
      <c r="FI30" s="9">
        <v>7</v>
      </c>
      <c r="FJ30" s="9">
        <v>13</v>
      </c>
      <c r="FK30" s="9">
        <v>47</v>
      </c>
      <c r="FL30" s="9">
        <v>21</v>
      </c>
      <c r="FM30" s="9">
        <v>2</v>
      </c>
      <c r="FN30" s="9">
        <v>13</v>
      </c>
      <c r="FO30" s="9">
        <v>10</v>
      </c>
      <c r="FP30" s="9">
        <v>15</v>
      </c>
      <c r="FQ30" s="9">
        <v>10</v>
      </c>
      <c r="FR30" s="9">
        <v>22</v>
      </c>
      <c r="FS30" s="9">
        <v>21</v>
      </c>
      <c r="FT30" s="9">
        <v>18</v>
      </c>
      <c r="FU30" s="9">
        <v>10</v>
      </c>
      <c r="FV30" s="9"/>
      <c r="FW30" s="8">
        <f t="shared" si="9"/>
        <v>10.425000000000001</v>
      </c>
      <c r="FX30" s="8">
        <f t="shared" si="10"/>
        <v>1.7452821019493137</v>
      </c>
      <c r="FY30" s="3">
        <f t="shared" si="11"/>
        <v>1</v>
      </c>
      <c r="GA30" s="13">
        <v>0.4375</v>
      </c>
      <c r="GB30" s="9">
        <v>6</v>
      </c>
      <c r="GC30" s="9">
        <v>27</v>
      </c>
      <c r="GD30" s="9">
        <v>2</v>
      </c>
      <c r="GE30" s="9">
        <v>23</v>
      </c>
      <c r="GF30" s="9">
        <v>41</v>
      </c>
      <c r="GG30" s="9">
        <v>30</v>
      </c>
      <c r="GH30" s="9">
        <v>23</v>
      </c>
      <c r="GI30" s="9">
        <v>4</v>
      </c>
      <c r="GJ30" s="9">
        <v>0</v>
      </c>
      <c r="GK30" s="9">
        <v>8</v>
      </c>
      <c r="GL30" s="9">
        <v>10</v>
      </c>
      <c r="GM30" s="9">
        <v>23</v>
      </c>
      <c r="GN30" s="9">
        <v>54</v>
      </c>
      <c r="GO30" s="9"/>
      <c r="GP30" s="9">
        <v>17</v>
      </c>
      <c r="GQ30" s="9">
        <v>22</v>
      </c>
      <c r="GR30" s="9">
        <v>16</v>
      </c>
      <c r="GS30" s="9">
        <v>4</v>
      </c>
      <c r="GT30" s="9">
        <v>15</v>
      </c>
      <c r="GU30" s="9">
        <v>23</v>
      </c>
      <c r="GV30" s="9">
        <v>35</v>
      </c>
      <c r="GW30" s="9">
        <v>15</v>
      </c>
      <c r="GX30" s="9">
        <v>18</v>
      </c>
      <c r="GY30" s="9">
        <v>26</v>
      </c>
      <c r="GZ30" s="9">
        <v>22</v>
      </c>
      <c r="HA30" s="9">
        <v>51</v>
      </c>
      <c r="HB30" s="9">
        <v>0</v>
      </c>
      <c r="HC30" s="9">
        <v>9</v>
      </c>
      <c r="HD30" s="9">
        <v>32</v>
      </c>
      <c r="HE30" s="9">
        <v>11</v>
      </c>
      <c r="HF30" s="9">
        <v>26</v>
      </c>
      <c r="HG30" s="9">
        <v>15</v>
      </c>
      <c r="HH30" s="9">
        <v>20</v>
      </c>
      <c r="HI30" s="9">
        <v>0</v>
      </c>
      <c r="HJ30" s="9">
        <v>6</v>
      </c>
      <c r="HK30" s="9">
        <v>13</v>
      </c>
      <c r="HL30" s="9">
        <v>18</v>
      </c>
      <c r="HM30" s="9">
        <v>15</v>
      </c>
      <c r="HN30" s="9">
        <v>13</v>
      </c>
      <c r="HO30" s="9"/>
      <c r="HP30" s="9">
        <v>29</v>
      </c>
      <c r="HQ30" s="9">
        <v>0</v>
      </c>
      <c r="HR30" s="9">
        <v>18</v>
      </c>
      <c r="HS30" s="9">
        <v>63</v>
      </c>
      <c r="HT30" s="9">
        <v>30</v>
      </c>
      <c r="HU30" s="9">
        <v>47</v>
      </c>
      <c r="HV30" s="9">
        <v>50</v>
      </c>
      <c r="HW30" s="9">
        <v>14</v>
      </c>
      <c r="HX30" s="9">
        <v>42</v>
      </c>
      <c r="HY30" s="9">
        <v>25</v>
      </c>
      <c r="HZ30" s="9">
        <v>25</v>
      </c>
      <c r="IA30" s="9">
        <v>24</v>
      </c>
      <c r="IB30" s="9">
        <v>25</v>
      </c>
      <c r="IC30" s="9">
        <v>38</v>
      </c>
      <c r="ID30" s="9">
        <v>8</v>
      </c>
      <c r="IE30" s="9">
        <v>60</v>
      </c>
      <c r="IF30" s="9">
        <v>32</v>
      </c>
      <c r="IG30" s="9"/>
      <c r="IH30" s="9">
        <v>31</v>
      </c>
      <c r="II30" s="9">
        <v>39</v>
      </c>
      <c r="IK30" s="8">
        <f t="shared" si="12"/>
        <v>22.684210526315791</v>
      </c>
      <c r="IL30" s="8">
        <f t="shared" si="13"/>
        <v>2.0377327034322041</v>
      </c>
      <c r="IM30" s="3">
        <f t="shared" si="14"/>
        <v>0.95</v>
      </c>
      <c r="IO30" s="13">
        <v>0.4375</v>
      </c>
      <c r="IP30" s="9">
        <v>22</v>
      </c>
      <c r="IQ30" s="9">
        <v>42</v>
      </c>
      <c r="IR30" s="9">
        <v>55</v>
      </c>
      <c r="IS30" s="9">
        <v>43</v>
      </c>
      <c r="IT30" s="9">
        <v>32</v>
      </c>
      <c r="IU30" s="9">
        <v>31</v>
      </c>
      <c r="IV30" s="9">
        <v>17</v>
      </c>
      <c r="IW30" s="9">
        <v>30</v>
      </c>
      <c r="IX30" s="9">
        <v>33</v>
      </c>
      <c r="IY30" s="9">
        <v>34</v>
      </c>
      <c r="IZ30" s="9">
        <v>20</v>
      </c>
      <c r="JA30" s="9">
        <v>8</v>
      </c>
      <c r="JB30" s="9">
        <v>28</v>
      </c>
      <c r="JC30" s="9">
        <v>0</v>
      </c>
      <c r="JD30" s="9">
        <v>16</v>
      </c>
      <c r="JE30" s="9">
        <v>0</v>
      </c>
      <c r="JF30" s="9">
        <v>12</v>
      </c>
      <c r="JG30" s="9">
        <v>10</v>
      </c>
      <c r="JH30" s="9">
        <v>21</v>
      </c>
      <c r="JI30" s="9">
        <v>16</v>
      </c>
      <c r="JJ30" s="9">
        <v>19</v>
      </c>
      <c r="JK30" s="9">
        <v>25</v>
      </c>
      <c r="JL30" s="9">
        <v>27</v>
      </c>
      <c r="JM30" s="9">
        <v>21</v>
      </c>
      <c r="JN30" s="9">
        <v>29</v>
      </c>
      <c r="JO30" s="9">
        <v>33</v>
      </c>
      <c r="JP30" s="9">
        <v>27</v>
      </c>
      <c r="JQ30" s="9">
        <v>4</v>
      </c>
      <c r="JR30" s="9">
        <v>20</v>
      </c>
      <c r="JS30" s="9">
        <v>19</v>
      </c>
      <c r="JT30" s="9">
        <v>13</v>
      </c>
      <c r="JU30" s="9">
        <v>16</v>
      </c>
      <c r="JV30" s="9">
        <v>30</v>
      </c>
      <c r="JW30" s="9">
        <v>21</v>
      </c>
      <c r="JX30" s="9">
        <v>13</v>
      </c>
      <c r="JY30" s="9">
        <v>21</v>
      </c>
      <c r="JZ30" s="9">
        <v>0</v>
      </c>
      <c r="KA30" s="9">
        <v>6</v>
      </c>
      <c r="KB30" s="9">
        <v>23</v>
      </c>
      <c r="KC30" s="9">
        <v>10</v>
      </c>
      <c r="KD30" s="9">
        <v>82</v>
      </c>
      <c r="KE30" s="9">
        <v>11</v>
      </c>
      <c r="KF30" s="9">
        <v>20</v>
      </c>
      <c r="KG30" s="9">
        <v>4</v>
      </c>
      <c r="KH30" s="9">
        <v>50</v>
      </c>
      <c r="KI30" s="9">
        <v>54</v>
      </c>
      <c r="KJ30" s="9">
        <v>3</v>
      </c>
      <c r="KK30" s="9">
        <v>25</v>
      </c>
      <c r="KL30" s="9">
        <v>28</v>
      </c>
      <c r="KM30" s="9">
        <v>18</v>
      </c>
      <c r="KN30" s="9">
        <v>28</v>
      </c>
      <c r="KO30" s="9">
        <v>62</v>
      </c>
      <c r="KP30" s="9">
        <v>30</v>
      </c>
      <c r="KQ30" s="9">
        <v>30</v>
      </c>
      <c r="KR30" s="9">
        <v>58</v>
      </c>
      <c r="KS30" s="9">
        <v>18</v>
      </c>
      <c r="KT30" s="9">
        <v>9</v>
      </c>
      <c r="KU30" s="9">
        <v>14</v>
      </c>
      <c r="KV30" s="9">
        <v>19</v>
      </c>
      <c r="KW30" s="4"/>
      <c r="KX30" s="4">
        <f t="shared" si="0"/>
        <v>23.898305084745761</v>
      </c>
      <c r="KY30" s="4">
        <f t="shared" si="1"/>
        <v>2.1003040211945692</v>
      </c>
      <c r="KZ30" s="3">
        <f t="shared" si="2"/>
        <v>1</v>
      </c>
      <c r="LB30" s="13">
        <v>0.4375</v>
      </c>
      <c r="LC30" s="9">
        <v>57</v>
      </c>
      <c r="LD30" s="9">
        <v>51</v>
      </c>
      <c r="LE30" s="9">
        <v>51</v>
      </c>
      <c r="LF30" s="9">
        <v>47</v>
      </c>
      <c r="LG30" s="9">
        <v>46</v>
      </c>
      <c r="LH30" s="9">
        <v>48</v>
      </c>
      <c r="LI30" s="9">
        <v>45</v>
      </c>
      <c r="LJ30" s="9">
        <v>51</v>
      </c>
      <c r="LK30" s="9">
        <v>32</v>
      </c>
      <c r="LL30" s="9">
        <v>19</v>
      </c>
      <c r="LM30" s="9">
        <v>56</v>
      </c>
      <c r="LN30" s="9">
        <v>36</v>
      </c>
      <c r="LO30" s="9">
        <v>14</v>
      </c>
      <c r="LP30" s="9">
        <v>18</v>
      </c>
      <c r="LQ30" s="9">
        <v>4</v>
      </c>
      <c r="LR30" s="9">
        <v>31</v>
      </c>
      <c r="LS30" s="9"/>
      <c r="LT30" s="9">
        <v>17</v>
      </c>
      <c r="LU30" s="9">
        <v>39</v>
      </c>
      <c r="LV30" s="9">
        <v>26</v>
      </c>
      <c r="LW30" s="9">
        <v>6</v>
      </c>
      <c r="LX30" s="9">
        <v>42</v>
      </c>
      <c r="LY30" s="9">
        <v>59</v>
      </c>
      <c r="LZ30" s="9">
        <v>63</v>
      </c>
      <c r="MA30" s="9">
        <v>46</v>
      </c>
      <c r="MB30" s="9"/>
      <c r="MC30" s="9">
        <v>10</v>
      </c>
      <c r="MD30" s="9">
        <v>72</v>
      </c>
      <c r="ME30" s="9">
        <v>22</v>
      </c>
      <c r="MF30" s="9"/>
      <c r="MG30" s="9">
        <v>15</v>
      </c>
      <c r="MH30" s="9">
        <v>59</v>
      </c>
      <c r="MI30" s="9">
        <v>49</v>
      </c>
      <c r="MJ30" s="9">
        <v>39</v>
      </c>
      <c r="MK30" s="9">
        <v>4</v>
      </c>
      <c r="ML30" s="9">
        <v>27</v>
      </c>
      <c r="MM30" s="9">
        <v>20</v>
      </c>
      <c r="MN30" s="9">
        <v>23</v>
      </c>
      <c r="MO30" s="9">
        <v>76</v>
      </c>
      <c r="MP30" s="9">
        <v>69</v>
      </c>
      <c r="MQ30" s="9">
        <v>46</v>
      </c>
      <c r="MR30" s="9">
        <v>27</v>
      </c>
      <c r="MS30" s="9"/>
      <c r="MT30" s="9">
        <v>16</v>
      </c>
      <c r="MU30" s="9">
        <v>56</v>
      </c>
      <c r="MV30" s="9">
        <v>70</v>
      </c>
      <c r="MW30" s="9">
        <v>52</v>
      </c>
      <c r="MX30" s="9"/>
      <c r="MY30" s="9"/>
      <c r="MZ30" s="9">
        <v>10</v>
      </c>
      <c r="NA30" s="4"/>
      <c r="NB30" s="4">
        <f t="shared" si="15"/>
        <v>37.863636363636367</v>
      </c>
      <c r="NC30" s="4">
        <f t="shared" si="16"/>
        <v>3.0272879644589201</v>
      </c>
      <c r="ND30" s="3">
        <f t="shared" si="17"/>
        <v>0.89795918367346939</v>
      </c>
    </row>
    <row r="31" spans="1:368" x14ac:dyDescent="0.55000000000000004">
      <c r="A31" s="13">
        <v>0.45833333333333331</v>
      </c>
      <c r="B31" s="9">
        <v>11</v>
      </c>
      <c r="C31" s="9">
        <v>14</v>
      </c>
      <c r="D31" s="9">
        <v>8</v>
      </c>
      <c r="E31" s="9">
        <v>14</v>
      </c>
      <c r="F31" s="9">
        <v>14</v>
      </c>
      <c r="G31" s="9">
        <v>2</v>
      </c>
      <c r="H31" s="9">
        <v>13</v>
      </c>
      <c r="I31" s="9">
        <v>14</v>
      </c>
      <c r="J31" s="9">
        <v>10</v>
      </c>
      <c r="K31" s="9">
        <v>25</v>
      </c>
      <c r="L31" s="9">
        <v>9</v>
      </c>
      <c r="M31" s="9">
        <v>5</v>
      </c>
      <c r="N31" s="9">
        <v>13</v>
      </c>
      <c r="O31" s="9">
        <v>0</v>
      </c>
      <c r="P31" s="9">
        <v>22</v>
      </c>
      <c r="Q31" s="9">
        <v>0</v>
      </c>
      <c r="R31" s="9">
        <v>13</v>
      </c>
      <c r="S31" s="9">
        <v>7</v>
      </c>
      <c r="T31" s="9">
        <v>8</v>
      </c>
      <c r="U31" s="9">
        <v>20</v>
      </c>
      <c r="V31" s="9">
        <v>0</v>
      </c>
      <c r="W31" s="9">
        <v>6</v>
      </c>
      <c r="X31" s="9">
        <v>6</v>
      </c>
      <c r="Y31" s="9">
        <v>3</v>
      </c>
      <c r="Z31" s="9">
        <v>6</v>
      </c>
      <c r="AA31" s="9">
        <v>9</v>
      </c>
      <c r="AB31" s="9">
        <v>0</v>
      </c>
      <c r="AC31" s="9">
        <v>24</v>
      </c>
      <c r="AD31" s="9">
        <v>6</v>
      </c>
      <c r="AE31" s="9">
        <v>0</v>
      </c>
      <c r="AF31" s="9">
        <v>3</v>
      </c>
      <c r="AG31" s="9">
        <v>16</v>
      </c>
      <c r="AH31" s="9">
        <v>0</v>
      </c>
      <c r="AI31" s="9">
        <v>15</v>
      </c>
      <c r="AJ31" s="9">
        <v>12</v>
      </c>
      <c r="AK31" s="9">
        <v>19</v>
      </c>
      <c r="AL31" s="9">
        <v>7</v>
      </c>
      <c r="AM31" s="9">
        <v>7</v>
      </c>
      <c r="AN31" s="9">
        <v>23</v>
      </c>
      <c r="AO31" s="9">
        <v>2</v>
      </c>
      <c r="AP31" s="9">
        <v>2</v>
      </c>
      <c r="AQ31" s="9">
        <v>2</v>
      </c>
      <c r="AR31" s="9">
        <v>9</v>
      </c>
      <c r="AS31" s="9">
        <v>7</v>
      </c>
      <c r="AT31" s="9">
        <v>3</v>
      </c>
      <c r="AU31" s="9">
        <v>3</v>
      </c>
      <c r="AV31" s="9">
        <v>23</v>
      </c>
      <c r="AW31" s="9">
        <v>7</v>
      </c>
      <c r="AX31" s="9">
        <v>18</v>
      </c>
      <c r="AY31" s="9">
        <v>12</v>
      </c>
      <c r="AZ31" s="9">
        <v>13</v>
      </c>
      <c r="BA31" s="9">
        <v>19</v>
      </c>
      <c r="BB31" s="9">
        <v>38</v>
      </c>
      <c r="BC31" s="9">
        <v>10</v>
      </c>
      <c r="BD31" s="9">
        <v>9</v>
      </c>
      <c r="BE31" s="9">
        <v>12</v>
      </c>
      <c r="BF31" s="9">
        <v>4</v>
      </c>
      <c r="BG31" s="9">
        <v>9</v>
      </c>
      <c r="BH31" s="9">
        <v>0</v>
      </c>
      <c r="BI31" s="9">
        <v>14</v>
      </c>
      <c r="BJ31" s="9">
        <v>7</v>
      </c>
      <c r="BK31" s="9">
        <v>8</v>
      </c>
      <c r="BL31" s="9"/>
      <c r="BM31" s="8">
        <f t="shared" si="3"/>
        <v>9.9193548387096779</v>
      </c>
      <c r="BN31" s="8">
        <f t="shared" si="4"/>
        <v>0.9689244493915139</v>
      </c>
      <c r="BO31" s="3">
        <f t="shared" si="5"/>
        <v>1</v>
      </c>
      <c r="BQ31" s="13">
        <v>0.45833333333333331</v>
      </c>
      <c r="BR31" s="9">
        <v>9</v>
      </c>
      <c r="BS31" s="9">
        <v>10</v>
      </c>
      <c r="BT31" s="9">
        <v>4</v>
      </c>
      <c r="BU31" s="9">
        <v>30</v>
      </c>
      <c r="BV31" s="9">
        <v>29</v>
      </c>
      <c r="BW31" s="9">
        <v>6</v>
      </c>
      <c r="BX31" s="9">
        <v>45</v>
      </c>
      <c r="BY31" s="9">
        <v>22</v>
      </c>
      <c r="BZ31" s="9">
        <v>10</v>
      </c>
      <c r="CA31" s="9">
        <v>37</v>
      </c>
      <c r="CB31" s="9">
        <v>17</v>
      </c>
      <c r="CC31" s="9">
        <v>10</v>
      </c>
      <c r="CD31" s="9">
        <v>13</v>
      </c>
      <c r="CE31" s="9"/>
      <c r="CF31" s="9">
        <v>16</v>
      </c>
      <c r="CG31" s="9">
        <v>3</v>
      </c>
      <c r="CH31" s="9">
        <v>2</v>
      </c>
      <c r="CI31" s="9">
        <v>10</v>
      </c>
      <c r="CJ31" s="9">
        <v>53</v>
      </c>
      <c r="CK31" s="9">
        <v>26</v>
      </c>
      <c r="CL31" s="9">
        <v>29</v>
      </c>
      <c r="CM31" s="9">
        <v>17</v>
      </c>
      <c r="CN31" s="9">
        <v>3</v>
      </c>
      <c r="CO31" s="9">
        <v>2</v>
      </c>
      <c r="CP31" s="9">
        <v>20</v>
      </c>
      <c r="CQ31" s="9">
        <v>19</v>
      </c>
      <c r="CR31" s="9">
        <v>29</v>
      </c>
      <c r="CS31" s="9">
        <v>4</v>
      </c>
      <c r="CT31" s="9">
        <v>12</v>
      </c>
      <c r="CU31" s="9">
        <v>4</v>
      </c>
      <c r="CV31" s="9">
        <v>5</v>
      </c>
      <c r="CW31" s="9">
        <v>0</v>
      </c>
      <c r="CX31" s="9">
        <v>6</v>
      </c>
      <c r="CY31" s="9">
        <v>26</v>
      </c>
      <c r="CZ31" s="9">
        <v>2</v>
      </c>
      <c r="DA31" s="9">
        <v>9</v>
      </c>
      <c r="DB31" s="9">
        <v>18</v>
      </c>
      <c r="DC31" s="9">
        <v>42</v>
      </c>
      <c r="DD31" s="9">
        <v>29</v>
      </c>
      <c r="DE31" s="9">
        <v>33</v>
      </c>
      <c r="DF31" s="9">
        <v>35</v>
      </c>
      <c r="DG31" s="9">
        <v>0</v>
      </c>
      <c r="DH31" s="9">
        <v>16</v>
      </c>
      <c r="DI31" s="9">
        <v>21</v>
      </c>
      <c r="DJ31" s="9">
        <v>2</v>
      </c>
      <c r="DK31" s="9">
        <v>35</v>
      </c>
      <c r="DL31" s="9">
        <v>27</v>
      </c>
      <c r="DM31" s="9">
        <v>38</v>
      </c>
      <c r="DN31" s="9">
        <v>29</v>
      </c>
      <c r="DO31" s="9">
        <v>12</v>
      </c>
      <c r="DP31" s="9">
        <v>16</v>
      </c>
      <c r="DQ31" s="9">
        <v>14</v>
      </c>
      <c r="DR31" s="9">
        <v>4</v>
      </c>
      <c r="DS31" s="9">
        <v>11</v>
      </c>
      <c r="DT31" s="9">
        <v>34</v>
      </c>
      <c r="DU31" s="9">
        <v>15</v>
      </c>
      <c r="DV31" s="9">
        <v>22</v>
      </c>
      <c r="DW31" s="9">
        <v>9</v>
      </c>
      <c r="DX31" s="9">
        <v>2</v>
      </c>
      <c r="DY31" s="9">
        <v>25</v>
      </c>
      <c r="DZ31" s="9">
        <v>31</v>
      </c>
      <c r="EA31" s="9">
        <v>20</v>
      </c>
      <c r="EC31" s="8">
        <f t="shared" si="6"/>
        <v>17.688524590163933</v>
      </c>
      <c r="ED31" s="8">
        <f t="shared" si="7"/>
        <v>1.6424260650087046</v>
      </c>
      <c r="EE31" s="3">
        <f t="shared" si="8"/>
        <v>0.9838709677419355</v>
      </c>
      <c r="EG31" s="13">
        <v>0.45833333333333331</v>
      </c>
      <c r="EH31" s="9">
        <v>6</v>
      </c>
      <c r="EI31" s="9">
        <v>0</v>
      </c>
      <c r="EJ31" s="9">
        <v>0</v>
      </c>
      <c r="EK31" s="9">
        <v>4</v>
      </c>
      <c r="EL31" s="9">
        <v>0</v>
      </c>
      <c r="EM31" s="9">
        <v>0</v>
      </c>
      <c r="EN31" s="9">
        <v>6</v>
      </c>
      <c r="EO31" s="9">
        <v>42</v>
      </c>
      <c r="EP31" s="9">
        <v>6</v>
      </c>
      <c r="EQ31" s="9">
        <v>6</v>
      </c>
      <c r="ER31" s="9">
        <v>18</v>
      </c>
      <c r="ES31" s="9">
        <v>0</v>
      </c>
      <c r="ET31" s="9">
        <v>11</v>
      </c>
      <c r="EU31" s="9">
        <v>0</v>
      </c>
      <c r="EV31" s="9">
        <v>0</v>
      </c>
      <c r="EW31" s="9">
        <v>0</v>
      </c>
      <c r="EX31" s="9">
        <v>12</v>
      </c>
      <c r="EY31" s="9">
        <v>4</v>
      </c>
      <c r="EZ31" s="9">
        <v>22</v>
      </c>
      <c r="FA31" s="9">
        <v>14</v>
      </c>
      <c r="FB31" s="9">
        <v>0</v>
      </c>
      <c r="FC31" s="9">
        <v>17</v>
      </c>
      <c r="FD31" s="9">
        <v>0</v>
      </c>
      <c r="FE31" s="9">
        <v>9</v>
      </c>
      <c r="FF31" s="9">
        <v>4</v>
      </c>
      <c r="FG31" s="9">
        <v>0</v>
      </c>
      <c r="FH31" s="9">
        <v>13</v>
      </c>
      <c r="FI31" s="9">
        <v>45</v>
      </c>
      <c r="FJ31" s="9">
        <v>5</v>
      </c>
      <c r="FK31" s="9">
        <v>20</v>
      </c>
      <c r="FL31" s="9">
        <v>7</v>
      </c>
      <c r="FM31" s="9">
        <v>35</v>
      </c>
      <c r="FN31" s="9">
        <v>39</v>
      </c>
      <c r="FO31" s="9">
        <v>10</v>
      </c>
      <c r="FP31" s="9">
        <v>11</v>
      </c>
      <c r="FQ31" s="9">
        <v>2</v>
      </c>
      <c r="FR31" s="9">
        <v>10</v>
      </c>
      <c r="FS31" s="9">
        <v>30</v>
      </c>
      <c r="FT31" s="9">
        <v>0</v>
      </c>
      <c r="FU31" s="9">
        <v>16</v>
      </c>
      <c r="FV31" s="9"/>
      <c r="FW31" s="8">
        <f t="shared" si="9"/>
        <v>10.6</v>
      </c>
      <c r="FX31" s="8">
        <f t="shared" si="10"/>
        <v>1.9604421270043482</v>
      </c>
      <c r="FY31" s="3">
        <f t="shared" si="11"/>
        <v>1</v>
      </c>
      <c r="GA31" s="13">
        <v>0.45833333333333331</v>
      </c>
      <c r="GB31" s="9">
        <v>19</v>
      </c>
      <c r="GC31" s="9">
        <v>18</v>
      </c>
      <c r="GD31" s="9">
        <v>17</v>
      </c>
      <c r="GE31" s="9">
        <v>18</v>
      </c>
      <c r="GF31" s="9">
        <v>47</v>
      </c>
      <c r="GG31" s="9">
        <v>17</v>
      </c>
      <c r="GH31" s="9">
        <v>15</v>
      </c>
      <c r="GI31" s="9">
        <v>6</v>
      </c>
      <c r="GJ31" s="9">
        <v>0</v>
      </c>
      <c r="GK31" s="9">
        <v>17</v>
      </c>
      <c r="GL31" s="9">
        <v>14</v>
      </c>
      <c r="GM31" s="9">
        <v>18</v>
      </c>
      <c r="GN31" s="9">
        <v>42</v>
      </c>
      <c r="GO31" s="9"/>
      <c r="GP31" s="9">
        <v>19</v>
      </c>
      <c r="GQ31" s="9">
        <v>38</v>
      </c>
      <c r="GR31" s="9">
        <v>26</v>
      </c>
      <c r="GS31" s="9">
        <v>8</v>
      </c>
      <c r="GT31" s="9">
        <v>29</v>
      </c>
      <c r="GU31" s="9">
        <v>14</v>
      </c>
      <c r="GV31" s="9">
        <v>35</v>
      </c>
      <c r="GW31" s="9">
        <v>8</v>
      </c>
      <c r="GX31" s="9">
        <v>19</v>
      </c>
      <c r="GY31" s="9">
        <v>26</v>
      </c>
      <c r="GZ31" s="9">
        <v>17</v>
      </c>
      <c r="HA31" s="9">
        <v>10</v>
      </c>
      <c r="HB31" s="9">
        <v>0</v>
      </c>
      <c r="HC31" s="9">
        <v>0</v>
      </c>
      <c r="HD31" s="9">
        <v>24</v>
      </c>
      <c r="HE31" s="9">
        <v>0</v>
      </c>
      <c r="HF31" s="9">
        <v>43</v>
      </c>
      <c r="HG31" s="9">
        <v>17</v>
      </c>
      <c r="HH31" s="9">
        <v>43</v>
      </c>
      <c r="HI31" s="9">
        <v>0</v>
      </c>
      <c r="HJ31" s="9">
        <v>5</v>
      </c>
      <c r="HK31" s="9">
        <v>17</v>
      </c>
      <c r="HL31" s="9">
        <v>19</v>
      </c>
      <c r="HM31" s="9">
        <v>17</v>
      </c>
      <c r="HN31" s="9">
        <v>0</v>
      </c>
      <c r="HO31" s="9"/>
      <c r="HP31" s="9">
        <v>27</v>
      </c>
      <c r="HQ31" s="9">
        <v>20</v>
      </c>
      <c r="HR31" s="9">
        <v>16</v>
      </c>
      <c r="HS31" s="9">
        <v>33</v>
      </c>
      <c r="HT31" s="9">
        <v>12</v>
      </c>
      <c r="HU31" s="9">
        <v>21</v>
      </c>
      <c r="HV31" s="9">
        <v>27</v>
      </c>
      <c r="HW31" s="9">
        <v>14</v>
      </c>
      <c r="HX31" s="9">
        <v>40</v>
      </c>
      <c r="HY31" s="9">
        <v>26</v>
      </c>
      <c r="HZ31" s="9">
        <v>14</v>
      </c>
      <c r="IA31" s="9">
        <v>11</v>
      </c>
      <c r="IB31" s="9">
        <v>19</v>
      </c>
      <c r="IC31" s="9">
        <v>18</v>
      </c>
      <c r="ID31" s="9">
        <v>8</v>
      </c>
      <c r="IE31" s="9">
        <v>17</v>
      </c>
      <c r="IF31" s="9">
        <v>33</v>
      </c>
      <c r="IG31" s="9"/>
      <c r="IH31" s="9">
        <v>14</v>
      </c>
      <c r="II31" s="9">
        <v>14</v>
      </c>
      <c r="IK31" s="8">
        <f t="shared" si="12"/>
        <v>18.701754385964911</v>
      </c>
      <c r="IL31" s="8">
        <f t="shared" si="13"/>
        <v>1.5444469434325463</v>
      </c>
      <c r="IM31" s="3">
        <f t="shared" si="14"/>
        <v>0.95</v>
      </c>
      <c r="IO31" s="13">
        <v>0.45833333333333331</v>
      </c>
      <c r="IP31" s="9">
        <v>39</v>
      </c>
      <c r="IQ31" s="9">
        <v>115</v>
      </c>
      <c r="IR31" s="9">
        <v>49</v>
      </c>
      <c r="IS31" s="9">
        <v>34</v>
      </c>
      <c r="IT31" s="9">
        <v>14</v>
      </c>
      <c r="IU31" s="9">
        <v>35</v>
      </c>
      <c r="IV31" s="9">
        <v>6</v>
      </c>
      <c r="IW31" s="9">
        <v>39</v>
      </c>
      <c r="IX31" s="9">
        <v>34</v>
      </c>
      <c r="IY31" s="9">
        <v>11</v>
      </c>
      <c r="IZ31" s="9">
        <v>2</v>
      </c>
      <c r="JA31" s="9">
        <v>7</v>
      </c>
      <c r="JB31" s="9">
        <v>34</v>
      </c>
      <c r="JC31" s="9">
        <v>0</v>
      </c>
      <c r="JD31" s="9">
        <v>9</v>
      </c>
      <c r="JE31" s="9">
        <v>10</v>
      </c>
      <c r="JF31" s="9">
        <v>8</v>
      </c>
      <c r="JG31" s="9">
        <v>8</v>
      </c>
      <c r="JH31" s="9">
        <v>13</v>
      </c>
      <c r="JI31" s="9">
        <v>13</v>
      </c>
      <c r="JJ31" s="9">
        <v>5</v>
      </c>
      <c r="JK31" s="9">
        <v>28</v>
      </c>
      <c r="JL31" s="9">
        <v>22</v>
      </c>
      <c r="JM31" s="9">
        <v>22</v>
      </c>
      <c r="JN31" s="9">
        <v>20</v>
      </c>
      <c r="JO31" s="9">
        <v>26</v>
      </c>
      <c r="JP31" s="9">
        <v>9</v>
      </c>
      <c r="JQ31" s="9">
        <v>2</v>
      </c>
      <c r="JR31" s="9">
        <v>0</v>
      </c>
      <c r="JS31" s="9">
        <v>16</v>
      </c>
      <c r="JT31" s="9">
        <v>30</v>
      </c>
      <c r="JU31" s="9">
        <v>16</v>
      </c>
      <c r="JV31" s="9">
        <v>24</v>
      </c>
      <c r="JW31" s="9">
        <v>25</v>
      </c>
      <c r="JX31" s="9">
        <v>10</v>
      </c>
      <c r="JY31" s="9">
        <v>19</v>
      </c>
      <c r="JZ31" s="9">
        <v>0</v>
      </c>
      <c r="KA31" s="9">
        <v>12</v>
      </c>
      <c r="KB31" s="9">
        <v>12</v>
      </c>
      <c r="KC31" s="9">
        <v>4</v>
      </c>
      <c r="KD31" s="9">
        <v>51</v>
      </c>
      <c r="KE31" s="9">
        <v>9</v>
      </c>
      <c r="KF31" s="9">
        <v>14</v>
      </c>
      <c r="KG31" s="9">
        <v>10</v>
      </c>
      <c r="KH31" s="9">
        <v>35</v>
      </c>
      <c r="KI31" s="9">
        <v>33</v>
      </c>
      <c r="KJ31" s="9">
        <v>15</v>
      </c>
      <c r="KK31" s="9">
        <v>35</v>
      </c>
      <c r="KL31" s="9">
        <v>24</v>
      </c>
      <c r="KM31" s="9">
        <v>20</v>
      </c>
      <c r="KN31" s="9">
        <v>25</v>
      </c>
      <c r="KO31" s="9">
        <v>27</v>
      </c>
      <c r="KP31" s="9">
        <v>26</v>
      </c>
      <c r="KQ31" s="9">
        <v>40</v>
      </c>
      <c r="KR31" s="9">
        <v>55</v>
      </c>
      <c r="KS31" s="9">
        <v>32</v>
      </c>
      <c r="KT31" s="9">
        <v>0</v>
      </c>
      <c r="KU31" s="9">
        <v>20</v>
      </c>
      <c r="KV31" s="9">
        <v>11</v>
      </c>
      <c r="KW31" s="4"/>
      <c r="KX31" s="4">
        <f t="shared" si="0"/>
        <v>21.423728813559322</v>
      </c>
      <c r="KY31" s="4">
        <f t="shared" si="1"/>
        <v>2.3913201934455914</v>
      </c>
      <c r="KZ31" s="3">
        <f t="shared" si="2"/>
        <v>1</v>
      </c>
      <c r="LB31" s="13">
        <v>0.45833333333333331</v>
      </c>
      <c r="LC31" s="9">
        <v>46</v>
      </c>
      <c r="LD31" s="9">
        <v>33</v>
      </c>
      <c r="LE31" s="9">
        <v>35</v>
      </c>
      <c r="LF31" s="9">
        <v>32</v>
      </c>
      <c r="LG31" s="9">
        <v>41</v>
      </c>
      <c r="LH31" s="9">
        <v>49</v>
      </c>
      <c r="LI31" s="9">
        <v>42</v>
      </c>
      <c r="LJ31" s="9">
        <v>71</v>
      </c>
      <c r="LK31" s="9">
        <v>16</v>
      </c>
      <c r="LL31" s="9">
        <v>38</v>
      </c>
      <c r="LM31" s="9">
        <v>35</v>
      </c>
      <c r="LN31" s="9">
        <v>15</v>
      </c>
      <c r="LO31" s="9">
        <v>13</v>
      </c>
      <c r="LP31" s="9">
        <v>16</v>
      </c>
      <c r="LQ31" s="9">
        <v>2</v>
      </c>
      <c r="LR31" s="9">
        <v>9</v>
      </c>
      <c r="LS31" s="9"/>
      <c r="LT31" s="9">
        <v>15</v>
      </c>
      <c r="LU31" s="9">
        <v>24</v>
      </c>
      <c r="LV31" s="9">
        <v>31</v>
      </c>
      <c r="LW31" s="9">
        <v>16</v>
      </c>
      <c r="LX31" s="9">
        <v>46</v>
      </c>
      <c r="LY31" s="9">
        <v>16</v>
      </c>
      <c r="LZ31" s="9">
        <v>64</v>
      </c>
      <c r="MA31" s="9">
        <v>29</v>
      </c>
      <c r="MB31" s="9"/>
      <c r="MC31" s="9">
        <v>8</v>
      </c>
      <c r="MD31" s="9">
        <v>53</v>
      </c>
      <c r="ME31" s="9">
        <v>50</v>
      </c>
      <c r="MF31" s="9"/>
      <c r="MG31" s="9">
        <v>5</v>
      </c>
      <c r="MH31" s="9">
        <v>36</v>
      </c>
      <c r="MI31" s="9">
        <v>16</v>
      </c>
      <c r="MJ31" s="9">
        <v>25</v>
      </c>
      <c r="MK31" s="9">
        <v>4</v>
      </c>
      <c r="ML31" s="9">
        <v>46</v>
      </c>
      <c r="MM31" s="9">
        <v>23</v>
      </c>
      <c r="MN31" s="9">
        <v>19</v>
      </c>
      <c r="MO31" s="9">
        <v>57</v>
      </c>
      <c r="MP31" s="9">
        <v>73</v>
      </c>
      <c r="MQ31" s="9">
        <v>50</v>
      </c>
      <c r="MR31" s="9">
        <v>19</v>
      </c>
      <c r="MS31" s="9"/>
      <c r="MT31" s="9">
        <v>10</v>
      </c>
      <c r="MU31" s="9">
        <v>47</v>
      </c>
      <c r="MV31" s="9">
        <v>39</v>
      </c>
      <c r="MW31" s="9">
        <v>48</v>
      </c>
      <c r="MX31" s="9"/>
      <c r="MY31" s="9"/>
      <c r="MZ31" s="9">
        <v>33</v>
      </c>
      <c r="NA31" s="4"/>
      <c r="NB31" s="4">
        <f t="shared" si="15"/>
        <v>31.704545454545453</v>
      </c>
      <c r="NC31" s="4">
        <f t="shared" si="16"/>
        <v>2.7548879384349942</v>
      </c>
      <c r="ND31" s="3">
        <f t="shared" si="17"/>
        <v>0.89795918367346939</v>
      </c>
    </row>
    <row r="32" spans="1:368" x14ac:dyDescent="0.55000000000000004">
      <c r="A32" s="13">
        <v>0.47916666666666669</v>
      </c>
      <c r="B32" s="9">
        <v>9</v>
      </c>
      <c r="C32" s="9">
        <v>12</v>
      </c>
      <c r="D32" s="9">
        <v>0</v>
      </c>
      <c r="E32" s="9">
        <v>16</v>
      </c>
      <c r="F32" s="9">
        <v>26</v>
      </c>
      <c r="G32" s="9">
        <v>0</v>
      </c>
      <c r="H32" s="9">
        <v>22</v>
      </c>
      <c r="I32" s="9">
        <v>13</v>
      </c>
      <c r="J32" s="9">
        <v>12</v>
      </c>
      <c r="K32" s="9">
        <v>27</v>
      </c>
      <c r="L32" s="9">
        <v>27</v>
      </c>
      <c r="M32" s="9">
        <v>0</v>
      </c>
      <c r="N32" s="9">
        <v>0</v>
      </c>
      <c r="O32" s="9">
        <v>11</v>
      </c>
      <c r="P32" s="9">
        <v>18</v>
      </c>
      <c r="Q32" s="9">
        <v>0</v>
      </c>
      <c r="R32" s="9">
        <v>6</v>
      </c>
      <c r="S32" s="9">
        <v>5</v>
      </c>
      <c r="T32" s="9">
        <v>4</v>
      </c>
      <c r="U32" s="9">
        <v>7</v>
      </c>
      <c r="V32" s="9">
        <v>26</v>
      </c>
      <c r="W32" s="9">
        <v>17</v>
      </c>
      <c r="X32" s="9">
        <v>8</v>
      </c>
      <c r="Y32" s="9">
        <v>18</v>
      </c>
      <c r="Z32" s="9">
        <v>19</v>
      </c>
      <c r="AA32" s="9">
        <v>0</v>
      </c>
      <c r="AB32" s="9">
        <v>0</v>
      </c>
      <c r="AC32" s="9">
        <v>31</v>
      </c>
      <c r="AD32" s="9">
        <v>18</v>
      </c>
      <c r="AE32" s="9">
        <v>0</v>
      </c>
      <c r="AF32" s="9">
        <v>0</v>
      </c>
      <c r="AG32" s="9">
        <v>2</v>
      </c>
      <c r="AH32" s="9">
        <v>0</v>
      </c>
      <c r="AI32" s="9">
        <v>2</v>
      </c>
      <c r="AJ32" s="9">
        <v>15</v>
      </c>
      <c r="AK32" s="9">
        <v>23</v>
      </c>
      <c r="AL32" s="9">
        <v>3</v>
      </c>
      <c r="AM32" s="9">
        <v>8</v>
      </c>
      <c r="AN32" s="9">
        <v>17</v>
      </c>
      <c r="AO32" s="9">
        <v>0</v>
      </c>
      <c r="AP32" s="9">
        <v>0</v>
      </c>
      <c r="AQ32" s="9">
        <v>0</v>
      </c>
      <c r="AR32" s="9">
        <v>0</v>
      </c>
      <c r="AS32" s="9">
        <v>0</v>
      </c>
      <c r="AT32" s="9">
        <v>0</v>
      </c>
      <c r="AU32" s="9">
        <v>0</v>
      </c>
      <c r="AV32" s="9">
        <v>9</v>
      </c>
      <c r="AW32" s="9">
        <v>11</v>
      </c>
      <c r="AX32" s="9">
        <v>14</v>
      </c>
      <c r="AY32" s="9">
        <v>2</v>
      </c>
      <c r="AZ32" s="9">
        <v>18</v>
      </c>
      <c r="BA32" s="9">
        <v>25</v>
      </c>
      <c r="BB32" s="9">
        <v>29</v>
      </c>
      <c r="BC32" s="9">
        <v>0</v>
      </c>
      <c r="BD32" s="9">
        <v>0</v>
      </c>
      <c r="BE32" s="9">
        <v>6</v>
      </c>
      <c r="BF32" s="9">
        <v>5</v>
      </c>
      <c r="BG32" s="9">
        <v>3</v>
      </c>
      <c r="BH32" s="9">
        <v>8</v>
      </c>
      <c r="BI32" s="9">
        <v>0</v>
      </c>
      <c r="BJ32" s="9">
        <v>6</v>
      </c>
      <c r="BK32" s="9">
        <v>0</v>
      </c>
      <c r="BL32" s="9"/>
      <c r="BM32" s="8">
        <f t="shared" si="3"/>
        <v>9</v>
      </c>
      <c r="BN32" s="8">
        <f t="shared" si="4"/>
        <v>1.1999911862888031</v>
      </c>
      <c r="BO32" s="3">
        <f t="shared" si="5"/>
        <v>1</v>
      </c>
      <c r="BQ32" s="13">
        <v>0.47916666666666669</v>
      </c>
      <c r="BR32" s="9">
        <v>12</v>
      </c>
      <c r="BS32" s="9">
        <v>14</v>
      </c>
      <c r="BT32" s="9">
        <v>8</v>
      </c>
      <c r="BU32" s="9">
        <v>10</v>
      </c>
      <c r="BV32" s="9">
        <v>29</v>
      </c>
      <c r="BW32" s="9">
        <v>0</v>
      </c>
      <c r="BX32" s="9">
        <v>51</v>
      </c>
      <c r="BY32" s="9">
        <v>16</v>
      </c>
      <c r="BZ32" s="9">
        <v>9</v>
      </c>
      <c r="CA32" s="9">
        <v>34</v>
      </c>
      <c r="CB32" s="9">
        <v>22</v>
      </c>
      <c r="CC32" s="9">
        <v>15</v>
      </c>
      <c r="CD32" s="9">
        <v>10</v>
      </c>
      <c r="CE32" s="9"/>
      <c r="CF32" s="9">
        <v>29</v>
      </c>
      <c r="CG32" s="9">
        <v>9</v>
      </c>
      <c r="CH32" s="9">
        <v>24</v>
      </c>
      <c r="CI32" s="9">
        <v>12</v>
      </c>
      <c r="CJ32" s="9">
        <v>20</v>
      </c>
      <c r="CK32" s="9">
        <v>7</v>
      </c>
      <c r="CL32" s="9">
        <v>31</v>
      </c>
      <c r="CM32" s="9">
        <v>3</v>
      </c>
      <c r="CN32" s="9">
        <v>7</v>
      </c>
      <c r="CO32" s="9">
        <v>22</v>
      </c>
      <c r="CP32" s="9">
        <v>28</v>
      </c>
      <c r="CQ32" s="9">
        <v>26</v>
      </c>
      <c r="CR32" s="9">
        <v>8</v>
      </c>
      <c r="CS32" s="9">
        <v>3</v>
      </c>
      <c r="CT32" s="9">
        <v>11</v>
      </c>
      <c r="CU32" s="9">
        <v>2</v>
      </c>
      <c r="CV32" s="9">
        <v>18</v>
      </c>
      <c r="CW32" s="9">
        <v>0</v>
      </c>
      <c r="CX32" s="9">
        <v>2</v>
      </c>
      <c r="CY32" s="9">
        <v>15</v>
      </c>
      <c r="CZ32" s="9">
        <v>6</v>
      </c>
      <c r="DA32" s="9">
        <v>12</v>
      </c>
      <c r="DB32" s="9">
        <v>2</v>
      </c>
      <c r="DC32" s="9">
        <v>32</v>
      </c>
      <c r="DD32" s="9">
        <v>3</v>
      </c>
      <c r="DE32" s="9">
        <v>54</v>
      </c>
      <c r="DF32" s="9">
        <v>8</v>
      </c>
      <c r="DG32" s="9">
        <v>34</v>
      </c>
      <c r="DH32" s="9">
        <v>44</v>
      </c>
      <c r="DI32" s="9">
        <v>2</v>
      </c>
      <c r="DJ32" s="9">
        <v>9</v>
      </c>
      <c r="DK32" s="9">
        <v>0</v>
      </c>
      <c r="DL32" s="9">
        <v>0</v>
      </c>
      <c r="DM32" s="9">
        <v>63</v>
      </c>
      <c r="DN32" s="9">
        <v>14</v>
      </c>
      <c r="DO32" s="9">
        <v>18</v>
      </c>
      <c r="DP32" s="9">
        <v>22</v>
      </c>
      <c r="DQ32" s="9">
        <v>15</v>
      </c>
      <c r="DR32" s="9">
        <v>0</v>
      </c>
      <c r="DS32" s="9">
        <v>2</v>
      </c>
      <c r="DT32" s="9">
        <v>52</v>
      </c>
      <c r="DU32" s="9">
        <v>23</v>
      </c>
      <c r="DV32" s="9">
        <v>14</v>
      </c>
      <c r="DW32" s="9">
        <v>7</v>
      </c>
      <c r="DX32" s="9">
        <v>2</v>
      </c>
      <c r="DY32" s="9">
        <v>7</v>
      </c>
      <c r="DZ32" s="9">
        <v>20</v>
      </c>
      <c r="EA32" s="9">
        <v>10</v>
      </c>
      <c r="EC32" s="8">
        <f t="shared" si="6"/>
        <v>16.098360655737704</v>
      </c>
      <c r="ED32" s="8">
        <f t="shared" si="7"/>
        <v>1.8738500908182187</v>
      </c>
      <c r="EE32" s="3">
        <f t="shared" si="8"/>
        <v>0.9838709677419355</v>
      </c>
      <c r="EG32" s="13">
        <v>0.47916666666666669</v>
      </c>
      <c r="EH32" s="9">
        <v>0</v>
      </c>
      <c r="EI32" s="9">
        <v>0</v>
      </c>
      <c r="EJ32" s="9">
        <v>0</v>
      </c>
      <c r="EK32" s="9">
        <v>0</v>
      </c>
      <c r="EL32" s="9">
        <v>0</v>
      </c>
      <c r="EM32" s="9">
        <v>4</v>
      </c>
      <c r="EN32" s="9">
        <v>6</v>
      </c>
      <c r="EO32" s="9">
        <v>51</v>
      </c>
      <c r="EP32" s="9">
        <v>0</v>
      </c>
      <c r="EQ32" s="9">
        <v>10</v>
      </c>
      <c r="ER32" s="9">
        <v>0</v>
      </c>
      <c r="ES32" s="9">
        <v>28</v>
      </c>
      <c r="ET32" s="9">
        <v>3</v>
      </c>
      <c r="EU32" s="9">
        <v>0</v>
      </c>
      <c r="EV32" s="9">
        <v>0</v>
      </c>
      <c r="EW32" s="9">
        <v>0</v>
      </c>
      <c r="EX32" s="9">
        <v>12</v>
      </c>
      <c r="EY32" s="9">
        <v>2</v>
      </c>
      <c r="EZ32" s="9">
        <v>13</v>
      </c>
      <c r="FA32" s="9">
        <v>9</v>
      </c>
      <c r="FB32" s="9">
        <v>0</v>
      </c>
      <c r="FC32" s="9">
        <v>13</v>
      </c>
      <c r="FD32" s="9">
        <v>13</v>
      </c>
      <c r="FE32" s="9">
        <v>0</v>
      </c>
      <c r="FF32" s="9">
        <v>7</v>
      </c>
      <c r="FG32" s="9">
        <v>0</v>
      </c>
      <c r="FH32" s="9">
        <v>37</v>
      </c>
      <c r="FI32" s="9">
        <v>17</v>
      </c>
      <c r="FJ32" s="9">
        <v>9</v>
      </c>
      <c r="FK32" s="9">
        <v>33</v>
      </c>
      <c r="FL32" s="9">
        <v>6</v>
      </c>
      <c r="FM32" s="9">
        <v>1</v>
      </c>
      <c r="FN32" s="9">
        <v>0</v>
      </c>
      <c r="FO32" s="9">
        <v>9</v>
      </c>
      <c r="FP32" s="9">
        <v>2</v>
      </c>
      <c r="FQ32" s="9">
        <v>10</v>
      </c>
      <c r="FR32" s="9">
        <v>0</v>
      </c>
      <c r="FS32" s="9">
        <v>31</v>
      </c>
      <c r="FT32" s="9">
        <v>0</v>
      </c>
      <c r="FU32" s="9">
        <v>7</v>
      </c>
      <c r="FV32" s="9"/>
      <c r="FW32" s="8">
        <f t="shared" si="9"/>
        <v>8.3249999999999993</v>
      </c>
      <c r="FX32" s="8">
        <f t="shared" si="10"/>
        <v>1.8978353053291652</v>
      </c>
      <c r="FY32" s="3">
        <f t="shared" si="11"/>
        <v>1</v>
      </c>
      <c r="GA32" s="13">
        <v>0.47916666666666669</v>
      </c>
      <c r="GB32" s="9">
        <v>12</v>
      </c>
      <c r="GC32" s="9">
        <v>30</v>
      </c>
      <c r="GD32" s="9">
        <v>0</v>
      </c>
      <c r="GE32" s="9">
        <v>5</v>
      </c>
      <c r="GF32" s="9">
        <v>37</v>
      </c>
      <c r="GG32" s="9">
        <v>16</v>
      </c>
      <c r="GH32" s="9">
        <v>14</v>
      </c>
      <c r="GI32" s="9">
        <v>8</v>
      </c>
      <c r="GJ32" s="9">
        <v>0</v>
      </c>
      <c r="GK32" s="9">
        <v>7</v>
      </c>
      <c r="GL32" s="9">
        <v>15</v>
      </c>
      <c r="GM32" s="9">
        <v>46</v>
      </c>
      <c r="GN32" s="9">
        <v>29</v>
      </c>
      <c r="GO32" s="9"/>
      <c r="GP32" s="9">
        <v>42</v>
      </c>
      <c r="GQ32" s="9">
        <v>13</v>
      </c>
      <c r="GR32" s="9">
        <v>29</v>
      </c>
      <c r="GS32" s="9">
        <v>31</v>
      </c>
      <c r="GT32" s="9">
        <v>21</v>
      </c>
      <c r="GU32" s="9">
        <v>20</v>
      </c>
      <c r="GV32" s="9">
        <v>21</v>
      </c>
      <c r="GW32" s="9">
        <v>11</v>
      </c>
      <c r="GX32" s="9">
        <v>15</v>
      </c>
      <c r="GY32" s="9">
        <v>2</v>
      </c>
      <c r="GZ32" s="9">
        <v>28</v>
      </c>
      <c r="HA32" s="9">
        <v>47</v>
      </c>
      <c r="HB32" s="9">
        <v>6</v>
      </c>
      <c r="HC32" s="9">
        <v>0</v>
      </c>
      <c r="HD32" s="9">
        <v>27</v>
      </c>
      <c r="HE32" s="9">
        <v>2</v>
      </c>
      <c r="HF32" s="9">
        <v>10</v>
      </c>
      <c r="HG32" s="9">
        <v>26</v>
      </c>
      <c r="HH32" s="9">
        <v>20</v>
      </c>
      <c r="HI32" s="9">
        <v>0</v>
      </c>
      <c r="HJ32" s="9">
        <v>0</v>
      </c>
      <c r="HK32" s="9">
        <v>22</v>
      </c>
      <c r="HL32" s="9">
        <v>5</v>
      </c>
      <c r="HM32" s="9">
        <v>14</v>
      </c>
      <c r="HN32" s="9">
        <v>25</v>
      </c>
      <c r="HO32" s="9"/>
      <c r="HP32" s="9">
        <v>47</v>
      </c>
      <c r="HQ32" s="9">
        <v>0</v>
      </c>
      <c r="HR32" s="9">
        <v>17</v>
      </c>
      <c r="HS32" s="9">
        <v>24</v>
      </c>
      <c r="HT32" s="9">
        <v>17</v>
      </c>
      <c r="HU32" s="9">
        <v>23</v>
      </c>
      <c r="HV32" s="9">
        <v>27</v>
      </c>
      <c r="HW32" s="9">
        <v>5</v>
      </c>
      <c r="HX32" s="9">
        <v>40</v>
      </c>
      <c r="HY32" s="9">
        <v>46</v>
      </c>
      <c r="HZ32" s="9">
        <v>0</v>
      </c>
      <c r="IA32" s="9">
        <v>0</v>
      </c>
      <c r="IB32" s="9">
        <v>21</v>
      </c>
      <c r="IC32" s="9">
        <v>23</v>
      </c>
      <c r="ID32" s="9">
        <v>8</v>
      </c>
      <c r="IE32" s="9">
        <v>51</v>
      </c>
      <c r="IF32" s="9">
        <v>30</v>
      </c>
      <c r="IG32" s="9"/>
      <c r="IH32" s="9">
        <v>23</v>
      </c>
      <c r="II32" s="9">
        <v>16</v>
      </c>
      <c r="IK32" s="8">
        <f t="shared" si="12"/>
        <v>18.842105263157894</v>
      </c>
      <c r="IL32" s="8">
        <f t="shared" si="13"/>
        <v>1.878647575474101</v>
      </c>
      <c r="IM32" s="3">
        <f t="shared" si="14"/>
        <v>0.95</v>
      </c>
      <c r="IO32" s="13">
        <v>0.47916666666666669</v>
      </c>
      <c r="IP32" s="9">
        <v>36</v>
      </c>
      <c r="IQ32" s="9">
        <v>113</v>
      </c>
      <c r="IR32" s="9">
        <v>35</v>
      </c>
      <c r="IS32" s="9">
        <v>31</v>
      </c>
      <c r="IT32" s="9">
        <v>0</v>
      </c>
      <c r="IU32" s="9">
        <v>26</v>
      </c>
      <c r="IV32" s="9">
        <v>0</v>
      </c>
      <c r="IW32" s="9">
        <v>11</v>
      </c>
      <c r="IX32" s="9">
        <v>31</v>
      </c>
      <c r="IY32" s="9">
        <v>18</v>
      </c>
      <c r="IZ32" s="9">
        <v>4</v>
      </c>
      <c r="JA32" s="9">
        <v>4</v>
      </c>
      <c r="JB32" s="9">
        <v>16</v>
      </c>
      <c r="JC32" s="9">
        <v>0</v>
      </c>
      <c r="JD32" s="9">
        <v>13</v>
      </c>
      <c r="JE32" s="9">
        <v>14</v>
      </c>
      <c r="JF32" s="9">
        <v>24</v>
      </c>
      <c r="JG32" s="9">
        <v>5</v>
      </c>
      <c r="JH32" s="9">
        <v>15</v>
      </c>
      <c r="JI32" s="9">
        <v>16</v>
      </c>
      <c r="JJ32" s="9">
        <v>26</v>
      </c>
      <c r="JK32" s="9">
        <v>6</v>
      </c>
      <c r="JL32" s="9">
        <v>21</v>
      </c>
      <c r="JM32" s="9">
        <v>12</v>
      </c>
      <c r="JN32" s="9">
        <v>16</v>
      </c>
      <c r="JO32" s="9">
        <v>8</v>
      </c>
      <c r="JP32" s="9">
        <v>6</v>
      </c>
      <c r="JQ32" s="9">
        <v>0</v>
      </c>
      <c r="JR32" s="9">
        <v>2</v>
      </c>
      <c r="JS32" s="9">
        <v>8</v>
      </c>
      <c r="JT32" s="9">
        <v>8</v>
      </c>
      <c r="JU32" s="9">
        <v>13</v>
      </c>
      <c r="JV32" s="9">
        <v>16</v>
      </c>
      <c r="JW32" s="9">
        <v>11</v>
      </c>
      <c r="JX32" s="9">
        <v>3</v>
      </c>
      <c r="JY32" s="9">
        <v>19</v>
      </c>
      <c r="JZ32" s="9">
        <v>0</v>
      </c>
      <c r="KA32" s="9">
        <v>13</v>
      </c>
      <c r="KB32" s="9">
        <v>3</v>
      </c>
      <c r="KC32" s="9">
        <v>2</v>
      </c>
      <c r="KD32" s="9">
        <v>48</v>
      </c>
      <c r="KE32" s="9">
        <v>0</v>
      </c>
      <c r="KF32" s="9">
        <v>13</v>
      </c>
      <c r="KG32" s="9">
        <v>2</v>
      </c>
      <c r="KH32" s="9">
        <v>28</v>
      </c>
      <c r="KI32" s="9">
        <v>28</v>
      </c>
      <c r="KJ32" s="9">
        <v>0</v>
      </c>
      <c r="KK32" s="9">
        <v>23</v>
      </c>
      <c r="KL32" s="9">
        <v>18</v>
      </c>
      <c r="KM32" s="9">
        <v>11</v>
      </c>
      <c r="KN32" s="9">
        <v>18</v>
      </c>
      <c r="KO32" s="9">
        <v>13</v>
      </c>
      <c r="KP32" s="9">
        <v>34</v>
      </c>
      <c r="KQ32" s="9">
        <v>61</v>
      </c>
      <c r="KR32" s="9">
        <v>67</v>
      </c>
      <c r="KS32" s="9">
        <v>18</v>
      </c>
      <c r="KT32" s="9">
        <v>0</v>
      </c>
      <c r="KU32" s="9">
        <v>25</v>
      </c>
      <c r="KV32" s="9">
        <v>16</v>
      </c>
      <c r="KW32" s="4"/>
      <c r="KX32" s="4">
        <f t="shared" si="0"/>
        <v>17.423728813559322</v>
      </c>
      <c r="KY32" s="4">
        <f t="shared" si="1"/>
        <v>2.484458223639324</v>
      </c>
      <c r="KZ32" s="3">
        <f t="shared" si="2"/>
        <v>1</v>
      </c>
      <c r="LB32" s="13">
        <v>0.47916666666666669</v>
      </c>
      <c r="LC32" s="9">
        <v>31</v>
      </c>
      <c r="LD32" s="9">
        <v>39</v>
      </c>
      <c r="LE32" s="9">
        <v>29</v>
      </c>
      <c r="LF32" s="9">
        <v>29</v>
      </c>
      <c r="LG32" s="9">
        <v>59</v>
      </c>
      <c r="LH32" s="9">
        <v>32</v>
      </c>
      <c r="LI32" s="9">
        <v>22</v>
      </c>
      <c r="LJ32" s="9">
        <v>35</v>
      </c>
      <c r="LK32" s="9">
        <v>11</v>
      </c>
      <c r="LL32" s="9">
        <v>27</v>
      </c>
      <c r="LM32" s="9">
        <v>30</v>
      </c>
      <c r="LN32" s="9">
        <v>18</v>
      </c>
      <c r="LO32" s="9">
        <v>38</v>
      </c>
      <c r="LP32" s="9">
        <v>10</v>
      </c>
      <c r="LQ32" s="9">
        <v>69</v>
      </c>
      <c r="LR32" s="9">
        <v>14</v>
      </c>
      <c r="LS32" s="9"/>
      <c r="LT32" s="9">
        <v>8</v>
      </c>
      <c r="LU32" s="9">
        <v>35</v>
      </c>
      <c r="LV32" s="9">
        <v>29</v>
      </c>
      <c r="LW32" s="9">
        <v>14</v>
      </c>
      <c r="LX32" s="9">
        <v>59</v>
      </c>
      <c r="LY32" s="9">
        <v>22</v>
      </c>
      <c r="LZ32" s="9">
        <v>47</v>
      </c>
      <c r="MA32" s="9">
        <v>20</v>
      </c>
      <c r="MB32" s="9"/>
      <c r="MC32" s="9">
        <v>13</v>
      </c>
      <c r="MD32" s="9">
        <v>83</v>
      </c>
      <c r="ME32" s="9">
        <v>42</v>
      </c>
      <c r="MF32" s="9"/>
      <c r="MG32" s="9">
        <v>3</v>
      </c>
      <c r="MH32" s="9">
        <v>60</v>
      </c>
      <c r="MI32" s="9">
        <v>2</v>
      </c>
      <c r="MJ32" s="9">
        <v>7</v>
      </c>
      <c r="MK32" s="9">
        <v>22</v>
      </c>
      <c r="ML32" s="9">
        <v>28</v>
      </c>
      <c r="MM32" s="9">
        <v>8</v>
      </c>
      <c r="MN32" s="9">
        <v>15</v>
      </c>
      <c r="MO32" s="9">
        <v>51</v>
      </c>
      <c r="MP32" s="9">
        <v>75</v>
      </c>
      <c r="MQ32" s="9">
        <v>33</v>
      </c>
      <c r="MR32" s="9">
        <v>19</v>
      </c>
      <c r="MS32" s="9"/>
      <c r="MT32" s="9">
        <v>59</v>
      </c>
      <c r="MU32" s="9">
        <v>63</v>
      </c>
      <c r="MV32" s="9">
        <v>27</v>
      </c>
      <c r="MW32" s="9">
        <v>29</v>
      </c>
      <c r="MX32" s="9"/>
      <c r="MY32" s="9"/>
      <c r="MZ32" s="9">
        <v>36</v>
      </c>
      <c r="NA32" s="4"/>
      <c r="NB32" s="4">
        <f t="shared" si="15"/>
        <v>31.863636363636363</v>
      </c>
      <c r="NC32" s="4">
        <f t="shared" si="16"/>
        <v>3.0162685930226205</v>
      </c>
      <c r="ND32" s="3">
        <f t="shared" si="17"/>
        <v>0.89795918367346939</v>
      </c>
    </row>
    <row r="33" spans="1:368" x14ac:dyDescent="0.55000000000000004">
      <c r="A33" s="13">
        <v>0.5</v>
      </c>
      <c r="B33" s="9">
        <v>32</v>
      </c>
      <c r="C33" s="9">
        <v>20</v>
      </c>
      <c r="D33" s="9">
        <v>25</v>
      </c>
      <c r="E33" s="9">
        <v>2</v>
      </c>
      <c r="F33" s="9">
        <v>0</v>
      </c>
      <c r="G33" s="9">
        <v>0</v>
      </c>
      <c r="H33" s="9">
        <v>16</v>
      </c>
      <c r="I33" s="9">
        <v>14</v>
      </c>
      <c r="J33" s="9">
        <v>11</v>
      </c>
      <c r="K33" s="9">
        <v>12</v>
      </c>
      <c r="L33" s="9">
        <v>14</v>
      </c>
      <c r="M33" s="9">
        <v>2</v>
      </c>
      <c r="N33" s="9">
        <v>48</v>
      </c>
      <c r="O33" s="9">
        <v>0</v>
      </c>
      <c r="P33" s="9">
        <v>7</v>
      </c>
      <c r="Q33" s="9">
        <v>25</v>
      </c>
      <c r="R33" s="9">
        <v>3</v>
      </c>
      <c r="S33" s="9">
        <v>2</v>
      </c>
      <c r="T33" s="9">
        <v>7</v>
      </c>
      <c r="U33" s="9">
        <v>20</v>
      </c>
      <c r="V33" s="9">
        <v>5</v>
      </c>
      <c r="W33" s="9">
        <v>0</v>
      </c>
      <c r="X33" s="9">
        <v>5</v>
      </c>
      <c r="Y33" s="9">
        <v>12</v>
      </c>
      <c r="Z33" s="9">
        <v>5</v>
      </c>
      <c r="AA33" s="9">
        <v>4</v>
      </c>
      <c r="AB33" s="9">
        <v>0</v>
      </c>
      <c r="AC33" s="9">
        <v>34</v>
      </c>
      <c r="AD33" s="9">
        <v>5</v>
      </c>
      <c r="AE33" s="9">
        <v>27</v>
      </c>
      <c r="AF33" s="9">
        <v>0</v>
      </c>
      <c r="AG33" s="9">
        <v>21</v>
      </c>
      <c r="AH33" s="9">
        <v>9</v>
      </c>
      <c r="AI33" s="9">
        <v>18</v>
      </c>
      <c r="AJ33" s="9">
        <v>21</v>
      </c>
      <c r="AK33" s="9">
        <v>58</v>
      </c>
      <c r="AL33" s="9">
        <v>1</v>
      </c>
      <c r="AM33" s="9">
        <v>15</v>
      </c>
      <c r="AN33" s="9">
        <v>0</v>
      </c>
      <c r="AO33" s="9">
        <v>0</v>
      </c>
      <c r="AP33" s="9">
        <v>0</v>
      </c>
      <c r="AQ33" s="9">
        <v>0</v>
      </c>
      <c r="AR33" s="9">
        <v>9</v>
      </c>
      <c r="AS33" s="9">
        <v>0</v>
      </c>
      <c r="AT33" s="9">
        <v>8</v>
      </c>
      <c r="AU33" s="9">
        <v>10</v>
      </c>
      <c r="AV33" s="9">
        <v>0</v>
      </c>
      <c r="AW33" s="9">
        <v>4</v>
      </c>
      <c r="AX33" s="9">
        <v>11</v>
      </c>
      <c r="AY33" s="9">
        <v>12</v>
      </c>
      <c r="AZ33" s="9">
        <v>0</v>
      </c>
      <c r="BA33" s="9">
        <v>6</v>
      </c>
      <c r="BB33" s="9">
        <v>19</v>
      </c>
      <c r="BC33" s="9">
        <v>2</v>
      </c>
      <c r="BD33" s="9">
        <v>22</v>
      </c>
      <c r="BE33" s="9">
        <v>9</v>
      </c>
      <c r="BF33" s="9">
        <v>0</v>
      </c>
      <c r="BG33" s="9">
        <v>0</v>
      </c>
      <c r="BH33" s="9">
        <v>5</v>
      </c>
      <c r="BI33" s="9">
        <v>13</v>
      </c>
      <c r="BJ33" s="9">
        <v>0</v>
      </c>
      <c r="BK33" s="9">
        <v>4</v>
      </c>
      <c r="BL33" s="9"/>
      <c r="BM33" s="8">
        <f t="shared" si="3"/>
        <v>10.225806451612904</v>
      </c>
      <c r="BN33" s="8">
        <f t="shared" si="4"/>
        <v>1.51240583832461</v>
      </c>
      <c r="BO33" s="3">
        <f t="shared" si="5"/>
        <v>1</v>
      </c>
      <c r="BQ33" s="13">
        <v>0.5</v>
      </c>
      <c r="BR33" s="9">
        <v>0</v>
      </c>
      <c r="BS33" s="9">
        <v>7</v>
      </c>
      <c r="BT33" s="9">
        <v>27</v>
      </c>
      <c r="BU33" s="9">
        <v>24</v>
      </c>
      <c r="BV33" s="9">
        <v>23</v>
      </c>
      <c r="BW33" s="9">
        <v>14</v>
      </c>
      <c r="BX33" s="9">
        <v>44</v>
      </c>
      <c r="BY33" s="9">
        <v>10</v>
      </c>
      <c r="BZ33" s="9">
        <v>14</v>
      </c>
      <c r="CA33" s="9">
        <v>29</v>
      </c>
      <c r="CB33" s="9">
        <v>16</v>
      </c>
      <c r="CC33" s="9">
        <v>6</v>
      </c>
      <c r="CD33" s="9">
        <v>17</v>
      </c>
      <c r="CE33" s="9"/>
      <c r="CF33" s="9">
        <v>13</v>
      </c>
      <c r="CG33" s="9">
        <v>0</v>
      </c>
      <c r="CH33" s="9">
        <v>20</v>
      </c>
      <c r="CI33" s="9">
        <v>31</v>
      </c>
      <c r="CJ33" s="9">
        <v>20</v>
      </c>
      <c r="CK33" s="9">
        <v>2</v>
      </c>
      <c r="CL33" s="9">
        <v>20</v>
      </c>
      <c r="CM33" s="9">
        <v>0</v>
      </c>
      <c r="CN33" s="9">
        <v>9</v>
      </c>
      <c r="CO33" s="9">
        <v>6</v>
      </c>
      <c r="CP33" s="9">
        <v>23</v>
      </c>
      <c r="CQ33" s="9">
        <v>7</v>
      </c>
      <c r="CR33" s="9">
        <v>22</v>
      </c>
      <c r="CS33" s="9">
        <v>18</v>
      </c>
      <c r="CT33" s="9">
        <v>13</v>
      </c>
      <c r="CU33" s="9">
        <v>0</v>
      </c>
      <c r="CV33" s="9">
        <v>27</v>
      </c>
      <c r="CW33" s="9">
        <v>0</v>
      </c>
      <c r="CX33" s="9">
        <v>16</v>
      </c>
      <c r="CY33" s="9">
        <v>4</v>
      </c>
      <c r="CZ33" s="9">
        <v>9</v>
      </c>
      <c r="DA33" s="9">
        <v>14</v>
      </c>
      <c r="DB33" s="9">
        <v>51</v>
      </c>
      <c r="DC33" s="9">
        <v>35</v>
      </c>
      <c r="DD33" s="9">
        <v>29</v>
      </c>
      <c r="DE33" s="9">
        <v>34</v>
      </c>
      <c r="DF33" s="9">
        <v>15</v>
      </c>
      <c r="DG33" s="9">
        <v>20</v>
      </c>
      <c r="DH33" s="9">
        <v>48</v>
      </c>
      <c r="DI33" s="9">
        <v>16</v>
      </c>
      <c r="DJ33" s="9">
        <v>2</v>
      </c>
      <c r="DK33" s="9">
        <v>0</v>
      </c>
      <c r="DL33" s="9">
        <v>8</v>
      </c>
      <c r="DM33" s="9">
        <v>51</v>
      </c>
      <c r="DN33" s="9">
        <v>19</v>
      </c>
      <c r="DO33" s="9">
        <v>11</v>
      </c>
      <c r="DP33" s="9">
        <v>16</v>
      </c>
      <c r="DQ33" s="9">
        <v>7</v>
      </c>
      <c r="DR33" s="9">
        <v>14</v>
      </c>
      <c r="DS33" s="9">
        <v>0</v>
      </c>
      <c r="DT33" s="9">
        <v>37</v>
      </c>
      <c r="DU33" s="9">
        <v>21</v>
      </c>
      <c r="DV33" s="9">
        <v>27</v>
      </c>
      <c r="DW33" s="9">
        <v>16</v>
      </c>
      <c r="DX33" s="9">
        <v>0</v>
      </c>
      <c r="DY33" s="9">
        <v>2</v>
      </c>
      <c r="DZ33" s="9">
        <v>31</v>
      </c>
      <c r="EA33" s="9">
        <v>17</v>
      </c>
      <c r="EC33" s="8">
        <f t="shared" si="6"/>
        <v>16.918032786885245</v>
      </c>
      <c r="ED33" s="8">
        <f t="shared" si="7"/>
        <v>1.6748370905146281</v>
      </c>
      <c r="EE33" s="3">
        <f t="shared" si="8"/>
        <v>0.9838709677419355</v>
      </c>
      <c r="EG33" s="13">
        <v>0.5</v>
      </c>
      <c r="EH33" s="9">
        <v>18</v>
      </c>
      <c r="EI33" s="9">
        <v>17</v>
      </c>
      <c r="EJ33" s="9">
        <v>0</v>
      </c>
      <c r="EK33" s="9">
        <v>8</v>
      </c>
      <c r="EL33" s="9">
        <v>17</v>
      </c>
      <c r="EM33" s="9">
        <v>0</v>
      </c>
      <c r="EN33" s="9">
        <v>3</v>
      </c>
      <c r="EO33" s="9">
        <v>10</v>
      </c>
      <c r="EP33" s="9">
        <v>4</v>
      </c>
      <c r="EQ33" s="9">
        <v>4</v>
      </c>
      <c r="ER33" s="9">
        <v>16</v>
      </c>
      <c r="ES33" s="9">
        <v>0</v>
      </c>
      <c r="ET33" s="9">
        <v>10</v>
      </c>
      <c r="EU33" s="9">
        <v>33</v>
      </c>
      <c r="EV33" s="9">
        <v>58</v>
      </c>
      <c r="EW33" s="9">
        <v>0</v>
      </c>
      <c r="EX33" s="9">
        <v>18</v>
      </c>
      <c r="EY33" s="9">
        <v>16</v>
      </c>
      <c r="EZ33" s="9">
        <v>18</v>
      </c>
      <c r="FA33" s="9">
        <v>8</v>
      </c>
      <c r="FB33" s="9">
        <v>0</v>
      </c>
      <c r="FC33" s="9">
        <v>26</v>
      </c>
      <c r="FD33" s="9">
        <v>0</v>
      </c>
      <c r="FE33" s="9">
        <v>24</v>
      </c>
      <c r="FF33" s="9">
        <v>12</v>
      </c>
      <c r="FG33" s="9">
        <v>30</v>
      </c>
      <c r="FH33" s="9">
        <v>16</v>
      </c>
      <c r="FI33" s="9">
        <v>16</v>
      </c>
      <c r="FJ33" s="9">
        <v>0</v>
      </c>
      <c r="FK33" s="9">
        <v>5</v>
      </c>
      <c r="FL33" s="9">
        <v>0</v>
      </c>
      <c r="FM33" s="9">
        <v>8</v>
      </c>
      <c r="FN33" s="9">
        <v>8</v>
      </c>
      <c r="FO33" s="9">
        <v>5</v>
      </c>
      <c r="FP33" s="9">
        <v>2</v>
      </c>
      <c r="FQ33" s="9">
        <v>0</v>
      </c>
      <c r="FR33" s="9">
        <v>0</v>
      </c>
      <c r="FS33" s="9">
        <v>33</v>
      </c>
      <c r="FT33" s="9">
        <v>12</v>
      </c>
      <c r="FU33" s="9">
        <v>12</v>
      </c>
      <c r="FV33" s="9"/>
      <c r="FW33" s="8">
        <f t="shared" si="9"/>
        <v>11.675000000000001</v>
      </c>
      <c r="FX33" s="8">
        <f t="shared" si="10"/>
        <v>1.9279946736281355</v>
      </c>
      <c r="FY33" s="3">
        <f t="shared" si="11"/>
        <v>1</v>
      </c>
      <c r="GA33" s="13">
        <v>0.5</v>
      </c>
      <c r="GB33" s="9">
        <v>23</v>
      </c>
      <c r="GC33" s="9">
        <v>21</v>
      </c>
      <c r="GD33" s="9">
        <v>0</v>
      </c>
      <c r="GE33" s="9">
        <v>6</v>
      </c>
      <c r="GF33" s="9">
        <v>44</v>
      </c>
      <c r="GG33" s="9">
        <v>46</v>
      </c>
      <c r="GH33" s="9">
        <v>27</v>
      </c>
      <c r="GI33" s="9">
        <v>12</v>
      </c>
      <c r="GJ33" s="9">
        <v>0</v>
      </c>
      <c r="GK33" s="9">
        <v>24</v>
      </c>
      <c r="GL33" s="9">
        <v>16</v>
      </c>
      <c r="GM33" s="9">
        <v>18</v>
      </c>
      <c r="GN33" s="9">
        <v>22</v>
      </c>
      <c r="GO33" s="9"/>
      <c r="GP33" s="9">
        <v>12</v>
      </c>
      <c r="GQ33" s="9">
        <v>25</v>
      </c>
      <c r="GR33" s="9">
        <v>20</v>
      </c>
      <c r="GS33" s="9">
        <v>2</v>
      </c>
      <c r="GT33" s="9">
        <v>22</v>
      </c>
      <c r="GU33" s="9">
        <v>91</v>
      </c>
      <c r="GV33" s="9">
        <v>18</v>
      </c>
      <c r="GW33" s="9">
        <v>21</v>
      </c>
      <c r="GX33" s="9">
        <v>15</v>
      </c>
      <c r="GY33" s="9">
        <v>0</v>
      </c>
      <c r="GZ33" s="9">
        <v>14</v>
      </c>
      <c r="HA33" s="9">
        <v>7</v>
      </c>
      <c r="HB33" s="9">
        <v>7</v>
      </c>
      <c r="HC33" s="9">
        <v>20</v>
      </c>
      <c r="HD33" s="9">
        <v>0</v>
      </c>
      <c r="HE33" s="9">
        <v>7</v>
      </c>
      <c r="HF33" s="9">
        <v>41</v>
      </c>
      <c r="HG33" s="9">
        <v>17</v>
      </c>
      <c r="HH33" s="9">
        <v>34</v>
      </c>
      <c r="HI33" s="9">
        <v>12</v>
      </c>
      <c r="HJ33" s="9">
        <v>18</v>
      </c>
      <c r="HK33" s="9">
        <v>25</v>
      </c>
      <c r="HL33" s="9">
        <v>20</v>
      </c>
      <c r="HM33" s="9">
        <v>16</v>
      </c>
      <c r="HN33" s="9">
        <v>15</v>
      </c>
      <c r="HO33" s="9"/>
      <c r="HP33" s="9">
        <v>28</v>
      </c>
      <c r="HQ33" s="9">
        <v>0</v>
      </c>
      <c r="HR33" s="9">
        <v>24</v>
      </c>
      <c r="HS33" s="9">
        <v>33</v>
      </c>
      <c r="HT33" s="9">
        <v>17</v>
      </c>
      <c r="HU33" s="9">
        <v>14</v>
      </c>
      <c r="HV33" s="9">
        <v>17</v>
      </c>
      <c r="HW33" s="9">
        <v>0</v>
      </c>
      <c r="HX33" s="9">
        <v>37</v>
      </c>
      <c r="HY33" s="9">
        <v>37</v>
      </c>
      <c r="HZ33" s="9">
        <v>26</v>
      </c>
      <c r="IA33" s="9">
        <v>0</v>
      </c>
      <c r="IB33" s="9">
        <v>51</v>
      </c>
      <c r="IC33" s="9">
        <v>21</v>
      </c>
      <c r="ID33" s="9">
        <v>0</v>
      </c>
      <c r="IE33" s="9">
        <v>32</v>
      </c>
      <c r="IF33" s="9">
        <v>36</v>
      </c>
      <c r="IG33" s="9"/>
      <c r="IH33" s="9">
        <v>31</v>
      </c>
      <c r="II33" s="9">
        <v>54</v>
      </c>
      <c r="IK33" s="8">
        <f t="shared" si="12"/>
        <v>20.982456140350877</v>
      </c>
      <c r="IL33" s="8">
        <f t="shared" si="13"/>
        <v>2.1766433926324691</v>
      </c>
      <c r="IM33" s="3">
        <f t="shared" si="14"/>
        <v>0.95</v>
      </c>
      <c r="IO33" s="13">
        <v>0.5</v>
      </c>
      <c r="IP33" s="9">
        <v>42</v>
      </c>
      <c r="IQ33" s="9">
        <v>39</v>
      </c>
      <c r="IR33" s="9">
        <v>17</v>
      </c>
      <c r="IS33" s="9">
        <v>21</v>
      </c>
      <c r="IT33" s="9">
        <v>0</v>
      </c>
      <c r="IU33" s="9">
        <v>21</v>
      </c>
      <c r="IV33" s="9">
        <v>0</v>
      </c>
      <c r="IW33" s="9">
        <v>6</v>
      </c>
      <c r="IX33" s="9">
        <v>23</v>
      </c>
      <c r="IY33" s="9">
        <v>26</v>
      </c>
      <c r="IZ33" s="9">
        <v>0</v>
      </c>
      <c r="JA33" s="9">
        <v>16</v>
      </c>
      <c r="JB33" s="9">
        <v>30</v>
      </c>
      <c r="JC33" s="9">
        <v>0</v>
      </c>
      <c r="JD33" s="9">
        <v>3</v>
      </c>
      <c r="JE33" s="9">
        <v>2</v>
      </c>
      <c r="JF33" s="9">
        <v>0</v>
      </c>
      <c r="JG33" s="9">
        <v>2</v>
      </c>
      <c r="JH33" s="9">
        <v>12</v>
      </c>
      <c r="JI33" s="9">
        <v>15</v>
      </c>
      <c r="JJ33" s="9">
        <v>0</v>
      </c>
      <c r="JK33" s="9">
        <v>10</v>
      </c>
      <c r="JL33" s="9">
        <v>9</v>
      </c>
      <c r="JM33" s="9">
        <v>2</v>
      </c>
      <c r="JN33" s="9">
        <v>5</v>
      </c>
      <c r="JO33" s="9">
        <v>5</v>
      </c>
      <c r="JP33" s="9">
        <v>12</v>
      </c>
      <c r="JQ33" s="9">
        <v>0</v>
      </c>
      <c r="JR33" s="9">
        <v>14</v>
      </c>
      <c r="JS33" s="9">
        <v>0</v>
      </c>
      <c r="JT33" s="9">
        <v>1</v>
      </c>
      <c r="JU33" s="9">
        <v>8</v>
      </c>
      <c r="JV33" s="9">
        <v>10</v>
      </c>
      <c r="JW33" s="9">
        <v>6</v>
      </c>
      <c r="JX33" s="9">
        <v>0</v>
      </c>
      <c r="JY33" s="9">
        <v>14</v>
      </c>
      <c r="JZ33" s="9">
        <v>0</v>
      </c>
      <c r="KA33" s="9">
        <v>0</v>
      </c>
      <c r="KB33" s="9">
        <v>1</v>
      </c>
      <c r="KC33" s="9">
        <v>0</v>
      </c>
      <c r="KD33" s="9">
        <v>55</v>
      </c>
      <c r="KE33" s="9">
        <v>0</v>
      </c>
      <c r="KF33" s="9">
        <v>2</v>
      </c>
      <c r="KG33" s="9">
        <v>0</v>
      </c>
      <c r="KH33" s="9">
        <v>16</v>
      </c>
      <c r="KI33" s="9">
        <v>14</v>
      </c>
      <c r="KJ33" s="9">
        <v>13</v>
      </c>
      <c r="KK33" s="9">
        <v>37</v>
      </c>
      <c r="KL33" s="9">
        <v>11</v>
      </c>
      <c r="KM33" s="9">
        <v>4</v>
      </c>
      <c r="KN33" s="9">
        <v>20</v>
      </c>
      <c r="KO33" s="9">
        <v>0</v>
      </c>
      <c r="KP33" s="9">
        <v>27</v>
      </c>
      <c r="KQ33" s="9">
        <v>95</v>
      </c>
      <c r="KR33" s="9">
        <v>47</v>
      </c>
      <c r="KS33" s="9">
        <v>22</v>
      </c>
      <c r="KT33" s="9">
        <v>18</v>
      </c>
      <c r="KU33" s="9">
        <v>11</v>
      </c>
      <c r="KV33" s="9">
        <v>16</v>
      </c>
      <c r="KW33" s="4"/>
      <c r="KX33" s="4">
        <f t="shared" si="0"/>
        <v>13.220338983050848</v>
      </c>
      <c r="KY33" s="4">
        <f t="shared" si="1"/>
        <v>2.2027648261615975</v>
      </c>
      <c r="KZ33" s="3">
        <f t="shared" si="2"/>
        <v>1</v>
      </c>
      <c r="LB33" s="13">
        <v>0.5</v>
      </c>
      <c r="LC33" s="9">
        <v>25</v>
      </c>
      <c r="LD33" s="9">
        <v>6</v>
      </c>
      <c r="LE33" s="9">
        <v>15</v>
      </c>
      <c r="LF33" s="9">
        <v>24</v>
      </c>
      <c r="LG33" s="9">
        <v>28</v>
      </c>
      <c r="LH33" s="9">
        <v>54</v>
      </c>
      <c r="LI33" s="9">
        <v>25</v>
      </c>
      <c r="LJ33" s="9">
        <v>45</v>
      </c>
      <c r="LK33" s="9">
        <v>12</v>
      </c>
      <c r="LL33" s="9">
        <v>29</v>
      </c>
      <c r="LM33" s="9">
        <v>5</v>
      </c>
      <c r="LN33" s="9">
        <v>17</v>
      </c>
      <c r="LO33" s="9">
        <v>50</v>
      </c>
      <c r="LP33" s="9">
        <v>16</v>
      </c>
      <c r="LQ33" s="9">
        <v>73</v>
      </c>
      <c r="LR33" s="9">
        <v>51</v>
      </c>
      <c r="LS33" s="9"/>
      <c r="LT33" s="9">
        <v>10</v>
      </c>
      <c r="LU33" s="9">
        <v>21</v>
      </c>
      <c r="LV33" s="9">
        <v>36</v>
      </c>
      <c r="LW33" s="9">
        <v>12</v>
      </c>
      <c r="LX33" s="9">
        <v>52</v>
      </c>
      <c r="LY33" s="9">
        <v>21</v>
      </c>
      <c r="LZ33" s="9">
        <v>52</v>
      </c>
      <c r="MA33" s="9">
        <v>28</v>
      </c>
      <c r="MB33" s="9"/>
      <c r="MC33" s="9">
        <v>44</v>
      </c>
      <c r="MD33" s="9">
        <v>46</v>
      </c>
      <c r="ME33" s="9">
        <v>90</v>
      </c>
      <c r="MF33" s="9"/>
      <c r="MG33" s="9">
        <v>0</v>
      </c>
      <c r="MH33" s="9">
        <v>17</v>
      </c>
      <c r="MI33" s="9">
        <v>7</v>
      </c>
      <c r="MJ33" s="9">
        <v>3</v>
      </c>
      <c r="MK33" s="9">
        <v>13</v>
      </c>
      <c r="ML33" s="9">
        <v>18</v>
      </c>
      <c r="MM33" s="9">
        <v>10</v>
      </c>
      <c r="MN33" s="9">
        <v>11</v>
      </c>
      <c r="MO33" s="9">
        <v>64</v>
      </c>
      <c r="MP33" s="9">
        <v>61</v>
      </c>
      <c r="MQ33" s="9">
        <v>37</v>
      </c>
      <c r="MR33" s="9">
        <v>20</v>
      </c>
      <c r="MS33" s="9"/>
      <c r="MT33" s="9">
        <v>12</v>
      </c>
      <c r="MU33" s="9">
        <v>33</v>
      </c>
      <c r="MV33" s="9">
        <v>4</v>
      </c>
      <c r="MW33" s="9">
        <v>38</v>
      </c>
      <c r="MX33" s="9"/>
      <c r="MY33" s="9"/>
      <c r="MZ33" s="9">
        <v>10</v>
      </c>
      <c r="NA33" s="4"/>
      <c r="NB33" s="4">
        <f t="shared" si="15"/>
        <v>28.295454545454547</v>
      </c>
      <c r="NC33" s="4">
        <f t="shared" si="16"/>
        <v>3.1501500929801587</v>
      </c>
      <c r="ND33" s="3">
        <f t="shared" si="17"/>
        <v>0.89795918367346939</v>
      </c>
    </row>
    <row r="34" spans="1:368" x14ac:dyDescent="0.55000000000000004">
      <c r="A34" s="13">
        <v>0.52083333333333337</v>
      </c>
      <c r="B34" s="9">
        <v>23</v>
      </c>
      <c r="C34" s="9">
        <v>12</v>
      </c>
      <c r="D34" s="9">
        <v>12</v>
      </c>
      <c r="E34" s="9">
        <v>5</v>
      </c>
      <c r="F34" s="9">
        <v>0</v>
      </c>
      <c r="G34" s="9">
        <v>0</v>
      </c>
      <c r="H34" s="9">
        <v>10</v>
      </c>
      <c r="I34" s="9">
        <v>3</v>
      </c>
      <c r="J34" s="9">
        <v>2</v>
      </c>
      <c r="K34" s="9">
        <v>4</v>
      </c>
      <c r="L34" s="9">
        <v>10</v>
      </c>
      <c r="M34" s="9">
        <v>0</v>
      </c>
      <c r="N34" s="9">
        <v>11</v>
      </c>
      <c r="O34" s="9">
        <v>0</v>
      </c>
      <c r="P34" s="9">
        <v>18</v>
      </c>
      <c r="Q34" s="9">
        <v>2</v>
      </c>
      <c r="R34" s="9">
        <v>6</v>
      </c>
      <c r="S34" s="9">
        <v>5</v>
      </c>
      <c r="T34" s="9">
        <v>4</v>
      </c>
      <c r="U34" s="9">
        <v>2</v>
      </c>
      <c r="V34" s="9">
        <v>0</v>
      </c>
      <c r="W34" s="9">
        <v>2</v>
      </c>
      <c r="X34" s="9">
        <v>7</v>
      </c>
      <c r="Y34" s="9">
        <v>0</v>
      </c>
      <c r="Z34" s="9">
        <v>1</v>
      </c>
      <c r="AA34" s="9">
        <v>3</v>
      </c>
      <c r="AB34" s="9">
        <v>0</v>
      </c>
      <c r="AC34" s="9">
        <v>15</v>
      </c>
      <c r="AD34" s="9">
        <v>0</v>
      </c>
      <c r="AE34" s="9">
        <v>0</v>
      </c>
      <c r="AF34" s="9">
        <v>0</v>
      </c>
      <c r="AG34" s="9">
        <v>6</v>
      </c>
      <c r="AH34" s="9">
        <v>3</v>
      </c>
      <c r="AI34" s="9">
        <v>9</v>
      </c>
      <c r="AJ34" s="9">
        <v>9</v>
      </c>
      <c r="AK34" s="9">
        <v>19</v>
      </c>
      <c r="AL34" s="9">
        <v>43</v>
      </c>
      <c r="AM34" s="9">
        <v>5</v>
      </c>
      <c r="AN34" s="9">
        <v>24</v>
      </c>
      <c r="AO34" s="9">
        <v>0</v>
      </c>
      <c r="AP34" s="9">
        <v>0</v>
      </c>
      <c r="AQ34" s="9">
        <v>5</v>
      </c>
      <c r="AR34" s="9">
        <v>3</v>
      </c>
      <c r="AS34" s="9">
        <v>6</v>
      </c>
      <c r="AT34" s="9">
        <v>0</v>
      </c>
      <c r="AU34" s="9">
        <v>0</v>
      </c>
      <c r="AV34" s="9">
        <v>9</v>
      </c>
      <c r="AW34" s="9">
        <v>9</v>
      </c>
      <c r="AX34" s="9">
        <v>6</v>
      </c>
      <c r="AY34" s="9">
        <v>12</v>
      </c>
      <c r="AZ34" s="9">
        <v>11</v>
      </c>
      <c r="BA34" s="9">
        <v>17</v>
      </c>
      <c r="BB34" s="9">
        <v>0</v>
      </c>
      <c r="BC34" s="9">
        <v>0</v>
      </c>
      <c r="BD34" s="9">
        <v>0</v>
      </c>
      <c r="BE34" s="9">
        <v>3</v>
      </c>
      <c r="BF34" s="9">
        <v>0</v>
      </c>
      <c r="BG34" s="9">
        <v>4</v>
      </c>
      <c r="BH34" s="9">
        <v>0</v>
      </c>
      <c r="BI34" s="9">
        <v>1</v>
      </c>
      <c r="BJ34" s="9">
        <v>5</v>
      </c>
      <c r="BK34" s="9">
        <v>0</v>
      </c>
      <c r="BL34" s="9"/>
      <c r="BM34" s="8">
        <f t="shared" si="3"/>
        <v>5.903225806451613</v>
      </c>
      <c r="BN34" s="8">
        <f t="shared" si="4"/>
        <v>0.97826989746667181</v>
      </c>
      <c r="BO34" s="3">
        <f t="shared" si="5"/>
        <v>1</v>
      </c>
      <c r="BQ34" s="13">
        <v>0.52083333333333337</v>
      </c>
      <c r="BR34" s="9">
        <v>20</v>
      </c>
      <c r="BS34" s="9">
        <v>5</v>
      </c>
      <c r="BT34" s="9">
        <v>26</v>
      </c>
      <c r="BU34" s="9">
        <v>28</v>
      </c>
      <c r="BV34" s="9">
        <v>18</v>
      </c>
      <c r="BW34" s="9">
        <v>25</v>
      </c>
      <c r="BX34" s="9">
        <v>48</v>
      </c>
      <c r="BY34" s="9">
        <v>16</v>
      </c>
      <c r="BZ34" s="9">
        <v>10</v>
      </c>
      <c r="CA34" s="9">
        <v>29</v>
      </c>
      <c r="CB34" s="9">
        <v>16</v>
      </c>
      <c r="CC34" s="9">
        <v>6</v>
      </c>
      <c r="CD34" s="9">
        <v>0</v>
      </c>
      <c r="CE34" s="9"/>
      <c r="CF34" s="9">
        <v>13</v>
      </c>
      <c r="CG34" s="9">
        <v>24</v>
      </c>
      <c r="CH34" s="9">
        <v>0</v>
      </c>
      <c r="CI34" s="9">
        <v>7</v>
      </c>
      <c r="CJ34" s="9">
        <v>2</v>
      </c>
      <c r="CK34" s="9">
        <v>0</v>
      </c>
      <c r="CL34" s="9">
        <v>2</v>
      </c>
      <c r="CM34" s="9">
        <v>0</v>
      </c>
      <c r="CN34" s="9">
        <v>2</v>
      </c>
      <c r="CO34" s="9">
        <v>0</v>
      </c>
      <c r="CP34" s="9">
        <v>8</v>
      </c>
      <c r="CQ34" s="9">
        <v>29</v>
      </c>
      <c r="CR34" s="9">
        <v>29</v>
      </c>
      <c r="CS34" s="9">
        <v>0</v>
      </c>
      <c r="CT34" s="9">
        <v>7</v>
      </c>
      <c r="CU34" s="9">
        <v>0</v>
      </c>
      <c r="CV34" s="9">
        <v>16</v>
      </c>
      <c r="CW34" s="9">
        <v>17</v>
      </c>
      <c r="CX34" s="9">
        <v>5</v>
      </c>
      <c r="CY34" s="9">
        <v>0</v>
      </c>
      <c r="CZ34" s="9">
        <v>0</v>
      </c>
      <c r="DA34" s="9">
        <v>17</v>
      </c>
      <c r="DB34" s="9">
        <v>26</v>
      </c>
      <c r="DC34" s="9">
        <v>43</v>
      </c>
      <c r="DD34" s="9">
        <v>42</v>
      </c>
      <c r="DE34" s="9">
        <v>22</v>
      </c>
      <c r="DF34" s="9">
        <v>2</v>
      </c>
      <c r="DG34" s="9">
        <v>0</v>
      </c>
      <c r="DH34" s="9">
        <v>35</v>
      </c>
      <c r="DI34" s="9">
        <v>13</v>
      </c>
      <c r="DJ34" s="9">
        <v>13</v>
      </c>
      <c r="DK34" s="9">
        <v>0</v>
      </c>
      <c r="DL34" s="9">
        <v>5</v>
      </c>
      <c r="DM34" s="9">
        <v>62</v>
      </c>
      <c r="DN34" s="9">
        <v>41</v>
      </c>
      <c r="DO34" s="9">
        <v>16</v>
      </c>
      <c r="DP34" s="9">
        <v>15</v>
      </c>
      <c r="DQ34" s="9">
        <v>20</v>
      </c>
      <c r="DR34" s="9">
        <v>0</v>
      </c>
      <c r="DS34" s="9">
        <v>4</v>
      </c>
      <c r="DT34" s="9">
        <v>31</v>
      </c>
      <c r="DU34" s="9">
        <v>6</v>
      </c>
      <c r="DV34" s="9">
        <v>26</v>
      </c>
      <c r="DW34" s="9">
        <v>10</v>
      </c>
      <c r="DX34" s="9">
        <v>8</v>
      </c>
      <c r="DY34" s="9">
        <v>0</v>
      </c>
      <c r="DZ34" s="9">
        <v>36</v>
      </c>
      <c r="EA34" s="9">
        <v>12</v>
      </c>
      <c r="EC34" s="8">
        <f t="shared" si="6"/>
        <v>14.967213114754099</v>
      </c>
      <c r="ED34" s="8">
        <f t="shared" si="7"/>
        <v>1.8470131275942061</v>
      </c>
      <c r="EE34" s="3">
        <f t="shared" si="8"/>
        <v>0.9838709677419355</v>
      </c>
      <c r="EG34" s="13">
        <v>0.52083333333333337</v>
      </c>
      <c r="EH34" s="9">
        <v>0</v>
      </c>
      <c r="EI34" s="9">
        <v>11</v>
      </c>
      <c r="EJ34" s="9">
        <v>0</v>
      </c>
      <c r="EK34" s="9">
        <v>0</v>
      </c>
      <c r="EL34" s="9">
        <v>0</v>
      </c>
      <c r="EM34" s="9">
        <v>9</v>
      </c>
      <c r="EN34" s="9">
        <v>4</v>
      </c>
      <c r="EO34" s="9">
        <v>20</v>
      </c>
      <c r="EP34" s="9">
        <v>0</v>
      </c>
      <c r="EQ34" s="9">
        <v>0</v>
      </c>
      <c r="ER34" s="9">
        <v>0</v>
      </c>
      <c r="ES34" s="9">
        <v>15</v>
      </c>
      <c r="ET34" s="9">
        <v>15</v>
      </c>
      <c r="EU34" s="9">
        <v>8</v>
      </c>
      <c r="EV34" s="9">
        <v>0</v>
      </c>
      <c r="EW34" s="9">
        <v>0</v>
      </c>
      <c r="EX34" s="9">
        <v>0</v>
      </c>
      <c r="EY34" s="9">
        <v>17</v>
      </c>
      <c r="EZ34" s="9">
        <v>7</v>
      </c>
      <c r="FA34" s="9">
        <v>19</v>
      </c>
      <c r="FB34" s="9">
        <v>0</v>
      </c>
      <c r="FC34" s="9">
        <v>17</v>
      </c>
      <c r="FD34" s="9">
        <v>0</v>
      </c>
      <c r="FE34" s="9">
        <v>0</v>
      </c>
      <c r="FF34" s="9">
        <v>0</v>
      </c>
      <c r="FG34" s="9">
        <v>0</v>
      </c>
      <c r="FH34" s="9">
        <v>26</v>
      </c>
      <c r="FI34" s="9">
        <v>29</v>
      </c>
      <c r="FJ34" s="9">
        <v>0</v>
      </c>
      <c r="FK34" s="9">
        <v>26</v>
      </c>
      <c r="FL34" s="9">
        <v>12</v>
      </c>
      <c r="FM34" s="9">
        <v>26</v>
      </c>
      <c r="FN34" s="9">
        <v>7</v>
      </c>
      <c r="FO34" s="9">
        <v>0</v>
      </c>
      <c r="FP34" s="9">
        <v>0</v>
      </c>
      <c r="FQ34" s="9">
        <v>0</v>
      </c>
      <c r="FR34" s="9">
        <v>0</v>
      </c>
      <c r="FS34" s="9">
        <v>3</v>
      </c>
      <c r="FT34" s="9">
        <v>36</v>
      </c>
      <c r="FU34" s="9">
        <v>0</v>
      </c>
      <c r="FV34" s="9"/>
      <c r="FW34" s="8">
        <f t="shared" si="9"/>
        <v>7.6749999999999998</v>
      </c>
      <c r="FX34" s="8">
        <f t="shared" si="10"/>
        <v>1.627246967214163</v>
      </c>
      <c r="FY34" s="3">
        <f t="shared" si="11"/>
        <v>1</v>
      </c>
      <c r="GA34" s="13">
        <v>0.52083333333333337</v>
      </c>
      <c r="GB34" s="9">
        <v>2</v>
      </c>
      <c r="GC34" s="9">
        <v>9</v>
      </c>
      <c r="GD34" s="9">
        <v>0</v>
      </c>
      <c r="GE34" s="9">
        <v>7</v>
      </c>
      <c r="GF34" s="9">
        <v>26</v>
      </c>
      <c r="GG34" s="9">
        <v>18</v>
      </c>
      <c r="GH34" s="9">
        <v>19</v>
      </c>
      <c r="GI34" s="9">
        <v>2</v>
      </c>
      <c r="GJ34" s="9">
        <v>2</v>
      </c>
      <c r="GK34" s="9">
        <v>7</v>
      </c>
      <c r="GL34" s="9">
        <v>36</v>
      </c>
      <c r="GM34" s="9">
        <v>45</v>
      </c>
      <c r="GN34" s="9">
        <v>0</v>
      </c>
      <c r="GO34" s="9"/>
      <c r="GP34" s="9">
        <v>13</v>
      </c>
      <c r="GQ34" s="9">
        <v>17</v>
      </c>
      <c r="GR34" s="9">
        <v>18</v>
      </c>
      <c r="GS34" s="9">
        <v>2</v>
      </c>
      <c r="GT34" s="9">
        <v>43</v>
      </c>
      <c r="GU34" s="9">
        <v>13</v>
      </c>
      <c r="GV34" s="9">
        <v>13</v>
      </c>
      <c r="GW34" s="9">
        <v>21</v>
      </c>
      <c r="GX34" s="9">
        <v>24</v>
      </c>
      <c r="GY34" s="9">
        <v>22</v>
      </c>
      <c r="GZ34" s="9">
        <v>9</v>
      </c>
      <c r="HA34" s="9">
        <v>26</v>
      </c>
      <c r="HB34" s="9">
        <v>0</v>
      </c>
      <c r="HC34" s="9">
        <v>2</v>
      </c>
      <c r="HD34" s="9">
        <v>0</v>
      </c>
      <c r="HE34" s="9">
        <v>9</v>
      </c>
      <c r="HF34" s="9">
        <v>19</v>
      </c>
      <c r="HG34" s="9">
        <v>16</v>
      </c>
      <c r="HH34" s="9">
        <v>16</v>
      </c>
      <c r="HI34" s="9">
        <v>0</v>
      </c>
      <c r="HJ34" s="9">
        <v>2</v>
      </c>
      <c r="HK34" s="9">
        <v>21</v>
      </c>
      <c r="HL34" s="9">
        <v>11</v>
      </c>
      <c r="HM34" s="9">
        <v>8</v>
      </c>
      <c r="HN34" s="9">
        <v>10</v>
      </c>
      <c r="HO34" s="9"/>
      <c r="HP34" s="9">
        <v>50</v>
      </c>
      <c r="HQ34" s="9">
        <v>21</v>
      </c>
      <c r="HR34" s="9">
        <v>19</v>
      </c>
      <c r="HS34" s="9">
        <v>22</v>
      </c>
      <c r="HT34" s="9">
        <v>9</v>
      </c>
      <c r="HU34" s="9">
        <v>21</v>
      </c>
      <c r="HV34" s="9">
        <v>26</v>
      </c>
      <c r="HW34" s="9">
        <v>22</v>
      </c>
      <c r="HX34" s="9">
        <v>26</v>
      </c>
      <c r="HY34" s="9">
        <v>28</v>
      </c>
      <c r="HZ34" s="9">
        <v>33</v>
      </c>
      <c r="IA34" s="9">
        <v>0</v>
      </c>
      <c r="IB34" s="9">
        <v>26</v>
      </c>
      <c r="IC34" s="9">
        <v>37</v>
      </c>
      <c r="ID34" s="9">
        <v>0</v>
      </c>
      <c r="IE34" s="9">
        <v>16</v>
      </c>
      <c r="IF34" s="9">
        <v>35</v>
      </c>
      <c r="IG34" s="9"/>
      <c r="IH34" s="9">
        <v>10</v>
      </c>
      <c r="II34" s="9">
        <v>29</v>
      </c>
      <c r="IK34" s="8">
        <f t="shared" si="12"/>
        <v>16.456140350877192</v>
      </c>
      <c r="IL34" s="8">
        <f t="shared" si="13"/>
        <v>1.6641717244534286</v>
      </c>
      <c r="IM34" s="3">
        <f t="shared" si="14"/>
        <v>0.95</v>
      </c>
      <c r="IO34" s="13">
        <v>0.52083333333333337</v>
      </c>
      <c r="IP34" s="9">
        <v>31</v>
      </c>
      <c r="IQ34" s="9">
        <v>39</v>
      </c>
      <c r="IR34" s="9">
        <v>20</v>
      </c>
      <c r="IS34" s="9">
        <v>13</v>
      </c>
      <c r="IT34" s="9">
        <v>0</v>
      </c>
      <c r="IU34" s="9">
        <v>6</v>
      </c>
      <c r="IV34" s="9">
        <v>26</v>
      </c>
      <c r="IW34" s="9">
        <v>0</v>
      </c>
      <c r="IX34" s="9">
        <v>0</v>
      </c>
      <c r="IY34" s="9">
        <v>15</v>
      </c>
      <c r="IZ34" s="9">
        <v>0</v>
      </c>
      <c r="JA34" s="9">
        <v>0</v>
      </c>
      <c r="JB34" s="9">
        <v>10</v>
      </c>
      <c r="JC34" s="9">
        <v>0</v>
      </c>
      <c r="JD34" s="9">
        <v>0</v>
      </c>
      <c r="JE34" s="9">
        <v>0</v>
      </c>
      <c r="JF34" s="9">
        <v>1</v>
      </c>
      <c r="JG34" s="9">
        <v>0</v>
      </c>
      <c r="JH34" s="9">
        <v>0</v>
      </c>
      <c r="JI34" s="9">
        <v>15</v>
      </c>
      <c r="JJ34" s="9">
        <v>20</v>
      </c>
      <c r="JK34" s="9">
        <v>4</v>
      </c>
      <c r="JL34" s="9">
        <v>37</v>
      </c>
      <c r="JM34" s="9">
        <v>8</v>
      </c>
      <c r="JN34" s="9">
        <v>1</v>
      </c>
      <c r="JO34" s="9">
        <v>13</v>
      </c>
      <c r="JP34" s="9">
        <v>8</v>
      </c>
      <c r="JQ34" s="9">
        <v>0</v>
      </c>
      <c r="JR34" s="9">
        <v>0</v>
      </c>
      <c r="JS34" s="9">
        <v>0</v>
      </c>
      <c r="JT34" s="9">
        <v>0</v>
      </c>
      <c r="JU34" s="9">
        <v>6</v>
      </c>
      <c r="JV34" s="9">
        <v>84</v>
      </c>
      <c r="JW34" s="9">
        <v>0</v>
      </c>
      <c r="JX34" s="9">
        <v>4</v>
      </c>
      <c r="JY34" s="9">
        <v>8</v>
      </c>
      <c r="JZ34" s="9">
        <v>0</v>
      </c>
      <c r="KA34" s="9">
        <v>7</v>
      </c>
      <c r="KB34" s="9">
        <v>11</v>
      </c>
      <c r="KC34" s="9">
        <v>0</v>
      </c>
      <c r="KD34" s="9">
        <v>55</v>
      </c>
      <c r="KE34" s="9">
        <v>0</v>
      </c>
      <c r="KF34" s="9">
        <v>0</v>
      </c>
      <c r="KG34" s="9">
        <v>0</v>
      </c>
      <c r="KH34" s="9">
        <v>6</v>
      </c>
      <c r="KI34" s="9">
        <v>8</v>
      </c>
      <c r="KJ34" s="9">
        <v>1</v>
      </c>
      <c r="KK34" s="9">
        <v>32</v>
      </c>
      <c r="KL34" s="9">
        <v>0</v>
      </c>
      <c r="KM34" s="9">
        <v>6</v>
      </c>
      <c r="KN34" s="9">
        <v>10</v>
      </c>
      <c r="KO34" s="9">
        <v>0</v>
      </c>
      <c r="KP34" s="9">
        <v>18</v>
      </c>
      <c r="KQ34" s="9">
        <v>24</v>
      </c>
      <c r="KR34" s="9">
        <v>32</v>
      </c>
      <c r="KS34" s="9">
        <v>24</v>
      </c>
      <c r="KT34" s="9">
        <v>19</v>
      </c>
      <c r="KU34" s="9">
        <v>2</v>
      </c>
      <c r="KV34" s="9">
        <v>2</v>
      </c>
      <c r="KW34" s="4"/>
      <c r="KX34" s="4">
        <f t="shared" ref="KX34:KX65" si="18">AVERAGE(IP34:KV34)</f>
        <v>10.610169491525424</v>
      </c>
      <c r="KY34" s="4">
        <f t="shared" ref="KY34:KY65" si="19">STDEV(IP34:KV34)/SQRT(COUNTA(IP34:KV34))</f>
        <v>2.040790484868134</v>
      </c>
      <c r="KZ34" s="3">
        <f t="shared" ref="KZ34:KZ66" si="20">COUNT(IP34:KV34)/59</f>
        <v>1</v>
      </c>
      <c r="LB34" s="13">
        <v>0.52083333333333337</v>
      </c>
      <c r="LC34" s="9">
        <v>19</v>
      </c>
      <c r="LD34" s="9">
        <v>0</v>
      </c>
      <c r="LE34" s="9">
        <v>14</v>
      </c>
      <c r="LF34" s="9">
        <v>24</v>
      </c>
      <c r="LG34" s="9">
        <v>69</v>
      </c>
      <c r="LH34" s="9">
        <v>51</v>
      </c>
      <c r="LI34" s="9">
        <v>2</v>
      </c>
      <c r="LJ34" s="9">
        <v>25</v>
      </c>
      <c r="LK34" s="9">
        <v>0</v>
      </c>
      <c r="LL34" s="9">
        <v>11</v>
      </c>
      <c r="LM34" s="9">
        <v>18</v>
      </c>
      <c r="LN34" s="9">
        <v>28</v>
      </c>
      <c r="LO34" s="9">
        <v>39</v>
      </c>
      <c r="LP34" s="9">
        <v>14</v>
      </c>
      <c r="LQ34" s="9">
        <v>14</v>
      </c>
      <c r="LR34" s="9">
        <v>17</v>
      </c>
      <c r="LS34" s="9"/>
      <c r="LT34" s="9">
        <v>13</v>
      </c>
      <c r="LU34" s="9">
        <v>29</v>
      </c>
      <c r="LV34" s="9">
        <v>20</v>
      </c>
      <c r="LW34" s="9">
        <v>11</v>
      </c>
      <c r="LX34" s="9">
        <v>24</v>
      </c>
      <c r="LY34" s="9">
        <v>12</v>
      </c>
      <c r="LZ34" s="9">
        <v>43</v>
      </c>
      <c r="MA34" s="9">
        <v>21</v>
      </c>
      <c r="MB34" s="9"/>
      <c r="MC34" s="9">
        <v>4</v>
      </c>
      <c r="MD34" s="9">
        <v>32</v>
      </c>
      <c r="ME34" s="9">
        <v>89</v>
      </c>
      <c r="MF34" s="9"/>
      <c r="MG34" s="9">
        <v>0</v>
      </c>
      <c r="MH34" s="9">
        <v>5</v>
      </c>
      <c r="MI34" s="9">
        <v>0</v>
      </c>
      <c r="MJ34" s="9">
        <v>20</v>
      </c>
      <c r="MK34" s="9">
        <v>14</v>
      </c>
      <c r="ML34" s="9">
        <v>39</v>
      </c>
      <c r="MM34" s="9">
        <v>0</v>
      </c>
      <c r="MN34" s="9">
        <v>31</v>
      </c>
      <c r="MO34" s="9">
        <v>63</v>
      </c>
      <c r="MP34" s="9">
        <v>60</v>
      </c>
      <c r="MQ34" s="9">
        <v>25</v>
      </c>
      <c r="MR34" s="9">
        <v>26</v>
      </c>
      <c r="MS34" s="9"/>
      <c r="MT34" s="9">
        <v>9</v>
      </c>
      <c r="MU34" s="9">
        <v>19</v>
      </c>
      <c r="MV34" s="9">
        <v>27</v>
      </c>
      <c r="MW34" s="9">
        <v>24</v>
      </c>
      <c r="MX34" s="9"/>
      <c r="MY34" s="9"/>
      <c r="MZ34" s="9">
        <v>21</v>
      </c>
      <c r="NA34" s="4"/>
      <c r="NB34" s="4">
        <f t="shared" si="15"/>
        <v>23.318181818181817</v>
      </c>
      <c r="NC34" s="4">
        <f t="shared" si="16"/>
        <v>2.9345886413509135</v>
      </c>
      <c r="ND34" s="3">
        <f t="shared" si="17"/>
        <v>0.89795918367346939</v>
      </c>
    </row>
    <row r="35" spans="1:368" x14ac:dyDescent="0.55000000000000004">
      <c r="A35" s="13">
        <v>0.54166666666666663</v>
      </c>
      <c r="B35" s="9">
        <v>10</v>
      </c>
      <c r="C35" s="9">
        <v>10</v>
      </c>
      <c r="D35" s="9">
        <v>0</v>
      </c>
      <c r="E35" s="9">
        <v>2</v>
      </c>
      <c r="F35" s="9">
        <v>30</v>
      </c>
      <c r="G35" s="9">
        <v>0</v>
      </c>
      <c r="H35" s="9">
        <v>12</v>
      </c>
      <c r="I35" s="9">
        <v>2</v>
      </c>
      <c r="J35" s="9">
        <v>8</v>
      </c>
      <c r="K35" s="9">
        <v>14</v>
      </c>
      <c r="L35" s="9">
        <v>54</v>
      </c>
      <c r="M35" s="9">
        <v>0</v>
      </c>
      <c r="N35" s="9">
        <v>18</v>
      </c>
      <c r="O35" s="9">
        <v>0</v>
      </c>
      <c r="P35" s="9">
        <v>12</v>
      </c>
      <c r="Q35" s="9">
        <v>4</v>
      </c>
      <c r="R35" s="9">
        <v>18</v>
      </c>
      <c r="S35" s="9">
        <v>2</v>
      </c>
      <c r="T35" s="9">
        <v>0</v>
      </c>
      <c r="U35" s="9">
        <v>54</v>
      </c>
      <c r="V35" s="9">
        <v>0</v>
      </c>
      <c r="W35" s="9">
        <v>17</v>
      </c>
      <c r="X35" s="9">
        <v>0</v>
      </c>
      <c r="Y35" s="9">
        <v>0</v>
      </c>
      <c r="Z35" s="9">
        <v>8</v>
      </c>
      <c r="AA35" s="9">
        <v>6</v>
      </c>
      <c r="AB35" s="9">
        <v>12</v>
      </c>
      <c r="AC35" s="9">
        <v>22</v>
      </c>
      <c r="AD35" s="9">
        <v>12</v>
      </c>
      <c r="AE35" s="9">
        <v>0</v>
      </c>
      <c r="AF35" s="9">
        <v>0</v>
      </c>
      <c r="AG35" s="9">
        <v>0</v>
      </c>
      <c r="AH35" s="9">
        <v>5</v>
      </c>
      <c r="AI35" s="9">
        <v>9</v>
      </c>
      <c r="AJ35" s="9">
        <v>0</v>
      </c>
      <c r="AK35" s="9">
        <v>9</v>
      </c>
      <c r="AL35" s="9">
        <v>10</v>
      </c>
      <c r="AM35" s="9">
        <v>12</v>
      </c>
      <c r="AN35" s="9">
        <v>0</v>
      </c>
      <c r="AO35" s="9">
        <v>0</v>
      </c>
      <c r="AP35" s="9">
        <v>0</v>
      </c>
      <c r="AQ35" s="9">
        <v>0</v>
      </c>
      <c r="AR35" s="9">
        <v>1</v>
      </c>
      <c r="AS35" s="9">
        <v>4</v>
      </c>
      <c r="AT35" s="9">
        <v>6</v>
      </c>
      <c r="AU35" s="9">
        <v>2</v>
      </c>
      <c r="AV35" s="9">
        <v>15</v>
      </c>
      <c r="AW35" s="9">
        <v>3</v>
      </c>
      <c r="AX35" s="9">
        <v>0</v>
      </c>
      <c r="AY35" s="9">
        <v>2</v>
      </c>
      <c r="AZ35" s="9">
        <v>0</v>
      </c>
      <c r="BA35" s="9">
        <v>23</v>
      </c>
      <c r="BB35" s="9">
        <v>25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17</v>
      </c>
      <c r="BI35" s="9">
        <v>0</v>
      </c>
      <c r="BJ35" s="9">
        <v>3</v>
      </c>
      <c r="BK35" s="9">
        <v>0</v>
      </c>
      <c r="BL35" s="9"/>
      <c r="BM35" s="8">
        <f t="shared" si="3"/>
        <v>7.629032258064516</v>
      </c>
      <c r="BN35" s="8">
        <f t="shared" si="4"/>
        <v>1.4440442560078357</v>
      </c>
      <c r="BO35" s="3">
        <f t="shared" si="5"/>
        <v>1</v>
      </c>
      <c r="BQ35" s="13">
        <v>0.54166666666666663</v>
      </c>
      <c r="BR35" s="9">
        <v>6</v>
      </c>
      <c r="BS35" s="9">
        <v>4</v>
      </c>
      <c r="BT35" s="9">
        <v>31</v>
      </c>
      <c r="BU35" s="9">
        <v>16</v>
      </c>
      <c r="BV35" s="9">
        <v>18</v>
      </c>
      <c r="BW35" s="9">
        <v>12</v>
      </c>
      <c r="BX35" s="9">
        <v>36</v>
      </c>
      <c r="BY35" s="9">
        <v>25</v>
      </c>
      <c r="BZ35" s="9">
        <v>11</v>
      </c>
      <c r="CA35" s="9">
        <v>20</v>
      </c>
      <c r="CB35" s="9">
        <v>13</v>
      </c>
      <c r="CC35" s="9">
        <v>4</v>
      </c>
      <c r="CD35" s="9">
        <v>26</v>
      </c>
      <c r="CE35" s="9"/>
      <c r="CF35" s="9">
        <v>20</v>
      </c>
      <c r="CG35" s="9">
        <v>0</v>
      </c>
      <c r="CH35" s="9">
        <v>0</v>
      </c>
      <c r="CI35" s="9">
        <v>3</v>
      </c>
      <c r="CJ35" s="9">
        <v>2</v>
      </c>
      <c r="CK35" s="9">
        <v>0</v>
      </c>
      <c r="CL35" s="9">
        <v>7</v>
      </c>
      <c r="CM35" s="9">
        <v>0</v>
      </c>
      <c r="CN35" s="9">
        <v>4</v>
      </c>
      <c r="CO35" s="9">
        <v>0</v>
      </c>
      <c r="CP35" s="9">
        <v>26</v>
      </c>
      <c r="CQ35" s="9">
        <v>4</v>
      </c>
      <c r="CR35" s="9">
        <v>14</v>
      </c>
      <c r="CS35" s="9">
        <v>6</v>
      </c>
      <c r="CT35" s="9">
        <v>6</v>
      </c>
      <c r="CU35" s="9">
        <v>0</v>
      </c>
      <c r="CV35" s="9">
        <v>11</v>
      </c>
      <c r="CW35" s="9">
        <v>0</v>
      </c>
      <c r="CX35" s="9">
        <v>0</v>
      </c>
      <c r="CY35" s="9">
        <v>0</v>
      </c>
      <c r="CZ35" s="9">
        <v>0</v>
      </c>
      <c r="DA35" s="9">
        <v>0</v>
      </c>
      <c r="DB35" s="9">
        <v>7</v>
      </c>
      <c r="DC35" s="9">
        <v>80</v>
      </c>
      <c r="DD35" s="9">
        <v>2</v>
      </c>
      <c r="DE35" s="9">
        <v>37</v>
      </c>
      <c r="DF35" s="9">
        <v>3</v>
      </c>
      <c r="DG35" s="9">
        <v>0</v>
      </c>
      <c r="DH35" s="9">
        <v>44</v>
      </c>
      <c r="DI35" s="9">
        <v>4</v>
      </c>
      <c r="DJ35" s="9">
        <v>2</v>
      </c>
      <c r="DK35" s="9">
        <v>0</v>
      </c>
      <c r="DL35" s="9">
        <v>14</v>
      </c>
      <c r="DM35" s="9">
        <v>56</v>
      </c>
      <c r="DN35" s="9">
        <v>41</v>
      </c>
      <c r="DO35" s="9">
        <v>9</v>
      </c>
      <c r="DP35" s="9">
        <v>15</v>
      </c>
      <c r="DQ35" s="9">
        <v>0</v>
      </c>
      <c r="DR35" s="9">
        <v>11</v>
      </c>
      <c r="DS35" s="9">
        <v>2</v>
      </c>
      <c r="DT35" s="9">
        <v>44</v>
      </c>
      <c r="DU35" s="9">
        <v>8</v>
      </c>
      <c r="DV35" s="9">
        <v>25</v>
      </c>
      <c r="DW35" s="9">
        <v>10</v>
      </c>
      <c r="DX35" s="9">
        <v>2</v>
      </c>
      <c r="DY35" s="9">
        <v>21</v>
      </c>
      <c r="DZ35" s="9">
        <v>33</v>
      </c>
      <c r="EA35" s="9">
        <v>21</v>
      </c>
      <c r="EC35" s="8">
        <f t="shared" si="6"/>
        <v>13.377049180327869</v>
      </c>
      <c r="ED35" s="8">
        <f t="shared" si="7"/>
        <v>2.0654805252611101</v>
      </c>
      <c r="EE35" s="3">
        <f t="shared" si="8"/>
        <v>0.9838709677419355</v>
      </c>
      <c r="EG35" s="13">
        <v>0.54166666666666663</v>
      </c>
      <c r="EH35" s="9">
        <v>0</v>
      </c>
      <c r="EI35" s="9">
        <v>0</v>
      </c>
      <c r="EJ35" s="9">
        <v>0</v>
      </c>
      <c r="EK35" s="9">
        <v>0</v>
      </c>
      <c r="EL35" s="9">
        <v>0</v>
      </c>
      <c r="EM35" s="9">
        <v>0</v>
      </c>
      <c r="EN35" s="9">
        <v>2</v>
      </c>
      <c r="EO35" s="9">
        <v>29</v>
      </c>
      <c r="EP35" s="9">
        <v>1</v>
      </c>
      <c r="EQ35" s="9">
        <v>8</v>
      </c>
      <c r="ER35" s="9">
        <v>0</v>
      </c>
      <c r="ES35" s="9">
        <v>2</v>
      </c>
      <c r="ET35" s="9">
        <v>0</v>
      </c>
      <c r="EU35" s="9">
        <v>6</v>
      </c>
      <c r="EV35" s="9">
        <v>0</v>
      </c>
      <c r="EW35" s="9">
        <v>0</v>
      </c>
      <c r="EX35" s="9">
        <v>0</v>
      </c>
      <c r="EY35" s="9">
        <v>20</v>
      </c>
      <c r="EZ35" s="9">
        <v>14</v>
      </c>
      <c r="FA35" s="9">
        <v>0</v>
      </c>
      <c r="FB35" s="9">
        <v>0</v>
      </c>
      <c r="FC35" s="9">
        <v>12</v>
      </c>
      <c r="FD35" s="9">
        <v>24</v>
      </c>
      <c r="FE35" s="9">
        <v>0</v>
      </c>
      <c r="FF35" s="9">
        <v>0</v>
      </c>
      <c r="FG35" s="9">
        <v>0</v>
      </c>
      <c r="FH35" s="9">
        <v>19</v>
      </c>
      <c r="FI35" s="9">
        <v>31</v>
      </c>
      <c r="FJ35" s="9">
        <v>6</v>
      </c>
      <c r="FK35" s="9">
        <v>26</v>
      </c>
      <c r="FL35" s="9">
        <v>0</v>
      </c>
      <c r="FM35" s="9">
        <v>13</v>
      </c>
      <c r="FN35" s="9">
        <v>0</v>
      </c>
      <c r="FO35" s="9">
        <v>0</v>
      </c>
      <c r="FP35" s="9">
        <v>0</v>
      </c>
      <c r="FQ35" s="9">
        <v>16</v>
      </c>
      <c r="FR35" s="9">
        <v>27</v>
      </c>
      <c r="FS35" s="9">
        <v>89</v>
      </c>
      <c r="FT35" s="9">
        <v>11</v>
      </c>
      <c r="FU35" s="9">
        <v>0</v>
      </c>
      <c r="FV35" s="9"/>
      <c r="FW35" s="8">
        <f t="shared" si="9"/>
        <v>8.9</v>
      </c>
      <c r="FX35" s="8">
        <f t="shared" si="10"/>
        <v>2.5729858939093329</v>
      </c>
      <c r="FY35" s="3">
        <f t="shared" si="11"/>
        <v>1</v>
      </c>
      <c r="GA35" s="13">
        <v>0.54166666666666663</v>
      </c>
      <c r="GB35" s="9">
        <v>2</v>
      </c>
      <c r="GC35" s="9">
        <v>19</v>
      </c>
      <c r="GD35" s="9">
        <v>0</v>
      </c>
      <c r="GE35" s="9">
        <v>15</v>
      </c>
      <c r="GF35" s="9">
        <v>28</v>
      </c>
      <c r="GG35" s="9">
        <v>21</v>
      </c>
      <c r="GH35" s="9">
        <v>24</v>
      </c>
      <c r="GI35" s="9">
        <v>0</v>
      </c>
      <c r="GJ35" s="9">
        <v>5</v>
      </c>
      <c r="GK35" s="9">
        <v>10</v>
      </c>
      <c r="GL35" s="9">
        <v>52</v>
      </c>
      <c r="GM35" s="9">
        <v>31</v>
      </c>
      <c r="GN35" s="9">
        <v>0</v>
      </c>
      <c r="GO35" s="9"/>
      <c r="GP35" s="9">
        <v>20</v>
      </c>
      <c r="GQ35" s="9">
        <v>30</v>
      </c>
      <c r="GR35" s="9">
        <v>18</v>
      </c>
      <c r="GS35" s="9">
        <v>19</v>
      </c>
      <c r="GT35" s="9">
        <v>23</v>
      </c>
      <c r="GU35" s="9">
        <v>19</v>
      </c>
      <c r="GV35" s="9">
        <v>17</v>
      </c>
      <c r="GW35" s="9">
        <v>16</v>
      </c>
      <c r="GX35" s="9">
        <v>15</v>
      </c>
      <c r="GY35" s="9">
        <v>14</v>
      </c>
      <c r="GZ35" s="9">
        <v>16</v>
      </c>
      <c r="HA35" s="9">
        <v>27</v>
      </c>
      <c r="HB35" s="9">
        <v>0</v>
      </c>
      <c r="HC35" s="9">
        <v>0</v>
      </c>
      <c r="HD35" s="9">
        <v>0</v>
      </c>
      <c r="HE35" s="9">
        <v>10</v>
      </c>
      <c r="HF35" s="9">
        <v>34</v>
      </c>
      <c r="HG35" s="9">
        <v>18</v>
      </c>
      <c r="HH35" s="9">
        <v>14</v>
      </c>
      <c r="HI35" s="9">
        <v>0</v>
      </c>
      <c r="HJ35" s="9">
        <v>0</v>
      </c>
      <c r="HK35" s="9">
        <v>10</v>
      </c>
      <c r="HL35" s="9">
        <v>2</v>
      </c>
      <c r="HM35" s="9">
        <v>20</v>
      </c>
      <c r="HN35" s="9">
        <v>17</v>
      </c>
      <c r="HO35" s="9"/>
      <c r="HP35" s="9">
        <v>28</v>
      </c>
      <c r="HQ35" s="9">
        <v>17</v>
      </c>
      <c r="HR35" s="9">
        <v>38</v>
      </c>
      <c r="HS35" s="9">
        <v>55</v>
      </c>
      <c r="HT35" s="9">
        <v>54</v>
      </c>
      <c r="HU35" s="9">
        <v>31</v>
      </c>
      <c r="HV35" s="9">
        <v>37</v>
      </c>
      <c r="HW35" s="9">
        <v>8</v>
      </c>
      <c r="HX35" s="9">
        <v>31</v>
      </c>
      <c r="HY35" s="9">
        <v>34</v>
      </c>
      <c r="HZ35" s="9">
        <v>31</v>
      </c>
      <c r="IA35" s="9">
        <v>0</v>
      </c>
      <c r="IB35" s="9">
        <v>27</v>
      </c>
      <c r="IC35" s="9">
        <v>24</v>
      </c>
      <c r="ID35" s="9">
        <v>6</v>
      </c>
      <c r="IE35" s="9">
        <v>25</v>
      </c>
      <c r="IF35" s="9">
        <v>17</v>
      </c>
      <c r="IG35" s="9"/>
      <c r="IH35" s="9">
        <v>30</v>
      </c>
      <c r="II35" s="9">
        <v>14</v>
      </c>
      <c r="IK35" s="8">
        <f t="shared" si="12"/>
        <v>18.82456140350877</v>
      </c>
      <c r="IL35" s="8">
        <f t="shared" si="13"/>
        <v>1.82730659108715</v>
      </c>
      <c r="IM35" s="3">
        <f t="shared" si="14"/>
        <v>0.95</v>
      </c>
      <c r="IO35" s="13">
        <v>0.54166666666666663</v>
      </c>
      <c r="IP35" s="9">
        <v>8</v>
      </c>
      <c r="IQ35" s="9">
        <v>15</v>
      </c>
      <c r="IR35" s="9">
        <v>15</v>
      </c>
      <c r="IS35" s="9">
        <v>30</v>
      </c>
      <c r="IT35" s="9">
        <v>0</v>
      </c>
      <c r="IU35" s="9">
        <v>14</v>
      </c>
      <c r="IV35" s="9">
        <v>0</v>
      </c>
      <c r="IW35" s="9">
        <v>5</v>
      </c>
      <c r="IX35" s="9">
        <v>19</v>
      </c>
      <c r="IY35" s="9">
        <v>36</v>
      </c>
      <c r="IZ35" s="9">
        <v>0</v>
      </c>
      <c r="JA35" s="9">
        <v>0</v>
      </c>
      <c r="JB35" s="9">
        <v>17</v>
      </c>
      <c r="JC35" s="9">
        <v>0</v>
      </c>
      <c r="JD35" s="9">
        <v>0</v>
      </c>
      <c r="JE35" s="9">
        <v>36</v>
      </c>
      <c r="JF35" s="9">
        <v>0</v>
      </c>
      <c r="JG35" s="9">
        <v>0</v>
      </c>
      <c r="JH35" s="9">
        <v>0</v>
      </c>
      <c r="JI35" s="9">
        <v>13</v>
      </c>
      <c r="JJ35" s="9">
        <v>0</v>
      </c>
      <c r="JK35" s="9">
        <v>0</v>
      </c>
      <c r="JL35" s="9">
        <v>1</v>
      </c>
      <c r="JM35" s="9">
        <v>0</v>
      </c>
      <c r="JN35" s="9">
        <v>4</v>
      </c>
      <c r="JO35" s="9">
        <v>3</v>
      </c>
      <c r="JP35" s="9">
        <v>0</v>
      </c>
      <c r="JQ35" s="9">
        <v>0</v>
      </c>
      <c r="JR35" s="9">
        <v>6</v>
      </c>
      <c r="JS35" s="9">
        <v>0</v>
      </c>
      <c r="JT35" s="9">
        <v>0</v>
      </c>
      <c r="JU35" s="9">
        <v>18</v>
      </c>
      <c r="JV35" s="9">
        <v>66</v>
      </c>
      <c r="JW35" s="9">
        <v>0</v>
      </c>
      <c r="JX35" s="9">
        <v>0</v>
      </c>
      <c r="JY35" s="9">
        <v>6</v>
      </c>
      <c r="JZ35" s="9">
        <v>0</v>
      </c>
      <c r="KA35" s="9">
        <v>0</v>
      </c>
      <c r="KB35" s="9">
        <v>0</v>
      </c>
      <c r="KC35" s="9">
        <v>0</v>
      </c>
      <c r="KD35" s="9">
        <v>26</v>
      </c>
      <c r="KE35" s="9">
        <v>0</v>
      </c>
      <c r="KF35" s="9">
        <v>0</v>
      </c>
      <c r="KG35" s="9">
        <v>0</v>
      </c>
      <c r="KH35" s="9">
        <v>4</v>
      </c>
      <c r="KI35" s="9">
        <v>5</v>
      </c>
      <c r="KJ35" s="9">
        <v>8</v>
      </c>
      <c r="KK35" s="9">
        <v>22</v>
      </c>
      <c r="KL35" s="9">
        <v>15</v>
      </c>
      <c r="KM35" s="9">
        <v>8</v>
      </c>
      <c r="KN35" s="9">
        <v>0</v>
      </c>
      <c r="KO35" s="9">
        <v>0</v>
      </c>
      <c r="KP35" s="9">
        <v>7</v>
      </c>
      <c r="KQ35" s="9">
        <v>25</v>
      </c>
      <c r="KR35" s="9">
        <v>37</v>
      </c>
      <c r="KS35" s="9">
        <v>8</v>
      </c>
      <c r="KT35" s="9">
        <v>0</v>
      </c>
      <c r="KU35" s="9">
        <v>2</v>
      </c>
      <c r="KV35" s="9">
        <v>3</v>
      </c>
      <c r="KW35" s="4"/>
      <c r="KX35" s="4">
        <f t="shared" si="18"/>
        <v>8.1694915254237284</v>
      </c>
      <c r="KY35" s="4">
        <f t="shared" si="19"/>
        <v>1.6714595585119665</v>
      </c>
      <c r="KZ35" s="3">
        <f t="shared" si="20"/>
        <v>1</v>
      </c>
      <c r="LB35" s="13">
        <v>0.54166666666666663</v>
      </c>
      <c r="LC35" s="9">
        <v>18</v>
      </c>
      <c r="LD35" s="9">
        <v>0</v>
      </c>
      <c r="LE35" s="9">
        <v>15</v>
      </c>
      <c r="LF35" s="9">
        <v>5</v>
      </c>
      <c r="LG35" s="9">
        <v>30</v>
      </c>
      <c r="LH35" s="9">
        <v>41</v>
      </c>
      <c r="LI35" s="9">
        <v>11</v>
      </c>
      <c r="LJ35" s="9">
        <v>10</v>
      </c>
      <c r="LK35" s="9">
        <v>5</v>
      </c>
      <c r="LL35" s="9">
        <v>20</v>
      </c>
      <c r="LM35" s="9">
        <v>0</v>
      </c>
      <c r="LN35" s="9">
        <v>19</v>
      </c>
      <c r="LO35" s="9">
        <v>2</v>
      </c>
      <c r="LP35" s="9">
        <v>9</v>
      </c>
      <c r="LQ35" s="9">
        <v>21</v>
      </c>
      <c r="LR35" s="9">
        <v>0</v>
      </c>
      <c r="LS35" s="9"/>
      <c r="LT35" s="9">
        <v>0</v>
      </c>
      <c r="LU35" s="9">
        <v>0</v>
      </c>
      <c r="LV35" s="9">
        <v>13</v>
      </c>
      <c r="LW35" s="9">
        <v>0</v>
      </c>
      <c r="LX35" s="9">
        <v>6</v>
      </c>
      <c r="LY35" s="9">
        <v>23</v>
      </c>
      <c r="LZ35" s="9">
        <v>48</v>
      </c>
      <c r="MA35" s="9">
        <v>14</v>
      </c>
      <c r="MB35" s="9"/>
      <c r="MC35" s="9">
        <v>0</v>
      </c>
      <c r="MD35" s="9">
        <v>3</v>
      </c>
      <c r="ME35" s="9">
        <v>64</v>
      </c>
      <c r="MF35" s="9"/>
      <c r="MG35" s="9">
        <v>9</v>
      </c>
      <c r="MH35" s="9">
        <v>4</v>
      </c>
      <c r="MI35" s="9">
        <v>0</v>
      </c>
      <c r="MJ35" s="9">
        <v>0</v>
      </c>
      <c r="MK35" s="9">
        <v>7</v>
      </c>
      <c r="ML35" s="9">
        <v>11</v>
      </c>
      <c r="MM35" s="9">
        <v>0</v>
      </c>
      <c r="MN35" s="9">
        <v>45</v>
      </c>
      <c r="MO35" s="9">
        <v>62</v>
      </c>
      <c r="MP35" s="9">
        <v>71</v>
      </c>
      <c r="MQ35" s="9">
        <v>15</v>
      </c>
      <c r="MR35" s="9">
        <v>8</v>
      </c>
      <c r="MS35" s="9"/>
      <c r="MT35" s="9">
        <v>6</v>
      </c>
      <c r="MU35" s="9">
        <v>27</v>
      </c>
      <c r="MV35" s="9">
        <v>1</v>
      </c>
      <c r="MW35" s="9">
        <v>48</v>
      </c>
      <c r="MX35" s="9"/>
      <c r="MY35" s="9"/>
      <c r="MZ35" s="9">
        <v>10</v>
      </c>
      <c r="NA35" s="4"/>
      <c r="NB35" s="4">
        <f t="shared" si="15"/>
        <v>15.931818181818182</v>
      </c>
      <c r="NC35" s="4">
        <f t="shared" si="16"/>
        <v>2.86175439014358</v>
      </c>
      <c r="ND35" s="3">
        <f t="shared" si="17"/>
        <v>0.89795918367346939</v>
      </c>
    </row>
    <row r="36" spans="1:368" x14ac:dyDescent="0.55000000000000004">
      <c r="A36" s="13">
        <v>0.5625</v>
      </c>
      <c r="B36" s="9">
        <v>0</v>
      </c>
      <c r="C36" s="9">
        <v>0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30</v>
      </c>
      <c r="M36" s="9">
        <v>0</v>
      </c>
      <c r="N36" s="9">
        <v>0</v>
      </c>
      <c r="O36" s="9">
        <v>0</v>
      </c>
      <c r="P36" s="9">
        <v>9</v>
      </c>
      <c r="Q36" s="9">
        <v>8</v>
      </c>
      <c r="R36" s="9">
        <v>0</v>
      </c>
      <c r="S36" s="9">
        <v>14</v>
      </c>
      <c r="T36" s="9">
        <v>4</v>
      </c>
      <c r="U36" s="9">
        <v>0</v>
      </c>
      <c r="V36" s="9">
        <v>0</v>
      </c>
      <c r="W36" s="9">
        <v>0</v>
      </c>
      <c r="X36" s="9">
        <v>0</v>
      </c>
      <c r="Y36" s="9">
        <v>4</v>
      </c>
      <c r="Z36" s="9">
        <v>0</v>
      </c>
      <c r="AA36" s="9">
        <v>0</v>
      </c>
      <c r="AB36" s="9">
        <v>0</v>
      </c>
      <c r="AC36" s="9">
        <v>19</v>
      </c>
      <c r="AD36" s="9">
        <v>0</v>
      </c>
      <c r="AE36" s="9">
        <v>18</v>
      </c>
      <c r="AF36" s="9">
        <v>0</v>
      </c>
      <c r="AG36" s="9">
        <v>10</v>
      </c>
      <c r="AH36" s="9">
        <v>0</v>
      </c>
      <c r="AI36" s="9">
        <v>0</v>
      </c>
      <c r="AJ36" s="9">
        <v>15</v>
      </c>
      <c r="AK36" s="9">
        <v>1</v>
      </c>
      <c r="AL36" s="9">
        <v>13</v>
      </c>
      <c r="AM36" s="9">
        <v>5</v>
      </c>
      <c r="AN36" s="9">
        <v>13</v>
      </c>
      <c r="AO36" s="9">
        <v>0</v>
      </c>
      <c r="AP36" s="9">
        <v>0</v>
      </c>
      <c r="AQ36" s="9">
        <v>0</v>
      </c>
      <c r="AR36" s="9">
        <v>0</v>
      </c>
      <c r="AS36" s="9">
        <v>5</v>
      </c>
      <c r="AT36" s="9">
        <v>0</v>
      </c>
      <c r="AU36" s="9">
        <v>0</v>
      </c>
      <c r="AV36" s="9">
        <v>0</v>
      </c>
      <c r="AW36" s="9">
        <v>0</v>
      </c>
      <c r="AX36" s="9">
        <v>28</v>
      </c>
      <c r="AY36" s="9">
        <v>6</v>
      </c>
      <c r="AZ36" s="9">
        <v>0</v>
      </c>
      <c r="BA36" s="9">
        <v>0</v>
      </c>
      <c r="BB36" s="9">
        <v>18</v>
      </c>
      <c r="BC36" s="9">
        <v>0</v>
      </c>
      <c r="BD36" s="9">
        <v>15</v>
      </c>
      <c r="BE36" s="9">
        <v>0</v>
      </c>
      <c r="BF36" s="9">
        <v>0</v>
      </c>
      <c r="BG36" s="9">
        <v>4</v>
      </c>
      <c r="BH36" s="9">
        <v>5</v>
      </c>
      <c r="BI36" s="9">
        <v>0</v>
      </c>
      <c r="BJ36" s="9">
        <v>0</v>
      </c>
      <c r="BK36" s="9">
        <v>15</v>
      </c>
      <c r="BL36" s="9"/>
      <c r="BM36" s="8">
        <f t="shared" si="3"/>
        <v>4.17741935483871</v>
      </c>
      <c r="BN36" s="8">
        <f t="shared" si="4"/>
        <v>0.92343717751032894</v>
      </c>
      <c r="BO36" s="3">
        <f t="shared" si="5"/>
        <v>1</v>
      </c>
      <c r="BQ36" s="13">
        <v>0.5625</v>
      </c>
      <c r="BR36" s="9">
        <v>0</v>
      </c>
      <c r="BS36" s="9">
        <v>0</v>
      </c>
      <c r="BT36" s="9">
        <v>13</v>
      </c>
      <c r="BU36" s="9">
        <v>17</v>
      </c>
      <c r="BV36" s="9">
        <v>20</v>
      </c>
      <c r="BW36" s="9">
        <v>33</v>
      </c>
      <c r="BX36" s="9">
        <v>35</v>
      </c>
      <c r="BY36" s="9">
        <v>27</v>
      </c>
      <c r="BZ36" s="9">
        <v>8</v>
      </c>
      <c r="CA36" s="9">
        <v>20</v>
      </c>
      <c r="CB36" s="9">
        <v>14</v>
      </c>
      <c r="CC36" s="9">
        <v>7</v>
      </c>
      <c r="CD36" s="9">
        <v>0</v>
      </c>
      <c r="CE36" s="9"/>
      <c r="CF36" s="9">
        <v>17</v>
      </c>
      <c r="CG36" s="9">
        <v>11</v>
      </c>
      <c r="CH36" s="9">
        <v>0</v>
      </c>
      <c r="CI36" s="9">
        <v>18</v>
      </c>
      <c r="CJ36" s="9">
        <v>3</v>
      </c>
      <c r="CK36" s="9">
        <v>0</v>
      </c>
      <c r="CL36" s="9">
        <v>0</v>
      </c>
      <c r="CM36" s="9">
        <v>0</v>
      </c>
      <c r="CN36" s="9">
        <v>0</v>
      </c>
      <c r="CO36" s="9">
        <v>14</v>
      </c>
      <c r="CP36" s="9">
        <v>10</v>
      </c>
      <c r="CQ36" s="9">
        <v>31</v>
      </c>
      <c r="CR36" s="9">
        <v>9</v>
      </c>
      <c r="CS36" s="9">
        <v>2</v>
      </c>
      <c r="CT36" s="9">
        <v>7</v>
      </c>
      <c r="CU36" s="9">
        <v>0</v>
      </c>
      <c r="CV36" s="9">
        <v>0</v>
      </c>
      <c r="CW36" s="9">
        <v>0</v>
      </c>
      <c r="CX36" s="9">
        <v>2</v>
      </c>
      <c r="CY36" s="9">
        <v>0</v>
      </c>
      <c r="CZ36" s="9">
        <v>0</v>
      </c>
      <c r="DA36" s="9">
        <v>0</v>
      </c>
      <c r="DB36" s="9">
        <v>0</v>
      </c>
      <c r="DC36" s="9">
        <v>30</v>
      </c>
      <c r="DD36" s="9">
        <v>11</v>
      </c>
      <c r="DE36" s="9">
        <v>7</v>
      </c>
      <c r="DF36" s="9">
        <v>37</v>
      </c>
      <c r="DG36" s="9">
        <v>17</v>
      </c>
      <c r="DH36" s="9">
        <v>26</v>
      </c>
      <c r="DI36" s="9">
        <v>9</v>
      </c>
      <c r="DJ36" s="9">
        <v>0</v>
      </c>
      <c r="DK36" s="9">
        <v>0</v>
      </c>
      <c r="DL36" s="9">
        <v>0</v>
      </c>
      <c r="DM36" s="9">
        <v>61</v>
      </c>
      <c r="DN36" s="9">
        <v>19</v>
      </c>
      <c r="DO36" s="9">
        <v>12</v>
      </c>
      <c r="DP36" s="9">
        <v>14</v>
      </c>
      <c r="DQ36" s="9">
        <v>0</v>
      </c>
      <c r="DR36" s="9">
        <v>0</v>
      </c>
      <c r="DS36" s="9">
        <v>0</v>
      </c>
      <c r="DT36" s="9">
        <v>14</v>
      </c>
      <c r="DU36" s="9">
        <v>32</v>
      </c>
      <c r="DV36" s="9">
        <v>6</v>
      </c>
      <c r="DW36" s="9">
        <v>5</v>
      </c>
      <c r="DX36" s="9">
        <v>0</v>
      </c>
      <c r="DY36" s="9">
        <v>2</v>
      </c>
      <c r="DZ36" s="9">
        <v>23</v>
      </c>
      <c r="EA36" s="9">
        <v>20</v>
      </c>
      <c r="EC36" s="8">
        <f t="shared" si="6"/>
        <v>10.868852459016393</v>
      </c>
      <c r="ED36" s="8">
        <f t="shared" si="7"/>
        <v>1.6248539925723104</v>
      </c>
      <c r="EE36" s="3">
        <f t="shared" si="8"/>
        <v>0.9838709677419355</v>
      </c>
      <c r="EG36" s="13">
        <v>0.5625</v>
      </c>
      <c r="EH36" s="9">
        <v>6</v>
      </c>
      <c r="EI36" s="9">
        <v>0</v>
      </c>
      <c r="EJ36" s="9">
        <v>0</v>
      </c>
      <c r="EK36" s="9">
        <v>0</v>
      </c>
      <c r="EL36" s="9">
        <v>0</v>
      </c>
      <c r="EM36" s="9">
        <v>4</v>
      </c>
      <c r="EN36" s="9">
        <v>2</v>
      </c>
      <c r="EO36" s="9">
        <v>25</v>
      </c>
      <c r="EP36" s="9">
        <v>9</v>
      </c>
      <c r="EQ36" s="9">
        <v>4</v>
      </c>
      <c r="ER36" s="9">
        <v>38</v>
      </c>
      <c r="ES36" s="9">
        <v>0</v>
      </c>
      <c r="ET36" s="9">
        <v>0</v>
      </c>
      <c r="EU36" s="9">
        <v>0</v>
      </c>
      <c r="EV36" s="9">
        <v>11</v>
      </c>
      <c r="EW36" s="9">
        <v>0</v>
      </c>
      <c r="EX36" s="9">
        <v>0</v>
      </c>
      <c r="EY36" s="9">
        <v>13</v>
      </c>
      <c r="EZ36" s="9">
        <v>5</v>
      </c>
      <c r="FA36" s="9">
        <v>10</v>
      </c>
      <c r="FB36" s="9">
        <v>0</v>
      </c>
      <c r="FC36" s="9">
        <v>20</v>
      </c>
      <c r="FD36" s="9">
        <v>0</v>
      </c>
      <c r="FE36" s="9">
        <v>0</v>
      </c>
      <c r="FF36" s="9">
        <v>0</v>
      </c>
      <c r="FG36" s="9">
        <v>0</v>
      </c>
      <c r="FH36" s="9">
        <v>9</v>
      </c>
      <c r="FI36" s="9">
        <v>0</v>
      </c>
      <c r="FJ36" s="9">
        <v>0</v>
      </c>
      <c r="FK36" s="9">
        <v>4</v>
      </c>
      <c r="FL36" s="9">
        <v>0</v>
      </c>
      <c r="FM36" s="9">
        <v>81</v>
      </c>
      <c r="FN36" s="9">
        <v>0</v>
      </c>
      <c r="FO36" s="9">
        <v>0</v>
      </c>
      <c r="FP36" s="9">
        <v>0</v>
      </c>
      <c r="FQ36" s="9">
        <v>10</v>
      </c>
      <c r="FR36" s="9">
        <v>12</v>
      </c>
      <c r="FS36" s="9">
        <v>3</v>
      </c>
      <c r="FT36" s="9">
        <v>38</v>
      </c>
      <c r="FU36" s="9">
        <v>0</v>
      </c>
      <c r="FV36" s="9"/>
      <c r="FW36" s="8">
        <f t="shared" si="9"/>
        <v>7.6</v>
      </c>
      <c r="FX36" s="8">
        <f t="shared" si="10"/>
        <v>2.4127864517065039</v>
      </c>
      <c r="FY36" s="3">
        <f t="shared" si="11"/>
        <v>1</v>
      </c>
      <c r="GA36" s="13">
        <v>0.5625</v>
      </c>
      <c r="GB36" s="9">
        <v>0</v>
      </c>
      <c r="GC36" s="9">
        <v>7</v>
      </c>
      <c r="GD36" s="9">
        <v>0</v>
      </c>
      <c r="GE36" s="9">
        <v>18</v>
      </c>
      <c r="GF36" s="9">
        <v>17</v>
      </c>
      <c r="GG36" s="9">
        <v>17</v>
      </c>
      <c r="GH36" s="9">
        <v>39</v>
      </c>
      <c r="GI36" s="9">
        <v>17</v>
      </c>
      <c r="GJ36" s="9">
        <v>2</v>
      </c>
      <c r="GK36" s="9">
        <v>14</v>
      </c>
      <c r="GL36" s="9">
        <v>10</v>
      </c>
      <c r="GM36" s="9">
        <v>18</v>
      </c>
      <c r="GN36" s="9">
        <v>0</v>
      </c>
      <c r="GO36" s="9"/>
      <c r="GP36" s="9">
        <v>14</v>
      </c>
      <c r="GQ36" s="9">
        <v>13</v>
      </c>
      <c r="GR36" s="9">
        <v>10</v>
      </c>
      <c r="GS36" s="9">
        <v>0</v>
      </c>
      <c r="GT36" s="9">
        <v>16</v>
      </c>
      <c r="GU36" s="9">
        <v>10</v>
      </c>
      <c r="GV36" s="9">
        <v>0</v>
      </c>
      <c r="GW36" s="9">
        <v>14</v>
      </c>
      <c r="GX36" s="9">
        <v>2</v>
      </c>
      <c r="GY36" s="9">
        <v>10</v>
      </c>
      <c r="GZ36" s="9">
        <v>15</v>
      </c>
      <c r="HA36" s="9">
        <v>14</v>
      </c>
      <c r="HB36" s="9">
        <v>0</v>
      </c>
      <c r="HC36" s="9">
        <v>0</v>
      </c>
      <c r="HD36" s="9">
        <v>10</v>
      </c>
      <c r="HE36" s="9">
        <v>0</v>
      </c>
      <c r="HF36" s="9">
        <v>41</v>
      </c>
      <c r="HG36" s="9">
        <v>18</v>
      </c>
      <c r="HH36" s="9">
        <v>38</v>
      </c>
      <c r="HI36" s="9">
        <v>5</v>
      </c>
      <c r="HJ36" s="9">
        <v>5</v>
      </c>
      <c r="HK36" s="9">
        <v>6</v>
      </c>
      <c r="HL36" s="9">
        <v>34</v>
      </c>
      <c r="HM36" s="9">
        <v>9</v>
      </c>
      <c r="HN36" s="9">
        <v>6</v>
      </c>
      <c r="HO36" s="9"/>
      <c r="HP36" s="9">
        <v>15</v>
      </c>
      <c r="HQ36" s="9">
        <v>0</v>
      </c>
      <c r="HR36" s="9">
        <v>20</v>
      </c>
      <c r="HS36" s="9">
        <v>26</v>
      </c>
      <c r="HT36" s="9">
        <v>19</v>
      </c>
      <c r="HU36" s="9">
        <v>22</v>
      </c>
      <c r="HV36" s="9">
        <v>24</v>
      </c>
      <c r="HW36" s="9">
        <v>14</v>
      </c>
      <c r="HX36" s="9">
        <v>27</v>
      </c>
      <c r="HY36" s="9">
        <v>61</v>
      </c>
      <c r="HZ36" s="9">
        <v>11</v>
      </c>
      <c r="IA36" s="9">
        <v>14</v>
      </c>
      <c r="IB36" s="9">
        <v>23</v>
      </c>
      <c r="IC36" s="9">
        <v>57</v>
      </c>
      <c r="ID36" s="9">
        <v>36</v>
      </c>
      <c r="IE36" s="9">
        <v>31</v>
      </c>
      <c r="IF36" s="9">
        <v>32</v>
      </c>
      <c r="IG36" s="9"/>
      <c r="IH36" s="9">
        <v>33</v>
      </c>
      <c r="II36" s="9">
        <v>58</v>
      </c>
      <c r="IK36" s="8">
        <f t="shared" si="12"/>
        <v>17.05263157894737</v>
      </c>
      <c r="IL36" s="8">
        <f t="shared" si="13"/>
        <v>1.9754795510295915</v>
      </c>
      <c r="IM36" s="3">
        <f t="shared" si="14"/>
        <v>0.95</v>
      </c>
      <c r="IO36" s="13">
        <v>0.5625</v>
      </c>
      <c r="IP36" s="9">
        <v>1</v>
      </c>
      <c r="IQ36" s="9">
        <v>35</v>
      </c>
      <c r="IR36" s="9">
        <v>9</v>
      </c>
      <c r="IS36" s="9">
        <v>0</v>
      </c>
      <c r="IT36" s="9">
        <v>0</v>
      </c>
      <c r="IU36" s="9">
        <v>3</v>
      </c>
      <c r="IV36" s="9">
        <v>2</v>
      </c>
      <c r="IW36" s="9">
        <v>1</v>
      </c>
      <c r="IX36" s="9">
        <v>13</v>
      </c>
      <c r="IY36" s="9">
        <v>8</v>
      </c>
      <c r="IZ36" s="9">
        <v>0</v>
      </c>
      <c r="JA36" s="9">
        <v>0</v>
      </c>
      <c r="JB36" s="9">
        <v>6</v>
      </c>
      <c r="JC36" s="9">
        <v>0</v>
      </c>
      <c r="JD36" s="9">
        <v>0</v>
      </c>
      <c r="JE36" s="9">
        <v>1</v>
      </c>
      <c r="JF36" s="9">
        <v>0</v>
      </c>
      <c r="JG36" s="9">
        <v>0</v>
      </c>
      <c r="JH36" s="9">
        <v>0</v>
      </c>
      <c r="JI36" s="9">
        <v>21</v>
      </c>
      <c r="JJ36" s="9">
        <v>10</v>
      </c>
      <c r="JK36" s="9">
        <v>0</v>
      </c>
      <c r="JL36" s="9">
        <v>3</v>
      </c>
      <c r="JM36" s="9">
        <v>19</v>
      </c>
      <c r="JN36" s="9">
        <v>29</v>
      </c>
      <c r="JO36" s="9">
        <v>0</v>
      </c>
      <c r="JP36" s="9">
        <v>0</v>
      </c>
      <c r="JQ36" s="9">
        <v>0</v>
      </c>
      <c r="JR36" s="9">
        <v>17</v>
      </c>
      <c r="JS36" s="9">
        <v>0</v>
      </c>
      <c r="JT36" s="9">
        <v>0</v>
      </c>
      <c r="JU36" s="9">
        <v>9</v>
      </c>
      <c r="JV36" s="9">
        <v>24</v>
      </c>
      <c r="JW36" s="9">
        <v>0</v>
      </c>
      <c r="JX36" s="9">
        <v>0</v>
      </c>
      <c r="JY36" s="9">
        <v>1</v>
      </c>
      <c r="JZ36" s="9">
        <v>0</v>
      </c>
      <c r="KA36" s="9">
        <v>0</v>
      </c>
      <c r="KB36" s="9">
        <v>0</v>
      </c>
      <c r="KC36" s="9">
        <v>0</v>
      </c>
      <c r="KD36" s="9">
        <v>34</v>
      </c>
      <c r="KE36" s="9">
        <v>0</v>
      </c>
      <c r="KF36" s="9">
        <v>0</v>
      </c>
      <c r="KG36" s="9">
        <v>0</v>
      </c>
      <c r="KH36" s="9">
        <v>0</v>
      </c>
      <c r="KI36" s="9">
        <v>21</v>
      </c>
      <c r="KJ36" s="9">
        <v>0</v>
      </c>
      <c r="KK36" s="9">
        <v>22</v>
      </c>
      <c r="KL36" s="9">
        <v>10</v>
      </c>
      <c r="KM36" s="9">
        <v>0</v>
      </c>
      <c r="KN36" s="9">
        <v>0</v>
      </c>
      <c r="KO36" s="9">
        <v>68</v>
      </c>
      <c r="KP36" s="9">
        <v>15</v>
      </c>
      <c r="KQ36" s="9">
        <v>1</v>
      </c>
      <c r="KR36" s="9">
        <v>5</v>
      </c>
      <c r="KS36" s="9">
        <v>16</v>
      </c>
      <c r="KT36" s="9">
        <v>0</v>
      </c>
      <c r="KU36" s="9">
        <v>0</v>
      </c>
      <c r="KV36" s="9">
        <v>17</v>
      </c>
      <c r="KW36" s="4"/>
      <c r="KX36" s="4">
        <f t="shared" si="18"/>
        <v>7.1355932203389827</v>
      </c>
      <c r="KY36" s="4">
        <f t="shared" si="19"/>
        <v>1.6115193210093233</v>
      </c>
      <c r="KZ36" s="3">
        <f t="shared" si="20"/>
        <v>1</v>
      </c>
      <c r="LB36" s="13">
        <v>0.5625</v>
      </c>
      <c r="LC36" s="9">
        <v>0</v>
      </c>
      <c r="LD36" s="9">
        <v>3</v>
      </c>
      <c r="LE36" s="9">
        <v>0</v>
      </c>
      <c r="LF36" s="9">
        <v>10</v>
      </c>
      <c r="LG36" s="9">
        <v>52</v>
      </c>
      <c r="LH36" s="9">
        <v>36</v>
      </c>
      <c r="LI36" s="9">
        <v>21</v>
      </c>
      <c r="LJ36" s="9">
        <v>27</v>
      </c>
      <c r="LK36" s="9">
        <v>0</v>
      </c>
      <c r="LL36" s="9">
        <v>6</v>
      </c>
      <c r="LM36" s="9">
        <v>0</v>
      </c>
      <c r="LN36" s="9">
        <v>0</v>
      </c>
      <c r="LO36" s="9">
        <v>0</v>
      </c>
      <c r="LP36" s="9">
        <v>1</v>
      </c>
      <c r="LQ36" s="9">
        <v>3</v>
      </c>
      <c r="LR36" s="9">
        <v>0</v>
      </c>
      <c r="LS36" s="9"/>
      <c r="LT36" s="9">
        <v>7</v>
      </c>
      <c r="LU36" s="9">
        <v>0</v>
      </c>
      <c r="LV36" s="9">
        <v>1</v>
      </c>
      <c r="LW36" s="9">
        <v>15</v>
      </c>
      <c r="LX36" s="9">
        <v>32</v>
      </c>
      <c r="LY36" s="9">
        <v>24</v>
      </c>
      <c r="LZ36" s="9">
        <v>11</v>
      </c>
      <c r="MA36" s="9">
        <v>16</v>
      </c>
      <c r="MB36" s="9"/>
      <c r="MC36" s="9">
        <v>11</v>
      </c>
      <c r="MD36" s="9">
        <v>0</v>
      </c>
      <c r="ME36" s="9">
        <v>68</v>
      </c>
      <c r="MF36" s="9"/>
      <c r="MG36" s="9">
        <v>0</v>
      </c>
      <c r="MH36" s="9">
        <v>0</v>
      </c>
      <c r="MI36" s="9">
        <v>0</v>
      </c>
      <c r="MJ36" s="9">
        <v>0</v>
      </c>
      <c r="MK36" s="9">
        <v>0</v>
      </c>
      <c r="ML36" s="9">
        <v>6</v>
      </c>
      <c r="MM36" s="9">
        <v>0</v>
      </c>
      <c r="MN36" s="9">
        <v>15</v>
      </c>
      <c r="MO36" s="9">
        <v>41</v>
      </c>
      <c r="MP36" s="9">
        <v>77</v>
      </c>
      <c r="MQ36" s="9">
        <v>21</v>
      </c>
      <c r="MR36" s="9">
        <v>18</v>
      </c>
      <c r="MS36" s="9"/>
      <c r="MT36" s="9">
        <v>4</v>
      </c>
      <c r="MU36" s="9">
        <v>1</v>
      </c>
      <c r="MV36" s="9">
        <v>0</v>
      </c>
      <c r="MW36" s="9">
        <v>28</v>
      </c>
      <c r="MX36" s="9"/>
      <c r="MY36" s="9"/>
      <c r="MZ36" s="9">
        <v>28</v>
      </c>
      <c r="NA36" s="4"/>
      <c r="NB36" s="4">
        <f t="shared" si="15"/>
        <v>13.25</v>
      </c>
      <c r="NC36" s="4">
        <f t="shared" si="16"/>
        <v>2.7985810735746028</v>
      </c>
      <c r="ND36" s="3">
        <f t="shared" si="17"/>
        <v>0.89795918367346939</v>
      </c>
    </row>
    <row r="37" spans="1:368" x14ac:dyDescent="0.55000000000000004">
      <c r="A37" s="13">
        <v>0.58333333333333337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1</v>
      </c>
      <c r="Q37" s="9">
        <v>0</v>
      </c>
      <c r="R37" s="9">
        <v>0</v>
      </c>
      <c r="S37" s="9">
        <v>0</v>
      </c>
      <c r="T37" s="9">
        <v>4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1</v>
      </c>
      <c r="AA37" s="9">
        <v>2</v>
      </c>
      <c r="AB37" s="9">
        <v>0</v>
      </c>
      <c r="AC37" s="9">
        <v>4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14</v>
      </c>
      <c r="AL37" s="9">
        <v>0</v>
      </c>
      <c r="AM37" s="9">
        <v>1</v>
      </c>
      <c r="AN37" s="9">
        <v>0</v>
      </c>
      <c r="AO37" s="9">
        <v>10</v>
      </c>
      <c r="AP37" s="9">
        <v>0</v>
      </c>
      <c r="AQ37" s="9">
        <v>0</v>
      </c>
      <c r="AR37" s="9">
        <v>0</v>
      </c>
      <c r="AS37" s="9">
        <v>0</v>
      </c>
      <c r="AT37" s="9">
        <v>0</v>
      </c>
      <c r="AU37" s="9">
        <v>0</v>
      </c>
      <c r="AV37" s="9">
        <v>21</v>
      </c>
      <c r="AW37" s="9">
        <v>29</v>
      </c>
      <c r="AX37" s="9">
        <v>4</v>
      </c>
      <c r="AY37" s="9">
        <v>10</v>
      </c>
      <c r="AZ37" s="9">
        <v>14</v>
      </c>
      <c r="BA37" s="9">
        <v>0</v>
      </c>
      <c r="BB37" s="9">
        <v>27</v>
      </c>
      <c r="BC37" s="9">
        <v>22</v>
      </c>
      <c r="BD37" s="9">
        <v>0</v>
      </c>
      <c r="BE37" s="9">
        <v>13</v>
      </c>
      <c r="BF37" s="9">
        <v>24</v>
      </c>
      <c r="BG37" s="9">
        <v>8</v>
      </c>
      <c r="BH37" s="9">
        <v>22</v>
      </c>
      <c r="BI37" s="9">
        <v>36</v>
      </c>
      <c r="BJ37" s="9">
        <v>10</v>
      </c>
      <c r="BK37" s="9">
        <v>28</v>
      </c>
      <c r="BL37" s="9"/>
      <c r="BM37" s="8">
        <f t="shared" si="3"/>
        <v>4.919354838709677</v>
      </c>
      <c r="BN37" s="8">
        <f t="shared" si="4"/>
        <v>1.1629068747371079</v>
      </c>
      <c r="BO37" s="3">
        <f t="shared" si="5"/>
        <v>1</v>
      </c>
      <c r="BQ37" s="13">
        <v>0.58333333333333337</v>
      </c>
      <c r="BR37" s="9">
        <v>10</v>
      </c>
      <c r="BS37" s="9">
        <v>14</v>
      </c>
      <c r="BT37" s="9">
        <v>8</v>
      </c>
      <c r="BU37" s="9">
        <v>21</v>
      </c>
      <c r="BV37" s="9">
        <v>23</v>
      </c>
      <c r="BW37" s="9">
        <v>20</v>
      </c>
      <c r="BX37" s="9">
        <v>28</v>
      </c>
      <c r="BY37" s="9">
        <v>32</v>
      </c>
      <c r="BZ37" s="9">
        <v>5</v>
      </c>
      <c r="CA37" s="9">
        <v>23</v>
      </c>
      <c r="CB37" s="9">
        <v>12</v>
      </c>
      <c r="CC37" s="9">
        <v>8</v>
      </c>
      <c r="CD37" s="9">
        <v>14</v>
      </c>
      <c r="CE37" s="9"/>
      <c r="CF37" s="9">
        <v>19</v>
      </c>
      <c r="CG37" s="9">
        <v>0</v>
      </c>
      <c r="CH37" s="9">
        <v>0</v>
      </c>
      <c r="CI37" s="9">
        <v>2</v>
      </c>
      <c r="CJ37" s="9">
        <v>0</v>
      </c>
      <c r="CK37" s="9">
        <v>0</v>
      </c>
      <c r="CL37" s="9">
        <v>10</v>
      </c>
      <c r="CM37" s="9">
        <v>0</v>
      </c>
      <c r="CN37" s="9">
        <v>0</v>
      </c>
      <c r="CO37" s="9">
        <v>7</v>
      </c>
      <c r="CP37" s="9">
        <v>24</v>
      </c>
      <c r="CQ37" s="9">
        <v>10</v>
      </c>
      <c r="CR37" s="9">
        <v>10</v>
      </c>
      <c r="CS37" s="9">
        <v>0</v>
      </c>
      <c r="CT37" s="9">
        <v>1</v>
      </c>
      <c r="CU37" s="9">
        <v>0</v>
      </c>
      <c r="CV37" s="9">
        <v>0</v>
      </c>
      <c r="CW37" s="9">
        <v>0</v>
      </c>
      <c r="CX37" s="9">
        <v>0</v>
      </c>
      <c r="CY37" s="9">
        <v>0</v>
      </c>
      <c r="CZ37" s="9">
        <v>0</v>
      </c>
      <c r="DA37" s="9">
        <v>0</v>
      </c>
      <c r="DB37" s="9">
        <v>11</v>
      </c>
      <c r="DC37" s="9">
        <v>22</v>
      </c>
      <c r="DD37" s="9">
        <v>0</v>
      </c>
      <c r="DE37" s="9">
        <v>0</v>
      </c>
      <c r="DF37" s="9">
        <v>1</v>
      </c>
      <c r="DG37" s="9">
        <v>2</v>
      </c>
      <c r="DH37" s="9">
        <v>34</v>
      </c>
      <c r="DI37" s="9">
        <v>4</v>
      </c>
      <c r="DJ37" s="9">
        <v>3</v>
      </c>
      <c r="DK37" s="9">
        <v>0</v>
      </c>
      <c r="DL37" s="9">
        <v>34</v>
      </c>
      <c r="DM37" s="9">
        <v>57</v>
      </c>
      <c r="DN37" s="9">
        <v>53</v>
      </c>
      <c r="DO37" s="9">
        <v>12</v>
      </c>
      <c r="DP37" s="9">
        <v>8</v>
      </c>
      <c r="DQ37" s="9">
        <v>0</v>
      </c>
      <c r="DR37" s="9">
        <v>6</v>
      </c>
      <c r="DS37" s="9">
        <v>0</v>
      </c>
      <c r="DT37" s="9">
        <v>33</v>
      </c>
      <c r="DU37" s="9">
        <v>16</v>
      </c>
      <c r="DV37" s="9">
        <v>0</v>
      </c>
      <c r="DW37" s="9">
        <v>7</v>
      </c>
      <c r="DX37" s="9">
        <v>0</v>
      </c>
      <c r="DY37" s="9">
        <v>0</v>
      </c>
      <c r="DZ37" s="9">
        <v>42</v>
      </c>
      <c r="EA37" s="9">
        <v>3</v>
      </c>
      <c r="EC37" s="8">
        <f t="shared" si="6"/>
        <v>10.639344262295081</v>
      </c>
      <c r="ED37" s="8">
        <f t="shared" si="7"/>
        <v>1.7569584975839283</v>
      </c>
      <c r="EE37" s="3">
        <f t="shared" si="8"/>
        <v>0.9838709677419355</v>
      </c>
      <c r="EG37" s="13">
        <v>0.58333333333333337</v>
      </c>
      <c r="EH37" s="9">
        <v>0</v>
      </c>
      <c r="EI37" s="9">
        <v>0</v>
      </c>
      <c r="EJ37" s="9">
        <v>0</v>
      </c>
      <c r="EK37" s="9">
        <v>11</v>
      </c>
      <c r="EL37" s="9">
        <v>0</v>
      </c>
      <c r="EM37" s="9">
        <v>2</v>
      </c>
      <c r="EN37" s="9">
        <v>0</v>
      </c>
      <c r="EO37" s="9">
        <v>0</v>
      </c>
      <c r="EP37" s="9">
        <v>4</v>
      </c>
      <c r="EQ37" s="9">
        <v>0</v>
      </c>
      <c r="ER37" s="9">
        <v>43</v>
      </c>
      <c r="ES37" s="9">
        <v>0</v>
      </c>
      <c r="ET37" s="9">
        <v>14</v>
      </c>
      <c r="EU37" s="9">
        <v>0</v>
      </c>
      <c r="EV37" s="9">
        <v>0</v>
      </c>
      <c r="EW37" s="9">
        <v>35</v>
      </c>
      <c r="EX37" s="9">
        <v>0</v>
      </c>
      <c r="EY37" s="9">
        <v>17</v>
      </c>
      <c r="EZ37" s="9">
        <v>39</v>
      </c>
      <c r="FA37" s="9">
        <v>2</v>
      </c>
      <c r="FB37" s="9">
        <v>0</v>
      </c>
      <c r="FC37" s="9">
        <v>13</v>
      </c>
      <c r="FD37" s="9">
        <v>4</v>
      </c>
      <c r="FE37" s="9">
        <v>0</v>
      </c>
      <c r="FF37" s="9">
        <v>0</v>
      </c>
      <c r="FG37" s="9">
        <v>0</v>
      </c>
      <c r="FH37" s="9">
        <v>10</v>
      </c>
      <c r="FI37" s="9">
        <v>30</v>
      </c>
      <c r="FJ37" s="9">
        <v>0</v>
      </c>
      <c r="FK37" s="9">
        <v>0</v>
      </c>
      <c r="FL37" s="9">
        <v>0</v>
      </c>
      <c r="FM37" s="9">
        <v>0</v>
      </c>
      <c r="FN37" s="9">
        <v>6</v>
      </c>
      <c r="FO37" s="9">
        <v>0</v>
      </c>
      <c r="FP37" s="9">
        <v>0</v>
      </c>
      <c r="FQ37" s="9">
        <v>0</v>
      </c>
      <c r="FR37" s="9">
        <v>0</v>
      </c>
      <c r="FS37" s="9">
        <v>12</v>
      </c>
      <c r="FT37" s="9">
        <v>1</v>
      </c>
      <c r="FU37" s="9">
        <v>0</v>
      </c>
      <c r="FV37" s="9"/>
      <c r="FW37" s="8">
        <f t="shared" si="9"/>
        <v>6.0750000000000002</v>
      </c>
      <c r="FX37" s="8">
        <f t="shared" si="10"/>
        <v>1.8107186206246739</v>
      </c>
      <c r="FY37" s="3">
        <f t="shared" si="11"/>
        <v>1</v>
      </c>
      <c r="GA37" s="13">
        <v>0.58333333333333337</v>
      </c>
      <c r="GB37" s="9">
        <v>0</v>
      </c>
      <c r="GC37" s="9">
        <v>20</v>
      </c>
      <c r="GD37" s="9">
        <v>10</v>
      </c>
      <c r="GE37" s="9">
        <v>14</v>
      </c>
      <c r="GF37" s="9">
        <v>13</v>
      </c>
      <c r="GG37" s="9">
        <v>18</v>
      </c>
      <c r="GH37" s="9">
        <v>30</v>
      </c>
      <c r="GI37" s="9">
        <v>6</v>
      </c>
      <c r="GJ37" s="9">
        <v>2</v>
      </c>
      <c r="GK37" s="9">
        <v>18</v>
      </c>
      <c r="GL37" s="9">
        <v>25</v>
      </c>
      <c r="GM37" s="9">
        <v>33</v>
      </c>
      <c r="GN37" s="9">
        <v>0</v>
      </c>
      <c r="GO37" s="9"/>
      <c r="GP37" s="9">
        <v>27</v>
      </c>
      <c r="GQ37" s="9">
        <v>19</v>
      </c>
      <c r="GR37" s="9">
        <v>18</v>
      </c>
      <c r="GS37" s="9">
        <v>0</v>
      </c>
      <c r="GT37" s="9">
        <v>17</v>
      </c>
      <c r="GU37" s="9">
        <v>10</v>
      </c>
      <c r="GV37" s="9">
        <v>29</v>
      </c>
      <c r="GW37" s="9">
        <v>20</v>
      </c>
      <c r="GX37" s="9">
        <v>17</v>
      </c>
      <c r="GY37" s="9">
        <v>38</v>
      </c>
      <c r="GZ37" s="9">
        <v>10</v>
      </c>
      <c r="HA37" s="9">
        <v>0</v>
      </c>
      <c r="HB37" s="9">
        <v>0</v>
      </c>
      <c r="HC37" s="9">
        <v>0</v>
      </c>
      <c r="HD37" s="9">
        <v>7</v>
      </c>
      <c r="HE37" s="9">
        <v>0</v>
      </c>
      <c r="HF37" s="9">
        <v>12</v>
      </c>
      <c r="HG37" s="9">
        <v>6</v>
      </c>
      <c r="HH37" s="9">
        <v>4</v>
      </c>
      <c r="HI37" s="9">
        <v>0</v>
      </c>
      <c r="HJ37" s="9">
        <v>0</v>
      </c>
      <c r="HK37" s="9">
        <v>12</v>
      </c>
      <c r="HL37" s="9">
        <v>0</v>
      </c>
      <c r="HM37" s="9">
        <v>0</v>
      </c>
      <c r="HN37" s="9">
        <v>14</v>
      </c>
      <c r="HO37" s="9"/>
      <c r="HP37" s="9">
        <v>34</v>
      </c>
      <c r="HQ37" s="9">
        <v>0</v>
      </c>
      <c r="HR37" s="9">
        <v>32</v>
      </c>
      <c r="HS37" s="9">
        <v>45</v>
      </c>
      <c r="HT37" s="9">
        <v>8</v>
      </c>
      <c r="HU37" s="9">
        <v>10</v>
      </c>
      <c r="HV37" s="9">
        <v>23</v>
      </c>
      <c r="HW37" s="9">
        <v>35</v>
      </c>
      <c r="HX37" s="9">
        <v>20</v>
      </c>
      <c r="HY37" s="9">
        <v>5</v>
      </c>
      <c r="HZ37" s="9">
        <v>2</v>
      </c>
      <c r="IA37" s="9">
        <v>1</v>
      </c>
      <c r="IB37" s="9">
        <v>20</v>
      </c>
      <c r="IC37" s="9">
        <v>36</v>
      </c>
      <c r="ID37" s="9">
        <v>15</v>
      </c>
      <c r="IE37" s="9">
        <v>6</v>
      </c>
      <c r="IF37" s="9">
        <v>31</v>
      </c>
      <c r="IG37" s="9"/>
      <c r="IH37" s="9">
        <v>13</v>
      </c>
      <c r="II37" s="9">
        <v>52</v>
      </c>
      <c r="IK37" s="8">
        <f t="shared" si="12"/>
        <v>14.684210526315789</v>
      </c>
      <c r="IL37" s="8">
        <f t="shared" si="13"/>
        <v>1.7416391565388911</v>
      </c>
      <c r="IM37" s="3">
        <f t="shared" si="14"/>
        <v>0.95</v>
      </c>
      <c r="IO37" s="13">
        <v>0.58333333333333337</v>
      </c>
      <c r="IP37" s="9">
        <v>20</v>
      </c>
      <c r="IQ37" s="9">
        <v>18</v>
      </c>
      <c r="IR37" s="9">
        <v>0</v>
      </c>
      <c r="IS37" s="9">
        <v>0</v>
      </c>
      <c r="IT37" s="9">
        <v>0</v>
      </c>
      <c r="IU37" s="9">
        <v>0</v>
      </c>
      <c r="IV37" s="9">
        <v>0</v>
      </c>
      <c r="IW37" s="9">
        <v>3</v>
      </c>
      <c r="IX37" s="9">
        <v>30</v>
      </c>
      <c r="IY37" s="9">
        <v>8</v>
      </c>
      <c r="IZ37" s="9">
        <v>0</v>
      </c>
      <c r="JA37" s="9">
        <v>0</v>
      </c>
      <c r="JB37" s="9">
        <v>0</v>
      </c>
      <c r="JC37" s="9">
        <v>0</v>
      </c>
      <c r="JD37" s="9">
        <v>0</v>
      </c>
      <c r="JE37" s="9">
        <v>0</v>
      </c>
      <c r="JF37" s="9">
        <v>0</v>
      </c>
      <c r="JG37" s="9">
        <v>1</v>
      </c>
      <c r="JH37" s="9">
        <v>0</v>
      </c>
      <c r="JI37" s="9">
        <v>15</v>
      </c>
      <c r="JJ37" s="9">
        <v>0</v>
      </c>
      <c r="JK37" s="9">
        <v>0</v>
      </c>
      <c r="JL37" s="9">
        <v>0</v>
      </c>
      <c r="JM37" s="9">
        <v>2</v>
      </c>
      <c r="JN37" s="9">
        <v>39</v>
      </c>
      <c r="JO37" s="9">
        <v>0</v>
      </c>
      <c r="JP37" s="9">
        <v>0</v>
      </c>
      <c r="JQ37" s="9">
        <v>0</v>
      </c>
      <c r="JR37" s="9">
        <v>3</v>
      </c>
      <c r="JS37" s="9">
        <v>0</v>
      </c>
      <c r="JT37" s="9">
        <v>4</v>
      </c>
      <c r="JU37" s="9">
        <v>4</v>
      </c>
      <c r="JV37" s="9">
        <v>2</v>
      </c>
      <c r="JW37" s="9">
        <v>1</v>
      </c>
      <c r="JX37" s="9">
        <v>0</v>
      </c>
      <c r="JY37" s="9">
        <v>1</v>
      </c>
      <c r="JZ37" s="9">
        <v>0</v>
      </c>
      <c r="KA37" s="9">
        <v>0</v>
      </c>
      <c r="KB37" s="9">
        <v>0</v>
      </c>
      <c r="KC37" s="9">
        <v>0</v>
      </c>
      <c r="KD37" s="9">
        <v>16</v>
      </c>
      <c r="KE37" s="9">
        <v>0</v>
      </c>
      <c r="KF37" s="9">
        <v>0</v>
      </c>
      <c r="KG37" s="9">
        <v>0</v>
      </c>
      <c r="KH37" s="9">
        <v>0</v>
      </c>
      <c r="KI37" s="9">
        <v>1</v>
      </c>
      <c r="KJ37" s="9">
        <v>3</v>
      </c>
      <c r="KK37" s="9">
        <v>11</v>
      </c>
      <c r="KL37" s="9">
        <v>14</v>
      </c>
      <c r="KM37" s="9">
        <v>16</v>
      </c>
      <c r="KN37" s="9">
        <v>1</v>
      </c>
      <c r="KO37" s="9">
        <v>22</v>
      </c>
      <c r="KP37" s="9">
        <v>4</v>
      </c>
      <c r="KQ37" s="9">
        <v>0</v>
      </c>
      <c r="KR37" s="9">
        <v>22</v>
      </c>
      <c r="KS37" s="9">
        <v>35</v>
      </c>
      <c r="KT37" s="9">
        <v>0</v>
      </c>
      <c r="KU37" s="9">
        <v>0</v>
      </c>
      <c r="KV37" s="9">
        <v>0</v>
      </c>
      <c r="KW37" s="4"/>
      <c r="KX37" s="4">
        <f t="shared" si="18"/>
        <v>5.0169491525423728</v>
      </c>
      <c r="KY37" s="4">
        <f t="shared" si="19"/>
        <v>1.2158825050859186</v>
      </c>
      <c r="KZ37" s="3">
        <f t="shared" si="20"/>
        <v>1</v>
      </c>
      <c r="LB37" s="13">
        <v>0.58333333333333337</v>
      </c>
      <c r="LC37" s="9">
        <v>0</v>
      </c>
      <c r="LD37" s="9">
        <v>11</v>
      </c>
      <c r="LE37" s="9">
        <v>0</v>
      </c>
      <c r="LF37" s="9">
        <v>8</v>
      </c>
      <c r="LG37" s="9">
        <v>41</v>
      </c>
      <c r="LH37" s="9">
        <v>18</v>
      </c>
      <c r="LI37" s="9">
        <v>31</v>
      </c>
      <c r="LJ37" s="9">
        <v>28</v>
      </c>
      <c r="LK37" s="9">
        <v>0</v>
      </c>
      <c r="LL37" s="9">
        <v>8</v>
      </c>
      <c r="LM37" s="9">
        <v>0</v>
      </c>
      <c r="LN37" s="9">
        <v>0</v>
      </c>
      <c r="LO37" s="9">
        <v>0</v>
      </c>
      <c r="LP37" s="9">
        <v>2</v>
      </c>
      <c r="LQ37" s="9">
        <v>11</v>
      </c>
      <c r="LR37" s="9">
        <v>0</v>
      </c>
      <c r="LS37" s="9"/>
      <c r="LT37" s="9">
        <v>0</v>
      </c>
      <c r="LU37" s="9">
        <v>0</v>
      </c>
      <c r="LV37" s="9">
        <v>0</v>
      </c>
      <c r="LW37" s="9">
        <v>0</v>
      </c>
      <c r="LX37" s="9">
        <v>11</v>
      </c>
      <c r="LY37" s="9">
        <v>12</v>
      </c>
      <c r="LZ37" s="9">
        <v>0</v>
      </c>
      <c r="MA37" s="9">
        <v>23</v>
      </c>
      <c r="MB37" s="9"/>
      <c r="MC37" s="9">
        <v>0</v>
      </c>
      <c r="MD37" s="9">
        <v>0</v>
      </c>
      <c r="ME37" s="9">
        <v>65</v>
      </c>
      <c r="MF37" s="9"/>
      <c r="MG37" s="9">
        <v>0</v>
      </c>
      <c r="MH37" s="9">
        <v>0</v>
      </c>
      <c r="MI37" s="9">
        <v>0</v>
      </c>
      <c r="MJ37" s="9">
        <v>0</v>
      </c>
      <c r="MK37" s="9">
        <v>0</v>
      </c>
      <c r="ML37" s="9">
        <v>21</v>
      </c>
      <c r="MM37" s="9">
        <v>0</v>
      </c>
      <c r="MN37" s="9">
        <v>20</v>
      </c>
      <c r="MO37" s="9">
        <v>45</v>
      </c>
      <c r="MP37" s="9">
        <v>63</v>
      </c>
      <c r="MQ37" s="9">
        <v>11</v>
      </c>
      <c r="MR37" s="9">
        <v>27</v>
      </c>
      <c r="MS37" s="9"/>
      <c r="MT37" s="9">
        <v>5</v>
      </c>
      <c r="MU37" s="9">
        <v>0</v>
      </c>
      <c r="MV37" s="9">
        <v>0</v>
      </c>
      <c r="MW37" s="9">
        <v>39</v>
      </c>
      <c r="MX37" s="9"/>
      <c r="MY37" s="9"/>
      <c r="MZ37" s="9">
        <v>11</v>
      </c>
      <c r="NA37" s="4"/>
      <c r="NB37" s="4">
        <f t="shared" si="15"/>
        <v>11.613636363636363</v>
      </c>
      <c r="NC37" s="4">
        <f t="shared" si="16"/>
        <v>2.5765686552040132</v>
      </c>
      <c r="ND37" s="3">
        <f t="shared" si="17"/>
        <v>0.89795918367346939</v>
      </c>
    </row>
    <row r="38" spans="1:368" x14ac:dyDescent="0.55000000000000004">
      <c r="A38" s="13">
        <v>0.60416666666666663</v>
      </c>
      <c r="B38" s="9">
        <v>21</v>
      </c>
      <c r="C38" s="9">
        <v>12</v>
      </c>
      <c r="D38" s="9">
        <v>7</v>
      </c>
      <c r="E38" s="9">
        <v>0</v>
      </c>
      <c r="F38" s="9">
        <v>0</v>
      </c>
      <c r="G38" s="9">
        <v>26</v>
      </c>
      <c r="H38" s="9">
        <v>31</v>
      </c>
      <c r="I38" s="9">
        <v>0</v>
      </c>
      <c r="J38" s="9">
        <v>20</v>
      </c>
      <c r="K38" s="9">
        <v>1</v>
      </c>
      <c r="L38" s="9">
        <v>20</v>
      </c>
      <c r="M38" s="9">
        <v>0</v>
      </c>
      <c r="N38" s="9">
        <v>0</v>
      </c>
      <c r="O38" s="9">
        <v>0</v>
      </c>
      <c r="P38" s="9">
        <v>23</v>
      </c>
      <c r="Q38" s="9">
        <v>0</v>
      </c>
      <c r="R38" s="9">
        <v>14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  <c r="AC38" s="9">
        <v>7</v>
      </c>
      <c r="AD38" s="9">
        <v>0</v>
      </c>
      <c r="AE38" s="9">
        <v>10</v>
      </c>
      <c r="AF38" s="9">
        <v>0</v>
      </c>
      <c r="AG38" s="9">
        <v>0</v>
      </c>
      <c r="AH38" s="9">
        <v>2</v>
      </c>
      <c r="AI38" s="9">
        <v>16</v>
      </c>
      <c r="AJ38" s="9">
        <v>20</v>
      </c>
      <c r="AK38" s="9">
        <v>11</v>
      </c>
      <c r="AL38" s="9">
        <v>7</v>
      </c>
      <c r="AM38" s="9">
        <v>0</v>
      </c>
      <c r="AN38" s="9">
        <v>0</v>
      </c>
      <c r="AO38" s="9">
        <v>0</v>
      </c>
      <c r="AP38" s="9">
        <v>1</v>
      </c>
      <c r="AQ38" s="9">
        <v>0</v>
      </c>
      <c r="AR38" s="9">
        <v>0</v>
      </c>
      <c r="AS38" s="9">
        <v>0</v>
      </c>
      <c r="AT38" s="9">
        <v>6</v>
      </c>
      <c r="AU38" s="9">
        <v>0</v>
      </c>
      <c r="AV38" s="9">
        <v>11</v>
      </c>
      <c r="AW38" s="9">
        <v>11</v>
      </c>
      <c r="AX38" s="9">
        <v>6</v>
      </c>
      <c r="AY38" s="9">
        <v>6</v>
      </c>
      <c r="AZ38" s="9">
        <v>12</v>
      </c>
      <c r="BA38" s="9">
        <v>0</v>
      </c>
      <c r="BB38" s="9">
        <v>31</v>
      </c>
      <c r="BC38" s="9">
        <v>0</v>
      </c>
      <c r="BD38" s="9">
        <v>0</v>
      </c>
      <c r="BE38" s="9">
        <v>6</v>
      </c>
      <c r="BF38" s="9">
        <v>27</v>
      </c>
      <c r="BG38" s="9">
        <v>10</v>
      </c>
      <c r="BH38" s="9">
        <v>15</v>
      </c>
      <c r="BI38" s="9">
        <v>2</v>
      </c>
      <c r="BJ38" s="9">
        <v>8</v>
      </c>
      <c r="BK38" s="9">
        <v>0</v>
      </c>
      <c r="BL38" s="9"/>
      <c r="BM38" s="8">
        <f t="shared" si="3"/>
        <v>6.4516129032258061</v>
      </c>
      <c r="BN38" s="8">
        <f t="shared" si="4"/>
        <v>1.1276716134455702</v>
      </c>
      <c r="BO38" s="3">
        <f t="shared" si="5"/>
        <v>1</v>
      </c>
      <c r="BQ38" s="13">
        <v>0.60416666666666663</v>
      </c>
      <c r="BR38" s="9">
        <v>1</v>
      </c>
      <c r="BS38" s="9">
        <v>5</v>
      </c>
      <c r="BT38" s="9">
        <v>16</v>
      </c>
      <c r="BU38" s="9">
        <v>28</v>
      </c>
      <c r="BV38" s="9">
        <v>23</v>
      </c>
      <c r="BW38" s="9">
        <v>14</v>
      </c>
      <c r="BX38" s="9">
        <v>35</v>
      </c>
      <c r="BY38" s="9">
        <v>11</v>
      </c>
      <c r="BZ38" s="9">
        <v>7</v>
      </c>
      <c r="CA38" s="9">
        <v>18</v>
      </c>
      <c r="CB38" s="9">
        <v>17</v>
      </c>
      <c r="CC38" s="9">
        <v>5</v>
      </c>
      <c r="CD38" s="9">
        <v>15</v>
      </c>
      <c r="CE38" s="9"/>
      <c r="CF38" s="9">
        <v>14</v>
      </c>
      <c r="CG38" s="9">
        <v>0</v>
      </c>
      <c r="CH38" s="9">
        <v>0</v>
      </c>
      <c r="CI38" s="9">
        <v>10</v>
      </c>
      <c r="CJ38" s="9">
        <v>0</v>
      </c>
      <c r="CK38" s="9">
        <v>0</v>
      </c>
      <c r="CL38" s="9">
        <v>2</v>
      </c>
      <c r="CM38" s="9">
        <v>0</v>
      </c>
      <c r="CN38" s="9">
        <v>0</v>
      </c>
      <c r="CO38" s="9">
        <v>4</v>
      </c>
      <c r="CP38" s="9">
        <v>8</v>
      </c>
      <c r="CQ38" s="9">
        <v>0</v>
      </c>
      <c r="CR38" s="9">
        <v>6</v>
      </c>
      <c r="CS38" s="9">
        <v>4</v>
      </c>
      <c r="CT38" s="9">
        <v>4</v>
      </c>
      <c r="CU38" s="9">
        <v>0</v>
      </c>
      <c r="CV38" s="9">
        <v>0</v>
      </c>
      <c r="CW38" s="9">
        <v>0</v>
      </c>
      <c r="CX38" s="9">
        <v>0</v>
      </c>
      <c r="CY38" s="9">
        <v>0</v>
      </c>
      <c r="CZ38" s="9">
        <v>0</v>
      </c>
      <c r="DA38" s="9">
        <v>0</v>
      </c>
      <c r="DB38" s="9">
        <v>0</v>
      </c>
      <c r="DC38" s="9">
        <v>0</v>
      </c>
      <c r="DD38" s="9">
        <v>0</v>
      </c>
      <c r="DE38" s="9">
        <v>0</v>
      </c>
      <c r="DF38" s="9">
        <v>9</v>
      </c>
      <c r="DG38" s="9">
        <v>52</v>
      </c>
      <c r="DH38" s="9">
        <v>34</v>
      </c>
      <c r="DI38" s="9">
        <v>2</v>
      </c>
      <c r="DJ38" s="9">
        <v>33</v>
      </c>
      <c r="DK38" s="9">
        <v>6</v>
      </c>
      <c r="DL38" s="9">
        <v>33</v>
      </c>
      <c r="DM38" s="9">
        <v>42</v>
      </c>
      <c r="DN38" s="9">
        <v>46</v>
      </c>
      <c r="DO38" s="9">
        <v>0</v>
      </c>
      <c r="DP38" s="9">
        <v>5</v>
      </c>
      <c r="DQ38" s="9">
        <v>0</v>
      </c>
      <c r="DR38" s="9">
        <v>0</v>
      </c>
      <c r="DS38" s="9">
        <v>0</v>
      </c>
      <c r="DT38" s="9">
        <v>35</v>
      </c>
      <c r="DU38" s="9">
        <v>10</v>
      </c>
      <c r="DV38" s="9">
        <v>5</v>
      </c>
      <c r="DW38" s="9">
        <v>0</v>
      </c>
      <c r="DX38" s="9">
        <v>0</v>
      </c>
      <c r="DY38" s="9">
        <v>0</v>
      </c>
      <c r="DZ38" s="9">
        <v>48</v>
      </c>
      <c r="EA38" s="9">
        <v>14</v>
      </c>
      <c r="EC38" s="8">
        <f t="shared" si="6"/>
        <v>10.180327868852459</v>
      </c>
      <c r="ED38" s="8">
        <f t="shared" si="7"/>
        <v>1.8174184833338629</v>
      </c>
      <c r="EE38" s="3">
        <f t="shared" si="8"/>
        <v>0.9838709677419355</v>
      </c>
      <c r="EG38" s="13">
        <v>0.60416666666666663</v>
      </c>
      <c r="EH38" s="9">
        <v>2</v>
      </c>
      <c r="EI38" s="9">
        <v>0</v>
      </c>
      <c r="EJ38" s="9">
        <v>1</v>
      </c>
      <c r="EK38" s="9">
        <v>4</v>
      </c>
      <c r="EL38" s="9">
        <v>15</v>
      </c>
      <c r="EM38" s="9">
        <v>1</v>
      </c>
      <c r="EN38" s="9">
        <v>2</v>
      </c>
      <c r="EO38" s="9">
        <v>0</v>
      </c>
      <c r="EP38" s="9">
        <v>0</v>
      </c>
      <c r="EQ38" s="9">
        <v>0</v>
      </c>
      <c r="ER38" s="9">
        <v>63</v>
      </c>
      <c r="ES38" s="9">
        <v>0</v>
      </c>
      <c r="ET38" s="9">
        <v>30</v>
      </c>
      <c r="EU38" s="9">
        <v>0</v>
      </c>
      <c r="EV38" s="9">
        <v>0</v>
      </c>
      <c r="EW38" s="9">
        <v>1</v>
      </c>
      <c r="EX38" s="9">
        <v>0</v>
      </c>
      <c r="EY38" s="9">
        <v>19</v>
      </c>
      <c r="EZ38" s="9">
        <v>18</v>
      </c>
      <c r="FA38" s="9">
        <v>0</v>
      </c>
      <c r="FB38" s="9">
        <v>0</v>
      </c>
      <c r="FC38" s="9">
        <v>24</v>
      </c>
      <c r="FD38" s="9">
        <v>6</v>
      </c>
      <c r="FE38" s="9">
        <v>0</v>
      </c>
      <c r="FF38" s="9">
        <v>0</v>
      </c>
      <c r="FG38" s="9">
        <v>0</v>
      </c>
      <c r="FH38" s="9">
        <v>0</v>
      </c>
      <c r="FI38" s="9">
        <v>19</v>
      </c>
      <c r="FJ38" s="9">
        <v>0</v>
      </c>
      <c r="FK38" s="9">
        <v>25</v>
      </c>
      <c r="FL38" s="9">
        <v>0</v>
      </c>
      <c r="FM38" s="9">
        <v>34</v>
      </c>
      <c r="FN38" s="9">
        <v>0</v>
      </c>
      <c r="FO38" s="9">
        <v>0</v>
      </c>
      <c r="FP38" s="9">
        <v>17</v>
      </c>
      <c r="FQ38" s="9">
        <v>0</v>
      </c>
      <c r="FR38" s="9">
        <v>6</v>
      </c>
      <c r="FS38" s="9">
        <v>46</v>
      </c>
      <c r="FT38" s="9">
        <v>0</v>
      </c>
      <c r="FU38" s="9">
        <v>0</v>
      </c>
      <c r="FV38" s="9"/>
      <c r="FW38" s="8">
        <f t="shared" si="9"/>
        <v>8.3249999999999993</v>
      </c>
      <c r="FX38" s="8">
        <f t="shared" si="10"/>
        <v>2.2967054162932539</v>
      </c>
      <c r="FY38" s="3">
        <f t="shared" si="11"/>
        <v>1</v>
      </c>
      <c r="GA38" s="13">
        <v>0.60416666666666663</v>
      </c>
      <c r="GB38" s="9">
        <v>0</v>
      </c>
      <c r="GC38" s="9">
        <v>16</v>
      </c>
      <c r="GD38" s="9">
        <v>0</v>
      </c>
      <c r="GE38" s="9">
        <v>28</v>
      </c>
      <c r="GF38" s="9">
        <v>24</v>
      </c>
      <c r="GG38" s="9">
        <v>34</v>
      </c>
      <c r="GH38" s="9">
        <v>19</v>
      </c>
      <c r="GI38" s="9">
        <v>0</v>
      </c>
      <c r="GJ38" s="9">
        <v>0</v>
      </c>
      <c r="GK38" s="9">
        <v>7</v>
      </c>
      <c r="GL38" s="9">
        <v>45</v>
      </c>
      <c r="GM38" s="9">
        <v>50</v>
      </c>
      <c r="GN38" s="9">
        <v>0</v>
      </c>
      <c r="GO38" s="9"/>
      <c r="GP38" s="9">
        <v>33</v>
      </c>
      <c r="GQ38" s="9">
        <v>38</v>
      </c>
      <c r="GR38" s="9">
        <v>14</v>
      </c>
      <c r="GS38" s="9">
        <v>6</v>
      </c>
      <c r="GT38" s="9">
        <v>16</v>
      </c>
      <c r="GU38" s="9">
        <v>5</v>
      </c>
      <c r="GV38" s="9">
        <v>1</v>
      </c>
      <c r="GW38" s="9">
        <v>32</v>
      </c>
      <c r="GX38" s="9">
        <v>13</v>
      </c>
      <c r="GY38" s="9">
        <v>0</v>
      </c>
      <c r="GZ38" s="9">
        <v>15</v>
      </c>
      <c r="HA38" s="9">
        <v>12</v>
      </c>
      <c r="HB38" s="9">
        <v>0</v>
      </c>
      <c r="HC38" s="9">
        <v>0</v>
      </c>
      <c r="HD38" s="9">
        <v>38</v>
      </c>
      <c r="HE38" s="9">
        <v>0</v>
      </c>
      <c r="HF38" s="9">
        <v>4</v>
      </c>
      <c r="HG38" s="9">
        <v>6</v>
      </c>
      <c r="HH38" s="9">
        <v>8</v>
      </c>
      <c r="HI38" s="9">
        <v>0</v>
      </c>
      <c r="HJ38" s="9">
        <v>0</v>
      </c>
      <c r="HK38" s="9">
        <v>6</v>
      </c>
      <c r="HL38" s="9">
        <v>9</v>
      </c>
      <c r="HM38" s="9">
        <v>0</v>
      </c>
      <c r="HN38" s="9">
        <v>20</v>
      </c>
      <c r="HO38" s="9"/>
      <c r="HP38" s="9">
        <v>58</v>
      </c>
      <c r="HQ38" s="9">
        <v>27</v>
      </c>
      <c r="HR38" s="9">
        <v>73</v>
      </c>
      <c r="HS38" s="9">
        <v>22</v>
      </c>
      <c r="HT38" s="9">
        <v>26</v>
      </c>
      <c r="HU38" s="9">
        <v>14</v>
      </c>
      <c r="HV38" s="9">
        <v>16</v>
      </c>
      <c r="HW38" s="9">
        <v>18</v>
      </c>
      <c r="HX38" s="9">
        <v>22</v>
      </c>
      <c r="HY38" s="9">
        <v>58</v>
      </c>
      <c r="HZ38" s="9">
        <v>2</v>
      </c>
      <c r="IA38" s="9">
        <v>0</v>
      </c>
      <c r="IB38" s="9">
        <v>19</v>
      </c>
      <c r="IC38" s="9">
        <v>33</v>
      </c>
      <c r="ID38" s="9">
        <v>0</v>
      </c>
      <c r="IE38" s="9">
        <v>25</v>
      </c>
      <c r="IF38" s="9">
        <v>15</v>
      </c>
      <c r="IG38" s="9"/>
      <c r="IH38" s="9">
        <v>24</v>
      </c>
      <c r="II38" s="9">
        <v>16</v>
      </c>
      <c r="IK38" s="8">
        <f t="shared" si="12"/>
        <v>16.964912280701753</v>
      </c>
      <c r="IL38" s="8">
        <f t="shared" si="13"/>
        <v>2.261833946641727</v>
      </c>
      <c r="IM38" s="3">
        <f t="shared" si="14"/>
        <v>0.95</v>
      </c>
      <c r="IO38" s="13">
        <v>0.60416666666666663</v>
      </c>
      <c r="IP38" s="9">
        <v>0</v>
      </c>
      <c r="IQ38" s="9">
        <v>0</v>
      </c>
      <c r="IR38" s="9">
        <v>0</v>
      </c>
      <c r="IS38" s="9">
        <v>36</v>
      </c>
      <c r="IT38" s="9">
        <v>0</v>
      </c>
      <c r="IU38" s="9">
        <v>2</v>
      </c>
      <c r="IV38" s="9">
        <v>0</v>
      </c>
      <c r="IW38" s="9">
        <v>0</v>
      </c>
      <c r="IX38" s="9">
        <v>12</v>
      </c>
      <c r="IY38" s="9">
        <v>7</v>
      </c>
      <c r="IZ38" s="9">
        <v>0</v>
      </c>
      <c r="JA38" s="9">
        <v>0</v>
      </c>
      <c r="JB38" s="9">
        <v>0</v>
      </c>
      <c r="JC38" s="9">
        <v>0</v>
      </c>
      <c r="JD38" s="9">
        <v>0</v>
      </c>
      <c r="JE38" s="9">
        <v>0</v>
      </c>
      <c r="JF38" s="9">
        <v>0</v>
      </c>
      <c r="JG38" s="9">
        <v>1</v>
      </c>
      <c r="JH38" s="9">
        <v>0</v>
      </c>
      <c r="JI38" s="9">
        <v>8</v>
      </c>
      <c r="JJ38" s="9">
        <v>0</v>
      </c>
      <c r="JK38" s="9">
        <v>1</v>
      </c>
      <c r="JL38" s="9">
        <v>0</v>
      </c>
      <c r="JM38" s="9">
        <v>8</v>
      </c>
      <c r="JN38" s="9">
        <v>7</v>
      </c>
      <c r="JO38" s="9">
        <v>0</v>
      </c>
      <c r="JP38" s="9">
        <v>0</v>
      </c>
      <c r="JQ38" s="9">
        <v>0</v>
      </c>
      <c r="JR38" s="9">
        <v>26</v>
      </c>
      <c r="JS38" s="9">
        <v>0</v>
      </c>
      <c r="JT38" s="9">
        <v>0</v>
      </c>
      <c r="JU38" s="9">
        <v>0</v>
      </c>
      <c r="JV38" s="9">
        <v>8</v>
      </c>
      <c r="JW38" s="9">
        <v>0</v>
      </c>
      <c r="JX38" s="9">
        <v>0</v>
      </c>
      <c r="JY38" s="9">
        <v>2</v>
      </c>
      <c r="JZ38" s="9">
        <v>0</v>
      </c>
      <c r="KA38" s="9">
        <v>0</v>
      </c>
      <c r="KB38" s="9">
        <v>0</v>
      </c>
      <c r="KC38" s="9">
        <v>0</v>
      </c>
      <c r="KD38" s="9">
        <v>2</v>
      </c>
      <c r="KE38" s="9">
        <v>0</v>
      </c>
      <c r="KF38" s="9">
        <v>0</v>
      </c>
      <c r="KG38" s="9">
        <v>0</v>
      </c>
      <c r="KH38" s="9">
        <v>0</v>
      </c>
      <c r="KI38" s="9">
        <v>0</v>
      </c>
      <c r="KJ38" s="9">
        <v>0</v>
      </c>
      <c r="KK38" s="9">
        <v>14</v>
      </c>
      <c r="KL38" s="9">
        <v>0</v>
      </c>
      <c r="KM38" s="9">
        <v>0</v>
      </c>
      <c r="KN38" s="9">
        <v>10</v>
      </c>
      <c r="KO38" s="9">
        <v>14</v>
      </c>
      <c r="KP38" s="9">
        <v>39</v>
      </c>
      <c r="KQ38" s="9">
        <v>0</v>
      </c>
      <c r="KR38" s="9">
        <v>26</v>
      </c>
      <c r="KS38" s="9">
        <v>78</v>
      </c>
      <c r="KT38" s="9">
        <v>0</v>
      </c>
      <c r="KU38" s="9">
        <v>30</v>
      </c>
      <c r="KV38" s="9">
        <v>0</v>
      </c>
      <c r="KW38" s="4"/>
      <c r="KX38" s="4">
        <f t="shared" si="18"/>
        <v>5.6101694915254239</v>
      </c>
      <c r="KY38" s="4">
        <f t="shared" si="19"/>
        <v>1.7295210617257533</v>
      </c>
      <c r="KZ38" s="3">
        <f t="shared" si="20"/>
        <v>1</v>
      </c>
      <c r="LB38" s="13">
        <v>0.60416666666666663</v>
      </c>
      <c r="LC38" s="9">
        <v>0</v>
      </c>
      <c r="LD38" s="9">
        <v>0</v>
      </c>
      <c r="LE38" s="9">
        <v>0</v>
      </c>
      <c r="LF38" s="9">
        <v>36</v>
      </c>
      <c r="LG38" s="9">
        <v>2</v>
      </c>
      <c r="LH38" s="9">
        <v>30</v>
      </c>
      <c r="LI38" s="9">
        <v>2</v>
      </c>
      <c r="LJ38" s="9">
        <v>4</v>
      </c>
      <c r="LK38" s="9">
        <v>1</v>
      </c>
      <c r="LL38" s="9">
        <v>4</v>
      </c>
      <c r="LM38" s="9">
        <v>0</v>
      </c>
      <c r="LN38" s="9">
        <v>0</v>
      </c>
      <c r="LO38" s="9">
        <v>0</v>
      </c>
      <c r="LP38" s="9">
        <v>0</v>
      </c>
      <c r="LQ38" s="9">
        <v>10</v>
      </c>
      <c r="LR38" s="9">
        <v>0</v>
      </c>
      <c r="LS38" s="9"/>
      <c r="LT38" s="9">
        <v>0</v>
      </c>
      <c r="LU38" s="9">
        <v>3</v>
      </c>
      <c r="LV38" s="9">
        <v>2</v>
      </c>
      <c r="LW38" s="9">
        <v>0</v>
      </c>
      <c r="LX38" s="9">
        <v>21</v>
      </c>
      <c r="LY38" s="9">
        <v>5</v>
      </c>
      <c r="LZ38" s="9">
        <v>0</v>
      </c>
      <c r="MA38" s="9">
        <v>7</v>
      </c>
      <c r="MB38" s="9"/>
      <c r="MC38" s="9">
        <v>0</v>
      </c>
      <c r="MD38" s="9">
        <v>0</v>
      </c>
      <c r="ME38" s="9">
        <v>59</v>
      </c>
      <c r="MF38" s="9"/>
      <c r="MG38" s="9">
        <v>0</v>
      </c>
      <c r="MH38" s="9">
        <v>0</v>
      </c>
      <c r="MI38" s="9">
        <v>0</v>
      </c>
      <c r="MJ38" s="9">
        <v>0</v>
      </c>
      <c r="MK38" s="9">
        <v>0</v>
      </c>
      <c r="ML38" s="9">
        <v>5</v>
      </c>
      <c r="MM38" s="9">
        <v>0</v>
      </c>
      <c r="MN38" s="9">
        <v>4</v>
      </c>
      <c r="MO38" s="9">
        <v>15</v>
      </c>
      <c r="MP38" s="9">
        <v>63</v>
      </c>
      <c r="MQ38" s="9">
        <v>8</v>
      </c>
      <c r="MR38" s="9">
        <v>9</v>
      </c>
      <c r="MS38" s="9"/>
      <c r="MT38" s="9">
        <v>1</v>
      </c>
      <c r="MU38" s="9">
        <v>0</v>
      </c>
      <c r="MV38" s="9">
        <v>0</v>
      </c>
      <c r="MW38" s="9">
        <v>23</v>
      </c>
      <c r="MX38" s="9"/>
      <c r="MY38" s="9"/>
      <c r="MZ38" s="9">
        <v>0</v>
      </c>
      <c r="NA38" s="4"/>
      <c r="NB38" s="4">
        <f t="shared" si="15"/>
        <v>7.1363636363636367</v>
      </c>
      <c r="NC38" s="4">
        <f t="shared" si="16"/>
        <v>2.1828640023461849</v>
      </c>
      <c r="ND38" s="3">
        <f t="shared" si="17"/>
        <v>0.89795918367346939</v>
      </c>
    </row>
    <row r="39" spans="1:368" x14ac:dyDescent="0.55000000000000004">
      <c r="A39" s="13">
        <v>0.625</v>
      </c>
      <c r="B39" s="9">
        <v>15</v>
      </c>
      <c r="C39" s="9">
        <v>23</v>
      </c>
      <c r="D39" s="9">
        <v>20</v>
      </c>
      <c r="E39" s="9">
        <v>5</v>
      </c>
      <c r="F39" s="9">
        <v>0</v>
      </c>
      <c r="G39" s="9">
        <v>0</v>
      </c>
      <c r="H39" s="9">
        <v>1</v>
      </c>
      <c r="I39" s="9">
        <v>0</v>
      </c>
      <c r="J39" s="9">
        <v>2</v>
      </c>
      <c r="K39" s="9">
        <v>52</v>
      </c>
      <c r="L39" s="9">
        <v>32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4</v>
      </c>
      <c r="S39" s="9">
        <v>0</v>
      </c>
      <c r="T39" s="9">
        <v>4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0</v>
      </c>
      <c r="AA39" s="9">
        <v>2</v>
      </c>
      <c r="AB39" s="9">
        <v>0</v>
      </c>
      <c r="AC39" s="9">
        <v>18</v>
      </c>
      <c r="AD39" s="9">
        <v>0</v>
      </c>
      <c r="AE39" s="9">
        <v>6</v>
      </c>
      <c r="AF39" s="9">
        <v>0</v>
      </c>
      <c r="AG39" s="9">
        <v>0</v>
      </c>
      <c r="AH39" s="9">
        <v>0</v>
      </c>
      <c r="AI39" s="9">
        <v>0</v>
      </c>
      <c r="AJ39" s="9">
        <v>2</v>
      </c>
      <c r="AK39" s="9">
        <v>3</v>
      </c>
      <c r="AL39" s="9">
        <v>12</v>
      </c>
      <c r="AM39" s="9">
        <v>7</v>
      </c>
      <c r="AN39" s="9">
        <v>0</v>
      </c>
      <c r="AO39" s="9">
        <v>0</v>
      </c>
      <c r="AP39" s="9">
        <v>11</v>
      </c>
      <c r="AQ39" s="9">
        <v>0</v>
      </c>
      <c r="AR39" s="9">
        <v>0</v>
      </c>
      <c r="AS39" s="9">
        <v>0</v>
      </c>
      <c r="AT39" s="9">
        <v>3</v>
      </c>
      <c r="AU39" s="9">
        <v>0</v>
      </c>
      <c r="AV39" s="9">
        <v>0</v>
      </c>
      <c r="AW39" s="9">
        <v>0</v>
      </c>
      <c r="AX39" s="9">
        <v>60</v>
      </c>
      <c r="AY39" s="9">
        <v>2</v>
      </c>
      <c r="AZ39" s="9">
        <v>0</v>
      </c>
      <c r="BA39" s="9">
        <v>0</v>
      </c>
      <c r="BB39" s="9">
        <v>18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7</v>
      </c>
      <c r="BI39" s="9">
        <v>0</v>
      </c>
      <c r="BJ39" s="9">
        <v>0</v>
      </c>
      <c r="BK39" s="9">
        <v>0</v>
      </c>
      <c r="BL39" s="9"/>
      <c r="BM39" s="8">
        <f t="shared" si="3"/>
        <v>4.9838709677419351</v>
      </c>
      <c r="BN39" s="8">
        <f t="shared" si="4"/>
        <v>1.4617441273912868</v>
      </c>
      <c r="BO39" s="3">
        <f t="shared" si="5"/>
        <v>1</v>
      </c>
      <c r="BQ39" s="13">
        <v>0.625</v>
      </c>
      <c r="BR39" s="9">
        <v>0</v>
      </c>
      <c r="BS39" s="9">
        <v>0</v>
      </c>
      <c r="BT39" s="9">
        <v>34</v>
      </c>
      <c r="BU39" s="9">
        <v>14</v>
      </c>
      <c r="BV39" s="9">
        <v>13</v>
      </c>
      <c r="BW39" s="9">
        <v>8</v>
      </c>
      <c r="BX39" s="9">
        <v>34</v>
      </c>
      <c r="BY39" s="9">
        <v>18</v>
      </c>
      <c r="BZ39" s="9">
        <v>6</v>
      </c>
      <c r="CA39" s="9">
        <v>17</v>
      </c>
      <c r="CB39" s="9">
        <v>23</v>
      </c>
      <c r="CC39" s="9">
        <v>6</v>
      </c>
      <c r="CD39" s="9">
        <v>0</v>
      </c>
      <c r="CE39" s="9"/>
      <c r="CF39" s="9">
        <v>18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5</v>
      </c>
      <c r="CM39" s="9">
        <v>0</v>
      </c>
      <c r="CN39" s="9">
        <v>18</v>
      </c>
      <c r="CO39" s="9">
        <v>2</v>
      </c>
      <c r="CP39" s="9">
        <v>0</v>
      </c>
      <c r="CQ39" s="9">
        <v>16</v>
      </c>
      <c r="CR39" s="9">
        <v>0</v>
      </c>
      <c r="CS39" s="9">
        <v>0</v>
      </c>
      <c r="CT39" s="9">
        <v>10</v>
      </c>
      <c r="CU39" s="9">
        <v>0</v>
      </c>
      <c r="CV39" s="9">
        <v>0</v>
      </c>
      <c r="CW39" s="9">
        <v>0</v>
      </c>
      <c r="CX39" s="9">
        <v>6</v>
      </c>
      <c r="CY39" s="9">
        <v>0</v>
      </c>
      <c r="CZ39" s="9">
        <v>0</v>
      </c>
      <c r="DA39" s="9">
        <v>0</v>
      </c>
      <c r="DB39" s="9">
        <v>8</v>
      </c>
      <c r="DC39" s="9">
        <v>11</v>
      </c>
      <c r="DD39" s="9">
        <v>0</v>
      </c>
      <c r="DE39" s="9">
        <v>0</v>
      </c>
      <c r="DF39" s="9">
        <v>4</v>
      </c>
      <c r="DG39" s="9">
        <v>7</v>
      </c>
      <c r="DH39" s="9">
        <v>18</v>
      </c>
      <c r="DI39" s="9">
        <v>2</v>
      </c>
      <c r="DJ39" s="9">
        <v>0</v>
      </c>
      <c r="DK39" s="9">
        <v>25</v>
      </c>
      <c r="DL39" s="9">
        <v>83</v>
      </c>
      <c r="DM39" s="9">
        <v>43</v>
      </c>
      <c r="DN39" s="9">
        <v>26</v>
      </c>
      <c r="DO39" s="9">
        <v>0</v>
      </c>
      <c r="DP39" s="9">
        <v>8</v>
      </c>
      <c r="DQ39" s="9">
        <v>0</v>
      </c>
      <c r="DR39" s="9">
        <v>0</v>
      </c>
      <c r="DS39" s="9">
        <v>0</v>
      </c>
      <c r="DT39" s="9">
        <v>37</v>
      </c>
      <c r="DU39" s="9">
        <v>0</v>
      </c>
      <c r="DV39" s="9">
        <v>10</v>
      </c>
      <c r="DW39" s="9">
        <v>0</v>
      </c>
      <c r="DX39" s="9">
        <v>0</v>
      </c>
      <c r="DY39" s="9">
        <v>0</v>
      </c>
      <c r="DZ39" s="9">
        <v>40</v>
      </c>
      <c r="EA39" s="9">
        <v>8</v>
      </c>
      <c r="EC39" s="8">
        <f t="shared" si="6"/>
        <v>9.4754098360655732</v>
      </c>
      <c r="ED39" s="8">
        <f t="shared" si="7"/>
        <v>1.910655561885062</v>
      </c>
      <c r="EE39" s="3">
        <f t="shared" si="8"/>
        <v>0.9838709677419355</v>
      </c>
      <c r="EG39" s="13">
        <v>0.625</v>
      </c>
      <c r="EH39" s="9">
        <v>9</v>
      </c>
      <c r="EI39" s="9">
        <v>0</v>
      </c>
      <c r="EJ39" s="9">
        <v>0</v>
      </c>
      <c r="EK39" s="9">
        <v>0</v>
      </c>
      <c r="EL39" s="9">
        <v>0</v>
      </c>
      <c r="EM39" s="9">
        <v>5</v>
      </c>
      <c r="EN39" s="9">
        <v>0</v>
      </c>
      <c r="EO39" s="9">
        <v>27</v>
      </c>
      <c r="EP39" s="9">
        <v>0</v>
      </c>
      <c r="EQ39" s="9">
        <v>14</v>
      </c>
      <c r="ER39" s="9">
        <v>18</v>
      </c>
      <c r="ES39" s="9">
        <v>0</v>
      </c>
      <c r="ET39" s="9">
        <v>7</v>
      </c>
      <c r="EU39" s="9">
        <v>0</v>
      </c>
      <c r="EV39" s="9">
        <v>0</v>
      </c>
      <c r="EW39" s="9">
        <v>0</v>
      </c>
      <c r="EX39" s="9">
        <v>0</v>
      </c>
      <c r="EY39" s="9">
        <v>42</v>
      </c>
      <c r="EZ39" s="9">
        <v>21</v>
      </c>
      <c r="FA39" s="9">
        <v>0</v>
      </c>
      <c r="FB39" s="9">
        <v>0</v>
      </c>
      <c r="FC39" s="9">
        <v>9</v>
      </c>
      <c r="FD39" s="9">
        <v>0</v>
      </c>
      <c r="FE39" s="9">
        <v>7</v>
      </c>
      <c r="FF39" s="9">
        <v>0</v>
      </c>
      <c r="FG39" s="9">
        <v>0</v>
      </c>
      <c r="FH39" s="9">
        <v>0</v>
      </c>
      <c r="FI39" s="9">
        <v>24</v>
      </c>
      <c r="FJ39" s="9">
        <v>0</v>
      </c>
      <c r="FK39" s="9">
        <v>0</v>
      </c>
      <c r="FL39" s="9">
        <v>0</v>
      </c>
      <c r="FM39" s="9">
        <v>1</v>
      </c>
      <c r="FN39" s="9">
        <v>0</v>
      </c>
      <c r="FO39" s="9">
        <v>0</v>
      </c>
      <c r="FP39" s="9">
        <v>0</v>
      </c>
      <c r="FQ39" s="9">
        <v>0</v>
      </c>
      <c r="FR39" s="9">
        <v>0</v>
      </c>
      <c r="FS39" s="9">
        <v>16</v>
      </c>
      <c r="FT39" s="9">
        <v>27</v>
      </c>
      <c r="FU39" s="9">
        <v>30</v>
      </c>
      <c r="FV39" s="9"/>
      <c r="FW39" s="8">
        <f t="shared" si="9"/>
        <v>6.4249999999999998</v>
      </c>
      <c r="FX39" s="8">
        <f t="shared" si="10"/>
        <v>1.7077829006924257</v>
      </c>
      <c r="FY39" s="3">
        <f t="shared" si="11"/>
        <v>1</v>
      </c>
      <c r="GA39" s="13">
        <v>0.625</v>
      </c>
      <c r="GB39" s="9">
        <v>0</v>
      </c>
      <c r="GC39" s="9">
        <v>13</v>
      </c>
      <c r="GD39" s="9">
        <v>0</v>
      </c>
      <c r="GE39" s="9">
        <v>12</v>
      </c>
      <c r="GF39" s="9">
        <v>27</v>
      </c>
      <c r="GG39" s="9">
        <v>8</v>
      </c>
      <c r="GH39" s="9">
        <v>21</v>
      </c>
      <c r="GI39" s="9">
        <v>0</v>
      </c>
      <c r="GJ39" s="9">
        <v>0</v>
      </c>
      <c r="GK39" s="9">
        <v>17</v>
      </c>
      <c r="GL39" s="9">
        <v>30</v>
      </c>
      <c r="GM39" s="9">
        <v>2</v>
      </c>
      <c r="GN39" s="9">
        <v>0</v>
      </c>
      <c r="GO39" s="9"/>
      <c r="GP39" s="9">
        <v>40</v>
      </c>
      <c r="GQ39" s="9">
        <v>28</v>
      </c>
      <c r="GR39" s="9">
        <v>16</v>
      </c>
      <c r="GS39" s="9">
        <v>12</v>
      </c>
      <c r="GT39" s="9">
        <v>21</v>
      </c>
      <c r="GU39" s="9">
        <v>14</v>
      </c>
      <c r="GV39" s="9">
        <v>1</v>
      </c>
      <c r="GW39" s="9">
        <v>11</v>
      </c>
      <c r="GX39" s="9">
        <v>7</v>
      </c>
      <c r="GY39" s="9">
        <v>0</v>
      </c>
      <c r="GZ39" s="9">
        <v>6</v>
      </c>
      <c r="HA39" s="9">
        <v>18</v>
      </c>
      <c r="HB39" s="9">
        <v>0</v>
      </c>
      <c r="HC39" s="9">
        <v>8</v>
      </c>
      <c r="HD39" s="9">
        <v>9</v>
      </c>
      <c r="HE39" s="9">
        <v>0</v>
      </c>
      <c r="HF39" s="9">
        <v>19</v>
      </c>
      <c r="HG39" s="9">
        <v>55</v>
      </c>
      <c r="HH39" s="9">
        <v>6</v>
      </c>
      <c r="HI39" s="9">
        <v>0</v>
      </c>
      <c r="HJ39" s="9">
        <v>0</v>
      </c>
      <c r="HK39" s="9">
        <v>36</v>
      </c>
      <c r="HL39" s="9">
        <v>10</v>
      </c>
      <c r="HM39" s="9">
        <v>14</v>
      </c>
      <c r="HN39" s="9">
        <v>0</v>
      </c>
      <c r="HO39" s="9"/>
      <c r="HP39" s="9">
        <v>16</v>
      </c>
      <c r="HQ39" s="9">
        <v>0</v>
      </c>
      <c r="HR39" s="9">
        <v>36</v>
      </c>
      <c r="HS39" s="9">
        <v>27</v>
      </c>
      <c r="HT39" s="9">
        <v>45</v>
      </c>
      <c r="HU39" s="9">
        <v>11</v>
      </c>
      <c r="HV39" s="9">
        <v>22</v>
      </c>
      <c r="HW39" s="9">
        <v>14</v>
      </c>
      <c r="HX39" s="9">
        <v>22</v>
      </c>
      <c r="HY39" s="9">
        <v>36</v>
      </c>
      <c r="HZ39" s="9">
        <v>0</v>
      </c>
      <c r="IA39" s="9">
        <v>0</v>
      </c>
      <c r="IB39" s="9">
        <v>22</v>
      </c>
      <c r="IC39" s="9">
        <v>6</v>
      </c>
      <c r="ID39" s="9">
        <v>0</v>
      </c>
      <c r="IE39" s="9">
        <v>11</v>
      </c>
      <c r="IF39" s="9">
        <v>14</v>
      </c>
      <c r="IG39" s="9"/>
      <c r="IH39" s="9">
        <v>15</v>
      </c>
      <c r="II39" s="9">
        <v>52</v>
      </c>
      <c r="IK39" s="8">
        <f t="shared" si="12"/>
        <v>14.210526315789474</v>
      </c>
      <c r="IL39" s="8">
        <f t="shared" si="13"/>
        <v>1.8558207626474796</v>
      </c>
      <c r="IM39" s="3">
        <f t="shared" si="14"/>
        <v>0.95</v>
      </c>
      <c r="IO39" s="13">
        <v>0.625</v>
      </c>
      <c r="IP39" s="9">
        <v>0</v>
      </c>
      <c r="IQ39" s="9">
        <v>15</v>
      </c>
      <c r="IR39" s="9">
        <v>0</v>
      </c>
      <c r="IS39" s="9">
        <v>14</v>
      </c>
      <c r="IT39" s="9">
        <v>0</v>
      </c>
      <c r="IU39" s="9">
        <v>0</v>
      </c>
      <c r="IV39" s="9">
        <v>6</v>
      </c>
      <c r="IW39" s="9">
        <v>14</v>
      </c>
      <c r="IX39" s="9">
        <v>0</v>
      </c>
      <c r="IY39" s="9">
        <v>3</v>
      </c>
      <c r="IZ39" s="9">
        <v>0</v>
      </c>
      <c r="JA39" s="9">
        <v>0</v>
      </c>
      <c r="JB39" s="9">
        <v>0</v>
      </c>
      <c r="JC39" s="9">
        <v>0</v>
      </c>
      <c r="JD39" s="9">
        <v>1</v>
      </c>
      <c r="JE39" s="9">
        <v>0</v>
      </c>
      <c r="JF39" s="9">
        <v>50</v>
      </c>
      <c r="JG39" s="9">
        <v>2</v>
      </c>
      <c r="JH39" s="9">
        <v>0</v>
      </c>
      <c r="JI39" s="9">
        <v>17</v>
      </c>
      <c r="JJ39" s="9">
        <v>40</v>
      </c>
      <c r="JK39" s="9">
        <v>64</v>
      </c>
      <c r="JL39" s="9">
        <v>61</v>
      </c>
      <c r="JM39" s="9">
        <v>0</v>
      </c>
      <c r="JN39" s="9">
        <v>53</v>
      </c>
      <c r="JO39" s="9">
        <v>41</v>
      </c>
      <c r="JP39" s="9">
        <v>0</v>
      </c>
      <c r="JQ39" s="9">
        <v>0</v>
      </c>
      <c r="JR39" s="9">
        <v>46</v>
      </c>
      <c r="JS39" s="9">
        <v>44</v>
      </c>
      <c r="JT39" s="9">
        <v>42</v>
      </c>
      <c r="JU39" s="9">
        <v>36</v>
      </c>
      <c r="JV39" s="9">
        <v>0</v>
      </c>
      <c r="JW39" s="9">
        <v>3</v>
      </c>
      <c r="JX39" s="9">
        <v>18</v>
      </c>
      <c r="JY39" s="9">
        <v>4</v>
      </c>
      <c r="JZ39" s="9">
        <v>0</v>
      </c>
      <c r="KA39" s="9">
        <v>0</v>
      </c>
      <c r="KB39" s="9">
        <v>0</v>
      </c>
      <c r="KC39" s="9">
        <v>0</v>
      </c>
      <c r="KD39" s="9">
        <v>0</v>
      </c>
      <c r="KE39" s="9">
        <v>0</v>
      </c>
      <c r="KF39" s="9">
        <v>0</v>
      </c>
      <c r="KG39" s="9">
        <v>0</v>
      </c>
      <c r="KH39" s="9">
        <v>0</v>
      </c>
      <c r="KI39" s="9">
        <v>0</v>
      </c>
      <c r="KJ39" s="9">
        <v>0</v>
      </c>
      <c r="KK39" s="9">
        <v>3</v>
      </c>
      <c r="KL39" s="9">
        <v>0</v>
      </c>
      <c r="KM39" s="9">
        <v>0</v>
      </c>
      <c r="KN39" s="9">
        <v>0</v>
      </c>
      <c r="KO39" s="9">
        <v>0</v>
      </c>
      <c r="KP39" s="9">
        <v>4</v>
      </c>
      <c r="KQ39" s="9">
        <v>0</v>
      </c>
      <c r="KR39" s="9">
        <v>3</v>
      </c>
      <c r="KS39" s="9">
        <v>39</v>
      </c>
      <c r="KT39" s="9">
        <v>0</v>
      </c>
      <c r="KU39" s="9">
        <v>0</v>
      </c>
      <c r="KV39" s="9">
        <v>0</v>
      </c>
      <c r="KW39" s="4"/>
      <c r="KX39" s="4">
        <f t="shared" si="18"/>
        <v>10.559322033898304</v>
      </c>
      <c r="KY39" s="4">
        <f t="shared" si="19"/>
        <v>2.405462222051864</v>
      </c>
      <c r="KZ39" s="3">
        <f t="shared" si="20"/>
        <v>1</v>
      </c>
      <c r="LB39" s="13">
        <v>0.625</v>
      </c>
      <c r="LC39" s="9">
        <v>15</v>
      </c>
      <c r="LD39" s="9">
        <v>14</v>
      </c>
      <c r="LE39" s="9">
        <v>0</v>
      </c>
      <c r="LF39" s="9">
        <v>39</v>
      </c>
      <c r="LG39" s="9">
        <v>0</v>
      </c>
      <c r="LH39" s="9">
        <v>34</v>
      </c>
      <c r="LI39" s="9">
        <v>30</v>
      </c>
      <c r="LJ39" s="9">
        <v>19</v>
      </c>
      <c r="LK39" s="9">
        <v>45</v>
      </c>
      <c r="LL39" s="9">
        <v>2</v>
      </c>
      <c r="LM39" s="9">
        <v>11</v>
      </c>
      <c r="LN39" s="9">
        <v>0</v>
      </c>
      <c r="LO39" s="9">
        <v>12</v>
      </c>
      <c r="LP39" s="9">
        <v>9</v>
      </c>
      <c r="LQ39" s="9">
        <v>23</v>
      </c>
      <c r="LR39" s="9">
        <v>25</v>
      </c>
      <c r="LS39" s="9"/>
      <c r="LT39" s="9">
        <v>31</v>
      </c>
      <c r="LU39" s="9">
        <v>41</v>
      </c>
      <c r="LV39" s="9">
        <v>37</v>
      </c>
      <c r="LW39" s="9">
        <v>20</v>
      </c>
      <c r="LX39" s="9">
        <v>54</v>
      </c>
      <c r="LY39" s="9">
        <v>38</v>
      </c>
      <c r="LZ39" s="9">
        <v>46</v>
      </c>
      <c r="MA39" s="9">
        <v>32</v>
      </c>
      <c r="MB39" s="9"/>
      <c r="MC39" s="9">
        <v>0</v>
      </c>
      <c r="MD39" s="9">
        <v>0</v>
      </c>
      <c r="ME39" s="9">
        <v>5</v>
      </c>
      <c r="MF39" s="9"/>
      <c r="MG39" s="9">
        <v>0</v>
      </c>
      <c r="MH39" s="9">
        <v>0</v>
      </c>
      <c r="MI39" s="9">
        <v>0</v>
      </c>
      <c r="MJ39" s="9">
        <v>0</v>
      </c>
      <c r="MK39" s="9">
        <v>0</v>
      </c>
      <c r="ML39" s="9">
        <v>6</v>
      </c>
      <c r="MM39" s="9">
        <v>0</v>
      </c>
      <c r="MN39" s="9">
        <v>6</v>
      </c>
      <c r="MO39" s="9">
        <v>46</v>
      </c>
      <c r="MP39" s="9">
        <v>62</v>
      </c>
      <c r="MQ39" s="9">
        <v>0</v>
      </c>
      <c r="MR39" s="9">
        <v>24</v>
      </c>
      <c r="MS39" s="9"/>
      <c r="MT39" s="9">
        <v>1</v>
      </c>
      <c r="MU39" s="9">
        <v>66</v>
      </c>
      <c r="MV39" s="9">
        <v>0</v>
      </c>
      <c r="MW39" s="9">
        <v>32</v>
      </c>
      <c r="MX39" s="9"/>
      <c r="MY39" s="9"/>
      <c r="MZ39" s="9">
        <v>0</v>
      </c>
      <c r="NA39" s="4"/>
      <c r="NB39" s="4">
        <f t="shared" si="15"/>
        <v>18.75</v>
      </c>
      <c r="NC39" s="4">
        <f t="shared" si="16"/>
        <v>2.93915122723807</v>
      </c>
      <c r="ND39" s="3">
        <f t="shared" si="17"/>
        <v>0.89795918367346939</v>
      </c>
    </row>
    <row r="40" spans="1:368" x14ac:dyDescent="0.55000000000000004">
      <c r="A40" s="13">
        <v>0.64583333333333337</v>
      </c>
      <c r="B40" s="9">
        <v>15</v>
      </c>
      <c r="C40" s="9">
        <v>10</v>
      </c>
      <c r="D40" s="9">
        <v>0</v>
      </c>
      <c r="E40" s="9">
        <v>19</v>
      </c>
      <c r="F40" s="9">
        <v>7</v>
      </c>
      <c r="G40" s="9">
        <v>0</v>
      </c>
      <c r="H40" s="9">
        <v>12</v>
      </c>
      <c r="I40" s="9">
        <v>0</v>
      </c>
      <c r="J40" s="9">
        <v>28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6</v>
      </c>
      <c r="Q40" s="9">
        <v>6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25</v>
      </c>
      <c r="AD40" s="9">
        <v>4</v>
      </c>
      <c r="AE40" s="9">
        <v>3</v>
      </c>
      <c r="AF40" s="9">
        <v>0</v>
      </c>
      <c r="AG40" s="9">
        <v>1</v>
      </c>
      <c r="AH40" s="9">
        <v>0</v>
      </c>
      <c r="AI40" s="9">
        <v>0</v>
      </c>
      <c r="AJ40" s="9">
        <v>4</v>
      </c>
      <c r="AK40" s="9">
        <v>0</v>
      </c>
      <c r="AL40" s="9">
        <v>0</v>
      </c>
      <c r="AM40" s="9">
        <v>0</v>
      </c>
      <c r="AN40" s="9">
        <v>42</v>
      </c>
      <c r="AO40" s="9">
        <v>0</v>
      </c>
      <c r="AP40" s="9">
        <v>0</v>
      </c>
      <c r="AQ40" s="9">
        <v>8</v>
      </c>
      <c r="AR40" s="9">
        <v>0</v>
      </c>
      <c r="AS40" s="9">
        <v>0</v>
      </c>
      <c r="AT40" s="9">
        <v>0</v>
      </c>
      <c r="AU40" s="9">
        <v>0</v>
      </c>
      <c r="AV40" s="9">
        <v>0</v>
      </c>
      <c r="AW40" s="9">
        <v>0</v>
      </c>
      <c r="AX40" s="9">
        <v>13</v>
      </c>
      <c r="AY40" s="9">
        <v>10</v>
      </c>
      <c r="AZ40" s="9">
        <v>0</v>
      </c>
      <c r="BA40" s="9">
        <v>0</v>
      </c>
      <c r="BB40" s="9">
        <v>15</v>
      </c>
      <c r="BC40" s="9">
        <v>0</v>
      </c>
      <c r="BD40" s="9">
        <v>0</v>
      </c>
      <c r="BE40" s="9">
        <v>0</v>
      </c>
      <c r="BF40" s="9">
        <v>3</v>
      </c>
      <c r="BG40" s="9">
        <v>0</v>
      </c>
      <c r="BH40" s="9">
        <v>0</v>
      </c>
      <c r="BI40" s="9">
        <v>0</v>
      </c>
      <c r="BJ40" s="9">
        <v>6</v>
      </c>
      <c r="BK40" s="9">
        <v>0</v>
      </c>
      <c r="BL40" s="9"/>
      <c r="BM40" s="8">
        <f t="shared" si="3"/>
        <v>3.8225806451612905</v>
      </c>
      <c r="BN40" s="8">
        <f t="shared" si="4"/>
        <v>1.010658217997412</v>
      </c>
      <c r="BO40" s="3">
        <f t="shared" si="5"/>
        <v>1</v>
      </c>
      <c r="BQ40" s="13">
        <v>0.64583333333333337</v>
      </c>
      <c r="BR40" s="9">
        <v>0</v>
      </c>
      <c r="BS40" s="9">
        <v>10</v>
      </c>
      <c r="BT40" s="9">
        <v>31</v>
      </c>
      <c r="BU40" s="9">
        <v>23</v>
      </c>
      <c r="BV40" s="9">
        <v>15</v>
      </c>
      <c r="BW40" s="9">
        <v>0</v>
      </c>
      <c r="BX40" s="9">
        <v>36</v>
      </c>
      <c r="BY40" s="9">
        <v>4</v>
      </c>
      <c r="BZ40" s="9">
        <v>4</v>
      </c>
      <c r="CA40" s="9">
        <v>12</v>
      </c>
      <c r="CB40" s="9">
        <v>13</v>
      </c>
      <c r="CC40" s="9">
        <v>3</v>
      </c>
      <c r="CD40" s="9">
        <v>0</v>
      </c>
      <c r="CE40" s="9"/>
      <c r="CF40" s="9">
        <v>13</v>
      </c>
      <c r="CG40" s="9">
        <v>0</v>
      </c>
      <c r="CH40" s="9">
        <v>0</v>
      </c>
      <c r="CI40" s="9">
        <v>10</v>
      </c>
      <c r="CJ40" s="9">
        <v>0</v>
      </c>
      <c r="CK40" s="9">
        <v>4</v>
      </c>
      <c r="CL40" s="9">
        <v>0</v>
      </c>
      <c r="CM40" s="9">
        <v>0</v>
      </c>
      <c r="CN40" s="9">
        <v>0</v>
      </c>
      <c r="CO40" s="9">
        <v>3</v>
      </c>
      <c r="CP40" s="9">
        <v>6</v>
      </c>
      <c r="CQ40" s="9">
        <v>12</v>
      </c>
      <c r="CR40" s="9">
        <v>0</v>
      </c>
      <c r="CS40" s="9">
        <v>4</v>
      </c>
      <c r="CT40" s="9">
        <v>6</v>
      </c>
      <c r="CU40" s="9">
        <v>0</v>
      </c>
      <c r="CV40" s="9">
        <v>0</v>
      </c>
      <c r="CW40" s="9">
        <v>0</v>
      </c>
      <c r="CX40" s="9">
        <v>0</v>
      </c>
      <c r="CY40" s="9">
        <v>0</v>
      </c>
      <c r="CZ40" s="9">
        <v>0</v>
      </c>
      <c r="DA40" s="9">
        <v>0</v>
      </c>
      <c r="DB40" s="9">
        <v>28</v>
      </c>
      <c r="DC40" s="9">
        <v>16</v>
      </c>
      <c r="DD40" s="9">
        <v>18</v>
      </c>
      <c r="DE40" s="9">
        <v>0</v>
      </c>
      <c r="DF40" s="9">
        <v>9</v>
      </c>
      <c r="DG40" s="9">
        <v>3</v>
      </c>
      <c r="DH40" s="9">
        <v>29</v>
      </c>
      <c r="DI40" s="9">
        <v>87</v>
      </c>
      <c r="DJ40" s="9">
        <v>23</v>
      </c>
      <c r="DK40" s="9">
        <v>0</v>
      </c>
      <c r="DL40" s="9">
        <v>50</v>
      </c>
      <c r="DM40" s="9">
        <v>51</v>
      </c>
      <c r="DN40" s="9">
        <v>48</v>
      </c>
      <c r="DO40" s="9">
        <v>35</v>
      </c>
      <c r="DP40" s="9">
        <v>4</v>
      </c>
      <c r="DQ40" s="9">
        <v>0</v>
      </c>
      <c r="DR40" s="9">
        <v>2</v>
      </c>
      <c r="DS40" s="9">
        <v>0</v>
      </c>
      <c r="DT40" s="9">
        <v>33</v>
      </c>
      <c r="DU40" s="9">
        <v>2</v>
      </c>
      <c r="DV40" s="9">
        <v>18</v>
      </c>
      <c r="DW40" s="9">
        <v>4</v>
      </c>
      <c r="DX40" s="9">
        <v>0</v>
      </c>
      <c r="DY40" s="9">
        <v>8</v>
      </c>
      <c r="DZ40" s="9">
        <v>27</v>
      </c>
      <c r="EA40" s="9">
        <v>11</v>
      </c>
      <c r="EC40" s="8">
        <f t="shared" si="6"/>
        <v>11.721311475409836</v>
      </c>
      <c r="ED40" s="8">
        <f t="shared" si="7"/>
        <v>2.1551984615093667</v>
      </c>
      <c r="EE40" s="3">
        <f t="shared" si="8"/>
        <v>0.9838709677419355</v>
      </c>
      <c r="EG40" s="13">
        <v>0.64583333333333337</v>
      </c>
      <c r="EH40" s="9">
        <v>0</v>
      </c>
      <c r="EI40" s="9">
        <v>0</v>
      </c>
      <c r="EJ40" s="9">
        <v>0</v>
      </c>
      <c r="EK40" s="9">
        <v>0</v>
      </c>
      <c r="EL40" s="9">
        <v>0</v>
      </c>
      <c r="EM40" s="9">
        <v>0</v>
      </c>
      <c r="EN40" s="9">
        <v>0</v>
      </c>
      <c r="EO40" s="9">
        <v>0</v>
      </c>
      <c r="EP40" s="9">
        <v>14</v>
      </c>
      <c r="EQ40" s="9">
        <v>0</v>
      </c>
      <c r="ER40" s="9">
        <v>57</v>
      </c>
      <c r="ES40" s="9">
        <v>0</v>
      </c>
      <c r="ET40" s="9">
        <v>0</v>
      </c>
      <c r="EU40" s="9">
        <v>0</v>
      </c>
      <c r="EV40" s="9">
        <v>0</v>
      </c>
      <c r="EW40" s="9">
        <v>13</v>
      </c>
      <c r="EX40" s="9">
        <v>0</v>
      </c>
      <c r="EY40" s="9">
        <v>0</v>
      </c>
      <c r="EZ40" s="9">
        <v>24</v>
      </c>
      <c r="FA40" s="9">
        <v>0</v>
      </c>
      <c r="FB40" s="9">
        <v>0</v>
      </c>
      <c r="FC40" s="9">
        <v>0</v>
      </c>
      <c r="FD40" s="9">
        <v>8</v>
      </c>
      <c r="FE40" s="9">
        <v>0</v>
      </c>
      <c r="FF40" s="9">
        <v>0</v>
      </c>
      <c r="FG40" s="9">
        <v>0</v>
      </c>
      <c r="FH40" s="9">
        <v>0</v>
      </c>
      <c r="FI40" s="9">
        <v>0</v>
      </c>
      <c r="FJ40" s="9">
        <v>0</v>
      </c>
      <c r="FK40" s="9">
        <v>0</v>
      </c>
      <c r="FL40" s="9">
        <v>0</v>
      </c>
      <c r="FM40" s="9">
        <v>23</v>
      </c>
      <c r="FN40" s="9">
        <v>0</v>
      </c>
      <c r="FO40" s="9">
        <v>0</v>
      </c>
      <c r="FP40" s="9">
        <v>0</v>
      </c>
      <c r="FQ40" s="9">
        <v>0</v>
      </c>
      <c r="FR40" s="9">
        <v>0</v>
      </c>
      <c r="FS40" s="9">
        <v>1</v>
      </c>
      <c r="FT40" s="9">
        <v>0</v>
      </c>
      <c r="FU40" s="9">
        <v>18</v>
      </c>
      <c r="FV40" s="9"/>
      <c r="FW40" s="8">
        <f t="shared" si="9"/>
        <v>3.95</v>
      </c>
      <c r="FX40" s="8">
        <f t="shared" si="10"/>
        <v>1.6953745520665546</v>
      </c>
      <c r="FY40" s="3">
        <f t="shared" si="11"/>
        <v>1</v>
      </c>
      <c r="GA40" s="13">
        <v>0.64583333333333337</v>
      </c>
      <c r="GB40" s="9">
        <v>0</v>
      </c>
      <c r="GC40" s="9">
        <v>11</v>
      </c>
      <c r="GD40" s="9">
        <v>0</v>
      </c>
      <c r="GE40" s="9">
        <v>0</v>
      </c>
      <c r="GF40" s="9">
        <v>27</v>
      </c>
      <c r="GG40" s="9">
        <v>15</v>
      </c>
      <c r="GH40" s="9">
        <v>18</v>
      </c>
      <c r="GI40" s="9">
        <v>0</v>
      </c>
      <c r="GJ40" s="9">
        <v>0</v>
      </c>
      <c r="GK40" s="9">
        <v>8</v>
      </c>
      <c r="GL40" s="9">
        <v>21</v>
      </c>
      <c r="GM40" s="9">
        <v>23</v>
      </c>
      <c r="GN40" s="9">
        <v>0</v>
      </c>
      <c r="GO40" s="9"/>
      <c r="GP40" s="9">
        <v>10</v>
      </c>
      <c r="GQ40" s="9">
        <v>36</v>
      </c>
      <c r="GR40" s="9">
        <v>19</v>
      </c>
      <c r="GS40" s="9">
        <v>0</v>
      </c>
      <c r="GT40" s="9">
        <v>11</v>
      </c>
      <c r="GU40" s="9">
        <v>10</v>
      </c>
      <c r="GV40" s="9">
        <v>11</v>
      </c>
      <c r="GW40" s="9">
        <v>7</v>
      </c>
      <c r="GX40" s="9">
        <v>11</v>
      </c>
      <c r="GY40" s="9">
        <v>35</v>
      </c>
      <c r="GZ40" s="9">
        <v>19</v>
      </c>
      <c r="HA40" s="9">
        <v>10</v>
      </c>
      <c r="HB40" s="9">
        <v>0</v>
      </c>
      <c r="HC40" s="9">
        <v>0</v>
      </c>
      <c r="HD40" s="9">
        <v>20</v>
      </c>
      <c r="HE40" s="9">
        <v>13</v>
      </c>
      <c r="HF40" s="9">
        <v>26</v>
      </c>
      <c r="HG40" s="9">
        <v>20</v>
      </c>
      <c r="HH40" s="9">
        <v>0</v>
      </c>
      <c r="HI40" s="9">
        <v>7</v>
      </c>
      <c r="HJ40" s="9">
        <v>0</v>
      </c>
      <c r="HK40" s="9">
        <v>38</v>
      </c>
      <c r="HL40" s="9">
        <v>11</v>
      </c>
      <c r="HM40" s="9">
        <v>3</v>
      </c>
      <c r="HN40" s="9">
        <v>10</v>
      </c>
      <c r="HO40" s="9"/>
      <c r="HP40" s="9">
        <v>24</v>
      </c>
      <c r="HQ40" s="9">
        <v>0</v>
      </c>
      <c r="HR40" s="9">
        <v>30</v>
      </c>
      <c r="HS40" s="9">
        <v>25</v>
      </c>
      <c r="HT40" s="9">
        <v>37</v>
      </c>
      <c r="HU40" s="9">
        <v>14</v>
      </c>
      <c r="HV40" s="9">
        <v>15</v>
      </c>
      <c r="HW40" s="9">
        <v>15</v>
      </c>
      <c r="HX40" s="9">
        <v>3</v>
      </c>
      <c r="HY40" s="9">
        <v>20</v>
      </c>
      <c r="HZ40" s="9">
        <v>5</v>
      </c>
      <c r="IA40" s="9">
        <v>0</v>
      </c>
      <c r="IB40" s="9">
        <v>15</v>
      </c>
      <c r="IC40" s="9">
        <v>49</v>
      </c>
      <c r="ID40" s="9">
        <v>22</v>
      </c>
      <c r="IE40" s="9">
        <v>13</v>
      </c>
      <c r="IF40" s="9">
        <v>9</v>
      </c>
      <c r="IG40" s="9"/>
      <c r="IH40" s="9">
        <v>15</v>
      </c>
      <c r="II40" s="9">
        <v>24</v>
      </c>
      <c r="IK40" s="8">
        <f t="shared" si="12"/>
        <v>13.771929824561404</v>
      </c>
      <c r="IL40" s="8">
        <f t="shared" si="13"/>
        <v>1.5487114750639537</v>
      </c>
      <c r="IM40" s="3">
        <f t="shared" si="14"/>
        <v>0.95</v>
      </c>
      <c r="IO40" s="13">
        <v>0.64583333333333337</v>
      </c>
      <c r="IP40" s="9">
        <v>0</v>
      </c>
      <c r="IQ40" s="9">
        <v>40</v>
      </c>
      <c r="IR40" s="9">
        <v>0</v>
      </c>
      <c r="IS40" s="9">
        <v>0</v>
      </c>
      <c r="IT40" s="9">
        <v>0</v>
      </c>
      <c r="IU40" s="9">
        <v>0</v>
      </c>
      <c r="IV40" s="9">
        <v>34</v>
      </c>
      <c r="IW40" s="9">
        <v>35</v>
      </c>
      <c r="IX40" s="9">
        <v>0</v>
      </c>
      <c r="IY40" s="9">
        <v>1</v>
      </c>
      <c r="IZ40" s="9">
        <v>0</v>
      </c>
      <c r="JA40" s="9">
        <v>0</v>
      </c>
      <c r="JB40" s="9">
        <v>0</v>
      </c>
      <c r="JC40" s="9">
        <v>0</v>
      </c>
      <c r="JD40" s="9">
        <v>1</v>
      </c>
      <c r="JE40" s="9">
        <v>0</v>
      </c>
      <c r="JF40" s="9">
        <v>12</v>
      </c>
      <c r="JG40" s="9">
        <v>2</v>
      </c>
      <c r="JH40" s="9">
        <v>0</v>
      </c>
      <c r="JI40" s="9">
        <v>0</v>
      </c>
      <c r="JJ40" s="9">
        <v>12</v>
      </c>
      <c r="JK40" s="9">
        <v>17</v>
      </c>
      <c r="JL40" s="9">
        <v>7</v>
      </c>
      <c r="JM40" s="9">
        <v>0</v>
      </c>
      <c r="JN40" s="9">
        <v>22</v>
      </c>
      <c r="JO40" s="9">
        <v>2</v>
      </c>
      <c r="JP40" s="9">
        <v>23</v>
      </c>
      <c r="JQ40" s="9">
        <v>0</v>
      </c>
      <c r="JR40" s="9">
        <v>34</v>
      </c>
      <c r="JS40" s="9">
        <v>6</v>
      </c>
      <c r="JT40" s="9">
        <v>22</v>
      </c>
      <c r="JU40" s="9">
        <v>16</v>
      </c>
      <c r="JV40" s="9">
        <v>0</v>
      </c>
      <c r="JW40" s="9">
        <v>0</v>
      </c>
      <c r="JX40" s="9">
        <v>16</v>
      </c>
      <c r="JY40" s="9">
        <v>2</v>
      </c>
      <c r="JZ40" s="9">
        <v>0</v>
      </c>
      <c r="KA40" s="9">
        <v>0</v>
      </c>
      <c r="KB40" s="9">
        <v>0</v>
      </c>
      <c r="KC40" s="9">
        <v>0</v>
      </c>
      <c r="KD40" s="9">
        <v>0</v>
      </c>
      <c r="KE40" s="9">
        <v>0</v>
      </c>
      <c r="KF40" s="9">
        <v>0</v>
      </c>
      <c r="KG40" s="9">
        <v>0</v>
      </c>
      <c r="KH40" s="9">
        <v>0</v>
      </c>
      <c r="KI40" s="9">
        <v>0</v>
      </c>
      <c r="KJ40" s="9">
        <v>43</v>
      </c>
      <c r="KK40" s="9">
        <v>13</v>
      </c>
      <c r="KL40" s="9">
        <v>15</v>
      </c>
      <c r="KM40" s="9">
        <v>10</v>
      </c>
      <c r="KN40" s="9">
        <v>0</v>
      </c>
      <c r="KO40" s="9">
        <v>0</v>
      </c>
      <c r="KP40" s="9">
        <v>0</v>
      </c>
      <c r="KQ40" s="9">
        <v>1</v>
      </c>
      <c r="KR40" s="9">
        <v>18</v>
      </c>
      <c r="KS40" s="9">
        <v>3</v>
      </c>
      <c r="KT40" s="9">
        <v>0</v>
      </c>
      <c r="KU40" s="9">
        <v>1</v>
      </c>
      <c r="KV40" s="9">
        <v>0</v>
      </c>
      <c r="KW40" s="4"/>
      <c r="KX40" s="4">
        <f t="shared" si="18"/>
        <v>6.9152542372881358</v>
      </c>
      <c r="KY40" s="4">
        <f t="shared" si="19"/>
        <v>1.4979604555377595</v>
      </c>
      <c r="KZ40" s="3">
        <f t="shared" si="20"/>
        <v>1</v>
      </c>
      <c r="LB40" s="13">
        <v>0.64583333333333337</v>
      </c>
      <c r="LC40" s="9">
        <v>21</v>
      </c>
      <c r="LD40" s="9">
        <v>38</v>
      </c>
      <c r="LE40" s="9">
        <v>0</v>
      </c>
      <c r="LF40" s="9">
        <v>27</v>
      </c>
      <c r="LG40" s="9">
        <v>0</v>
      </c>
      <c r="LH40" s="9">
        <v>72</v>
      </c>
      <c r="LI40" s="9">
        <v>22</v>
      </c>
      <c r="LJ40" s="9">
        <v>57</v>
      </c>
      <c r="LK40" s="9">
        <v>35</v>
      </c>
      <c r="LL40" s="9">
        <v>24</v>
      </c>
      <c r="LM40" s="9">
        <v>55</v>
      </c>
      <c r="LN40" s="9">
        <v>0</v>
      </c>
      <c r="LO40" s="9">
        <v>0</v>
      </c>
      <c r="LP40" s="9">
        <v>14</v>
      </c>
      <c r="LQ40" s="9">
        <v>1</v>
      </c>
      <c r="LR40" s="9">
        <v>18</v>
      </c>
      <c r="LS40" s="9"/>
      <c r="LT40" s="9">
        <v>0</v>
      </c>
      <c r="LU40" s="9">
        <v>15</v>
      </c>
      <c r="LV40" s="9">
        <v>58</v>
      </c>
      <c r="LW40" s="9">
        <v>2</v>
      </c>
      <c r="LX40" s="9">
        <v>1</v>
      </c>
      <c r="LY40" s="9">
        <v>4</v>
      </c>
      <c r="LZ40" s="9">
        <v>28</v>
      </c>
      <c r="MA40" s="9">
        <v>14</v>
      </c>
      <c r="MB40" s="9"/>
      <c r="MC40" s="9">
        <v>0</v>
      </c>
      <c r="MD40" s="9">
        <v>0</v>
      </c>
      <c r="ME40" s="9">
        <v>13</v>
      </c>
      <c r="MF40" s="9"/>
      <c r="MG40" s="9">
        <v>0</v>
      </c>
      <c r="MH40" s="9">
        <v>0</v>
      </c>
      <c r="MI40" s="9">
        <v>8</v>
      </c>
      <c r="MJ40" s="9">
        <v>0</v>
      </c>
      <c r="MK40" s="9">
        <v>20</v>
      </c>
      <c r="ML40" s="9">
        <v>0</v>
      </c>
      <c r="MM40" s="9">
        <v>0</v>
      </c>
      <c r="MN40" s="9">
        <v>0</v>
      </c>
      <c r="MO40" s="9">
        <v>22</v>
      </c>
      <c r="MP40" s="9">
        <v>61</v>
      </c>
      <c r="MQ40" s="9">
        <v>0</v>
      </c>
      <c r="MR40" s="9">
        <v>7</v>
      </c>
      <c r="MS40" s="9"/>
      <c r="MT40" s="9">
        <v>0</v>
      </c>
      <c r="MU40" s="9">
        <v>0</v>
      </c>
      <c r="MV40" s="9">
        <v>0</v>
      </c>
      <c r="MW40" s="9">
        <v>36</v>
      </c>
      <c r="MX40" s="9"/>
      <c r="MY40" s="9"/>
      <c r="MZ40" s="9">
        <v>0</v>
      </c>
      <c r="NA40" s="4"/>
      <c r="NB40" s="4">
        <f t="shared" si="15"/>
        <v>15.295454545454545</v>
      </c>
      <c r="NC40" s="4">
        <f t="shared" si="16"/>
        <v>3.0288569047627711</v>
      </c>
      <c r="ND40" s="3">
        <f t="shared" si="17"/>
        <v>0.89795918367346939</v>
      </c>
    </row>
    <row r="41" spans="1:368" x14ac:dyDescent="0.55000000000000004">
      <c r="A41" s="13">
        <v>0.66666666666666663</v>
      </c>
      <c r="B41" s="9">
        <v>0</v>
      </c>
      <c r="C41" s="9">
        <v>0</v>
      </c>
      <c r="D41" s="9">
        <v>0</v>
      </c>
      <c r="E41" s="9">
        <v>0</v>
      </c>
      <c r="F41" s="9">
        <v>49</v>
      </c>
      <c r="G41" s="9">
        <v>0</v>
      </c>
      <c r="H41" s="9">
        <v>6</v>
      </c>
      <c r="I41" s="9">
        <v>0</v>
      </c>
      <c r="J41" s="9">
        <v>5</v>
      </c>
      <c r="K41" s="9">
        <v>0</v>
      </c>
      <c r="L41" s="9">
        <v>6</v>
      </c>
      <c r="M41" s="9">
        <v>0</v>
      </c>
      <c r="N41" s="9">
        <v>39</v>
      </c>
      <c r="O41" s="9">
        <v>0</v>
      </c>
      <c r="P41" s="9">
        <v>0</v>
      </c>
      <c r="Q41" s="9">
        <v>2</v>
      </c>
      <c r="R41" s="9">
        <v>0</v>
      </c>
      <c r="S41" s="9">
        <v>14</v>
      </c>
      <c r="T41" s="9">
        <v>27</v>
      </c>
      <c r="U41" s="9">
        <v>0</v>
      </c>
      <c r="V41" s="9">
        <v>0</v>
      </c>
      <c r="W41" s="9">
        <v>0</v>
      </c>
      <c r="X41" s="9">
        <v>0</v>
      </c>
      <c r="Y41" s="9">
        <v>2</v>
      </c>
      <c r="Z41" s="9">
        <v>4</v>
      </c>
      <c r="AA41" s="9">
        <v>0</v>
      </c>
      <c r="AB41" s="9">
        <v>0</v>
      </c>
      <c r="AC41" s="9">
        <v>52</v>
      </c>
      <c r="AD41" s="9">
        <v>39</v>
      </c>
      <c r="AE41" s="9">
        <v>13</v>
      </c>
      <c r="AF41" s="9">
        <v>0</v>
      </c>
      <c r="AG41" s="9">
        <v>30</v>
      </c>
      <c r="AH41" s="9">
        <v>16</v>
      </c>
      <c r="AI41" s="9">
        <v>19</v>
      </c>
      <c r="AJ41" s="9">
        <v>28</v>
      </c>
      <c r="AK41" s="9">
        <v>19</v>
      </c>
      <c r="AL41" s="9">
        <v>5</v>
      </c>
      <c r="AM41" s="9">
        <v>3</v>
      </c>
      <c r="AN41" s="9">
        <v>4</v>
      </c>
      <c r="AO41" s="9">
        <v>0</v>
      </c>
      <c r="AP41" s="9">
        <v>2</v>
      </c>
      <c r="AQ41" s="9">
        <v>0</v>
      </c>
      <c r="AR41" s="9">
        <v>0</v>
      </c>
      <c r="AS41" s="9">
        <v>2</v>
      </c>
      <c r="AT41" s="9">
        <v>0</v>
      </c>
      <c r="AU41" s="9">
        <v>16</v>
      </c>
      <c r="AV41" s="9">
        <v>0</v>
      </c>
      <c r="AW41" s="9">
        <v>0</v>
      </c>
      <c r="AX41" s="9">
        <v>4</v>
      </c>
      <c r="AY41" s="9">
        <v>2</v>
      </c>
      <c r="AZ41" s="9">
        <v>0</v>
      </c>
      <c r="BA41" s="9">
        <v>0</v>
      </c>
      <c r="BB41" s="9">
        <v>11</v>
      </c>
      <c r="BC41" s="9">
        <v>0</v>
      </c>
      <c r="BD41" s="9">
        <v>1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/>
      <c r="BM41" s="8">
        <f t="shared" si="3"/>
        <v>6.774193548387097</v>
      </c>
      <c r="BN41" s="8">
        <f t="shared" si="4"/>
        <v>1.5961050149806839</v>
      </c>
      <c r="BO41" s="3">
        <f t="shared" si="5"/>
        <v>1</v>
      </c>
      <c r="BQ41" s="13">
        <v>0.66666666666666663</v>
      </c>
      <c r="BR41" s="9">
        <v>19</v>
      </c>
      <c r="BS41" s="9">
        <v>4</v>
      </c>
      <c r="BT41" s="9">
        <v>19</v>
      </c>
      <c r="BU41" s="9">
        <v>12</v>
      </c>
      <c r="BV41" s="9">
        <v>9</v>
      </c>
      <c r="BW41" s="9">
        <v>11</v>
      </c>
      <c r="BX41" s="9">
        <v>26</v>
      </c>
      <c r="BY41" s="9">
        <v>4</v>
      </c>
      <c r="BZ41" s="9">
        <v>0</v>
      </c>
      <c r="CA41" s="9">
        <v>11</v>
      </c>
      <c r="CB41" s="9">
        <v>14</v>
      </c>
      <c r="CC41" s="9">
        <v>3</v>
      </c>
      <c r="CD41" s="9">
        <v>0</v>
      </c>
      <c r="CE41" s="9"/>
      <c r="CF41" s="9">
        <v>8</v>
      </c>
      <c r="CG41" s="9">
        <v>4</v>
      </c>
      <c r="CH41" s="9">
        <v>0</v>
      </c>
      <c r="CI41" s="9">
        <v>6</v>
      </c>
      <c r="CJ41" s="9">
        <v>6</v>
      </c>
      <c r="CK41" s="9">
        <v>24</v>
      </c>
      <c r="CL41" s="9">
        <v>14</v>
      </c>
      <c r="CM41" s="9">
        <v>0</v>
      </c>
      <c r="CN41" s="9">
        <v>0</v>
      </c>
      <c r="CO41" s="9">
        <v>3</v>
      </c>
      <c r="CP41" s="9">
        <v>8</v>
      </c>
      <c r="CQ41" s="9">
        <v>25</v>
      </c>
      <c r="CR41" s="9">
        <v>34</v>
      </c>
      <c r="CS41" s="9">
        <v>0</v>
      </c>
      <c r="CT41" s="9">
        <v>25</v>
      </c>
      <c r="CU41" s="9">
        <v>0</v>
      </c>
      <c r="CV41" s="9">
        <v>0</v>
      </c>
      <c r="CW41" s="9">
        <v>2</v>
      </c>
      <c r="CX41" s="9">
        <v>0</v>
      </c>
      <c r="CY41" s="9">
        <v>0</v>
      </c>
      <c r="CZ41" s="9">
        <v>0</v>
      </c>
      <c r="DA41" s="9">
        <v>0</v>
      </c>
      <c r="DB41" s="9">
        <v>14</v>
      </c>
      <c r="DC41" s="9">
        <v>21</v>
      </c>
      <c r="DD41" s="9">
        <v>8</v>
      </c>
      <c r="DE41" s="9">
        <v>0</v>
      </c>
      <c r="DF41" s="9">
        <v>0</v>
      </c>
      <c r="DG41" s="9">
        <v>0</v>
      </c>
      <c r="DH41" s="9">
        <v>33</v>
      </c>
      <c r="DI41" s="9">
        <v>17</v>
      </c>
      <c r="DJ41" s="9">
        <v>0</v>
      </c>
      <c r="DK41" s="9">
        <v>0</v>
      </c>
      <c r="DL41" s="9">
        <v>29</v>
      </c>
      <c r="DM41" s="9">
        <v>16</v>
      </c>
      <c r="DN41" s="9">
        <v>37</v>
      </c>
      <c r="DO41" s="9">
        <v>22</v>
      </c>
      <c r="DP41" s="9">
        <v>3</v>
      </c>
      <c r="DQ41" s="9">
        <v>0</v>
      </c>
      <c r="DR41" s="9">
        <v>0</v>
      </c>
      <c r="DS41" s="9">
        <v>0</v>
      </c>
      <c r="DT41" s="9">
        <v>40</v>
      </c>
      <c r="DU41" s="9">
        <v>0</v>
      </c>
      <c r="DV41" s="9">
        <v>14</v>
      </c>
      <c r="DW41" s="9">
        <v>0</v>
      </c>
      <c r="DX41" s="9">
        <v>0</v>
      </c>
      <c r="DY41" s="9">
        <v>0</v>
      </c>
      <c r="DZ41" s="9">
        <v>32</v>
      </c>
      <c r="EA41" s="9">
        <v>3</v>
      </c>
      <c r="EC41" s="8">
        <f t="shared" si="6"/>
        <v>9.5081967213114762</v>
      </c>
      <c r="ED41" s="8">
        <f t="shared" si="7"/>
        <v>1.4655652131142209</v>
      </c>
      <c r="EE41" s="3">
        <f t="shared" si="8"/>
        <v>0.9838709677419355</v>
      </c>
      <c r="EG41" s="13">
        <v>0.66666666666666663</v>
      </c>
      <c r="EH41" s="9">
        <v>10</v>
      </c>
      <c r="EI41" s="9">
        <v>0</v>
      </c>
      <c r="EJ41" s="9">
        <v>4</v>
      </c>
      <c r="EK41" s="9">
        <v>1</v>
      </c>
      <c r="EL41" s="9">
        <v>6</v>
      </c>
      <c r="EM41" s="9">
        <v>0</v>
      </c>
      <c r="EN41" s="9">
        <v>9</v>
      </c>
      <c r="EO41" s="9">
        <v>0</v>
      </c>
      <c r="EP41" s="9">
        <v>0</v>
      </c>
      <c r="EQ41" s="9">
        <v>4</v>
      </c>
      <c r="ER41" s="9">
        <v>0</v>
      </c>
      <c r="ES41" s="9">
        <v>34</v>
      </c>
      <c r="ET41" s="9">
        <v>0</v>
      </c>
      <c r="EU41" s="9">
        <v>0</v>
      </c>
      <c r="EV41" s="9">
        <v>8</v>
      </c>
      <c r="EW41" s="9">
        <v>7</v>
      </c>
      <c r="EX41" s="9">
        <v>21</v>
      </c>
      <c r="EY41" s="9">
        <v>49</v>
      </c>
      <c r="EZ41" s="9">
        <v>36</v>
      </c>
      <c r="FA41" s="9">
        <v>0</v>
      </c>
      <c r="FB41" s="9">
        <v>0</v>
      </c>
      <c r="FC41" s="9">
        <v>0</v>
      </c>
      <c r="FD41" s="9">
        <v>0</v>
      </c>
      <c r="FE41" s="9">
        <v>0</v>
      </c>
      <c r="FF41" s="9">
        <v>0</v>
      </c>
      <c r="FG41" s="9">
        <v>19</v>
      </c>
      <c r="FH41" s="9">
        <v>8</v>
      </c>
      <c r="FI41" s="9">
        <v>28</v>
      </c>
      <c r="FJ41" s="9">
        <v>0</v>
      </c>
      <c r="FK41" s="9">
        <v>34</v>
      </c>
      <c r="FL41" s="9">
        <v>17</v>
      </c>
      <c r="FM41" s="9">
        <v>1</v>
      </c>
      <c r="FN41" s="9">
        <v>0</v>
      </c>
      <c r="FO41" s="9">
        <v>0</v>
      </c>
      <c r="FP41" s="9">
        <v>12</v>
      </c>
      <c r="FQ41" s="9">
        <v>0</v>
      </c>
      <c r="FR41" s="9">
        <v>0</v>
      </c>
      <c r="FS41" s="9">
        <v>44</v>
      </c>
      <c r="FT41" s="9">
        <v>10</v>
      </c>
      <c r="FU41" s="9">
        <v>0</v>
      </c>
      <c r="FV41" s="9"/>
      <c r="FW41" s="8">
        <f t="shared" si="9"/>
        <v>9.0500000000000007</v>
      </c>
      <c r="FX41" s="8">
        <f t="shared" si="10"/>
        <v>2.1507154444688683</v>
      </c>
      <c r="FY41" s="3">
        <f t="shared" si="11"/>
        <v>1</v>
      </c>
      <c r="GA41" s="13">
        <v>0.66666666666666663</v>
      </c>
      <c r="GB41" s="9">
        <v>0</v>
      </c>
      <c r="GC41" s="9">
        <v>14</v>
      </c>
      <c r="GD41" s="9">
        <v>0</v>
      </c>
      <c r="GE41" s="9">
        <v>13</v>
      </c>
      <c r="GF41" s="9">
        <v>29</v>
      </c>
      <c r="GG41" s="9">
        <v>15</v>
      </c>
      <c r="GH41" s="9">
        <v>17</v>
      </c>
      <c r="GI41" s="9">
        <v>0</v>
      </c>
      <c r="GJ41" s="9">
        <v>0</v>
      </c>
      <c r="GK41" s="9">
        <v>18</v>
      </c>
      <c r="GL41" s="9">
        <v>15</v>
      </c>
      <c r="GM41" s="9">
        <v>19</v>
      </c>
      <c r="GN41" s="9">
        <v>0</v>
      </c>
      <c r="GO41" s="9"/>
      <c r="GP41" s="9">
        <v>17</v>
      </c>
      <c r="GQ41" s="9">
        <v>25</v>
      </c>
      <c r="GR41" s="9">
        <v>18</v>
      </c>
      <c r="GS41" s="9">
        <v>20</v>
      </c>
      <c r="GT41" s="9">
        <v>25</v>
      </c>
      <c r="GU41" s="9">
        <v>8</v>
      </c>
      <c r="GV41" s="9">
        <v>12</v>
      </c>
      <c r="GW41" s="9">
        <v>13</v>
      </c>
      <c r="GX41" s="9">
        <v>16</v>
      </c>
      <c r="GY41" s="9">
        <v>0</v>
      </c>
      <c r="GZ41" s="9">
        <v>0</v>
      </c>
      <c r="HA41" s="9">
        <v>28</v>
      </c>
      <c r="HB41" s="9">
        <v>10</v>
      </c>
      <c r="HC41" s="9">
        <v>1</v>
      </c>
      <c r="HD41" s="9">
        <v>14</v>
      </c>
      <c r="HE41" s="9">
        <v>10</v>
      </c>
      <c r="HF41" s="9">
        <v>30</v>
      </c>
      <c r="HG41" s="9">
        <v>16</v>
      </c>
      <c r="HH41" s="9">
        <v>30</v>
      </c>
      <c r="HI41" s="9">
        <v>0</v>
      </c>
      <c r="HJ41" s="9">
        <v>0</v>
      </c>
      <c r="HK41" s="9">
        <v>36</v>
      </c>
      <c r="HL41" s="9">
        <v>4</v>
      </c>
      <c r="HM41" s="9">
        <v>0</v>
      </c>
      <c r="HN41" s="9">
        <v>20</v>
      </c>
      <c r="HO41" s="9"/>
      <c r="HP41" s="9">
        <v>61</v>
      </c>
      <c r="HQ41" s="9">
        <v>0</v>
      </c>
      <c r="HR41" s="9">
        <v>19</v>
      </c>
      <c r="HS41" s="9">
        <v>43</v>
      </c>
      <c r="HT41" s="9">
        <v>12</v>
      </c>
      <c r="HU41" s="9">
        <v>23</v>
      </c>
      <c r="HV41" s="9">
        <v>28</v>
      </c>
      <c r="HW41" s="9">
        <v>33</v>
      </c>
      <c r="HX41" s="9">
        <v>6</v>
      </c>
      <c r="HY41" s="9">
        <v>20</v>
      </c>
      <c r="HZ41" s="9">
        <v>4</v>
      </c>
      <c r="IA41" s="9">
        <v>32</v>
      </c>
      <c r="IB41" s="9">
        <v>18</v>
      </c>
      <c r="IC41" s="9">
        <v>60</v>
      </c>
      <c r="ID41" s="9">
        <v>0</v>
      </c>
      <c r="IE41" s="9">
        <v>63</v>
      </c>
      <c r="IF41" s="9">
        <v>17</v>
      </c>
      <c r="IG41" s="9"/>
      <c r="IH41" s="9">
        <v>11</v>
      </c>
      <c r="II41" s="9">
        <v>25</v>
      </c>
      <c r="IK41" s="8">
        <f t="shared" si="12"/>
        <v>16.982456140350877</v>
      </c>
      <c r="IL41" s="8">
        <f t="shared" si="13"/>
        <v>2.0116345845601171</v>
      </c>
      <c r="IM41" s="3">
        <f t="shared" si="14"/>
        <v>0.95</v>
      </c>
      <c r="IO41" s="13">
        <v>0.66666666666666663</v>
      </c>
      <c r="IP41" s="9">
        <v>42</v>
      </c>
      <c r="IQ41" s="9">
        <v>40</v>
      </c>
      <c r="IR41" s="9">
        <v>66</v>
      </c>
      <c r="IS41" s="9">
        <v>39</v>
      </c>
      <c r="IT41" s="9">
        <v>44</v>
      </c>
      <c r="IU41" s="9">
        <v>38</v>
      </c>
      <c r="IV41" s="9">
        <v>33</v>
      </c>
      <c r="IW41" s="9">
        <v>27</v>
      </c>
      <c r="IX41" s="9">
        <v>42</v>
      </c>
      <c r="IY41" s="9">
        <v>59</v>
      </c>
      <c r="IZ41" s="9">
        <v>41</v>
      </c>
      <c r="JA41" s="9">
        <v>50</v>
      </c>
      <c r="JB41" s="9">
        <v>51</v>
      </c>
      <c r="JC41" s="9">
        <v>68</v>
      </c>
      <c r="JD41" s="9">
        <v>60</v>
      </c>
      <c r="JE41" s="9">
        <v>44</v>
      </c>
      <c r="JF41" s="9">
        <v>0</v>
      </c>
      <c r="JG41" s="9">
        <v>3</v>
      </c>
      <c r="JH41" s="9">
        <v>0</v>
      </c>
      <c r="JI41" s="9">
        <v>0</v>
      </c>
      <c r="JJ41" s="9">
        <v>0</v>
      </c>
      <c r="JK41" s="9">
        <v>0</v>
      </c>
      <c r="JL41" s="9">
        <v>0</v>
      </c>
      <c r="JM41" s="9">
        <v>0</v>
      </c>
      <c r="JN41" s="9">
        <v>0</v>
      </c>
      <c r="JO41" s="9">
        <v>0</v>
      </c>
      <c r="JP41" s="9">
        <v>0</v>
      </c>
      <c r="JQ41" s="9">
        <v>0</v>
      </c>
      <c r="JR41" s="9">
        <v>1</v>
      </c>
      <c r="JS41" s="9">
        <v>12</v>
      </c>
      <c r="JT41" s="9">
        <v>0</v>
      </c>
      <c r="JU41" s="9">
        <v>5</v>
      </c>
      <c r="JV41" s="9">
        <v>0</v>
      </c>
      <c r="JW41" s="9">
        <v>3</v>
      </c>
      <c r="JX41" s="9">
        <v>21</v>
      </c>
      <c r="JY41" s="9">
        <v>2</v>
      </c>
      <c r="JZ41" s="9">
        <v>0</v>
      </c>
      <c r="KA41" s="9">
        <v>0</v>
      </c>
      <c r="KB41" s="9">
        <v>0</v>
      </c>
      <c r="KC41" s="9">
        <v>0</v>
      </c>
      <c r="KD41" s="9">
        <v>0</v>
      </c>
      <c r="KE41" s="9">
        <v>0</v>
      </c>
      <c r="KF41" s="9">
        <v>0</v>
      </c>
      <c r="KG41" s="9">
        <v>0</v>
      </c>
      <c r="KH41" s="9">
        <v>0</v>
      </c>
      <c r="KI41" s="9">
        <v>0</v>
      </c>
      <c r="KJ41" s="9">
        <v>22</v>
      </c>
      <c r="KK41" s="9">
        <v>10</v>
      </c>
      <c r="KL41" s="9">
        <v>6</v>
      </c>
      <c r="KM41" s="9">
        <v>8</v>
      </c>
      <c r="KN41" s="9">
        <v>43</v>
      </c>
      <c r="KO41" s="9">
        <v>0</v>
      </c>
      <c r="KP41" s="9">
        <v>0</v>
      </c>
      <c r="KQ41" s="9">
        <v>0</v>
      </c>
      <c r="KR41" s="9">
        <v>6</v>
      </c>
      <c r="KS41" s="9">
        <v>34</v>
      </c>
      <c r="KT41" s="9">
        <v>0</v>
      </c>
      <c r="KU41" s="9">
        <v>0</v>
      </c>
      <c r="KV41" s="9">
        <v>0</v>
      </c>
      <c r="KW41" s="4"/>
      <c r="KX41" s="4">
        <f t="shared" si="18"/>
        <v>15.59322033898305</v>
      </c>
      <c r="KY41" s="4">
        <f t="shared" si="19"/>
        <v>2.7900548358735975</v>
      </c>
      <c r="KZ41" s="3">
        <f t="shared" si="20"/>
        <v>1</v>
      </c>
      <c r="LB41" s="13">
        <v>0.66666666666666663</v>
      </c>
      <c r="LC41" s="9">
        <v>42</v>
      </c>
      <c r="LD41" s="9">
        <v>41</v>
      </c>
      <c r="LE41" s="9">
        <v>34</v>
      </c>
      <c r="LF41" s="9">
        <v>25</v>
      </c>
      <c r="LG41" s="9">
        <v>26</v>
      </c>
      <c r="LH41" s="9">
        <v>49</v>
      </c>
      <c r="LI41" s="9">
        <v>58</v>
      </c>
      <c r="LJ41" s="9">
        <v>34</v>
      </c>
      <c r="LK41" s="9">
        <v>54</v>
      </c>
      <c r="LL41" s="9">
        <v>44</v>
      </c>
      <c r="LM41" s="9">
        <v>96</v>
      </c>
      <c r="LN41" s="9">
        <v>36</v>
      </c>
      <c r="LO41" s="9">
        <v>21</v>
      </c>
      <c r="LP41" s="9">
        <v>17</v>
      </c>
      <c r="LQ41" s="9">
        <v>0</v>
      </c>
      <c r="LR41" s="9">
        <v>0</v>
      </c>
      <c r="LS41" s="9"/>
      <c r="LT41" s="9">
        <v>0</v>
      </c>
      <c r="LU41" s="9">
        <v>29</v>
      </c>
      <c r="LV41" s="9">
        <v>4</v>
      </c>
      <c r="LW41" s="9">
        <v>0</v>
      </c>
      <c r="LX41" s="9">
        <v>10</v>
      </c>
      <c r="LY41" s="9">
        <v>4</v>
      </c>
      <c r="LZ41" s="9">
        <v>6</v>
      </c>
      <c r="MA41" s="9">
        <v>0</v>
      </c>
      <c r="MB41" s="9"/>
      <c r="MC41" s="9">
        <v>0</v>
      </c>
      <c r="MD41" s="9">
        <v>0</v>
      </c>
      <c r="ME41" s="9">
        <v>10</v>
      </c>
      <c r="MF41" s="9"/>
      <c r="MG41" s="9">
        <v>25</v>
      </c>
      <c r="MH41" s="9">
        <v>0</v>
      </c>
      <c r="MI41" s="9">
        <v>10</v>
      </c>
      <c r="MJ41" s="9">
        <v>0</v>
      </c>
      <c r="MK41" s="9">
        <v>2</v>
      </c>
      <c r="ML41" s="9">
        <v>0</v>
      </c>
      <c r="MM41" s="9">
        <v>0</v>
      </c>
      <c r="MN41" s="9">
        <v>2</v>
      </c>
      <c r="MO41" s="9">
        <v>32</v>
      </c>
      <c r="MP41" s="9">
        <v>60</v>
      </c>
      <c r="MQ41" s="9">
        <v>16</v>
      </c>
      <c r="MR41" s="9">
        <v>8</v>
      </c>
      <c r="MS41" s="9"/>
      <c r="MT41" s="9">
        <v>27</v>
      </c>
      <c r="MU41" s="9">
        <v>24</v>
      </c>
      <c r="MV41" s="9">
        <v>0</v>
      </c>
      <c r="MW41" s="9">
        <v>14</v>
      </c>
      <c r="MX41" s="9"/>
      <c r="MY41" s="9"/>
      <c r="MZ41" s="9">
        <v>0</v>
      </c>
      <c r="NA41" s="4"/>
      <c r="NB41" s="4">
        <f t="shared" si="15"/>
        <v>19.545454545454547</v>
      </c>
      <c r="NC41" s="4">
        <f t="shared" si="16"/>
        <v>3.2832225418734096</v>
      </c>
      <c r="ND41" s="3">
        <f t="shared" si="17"/>
        <v>0.89795918367346939</v>
      </c>
    </row>
    <row r="42" spans="1:368" x14ac:dyDescent="0.55000000000000004">
      <c r="A42" s="13">
        <v>0.6875</v>
      </c>
      <c r="B42" s="9">
        <v>9</v>
      </c>
      <c r="C42" s="9">
        <v>0</v>
      </c>
      <c r="D42" s="9">
        <v>0</v>
      </c>
      <c r="E42" s="9">
        <v>0</v>
      </c>
      <c r="F42" s="9">
        <v>8</v>
      </c>
      <c r="G42" s="9">
        <v>11</v>
      </c>
      <c r="H42" s="9">
        <v>9</v>
      </c>
      <c r="I42" s="9">
        <v>0</v>
      </c>
      <c r="J42" s="9">
        <v>0</v>
      </c>
      <c r="K42" s="9">
        <v>1</v>
      </c>
      <c r="L42" s="9">
        <v>0</v>
      </c>
      <c r="M42" s="9">
        <v>0</v>
      </c>
      <c r="N42" s="9">
        <v>9</v>
      </c>
      <c r="O42" s="9">
        <v>0</v>
      </c>
      <c r="P42" s="9">
        <v>0</v>
      </c>
      <c r="Q42" s="9">
        <v>17</v>
      </c>
      <c r="R42" s="9">
        <v>19</v>
      </c>
      <c r="S42" s="9">
        <v>30</v>
      </c>
      <c r="T42" s="9">
        <v>16</v>
      </c>
      <c r="U42" s="9">
        <v>18</v>
      </c>
      <c r="V42" s="9">
        <v>21</v>
      </c>
      <c r="W42" s="9">
        <v>20</v>
      </c>
      <c r="X42" s="9">
        <v>34</v>
      </c>
      <c r="Y42" s="9">
        <v>20</v>
      </c>
      <c r="Z42" s="9">
        <v>37</v>
      </c>
      <c r="AA42" s="9">
        <v>6</v>
      </c>
      <c r="AB42" s="9">
        <v>14</v>
      </c>
      <c r="AC42" s="9">
        <v>42</v>
      </c>
      <c r="AD42" s="9">
        <v>28</v>
      </c>
      <c r="AE42" s="9">
        <v>56</v>
      </c>
      <c r="AF42" s="9">
        <v>34</v>
      </c>
      <c r="AG42" s="9">
        <v>26</v>
      </c>
      <c r="AH42" s="9">
        <v>13</v>
      </c>
      <c r="AI42" s="9">
        <v>29</v>
      </c>
      <c r="AJ42" s="9">
        <v>41</v>
      </c>
      <c r="AK42" s="9">
        <v>34</v>
      </c>
      <c r="AL42" s="9">
        <v>74</v>
      </c>
      <c r="AM42" s="9">
        <v>31</v>
      </c>
      <c r="AN42" s="9">
        <v>28</v>
      </c>
      <c r="AO42" s="9">
        <v>11</v>
      </c>
      <c r="AP42" s="9">
        <v>13</v>
      </c>
      <c r="AQ42" s="9">
        <v>24</v>
      </c>
      <c r="AR42" s="9">
        <v>37</v>
      </c>
      <c r="AS42" s="9">
        <v>32</v>
      </c>
      <c r="AT42" s="9">
        <v>14</v>
      </c>
      <c r="AU42" s="9">
        <v>23</v>
      </c>
      <c r="AV42" s="9">
        <v>0</v>
      </c>
      <c r="AW42" s="9">
        <v>0</v>
      </c>
      <c r="AX42" s="9">
        <v>7</v>
      </c>
      <c r="AY42" s="9">
        <v>0</v>
      </c>
      <c r="AZ42" s="9">
        <v>0</v>
      </c>
      <c r="BA42" s="9">
        <v>0</v>
      </c>
      <c r="BB42" s="9">
        <v>31</v>
      </c>
      <c r="BC42" s="9">
        <v>0</v>
      </c>
      <c r="BD42" s="9">
        <v>0</v>
      </c>
      <c r="BE42" s="9">
        <v>0</v>
      </c>
      <c r="BF42" s="9">
        <v>0</v>
      </c>
      <c r="BG42" s="9">
        <v>0</v>
      </c>
      <c r="BH42" s="9">
        <v>22</v>
      </c>
      <c r="BI42" s="9">
        <v>0</v>
      </c>
      <c r="BJ42" s="9">
        <v>0</v>
      </c>
      <c r="BK42" s="9">
        <v>0</v>
      </c>
      <c r="BL42" s="9"/>
      <c r="BM42" s="8">
        <f t="shared" si="3"/>
        <v>15.306451612903226</v>
      </c>
      <c r="BN42" s="8">
        <f t="shared" si="4"/>
        <v>2.0628143187479657</v>
      </c>
      <c r="BO42" s="3">
        <f t="shared" si="5"/>
        <v>1</v>
      </c>
      <c r="BQ42" s="13">
        <v>0.6875</v>
      </c>
      <c r="BR42" s="9">
        <v>0</v>
      </c>
      <c r="BS42" s="9">
        <v>10</v>
      </c>
      <c r="BT42" s="9">
        <v>30</v>
      </c>
      <c r="BU42" s="9">
        <v>26</v>
      </c>
      <c r="BV42" s="9">
        <v>9</v>
      </c>
      <c r="BW42" s="9">
        <v>13</v>
      </c>
      <c r="BX42" s="9">
        <v>23</v>
      </c>
      <c r="BY42" s="9">
        <v>2</v>
      </c>
      <c r="BZ42" s="9">
        <v>0</v>
      </c>
      <c r="CA42" s="9">
        <v>13</v>
      </c>
      <c r="CB42" s="9">
        <v>15</v>
      </c>
      <c r="CC42" s="9">
        <v>0</v>
      </c>
      <c r="CD42" s="9">
        <v>0</v>
      </c>
      <c r="CE42" s="9"/>
      <c r="CF42" s="9">
        <v>14</v>
      </c>
      <c r="CG42" s="9">
        <v>40</v>
      </c>
      <c r="CH42" s="9">
        <v>24</v>
      </c>
      <c r="CI42" s="9">
        <v>41</v>
      </c>
      <c r="CJ42" s="9">
        <v>13</v>
      </c>
      <c r="CK42" s="9">
        <v>20</v>
      </c>
      <c r="CL42" s="9">
        <v>35</v>
      </c>
      <c r="CM42" s="9">
        <v>55</v>
      </c>
      <c r="CN42" s="9">
        <v>22</v>
      </c>
      <c r="CO42" s="9">
        <v>15</v>
      </c>
      <c r="CP42" s="9">
        <v>21</v>
      </c>
      <c r="CQ42" s="9">
        <v>27</v>
      </c>
      <c r="CR42" s="9">
        <v>19</v>
      </c>
      <c r="CS42" s="9">
        <v>12</v>
      </c>
      <c r="CT42" s="9">
        <v>41</v>
      </c>
      <c r="CU42" s="9">
        <v>12</v>
      </c>
      <c r="CV42" s="9">
        <v>41</v>
      </c>
      <c r="CW42" s="9">
        <v>14</v>
      </c>
      <c r="CX42" s="9">
        <v>12</v>
      </c>
      <c r="CY42" s="9">
        <v>19</v>
      </c>
      <c r="CZ42" s="9">
        <v>9</v>
      </c>
      <c r="DA42" s="9">
        <v>31</v>
      </c>
      <c r="DB42" s="9">
        <v>30</v>
      </c>
      <c r="DC42" s="9">
        <v>62</v>
      </c>
      <c r="DD42" s="9">
        <v>38</v>
      </c>
      <c r="DE42" s="9">
        <v>37</v>
      </c>
      <c r="DF42" s="9">
        <v>14</v>
      </c>
      <c r="DG42" s="9">
        <v>30</v>
      </c>
      <c r="DH42" s="9">
        <v>41</v>
      </c>
      <c r="DI42" s="9">
        <v>26</v>
      </c>
      <c r="DJ42" s="9">
        <v>20</v>
      </c>
      <c r="DK42" s="9">
        <v>0</v>
      </c>
      <c r="DL42" s="9">
        <v>32</v>
      </c>
      <c r="DM42" s="9">
        <v>17</v>
      </c>
      <c r="DN42" s="9">
        <v>49</v>
      </c>
      <c r="DO42" s="9">
        <v>9</v>
      </c>
      <c r="DP42" s="9"/>
      <c r="DQ42" s="9">
        <v>0</v>
      </c>
      <c r="DR42" s="9">
        <v>0</v>
      </c>
      <c r="DS42" s="9">
        <v>0</v>
      </c>
      <c r="DT42" s="9">
        <v>19</v>
      </c>
      <c r="DU42" s="9">
        <v>0</v>
      </c>
      <c r="DV42" s="9">
        <v>5</v>
      </c>
      <c r="DW42" s="9">
        <v>0</v>
      </c>
      <c r="DX42" s="9">
        <v>0</v>
      </c>
      <c r="DY42" s="9">
        <v>0</v>
      </c>
      <c r="DZ42" s="9">
        <v>44</v>
      </c>
      <c r="EA42" s="9">
        <v>16</v>
      </c>
      <c r="EC42" s="8">
        <f t="shared" si="6"/>
        <v>19.45</v>
      </c>
      <c r="ED42" s="8">
        <f t="shared" si="7"/>
        <v>2.0198765135382661</v>
      </c>
      <c r="EE42" s="3">
        <f t="shared" si="8"/>
        <v>0.967741935483871</v>
      </c>
      <c r="EG42" s="13">
        <v>0.6875</v>
      </c>
      <c r="EH42" s="9">
        <v>14</v>
      </c>
      <c r="EI42" s="9">
        <v>14</v>
      </c>
      <c r="EJ42" s="9">
        <v>67</v>
      </c>
      <c r="EK42" s="9">
        <v>26</v>
      </c>
      <c r="EL42" s="9">
        <v>12</v>
      </c>
      <c r="EM42" s="9">
        <v>6</v>
      </c>
      <c r="EN42" s="9">
        <v>12</v>
      </c>
      <c r="EO42" s="9">
        <v>34</v>
      </c>
      <c r="EP42" s="9">
        <v>16</v>
      </c>
      <c r="EQ42" s="9">
        <v>14</v>
      </c>
      <c r="ER42" s="9">
        <v>12</v>
      </c>
      <c r="ES42" s="9">
        <v>30</v>
      </c>
      <c r="ET42" s="9">
        <v>15</v>
      </c>
      <c r="EU42" s="9">
        <v>32</v>
      </c>
      <c r="EV42" s="9">
        <v>67</v>
      </c>
      <c r="EW42" s="9">
        <v>49</v>
      </c>
      <c r="EX42" s="9">
        <v>35</v>
      </c>
      <c r="EY42" s="9">
        <v>47</v>
      </c>
      <c r="EZ42" s="9">
        <v>38</v>
      </c>
      <c r="FA42" s="9">
        <v>36</v>
      </c>
      <c r="FB42" s="9">
        <v>49</v>
      </c>
      <c r="FC42" s="9">
        <v>28</v>
      </c>
      <c r="FD42" s="9">
        <v>16</v>
      </c>
      <c r="FE42" s="9">
        <v>26</v>
      </c>
      <c r="FF42" s="9">
        <v>30</v>
      </c>
      <c r="FG42" s="9">
        <v>48</v>
      </c>
      <c r="FH42" s="9">
        <v>47</v>
      </c>
      <c r="FI42" s="9">
        <v>12</v>
      </c>
      <c r="FJ42" s="9">
        <v>0</v>
      </c>
      <c r="FK42" s="9">
        <v>17</v>
      </c>
      <c r="FL42" s="9">
        <v>0</v>
      </c>
      <c r="FM42" s="9">
        <v>17</v>
      </c>
      <c r="FN42" s="9">
        <v>12</v>
      </c>
      <c r="FO42" s="9">
        <v>6</v>
      </c>
      <c r="FP42" s="9">
        <v>0</v>
      </c>
      <c r="FQ42" s="9">
        <v>29</v>
      </c>
      <c r="FR42" s="9">
        <v>18</v>
      </c>
      <c r="FS42" s="9">
        <v>18</v>
      </c>
      <c r="FT42" s="9">
        <v>13</v>
      </c>
      <c r="FU42" s="9">
        <v>12</v>
      </c>
      <c r="FV42" s="9"/>
      <c r="FW42" s="8">
        <f t="shared" si="9"/>
        <v>24.35</v>
      </c>
      <c r="FX42" s="8">
        <f t="shared" si="10"/>
        <v>2.6988957856016711</v>
      </c>
      <c r="FY42" s="3">
        <f t="shared" si="11"/>
        <v>1</v>
      </c>
      <c r="GA42" s="13">
        <v>0.6875</v>
      </c>
      <c r="GB42" s="9">
        <v>0</v>
      </c>
      <c r="GC42" s="9">
        <v>12</v>
      </c>
      <c r="GD42" s="9">
        <v>0</v>
      </c>
      <c r="GE42" s="9">
        <v>27</v>
      </c>
      <c r="GF42" s="9">
        <v>36</v>
      </c>
      <c r="GG42" s="9">
        <v>25</v>
      </c>
      <c r="GH42" s="9">
        <v>21</v>
      </c>
      <c r="GI42" s="9">
        <v>14</v>
      </c>
      <c r="GJ42" s="9">
        <v>0</v>
      </c>
      <c r="GK42" s="9">
        <v>6</v>
      </c>
      <c r="GL42" s="9">
        <v>21</v>
      </c>
      <c r="GM42" s="9">
        <v>10</v>
      </c>
      <c r="GN42" s="9">
        <v>0</v>
      </c>
      <c r="GO42" s="9"/>
      <c r="GP42" s="9">
        <v>14</v>
      </c>
      <c r="GQ42" s="9">
        <v>28</v>
      </c>
      <c r="GR42" s="9">
        <v>16</v>
      </c>
      <c r="GS42" s="9">
        <v>13</v>
      </c>
      <c r="GT42" s="9">
        <v>31</v>
      </c>
      <c r="GU42" s="9">
        <v>10</v>
      </c>
      <c r="GV42" s="9">
        <v>17</v>
      </c>
      <c r="GW42" s="9">
        <v>14</v>
      </c>
      <c r="GX42" s="9">
        <v>27</v>
      </c>
      <c r="GY42" s="9">
        <v>22</v>
      </c>
      <c r="GZ42" s="9">
        <v>16</v>
      </c>
      <c r="HA42" s="9">
        <v>30</v>
      </c>
      <c r="HB42" s="9">
        <v>0</v>
      </c>
      <c r="HC42" s="9">
        <v>30</v>
      </c>
      <c r="HD42" s="9">
        <v>33</v>
      </c>
      <c r="HE42" s="9">
        <v>0</v>
      </c>
      <c r="HF42" s="9">
        <v>13</v>
      </c>
      <c r="HG42" s="9">
        <v>23</v>
      </c>
      <c r="HH42" s="9">
        <v>12</v>
      </c>
      <c r="HI42" s="9">
        <v>24</v>
      </c>
      <c r="HJ42" s="9">
        <v>26</v>
      </c>
      <c r="HK42" s="9">
        <v>21</v>
      </c>
      <c r="HL42" s="9">
        <v>15</v>
      </c>
      <c r="HM42" s="9">
        <v>14</v>
      </c>
      <c r="HN42" s="9">
        <v>48</v>
      </c>
      <c r="HO42" s="9"/>
      <c r="HP42" s="9">
        <v>43</v>
      </c>
      <c r="HQ42" s="9">
        <v>23</v>
      </c>
      <c r="HR42" s="9">
        <v>33</v>
      </c>
      <c r="HS42" s="9">
        <v>47</v>
      </c>
      <c r="HT42" s="9">
        <v>22</v>
      </c>
      <c r="HU42" s="9">
        <v>47</v>
      </c>
      <c r="HV42" s="9">
        <v>21</v>
      </c>
      <c r="HW42" s="9">
        <v>28</v>
      </c>
      <c r="HX42" s="9">
        <v>71</v>
      </c>
      <c r="HY42" s="9">
        <v>34</v>
      </c>
      <c r="HZ42" s="9">
        <v>21</v>
      </c>
      <c r="IA42" s="9">
        <v>34</v>
      </c>
      <c r="IB42" s="9">
        <v>28</v>
      </c>
      <c r="IC42" s="9">
        <v>46</v>
      </c>
      <c r="ID42" s="9">
        <v>23</v>
      </c>
      <c r="IE42" s="9">
        <v>27</v>
      </c>
      <c r="IF42" s="9">
        <v>17</v>
      </c>
      <c r="IG42" s="9"/>
      <c r="IH42" s="9">
        <v>22</v>
      </c>
      <c r="II42" s="9">
        <v>52</v>
      </c>
      <c r="IK42" s="8">
        <f t="shared" si="12"/>
        <v>22.94736842105263</v>
      </c>
      <c r="IL42" s="8">
        <f t="shared" si="13"/>
        <v>1.9050817565507769</v>
      </c>
      <c r="IM42" s="3">
        <f t="shared" si="14"/>
        <v>0.95</v>
      </c>
      <c r="IO42" s="13">
        <v>0.6875</v>
      </c>
      <c r="IP42" s="9">
        <v>34</v>
      </c>
      <c r="IQ42" s="9">
        <v>46</v>
      </c>
      <c r="IR42" s="9">
        <v>79</v>
      </c>
      <c r="IS42" s="9">
        <v>8</v>
      </c>
      <c r="IT42" s="9">
        <v>5</v>
      </c>
      <c r="IU42" s="9">
        <v>26</v>
      </c>
      <c r="IV42" s="9">
        <v>0</v>
      </c>
      <c r="IW42" s="9">
        <v>5</v>
      </c>
      <c r="IX42" s="9">
        <v>22</v>
      </c>
      <c r="IY42" s="9">
        <v>21</v>
      </c>
      <c r="IZ42" s="9">
        <v>3</v>
      </c>
      <c r="JA42" s="9">
        <v>6</v>
      </c>
      <c r="JB42" s="9">
        <v>36</v>
      </c>
      <c r="JC42" s="9">
        <v>2</v>
      </c>
      <c r="JD42" s="9">
        <v>13</v>
      </c>
      <c r="JE42" s="9">
        <v>8</v>
      </c>
      <c r="JF42" s="9">
        <v>8</v>
      </c>
      <c r="JG42" s="9">
        <v>1</v>
      </c>
      <c r="JH42" s="9">
        <v>0</v>
      </c>
      <c r="JI42" s="9">
        <v>3</v>
      </c>
      <c r="JJ42" s="9">
        <v>0</v>
      </c>
      <c r="JK42" s="9">
        <v>0</v>
      </c>
      <c r="JL42" s="9">
        <v>0</v>
      </c>
      <c r="JM42" s="9">
        <v>2</v>
      </c>
      <c r="JN42" s="9">
        <v>0</v>
      </c>
      <c r="JO42" s="9">
        <v>0</v>
      </c>
      <c r="JP42" s="9">
        <v>0</v>
      </c>
      <c r="JQ42" s="9">
        <v>0</v>
      </c>
      <c r="JR42" s="9">
        <v>5</v>
      </c>
      <c r="JS42" s="9">
        <v>0</v>
      </c>
      <c r="JT42" s="9">
        <v>0</v>
      </c>
      <c r="JU42" s="9">
        <v>1</v>
      </c>
      <c r="JV42" s="9">
        <v>0</v>
      </c>
      <c r="JW42" s="9">
        <v>0</v>
      </c>
      <c r="JX42" s="9">
        <v>2</v>
      </c>
      <c r="JY42" s="9">
        <v>0</v>
      </c>
      <c r="JZ42" s="9">
        <v>0</v>
      </c>
      <c r="KA42" s="9">
        <v>0</v>
      </c>
      <c r="KB42" s="9">
        <v>0</v>
      </c>
      <c r="KC42" s="9">
        <v>0</v>
      </c>
      <c r="KD42" s="9">
        <v>0</v>
      </c>
      <c r="KE42" s="9">
        <v>0</v>
      </c>
      <c r="KF42" s="9">
        <v>0</v>
      </c>
      <c r="KG42" s="9">
        <v>0</v>
      </c>
      <c r="KH42" s="9">
        <v>0</v>
      </c>
      <c r="KI42" s="9">
        <v>2</v>
      </c>
      <c r="KJ42" s="9">
        <v>1</v>
      </c>
      <c r="KK42" s="9">
        <v>12</v>
      </c>
      <c r="KL42" s="9">
        <v>4</v>
      </c>
      <c r="KM42" s="9">
        <v>0</v>
      </c>
      <c r="KN42" s="9">
        <v>8</v>
      </c>
      <c r="KO42" s="9">
        <v>0</v>
      </c>
      <c r="KP42" s="9">
        <v>0</v>
      </c>
      <c r="KQ42" s="9">
        <v>0</v>
      </c>
      <c r="KR42" s="9">
        <v>52</v>
      </c>
      <c r="KS42" s="9">
        <v>11</v>
      </c>
      <c r="KT42" s="9">
        <v>0</v>
      </c>
      <c r="KU42" s="9">
        <v>16</v>
      </c>
      <c r="KV42" s="9">
        <v>0</v>
      </c>
      <c r="KW42" s="4"/>
      <c r="KX42" s="4">
        <f t="shared" si="18"/>
        <v>7.4915254237288131</v>
      </c>
      <c r="KY42" s="4">
        <f t="shared" si="19"/>
        <v>1.9425369906080892</v>
      </c>
      <c r="KZ42" s="3">
        <f t="shared" si="20"/>
        <v>1</v>
      </c>
      <c r="LB42" s="13">
        <v>0.6875</v>
      </c>
      <c r="LC42" s="9">
        <v>0</v>
      </c>
      <c r="LD42" s="9">
        <v>5</v>
      </c>
      <c r="LE42" s="9">
        <v>17</v>
      </c>
      <c r="LF42" s="9">
        <v>3</v>
      </c>
      <c r="LG42" s="9">
        <v>28</v>
      </c>
      <c r="LH42" s="9">
        <v>30</v>
      </c>
      <c r="LI42" s="9">
        <v>21</v>
      </c>
      <c r="LJ42" s="9">
        <v>52</v>
      </c>
      <c r="LK42" s="9">
        <v>27</v>
      </c>
      <c r="LL42" s="9">
        <v>6</v>
      </c>
      <c r="LM42" s="9">
        <v>25</v>
      </c>
      <c r="LN42" s="9">
        <v>12</v>
      </c>
      <c r="LO42" s="9">
        <v>27</v>
      </c>
      <c r="LP42" s="9">
        <v>0</v>
      </c>
      <c r="LQ42" s="9">
        <v>0</v>
      </c>
      <c r="LR42" s="9">
        <v>3</v>
      </c>
      <c r="LS42" s="9"/>
      <c r="LT42" s="9">
        <v>13</v>
      </c>
      <c r="LU42" s="9">
        <v>0</v>
      </c>
      <c r="LV42" s="9">
        <v>0</v>
      </c>
      <c r="LW42" s="9">
        <v>0</v>
      </c>
      <c r="LX42" s="9">
        <v>10</v>
      </c>
      <c r="LY42" s="9">
        <v>3</v>
      </c>
      <c r="LZ42" s="9">
        <v>7</v>
      </c>
      <c r="MA42" s="9">
        <v>34</v>
      </c>
      <c r="MB42" s="9"/>
      <c r="MC42" s="9">
        <v>7</v>
      </c>
      <c r="MD42" s="9">
        <v>0</v>
      </c>
      <c r="ME42" s="9">
        <v>94</v>
      </c>
      <c r="MF42" s="9"/>
      <c r="MG42" s="9">
        <v>10</v>
      </c>
      <c r="MH42" s="9">
        <v>0</v>
      </c>
      <c r="MI42" s="9">
        <v>0</v>
      </c>
      <c r="MJ42" s="9">
        <v>0</v>
      </c>
      <c r="MK42" s="9">
        <v>0</v>
      </c>
      <c r="ML42" s="9">
        <v>0</v>
      </c>
      <c r="MM42" s="9">
        <v>0</v>
      </c>
      <c r="MN42" s="9">
        <v>2</v>
      </c>
      <c r="MO42" s="9">
        <v>7</v>
      </c>
      <c r="MP42" s="9">
        <v>86</v>
      </c>
      <c r="MQ42" s="9">
        <v>1</v>
      </c>
      <c r="MR42" s="9">
        <v>19</v>
      </c>
      <c r="MS42" s="9"/>
      <c r="MT42" s="9">
        <v>7</v>
      </c>
      <c r="MU42" s="9">
        <v>0</v>
      </c>
      <c r="MV42" s="9">
        <v>0</v>
      </c>
      <c r="MW42" s="9">
        <v>31</v>
      </c>
      <c r="MX42" s="9"/>
      <c r="MY42" s="9"/>
      <c r="MZ42" s="9">
        <v>0</v>
      </c>
      <c r="NA42" s="4"/>
      <c r="NB42" s="4">
        <f t="shared" si="15"/>
        <v>13.340909090909092</v>
      </c>
      <c r="NC42" s="4">
        <f t="shared" si="16"/>
        <v>3.1590909090909092</v>
      </c>
      <c r="ND42" s="3">
        <f t="shared" si="17"/>
        <v>0.89795918367346939</v>
      </c>
    </row>
    <row r="43" spans="1:368" x14ac:dyDescent="0.55000000000000004">
      <c r="A43" s="13">
        <v>0.70833333333333337</v>
      </c>
      <c r="B43" s="9">
        <v>10</v>
      </c>
      <c r="C43" s="9">
        <v>17</v>
      </c>
      <c r="D43" s="9">
        <v>14</v>
      </c>
      <c r="E43" s="9">
        <v>21</v>
      </c>
      <c r="F43" s="9">
        <v>25</v>
      </c>
      <c r="G43" s="9">
        <v>20</v>
      </c>
      <c r="H43" s="9">
        <v>28</v>
      </c>
      <c r="I43" s="9">
        <v>0</v>
      </c>
      <c r="J43" s="9">
        <v>4</v>
      </c>
      <c r="K43" s="9">
        <v>32</v>
      </c>
      <c r="L43" s="9">
        <v>15</v>
      </c>
      <c r="M43" s="9">
        <v>20</v>
      </c>
      <c r="N43" s="9">
        <v>8</v>
      </c>
      <c r="O43" s="9">
        <v>29</v>
      </c>
      <c r="P43" s="9">
        <v>17</v>
      </c>
      <c r="Q43" s="9">
        <v>0</v>
      </c>
      <c r="R43" s="9">
        <v>0</v>
      </c>
      <c r="S43" s="9">
        <v>18</v>
      </c>
      <c r="T43" s="9">
        <v>0</v>
      </c>
      <c r="U43" s="9">
        <v>12</v>
      </c>
      <c r="V43" s="9">
        <v>10</v>
      </c>
      <c r="W43" s="9">
        <v>0</v>
      </c>
      <c r="X43" s="9">
        <v>9</v>
      </c>
      <c r="Y43" s="9">
        <v>0</v>
      </c>
      <c r="Z43" s="9">
        <v>13</v>
      </c>
      <c r="AA43" s="9">
        <v>0</v>
      </c>
      <c r="AB43" s="9">
        <v>0</v>
      </c>
      <c r="AC43" s="9">
        <v>39</v>
      </c>
      <c r="AD43" s="9">
        <v>32</v>
      </c>
      <c r="AE43" s="9">
        <v>55</v>
      </c>
      <c r="AF43" s="9">
        <v>5</v>
      </c>
      <c r="AG43" s="9">
        <v>5</v>
      </c>
      <c r="AH43" s="9">
        <v>0</v>
      </c>
      <c r="AI43" s="9">
        <v>5</v>
      </c>
      <c r="AJ43" s="9">
        <v>20</v>
      </c>
      <c r="AK43" s="9">
        <v>11</v>
      </c>
      <c r="AL43" s="9">
        <v>0</v>
      </c>
      <c r="AM43" s="9">
        <v>11</v>
      </c>
      <c r="AN43" s="9">
        <v>14</v>
      </c>
      <c r="AO43" s="9">
        <v>0</v>
      </c>
      <c r="AP43" s="9">
        <v>0</v>
      </c>
      <c r="AQ43" s="9">
        <v>5</v>
      </c>
      <c r="AR43" s="9">
        <v>7</v>
      </c>
      <c r="AS43" s="9">
        <v>2</v>
      </c>
      <c r="AT43" s="9">
        <v>3</v>
      </c>
      <c r="AU43" s="9">
        <v>9</v>
      </c>
      <c r="AV43" s="9">
        <v>0</v>
      </c>
      <c r="AW43" s="9">
        <v>0</v>
      </c>
      <c r="AX43" s="9">
        <v>0</v>
      </c>
      <c r="AY43" s="9">
        <v>7</v>
      </c>
      <c r="AZ43" s="9">
        <v>0</v>
      </c>
      <c r="BA43" s="9">
        <v>0</v>
      </c>
      <c r="BB43" s="9">
        <v>13</v>
      </c>
      <c r="BC43" s="9">
        <v>0</v>
      </c>
      <c r="BD43" s="9">
        <v>0</v>
      </c>
      <c r="BE43" s="9">
        <v>0</v>
      </c>
      <c r="BF43" s="9">
        <v>0</v>
      </c>
      <c r="BG43" s="9">
        <v>0</v>
      </c>
      <c r="BH43" s="9">
        <v>0</v>
      </c>
      <c r="BI43" s="9">
        <v>0</v>
      </c>
      <c r="BJ43" s="9">
        <v>0</v>
      </c>
      <c r="BK43" s="9">
        <v>0</v>
      </c>
      <c r="BL43" s="9"/>
      <c r="BM43" s="8">
        <f t="shared" si="3"/>
        <v>9.112903225806452</v>
      </c>
      <c r="BN43" s="8">
        <f t="shared" si="4"/>
        <v>1.4753581140275778</v>
      </c>
      <c r="BO43" s="3">
        <f t="shared" si="5"/>
        <v>1</v>
      </c>
      <c r="BQ43" s="13">
        <v>0.70833333333333337</v>
      </c>
      <c r="BR43" s="9">
        <v>0</v>
      </c>
      <c r="BS43" s="9">
        <v>0</v>
      </c>
      <c r="BT43" s="9">
        <v>27</v>
      </c>
      <c r="BU43" s="9">
        <v>41</v>
      </c>
      <c r="BV43" s="9">
        <v>7</v>
      </c>
      <c r="BW43" s="9">
        <v>0</v>
      </c>
      <c r="BX43" s="9">
        <v>38</v>
      </c>
      <c r="BY43" s="9">
        <v>20</v>
      </c>
      <c r="BZ43" s="9">
        <v>0</v>
      </c>
      <c r="CA43" s="9">
        <v>9</v>
      </c>
      <c r="CB43" s="9">
        <v>13</v>
      </c>
      <c r="CC43" s="9">
        <v>4</v>
      </c>
      <c r="CD43" s="9">
        <v>6</v>
      </c>
      <c r="CE43" s="9"/>
      <c r="CF43" s="9">
        <v>25</v>
      </c>
      <c r="CG43" s="9">
        <v>30</v>
      </c>
      <c r="CH43" s="9">
        <v>0</v>
      </c>
      <c r="CI43" s="9">
        <v>16</v>
      </c>
      <c r="CJ43" s="9">
        <v>0</v>
      </c>
      <c r="CK43" s="9">
        <v>30</v>
      </c>
      <c r="CL43" s="9">
        <v>9</v>
      </c>
      <c r="CM43" s="9">
        <v>6</v>
      </c>
      <c r="CN43" s="9">
        <v>0</v>
      </c>
      <c r="CO43" s="9">
        <v>0</v>
      </c>
      <c r="CP43" s="9">
        <v>12</v>
      </c>
      <c r="CQ43" s="9">
        <v>39</v>
      </c>
      <c r="CR43" s="9">
        <v>41</v>
      </c>
      <c r="CS43" s="9">
        <v>0</v>
      </c>
      <c r="CT43" s="9">
        <v>4</v>
      </c>
      <c r="CU43" s="9">
        <v>3</v>
      </c>
      <c r="CV43" s="9">
        <v>15</v>
      </c>
      <c r="CW43" s="9">
        <v>2</v>
      </c>
      <c r="CX43" s="9">
        <v>0</v>
      </c>
      <c r="CY43" s="9">
        <v>1</v>
      </c>
      <c r="CZ43" s="9">
        <v>0</v>
      </c>
      <c r="DA43" s="9">
        <v>12</v>
      </c>
      <c r="DB43" s="9">
        <v>2</v>
      </c>
      <c r="DC43" s="9">
        <v>30</v>
      </c>
      <c r="DD43" s="9">
        <v>4</v>
      </c>
      <c r="DE43" s="9">
        <v>24</v>
      </c>
      <c r="DF43" s="9">
        <v>9</v>
      </c>
      <c r="DG43" s="9">
        <v>9</v>
      </c>
      <c r="DH43" s="9">
        <v>41</v>
      </c>
      <c r="DI43" s="9">
        <v>5</v>
      </c>
      <c r="DJ43" s="9">
        <v>2</v>
      </c>
      <c r="DK43" s="9">
        <v>105</v>
      </c>
      <c r="DL43" s="9">
        <v>8</v>
      </c>
      <c r="DM43" s="9">
        <v>8</v>
      </c>
      <c r="DN43" s="9">
        <v>28</v>
      </c>
      <c r="DO43" s="9">
        <v>23</v>
      </c>
      <c r="DP43" s="9"/>
      <c r="DQ43" s="9">
        <v>10</v>
      </c>
      <c r="DR43" s="9">
        <v>2</v>
      </c>
      <c r="DS43" s="9">
        <v>4</v>
      </c>
      <c r="DT43" s="9">
        <v>26</v>
      </c>
      <c r="DU43" s="9">
        <v>2</v>
      </c>
      <c r="DV43" s="9">
        <v>2</v>
      </c>
      <c r="DW43" s="9">
        <v>4</v>
      </c>
      <c r="DX43" s="9">
        <v>8</v>
      </c>
      <c r="DY43" s="9">
        <v>19</v>
      </c>
      <c r="DZ43" s="9">
        <v>19</v>
      </c>
      <c r="EA43" s="9"/>
      <c r="EC43" s="8">
        <f t="shared" si="6"/>
        <v>13.627118644067796</v>
      </c>
      <c r="ED43" s="8">
        <f t="shared" si="7"/>
        <v>2.2699081340284564</v>
      </c>
      <c r="EE43" s="3">
        <f t="shared" si="8"/>
        <v>0.95161290322580649</v>
      </c>
      <c r="EG43" s="13">
        <v>0.70833333333333337</v>
      </c>
      <c r="EH43" s="9">
        <v>6</v>
      </c>
      <c r="EI43" s="9">
        <v>0</v>
      </c>
      <c r="EJ43" s="9">
        <v>0</v>
      </c>
      <c r="EK43" s="9">
        <v>0</v>
      </c>
      <c r="EL43" s="9">
        <v>0</v>
      </c>
      <c r="EM43" s="9">
        <v>0</v>
      </c>
      <c r="EN43" s="9">
        <v>2</v>
      </c>
      <c r="EO43" s="9">
        <v>4</v>
      </c>
      <c r="EP43" s="9">
        <v>2</v>
      </c>
      <c r="EQ43" s="9">
        <v>0</v>
      </c>
      <c r="ER43" s="9">
        <v>0</v>
      </c>
      <c r="ES43" s="9">
        <v>17</v>
      </c>
      <c r="ET43" s="9">
        <v>6</v>
      </c>
      <c r="EU43" s="9">
        <v>18</v>
      </c>
      <c r="EV43" s="9">
        <v>2</v>
      </c>
      <c r="EW43" s="9">
        <v>25</v>
      </c>
      <c r="EX43" s="9">
        <v>5</v>
      </c>
      <c r="EY43" s="9">
        <v>53</v>
      </c>
      <c r="EZ43" s="9">
        <v>14</v>
      </c>
      <c r="FA43" s="9">
        <v>19</v>
      </c>
      <c r="FB43" s="9">
        <v>43</v>
      </c>
      <c r="FC43" s="9">
        <v>14</v>
      </c>
      <c r="FD43" s="9">
        <v>0</v>
      </c>
      <c r="FE43" s="9">
        <v>0</v>
      </c>
      <c r="FF43" s="9">
        <v>3</v>
      </c>
      <c r="FG43" s="9">
        <v>15</v>
      </c>
      <c r="FH43" s="9">
        <v>23</v>
      </c>
      <c r="FI43" s="9">
        <v>31</v>
      </c>
      <c r="FJ43" s="9">
        <v>29</v>
      </c>
      <c r="FK43" s="9">
        <v>44</v>
      </c>
      <c r="FL43" s="9">
        <v>11</v>
      </c>
      <c r="FM43" s="9">
        <v>56</v>
      </c>
      <c r="FN43" s="9">
        <v>22</v>
      </c>
      <c r="FO43" s="9">
        <v>9</v>
      </c>
      <c r="FP43" s="9">
        <v>18</v>
      </c>
      <c r="FQ43" s="9">
        <v>12</v>
      </c>
      <c r="FR43" s="9">
        <v>4</v>
      </c>
      <c r="FS43" s="9">
        <v>17</v>
      </c>
      <c r="FT43" s="9">
        <v>33</v>
      </c>
      <c r="FU43" s="9">
        <v>13</v>
      </c>
      <c r="FV43" s="9"/>
      <c r="FW43" s="8">
        <f t="shared" si="9"/>
        <v>14.25</v>
      </c>
      <c r="FX43" s="8">
        <f t="shared" si="10"/>
        <v>2.4026561156887203</v>
      </c>
      <c r="FY43" s="3">
        <f t="shared" si="11"/>
        <v>1</v>
      </c>
      <c r="GA43" s="13">
        <v>0.70833333333333337</v>
      </c>
      <c r="GB43" s="9">
        <v>41</v>
      </c>
      <c r="GC43" s="9">
        <v>16</v>
      </c>
      <c r="GD43" s="9">
        <v>0</v>
      </c>
      <c r="GE43" s="9">
        <v>27</v>
      </c>
      <c r="GF43" s="9">
        <v>27</v>
      </c>
      <c r="GG43" s="9">
        <v>10</v>
      </c>
      <c r="GH43" s="9">
        <v>19</v>
      </c>
      <c r="GI43" s="9">
        <v>8</v>
      </c>
      <c r="GJ43" s="9">
        <v>0</v>
      </c>
      <c r="GK43" s="9">
        <v>5</v>
      </c>
      <c r="GL43" s="9">
        <v>29</v>
      </c>
      <c r="GM43" s="9">
        <v>0</v>
      </c>
      <c r="GN43" s="9">
        <v>0</v>
      </c>
      <c r="GO43" s="9"/>
      <c r="GP43" s="9">
        <v>14</v>
      </c>
      <c r="GQ43" s="9">
        <v>18</v>
      </c>
      <c r="GR43" s="9">
        <v>17</v>
      </c>
      <c r="GS43" s="9">
        <v>12</v>
      </c>
      <c r="GT43" s="9">
        <v>18</v>
      </c>
      <c r="GU43" s="9">
        <v>9</v>
      </c>
      <c r="GV43" s="9">
        <v>20</v>
      </c>
      <c r="GW43" s="9">
        <v>17</v>
      </c>
      <c r="GX43" s="9">
        <v>19</v>
      </c>
      <c r="GY43" s="9">
        <v>34</v>
      </c>
      <c r="GZ43" s="9">
        <v>5</v>
      </c>
      <c r="HA43" s="9">
        <v>18</v>
      </c>
      <c r="HB43" s="9">
        <v>8</v>
      </c>
      <c r="HC43" s="9">
        <v>8</v>
      </c>
      <c r="HD43" s="9">
        <v>28</v>
      </c>
      <c r="HE43" s="9">
        <v>11</v>
      </c>
      <c r="HF43" s="9">
        <v>32</v>
      </c>
      <c r="HG43" s="9">
        <v>27</v>
      </c>
      <c r="HH43" s="9">
        <v>0</v>
      </c>
      <c r="HI43" s="9">
        <v>0</v>
      </c>
      <c r="HJ43" s="9">
        <v>24</v>
      </c>
      <c r="HK43" s="9">
        <v>17</v>
      </c>
      <c r="HL43" s="9">
        <v>6</v>
      </c>
      <c r="HM43" s="9">
        <v>22</v>
      </c>
      <c r="HN43" s="9">
        <v>17</v>
      </c>
      <c r="HO43" s="9"/>
      <c r="HP43" s="9">
        <v>36</v>
      </c>
      <c r="HQ43" s="9">
        <v>6</v>
      </c>
      <c r="HR43" s="9">
        <v>40</v>
      </c>
      <c r="HS43" s="9">
        <v>38</v>
      </c>
      <c r="HT43" s="9">
        <v>28</v>
      </c>
      <c r="HU43" s="9">
        <v>36</v>
      </c>
      <c r="HV43" s="9">
        <v>25</v>
      </c>
      <c r="HW43" s="9">
        <v>26</v>
      </c>
      <c r="HX43" s="9">
        <v>27</v>
      </c>
      <c r="HY43" s="9">
        <v>24</v>
      </c>
      <c r="HZ43" s="9">
        <v>12</v>
      </c>
      <c r="IA43" s="9">
        <v>2</v>
      </c>
      <c r="IB43" s="9">
        <v>11</v>
      </c>
      <c r="IC43" s="9">
        <v>15</v>
      </c>
      <c r="ID43" s="9">
        <v>25</v>
      </c>
      <c r="IE43" s="9">
        <v>19</v>
      </c>
      <c r="IF43" s="9">
        <v>15</v>
      </c>
      <c r="IG43" s="9"/>
      <c r="IH43" s="9">
        <v>23</v>
      </c>
      <c r="II43" s="9">
        <v>30</v>
      </c>
      <c r="IK43" s="8">
        <f t="shared" si="12"/>
        <v>17.912280701754387</v>
      </c>
      <c r="IL43" s="8">
        <f t="shared" si="13"/>
        <v>1.4878961745235773</v>
      </c>
      <c r="IM43" s="3">
        <f t="shared" si="14"/>
        <v>0.95</v>
      </c>
      <c r="IO43" s="13">
        <v>0.70833333333333337</v>
      </c>
      <c r="IP43" s="9">
        <v>27</v>
      </c>
      <c r="IQ43" s="9">
        <v>0</v>
      </c>
      <c r="IR43" s="9">
        <v>0</v>
      </c>
      <c r="IS43" s="9">
        <v>0</v>
      </c>
      <c r="IT43" s="9">
        <v>0</v>
      </c>
      <c r="IU43" s="9">
        <v>3</v>
      </c>
      <c r="IV43" s="9">
        <v>0</v>
      </c>
      <c r="IW43" s="9">
        <v>0</v>
      </c>
      <c r="IX43" s="9">
        <v>0</v>
      </c>
      <c r="IY43" s="9">
        <v>20</v>
      </c>
      <c r="IZ43" s="9">
        <v>0</v>
      </c>
      <c r="JA43" s="9">
        <v>1</v>
      </c>
      <c r="JB43" s="9">
        <v>23</v>
      </c>
      <c r="JC43" s="9">
        <v>0</v>
      </c>
      <c r="JD43" s="9">
        <v>68</v>
      </c>
      <c r="JE43" s="9">
        <v>8</v>
      </c>
      <c r="JF43" s="9">
        <v>99</v>
      </c>
      <c r="JG43" s="9">
        <v>21</v>
      </c>
      <c r="JH43" s="9">
        <v>20</v>
      </c>
      <c r="JI43" s="9">
        <v>41</v>
      </c>
      <c r="JJ43" s="9">
        <v>31</v>
      </c>
      <c r="JK43" s="9">
        <v>45</v>
      </c>
      <c r="JL43" s="9">
        <v>85</v>
      </c>
      <c r="JM43" s="9">
        <v>0</v>
      </c>
      <c r="JN43" s="9">
        <v>49</v>
      </c>
      <c r="JO43" s="9">
        <v>23</v>
      </c>
      <c r="JP43" s="9">
        <v>32</v>
      </c>
      <c r="JQ43" s="9">
        <v>0</v>
      </c>
      <c r="JR43" s="9">
        <v>40</v>
      </c>
      <c r="JS43" s="9">
        <v>32</v>
      </c>
      <c r="JT43" s="9">
        <v>3</v>
      </c>
      <c r="JU43" s="9">
        <v>0</v>
      </c>
      <c r="JV43" s="9">
        <v>0</v>
      </c>
      <c r="JW43" s="9">
        <v>0</v>
      </c>
      <c r="JX43" s="9">
        <v>4</v>
      </c>
      <c r="JY43" s="9">
        <v>0</v>
      </c>
      <c r="JZ43" s="9">
        <v>0</v>
      </c>
      <c r="KA43" s="9">
        <v>0</v>
      </c>
      <c r="KB43" s="9">
        <v>0</v>
      </c>
      <c r="KC43" s="9">
        <v>0</v>
      </c>
      <c r="KD43" s="9">
        <v>0</v>
      </c>
      <c r="KE43" s="9">
        <v>0</v>
      </c>
      <c r="KF43" s="9">
        <v>0</v>
      </c>
      <c r="KG43" s="9">
        <v>0</v>
      </c>
      <c r="KH43" s="9">
        <v>0</v>
      </c>
      <c r="KI43" s="9">
        <v>1</v>
      </c>
      <c r="KJ43" s="9">
        <v>9</v>
      </c>
      <c r="KK43" s="9">
        <v>12</v>
      </c>
      <c r="KL43" s="9">
        <v>20</v>
      </c>
      <c r="KM43" s="9">
        <v>8</v>
      </c>
      <c r="KN43" s="9">
        <v>9</v>
      </c>
      <c r="KO43" s="9">
        <v>26</v>
      </c>
      <c r="KP43" s="9">
        <v>0</v>
      </c>
      <c r="KQ43" s="9">
        <v>6</v>
      </c>
      <c r="KR43" s="9">
        <v>21</v>
      </c>
      <c r="KS43" s="9">
        <v>15</v>
      </c>
      <c r="KT43" s="9">
        <v>26</v>
      </c>
      <c r="KU43" s="9">
        <v>1</v>
      </c>
      <c r="KV43" s="9">
        <v>0</v>
      </c>
      <c r="KW43" s="4"/>
      <c r="KX43" s="4">
        <f t="shared" si="18"/>
        <v>14.050847457627119</v>
      </c>
      <c r="KY43" s="4">
        <f t="shared" si="19"/>
        <v>2.7917620872157376</v>
      </c>
      <c r="KZ43" s="3">
        <f t="shared" si="20"/>
        <v>1</v>
      </c>
      <c r="LB43" s="13">
        <v>0.70833333333333337</v>
      </c>
      <c r="LC43" s="9">
        <v>0</v>
      </c>
      <c r="LD43" s="9">
        <v>0</v>
      </c>
      <c r="LE43" s="9">
        <v>4</v>
      </c>
      <c r="LF43" s="9">
        <v>0</v>
      </c>
      <c r="LG43" s="9">
        <v>0</v>
      </c>
      <c r="LH43" s="9">
        <v>14</v>
      </c>
      <c r="LI43" s="9">
        <v>8</v>
      </c>
      <c r="LJ43" s="9">
        <v>20</v>
      </c>
      <c r="LK43" s="9">
        <v>6</v>
      </c>
      <c r="LL43" s="9">
        <v>30</v>
      </c>
      <c r="LM43" s="9">
        <v>0</v>
      </c>
      <c r="LN43" s="9">
        <v>1</v>
      </c>
      <c r="LO43" s="9">
        <v>3</v>
      </c>
      <c r="LP43" s="9">
        <v>10</v>
      </c>
      <c r="LQ43" s="9">
        <v>11</v>
      </c>
      <c r="LR43" s="9">
        <v>15</v>
      </c>
      <c r="LS43" s="9"/>
      <c r="LT43" s="9">
        <v>39</v>
      </c>
      <c r="LU43" s="9">
        <v>59</v>
      </c>
      <c r="LV43" s="9">
        <v>38</v>
      </c>
      <c r="LW43" s="9">
        <v>0</v>
      </c>
      <c r="LX43" s="9">
        <v>45</v>
      </c>
      <c r="LY43" s="9">
        <v>12</v>
      </c>
      <c r="LZ43" s="9">
        <v>33</v>
      </c>
      <c r="MA43" s="9">
        <v>28</v>
      </c>
      <c r="MB43" s="9"/>
      <c r="MC43" s="9">
        <v>14</v>
      </c>
      <c r="MD43" s="9">
        <v>0</v>
      </c>
      <c r="ME43" s="9">
        <v>49</v>
      </c>
      <c r="MF43" s="9"/>
      <c r="MG43" s="9">
        <v>0</v>
      </c>
      <c r="MH43" s="9">
        <v>0</v>
      </c>
      <c r="MI43" s="9">
        <v>3</v>
      </c>
      <c r="MJ43" s="9">
        <v>0</v>
      </c>
      <c r="MK43" s="9">
        <v>0</v>
      </c>
      <c r="ML43" s="9">
        <v>0</v>
      </c>
      <c r="MM43" s="9">
        <v>0</v>
      </c>
      <c r="MN43" s="9">
        <v>4</v>
      </c>
      <c r="MO43" s="9">
        <v>9</v>
      </c>
      <c r="MP43" s="9">
        <v>99</v>
      </c>
      <c r="MQ43" s="9">
        <v>0</v>
      </c>
      <c r="MR43" s="9">
        <v>32</v>
      </c>
      <c r="MS43" s="9"/>
      <c r="MT43" s="9">
        <v>11</v>
      </c>
      <c r="MU43" s="9">
        <v>0</v>
      </c>
      <c r="MV43" s="9">
        <v>0</v>
      </c>
      <c r="MW43" s="9">
        <v>21</v>
      </c>
      <c r="MX43" s="9"/>
      <c r="MY43" s="9"/>
      <c r="MZ43" s="9">
        <v>64</v>
      </c>
      <c r="NA43" s="4"/>
      <c r="NB43" s="4">
        <f t="shared" si="15"/>
        <v>15.5</v>
      </c>
      <c r="NC43" s="4">
        <f t="shared" si="16"/>
        <v>3.2651500844518266</v>
      </c>
      <c r="ND43" s="3">
        <f t="shared" si="17"/>
        <v>0.89795918367346939</v>
      </c>
    </row>
    <row r="44" spans="1:368" x14ac:dyDescent="0.55000000000000004">
      <c r="A44" s="13">
        <v>0.72916666666666663</v>
      </c>
      <c r="B44" s="9">
        <v>21</v>
      </c>
      <c r="C44" s="9">
        <v>6</v>
      </c>
      <c r="D44" s="9">
        <v>11</v>
      </c>
      <c r="E44" s="9">
        <v>13</v>
      </c>
      <c r="F44" s="9">
        <v>2</v>
      </c>
      <c r="G44" s="9">
        <v>2</v>
      </c>
      <c r="H44" s="9">
        <v>38</v>
      </c>
      <c r="I44" s="9">
        <v>2</v>
      </c>
      <c r="J44" s="9">
        <v>17</v>
      </c>
      <c r="K44" s="9">
        <v>28</v>
      </c>
      <c r="L44" s="9">
        <v>22</v>
      </c>
      <c r="M44" s="9">
        <v>28</v>
      </c>
      <c r="N44" s="9">
        <v>14</v>
      </c>
      <c r="O44" s="9">
        <v>18</v>
      </c>
      <c r="P44" s="9">
        <v>8</v>
      </c>
      <c r="Q44" s="9">
        <v>0</v>
      </c>
      <c r="R44" s="9">
        <v>4</v>
      </c>
      <c r="S44" s="9">
        <v>13</v>
      </c>
      <c r="T44" s="9">
        <v>0</v>
      </c>
      <c r="U44" s="9">
        <v>2</v>
      </c>
      <c r="V44" s="9">
        <v>3</v>
      </c>
      <c r="W44" s="9">
        <v>0</v>
      </c>
      <c r="X44" s="9">
        <v>0</v>
      </c>
      <c r="Y44" s="9">
        <v>0</v>
      </c>
      <c r="Z44" s="9">
        <v>0</v>
      </c>
      <c r="AA44" s="9">
        <v>0</v>
      </c>
      <c r="AB44" s="9">
        <v>14</v>
      </c>
      <c r="AC44" s="9">
        <v>4</v>
      </c>
      <c r="AD44" s="9">
        <v>19</v>
      </c>
      <c r="AE44" s="9">
        <v>2</v>
      </c>
      <c r="AF44" s="9">
        <v>2</v>
      </c>
      <c r="AG44" s="9">
        <v>12</v>
      </c>
      <c r="AH44" s="9">
        <v>3</v>
      </c>
      <c r="AI44" s="9">
        <v>8</v>
      </c>
      <c r="AJ44" s="9">
        <v>21</v>
      </c>
      <c r="AK44" s="9">
        <v>6</v>
      </c>
      <c r="AL44" s="9">
        <v>13</v>
      </c>
      <c r="AM44" s="9">
        <v>6</v>
      </c>
      <c r="AN44" s="9">
        <v>2</v>
      </c>
      <c r="AO44" s="9">
        <v>0</v>
      </c>
      <c r="AP44" s="9">
        <v>2</v>
      </c>
      <c r="AQ44" s="9">
        <v>0</v>
      </c>
      <c r="AR44" s="9">
        <v>10</v>
      </c>
      <c r="AS44" s="9">
        <v>16</v>
      </c>
      <c r="AT44" s="9">
        <v>1</v>
      </c>
      <c r="AU44" s="9">
        <v>7</v>
      </c>
      <c r="AV44" s="9">
        <v>6</v>
      </c>
      <c r="AW44" s="9">
        <v>0</v>
      </c>
      <c r="AX44" s="9">
        <v>0</v>
      </c>
      <c r="AY44" s="9">
        <v>0</v>
      </c>
      <c r="AZ44" s="9">
        <v>0</v>
      </c>
      <c r="BA44" s="9">
        <v>36</v>
      </c>
      <c r="BB44" s="9">
        <v>29</v>
      </c>
      <c r="BC44" s="9">
        <v>0</v>
      </c>
      <c r="BD44" s="9">
        <v>0</v>
      </c>
      <c r="BE44" s="9">
        <v>0</v>
      </c>
      <c r="BF44" s="9">
        <v>9</v>
      </c>
      <c r="BG44" s="9">
        <v>0</v>
      </c>
      <c r="BH44" s="9">
        <v>9</v>
      </c>
      <c r="BI44" s="9">
        <v>0</v>
      </c>
      <c r="BJ44" s="9">
        <v>6</v>
      </c>
      <c r="BK44" s="9">
        <v>0</v>
      </c>
      <c r="BL44" s="9"/>
      <c r="BM44" s="8">
        <f t="shared" si="3"/>
        <v>7.9838709677419351</v>
      </c>
      <c r="BN44" s="8">
        <f t="shared" si="4"/>
        <v>1.2232309635585126</v>
      </c>
      <c r="BO44" s="3">
        <f t="shared" si="5"/>
        <v>1</v>
      </c>
      <c r="BQ44" s="13">
        <v>0.72916666666666663</v>
      </c>
      <c r="BR44" s="9">
        <v>0</v>
      </c>
      <c r="BS44" s="9">
        <v>22</v>
      </c>
      <c r="BT44" s="9">
        <v>34</v>
      </c>
      <c r="BU44" s="9">
        <v>12</v>
      </c>
      <c r="BV44" s="9">
        <v>6</v>
      </c>
      <c r="BW44" s="9">
        <v>0</v>
      </c>
      <c r="BX44" s="9">
        <v>27</v>
      </c>
      <c r="BY44" s="9">
        <v>4</v>
      </c>
      <c r="BZ44" s="9">
        <v>0</v>
      </c>
      <c r="CA44" s="9">
        <v>8</v>
      </c>
      <c r="CB44" s="9">
        <v>16</v>
      </c>
      <c r="CC44" s="9"/>
      <c r="CD44" s="9">
        <v>0</v>
      </c>
      <c r="CE44" s="9"/>
      <c r="CF44" s="9">
        <v>15</v>
      </c>
      <c r="CG44" s="9">
        <v>16</v>
      </c>
      <c r="CH44" s="9">
        <v>0</v>
      </c>
      <c r="CI44" s="9">
        <v>16</v>
      </c>
      <c r="CJ44" s="9">
        <v>0</v>
      </c>
      <c r="CK44" s="9">
        <v>0</v>
      </c>
      <c r="CL44" s="9">
        <v>9</v>
      </c>
      <c r="CM44" s="9">
        <v>5</v>
      </c>
      <c r="CN44" s="9">
        <v>4</v>
      </c>
      <c r="CO44" s="9">
        <v>4</v>
      </c>
      <c r="CP44" s="9">
        <v>4</v>
      </c>
      <c r="CQ44" s="9">
        <v>36</v>
      </c>
      <c r="CR44" s="9">
        <v>21</v>
      </c>
      <c r="CS44" s="9">
        <v>2</v>
      </c>
      <c r="CT44" s="9">
        <v>13</v>
      </c>
      <c r="CU44" s="9">
        <v>0</v>
      </c>
      <c r="CV44" s="9">
        <v>0</v>
      </c>
      <c r="CW44" s="9">
        <v>2</v>
      </c>
      <c r="CX44" s="9">
        <v>2</v>
      </c>
      <c r="CY44" s="9">
        <v>10</v>
      </c>
      <c r="CZ44" s="9">
        <v>0</v>
      </c>
      <c r="DA44" s="9">
        <v>16</v>
      </c>
      <c r="DB44" s="9">
        <v>4</v>
      </c>
      <c r="DC44" s="9">
        <v>22</v>
      </c>
      <c r="DD44" s="9">
        <v>7</v>
      </c>
      <c r="DE44" s="9">
        <v>23</v>
      </c>
      <c r="DF44" s="9">
        <v>0</v>
      </c>
      <c r="DG44" s="9">
        <v>0</v>
      </c>
      <c r="DH44" s="9">
        <v>42</v>
      </c>
      <c r="DI44" s="9">
        <v>17</v>
      </c>
      <c r="DJ44" s="9">
        <v>19</v>
      </c>
      <c r="DK44" s="9">
        <v>0</v>
      </c>
      <c r="DL44" s="9">
        <v>2</v>
      </c>
      <c r="DM44" s="9">
        <v>44</v>
      </c>
      <c r="DN44" s="9">
        <v>37</v>
      </c>
      <c r="DO44" s="9">
        <v>22</v>
      </c>
      <c r="DP44" s="9"/>
      <c r="DQ44" s="9">
        <v>0</v>
      </c>
      <c r="DR44" s="9">
        <v>3</v>
      </c>
      <c r="DS44" s="9">
        <v>24</v>
      </c>
      <c r="DT44" s="9">
        <v>23</v>
      </c>
      <c r="DU44" s="9">
        <v>24</v>
      </c>
      <c r="DV44" s="9">
        <v>24</v>
      </c>
      <c r="DW44" s="9">
        <v>22</v>
      </c>
      <c r="DX44" s="9">
        <v>4</v>
      </c>
      <c r="DY44" s="9">
        <v>0</v>
      </c>
      <c r="DZ44" s="9">
        <v>21</v>
      </c>
      <c r="EA44" s="9"/>
      <c r="EC44" s="8">
        <f t="shared" si="6"/>
        <v>11.862068965517242</v>
      </c>
      <c r="ED44" s="8">
        <f t="shared" si="7"/>
        <v>1.5921860532703822</v>
      </c>
      <c r="EE44" s="3">
        <f t="shared" si="8"/>
        <v>0.93548387096774188</v>
      </c>
      <c r="EG44" s="13">
        <v>0.72916666666666663</v>
      </c>
      <c r="EH44" s="9">
        <v>13</v>
      </c>
      <c r="EI44" s="9">
        <v>4</v>
      </c>
      <c r="EJ44" s="9">
        <v>7</v>
      </c>
      <c r="EK44" s="9">
        <v>8</v>
      </c>
      <c r="EL44" s="9">
        <v>4</v>
      </c>
      <c r="EM44" s="9">
        <v>7</v>
      </c>
      <c r="EN44" s="9">
        <v>7</v>
      </c>
      <c r="EO44" s="9">
        <v>29</v>
      </c>
      <c r="EP44" s="9">
        <v>6</v>
      </c>
      <c r="EQ44" s="9">
        <v>12</v>
      </c>
      <c r="ER44" s="9">
        <v>23</v>
      </c>
      <c r="ES44" s="9">
        <v>58</v>
      </c>
      <c r="ET44" s="9">
        <v>13</v>
      </c>
      <c r="EU44" s="9">
        <v>15</v>
      </c>
      <c r="EV44" s="9">
        <v>0</v>
      </c>
      <c r="EW44" s="9">
        <v>7</v>
      </c>
      <c r="EX44" s="9">
        <v>6</v>
      </c>
      <c r="EY44" s="9">
        <v>1</v>
      </c>
      <c r="EZ44" s="9">
        <v>13</v>
      </c>
      <c r="FA44" s="9">
        <v>18</v>
      </c>
      <c r="FB44" s="9">
        <v>21</v>
      </c>
      <c r="FC44" s="9">
        <v>44</v>
      </c>
      <c r="FD44" s="9">
        <v>5</v>
      </c>
      <c r="FE44" s="9">
        <v>0</v>
      </c>
      <c r="FF44" s="9">
        <v>10</v>
      </c>
      <c r="FG44" s="9">
        <v>0</v>
      </c>
      <c r="FH44" s="9">
        <v>21</v>
      </c>
      <c r="FI44" s="9">
        <v>61</v>
      </c>
      <c r="FJ44" s="9">
        <v>15</v>
      </c>
      <c r="FK44" s="9">
        <v>36</v>
      </c>
      <c r="FL44" s="9">
        <v>6</v>
      </c>
      <c r="FM44" s="9">
        <v>11</v>
      </c>
      <c r="FN44" s="9">
        <v>17</v>
      </c>
      <c r="FO44" s="9">
        <v>16</v>
      </c>
      <c r="FP44" s="9">
        <v>13</v>
      </c>
      <c r="FQ44" s="9">
        <v>10</v>
      </c>
      <c r="FR44" s="9">
        <v>0</v>
      </c>
      <c r="FS44" s="9">
        <v>10</v>
      </c>
      <c r="FT44" s="9">
        <v>2</v>
      </c>
      <c r="FU44" s="9">
        <v>16</v>
      </c>
      <c r="FV44" s="9"/>
      <c r="FW44" s="8">
        <f t="shared" si="9"/>
        <v>14.125</v>
      </c>
      <c r="FX44" s="8">
        <f t="shared" si="10"/>
        <v>2.240989793910328</v>
      </c>
      <c r="FY44" s="3">
        <f t="shared" si="11"/>
        <v>1</v>
      </c>
      <c r="GA44" s="13">
        <v>0.72916666666666663</v>
      </c>
      <c r="GB44" s="9">
        <v>27</v>
      </c>
      <c r="GC44" s="9">
        <v>15</v>
      </c>
      <c r="GD44" s="9">
        <v>0</v>
      </c>
      <c r="GE44" s="9">
        <v>14</v>
      </c>
      <c r="GF44" s="9">
        <v>44</v>
      </c>
      <c r="GG44" s="9">
        <v>12</v>
      </c>
      <c r="GH44" s="9">
        <v>36</v>
      </c>
      <c r="GI44" s="9">
        <v>0</v>
      </c>
      <c r="GJ44" s="9">
        <v>2</v>
      </c>
      <c r="GK44" s="9">
        <v>7</v>
      </c>
      <c r="GL44" s="9">
        <v>35</v>
      </c>
      <c r="GM44" s="9">
        <v>0</v>
      </c>
      <c r="GN44" s="9">
        <v>0</v>
      </c>
      <c r="GO44" s="9"/>
      <c r="GP44" s="9">
        <v>11</v>
      </c>
      <c r="GQ44" s="9">
        <v>49</v>
      </c>
      <c r="GR44" s="9">
        <v>14</v>
      </c>
      <c r="GS44" s="9">
        <v>25</v>
      </c>
      <c r="GT44" s="9">
        <v>20</v>
      </c>
      <c r="GU44" s="9">
        <v>11</v>
      </c>
      <c r="GV44" s="9">
        <v>11</v>
      </c>
      <c r="GW44" s="9">
        <v>12</v>
      </c>
      <c r="GX44" s="9">
        <v>17</v>
      </c>
      <c r="GY44" s="9">
        <v>7</v>
      </c>
      <c r="GZ44" s="9">
        <v>25</v>
      </c>
      <c r="HA44" s="9">
        <v>13</v>
      </c>
      <c r="HB44" s="9">
        <v>8</v>
      </c>
      <c r="HC44" s="9">
        <v>12</v>
      </c>
      <c r="HD44" s="9">
        <v>16</v>
      </c>
      <c r="HE44" s="9">
        <v>20</v>
      </c>
      <c r="HF44" s="9">
        <v>28</v>
      </c>
      <c r="HG44" s="9">
        <v>40</v>
      </c>
      <c r="HH44" s="9">
        <v>2</v>
      </c>
      <c r="HI44" s="9">
        <v>4</v>
      </c>
      <c r="HJ44" s="9">
        <v>6</v>
      </c>
      <c r="HK44" s="9">
        <v>29</v>
      </c>
      <c r="HL44" s="9">
        <v>7</v>
      </c>
      <c r="HM44" s="9">
        <v>12</v>
      </c>
      <c r="HN44" s="9">
        <v>32</v>
      </c>
      <c r="HO44" s="9"/>
      <c r="HP44" s="9">
        <v>36</v>
      </c>
      <c r="HQ44" s="9">
        <v>11</v>
      </c>
      <c r="HR44" s="9">
        <v>41</v>
      </c>
      <c r="HS44" s="9">
        <v>27</v>
      </c>
      <c r="HT44" s="9">
        <v>11</v>
      </c>
      <c r="HU44" s="9">
        <v>42</v>
      </c>
      <c r="HV44" s="9">
        <v>25</v>
      </c>
      <c r="HW44" s="9">
        <v>49</v>
      </c>
      <c r="HX44" s="9">
        <v>37</v>
      </c>
      <c r="HY44" s="9">
        <v>26</v>
      </c>
      <c r="HZ44" s="9">
        <v>19</v>
      </c>
      <c r="IA44" s="9">
        <v>10</v>
      </c>
      <c r="IB44" s="9">
        <v>6</v>
      </c>
      <c r="IC44" s="9">
        <v>43</v>
      </c>
      <c r="ID44" s="9">
        <v>19</v>
      </c>
      <c r="IE44" s="9">
        <v>48</v>
      </c>
      <c r="IF44" s="9">
        <v>7</v>
      </c>
      <c r="IG44" s="9"/>
      <c r="IH44" s="9">
        <v>15</v>
      </c>
      <c r="II44" s="9">
        <v>26</v>
      </c>
      <c r="IK44" s="8">
        <f t="shared" si="12"/>
        <v>19.666666666666668</v>
      </c>
      <c r="IL44" s="8">
        <f t="shared" si="13"/>
        <v>1.866861339651944</v>
      </c>
      <c r="IM44" s="3">
        <f t="shared" si="14"/>
        <v>0.95</v>
      </c>
      <c r="IO44" s="13">
        <v>0.72916666666666663</v>
      </c>
      <c r="IP44" s="9">
        <v>23</v>
      </c>
      <c r="IQ44" s="9">
        <v>40</v>
      </c>
      <c r="IR44" s="9">
        <v>39</v>
      </c>
      <c r="IS44" s="9">
        <v>8</v>
      </c>
      <c r="IT44" s="9">
        <v>0</v>
      </c>
      <c r="IU44" s="9">
        <v>5</v>
      </c>
      <c r="IV44" s="9">
        <v>0</v>
      </c>
      <c r="IW44" s="9">
        <v>0</v>
      </c>
      <c r="IX44" s="9">
        <v>16</v>
      </c>
      <c r="IY44" s="9">
        <v>7</v>
      </c>
      <c r="IZ44" s="9">
        <v>0</v>
      </c>
      <c r="JA44" s="9">
        <v>0</v>
      </c>
      <c r="JB44" s="9">
        <v>20</v>
      </c>
      <c r="JC44" s="9">
        <v>0</v>
      </c>
      <c r="JD44" s="9">
        <v>6</v>
      </c>
      <c r="JE44" s="9">
        <v>0</v>
      </c>
      <c r="JF44" s="9">
        <v>9</v>
      </c>
      <c r="JG44" s="9">
        <v>13</v>
      </c>
      <c r="JH44" s="9">
        <v>23</v>
      </c>
      <c r="JI44" s="9">
        <v>0</v>
      </c>
      <c r="JJ44" s="9">
        <v>11</v>
      </c>
      <c r="JK44" s="9">
        <v>1</v>
      </c>
      <c r="JL44" s="9">
        <v>13</v>
      </c>
      <c r="JM44" s="9">
        <v>1</v>
      </c>
      <c r="JN44" s="9">
        <v>34</v>
      </c>
      <c r="JO44" s="9">
        <v>0</v>
      </c>
      <c r="JP44" s="9">
        <v>0</v>
      </c>
      <c r="JQ44" s="9">
        <v>0</v>
      </c>
      <c r="JR44" s="9">
        <v>2</v>
      </c>
      <c r="JS44" s="9">
        <v>0</v>
      </c>
      <c r="JT44" s="9">
        <v>30</v>
      </c>
      <c r="JU44" s="9">
        <v>37</v>
      </c>
      <c r="JV44" s="9">
        <v>0</v>
      </c>
      <c r="JW44" s="9">
        <v>0</v>
      </c>
      <c r="JX44" s="9">
        <v>0</v>
      </c>
      <c r="JY44" s="9">
        <v>0</v>
      </c>
      <c r="JZ44" s="9">
        <v>0</v>
      </c>
      <c r="KA44" s="9">
        <v>22</v>
      </c>
      <c r="KB44" s="9">
        <v>0</v>
      </c>
      <c r="KC44" s="9">
        <v>23</v>
      </c>
      <c r="KD44" s="9">
        <v>0</v>
      </c>
      <c r="KE44" s="9">
        <v>0</v>
      </c>
      <c r="KF44" s="9">
        <v>0</v>
      </c>
      <c r="KG44" s="9">
        <v>0</v>
      </c>
      <c r="KH44" s="9">
        <v>0</v>
      </c>
      <c r="KI44" s="9">
        <v>75</v>
      </c>
      <c r="KJ44" s="9">
        <v>1</v>
      </c>
      <c r="KK44" s="9">
        <v>16</v>
      </c>
      <c r="KL44" s="9">
        <v>60</v>
      </c>
      <c r="KM44" s="9">
        <v>3</v>
      </c>
      <c r="KN44" s="9">
        <v>13</v>
      </c>
      <c r="KO44" s="9">
        <v>9</v>
      </c>
      <c r="KP44" s="9">
        <v>0</v>
      </c>
      <c r="KQ44" s="9">
        <v>33</v>
      </c>
      <c r="KR44" s="9">
        <v>4</v>
      </c>
      <c r="KS44" s="9">
        <v>10</v>
      </c>
      <c r="KT44" s="9">
        <v>14</v>
      </c>
      <c r="KU44" s="9">
        <v>0</v>
      </c>
      <c r="KV44" s="9">
        <v>1</v>
      </c>
      <c r="KW44" s="4"/>
      <c r="KX44" s="4">
        <f t="shared" si="18"/>
        <v>10.542372881355933</v>
      </c>
      <c r="KY44" s="4">
        <f t="shared" si="19"/>
        <v>2.0640421597791043</v>
      </c>
      <c r="KZ44" s="3">
        <f t="shared" si="20"/>
        <v>1</v>
      </c>
      <c r="LB44" s="13">
        <v>0.72916666666666663</v>
      </c>
      <c r="LC44" s="9">
        <v>24</v>
      </c>
      <c r="LD44" s="9">
        <v>2</v>
      </c>
      <c r="LE44" s="9">
        <v>4</v>
      </c>
      <c r="LF44" s="9">
        <v>3</v>
      </c>
      <c r="LG44" s="9">
        <v>17</v>
      </c>
      <c r="LH44" s="9">
        <v>11</v>
      </c>
      <c r="LI44" s="9">
        <v>9</v>
      </c>
      <c r="LJ44" s="9">
        <v>20</v>
      </c>
      <c r="LK44" s="9">
        <v>20</v>
      </c>
      <c r="LL44" s="9">
        <v>5</v>
      </c>
      <c r="LM44" s="9">
        <v>0</v>
      </c>
      <c r="LN44" s="9">
        <v>45</v>
      </c>
      <c r="LO44" s="9">
        <v>0</v>
      </c>
      <c r="LP44" s="9">
        <v>2</v>
      </c>
      <c r="LQ44" s="9">
        <v>5</v>
      </c>
      <c r="LR44" s="9">
        <v>36</v>
      </c>
      <c r="LS44" s="9"/>
      <c r="LT44" s="9">
        <v>29</v>
      </c>
      <c r="LU44" s="9">
        <v>38</v>
      </c>
      <c r="LV44" s="9">
        <v>25</v>
      </c>
      <c r="LW44" s="9">
        <v>12</v>
      </c>
      <c r="LX44" s="9">
        <v>29</v>
      </c>
      <c r="LY44" s="9">
        <v>3</v>
      </c>
      <c r="LZ44" s="9">
        <v>8</v>
      </c>
      <c r="MA44" s="9">
        <v>19</v>
      </c>
      <c r="MB44" s="9"/>
      <c r="MC44" s="9">
        <v>9</v>
      </c>
      <c r="MD44" s="9">
        <v>0</v>
      </c>
      <c r="ME44" s="9">
        <v>25</v>
      </c>
      <c r="MF44" s="9"/>
      <c r="MG44" s="9">
        <v>0</v>
      </c>
      <c r="MH44" s="9">
        <v>0</v>
      </c>
      <c r="MI44" s="9">
        <v>0</v>
      </c>
      <c r="MJ44" s="9">
        <v>0</v>
      </c>
      <c r="MK44" s="9">
        <v>0</v>
      </c>
      <c r="ML44" s="9">
        <v>15</v>
      </c>
      <c r="MM44" s="9">
        <v>0</v>
      </c>
      <c r="MN44" s="9">
        <v>3</v>
      </c>
      <c r="MO44" s="9">
        <v>45</v>
      </c>
      <c r="MP44" s="9">
        <v>92</v>
      </c>
      <c r="MQ44" s="9">
        <v>16</v>
      </c>
      <c r="MR44" s="9">
        <v>22</v>
      </c>
      <c r="MS44" s="9"/>
      <c r="MT44" s="9">
        <v>2</v>
      </c>
      <c r="MU44" s="9">
        <v>0</v>
      </c>
      <c r="MV44" s="9">
        <v>0</v>
      </c>
      <c r="MW44" s="9">
        <v>28</v>
      </c>
      <c r="MX44" s="9"/>
      <c r="MY44" s="9"/>
      <c r="MZ44" s="9">
        <v>2</v>
      </c>
      <c r="NA44" s="4"/>
      <c r="NB44" s="4">
        <f t="shared" si="15"/>
        <v>14.204545454545455</v>
      </c>
      <c r="NC44" s="4">
        <f t="shared" si="16"/>
        <v>2.6892589470731223</v>
      </c>
      <c r="ND44" s="3">
        <f t="shared" si="17"/>
        <v>0.89795918367346939</v>
      </c>
    </row>
    <row r="45" spans="1:368" x14ac:dyDescent="0.55000000000000004">
      <c r="A45" s="13">
        <v>0.75</v>
      </c>
      <c r="B45" s="9">
        <v>9</v>
      </c>
      <c r="C45" s="9">
        <v>17</v>
      </c>
      <c r="D45" s="9">
        <v>1</v>
      </c>
      <c r="E45" s="9">
        <v>0</v>
      </c>
      <c r="F45" s="9">
        <v>0</v>
      </c>
      <c r="G45" s="9">
        <v>0</v>
      </c>
      <c r="H45" s="9">
        <v>0</v>
      </c>
      <c r="I45" s="9">
        <v>2</v>
      </c>
      <c r="J45" s="9">
        <v>3</v>
      </c>
      <c r="K45" s="9">
        <v>5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9">
        <v>0</v>
      </c>
      <c r="V45" s="9">
        <v>0</v>
      </c>
      <c r="W45" s="9">
        <v>0</v>
      </c>
      <c r="X45" s="9">
        <v>3</v>
      </c>
      <c r="Y45" s="9">
        <v>0</v>
      </c>
      <c r="Z45" s="9">
        <v>6</v>
      </c>
      <c r="AA45" s="9">
        <v>0</v>
      </c>
      <c r="AB45" s="9">
        <v>0</v>
      </c>
      <c r="AC45" s="9">
        <v>4</v>
      </c>
      <c r="AD45" s="9">
        <v>4</v>
      </c>
      <c r="AE45" s="9">
        <v>0</v>
      </c>
      <c r="AF45" s="9">
        <v>0</v>
      </c>
      <c r="AG45" s="9">
        <v>0</v>
      </c>
      <c r="AH45" s="9">
        <v>0</v>
      </c>
      <c r="AI45" s="9">
        <v>0</v>
      </c>
      <c r="AJ45" s="9">
        <v>14</v>
      </c>
      <c r="AK45" s="9">
        <v>6</v>
      </c>
      <c r="AL45" s="9">
        <v>0</v>
      </c>
      <c r="AM45" s="9">
        <v>0</v>
      </c>
      <c r="AN45" s="9">
        <v>0</v>
      </c>
      <c r="AO45" s="9">
        <v>0</v>
      </c>
      <c r="AP45" s="9">
        <v>0</v>
      </c>
      <c r="AQ45" s="9">
        <v>0</v>
      </c>
      <c r="AR45" s="9">
        <v>8</v>
      </c>
      <c r="AS45" s="9">
        <v>0</v>
      </c>
      <c r="AT45" s="9">
        <v>0</v>
      </c>
      <c r="AU45" s="9">
        <v>0</v>
      </c>
      <c r="AV45" s="9">
        <v>17</v>
      </c>
      <c r="AW45" s="9">
        <v>0</v>
      </c>
      <c r="AX45" s="9">
        <v>0</v>
      </c>
      <c r="AY45" s="9">
        <v>1</v>
      </c>
      <c r="AZ45" s="9">
        <v>0</v>
      </c>
      <c r="BA45" s="9">
        <v>0</v>
      </c>
      <c r="BB45" s="9">
        <v>30</v>
      </c>
      <c r="BC45" s="9">
        <v>0</v>
      </c>
      <c r="BD45" s="9">
        <v>0</v>
      </c>
      <c r="BE45" s="9">
        <v>0</v>
      </c>
      <c r="BF45" s="9">
        <v>0</v>
      </c>
      <c r="BG45" s="9">
        <v>0</v>
      </c>
      <c r="BH45" s="9">
        <v>0</v>
      </c>
      <c r="BI45" s="9">
        <v>0</v>
      </c>
      <c r="BJ45" s="9">
        <v>0</v>
      </c>
      <c r="BK45" s="9">
        <v>0</v>
      </c>
      <c r="BL45" s="9"/>
      <c r="BM45" s="8">
        <f t="shared" si="3"/>
        <v>2.096774193548387</v>
      </c>
      <c r="BN45" s="8">
        <f t="shared" si="4"/>
        <v>0.67033132979725019</v>
      </c>
      <c r="BO45" s="3">
        <f t="shared" si="5"/>
        <v>1</v>
      </c>
      <c r="BQ45" s="13">
        <v>0.75</v>
      </c>
      <c r="BR45" s="9">
        <v>0</v>
      </c>
      <c r="BS45" s="9">
        <v>30</v>
      </c>
      <c r="BT45" s="9">
        <v>5</v>
      </c>
      <c r="BU45" s="9">
        <v>24</v>
      </c>
      <c r="BV45" s="9">
        <v>2</v>
      </c>
      <c r="BW45" s="9">
        <v>6</v>
      </c>
      <c r="BX45" s="9">
        <v>23</v>
      </c>
      <c r="BY45" s="9">
        <v>23</v>
      </c>
      <c r="BZ45" s="9">
        <v>1</v>
      </c>
      <c r="CA45" s="9">
        <v>8</v>
      </c>
      <c r="CB45" s="9">
        <v>15</v>
      </c>
      <c r="CC45" s="9"/>
      <c r="CD45" s="9">
        <v>2</v>
      </c>
      <c r="CE45" s="9"/>
      <c r="CF45" s="9">
        <v>9</v>
      </c>
      <c r="CG45" s="9">
        <v>0</v>
      </c>
      <c r="CH45" s="9">
        <v>0</v>
      </c>
      <c r="CI45" s="9">
        <v>11</v>
      </c>
      <c r="CJ45" s="9">
        <v>0</v>
      </c>
      <c r="CK45" s="9">
        <v>0</v>
      </c>
      <c r="CL45" s="9">
        <v>0</v>
      </c>
      <c r="CM45" s="9">
        <v>0</v>
      </c>
      <c r="CN45" s="9">
        <v>0</v>
      </c>
      <c r="CO45" s="9">
        <v>6</v>
      </c>
      <c r="CP45" s="9">
        <v>15</v>
      </c>
      <c r="CQ45" s="9">
        <v>38</v>
      </c>
      <c r="CR45" s="9">
        <v>0</v>
      </c>
      <c r="CS45" s="9">
        <v>6</v>
      </c>
      <c r="CT45" s="9">
        <v>1</v>
      </c>
      <c r="CU45" s="9">
        <v>0</v>
      </c>
      <c r="CV45" s="9">
        <v>0</v>
      </c>
      <c r="CW45" s="9">
        <v>0</v>
      </c>
      <c r="CX45" s="9">
        <v>5</v>
      </c>
      <c r="CY45" s="9">
        <v>0</v>
      </c>
      <c r="CZ45" s="9">
        <v>0</v>
      </c>
      <c r="DA45" s="9">
        <v>0</v>
      </c>
      <c r="DB45" s="9">
        <v>49</v>
      </c>
      <c r="DC45" s="9">
        <v>13</v>
      </c>
      <c r="DD45" s="9">
        <v>0</v>
      </c>
      <c r="DE45" s="9">
        <v>20</v>
      </c>
      <c r="DF45" s="9">
        <v>10</v>
      </c>
      <c r="DG45" s="9">
        <v>0</v>
      </c>
      <c r="DH45" s="9">
        <v>32</v>
      </c>
      <c r="DI45" s="9">
        <v>18</v>
      </c>
      <c r="DJ45" s="9">
        <v>40</v>
      </c>
      <c r="DK45" s="9">
        <v>0</v>
      </c>
      <c r="DL45" s="9">
        <v>7</v>
      </c>
      <c r="DM45" s="9">
        <v>43</v>
      </c>
      <c r="DN45" s="9">
        <v>61</v>
      </c>
      <c r="DO45" s="9">
        <v>15</v>
      </c>
      <c r="DP45" s="9"/>
      <c r="DQ45" s="9">
        <v>0</v>
      </c>
      <c r="DR45" s="9">
        <v>0</v>
      </c>
      <c r="DS45" s="9">
        <v>0</v>
      </c>
      <c r="DT45" s="9">
        <v>35</v>
      </c>
      <c r="DU45" s="9">
        <v>12</v>
      </c>
      <c r="DV45" s="9">
        <v>22</v>
      </c>
      <c r="DW45" s="9">
        <v>19</v>
      </c>
      <c r="DX45" s="9">
        <v>0</v>
      </c>
      <c r="DY45" s="9">
        <v>4</v>
      </c>
      <c r="DZ45" s="9">
        <v>20</v>
      </c>
      <c r="EA45" s="9"/>
      <c r="EC45" s="8">
        <f t="shared" si="6"/>
        <v>11.206896551724139</v>
      </c>
      <c r="ED45" s="8">
        <f t="shared" si="7"/>
        <v>1.9107044941746167</v>
      </c>
      <c r="EE45" s="3">
        <f t="shared" si="8"/>
        <v>0.93548387096774188</v>
      </c>
      <c r="EG45" s="13">
        <v>0.75</v>
      </c>
      <c r="EH45" s="9">
        <v>5</v>
      </c>
      <c r="EI45" s="9">
        <v>0</v>
      </c>
      <c r="EJ45" s="9"/>
      <c r="EK45" s="9">
        <v>0</v>
      </c>
      <c r="EL45" s="9">
        <v>0</v>
      </c>
      <c r="EM45" s="9">
        <v>0</v>
      </c>
      <c r="EN45" s="9">
        <v>2</v>
      </c>
      <c r="EO45" s="9">
        <v>0</v>
      </c>
      <c r="EP45" s="9">
        <v>0</v>
      </c>
      <c r="EQ45" s="9">
        <v>0</v>
      </c>
      <c r="ER45" s="9">
        <v>12</v>
      </c>
      <c r="ES45" s="9">
        <v>0</v>
      </c>
      <c r="ET45" s="9">
        <v>2</v>
      </c>
      <c r="EU45" s="9">
        <v>0</v>
      </c>
      <c r="EV45" s="9">
        <v>0</v>
      </c>
      <c r="EW45" s="9">
        <v>0</v>
      </c>
      <c r="EX45" s="9">
        <v>0</v>
      </c>
      <c r="EY45" s="9">
        <v>0</v>
      </c>
      <c r="EZ45" s="9">
        <v>34</v>
      </c>
      <c r="FA45" s="9">
        <v>0</v>
      </c>
      <c r="FB45" s="9">
        <v>0</v>
      </c>
      <c r="FC45" s="9">
        <v>19</v>
      </c>
      <c r="FD45" s="9">
        <v>0</v>
      </c>
      <c r="FE45" s="9">
        <v>0</v>
      </c>
      <c r="FF45" s="9">
        <v>0</v>
      </c>
      <c r="FG45" s="9">
        <v>0</v>
      </c>
      <c r="FH45" s="9">
        <v>0</v>
      </c>
      <c r="FI45" s="9">
        <v>18</v>
      </c>
      <c r="FJ45" s="9">
        <v>0</v>
      </c>
      <c r="FK45" s="9">
        <v>37</v>
      </c>
      <c r="FL45" s="9">
        <v>0</v>
      </c>
      <c r="FM45" s="9">
        <v>0</v>
      </c>
      <c r="FN45" s="9">
        <v>0</v>
      </c>
      <c r="FO45" s="9">
        <v>2</v>
      </c>
      <c r="FP45" s="9">
        <v>0</v>
      </c>
      <c r="FQ45" s="9">
        <v>5</v>
      </c>
      <c r="FR45" s="9">
        <v>0</v>
      </c>
      <c r="FS45" s="9">
        <v>39</v>
      </c>
      <c r="FT45" s="9">
        <v>14</v>
      </c>
      <c r="FU45" s="9">
        <v>0</v>
      </c>
      <c r="FV45" s="9"/>
      <c r="FW45" s="8">
        <f t="shared" si="9"/>
        <v>4.8461538461538458</v>
      </c>
      <c r="FX45" s="8">
        <f t="shared" si="10"/>
        <v>1.6868701749783213</v>
      </c>
      <c r="FY45" s="3">
        <f t="shared" si="11"/>
        <v>0.97499999999999998</v>
      </c>
      <c r="GA45" s="13">
        <v>0.75</v>
      </c>
      <c r="GB45" s="9">
        <v>32</v>
      </c>
      <c r="GC45" s="9">
        <v>20</v>
      </c>
      <c r="GD45" s="9">
        <v>0</v>
      </c>
      <c r="GE45" s="9">
        <v>10</v>
      </c>
      <c r="GF45" s="9">
        <v>20</v>
      </c>
      <c r="GG45" s="9">
        <v>30</v>
      </c>
      <c r="GH45" s="9">
        <v>19</v>
      </c>
      <c r="GI45" s="9">
        <v>12</v>
      </c>
      <c r="GJ45" s="9">
        <v>0</v>
      </c>
      <c r="GK45" s="9">
        <v>11</v>
      </c>
      <c r="GL45" s="9">
        <v>36</v>
      </c>
      <c r="GM45" s="9">
        <v>0</v>
      </c>
      <c r="GN45" s="9">
        <v>14</v>
      </c>
      <c r="GO45" s="9"/>
      <c r="GP45" s="9">
        <v>15</v>
      </c>
      <c r="GQ45" s="9">
        <v>34</v>
      </c>
      <c r="GR45" s="9">
        <v>18</v>
      </c>
      <c r="GS45" s="9">
        <v>4</v>
      </c>
      <c r="GT45" s="9">
        <v>19</v>
      </c>
      <c r="GU45" s="9">
        <v>8</v>
      </c>
      <c r="GV45" s="9">
        <v>22</v>
      </c>
      <c r="GW45" s="9">
        <v>17</v>
      </c>
      <c r="GX45" s="9">
        <v>31</v>
      </c>
      <c r="GY45" s="9">
        <v>41</v>
      </c>
      <c r="GZ45" s="9">
        <v>35</v>
      </c>
      <c r="HA45" s="9">
        <v>29</v>
      </c>
      <c r="HB45" s="9">
        <v>9</v>
      </c>
      <c r="HC45" s="9">
        <v>0</v>
      </c>
      <c r="HD45" s="9">
        <v>42</v>
      </c>
      <c r="HE45" s="9">
        <v>1</v>
      </c>
      <c r="HF45" s="9">
        <v>34</v>
      </c>
      <c r="HG45" s="9">
        <v>8</v>
      </c>
      <c r="HH45" s="9">
        <v>0</v>
      </c>
      <c r="HI45" s="9">
        <v>0</v>
      </c>
      <c r="HJ45" s="9">
        <v>3</v>
      </c>
      <c r="HK45" s="9">
        <v>10</v>
      </c>
      <c r="HL45" s="9">
        <v>5</v>
      </c>
      <c r="HM45" s="9">
        <v>13</v>
      </c>
      <c r="HN45" s="9">
        <v>21</v>
      </c>
      <c r="HO45" s="9"/>
      <c r="HP45" s="9">
        <v>53</v>
      </c>
      <c r="HQ45" s="9">
        <v>0</v>
      </c>
      <c r="HR45" s="9">
        <v>33</v>
      </c>
      <c r="HS45" s="9">
        <v>29</v>
      </c>
      <c r="HT45" s="9">
        <v>25</v>
      </c>
      <c r="HU45" s="9">
        <v>39</v>
      </c>
      <c r="HV45" s="9">
        <v>50</v>
      </c>
      <c r="HW45" s="9">
        <v>16</v>
      </c>
      <c r="HX45" s="9">
        <v>60</v>
      </c>
      <c r="HY45" s="9">
        <v>44</v>
      </c>
      <c r="HZ45" s="9">
        <v>10</v>
      </c>
      <c r="IA45" s="9">
        <v>0</v>
      </c>
      <c r="IB45" s="9">
        <v>5</v>
      </c>
      <c r="IC45" s="9">
        <v>39</v>
      </c>
      <c r="ID45" s="9">
        <v>31</v>
      </c>
      <c r="IE45" s="9">
        <v>48</v>
      </c>
      <c r="IF45" s="9">
        <v>5</v>
      </c>
      <c r="IG45" s="9"/>
      <c r="IH45" s="9">
        <v>11</v>
      </c>
      <c r="II45" s="9">
        <v>25</v>
      </c>
      <c r="IK45" s="8">
        <f t="shared" si="12"/>
        <v>20.105263157894736</v>
      </c>
      <c r="IL45" s="8">
        <f t="shared" si="13"/>
        <v>2.1089801147450209</v>
      </c>
      <c r="IM45" s="3">
        <f t="shared" si="14"/>
        <v>0.95</v>
      </c>
      <c r="IO45" s="13">
        <v>0.75</v>
      </c>
      <c r="IP45" s="9">
        <v>26</v>
      </c>
      <c r="IQ45" s="9">
        <v>62</v>
      </c>
      <c r="IR45" s="9">
        <v>47</v>
      </c>
      <c r="IS45" s="9">
        <v>0</v>
      </c>
      <c r="IT45" s="9">
        <v>0</v>
      </c>
      <c r="IU45" s="9">
        <v>4</v>
      </c>
      <c r="IV45" s="9">
        <v>0</v>
      </c>
      <c r="IW45" s="9">
        <v>7</v>
      </c>
      <c r="IX45" s="9">
        <v>24</v>
      </c>
      <c r="IY45" s="9">
        <v>14</v>
      </c>
      <c r="IZ45" s="9">
        <v>0</v>
      </c>
      <c r="JA45" s="9">
        <v>0</v>
      </c>
      <c r="JB45" s="9">
        <v>28</v>
      </c>
      <c r="JC45" s="9">
        <v>0</v>
      </c>
      <c r="JD45" s="9">
        <v>93</v>
      </c>
      <c r="JE45" s="9">
        <v>0</v>
      </c>
      <c r="JF45" s="9">
        <v>23</v>
      </c>
      <c r="JG45" s="9">
        <v>2</v>
      </c>
      <c r="JH45" s="9">
        <v>13</v>
      </c>
      <c r="JI45" s="9">
        <v>21</v>
      </c>
      <c r="JJ45" s="9">
        <v>0</v>
      </c>
      <c r="JK45" s="9">
        <v>12</v>
      </c>
      <c r="JL45" s="9">
        <v>117</v>
      </c>
      <c r="JM45" s="9">
        <v>3</v>
      </c>
      <c r="JN45" s="9">
        <v>7</v>
      </c>
      <c r="JO45" s="9">
        <v>1</v>
      </c>
      <c r="JP45" s="9">
        <v>10</v>
      </c>
      <c r="JQ45" s="9">
        <v>0</v>
      </c>
      <c r="JR45" s="9">
        <v>20</v>
      </c>
      <c r="JS45" s="9">
        <v>16</v>
      </c>
      <c r="JT45" s="9">
        <v>17</v>
      </c>
      <c r="JU45" s="9">
        <v>14</v>
      </c>
      <c r="JV45" s="9">
        <v>31</v>
      </c>
      <c r="JW45" s="9">
        <v>0</v>
      </c>
      <c r="JX45" s="9">
        <v>42</v>
      </c>
      <c r="JY45" s="9">
        <v>0</v>
      </c>
      <c r="JZ45" s="9">
        <v>0</v>
      </c>
      <c r="KA45" s="9">
        <v>4</v>
      </c>
      <c r="KB45" s="9">
        <v>0</v>
      </c>
      <c r="KC45" s="9">
        <v>0</v>
      </c>
      <c r="KD45" s="9">
        <v>0</v>
      </c>
      <c r="KE45" s="9">
        <v>2</v>
      </c>
      <c r="KF45" s="9">
        <v>0</v>
      </c>
      <c r="KG45" s="9">
        <v>0</v>
      </c>
      <c r="KH45" s="9">
        <v>0</v>
      </c>
      <c r="KI45" s="9">
        <v>0</v>
      </c>
      <c r="KJ45" s="9">
        <v>14</v>
      </c>
      <c r="KK45" s="9">
        <v>16</v>
      </c>
      <c r="KL45" s="9">
        <v>19</v>
      </c>
      <c r="KM45" s="9">
        <v>28</v>
      </c>
      <c r="KN45" s="9">
        <v>10</v>
      </c>
      <c r="KO45" s="9">
        <v>2</v>
      </c>
      <c r="KP45" s="9">
        <v>43</v>
      </c>
      <c r="KQ45" s="9">
        <v>50</v>
      </c>
      <c r="KR45" s="9">
        <v>12</v>
      </c>
      <c r="KS45" s="9">
        <v>43</v>
      </c>
      <c r="KT45" s="9">
        <v>17</v>
      </c>
      <c r="KU45" s="9">
        <v>20</v>
      </c>
      <c r="KV45" s="9">
        <v>62</v>
      </c>
      <c r="KW45" s="4"/>
      <c r="KX45" s="4">
        <f t="shared" si="18"/>
        <v>16.881355932203391</v>
      </c>
      <c r="KY45" s="4">
        <f t="shared" si="19"/>
        <v>3.0475565080314868</v>
      </c>
      <c r="KZ45" s="3">
        <f t="shared" si="20"/>
        <v>1</v>
      </c>
      <c r="LB45" s="13">
        <v>0.75</v>
      </c>
      <c r="LC45" s="9">
        <v>29</v>
      </c>
      <c r="LD45" s="9">
        <v>19</v>
      </c>
      <c r="LE45" s="9">
        <v>20</v>
      </c>
      <c r="LF45" s="9">
        <v>40</v>
      </c>
      <c r="LG45" s="9">
        <v>17</v>
      </c>
      <c r="LH45" s="9">
        <v>18</v>
      </c>
      <c r="LI45" s="9">
        <v>5</v>
      </c>
      <c r="LJ45" s="9">
        <v>28</v>
      </c>
      <c r="LK45" s="9">
        <v>19</v>
      </c>
      <c r="LL45" s="9">
        <v>33</v>
      </c>
      <c r="LM45" s="9">
        <v>0</v>
      </c>
      <c r="LN45" s="9">
        <v>27</v>
      </c>
      <c r="LO45" s="9">
        <v>8</v>
      </c>
      <c r="LP45" s="9">
        <v>6</v>
      </c>
      <c r="LQ45" s="9">
        <v>3</v>
      </c>
      <c r="LR45" s="9">
        <v>15</v>
      </c>
      <c r="LS45" s="9"/>
      <c r="LT45" s="9">
        <v>21</v>
      </c>
      <c r="LU45" s="9">
        <v>21</v>
      </c>
      <c r="LV45" s="9">
        <v>26</v>
      </c>
      <c r="LW45" s="9">
        <v>18</v>
      </c>
      <c r="LX45" s="9">
        <v>3</v>
      </c>
      <c r="LY45" s="9">
        <v>42</v>
      </c>
      <c r="LZ45" s="9">
        <v>21</v>
      </c>
      <c r="MA45" s="9">
        <v>36</v>
      </c>
      <c r="MB45" s="9"/>
      <c r="MC45" s="9">
        <v>15</v>
      </c>
      <c r="MD45" s="9">
        <v>0</v>
      </c>
      <c r="ME45" s="9">
        <v>3</v>
      </c>
      <c r="MF45" s="9"/>
      <c r="MG45" s="9">
        <v>0</v>
      </c>
      <c r="MH45" s="9">
        <v>0</v>
      </c>
      <c r="MI45" s="9">
        <v>0</v>
      </c>
      <c r="MJ45" s="9">
        <v>0</v>
      </c>
      <c r="MK45" s="9">
        <v>0</v>
      </c>
      <c r="ML45" s="9">
        <v>3</v>
      </c>
      <c r="MM45" s="9">
        <v>0</v>
      </c>
      <c r="MN45" s="9">
        <v>5</v>
      </c>
      <c r="MO45" s="9">
        <v>55</v>
      </c>
      <c r="MP45" s="9">
        <v>89</v>
      </c>
      <c r="MQ45" s="9">
        <v>0</v>
      </c>
      <c r="MR45" s="9">
        <v>28</v>
      </c>
      <c r="MS45" s="9"/>
      <c r="MT45" s="9">
        <v>16</v>
      </c>
      <c r="MU45" s="9">
        <v>32</v>
      </c>
      <c r="MV45" s="9">
        <v>12</v>
      </c>
      <c r="MW45" s="9">
        <v>36</v>
      </c>
      <c r="MX45" s="9"/>
      <c r="MY45" s="9"/>
      <c r="MZ45" s="9">
        <v>24</v>
      </c>
      <c r="NA45" s="4"/>
      <c r="NB45" s="4">
        <f t="shared" si="15"/>
        <v>18.022727272727273</v>
      </c>
      <c r="NC45" s="4">
        <f t="shared" si="16"/>
        <v>2.6742623879536009</v>
      </c>
      <c r="ND45" s="3">
        <f t="shared" si="17"/>
        <v>0.89795918367346939</v>
      </c>
    </row>
    <row r="46" spans="1:368" x14ac:dyDescent="0.55000000000000004">
      <c r="A46" s="13">
        <v>0.77083333333333337</v>
      </c>
      <c r="B46" s="9">
        <v>7</v>
      </c>
      <c r="C46" s="9">
        <v>0</v>
      </c>
      <c r="D46" s="9">
        <v>3</v>
      </c>
      <c r="E46" s="9">
        <v>0</v>
      </c>
      <c r="F46" s="9">
        <v>8</v>
      </c>
      <c r="G46" s="9">
        <v>0</v>
      </c>
      <c r="H46" s="9">
        <v>5</v>
      </c>
      <c r="I46" s="9">
        <v>2</v>
      </c>
      <c r="J46" s="9">
        <v>11</v>
      </c>
      <c r="K46" s="9">
        <v>16</v>
      </c>
      <c r="L46" s="9">
        <v>15</v>
      </c>
      <c r="M46" s="9">
        <v>2</v>
      </c>
      <c r="N46" s="9">
        <v>14</v>
      </c>
      <c r="O46" s="9">
        <v>0</v>
      </c>
      <c r="P46" s="9">
        <v>6</v>
      </c>
      <c r="Q46" s="9">
        <v>1</v>
      </c>
      <c r="R46" s="9">
        <v>0</v>
      </c>
      <c r="S46" s="9">
        <v>0</v>
      </c>
      <c r="T46" s="9">
        <v>0</v>
      </c>
      <c r="U46" s="9">
        <v>0</v>
      </c>
      <c r="V46" s="9">
        <v>0</v>
      </c>
      <c r="W46" s="9">
        <v>0</v>
      </c>
      <c r="X46" s="9">
        <v>1</v>
      </c>
      <c r="Y46" s="9">
        <v>0</v>
      </c>
      <c r="Z46" s="9">
        <v>11</v>
      </c>
      <c r="AA46" s="9">
        <v>0</v>
      </c>
      <c r="AB46" s="9">
        <v>0</v>
      </c>
      <c r="AC46" s="9">
        <v>0</v>
      </c>
      <c r="AD46" s="9">
        <v>12</v>
      </c>
      <c r="AE46" s="9">
        <v>28</v>
      </c>
      <c r="AF46" s="9">
        <v>0</v>
      </c>
      <c r="AG46" s="9">
        <v>12</v>
      </c>
      <c r="AH46" s="9">
        <v>0</v>
      </c>
      <c r="AI46" s="9">
        <v>0</v>
      </c>
      <c r="AJ46" s="9">
        <v>8</v>
      </c>
      <c r="AK46" s="9">
        <v>0</v>
      </c>
      <c r="AL46" s="9">
        <v>0</v>
      </c>
      <c r="AM46" s="9">
        <v>0</v>
      </c>
      <c r="AN46" s="9">
        <v>18</v>
      </c>
      <c r="AO46" s="9">
        <v>0</v>
      </c>
      <c r="AP46" s="9">
        <v>0</v>
      </c>
      <c r="AQ46" s="9">
        <v>0</v>
      </c>
      <c r="AR46" s="9">
        <v>9</v>
      </c>
      <c r="AS46" s="9">
        <v>0</v>
      </c>
      <c r="AT46" s="9">
        <v>0</v>
      </c>
      <c r="AU46" s="9">
        <v>0</v>
      </c>
      <c r="AV46" s="9">
        <v>8</v>
      </c>
      <c r="AW46" s="9">
        <v>0</v>
      </c>
      <c r="AX46" s="9">
        <v>40</v>
      </c>
      <c r="AY46" s="9">
        <v>16</v>
      </c>
      <c r="AZ46" s="9">
        <v>0</v>
      </c>
      <c r="BA46" s="9">
        <v>0</v>
      </c>
      <c r="BB46" s="9">
        <v>40</v>
      </c>
      <c r="BC46" s="9">
        <v>0</v>
      </c>
      <c r="BD46" s="9">
        <v>0</v>
      </c>
      <c r="BE46" s="9">
        <v>0</v>
      </c>
      <c r="BF46" s="9">
        <v>0</v>
      </c>
      <c r="BG46" s="9">
        <v>6</v>
      </c>
      <c r="BH46" s="9">
        <v>12</v>
      </c>
      <c r="BI46" s="9">
        <v>0</v>
      </c>
      <c r="BJ46" s="9">
        <v>0</v>
      </c>
      <c r="BK46" s="9">
        <v>0</v>
      </c>
      <c r="BL46" s="9"/>
      <c r="BM46" s="8">
        <f t="shared" si="3"/>
        <v>5.0161290322580649</v>
      </c>
      <c r="BN46" s="8">
        <f t="shared" si="4"/>
        <v>1.1257506891922155</v>
      </c>
      <c r="BO46" s="3">
        <f t="shared" si="5"/>
        <v>1</v>
      </c>
      <c r="BQ46" s="13">
        <v>0.77083333333333337</v>
      </c>
      <c r="BR46" s="9">
        <v>0</v>
      </c>
      <c r="BS46" s="9">
        <v>26</v>
      </c>
      <c r="BT46" s="9">
        <v>15</v>
      </c>
      <c r="BU46" s="9">
        <v>26</v>
      </c>
      <c r="BV46" s="9">
        <v>1</v>
      </c>
      <c r="BW46" s="9">
        <v>21</v>
      </c>
      <c r="BX46" s="9">
        <v>27</v>
      </c>
      <c r="BY46" s="9">
        <v>44</v>
      </c>
      <c r="BZ46" s="9"/>
      <c r="CA46" s="9">
        <v>4</v>
      </c>
      <c r="CB46" s="9">
        <v>20</v>
      </c>
      <c r="CC46" s="9"/>
      <c r="CD46" s="9">
        <v>26</v>
      </c>
      <c r="CE46" s="9"/>
      <c r="CF46" s="9">
        <v>7</v>
      </c>
      <c r="CG46" s="9">
        <v>23</v>
      </c>
      <c r="CH46" s="9">
        <v>6</v>
      </c>
      <c r="CI46" s="9">
        <v>32</v>
      </c>
      <c r="CJ46" s="9">
        <v>0</v>
      </c>
      <c r="CK46" s="9">
        <v>2</v>
      </c>
      <c r="CL46" s="9">
        <v>8</v>
      </c>
      <c r="CM46" s="9">
        <v>0</v>
      </c>
      <c r="CN46" s="9">
        <v>21</v>
      </c>
      <c r="CO46" s="9">
        <v>12</v>
      </c>
      <c r="CP46" s="9">
        <v>15</v>
      </c>
      <c r="CQ46" s="9">
        <v>45</v>
      </c>
      <c r="CR46" s="9">
        <v>8</v>
      </c>
      <c r="CS46" s="9">
        <v>8</v>
      </c>
      <c r="CT46" s="9">
        <v>0</v>
      </c>
      <c r="CU46" s="9">
        <v>0</v>
      </c>
      <c r="CV46" s="9">
        <v>0</v>
      </c>
      <c r="CW46" s="9">
        <v>0</v>
      </c>
      <c r="CX46" s="9">
        <v>0</v>
      </c>
      <c r="CY46" s="9">
        <v>0</v>
      </c>
      <c r="CZ46" s="9">
        <v>0</v>
      </c>
      <c r="DA46" s="9">
        <v>0</v>
      </c>
      <c r="DB46" s="9">
        <v>16</v>
      </c>
      <c r="DC46" s="9">
        <v>37</v>
      </c>
      <c r="DD46" s="9">
        <v>0</v>
      </c>
      <c r="DE46" s="9">
        <v>4</v>
      </c>
      <c r="DF46" s="9">
        <v>29</v>
      </c>
      <c r="DG46" s="9">
        <v>0</v>
      </c>
      <c r="DH46" s="9">
        <v>27</v>
      </c>
      <c r="DI46" s="9">
        <v>8</v>
      </c>
      <c r="DJ46" s="9">
        <v>40</v>
      </c>
      <c r="DK46" s="9">
        <v>0</v>
      </c>
      <c r="DL46" s="9">
        <v>20</v>
      </c>
      <c r="DM46" s="9">
        <v>45</v>
      </c>
      <c r="DN46" s="9">
        <v>46</v>
      </c>
      <c r="DO46" s="9">
        <v>32</v>
      </c>
      <c r="DP46" s="9"/>
      <c r="DQ46" s="9">
        <v>0</v>
      </c>
      <c r="DR46" s="9">
        <v>0</v>
      </c>
      <c r="DS46" s="9">
        <v>0</v>
      </c>
      <c r="DT46" s="9">
        <v>34</v>
      </c>
      <c r="DU46" s="9">
        <v>26</v>
      </c>
      <c r="DV46" s="9">
        <v>11</v>
      </c>
      <c r="DW46" s="9">
        <v>0</v>
      </c>
      <c r="DX46" s="9">
        <v>10</v>
      </c>
      <c r="DY46" s="9">
        <v>0</v>
      </c>
      <c r="DZ46" s="9">
        <v>27</v>
      </c>
      <c r="EA46" s="9"/>
      <c r="EC46" s="8">
        <f t="shared" si="6"/>
        <v>14.192982456140351</v>
      </c>
      <c r="ED46" s="8">
        <f t="shared" si="7"/>
        <v>1.9537956434458257</v>
      </c>
      <c r="EE46" s="3">
        <f t="shared" si="8"/>
        <v>0.91935483870967738</v>
      </c>
      <c r="EG46" s="13">
        <v>0.77083333333333337</v>
      </c>
      <c r="EH46" s="9">
        <v>5</v>
      </c>
      <c r="EI46" s="9">
        <v>0</v>
      </c>
      <c r="EJ46" s="9"/>
      <c r="EK46" s="9">
        <v>0</v>
      </c>
      <c r="EL46" s="9">
        <v>0</v>
      </c>
      <c r="EM46" s="9">
        <v>0</v>
      </c>
      <c r="EN46" s="9">
        <v>3</v>
      </c>
      <c r="EO46" s="9">
        <v>0</v>
      </c>
      <c r="EP46" s="9">
        <v>0</v>
      </c>
      <c r="EQ46" s="9">
        <v>0</v>
      </c>
      <c r="ER46" s="9">
        <v>10</v>
      </c>
      <c r="ES46" s="9">
        <v>0</v>
      </c>
      <c r="ET46" s="9">
        <v>0</v>
      </c>
      <c r="EU46" s="9">
        <v>0</v>
      </c>
      <c r="EV46" s="9">
        <v>0</v>
      </c>
      <c r="EW46" s="9">
        <v>0</v>
      </c>
      <c r="EX46" s="9">
        <v>0</v>
      </c>
      <c r="EY46" s="9">
        <v>16</v>
      </c>
      <c r="EZ46" s="9">
        <v>11</v>
      </c>
      <c r="FA46" s="9">
        <v>0</v>
      </c>
      <c r="FB46" s="9">
        <v>0</v>
      </c>
      <c r="FC46" s="9">
        <v>4</v>
      </c>
      <c r="FD46" s="9">
        <v>0</v>
      </c>
      <c r="FE46" s="9">
        <v>7</v>
      </c>
      <c r="FF46" s="9">
        <v>4</v>
      </c>
      <c r="FG46" s="9">
        <v>0</v>
      </c>
      <c r="FH46" s="9">
        <v>22</v>
      </c>
      <c r="FI46" s="9">
        <v>49</v>
      </c>
      <c r="FJ46" s="9">
        <v>0</v>
      </c>
      <c r="FK46" s="9">
        <v>29</v>
      </c>
      <c r="FL46" s="9">
        <v>0</v>
      </c>
      <c r="FM46" s="9">
        <v>0</v>
      </c>
      <c r="FN46" s="9">
        <v>0</v>
      </c>
      <c r="FO46" s="9">
        <v>2</v>
      </c>
      <c r="FP46" s="9">
        <v>0</v>
      </c>
      <c r="FQ46" s="9">
        <v>0</v>
      </c>
      <c r="FR46" s="9">
        <v>17</v>
      </c>
      <c r="FS46" s="9">
        <v>42</v>
      </c>
      <c r="FT46" s="9">
        <v>16</v>
      </c>
      <c r="FU46" s="9">
        <v>0</v>
      </c>
      <c r="FV46" s="9"/>
      <c r="FW46" s="8">
        <f t="shared" si="9"/>
        <v>6.0769230769230766</v>
      </c>
      <c r="FX46" s="8">
        <f t="shared" si="10"/>
        <v>1.8715083063133919</v>
      </c>
      <c r="FY46" s="3">
        <f t="shared" si="11"/>
        <v>0.97499999999999998</v>
      </c>
      <c r="GA46" s="13">
        <v>0.77083333333333337</v>
      </c>
      <c r="GB46" s="9">
        <v>28</v>
      </c>
      <c r="GC46" s="9">
        <v>13</v>
      </c>
      <c r="GD46" s="9">
        <v>0</v>
      </c>
      <c r="GE46" s="9">
        <v>13</v>
      </c>
      <c r="GF46" s="9">
        <v>34</v>
      </c>
      <c r="GG46" s="9">
        <v>27</v>
      </c>
      <c r="GH46" s="9">
        <v>19</v>
      </c>
      <c r="GI46" s="9">
        <v>13</v>
      </c>
      <c r="GJ46" s="9">
        <v>0</v>
      </c>
      <c r="GK46" s="9">
        <v>9</v>
      </c>
      <c r="GL46" s="9">
        <v>23</v>
      </c>
      <c r="GM46" s="9">
        <v>18</v>
      </c>
      <c r="GN46" s="9">
        <v>14</v>
      </c>
      <c r="GO46" s="9"/>
      <c r="GP46" s="9">
        <v>46</v>
      </c>
      <c r="GQ46" s="9">
        <v>31</v>
      </c>
      <c r="GR46" s="9">
        <v>10</v>
      </c>
      <c r="GS46" s="9">
        <v>39</v>
      </c>
      <c r="GT46" s="9">
        <v>36</v>
      </c>
      <c r="GU46" s="9">
        <v>5</v>
      </c>
      <c r="GV46" s="9">
        <v>23</v>
      </c>
      <c r="GW46" s="9">
        <v>8</v>
      </c>
      <c r="GX46" s="9">
        <v>15</v>
      </c>
      <c r="GY46" s="9">
        <v>9</v>
      </c>
      <c r="GZ46" s="9">
        <v>38</v>
      </c>
      <c r="HA46" s="9">
        <v>47</v>
      </c>
      <c r="HB46" s="9">
        <v>9</v>
      </c>
      <c r="HC46" s="9">
        <v>0</v>
      </c>
      <c r="HD46" s="9">
        <v>30</v>
      </c>
      <c r="HE46" s="9">
        <v>32</v>
      </c>
      <c r="HF46" s="9">
        <v>10</v>
      </c>
      <c r="HG46" s="9">
        <v>49</v>
      </c>
      <c r="HH46" s="9">
        <v>0</v>
      </c>
      <c r="HI46" s="9">
        <v>6</v>
      </c>
      <c r="HJ46" s="9">
        <v>15</v>
      </c>
      <c r="HK46" s="9">
        <v>36</v>
      </c>
      <c r="HL46" s="9">
        <v>5</v>
      </c>
      <c r="HM46" s="9">
        <v>14</v>
      </c>
      <c r="HN46" s="9">
        <v>25</v>
      </c>
      <c r="HO46" s="9"/>
      <c r="HP46" s="9">
        <v>41</v>
      </c>
      <c r="HQ46" s="9">
        <v>8</v>
      </c>
      <c r="HR46" s="9">
        <v>31</v>
      </c>
      <c r="HS46" s="9">
        <v>22</v>
      </c>
      <c r="HT46" s="9">
        <v>13</v>
      </c>
      <c r="HU46" s="9">
        <v>39</v>
      </c>
      <c r="HV46" s="9">
        <v>24</v>
      </c>
      <c r="HW46" s="9">
        <v>22</v>
      </c>
      <c r="HX46" s="9">
        <v>66</v>
      </c>
      <c r="HY46" s="9">
        <v>60</v>
      </c>
      <c r="HZ46" s="9">
        <v>14</v>
      </c>
      <c r="IA46" s="9">
        <v>8</v>
      </c>
      <c r="IB46" s="9">
        <v>6</v>
      </c>
      <c r="IC46" s="9">
        <v>43</v>
      </c>
      <c r="ID46" s="9">
        <v>15</v>
      </c>
      <c r="IE46" s="9">
        <v>38</v>
      </c>
      <c r="IF46" s="9">
        <v>5</v>
      </c>
      <c r="IG46" s="9"/>
      <c r="IH46" s="9">
        <v>11</v>
      </c>
      <c r="II46" s="9">
        <v>28</v>
      </c>
      <c r="IK46" s="8">
        <f t="shared" si="12"/>
        <v>21.807017543859651</v>
      </c>
      <c r="IL46" s="8">
        <f t="shared" si="13"/>
        <v>2.0702630498431551</v>
      </c>
      <c r="IM46" s="3">
        <f t="shared" si="14"/>
        <v>0.95</v>
      </c>
      <c r="IO46" s="13">
        <v>0.77083333333333337</v>
      </c>
      <c r="IP46" s="9">
        <v>36</v>
      </c>
      <c r="IQ46" s="9">
        <v>36</v>
      </c>
      <c r="IR46" s="9">
        <v>52</v>
      </c>
      <c r="IS46" s="9">
        <v>24</v>
      </c>
      <c r="IT46" s="9">
        <v>5</v>
      </c>
      <c r="IU46" s="9">
        <v>10</v>
      </c>
      <c r="IV46" s="9">
        <v>0</v>
      </c>
      <c r="IW46" s="9">
        <v>31</v>
      </c>
      <c r="IX46" s="9">
        <v>29</v>
      </c>
      <c r="IY46" s="9">
        <v>36</v>
      </c>
      <c r="IZ46" s="9">
        <v>0</v>
      </c>
      <c r="JA46" s="9">
        <v>21</v>
      </c>
      <c r="JB46" s="9">
        <v>17</v>
      </c>
      <c r="JC46" s="9">
        <v>0</v>
      </c>
      <c r="JD46" s="9">
        <v>26</v>
      </c>
      <c r="JE46" s="9">
        <v>20</v>
      </c>
      <c r="JF46" s="9">
        <v>33</v>
      </c>
      <c r="JG46" s="9">
        <v>0</v>
      </c>
      <c r="JH46" s="9">
        <v>0</v>
      </c>
      <c r="JI46" s="9">
        <v>12</v>
      </c>
      <c r="JJ46" s="9">
        <v>34</v>
      </c>
      <c r="JK46" s="9">
        <v>3</v>
      </c>
      <c r="JL46" s="9">
        <v>20</v>
      </c>
      <c r="JM46" s="9">
        <v>13</v>
      </c>
      <c r="JN46" s="9">
        <v>1</v>
      </c>
      <c r="JO46" s="9">
        <v>6</v>
      </c>
      <c r="JP46" s="9">
        <v>12</v>
      </c>
      <c r="JQ46" s="9">
        <v>0</v>
      </c>
      <c r="JR46" s="9">
        <v>17</v>
      </c>
      <c r="JS46" s="9">
        <v>21</v>
      </c>
      <c r="JT46" s="9">
        <v>39</v>
      </c>
      <c r="JU46" s="9">
        <v>16</v>
      </c>
      <c r="JV46" s="9">
        <v>38</v>
      </c>
      <c r="JW46" s="9">
        <v>33</v>
      </c>
      <c r="JX46" s="9">
        <v>0</v>
      </c>
      <c r="JY46" s="9">
        <v>17</v>
      </c>
      <c r="JZ46" s="9">
        <v>0</v>
      </c>
      <c r="KA46" s="9">
        <v>15</v>
      </c>
      <c r="KB46" s="9">
        <v>0</v>
      </c>
      <c r="KC46" s="9">
        <v>0</v>
      </c>
      <c r="KD46" s="9">
        <v>42</v>
      </c>
      <c r="KE46" s="9">
        <v>0</v>
      </c>
      <c r="KF46" s="9">
        <v>8</v>
      </c>
      <c r="KG46" s="9">
        <v>18</v>
      </c>
      <c r="KH46" s="9">
        <v>27</v>
      </c>
      <c r="KI46" s="9">
        <v>2</v>
      </c>
      <c r="KJ46" s="9">
        <v>7</v>
      </c>
      <c r="KK46" s="9">
        <v>16</v>
      </c>
      <c r="KL46" s="9">
        <v>19</v>
      </c>
      <c r="KM46" s="9">
        <v>25</v>
      </c>
      <c r="KN46" s="9">
        <v>52</v>
      </c>
      <c r="KO46" s="9">
        <v>24</v>
      </c>
      <c r="KP46" s="9">
        <v>27</v>
      </c>
      <c r="KQ46" s="9">
        <v>36</v>
      </c>
      <c r="KR46" s="9">
        <v>34</v>
      </c>
      <c r="KS46" s="9">
        <v>24</v>
      </c>
      <c r="KT46" s="9">
        <v>12</v>
      </c>
      <c r="KU46" s="9">
        <v>12</v>
      </c>
      <c r="KV46" s="9">
        <v>25</v>
      </c>
      <c r="KW46" s="4"/>
      <c r="KX46" s="4">
        <f t="shared" si="18"/>
        <v>18.35593220338983</v>
      </c>
      <c r="KY46" s="4">
        <f t="shared" si="19"/>
        <v>1.8608461829441139</v>
      </c>
      <c r="KZ46" s="3">
        <f t="shared" si="20"/>
        <v>1</v>
      </c>
      <c r="LB46" s="13">
        <v>0.77083333333333337</v>
      </c>
      <c r="LC46" s="9">
        <v>30</v>
      </c>
      <c r="LD46" s="9">
        <v>4</v>
      </c>
      <c r="LE46" s="9">
        <v>15</v>
      </c>
      <c r="LF46" s="9">
        <v>44</v>
      </c>
      <c r="LG46" s="9">
        <v>14</v>
      </c>
      <c r="LH46" s="9">
        <v>43</v>
      </c>
      <c r="LI46" s="9">
        <v>29</v>
      </c>
      <c r="LJ46" s="9">
        <v>23</v>
      </c>
      <c r="LK46" s="9">
        <v>25</v>
      </c>
      <c r="LL46" s="9">
        <v>17</v>
      </c>
      <c r="LM46" s="9">
        <v>0</v>
      </c>
      <c r="LN46" s="9">
        <v>10</v>
      </c>
      <c r="LO46" s="9">
        <v>11</v>
      </c>
      <c r="LP46" s="9">
        <v>9</v>
      </c>
      <c r="LQ46" s="9">
        <v>2</v>
      </c>
      <c r="LR46" s="9">
        <v>24</v>
      </c>
      <c r="LS46" s="9"/>
      <c r="LT46" s="9">
        <v>25</v>
      </c>
      <c r="LU46" s="9">
        <v>22</v>
      </c>
      <c r="LV46" s="9">
        <v>0</v>
      </c>
      <c r="LW46" s="9">
        <v>0</v>
      </c>
      <c r="LX46" s="9">
        <v>20</v>
      </c>
      <c r="LY46" s="9">
        <v>33</v>
      </c>
      <c r="LZ46" s="9">
        <v>26</v>
      </c>
      <c r="MA46" s="9">
        <v>16</v>
      </c>
      <c r="MB46" s="9"/>
      <c r="MC46" s="9">
        <v>22</v>
      </c>
      <c r="MD46" s="9">
        <v>44</v>
      </c>
      <c r="ME46" s="9">
        <v>45</v>
      </c>
      <c r="MF46" s="9"/>
      <c r="MG46" s="9">
        <v>6</v>
      </c>
      <c r="MH46" s="9">
        <v>14</v>
      </c>
      <c r="MI46" s="9">
        <v>3</v>
      </c>
      <c r="MJ46" s="9">
        <v>32</v>
      </c>
      <c r="MK46" s="9">
        <v>30</v>
      </c>
      <c r="ML46" s="9">
        <v>19</v>
      </c>
      <c r="MM46" s="9">
        <v>25</v>
      </c>
      <c r="MN46" s="9">
        <v>12</v>
      </c>
      <c r="MO46" s="9">
        <v>62</v>
      </c>
      <c r="MP46" s="9">
        <v>71</v>
      </c>
      <c r="MQ46" s="9">
        <v>30</v>
      </c>
      <c r="MR46" s="9">
        <v>11</v>
      </c>
      <c r="MS46" s="9"/>
      <c r="MT46" s="9">
        <v>20</v>
      </c>
      <c r="MU46" s="9">
        <v>45</v>
      </c>
      <c r="MV46" s="9">
        <v>58</v>
      </c>
      <c r="MW46" s="9">
        <v>29</v>
      </c>
      <c r="MX46" s="9"/>
      <c r="MY46" s="9"/>
      <c r="MZ46" s="9">
        <v>36</v>
      </c>
      <c r="NA46" s="4"/>
      <c r="NB46" s="4">
        <f t="shared" si="15"/>
        <v>24</v>
      </c>
      <c r="NC46" s="4">
        <f t="shared" si="16"/>
        <v>2.5232533782784596</v>
      </c>
      <c r="ND46" s="3">
        <f t="shared" si="17"/>
        <v>0.89795918367346939</v>
      </c>
    </row>
    <row r="47" spans="1:368" x14ac:dyDescent="0.55000000000000004">
      <c r="A47" s="13">
        <v>0.79166666666666663</v>
      </c>
      <c r="B47" s="9">
        <v>9</v>
      </c>
      <c r="C47" s="9">
        <v>8</v>
      </c>
      <c r="D47" s="9">
        <v>0</v>
      </c>
      <c r="E47" s="9">
        <v>1</v>
      </c>
      <c r="F47" s="9">
        <v>0</v>
      </c>
      <c r="G47" s="9">
        <v>0</v>
      </c>
      <c r="H47" s="9">
        <v>6</v>
      </c>
      <c r="I47" s="9">
        <v>0</v>
      </c>
      <c r="J47" s="9">
        <v>7</v>
      </c>
      <c r="K47" s="9">
        <v>15</v>
      </c>
      <c r="L47" s="9">
        <v>19</v>
      </c>
      <c r="M47" s="9">
        <v>0</v>
      </c>
      <c r="N47" s="9">
        <v>0</v>
      </c>
      <c r="O47" s="9">
        <v>0</v>
      </c>
      <c r="P47" s="9">
        <v>8</v>
      </c>
      <c r="Q47" s="9">
        <v>12</v>
      </c>
      <c r="R47" s="9">
        <v>6</v>
      </c>
      <c r="S47" s="9">
        <v>11</v>
      </c>
      <c r="T47" s="9">
        <v>4</v>
      </c>
      <c r="U47" s="9">
        <v>0</v>
      </c>
      <c r="V47" s="9">
        <v>0</v>
      </c>
      <c r="W47" s="9">
        <v>0</v>
      </c>
      <c r="X47" s="9">
        <v>0</v>
      </c>
      <c r="Y47" s="9">
        <v>8</v>
      </c>
      <c r="Z47" s="9">
        <v>15</v>
      </c>
      <c r="AA47" s="9">
        <v>0</v>
      </c>
      <c r="AB47" s="9">
        <v>0</v>
      </c>
      <c r="AC47" s="9">
        <v>0</v>
      </c>
      <c r="AD47" s="9">
        <v>4</v>
      </c>
      <c r="AE47" s="9">
        <v>12</v>
      </c>
      <c r="AF47" s="9">
        <v>0</v>
      </c>
      <c r="AG47" s="9">
        <v>16</v>
      </c>
      <c r="AH47" s="9">
        <v>0</v>
      </c>
      <c r="AI47" s="9">
        <v>4</v>
      </c>
      <c r="AJ47" s="9">
        <v>18</v>
      </c>
      <c r="AK47" s="9">
        <v>23</v>
      </c>
      <c r="AL47" s="9">
        <v>0</v>
      </c>
      <c r="AM47" s="9">
        <v>10</v>
      </c>
      <c r="AN47" s="9">
        <v>21</v>
      </c>
      <c r="AO47" s="9">
        <v>0</v>
      </c>
      <c r="AP47" s="9">
        <v>0</v>
      </c>
      <c r="AQ47" s="9">
        <v>4</v>
      </c>
      <c r="AR47" s="9">
        <v>4</v>
      </c>
      <c r="AS47" s="9">
        <v>1</v>
      </c>
      <c r="AT47" s="9">
        <v>6</v>
      </c>
      <c r="AU47" s="9">
        <v>16</v>
      </c>
      <c r="AV47" s="9">
        <v>18</v>
      </c>
      <c r="AW47" s="9">
        <v>0</v>
      </c>
      <c r="AX47" s="9">
        <v>38</v>
      </c>
      <c r="AY47" s="9">
        <v>12</v>
      </c>
      <c r="AZ47" s="9">
        <v>2</v>
      </c>
      <c r="BA47" s="9">
        <v>11</v>
      </c>
      <c r="BB47" s="9">
        <v>53</v>
      </c>
      <c r="BC47" s="9">
        <v>0</v>
      </c>
      <c r="BD47" s="9">
        <v>4</v>
      </c>
      <c r="BE47" s="9">
        <v>0</v>
      </c>
      <c r="BF47" s="9">
        <v>14</v>
      </c>
      <c r="BG47" s="9">
        <v>0</v>
      </c>
      <c r="BH47" s="9">
        <v>24</v>
      </c>
      <c r="BI47" s="9">
        <v>8</v>
      </c>
      <c r="BJ47" s="9">
        <v>6</v>
      </c>
      <c r="BK47" s="9">
        <v>0</v>
      </c>
      <c r="BL47" s="9"/>
      <c r="BM47" s="8">
        <f t="shared" si="3"/>
        <v>7.387096774193548</v>
      </c>
      <c r="BN47" s="8">
        <f t="shared" si="4"/>
        <v>1.2583627898998717</v>
      </c>
      <c r="BO47" s="3">
        <f t="shared" si="5"/>
        <v>1</v>
      </c>
      <c r="BQ47" s="13">
        <v>0.79166666666666663</v>
      </c>
      <c r="BR47" s="9">
        <v>22</v>
      </c>
      <c r="BS47" s="9">
        <v>33</v>
      </c>
      <c r="BT47" s="9">
        <v>31</v>
      </c>
      <c r="BU47" s="9">
        <v>24</v>
      </c>
      <c r="BV47" s="9">
        <v>1</v>
      </c>
      <c r="BW47" s="9">
        <v>54</v>
      </c>
      <c r="BX47" s="9">
        <v>30</v>
      </c>
      <c r="BY47" s="9">
        <v>41</v>
      </c>
      <c r="BZ47" s="9"/>
      <c r="CA47" s="9">
        <v>3</v>
      </c>
      <c r="CB47" s="9">
        <v>15</v>
      </c>
      <c r="CC47" s="9"/>
      <c r="CD47" s="9">
        <v>6</v>
      </c>
      <c r="CE47" s="9"/>
      <c r="CF47" s="9">
        <v>7</v>
      </c>
      <c r="CG47" s="9">
        <v>21</v>
      </c>
      <c r="CH47" s="9">
        <v>13</v>
      </c>
      <c r="CI47" s="9">
        <v>37</v>
      </c>
      <c r="CJ47" s="9">
        <v>5</v>
      </c>
      <c r="CK47" s="9">
        <v>4</v>
      </c>
      <c r="CL47" s="9">
        <v>23</v>
      </c>
      <c r="CM47" s="9">
        <v>0</v>
      </c>
      <c r="CN47" s="9">
        <v>0</v>
      </c>
      <c r="CO47" s="9">
        <v>24</v>
      </c>
      <c r="CP47" s="9">
        <v>21</v>
      </c>
      <c r="CQ47" s="9">
        <v>54</v>
      </c>
      <c r="CR47" s="9">
        <v>7</v>
      </c>
      <c r="CS47" s="9">
        <v>27</v>
      </c>
      <c r="CT47" s="9">
        <v>0</v>
      </c>
      <c r="CU47" s="9">
        <v>0</v>
      </c>
      <c r="CV47" s="9">
        <v>19</v>
      </c>
      <c r="CW47" s="9">
        <v>7</v>
      </c>
      <c r="CX47" s="9">
        <v>13</v>
      </c>
      <c r="CY47" s="9">
        <v>11</v>
      </c>
      <c r="CZ47" s="9">
        <v>0</v>
      </c>
      <c r="DA47" s="9">
        <v>0</v>
      </c>
      <c r="DB47" s="9">
        <v>22</v>
      </c>
      <c r="DC47" s="9">
        <v>50</v>
      </c>
      <c r="DD47" s="9">
        <v>1</v>
      </c>
      <c r="DE47" s="9">
        <v>10</v>
      </c>
      <c r="DF47" s="9">
        <v>12</v>
      </c>
      <c r="DG47" s="9">
        <v>8</v>
      </c>
      <c r="DH47" s="9">
        <v>51</v>
      </c>
      <c r="DI47" s="9">
        <v>27</v>
      </c>
      <c r="DJ47" s="9">
        <v>0</v>
      </c>
      <c r="DK47" s="9">
        <v>3</v>
      </c>
      <c r="DL47" s="9">
        <v>24</v>
      </c>
      <c r="DM47" s="9">
        <v>57</v>
      </c>
      <c r="DN47" s="9">
        <v>39</v>
      </c>
      <c r="DO47" s="9">
        <v>11</v>
      </c>
      <c r="DP47" s="9"/>
      <c r="DQ47" s="9">
        <v>0</v>
      </c>
      <c r="DR47" s="9">
        <v>0</v>
      </c>
      <c r="DS47" s="9">
        <v>0</v>
      </c>
      <c r="DT47" s="9">
        <v>39</v>
      </c>
      <c r="DU47" s="9">
        <v>8</v>
      </c>
      <c r="DV47" s="9">
        <v>3</v>
      </c>
      <c r="DW47" s="9">
        <v>3</v>
      </c>
      <c r="DX47" s="9">
        <v>0</v>
      </c>
      <c r="DY47" s="9">
        <v>23</v>
      </c>
      <c r="DZ47" s="9">
        <v>21</v>
      </c>
      <c r="EA47" s="9"/>
      <c r="EC47" s="8">
        <f t="shared" si="6"/>
        <v>16.92982456140351</v>
      </c>
      <c r="ED47" s="8">
        <f t="shared" si="7"/>
        <v>2.1837374048486442</v>
      </c>
      <c r="EE47" s="3">
        <f t="shared" si="8"/>
        <v>0.91935483870967738</v>
      </c>
      <c r="EG47" s="13">
        <v>0.79166666666666663</v>
      </c>
      <c r="EH47" s="9">
        <v>0</v>
      </c>
      <c r="EI47" s="9">
        <v>0</v>
      </c>
      <c r="EJ47" s="9"/>
      <c r="EK47" s="9">
        <v>16</v>
      </c>
      <c r="EL47" s="9">
        <v>0</v>
      </c>
      <c r="EM47" s="9">
        <v>2</v>
      </c>
      <c r="EN47" s="9">
        <v>8</v>
      </c>
      <c r="EO47" s="9">
        <v>18</v>
      </c>
      <c r="EP47" s="9">
        <v>0</v>
      </c>
      <c r="EQ47" s="9">
        <v>8</v>
      </c>
      <c r="ER47" s="9">
        <v>41</v>
      </c>
      <c r="ES47" s="9">
        <v>0</v>
      </c>
      <c r="ET47" s="9">
        <v>0</v>
      </c>
      <c r="EU47" s="9">
        <v>5</v>
      </c>
      <c r="EV47" s="9">
        <v>8</v>
      </c>
      <c r="EW47" s="9">
        <v>0</v>
      </c>
      <c r="EX47" s="9">
        <v>0</v>
      </c>
      <c r="EY47" s="9">
        <v>0</v>
      </c>
      <c r="EZ47" s="9">
        <v>25</v>
      </c>
      <c r="FA47" s="9">
        <v>6</v>
      </c>
      <c r="FB47" s="9">
        <v>14</v>
      </c>
      <c r="FC47" s="9">
        <v>0</v>
      </c>
      <c r="FD47" s="9">
        <v>0</v>
      </c>
      <c r="FE47" s="9">
        <v>12</v>
      </c>
      <c r="FF47" s="9">
        <v>0</v>
      </c>
      <c r="FG47" s="9">
        <v>0</v>
      </c>
      <c r="FH47" s="9">
        <v>15</v>
      </c>
      <c r="FI47" s="9">
        <v>38</v>
      </c>
      <c r="FJ47" s="9">
        <v>0</v>
      </c>
      <c r="FK47" s="9">
        <v>30</v>
      </c>
      <c r="FL47" s="9">
        <v>0</v>
      </c>
      <c r="FM47" s="9">
        <v>66</v>
      </c>
      <c r="FN47" s="9">
        <v>0</v>
      </c>
      <c r="FO47" s="9">
        <v>14</v>
      </c>
      <c r="FP47" s="9">
        <v>0</v>
      </c>
      <c r="FQ47" s="9">
        <v>0</v>
      </c>
      <c r="FR47" s="9">
        <v>0</v>
      </c>
      <c r="FS47" s="9">
        <v>29</v>
      </c>
      <c r="FT47" s="9">
        <v>13</v>
      </c>
      <c r="FU47" s="9">
        <v>0</v>
      </c>
      <c r="FV47" s="9"/>
      <c r="FW47" s="8">
        <f t="shared" si="9"/>
        <v>9.4358974358974361</v>
      </c>
      <c r="FX47" s="8">
        <f t="shared" si="10"/>
        <v>2.3438537282258713</v>
      </c>
      <c r="FY47" s="3">
        <f t="shared" si="11"/>
        <v>0.97499999999999998</v>
      </c>
      <c r="GA47" s="13">
        <v>0.79166666666666663</v>
      </c>
      <c r="GB47" s="9">
        <v>24</v>
      </c>
      <c r="GC47" s="9">
        <v>11</v>
      </c>
      <c r="GD47" s="9">
        <v>11</v>
      </c>
      <c r="GE47" s="9">
        <v>6</v>
      </c>
      <c r="GF47" s="9">
        <v>25</v>
      </c>
      <c r="GG47" s="9">
        <v>17</v>
      </c>
      <c r="GH47" s="9">
        <v>21</v>
      </c>
      <c r="GI47" s="9">
        <v>32</v>
      </c>
      <c r="GJ47" s="9">
        <v>6</v>
      </c>
      <c r="GK47" s="9">
        <v>24</v>
      </c>
      <c r="GL47" s="9">
        <v>42</v>
      </c>
      <c r="GM47" s="9">
        <v>2</v>
      </c>
      <c r="GN47" s="9">
        <v>0</v>
      </c>
      <c r="GO47" s="9"/>
      <c r="GP47" s="9">
        <v>51</v>
      </c>
      <c r="GQ47" s="9">
        <v>40</v>
      </c>
      <c r="GR47" s="9">
        <v>4</v>
      </c>
      <c r="GS47" s="9">
        <v>55</v>
      </c>
      <c r="GT47" s="9">
        <v>55</v>
      </c>
      <c r="GU47" s="9">
        <v>4</v>
      </c>
      <c r="GV47" s="9">
        <v>19</v>
      </c>
      <c r="GW47" s="9">
        <v>12</v>
      </c>
      <c r="GX47" s="9">
        <v>22</v>
      </c>
      <c r="GY47" s="9">
        <v>32</v>
      </c>
      <c r="GZ47" s="9">
        <v>27</v>
      </c>
      <c r="HA47" s="9">
        <v>33</v>
      </c>
      <c r="HB47" s="9">
        <v>8</v>
      </c>
      <c r="HC47" s="9">
        <v>0</v>
      </c>
      <c r="HD47" s="9">
        <v>50</v>
      </c>
      <c r="HE47" s="9">
        <v>0</v>
      </c>
      <c r="HF47" s="9">
        <v>28</v>
      </c>
      <c r="HG47" s="9">
        <v>37</v>
      </c>
      <c r="HH47" s="9">
        <v>8</v>
      </c>
      <c r="HI47" s="9">
        <v>15</v>
      </c>
      <c r="HJ47" s="9">
        <v>2</v>
      </c>
      <c r="HK47" s="9">
        <v>12</v>
      </c>
      <c r="HL47" s="9">
        <v>15</v>
      </c>
      <c r="HM47" s="9">
        <v>19</v>
      </c>
      <c r="HN47" s="9">
        <v>15</v>
      </c>
      <c r="HO47" s="9"/>
      <c r="HP47" s="9">
        <v>38</v>
      </c>
      <c r="HQ47" s="9">
        <v>8</v>
      </c>
      <c r="HR47" s="9">
        <v>39</v>
      </c>
      <c r="HS47" s="9">
        <v>32</v>
      </c>
      <c r="HT47" s="9">
        <v>19</v>
      </c>
      <c r="HU47" s="9">
        <v>32</v>
      </c>
      <c r="HV47" s="9">
        <v>20</v>
      </c>
      <c r="HW47" s="9">
        <v>25</v>
      </c>
      <c r="HX47" s="9">
        <v>36</v>
      </c>
      <c r="HY47" s="9">
        <v>37</v>
      </c>
      <c r="HZ47" s="9">
        <v>33</v>
      </c>
      <c r="IA47" s="9">
        <v>23</v>
      </c>
      <c r="IB47" s="9">
        <v>3</v>
      </c>
      <c r="IC47" s="9">
        <v>62</v>
      </c>
      <c r="ID47" s="9">
        <v>52</v>
      </c>
      <c r="IE47" s="9">
        <v>52</v>
      </c>
      <c r="IF47" s="9">
        <v>4</v>
      </c>
      <c r="IG47" s="9"/>
      <c r="IH47" s="9">
        <v>0</v>
      </c>
      <c r="II47" s="9">
        <v>14</v>
      </c>
      <c r="IK47" s="8">
        <f t="shared" si="12"/>
        <v>23.035087719298247</v>
      </c>
      <c r="IL47" s="8">
        <f t="shared" si="13"/>
        <v>2.2153719218351529</v>
      </c>
      <c r="IM47" s="3">
        <f t="shared" si="14"/>
        <v>0.95</v>
      </c>
      <c r="IO47" s="13">
        <v>0.79166666666666663</v>
      </c>
      <c r="IP47" s="9">
        <v>23</v>
      </c>
      <c r="IQ47" s="9">
        <v>31</v>
      </c>
      <c r="IR47" s="9">
        <v>45</v>
      </c>
      <c r="IS47" s="9">
        <v>17</v>
      </c>
      <c r="IT47" s="9">
        <v>22</v>
      </c>
      <c r="IU47" s="9">
        <v>20</v>
      </c>
      <c r="IV47" s="9">
        <v>0</v>
      </c>
      <c r="IW47" s="9">
        <v>36</v>
      </c>
      <c r="IX47" s="9">
        <v>25</v>
      </c>
      <c r="IY47" s="9">
        <v>31</v>
      </c>
      <c r="IZ47" s="9">
        <v>27</v>
      </c>
      <c r="JA47" s="9">
        <v>18</v>
      </c>
      <c r="JB47" s="9">
        <v>14</v>
      </c>
      <c r="JC47" s="9">
        <v>8</v>
      </c>
      <c r="JD47" s="9">
        <v>19</v>
      </c>
      <c r="JE47" s="9">
        <v>16</v>
      </c>
      <c r="JF47" s="9">
        <v>44</v>
      </c>
      <c r="JG47" s="9">
        <v>10</v>
      </c>
      <c r="JH47" s="9">
        <v>2</v>
      </c>
      <c r="JI47" s="9">
        <v>20</v>
      </c>
      <c r="JJ47" s="9">
        <v>11</v>
      </c>
      <c r="JK47" s="9">
        <v>19</v>
      </c>
      <c r="JL47" s="9">
        <v>27</v>
      </c>
      <c r="JM47" s="9">
        <v>54</v>
      </c>
      <c r="JN47" s="9">
        <v>13</v>
      </c>
      <c r="JO47" s="9">
        <v>10</v>
      </c>
      <c r="JP47" s="9">
        <v>9</v>
      </c>
      <c r="JQ47" s="9">
        <v>2</v>
      </c>
      <c r="JR47" s="9">
        <v>14</v>
      </c>
      <c r="JS47" s="9">
        <v>24</v>
      </c>
      <c r="JT47" s="9">
        <v>15</v>
      </c>
      <c r="JU47" s="9">
        <v>22</v>
      </c>
      <c r="JV47" s="9">
        <v>25</v>
      </c>
      <c r="JW47" s="9">
        <v>25</v>
      </c>
      <c r="JX47" s="9">
        <v>15</v>
      </c>
      <c r="JY47" s="9">
        <v>25</v>
      </c>
      <c r="JZ47" s="9">
        <v>1</v>
      </c>
      <c r="KA47" s="9">
        <v>13</v>
      </c>
      <c r="KB47" s="9">
        <v>28</v>
      </c>
      <c r="KC47" s="9">
        <v>27</v>
      </c>
      <c r="KD47" s="9">
        <v>48</v>
      </c>
      <c r="KE47" s="9">
        <v>9</v>
      </c>
      <c r="KF47" s="9">
        <v>31</v>
      </c>
      <c r="KG47" s="9">
        <v>19</v>
      </c>
      <c r="KH47" s="9">
        <v>22</v>
      </c>
      <c r="KI47" s="9">
        <v>0</v>
      </c>
      <c r="KJ47" s="9">
        <v>0</v>
      </c>
      <c r="KK47" s="9">
        <v>26</v>
      </c>
      <c r="KL47" s="9">
        <v>33</v>
      </c>
      <c r="KM47" s="9">
        <v>36</v>
      </c>
      <c r="KN47" s="9">
        <v>45</v>
      </c>
      <c r="KO47" s="9">
        <v>16</v>
      </c>
      <c r="KP47" s="9">
        <v>23</v>
      </c>
      <c r="KQ47" s="9">
        <v>43</v>
      </c>
      <c r="KR47" s="9">
        <v>42</v>
      </c>
      <c r="KS47" s="9">
        <v>40</v>
      </c>
      <c r="KT47" s="9">
        <v>26</v>
      </c>
      <c r="KU47" s="9">
        <v>23</v>
      </c>
      <c r="KV47" s="9">
        <v>28</v>
      </c>
      <c r="KW47" s="4"/>
      <c r="KX47" s="4">
        <f t="shared" si="18"/>
        <v>22.322033898305083</v>
      </c>
      <c r="KY47" s="4">
        <f t="shared" si="19"/>
        <v>1.6706355646662103</v>
      </c>
      <c r="KZ47" s="3">
        <f t="shared" si="20"/>
        <v>1</v>
      </c>
      <c r="LB47" s="13">
        <v>0.79166666666666663</v>
      </c>
      <c r="LC47" s="9">
        <v>23</v>
      </c>
      <c r="LD47" s="9">
        <v>12</v>
      </c>
      <c r="LE47" s="9">
        <v>27</v>
      </c>
      <c r="LF47" s="9">
        <v>22</v>
      </c>
      <c r="LG47" s="9">
        <v>21</v>
      </c>
      <c r="LH47" s="9">
        <v>44</v>
      </c>
      <c r="LI47" s="9">
        <v>28</v>
      </c>
      <c r="LJ47" s="9">
        <v>41</v>
      </c>
      <c r="LK47" s="9">
        <v>44</v>
      </c>
      <c r="LL47" s="9">
        <v>36</v>
      </c>
      <c r="LM47" s="9">
        <v>0</v>
      </c>
      <c r="LN47" s="9">
        <v>45</v>
      </c>
      <c r="LO47" s="9">
        <v>14</v>
      </c>
      <c r="LP47" s="9">
        <v>26</v>
      </c>
      <c r="LQ47" s="9">
        <v>16</v>
      </c>
      <c r="LR47" s="9">
        <v>15</v>
      </c>
      <c r="LS47" s="9"/>
      <c r="LT47" s="9">
        <v>33</v>
      </c>
      <c r="LU47" s="9">
        <v>39</v>
      </c>
      <c r="LV47" s="9">
        <v>11</v>
      </c>
      <c r="LW47" s="9">
        <v>26</v>
      </c>
      <c r="LX47" s="9">
        <v>29</v>
      </c>
      <c r="LY47" s="9">
        <v>36</v>
      </c>
      <c r="LZ47" s="9">
        <v>44</v>
      </c>
      <c r="MA47" s="9">
        <v>38</v>
      </c>
      <c r="MB47" s="9"/>
      <c r="MC47" s="9">
        <v>34</v>
      </c>
      <c r="MD47" s="9">
        <v>18</v>
      </c>
      <c r="ME47" s="9">
        <v>38</v>
      </c>
      <c r="MF47" s="9"/>
      <c r="MG47" s="9">
        <v>21</v>
      </c>
      <c r="MH47" s="9">
        <v>29</v>
      </c>
      <c r="MI47" s="9">
        <v>3</v>
      </c>
      <c r="MJ47" s="9">
        <v>42</v>
      </c>
      <c r="MK47" s="9">
        <v>27</v>
      </c>
      <c r="ML47" s="9">
        <v>34</v>
      </c>
      <c r="MM47" s="9">
        <v>10</v>
      </c>
      <c r="MN47" s="9">
        <v>35</v>
      </c>
      <c r="MO47" s="9">
        <v>41</v>
      </c>
      <c r="MP47" s="9">
        <v>78</v>
      </c>
      <c r="MQ47" s="9">
        <v>21</v>
      </c>
      <c r="MR47" s="9">
        <v>27</v>
      </c>
      <c r="MS47" s="9"/>
      <c r="MT47" s="9">
        <v>26</v>
      </c>
      <c r="MU47" s="9">
        <v>59</v>
      </c>
      <c r="MV47" s="9">
        <v>39</v>
      </c>
      <c r="MW47" s="9">
        <v>46</v>
      </c>
      <c r="MX47" s="9"/>
      <c r="MY47" s="9"/>
      <c r="MZ47" s="9">
        <v>37</v>
      </c>
      <c r="NA47" s="4"/>
      <c r="NB47" s="4">
        <f t="shared" si="15"/>
        <v>30.34090909090909</v>
      </c>
      <c r="NC47" s="4">
        <f t="shared" si="16"/>
        <v>2.1863363850037603</v>
      </c>
      <c r="ND47" s="3">
        <f t="shared" si="17"/>
        <v>0.89795918367346939</v>
      </c>
    </row>
    <row r="48" spans="1:368" x14ac:dyDescent="0.55000000000000004">
      <c r="A48" s="13">
        <v>0.8125</v>
      </c>
      <c r="B48" s="9">
        <v>15</v>
      </c>
      <c r="C48" s="9">
        <v>11</v>
      </c>
      <c r="D48" s="9">
        <v>2</v>
      </c>
      <c r="E48" s="9">
        <v>4</v>
      </c>
      <c r="F48" s="9">
        <v>7</v>
      </c>
      <c r="G48" s="9">
        <v>7</v>
      </c>
      <c r="H48" s="9">
        <v>14</v>
      </c>
      <c r="I48" s="9">
        <v>4</v>
      </c>
      <c r="J48" s="9">
        <v>3</v>
      </c>
      <c r="K48" s="9">
        <v>23</v>
      </c>
      <c r="L48" s="9">
        <v>14</v>
      </c>
      <c r="M48" s="9">
        <v>0</v>
      </c>
      <c r="N48" s="9">
        <v>6</v>
      </c>
      <c r="O48" s="9">
        <v>8</v>
      </c>
      <c r="P48" s="9">
        <v>11</v>
      </c>
      <c r="Q48" s="9">
        <v>6</v>
      </c>
      <c r="R48" s="9">
        <v>24</v>
      </c>
      <c r="S48" s="9">
        <v>11</v>
      </c>
      <c r="T48" s="9">
        <v>20</v>
      </c>
      <c r="U48" s="9">
        <v>0</v>
      </c>
      <c r="V48" s="9">
        <v>0</v>
      </c>
      <c r="W48" s="9">
        <v>0</v>
      </c>
      <c r="X48" s="9">
        <v>18</v>
      </c>
      <c r="Y48" s="9">
        <v>2</v>
      </c>
      <c r="Z48" s="9">
        <v>14</v>
      </c>
      <c r="AA48" s="9">
        <v>4</v>
      </c>
      <c r="AB48" s="9">
        <v>4</v>
      </c>
      <c r="AC48" s="9">
        <v>43</v>
      </c>
      <c r="AD48" s="9">
        <v>33</v>
      </c>
      <c r="AE48" s="9">
        <v>13</v>
      </c>
      <c r="AF48" s="9">
        <v>13</v>
      </c>
      <c r="AG48" s="9">
        <v>15</v>
      </c>
      <c r="AH48" s="9">
        <v>6</v>
      </c>
      <c r="AI48" s="9">
        <v>6</v>
      </c>
      <c r="AJ48" s="9">
        <v>20</v>
      </c>
      <c r="AK48" s="9">
        <v>10</v>
      </c>
      <c r="AL48" s="9">
        <v>0</v>
      </c>
      <c r="AM48" s="9">
        <v>23</v>
      </c>
      <c r="AN48" s="9">
        <v>24</v>
      </c>
      <c r="AO48" s="9">
        <v>0</v>
      </c>
      <c r="AP48" s="9">
        <v>0</v>
      </c>
      <c r="AQ48" s="9">
        <v>0</v>
      </c>
      <c r="AR48" s="9">
        <v>0</v>
      </c>
      <c r="AS48" s="9">
        <v>7</v>
      </c>
      <c r="AT48" s="9">
        <v>10</v>
      </c>
      <c r="AU48" s="9">
        <v>7</v>
      </c>
      <c r="AV48" s="9">
        <v>30</v>
      </c>
      <c r="AW48" s="9">
        <v>21</v>
      </c>
      <c r="AX48" s="9">
        <v>19</v>
      </c>
      <c r="AY48" s="9">
        <v>10</v>
      </c>
      <c r="AZ48" s="9">
        <v>37</v>
      </c>
      <c r="BA48" s="9">
        <v>19</v>
      </c>
      <c r="BB48" s="9">
        <v>35</v>
      </c>
      <c r="BC48" s="9">
        <v>16</v>
      </c>
      <c r="BD48" s="9">
        <v>22</v>
      </c>
      <c r="BE48" s="9">
        <v>15</v>
      </c>
      <c r="BF48" s="9">
        <v>13</v>
      </c>
      <c r="BG48" s="9">
        <v>11</v>
      </c>
      <c r="BH48" s="9">
        <v>23</v>
      </c>
      <c r="BI48" s="9">
        <v>6</v>
      </c>
      <c r="BJ48" s="9">
        <v>4</v>
      </c>
      <c r="BK48" s="9">
        <v>12</v>
      </c>
      <c r="BL48" s="9"/>
      <c r="BM48" s="8">
        <f t="shared" si="3"/>
        <v>12.17741935483871</v>
      </c>
      <c r="BN48" s="8">
        <f t="shared" si="4"/>
        <v>1.2843944334103763</v>
      </c>
      <c r="BO48" s="3">
        <f t="shared" si="5"/>
        <v>1</v>
      </c>
      <c r="BQ48" s="13">
        <v>0.8125</v>
      </c>
      <c r="BR48" s="9">
        <v>15</v>
      </c>
      <c r="BS48" s="9">
        <v>16</v>
      </c>
      <c r="BT48" s="9">
        <v>10</v>
      </c>
      <c r="BU48" s="9">
        <v>19</v>
      </c>
      <c r="BV48" s="9"/>
      <c r="BW48" s="9">
        <v>16</v>
      </c>
      <c r="BX48" s="9">
        <v>37</v>
      </c>
      <c r="BY48" s="9">
        <v>38</v>
      </c>
      <c r="BZ48" s="9"/>
      <c r="CA48" s="9">
        <v>3</v>
      </c>
      <c r="CB48" s="9">
        <v>12</v>
      </c>
      <c r="CC48" s="9"/>
      <c r="CD48" s="9">
        <v>14</v>
      </c>
      <c r="CE48" s="9"/>
      <c r="CF48" s="9">
        <v>5</v>
      </c>
      <c r="CG48" s="9">
        <v>18</v>
      </c>
      <c r="CH48" s="9">
        <v>0</v>
      </c>
      <c r="CI48" s="9">
        <v>40</v>
      </c>
      <c r="CJ48" s="9">
        <v>15</v>
      </c>
      <c r="CK48" s="9">
        <v>22</v>
      </c>
      <c r="CL48" s="9">
        <v>31</v>
      </c>
      <c r="CM48" s="9">
        <v>9</v>
      </c>
      <c r="CN48" s="9">
        <v>14</v>
      </c>
      <c r="CO48" s="9">
        <v>34</v>
      </c>
      <c r="CP48" s="9">
        <v>17</v>
      </c>
      <c r="CQ48" s="9">
        <v>29</v>
      </c>
      <c r="CR48" s="9">
        <v>7</v>
      </c>
      <c r="CS48" s="9">
        <v>27</v>
      </c>
      <c r="CT48" s="9">
        <v>28</v>
      </c>
      <c r="CU48" s="9">
        <v>0</v>
      </c>
      <c r="CV48" s="9">
        <v>17</v>
      </c>
      <c r="CW48" s="9">
        <v>14</v>
      </c>
      <c r="CX48" s="9">
        <v>6</v>
      </c>
      <c r="CY48" s="9">
        <v>25</v>
      </c>
      <c r="CZ48" s="9">
        <v>0</v>
      </c>
      <c r="DA48" s="9">
        <v>19</v>
      </c>
      <c r="DB48" s="9">
        <v>23</v>
      </c>
      <c r="DC48" s="9">
        <v>38</v>
      </c>
      <c r="DD48" s="9">
        <v>2</v>
      </c>
      <c r="DE48" s="9">
        <v>67</v>
      </c>
      <c r="DF48" s="9">
        <v>15</v>
      </c>
      <c r="DG48" s="9">
        <v>8</v>
      </c>
      <c r="DH48" s="9">
        <v>52</v>
      </c>
      <c r="DI48" s="9">
        <v>34</v>
      </c>
      <c r="DJ48" s="9">
        <v>6</v>
      </c>
      <c r="DK48" s="9">
        <v>12</v>
      </c>
      <c r="DL48" s="9">
        <v>18</v>
      </c>
      <c r="DM48" s="9">
        <v>64</v>
      </c>
      <c r="DN48" s="9">
        <v>48</v>
      </c>
      <c r="DO48" s="9">
        <v>14</v>
      </c>
      <c r="DP48" s="9"/>
      <c r="DQ48" s="9">
        <v>0</v>
      </c>
      <c r="DR48" s="9">
        <v>5</v>
      </c>
      <c r="DS48" s="9">
        <v>8</v>
      </c>
      <c r="DT48" s="9">
        <v>37</v>
      </c>
      <c r="DU48" s="9">
        <v>19</v>
      </c>
      <c r="DV48" s="9">
        <v>17</v>
      </c>
      <c r="DW48" s="9">
        <v>18</v>
      </c>
      <c r="DX48" s="9">
        <v>27</v>
      </c>
      <c r="DY48" s="9">
        <v>12</v>
      </c>
      <c r="DZ48" s="9">
        <v>23</v>
      </c>
      <c r="EA48" s="9"/>
      <c r="EC48" s="8">
        <f t="shared" si="6"/>
        <v>20.071428571428573</v>
      </c>
      <c r="ED48" s="8">
        <f t="shared" si="7"/>
        <v>2.0225766552916138</v>
      </c>
      <c r="EE48" s="3">
        <f t="shared" si="8"/>
        <v>0.90322580645161288</v>
      </c>
      <c r="EG48" s="13">
        <v>0.8125</v>
      </c>
      <c r="EH48" s="9">
        <v>10</v>
      </c>
      <c r="EI48" s="9">
        <v>0</v>
      </c>
      <c r="EJ48" s="9"/>
      <c r="EK48" s="9">
        <v>6</v>
      </c>
      <c r="EL48" s="9">
        <v>10</v>
      </c>
      <c r="EM48" s="9">
        <v>9</v>
      </c>
      <c r="EN48" s="9">
        <v>8</v>
      </c>
      <c r="EO48" s="9">
        <v>21</v>
      </c>
      <c r="EP48" s="9">
        <v>9</v>
      </c>
      <c r="EQ48" s="9">
        <v>4</v>
      </c>
      <c r="ER48" s="9">
        <v>14</v>
      </c>
      <c r="ES48" s="9">
        <v>17</v>
      </c>
      <c r="ET48" s="9">
        <v>2</v>
      </c>
      <c r="EU48" s="9">
        <v>3</v>
      </c>
      <c r="EV48" s="9">
        <v>13</v>
      </c>
      <c r="EW48" s="9">
        <v>0</v>
      </c>
      <c r="EX48" s="9">
        <v>0</v>
      </c>
      <c r="EY48" s="9">
        <v>0</v>
      </c>
      <c r="EZ48" s="9">
        <v>32</v>
      </c>
      <c r="FA48" s="9">
        <v>9</v>
      </c>
      <c r="FB48" s="9">
        <v>0</v>
      </c>
      <c r="FC48" s="9">
        <v>16</v>
      </c>
      <c r="FD48" s="9">
        <v>8</v>
      </c>
      <c r="FE48" s="9">
        <v>10</v>
      </c>
      <c r="FF48" s="9">
        <v>15</v>
      </c>
      <c r="FG48" s="9">
        <v>0</v>
      </c>
      <c r="FH48" s="9">
        <v>29</v>
      </c>
      <c r="FI48" s="9">
        <v>41</v>
      </c>
      <c r="FJ48" s="9">
        <v>3</v>
      </c>
      <c r="FK48" s="9">
        <v>57</v>
      </c>
      <c r="FL48" s="9">
        <v>2</v>
      </c>
      <c r="FM48" s="9">
        <v>27</v>
      </c>
      <c r="FN48" s="9">
        <v>24</v>
      </c>
      <c r="FO48" s="9">
        <v>8</v>
      </c>
      <c r="FP48" s="9">
        <v>8</v>
      </c>
      <c r="FQ48" s="9">
        <v>3</v>
      </c>
      <c r="FR48" s="9">
        <v>11</v>
      </c>
      <c r="FS48" s="9">
        <v>14</v>
      </c>
      <c r="FT48" s="9">
        <v>11</v>
      </c>
      <c r="FU48" s="9">
        <v>17</v>
      </c>
      <c r="FV48" s="9"/>
      <c r="FW48" s="8">
        <f t="shared" si="9"/>
        <v>12.076923076923077</v>
      </c>
      <c r="FX48" s="8">
        <f t="shared" si="10"/>
        <v>1.9440155637211434</v>
      </c>
      <c r="FY48" s="3">
        <f t="shared" si="11"/>
        <v>0.97499999999999998</v>
      </c>
      <c r="GA48" s="13">
        <v>0.8125</v>
      </c>
      <c r="GB48" s="9">
        <v>26</v>
      </c>
      <c r="GC48" s="9">
        <v>11</v>
      </c>
      <c r="GD48" s="9">
        <v>11</v>
      </c>
      <c r="GE48" s="9">
        <v>22</v>
      </c>
      <c r="GF48" s="9">
        <v>27</v>
      </c>
      <c r="GG48" s="9">
        <v>19</v>
      </c>
      <c r="GH48" s="9">
        <v>15</v>
      </c>
      <c r="GI48" s="9">
        <v>18</v>
      </c>
      <c r="GJ48" s="9">
        <v>12</v>
      </c>
      <c r="GK48" s="9">
        <v>11</v>
      </c>
      <c r="GL48" s="9">
        <v>35</v>
      </c>
      <c r="GM48" s="9">
        <v>18</v>
      </c>
      <c r="GN48" s="9">
        <v>10</v>
      </c>
      <c r="GO48" s="9"/>
      <c r="GP48" s="9">
        <v>13</v>
      </c>
      <c r="GQ48" s="9">
        <v>30</v>
      </c>
      <c r="GR48" s="9">
        <v>4</v>
      </c>
      <c r="GS48" s="9">
        <v>26</v>
      </c>
      <c r="GT48" s="9">
        <v>20</v>
      </c>
      <c r="GU48" s="9">
        <v>7</v>
      </c>
      <c r="GV48" s="9">
        <v>26</v>
      </c>
      <c r="GW48" s="9">
        <v>7</v>
      </c>
      <c r="GX48" s="9">
        <v>23</v>
      </c>
      <c r="GY48" s="9">
        <v>51</v>
      </c>
      <c r="GZ48" s="9">
        <v>48</v>
      </c>
      <c r="HA48" s="9">
        <v>30</v>
      </c>
      <c r="HB48" s="9">
        <v>10</v>
      </c>
      <c r="HC48" s="9">
        <v>0</v>
      </c>
      <c r="HD48" s="9">
        <v>34</v>
      </c>
      <c r="HE48" s="9">
        <v>7</v>
      </c>
      <c r="HF48" s="9">
        <v>29</v>
      </c>
      <c r="HG48" s="9">
        <v>31</v>
      </c>
      <c r="HH48" s="9">
        <v>6</v>
      </c>
      <c r="HI48" s="9">
        <v>12</v>
      </c>
      <c r="HJ48" s="9">
        <v>15</v>
      </c>
      <c r="HK48" s="9">
        <v>22</v>
      </c>
      <c r="HL48" s="9">
        <v>6</v>
      </c>
      <c r="HM48" s="9">
        <v>15</v>
      </c>
      <c r="HN48" s="9">
        <v>29</v>
      </c>
      <c r="HO48" s="9"/>
      <c r="HP48" s="9">
        <v>58</v>
      </c>
      <c r="HQ48" s="9">
        <v>22</v>
      </c>
      <c r="HR48" s="9">
        <v>41</v>
      </c>
      <c r="HS48" s="9">
        <v>28</v>
      </c>
      <c r="HT48" s="9">
        <v>32</v>
      </c>
      <c r="HU48" s="9">
        <v>36</v>
      </c>
      <c r="HV48" s="9">
        <v>30</v>
      </c>
      <c r="HW48" s="9">
        <v>24</v>
      </c>
      <c r="HX48" s="9">
        <v>42</v>
      </c>
      <c r="HY48" s="9">
        <v>42</v>
      </c>
      <c r="HZ48" s="9">
        <v>30</v>
      </c>
      <c r="IA48" s="9">
        <v>23</v>
      </c>
      <c r="IB48" s="9">
        <v>0</v>
      </c>
      <c r="IC48" s="9">
        <v>24</v>
      </c>
      <c r="ID48" s="9">
        <v>27</v>
      </c>
      <c r="IE48" s="9">
        <v>78</v>
      </c>
      <c r="IF48" s="9">
        <v>3</v>
      </c>
      <c r="IG48" s="9"/>
      <c r="IH48" s="9">
        <v>0</v>
      </c>
      <c r="II48" s="9">
        <v>17</v>
      </c>
      <c r="IK48" s="8">
        <f t="shared" si="12"/>
        <v>22.684210526315791</v>
      </c>
      <c r="IL48" s="8">
        <f t="shared" si="13"/>
        <v>1.9981441726129006</v>
      </c>
      <c r="IM48" s="3">
        <f t="shared" si="14"/>
        <v>0.95</v>
      </c>
      <c r="IO48" s="13">
        <v>0.8125</v>
      </c>
      <c r="IP48" s="9">
        <v>40</v>
      </c>
      <c r="IQ48" s="9">
        <v>27</v>
      </c>
      <c r="IR48" s="9">
        <v>78</v>
      </c>
      <c r="IS48" s="9">
        <v>21</v>
      </c>
      <c r="IT48" s="9">
        <v>9</v>
      </c>
      <c r="IU48" s="9">
        <v>27</v>
      </c>
      <c r="IV48" s="9">
        <v>0</v>
      </c>
      <c r="IW48" s="9">
        <v>52</v>
      </c>
      <c r="IX48" s="9">
        <v>39</v>
      </c>
      <c r="IY48" s="9">
        <v>46</v>
      </c>
      <c r="IZ48" s="9">
        <v>26</v>
      </c>
      <c r="JA48" s="9">
        <v>48</v>
      </c>
      <c r="JB48" s="9">
        <v>20</v>
      </c>
      <c r="JC48" s="9">
        <v>33</v>
      </c>
      <c r="JD48" s="9">
        <v>24</v>
      </c>
      <c r="JE48" s="9">
        <v>4</v>
      </c>
      <c r="JF48" s="9">
        <v>44</v>
      </c>
      <c r="JG48" s="9">
        <v>3</v>
      </c>
      <c r="JH48" s="9">
        <v>25</v>
      </c>
      <c r="JI48" s="9">
        <v>28</v>
      </c>
      <c r="JJ48" s="9">
        <v>18</v>
      </c>
      <c r="JK48" s="9">
        <v>36</v>
      </c>
      <c r="JL48" s="9">
        <v>31</v>
      </c>
      <c r="JM48" s="9">
        <v>18</v>
      </c>
      <c r="JN48" s="9">
        <v>29</v>
      </c>
      <c r="JO48" s="9">
        <v>10</v>
      </c>
      <c r="JP48" s="9">
        <v>18</v>
      </c>
      <c r="JQ48" s="9">
        <v>27</v>
      </c>
      <c r="JR48" s="9">
        <v>26</v>
      </c>
      <c r="JS48" s="9">
        <v>29</v>
      </c>
      <c r="JT48" s="9">
        <v>31</v>
      </c>
      <c r="JU48" s="9">
        <v>32</v>
      </c>
      <c r="JV48" s="9">
        <v>26</v>
      </c>
      <c r="JW48" s="9">
        <v>22</v>
      </c>
      <c r="JX48" s="9">
        <v>29</v>
      </c>
      <c r="JY48" s="9">
        <v>20</v>
      </c>
      <c r="JZ48" s="9">
        <v>30</v>
      </c>
      <c r="KA48" s="9">
        <v>25</v>
      </c>
      <c r="KB48" s="9">
        <v>17</v>
      </c>
      <c r="KC48" s="9">
        <v>33</v>
      </c>
      <c r="KD48" s="9">
        <v>18</v>
      </c>
      <c r="KE48" s="9">
        <v>11</v>
      </c>
      <c r="KF48" s="9">
        <v>57</v>
      </c>
      <c r="KG48" s="9">
        <v>10</v>
      </c>
      <c r="KH48" s="9">
        <v>45</v>
      </c>
      <c r="KI48" s="9">
        <v>34</v>
      </c>
      <c r="KJ48" s="9">
        <v>5</v>
      </c>
      <c r="KK48" s="9">
        <v>27</v>
      </c>
      <c r="KL48" s="9">
        <v>33</v>
      </c>
      <c r="KM48" s="9">
        <v>8</v>
      </c>
      <c r="KN48" s="9">
        <v>48</v>
      </c>
      <c r="KO48" s="9">
        <v>19</v>
      </c>
      <c r="KP48" s="9">
        <v>32</v>
      </c>
      <c r="KQ48" s="9">
        <v>27</v>
      </c>
      <c r="KR48" s="9">
        <v>60</v>
      </c>
      <c r="KS48" s="9">
        <v>47</v>
      </c>
      <c r="KT48" s="9">
        <v>15</v>
      </c>
      <c r="KU48" s="9">
        <v>24</v>
      </c>
      <c r="KV48" s="9">
        <v>25</v>
      </c>
      <c r="KW48" s="4"/>
      <c r="KX48" s="4">
        <f t="shared" si="18"/>
        <v>27.898305084745761</v>
      </c>
      <c r="KY48" s="4">
        <f t="shared" si="19"/>
        <v>1.9294534760144313</v>
      </c>
      <c r="KZ48" s="3">
        <f t="shared" si="20"/>
        <v>1</v>
      </c>
      <c r="LB48" s="13">
        <v>0.8125</v>
      </c>
      <c r="LC48" s="9">
        <v>32</v>
      </c>
      <c r="LD48" s="9">
        <v>17</v>
      </c>
      <c r="LE48" s="9">
        <v>40</v>
      </c>
      <c r="LF48" s="9">
        <v>34</v>
      </c>
      <c r="LG48" s="9">
        <v>14</v>
      </c>
      <c r="LH48" s="9">
        <v>78</v>
      </c>
      <c r="LI48" s="9">
        <v>58</v>
      </c>
      <c r="LJ48" s="9">
        <v>45</v>
      </c>
      <c r="LK48" s="9">
        <v>49</v>
      </c>
      <c r="LL48" s="9">
        <v>28</v>
      </c>
      <c r="LM48" s="9">
        <v>45</v>
      </c>
      <c r="LN48" s="9">
        <v>46</v>
      </c>
      <c r="LO48" s="9">
        <v>17</v>
      </c>
      <c r="LP48" s="9">
        <v>27</v>
      </c>
      <c r="LQ48" s="9">
        <v>19</v>
      </c>
      <c r="LR48" s="9">
        <v>6</v>
      </c>
      <c r="LS48" s="9"/>
      <c r="LT48" s="9">
        <v>42</v>
      </c>
      <c r="LU48" s="9">
        <v>58</v>
      </c>
      <c r="LV48" s="9">
        <v>53</v>
      </c>
      <c r="LW48" s="9">
        <v>25</v>
      </c>
      <c r="LX48" s="9">
        <v>61</v>
      </c>
      <c r="LY48" s="9">
        <v>32</v>
      </c>
      <c r="LZ48" s="9">
        <v>116</v>
      </c>
      <c r="MA48" s="9">
        <v>41</v>
      </c>
      <c r="MB48" s="9"/>
      <c r="MC48" s="9">
        <v>31</v>
      </c>
      <c r="MD48" s="9">
        <v>38</v>
      </c>
      <c r="ME48" s="9">
        <v>48</v>
      </c>
      <c r="MF48" s="9"/>
      <c r="MG48" s="9">
        <v>4</v>
      </c>
      <c r="MH48" s="9">
        <v>46</v>
      </c>
      <c r="MI48" s="9">
        <v>30</v>
      </c>
      <c r="MJ48" s="9">
        <v>52</v>
      </c>
      <c r="MK48" s="9">
        <v>27</v>
      </c>
      <c r="ML48" s="9">
        <v>28</v>
      </c>
      <c r="MM48" s="9">
        <v>22</v>
      </c>
      <c r="MN48" s="9">
        <v>48</v>
      </c>
      <c r="MO48" s="9">
        <v>61</v>
      </c>
      <c r="MP48" s="9">
        <v>80</v>
      </c>
      <c r="MQ48" s="9">
        <v>31</v>
      </c>
      <c r="MR48" s="9">
        <v>35</v>
      </c>
      <c r="MS48" s="9"/>
      <c r="MT48" s="9">
        <v>24</v>
      </c>
      <c r="MU48" s="9">
        <v>54</v>
      </c>
      <c r="MV48" s="9">
        <v>33</v>
      </c>
      <c r="MW48" s="9">
        <v>68</v>
      </c>
      <c r="MX48" s="9"/>
      <c r="MY48" s="9"/>
      <c r="MZ48" s="9">
        <v>33</v>
      </c>
      <c r="NA48" s="4"/>
      <c r="NB48" s="4">
        <f t="shared" si="15"/>
        <v>40.363636363636367</v>
      </c>
      <c r="NC48" s="4">
        <f t="shared" si="16"/>
        <v>3.1340877853685454</v>
      </c>
      <c r="ND48" s="3">
        <f t="shared" si="17"/>
        <v>0.89795918367346939</v>
      </c>
    </row>
    <row r="49" spans="1:368" x14ac:dyDescent="0.55000000000000004">
      <c r="A49" s="13">
        <v>0.83333333333333337</v>
      </c>
      <c r="B49" s="9">
        <v>12</v>
      </c>
      <c r="C49" s="9">
        <v>45</v>
      </c>
      <c r="D49" s="9">
        <v>32</v>
      </c>
      <c r="E49" s="9">
        <v>31</v>
      </c>
      <c r="F49" s="9">
        <v>45</v>
      </c>
      <c r="G49" s="9">
        <v>22</v>
      </c>
      <c r="H49" s="9">
        <v>22</v>
      </c>
      <c r="I49" s="9">
        <v>29</v>
      </c>
      <c r="J49" s="9">
        <v>30</v>
      </c>
      <c r="K49" s="9">
        <v>34</v>
      </c>
      <c r="L49" s="9">
        <v>26</v>
      </c>
      <c r="M49" s="9">
        <v>17</v>
      </c>
      <c r="N49" s="9">
        <v>30</v>
      </c>
      <c r="O49" s="9">
        <v>22</v>
      </c>
      <c r="P49" s="9">
        <v>18</v>
      </c>
      <c r="Q49" s="9">
        <v>10</v>
      </c>
      <c r="R49" s="9">
        <v>9</v>
      </c>
      <c r="S49" s="9">
        <v>27</v>
      </c>
      <c r="T49" s="9">
        <v>14</v>
      </c>
      <c r="U49" s="9">
        <v>1</v>
      </c>
      <c r="V49" s="9">
        <v>15</v>
      </c>
      <c r="W49" s="9">
        <v>14</v>
      </c>
      <c r="X49" s="9">
        <v>18</v>
      </c>
      <c r="Y49" s="9">
        <v>10</v>
      </c>
      <c r="Z49" s="9">
        <v>16</v>
      </c>
      <c r="AA49" s="9">
        <v>22</v>
      </c>
      <c r="AB49" s="9">
        <v>14</v>
      </c>
      <c r="AC49" s="9">
        <v>56</v>
      </c>
      <c r="AD49" s="9">
        <v>6</v>
      </c>
      <c r="AE49" s="9">
        <v>20</v>
      </c>
      <c r="AF49" s="9">
        <v>3</v>
      </c>
      <c r="AG49" s="9">
        <v>10</v>
      </c>
      <c r="AH49" s="9">
        <v>12</v>
      </c>
      <c r="AI49" s="9">
        <v>6</v>
      </c>
      <c r="AJ49" s="9">
        <v>18</v>
      </c>
      <c r="AK49" s="9">
        <v>13</v>
      </c>
      <c r="AL49" s="9">
        <v>0</v>
      </c>
      <c r="AM49" s="9">
        <v>6</v>
      </c>
      <c r="AN49" s="9">
        <v>25</v>
      </c>
      <c r="AO49" s="9">
        <v>0</v>
      </c>
      <c r="AP49" s="9">
        <v>0</v>
      </c>
      <c r="AQ49" s="9">
        <v>0</v>
      </c>
      <c r="AR49" s="9">
        <v>20</v>
      </c>
      <c r="AS49" s="9">
        <v>9</v>
      </c>
      <c r="AT49" s="9">
        <v>8</v>
      </c>
      <c r="AU49" s="9">
        <v>13</v>
      </c>
      <c r="AV49" s="9">
        <v>15</v>
      </c>
      <c r="AW49" s="9">
        <v>21</v>
      </c>
      <c r="AX49" s="9">
        <v>7</v>
      </c>
      <c r="AY49" s="9">
        <v>12</v>
      </c>
      <c r="AZ49" s="9">
        <v>0</v>
      </c>
      <c r="BA49" s="9">
        <v>16</v>
      </c>
      <c r="BB49" s="9">
        <v>33</v>
      </c>
      <c r="BC49" s="9">
        <v>6</v>
      </c>
      <c r="BD49" s="9">
        <v>9</v>
      </c>
      <c r="BE49" s="9">
        <v>2</v>
      </c>
      <c r="BF49" s="9">
        <v>11</v>
      </c>
      <c r="BG49" s="9">
        <v>11</v>
      </c>
      <c r="BH49" s="9">
        <v>28</v>
      </c>
      <c r="BI49" s="9">
        <v>15</v>
      </c>
      <c r="BJ49" s="9">
        <v>0</v>
      </c>
      <c r="BK49" s="9">
        <v>28</v>
      </c>
      <c r="BL49" s="9"/>
      <c r="BM49" s="8">
        <f t="shared" si="3"/>
        <v>16.516129032258064</v>
      </c>
      <c r="BN49" s="8">
        <f t="shared" si="4"/>
        <v>1.5237832373949289</v>
      </c>
      <c r="BO49" s="3">
        <f t="shared" si="5"/>
        <v>1</v>
      </c>
      <c r="BQ49" s="13">
        <v>0.83333333333333337</v>
      </c>
      <c r="BR49" s="9">
        <v>53</v>
      </c>
      <c r="BS49" s="9">
        <v>27</v>
      </c>
      <c r="BT49" s="9">
        <v>44</v>
      </c>
      <c r="BU49" s="9">
        <v>41</v>
      </c>
      <c r="BV49" s="9"/>
      <c r="BW49" s="9">
        <v>44</v>
      </c>
      <c r="BX49" s="9">
        <v>33</v>
      </c>
      <c r="BY49" s="9">
        <v>41</v>
      </c>
      <c r="BZ49" s="9"/>
      <c r="CA49" s="9">
        <v>2</v>
      </c>
      <c r="CB49" s="9">
        <v>27</v>
      </c>
      <c r="CC49" s="9"/>
      <c r="CD49" s="9">
        <v>28</v>
      </c>
      <c r="CE49" s="9"/>
      <c r="CF49" s="9">
        <v>4</v>
      </c>
      <c r="CG49" s="9">
        <v>28</v>
      </c>
      <c r="CH49" s="9">
        <v>11</v>
      </c>
      <c r="CI49" s="9">
        <v>31</v>
      </c>
      <c r="CJ49" s="9">
        <v>36</v>
      </c>
      <c r="CK49" s="9">
        <v>27</v>
      </c>
      <c r="CL49" s="9">
        <v>24</v>
      </c>
      <c r="CM49" s="9">
        <v>17</v>
      </c>
      <c r="CN49" s="9">
        <v>4</v>
      </c>
      <c r="CO49" s="9">
        <v>17</v>
      </c>
      <c r="CP49" s="9">
        <v>34</v>
      </c>
      <c r="CQ49" s="9">
        <v>36</v>
      </c>
      <c r="CR49" s="9">
        <v>37</v>
      </c>
      <c r="CS49" s="9">
        <v>16</v>
      </c>
      <c r="CT49" s="9">
        <v>35</v>
      </c>
      <c r="CU49" s="9">
        <v>18</v>
      </c>
      <c r="CV49" s="9">
        <v>7</v>
      </c>
      <c r="CW49" s="9">
        <v>10</v>
      </c>
      <c r="CX49" s="9">
        <v>33</v>
      </c>
      <c r="CY49" s="9">
        <v>29</v>
      </c>
      <c r="CZ49" s="9">
        <v>20</v>
      </c>
      <c r="DA49" s="9">
        <v>23</v>
      </c>
      <c r="DB49" s="9">
        <v>22</v>
      </c>
      <c r="DC49" s="9">
        <v>63</v>
      </c>
      <c r="DD49" s="9">
        <v>31</v>
      </c>
      <c r="DE49" s="9">
        <v>57</v>
      </c>
      <c r="DF49" s="9">
        <v>25</v>
      </c>
      <c r="DG49" s="9">
        <v>27</v>
      </c>
      <c r="DH49" s="9">
        <v>52</v>
      </c>
      <c r="DI49" s="9">
        <v>39</v>
      </c>
      <c r="DJ49" s="9">
        <v>22</v>
      </c>
      <c r="DK49" s="9"/>
      <c r="DL49" s="9">
        <v>19</v>
      </c>
      <c r="DM49" s="9">
        <v>43</v>
      </c>
      <c r="DN49" s="9">
        <v>57</v>
      </c>
      <c r="DO49" s="9">
        <v>19</v>
      </c>
      <c r="DP49" s="9"/>
      <c r="DQ49" s="9">
        <v>26</v>
      </c>
      <c r="DR49" s="9">
        <v>6</v>
      </c>
      <c r="DS49" s="9">
        <v>27</v>
      </c>
      <c r="DT49" s="9">
        <v>51</v>
      </c>
      <c r="DU49" s="9">
        <v>29</v>
      </c>
      <c r="DV49" s="9">
        <v>18</v>
      </c>
      <c r="DW49" s="9">
        <v>32</v>
      </c>
      <c r="DX49" s="9">
        <v>39</v>
      </c>
      <c r="DY49" s="9">
        <v>37</v>
      </c>
      <c r="DZ49" s="9">
        <v>31</v>
      </c>
      <c r="EA49" s="9"/>
      <c r="EC49" s="8">
        <f t="shared" si="6"/>
        <v>29.254545454545454</v>
      </c>
      <c r="ED49" s="8">
        <f t="shared" si="7"/>
        <v>1.8933194945109162</v>
      </c>
      <c r="EE49" s="3">
        <f t="shared" si="8"/>
        <v>0.88709677419354838</v>
      </c>
      <c r="EG49" s="13">
        <v>0.83333333333333337</v>
      </c>
      <c r="EH49" s="9">
        <v>14</v>
      </c>
      <c r="EI49" s="9">
        <v>12</v>
      </c>
      <c r="EJ49" s="9"/>
      <c r="EK49" s="9">
        <v>6</v>
      </c>
      <c r="EL49" s="9">
        <v>4</v>
      </c>
      <c r="EM49" s="9">
        <v>5</v>
      </c>
      <c r="EN49" s="9">
        <v>15</v>
      </c>
      <c r="EO49" s="9">
        <v>19</v>
      </c>
      <c r="EP49" s="9">
        <v>11</v>
      </c>
      <c r="EQ49" s="9">
        <v>4</v>
      </c>
      <c r="ER49" s="9">
        <v>19</v>
      </c>
      <c r="ES49" s="9">
        <v>15</v>
      </c>
      <c r="ET49" s="9">
        <v>4</v>
      </c>
      <c r="EU49" s="9">
        <v>12</v>
      </c>
      <c r="EV49" s="9">
        <v>5</v>
      </c>
      <c r="EW49" s="9">
        <v>0</v>
      </c>
      <c r="EX49" s="9">
        <v>2</v>
      </c>
      <c r="EY49" s="9">
        <v>50</v>
      </c>
      <c r="EZ49" s="9">
        <v>5</v>
      </c>
      <c r="FA49" s="9">
        <v>41</v>
      </c>
      <c r="FB49" s="9">
        <v>0</v>
      </c>
      <c r="FC49" s="9">
        <v>9</v>
      </c>
      <c r="FD49" s="9">
        <v>22</v>
      </c>
      <c r="FE49" s="9">
        <v>20</v>
      </c>
      <c r="FF49" s="9">
        <v>6</v>
      </c>
      <c r="FG49" s="9">
        <v>20</v>
      </c>
      <c r="FH49" s="9">
        <v>5</v>
      </c>
      <c r="FI49" s="9">
        <v>92</v>
      </c>
      <c r="FJ49" s="9">
        <v>22</v>
      </c>
      <c r="FK49" s="9">
        <v>41</v>
      </c>
      <c r="FL49" s="9">
        <v>6</v>
      </c>
      <c r="FM49" s="9">
        <v>27</v>
      </c>
      <c r="FN49" s="9">
        <v>25</v>
      </c>
      <c r="FO49" s="9">
        <v>12</v>
      </c>
      <c r="FP49" s="9">
        <v>22</v>
      </c>
      <c r="FQ49" s="9">
        <v>22</v>
      </c>
      <c r="FR49" s="9">
        <v>10</v>
      </c>
      <c r="FS49" s="9">
        <v>17</v>
      </c>
      <c r="FT49" s="9">
        <v>32</v>
      </c>
      <c r="FU49" s="9">
        <v>14</v>
      </c>
      <c r="FV49" s="9"/>
      <c r="FW49" s="8">
        <f t="shared" si="9"/>
        <v>17.102564102564102</v>
      </c>
      <c r="FX49" s="8">
        <f t="shared" si="10"/>
        <v>2.7094563427258755</v>
      </c>
      <c r="FY49" s="3">
        <f t="shared" si="11"/>
        <v>0.97499999999999998</v>
      </c>
      <c r="GA49" s="13">
        <v>0.83333333333333337</v>
      </c>
      <c r="GB49" s="9">
        <v>29</v>
      </c>
      <c r="GC49" s="9">
        <v>8</v>
      </c>
      <c r="GD49" s="9">
        <v>18</v>
      </c>
      <c r="GE49" s="9">
        <v>17</v>
      </c>
      <c r="GF49" s="9">
        <v>32</v>
      </c>
      <c r="GG49" s="9">
        <v>28</v>
      </c>
      <c r="GH49" s="9">
        <v>34</v>
      </c>
      <c r="GI49" s="9">
        <v>31</v>
      </c>
      <c r="GJ49" s="9">
        <v>4</v>
      </c>
      <c r="GK49" s="9">
        <v>8</v>
      </c>
      <c r="GL49" s="9">
        <v>32</v>
      </c>
      <c r="GM49" s="9">
        <v>22</v>
      </c>
      <c r="GN49" s="9">
        <v>14</v>
      </c>
      <c r="GO49" s="9"/>
      <c r="GP49" s="9">
        <v>35</v>
      </c>
      <c r="GQ49" s="9">
        <v>55</v>
      </c>
      <c r="GR49" s="9">
        <v>4</v>
      </c>
      <c r="GS49" s="9">
        <v>18</v>
      </c>
      <c r="GT49" s="9">
        <v>21</v>
      </c>
      <c r="GU49" s="9">
        <v>7</v>
      </c>
      <c r="GV49" s="9">
        <v>46</v>
      </c>
      <c r="GW49" s="9">
        <v>7</v>
      </c>
      <c r="GX49" s="9">
        <v>16</v>
      </c>
      <c r="GY49" s="9">
        <v>32</v>
      </c>
      <c r="GZ49" s="9">
        <v>33</v>
      </c>
      <c r="HA49" s="9">
        <v>29</v>
      </c>
      <c r="HB49" s="9">
        <v>9</v>
      </c>
      <c r="HC49" s="9">
        <v>28</v>
      </c>
      <c r="HD49" s="9">
        <v>30</v>
      </c>
      <c r="HE49" s="9">
        <v>19</v>
      </c>
      <c r="HF49" s="9">
        <v>28</v>
      </c>
      <c r="HG49" s="9">
        <v>28</v>
      </c>
      <c r="HH49" s="9">
        <v>23</v>
      </c>
      <c r="HI49" s="9">
        <v>31</v>
      </c>
      <c r="HJ49" s="9">
        <v>26</v>
      </c>
      <c r="HK49" s="9">
        <v>23</v>
      </c>
      <c r="HL49" s="9">
        <v>11</v>
      </c>
      <c r="HM49" s="9">
        <v>28</v>
      </c>
      <c r="HN49" s="9">
        <v>60</v>
      </c>
      <c r="HO49" s="9"/>
      <c r="HP49" s="9">
        <v>53</v>
      </c>
      <c r="HQ49" s="9">
        <v>35</v>
      </c>
      <c r="HR49" s="9">
        <v>31</v>
      </c>
      <c r="HS49" s="9">
        <v>14</v>
      </c>
      <c r="HT49" s="9">
        <v>25</v>
      </c>
      <c r="HU49" s="9">
        <v>39</v>
      </c>
      <c r="HV49" s="9">
        <v>20</v>
      </c>
      <c r="HW49" s="9">
        <v>24</v>
      </c>
      <c r="HX49" s="9">
        <v>58</v>
      </c>
      <c r="HY49" s="9">
        <v>54</v>
      </c>
      <c r="HZ49" s="9">
        <v>22</v>
      </c>
      <c r="IA49" s="9">
        <v>25</v>
      </c>
      <c r="IB49" s="9">
        <v>2</v>
      </c>
      <c r="IC49" s="9">
        <v>49</v>
      </c>
      <c r="ID49" s="9">
        <v>23</v>
      </c>
      <c r="IE49" s="9">
        <v>30</v>
      </c>
      <c r="IF49" s="9">
        <v>5</v>
      </c>
      <c r="IG49" s="9"/>
      <c r="IH49" s="9">
        <v>33</v>
      </c>
      <c r="II49" s="9">
        <v>51</v>
      </c>
      <c r="IK49" s="8">
        <f t="shared" si="12"/>
        <v>26.614035087719298</v>
      </c>
      <c r="IL49" s="8">
        <f t="shared" si="13"/>
        <v>1.894252351498068</v>
      </c>
      <c r="IM49" s="3">
        <f t="shared" si="14"/>
        <v>0.95</v>
      </c>
      <c r="IO49" s="13">
        <v>0.83333333333333337</v>
      </c>
      <c r="IP49" s="9">
        <v>37</v>
      </c>
      <c r="IQ49" s="9">
        <v>51</v>
      </c>
      <c r="IR49" s="9">
        <v>85</v>
      </c>
      <c r="IS49" s="9">
        <v>22</v>
      </c>
      <c r="IT49" s="9">
        <v>24</v>
      </c>
      <c r="IU49" s="9">
        <v>27</v>
      </c>
      <c r="IV49" s="9">
        <v>23</v>
      </c>
      <c r="IW49" s="9">
        <v>35</v>
      </c>
      <c r="IX49" s="9">
        <v>37</v>
      </c>
      <c r="IY49" s="9">
        <v>44</v>
      </c>
      <c r="IZ49" s="9">
        <v>39</v>
      </c>
      <c r="JA49" s="9">
        <v>58</v>
      </c>
      <c r="JB49" s="9">
        <v>43</v>
      </c>
      <c r="JC49" s="9">
        <v>23</v>
      </c>
      <c r="JD49" s="9">
        <v>40</v>
      </c>
      <c r="JE49" s="9">
        <v>15</v>
      </c>
      <c r="JF49" s="9">
        <v>51</v>
      </c>
      <c r="JG49" s="9">
        <v>33</v>
      </c>
      <c r="JH49" s="9">
        <v>23</v>
      </c>
      <c r="JI49" s="9">
        <v>47</v>
      </c>
      <c r="JJ49" s="9">
        <v>32</v>
      </c>
      <c r="JK49" s="9">
        <v>48</v>
      </c>
      <c r="JL49" s="9">
        <v>45</v>
      </c>
      <c r="JM49" s="9">
        <v>26</v>
      </c>
      <c r="JN49" s="9">
        <v>44</v>
      </c>
      <c r="JO49" s="9">
        <v>18</v>
      </c>
      <c r="JP49" s="9">
        <v>27</v>
      </c>
      <c r="JQ49" s="9">
        <v>21</v>
      </c>
      <c r="JR49" s="9">
        <v>45</v>
      </c>
      <c r="JS49" s="9">
        <v>49</v>
      </c>
      <c r="JT49" s="9">
        <v>24</v>
      </c>
      <c r="JU49" s="9">
        <v>22</v>
      </c>
      <c r="JV49" s="9">
        <v>59</v>
      </c>
      <c r="JW49" s="9">
        <v>33</v>
      </c>
      <c r="JX49" s="9">
        <v>38</v>
      </c>
      <c r="JY49" s="9">
        <v>25</v>
      </c>
      <c r="JZ49" s="9">
        <v>0</v>
      </c>
      <c r="KA49" s="9">
        <v>30</v>
      </c>
      <c r="KB49" s="9">
        <v>23</v>
      </c>
      <c r="KC49" s="9">
        <v>34</v>
      </c>
      <c r="KD49" s="9">
        <v>29</v>
      </c>
      <c r="KE49" s="9">
        <v>20</v>
      </c>
      <c r="KF49" s="9">
        <v>44</v>
      </c>
      <c r="KG49" s="9">
        <v>20</v>
      </c>
      <c r="KH49" s="9">
        <v>58</v>
      </c>
      <c r="KI49" s="9">
        <v>66</v>
      </c>
      <c r="KJ49" s="9">
        <v>19</v>
      </c>
      <c r="KK49" s="9">
        <v>37</v>
      </c>
      <c r="KL49" s="9">
        <v>44</v>
      </c>
      <c r="KM49" s="9">
        <v>21</v>
      </c>
      <c r="KN49" s="9">
        <v>42</v>
      </c>
      <c r="KO49" s="9">
        <v>26</v>
      </c>
      <c r="KP49" s="9">
        <v>26</v>
      </c>
      <c r="KQ49" s="9">
        <v>32</v>
      </c>
      <c r="KR49" s="9">
        <v>69</v>
      </c>
      <c r="KS49" s="9">
        <v>56</v>
      </c>
      <c r="KT49" s="9">
        <v>18</v>
      </c>
      <c r="KU49" s="9">
        <v>31</v>
      </c>
      <c r="KV49" s="9">
        <v>38</v>
      </c>
      <c r="KW49" s="4"/>
      <c r="KX49" s="4">
        <f t="shared" si="18"/>
        <v>35.525423728813557</v>
      </c>
      <c r="KY49" s="4">
        <f t="shared" si="19"/>
        <v>1.9815566810732157</v>
      </c>
      <c r="KZ49" s="3">
        <f t="shared" si="20"/>
        <v>1</v>
      </c>
      <c r="LB49" s="13">
        <v>0.83333333333333337</v>
      </c>
      <c r="LC49" s="9">
        <v>67</v>
      </c>
      <c r="LD49" s="9">
        <v>25</v>
      </c>
      <c r="LE49" s="9">
        <v>49</v>
      </c>
      <c r="LF49" s="9">
        <v>33</v>
      </c>
      <c r="LG49" s="9">
        <v>17</v>
      </c>
      <c r="LH49" s="9">
        <v>84</v>
      </c>
      <c r="LI49" s="9">
        <v>60</v>
      </c>
      <c r="LJ49" s="9">
        <v>30</v>
      </c>
      <c r="LK49" s="9">
        <v>54</v>
      </c>
      <c r="LL49" s="9">
        <v>47</v>
      </c>
      <c r="LM49" s="9">
        <v>43</v>
      </c>
      <c r="LN49" s="9">
        <v>64</v>
      </c>
      <c r="LO49" s="9">
        <v>14</v>
      </c>
      <c r="LP49" s="9">
        <v>31</v>
      </c>
      <c r="LQ49" s="9">
        <v>21</v>
      </c>
      <c r="LR49" s="9">
        <v>9</v>
      </c>
      <c r="LS49" s="9"/>
      <c r="LT49" s="9">
        <v>60</v>
      </c>
      <c r="LU49" s="9">
        <v>66</v>
      </c>
      <c r="LV49" s="9">
        <v>48</v>
      </c>
      <c r="LW49" s="9">
        <v>33</v>
      </c>
      <c r="LX49" s="9">
        <v>62</v>
      </c>
      <c r="LY49" s="9">
        <v>56</v>
      </c>
      <c r="LZ49" s="9">
        <v>53</v>
      </c>
      <c r="MA49" s="9">
        <v>56</v>
      </c>
      <c r="MB49" s="9"/>
      <c r="MC49" s="9">
        <v>34</v>
      </c>
      <c r="MD49" s="9">
        <v>77</v>
      </c>
      <c r="ME49" s="9">
        <v>67</v>
      </c>
      <c r="MF49" s="9"/>
      <c r="MG49" s="9">
        <v>36</v>
      </c>
      <c r="MH49" s="9">
        <v>52</v>
      </c>
      <c r="MI49" s="9">
        <v>16</v>
      </c>
      <c r="MJ49" s="9">
        <v>46</v>
      </c>
      <c r="MK49" s="9">
        <v>26</v>
      </c>
      <c r="ML49" s="9">
        <v>50</v>
      </c>
      <c r="MM49" s="9">
        <v>50</v>
      </c>
      <c r="MN49" s="9">
        <v>56</v>
      </c>
      <c r="MO49" s="9">
        <v>62</v>
      </c>
      <c r="MP49" s="9">
        <v>69</v>
      </c>
      <c r="MQ49" s="9">
        <v>42</v>
      </c>
      <c r="MR49" s="9">
        <v>15</v>
      </c>
      <c r="MS49" s="9"/>
      <c r="MT49" s="9">
        <v>27</v>
      </c>
      <c r="MU49" s="9">
        <v>60</v>
      </c>
      <c r="MV49" s="9">
        <v>56</v>
      </c>
      <c r="MW49" s="9">
        <v>53</v>
      </c>
      <c r="MX49" s="9"/>
      <c r="MY49" s="9"/>
      <c r="MZ49" s="9">
        <v>29</v>
      </c>
      <c r="NA49" s="4"/>
      <c r="NB49" s="4">
        <f t="shared" si="15"/>
        <v>45.56818181818182</v>
      </c>
      <c r="NC49" s="4">
        <f t="shared" si="16"/>
        <v>2.7754963990947026</v>
      </c>
      <c r="ND49" s="3">
        <f t="shared" si="17"/>
        <v>0.89795918367346939</v>
      </c>
    </row>
    <row r="50" spans="1:368" x14ac:dyDescent="0.55000000000000004">
      <c r="A50" s="12">
        <v>0.85416666666666663</v>
      </c>
      <c r="B50" s="8">
        <v>38</v>
      </c>
      <c r="C50" s="8">
        <v>44</v>
      </c>
      <c r="D50" s="8">
        <v>35</v>
      </c>
      <c r="E50" s="8">
        <v>24</v>
      </c>
      <c r="F50" s="8">
        <v>48</v>
      </c>
      <c r="G50" s="8">
        <v>31</v>
      </c>
      <c r="H50" s="8">
        <v>54</v>
      </c>
      <c r="I50" s="8">
        <v>37</v>
      </c>
      <c r="J50" s="8">
        <v>30</v>
      </c>
      <c r="K50" s="8">
        <v>53</v>
      </c>
      <c r="L50" s="8">
        <v>46</v>
      </c>
      <c r="M50" s="8">
        <v>49</v>
      </c>
      <c r="N50" s="8">
        <v>39</v>
      </c>
      <c r="O50" s="8">
        <v>48</v>
      </c>
      <c r="P50" s="8">
        <v>38</v>
      </c>
      <c r="Q50" s="8">
        <v>41</v>
      </c>
      <c r="R50" s="8">
        <v>2</v>
      </c>
      <c r="S50" s="8">
        <v>38</v>
      </c>
      <c r="T50" s="8">
        <v>39</v>
      </c>
      <c r="U50" s="8">
        <v>79</v>
      </c>
      <c r="V50" s="8">
        <v>16</v>
      </c>
      <c r="W50" s="8">
        <v>23</v>
      </c>
      <c r="X50" s="8">
        <v>24</v>
      </c>
      <c r="Y50" s="8">
        <v>25</v>
      </c>
      <c r="Z50" s="8">
        <v>37</v>
      </c>
      <c r="AA50" s="8">
        <v>28</v>
      </c>
      <c r="AB50" s="8">
        <v>21</v>
      </c>
      <c r="AC50" s="8">
        <v>43</v>
      </c>
      <c r="AD50" s="8">
        <v>57</v>
      </c>
      <c r="AE50" s="8">
        <v>45</v>
      </c>
      <c r="AF50" s="8">
        <v>39</v>
      </c>
      <c r="AG50" s="8">
        <v>30</v>
      </c>
      <c r="AH50" s="8">
        <v>24</v>
      </c>
      <c r="AI50" s="8">
        <v>50</v>
      </c>
      <c r="AJ50" s="8">
        <v>51</v>
      </c>
      <c r="AK50" s="8">
        <v>33</v>
      </c>
      <c r="AL50" s="8">
        <v>52</v>
      </c>
      <c r="AM50" s="8">
        <v>18</v>
      </c>
      <c r="AN50" s="8">
        <v>39</v>
      </c>
      <c r="AO50" s="8">
        <v>33</v>
      </c>
      <c r="AP50" s="8">
        <v>33</v>
      </c>
      <c r="AQ50" s="8">
        <v>34</v>
      </c>
      <c r="AR50" s="8">
        <v>61</v>
      </c>
      <c r="AS50" s="8">
        <v>20</v>
      </c>
      <c r="AT50" s="8">
        <v>13</v>
      </c>
      <c r="AU50" s="8">
        <v>27</v>
      </c>
      <c r="AV50" s="8">
        <v>39</v>
      </c>
      <c r="AW50" s="8">
        <v>40</v>
      </c>
      <c r="AX50" s="8">
        <v>44</v>
      </c>
      <c r="AY50" s="8">
        <v>17</v>
      </c>
      <c r="AZ50" s="8">
        <v>41</v>
      </c>
      <c r="BA50" s="8">
        <v>39</v>
      </c>
      <c r="BB50" s="8">
        <v>67</v>
      </c>
      <c r="BC50" s="8">
        <v>29</v>
      </c>
      <c r="BD50" s="8">
        <v>36</v>
      </c>
      <c r="BE50" s="8">
        <v>22</v>
      </c>
      <c r="BF50" s="8">
        <v>23</v>
      </c>
      <c r="BG50" s="8">
        <v>17</v>
      </c>
      <c r="BH50" s="8">
        <v>31</v>
      </c>
      <c r="BI50" s="8">
        <v>24</v>
      </c>
      <c r="BJ50" s="8">
        <v>37</v>
      </c>
      <c r="BK50" s="8">
        <v>32</v>
      </c>
      <c r="BM50" s="8">
        <f t="shared" si="3"/>
        <v>35.91935483870968</v>
      </c>
      <c r="BN50" s="8">
        <f t="shared" si="4"/>
        <v>1.7302635477074002</v>
      </c>
      <c r="BO50" s="3">
        <f t="shared" si="5"/>
        <v>1</v>
      </c>
      <c r="BQ50" s="12">
        <v>0.85416666666666663</v>
      </c>
      <c r="BR50" s="8">
        <v>38</v>
      </c>
      <c r="BS50" s="8">
        <v>22</v>
      </c>
      <c r="BT50" s="8">
        <v>31</v>
      </c>
      <c r="BU50" s="8">
        <v>29</v>
      </c>
      <c r="BW50" s="8">
        <v>39</v>
      </c>
      <c r="BX50" s="8">
        <v>46</v>
      </c>
      <c r="BY50" s="8">
        <v>57</v>
      </c>
      <c r="CB50" s="8">
        <v>29</v>
      </c>
      <c r="CD50" s="8">
        <v>58</v>
      </c>
      <c r="CF50" s="8">
        <v>1</v>
      </c>
      <c r="CG50" s="8">
        <v>73</v>
      </c>
      <c r="CH50" s="8">
        <v>26</v>
      </c>
      <c r="CI50" s="8">
        <v>28</v>
      </c>
      <c r="CJ50" s="8">
        <v>39</v>
      </c>
      <c r="CK50" s="8">
        <v>50</v>
      </c>
      <c r="CL50" s="8">
        <v>44</v>
      </c>
      <c r="CM50" s="8">
        <v>28</v>
      </c>
      <c r="CN50" s="8">
        <v>42</v>
      </c>
      <c r="CO50" s="8">
        <v>53</v>
      </c>
      <c r="CP50" s="8">
        <v>44</v>
      </c>
      <c r="CQ50" s="8">
        <v>53</v>
      </c>
      <c r="CR50" s="8">
        <v>32</v>
      </c>
      <c r="CS50" s="8">
        <v>44</v>
      </c>
      <c r="CT50" s="8">
        <v>38</v>
      </c>
      <c r="CU50" s="8">
        <v>37</v>
      </c>
      <c r="CV50" s="8">
        <v>61</v>
      </c>
      <c r="CW50" s="8">
        <v>42</v>
      </c>
      <c r="CX50" s="8">
        <v>45</v>
      </c>
      <c r="CY50" s="8">
        <v>54</v>
      </c>
      <c r="CZ50" s="8">
        <v>53</v>
      </c>
      <c r="DA50" s="8">
        <v>43</v>
      </c>
      <c r="DB50" s="8">
        <v>80</v>
      </c>
      <c r="DC50" s="8">
        <v>63</v>
      </c>
      <c r="DD50" s="8">
        <v>67</v>
      </c>
      <c r="DE50" s="8">
        <v>56</v>
      </c>
      <c r="DF50" s="8">
        <v>38</v>
      </c>
      <c r="DG50" s="8">
        <v>31</v>
      </c>
      <c r="DH50" s="8">
        <v>53</v>
      </c>
      <c r="DI50" s="8">
        <v>77</v>
      </c>
      <c r="DJ50" s="8">
        <v>69</v>
      </c>
      <c r="DL50" s="8">
        <v>57</v>
      </c>
      <c r="DM50" s="8">
        <v>83</v>
      </c>
      <c r="DN50" s="8">
        <v>57</v>
      </c>
      <c r="DO50" s="8">
        <v>60</v>
      </c>
      <c r="DQ50" s="8">
        <v>55</v>
      </c>
      <c r="DR50" s="8">
        <v>49</v>
      </c>
      <c r="DS50" s="8">
        <v>32</v>
      </c>
      <c r="DT50" s="8">
        <v>68</v>
      </c>
      <c r="DU50" s="8">
        <v>47</v>
      </c>
      <c r="DV50" s="8">
        <v>32</v>
      </c>
      <c r="DW50" s="8">
        <v>53</v>
      </c>
      <c r="DX50" s="8">
        <v>45</v>
      </c>
      <c r="DY50" s="8">
        <v>49</v>
      </c>
      <c r="DZ50" s="8">
        <v>29</v>
      </c>
      <c r="EC50" s="8">
        <f t="shared" si="6"/>
        <v>46.833333333333336</v>
      </c>
      <c r="ED50" s="8">
        <f t="shared" si="7"/>
        <v>2.1600447105655496</v>
      </c>
      <c r="EE50" s="3">
        <f t="shared" si="8"/>
        <v>0.87096774193548387</v>
      </c>
      <c r="EG50" s="12">
        <v>0.85416666666666663</v>
      </c>
      <c r="EH50" s="8">
        <v>56</v>
      </c>
      <c r="EI50" s="8">
        <v>30</v>
      </c>
      <c r="EK50" s="8">
        <v>22</v>
      </c>
      <c r="EL50" s="8">
        <v>15</v>
      </c>
      <c r="EM50" s="8">
        <v>11</v>
      </c>
      <c r="EN50" s="8">
        <v>30</v>
      </c>
      <c r="EO50" s="8">
        <v>33</v>
      </c>
      <c r="EP50" s="8">
        <v>25</v>
      </c>
      <c r="EQ50" s="8">
        <v>31</v>
      </c>
      <c r="ER50" s="8">
        <v>56</v>
      </c>
      <c r="ES50" s="8">
        <v>11</v>
      </c>
      <c r="ET50" s="8">
        <v>139</v>
      </c>
      <c r="EU50" s="8">
        <v>15</v>
      </c>
      <c r="EV50" s="8">
        <v>38</v>
      </c>
      <c r="EW50" s="8">
        <v>13</v>
      </c>
      <c r="EX50" s="8">
        <v>18</v>
      </c>
      <c r="EY50" s="8">
        <v>33</v>
      </c>
      <c r="EZ50" s="8">
        <v>19</v>
      </c>
      <c r="FA50" s="8">
        <v>39</v>
      </c>
      <c r="FB50" s="8">
        <v>37</v>
      </c>
      <c r="FC50" s="8">
        <v>15</v>
      </c>
      <c r="FD50" s="8">
        <v>16</v>
      </c>
      <c r="FE50" s="8">
        <v>23</v>
      </c>
      <c r="FF50" s="8">
        <v>5</v>
      </c>
      <c r="FG50" s="8">
        <v>32</v>
      </c>
      <c r="FH50" s="8">
        <v>24</v>
      </c>
      <c r="FI50" s="8">
        <v>53</v>
      </c>
      <c r="FJ50" s="8">
        <v>40</v>
      </c>
      <c r="FK50" s="8">
        <v>55</v>
      </c>
      <c r="FL50" s="8">
        <v>22</v>
      </c>
      <c r="FM50" s="8">
        <v>17</v>
      </c>
      <c r="FN50" s="8">
        <v>30</v>
      </c>
      <c r="FO50" s="8">
        <v>31</v>
      </c>
      <c r="FP50" s="8">
        <v>16</v>
      </c>
      <c r="FQ50" s="8">
        <v>27</v>
      </c>
      <c r="FR50" s="8">
        <v>36</v>
      </c>
      <c r="FS50" s="8">
        <v>48</v>
      </c>
      <c r="FT50" s="8">
        <v>13</v>
      </c>
      <c r="FU50" s="8">
        <v>28</v>
      </c>
      <c r="FW50" s="8">
        <f t="shared" si="9"/>
        <v>30.820512820512821</v>
      </c>
      <c r="FX50" s="8">
        <f t="shared" si="10"/>
        <v>3.5536891923282252</v>
      </c>
      <c r="FY50" s="3">
        <f t="shared" si="11"/>
        <v>0.97499999999999998</v>
      </c>
      <c r="GA50" s="12">
        <v>0.85416666666666663</v>
      </c>
      <c r="GB50" s="8">
        <v>47</v>
      </c>
      <c r="GC50" s="8">
        <v>7</v>
      </c>
      <c r="GD50" s="8">
        <v>27</v>
      </c>
      <c r="GE50" s="8">
        <v>19</v>
      </c>
      <c r="GF50" s="8">
        <v>28</v>
      </c>
      <c r="GG50" s="8">
        <v>36</v>
      </c>
      <c r="GH50" s="8">
        <v>27</v>
      </c>
      <c r="GI50" s="8">
        <v>51</v>
      </c>
      <c r="GJ50" s="8">
        <v>18</v>
      </c>
      <c r="GK50" s="8">
        <v>5</v>
      </c>
      <c r="GL50" s="8">
        <v>59</v>
      </c>
      <c r="GM50" s="8">
        <v>28</v>
      </c>
      <c r="GN50" s="8">
        <v>33</v>
      </c>
      <c r="GP50" s="8">
        <v>58</v>
      </c>
      <c r="GQ50" s="8">
        <v>32</v>
      </c>
      <c r="GR50" s="8">
        <v>2</v>
      </c>
      <c r="GS50" s="8">
        <v>53</v>
      </c>
      <c r="GT50" s="8">
        <v>52</v>
      </c>
      <c r="GU50" s="8">
        <v>6</v>
      </c>
      <c r="GV50" s="8">
        <v>58</v>
      </c>
      <c r="GW50" s="8">
        <v>3</v>
      </c>
      <c r="GX50" s="8">
        <v>53</v>
      </c>
      <c r="GY50" s="8">
        <v>62</v>
      </c>
      <c r="GZ50" s="8">
        <v>43</v>
      </c>
      <c r="HA50" s="8">
        <v>33</v>
      </c>
      <c r="HB50" s="8">
        <v>28</v>
      </c>
      <c r="HC50" s="8">
        <v>41</v>
      </c>
      <c r="HD50" s="8">
        <v>65</v>
      </c>
      <c r="HE50" s="8">
        <v>35</v>
      </c>
      <c r="HF50" s="8">
        <v>44</v>
      </c>
      <c r="HG50" s="8">
        <v>44</v>
      </c>
      <c r="HH50" s="8">
        <v>19</v>
      </c>
      <c r="HI50" s="8">
        <v>17</v>
      </c>
      <c r="HJ50" s="8">
        <v>36</v>
      </c>
      <c r="HK50" s="8">
        <v>49</v>
      </c>
      <c r="HL50" s="8">
        <v>53</v>
      </c>
      <c r="HM50" s="8">
        <v>37</v>
      </c>
      <c r="HN50" s="8">
        <v>48</v>
      </c>
      <c r="HP50" s="8">
        <v>59</v>
      </c>
      <c r="HQ50" s="8">
        <v>41</v>
      </c>
      <c r="HR50" s="8">
        <v>36</v>
      </c>
      <c r="HS50" s="8">
        <v>18</v>
      </c>
      <c r="HT50" s="8">
        <v>41</v>
      </c>
      <c r="HU50" s="8">
        <v>74</v>
      </c>
      <c r="HV50" s="8">
        <v>54</v>
      </c>
      <c r="HW50" s="8">
        <v>35</v>
      </c>
      <c r="HX50" s="8">
        <v>85</v>
      </c>
      <c r="HY50" s="8">
        <v>40</v>
      </c>
      <c r="HZ50" s="8">
        <v>39</v>
      </c>
      <c r="IA50" s="8">
        <v>47</v>
      </c>
      <c r="IC50" s="8">
        <v>52</v>
      </c>
      <c r="ID50" s="8">
        <v>37</v>
      </c>
      <c r="IE50" s="8">
        <v>94</v>
      </c>
      <c r="IF50" s="8">
        <v>2</v>
      </c>
      <c r="IH50" s="8">
        <v>61</v>
      </c>
      <c r="II50" s="8">
        <v>39</v>
      </c>
      <c r="IK50" s="8">
        <f t="shared" si="12"/>
        <v>39.464285714285715</v>
      </c>
      <c r="IL50" s="8">
        <f t="shared" si="13"/>
        <v>2.64550148508873</v>
      </c>
      <c r="IM50" s="3">
        <f t="shared" si="14"/>
        <v>0.93333333333333335</v>
      </c>
      <c r="IO50" s="12">
        <v>0.85416666666666663</v>
      </c>
      <c r="IP50" s="8">
        <v>53</v>
      </c>
      <c r="IQ50" s="8">
        <v>66</v>
      </c>
      <c r="IR50" s="8">
        <v>64</v>
      </c>
      <c r="IS50" s="8">
        <v>44</v>
      </c>
      <c r="IT50" s="8">
        <v>86</v>
      </c>
      <c r="IU50" s="8">
        <v>47</v>
      </c>
      <c r="IV50" s="8">
        <v>34</v>
      </c>
      <c r="IW50" s="8">
        <v>52</v>
      </c>
      <c r="IX50" s="8">
        <v>74</v>
      </c>
      <c r="IY50" s="8">
        <v>42</v>
      </c>
      <c r="IZ50" s="8">
        <v>41</v>
      </c>
      <c r="JA50" s="8">
        <v>72</v>
      </c>
      <c r="JB50" s="8">
        <v>62</v>
      </c>
      <c r="JC50" s="8">
        <v>59</v>
      </c>
      <c r="JD50" s="8">
        <v>48</v>
      </c>
      <c r="JE50" s="8">
        <v>59</v>
      </c>
      <c r="JF50" s="8">
        <v>42</v>
      </c>
      <c r="JG50" s="8">
        <v>21</v>
      </c>
      <c r="JH50" s="8">
        <v>49</v>
      </c>
      <c r="JI50" s="8">
        <v>71</v>
      </c>
      <c r="JJ50" s="8">
        <v>38</v>
      </c>
      <c r="JK50" s="8">
        <v>38</v>
      </c>
      <c r="JL50" s="8">
        <v>42</v>
      </c>
      <c r="JM50" s="8">
        <v>29</v>
      </c>
      <c r="JN50" s="8">
        <v>57</v>
      </c>
      <c r="JO50" s="8">
        <v>44</v>
      </c>
      <c r="JP50" s="8">
        <v>37</v>
      </c>
      <c r="JQ50" s="8">
        <v>63</v>
      </c>
      <c r="JR50" s="8">
        <v>46</v>
      </c>
      <c r="JS50" s="8">
        <v>69</v>
      </c>
      <c r="JT50" s="8">
        <v>65</v>
      </c>
      <c r="JU50" s="8">
        <v>24</v>
      </c>
      <c r="JV50" s="8">
        <v>76</v>
      </c>
      <c r="JW50" s="8">
        <v>55</v>
      </c>
      <c r="JX50" s="8">
        <v>85</v>
      </c>
      <c r="JY50" s="8">
        <v>63</v>
      </c>
      <c r="JZ50" s="8">
        <v>50</v>
      </c>
      <c r="KA50" s="8">
        <v>29</v>
      </c>
      <c r="KB50" s="8">
        <v>87</v>
      </c>
      <c r="KC50" s="8">
        <v>47</v>
      </c>
      <c r="KD50" s="8">
        <v>39</v>
      </c>
      <c r="KE50" s="8">
        <v>47</v>
      </c>
      <c r="KF50" s="8">
        <v>72</v>
      </c>
      <c r="KG50" s="8">
        <v>45</v>
      </c>
      <c r="KH50" s="8">
        <v>90</v>
      </c>
      <c r="KI50" s="8">
        <v>79</v>
      </c>
      <c r="KJ50" s="8">
        <v>63</v>
      </c>
      <c r="KK50" s="8">
        <v>64</v>
      </c>
      <c r="KL50" s="8">
        <v>45</v>
      </c>
      <c r="KM50" s="8">
        <v>37</v>
      </c>
      <c r="KN50" s="8">
        <v>45</v>
      </c>
      <c r="KO50" s="8">
        <v>56</v>
      </c>
      <c r="KP50" s="8">
        <v>43</v>
      </c>
      <c r="KQ50" s="8">
        <v>71</v>
      </c>
      <c r="KR50" s="8">
        <v>75</v>
      </c>
      <c r="KS50" s="8">
        <v>71</v>
      </c>
      <c r="KT50" s="8">
        <v>45</v>
      </c>
      <c r="KU50" s="8">
        <v>36</v>
      </c>
      <c r="KV50" s="8">
        <v>59</v>
      </c>
      <c r="KW50" s="1"/>
      <c r="KX50" s="1">
        <f t="shared" si="18"/>
        <v>54.440677966101696</v>
      </c>
      <c r="KY50" s="1">
        <f t="shared" si="19"/>
        <v>2.1437622650380286</v>
      </c>
      <c r="KZ50" s="3">
        <f t="shared" si="20"/>
        <v>1</v>
      </c>
      <c r="LB50" s="12">
        <v>0.85416666666666663</v>
      </c>
      <c r="LC50" s="8">
        <v>62</v>
      </c>
      <c r="LD50" s="8">
        <v>25</v>
      </c>
      <c r="LE50" s="8">
        <v>85</v>
      </c>
      <c r="LF50" s="8">
        <v>38</v>
      </c>
      <c r="LG50" s="8">
        <v>32</v>
      </c>
      <c r="LH50" s="8">
        <v>81</v>
      </c>
      <c r="LI50" s="8">
        <v>86</v>
      </c>
      <c r="LJ50" s="8">
        <v>57</v>
      </c>
      <c r="LK50" s="8">
        <v>72</v>
      </c>
      <c r="LL50" s="8">
        <v>86</v>
      </c>
      <c r="LM50" s="8">
        <v>105</v>
      </c>
      <c r="LN50" s="8">
        <v>91</v>
      </c>
      <c r="LO50" s="8">
        <v>35</v>
      </c>
      <c r="LP50" s="8">
        <v>47</v>
      </c>
      <c r="LQ50" s="8">
        <v>28</v>
      </c>
      <c r="LR50" s="8">
        <v>43</v>
      </c>
      <c r="LS50" s="8"/>
      <c r="LT50" s="8">
        <v>73</v>
      </c>
      <c r="LU50" s="8">
        <v>69</v>
      </c>
      <c r="LV50" s="8">
        <v>59</v>
      </c>
      <c r="LW50" s="8">
        <v>51</v>
      </c>
      <c r="LX50" s="8">
        <v>95</v>
      </c>
      <c r="LY50" s="8">
        <v>61</v>
      </c>
      <c r="LZ50" s="8">
        <v>73</v>
      </c>
      <c r="MA50" s="8">
        <v>76</v>
      </c>
      <c r="MB50" s="8"/>
      <c r="MC50" s="8">
        <v>26</v>
      </c>
      <c r="MD50" s="8">
        <v>106</v>
      </c>
      <c r="ME50" s="8">
        <v>94</v>
      </c>
      <c r="MF50" s="8"/>
      <c r="MG50" s="8">
        <v>82</v>
      </c>
      <c r="MH50" s="8">
        <v>75</v>
      </c>
      <c r="MI50" s="8">
        <v>131</v>
      </c>
      <c r="MJ50" s="8">
        <v>122</v>
      </c>
      <c r="MK50" s="8">
        <v>56</v>
      </c>
      <c r="ML50" s="8">
        <v>82</v>
      </c>
      <c r="MM50" s="8">
        <v>93</v>
      </c>
      <c r="MN50" s="8">
        <v>80</v>
      </c>
      <c r="MO50" s="8">
        <v>69</v>
      </c>
      <c r="MP50" s="8">
        <v>85</v>
      </c>
      <c r="MQ50" s="8">
        <v>53</v>
      </c>
      <c r="MR50" s="8">
        <v>33</v>
      </c>
      <c r="MS50" s="8"/>
      <c r="MT50" s="8">
        <v>59</v>
      </c>
      <c r="MU50" s="8">
        <v>56</v>
      </c>
      <c r="MV50" s="8">
        <v>86</v>
      </c>
      <c r="MW50" s="8">
        <v>71</v>
      </c>
      <c r="MX50" s="8"/>
      <c r="MY50" s="8"/>
      <c r="MZ50" s="8">
        <v>57</v>
      </c>
      <c r="NA50" s="2"/>
      <c r="NB50" s="1">
        <f t="shared" si="15"/>
        <v>69.227272727272734</v>
      </c>
      <c r="NC50" s="1">
        <f t="shared" si="16"/>
        <v>3.7577071801791599</v>
      </c>
      <c r="ND50" s="3">
        <f t="shared" si="17"/>
        <v>0.89795918367346939</v>
      </c>
    </row>
    <row r="51" spans="1:368" x14ac:dyDescent="0.55000000000000004">
      <c r="A51" s="12">
        <v>0.875</v>
      </c>
      <c r="B51" s="8">
        <v>41</v>
      </c>
      <c r="C51" s="8">
        <v>50</v>
      </c>
      <c r="D51" s="8">
        <v>0</v>
      </c>
      <c r="E51" s="8">
        <v>0</v>
      </c>
      <c r="F51" s="8">
        <v>48</v>
      </c>
      <c r="G51" s="8">
        <v>9</v>
      </c>
      <c r="H51" s="8">
        <v>46</v>
      </c>
      <c r="I51" s="8">
        <v>2</v>
      </c>
      <c r="J51" s="8">
        <v>26</v>
      </c>
      <c r="K51" s="8">
        <v>51</v>
      </c>
      <c r="L51" s="8">
        <v>15</v>
      </c>
      <c r="M51" s="8">
        <v>36</v>
      </c>
      <c r="N51" s="8">
        <v>23</v>
      </c>
      <c r="O51" s="8">
        <v>39</v>
      </c>
      <c r="P51" s="8">
        <v>31</v>
      </c>
      <c r="Q51" s="8">
        <v>22</v>
      </c>
      <c r="R51" s="8">
        <v>13</v>
      </c>
      <c r="S51" s="8">
        <v>39</v>
      </c>
      <c r="T51" s="8">
        <v>31</v>
      </c>
      <c r="U51" s="8">
        <v>24</v>
      </c>
      <c r="V51" s="8">
        <v>17</v>
      </c>
      <c r="W51" s="8">
        <v>0</v>
      </c>
      <c r="X51" s="8">
        <v>21</v>
      </c>
      <c r="Y51" s="8">
        <v>25</v>
      </c>
      <c r="Z51" s="8">
        <v>27</v>
      </c>
      <c r="AA51" s="8">
        <v>20</v>
      </c>
      <c r="AB51" s="8">
        <v>20</v>
      </c>
      <c r="AC51" s="8">
        <v>59</v>
      </c>
      <c r="AD51" s="8">
        <v>4</v>
      </c>
      <c r="AE51" s="8">
        <v>34</v>
      </c>
      <c r="AF51" s="8">
        <v>30</v>
      </c>
      <c r="AG51" s="8">
        <v>17</v>
      </c>
      <c r="AH51" s="8">
        <v>34</v>
      </c>
      <c r="AI51" s="8">
        <v>37</v>
      </c>
      <c r="AJ51" s="8">
        <v>29</v>
      </c>
      <c r="AK51" s="8">
        <v>21</v>
      </c>
      <c r="AL51" s="8">
        <v>32</v>
      </c>
      <c r="AM51" s="8">
        <v>13</v>
      </c>
      <c r="AN51" s="8">
        <v>20</v>
      </c>
      <c r="AO51" s="8">
        <v>2</v>
      </c>
      <c r="AP51" s="8">
        <v>22</v>
      </c>
      <c r="AQ51" s="8">
        <v>10</v>
      </c>
      <c r="AR51" s="8">
        <v>47</v>
      </c>
      <c r="AS51" s="8">
        <v>10</v>
      </c>
      <c r="AT51" s="8">
        <v>14</v>
      </c>
      <c r="AU51" s="8">
        <v>25</v>
      </c>
      <c r="AV51" s="8">
        <v>12</v>
      </c>
      <c r="AW51" s="8">
        <v>0</v>
      </c>
      <c r="AX51" s="8">
        <v>22</v>
      </c>
      <c r="AY51" s="8">
        <v>13</v>
      </c>
      <c r="AZ51" s="8">
        <v>1</v>
      </c>
      <c r="BA51" s="8">
        <v>7</v>
      </c>
      <c r="BB51" s="8">
        <v>43</v>
      </c>
      <c r="BC51" s="8">
        <v>0</v>
      </c>
      <c r="BD51" s="8">
        <v>0</v>
      </c>
      <c r="BE51" s="8">
        <v>1</v>
      </c>
      <c r="BF51" s="8">
        <v>15</v>
      </c>
      <c r="BG51" s="8">
        <v>0</v>
      </c>
      <c r="BH51" s="8">
        <v>0</v>
      </c>
      <c r="BI51" s="8">
        <v>0</v>
      </c>
      <c r="BJ51" s="8">
        <v>1</v>
      </c>
      <c r="BK51" s="8">
        <v>18</v>
      </c>
      <c r="BM51" s="8">
        <f t="shared" si="3"/>
        <v>20.467741935483872</v>
      </c>
      <c r="BN51" s="8">
        <f t="shared" si="4"/>
        <v>2.0128773354583864</v>
      </c>
      <c r="BO51" s="3">
        <f t="shared" si="5"/>
        <v>1</v>
      </c>
      <c r="BQ51" s="12">
        <v>0.875</v>
      </c>
      <c r="BR51" s="8">
        <v>11</v>
      </c>
      <c r="BS51" s="8">
        <v>38</v>
      </c>
      <c r="BT51" s="8">
        <v>33</v>
      </c>
      <c r="BU51" s="8">
        <v>17</v>
      </c>
      <c r="BW51" s="8">
        <v>49</v>
      </c>
      <c r="BX51" s="8">
        <v>39</v>
      </c>
      <c r="BY51" s="8">
        <v>39</v>
      </c>
      <c r="CB51" s="8">
        <v>18</v>
      </c>
      <c r="CD51" s="8">
        <v>17</v>
      </c>
      <c r="CG51" s="8">
        <v>70</v>
      </c>
      <c r="CH51" s="8">
        <v>39</v>
      </c>
      <c r="CI51" s="8">
        <v>36</v>
      </c>
      <c r="CJ51" s="8">
        <v>38</v>
      </c>
      <c r="CK51" s="8">
        <v>33</v>
      </c>
      <c r="CL51" s="8">
        <v>46</v>
      </c>
      <c r="CM51" s="8">
        <v>0</v>
      </c>
      <c r="CN51" s="8">
        <v>44</v>
      </c>
      <c r="CO51" s="8">
        <v>13</v>
      </c>
      <c r="CP51" s="8">
        <v>17</v>
      </c>
      <c r="CQ51" s="8">
        <v>55</v>
      </c>
      <c r="CR51" s="8">
        <v>17</v>
      </c>
      <c r="CS51" s="8">
        <v>39</v>
      </c>
      <c r="CT51" s="8">
        <v>29</v>
      </c>
      <c r="CU51" s="8">
        <v>0</v>
      </c>
      <c r="CV51" s="8">
        <v>9</v>
      </c>
      <c r="CW51" s="8">
        <v>18</v>
      </c>
      <c r="CX51" s="8">
        <v>62</v>
      </c>
      <c r="CY51" s="8">
        <v>38</v>
      </c>
      <c r="CZ51" s="8">
        <v>42</v>
      </c>
      <c r="DA51" s="8">
        <v>8</v>
      </c>
      <c r="DB51" s="8">
        <v>39</v>
      </c>
      <c r="DC51" s="8">
        <v>46</v>
      </c>
      <c r="DD51" s="8">
        <v>55</v>
      </c>
      <c r="DE51" s="8">
        <v>48</v>
      </c>
      <c r="DF51" s="8">
        <v>40</v>
      </c>
      <c r="DG51" s="8">
        <v>26</v>
      </c>
      <c r="DH51" s="8">
        <v>51</v>
      </c>
      <c r="DI51" s="8">
        <v>73</v>
      </c>
      <c r="DJ51" s="8">
        <v>43</v>
      </c>
      <c r="DL51" s="8">
        <v>60</v>
      </c>
      <c r="DM51" s="8">
        <v>86</v>
      </c>
      <c r="DN51" s="8">
        <v>52</v>
      </c>
      <c r="DO51" s="8">
        <v>6</v>
      </c>
      <c r="DQ51" s="8">
        <v>62</v>
      </c>
      <c r="DR51" s="8">
        <v>36</v>
      </c>
      <c r="DS51" s="8">
        <v>48</v>
      </c>
      <c r="DT51" s="8">
        <v>58</v>
      </c>
      <c r="DU51" s="8">
        <v>49</v>
      </c>
      <c r="DV51" s="8">
        <v>32</v>
      </c>
      <c r="DW51" s="8">
        <v>30</v>
      </c>
      <c r="DX51" s="8">
        <v>34</v>
      </c>
      <c r="DY51" s="8">
        <v>45</v>
      </c>
      <c r="DZ51" s="8">
        <v>22</v>
      </c>
      <c r="EC51" s="8">
        <f t="shared" si="6"/>
        <v>36.886792452830186</v>
      </c>
      <c r="ED51" s="8">
        <f t="shared" si="7"/>
        <v>2.5836738136695159</v>
      </c>
      <c r="EE51" s="3">
        <f t="shared" si="8"/>
        <v>0.85483870967741937</v>
      </c>
      <c r="EG51" s="12">
        <v>0.875</v>
      </c>
      <c r="EH51" s="8">
        <v>35</v>
      </c>
      <c r="EI51" s="8">
        <v>0</v>
      </c>
      <c r="EK51" s="8">
        <v>0</v>
      </c>
      <c r="EL51" s="8">
        <v>12</v>
      </c>
      <c r="EM51" s="8">
        <v>0</v>
      </c>
      <c r="EN51" s="8">
        <v>56</v>
      </c>
      <c r="EO51" s="8">
        <v>12</v>
      </c>
      <c r="EP51" s="8">
        <v>31</v>
      </c>
      <c r="EQ51" s="8">
        <v>36</v>
      </c>
      <c r="ER51" s="8">
        <v>13</v>
      </c>
      <c r="ET51" s="8">
        <v>19</v>
      </c>
      <c r="EU51" s="8">
        <v>0</v>
      </c>
      <c r="EV51" s="8">
        <v>70</v>
      </c>
      <c r="EW51" s="8">
        <v>0</v>
      </c>
      <c r="EX51" s="8">
        <v>24</v>
      </c>
      <c r="EY51" s="8">
        <v>23</v>
      </c>
      <c r="EZ51" s="8">
        <v>22</v>
      </c>
      <c r="FA51" s="8">
        <v>27</v>
      </c>
      <c r="FB51" s="8">
        <v>0</v>
      </c>
      <c r="FC51" s="8">
        <v>14</v>
      </c>
      <c r="FD51" s="8">
        <v>12</v>
      </c>
      <c r="FE51" s="8">
        <v>0</v>
      </c>
      <c r="FF51" s="8">
        <v>0</v>
      </c>
      <c r="FG51" s="8">
        <v>4</v>
      </c>
      <c r="FH51" s="8">
        <v>0</v>
      </c>
      <c r="FI51" s="8">
        <v>20</v>
      </c>
      <c r="FJ51" s="8">
        <v>45</v>
      </c>
      <c r="FK51" s="8">
        <v>49</v>
      </c>
      <c r="FL51" s="8">
        <v>22</v>
      </c>
      <c r="FM51" s="8">
        <v>77</v>
      </c>
      <c r="FN51" s="8">
        <v>43</v>
      </c>
      <c r="FO51" s="8">
        <v>10</v>
      </c>
      <c r="FP51" s="8">
        <v>30</v>
      </c>
      <c r="FQ51" s="8">
        <v>32</v>
      </c>
      <c r="FR51" s="8">
        <v>36</v>
      </c>
      <c r="FS51" s="8">
        <v>7</v>
      </c>
      <c r="FT51" s="8">
        <v>10</v>
      </c>
      <c r="FU51" s="8">
        <v>42</v>
      </c>
      <c r="FW51" s="8">
        <f t="shared" si="9"/>
        <v>21.921052631578949</v>
      </c>
      <c r="FX51" s="8">
        <f t="shared" si="10"/>
        <v>3.2739720089564166</v>
      </c>
      <c r="FY51" s="3">
        <f t="shared" si="11"/>
        <v>0.95</v>
      </c>
      <c r="GA51" s="12">
        <v>0.875</v>
      </c>
      <c r="GB51" s="8">
        <v>32</v>
      </c>
      <c r="GC51" s="8">
        <v>7</v>
      </c>
      <c r="GD51" s="8">
        <v>0</v>
      </c>
      <c r="GE51" s="8">
        <v>17</v>
      </c>
      <c r="GF51" s="8">
        <v>32</v>
      </c>
      <c r="GG51" s="8">
        <v>34</v>
      </c>
      <c r="GH51" s="8">
        <v>22</v>
      </c>
      <c r="GI51" s="8">
        <v>51</v>
      </c>
      <c r="GJ51" s="8">
        <v>19</v>
      </c>
      <c r="GK51" s="8">
        <v>13</v>
      </c>
      <c r="GL51" s="8">
        <v>48</v>
      </c>
      <c r="GM51" s="8">
        <v>32</v>
      </c>
      <c r="GN51" s="8">
        <v>47</v>
      </c>
      <c r="GP51" s="8">
        <v>16</v>
      </c>
      <c r="GQ51" s="8">
        <v>27</v>
      </c>
      <c r="GR51" s="8">
        <v>8</v>
      </c>
      <c r="GS51" s="8">
        <v>45</v>
      </c>
      <c r="GT51" s="8">
        <v>40</v>
      </c>
      <c r="GU51" s="8">
        <v>2</v>
      </c>
      <c r="GV51" s="8">
        <v>42</v>
      </c>
      <c r="GW51" s="8">
        <v>0</v>
      </c>
      <c r="GX51" s="8">
        <v>37</v>
      </c>
      <c r="GY51" s="8">
        <v>40</v>
      </c>
      <c r="GZ51" s="8">
        <v>36</v>
      </c>
      <c r="HA51" s="8">
        <v>42</v>
      </c>
      <c r="HB51" s="8">
        <v>27</v>
      </c>
      <c r="HC51" s="8">
        <v>22</v>
      </c>
      <c r="HD51" s="8">
        <v>58</v>
      </c>
      <c r="HE51" s="8">
        <v>48</v>
      </c>
      <c r="HF51" s="8">
        <v>37</v>
      </c>
      <c r="HG51" s="8">
        <v>33</v>
      </c>
      <c r="HH51" s="8">
        <v>33</v>
      </c>
      <c r="HI51" s="8">
        <v>37</v>
      </c>
      <c r="HJ51" s="8">
        <v>27</v>
      </c>
      <c r="HK51" s="8">
        <v>24</v>
      </c>
      <c r="HL51" s="8">
        <v>12</v>
      </c>
      <c r="HM51" s="8">
        <v>32</v>
      </c>
      <c r="HN51" s="8">
        <v>0</v>
      </c>
      <c r="HP51" s="8">
        <v>55</v>
      </c>
      <c r="HQ51" s="8">
        <v>29</v>
      </c>
      <c r="HR51" s="8">
        <v>29</v>
      </c>
      <c r="HS51" s="8">
        <v>19</v>
      </c>
      <c r="HT51" s="8">
        <v>24</v>
      </c>
      <c r="HU51" s="8">
        <v>49</v>
      </c>
      <c r="HV51" s="8">
        <v>40</v>
      </c>
      <c r="HW51" s="8">
        <v>41</v>
      </c>
      <c r="HX51" s="8">
        <v>74</v>
      </c>
      <c r="HY51" s="8">
        <v>69</v>
      </c>
      <c r="HZ51" s="8">
        <v>55</v>
      </c>
      <c r="IA51" s="8">
        <v>22</v>
      </c>
      <c r="IC51" s="8">
        <v>58</v>
      </c>
      <c r="ID51" s="8">
        <v>39</v>
      </c>
      <c r="IE51" s="8">
        <v>47</v>
      </c>
      <c r="IF51" s="8">
        <v>2</v>
      </c>
      <c r="IH51" s="8">
        <v>48</v>
      </c>
      <c r="II51" s="8">
        <v>31</v>
      </c>
      <c r="IK51" s="8">
        <f t="shared" si="12"/>
        <v>32.321428571428569</v>
      </c>
      <c r="IL51" s="8">
        <f t="shared" si="13"/>
        <v>2.3052885475726397</v>
      </c>
      <c r="IM51" s="3">
        <f t="shared" si="14"/>
        <v>0.93333333333333335</v>
      </c>
      <c r="IO51" s="12">
        <v>0.875</v>
      </c>
      <c r="IP51" s="8">
        <v>12</v>
      </c>
      <c r="IQ51" s="8">
        <v>86</v>
      </c>
      <c r="IR51" s="8">
        <v>61</v>
      </c>
      <c r="IS51" s="8">
        <v>35</v>
      </c>
      <c r="IT51" s="8">
        <v>77</v>
      </c>
      <c r="IU51" s="8">
        <v>24</v>
      </c>
      <c r="IV51" s="8">
        <v>14</v>
      </c>
      <c r="IW51" s="8">
        <v>4</v>
      </c>
      <c r="IX51" s="8">
        <v>24</v>
      </c>
      <c r="IY51" s="8">
        <v>3</v>
      </c>
      <c r="IZ51" s="8">
        <v>2</v>
      </c>
      <c r="JA51" s="8">
        <v>2</v>
      </c>
      <c r="JB51" s="8">
        <v>68</v>
      </c>
      <c r="JC51" s="8">
        <v>38</v>
      </c>
      <c r="JD51" s="8">
        <v>0</v>
      </c>
      <c r="JE51" s="8">
        <v>24</v>
      </c>
      <c r="JF51" s="8">
        <v>0</v>
      </c>
      <c r="JG51" s="8">
        <v>0</v>
      </c>
      <c r="JH51" s="8">
        <v>10</v>
      </c>
      <c r="JI51" s="8">
        <v>9</v>
      </c>
      <c r="JJ51" s="8">
        <v>25</v>
      </c>
      <c r="JK51" s="8">
        <v>10</v>
      </c>
      <c r="JL51" s="8">
        <v>0</v>
      </c>
      <c r="JM51" s="8">
        <v>0</v>
      </c>
      <c r="JN51" s="8">
        <v>1</v>
      </c>
      <c r="JO51" s="8">
        <v>83</v>
      </c>
      <c r="JP51" s="8">
        <v>0</v>
      </c>
      <c r="JQ51" s="8">
        <v>0</v>
      </c>
      <c r="JR51" s="8">
        <v>0</v>
      </c>
      <c r="JS51" s="8">
        <v>2</v>
      </c>
      <c r="JT51" s="8">
        <v>56</v>
      </c>
      <c r="JU51" s="8">
        <v>24</v>
      </c>
      <c r="JV51" s="8">
        <v>7</v>
      </c>
      <c r="JW51" s="8">
        <v>57</v>
      </c>
      <c r="JX51" s="8">
        <v>20</v>
      </c>
      <c r="JY51" s="8">
        <v>21</v>
      </c>
      <c r="JZ51" s="8">
        <v>19</v>
      </c>
      <c r="KA51" s="8">
        <v>10</v>
      </c>
      <c r="KB51" s="8">
        <v>39</v>
      </c>
      <c r="KC51" s="8">
        <v>8</v>
      </c>
      <c r="KD51" s="8">
        <v>26</v>
      </c>
      <c r="KE51" s="8">
        <v>0</v>
      </c>
      <c r="KF51" s="8">
        <v>13</v>
      </c>
      <c r="KG51" s="8">
        <v>0</v>
      </c>
      <c r="KH51" s="8">
        <v>5</v>
      </c>
      <c r="KI51" s="8">
        <v>64</v>
      </c>
      <c r="KJ51" s="8">
        <v>12</v>
      </c>
      <c r="KK51" s="8">
        <v>31</v>
      </c>
      <c r="KL51" s="8">
        <v>48</v>
      </c>
      <c r="KM51" s="8">
        <v>17</v>
      </c>
      <c r="KN51" s="8">
        <v>9</v>
      </c>
      <c r="KO51" s="8">
        <v>74</v>
      </c>
      <c r="KP51" s="8">
        <v>25</v>
      </c>
      <c r="KQ51" s="8">
        <v>13</v>
      </c>
      <c r="KR51" s="8">
        <v>48</v>
      </c>
      <c r="KS51" s="8">
        <v>40</v>
      </c>
      <c r="KT51" s="8">
        <v>2</v>
      </c>
      <c r="KU51" s="8">
        <v>10</v>
      </c>
      <c r="KV51" s="8">
        <v>13</v>
      </c>
      <c r="KW51" s="1"/>
      <c r="KX51" s="1">
        <f t="shared" si="18"/>
        <v>22.457627118644069</v>
      </c>
      <c r="KY51" s="1">
        <f t="shared" si="19"/>
        <v>3.1322236938323447</v>
      </c>
      <c r="KZ51" s="3">
        <f t="shared" si="20"/>
        <v>1</v>
      </c>
      <c r="LB51" s="12">
        <v>0.875</v>
      </c>
      <c r="LC51" s="8">
        <v>32</v>
      </c>
      <c r="LD51" s="8">
        <v>9</v>
      </c>
      <c r="LE51" s="8">
        <v>86</v>
      </c>
      <c r="LF51" s="8">
        <v>25</v>
      </c>
      <c r="LG51" s="8">
        <v>39</v>
      </c>
      <c r="LH51" s="8">
        <v>64</v>
      </c>
      <c r="LI51" s="8">
        <v>19</v>
      </c>
      <c r="LJ51" s="8">
        <v>59</v>
      </c>
      <c r="LK51" s="8">
        <v>52</v>
      </c>
      <c r="LL51" s="8">
        <v>36</v>
      </c>
      <c r="LM51" s="8">
        <v>41</v>
      </c>
      <c r="LN51" s="8">
        <v>50</v>
      </c>
      <c r="LO51" s="8">
        <v>31</v>
      </c>
      <c r="LP51" s="8">
        <v>15</v>
      </c>
      <c r="LQ51" s="8">
        <v>0</v>
      </c>
      <c r="LR51" s="8">
        <v>29</v>
      </c>
      <c r="LS51" s="8"/>
      <c r="LT51" s="8">
        <v>18</v>
      </c>
      <c r="LU51" s="8">
        <v>42</v>
      </c>
      <c r="LV51" s="8">
        <v>33</v>
      </c>
      <c r="LW51" s="8">
        <v>2</v>
      </c>
      <c r="LX51" s="8">
        <v>80</v>
      </c>
      <c r="LY51" s="8">
        <v>62</v>
      </c>
      <c r="LZ51" s="8">
        <v>72</v>
      </c>
      <c r="MA51" s="8">
        <v>58</v>
      </c>
      <c r="MB51" s="8"/>
      <c r="MC51" s="8">
        <v>20</v>
      </c>
      <c r="MD51" s="8">
        <v>65</v>
      </c>
      <c r="ME51" s="8">
        <v>48</v>
      </c>
      <c r="MF51" s="8"/>
      <c r="MG51" s="8">
        <v>83</v>
      </c>
      <c r="MH51" s="8">
        <v>42</v>
      </c>
      <c r="MI51" s="8">
        <v>93</v>
      </c>
      <c r="MJ51" s="8">
        <v>67</v>
      </c>
      <c r="MK51" s="8">
        <v>62</v>
      </c>
      <c r="ML51" s="8">
        <v>37</v>
      </c>
      <c r="MM51" s="8">
        <v>25</v>
      </c>
      <c r="MN51" s="8">
        <v>45</v>
      </c>
      <c r="MO51" s="8">
        <v>58</v>
      </c>
      <c r="MP51" s="8">
        <v>78</v>
      </c>
      <c r="MQ51" s="8">
        <v>7</v>
      </c>
      <c r="MR51" s="8">
        <v>58</v>
      </c>
      <c r="MS51" s="8"/>
      <c r="MT51" s="8">
        <v>48</v>
      </c>
      <c r="MU51" s="8">
        <v>46</v>
      </c>
      <c r="MV51" s="8">
        <v>34</v>
      </c>
      <c r="MW51" s="8">
        <v>62</v>
      </c>
      <c r="MX51" s="8"/>
      <c r="MY51" s="8"/>
      <c r="MZ51" s="8">
        <v>42</v>
      </c>
      <c r="NA51" s="2"/>
      <c r="NB51" s="1">
        <f t="shared" si="15"/>
        <v>44.863636363636367</v>
      </c>
      <c r="NC51" s="1">
        <f t="shared" si="16"/>
        <v>3.4739427048508715</v>
      </c>
      <c r="ND51" s="3">
        <f t="shared" si="17"/>
        <v>0.89795918367346939</v>
      </c>
    </row>
    <row r="52" spans="1:368" x14ac:dyDescent="0.55000000000000004">
      <c r="A52" s="12">
        <v>0.89583333333333337</v>
      </c>
      <c r="B52" s="8">
        <v>50</v>
      </c>
      <c r="C52" s="8">
        <v>55</v>
      </c>
      <c r="D52" s="8">
        <v>23</v>
      </c>
      <c r="E52" s="8">
        <v>0</v>
      </c>
      <c r="F52" s="8">
        <v>22</v>
      </c>
      <c r="G52" s="8">
        <v>5</v>
      </c>
      <c r="H52" s="8">
        <v>23</v>
      </c>
      <c r="I52" s="8">
        <v>0</v>
      </c>
      <c r="J52" s="8">
        <v>39</v>
      </c>
      <c r="K52" s="8">
        <v>35</v>
      </c>
      <c r="L52" s="8">
        <v>8</v>
      </c>
      <c r="M52" s="8">
        <v>35</v>
      </c>
      <c r="N52" s="8">
        <v>24</v>
      </c>
      <c r="O52" s="8">
        <v>17</v>
      </c>
      <c r="P52" s="8">
        <v>26</v>
      </c>
      <c r="Q52" s="8">
        <v>40</v>
      </c>
      <c r="R52" s="8">
        <v>41</v>
      </c>
      <c r="S52" s="8">
        <v>22</v>
      </c>
      <c r="T52" s="8">
        <v>38</v>
      </c>
      <c r="U52" s="8">
        <v>31</v>
      </c>
      <c r="V52" s="8">
        <v>10</v>
      </c>
      <c r="W52" s="8">
        <v>0</v>
      </c>
      <c r="X52" s="8">
        <v>23</v>
      </c>
      <c r="Y52" s="8">
        <v>23</v>
      </c>
      <c r="Z52" s="8">
        <v>17</v>
      </c>
      <c r="AA52" s="8">
        <v>21</v>
      </c>
      <c r="AB52" s="8">
        <v>5</v>
      </c>
      <c r="AC52" s="8">
        <v>20</v>
      </c>
      <c r="AD52" s="8">
        <v>0</v>
      </c>
      <c r="AE52" s="8">
        <v>87</v>
      </c>
      <c r="AF52" s="8">
        <v>33</v>
      </c>
      <c r="AG52" s="8">
        <v>35</v>
      </c>
      <c r="AH52" s="8">
        <v>42</v>
      </c>
      <c r="AI52" s="8">
        <v>37</v>
      </c>
      <c r="AJ52" s="8">
        <v>32</v>
      </c>
      <c r="AK52" s="8">
        <v>22</v>
      </c>
      <c r="AL52" s="8">
        <v>22</v>
      </c>
      <c r="AM52" s="8">
        <v>11</v>
      </c>
      <c r="AN52" s="8">
        <v>35</v>
      </c>
      <c r="AO52" s="8">
        <v>3</v>
      </c>
      <c r="AP52" s="8">
        <v>17</v>
      </c>
      <c r="AQ52" s="8">
        <v>1</v>
      </c>
      <c r="AR52" s="8">
        <v>48</v>
      </c>
      <c r="AS52" s="8">
        <v>4</v>
      </c>
      <c r="AT52" s="8">
        <v>6</v>
      </c>
      <c r="AU52" s="8">
        <v>18</v>
      </c>
      <c r="AV52" s="8">
        <v>0</v>
      </c>
      <c r="AW52" s="8">
        <v>5</v>
      </c>
      <c r="AX52" s="8">
        <v>26</v>
      </c>
      <c r="AY52" s="8">
        <v>7</v>
      </c>
      <c r="AZ52" s="8">
        <v>0</v>
      </c>
      <c r="BA52" s="8">
        <v>0</v>
      </c>
      <c r="BB52" s="8">
        <v>11</v>
      </c>
      <c r="BC52" s="8">
        <v>0</v>
      </c>
      <c r="BD52" s="8">
        <v>27</v>
      </c>
      <c r="BE52" s="8">
        <v>0</v>
      </c>
      <c r="BF52" s="8">
        <v>5</v>
      </c>
      <c r="BG52" s="8">
        <v>0</v>
      </c>
      <c r="BH52" s="8">
        <v>0</v>
      </c>
      <c r="BI52" s="8">
        <v>0</v>
      </c>
      <c r="BJ52" s="8">
        <v>0</v>
      </c>
      <c r="BK52" s="8">
        <v>2</v>
      </c>
      <c r="BM52" s="8">
        <f t="shared" si="3"/>
        <v>19.177419354838708</v>
      </c>
      <c r="BN52" s="8">
        <f t="shared" si="4"/>
        <v>2.2596551396992681</v>
      </c>
      <c r="BO52" s="3">
        <f t="shared" si="5"/>
        <v>1</v>
      </c>
      <c r="BQ52" s="12">
        <v>0.89583333333333337</v>
      </c>
      <c r="BR52" s="8">
        <v>0</v>
      </c>
      <c r="BS52" s="8">
        <v>27</v>
      </c>
      <c r="BT52" s="8">
        <v>25</v>
      </c>
      <c r="BU52" s="8">
        <v>14</v>
      </c>
      <c r="BW52" s="8">
        <v>48</v>
      </c>
      <c r="BX52" s="8">
        <v>31</v>
      </c>
      <c r="BY52" s="8">
        <v>25</v>
      </c>
      <c r="CB52" s="8">
        <v>31</v>
      </c>
      <c r="CD52" s="8">
        <v>0</v>
      </c>
      <c r="CG52" s="8">
        <v>70</v>
      </c>
      <c r="CH52" s="8">
        <v>38</v>
      </c>
      <c r="CI52" s="8">
        <v>30</v>
      </c>
      <c r="CJ52" s="8">
        <v>53</v>
      </c>
      <c r="CK52" s="8">
        <v>0</v>
      </c>
      <c r="CL52" s="8">
        <v>20</v>
      </c>
      <c r="CM52" s="8">
        <v>53</v>
      </c>
      <c r="CN52" s="8">
        <v>31</v>
      </c>
      <c r="CO52" s="8">
        <v>12</v>
      </c>
      <c r="CP52" s="8">
        <v>12</v>
      </c>
      <c r="CQ52" s="8">
        <v>45</v>
      </c>
      <c r="CR52" s="8">
        <v>11</v>
      </c>
      <c r="CS52" s="8">
        <v>54</v>
      </c>
      <c r="CT52" s="8">
        <v>12</v>
      </c>
      <c r="CU52" s="8">
        <v>12</v>
      </c>
      <c r="CV52" s="8">
        <v>0</v>
      </c>
      <c r="CW52" s="8">
        <v>35</v>
      </c>
      <c r="CX52" s="8">
        <v>31</v>
      </c>
      <c r="CY52" s="8">
        <v>43</v>
      </c>
      <c r="CZ52" s="8">
        <v>33</v>
      </c>
      <c r="DA52" s="8">
        <v>12</v>
      </c>
      <c r="DB52" s="8">
        <v>17</v>
      </c>
      <c r="DC52" s="8">
        <v>55</v>
      </c>
      <c r="DD52" s="8">
        <v>67</v>
      </c>
      <c r="DE52" s="8">
        <v>41</v>
      </c>
      <c r="DF52" s="8">
        <v>25</v>
      </c>
      <c r="DG52" s="8">
        <v>34</v>
      </c>
      <c r="DH52" s="8">
        <v>69</v>
      </c>
      <c r="DI52" s="8">
        <v>52</v>
      </c>
      <c r="DJ52" s="8">
        <v>17</v>
      </c>
      <c r="DL52" s="8">
        <v>57</v>
      </c>
      <c r="DM52" s="8">
        <v>58</v>
      </c>
      <c r="DN52" s="8">
        <v>44</v>
      </c>
      <c r="DO52" s="8">
        <v>0</v>
      </c>
      <c r="DQ52" s="8">
        <v>36</v>
      </c>
      <c r="DR52" s="8">
        <v>42</v>
      </c>
      <c r="DS52" s="8">
        <v>37</v>
      </c>
      <c r="DT52" s="8">
        <v>60</v>
      </c>
      <c r="DU52" s="8">
        <v>56</v>
      </c>
      <c r="DV52" s="8">
        <v>30</v>
      </c>
      <c r="DW52" s="8">
        <v>22</v>
      </c>
      <c r="DX52" s="8">
        <v>39</v>
      </c>
      <c r="DY52" s="8">
        <v>41</v>
      </c>
      <c r="DZ52" s="8">
        <v>16</v>
      </c>
      <c r="EC52" s="8">
        <f t="shared" si="6"/>
        <v>32.509433962264154</v>
      </c>
      <c r="ED52" s="8">
        <f t="shared" si="7"/>
        <v>2.6319493183661544</v>
      </c>
      <c r="EE52" s="3">
        <f t="shared" si="8"/>
        <v>0.85483870967741937</v>
      </c>
      <c r="EG52" s="12">
        <v>0.89583333333333337</v>
      </c>
      <c r="EH52" s="8">
        <v>23</v>
      </c>
      <c r="EI52" s="8">
        <v>0</v>
      </c>
      <c r="EK52" s="8">
        <v>0</v>
      </c>
      <c r="EL52" s="8">
        <v>0</v>
      </c>
      <c r="EM52" s="8">
        <v>0</v>
      </c>
      <c r="EN52" s="8">
        <v>89</v>
      </c>
      <c r="EO52" s="8">
        <v>0</v>
      </c>
      <c r="EP52" s="8">
        <v>35</v>
      </c>
      <c r="EQ52" s="8">
        <v>9</v>
      </c>
      <c r="ER52" s="8">
        <v>2</v>
      </c>
      <c r="ET52" s="8">
        <v>7</v>
      </c>
      <c r="EU52" s="8">
        <v>0</v>
      </c>
      <c r="EV52" s="8">
        <v>23</v>
      </c>
      <c r="EW52" s="8">
        <v>0</v>
      </c>
      <c r="EX52" s="8">
        <v>0</v>
      </c>
      <c r="EY52" s="8">
        <v>0</v>
      </c>
      <c r="EZ52" s="8">
        <v>8</v>
      </c>
      <c r="FA52" s="8">
        <v>0</v>
      </c>
      <c r="FB52" s="8">
        <v>0</v>
      </c>
      <c r="FC52" s="8">
        <v>20</v>
      </c>
      <c r="FD52" s="8">
        <v>15</v>
      </c>
      <c r="FE52" s="8">
        <v>0</v>
      </c>
      <c r="FF52" s="8">
        <v>0</v>
      </c>
      <c r="FG52" s="8">
        <v>34</v>
      </c>
      <c r="FH52" s="8">
        <v>9</v>
      </c>
      <c r="FI52" s="8">
        <v>9</v>
      </c>
      <c r="FJ52" s="8">
        <v>23</v>
      </c>
      <c r="FK52" s="8">
        <v>53</v>
      </c>
      <c r="FL52" s="8">
        <v>0</v>
      </c>
      <c r="FM52" s="8">
        <v>10</v>
      </c>
      <c r="FN52" s="8">
        <v>0</v>
      </c>
      <c r="FO52" s="8">
        <v>17</v>
      </c>
      <c r="FP52" s="8">
        <v>43</v>
      </c>
      <c r="FQ52" s="8">
        <v>28</v>
      </c>
      <c r="FR52" s="8">
        <v>28</v>
      </c>
      <c r="FS52" s="8">
        <v>40</v>
      </c>
      <c r="FT52" s="8">
        <v>13</v>
      </c>
      <c r="FU52" s="8">
        <v>5</v>
      </c>
      <c r="FW52" s="8">
        <f t="shared" si="9"/>
        <v>14.289473684210526</v>
      </c>
      <c r="FX52" s="8">
        <f t="shared" si="10"/>
        <v>3.1013941468256201</v>
      </c>
      <c r="FY52" s="3">
        <f t="shared" si="11"/>
        <v>0.95</v>
      </c>
      <c r="GA52" s="12">
        <v>0.89583333333333337</v>
      </c>
      <c r="GB52" s="8">
        <v>31</v>
      </c>
      <c r="GC52" s="8">
        <v>8</v>
      </c>
      <c r="GD52" s="8">
        <v>0</v>
      </c>
      <c r="GE52" s="8">
        <v>22</v>
      </c>
      <c r="GF52" s="8">
        <v>30</v>
      </c>
      <c r="GG52" s="8">
        <v>23</v>
      </c>
      <c r="GH52" s="8">
        <v>25</v>
      </c>
      <c r="GI52" s="8">
        <v>69</v>
      </c>
      <c r="GJ52" s="8">
        <v>0</v>
      </c>
      <c r="GK52" s="8">
        <v>7</v>
      </c>
      <c r="GL52" s="8">
        <v>30</v>
      </c>
      <c r="GM52" s="8">
        <v>18</v>
      </c>
      <c r="GN52" s="8">
        <v>8</v>
      </c>
      <c r="GP52" s="8">
        <v>29</v>
      </c>
      <c r="GQ52" s="8">
        <v>22</v>
      </c>
      <c r="GR52" s="8">
        <v>2</v>
      </c>
      <c r="GS52" s="8">
        <v>30</v>
      </c>
      <c r="GT52" s="8">
        <v>37</v>
      </c>
      <c r="GV52" s="8">
        <v>30</v>
      </c>
      <c r="GW52" s="8">
        <v>3</v>
      </c>
      <c r="GX52" s="8">
        <v>46</v>
      </c>
      <c r="GY52" s="8">
        <v>43</v>
      </c>
      <c r="GZ52" s="8">
        <v>31</v>
      </c>
      <c r="HA52" s="8">
        <v>35</v>
      </c>
      <c r="HB52" s="8">
        <v>80</v>
      </c>
      <c r="HC52" s="8">
        <v>31</v>
      </c>
      <c r="HD52" s="8">
        <v>57</v>
      </c>
      <c r="HE52" s="8">
        <v>46</v>
      </c>
      <c r="HF52" s="8">
        <v>37</v>
      </c>
      <c r="HG52" s="8">
        <v>39</v>
      </c>
      <c r="HH52" s="8">
        <v>21</v>
      </c>
      <c r="HI52" s="8">
        <v>7</v>
      </c>
      <c r="HJ52" s="8">
        <v>31</v>
      </c>
      <c r="HK52" s="8">
        <v>30</v>
      </c>
      <c r="HL52" s="8">
        <v>42</v>
      </c>
      <c r="HM52" s="8">
        <v>40</v>
      </c>
      <c r="HN52" s="8">
        <v>0</v>
      </c>
      <c r="HP52" s="8">
        <v>40</v>
      </c>
      <c r="HQ52" s="8">
        <v>28</v>
      </c>
      <c r="HR52" s="8">
        <v>33</v>
      </c>
      <c r="HS52" s="8">
        <v>16</v>
      </c>
      <c r="HT52" s="8">
        <v>27</v>
      </c>
      <c r="HU52" s="8">
        <v>39</v>
      </c>
      <c r="HV52" s="8">
        <v>33</v>
      </c>
      <c r="HW52" s="8">
        <v>45</v>
      </c>
      <c r="HX52" s="8">
        <v>90</v>
      </c>
      <c r="HY52" s="8">
        <v>56</v>
      </c>
      <c r="HZ52" s="8">
        <v>35</v>
      </c>
      <c r="IA52" s="8">
        <v>0</v>
      </c>
      <c r="IC52" s="8">
        <v>51</v>
      </c>
      <c r="ID52" s="8">
        <v>20</v>
      </c>
      <c r="IE52" s="8">
        <v>54</v>
      </c>
      <c r="IF52" s="8">
        <v>1</v>
      </c>
      <c r="IH52" s="8">
        <v>21</v>
      </c>
      <c r="II52" s="8">
        <v>20</v>
      </c>
      <c r="IK52" s="8">
        <f t="shared" si="12"/>
        <v>29.981818181818181</v>
      </c>
      <c r="IL52" s="8">
        <f t="shared" si="13"/>
        <v>2.6287059341578525</v>
      </c>
      <c r="IM52" s="3">
        <f t="shared" si="14"/>
        <v>0.91666666666666663</v>
      </c>
      <c r="IO52" s="12">
        <v>0.89583333333333337</v>
      </c>
      <c r="IP52" s="8">
        <v>0</v>
      </c>
      <c r="IQ52" s="8">
        <v>0</v>
      </c>
      <c r="IR52" s="8">
        <v>0</v>
      </c>
      <c r="IS52" s="8">
        <v>7</v>
      </c>
      <c r="IT52" s="8">
        <v>31</v>
      </c>
      <c r="IU52" s="8">
        <v>0</v>
      </c>
      <c r="IV52" s="8">
        <v>4</v>
      </c>
      <c r="IW52" s="8">
        <v>0</v>
      </c>
      <c r="IX52" s="8">
        <v>0</v>
      </c>
      <c r="IY52" s="8">
        <v>0</v>
      </c>
      <c r="IZ52" s="8">
        <v>0</v>
      </c>
      <c r="JA52" s="8">
        <v>21</v>
      </c>
      <c r="JB52" s="8">
        <v>53</v>
      </c>
      <c r="JC52" s="8">
        <v>0</v>
      </c>
      <c r="JD52" s="8">
        <v>0</v>
      </c>
      <c r="JE52" s="8">
        <v>1</v>
      </c>
      <c r="JF52" s="8">
        <v>0</v>
      </c>
      <c r="JG52" s="8">
        <v>0</v>
      </c>
      <c r="JH52" s="8">
        <v>26</v>
      </c>
      <c r="JI52" s="8">
        <v>0</v>
      </c>
      <c r="JJ52" s="8">
        <v>6</v>
      </c>
      <c r="JK52" s="8">
        <v>27</v>
      </c>
      <c r="JL52" s="8">
        <v>0</v>
      </c>
      <c r="JM52" s="8">
        <v>0</v>
      </c>
      <c r="JN52" s="8">
        <v>0</v>
      </c>
      <c r="JO52" s="8">
        <v>5</v>
      </c>
      <c r="JP52" s="8">
        <v>0</v>
      </c>
      <c r="JQ52" s="8">
        <v>0</v>
      </c>
      <c r="JR52" s="8">
        <v>0</v>
      </c>
      <c r="JS52" s="8">
        <v>0</v>
      </c>
      <c r="JT52" s="8">
        <v>22</v>
      </c>
      <c r="JU52" s="8">
        <v>14</v>
      </c>
      <c r="JV52" s="8">
        <v>3</v>
      </c>
      <c r="JW52" s="8">
        <v>54</v>
      </c>
      <c r="JX52" s="8">
        <v>0</v>
      </c>
      <c r="JY52" s="8">
        <v>16</v>
      </c>
      <c r="JZ52" s="8">
        <v>2</v>
      </c>
      <c r="KA52" s="8">
        <v>9</v>
      </c>
      <c r="KB52" s="8">
        <v>14</v>
      </c>
      <c r="KC52" s="8">
        <v>6</v>
      </c>
      <c r="KD52" s="8">
        <v>50</v>
      </c>
      <c r="KE52" s="8">
        <v>0</v>
      </c>
      <c r="KF52" s="8">
        <v>5</v>
      </c>
      <c r="KG52" s="8">
        <v>0</v>
      </c>
      <c r="KH52" s="8">
        <v>0</v>
      </c>
      <c r="KI52" s="8">
        <v>28</v>
      </c>
      <c r="KJ52" s="8">
        <v>7</v>
      </c>
      <c r="KK52" s="8">
        <v>4</v>
      </c>
      <c r="KL52" s="8">
        <v>15</v>
      </c>
      <c r="KM52" s="8">
        <v>0</v>
      </c>
      <c r="KN52" s="8">
        <v>9</v>
      </c>
      <c r="KO52" s="8">
        <v>0</v>
      </c>
      <c r="KP52" s="8">
        <v>0</v>
      </c>
      <c r="KQ52" s="8">
        <v>5</v>
      </c>
      <c r="KR52" s="8">
        <v>9</v>
      </c>
      <c r="KS52" s="8">
        <v>44</v>
      </c>
      <c r="KT52" s="8">
        <v>0</v>
      </c>
      <c r="KU52" s="8">
        <v>0</v>
      </c>
      <c r="KV52" s="8">
        <v>3</v>
      </c>
      <c r="KW52" s="1"/>
      <c r="KX52" s="1">
        <f t="shared" si="18"/>
        <v>8.4745762711864412</v>
      </c>
      <c r="KY52" s="1">
        <f t="shared" si="19"/>
        <v>1.8263855987897579</v>
      </c>
      <c r="KZ52" s="3">
        <f t="shared" si="20"/>
        <v>1</v>
      </c>
      <c r="LB52" s="12">
        <v>0.89583333333333337</v>
      </c>
      <c r="LC52" s="8">
        <v>25</v>
      </c>
      <c r="LD52" s="8">
        <v>0</v>
      </c>
      <c r="LE52" s="8">
        <v>34</v>
      </c>
      <c r="LF52" s="8">
        <v>0</v>
      </c>
      <c r="LG52" s="8">
        <v>18</v>
      </c>
      <c r="LH52" s="8">
        <v>50</v>
      </c>
      <c r="LI52" s="8">
        <v>7</v>
      </c>
      <c r="LJ52" s="8">
        <v>8</v>
      </c>
      <c r="LK52" s="8">
        <v>52</v>
      </c>
      <c r="LL52" s="8">
        <v>0</v>
      </c>
      <c r="LM52" s="8">
        <v>0</v>
      </c>
      <c r="LN52" s="8">
        <v>31</v>
      </c>
      <c r="LO52" s="8">
        <v>17</v>
      </c>
      <c r="LP52" s="8">
        <v>1</v>
      </c>
      <c r="LQ52" s="8">
        <v>0</v>
      </c>
      <c r="LR52" s="8">
        <v>3</v>
      </c>
      <c r="LS52" s="8"/>
      <c r="LT52" s="8">
        <v>0</v>
      </c>
      <c r="LU52" s="8">
        <v>101</v>
      </c>
      <c r="LV52" s="8">
        <v>7</v>
      </c>
      <c r="LW52" s="8">
        <v>0</v>
      </c>
      <c r="LX52" s="8">
        <v>80</v>
      </c>
      <c r="LY52" s="8">
        <v>17</v>
      </c>
      <c r="LZ52" s="8">
        <v>97</v>
      </c>
      <c r="MA52" s="8">
        <v>56</v>
      </c>
      <c r="MB52" s="8"/>
      <c r="MC52" s="8">
        <v>17</v>
      </c>
      <c r="MD52" s="8">
        <v>8</v>
      </c>
      <c r="ME52" s="8">
        <v>26</v>
      </c>
      <c r="MF52" s="8"/>
      <c r="MG52" s="8">
        <v>47</v>
      </c>
      <c r="MH52" s="8">
        <v>15</v>
      </c>
      <c r="MI52" s="8">
        <v>8</v>
      </c>
      <c r="MJ52" s="8">
        <v>36</v>
      </c>
      <c r="MK52" s="8">
        <v>12</v>
      </c>
      <c r="ML52" s="8">
        <v>12</v>
      </c>
      <c r="MM52" s="8">
        <v>3</v>
      </c>
      <c r="MN52" s="8">
        <v>23</v>
      </c>
      <c r="MO52" s="8">
        <v>54</v>
      </c>
      <c r="MP52" s="8">
        <v>61</v>
      </c>
      <c r="MQ52" s="8">
        <v>0</v>
      </c>
      <c r="MR52" s="8">
        <v>31</v>
      </c>
      <c r="MS52" s="8"/>
      <c r="MT52" s="8">
        <v>73</v>
      </c>
      <c r="MU52" s="8">
        <v>10</v>
      </c>
      <c r="MV52" s="8">
        <v>0</v>
      </c>
      <c r="MW52" s="8">
        <v>71</v>
      </c>
      <c r="MX52" s="8"/>
      <c r="MY52" s="8"/>
      <c r="MZ52" s="8">
        <v>45</v>
      </c>
      <c r="NA52" s="2"/>
      <c r="NB52" s="1">
        <f t="shared" si="15"/>
        <v>26.272727272727273</v>
      </c>
      <c r="NC52" s="1">
        <f t="shared" si="16"/>
        <v>4.2101713689571989</v>
      </c>
      <c r="ND52" s="3">
        <f t="shared" si="17"/>
        <v>0.89795918367346939</v>
      </c>
    </row>
    <row r="53" spans="1:368" x14ac:dyDescent="0.55000000000000004">
      <c r="A53" s="12">
        <v>0.91666666666666663</v>
      </c>
      <c r="B53" s="8">
        <v>24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2</v>
      </c>
      <c r="K53" s="8">
        <v>21</v>
      </c>
      <c r="L53" s="8">
        <v>0</v>
      </c>
      <c r="M53" s="8">
        <v>2</v>
      </c>
      <c r="N53" s="8">
        <v>3</v>
      </c>
      <c r="O53" s="8">
        <v>0</v>
      </c>
      <c r="P53" s="8">
        <v>0</v>
      </c>
      <c r="Q53" s="8">
        <v>20</v>
      </c>
      <c r="R53" s="8">
        <v>15</v>
      </c>
      <c r="S53" s="8">
        <v>0</v>
      </c>
      <c r="T53" s="8">
        <v>26</v>
      </c>
      <c r="U53" s="8">
        <v>26</v>
      </c>
      <c r="V53" s="8">
        <v>18</v>
      </c>
      <c r="W53" s="8">
        <v>0</v>
      </c>
      <c r="X53" s="8">
        <v>8</v>
      </c>
      <c r="Y53" s="8">
        <v>0</v>
      </c>
      <c r="Z53" s="8">
        <v>0</v>
      </c>
      <c r="AA53" s="8">
        <v>7</v>
      </c>
      <c r="AB53" s="8">
        <v>0</v>
      </c>
      <c r="AC53" s="8">
        <v>0</v>
      </c>
      <c r="AD53" s="8">
        <v>0</v>
      </c>
      <c r="AE53" s="8">
        <v>17</v>
      </c>
      <c r="AF53" s="8">
        <v>19</v>
      </c>
      <c r="AG53" s="8">
        <v>1</v>
      </c>
      <c r="AH53" s="8">
        <v>13</v>
      </c>
      <c r="AI53" s="8">
        <v>27</v>
      </c>
      <c r="AJ53" s="8">
        <v>12</v>
      </c>
      <c r="AK53" s="8">
        <v>16</v>
      </c>
      <c r="AL53" s="8">
        <v>2</v>
      </c>
      <c r="AM53" s="8">
        <v>3</v>
      </c>
      <c r="AN53" s="8">
        <v>12</v>
      </c>
      <c r="AO53" s="8">
        <v>0</v>
      </c>
      <c r="AP53" s="8">
        <v>6</v>
      </c>
      <c r="AQ53" s="8">
        <v>0</v>
      </c>
      <c r="AR53" s="8">
        <v>16</v>
      </c>
      <c r="AS53" s="8">
        <v>0</v>
      </c>
      <c r="AT53" s="8">
        <v>0</v>
      </c>
      <c r="AU53" s="8">
        <v>6</v>
      </c>
      <c r="AV53" s="8">
        <v>0</v>
      </c>
      <c r="AW53" s="8">
        <v>0</v>
      </c>
      <c r="AX53" s="8">
        <v>6</v>
      </c>
      <c r="AY53" s="8">
        <v>0</v>
      </c>
      <c r="AZ53" s="8">
        <v>0</v>
      </c>
      <c r="BA53" s="8">
        <v>0</v>
      </c>
      <c r="BB53" s="8">
        <v>0</v>
      </c>
      <c r="BC53" s="8">
        <v>0</v>
      </c>
      <c r="BD53" s="8">
        <v>1</v>
      </c>
      <c r="BE53" s="8">
        <v>0</v>
      </c>
      <c r="BF53" s="8">
        <v>0</v>
      </c>
      <c r="BG53" s="8">
        <v>0</v>
      </c>
      <c r="BH53" s="8">
        <v>0</v>
      </c>
      <c r="BI53" s="8">
        <v>0</v>
      </c>
      <c r="BJ53" s="8">
        <v>0</v>
      </c>
      <c r="BK53" s="8">
        <v>0</v>
      </c>
      <c r="BM53" s="8">
        <f t="shared" si="3"/>
        <v>5.306451612903226</v>
      </c>
      <c r="BN53" s="8">
        <f t="shared" si="4"/>
        <v>1.0504434131293774</v>
      </c>
      <c r="BO53" s="3">
        <f t="shared" si="5"/>
        <v>1</v>
      </c>
      <c r="BQ53" s="12">
        <v>0.91666666666666663</v>
      </c>
      <c r="BR53" s="8">
        <v>0</v>
      </c>
      <c r="BS53" s="8">
        <v>48</v>
      </c>
      <c r="BT53" s="8">
        <v>22</v>
      </c>
      <c r="BU53" s="8">
        <v>15</v>
      </c>
      <c r="BW53" s="8">
        <v>19</v>
      </c>
      <c r="BX53" s="8">
        <v>39</v>
      </c>
      <c r="BY53" s="8">
        <v>22</v>
      </c>
      <c r="CB53" s="8">
        <v>17</v>
      </c>
      <c r="CD53" s="8">
        <v>0</v>
      </c>
      <c r="CG53" s="8">
        <v>48</v>
      </c>
      <c r="CH53" s="8">
        <v>30</v>
      </c>
      <c r="CI53" s="8">
        <v>7</v>
      </c>
      <c r="CJ53" s="8">
        <v>13</v>
      </c>
      <c r="CK53" s="8">
        <v>23</v>
      </c>
      <c r="CL53" s="8">
        <v>0</v>
      </c>
      <c r="CM53" s="8">
        <v>8</v>
      </c>
      <c r="CN53" s="8">
        <v>4</v>
      </c>
      <c r="CO53" s="8">
        <v>0</v>
      </c>
      <c r="CP53" s="8">
        <v>1</v>
      </c>
      <c r="CQ53" s="8">
        <v>26</v>
      </c>
      <c r="CR53" s="8">
        <v>0</v>
      </c>
      <c r="CS53" s="8">
        <v>46</v>
      </c>
      <c r="CT53" s="8">
        <v>0</v>
      </c>
      <c r="CU53" s="8">
        <v>0</v>
      </c>
      <c r="CV53" s="8">
        <v>0</v>
      </c>
      <c r="CW53" s="8">
        <v>6</v>
      </c>
      <c r="CX53" s="8">
        <v>7</v>
      </c>
      <c r="CY53" s="8">
        <v>23</v>
      </c>
      <c r="CZ53" s="8">
        <v>22</v>
      </c>
      <c r="DA53" s="8">
        <v>0</v>
      </c>
      <c r="DB53" s="8">
        <v>0</v>
      </c>
      <c r="DC53" s="8">
        <v>62</v>
      </c>
      <c r="DD53" s="8">
        <v>14</v>
      </c>
      <c r="DE53" s="8">
        <v>34</v>
      </c>
      <c r="DF53" s="8">
        <v>11</v>
      </c>
      <c r="DG53" s="8">
        <v>5</v>
      </c>
      <c r="DH53" s="8">
        <v>32</v>
      </c>
      <c r="DI53" s="8">
        <v>48</v>
      </c>
      <c r="DJ53" s="8">
        <v>40</v>
      </c>
      <c r="DL53" s="8">
        <v>23</v>
      </c>
      <c r="DM53" s="8">
        <v>63</v>
      </c>
      <c r="DN53" s="8">
        <v>39</v>
      </c>
      <c r="DO53" s="8">
        <v>0</v>
      </c>
      <c r="DQ53" s="8">
        <v>2</v>
      </c>
      <c r="DR53" s="8">
        <v>0</v>
      </c>
      <c r="DS53" s="8">
        <v>31</v>
      </c>
      <c r="DT53" s="8">
        <v>4</v>
      </c>
      <c r="DU53" s="8">
        <v>29</v>
      </c>
      <c r="DV53" s="8">
        <v>6</v>
      </c>
      <c r="DW53" s="8">
        <v>4</v>
      </c>
      <c r="DX53" s="8">
        <v>7</v>
      </c>
      <c r="DY53" s="8">
        <v>6</v>
      </c>
      <c r="DZ53" s="8">
        <v>15</v>
      </c>
      <c r="EC53" s="8">
        <f t="shared" si="6"/>
        <v>17.377358490566039</v>
      </c>
      <c r="ED53" s="8">
        <f t="shared" si="7"/>
        <v>2.4138609196173024</v>
      </c>
      <c r="EE53" s="3">
        <f t="shared" si="8"/>
        <v>0.85483870967741937</v>
      </c>
      <c r="EG53" s="12">
        <v>0.91666666666666663</v>
      </c>
      <c r="EH53" s="8">
        <v>11</v>
      </c>
      <c r="EI53" s="8">
        <v>0</v>
      </c>
      <c r="EK53" s="8">
        <v>8</v>
      </c>
      <c r="EL53" s="8">
        <v>0</v>
      </c>
      <c r="EM53" s="8">
        <v>0</v>
      </c>
      <c r="EN53" s="8">
        <v>18</v>
      </c>
      <c r="EO53" s="8">
        <v>0</v>
      </c>
      <c r="EP53" s="8">
        <v>27</v>
      </c>
      <c r="EQ53" s="8">
        <v>13</v>
      </c>
      <c r="ER53" s="8">
        <v>38</v>
      </c>
      <c r="ET53" s="8">
        <v>0</v>
      </c>
      <c r="EU53" s="8">
        <v>5</v>
      </c>
      <c r="EV53" s="8">
        <v>14</v>
      </c>
      <c r="EW53" s="8">
        <v>0</v>
      </c>
      <c r="EX53" s="8">
        <v>8</v>
      </c>
      <c r="EY53" s="8">
        <v>0</v>
      </c>
      <c r="EZ53" s="8">
        <v>0</v>
      </c>
      <c r="FA53" s="8">
        <v>27</v>
      </c>
      <c r="FB53" s="8">
        <v>0</v>
      </c>
      <c r="FC53" s="8">
        <v>4</v>
      </c>
      <c r="FD53" s="8">
        <v>0</v>
      </c>
      <c r="FE53" s="8">
        <v>0</v>
      </c>
      <c r="FF53" s="8">
        <v>0</v>
      </c>
      <c r="FG53" s="8">
        <v>0</v>
      </c>
      <c r="FH53" s="8">
        <v>35</v>
      </c>
      <c r="FI53" s="8">
        <v>1</v>
      </c>
      <c r="FJ53" s="8">
        <v>5</v>
      </c>
      <c r="FK53" s="8">
        <v>4</v>
      </c>
      <c r="FL53" s="8">
        <v>0</v>
      </c>
      <c r="FM53" s="8">
        <v>0</v>
      </c>
      <c r="FN53" s="8">
        <v>0</v>
      </c>
      <c r="FO53" s="8">
        <v>0</v>
      </c>
      <c r="FP53" s="8">
        <v>3</v>
      </c>
      <c r="FQ53" s="8">
        <v>0</v>
      </c>
      <c r="FR53" s="8">
        <v>17</v>
      </c>
      <c r="FS53" s="8">
        <v>0</v>
      </c>
      <c r="FT53" s="8">
        <v>0</v>
      </c>
      <c r="FU53" s="8">
        <v>22</v>
      </c>
      <c r="FW53" s="8">
        <f t="shared" si="9"/>
        <v>6.8421052631578947</v>
      </c>
      <c r="FX53" s="8">
        <f t="shared" si="10"/>
        <v>1.7182504233904528</v>
      </c>
      <c r="FY53" s="3">
        <f t="shared" si="11"/>
        <v>0.95</v>
      </c>
      <c r="GA53" s="12">
        <v>0.91666666666666663</v>
      </c>
      <c r="GB53" s="8">
        <v>32</v>
      </c>
      <c r="GC53" s="8">
        <v>0</v>
      </c>
      <c r="GD53" s="8">
        <v>0</v>
      </c>
      <c r="GE53" s="8">
        <v>21</v>
      </c>
      <c r="GF53" s="8">
        <v>26</v>
      </c>
      <c r="GG53" s="8">
        <v>30</v>
      </c>
      <c r="GH53" s="8">
        <v>16</v>
      </c>
      <c r="GI53" s="8">
        <v>54</v>
      </c>
      <c r="GJ53" s="8">
        <v>0</v>
      </c>
      <c r="GK53" s="8">
        <v>7</v>
      </c>
      <c r="GL53" s="8">
        <v>18</v>
      </c>
      <c r="GM53" s="8">
        <v>28</v>
      </c>
      <c r="GN53" s="8">
        <v>0</v>
      </c>
      <c r="GP53" s="8">
        <v>49</v>
      </c>
      <c r="GQ53" s="8">
        <v>40</v>
      </c>
      <c r="GS53" s="8">
        <v>11</v>
      </c>
      <c r="GT53" s="8">
        <v>49</v>
      </c>
      <c r="GV53" s="8">
        <v>0</v>
      </c>
      <c r="GX53" s="8">
        <v>45</v>
      </c>
      <c r="GY53" s="8">
        <v>0</v>
      </c>
      <c r="GZ53" s="8">
        <v>23</v>
      </c>
      <c r="HA53" s="8">
        <v>0</v>
      </c>
      <c r="HB53" s="8">
        <v>0</v>
      </c>
      <c r="HC53" s="8">
        <v>0</v>
      </c>
      <c r="HD53" s="8">
        <v>0</v>
      </c>
      <c r="HE53" s="8">
        <v>0</v>
      </c>
      <c r="HF53" s="8">
        <v>26</v>
      </c>
      <c r="HG53" s="8">
        <v>62</v>
      </c>
      <c r="HH53" s="8">
        <v>6</v>
      </c>
      <c r="HI53" s="8">
        <v>0</v>
      </c>
      <c r="HJ53" s="8">
        <v>28</v>
      </c>
      <c r="HK53" s="8">
        <v>13</v>
      </c>
      <c r="HL53" s="8">
        <v>44</v>
      </c>
      <c r="HM53" s="8">
        <v>30</v>
      </c>
      <c r="HN53" s="8">
        <v>0</v>
      </c>
      <c r="HP53" s="8">
        <v>37</v>
      </c>
      <c r="HQ53" s="8">
        <v>1</v>
      </c>
      <c r="HR53" s="8">
        <v>29</v>
      </c>
      <c r="HS53" s="8">
        <v>19</v>
      </c>
      <c r="HT53" s="8">
        <v>54</v>
      </c>
      <c r="HU53" s="8">
        <v>29</v>
      </c>
      <c r="HV53" s="8">
        <v>5</v>
      </c>
      <c r="HW53" s="8">
        <v>43</v>
      </c>
      <c r="HX53" s="8">
        <v>50</v>
      </c>
      <c r="HY53" s="8">
        <v>68</v>
      </c>
      <c r="HZ53" s="8">
        <v>27</v>
      </c>
      <c r="IA53" s="8">
        <v>0</v>
      </c>
      <c r="IC53" s="8">
        <v>43</v>
      </c>
      <c r="ID53" s="8">
        <v>31</v>
      </c>
      <c r="IE53" s="8">
        <v>25</v>
      </c>
      <c r="IF53" s="8">
        <v>1</v>
      </c>
      <c r="IH53" s="8">
        <v>30</v>
      </c>
      <c r="II53" s="8">
        <v>40</v>
      </c>
      <c r="IK53" s="8">
        <f t="shared" si="12"/>
        <v>22.452830188679247</v>
      </c>
      <c r="IL53" s="8">
        <f t="shared" si="13"/>
        <v>2.6982451478493368</v>
      </c>
      <c r="IM53" s="3">
        <f t="shared" si="14"/>
        <v>0.8833333333333333</v>
      </c>
      <c r="IO53" s="12">
        <v>0.91666666666666663</v>
      </c>
      <c r="IP53" s="8">
        <v>0</v>
      </c>
      <c r="IQ53" s="8">
        <v>0</v>
      </c>
      <c r="IR53" s="8">
        <v>0</v>
      </c>
      <c r="IS53" s="8">
        <v>1</v>
      </c>
      <c r="IT53" s="8">
        <v>2</v>
      </c>
      <c r="IU53" s="8">
        <v>0</v>
      </c>
      <c r="IV53" s="8">
        <v>41</v>
      </c>
      <c r="IW53" s="8">
        <v>0</v>
      </c>
      <c r="IX53" s="8">
        <v>2</v>
      </c>
      <c r="IY53" s="8">
        <v>0</v>
      </c>
      <c r="IZ53" s="8">
        <v>0</v>
      </c>
      <c r="JA53" s="8">
        <v>0</v>
      </c>
      <c r="JB53" s="8">
        <v>4</v>
      </c>
      <c r="JC53" s="8">
        <v>0</v>
      </c>
      <c r="JD53" s="8">
        <v>0</v>
      </c>
      <c r="JE53" s="8">
        <v>0</v>
      </c>
      <c r="JF53" s="8">
        <v>0</v>
      </c>
      <c r="JG53" s="8">
        <v>0</v>
      </c>
      <c r="JH53" s="8">
        <v>0</v>
      </c>
      <c r="JI53" s="8">
        <v>0</v>
      </c>
      <c r="JJ53" s="8">
        <v>0</v>
      </c>
      <c r="JK53" s="8">
        <v>2</v>
      </c>
      <c r="JL53" s="8">
        <v>0</v>
      </c>
      <c r="JM53" s="8">
        <v>0</v>
      </c>
      <c r="JN53" s="8">
        <v>0</v>
      </c>
      <c r="JO53" s="8">
        <v>0</v>
      </c>
      <c r="JP53" s="8">
        <v>0</v>
      </c>
      <c r="JQ53" s="8">
        <v>0</v>
      </c>
      <c r="JR53" s="8">
        <v>0</v>
      </c>
      <c r="JS53" s="8">
        <v>0</v>
      </c>
      <c r="JT53" s="8">
        <v>0</v>
      </c>
      <c r="JU53" s="8">
        <v>1</v>
      </c>
      <c r="JV53" s="8">
        <v>0</v>
      </c>
      <c r="JW53" s="8">
        <v>29</v>
      </c>
      <c r="JX53" s="8">
        <v>0</v>
      </c>
      <c r="JY53" s="8">
        <v>1</v>
      </c>
      <c r="JZ53" s="8">
        <v>0</v>
      </c>
      <c r="KA53" s="8">
        <v>11</v>
      </c>
      <c r="KB53" s="8">
        <v>2</v>
      </c>
      <c r="KC53" s="8">
        <v>2</v>
      </c>
      <c r="KD53" s="8">
        <v>0</v>
      </c>
      <c r="KE53" s="8">
        <v>0</v>
      </c>
      <c r="KF53" s="8">
        <v>0</v>
      </c>
      <c r="KG53" s="8">
        <v>0</v>
      </c>
      <c r="KH53" s="8">
        <v>0</v>
      </c>
      <c r="KI53" s="8">
        <v>1</v>
      </c>
      <c r="KJ53" s="8">
        <v>0</v>
      </c>
      <c r="KK53" s="8">
        <v>13</v>
      </c>
      <c r="KL53" s="8">
        <v>43</v>
      </c>
      <c r="KM53" s="8">
        <v>0</v>
      </c>
      <c r="KN53" s="8">
        <v>0</v>
      </c>
      <c r="KO53" s="8">
        <v>0</v>
      </c>
      <c r="KP53" s="8">
        <v>0</v>
      </c>
      <c r="KQ53" s="8">
        <v>0</v>
      </c>
      <c r="KR53" s="8">
        <v>2</v>
      </c>
      <c r="KS53" s="8">
        <v>2</v>
      </c>
      <c r="KT53" s="8">
        <v>0</v>
      </c>
      <c r="KU53" s="8">
        <v>0</v>
      </c>
      <c r="KV53" s="8">
        <v>0</v>
      </c>
      <c r="KW53" s="1"/>
      <c r="KX53" s="1">
        <f t="shared" si="18"/>
        <v>2.6949152542372881</v>
      </c>
      <c r="KY53" s="1">
        <f t="shared" si="19"/>
        <v>1.1184270905168336</v>
      </c>
      <c r="KZ53" s="3">
        <f t="shared" si="20"/>
        <v>1</v>
      </c>
      <c r="LB53" s="12">
        <v>0.91666666666666663</v>
      </c>
      <c r="LC53" s="8">
        <v>0</v>
      </c>
      <c r="LD53" s="8">
        <v>0</v>
      </c>
      <c r="LE53" s="8">
        <v>12</v>
      </c>
      <c r="LF53" s="8">
        <v>0</v>
      </c>
      <c r="LG53" s="8">
        <v>0</v>
      </c>
      <c r="LH53" s="8">
        <v>42</v>
      </c>
      <c r="LI53" s="8">
        <v>0</v>
      </c>
      <c r="LJ53" s="8">
        <v>0</v>
      </c>
      <c r="LK53" s="8">
        <v>32</v>
      </c>
      <c r="LL53" s="8">
        <v>0</v>
      </c>
      <c r="LM53" s="8">
        <v>36</v>
      </c>
      <c r="LN53" s="8">
        <v>0</v>
      </c>
      <c r="LO53" s="8">
        <v>7</v>
      </c>
      <c r="LP53" s="8">
        <v>0</v>
      </c>
      <c r="LQ53" s="8">
        <v>0</v>
      </c>
      <c r="LR53" s="8">
        <v>0</v>
      </c>
      <c r="LS53" s="8"/>
      <c r="LT53" s="8">
        <v>0</v>
      </c>
      <c r="LU53" s="8">
        <v>5</v>
      </c>
      <c r="LV53" s="8">
        <v>15</v>
      </c>
      <c r="LW53" s="8">
        <v>4</v>
      </c>
      <c r="LX53" s="8">
        <v>52</v>
      </c>
      <c r="LY53" s="8">
        <v>0</v>
      </c>
      <c r="LZ53" s="8">
        <v>64</v>
      </c>
      <c r="MA53" s="8">
        <v>10</v>
      </c>
      <c r="MB53" s="8"/>
      <c r="MC53" s="8">
        <v>38</v>
      </c>
      <c r="MD53" s="8">
        <v>0</v>
      </c>
      <c r="ME53" s="8">
        <v>0</v>
      </c>
      <c r="MF53" s="8"/>
      <c r="MG53" s="8">
        <v>24</v>
      </c>
      <c r="MH53" s="8">
        <v>6</v>
      </c>
      <c r="MI53" s="8">
        <v>2</v>
      </c>
      <c r="MJ53" s="8">
        <v>0</v>
      </c>
      <c r="MK53" s="8">
        <v>17</v>
      </c>
      <c r="ML53" s="8">
        <v>1</v>
      </c>
      <c r="MM53" s="8">
        <v>0</v>
      </c>
      <c r="MN53" s="8">
        <v>1</v>
      </c>
      <c r="MO53" s="8">
        <v>36</v>
      </c>
      <c r="MP53" s="8">
        <v>64</v>
      </c>
      <c r="MQ53" s="8">
        <v>0</v>
      </c>
      <c r="MR53" s="8">
        <v>12</v>
      </c>
      <c r="MS53" s="8"/>
      <c r="MT53" s="8">
        <v>17</v>
      </c>
      <c r="MU53" s="8">
        <v>2</v>
      </c>
      <c r="MV53" s="8">
        <v>0</v>
      </c>
      <c r="MW53" s="8">
        <v>51</v>
      </c>
      <c r="MX53" s="8"/>
      <c r="MY53" s="8"/>
      <c r="MZ53" s="8">
        <v>49</v>
      </c>
      <c r="NA53" s="2"/>
      <c r="NB53" s="1">
        <f t="shared" si="15"/>
        <v>13.613636363636363</v>
      </c>
      <c r="NC53" s="1">
        <f t="shared" si="16"/>
        <v>2.9504749159216708</v>
      </c>
      <c r="ND53" s="3">
        <f t="shared" si="17"/>
        <v>0.89795918367346939</v>
      </c>
    </row>
    <row r="54" spans="1:368" x14ac:dyDescent="0.55000000000000004">
      <c r="A54" s="12">
        <v>0.9375</v>
      </c>
      <c r="B54" s="8">
        <v>0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41</v>
      </c>
      <c r="J54" s="8">
        <v>0</v>
      </c>
      <c r="K54" s="8">
        <v>11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0</v>
      </c>
      <c r="AM54" s="8">
        <v>0</v>
      </c>
      <c r="AN54" s="8">
        <v>0</v>
      </c>
      <c r="AO54" s="8">
        <v>0</v>
      </c>
      <c r="AP54" s="8">
        <v>0</v>
      </c>
      <c r="AQ54" s="8">
        <v>0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W54" s="8">
        <v>0</v>
      </c>
      <c r="AX54" s="8">
        <v>1</v>
      </c>
      <c r="AY54" s="8">
        <v>0</v>
      </c>
      <c r="AZ54" s="8">
        <v>0</v>
      </c>
      <c r="BA54" s="8">
        <v>0</v>
      </c>
      <c r="BB54" s="8">
        <v>0</v>
      </c>
      <c r="BC54" s="8">
        <v>0</v>
      </c>
      <c r="BD54" s="8">
        <v>7</v>
      </c>
      <c r="BE54" s="8">
        <v>0</v>
      </c>
      <c r="BF54" s="8">
        <v>0</v>
      </c>
      <c r="BG54" s="8">
        <v>0</v>
      </c>
      <c r="BH54" s="8">
        <v>0</v>
      </c>
      <c r="BI54" s="8">
        <v>0</v>
      </c>
      <c r="BJ54" s="8">
        <v>0</v>
      </c>
      <c r="BK54" s="8">
        <v>0</v>
      </c>
      <c r="BM54" s="8">
        <f t="shared" si="3"/>
        <v>0.967741935483871</v>
      </c>
      <c r="BN54" s="8">
        <f t="shared" si="4"/>
        <v>0.68871992556685191</v>
      </c>
      <c r="BO54" s="3">
        <f t="shared" si="5"/>
        <v>1</v>
      </c>
      <c r="BQ54" s="12">
        <v>0.9375</v>
      </c>
      <c r="BR54" s="8">
        <v>0</v>
      </c>
      <c r="BS54" s="8">
        <v>25</v>
      </c>
      <c r="BT54" s="8">
        <v>19</v>
      </c>
      <c r="BU54" s="8">
        <v>10</v>
      </c>
      <c r="BW54" s="8">
        <v>0</v>
      </c>
      <c r="BX54" s="8">
        <v>29</v>
      </c>
      <c r="BY54" s="8">
        <v>7</v>
      </c>
      <c r="CB54" s="8">
        <v>21</v>
      </c>
      <c r="CD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45</v>
      </c>
      <c r="CT54" s="8">
        <v>0</v>
      </c>
      <c r="CU54" s="8">
        <v>0</v>
      </c>
      <c r="CV54" s="8">
        <v>0</v>
      </c>
      <c r="CW54" s="8">
        <v>0</v>
      </c>
      <c r="CX54" s="8">
        <v>5</v>
      </c>
      <c r="CY54" s="8">
        <v>0</v>
      </c>
      <c r="CZ54" s="8">
        <v>0</v>
      </c>
      <c r="DA54" s="8">
        <v>0</v>
      </c>
      <c r="DB54" s="8">
        <v>0</v>
      </c>
      <c r="DC54" s="8">
        <v>88</v>
      </c>
      <c r="DD54" s="8">
        <v>0</v>
      </c>
      <c r="DE54" s="8">
        <v>0</v>
      </c>
      <c r="DF54" s="8">
        <v>0</v>
      </c>
      <c r="DG54" s="8">
        <v>0</v>
      </c>
      <c r="DH54" s="8">
        <v>0</v>
      </c>
      <c r="DI54" s="8">
        <v>28</v>
      </c>
      <c r="DJ54" s="8">
        <v>0</v>
      </c>
      <c r="DL54" s="8">
        <v>0</v>
      </c>
      <c r="DM54" s="8">
        <v>48</v>
      </c>
      <c r="DN54" s="8">
        <v>32</v>
      </c>
      <c r="DO54" s="8">
        <v>0</v>
      </c>
      <c r="DQ54" s="8">
        <v>0</v>
      </c>
      <c r="DR54" s="8">
        <v>0</v>
      </c>
      <c r="DS54" s="8">
        <v>8</v>
      </c>
      <c r="DT54" s="8">
        <v>1</v>
      </c>
      <c r="DU54" s="8">
        <v>2</v>
      </c>
      <c r="DV54" s="8">
        <v>0</v>
      </c>
      <c r="DW54" s="8">
        <v>0</v>
      </c>
      <c r="DX54" s="8">
        <v>4</v>
      </c>
      <c r="DY54" s="8">
        <v>0</v>
      </c>
      <c r="DZ54" s="8">
        <v>12</v>
      </c>
      <c r="EC54" s="8">
        <f t="shared" si="6"/>
        <v>7.2452830188679247</v>
      </c>
      <c r="ED54" s="8">
        <f t="shared" si="7"/>
        <v>2.2352411708159616</v>
      </c>
      <c r="EE54" s="3">
        <f t="shared" si="8"/>
        <v>0.85483870967741937</v>
      </c>
      <c r="EG54" s="12">
        <v>0.9375</v>
      </c>
      <c r="EH54" s="8">
        <v>7</v>
      </c>
      <c r="EI54" s="8">
        <v>0</v>
      </c>
      <c r="EK54" s="8">
        <v>0</v>
      </c>
      <c r="EL54" s="8">
        <v>0</v>
      </c>
      <c r="EM54" s="8">
        <v>0</v>
      </c>
      <c r="EN54" s="8">
        <v>27</v>
      </c>
      <c r="EO54" s="8">
        <v>0</v>
      </c>
      <c r="EP54" s="8">
        <v>0</v>
      </c>
      <c r="EQ54" s="8">
        <v>0</v>
      </c>
      <c r="ER54" s="8">
        <v>3</v>
      </c>
      <c r="ET54" s="8">
        <v>0</v>
      </c>
      <c r="EU54" s="8">
        <v>0</v>
      </c>
      <c r="EV54" s="8">
        <v>15</v>
      </c>
      <c r="EW54" s="8">
        <v>0</v>
      </c>
      <c r="EX54" s="8">
        <v>5</v>
      </c>
      <c r="EY54" s="8">
        <v>0</v>
      </c>
      <c r="EZ54" s="8">
        <v>0</v>
      </c>
      <c r="FA54" s="8">
        <v>0</v>
      </c>
      <c r="FB54" s="8">
        <v>0</v>
      </c>
      <c r="FC54" s="8">
        <v>7</v>
      </c>
      <c r="FD54" s="8">
        <v>0</v>
      </c>
      <c r="FE54" s="8">
        <v>1</v>
      </c>
      <c r="FF54" s="8">
        <v>0</v>
      </c>
      <c r="FG54" s="8">
        <v>0</v>
      </c>
      <c r="FH54" s="8">
        <v>0</v>
      </c>
      <c r="FI54" s="8">
        <v>22</v>
      </c>
      <c r="FJ54" s="8">
        <v>1</v>
      </c>
      <c r="FK54" s="8">
        <v>59</v>
      </c>
      <c r="FL54" s="8">
        <v>0</v>
      </c>
      <c r="FM54" s="8">
        <v>0</v>
      </c>
      <c r="FN54" s="8">
        <v>0</v>
      </c>
      <c r="FO54" s="8">
        <v>0</v>
      </c>
      <c r="FP54" s="8">
        <v>0</v>
      </c>
      <c r="FQ54" s="8">
        <v>0</v>
      </c>
      <c r="FR54" s="8">
        <v>2</v>
      </c>
      <c r="FS54" s="8">
        <v>9</v>
      </c>
      <c r="FT54" s="8">
        <v>0</v>
      </c>
      <c r="FU54" s="8">
        <v>16</v>
      </c>
      <c r="FW54" s="8">
        <f t="shared" si="9"/>
        <v>4.5789473684210522</v>
      </c>
      <c r="FX54" s="8">
        <f t="shared" si="10"/>
        <v>1.808243954917069</v>
      </c>
      <c r="FY54" s="3">
        <f t="shared" si="11"/>
        <v>0.95</v>
      </c>
      <c r="GA54" s="12">
        <v>0.9375</v>
      </c>
      <c r="GB54" s="8">
        <v>33</v>
      </c>
      <c r="GC54" s="8">
        <v>2</v>
      </c>
      <c r="GD54" s="8">
        <v>22</v>
      </c>
      <c r="GE54" s="8">
        <v>11</v>
      </c>
      <c r="GF54" s="8">
        <v>12</v>
      </c>
      <c r="GG54" s="8">
        <v>16</v>
      </c>
      <c r="GH54" s="8">
        <v>17</v>
      </c>
      <c r="GI54" s="8">
        <v>62</v>
      </c>
      <c r="GJ54" s="8">
        <v>0</v>
      </c>
      <c r="GK54" s="8">
        <v>4</v>
      </c>
      <c r="GL54" s="8">
        <v>16</v>
      </c>
      <c r="GM54" s="8">
        <v>29</v>
      </c>
      <c r="GN54" s="8">
        <v>0</v>
      </c>
      <c r="GP54" s="8">
        <v>27</v>
      </c>
      <c r="GQ54" s="8">
        <v>21</v>
      </c>
      <c r="GS54" s="8">
        <v>4</v>
      </c>
      <c r="GT54" s="8">
        <v>50</v>
      </c>
      <c r="GV54" s="8">
        <v>0</v>
      </c>
      <c r="GX54" s="8">
        <v>28</v>
      </c>
      <c r="GY54" s="8">
        <v>0</v>
      </c>
      <c r="GZ54" s="8">
        <v>27</v>
      </c>
      <c r="HA54" s="8">
        <v>2</v>
      </c>
      <c r="HB54" s="8">
        <v>0</v>
      </c>
      <c r="HC54" s="8">
        <v>0</v>
      </c>
      <c r="HD54" s="8">
        <v>0</v>
      </c>
      <c r="HE54" s="8">
        <v>0</v>
      </c>
      <c r="HF54" s="8">
        <v>14</v>
      </c>
      <c r="HG54" s="8">
        <v>34</v>
      </c>
      <c r="HI54" s="8">
        <v>0</v>
      </c>
      <c r="HJ54" s="8">
        <v>2</v>
      </c>
      <c r="HK54" s="8">
        <v>45</v>
      </c>
      <c r="HL54" s="8">
        <v>21</v>
      </c>
      <c r="HM54" s="8">
        <v>0</v>
      </c>
      <c r="HN54" s="8">
        <v>0</v>
      </c>
      <c r="HP54" s="8">
        <v>76</v>
      </c>
      <c r="HQ54" s="8">
        <v>12</v>
      </c>
      <c r="HR54" s="8">
        <v>35</v>
      </c>
      <c r="HS54" s="8">
        <v>11</v>
      </c>
      <c r="HT54" s="8">
        <v>42</v>
      </c>
      <c r="HU54" s="8">
        <v>0</v>
      </c>
      <c r="HV54" s="8">
        <v>0</v>
      </c>
      <c r="HW54" s="8">
        <v>36</v>
      </c>
      <c r="HX54" s="8">
        <v>0</v>
      </c>
      <c r="HY54" s="8">
        <v>40</v>
      </c>
      <c r="HZ54" s="8">
        <v>33</v>
      </c>
      <c r="IA54" s="8">
        <v>0</v>
      </c>
      <c r="IC54" s="8">
        <v>46</v>
      </c>
      <c r="ID54" s="8">
        <v>26</v>
      </c>
      <c r="IE54" s="8">
        <v>0</v>
      </c>
      <c r="IH54" s="8">
        <v>0</v>
      </c>
      <c r="II54" s="8">
        <v>33</v>
      </c>
      <c r="IK54" s="8">
        <f t="shared" si="12"/>
        <v>17.431372549019606</v>
      </c>
      <c r="IL54" s="8">
        <f t="shared" si="13"/>
        <v>2.6397051085985717</v>
      </c>
      <c r="IM54" s="3">
        <f t="shared" si="14"/>
        <v>0.85</v>
      </c>
      <c r="IO54" s="12">
        <v>0.9375</v>
      </c>
      <c r="IP54" s="8">
        <v>57</v>
      </c>
      <c r="IQ54" s="8">
        <v>33</v>
      </c>
      <c r="IR54" s="8">
        <v>66</v>
      </c>
      <c r="IS54" s="8">
        <v>0</v>
      </c>
      <c r="IT54" s="8">
        <v>0</v>
      </c>
      <c r="IU54" s="8">
        <v>0</v>
      </c>
      <c r="IV54" s="8">
        <v>46</v>
      </c>
      <c r="IW54" s="8">
        <v>0</v>
      </c>
      <c r="IX54" s="8">
        <v>0</v>
      </c>
      <c r="IY54" s="8">
        <v>0</v>
      </c>
      <c r="IZ54" s="8">
        <v>0</v>
      </c>
      <c r="JA54" s="8">
        <v>3</v>
      </c>
      <c r="JB54" s="8">
        <v>0</v>
      </c>
      <c r="JC54" s="8">
        <v>0</v>
      </c>
      <c r="JD54" s="8">
        <v>0</v>
      </c>
      <c r="JE54" s="8">
        <v>0</v>
      </c>
      <c r="JF54" s="8">
        <v>0</v>
      </c>
      <c r="JG54" s="8">
        <v>0</v>
      </c>
      <c r="JH54" s="8">
        <v>0</v>
      </c>
      <c r="JI54" s="8">
        <v>22</v>
      </c>
      <c r="JJ54" s="8">
        <v>0</v>
      </c>
      <c r="JK54" s="8">
        <v>0</v>
      </c>
      <c r="JL54" s="8">
        <v>0</v>
      </c>
      <c r="JM54" s="8">
        <v>0</v>
      </c>
      <c r="JN54" s="8">
        <v>0</v>
      </c>
      <c r="JO54" s="8">
        <v>0</v>
      </c>
      <c r="JP54" s="8">
        <v>0</v>
      </c>
      <c r="JQ54" s="8">
        <v>0</v>
      </c>
      <c r="JR54" s="8">
        <v>0</v>
      </c>
      <c r="JS54" s="8">
        <v>0</v>
      </c>
      <c r="JT54" s="8">
        <v>0</v>
      </c>
      <c r="JU54" s="8">
        <v>1</v>
      </c>
      <c r="JV54" s="8">
        <v>0</v>
      </c>
      <c r="JW54" s="8">
        <v>19</v>
      </c>
      <c r="JX54" s="8">
        <v>0</v>
      </c>
      <c r="JY54" s="8">
        <v>0</v>
      </c>
      <c r="JZ54" s="8">
        <v>0</v>
      </c>
      <c r="KA54" s="8">
        <v>0</v>
      </c>
      <c r="KB54" s="8">
        <v>0</v>
      </c>
      <c r="KC54" s="8">
        <v>0</v>
      </c>
      <c r="KD54" s="8">
        <v>0</v>
      </c>
      <c r="KE54" s="8">
        <v>0</v>
      </c>
      <c r="KF54" s="8">
        <v>69</v>
      </c>
      <c r="KG54" s="8">
        <v>0</v>
      </c>
      <c r="KH54" s="8">
        <v>2</v>
      </c>
      <c r="KI54" s="8">
        <v>0</v>
      </c>
      <c r="KJ54" s="8">
        <v>0</v>
      </c>
      <c r="KK54" s="8">
        <v>0</v>
      </c>
      <c r="KL54" s="8">
        <v>0</v>
      </c>
      <c r="KM54" s="8">
        <v>0</v>
      </c>
      <c r="KN54" s="8">
        <v>0</v>
      </c>
      <c r="KO54" s="8">
        <v>0</v>
      </c>
      <c r="KP54" s="8">
        <v>0</v>
      </c>
      <c r="KQ54" s="8">
        <v>0</v>
      </c>
      <c r="KR54" s="8">
        <v>0</v>
      </c>
      <c r="KS54" s="8">
        <v>2</v>
      </c>
      <c r="KT54" s="8">
        <v>0</v>
      </c>
      <c r="KU54" s="8">
        <v>7</v>
      </c>
      <c r="KV54" s="8">
        <v>0</v>
      </c>
      <c r="KW54" s="1"/>
      <c r="KX54" s="1">
        <f t="shared" si="18"/>
        <v>5.5423728813559325</v>
      </c>
      <c r="KY54" s="1">
        <f t="shared" si="19"/>
        <v>2.0705445901981947</v>
      </c>
      <c r="KZ54" s="3">
        <f t="shared" si="20"/>
        <v>1</v>
      </c>
      <c r="LB54" s="12">
        <v>0.9375</v>
      </c>
      <c r="LC54" s="8">
        <v>5</v>
      </c>
      <c r="LD54" s="8">
        <v>0</v>
      </c>
      <c r="LE54" s="8">
        <v>12</v>
      </c>
      <c r="LF54" s="8">
        <v>0</v>
      </c>
      <c r="LG54" s="8">
        <v>0</v>
      </c>
      <c r="LH54" s="8">
        <v>3</v>
      </c>
      <c r="LI54" s="8">
        <v>43</v>
      </c>
      <c r="LJ54" s="8">
        <v>0</v>
      </c>
      <c r="LK54" s="8">
        <v>0</v>
      </c>
      <c r="LL54" s="8">
        <v>24</v>
      </c>
      <c r="LM54" s="8">
        <v>5</v>
      </c>
      <c r="LN54" s="8">
        <v>35</v>
      </c>
      <c r="LO54" s="8">
        <v>11</v>
      </c>
      <c r="LP54" s="8">
        <v>0</v>
      </c>
      <c r="LQ54" s="8">
        <v>0</v>
      </c>
      <c r="LR54" s="8">
        <v>3</v>
      </c>
      <c r="LS54" s="8"/>
      <c r="LT54" s="8">
        <v>0</v>
      </c>
      <c r="LU54" s="8">
        <v>25</v>
      </c>
      <c r="LV54" s="8">
        <v>0</v>
      </c>
      <c r="LW54" s="8">
        <v>0</v>
      </c>
      <c r="LX54" s="8">
        <v>0</v>
      </c>
      <c r="LY54" s="8">
        <v>3</v>
      </c>
      <c r="LZ54" s="8">
        <v>71</v>
      </c>
      <c r="MA54" s="8">
        <v>8</v>
      </c>
      <c r="MB54" s="8"/>
      <c r="MC54" s="8">
        <v>0</v>
      </c>
      <c r="MD54" s="8">
        <v>0</v>
      </c>
      <c r="ME54" s="8">
        <v>0</v>
      </c>
      <c r="MF54" s="8"/>
      <c r="MG54" s="8">
        <v>6</v>
      </c>
      <c r="MH54" s="8">
        <v>0</v>
      </c>
      <c r="MI54" s="8">
        <v>0</v>
      </c>
      <c r="MJ54" s="8">
        <v>0</v>
      </c>
      <c r="MK54" s="8">
        <v>23</v>
      </c>
      <c r="ML54" s="8">
        <v>0</v>
      </c>
      <c r="MM54" s="8">
        <v>0</v>
      </c>
      <c r="MN54" s="8">
        <v>3</v>
      </c>
      <c r="MO54" s="8">
        <v>29</v>
      </c>
      <c r="MP54" s="8">
        <v>46</v>
      </c>
      <c r="MQ54" s="8">
        <v>0</v>
      </c>
      <c r="MR54" s="8">
        <v>44</v>
      </c>
      <c r="MS54" s="8"/>
      <c r="MT54" s="8">
        <v>4</v>
      </c>
      <c r="MU54" s="8">
        <v>18</v>
      </c>
      <c r="MV54" s="8">
        <v>0</v>
      </c>
      <c r="MW54" s="8">
        <v>38</v>
      </c>
      <c r="MX54" s="8"/>
      <c r="MY54" s="8"/>
      <c r="MZ54" s="8">
        <v>62</v>
      </c>
      <c r="NA54" s="2"/>
      <c r="NB54" s="1">
        <f t="shared" si="15"/>
        <v>11.840909090909092</v>
      </c>
      <c r="NC54" s="1">
        <f t="shared" si="16"/>
        <v>2.7824470920583173</v>
      </c>
      <c r="ND54" s="3">
        <f t="shared" si="17"/>
        <v>0.89795918367346939</v>
      </c>
    </row>
    <row r="55" spans="1:368" x14ac:dyDescent="0.55000000000000004">
      <c r="A55" s="12">
        <v>0.95833333333333337</v>
      </c>
      <c r="B55" s="8">
        <v>0</v>
      </c>
      <c r="C55" s="8">
        <v>0</v>
      </c>
      <c r="D55" s="8">
        <v>0</v>
      </c>
      <c r="E55" s="8">
        <v>0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30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11</v>
      </c>
      <c r="R55" s="8">
        <v>5</v>
      </c>
      <c r="S55" s="8">
        <v>0</v>
      </c>
      <c r="T55" s="8">
        <v>5</v>
      </c>
      <c r="U55" s="8">
        <v>0</v>
      </c>
      <c r="V55" s="8">
        <v>8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0</v>
      </c>
      <c r="AE55" s="8">
        <v>0</v>
      </c>
      <c r="AF55" s="8">
        <v>0</v>
      </c>
      <c r="AG55" s="8">
        <v>0</v>
      </c>
      <c r="AH55" s="8">
        <v>7</v>
      </c>
      <c r="AI55" s="8">
        <v>5</v>
      </c>
      <c r="AJ55" s="8">
        <v>0</v>
      </c>
      <c r="AK55" s="8">
        <v>0</v>
      </c>
      <c r="AL55" s="8">
        <v>0</v>
      </c>
      <c r="AM55" s="8">
        <v>9</v>
      </c>
      <c r="AN55" s="8">
        <v>0</v>
      </c>
      <c r="AO55" s="8">
        <v>0</v>
      </c>
      <c r="AP55" s="8">
        <v>0</v>
      </c>
      <c r="AQ55" s="8">
        <v>0</v>
      </c>
      <c r="AR55" s="8">
        <v>0</v>
      </c>
      <c r="AS55" s="8">
        <v>6</v>
      </c>
      <c r="AT55" s="8">
        <v>0</v>
      </c>
      <c r="AU55" s="8">
        <v>0</v>
      </c>
      <c r="AV55" s="8">
        <v>0</v>
      </c>
      <c r="AW55" s="8">
        <v>0</v>
      </c>
      <c r="AX55" s="8">
        <v>0</v>
      </c>
      <c r="AY55" s="8">
        <v>0</v>
      </c>
      <c r="AZ55" s="8">
        <v>0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0</v>
      </c>
      <c r="BH55" s="8">
        <v>0</v>
      </c>
      <c r="BI55" s="8">
        <v>0</v>
      </c>
      <c r="BJ55" s="8">
        <v>0</v>
      </c>
      <c r="BK55" s="8">
        <v>0</v>
      </c>
      <c r="BM55" s="8">
        <f t="shared" si="3"/>
        <v>1.3870967741935485</v>
      </c>
      <c r="BN55" s="8">
        <f t="shared" si="4"/>
        <v>0.56485975792074739</v>
      </c>
      <c r="BO55" s="3">
        <f t="shared" si="5"/>
        <v>1</v>
      </c>
      <c r="BQ55" s="12">
        <v>0.95833333333333337</v>
      </c>
      <c r="BR55" s="8">
        <v>0</v>
      </c>
      <c r="BS55" s="8">
        <v>0</v>
      </c>
      <c r="BT55" s="8">
        <v>15</v>
      </c>
      <c r="BU55" s="8">
        <v>13</v>
      </c>
      <c r="BW55" s="8">
        <v>0</v>
      </c>
      <c r="BX55" s="8">
        <v>29</v>
      </c>
      <c r="BY55" s="8">
        <v>4</v>
      </c>
      <c r="CB55" s="8">
        <v>11</v>
      </c>
      <c r="CD55" s="8">
        <v>0</v>
      </c>
      <c r="CG55" s="8">
        <v>0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8">
        <v>0</v>
      </c>
      <c r="CO55" s="8">
        <v>0</v>
      </c>
      <c r="CP55" s="8">
        <v>0</v>
      </c>
      <c r="CQ55" s="8">
        <v>33</v>
      </c>
      <c r="CR55" s="8">
        <v>0</v>
      </c>
      <c r="CS55" s="8">
        <v>53</v>
      </c>
      <c r="CT55" s="8">
        <v>0</v>
      </c>
      <c r="CU55" s="8">
        <v>0</v>
      </c>
      <c r="CV55" s="8">
        <v>3</v>
      </c>
      <c r="CW55" s="8">
        <v>0</v>
      </c>
      <c r="CX55" s="8">
        <v>0</v>
      </c>
      <c r="CY55" s="8">
        <v>10</v>
      </c>
      <c r="CZ55" s="8">
        <v>4</v>
      </c>
      <c r="DA55" s="8">
        <v>0</v>
      </c>
      <c r="DB55" s="8">
        <v>8</v>
      </c>
      <c r="DC55" s="8">
        <v>57</v>
      </c>
      <c r="DD55" s="8">
        <v>0</v>
      </c>
      <c r="DE55" s="8">
        <v>0</v>
      </c>
      <c r="DF55" s="8">
        <v>0</v>
      </c>
      <c r="DG55" s="8">
        <v>0</v>
      </c>
      <c r="DH55" s="8">
        <v>28</v>
      </c>
      <c r="DI55" s="8">
        <v>52</v>
      </c>
      <c r="DJ55" s="8">
        <v>15</v>
      </c>
      <c r="DL55" s="8">
        <v>6</v>
      </c>
      <c r="DM55" s="8">
        <v>9</v>
      </c>
      <c r="DN55" s="8">
        <v>29</v>
      </c>
      <c r="DO55" s="8">
        <v>0</v>
      </c>
      <c r="DQ55" s="8">
        <v>0</v>
      </c>
      <c r="DR55" s="8">
        <v>0</v>
      </c>
      <c r="DS55" s="8">
        <v>0</v>
      </c>
      <c r="DT55" s="8">
        <v>0</v>
      </c>
      <c r="DU55" s="8">
        <v>14</v>
      </c>
      <c r="DV55" s="8">
        <v>0</v>
      </c>
      <c r="DW55" s="8">
        <v>0</v>
      </c>
      <c r="DX55" s="8">
        <v>16</v>
      </c>
      <c r="DY55" s="8">
        <v>0</v>
      </c>
      <c r="DZ55" s="8">
        <v>12</v>
      </c>
      <c r="EC55" s="8">
        <f t="shared" si="6"/>
        <v>7.9433962264150946</v>
      </c>
      <c r="ED55" s="8">
        <f t="shared" si="7"/>
        <v>1.9640113077047645</v>
      </c>
      <c r="EE55" s="3">
        <f t="shared" si="8"/>
        <v>0.85483870967741937</v>
      </c>
      <c r="EG55" s="12">
        <v>0.95833333333333337</v>
      </c>
      <c r="EH55" s="8">
        <v>0</v>
      </c>
      <c r="EI55" s="8">
        <v>0</v>
      </c>
      <c r="EK55" s="8">
        <v>0</v>
      </c>
      <c r="EL55" s="8">
        <v>0</v>
      </c>
      <c r="EM55" s="8">
        <v>0</v>
      </c>
      <c r="EN55" s="8">
        <v>10</v>
      </c>
      <c r="EO55" s="8">
        <v>15</v>
      </c>
      <c r="EP55" s="8">
        <v>17</v>
      </c>
      <c r="EQ55" s="8">
        <v>0</v>
      </c>
      <c r="ER55" s="8">
        <v>2</v>
      </c>
      <c r="ET55" s="8">
        <v>14</v>
      </c>
      <c r="EU55" s="8">
        <v>0</v>
      </c>
      <c r="EV55" s="8">
        <v>17</v>
      </c>
      <c r="EW55" s="8">
        <v>0</v>
      </c>
      <c r="EX55" s="8">
        <v>5</v>
      </c>
      <c r="EY55" s="8">
        <v>0</v>
      </c>
      <c r="EZ55" s="8">
        <v>0</v>
      </c>
      <c r="FA55" s="8">
        <v>0</v>
      </c>
      <c r="FB55" s="8">
        <v>0</v>
      </c>
      <c r="FC55" s="8">
        <v>0</v>
      </c>
      <c r="FD55" s="8">
        <v>0</v>
      </c>
      <c r="FE55" s="8">
        <v>41</v>
      </c>
      <c r="FF55" s="8">
        <v>0</v>
      </c>
      <c r="FG55" s="8">
        <v>47</v>
      </c>
      <c r="FH55" s="8">
        <v>0</v>
      </c>
      <c r="FI55" s="8">
        <v>0</v>
      </c>
      <c r="FJ55" s="8">
        <v>0</v>
      </c>
      <c r="FK55" s="8">
        <v>22</v>
      </c>
      <c r="FL55" s="8">
        <v>0</v>
      </c>
      <c r="FM55" s="8">
        <v>0</v>
      </c>
      <c r="FN55" s="8">
        <v>0</v>
      </c>
      <c r="FO55" s="8">
        <v>0</v>
      </c>
      <c r="FP55" s="8">
        <v>0</v>
      </c>
      <c r="FQ55" s="8">
        <v>0</v>
      </c>
      <c r="FR55" s="8">
        <v>25</v>
      </c>
      <c r="FS55" s="8">
        <v>0</v>
      </c>
      <c r="FT55" s="8">
        <v>10</v>
      </c>
      <c r="FU55" s="8">
        <v>0</v>
      </c>
      <c r="FW55" s="8">
        <f t="shared" si="9"/>
        <v>5.9210526315789478</v>
      </c>
      <c r="FX55" s="8">
        <f t="shared" si="10"/>
        <v>1.865834765624655</v>
      </c>
      <c r="FY55" s="3">
        <f t="shared" si="11"/>
        <v>0.95</v>
      </c>
      <c r="GA55" s="12">
        <v>0.95833333333333337</v>
      </c>
      <c r="GB55" s="8">
        <v>12</v>
      </c>
      <c r="GC55" s="8">
        <v>2</v>
      </c>
      <c r="GD55" s="8">
        <v>3</v>
      </c>
      <c r="GE55" s="8">
        <v>13</v>
      </c>
      <c r="GF55" s="8">
        <v>15</v>
      </c>
      <c r="GG55" s="8">
        <v>15</v>
      </c>
      <c r="GH55" s="8">
        <v>17</v>
      </c>
      <c r="GI55" s="8">
        <v>43</v>
      </c>
      <c r="GJ55" s="8">
        <v>0</v>
      </c>
      <c r="GK55" s="8">
        <v>9</v>
      </c>
      <c r="GL55" s="8">
        <v>8</v>
      </c>
      <c r="GM55" s="8">
        <v>41</v>
      </c>
      <c r="GN55" s="8">
        <v>0</v>
      </c>
      <c r="GP55" s="8">
        <v>68</v>
      </c>
      <c r="GQ55" s="8">
        <v>21</v>
      </c>
      <c r="GS55" s="8">
        <v>19</v>
      </c>
      <c r="GT55" s="8">
        <v>2</v>
      </c>
      <c r="GV55" s="8">
        <v>0</v>
      </c>
      <c r="GX55" s="8">
        <v>26</v>
      </c>
      <c r="GY55" s="8">
        <v>0</v>
      </c>
      <c r="GZ55" s="8">
        <v>0</v>
      </c>
      <c r="HA55" s="8">
        <v>9</v>
      </c>
      <c r="HB55" s="8">
        <v>0</v>
      </c>
      <c r="HC55" s="8">
        <v>1</v>
      </c>
      <c r="HD55" s="8">
        <v>0</v>
      </c>
      <c r="HE55" s="8">
        <v>0</v>
      </c>
      <c r="HF55" s="8">
        <v>17</v>
      </c>
      <c r="HG55" s="8">
        <v>0</v>
      </c>
      <c r="HI55" s="8">
        <v>0</v>
      </c>
      <c r="HJ55" s="8">
        <v>8</v>
      </c>
      <c r="HK55" s="8">
        <v>43</v>
      </c>
      <c r="HL55" s="8">
        <v>44</v>
      </c>
      <c r="HM55" s="8">
        <v>0</v>
      </c>
      <c r="HN55" s="8">
        <v>0</v>
      </c>
      <c r="HP55" s="8">
        <v>76</v>
      </c>
      <c r="HQ55" s="8">
        <v>1</v>
      </c>
      <c r="HR55" s="8">
        <v>28</v>
      </c>
      <c r="HS55" s="8">
        <v>10</v>
      </c>
      <c r="HT55" s="8">
        <v>36</v>
      </c>
      <c r="HU55" s="8">
        <v>8</v>
      </c>
      <c r="HV55" s="8">
        <v>0</v>
      </c>
      <c r="HW55" s="8">
        <v>28</v>
      </c>
      <c r="HX55" s="8">
        <v>23</v>
      </c>
      <c r="HY55" s="8">
        <v>37</v>
      </c>
      <c r="HZ55" s="8">
        <v>10</v>
      </c>
      <c r="IA55" s="8">
        <v>0</v>
      </c>
      <c r="IC55" s="8">
        <v>41</v>
      </c>
      <c r="ID55" s="8">
        <v>1</v>
      </c>
      <c r="IE55" s="8">
        <v>0</v>
      </c>
      <c r="IH55" s="8">
        <v>0</v>
      </c>
      <c r="II55" s="8">
        <v>21</v>
      </c>
      <c r="IK55" s="8">
        <f t="shared" si="12"/>
        <v>14.823529411764707</v>
      </c>
      <c r="IL55" s="8">
        <f t="shared" si="13"/>
        <v>2.5656411318677672</v>
      </c>
      <c r="IM55" s="3">
        <f t="shared" si="14"/>
        <v>0.85</v>
      </c>
      <c r="IO55" s="12">
        <v>0.95833333333333337</v>
      </c>
      <c r="IP55" s="8">
        <v>12</v>
      </c>
      <c r="IQ55" s="8">
        <v>26</v>
      </c>
      <c r="IR55" s="8">
        <v>0</v>
      </c>
      <c r="IS55" s="8">
        <v>0</v>
      </c>
      <c r="IT55" s="8">
        <v>0</v>
      </c>
      <c r="IU55" s="8">
        <v>0</v>
      </c>
      <c r="IV55" s="8">
        <v>0</v>
      </c>
      <c r="IW55" s="8">
        <v>0</v>
      </c>
      <c r="IX55" s="8">
        <v>0</v>
      </c>
      <c r="IY55" s="8">
        <v>0</v>
      </c>
      <c r="IZ55" s="8">
        <v>0</v>
      </c>
      <c r="JA55" s="8">
        <v>0</v>
      </c>
      <c r="JB55" s="8">
        <v>1</v>
      </c>
      <c r="JC55" s="8">
        <v>0</v>
      </c>
      <c r="JD55" s="8">
        <v>0</v>
      </c>
      <c r="JE55" s="8">
        <v>0</v>
      </c>
      <c r="JF55" s="8">
        <v>0</v>
      </c>
      <c r="JG55" s="8">
        <v>0</v>
      </c>
      <c r="JH55" s="8">
        <v>0</v>
      </c>
      <c r="JI55" s="8">
        <v>3</v>
      </c>
      <c r="JJ55" s="8">
        <v>0</v>
      </c>
      <c r="JK55" s="8">
        <v>0</v>
      </c>
      <c r="JL55" s="8">
        <v>0</v>
      </c>
      <c r="JM55" s="8">
        <v>0</v>
      </c>
      <c r="JN55" s="8">
        <v>0</v>
      </c>
      <c r="JO55" s="8">
        <v>0</v>
      </c>
      <c r="JP55" s="8">
        <v>0</v>
      </c>
      <c r="JQ55" s="8">
        <v>0</v>
      </c>
      <c r="JR55" s="8">
        <v>2</v>
      </c>
      <c r="JS55" s="8">
        <v>0</v>
      </c>
      <c r="JT55" s="8">
        <v>0</v>
      </c>
      <c r="JU55" s="8">
        <v>17</v>
      </c>
      <c r="JV55" s="8">
        <v>0</v>
      </c>
      <c r="JW55" s="8">
        <v>11</v>
      </c>
      <c r="JX55" s="8">
        <v>0</v>
      </c>
      <c r="JY55" s="8">
        <v>0</v>
      </c>
      <c r="JZ55" s="8">
        <v>0</v>
      </c>
      <c r="KA55" s="8">
        <v>0</v>
      </c>
      <c r="KB55" s="8">
        <v>0</v>
      </c>
      <c r="KC55" s="8">
        <v>17</v>
      </c>
      <c r="KD55" s="8">
        <v>0</v>
      </c>
      <c r="KE55" s="8">
        <v>0</v>
      </c>
      <c r="KF55" s="8">
        <v>27</v>
      </c>
      <c r="KG55" s="8">
        <v>0</v>
      </c>
      <c r="KH55" s="8">
        <v>0</v>
      </c>
      <c r="KI55" s="8">
        <v>0</v>
      </c>
      <c r="KJ55" s="8">
        <v>0</v>
      </c>
      <c r="KK55" s="8">
        <v>0</v>
      </c>
      <c r="KL55" s="8">
        <v>22</v>
      </c>
      <c r="KM55" s="8">
        <v>0</v>
      </c>
      <c r="KN55" s="8">
        <v>0</v>
      </c>
      <c r="KO55" s="8">
        <v>34</v>
      </c>
      <c r="KP55" s="8">
        <v>0</v>
      </c>
      <c r="KQ55" s="8">
        <v>0</v>
      </c>
      <c r="KR55" s="8">
        <v>0</v>
      </c>
      <c r="KS55" s="8">
        <v>16</v>
      </c>
      <c r="KT55" s="8">
        <v>0</v>
      </c>
      <c r="KU55" s="8">
        <v>4</v>
      </c>
      <c r="KV55" s="8">
        <v>0</v>
      </c>
      <c r="KW55" s="1"/>
      <c r="KX55" s="1">
        <f t="shared" si="18"/>
        <v>3.2542372881355934</v>
      </c>
      <c r="KY55" s="1">
        <f t="shared" si="19"/>
        <v>1.0184141016743522</v>
      </c>
      <c r="KZ55" s="3">
        <f t="shared" si="20"/>
        <v>1</v>
      </c>
      <c r="LB55" s="12">
        <v>0.95833333333333337</v>
      </c>
      <c r="LC55" s="8">
        <v>0</v>
      </c>
      <c r="LD55" s="8">
        <v>0</v>
      </c>
      <c r="LE55" s="8">
        <v>2</v>
      </c>
      <c r="LF55" s="8">
        <v>0</v>
      </c>
      <c r="LG55" s="8">
        <v>0</v>
      </c>
      <c r="LH55" s="8">
        <v>38</v>
      </c>
      <c r="LI55" s="8">
        <v>22</v>
      </c>
      <c r="LJ55" s="8">
        <v>0</v>
      </c>
      <c r="LK55" s="8">
        <v>0</v>
      </c>
      <c r="LL55" s="8">
        <v>0</v>
      </c>
      <c r="LM55" s="8">
        <v>0</v>
      </c>
      <c r="LN55" s="8">
        <v>0</v>
      </c>
      <c r="LO55" s="8">
        <v>0</v>
      </c>
      <c r="LP55" s="8">
        <v>0</v>
      </c>
      <c r="LQ55" s="8">
        <v>0</v>
      </c>
      <c r="LR55" s="8">
        <v>0</v>
      </c>
      <c r="LS55" s="8"/>
      <c r="LT55" s="8">
        <v>0</v>
      </c>
      <c r="LU55" s="8">
        <v>0</v>
      </c>
      <c r="LV55" s="8">
        <v>0</v>
      </c>
      <c r="LW55" s="8">
        <v>21</v>
      </c>
      <c r="LX55" s="8">
        <v>2</v>
      </c>
      <c r="LY55" s="8">
        <v>15</v>
      </c>
      <c r="LZ55" s="8">
        <v>66</v>
      </c>
      <c r="MA55" s="8">
        <v>3</v>
      </c>
      <c r="MB55" s="8"/>
      <c r="MC55" s="8">
        <v>0</v>
      </c>
      <c r="MD55" s="8">
        <v>0</v>
      </c>
      <c r="ME55" s="8">
        <v>0</v>
      </c>
      <c r="MF55" s="8"/>
      <c r="MG55" s="8">
        <v>6</v>
      </c>
      <c r="MH55" s="8">
        <v>0</v>
      </c>
      <c r="MI55" s="8">
        <v>0</v>
      </c>
      <c r="MJ55" s="8">
        <v>0</v>
      </c>
      <c r="MK55" s="8">
        <v>11</v>
      </c>
      <c r="ML55" s="8">
        <v>9</v>
      </c>
      <c r="MM55" s="8">
        <v>0</v>
      </c>
      <c r="MN55" s="8">
        <v>0</v>
      </c>
      <c r="MO55" s="8">
        <v>0</v>
      </c>
      <c r="MP55" s="8">
        <v>52</v>
      </c>
      <c r="MQ55" s="8">
        <v>10</v>
      </c>
      <c r="MR55" s="8">
        <v>25</v>
      </c>
      <c r="MS55" s="8"/>
      <c r="MT55" s="8">
        <v>35</v>
      </c>
      <c r="MU55" s="8">
        <v>1</v>
      </c>
      <c r="MV55" s="8">
        <v>0</v>
      </c>
      <c r="MW55" s="8">
        <v>49</v>
      </c>
      <c r="MX55" s="8"/>
      <c r="MY55" s="8"/>
      <c r="MZ55" s="8">
        <v>61</v>
      </c>
      <c r="NA55" s="2"/>
      <c r="NB55" s="1">
        <f t="shared" si="15"/>
        <v>9.7272727272727266</v>
      </c>
      <c r="NC55" s="1">
        <f t="shared" si="16"/>
        <v>2.7025482525695717</v>
      </c>
      <c r="ND55" s="3">
        <f t="shared" si="17"/>
        <v>0.89795918367346939</v>
      </c>
    </row>
    <row r="56" spans="1:368" x14ac:dyDescent="0.55000000000000004">
      <c r="A56" s="12">
        <v>0.97916666666666663</v>
      </c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24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5</v>
      </c>
      <c r="R56" s="8">
        <v>18</v>
      </c>
      <c r="S56" s="8">
        <v>0</v>
      </c>
      <c r="T56" s="8">
        <v>6</v>
      </c>
      <c r="U56" s="8">
        <v>0</v>
      </c>
      <c r="V56" s="8">
        <v>11</v>
      </c>
      <c r="W56" s="8">
        <v>0</v>
      </c>
      <c r="X56" s="8">
        <v>0</v>
      </c>
      <c r="Y56" s="8">
        <v>0</v>
      </c>
      <c r="Z56" s="8">
        <v>0</v>
      </c>
      <c r="AA56" s="8">
        <v>10</v>
      </c>
      <c r="AB56" s="8">
        <v>0</v>
      </c>
      <c r="AC56" s="8">
        <v>4</v>
      </c>
      <c r="AD56" s="8">
        <v>0</v>
      </c>
      <c r="AE56" s="8">
        <v>14</v>
      </c>
      <c r="AF56" s="8">
        <v>8</v>
      </c>
      <c r="AG56" s="8">
        <v>0</v>
      </c>
      <c r="AH56" s="8">
        <v>2</v>
      </c>
      <c r="AI56" s="8">
        <v>0</v>
      </c>
      <c r="AJ56" s="8">
        <v>0</v>
      </c>
      <c r="AK56" s="8">
        <v>0</v>
      </c>
      <c r="AL56" s="8">
        <v>0</v>
      </c>
      <c r="AM56" s="8">
        <v>2</v>
      </c>
      <c r="AN56" s="8">
        <v>14</v>
      </c>
      <c r="AO56" s="8">
        <v>0</v>
      </c>
      <c r="AP56" s="8">
        <v>0</v>
      </c>
      <c r="AQ56" s="8">
        <v>0</v>
      </c>
      <c r="AR56" s="8">
        <v>0</v>
      </c>
      <c r="AS56" s="8">
        <v>2</v>
      </c>
      <c r="AT56" s="8">
        <v>17</v>
      </c>
      <c r="AU56" s="8">
        <v>0</v>
      </c>
      <c r="AV56" s="8">
        <v>0</v>
      </c>
      <c r="AW56" s="8">
        <v>0</v>
      </c>
      <c r="AX56" s="8">
        <v>0</v>
      </c>
      <c r="AY56" s="8">
        <v>0</v>
      </c>
      <c r="AZ56" s="8">
        <v>0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M56" s="8">
        <f t="shared" si="3"/>
        <v>2.2096774193548385</v>
      </c>
      <c r="BN56" s="8">
        <f t="shared" si="4"/>
        <v>0.66096779226249136</v>
      </c>
      <c r="BO56" s="3">
        <f t="shared" si="5"/>
        <v>1</v>
      </c>
      <c r="BQ56" s="12">
        <v>0.97916666666666663</v>
      </c>
      <c r="BR56" s="8">
        <v>0</v>
      </c>
      <c r="BS56" s="8">
        <v>0</v>
      </c>
      <c r="BT56" s="8">
        <v>20</v>
      </c>
      <c r="BU56" s="8">
        <v>11</v>
      </c>
      <c r="BW56" s="8">
        <v>0</v>
      </c>
      <c r="BX56" s="8">
        <v>33</v>
      </c>
      <c r="BY56" s="8">
        <v>0</v>
      </c>
      <c r="CB56" s="8">
        <v>16</v>
      </c>
      <c r="CD56" s="8">
        <v>0</v>
      </c>
      <c r="CG56" s="8">
        <v>25</v>
      </c>
      <c r="CH56" s="8">
        <v>0</v>
      </c>
      <c r="CI56" s="8">
        <v>0</v>
      </c>
      <c r="CJ56" s="8">
        <v>0</v>
      </c>
      <c r="CK56" s="8">
        <v>0</v>
      </c>
      <c r="CL56" s="8">
        <v>0</v>
      </c>
      <c r="CM56" s="8">
        <v>0</v>
      </c>
      <c r="CN56" s="8">
        <v>0</v>
      </c>
      <c r="CO56" s="8">
        <v>0</v>
      </c>
      <c r="CP56" s="8">
        <v>0</v>
      </c>
      <c r="CQ56" s="8">
        <v>52</v>
      </c>
      <c r="CR56" s="8">
        <v>0</v>
      </c>
      <c r="CS56" s="8">
        <v>54</v>
      </c>
      <c r="CT56" s="8">
        <v>0</v>
      </c>
      <c r="CU56" s="8">
        <v>0</v>
      </c>
      <c r="CV56" s="8">
        <v>44</v>
      </c>
      <c r="CW56" s="8">
        <v>1</v>
      </c>
      <c r="CX56" s="8">
        <v>13</v>
      </c>
      <c r="CY56" s="8">
        <v>14</v>
      </c>
      <c r="CZ56" s="8">
        <v>1</v>
      </c>
      <c r="DA56" s="8">
        <v>2</v>
      </c>
      <c r="DB56" s="8">
        <v>0</v>
      </c>
      <c r="DC56" s="8">
        <v>54</v>
      </c>
      <c r="DD56" s="8">
        <v>0</v>
      </c>
      <c r="DE56" s="8">
        <v>0</v>
      </c>
      <c r="DF56" s="8">
        <v>0</v>
      </c>
      <c r="DG56" s="8">
        <v>5</v>
      </c>
      <c r="DH56" s="8">
        <v>25</v>
      </c>
      <c r="DI56" s="8">
        <v>47</v>
      </c>
      <c r="DJ56" s="8">
        <v>11</v>
      </c>
      <c r="DL56" s="8">
        <v>15</v>
      </c>
      <c r="DM56" s="8">
        <v>27</v>
      </c>
      <c r="DN56" s="8">
        <v>34</v>
      </c>
      <c r="DO56" s="8">
        <v>0</v>
      </c>
      <c r="DQ56" s="8">
        <v>0</v>
      </c>
      <c r="DR56" s="8">
        <v>0</v>
      </c>
      <c r="DS56" s="8">
        <v>0</v>
      </c>
      <c r="DT56" s="8">
        <v>0</v>
      </c>
      <c r="DU56" s="8">
        <v>0</v>
      </c>
      <c r="DV56" s="8">
        <v>0</v>
      </c>
      <c r="DW56" s="8">
        <v>0</v>
      </c>
      <c r="DX56" s="8">
        <v>0</v>
      </c>
      <c r="DY56" s="8">
        <v>0</v>
      </c>
      <c r="DZ56" s="8">
        <v>14</v>
      </c>
      <c r="EC56" s="8">
        <f t="shared" si="6"/>
        <v>9.7735849056603765</v>
      </c>
      <c r="ED56" s="8">
        <f t="shared" si="7"/>
        <v>2.2179243276646541</v>
      </c>
      <c r="EE56" s="3">
        <f t="shared" si="8"/>
        <v>0.85483870967741937</v>
      </c>
      <c r="EG56" s="12">
        <v>0.97916666666666663</v>
      </c>
      <c r="EH56" s="8">
        <v>42</v>
      </c>
      <c r="EI56" s="8">
        <v>0</v>
      </c>
      <c r="EK56" s="8">
        <v>0</v>
      </c>
      <c r="EL56" s="8">
        <v>0</v>
      </c>
      <c r="EM56" s="8">
        <v>0</v>
      </c>
      <c r="EN56" s="8">
        <v>0</v>
      </c>
      <c r="EO56" s="8">
        <v>6</v>
      </c>
      <c r="EP56" s="8">
        <v>11</v>
      </c>
      <c r="EQ56" s="8">
        <v>0</v>
      </c>
      <c r="ER56" s="8">
        <v>3</v>
      </c>
      <c r="ET56" s="8">
        <v>85</v>
      </c>
      <c r="EU56" s="8">
        <v>0</v>
      </c>
      <c r="EV56" s="8">
        <v>25</v>
      </c>
      <c r="EW56" s="8">
        <v>0</v>
      </c>
      <c r="EX56" s="8">
        <v>16</v>
      </c>
      <c r="EY56" s="8">
        <v>6</v>
      </c>
      <c r="EZ56" s="8">
        <v>0</v>
      </c>
      <c r="FA56" s="8">
        <v>0</v>
      </c>
      <c r="FB56" s="8">
        <v>0</v>
      </c>
      <c r="FC56" s="8">
        <v>5</v>
      </c>
      <c r="FD56" s="8">
        <v>0</v>
      </c>
      <c r="FE56" s="8">
        <v>0</v>
      </c>
      <c r="FF56" s="8">
        <v>0</v>
      </c>
      <c r="FG56" s="8">
        <v>9</v>
      </c>
      <c r="FH56" s="8">
        <v>0</v>
      </c>
      <c r="FI56" s="8">
        <v>7</v>
      </c>
      <c r="FJ56" s="8">
        <v>0</v>
      </c>
      <c r="FK56" s="8">
        <v>15</v>
      </c>
      <c r="FL56" s="8">
        <v>0</v>
      </c>
      <c r="FM56" s="8">
        <v>0</v>
      </c>
      <c r="FN56" s="8">
        <v>18</v>
      </c>
      <c r="FO56" s="8">
        <v>0</v>
      </c>
      <c r="FP56" s="8">
        <v>0</v>
      </c>
      <c r="FQ56" s="8">
        <v>0</v>
      </c>
      <c r="FR56" s="8">
        <v>0</v>
      </c>
      <c r="FS56" s="8">
        <v>0</v>
      </c>
      <c r="FT56" s="8">
        <v>26</v>
      </c>
      <c r="FU56" s="8">
        <v>0</v>
      </c>
      <c r="FW56" s="8">
        <f t="shared" si="9"/>
        <v>7.2105263157894735</v>
      </c>
      <c r="FX56" s="8">
        <f t="shared" si="10"/>
        <v>2.5961339828308478</v>
      </c>
      <c r="FY56" s="3">
        <f t="shared" si="11"/>
        <v>0.95</v>
      </c>
      <c r="GA56" s="12">
        <v>0.97916666666666663</v>
      </c>
      <c r="GB56" s="8">
        <v>26</v>
      </c>
      <c r="GC56" s="8">
        <v>1</v>
      </c>
      <c r="GD56" s="8">
        <v>0</v>
      </c>
      <c r="GE56" s="8">
        <v>11</v>
      </c>
      <c r="GF56" s="8">
        <v>16</v>
      </c>
      <c r="GG56" s="8">
        <v>18</v>
      </c>
      <c r="GH56" s="8">
        <v>21</v>
      </c>
      <c r="GI56" s="8">
        <v>24</v>
      </c>
      <c r="GJ56" s="8">
        <v>0</v>
      </c>
      <c r="GK56" s="8">
        <v>14</v>
      </c>
      <c r="GL56" s="8">
        <v>12</v>
      </c>
      <c r="GM56" s="8">
        <v>42</v>
      </c>
      <c r="GN56" s="8">
        <v>0</v>
      </c>
      <c r="GP56" s="8">
        <v>31</v>
      </c>
      <c r="GQ56" s="8">
        <v>30</v>
      </c>
      <c r="GS56" s="8">
        <v>1</v>
      </c>
      <c r="GT56" s="8">
        <v>21</v>
      </c>
      <c r="GV56" s="8">
        <v>0</v>
      </c>
      <c r="GX56" s="8">
        <v>31</v>
      </c>
      <c r="GY56" s="8">
        <v>0</v>
      </c>
      <c r="GZ56" s="8">
        <v>0</v>
      </c>
      <c r="HA56" s="8">
        <v>4</v>
      </c>
      <c r="HB56" s="8">
        <v>0</v>
      </c>
      <c r="HC56" s="8">
        <v>6</v>
      </c>
      <c r="HD56" s="8">
        <v>0</v>
      </c>
      <c r="HE56" s="8">
        <v>0</v>
      </c>
      <c r="HF56" s="8">
        <v>14</v>
      </c>
      <c r="HG56" s="8">
        <v>0</v>
      </c>
      <c r="HI56" s="8">
        <v>0</v>
      </c>
      <c r="HJ56" s="8">
        <v>40</v>
      </c>
      <c r="HK56" s="8">
        <v>47</v>
      </c>
      <c r="HL56" s="8">
        <v>17</v>
      </c>
      <c r="HM56" s="8">
        <v>0</v>
      </c>
      <c r="HN56" s="8">
        <v>0</v>
      </c>
      <c r="HP56" s="8">
        <v>71</v>
      </c>
      <c r="HQ56" s="8">
        <v>0</v>
      </c>
      <c r="HR56" s="8">
        <v>24</v>
      </c>
      <c r="HS56" s="8">
        <v>6</v>
      </c>
      <c r="HT56" s="8">
        <v>22</v>
      </c>
      <c r="HU56" s="8">
        <v>36</v>
      </c>
      <c r="HV56" s="8">
        <v>5</v>
      </c>
      <c r="HW56" s="8">
        <v>28</v>
      </c>
      <c r="HX56" s="8">
        <v>16</v>
      </c>
      <c r="HY56" s="8">
        <v>45</v>
      </c>
      <c r="HZ56" s="8">
        <v>22</v>
      </c>
      <c r="IA56" s="8">
        <v>0</v>
      </c>
      <c r="IC56" s="8">
        <v>27</v>
      </c>
      <c r="ID56" s="8">
        <v>27</v>
      </c>
      <c r="IE56" s="8">
        <v>0</v>
      </c>
      <c r="IH56" s="8">
        <v>28</v>
      </c>
      <c r="II56" s="8">
        <v>27</v>
      </c>
      <c r="IK56" s="8">
        <f t="shared" si="12"/>
        <v>15.901960784313726</v>
      </c>
      <c r="IL56" s="8">
        <f t="shared" si="13"/>
        <v>2.2743678116598334</v>
      </c>
      <c r="IM56" s="3">
        <f t="shared" si="14"/>
        <v>0.85</v>
      </c>
      <c r="IO56" s="12">
        <v>0.97916666666666663</v>
      </c>
      <c r="IP56" s="8">
        <v>16</v>
      </c>
      <c r="IQ56" s="8">
        <v>0</v>
      </c>
      <c r="IR56" s="8">
        <v>0</v>
      </c>
      <c r="IS56" s="8">
        <v>0</v>
      </c>
      <c r="IT56" s="8">
        <v>0</v>
      </c>
      <c r="IU56" s="8">
        <v>0</v>
      </c>
      <c r="IV56" s="8">
        <v>0</v>
      </c>
      <c r="IW56" s="8">
        <v>0</v>
      </c>
      <c r="IX56" s="8">
        <v>0</v>
      </c>
      <c r="IY56" s="8">
        <v>0</v>
      </c>
      <c r="IZ56" s="8">
        <v>0</v>
      </c>
      <c r="JA56" s="8">
        <v>0</v>
      </c>
      <c r="JB56" s="8">
        <v>5</v>
      </c>
      <c r="JC56" s="8">
        <v>0</v>
      </c>
      <c r="JD56" s="8">
        <v>0</v>
      </c>
      <c r="JE56" s="8">
        <v>0</v>
      </c>
      <c r="JF56" s="8">
        <v>0</v>
      </c>
      <c r="JG56" s="8">
        <v>0</v>
      </c>
      <c r="JH56" s="8">
        <v>0</v>
      </c>
      <c r="JI56" s="8">
        <v>0</v>
      </c>
      <c r="JJ56" s="8">
        <v>0</v>
      </c>
      <c r="JK56" s="8">
        <v>0</v>
      </c>
      <c r="JL56" s="8">
        <v>0</v>
      </c>
      <c r="JM56" s="8">
        <v>0</v>
      </c>
      <c r="JN56" s="8">
        <v>0</v>
      </c>
      <c r="JO56" s="8">
        <v>0</v>
      </c>
      <c r="JP56" s="8">
        <v>26</v>
      </c>
      <c r="JQ56" s="8">
        <v>0</v>
      </c>
      <c r="JR56" s="8">
        <v>0</v>
      </c>
      <c r="JS56" s="8">
        <v>0</v>
      </c>
      <c r="JT56" s="8">
        <v>0</v>
      </c>
      <c r="JU56" s="8">
        <v>3</v>
      </c>
      <c r="JV56" s="8">
        <v>0</v>
      </c>
      <c r="JW56" s="8">
        <v>7</v>
      </c>
      <c r="JX56" s="8">
        <v>0</v>
      </c>
      <c r="JY56" s="8">
        <v>0</v>
      </c>
      <c r="JZ56" s="8">
        <v>0</v>
      </c>
      <c r="KA56" s="8">
        <v>0</v>
      </c>
      <c r="KB56" s="8">
        <v>0</v>
      </c>
      <c r="KC56" s="8">
        <v>0</v>
      </c>
      <c r="KD56" s="8">
        <v>0</v>
      </c>
      <c r="KE56" s="8">
        <v>0</v>
      </c>
      <c r="KF56" s="8">
        <v>3</v>
      </c>
      <c r="KG56" s="8">
        <v>0</v>
      </c>
      <c r="KH56" s="8">
        <v>0</v>
      </c>
      <c r="KI56" s="8">
        <v>0</v>
      </c>
      <c r="KJ56" s="8">
        <v>0</v>
      </c>
      <c r="KK56" s="8">
        <v>0</v>
      </c>
      <c r="KL56" s="8">
        <v>40</v>
      </c>
      <c r="KM56" s="8">
        <v>0</v>
      </c>
      <c r="KN56" s="8">
        <v>0</v>
      </c>
      <c r="KO56" s="8">
        <v>3</v>
      </c>
      <c r="KP56" s="8">
        <v>29</v>
      </c>
      <c r="KQ56" s="8">
        <v>0</v>
      </c>
      <c r="KR56" s="8">
        <v>27</v>
      </c>
      <c r="KS56" s="8">
        <v>0</v>
      </c>
      <c r="KT56" s="8">
        <v>0</v>
      </c>
      <c r="KU56" s="8">
        <v>0</v>
      </c>
      <c r="KV56" s="8">
        <v>0</v>
      </c>
      <c r="KW56" s="1"/>
      <c r="KX56" s="1">
        <f t="shared" si="18"/>
        <v>2.6949152542372881</v>
      </c>
      <c r="KY56" s="1">
        <f t="shared" si="19"/>
        <v>1.0502439774681618</v>
      </c>
      <c r="KZ56" s="3">
        <f t="shared" si="20"/>
        <v>1</v>
      </c>
      <c r="LB56" s="12">
        <v>0.97916666666666663</v>
      </c>
      <c r="LC56" s="8">
        <v>0</v>
      </c>
      <c r="LD56" s="8">
        <v>0</v>
      </c>
      <c r="LE56" s="8">
        <v>0</v>
      </c>
      <c r="LF56" s="8">
        <v>0</v>
      </c>
      <c r="LG56" s="8">
        <v>0</v>
      </c>
      <c r="LH56" s="8">
        <v>24</v>
      </c>
      <c r="LI56" s="8">
        <v>26</v>
      </c>
      <c r="LJ56" s="8">
        <v>0</v>
      </c>
      <c r="LK56" s="8">
        <v>0</v>
      </c>
      <c r="LL56" s="8">
        <v>55</v>
      </c>
      <c r="LM56" s="8">
        <v>0</v>
      </c>
      <c r="LN56" s="8">
        <v>26</v>
      </c>
      <c r="LO56" s="8">
        <v>0</v>
      </c>
      <c r="LP56" s="8">
        <v>0</v>
      </c>
      <c r="LQ56" s="8">
        <v>0</v>
      </c>
      <c r="LR56" s="8">
        <v>0</v>
      </c>
      <c r="LS56" s="8"/>
      <c r="LT56" s="8">
        <v>0</v>
      </c>
      <c r="LU56" s="8">
        <v>0</v>
      </c>
      <c r="LV56" s="8">
        <v>0</v>
      </c>
      <c r="LW56" s="8">
        <v>38</v>
      </c>
      <c r="LX56" s="8">
        <v>2</v>
      </c>
      <c r="LY56" s="8">
        <v>0</v>
      </c>
      <c r="LZ56" s="8">
        <v>27</v>
      </c>
      <c r="MA56" s="8">
        <v>0</v>
      </c>
      <c r="MB56" s="8"/>
      <c r="MC56" s="8">
        <v>0</v>
      </c>
      <c r="MD56" s="8">
        <v>0</v>
      </c>
      <c r="ME56" s="8">
        <v>0</v>
      </c>
      <c r="MF56" s="8"/>
      <c r="MG56" s="8">
        <v>20</v>
      </c>
      <c r="MH56" s="8">
        <v>14</v>
      </c>
      <c r="MI56" s="8">
        <v>0</v>
      </c>
      <c r="MJ56" s="8">
        <v>0</v>
      </c>
      <c r="MK56" s="8">
        <v>8</v>
      </c>
      <c r="ML56" s="8">
        <v>36</v>
      </c>
      <c r="MM56" s="8">
        <v>0</v>
      </c>
      <c r="MN56" s="8">
        <v>6</v>
      </c>
      <c r="MO56" s="8">
        <v>0</v>
      </c>
      <c r="MP56" s="8">
        <v>73</v>
      </c>
      <c r="MQ56" s="8">
        <v>3</v>
      </c>
      <c r="MR56" s="8">
        <v>24</v>
      </c>
      <c r="MS56" s="8"/>
      <c r="MT56" s="8">
        <v>66</v>
      </c>
      <c r="MU56" s="8">
        <v>63</v>
      </c>
      <c r="MV56" s="8">
        <v>30</v>
      </c>
      <c r="MW56" s="8">
        <v>39</v>
      </c>
      <c r="MX56" s="8"/>
      <c r="MY56" s="8"/>
      <c r="MZ56" s="8">
        <v>69</v>
      </c>
      <c r="NA56" s="2"/>
      <c r="NB56" s="1">
        <f t="shared" si="15"/>
        <v>14.75</v>
      </c>
      <c r="NC56" s="1">
        <f t="shared" si="16"/>
        <v>3.3292103641927806</v>
      </c>
      <c r="ND56" s="3">
        <f t="shared" si="17"/>
        <v>0.89795918367346939</v>
      </c>
    </row>
    <row r="57" spans="1:368" x14ac:dyDescent="0.55000000000000004">
      <c r="A57" s="12">
        <v>0</v>
      </c>
      <c r="B57" s="8">
        <v>0</v>
      </c>
      <c r="C57" s="8">
        <v>0</v>
      </c>
      <c r="D57" s="8">
        <v>28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6</v>
      </c>
      <c r="L57" s="8">
        <v>0</v>
      </c>
      <c r="M57" s="8">
        <v>0</v>
      </c>
      <c r="N57" s="8">
        <v>0</v>
      </c>
      <c r="O57" s="8">
        <v>3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5</v>
      </c>
      <c r="AU57" s="8">
        <v>0</v>
      </c>
      <c r="AV57" s="8">
        <v>0</v>
      </c>
      <c r="AW57" s="8">
        <v>0</v>
      </c>
      <c r="AX57" s="8">
        <v>0</v>
      </c>
      <c r="AY57" s="8">
        <v>0</v>
      </c>
      <c r="AZ57" s="8">
        <v>0</v>
      </c>
      <c r="BA57" s="8">
        <v>0</v>
      </c>
      <c r="BB57" s="8">
        <v>0</v>
      </c>
      <c r="BC57" s="8">
        <v>0</v>
      </c>
      <c r="BD57" s="8">
        <v>0</v>
      </c>
      <c r="BE57" s="8">
        <v>23</v>
      </c>
      <c r="BF57" s="8">
        <v>0</v>
      </c>
      <c r="BG57" s="8">
        <v>0</v>
      </c>
      <c r="BH57" s="8">
        <v>0</v>
      </c>
      <c r="BI57" s="8">
        <v>0</v>
      </c>
      <c r="BJ57" s="8">
        <v>0</v>
      </c>
      <c r="BK57" s="8">
        <v>0</v>
      </c>
      <c r="BM57" s="8">
        <f t="shared" si="3"/>
        <v>1.0483870967741935</v>
      </c>
      <c r="BN57" s="8">
        <f t="shared" si="4"/>
        <v>0.58962805875886504</v>
      </c>
      <c r="BO57" s="3">
        <f t="shared" si="5"/>
        <v>1</v>
      </c>
      <c r="BQ57" s="12">
        <v>0</v>
      </c>
      <c r="BR57" s="8">
        <v>0</v>
      </c>
      <c r="BS57" s="8">
        <v>0</v>
      </c>
      <c r="BT57" s="8">
        <v>12</v>
      </c>
      <c r="BU57" s="8">
        <v>17</v>
      </c>
      <c r="BW57" s="8">
        <v>0</v>
      </c>
      <c r="BX57" s="8">
        <v>24</v>
      </c>
      <c r="BY57" s="8">
        <v>0</v>
      </c>
      <c r="CB57" s="8">
        <v>15</v>
      </c>
      <c r="CD57" s="8">
        <v>0</v>
      </c>
      <c r="CG57" s="8">
        <v>0</v>
      </c>
      <c r="CH57" s="8">
        <v>0</v>
      </c>
      <c r="CI57" s="8">
        <v>0</v>
      </c>
      <c r="CJ57" s="8">
        <v>0</v>
      </c>
      <c r="CK57" s="8">
        <v>0</v>
      </c>
      <c r="CL57" s="8">
        <v>0</v>
      </c>
      <c r="CM57" s="8">
        <v>1</v>
      </c>
      <c r="CN57" s="8">
        <v>0</v>
      </c>
      <c r="CO57" s="8">
        <v>0</v>
      </c>
      <c r="CP57" s="8">
        <v>0</v>
      </c>
      <c r="CQ57" s="8">
        <v>3</v>
      </c>
      <c r="CR57" s="8">
        <v>5</v>
      </c>
      <c r="CS57" s="8">
        <v>29</v>
      </c>
      <c r="CT57" s="8">
        <v>0</v>
      </c>
      <c r="CU57" s="8">
        <v>0</v>
      </c>
      <c r="CV57" s="8">
        <v>0</v>
      </c>
      <c r="CW57" s="8">
        <v>0</v>
      </c>
      <c r="CX57" s="8">
        <v>21</v>
      </c>
      <c r="CY57" s="8">
        <v>6</v>
      </c>
      <c r="CZ57" s="8">
        <v>0</v>
      </c>
      <c r="DA57" s="8">
        <v>0</v>
      </c>
      <c r="DB57" s="8">
        <v>0</v>
      </c>
      <c r="DC57" s="8">
        <v>47</v>
      </c>
      <c r="DD57" s="8">
        <v>0</v>
      </c>
      <c r="DE57" s="8">
        <v>0</v>
      </c>
      <c r="DF57" s="8">
        <v>0</v>
      </c>
      <c r="DG57" s="8">
        <v>17</v>
      </c>
      <c r="DH57" s="8">
        <v>24</v>
      </c>
      <c r="DI57" s="8">
        <v>27</v>
      </c>
      <c r="DJ57" s="8">
        <v>5</v>
      </c>
      <c r="DL57" s="8">
        <v>6</v>
      </c>
      <c r="DM57" s="8">
        <v>13</v>
      </c>
      <c r="DN57" s="8">
        <v>34</v>
      </c>
      <c r="DO57" s="8">
        <v>0</v>
      </c>
      <c r="DQ57" s="8">
        <v>0</v>
      </c>
      <c r="DR57" s="8">
        <v>0</v>
      </c>
      <c r="DS57" s="8">
        <v>21</v>
      </c>
      <c r="DT57" s="8">
        <v>0</v>
      </c>
      <c r="DU57" s="8">
        <v>0</v>
      </c>
      <c r="DV57" s="8">
        <v>0</v>
      </c>
      <c r="DW57" s="8">
        <v>0</v>
      </c>
      <c r="DX57" s="8">
        <v>0</v>
      </c>
      <c r="DY57" s="8">
        <v>0</v>
      </c>
      <c r="DZ57" s="8">
        <v>11</v>
      </c>
      <c r="EC57" s="8">
        <f t="shared" si="6"/>
        <v>6.3773584905660377</v>
      </c>
      <c r="ED57" s="8">
        <f t="shared" si="7"/>
        <v>1.497755072663151</v>
      </c>
      <c r="EE57" s="3">
        <f t="shared" si="8"/>
        <v>0.85483870967741937</v>
      </c>
      <c r="EG57" s="12">
        <v>0</v>
      </c>
      <c r="EH57" s="8">
        <v>39</v>
      </c>
      <c r="EI57" s="8">
        <v>0</v>
      </c>
      <c r="EK57" s="8">
        <v>0</v>
      </c>
      <c r="EL57" s="8">
        <v>0</v>
      </c>
      <c r="EM57" s="8">
        <v>0</v>
      </c>
      <c r="EN57" s="8">
        <v>7</v>
      </c>
      <c r="EO57" s="8">
        <v>0</v>
      </c>
      <c r="EP57" s="8">
        <v>0</v>
      </c>
      <c r="EQ57" s="8">
        <v>0</v>
      </c>
      <c r="ER57" s="8">
        <v>0</v>
      </c>
      <c r="ET57" s="8">
        <v>2</v>
      </c>
      <c r="EU57" s="8">
        <v>14</v>
      </c>
      <c r="EV57" s="8">
        <v>3</v>
      </c>
      <c r="EW57" s="8">
        <v>0</v>
      </c>
      <c r="EX57" s="8">
        <v>0</v>
      </c>
      <c r="EY57" s="8">
        <v>0</v>
      </c>
      <c r="EZ57" s="8">
        <v>0</v>
      </c>
      <c r="FA57" s="8">
        <v>7</v>
      </c>
      <c r="FB57" s="8">
        <v>0</v>
      </c>
      <c r="FC57" s="8">
        <v>0</v>
      </c>
      <c r="FD57" s="8">
        <v>0</v>
      </c>
      <c r="FE57" s="8">
        <v>0</v>
      </c>
      <c r="FF57" s="8">
        <v>0</v>
      </c>
      <c r="FG57" s="8">
        <v>0</v>
      </c>
      <c r="FH57" s="8">
        <v>18</v>
      </c>
      <c r="FI57" s="8">
        <v>0</v>
      </c>
      <c r="FJ57" s="8">
        <v>0</v>
      </c>
      <c r="FK57" s="8">
        <v>30</v>
      </c>
      <c r="FL57" s="8">
        <v>0</v>
      </c>
      <c r="FM57" s="8">
        <v>0</v>
      </c>
      <c r="FN57" s="8">
        <v>33</v>
      </c>
      <c r="FO57" s="8">
        <v>0</v>
      </c>
      <c r="FP57" s="8">
        <v>4</v>
      </c>
      <c r="FQ57" s="8">
        <v>11</v>
      </c>
      <c r="FR57" s="8">
        <v>0</v>
      </c>
      <c r="FS57" s="8">
        <v>31</v>
      </c>
      <c r="FT57" s="8">
        <v>0</v>
      </c>
      <c r="FU57" s="8">
        <v>0</v>
      </c>
      <c r="FW57" s="8">
        <f t="shared" si="9"/>
        <v>5.2368421052631575</v>
      </c>
      <c r="FX57" s="8">
        <f t="shared" si="10"/>
        <v>1.7277066960254579</v>
      </c>
      <c r="FY57" s="3">
        <f t="shared" si="11"/>
        <v>0.95</v>
      </c>
      <c r="GA57" s="12">
        <v>0</v>
      </c>
      <c r="GB57" s="8">
        <v>35</v>
      </c>
      <c r="GD57" s="8">
        <v>0</v>
      </c>
      <c r="GE57" s="8">
        <v>9</v>
      </c>
      <c r="GF57" s="8">
        <v>10</v>
      </c>
      <c r="GG57" s="8">
        <v>27</v>
      </c>
      <c r="GH57" s="8">
        <v>13</v>
      </c>
      <c r="GI57" s="8">
        <v>20</v>
      </c>
      <c r="GJ57" s="8">
        <v>0</v>
      </c>
      <c r="GK57" s="8">
        <v>5</v>
      </c>
      <c r="GL57" s="8">
        <v>29</v>
      </c>
      <c r="GM57" s="8">
        <v>7</v>
      </c>
      <c r="GN57" s="8">
        <v>0</v>
      </c>
      <c r="GP57" s="8">
        <v>20</v>
      </c>
      <c r="GQ57" s="8">
        <v>39</v>
      </c>
      <c r="GS57" s="8">
        <v>0</v>
      </c>
      <c r="GT57" s="8">
        <v>50</v>
      </c>
      <c r="GV57" s="8">
        <v>0</v>
      </c>
      <c r="GX57" s="8">
        <v>28</v>
      </c>
      <c r="GY57" s="8">
        <v>4</v>
      </c>
      <c r="GZ57" s="8">
        <v>31</v>
      </c>
      <c r="HA57" s="8">
        <v>0</v>
      </c>
      <c r="HB57" s="8">
        <v>3</v>
      </c>
      <c r="HC57" s="8">
        <v>0</v>
      </c>
      <c r="HD57" s="8">
        <v>0</v>
      </c>
      <c r="HE57" s="8">
        <v>0</v>
      </c>
      <c r="HF57" s="8">
        <v>17</v>
      </c>
      <c r="HG57" s="8">
        <v>35</v>
      </c>
      <c r="HI57" s="8">
        <v>0</v>
      </c>
      <c r="HJ57" s="8">
        <v>39</v>
      </c>
      <c r="HK57" s="8">
        <v>31</v>
      </c>
      <c r="HL57" s="8">
        <v>13</v>
      </c>
      <c r="HM57" s="8">
        <v>0</v>
      </c>
      <c r="HN57" s="8">
        <v>0</v>
      </c>
      <c r="HP57" s="8">
        <v>50</v>
      </c>
      <c r="HQ57" s="8">
        <v>4</v>
      </c>
      <c r="HR57" s="8">
        <v>20</v>
      </c>
      <c r="HS57" s="8">
        <v>7</v>
      </c>
      <c r="HT57" s="8">
        <v>33</v>
      </c>
      <c r="HU57" s="8">
        <v>3</v>
      </c>
      <c r="HV57" s="8">
        <v>0</v>
      </c>
      <c r="HW57" s="8">
        <v>13</v>
      </c>
      <c r="HX57" s="8">
        <v>20</v>
      </c>
      <c r="HY57" s="8">
        <v>21</v>
      </c>
      <c r="HZ57" s="8">
        <v>0</v>
      </c>
      <c r="IA57" s="8">
        <v>0</v>
      </c>
      <c r="IC57" s="8">
        <v>26</v>
      </c>
      <c r="ID57" s="8">
        <v>35</v>
      </c>
      <c r="IE57" s="8">
        <v>0</v>
      </c>
      <c r="IH57" s="8">
        <v>48</v>
      </c>
      <c r="II57" s="8">
        <v>23</v>
      </c>
      <c r="IK57" s="8">
        <f t="shared" si="12"/>
        <v>15.36</v>
      </c>
      <c r="IL57" s="8">
        <f t="shared" si="13"/>
        <v>2.2117976805286319</v>
      </c>
      <c r="IM57" s="3">
        <f t="shared" si="14"/>
        <v>0.83333333333333337</v>
      </c>
      <c r="IO57" s="12">
        <v>0</v>
      </c>
      <c r="IP57" s="8">
        <v>6</v>
      </c>
      <c r="IQ57" s="8">
        <v>12</v>
      </c>
      <c r="IR57" s="8">
        <v>0</v>
      </c>
      <c r="IS57" s="8">
        <v>0</v>
      </c>
      <c r="IT57" s="8">
        <v>0</v>
      </c>
      <c r="IU57" s="8">
        <v>0</v>
      </c>
      <c r="IV57" s="8">
        <v>0</v>
      </c>
      <c r="IW57" s="8">
        <v>0</v>
      </c>
      <c r="IX57" s="8">
        <v>0</v>
      </c>
      <c r="IY57" s="8">
        <v>0</v>
      </c>
      <c r="IZ57" s="8">
        <v>0</v>
      </c>
      <c r="JA57" s="8">
        <v>0</v>
      </c>
      <c r="JB57" s="8">
        <v>2</v>
      </c>
      <c r="JC57" s="8">
        <v>0</v>
      </c>
      <c r="JD57" s="8">
        <v>0</v>
      </c>
      <c r="JE57" s="8">
        <v>0</v>
      </c>
      <c r="JF57" s="8">
        <v>2</v>
      </c>
      <c r="JG57" s="8">
        <v>0</v>
      </c>
      <c r="JH57" s="8">
        <v>0</v>
      </c>
      <c r="JI57" s="8">
        <v>0</v>
      </c>
      <c r="JJ57" s="8">
        <v>0</v>
      </c>
      <c r="JK57" s="8">
        <v>0</v>
      </c>
      <c r="JL57" s="8">
        <v>0</v>
      </c>
      <c r="JM57" s="8">
        <v>0</v>
      </c>
      <c r="JN57" s="8">
        <v>0</v>
      </c>
      <c r="JO57" s="8">
        <v>30</v>
      </c>
      <c r="JP57" s="8">
        <v>22</v>
      </c>
      <c r="JQ57" s="8">
        <v>0</v>
      </c>
      <c r="JR57" s="8">
        <v>0</v>
      </c>
      <c r="JS57" s="8">
        <v>0</v>
      </c>
      <c r="JT57" s="8">
        <v>0</v>
      </c>
      <c r="JU57" s="8">
        <v>0</v>
      </c>
      <c r="JV57" s="8">
        <v>0</v>
      </c>
      <c r="JW57" s="8">
        <v>3</v>
      </c>
      <c r="JX57" s="8">
        <v>0</v>
      </c>
      <c r="JY57" s="8">
        <v>0</v>
      </c>
      <c r="JZ57" s="8">
        <v>0</v>
      </c>
      <c r="KA57" s="8">
        <v>5</v>
      </c>
      <c r="KB57" s="8">
        <v>0</v>
      </c>
      <c r="KC57" s="8">
        <v>0</v>
      </c>
      <c r="KD57" s="8">
        <v>0</v>
      </c>
      <c r="KE57" s="8">
        <v>0</v>
      </c>
      <c r="KF57" s="8">
        <v>2</v>
      </c>
      <c r="KG57" s="8">
        <v>0</v>
      </c>
      <c r="KH57" s="8">
        <v>0</v>
      </c>
      <c r="KI57" s="8">
        <v>0</v>
      </c>
      <c r="KJ57" s="8">
        <v>0</v>
      </c>
      <c r="KK57" s="8">
        <v>0</v>
      </c>
      <c r="KL57" s="8">
        <v>0</v>
      </c>
      <c r="KM57" s="8">
        <v>0</v>
      </c>
      <c r="KN57" s="8">
        <v>0</v>
      </c>
      <c r="KO57" s="8">
        <v>0</v>
      </c>
      <c r="KP57" s="8">
        <v>16</v>
      </c>
      <c r="KQ57" s="8">
        <v>0</v>
      </c>
      <c r="KR57" s="8">
        <v>0</v>
      </c>
      <c r="KS57" s="8">
        <v>23</v>
      </c>
      <c r="KT57" s="8">
        <v>0</v>
      </c>
      <c r="KU57" s="8">
        <v>0</v>
      </c>
      <c r="KV57" s="8">
        <v>0</v>
      </c>
      <c r="KW57" s="1"/>
      <c r="KX57" s="1">
        <f t="shared" si="18"/>
        <v>2.0847457627118646</v>
      </c>
      <c r="KY57" s="1">
        <f t="shared" si="19"/>
        <v>0.7905373057549594</v>
      </c>
      <c r="KZ57" s="3">
        <f t="shared" si="20"/>
        <v>1</v>
      </c>
      <c r="LB57" s="12">
        <v>0</v>
      </c>
      <c r="LC57" s="8">
        <v>9</v>
      </c>
      <c r="LD57" s="8">
        <v>0</v>
      </c>
      <c r="LE57" s="8">
        <v>0</v>
      </c>
      <c r="LF57" s="8">
        <v>0</v>
      </c>
      <c r="LG57" s="8">
        <v>0</v>
      </c>
      <c r="LH57" s="8">
        <v>47</v>
      </c>
      <c r="LI57" s="8">
        <v>10</v>
      </c>
      <c r="LJ57" s="8">
        <v>0</v>
      </c>
      <c r="LK57" s="8">
        <v>0</v>
      </c>
      <c r="LL57" s="8">
        <v>40</v>
      </c>
      <c r="LM57" s="8">
        <v>0</v>
      </c>
      <c r="LN57" s="8">
        <v>2</v>
      </c>
      <c r="LO57" s="8">
        <v>0</v>
      </c>
      <c r="LP57" s="8">
        <v>0</v>
      </c>
      <c r="LQ57" s="8">
        <v>0</v>
      </c>
      <c r="LR57" s="8">
        <v>0</v>
      </c>
      <c r="LS57" s="8"/>
      <c r="LT57" s="8">
        <v>0</v>
      </c>
      <c r="LU57" s="8">
        <v>0</v>
      </c>
      <c r="LV57" s="8">
        <v>0</v>
      </c>
      <c r="LW57" s="8">
        <v>0</v>
      </c>
      <c r="LX57" s="8">
        <v>73</v>
      </c>
      <c r="LY57" s="8">
        <v>28</v>
      </c>
      <c r="LZ57" s="8">
        <v>28</v>
      </c>
      <c r="MA57" s="8">
        <v>0</v>
      </c>
      <c r="MB57" s="8"/>
      <c r="MC57" s="8">
        <v>105</v>
      </c>
      <c r="MD57" s="8">
        <v>0</v>
      </c>
      <c r="ME57" s="8">
        <v>0</v>
      </c>
      <c r="MF57" s="8"/>
      <c r="MG57" s="8">
        <v>10</v>
      </c>
      <c r="MH57" s="8">
        <v>0</v>
      </c>
      <c r="MI57" s="8">
        <v>0</v>
      </c>
      <c r="MJ57" s="8">
        <v>0</v>
      </c>
      <c r="MK57" s="8">
        <v>9</v>
      </c>
      <c r="ML57" s="8">
        <v>3</v>
      </c>
      <c r="MM57" s="8">
        <v>0</v>
      </c>
      <c r="MN57" s="8">
        <v>0</v>
      </c>
      <c r="MO57" s="8">
        <v>0</v>
      </c>
      <c r="MP57" s="8">
        <v>49</v>
      </c>
      <c r="MQ57" s="8">
        <v>0</v>
      </c>
      <c r="MR57" s="8">
        <v>0</v>
      </c>
      <c r="MS57" s="8"/>
      <c r="MT57" s="8">
        <v>62</v>
      </c>
      <c r="MU57" s="8">
        <v>10</v>
      </c>
      <c r="MV57" s="8">
        <v>0</v>
      </c>
      <c r="MW57" s="8">
        <v>38</v>
      </c>
      <c r="MX57" s="8"/>
      <c r="MY57" s="8"/>
      <c r="MZ57" s="8">
        <v>61</v>
      </c>
      <c r="NA57" s="2"/>
      <c r="NB57" s="1">
        <f t="shared" si="15"/>
        <v>13.272727272727273</v>
      </c>
      <c r="NC57" s="1">
        <f t="shared" si="16"/>
        <v>3.6973740233387944</v>
      </c>
      <c r="ND57" s="3">
        <f t="shared" si="17"/>
        <v>0.89795918367346939</v>
      </c>
    </row>
    <row r="58" spans="1:368" x14ac:dyDescent="0.55000000000000004">
      <c r="A58" s="12">
        <v>2.0833333333333332E-2</v>
      </c>
      <c r="B58" s="8">
        <v>0</v>
      </c>
      <c r="C58" s="8">
        <v>0</v>
      </c>
      <c r="D58" s="8">
        <v>9</v>
      </c>
      <c r="E58" s="8">
        <v>0</v>
      </c>
      <c r="F58" s="8">
        <v>0</v>
      </c>
      <c r="G58" s="8">
        <v>0</v>
      </c>
      <c r="H58" s="8">
        <v>0</v>
      </c>
      <c r="I58" s="8">
        <v>15</v>
      </c>
      <c r="J58" s="8">
        <v>6</v>
      </c>
      <c r="K58" s="8">
        <v>12</v>
      </c>
      <c r="L58" s="8">
        <v>0</v>
      </c>
      <c r="M58" s="8">
        <v>0</v>
      </c>
      <c r="N58" s="8">
        <v>0</v>
      </c>
      <c r="O58" s="8">
        <v>23</v>
      </c>
      <c r="P58" s="8">
        <v>0</v>
      </c>
      <c r="Q58" s="8">
        <v>9</v>
      </c>
      <c r="R58" s="8">
        <v>14</v>
      </c>
      <c r="S58" s="8">
        <v>0</v>
      </c>
      <c r="T58" s="8">
        <v>25</v>
      </c>
      <c r="U58" s="8">
        <v>35</v>
      </c>
      <c r="V58" s="8">
        <v>0</v>
      </c>
      <c r="W58" s="8">
        <v>0</v>
      </c>
      <c r="X58" s="8">
        <v>0</v>
      </c>
      <c r="Y58" s="8">
        <v>86</v>
      </c>
      <c r="Z58" s="8">
        <v>36</v>
      </c>
      <c r="AA58" s="8">
        <v>0</v>
      </c>
      <c r="AB58" s="8">
        <v>0</v>
      </c>
      <c r="AC58" s="8">
        <v>0</v>
      </c>
      <c r="AD58" s="8">
        <v>31</v>
      </c>
      <c r="AE58" s="8">
        <v>42</v>
      </c>
      <c r="AF58" s="8">
        <v>0</v>
      </c>
      <c r="AG58" s="8">
        <v>16</v>
      </c>
      <c r="AH58" s="8">
        <v>25</v>
      </c>
      <c r="AI58" s="8">
        <v>28</v>
      </c>
      <c r="AJ58" s="8">
        <v>1</v>
      </c>
      <c r="AK58" s="8">
        <v>25</v>
      </c>
      <c r="AL58" s="8">
        <v>0</v>
      </c>
      <c r="AM58" s="8">
        <v>0</v>
      </c>
      <c r="AN58" s="8">
        <v>7</v>
      </c>
      <c r="AO58" s="8">
        <v>0</v>
      </c>
      <c r="AP58" s="8">
        <v>28</v>
      </c>
      <c r="AQ58" s="8">
        <v>0</v>
      </c>
      <c r="AR58" s="8">
        <v>32</v>
      </c>
      <c r="AS58" s="8">
        <v>0</v>
      </c>
      <c r="AT58" s="8">
        <v>15</v>
      </c>
      <c r="AU58" s="8">
        <v>31</v>
      </c>
      <c r="AV58" s="8">
        <v>0</v>
      </c>
      <c r="AW58" s="8">
        <v>0</v>
      </c>
      <c r="AX58" s="8">
        <v>0</v>
      </c>
      <c r="AY58" s="8">
        <v>11</v>
      </c>
      <c r="AZ58" s="8">
        <v>0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0</v>
      </c>
      <c r="BH58" s="8">
        <v>0</v>
      </c>
      <c r="BI58" s="8">
        <v>0</v>
      </c>
      <c r="BJ58" s="8">
        <v>0</v>
      </c>
      <c r="BK58" s="8">
        <v>22</v>
      </c>
      <c r="BM58" s="8">
        <f t="shared" si="3"/>
        <v>9.4193548387096779</v>
      </c>
      <c r="BN58" s="8">
        <f t="shared" si="4"/>
        <v>1.9913281573612427</v>
      </c>
      <c r="BO58" s="3">
        <f t="shared" si="5"/>
        <v>1</v>
      </c>
      <c r="BQ58" s="12">
        <v>2.0833333333333332E-2</v>
      </c>
      <c r="BR58" s="8">
        <v>0</v>
      </c>
      <c r="BS58" s="8">
        <v>0</v>
      </c>
      <c r="BT58" s="8">
        <v>15</v>
      </c>
      <c r="BU58" s="8">
        <v>19</v>
      </c>
      <c r="BW58" s="8">
        <v>0</v>
      </c>
      <c r="BX58" s="8">
        <v>18</v>
      </c>
      <c r="BY58" s="8">
        <v>0</v>
      </c>
      <c r="CB58" s="8">
        <v>15</v>
      </c>
      <c r="CD58" s="8">
        <v>0</v>
      </c>
      <c r="CG58" s="8">
        <v>31</v>
      </c>
      <c r="CH58" s="8">
        <v>33</v>
      </c>
      <c r="CI58" s="8">
        <v>43</v>
      </c>
      <c r="CJ58" s="8">
        <v>23</v>
      </c>
      <c r="CK58" s="8">
        <v>45</v>
      </c>
      <c r="CL58" s="8">
        <v>0</v>
      </c>
      <c r="CM58" s="8">
        <v>27</v>
      </c>
      <c r="CN58" s="8">
        <v>17</v>
      </c>
      <c r="CO58" s="8">
        <v>7</v>
      </c>
      <c r="CP58" s="8">
        <v>0</v>
      </c>
      <c r="CQ58" s="8">
        <v>51</v>
      </c>
      <c r="CR58" s="8">
        <v>0</v>
      </c>
      <c r="CS58" s="8">
        <v>34</v>
      </c>
      <c r="CT58" s="8">
        <v>28</v>
      </c>
      <c r="CU58" s="8">
        <v>31</v>
      </c>
      <c r="CV58" s="8">
        <v>49</v>
      </c>
      <c r="CW58" s="8">
        <v>92</v>
      </c>
      <c r="CX58" s="8">
        <v>79</v>
      </c>
      <c r="CY58" s="8">
        <v>56</v>
      </c>
      <c r="CZ58" s="8">
        <v>0</v>
      </c>
      <c r="DA58" s="8">
        <v>17</v>
      </c>
      <c r="DB58" s="8">
        <v>58</v>
      </c>
      <c r="DC58" s="8">
        <v>73</v>
      </c>
      <c r="DD58" s="8">
        <v>45</v>
      </c>
      <c r="DE58" s="8">
        <v>2</v>
      </c>
      <c r="DF58" s="8">
        <v>26</v>
      </c>
      <c r="DG58" s="8">
        <v>0</v>
      </c>
      <c r="DH58" s="8">
        <v>45</v>
      </c>
      <c r="DI58" s="8">
        <v>47</v>
      </c>
      <c r="DJ58" s="8">
        <v>42</v>
      </c>
      <c r="DL58" s="8">
        <v>36</v>
      </c>
      <c r="DM58" s="8">
        <v>20</v>
      </c>
      <c r="DN58" s="8">
        <v>26</v>
      </c>
      <c r="DO58" s="8">
        <v>0</v>
      </c>
      <c r="DQ58" s="8">
        <v>0</v>
      </c>
      <c r="DR58" s="8">
        <v>0</v>
      </c>
      <c r="DS58" s="8">
        <v>0</v>
      </c>
      <c r="DT58" s="8">
        <v>8</v>
      </c>
      <c r="DU58" s="8">
        <v>0</v>
      </c>
      <c r="DV58" s="8">
        <v>0</v>
      </c>
      <c r="DW58" s="8">
        <v>0</v>
      </c>
      <c r="DX58" s="8">
        <v>0</v>
      </c>
      <c r="DY58" s="8">
        <v>0</v>
      </c>
      <c r="DZ58" s="8">
        <v>11</v>
      </c>
      <c r="EC58" s="8">
        <f t="shared" si="6"/>
        <v>22.056603773584907</v>
      </c>
      <c r="ED58" s="8">
        <f t="shared" si="7"/>
        <v>3.2358226100888152</v>
      </c>
      <c r="EE58" s="3">
        <f t="shared" si="8"/>
        <v>0.85483870967741937</v>
      </c>
      <c r="EG58" s="12">
        <v>2.0833333333333332E-2</v>
      </c>
      <c r="EH58" s="8">
        <v>70</v>
      </c>
      <c r="EI58" s="8">
        <v>0</v>
      </c>
      <c r="EK58" s="8">
        <v>0</v>
      </c>
      <c r="EL58" s="8">
        <v>16</v>
      </c>
      <c r="EM58" s="8">
        <v>0</v>
      </c>
      <c r="EN58" s="8">
        <v>30</v>
      </c>
      <c r="EO58" s="8">
        <v>40</v>
      </c>
      <c r="EP58" s="8">
        <v>0</v>
      </c>
      <c r="EQ58" s="8">
        <v>14</v>
      </c>
      <c r="ER58" s="8">
        <v>21</v>
      </c>
      <c r="ET58" s="8">
        <v>3</v>
      </c>
      <c r="EU58" s="8">
        <v>8</v>
      </c>
      <c r="EV58" s="8">
        <v>34</v>
      </c>
      <c r="EW58" s="8">
        <v>0</v>
      </c>
      <c r="EX58" s="8">
        <v>27</v>
      </c>
      <c r="EY58" s="8">
        <v>42</v>
      </c>
      <c r="EZ58" s="8">
        <v>12</v>
      </c>
      <c r="FA58" s="8">
        <v>34</v>
      </c>
      <c r="FB58" s="8">
        <v>0</v>
      </c>
      <c r="FC58" s="8">
        <v>30</v>
      </c>
      <c r="FD58" s="8">
        <v>20</v>
      </c>
      <c r="FE58" s="8">
        <v>0</v>
      </c>
      <c r="FF58" s="8">
        <v>12</v>
      </c>
      <c r="FG58" s="8">
        <v>18</v>
      </c>
      <c r="FH58" s="8">
        <v>38</v>
      </c>
      <c r="FI58" s="8">
        <v>0</v>
      </c>
      <c r="FJ58" s="8">
        <v>0</v>
      </c>
      <c r="FK58" s="8">
        <v>0</v>
      </c>
      <c r="FL58" s="8">
        <v>0</v>
      </c>
      <c r="FM58" s="8">
        <v>0</v>
      </c>
      <c r="FN58" s="8">
        <v>0</v>
      </c>
      <c r="FO58" s="8">
        <v>0</v>
      </c>
      <c r="FP58" s="8">
        <v>53</v>
      </c>
      <c r="FQ58" s="8">
        <v>21</v>
      </c>
      <c r="FR58" s="8">
        <v>0</v>
      </c>
      <c r="FS58" s="8">
        <v>0</v>
      </c>
      <c r="FT58" s="8">
        <v>0</v>
      </c>
      <c r="FU58" s="8">
        <v>39</v>
      </c>
      <c r="FW58" s="8">
        <f t="shared" si="9"/>
        <v>15.315789473684211</v>
      </c>
      <c r="FX58" s="8">
        <f t="shared" si="10"/>
        <v>2.9678469628367288</v>
      </c>
      <c r="FY58" s="3">
        <f t="shared" si="11"/>
        <v>0.95</v>
      </c>
      <c r="GA58" s="12">
        <v>2.0833333333333332E-2</v>
      </c>
      <c r="GB58" s="8">
        <v>50</v>
      </c>
      <c r="GD58" s="8">
        <v>0</v>
      </c>
      <c r="GE58" s="8">
        <v>19</v>
      </c>
      <c r="GF58" s="8">
        <v>11</v>
      </c>
      <c r="GG58" s="8">
        <v>35</v>
      </c>
      <c r="GH58" s="8">
        <v>14</v>
      </c>
      <c r="GI58" s="8">
        <v>39</v>
      </c>
      <c r="GJ58" s="8">
        <v>0</v>
      </c>
      <c r="GK58" s="8">
        <v>1</v>
      </c>
      <c r="GL58" s="8">
        <v>27</v>
      </c>
      <c r="GM58" s="8">
        <v>32</v>
      </c>
      <c r="GN58" s="8">
        <v>0</v>
      </c>
      <c r="GP58" s="8">
        <v>40</v>
      </c>
      <c r="GQ58" s="8">
        <v>16</v>
      </c>
      <c r="GS58" s="8">
        <v>19</v>
      </c>
      <c r="GT58" s="8">
        <v>62</v>
      </c>
      <c r="GV58" s="8">
        <v>0</v>
      </c>
      <c r="GX58" s="8">
        <v>20</v>
      </c>
      <c r="GY58" s="8">
        <v>0</v>
      </c>
      <c r="GZ58" s="8">
        <v>20</v>
      </c>
      <c r="HA58" s="8">
        <v>7</v>
      </c>
      <c r="HB58" s="8">
        <v>2</v>
      </c>
      <c r="HC58" s="8">
        <v>0</v>
      </c>
      <c r="HD58" s="8">
        <v>0</v>
      </c>
      <c r="HE58" s="8">
        <v>0</v>
      </c>
      <c r="HF58" s="8">
        <v>14</v>
      </c>
      <c r="HG58" s="8">
        <v>41</v>
      </c>
      <c r="HI58" s="8">
        <v>37</v>
      </c>
      <c r="HJ58" s="8">
        <v>56</v>
      </c>
      <c r="HK58" s="8">
        <v>22</v>
      </c>
      <c r="HL58" s="8">
        <v>38</v>
      </c>
      <c r="HM58" s="8">
        <v>57</v>
      </c>
      <c r="HN58" s="8">
        <v>18</v>
      </c>
      <c r="HP58" s="8">
        <v>43</v>
      </c>
      <c r="HQ58" s="8">
        <v>31</v>
      </c>
      <c r="HR58" s="8">
        <v>15</v>
      </c>
      <c r="HS58" s="8">
        <v>2</v>
      </c>
      <c r="HT58" s="8">
        <v>21</v>
      </c>
      <c r="HU58" s="8">
        <v>64</v>
      </c>
      <c r="HV58" s="8">
        <v>31</v>
      </c>
      <c r="HW58" s="8">
        <v>15</v>
      </c>
      <c r="HX58" s="8">
        <v>74</v>
      </c>
      <c r="HY58" s="8">
        <v>32</v>
      </c>
      <c r="HZ58" s="8">
        <v>38</v>
      </c>
      <c r="IA58" s="8">
        <v>0</v>
      </c>
      <c r="IC58" s="8">
        <v>26</v>
      </c>
      <c r="ID58" s="8">
        <v>43</v>
      </c>
      <c r="IE58" s="8">
        <v>37</v>
      </c>
      <c r="IH58" s="8">
        <v>15</v>
      </c>
      <c r="II58" s="8">
        <v>24</v>
      </c>
      <c r="IK58" s="8">
        <f t="shared" si="12"/>
        <v>24.16</v>
      </c>
      <c r="IL58" s="8">
        <f t="shared" si="13"/>
        <v>2.7620400623673889</v>
      </c>
      <c r="IM58" s="3">
        <f t="shared" si="14"/>
        <v>0.83333333333333337</v>
      </c>
      <c r="IO58" s="12">
        <v>2.0833333333333332E-2</v>
      </c>
      <c r="IP58" s="8">
        <v>0</v>
      </c>
      <c r="IQ58" s="8">
        <v>18</v>
      </c>
      <c r="IR58" s="8">
        <v>0</v>
      </c>
      <c r="IS58" s="8">
        <v>0</v>
      </c>
      <c r="IT58" s="8">
        <v>0</v>
      </c>
      <c r="IU58" s="8">
        <v>0</v>
      </c>
      <c r="IV58" s="8">
        <v>0</v>
      </c>
      <c r="IW58" s="8">
        <v>0</v>
      </c>
      <c r="IX58" s="8">
        <v>0</v>
      </c>
      <c r="IY58" s="8">
        <v>0</v>
      </c>
      <c r="IZ58" s="8">
        <v>0</v>
      </c>
      <c r="JA58" s="8">
        <v>0</v>
      </c>
      <c r="JB58" s="8">
        <v>1</v>
      </c>
      <c r="JC58" s="8">
        <v>0</v>
      </c>
      <c r="JD58" s="8">
        <v>0</v>
      </c>
      <c r="JE58" s="8">
        <v>0</v>
      </c>
      <c r="JF58" s="8">
        <v>3</v>
      </c>
      <c r="JG58" s="8">
        <v>0</v>
      </c>
      <c r="JH58" s="8">
        <v>0</v>
      </c>
      <c r="JI58" s="8">
        <v>0</v>
      </c>
      <c r="JJ58" s="8">
        <v>0</v>
      </c>
      <c r="JK58" s="8">
        <v>0</v>
      </c>
      <c r="JL58" s="8">
        <v>0</v>
      </c>
      <c r="JM58" s="8">
        <v>0</v>
      </c>
      <c r="JN58" s="8">
        <v>0</v>
      </c>
      <c r="JO58" s="8">
        <v>11</v>
      </c>
      <c r="JP58" s="8">
        <v>0</v>
      </c>
      <c r="JQ58" s="8">
        <v>0</v>
      </c>
      <c r="JR58" s="8">
        <v>0</v>
      </c>
      <c r="JS58" s="8">
        <v>0</v>
      </c>
      <c r="JT58" s="8">
        <v>0</v>
      </c>
      <c r="JU58" s="8">
        <v>18</v>
      </c>
      <c r="JV58" s="8">
        <v>0</v>
      </c>
      <c r="JW58" s="8">
        <v>0</v>
      </c>
      <c r="JX58" s="8">
        <v>1</v>
      </c>
      <c r="JY58" s="8">
        <v>0</v>
      </c>
      <c r="JZ58" s="8">
        <v>0</v>
      </c>
      <c r="KA58" s="8">
        <v>30</v>
      </c>
      <c r="KB58" s="8">
        <v>0</v>
      </c>
      <c r="KC58" s="8">
        <v>0</v>
      </c>
      <c r="KD58" s="8">
        <v>0</v>
      </c>
      <c r="KE58" s="8">
        <v>7</v>
      </c>
      <c r="KF58" s="8">
        <v>15</v>
      </c>
      <c r="KG58" s="8">
        <v>0</v>
      </c>
      <c r="KH58" s="8">
        <v>0</v>
      </c>
      <c r="KI58" s="8">
        <v>0</v>
      </c>
      <c r="KJ58" s="8">
        <v>30</v>
      </c>
      <c r="KK58" s="8">
        <v>8</v>
      </c>
      <c r="KL58" s="8">
        <v>46</v>
      </c>
      <c r="KM58" s="8">
        <v>0</v>
      </c>
      <c r="KN58" s="8">
        <v>19</v>
      </c>
      <c r="KO58" s="8">
        <v>0</v>
      </c>
      <c r="KP58" s="8">
        <v>0</v>
      </c>
      <c r="KQ58" s="8">
        <v>0</v>
      </c>
      <c r="KR58" s="8">
        <v>0</v>
      </c>
      <c r="KS58" s="8">
        <v>33</v>
      </c>
      <c r="KT58" s="8">
        <v>0</v>
      </c>
      <c r="KU58" s="8">
        <v>15</v>
      </c>
      <c r="KV58" s="8">
        <v>0</v>
      </c>
      <c r="KW58" s="1"/>
      <c r="KX58" s="1">
        <f t="shared" si="18"/>
        <v>4.3220338983050848</v>
      </c>
      <c r="KY58" s="1">
        <f t="shared" si="19"/>
        <v>1.2800315687693922</v>
      </c>
      <c r="KZ58" s="3">
        <f t="shared" si="20"/>
        <v>1</v>
      </c>
      <c r="LB58" s="12">
        <v>2.0833333333333332E-2</v>
      </c>
      <c r="LC58" s="8">
        <v>37</v>
      </c>
      <c r="LD58" s="8">
        <v>0</v>
      </c>
      <c r="LE58" s="8">
        <v>2</v>
      </c>
      <c r="LF58" s="8">
        <v>0</v>
      </c>
      <c r="LG58" s="8">
        <v>0</v>
      </c>
      <c r="LH58" s="8">
        <v>32</v>
      </c>
      <c r="LI58" s="8">
        <v>8</v>
      </c>
      <c r="LJ58" s="8">
        <v>0</v>
      </c>
      <c r="LK58" s="8">
        <v>36</v>
      </c>
      <c r="LL58" s="8">
        <v>2</v>
      </c>
      <c r="LM58" s="8">
        <v>82</v>
      </c>
      <c r="LN58" s="8">
        <v>64</v>
      </c>
      <c r="LO58" s="8">
        <v>0</v>
      </c>
      <c r="LP58" s="8">
        <v>0</v>
      </c>
      <c r="LQ58" s="8">
        <v>0</v>
      </c>
      <c r="LR58" s="8">
        <v>0</v>
      </c>
      <c r="LS58" s="8"/>
      <c r="LT58" s="8">
        <v>0</v>
      </c>
      <c r="LU58" s="8">
        <v>0</v>
      </c>
      <c r="LV58" s="8">
        <v>15</v>
      </c>
      <c r="LW58" s="8">
        <v>0</v>
      </c>
      <c r="LX58" s="8">
        <v>51</v>
      </c>
      <c r="LY58" s="8">
        <v>19</v>
      </c>
      <c r="LZ58" s="8">
        <v>14</v>
      </c>
      <c r="MA58" s="8">
        <v>4</v>
      </c>
      <c r="MB58" s="8"/>
      <c r="MC58" s="8">
        <v>28</v>
      </c>
      <c r="MD58" s="8">
        <v>0</v>
      </c>
      <c r="ME58" s="8">
        <v>0</v>
      </c>
      <c r="MF58" s="8"/>
      <c r="MG58" s="8">
        <v>0</v>
      </c>
      <c r="MH58" s="8">
        <v>0</v>
      </c>
      <c r="MI58" s="8">
        <v>0</v>
      </c>
      <c r="MJ58" s="8">
        <v>0</v>
      </c>
      <c r="MK58" s="8">
        <v>19</v>
      </c>
      <c r="ML58" s="8">
        <v>0</v>
      </c>
      <c r="MM58" s="8">
        <v>0</v>
      </c>
      <c r="MN58" s="8">
        <v>0</v>
      </c>
      <c r="MO58" s="8">
        <v>0</v>
      </c>
      <c r="MP58" s="8">
        <v>48</v>
      </c>
      <c r="MQ58" s="8">
        <v>0</v>
      </c>
      <c r="MR58" s="8">
        <v>0</v>
      </c>
      <c r="MS58" s="8"/>
      <c r="MT58" s="8">
        <v>0</v>
      </c>
      <c r="MU58" s="8">
        <v>54</v>
      </c>
      <c r="MV58" s="8">
        <v>0</v>
      </c>
      <c r="MW58" s="8">
        <v>29</v>
      </c>
      <c r="MX58" s="8"/>
      <c r="MY58" s="8"/>
      <c r="MZ58" s="8">
        <v>79</v>
      </c>
      <c r="NA58" s="2"/>
      <c r="NB58" s="1">
        <f t="shared" si="15"/>
        <v>14.159090909090908</v>
      </c>
      <c r="NC58" s="1">
        <f t="shared" si="16"/>
        <v>3.4566085833267102</v>
      </c>
      <c r="ND58" s="3">
        <f t="shared" si="17"/>
        <v>0.89795918367346939</v>
      </c>
    </row>
    <row r="59" spans="1:368" x14ac:dyDescent="0.55000000000000004">
      <c r="A59" s="12">
        <v>4.1666666666666664E-2</v>
      </c>
      <c r="B59" s="8">
        <v>0</v>
      </c>
      <c r="C59" s="8">
        <v>8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47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1</v>
      </c>
      <c r="AA59" s="8">
        <v>0</v>
      </c>
      <c r="AB59" s="8">
        <v>0</v>
      </c>
      <c r="AC59" s="8">
        <v>0</v>
      </c>
      <c r="AD59" s="8">
        <v>0</v>
      </c>
      <c r="AE59" s="8">
        <v>33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1</v>
      </c>
      <c r="AQ59" s="8">
        <v>0</v>
      </c>
      <c r="AR59" s="8">
        <v>0</v>
      </c>
      <c r="AS59" s="8">
        <v>0</v>
      </c>
      <c r="AT59" s="8">
        <v>0</v>
      </c>
      <c r="AU59" s="8">
        <v>0</v>
      </c>
      <c r="AV59" s="8">
        <v>0</v>
      </c>
      <c r="AW59" s="8">
        <v>0</v>
      </c>
      <c r="AX59" s="8">
        <v>0</v>
      </c>
      <c r="AY59" s="8">
        <v>2</v>
      </c>
      <c r="AZ59" s="8">
        <v>0</v>
      </c>
      <c r="BA59" s="8">
        <v>0</v>
      </c>
      <c r="BB59" s="8">
        <v>0</v>
      </c>
      <c r="BC59" s="8">
        <v>0</v>
      </c>
      <c r="BD59" s="8">
        <v>0</v>
      </c>
      <c r="BE59" s="8">
        <v>18</v>
      </c>
      <c r="BF59" s="8">
        <v>0</v>
      </c>
      <c r="BG59" s="8">
        <v>0</v>
      </c>
      <c r="BH59" s="8">
        <v>0</v>
      </c>
      <c r="BI59" s="8">
        <v>0</v>
      </c>
      <c r="BJ59" s="8">
        <v>0</v>
      </c>
      <c r="BK59" s="8">
        <v>0</v>
      </c>
      <c r="BM59" s="8">
        <f t="shared" si="3"/>
        <v>1.7741935483870968</v>
      </c>
      <c r="BN59" s="8">
        <f t="shared" si="4"/>
        <v>0.96156143806537775</v>
      </c>
      <c r="BO59" s="3">
        <f t="shared" si="5"/>
        <v>1</v>
      </c>
      <c r="BQ59" s="12">
        <v>4.1666666666666664E-2</v>
      </c>
      <c r="BR59" s="8">
        <v>0</v>
      </c>
      <c r="BS59" s="8">
        <v>0</v>
      </c>
      <c r="BT59" s="8">
        <v>18</v>
      </c>
      <c r="BU59" s="8">
        <v>10</v>
      </c>
      <c r="BW59" s="8">
        <v>0</v>
      </c>
      <c r="BX59" s="8">
        <v>34</v>
      </c>
      <c r="BY59" s="8">
        <v>0</v>
      </c>
      <c r="CB59" s="8">
        <v>11</v>
      </c>
      <c r="CD59" s="8">
        <v>0</v>
      </c>
      <c r="CG59" s="8">
        <v>0</v>
      </c>
      <c r="CH59" s="8">
        <v>0</v>
      </c>
      <c r="CI59" s="8">
        <v>0</v>
      </c>
      <c r="CJ59" s="8">
        <v>0</v>
      </c>
      <c r="CK59" s="8">
        <v>0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4</v>
      </c>
      <c r="CR59" s="8">
        <v>3</v>
      </c>
      <c r="CS59" s="8">
        <v>22</v>
      </c>
      <c r="CT59" s="8">
        <v>0</v>
      </c>
      <c r="CU59" s="8">
        <v>0</v>
      </c>
      <c r="CV59" s="8">
        <v>0</v>
      </c>
      <c r="CW59" s="8">
        <v>0</v>
      </c>
      <c r="CX59" s="8">
        <v>52</v>
      </c>
      <c r="CY59" s="8">
        <v>13</v>
      </c>
      <c r="CZ59" s="8">
        <v>0</v>
      </c>
      <c r="DA59" s="8">
        <v>1</v>
      </c>
      <c r="DB59" s="8">
        <v>0</v>
      </c>
      <c r="DC59" s="8">
        <v>78</v>
      </c>
      <c r="DD59" s="8">
        <v>0</v>
      </c>
      <c r="DE59" s="8">
        <v>3</v>
      </c>
      <c r="DF59" s="8">
        <v>0</v>
      </c>
      <c r="DG59" s="8">
        <v>0</v>
      </c>
      <c r="DH59" s="8">
        <v>0</v>
      </c>
      <c r="DI59" s="8">
        <v>24</v>
      </c>
      <c r="DJ59" s="8">
        <v>0</v>
      </c>
      <c r="DL59" s="8">
        <v>0</v>
      </c>
      <c r="DM59" s="8">
        <v>56</v>
      </c>
      <c r="DN59" s="8">
        <v>33</v>
      </c>
      <c r="DO59" s="8">
        <v>0</v>
      </c>
      <c r="DQ59" s="8">
        <v>0</v>
      </c>
      <c r="DR59" s="8">
        <v>0</v>
      </c>
      <c r="DS59" s="8">
        <v>0</v>
      </c>
      <c r="DT59" s="8">
        <v>0</v>
      </c>
      <c r="DU59" s="8">
        <v>10</v>
      </c>
      <c r="DV59" s="8">
        <v>0</v>
      </c>
      <c r="DW59" s="8">
        <v>0</v>
      </c>
      <c r="DX59" s="8">
        <v>0</v>
      </c>
      <c r="DY59" s="8">
        <v>0</v>
      </c>
      <c r="DZ59" s="8">
        <v>12</v>
      </c>
      <c r="EC59" s="8">
        <f t="shared" si="6"/>
        <v>7.2452830188679247</v>
      </c>
      <c r="ED59" s="8">
        <f t="shared" si="7"/>
        <v>2.2082944413950978</v>
      </c>
      <c r="EE59" s="3">
        <f t="shared" si="8"/>
        <v>0.85483870967741937</v>
      </c>
      <c r="EG59" s="12">
        <v>4.1666666666666664E-2</v>
      </c>
      <c r="EH59" s="8">
        <v>39</v>
      </c>
      <c r="EI59" s="8">
        <v>0</v>
      </c>
      <c r="EK59" s="8">
        <v>0</v>
      </c>
      <c r="EL59" s="8">
        <v>0</v>
      </c>
      <c r="EM59" s="8">
        <v>0</v>
      </c>
      <c r="EN59" s="8">
        <v>21</v>
      </c>
      <c r="EO59" s="8">
        <v>0</v>
      </c>
      <c r="EP59" s="8">
        <v>0</v>
      </c>
      <c r="EQ59" s="8">
        <v>0</v>
      </c>
      <c r="ER59" s="8">
        <v>0</v>
      </c>
      <c r="ET59" s="8">
        <v>7</v>
      </c>
      <c r="EU59" s="8">
        <v>0</v>
      </c>
      <c r="EV59" s="8">
        <v>8</v>
      </c>
      <c r="EW59" s="8">
        <v>0</v>
      </c>
      <c r="EX59" s="8">
        <v>0</v>
      </c>
      <c r="EY59" s="8">
        <v>29</v>
      </c>
      <c r="EZ59" s="8">
        <v>0</v>
      </c>
      <c r="FA59" s="8">
        <v>0</v>
      </c>
      <c r="FB59" s="8">
        <v>0</v>
      </c>
      <c r="FC59" s="8">
        <v>15</v>
      </c>
      <c r="FD59" s="8">
        <v>0</v>
      </c>
      <c r="FE59" s="8">
        <v>0</v>
      </c>
      <c r="FF59" s="8">
        <v>0</v>
      </c>
      <c r="FG59" s="8">
        <v>0</v>
      </c>
      <c r="FH59" s="8">
        <v>0</v>
      </c>
      <c r="FI59" s="8">
        <v>0</v>
      </c>
      <c r="FJ59" s="8">
        <v>0</v>
      </c>
      <c r="FK59" s="8">
        <v>11</v>
      </c>
      <c r="FL59" s="8">
        <v>0</v>
      </c>
      <c r="FM59" s="8">
        <v>0</v>
      </c>
      <c r="FN59" s="8">
        <v>0</v>
      </c>
      <c r="FO59" s="8">
        <v>31</v>
      </c>
      <c r="FP59" s="8">
        <v>4</v>
      </c>
      <c r="FQ59" s="8">
        <v>0</v>
      </c>
      <c r="FR59" s="8">
        <v>33</v>
      </c>
      <c r="FS59" s="8">
        <v>0</v>
      </c>
      <c r="FT59" s="8">
        <v>0</v>
      </c>
      <c r="FU59" s="8">
        <v>1</v>
      </c>
      <c r="FW59" s="8">
        <f t="shared" si="9"/>
        <v>5.2368421052631575</v>
      </c>
      <c r="FX59" s="8">
        <f t="shared" si="10"/>
        <v>1.7461333876001734</v>
      </c>
      <c r="FY59" s="3">
        <f t="shared" si="11"/>
        <v>0.95</v>
      </c>
      <c r="GA59" s="12">
        <v>4.1666666666666664E-2</v>
      </c>
      <c r="GB59" s="8">
        <v>28</v>
      </c>
      <c r="GD59" s="8">
        <v>12</v>
      </c>
      <c r="GE59" s="8">
        <v>13</v>
      </c>
      <c r="GF59" s="8">
        <v>29</v>
      </c>
      <c r="GG59" s="8">
        <v>20</v>
      </c>
      <c r="GH59" s="8">
        <v>14</v>
      </c>
      <c r="GI59" s="8">
        <v>31</v>
      </c>
      <c r="GJ59" s="8">
        <v>0</v>
      </c>
      <c r="GK59" s="8">
        <v>1</v>
      </c>
      <c r="GL59" s="8">
        <v>26</v>
      </c>
      <c r="GM59" s="8">
        <v>34</v>
      </c>
      <c r="GN59" s="8">
        <v>0</v>
      </c>
      <c r="GP59" s="8">
        <v>38</v>
      </c>
      <c r="GQ59" s="8">
        <v>19</v>
      </c>
      <c r="GS59" s="8">
        <v>20</v>
      </c>
      <c r="GT59" s="8">
        <v>26</v>
      </c>
      <c r="GV59" s="8">
        <v>0</v>
      </c>
      <c r="GX59" s="8">
        <v>27</v>
      </c>
      <c r="GY59" s="8">
        <v>0</v>
      </c>
      <c r="GZ59" s="8">
        <v>45</v>
      </c>
      <c r="HA59" s="8">
        <v>0</v>
      </c>
      <c r="HB59" s="8">
        <v>0</v>
      </c>
      <c r="HC59" s="8">
        <v>0</v>
      </c>
      <c r="HD59" s="8">
        <v>6</v>
      </c>
      <c r="HE59" s="8">
        <v>0</v>
      </c>
      <c r="HF59" s="8">
        <v>17</v>
      </c>
      <c r="HG59" s="8">
        <v>0</v>
      </c>
      <c r="HI59" s="8">
        <v>0</v>
      </c>
      <c r="HJ59" s="8">
        <v>47</v>
      </c>
      <c r="HK59" s="8">
        <v>20</v>
      </c>
      <c r="HL59" s="8">
        <v>19</v>
      </c>
      <c r="HM59" s="8">
        <v>0</v>
      </c>
      <c r="HN59" s="8">
        <v>41</v>
      </c>
      <c r="HP59" s="8">
        <v>123</v>
      </c>
      <c r="HQ59" s="8">
        <v>0</v>
      </c>
      <c r="HR59" s="8">
        <v>14</v>
      </c>
      <c r="HS59" s="8">
        <v>3</v>
      </c>
      <c r="HT59" s="8">
        <v>44</v>
      </c>
      <c r="HU59" s="8">
        <v>52</v>
      </c>
      <c r="HV59" s="8">
        <v>0</v>
      </c>
      <c r="HW59" s="8">
        <v>11</v>
      </c>
      <c r="HX59" s="8">
        <v>18</v>
      </c>
      <c r="HY59" s="8">
        <v>39</v>
      </c>
      <c r="HZ59" s="8">
        <v>0</v>
      </c>
      <c r="IA59" s="8">
        <v>0</v>
      </c>
      <c r="IC59" s="8">
        <v>24</v>
      </c>
      <c r="ID59" s="8">
        <v>59</v>
      </c>
      <c r="IE59" s="8">
        <v>1</v>
      </c>
      <c r="IH59" s="8">
        <v>13</v>
      </c>
      <c r="II59" s="8">
        <v>24</v>
      </c>
      <c r="IK59" s="8">
        <f t="shared" si="12"/>
        <v>19.16</v>
      </c>
      <c r="IL59" s="8">
        <f t="shared" si="13"/>
        <v>3.1510749704486174</v>
      </c>
      <c r="IM59" s="3">
        <f t="shared" si="14"/>
        <v>0.83333333333333337</v>
      </c>
      <c r="IO59" s="12">
        <v>4.1666666666666664E-2</v>
      </c>
      <c r="IP59" s="8">
        <v>0</v>
      </c>
      <c r="IQ59" s="8">
        <v>49</v>
      </c>
      <c r="IR59" s="8">
        <v>0</v>
      </c>
      <c r="IS59" s="8">
        <v>0</v>
      </c>
      <c r="IT59" s="8">
        <v>0</v>
      </c>
      <c r="IU59" s="8">
        <v>0</v>
      </c>
      <c r="IV59" s="8">
        <v>10</v>
      </c>
      <c r="IW59" s="8">
        <v>0</v>
      </c>
      <c r="IX59" s="8">
        <v>0</v>
      </c>
      <c r="IY59" s="8">
        <v>0</v>
      </c>
      <c r="IZ59" s="8">
        <v>0</v>
      </c>
      <c r="JA59" s="8">
        <v>0</v>
      </c>
      <c r="JB59" s="8">
        <v>57</v>
      </c>
      <c r="JC59" s="8">
        <v>0</v>
      </c>
      <c r="JD59" s="8">
        <v>0</v>
      </c>
      <c r="JE59" s="8">
        <v>0</v>
      </c>
      <c r="JF59" s="8">
        <v>2</v>
      </c>
      <c r="JG59" s="8">
        <v>0</v>
      </c>
      <c r="JH59" s="8">
        <v>0</v>
      </c>
      <c r="JI59" s="8">
        <v>1</v>
      </c>
      <c r="JJ59" s="8">
        <v>0</v>
      </c>
      <c r="JK59" s="8">
        <v>0</v>
      </c>
      <c r="JL59" s="8">
        <v>0</v>
      </c>
      <c r="JM59" s="8">
        <v>0</v>
      </c>
      <c r="JN59" s="8">
        <v>0</v>
      </c>
      <c r="JO59" s="8">
        <v>0</v>
      </c>
      <c r="JP59" s="8">
        <v>0</v>
      </c>
      <c r="JQ59" s="8">
        <v>0</v>
      </c>
      <c r="JR59" s="8">
        <v>0</v>
      </c>
      <c r="JS59" s="8">
        <v>0</v>
      </c>
      <c r="JT59" s="8">
        <v>0</v>
      </c>
      <c r="JU59" s="8">
        <v>10</v>
      </c>
      <c r="JV59" s="8">
        <v>0</v>
      </c>
      <c r="JW59" s="8">
        <v>46</v>
      </c>
      <c r="JX59" s="8">
        <v>0</v>
      </c>
      <c r="JY59" s="8">
        <v>0</v>
      </c>
      <c r="JZ59" s="8">
        <v>0</v>
      </c>
      <c r="KA59" s="8">
        <v>9</v>
      </c>
      <c r="KB59" s="8">
        <v>0</v>
      </c>
      <c r="KC59" s="8">
        <v>0</v>
      </c>
      <c r="KD59" s="8">
        <v>22</v>
      </c>
      <c r="KE59" s="8">
        <v>6</v>
      </c>
      <c r="KF59" s="8">
        <v>48</v>
      </c>
      <c r="KG59" s="8">
        <v>0</v>
      </c>
      <c r="KH59" s="8">
        <v>24</v>
      </c>
      <c r="KI59" s="8">
        <v>0</v>
      </c>
      <c r="KJ59" s="8">
        <v>1</v>
      </c>
      <c r="KK59" s="8">
        <v>28</v>
      </c>
      <c r="KL59" s="8">
        <v>2</v>
      </c>
      <c r="KM59" s="8">
        <v>0</v>
      </c>
      <c r="KN59" s="8">
        <v>9</v>
      </c>
      <c r="KO59" s="8">
        <v>0</v>
      </c>
      <c r="KP59" s="8">
        <v>0</v>
      </c>
      <c r="KQ59" s="8">
        <v>43</v>
      </c>
      <c r="KR59" s="8">
        <v>32</v>
      </c>
      <c r="KS59" s="8">
        <v>4</v>
      </c>
      <c r="KT59" s="8">
        <v>0</v>
      </c>
      <c r="KU59" s="8">
        <v>11</v>
      </c>
      <c r="KV59" s="8">
        <v>0</v>
      </c>
      <c r="KW59" s="1"/>
      <c r="KX59" s="1">
        <f t="shared" si="18"/>
        <v>7.0169491525423728</v>
      </c>
      <c r="KY59" s="1">
        <f t="shared" si="19"/>
        <v>1.9056487327394072</v>
      </c>
      <c r="KZ59" s="3">
        <f t="shared" si="20"/>
        <v>1</v>
      </c>
      <c r="LB59" s="12">
        <v>4.1666666666666664E-2</v>
      </c>
      <c r="LC59" s="8">
        <v>80</v>
      </c>
      <c r="LD59" s="8">
        <v>0</v>
      </c>
      <c r="LE59" s="8">
        <v>0</v>
      </c>
      <c r="LF59" s="8">
        <v>0</v>
      </c>
      <c r="LG59" s="8">
        <v>0</v>
      </c>
      <c r="LH59" s="8">
        <v>14</v>
      </c>
      <c r="LI59" s="8">
        <v>6</v>
      </c>
      <c r="LJ59" s="8">
        <v>0</v>
      </c>
      <c r="LK59" s="8">
        <v>10</v>
      </c>
      <c r="LL59" s="8">
        <v>38</v>
      </c>
      <c r="LM59" s="8">
        <v>0</v>
      </c>
      <c r="LN59" s="8">
        <v>53</v>
      </c>
      <c r="LO59" s="8">
        <v>0</v>
      </c>
      <c r="LP59" s="8">
        <v>0</v>
      </c>
      <c r="LQ59" s="8">
        <v>0</v>
      </c>
      <c r="LR59" s="8">
        <v>22</v>
      </c>
      <c r="LS59" s="8"/>
      <c r="LT59" s="8">
        <v>0</v>
      </c>
      <c r="LU59" s="8">
        <v>0</v>
      </c>
      <c r="LV59" s="8">
        <v>6</v>
      </c>
      <c r="LW59" s="8">
        <v>0</v>
      </c>
      <c r="LX59" s="8">
        <v>1</v>
      </c>
      <c r="LY59" s="8">
        <v>0</v>
      </c>
      <c r="LZ59" s="8">
        <v>94</v>
      </c>
      <c r="MA59" s="8">
        <v>46</v>
      </c>
      <c r="MB59" s="8"/>
      <c r="MC59" s="8">
        <v>0</v>
      </c>
      <c r="MD59" s="8">
        <v>0</v>
      </c>
      <c r="ME59" s="8">
        <v>0</v>
      </c>
      <c r="MF59" s="8"/>
      <c r="MG59" s="8">
        <v>0</v>
      </c>
      <c r="MH59" s="8">
        <v>5</v>
      </c>
      <c r="MI59" s="8">
        <v>0</v>
      </c>
      <c r="MJ59" s="8">
        <v>1</v>
      </c>
      <c r="MK59" s="8">
        <v>2</v>
      </c>
      <c r="ML59" s="8">
        <v>23</v>
      </c>
      <c r="MM59" s="8">
        <v>0</v>
      </c>
      <c r="MN59" s="8">
        <v>0</v>
      </c>
      <c r="MO59" s="8">
        <v>21</v>
      </c>
      <c r="MP59" s="8">
        <v>42</v>
      </c>
      <c r="MQ59" s="8">
        <v>0</v>
      </c>
      <c r="MR59" s="8">
        <v>35</v>
      </c>
      <c r="MS59" s="8"/>
      <c r="MT59" s="8">
        <v>0</v>
      </c>
      <c r="MU59" s="8">
        <v>9</v>
      </c>
      <c r="MV59" s="8">
        <v>0</v>
      </c>
      <c r="MW59" s="8">
        <v>28</v>
      </c>
      <c r="MX59" s="8"/>
      <c r="MY59" s="8"/>
      <c r="MZ59" s="8">
        <v>51</v>
      </c>
      <c r="NA59" s="2"/>
      <c r="NB59" s="1">
        <f t="shared" si="15"/>
        <v>13.340909090909092</v>
      </c>
      <c r="NC59" s="1">
        <f t="shared" si="16"/>
        <v>3.4163119435717357</v>
      </c>
      <c r="ND59" s="3">
        <f t="shared" si="17"/>
        <v>0.89795918367346939</v>
      </c>
    </row>
    <row r="60" spans="1:368" x14ac:dyDescent="0.55000000000000004">
      <c r="A60" s="12">
        <v>6.25E-2</v>
      </c>
      <c r="B60" s="8">
        <v>0</v>
      </c>
      <c r="C60" s="8">
        <v>31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19</v>
      </c>
      <c r="K60" s="8">
        <v>38</v>
      </c>
      <c r="L60" s="8">
        <v>0</v>
      </c>
      <c r="M60" s="8">
        <v>0</v>
      </c>
      <c r="N60" s="8">
        <v>0</v>
      </c>
      <c r="O60" s="8">
        <v>0</v>
      </c>
      <c r="P60" s="8">
        <v>38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4</v>
      </c>
      <c r="AQ60" s="8">
        <v>0</v>
      </c>
      <c r="AR60" s="8">
        <v>2</v>
      </c>
      <c r="AS60" s="8">
        <v>0</v>
      </c>
      <c r="AT60" s="8">
        <v>0</v>
      </c>
      <c r="AU60" s="8">
        <v>14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0</v>
      </c>
      <c r="BD60" s="8">
        <v>0</v>
      </c>
      <c r="BE60" s="8">
        <v>4</v>
      </c>
      <c r="BF60" s="8">
        <v>0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M60" s="8">
        <f t="shared" si="3"/>
        <v>2.4193548387096775</v>
      </c>
      <c r="BN60" s="8">
        <f t="shared" si="4"/>
        <v>1.0385352504710947</v>
      </c>
      <c r="BO60" s="3">
        <f t="shared" si="5"/>
        <v>1</v>
      </c>
      <c r="BQ60" s="12">
        <v>6.25E-2</v>
      </c>
      <c r="BR60" s="8">
        <v>0</v>
      </c>
      <c r="BS60" s="8">
        <v>0</v>
      </c>
      <c r="BT60" s="8">
        <v>14</v>
      </c>
      <c r="BU60" s="8">
        <v>14</v>
      </c>
      <c r="BW60" s="8">
        <v>0</v>
      </c>
      <c r="BX60" s="8">
        <v>15</v>
      </c>
      <c r="BY60" s="8">
        <v>0</v>
      </c>
      <c r="CB60" s="8">
        <v>12</v>
      </c>
      <c r="CD60" s="8">
        <v>0</v>
      </c>
      <c r="CG60" s="8">
        <v>0</v>
      </c>
      <c r="CH60" s="8">
        <v>0</v>
      </c>
      <c r="CI60" s="8">
        <v>2</v>
      </c>
      <c r="CJ60" s="8">
        <v>0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0</v>
      </c>
      <c r="CQ60" s="8">
        <v>60</v>
      </c>
      <c r="CR60" s="8">
        <v>1</v>
      </c>
      <c r="CS60" s="8">
        <v>27</v>
      </c>
      <c r="CT60" s="8">
        <v>0</v>
      </c>
      <c r="CU60" s="8">
        <v>0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6</v>
      </c>
      <c r="DC60" s="8">
        <v>18</v>
      </c>
      <c r="DD60" s="8">
        <v>0</v>
      </c>
      <c r="DE60" s="8">
        <v>0</v>
      </c>
      <c r="DF60" s="8">
        <v>0</v>
      </c>
      <c r="DG60" s="8">
        <v>0</v>
      </c>
      <c r="DH60" s="8">
        <v>0</v>
      </c>
      <c r="DI60" s="8">
        <v>28</v>
      </c>
      <c r="DJ60" s="8">
        <v>12</v>
      </c>
      <c r="DL60" s="8">
        <v>0</v>
      </c>
      <c r="DM60" s="8">
        <v>57</v>
      </c>
      <c r="DN60" s="8">
        <v>16</v>
      </c>
      <c r="DO60" s="8">
        <v>0</v>
      </c>
      <c r="DQ60" s="8">
        <v>0</v>
      </c>
      <c r="DR60" s="8">
        <v>0</v>
      </c>
      <c r="DS60" s="8">
        <v>0</v>
      </c>
      <c r="DT60" s="8">
        <v>0</v>
      </c>
      <c r="DU60" s="8">
        <v>9</v>
      </c>
      <c r="DV60" s="8">
        <v>0</v>
      </c>
      <c r="DW60" s="8">
        <v>0</v>
      </c>
      <c r="DX60" s="8">
        <v>0</v>
      </c>
      <c r="DY60" s="8">
        <v>0</v>
      </c>
      <c r="DZ60" s="8">
        <v>14</v>
      </c>
      <c r="EC60" s="8">
        <f t="shared" si="6"/>
        <v>5.7735849056603774</v>
      </c>
      <c r="ED60" s="8">
        <f t="shared" si="7"/>
        <v>1.7457477904669241</v>
      </c>
      <c r="EE60" s="3">
        <f t="shared" si="8"/>
        <v>0.85483870967741937</v>
      </c>
      <c r="EG60" s="12">
        <v>6.25E-2</v>
      </c>
      <c r="EH60" s="8">
        <v>12</v>
      </c>
      <c r="EI60" s="8">
        <v>0</v>
      </c>
      <c r="EK60" s="8">
        <v>2</v>
      </c>
      <c r="EL60" s="8">
        <v>0</v>
      </c>
      <c r="EM60" s="8">
        <v>0</v>
      </c>
      <c r="EN60" s="8">
        <v>0</v>
      </c>
      <c r="EO60" s="8">
        <v>0</v>
      </c>
      <c r="EP60" s="8">
        <v>0</v>
      </c>
      <c r="EQ60" s="8">
        <v>10</v>
      </c>
      <c r="ER60" s="8">
        <v>6</v>
      </c>
      <c r="ET60" s="8">
        <v>0</v>
      </c>
      <c r="EU60" s="8">
        <v>0</v>
      </c>
      <c r="EV60" s="8">
        <v>0</v>
      </c>
      <c r="EW60" s="8">
        <v>0</v>
      </c>
      <c r="EX60" s="8">
        <v>0</v>
      </c>
      <c r="EY60" s="8">
        <v>7</v>
      </c>
      <c r="EZ60" s="8">
        <v>0</v>
      </c>
      <c r="FA60" s="8">
        <v>0</v>
      </c>
      <c r="FB60" s="8">
        <v>0</v>
      </c>
      <c r="FC60" s="8">
        <v>0</v>
      </c>
      <c r="FD60" s="8">
        <v>0</v>
      </c>
      <c r="FE60" s="8">
        <v>0</v>
      </c>
      <c r="FF60" s="8">
        <v>0</v>
      </c>
      <c r="FG60" s="8">
        <v>0</v>
      </c>
      <c r="FH60" s="8">
        <v>0</v>
      </c>
      <c r="FI60" s="8">
        <v>0</v>
      </c>
      <c r="FJ60" s="8">
        <v>8</v>
      </c>
      <c r="FK60" s="8">
        <v>11</v>
      </c>
      <c r="FL60" s="8">
        <v>0</v>
      </c>
      <c r="FM60" s="8">
        <v>0</v>
      </c>
      <c r="FN60" s="8">
        <v>0</v>
      </c>
      <c r="FO60" s="8">
        <v>6</v>
      </c>
      <c r="FP60" s="8">
        <v>0</v>
      </c>
      <c r="FQ60" s="8">
        <v>0</v>
      </c>
      <c r="FR60" s="8">
        <v>28</v>
      </c>
      <c r="FS60" s="8">
        <v>0</v>
      </c>
      <c r="FT60" s="8">
        <v>2</v>
      </c>
      <c r="FU60" s="8">
        <v>0</v>
      </c>
      <c r="FW60" s="8">
        <f t="shared" si="9"/>
        <v>2.4210526315789473</v>
      </c>
      <c r="FX60" s="8">
        <f t="shared" si="10"/>
        <v>0.8922230606568109</v>
      </c>
      <c r="FY60" s="3">
        <f t="shared" si="11"/>
        <v>0.95</v>
      </c>
      <c r="GA60" s="12">
        <v>6.25E-2</v>
      </c>
      <c r="GB60" s="8">
        <v>39</v>
      </c>
      <c r="GD60" s="8">
        <v>37</v>
      </c>
      <c r="GE60" s="8">
        <v>11</v>
      </c>
      <c r="GF60" s="8">
        <v>14</v>
      </c>
      <c r="GG60" s="8">
        <v>19</v>
      </c>
      <c r="GH60" s="8">
        <v>14</v>
      </c>
      <c r="GI60" s="8">
        <v>25</v>
      </c>
      <c r="GJ60" s="8">
        <v>18</v>
      </c>
      <c r="GK60" s="8">
        <v>1</v>
      </c>
      <c r="GL60" s="8">
        <v>13</v>
      </c>
      <c r="GM60" s="8">
        <v>31</v>
      </c>
      <c r="GN60" s="8">
        <v>0</v>
      </c>
      <c r="GP60" s="8">
        <v>38</v>
      </c>
      <c r="GQ60" s="8">
        <v>17</v>
      </c>
      <c r="GS60" s="8">
        <v>11</v>
      </c>
      <c r="GT60" s="8">
        <v>19</v>
      </c>
      <c r="GV60" s="8">
        <v>0</v>
      </c>
      <c r="GX60" s="8">
        <v>17</v>
      </c>
      <c r="GY60" s="8">
        <v>0</v>
      </c>
      <c r="GZ60" s="8">
        <v>1</v>
      </c>
      <c r="HA60" s="8">
        <v>8</v>
      </c>
      <c r="HB60" s="8">
        <v>0</v>
      </c>
      <c r="HC60" s="8">
        <v>0</v>
      </c>
      <c r="HD60" s="8">
        <v>0</v>
      </c>
      <c r="HE60" s="8">
        <v>0</v>
      </c>
      <c r="HF60" s="8">
        <v>30</v>
      </c>
      <c r="HG60" s="8">
        <v>38</v>
      </c>
      <c r="HI60" s="8">
        <v>0</v>
      </c>
      <c r="HJ60" s="8">
        <v>57</v>
      </c>
      <c r="HK60" s="8">
        <v>62</v>
      </c>
      <c r="HL60" s="8">
        <v>25</v>
      </c>
      <c r="HM60" s="8">
        <v>0</v>
      </c>
      <c r="HN60" s="8">
        <v>0</v>
      </c>
      <c r="HP60" s="8">
        <v>43</v>
      </c>
      <c r="HQ60" s="8">
        <v>9</v>
      </c>
      <c r="HR60" s="8">
        <v>9</v>
      </c>
      <c r="HS60" s="8">
        <v>3</v>
      </c>
      <c r="HT60" s="8">
        <v>47</v>
      </c>
      <c r="HU60" s="8">
        <v>32</v>
      </c>
      <c r="HV60" s="8">
        <v>3</v>
      </c>
      <c r="HW60" s="8">
        <v>14</v>
      </c>
      <c r="HX60" s="8">
        <v>61</v>
      </c>
      <c r="HY60" s="8">
        <v>31</v>
      </c>
      <c r="HZ60" s="8">
        <v>0</v>
      </c>
      <c r="IA60" s="8">
        <v>0</v>
      </c>
      <c r="IC60" s="8">
        <v>26</v>
      </c>
      <c r="ID60" s="8">
        <v>24</v>
      </c>
      <c r="IE60" s="8">
        <v>24</v>
      </c>
      <c r="IH60" s="8">
        <v>0</v>
      </c>
      <c r="II60" s="8">
        <v>16</v>
      </c>
      <c r="IK60" s="8">
        <f t="shared" si="12"/>
        <v>17.739999999999998</v>
      </c>
      <c r="IL60" s="8">
        <f t="shared" si="13"/>
        <v>2.4713559031430496</v>
      </c>
      <c r="IM60" s="3">
        <f t="shared" si="14"/>
        <v>0.83333333333333337</v>
      </c>
      <c r="IO60" s="12">
        <v>6.25E-2</v>
      </c>
      <c r="IP60" s="8">
        <v>0</v>
      </c>
      <c r="IQ60" s="8">
        <v>72</v>
      </c>
      <c r="IR60" s="8">
        <v>0</v>
      </c>
      <c r="IS60" s="8">
        <v>38</v>
      </c>
      <c r="IT60" s="8">
        <v>0</v>
      </c>
      <c r="IU60" s="8">
        <v>0</v>
      </c>
      <c r="IV60" s="8">
        <v>0</v>
      </c>
      <c r="IW60" s="8">
        <v>0</v>
      </c>
      <c r="IX60" s="8">
        <v>0</v>
      </c>
      <c r="IY60" s="8">
        <v>0</v>
      </c>
      <c r="IZ60" s="8">
        <v>0</v>
      </c>
      <c r="JA60" s="8">
        <v>0</v>
      </c>
      <c r="JB60" s="8">
        <v>0</v>
      </c>
      <c r="JC60" s="8">
        <v>0</v>
      </c>
      <c r="JD60" s="8">
        <v>0</v>
      </c>
      <c r="JE60" s="8">
        <v>0</v>
      </c>
      <c r="JF60" s="8">
        <v>1</v>
      </c>
      <c r="JG60" s="8">
        <v>0</v>
      </c>
      <c r="JH60" s="8">
        <v>0</v>
      </c>
      <c r="JI60" s="8">
        <v>45</v>
      </c>
      <c r="JJ60" s="8">
        <v>0</v>
      </c>
      <c r="JK60" s="8">
        <v>0</v>
      </c>
      <c r="JL60" s="8">
        <v>0</v>
      </c>
      <c r="JM60" s="8">
        <v>0</v>
      </c>
      <c r="JN60" s="8">
        <v>0</v>
      </c>
      <c r="JO60" s="8">
        <v>0</v>
      </c>
      <c r="JP60" s="8">
        <v>0</v>
      </c>
      <c r="JQ60" s="8">
        <v>0</v>
      </c>
      <c r="JR60" s="8">
        <v>2</v>
      </c>
      <c r="JS60" s="8">
        <v>0</v>
      </c>
      <c r="JT60" s="8">
        <v>0</v>
      </c>
      <c r="JU60" s="8">
        <v>2</v>
      </c>
      <c r="JV60" s="8">
        <v>0</v>
      </c>
      <c r="JW60" s="8">
        <v>0</v>
      </c>
      <c r="JX60" s="8">
        <v>15</v>
      </c>
      <c r="JY60" s="8">
        <v>0</v>
      </c>
      <c r="JZ60" s="8">
        <v>0</v>
      </c>
      <c r="KA60" s="8">
        <v>10</v>
      </c>
      <c r="KB60" s="8">
        <v>0</v>
      </c>
      <c r="KC60" s="8">
        <v>0</v>
      </c>
      <c r="KD60" s="8">
        <v>9</v>
      </c>
      <c r="KE60" s="8">
        <v>0</v>
      </c>
      <c r="KF60" s="8">
        <v>31</v>
      </c>
      <c r="KG60" s="8">
        <v>0</v>
      </c>
      <c r="KH60" s="8">
        <v>32</v>
      </c>
      <c r="KI60" s="8">
        <v>0</v>
      </c>
      <c r="KJ60" s="8">
        <v>6</v>
      </c>
      <c r="KK60" s="8">
        <v>0</v>
      </c>
      <c r="KL60" s="8">
        <v>6</v>
      </c>
      <c r="KM60" s="8">
        <v>0</v>
      </c>
      <c r="KN60" s="8">
        <v>0</v>
      </c>
      <c r="KO60" s="8">
        <v>0</v>
      </c>
      <c r="KP60" s="8">
        <v>0</v>
      </c>
      <c r="KQ60" s="8">
        <v>0</v>
      </c>
      <c r="KR60" s="8">
        <v>0</v>
      </c>
      <c r="KS60" s="8">
        <v>19</v>
      </c>
      <c r="KT60" s="8">
        <v>0</v>
      </c>
      <c r="KU60" s="8">
        <v>0</v>
      </c>
      <c r="KV60" s="8">
        <v>6</v>
      </c>
      <c r="KW60" s="1"/>
      <c r="KX60" s="1">
        <f t="shared" si="18"/>
        <v>4.9830508474576272</v>
      </c>
      <c r="KY60" s="1">
        <f t="shared" si="19"/>
        <v>1.7143277552725429</v>
      </c>
      <c r="KZ60" s="3">
        <f t="shared" si="20"/>
        <v>1</v>
      </c>
      <c r="LB60" s="12">
        <v>6.25E-2</v>
      </c>
      <c r="LC60" s="8">
        <v>15</v>
      </c>
      <c r="LD60" s="8">
        <v>0</v>
      </c>
      <c r="LE60" s="8">
        <v>23</v>
      </c>
      <c r="LF60" s="8">
        <v>0</v>
      </c>
      <c r="LG60" s="8">
        <v>0</v>
      </c>
      <c r="LH60" s="8">
        <v>27</v>
      </c>
      <c r="LI60" s="8">
        <v>34</v>
      </c>
      <c r="LJ60" s="8">
        <v>0</v>
      </c>
      <c r="LK60" s="8">
        <v>12</v>
      </c>
      <c r="LL60" s="8">
        <v>16</v>
      </c>
      <c r="LM60" s="8">
        <v>0</v>
      </c>
      <c r="LN60" s="8">
        <v>0</v>
      </c>
      <c r="LO60" s="8">
        <v>0</v>
      </c>
      <c r="LP60" s="8">
        <v>0</v>
      </c>
      <c r="LQ60" s="8">
        <v>0</v>
      </c>
      <c r="LR60" s="8">
        <v>0</v>
      </c>
      <c r="LS60" s="8"/>
      <c r="LT60" s="8">
        <v>0</v>
      </c>
      <c r="LU60" s="8">
        <v>0</v>
      </c>
      <c r="LV60" s="8">
        <v>7</v>
      </c>
      <c r="LW60" s="8">
        <v>0</v>
      </c>
      <c r="LX60" s="8">
        <v>0</v>
      </c>
      <c r="LY60" s="8">
        <v>42</v>
      </c>
      <c r="LZ60" s="8">
        <v>24</v>
      </c>
      <c r="MA60" s="8">
        <v>11</v>
      </c>
      <c r="MB60" s="8"/>
      <c r="MC60" s="8">
        <v>0</v>
      </c>
      <c r="MD60" s="8">
        <v>0</v>
      </c>
      <c r="ME60" s="8">
        <v>0</v>
      </c>
      <c r="MF60" s="8"/>
      <c r="MG60" s="8">
        <v>0</v>
      </c>
      <c r="MH60" s="8">
        <v>0</v>
      </c>
      <c r="MI60" s="8">
        <v>0</v>
      </c>
      <c r="MJ60" s="8">
        <v>0</v>
      </c>
      <c r="MK60" s="8">
        <v>1</v>
      </c>
      <c r="ML60" s="8">
        <v>22</v>
      </c>
      <c r="MM60" s="8">
        <v>5</v>
      </c>
      <c r="MN60" s="8">
        <v>24</v>
      </c>
      <c r="MO60" s="8">
        <v>26</v>
      </c>
      <c r="MP60" s="8">
        <v>37</v>
      </c>
      <c r="MQ60" s="8">
        <v>0</v>
      </c>
      <c r="MR60" s="8">
        <v>60</v>
      </c>
      <c r="MS60" s="8"/>
      <c r="MT60" s="8">
        <v>0</v>
      </c>
      <c r="MU60" s="8">
        <v>39</v>
      </c>
      <c r="MV60" s="8">
        <v>0</v>
      </c>
      <c r="MW60" s="8">
        <v>29</v>
      </c>
      <c r="MX60" s="8"/>
      <c r="MY60" s="8"/>
      <c r="MZ60" s="8">
        <v>32</v>
      </c>
      <c r="NA60" s="2"/>
      <c r="NB60" s="1">
        <f t="shared" si="15"/>
        <v>11.045454545454545</v>
      </c>
      <c r="NC60" s="1">
        <f t="shared" si="16"/>
        <v>2.3329958204776808</v>
      </c>
      <c r="ND60" s="3">
        <f t="shared" si="17"/>
        <v>0.89795918367346939</v>
      </c>
    </row>
    <row r="61" spans="1:368" x14ac:dyDescent="0.55000000000000004">
      <c r="A61" s="12">
        <v>8.3333333333333329E-2</v>
      </c>
      <c r="B61" s="8">
        <v>0</v>
      </c>
      <c r="C61" s="8">
        <v>1</v>
      </c>
      <c r="D61" s="8">
        <v>0</v>
      </c>
      <c r="E61" s="8">
        <v>0</v>
      </c>
      <c r="F61" s="8">
        <v>0</v>
      </c>
      <c r="G61" s="8">
        <v>0</v>
      </c>
      <c r="H61" s="8">
        <v>0</v>
      </c>
      <c r="I61" s="8">
        <v>0</v>
      </c>
      <c r="J61" s="8">
        <v>2</v>
      </c>
      <c r="K61" s="8">
        <v>26</v>
      </c>
      <c r="L61" s="8">
        <v>0</v>
      </c>
      <c r="M61" s="8">
        <v>0</v>
      </c>
      <c r="N61" s="8">
        <v>38</v>
      </c>
      <c r="O61" s="8">
        <v>4</v>
      </c>
      <c r="P61" s="8">
        <v>17</v>
      </c>
      <c r="Q61" s="8">
        <v>0</v>
      </c>
      <c r="R61" s="8">
        <v>0</v>
      </c>
      <c r="S61" s="8">
        <v>0</v>
      </c>
      <c r="T61" s="8">
        <v>6</v>
      </c>
      <c r="U61" s="8">
        <v>0</v>
      </c>
      <c r="V61" s="8">
        <v>0</v>
      </c>
      <c r="W61" s="8">
        <v>0</v>
      </c>
      <c r="X61" s="8">
        <v>0</v>
      </c>
      <c r="Y61" s="8">
        <v>7</v>
      </c>
      <c r="Z61" s="8">
        <v>38</v>
      </c>
      <c r="AA61" s="8">
        <v>0</v>
      </c>
      <c r="AB61" s="8">
        <v>0</v>
      </c>
      <c r="AC61" s="8">
        <v>0</v>
      </c>
      <c r="AD61" s="8">
        <v>0</v>
      </c>
      <c r="AE61" s="8">
        <v>15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0</v>
      </c>
      <c r="AR61" s="8">
        <v>2</v>
      </c>
      <c r="AS61" s="8">
        <v>8</v>
      </c>
      <c r="AT61" s="8">
        <v>4</v>
      </c>
      <c r="AU61" s="8">
        <v>3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8">
        <v>0</v>
      </c>
      <c r="BB61" s="8">
        <v>25</v>
      </c>
      <c r="BC61" s="8">
        <v>0</v>
      </c>
      <c r="BD61" s="8">
        <v>0</v>
      </c>
      <c r="BE61" s="8">
        <v>6</v>
      </c>
      <c r="BF61" s="8">
        <v>0</v>
      </c>
      <c r="BG61" s="8">
        <v>0</v>
      </c>
      <c r="BH61" s="8">
        <v>0</v>
      </c>
      <c r="BI61" s="8">
        <v>0</v>
      </c>
      <c r="BJ61" s="8">
        <v>0</v>
      </c>
      <c r="BK61" s="8">
        <v>0</v>
      </c>
      <c r="BM61" s="8">
        <f t="shared" si="3"/>
        <v>3.2580645161290325</v>
      </c>
      <c r="BN61" s="8">
        <f t="shared" si="4"/>
        <v>1.063786747542449</v>
      </c>
      <c r="BO61" s="3">
        <f t="shared" si="5"/>
        <v>1</v>
      </c>
      <c r="BQ61" s="12">
        <v>8.3333333333333329E-2</v>
      </c>
      <c r="BR61" s="8">
        <v>0</v>
      </c>
      <c r="BS61" s="8">
        <v>0</v>
      </c>
      <c r="BT61" s="8">
        <v>14</v>
      </c>
      <c r="BU61" s="8">
        <v>7</v>
      </c>
      <c r="BW61" s="8">
        <v>0</v>
      </c>
      <c r="BX61" s="8">
        <v>10</v>
      </c>
      <c r="BY61" s="8">
        <v>14</v>
      </c>
      <c r="CB61" s="8">
        <v>11</v>
      </c>
      <c r="CD61" s="8">
        <v>0</v>
      </c>
      <c r="CG61" s="8">
        <v>0</v>
      </c>
      <c r="CH61" s="8">
        <v>0</v>
      </c>
      <c r="CI61" s="8">
        <v>1</v>
      </c>
      <c r="CJ61" s="8">
        <v>0</v>
      </c>
      <c r="CK61" s="8">
        <v>0</v>
      </c>
      <c r="CL61" s="8">
        <v>1</v>
      </c>
      <c r="CM61" s="8">
        <v>0</v>
      </c>
      <c r="CN61" s="8">
        <v>10</v>
      </c>
      <c r="CO61" s="8">
        <v>0</v>
      </c>
      <c r="CP61" s="8">
        <v>0</v>
      </c>
      <c r="CQ61" s="8">
        <v>9</v>
      </c>
      <c r="CR61" s="8">
        <v>0</v>
      </c>
      <c r="CS61" s="8">
        <v>18</v>
      </c>
      <c r="CT61" s="8">
        <v>0</v>
      </c>
      <c r="CU61" s="8">
        <v>0</v>
      </c>
      <c r="CV61" s="8">
        <v>0</v>
      </c>
      <c r="CW61" s="8">
        <v>0</v>
      </c>
      <c r="CX61" s="8">
        <v>6</v>
      </c>
      <c r="CY61" s="8">
        <v>0</v>
      </c>
      <c r="CZ61" s="8">
        <v>0</v>
      </c>
      <c r="DA61" s="8">
        <v>0</v>
      </c>
      <c r="DB61" s="8">
        <v>7</v>
      </c>
      <c r="DC61" s="8">
        <v>33</v>
      </c>
      <c r="DD61" s="8">
        <v>0</v>
      </c>
      <c r="DE61" s="8">
        <v>3</v>
      </c>
      <c r="DF61" s="8">
        <v>0</v>
      </c>
      <c r="DG61" s="8">
        <v>0</v>
      </c>
      <c r="DH61" s="8">
        <v>20</v>
      </c>
      <c r="DI61" s="8">
        <v>35</v>
      </c>
      <c r="DJ61" s="8">
        <v>4</v>
      </c>
      <c r="DL61" s="8">
        <v>6</v>
      </c>
      <c r="DM61" s="8">
        <v>62</v>
      </c>
      <c r="DN61" s="8">
        <v>18</v>
      </c>
      <c r="DO61" s="8">
        <v>27</v>
      </c>
      <c r="DQ61" s="8">
        <v>0</v>
      </c>
      <c r="DR61" s="8">
        <v>2</v>
      </c>
      <c r="DS61" s="8">
        <v>3</v>
      </c>
      <c r="DT61" s="8">
        <v>0</v>
      </c>
      <c r="DU61" s="8">
        <v>14</v>
      </c>
      <c r="DV61" s="8">
        <v>0</v>
      </c>
      <c r="DW61" s="8">
        <v>0</v>
      </c>
      <c r="DX61" s="8">
        <v>0</v>
      </c>
      <c r="DY61" s="8">
        <v>24</v>
      </c>
      <c r="DZ61" s="8">
        <v>9</v>
      </c>
      <c r="EC61" s="8">
        <f t="shared" si="6"/>
        <v>6.9433962264150946</v>
      </c>
      <c r="ED61" s="8">
        <f t="shared" si="7"/>
        <v>1.6204460795157651</v>
      </c>
      <c r="EE61" s="3">
        <f t="shared" si="8"/>
        <v>0.85483870967741937</v>
      </c>
      <c r="EG61" s="12">
        <v>8.3333333333333329E-2</v>
      </c>
      <c r="EH61" s="8">
        <v>46</v>
      </c>
      <c r="EI61" s="8">
        <v>0</v>
      </c>
      <c r="EK61" s="8">
        <v>20</v>
      </c>
      <c r="EL61" s="8">
        <v>0</v>
      </c>
      <c r="EM61" s="8">
        <v>0</v>
      </c>
      <c r="EN61" s="8">
        <v>2</v>
      </c>
      <c r="EO61" s="8">
        <v>0</v>
      </c>
      <c r="EP61" s="8">
        <v>4</v>
      </c>
      <c r="EQ61" s="8">
        <v>27</v>
      </c>
      <c r="ER61" s="8">
        <v>27</v>
      </c>
      <c r="ET61" s="8">
        <v>5</v>
      </c>
      <c r="EU61" s="8">
        <v>0</v>
      </c>
      <c r="EV61" s="8">
        <v>0</v>
      </c>
      <c r="EW61" s="8">
        <v>0</v>
      </c>
      <c r="EX61" s="8">
        <v>0</v>
      </c>
      <c r="EY61" s="8">
        <v>13</v>
      </c>
      <c r="EZ61" s="8">
        <v>0</v>
      </c>
      <c r="FA61" s="8">
        <v>26</v>
      </c>
      <c r="FB61" s="8">
        <v>0</v>
      </c>
      <c r="FC61" s="8">
        <v>0</v>
      </c>
      <c r="FD61" s="8">
        <v>44</v>
      </c>
      <c r="FE61" s="8">
        <v>0</v>
      </c>
      <c r="FF61" s="8">
        <v>0</v>
      </c>
      <c r="FG61" s="8">
        <v>20</v>
      </c>
      <c r="FH61" s="8">
        <v>0</v>
      </c>
      <c r="FI61" s="8">
        <v>0</v>
      </c>
      <c r="FJ61" s="8">
        <v>0</v>
      </c>
      <c r="FK61" s="8">
        <v>0</v>
      </c>
      <c r="FL61" s="8">
        <v>0</v>
      </c>
      <c r="FM61" s="8">
        <v>0</v>
      </c>
      <c r="FN61" s="8">
        <v>45</v>
      </c>
      <c r="FO61" s="8">
        <v>0</v>
      </c>
      <c r="FP61" s="8">
        <v>3</v>
      </c>
      <c r="FQ61" s="8">
        <v>18</v>
      </c>
      <c r="FR61" s="8">
        <v>0</v>
      </c>
      <c r="FS61" s="8">
        <v>24</v>
      </c>
      <c r="FT61" s="8">
        <v>0</v>
      </c>
      <c r="FU61" s="8">
        <v>0</v>
      </c>
      <c r="FW61" s="8">
        <f t="shared" si="9"/>
        <v>8.526315789473685</v>
      </c>
      <c r="FX61" s="8">
        <f t="shared" si="10"/>
        <v>2.289731186774739</v>
      </c>
      <c r="FY61" s="3">
        <f t="shared" si="11"/>
        <v>0.95</v>
      </c>
      <c r="GA61" s="12">
        <v>8.3333333333333329E-2</v>
      </c>
      <c r="GB61" s="8">
        <v>36</v>
      </c>
      <c r="GD61" s="8">
        <v>0</v>
      </c>
      <c r="GE61" s="8">
        <v>9</v>
      </c>
      <c r="GF61" s="8">
        <v>5</v>
      </c>
      <c r="GG61" s="8">
        <v>98</v>
      </c>
      <c r="GH61" s="8">
        <v>8</v>
      </c>
      <c r="GI61" s="8">
        <v>25</v>
      </c>
      <c r="GJ61" s="8">
        <v>0</v>
      </c>
      <c r="GK61" s="8">
        <v>11</v>
      </c>
      <c r="GL61" s="8">
        <v>14</v>
      </c>
      <c r="GM61" s="8">
        <v>34</v>
      </c>
      <c r="GN61" s="8">
        <v>0</v>
      </c>
      <c r="GP61" s="8">
        <v>6</v>
      </c>
      <c r="GQ61" s="8">
        <v>16</v>
      </c>
      <c r="GS61" s="8">
        <v>0</v>
      </c>
      <c r="GT61" s="8">
        <v>37</v>
      </c>
      <c r="GV61" s="8">
        <v>5</v>
      </c>
      <c r="GX61" s="8">
        <v>25</v>
      </c>
      <c r="GY61" s="8">
        <v>0</v>
      </c>
      <c r="GZ61" s="8">
        <v>61</v>
      </c>
      <c r="HA61" s="8">
        <v>11</v>
      </c>
      <c r="HB61" s="8">
        <v>0</v>
      </c>
      <c r="HC61" s="8">
        <v>0</v>
      </c>
      <c r="HD61" s="8">
        <v>32</v>
      </c>
      <c r="HE61" s="8">
        <v>0</v>
      </c>
      <c r="HF61" s="8">
        <v>23</v>
      </c>
      <c r="HG61" s="8">
        <v>47</v>
      </c>
      <c r="HI61" s="8">
        <v>0</v>
      </c>
      <c r="HJ61" s="8">
        <v>49</v>
      </c>
      <c r="HK61" s="8">
        <v>27</v>
      </c>
      <c r="HL61" s="8">
        <v>6</v>
      </c>
      <c r="HM61" s="8">
        <v>0</v>
      </c>
      <c r="HN61" s="8">
        <v>0</v>
      </c>
      <c r="HP61" s="8">
        <v>46</v>
      </c>
      <c r="HQ61" s="8">
        <v>0</v>
      </c>
      <c r="HR61" s="8">
        <v>10</v>
      </c>
      <c r="HT61" s="8">
        <v>29</v>
      </c>
      <c r="HU61" s="8">
        <v>38</v>
      </c>
      <c r="HV61" s="8">
        <v>0</v>
      </c>
      <c r="HW61" s="8">
        <v>18</v>
      </c>
      <c r="HX61" s="8">
        <v>11</v>
      </c>
      <c r="HY61" s="8">
        <v>27</v>
      </c>
      <c r="HZ61" s="8">
        <v>10</v>
      </c>
      <c r="IA61" s="8">
        <v>0</v>
      </c>
      <c r="IC61" s="8">
        <v>29</v>
      </c>
      <c r="ID61" s="8">
        <v>0</v>
      </c>
      <c r="IE61" s="8">
        <v>0</v>
      </c>
      <c r="IH61" s="8">
        <v>16</v>
      </c>
      <c r="II61" s="8">
        <v>21</v>
      </c>
      <c r="IK61" s="8">
        <f t="shared" si="12"/>
        <v>17.142857142857142</v>
      </c>
      <c r="IL61" s="8">
        <f t="shared" si="13"/>
        <v>2.8543140758398353</v>
      </c>
      <c r="IM61" s="3">
        <f t="shared" si="14"/>
        <v>0.81666666666666665</v>
      </c>
      <c r="IO61" s="12">
        <v>8.3333333333333329E-2</v>
      </c>
      <c r="IP61" s="8">
        <v>0</v>
      </c>
      <c r="IQ61" s="8">
        <v>0</v>
      </c>
      <c r="IR61" s="8">
        <v>0</v>
      </c>
      <c r="IS61" s="8">
        <v>5</v>
      </c>
      <c r="IT61" s="8">
        <v>0</v>
      </c>
      <c r="IU61" s="8">
        <v>0</v>
      </c>
      <c r="IV61" s="8">
        <v>0</v>
      </c>
      <c r="IW61" s="8">
        <v>0</v>
      </c>
      <c r="IX61" s="8">
        <v>0</v>
      </c>
      <c r="IY61" s="8">
        <v>0</v>
      </c>
      <c r="IZ61" s="8">
        <v>0</v>
      </c>
      <c r="JA61" s="8">
        <v>0</v>
      </c>
      <c r="JB61" s="8">
        <v>0</v>
      </c>
      <c r="JC61" s="8">
        <v>0</v>
      </c>
      <c r="JD61" s="8">
        <v>0</v>
      </c>
      <c r="JE61" s="8">
        <v>0</v>
      </c>
      <c r="JF61" s="8">
        <v>0</v>
      </c>
      <c r="JG61" s="8">
        <v>24</v>
      </c>
      <c r="JH61" s="8">
        <v>0</v>
      </c>
      <c r="JI61" s="8">
        <v>0</v>
      </c>
      <c r="JJ61" s="8">
        <v>0</v>
      </c>
      <c r="JK61" s="8">
        <v>0</v>
      </c>
      <c r="JL61" s="8">
        <v>0</v>
      </c>
      <c r="JM61" s="8">
        <v>0</v>
      </c>
      <c r="JN61" s="8">
        <v>0</v>
      </c>
      <c r="JO61" s="8">
        <v>0</v>
      </c>
      <c r="JP61" s="8">
        <v>0</v>
      </c>
      <c r="JQ61" s="8">
        <v>0</v>
      </c>
      <c r="JR61" s="8">
        <v>2</v>
      </c>
      <c r="JS61" s="8">
        <v>0</v>
      </c>
      <c r="JT61" s="8">
        <v>0</v>
      </c>
      <c r="JU61" s="8">
        <v>0</v>
      </c>
      <c r="JV61" s="8">
        <v>0</v>
      </c>
      <c r="JW61" s="8">
        <v>30</v>
      </c>
      <c r="JX61" s="8">
        <v>6</v>
      </c>
      <c r="JY61" s="8">
        <v>34</v>
      </c>
      <c r="JZ61" s="8">
        <v>0</v>
      </c>
      <c r="KA61" s="8">
        <v>8</v>
      </c>
      <c r="KB61" s="8">
        <v>0</v>
      </c>
      <c r="KC61" s="8">
        <v>0</v>
      </c>
      <c r="KD61" s="8">
        <v>11</v>
      </c>
      <c r="KE61" s="8">
        <v>0</v>
      </c>
      <c r="KF61" s="8">
        <v>31</v>
      </c>
      <c r="KG61" s="8">
        <v>0</v>
      </c>
      <c r="KH61" s="8">
        <v>0</v>
      </c>
      <c r="KI61" s="8">
        <v>0</v>
      </c>
      <c r="KJ61" s="8">
        <v>4</v>
      </c>
      <c r="KK61" s="8">
        <v>0</v>
      </c>
      <c r="KL61" s="8">
        <v>5</v>
      </c>
      <c r="KM61" s="8">
        <v>22</v>
      </c>
      <c r="KN61" s="8">
        <v>16</v>
      </c>
      <c r="KO61" s="8">
        <v>0</v>
      </c>
      <c r="KP61" s="8">
        <v>0</v>
      </c>
      <c r="KQ61" s="8">
        <v>0</v>
      </c>
      <c r="KR61" s="8">
        <v>9</v>
      </c>
      <c r="KS61" s="8">
        <v>22</v>
      </c>
      <c r="KT61" s="8">
        <v>0</v>
      </c>
      <c r="KU61" s="8">
        <v>6</v>
      </c>
      <c r="KV61" s="8">
        <v>64</v>
      </c>
      <c r="KW61" s="1"/>
      <c r="KX61" s="1">
        <f t="shared" si="18"/>
        <v>5.0677966101694913</v>
      </c>
      <c r="KY61" s="1">
        <f t="shared" si="19"/>
        <v>1.5103121872155887</v>
      </c>
      <c r="KZ61" s="3">
        <f t="shared" si="20"/>
        <v>1</v>
      </c>
      <c r="LB61" s="12">
        <v>8.3333333333333329E-2</v>
      </c>
      <c r="LC61" s="8">
        <v>0</v>
      </c>
      <c r="LD61" s="8">
        <v>0</v>
      </c>
      <c r="LE61" s="8">
        <v>64</v>
      </c>
      <c r="LF61" s="8">
        <v>0</v>
      </c>
      <c r="LG61" s="8">
        <v>0</v>
      </c>
      <c r="LH61" s="8">
        <v>46</v>
      </c>
      <c r="LI61" s="8">
        <v>0</v>
      </c>
      <c r="LJ61" s="8">
        <v>0</v>
      </c>
      <c r="LK61" s="8">
        <v>59</v>
      </c>
      <c r="LL61" s="8">
        <v>0</v>
      </c>
      <c r="LM61" s="8">
        <v>1</v>
      </c>
      <c r="LN61" s="8">
        <v>36</v>
      </c>
      <c r="LO61" s="8">
        <v>0</v>
      </c>
      <c r="LP61" s="8">
        <v>0</v>
      </c>
      <c r="LQ61" s="8">
        <v>0</v>
      </c>
      <c r="LR61" s="8">
        <v>0</v>
      </c>
      <c r="LS61" s="8"/>
      <c r="LT61" s="8">
        <v>0</v>
      </c>
      <c r="LU61" s="8">
        <v>27</v>
      </c>
      <c r="LV61" s="8">
        <v>0</v>
      </c>
      <c r="LW61" s="8">
        <v>23</v>
      </c>
      <c r="LX61" s="8">
        <v>0</v>
      </c>
      <c r="LY61" s="8">
        <v>39</v>
      </c>
      <c r="LZ61" s="8">
        <v>66</v>
      </c>
      <c r="MA61" s="8">
        <v>1</v>
      </c>
      <c r="MB61" s="8"/>
      <c r="MC61" s="8">
        <v>0</v>
      </c>
      <c r="MD61" s="8">
        <v>0</v>
      </c>
      <c r="ME61" s="8">
        <v>26</v>
      </c>
      <c r="MF61" s="8"/>
      <c r="MG61" s="8">
        <v>0</v>
      </c>
      <c r="MH61" s="8">
        <v>0</v>
      </c>
      <c r="MI61" s="8">
        <v>0</v>
      </c>
      <c r="MJ61" s="8">
        <v>0</v>
      </c>
      <c r="MK61" s="8">
        <v>62</v>
      </c>
      <c r="ML61" s="8">
        <v>37</v>
      </c>
      <c r="MM61" s="8">
        <v>0</v>
      </c>
      <c r="MN61" s="8">
        <v>10</v>
      </c>
      <c r="MO61" s="8">
        <v>54</v>
      </c>
      <c r="MP61" s="8">
        <v>55</v>
      </c>
      <c r="MQ61" s="8">
        <v>0</v>
      </c>
      <c r="MR61" s="8">
        <v>18</v>
      </c>
      <c r="MS61" s="8"/>
      <c r="MT61" s="8">
        <v>6</v>
      </c>
      <c r="MU61" s="8">
        <v>11</v>
      </c>
      <c r="MV61" s="8">
        <v>44</v>
      </c>
      <c r="MW61" s="8">
        <v>26</v>
      </c>
      <c r="MX61" s="8"/>
      <c r="MY61" s="8"/>
      <c r="MZ61" s="8">
        <v>71</v>
      </c>
      <c r="NA61" s="2"/>
      <c r="NB61" s="1">
        <f t="shared" si="15"/>
        <v>17.772727272727273</v>
      </c>
      <c r="NC61" s="1">
        <f t="shared" si="16"/>
        <v>3.5831800568242858</v>
      </c>
      <c r="ND61" s="3">
        <f t="shared" si="17"/>
        <v>0.89795918367346939</v>
      </c>
    </row>
    <row r="62" spans="1:368" x14ac:dyDescent="0.55000000000000004">
      <c r="A62" s="12">
        <v>0.10416666666666667</v>
      </c>
      <c r="B62" s="8">
        <v>0</v>
      </c>
      <c r="C62" s="8">
        <v>0</v>
      </c>
      <c r="D62" s="8">
        <v>35</v>
      </c>
      <c r="E62" s="8">
        <v>0</v>
      </c>
      <c r="F62" s="8">
        <v>0</v>
      </c>
      <c r="G62" s="8">
        <v>18</v>
      </c>
      <c r="H62" s="8">
        <v>0</v>
      </c>
      <c r="I62" s="8">
        <v>0</v>
      </c>
      <c r="J62" s="8">
        <v>0</v>
      </c>
      <c r="K62" s="8">
        <v>2</v>
      </c>
      <c r="L62" s="8">
        <v>0</v>
      </c>
      <c r="M62" s="8">
        <v>0</v>
      </c>
      <c r="N62" s="8">
        <v>50</v>
      </c>
      <c r="O62" s="8">
        <v>19</v>
      </c>
      <c r="P62" s="8">
        <v>0</v>
      </c>
      <c r="Q62" s="8">
        <v>0</v>
      </c>
      <c r="R62" s="8">
        <v>14</v>
      </c>
      <c r="S62" s="8">
        <v>0</v>
      </c>
      <c r="T62" s="8">
        <v>21</v>
      </c>
      <c r="U62" s="8">
        <v>0</v>
      </c>
      <c r="V62" s="8">
        <v>17</v>
      </c>
      <c r="W62" s="8">
        <v>0</v>
      </c>
      <c r="X62" s="8">
        <v>0</v>
      </c>
      <c r="Y62" s="8">
        <v>0</v>
      </c>
      <c r="Z62" s="8">
        <v>14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24</v>
      </c>
      <c r="AI62" s="8">
        <v>37</v>
      </c>
      <c r="AJ62" s="8">
        <v>53</v>
      </c>
      <c r="AK62" s="8">
        <v>0</v>
      </c>
      <c r="AL62" s="8">
        <v>0</v>
      </c>
      <c r="AM62" s="8">
        <v>0</v>
      </c>
      <c r="AN62" s="8">
        <v>0</v>
      </c>
      <c r="AO62" s="8">
        <v>24</v>
      </c>
      <c r="AP62" s="8">
        <v>21</v>
      </c>
      <c r="AQ62" s="8">
        <v>21</v>
      </c>
      <c r="AR62" s="8">
        <v>40</v>
      </c>
      <c r="AS62" s="8">
        <v>3</v>
      </c>
      <c r="AT62" s="8">
        <v>16</v>
      </c>
      <c r="AU62" s="8">
        <v>22</v>
      </c>
      <c r="AV62" s="8">
        <v>0</v>
      </c>
      <c r="AW62" s="8">
        <v>0</v>
      </c>
      <c r="AX62" s="8">
        <v>0</v>
      </c>
      <c r="AY62" s="8">
        <v>7</v>
      </c>
      <c r="AZ62" s="8">
        <v>0</v>
      </c>
      <c r="BA62" s="8">
        <v>0</v>
      </c>
      <c r="BB62" s="8">
        <v>10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23</v>
      </c>
      <c r="BI62" s="8">
        <v>0</v>
      </c>
      <c r="BJ62" s="8">
        <v>2</v>
      </c>
      <c r="BK62" s="8">
        <v>0</v>
      </c>
      <c r="BM62" s="8">
        <f t="shared" si="3"/>
        <v>7.9516129032258061</v>
      </c>
      <c r="BN62" s="8">
        <f t="shared" si="4"/>
        <v>1.6944597280993812</v>
      </c>
      <c r="BO62" s="3">
        <f t="shared" si="5"/>
        <v>1</v>
      </c>
      <c r="BQ62" s="12">
        <v>0.10416666666666667</v>
      </c>
      <c r="BR62" s="8">
        <v>0</v>
      </c>
      <c r="BS62" s="8">
        <v>0</v>
      </c>
      <c r="BT62" s="8">
        <v>15</v>
      </c>
      <c r="BU62" s="8">
        <v>9</v>
      </c>
      <c r="BW62" s="8">
        <v>0</v>
      </c>
      <c r="BX62" s="8">
        <v>9</v>
      </c>
      <c r="BY62" s="8">
        <v>19</v>
      </c>
      <c r="CB62" s="8">
        <v>9</v>
      </c>
      <c r="CD62" s="8">
        <v>0</v>
      </c>
      <c r="CG62" s="8">
        <v>37</v>
      </c>
      <c r="CH62" s="8">
        <v>0</v>
      </c>
      <c r="CI62" s="8">
        <v>0</v>
      </c>
      <c r="CJ62" s="8">
        <v>0</v>
      </c>
      <c r="CK62" s="8">
        <v>1</v>
      </c>
      <c r="CL62" s="8">
        <v>36</v>
      </c>
      <c r="CM62" s="8">
        <v>0</v>
      </c>
      <c r="CN62" s="8">
        <v>30</v>
      </c>
      <c r="CO62" s="8">
        <v>0</v>
      </c>
      <c r="CP62" s="8">
        <v>0</v>
      </c>
      <c r="CQ62" s="8">
        <v>32</v>
      </c>
      <c r="CR62" s="8">
        <v>0</v>
      </c>
      <c r="CS62" s="8">
        <v>18</v>
      </c>
      <c r="CT62" s="8">
        <v>30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6</v>
      </c>
      <c r="DA62" s="8">
        <v>42</v>
      </c>
      <c r="DB62" s="8">
        <v>2</v>
      </c>
      <c r="DC62" s="8">
        <v>74</v>
      </c>
      <c r="DD62" s="8">
        <v>0</v>
      </c>
      <c r="DE62" s="8">
        <v>0</v>
      </c>
      <c r="DF62" s="8">
        <v>0</v>
      </c>
      <c r="DG62" s="8">
        <v>0</v>
      </c>
      <c r="DH62" s="8">
        <v>18</v>
      </c>
      <c r="DI62" s="8">
        <v>31</v>
      </c>
      <c r="DJ62" s="8">
        <v>0</v>
      </c>
      <c r="DL62" s="8">
        <v>26</v>
      </c>
      <c r="DM62" s="8">
        <v>52</v>
      </c>
      <c r="DN62" s="8">
        <v>18</v>
      </c>
      <c r="DO62" s="8">
        <v>11</v>
      </c>
      <c r="DQ62" s="8">
        <v>0</v>
      </c>
      <c r="DR62" s="8">
        <v>0</v>
      </c>
      <c r="DS62" s="8">
        <v>0</v>
      </c>
      <c r="DT62" s="8">
        <v>50</v>
      </c>
      <c r="DU62" s="8">
        <v>41</v>
      </c>
      <c r="DV62" s="8">
        <v>0</v>
      </c>
      <c r="DW62" s="8">
        <v>0</v>
      </c>
      <c r="DX62" s="8">
        <v>0</v>
      </c>
      <c r="DY62" s="8">
        <v>31</v>
      </c>
      <c r="DZ62" s="8">
        <v>7</v>
      </c>
      <c r="EC62" s="8">
        <f t="shared" si="6"/>
        <v>12.339622641509434</v>
      </c>
      <c r="ED62" s="8">
        <f t="shared" si="7"/>
        <v>2.4210229752934413</v>
      </c>
      <c r="EE62" s="3">
        <f t="shared" si="8"/>
        <v>0.85483870967741937</v>
      </c>
      <c r="EG62" s="12">
        <v>0.10416666666666667</v>
      </c>
      <c r="EH62" s="8">
        <v>26</v>
      </c>
      <c r="EI62" s="8">
        <v>0</v>
      </c>
      <c r="EK62" s="8">
        <v>0</v>
      </c>
      <c r="EL62" s="8">
        <v>0</v>
      </c>
      <c r="EM62" s="8">
        <v>0</v>
      </c>
      <c r="EN62" s="8">
        <v>30</v>
      </c>
      <c r="EO62" s="8">
        <v>0</v>
      </c>
      <c r="EP62" s="8">
        <v>42</v>
      </c>
      <c r="EQ62" s="8">
        <v>6</v>
      </c>
      <c r="ER62" s="8">
        <v>3</v>
      </c>
      <c r="ET62" s="8">
        <v>49</v>
      </c>
      <c r="EU62" s="8">
        <v>0</v>
      </c>
      <c r="EV62" s="8">
        <v>0</v>
      </c>
      <c r="EW62" s="8">
        <v>0</v>
      </c>
      <c r="EX62" s="8">
        <v>0</v>
      </c>
      <c r="EY62" s="8">
        <v>0</v>
      </c>
      <c r="EZ62" s="8">
        <v>0</v>
      </c>
      <c r="FA62" s="8">
        <v>0</v>
      </c>
      <c r="FB62" s="8">
        <v>0</v>
      </c>
      <c r="FC62" s="8">
        <v>0</v>
      </c>
      <c r="FD62" s="8">
        <v>27</v>
      </c>
      <c r="FE62" s="8">
        <v>0</v>
      </c>
      <c r="FF62" s="8">
        <v>0</v>
      </c>
      <c r="FG62" s="8">
        <v>0</v>
      </c>
      <c r="FH62" s="8">
        <v>0</v>
      </c>
      <c r="FI62" s="8">
        <v>0</v>
      </c>
      <c r="FJ62" s="8">
        <v>0</v>
      </c>
      <c r="FK62" s="8">
        <v>0</v>
      </c>
      <c r="FL62" s="8">
        <v>23</v>
      </c>
      <c r="FM62" s="8">
        <v>41</v>
      </c>
      <c r="FN62" s="8">
        <v>40</v>
      </c>
      <c r="FO62" s="8">
        <v>0</v>
      </c>
      <c r="FP62" s="8">
        <v>7</v>
      </c>
      <c r="FQ62" s="8">
        <v>0</v>
      </c>
      <c r="FR62" s="8">
        <v>0</v>
      </c>
      <c r="FS62" s="8">
        <v>19</v>
      </c>
      <c r="FT62" s="8">
        <v>0</v>
      </c>
      <c r="FU62" s="8">
        <v>0</v>
      </c>
      <c r="FW62" s="8">
        <f t="shared" si="9"/>
        <v>8.2368421052631575</v>
      </c>
      <c r="FX62" s="8">
        <f t="shared" si="10"/>
        <v>2.4086243249474912</v>
      </c>
      <c r="FY62" s="3">
        <f t="shared" si="11"/>
        <v>0.95</v>
      </c>
      <c r="GA62" s="12">
        <v>0.10416666666666667</v>
      </c>
      <c r="GB62" s="8">
        <v>22</v>
      </c>
      <c r="GD62" s="8">
        <v>0</v>
      </c>
      <c r="GE62" s="8">
        <v>9</v>
      </c>
      <c r="GF62" s="8">
        <v>7</v>
      </c>
      <c r="GG62" s="8">
        <v>27</v>
      </c>
      <c r="GH62" s="8">
        <v>7</v>
      </c>
      <c r="GI62" s="8">
        <v>21</v>
      </c>
      <c r="GJ62" s="8">
        <v>0</v>
      </c>
      <c r="GK62" s="8">
        <v>1</v>
      </c>
      <c r="GL62" s="8">
        <v>16</v>
      </c>
      <c r="GM62" s="8">
        <v>21</v>
      </c>
      <c r="GN62" s="8">
        <v>0</v>
      </c>
      <c r="GP62" s="8">
        <v>32</v>
      </c>
      <c r="GQ62" s="8">
        <v>8</v>
      </c>
      <c r="GS62" s="8">
        <v>0</v>
      </c>
      <c r="GT62" s="8">
        <v>33</v>
      </c>
      <c r="GV62" s="8">
        <v>2</v>
      </c>
      <c r="GX62" s="8">
        <v>33</v>
      </c>
      <c r="GY62" s="8">
        <v>0</v>
      </c>
      <c r="GZ62" s="8">
        <v>8</v>
      </c>
      <c r="HA62" s="8">
        <v>21</v>
      </c>
      <c r="HB62" s="8">
        <v>1</v>
      </c>
      <c r="HC62" s="8">
        <v>0</v>
      </c>
      <c r="HD62" s="8">
        <v>11</v>
      </c>
      <c r="HE62" s="8">
        <v>0</v>
      </c>
      <c r="HF62" s="8">
        <v>18</v>
      </c>
      <c r="HG62" s="8">
        <v>29</v>
      </c>
      <c r="HI62" s="8">
        <v>30</v>
      </c>
      <c r="HJ62" s="8">
        <v>30</v>
      </c>
      <c r="HK62" s="8">
        <v>17</v>
      </c>
      <c r="HL62" s="8">
        <v>15</v>
      </c>
      <c r="HM62" s="8">
        <v>0</v>
      </c>
      <c r="HN62" s="8">
        <v>0</v>
      </c>
      <c r="HP62" s="8">
        <v>58</v>
      </c>
      <c r="HQ62" s="8">
        <v>1</v>
      </c>
      <c r="HR62" s="8">
        <v>4</v>
      </c>
      <c r="HT62" s="8">
        <v>32</v>
      </c>
      <c r="HU62" s="8">
        <v>43</v>
      </c>
      <c r="HV62" s="8">
        <v>12</v>
      </c>
      <c r="HW62" s="8">
        <v>12</v>
      </c>
      <c r="HX62" s="8">
        <v>0</v>
      </c>
      <c r="HY62" s="8">
        <v>70</v>
      </c>
      <c r="HZ62" s="8">
        <v>28</v>
      </c>
      <c r="IA62" s="8">
        <v>0</v>
      </c>
      <c r="IC62" s="8">
        <v>29</v>
      </c>
      <c r="ID62" s="8">
        <v>26</v>
      </c>
      <c r="IE62" s="8">
        <v>28</v>
      </c>
      <c r="IH62" s="8">
        <v>38</v>
      </c>
      <c r="II62" s="8">
        <v>13</v>
      </c>
      <c r="IK62" s="8">
        <f t="shared" si="12"/>
        <v>16.591836734693878</v>
      </c>
      <c r="IL62" s="8">
        <f t="shared" si="13"/>
        <v>2.3106744250898705</v>
      </c>
      <c r="IM62" s="3">
        <f t="shared" si="14"/>
        <v>0.81666666666666665</v>
      </c>
      <c r="IO62" s="12">
        <v>0.10416666666666667</v>
      </c>
      <c r="IP62" s="8">
        <v>0</v>
      </c>
      <c r="IQ62" s="8">
        <v>0</v>
      </c>
      <c r="IR62" s="8">
        <v>0</v>
      </c>
      <c r="IS62" s="8">
        <v>1</v>
      </c>
      <c r="IT62" s="8">
        <v>0</v>
      </c>
      <c r="IU62" s="8">
        <v>0</v>
      </c>
      <c r="IV62" s="8">
        <v>0</v>
      </c>
      <c r="IW62" s="8">
        <v>0</v>
      </c>
      <c r="IX62" s="8">
        <v>0</v>
      </c>
      <c r="IY62" s="8">
        <v>7</v>
      </c>
      <c r="IZ62" s="8">
        <v>0</v>
      </c>
      <c r="JA62" s="8">
        <v>0</v>
      </c>
      <c r="JB62" s="8">
        <v>0</v>
      </c>
      <c r="JC62" s="8">
        <v>0</v>
      </c>
      <c r="JD62" s="8">
        <v>0</v>
      </c>
      <c r="JE62" s="8">
        <v>0</v>
      </c>
      <c r="JF62" s="8">
        <v>1</v>
      </c>
      <c r="JG62" s="8">
        <v>0</v>
      </c>
      <c r="JH62" s="8">
        <v>0</v>
      </c>
      <c r="JI62" s="8">
        <v>0</v>
      </c>
      <c r="JJ62" s="8">
        <v>0</v>
      </c>
      <c r="JK62" s="8">
        <v>1</v>
      </c>
      <c r="JL62" s="8">
        <v>0</v>
      </c>
      <c r="JM62" s="8">
        <v>0</v>
      </c>
      <c r="JN62" s="8">
        <v>0</v>
      </c>
      <c r="JO62" s="8">
        <v>0</v>
      </c>
      <c r="JP62" s="8">
        <v>0</v>
      </c>
      <c r="JQ62" s="8">
        <v>0</v>
      </c>
      <c r="JR62" s="8">
        <v>0</v>
      </c>
      <c r="JS62" s="8">
        <v>0</v>
      </c>
      <c r="JT62" s="8">
        <v>0</v>
      </c>
      <c r="JU62" s="8">
        <v>3</v>
      </c>
      <c r="JV62" s="8">
        <v>0</v>
      </c>
      <c r="JW62" s="8">
        <v>0</v>
      </c>
      <c r="JX62" s="8">
        <v>39</v>
      </c>
      <c r="JY62" s="8">
        <v>4</v>
      </c>
      <c r="JZ62" s="8">
        <v>0</v>
      </c>
      <c r="KA62" s="8">
        <v>5</v>
      </c>
      <c r="KB62" s="8">
        <v>0</v>
      </c>
      <c r="KC62" s="8">
        <v>0</v>
      </c>
      <c r="KD62" s="8">
        <v>0</v>
      </c>
      <c r="KE62" s="8">
        <v>1</v>
      </c>
      <c r="KF62" s="8">
        <v>7</v>
      </c>
      <c r="KG62" s="8">
        <v>0</v>
      </c>
      <c r="KH62" s="8">
        <v>0</v>
      </c>
      <c r="KI62" s="8">
        <v>0</v>
      </c>
      <c r="KJ62" s="8">
        <v>0</v>
      </c>
      <c r="KK62" s="8">
        <v>0</v>
      </c>
      <c r="KL62" s="8">
        <v>5</v>
      </c>
      <c r="KM62" s="8">
        <v>30</v>
      </c>
      <c r="KN62" s="8">
        <v>11</v>
      </c>
      <c r="KO62" s="8">
        <v>0</v>
      </c>
      <c r="KP62" s="8">
        <v>6</v>
      </c>
      <c r="KQ62" s="8">
        <v>0</v>
      </c>
      <c r="KR62" s="8">
        <v>12</v>
      </c>
      <c r="KS62" s="8">
        <v>0</v>
      </c>
      <c r="KT62" s="8">
        <v>0</v>
      </c>
      <c r="KU62" s="8">
        <v>15</v>
      </c>
      <c r="KV62" s="8">
        <v>10</v>
      </c>
      <c r="KW62" s="1"/>
      <c r="KX62" s="1">
        <f t="shared" si="18"/>
        <v>2.6779661016949152</v>
      </c>
      <c r="KY62" s="1">
        <f t="shared" si="19"/>
        <v>0.90470575665071906</v>
      </c>
      <c r="KZ62" s="3">
        <f t="shared" si="20"/>
        <v>1</v>
      </c>
      <c r="LB62" s="12">
        <v>0.10416666666666667</v>
      </c>
      <c r="LC62" s="8">
        <v>25</v>
      </c>
      <c r="LD62" s="8">
        <v>0</v>
      </c>
      <c r="LE62" s="8">
        <v>59</v>
      </c>
      <c r="LF62" s="8">
        <v>0</v>
      </c>
      <c r="LG62" s="8">
        <v>0</v>
      </c>
      <c r="LH62" s="8">
        <v>7</v>
      </c>
      <c r="LI62" s="8">
        <v>4</v>
      </c>
      <c r="LJ62" s="8">
        <v>2</v>
      </c>
      <c r="LK62" s="8">
        <v>37</v>
      </c>
      <c r="LL62" s="8">
        <v>0</v>
      </c>
      <c r="LM62" s="8">
        <v>0</v>
      </c>
      <c r="LN62" s="8">
        <v>0</v>
      </c>
      <c r="LO62" s="8">
        <v>0</v>
      </c>
      <c r="LP62" s="8">
        <v>0</v>
      </c>
      <c r="LQ62" s="8">
        <v>0</v>
      </c>
      <c r="LR62" s="8">
        <v>0</v>
      </c>
      <c r="LS62" s="8"/>
      <c r="LT62" s="8">
        <v>4</v>
      </c>
      <c r="LU62" s="8">
        <v>17</v>
      </c>
      <c r="LV62" s="8">
        <v>4</v>
      </c>
      <c r="LW62" s="8">
        <v>0</v>
      </c>
      <c r="LX62" s="8">
        <v>59</v>
      </c>
      <c r="LY62" s="8">
        <v>34</v>
      </c>
      <c r="LZ62" s="8">
        <v>64</v>
      </c>
      <c r="MA62" s="8">
        <v>26</v>
      </c>
      <c r="MB62" s="8"/>
      <c r="MC62" s="8">
        <v>3</v>
      </c>
      <c r="MD62" s="8">
        <v>0</v>
      </c>
      <c r="ME62" s="8">
        <v>37</v>
      </c>
      <c r="MF62" s="8"/>
      <c r="MG62" s="8">
        <v>0</v>
      </c>
      <c r="MH62" s="8">
        <v>10</v>
      </c>
      <c r="MI62" s="8">
        <v>0</v>
      </c>
      <c r="MJ62" s="8">
        <v>0</v>
      </c>
      <c r="MK62" s="8">
        <v>8</v>
      </c>
      <c r="ML62" s="8">
        <v>40</v>
      </c>
      <c r="MM62" s="8">
        <v>0</v>
      </c>
      <c r="MN62" s="8">
        <v>0</v>
      </c>
      <c r="MO62" s="8">
        <v>76</v>
      </c>
      <c r="MP62" s="8">
        <v>32</v>
      </c>
      <c r="MQ62" s="8">
        <v>1</v>
      </c>
      <c r="MR62" s="8">
        <v>19</v>
      </c>
      <c r="MS62" s="8"/>
      <c r="MT62" s="8">
        <v>0</v>
      </c>
      <c r="MU62" s="8">
        <v>0</v>
      </c>
      <c r="MV62" s="8">
        <v>9</v>
      </c>
      <c r="MW62" s="8">
        <v>26</v>
      </c>
      <c r="MX62" s="8"/>
      <c r="MY62" s="8"/>
      <c r="MZ62" s="8">
        <v>32</v>
      </c>
      <c r="NA62" s="2"/>
      <c r="NB62" s="1">
        <f t="shared" si="15"/>
        <v>14.431818181818182</v>
      </c>
      <c r="NC62" s="1">
        <f t="shared" si="16"/>
        <v>3.1010803763024746</v>
      </c>
      <c r="ND62" s="3">
        <f t="shared" si="17"/>
        <v>0.89795918367346939</v>
      </c>
    </row>
    <row r="63" spans="1:368" x14ac:dyDescent="0.55000000000000004">
      <c r="A63" s="12">
        <v>0.125</v>
      </c>
      <c r="B63" s="8">
        <v>48</v>
      </c>
      <c r="C63" s="8">
        <v>0</v>
      </c>
      <c r="D63" s="8">
        <v>31</v>
      </c>
      <c r="E63" s="8">
        <v>0</v>
      </c>
      <c r="F63" s="8">
        <v>0</v>
      </c>
      <c r="G63" s="8">
        <v>9</v>
      </c>
      <c r="H63" s="8">
        <v>0</v>
      </c>
      <c r="I63" s="8">
        <v>0</v>
      </c>
      <c r="J63" s="8">
        <v>0</v>
      </c>
      <c r="K63" s="8">
        <v>22</v>
      </c>
      <c r="L63" s="8">
        <v>42</v>
      </c>
      <c r="M63" s="8">
        <v>0</v>
      </c>
      <c r="N63" s="8">
        <v>9</v>
      </c>
      <c r="O63" s="8">
        <v>14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11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34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3</v>
      </c>
      <c r="AR63" s="8">
        <v>0</v>
      </c>
      <c r="AS63" s="8">
        <v>0</v>
      </c>
      <c r="AT63" s="8">
        <v>0</v>
      </c>
      <c r="AU63" s="8">
        <v>0</v>
      </c>
      <c r="AV63" s="8">
        <v>0</v>
      </c>
      <c r="AW63" s="8">
        <v>0</v>
      </c>
      <c r="AX63" s="8">
        <v>0</v>
      </c>
      <c r="AY63" s="8">
        <v>8</v>
      </c>
      <c r="AZ63" s="8">
        <v>0</v>
      </c>
      <c r="BA63" s="8">
        <v>0</v>
      </c>
      <c r="BB63" s="8">
        <v>0</v>
      </c>
      <c r="BC63" s="8">
        <v>0</v>
      </c>
      <c r="BD63" s="8">
        <v>0</v>
      </c>
      <c r="BE63" s="8">
        <v>0</v>
      </c>
      <c r="BF63" s="8">
        <v>0</v>
      </c>
      <c r="BG63" s="8">
        <v>0</v>
      </c>
      <c r="BH63" s="8">
        <v>11</v>
      </c>
      <c r="BI63" s="8">
        <v>0</v>
      </c>
      <c r="BJ63" s="8">
        <v>0</v>
      </c>
      <c r="BK63" s="8">
        <v>23</v>
      </c>
      <c r="BM63" s="8">
        <f t="shared" si="3"/>
        <v>4.274193548387097</v>
      </c>
      <c r="BN63" s="8">
        <f t="shared" si="4"/>
        <v>1.3347983356871966</v>
      </c>
      <c r="BO63" s="3">
        <f t="shared" si="5"/>
        <v>1</v>
      </c>
      <c r="BQ63" s="12">
        <v>0.125</v>
      </c>
      <c r="BR63" s="8">
        <v>0</v>
      </c>
      <c r="BS63" s="8">
        <v>0</v>
      </c>
      <c r="BT63" s="8">
        <v>13</v>
      </c>
      <c r="BU63" s="8">
        <v>11</v>
      </c>
      <c r="BW63" s="8">
        <v>0</v>
      </c>
      <c r="BX63" s="8">
        <v>10</v>
      </c>
      <c r="BY63" s="8">
        <v>25</v>
      </c>
      <c r="CB63" s="8">
        <v>2</v>
      </c>
      <c r="CD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1</v>
      </c>
      <c r="CO63" s="8">
        <v>0</v>
      </c>
      <c r="CP63" s="8">
        <v>0</v>
      </c>
      <c r="CQ63" s="8">
        <v>13</v>
      </c>
      <c r="CR63" s="8">
        <v>17</v>
      </c>
      <c r="CS63" s="8">
        <v>23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1</v>
      </c>
      <c r="DB63" s="8">
        <v>1</v>
      </c>
      <c r="DC63" s="8">
        <v>67</v>
      </c>
      <c r="DD63" s="8">
        <v>0</v>
      </c>
      <c r="DE63" s="8">
        <v>11</v>
      </c>
      <c r="DF63" s="8">
        <v>0</v>
      </c>
      <c r="DG63" s="8">
        <v>0</v>
      </c>
      <c r="DH63" s="8">
        <v>0</v>
      </c>
      <c r="DI63" s="8">
        <v>27</v>
      </c>
      <c r="DJ63" s="8">
        <v>3</v>
      </c>
      <c r="DL63" s="8">
        <v>29</v>
      </c>
      <c r="DM63" s="8">
        <v>50</v>
      </c>
      <c r="DN63" s="8">
        <v>12</v>
      </c>
      <c r="DO63" s="8">
        <v>0</v>
      </c>
      <c r="DQ63" s="8">
        <v>0</v>
      </c>
      <c r="DR63" s="8">
        <v>0</v>
      </c>
      <c r="DS63" s="8">
        <v>0</v>
      </c>
      <c r="DT63" s="8">
        <v>11</v>
      </c>
      <c r="DU63" s="8">
        <v>21</v>
      </c>
      <c r="DV63" s="8">
        <v>0</v>
      </c>
      <c r="DW63" s="8">
        <v>14</v>
      </c>
      <c r="DX63" s="8">
        <v>0</v>
      </c>
      <c r="DY63" s="8">
        <v>0</v>
      </c>
      <c r="DZ63" s="8">
        <v>14</v>
      </c>
      <c r="EC63" s="8">
        <f t="shared" si="6"/>
        <v>7.0943396226415096</v>
      </c>
      <c r="ED63" s="8">
        <f t="shared" si="7"/>
        <v>1.8199555312322448</v>
      </c>
      <c r="EE63" s="3">
        <f t="shared" si="8"/>
        <v>0.85483870967741937</v>
      </c>
      <c r="EG63" s="12">
        <v>0.125</v>
      </c>
      <c r="EH63" s="8">
        <v>0</v>
      </c>
      <c r="EI63" s="8">
        <v>0</v>
      </c>
      <c r="EK63" s="8">
        <v>13</v>
      </c>
      <c r="EL63" s="8">
        <v>0</v>
      </c>
      <c r="EM63" s="8">
        <v>0</v>
      </c>
      <c r="EN63" s="8">
        <v>0</v>
      </c>
      <c r="EO63" s="8">
        <v>0</v>
      </c>
      <c r="EP63" s="8">
        <v>13</v>
      </c>
      <c r="EQ63" s="8">
        <v>0</v>
      </c>
      <c r="ER63" s="8">
        <v>0</v>
      </c>
      <c r="ET63" s="8">
        <v>69</v>
      </c>
      <c r="EU63" s="8">
        <v>0</v>
      </c>
      <c r="EV63" s="8">
        <v>0</v>
      </c>
      <c r="EW63" s="8">
        <v>0</v>
      </c>
      <c r="EX63" s="8">
        <v>0</v>
      </c>
      <c r="EY63" s="8">
        <v>0</v>
      </c>
      <c r="EZ63" s="8">
        <v>0</v>
      </c>
      <c r="FA63" s="8">
        <v>0</v>
      </c>
      <c r="FB63" s="8">
        <v>0</v>
      </c>
      <c r="FC63" s="8">
        <v>0</v>
      </c>
      <c r="FD63" s="8">
        <v>0</v>
      </c>
      <c r="FE63" s="8">
        <v>0</v>
      </c>
      <c r="FF63" s="8">
        <v>0</v>
      </c>
      <c r="FG63" s="8">
        <v>0</v>
      </c>
      <c r="FH63" s="8">
        <v>0</v>
      </c>
      <c r="FI63" s="8">
        <v>0</v>
      </c>
      <c r="FJ63" s="8">
        <v>0</v>
      </c>
      <c r="FK63" s="8">
        <v>0</v>
      </c>
      <c r="FL63" s="8">
        <v>0</v>
      </c>
      <c r="FM63" s="8">
        <v>17</v>
      </c>
      <c r="FN63" s="8">
        <v>0</v>
      </c>
      <c r="FO63" s="8">
        <v>6</v>
      </c>
      <c r="FP63" s="8">
        <v>0</v>
      </c>
      <c r="FQ63" s="8">
        <v>0</v>
      </c>
      <c r="FR63" s="8">
        <v>0</v>
      </c>
      <c r="FS63" s="8">
        <v>0</v>
      </c>
      <c r="FT63" s="8">
        <v>0</v>
      </c>
      <c r="FU63" s="8">
        <v>45</v>
      </c>
      <c r="FW63" s="8">
        <f t="shared" si="9"/>
        <v>4.2894736842105265</v>
      </c>
      <c r="FX63" s="8">
        <f t="shared" si="10"/>
        <v>2.1910551037388304</v>
      </c>
      <c r="FY63" s="3">
        <f t="shared" si="11"/>
        <v>0.95</v>
      </c>
      <c r="GA63" s="12">
        <v>0.125</v>
      </c>
      <c r="GB63" s="8">
        <v>24</v>
      </c>
      <c r="GD63" s="8">
        <v>0</v>
      </c>
      <c r="GE63" s="8">
        <v>10</v>
      </c>
      <c r="GF63" s="8">
        <v>9</v>
      </c>
      <c r="GG63" s="8">
        <v>18</v>
      </c>
      <c r="GH63" s="8">
        <v>1</v>
      </c>
      <c r="GI63" s="8">
        <v>16</v>
      </c>
      <c r="GJ63" s="8">
        <v>0</v>
      </c>
      <c r="GK63" s="8">
        <v>0</v>
      </c>
      <c r="GL63" s="8">
        <v>10</v>
      </c>
      <c r="GM63" s="8">
        <v>31</v>
      </c>
      <c r="GN63" s="8">
        <v>0</v>
      </c>
      <c r="GP63" s="8">
        <v>24</v>
      </c>
      <c r="GQ63" s="8">
        <v>8</v>
      </c>
      <c r="GS63" s="8">
        <v>29</v>
      </c>
      <c r="GT63" s="8">
        <v>23</v>
      </c>
      <c r="GV63" s="8">
        <v>9</v>
      </c>
      <c r="GX63" s="8">
        <v>28</v>
      </c>
      <c r="GY63" s="8">
        <v>7</v>
      </c>
      <c r="GZ63" s="8">
        <v>0</v>
      </c>
      <c r="HA63" s="8">
        <v>34</v>
      </c>
      <c r="HB63" s="8">
        <v>63</v>
      </c>
      <c r="HC63" s="8">
        <v>0</v>
      </c>
      <c r="HD63" s="8">
        <v>0</v>
      </c>
      <c r="HE63" s="8">
        <v>0</v>
      </c>
      <c r="HF63" s="8">
        <v>23</v>
      </c>
      <c r="HG63" s="8">
        <v>27</v>
      </c>
      <c r="HI63" s="8">
        <v>0</v>
      </c>
      <c r="HJ63" s="8">
        <v>53</v>
      </c>
      <c r="HK63" s="8">
        <v>17</v>
      </c>
      <c r="HL63" s="8">
        <v>30</v>
      </c>
      <c r="HM63" s="8">
        <v>0</v>
      </c>
      <c r="HN63" s="8">
        <v>0</v>
      </c>
      <c r="HP63" s="8">
        <v>59</v>
      </c>
      <c r="HQ63" s="8">
        <v>0</v>
      </c>
      <c r="HR63" s="8">
        <v>2</v>
      </c>
      <c r="HT63" s="8">
        <v>25</v>
      </c>
      <c r="HU63" s="8">
        <v>76</v>
      </c>
      <c r="HV63" s="8">
        <v>22</v>
      </c>
      <c r="HW63" s="8">
        <v>9</v>
      </c>
      <c r="HX63" s="8">
        <v>0</v>
      </c>
      <c r="HY63" s="8">
        <v>39</v>
      </c>
      <c r="HZ63" s="8">
        <v>0</v>
      </c>
      <c r="IA63" s="8">
        <v>0</v>
      </c>
      <c r="IC63" s="8">
        <v>30</v>
      </c>
      <c r="ID63" s="8">
        <v>29</v>
      </c>
      <c r="IE63" s="8">
        <v>52</v>
      </c>
      <c r="IH63" s="8">
        <v>31</v>
      </c>
      <c r="II63" s="8">
        <v>10</v>
      </c>
      <c r="IK63" s="8">
        <f t="shared" si="12"/>
        <v>17.918367346938776</v>
      </c>
      <c r="IL63" s="8">
        <f t="shared" si="13"/>
        <v>2.7237986078328569</v>
      </c>
      <c r="IM63" s="3">
        <f t="shared" si="14"/>
        <v>0.81666666666666665</v>
      </c>
      <c r="IO63" s="12">
        <v>0.125</v>
      </c>
      <c r="IP63" s="8">
        <v>0</v>
      </c>
      <c r="IQ63" s="8">
        <v>0</v>
      </c>
      <c r="IR63" s="8">
        <v>0</v>
      </c>
      <c r="IS63" s="8">
        <v>10</v>
      </c>
      <c r="IT63" s="8">
        <v>0</v>
      </c>
      <c r="IU63" s="8">
        <v>0</v>
      </c>
      <c r="IV63" s="8">
        <v>0</v>
      </c>
      <c r="IW63" s="8">
        <v>0</v>
      </c>
      <c r="IX63" s="8">
        <v>0</v>
      </c>
      <c r="IY63" s="8">
        <v>0</v>
      </c>
      <c r="IZ63" s="8">
        <v>0</v>
      </c>
      <c r="JA63" s="8">
        <v>0</v>
      </c>
      <c r="JB63" s="8">
        <v>0</v>
      </c>
      <c r="JC63" s="8">
        <v>0</v>
      </c>
      <c r="JD63" s="8">
        <v>0</v>
      </c>
      <c r="JE63" s="8">
        <v>0</v>
      </c>
      <c r="JF63" s="8">
        <v>0</v>
      </c>
      <c r="JG63" s="8">
        <v>0</v>
      </c>
      <c r="JH63" s="8">
        <v>0</v>
      </c>
      <c r="JI63" s="8">
        <v>39</v>
      </c>
      <c r="JJ63" s="8">
        <v>0</v>
      </c>
      <c r="JK63" s="8">
        <v>0</v>
      </c>
      <c r="JL63" s="8">
        <v>0</v>
      </c>
      <c r="JM63" s="8">
        <v>0</v>
      </c>
      <c r="JN63" s="8">
        <v>12</v>
      </c>
      <c r="JO63" s="8">
        <v>0</v>
      </c>
      <c r="JP63" s="8">
        <v>0</v>
      </c>
      <c r="JQ63" s="8">
        <v>0</v>
      </c>
      <c r="JR63" s="8">
        <v>0</v>
      </c>
      <c r="JS63" s="8">
        <v>0</v>
      </c>
      <c r="JT63" s="8">
        <v>0</v>
      </c>
      <c r="JU63" s="8">
        <v>2</v>
      </c>
      <c r="JV63" s="8">
        <v>0</v>
      </c>
      <c r="JW63" s="8">
        <v>0</v>
      </c>
      <c r="JX63" s="8">
        <v>18</v>
      </c>
      <c r="JY63" s="8">
        <v>0</v>
      </c>
      <c r="JZ63" s="8">
        <v>0</v>
      </c>
      <c r="KA63" s="8">
        <v>7</v>
      </c>
      <c r="KB63" s="8">
        <v>0</v>
      </c>
      <c r="KC63" s="8">
        <v>2</v>
      </c>
      <c r="KD63" s="8">
        <v>0</v>
      </c>
      <c r="KE63" s="8">
        <v>0</v>
      </c>
      <c r="KF63" s="8">
        <v>0</v>
      </c>
      <c r="KG63" s="8">
        <v>0</v>
      </c>
      <c r="KH63" s="8">
        <v>0</v>
      </c>
      <c r="KI63" s="8">
        <v>4</v>
      </c>
      <c r="KJ63" s="8">
        <v>0</v>
      </c>
      <c r="KK63" s="8">
        <v>0</v>
      </c>
      <c r="KL63" s="8">
        <v>0</v>
      </c>
      <c r="KM63" s="8">
        <v>0</v>
      </c>
      <c r="KN63" s="8">
        <v>0</v>
      </c>
      <c r="KO63" s="8">
        <v>0</v>
      </c>
      <c r="KP63" s="8">
        <v>45</v>
      </c>
      <c r="KQ63" s="8">
        <v>0</v>
      </c>
      <c r="KR63" s="8">
        <v>1</v>
      </c>
      <c r="KS63" s="8">
        <v>35</v>
      </c>
      <c r="KT63" s="8">
        <v>0</v>
      </c>
      <c r="KU63" s="8">
        <v>5</v>
      </c>
      <c r="KV63" s="8">
        <v>3</v>
      </c>
      <c r="KW63" s="1"/>
      <c r="KX63" s="1">
        <f t="shared" si="18"/>
        <v>3.1016949152542375</v>
      </c>
      <c r="KY63" s="1">
        <f t="shared" si="19"/>
        <v>1.1941056569017141</v>
      </c>
      <c r="KZ63" s="3">
        <f t="shared" si="20"/>
        <v>1</v>
      </c>
      <c r="LB63" s="12">
        <v>0.125</v>
      </c>
      <c r="LC63" s="8">
        <v>0</v>
      </c>
      <c r="LD63" s="8">
        <v>0</v>
      </c>
      <c r="LE63" s="8">
        <v>12</v>
      </c>
      <c r="LF63" s="8">
        <v>0</v>
      </c>
      <c r="LG63" s="8">
        <v>0</v>
      </c>
      <c r="LH63" s="8">
        <v>0</v>
      </c>
      <c r="LI63" s="8">
        <v>0</v>
      </c>
      <c r="LJ63" s="8">
        <v>0</v>
      </c>
      <c r="LK63" s="8">
        <v>13</v>
      </c>
      <c r="LL63" s="8">
        <v>26</v>
      </c>
      <c r="LM63" s="8">
        <v>0</v>
      </c>
      <c r="LN63" s="8">
        <v>1</v>
      </c>
      <c r="LO63" s="8">
        <v>65</v>
      </c>
      <c r="LP63" s="8">
        <v>0</v>
      </c>
      <c r="LQ63" s="8">
        <v>0</v>
      </c>
      <c r="LR63" s="8">
        <v>0</v>
      </c>
      <c r="LS63" s="8"/>
      <c r="LT63" s="8">
        <v>1</v>
      </c>
      <c r="LU63" s="8">
        <v>0</v>
      </c>
      <c r="LV63" s="8">
        <v>4</v>
      </c>
      <c r="LW63" s="8">
        <v>0</v>
      </c>
      <c r="LX63" s="8">
        <v>46</v>
      </c>
      <c r="LY63" s="8">
        <v>0</v>
      </c>
      <c r="LZ63" s="8">
        <v>86</v>
      </c>
      <c r="MA63" s="8">
        <v>3</v>
      </c>
      <c r="MB63" s="8"/>
      <c r="MC63" s="8">
        <v>0</v>
      </c>
      <c r="MD63" s="8">
        <v>0</v>
      </c>
      <c r="ME63" s="8">
        <v>0</v>
      </c>
      <c r="MF63" s="8"/>
      <c r="MG63" s="8">
        <v>0</v>
      </c>
      <c r="MH63" s="8">
        <v>34</v>
      </c>
      <c r="MI63" s="8">
        <v>0</v>
      </c>
      <c r="MJ63" s="8">
        <v>0</v>
      </c>
      <c r="MK63" s="8">
        <v>69</v>
      </c>
      <c r="ML63" s="8">
        <v>26</v>
      </c>
      <c r="MM63" s="8">
        <v>0</v>
      </c>
      <c r="MN63" s="8">
        <v>0</v>
      </c>
      <c r="MO63" s="8">
        <v>31</v>
      </c>
      <c r="MP63" s="8">
        <v>27</v>
      </c>
      <c r="MQ63" s="8">
        <v>0</v>
      </c>
      <c r="MR63" s="8">
        <v>8</v>
      </c>
      <c r="MS63" s="8"/>
      <c r="MT63" s="8">
        <v>3</v>
      </c>
      <c r="MU63" s="8">
        <v>34</v>
      </c>
      <c r="MV63" s="8">
        <v>1</v>
      </c>
      <c r="MW63" s="8">
        <v>27</v>
      </c>
      <c r="MX63" s="8"/>
      <c r="MY63" s="8"/>
      <c r="MZ63" s="8">
        <v>29</v>
      </c>
      <c r="NA63" s="2"/>
      <c r="NB63" s="1">
        <f t="shared" si="15"/>
        <v>12.409090909090908</v>
      </c>
      <c r="NC63" s="1">
        <f t="shared" si="16"/>
        <v>3.1740088399509654</v>
      </c>
      <c r="ND63" s="3">
        <f t="shared" si="17"/>
        <v>0.89795918367346939</v>
      </c>
    </row>
    <row r="64" spans="1:368" x14ac:dyDescent="0.55000000000000004">
      <c r="A64" s="12">
        <v>0.14583333333333334</v>
      </c>
      <c r="B64" s="8">
        <v>58</v>
      </c>
      <c r="C64" s="8">
        <v>0</v>
      </c>
      <c r="D64" s="8">
        <v>17</v>
      </c>
      <c r="E64" s="8">
        <v>0</v>
      </c>
      <c r="F64" s="8">
        <v>0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20</v>
      </c>
      <c r="R64" s="8">
        <v>0</v>
      </c>
      <c r="S64" s="8">
        <v>0</v>
      </c>
      <c r="T64" s="8">
        <v>0</v>
      </c>
      <c r="U64" s="8">
        <v>32</v>
      </c>
      <c r="V64" s="8">
        <v>0</v>
      </c>
      <c r="W64" s="8">
        <v>0</v>
      </c>
      <c r="X64" s="8">
        <v>0</v>
      </c>
      <c r="Y64" s="8">
        <v>27</v>
      </c>
      <c r="Z64" s="8">
        <v>0</v>
      </c>
      <c r="AA64" s="8">
        <v>63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16</v>
      </c>
      <c r="AJ64" s="8">
        <v>0</v>
      </c>
      <c r="AK64" s="8">
        <v>0</v>
      </c>
      <c r="AL64" s="8">
        <v>8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11</v>
      </c>
      <c r="AT64" s="8">
        <v>3</v>
      </c>
      <c r="AU64" s="8">
        <v>0</v>
      </c>
      <c r="AV64" s="8">
        <v>0</v>
      </c>
      <c r="AW64" s="8">
        <v>0</v>
      </c>
      <c r="AX64" s="8">
        <v>0</v>
      </c>
      <c r="AY64" s="8">
        <v>4</v>
      </c>
      <c r="AZ64" s="8">
        <v>0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M64" s="8">
        <f t="shared" si="3"/>
        <v>4.17741935483871</v>
      </c>
      <c r="BN64" s="8">
        <f t="shared" si="4"/>
        <v>1.5561964291321222</v>
      </c>
      <c r="BO64" s="3">
        <f t="shared" si="5"/>
        <v>1</v>
      </c>
      <c r="BQ64" s="12">
        <v>0.14583333333333334</v>
      </c>
      <c r="BR64" s="8">
        <v>0</v>
      </c>
      <c r="BS64" s="8">
        <v>0</v>
      </c>
      <c r="BT64" s="8">
        <v>16</v>
      </c>
      <c r="BU64" s="8">
        <v>6</v>
      </c>
      <c r="BW64" s="8">
        <v>0</v>
      </c>
      <c r="BX64" s="8">
        <v>5</v>
      </c>
      <c r="BY64" s="8">
        <v>26</v>
      </c>
      <c r="CD64" s="8">
        <v>0</v>
      </c>
      <c r="CG64" s="8">
        <v>0</v>
      </c>
      <c r="CH64" s="8">
        <v>29</v>
      </c>
      <c r="CI64" s="8">
        <v>1</v>
      </c>
      <c r="CJ64" s="8">
        <v>0</v>
      </c>
      <c r="CK64" s="8">
        <v>0</v>
      </c>
      <c r="CL64" s="8">
        <v>0</v>
      </c>
      <c r="CM64" s="8">
        <v>3</v>
      </c>
      <c r="CN64" s="8">
        <v>26</v>
      </c>
      <c r="CO64" s="8">
        <v>0</v>
      </c>
      <c r="CP64" s="8">
        <v>0</v>
      </c>
      <c r="CQ64" s="8">
        <v>19</v>
      </c>
      <c r="CR64" s="8">
        <v>0</v>
      </c>
      <c r="CS64" s="8">
        <v>25</v>
      </c>
      <c r="CT64" s="8">
        <v>22</v>
      </c>
      <c r="CU64" s="8">
        <v>30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22</v>
      </c>
      <c r="DC64" s="8">
        <v>82</v>
      </c>
      <c r="DD64" s="8">
        <v>0</v>
      </c>
      <c r="DE64" s="8">
        <v>4</v>
      </c>
      <c r="DF64" s="8">
        <v>0</v>
      </c>
      <c r="DG64" s="8">
        <v>0</v>
      </c>
      <c r="DH64" s="8">
        <v>0</v>
      </c>
      <c r="DI64" s="8">
        <v>37</v>
      </c>
      <c r="DJ64" s="8">
        <v>24</v>
      </c>
      <c r="DL64" s="8">
        <v>0</v>
      </c>
      <c r="DM64" s="8">
        <v>48</v>
      </c>
      <c r="DN64" s="8">
        <v>12</v>
      </c>
      <c r="DO64" s="8">
        <v>0</v>
      </c>
      <c r="DQ64" s="8">
        <v>25</v>
      </c>
      <c r="DR64" s="8">
        <v>0</v>
      </c>
      <c r="DS64" s="8">
        <v>0</v>
      </c>
      <c r="DT64" s="8">
        <v>16</v>
      </c>
      <c r="DU64" s="8">
        <v>0</v>
      </c>
      <c r="DV64" s="8">
        <v>4</v>
      </c>
      <c r="DW64" s="8">
        <v>0</v>
      </c>
      <c r="DX64" s="8">
        <v>0</v>
      </c>
      <c r="DY64" s="8">
        <v>1</v>
      </c>
      <c r="DZ64" s="8">
        <v>12</v>
      </c>
      <c r="EC64" s="8">
        <f t="shared" si="6"/>
        <v>9.5192307692307701</v>
      </c>
      <c r="ED64" s="8">
        <f t="shared" si="7"/>
        <v>2.2001114712975984</v>
      </c>
      <c r="EE64" s="3">
        <f t="shared" si="8"/>
        <v>0.83870967741935487</v>
      </c>
      <c r="EG64" s="12">
        <v>0.14583333333333334</v>
      </c>
      <c r="EH64" s="8">
        <v>57</v>
      </c>
      <c r="EI64" s="8">
        <v>0</v>
      </c>
      <c r="EK64" s="8">
        <v>0</v>
      </c>
      <c r="EL64" s="8">
        <v>4</v>
      </c>
      <c r="EM64" s="8">
        <v>0</v>
      </c>
      <c r="EN64" s="8">
        <v>14</v>
      </c>
      <c r="EO64" s="8">
        <v>0</v>
      </c>
      <c r="EP64" s="8">
        <v>0</v>
      </c>
      <c r="EQ64" s="8">
        <v>0</v>
      </c>
      <c r="ER64" s="8">
        <v>0</v>
      </c>
      <c r="ET64" s="8">
        <v>67</v>
      </c>
      <c r="EU64" s="8">
        <v>0</v>
      </c>
      <c r="EV64" s="8">
        <v>0</v>
      </c>
      <c r="EW64" s="8">
        <v>0</v>
      </c>
      <c r="EX64" s="8">
        <v>0</v>
      </c>
      <c r="EY64" s="8">
        <v>0</v>
      </c>
      <c r="EZ64" s="8">
        <v>46</v>
      </c>
      <c r="FA64" s="8">
        <v>1</v>
      </c>
      <c r="FB64" s="8">
        <v>0</v>
      </c>
      <c r="FC64" s="8">
        <v>0</v>
      </c>
      <c r="FD64" s="8">
        <v>0</v>
      </c>
      <c r="FE64" s="8">
        <v>0</v>
      </c>
      <c r="FF64" s="8">
        <v>0</v>
      </c>
      <c r="FG64" s="8">
        <v>33</v>
      </c>
      <c r="FH64" s="8">
        <v>0</v>
      </c>
      <c r="FI64" s="8">
        <v>0</v>
      </c>
      <c r="FJ64" s="8">
        <v>6</v>
      </c>
      <c r="FK64" s="8">
        <v>45</v>
      </c>
      <c r="FL64" s="8">
        <v>0</v>
      </c>
      <c r="FM64" s="8">
        <v>0</v>
      </c>
      <c r="FN64" s="8">
        <v>33</v>
      </c>
      <c r="FO64" s="8">
        <v>28</v>
      </c>
      <c r="FP64" s="8">
        <v>0</v>
      </c>
      <c r="FQ64" s="8">
        <v>0</v>
      </c>
      <c r="FR64" s="8">
        <v>0</v>
      </c>
      <c r="FS64" s="8">
        <v>0</v>
      </c>
      <c r="FT64" s="8">
        <v>0</v>
      </c>
      <c r="FU64" s="8">
        <v>12</v>
      </c>
      <c r="FW64" s="8">
        <f t="shared" si="9"/>
        <v>9.1052631578947363</v>
      </c>
      <c r="FX64" s="8">
        <f t="shared" si="10"/>
        <v>2.9316028254439725</v>
      </c>
      <c r="FY64" s="3">
        <f t="shared" si="11"/>
        <v>0.95</v>
      </c>
      <c r="GA64" s="12">
        <v>0.14583333333333334</v>
      </c>
      <c r="GB64" s="8">
        <v>25</v>
      </c>
      <c r="GD64" s="8">
        <v>0</v>
      </c>
      <c r="GE64" s="8">
        <v>10</v>
      </c>
      <c r="GF64" s="8">
        <v>1</v>
      </c>
      <c r="GG64" s="8">
        <v>15</v>
      </c>
      <c r="GH64" s="8">
        <v>4</v>
      </c>
      <c r="GI64" s="8">
        <v>31</v>
      </c>
      <c r="GJ64" s="8">
        <v>0</v>
      </c>
      <c r="GK64" s="8">
        <v>1</v>
      </c>
      <c r="GL64" s="8">
        <v>18</v>
      </c>
      <c r="GM64" s="8">
        <v>17</v>
      </c>
      <c r="GN64" s="8">
        <v>0</v>
      </c>
      <c r="GP64" s="8">
        <v>41</v>
      </c>
      <c r="GQ64" s="8">
        <v>6</v>
      </c>
      <c r="GS64" s="8">
        <v>3</v>
      </c>
      <c r="GT64" s="8">
        <v>21</v>
      </c>
      <c r="GV64" s="8">
        <v>0</v>
      </c>
      <c r="GX64" s="8">
        <v>23</v>
      </c>
      <c r="GY64" s="8">
        <v>30</v>
      </c>
      <c r="GZ64" s="8">
        <v>25</v>
      </c>
      <c r="HA64" s="8">
        <v>0</v>
      </c>
      <c r="HB64" s="8">
        <v>0</v>
      </c>
      <c r="HC64" s="8">
        <v>0</v>
      </c>
      <c r="HD64" s="8">
        <v>17</v>
      </c>
      <c r="HE64" s="8">
        <v>0</v>
      </c>
      <c r="HF64" s="8">
        <v>14</v>
      </c>
      <c r="HG64" s="8">
        <v>59</v>
      </c>
      <c r="HI64" s="8">
        <v>42</v>
      </c>
      <c r="HJ64" s="8">
        <v>21</v>
      </c>
      <c r="HK64" s="8">
        <v>15</v>
      </c>
      <c r="HL64" s="8">
        <v>10</v>
      </c>
      <c r="HM64" s="8">
        <v>0</v>
      </c>
      <c r="HN64" s="8">
        <v>0</v>
      </c>
      <c r="HP64" s="8">
        <v>31</v>
      </c>
      <c r="HQ64" s="8">
        <v>1</v>
      </c>
      <c r="HT64" s="8">
        <v>37</v>
      </c>
      <c r="HU64" s="8">
        <v>33</v>
      </c>
      <c r="HV64" s="8">
        <v>33</v>
      </c>
      <c r="HW64" s="8">
        <v>5</v>
      </c>
      <c r="HX64" s="8">
        <v>0</v>
      </c>
      <c r="HY64" s="8">
        <v>31</v>
      </c>
      <c r="HZ64" s="8">
        <v>26</v>
      </c>
      <c r="IA64" s="8">
        <v>0</v>
      </c>
      <c r="IC64" s="8">
        <v>29</v>
      </c>
      <c r="ID64" s="8">
        <v>50</v>
      </c>
      <c r="IE64" s="8">
        <v>43</v>
      </c>
      <c r="IH64" s="8">
        <v>12</v>
      </c>
      <c r="II64" s="8">
        <v>8</v>
      </c>
      <c r="IK64" s="8">
        <f t="shared" si="12"/>
        <v>16.416666666666668</v>
      </c>
      <c r="IL64" s="8">
        <f t="shared" si="13"/>
        <v>2.2958939090488406</v>
      </c>
      <c r="IM64" s="3">
        <f t="shared" si="14"/>
        <v>0.8</v>
      </c>
      <c r="IO64" s="12">
        <v>0.14583333333333334</v>
      </c>
      <c r="IP64" s="8">
        <v>0</v>
      </c>
      <c r="IQ64" s="8">
        <v>0</v>
      </c>
      <c r="IR64" s="8">
        <v>0</v>
      </c>
      <c r="IS64" s="8">
        <v>0</v>
      </c>
      <c r="IT64" s="8">
        <v>0</v>
      </c>
      <c r="IU64" s="8">
        <v>0</v>
      </c>
      <c r="IV64" s="8">
        <v>0</v>
      </c>
      <c r="IW64" s="8">
        <v>35</v>
      </c>
      <c r="IX64" s="8">
        <v>0</v>
      </c>
      <c r="IY64" s="8">
        <v>0</v>
      </c>
      <c r="IZ64" s="8">
        <v>0</v>
      </c>
      <c r="JA64" s="8">
        <v>0</v>
      </c>
      <c r="JB64" s="8">
        <v>0</v>
      </c>
      <c r="JC64" s="8">
        <v>0</v>
      </c>
      <c r="JD64" s="8">
        <v>0</v>
      </c>
      <c r="JE64" s="8">
        <v>0</v>
      </c>
      <c r="JF64" s="8">
        <v>0</v>
      </c>
      <c r="JG64" s="8">
        <v>0</v>
      </c>
      <c r="JH64" s="8">
        <v>0</v>
      </c>
      <c r="JI64" s="8">
        <v>0</v>
      </c>
      <c r="JJ64" s="8">
        <v>25</v>
      </c>
      <c r="JK64" s="8">
        <v>0</v>
      </c>
      <c r="JL64" s="8">
        <v>0</v>
      </c>
      <c r="JM64" s="8">
        <v>0</v>
      </c>
      <c r="JN64" s="8">
        <v>45</v>
      </c>
      <c r="JO64" s="8">
        <v>56</v>
      </c>
      <c r="JP64" s="8">
        <v>0</v>
      </c>
      <c r="JQ64" s="8">
        <v>0</v>
      </c>
      <c r="JR64" s="8">
        <v>0</v>
      </c>
      <c r="JS64" s="8">
        <v>0</v>
      </c>
      <c r="JT64" s="8">
        <v>0</v>
      </c>
      <c r="JU64" s="8">
        <v>0</v>
      </c>
      <c r="JV64" s="8">
        <v>0</v>
      </c>
      <c r="JW64" s="8">
        <v>10</v>
      </c>
      <c r="JX64" s="8">
        <v>0</v>
      </c>
      <c r="JY64" s="8">
        <v>0</v>
      </c>
      <c r="JZ64" s="8">
        <v>0</v>
      </c>
      <c r="KA64" s="8">
        <v>0</v>
      </c>
      <c r="KB64" s="8">
        <v>0</v>
      </c>
      <c r="KC64" s="8">
        <v>0</v>
      </c>
      <c r="KD64" s="8">
        <v>20</v>
      </c>
      <c r="KE64" s="8">
        <v>0</v>
      </c>
      <c r="KF64" s="8">
        <v>31</v>
      </c>
      <c r="KG64" s="8">
        <v>0</v>
      </c>
      <c r="KH64" s="8">
        <v>0</v>
      </c>
      <c r="KI64" s="8">
        <v>27</v>
      </c>
      <c r="KJ64" s="8">
        <v>0</v>
      </c>
      <c r="KK64" s="8">
        <v>0</v>
      </c>
      <c r="KL64" s="8">
        <v>0</v>
      </c>
      <c r="KM64" s="8">
        <v>0</v>
      </c>
      <c r="KN64" s="8">
        <v>1</v>
      </c>
      <c r="KO64" s="8">
        <v>0</v>
      </c>
      <c r="KP64" s="8">
        <v>23</v>
      </c>
      <c r="KQ64" s="8">
        <v>0</v>
      </c>
      <c r="KR64" s="8">
        <v>0</v>
      </c>
      <c r="KS64" s="8">
        <v>6</v>
      </c>
      <c r="KT64" s="8">
        <v>0</v>
      </c>
      <c r="KU64" s="8">
        <v>9</v>
      </c>
      <c r="KV64" s="8">
        <v>0</v>
      </c>
      <c r="KW64" s="1"/>
      <c r="KX64" s="1">
        <f t="shared" si="18"/>
        <v>4.8813559322033901</v>
      </c>
      <c r="KY64" s="1">
        <f t="shared" si="19"/>
        <v>1.5706775306153213</v>
      </c>
      <c r="KZ64" s="3">
        <f t="shared" si="20"/>
        <v>1</v>
      </c>
      <c r="LB64" s="12">
        <v>0.14583333333333334</v>
      </c>
      <c r="LC64" s="8">
        <v>0</v>
      </c>
      <c r="LD64" s="8">
        <v>0</v>
      </c>
      <c r="LE64" s="8">
        <v>0</v>
      </c>
      <c r="LF64" s="8">
        <v>0</v>
      </c>
      <c r="LG64" s="8">
        <v>95</v>
      </c>
      <c r="LH64" s="8">
        <v>0</v>
      </c>
      <c r="LI64" s="8">
        <v>0</v>
      </c>
      <c r="LJ64" s="8">
        <v>0</v>
      </c>
      <c r="LK64" s="8">
        <v>0</v>
      </c>
      <c r="LL64" s="8">
        <v>0</v>
      </c>
      <c r="LM64" s="8">
        <v>33</v>
      </c>
      <c r="LN64" s="8">
        <v>0</v>
      </c>
      <c r="LO64" s="8">
        <v>25</v>
      </c>
      <c r="LP64" s="8">
        <v>0</v>
      </c>
      <c r="LQ64" s="8">
        <v>0</v>
      </c>
      <c r="LR64" s="8">
        <v>0</v>
      </c>
      <c r="LS64" s="8"/>
      <c r="LT64" s="8">
        <v>0</v>
      </c>
      <c r="LU64" s="8">
        <v>1</v>
      </c>
      <c r="LV64" s="8">
        <v>0</v>
      </c>
      <c r="LW64" s="8">
        <v>0</v>
      </c>
      <c r="LX64" s="8">
        <v>21</v>
      </c>
      <c r="LY64" s="8">
        <v>10</v>
      </c>
      <c r="LZ64" s="8">
        <v>67</v>
      </c>
      <c r="MA64" s="8">
        <v>0</v>
      </c>
      <c r="MB64" s="8"/>
      <c r="MC64" s="8">
        <v>0</v>
      </c>
      <c r="MD64" s="8">
        <v>0</v>
      </c>
      <c r="ME64" s="8">
        <v>0</v>
      </c>
      <c r="MF64" s="8"/>
      <c r="MG64" s="8">
        <v>0</v>
      </c>
      <c r="MH64" s="8">
        <v>0</v>
      </c>
      <c r="MI64" s="8">
        <v>0</v>
      </c>
      <c r="MJ64" s="8">
        <v>0</v>
      </c>
      <c r="MK64" s="8">
        <v>0</v>
      </c>
      <c r="ML64" s="8">
        <v>36</v>
      </c>
      <c r="MM64" s="8">
        <v>0</v>
      </c>
      <c r="MN64" s="8">
        <v>24</v>
      </c>
      <c r="MO64" s="8">
        <v>24</v>
      </c>
      <c r="MP64" s="8">
        <v>22</v>
      </c>
      <c r="MQ64" s="8">
        <v>0</v>
      </c>
      <c r="MR64" s="8">
        <v>9</v>
      </c>
      <c r="MS64" s="8"/>
      <c r="MT64" s="8">
        <v>0</v>
      </c>
      <c r="MU64" s="8">
        <v>25</v>
      </c>
      <c r="MV64" s="8">
        <v>1</v>
      </c>
      <c r="MW64" s="8">
        <v>32</v>
      </c>
      <c r="MX64" s="8"/>
      <c r="MY64" s="8"/>
      <c r="MZ64" s="8">
        <v>0</v>
      </c>
      <c r="NA64" s="2"/>
      <c r="NB64" s="1">
        <f t="shared" si="15"/>
        <v>9.6590909090909083</v>
      </c>
      <c r="NC64" s="1">
        <f t="shared" si="16"/>
        <v>2.9376795400700311</v>
      </c>
      <c r="ND64" s="3">
        <f t="shared" si="17"/>
        <v>0.89795918367346939</v>
      </c>
    </row>
    <row r="65" spans="1:368" x14ac:dyDescent="0.55000000000000004">
      <c r="A65" s="12">
        <v>0.16666666666666666</v>
      </c>
      <c r="B65" s="8">
        <v>40</v>
      </c>
      <c r="C65" s="8">
        <v>0</v>
      </c>
      <c r="D65" s="8">
        <v>0</v>
      </c>
      <c r="E65" s="8">
        <v>0</v>
      </c>
      <c r="F65" s="8">
        <v>0</v>
      </c>
      <c r="G65" s="8">
        <v>0</v>
      </c>
      <c r="H65" s="8">
        <v>3</v>
      </c>
      <c r="I65" s="8">
        <v>0</v>
      </c>
      <c r="J65" s="8">
        <v>0</v>
      </c>
      <c r="K65" s="8">
        <v>7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9</v>
      </c>
      <c r="V65" s="8">
        <v>22</v>
      </c>
      <c r="W65" s="8">
        <v>32</v>
      </c>
      <c r="X65" s="8">
        <v>0</v>
      </c>
      <c r="Y65" s="8">
        <v>34</v>
      </c>
      <c r="Z65" s="8">
        <v>0</v>
      </c>
      <c r="AA65" s="8">
        <v>16</v>
      </c>
      <c r="AB65" s="8">
        <v>0</v>
      </c>
      <c r="AC65" s="8">
        <v>0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3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1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25</v>
      </c>
      <c r="AY65" s="8">
        <v>9</v>
      </c>
      <c r="AZ65" s="8">
        <v>0</v>
      </c>
      <c r="BA65" s="8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0</v>
      </c>
      <c r="BI65" s="8">
        <v>0</v>
      </c>
      <c r="BJ65" s="8">
        <v>0</v>
      </c>
      <c r="BK65" s="8">
        <v>0</v>
      </c>
      <c r="BM65" s="8">
        <f t="shared" si="3"/>
        <v>3.2419354838709675</v>
      </c>
      <c r="BN65" s="8">
        <f t="shared" si="4"/>
        <v>1.117545632658469</v>
      </c>
      <c r="BO65" s="3">
        <f t="shared" si="5"/>
        <v>1</v>
      </c>
      <c r="BQ65" s="12">
        <v>0.16666666666666666</v>
      </c>
      <c r="BR65" s="8">
        <v>0</v>
      </c>
      <c r="BS65" s="8">
        <v>1</v>
      </c>
      <c r="BT65" s="8">
        <v>8</v>
      </c>
      <c r="BU65" s="8">
        <v>7</v>
      </c>
      <c r="BW65" s="8">
        <v>0</v>
      </c>
      <c r="BX65" s="8">
        <v>4</v>
      </c>
      <c r="BY65" s="8">
        <v>25</v>
      </c>
      <c r="CD65" s="8">
        <v>0</v>
      </c>
      <c r="CG65" s="8">
        <v>0</v>
      </c>
      <c r="CH65" s="8">
        <v>0</v>
      </c>
      <c r="CI65" s="8">
        <v>2</v>
      </c>
      <c r="CJ65" s="8">
        <v>0</v>
      </c>
      <c r="CK65" s="8">
        <v>0</v>
      </c>
      <c r="CL65" s="8">
        <v>0</v>
      </c>
      <c r="CM65" s="8">
        <v>0</v>
      </c>
      <c r="CN65" s="8">
        <v>37</v>
      </c>
      <c r="CO65" s="8">
        <v>0</v>
      </c>
      <c r="CP65" s="8">
        <v>0</v>
      </c>
      <c r="CQ65" s="8">
        <v>20</v>
      </c>
      <c r="CR65" s="8">
        <v>2</v>
      </c>
      <c r="CS65" s="8">
        <v>18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42</v>
      </c>
      <c r="DB65" s="8">
        <v>0</v>
      </c>
      <c r="DC65" s="8">
        <v>27</v>
      </c>
      <c r="DD65" s="8">
        <v>0</v>
      </c>
      <c r="DE65" s="8">
        <v>3</v>
      </c>
      <c r="DF65" s="8">
        <v>0</v>
      </c>
      <c r="DG65" s="8">
        <v>0</v>
      </c>
      <c r="DH65" s="8">
        <v>0</v>
      </c>
      <c r="DI65" s="8">
        <v>27</v>
      </c>
      <c r="DJ65" s="8">
        <v>4</v>
      </c>
      <c r="DL65" s="8">
        <v>0</v>
      </c>
      <c r="DM65" s="8">
        <v>244</v>
      </c>
      <c r="DN65" s="8">
        <v>3</v>
      </c>
      <c r="DO65" s="8">
        <v>0</v>
      </c>
      <c r="DQ65" s="8">
        <v>9</v>
      </c>
      <c r="DR65" s="8">
        <v>0</v>
      </c>
      <c r="DS65" s="8">
        <v>19</v>
      </c>
      <c r="DT65" s="8">
        <v>10</v>
      </c>
      <c r="DU65" s="8">
        <v>0</v>
      </c>
      <c r="DV65" s="8">
        <v>0</v>
      </c>
      <c r="DW65" s="8">
        <v>0</v>
      </c>
      <c r="DX65" s="8">
        <v>0</v>
      </c>
      <c r="DY65" s="8">
        <v>5</v>
      </c>
      <c r="DZ65" s="8">
        <v>8</v>
      </c>
      <c r="EC65" s="8">
        <f t="shared" si="6"/>
        <v>10.096153846153847</v>
      </c>
      <c r="ED65" s="8">
        <f t="shared" si="7"/>
        <v>4.7951442583156743</v>
      </c>
      <c r="EE65" s="3">
        <f t="shared" si="8"/>
        <v>0.83870967741935487</v>
      </c>
      <c r="EG65" s="12">
        <v>0.16666666666666666</v>
      </c>
      <c r="EH65" s="8">
        <v>74</v>
      </c>
      <c r="EI65" s="8">
        <v>0</v>
      </c>
      <c r="EK65" s="8">
        <v>0</v>
      </c>
      <c r="EL65" s="8">
        <v>25</v>
      </c>
      <c r="EM65" s="8">
        <v>0</v>
      </c>
      <c r="EN65" s="8">
        <v>16</v>
      </c>
      <c r="EO65" s="8">
        <v>0</v>
      </c>
      <c r="EP65" s="8">
        <v>0</v>
      </c>
      <c r="EQ65" s="8">
        <v>0</v>
      </c>
      <c r="ER65" s="8">
        <v>0</v>
      </c>
      <c r="ET65" s="8">
        <v>0</v>
      </c>
      <c r="EU65" s="8">
        <v>0</v>
      </c>
      <c r="EV65" s="8">
        <v>22</v>
      </c>
      <c r="EW65" s="8">
        <v>0</v>
      </c>
      <c r="EX65" s="8">
        <v>34</v>
      </c>
      <c r="EY65" s="8">
        <v>0</v>
      </c>
      <c r="EZ65" s="8">
        <v>0</v>
      </c>
      <c r="FA65" s="8">
        <v>0</v>
      </c>
      <c r="FB65" s="8">
        <v>0</v>
      </c>
      <c r="FC65" s="8">
        <v>0</v>
      </c>
      <c r="FD65" s="8">
        <v>0</v>
      </c>
      <c r="FE65" s="8">
        <v>0</v>
      </c>
      <c r="FF65" s="8">
        <v>0</v>
      </c>
      <c r="FG65" s="8">
        <v>0</v>
      </c>
      <c r="FH65" s="8">
        <v>0</v>
      </c>
      <c r="FI65" s="8">
        <v>0</v>
      </c>
      <c r="FJ65" s="8">
        <v>0</v>
      </c>
      <c r="FK65" s="8">
        <v>0</v>
      </c>
      <c r="FL65" s="8">
        <v>0</v>
      </c>
      <c r="FM65" s="8">
        <v>0</v>
      </c>
      <c r="FN65" s="8">
        <v>28</v>
      </c>
      <c r="FO65" s="8">
        <v>0</v>
      </c>
      <c r="FP65" s="8">
        <v>0</v>
      </c>
      <c r="FQ65" s="8">
        <v>0</v>
      </c>
      <c r="FR65" s="8">
        <v>0</v>
      </c>
      <c r="FS65" s="8">
        <v>24</v>
      </c>
      <c r="FT65" s="8">
        <v>16</v>
      </c>
      <c r="FU65" s="8">
        <v>14</v>
      </c>
      <c r="FW65" s="8">
        <f t="shared" si="9"/>
        <v>6.6578947368421053</v>
      </c>
      <c r="FX65" s="8">
        <f t="shared" si="10"/>
        <v>2.403848359545409</v>
      </c>
      <c r="FY65" s="3">
        <f t="shared" si="11"/>
        <v>0.95</v>
      </c>
      <c r="GA65" s="12">
        <v>0.16666666666666666</v>
      </c>
      <c r="GB65" s="8">
        <v>17</v>
      </c>
      <c r="GD65" s="8">
        <v>0</v>
      </c>
      <c r="GF65" s="8">
        <v>4</v>
      </c>
      <c r="GG65" s="8">
        <v>22</v>
      </c>
      <c r="GH65" s="8">
        <v>2</v>
      </c>
      <c r="GI65" s="8">
        <v>20</v>
      </c>
      <c r="GJ65" s="8">
        <v>0</v>
      </c>
      <c r="GL65" s="8">
        <v>13</v>
      </c>
      <c r="GM65" s="8">
        <v>15</v>
      </c>
      <c r="GN65" s="8">
        <v>0</v>
      </c>
      <c r="GP65" s="8">
        <v>26</v>
      </c>
      <c r="GQ65" s="8">
        <v>5</v>
      </c>
      <c r="GS65" s="8">
        <v>0</v>
      </c>
      <c r="GT65" s="8">
        <v>22</v>
      </c>
      <c r="GV65" s="8">
        <v>0</v>
      </c>
      <c r="GX65" s="8">
        <v>32</v>
      </c>
      <c r="GY65" s="8">
        <v>0</v>
      </c>
      <c r="GZ65" s="8">
        <v>39</v>
      </c>
      <c r="HA65" s="8">
        <v>0</v>
      </c>
      <c r="HB65" s="8">
        <v>0</v>
      </c>
      <c r="HC65" s="8">
        <v>0</v>
      </c>
      <c r="HD65" s="8">
        <v>4</v>
      </c>
      <c r="HE65" s="8">
        <v>0</v>
      </c>
      <c r="HF65" s="8">
        <v>9</v>
      </c>
      <c r="HG65" s="8">
        <v>28</v>
      </c>
      <c r="HI65" s="8">
        <v>3</v>
      </c>
      <c r="HJ65" s="8">
        <v>54</v>
      </c>
      <c r="HK65" s="8">
        <v>17</v>
      </c>
      <c r="HL65" s="8">
        <v>9</v>
      </c>
      <c r="HM65" s="8">
        <v>0</v>
      </c>
      <c r="HN65" s="8">
        <v>91</v>
      </c>
      <c r="HP65" s="8">
        <v>26</v>
      </c>
      <c r="HQ65" s="8">
        <v>4</v>
      </c>
      <c r="HT65" s="8">
        <v>36</v>
      </c>
      <c r="HU65" s="8">
        <v>42</v>
      </c>
      <c r="HV65" s="8">
        <v>0</v>
      </c>
      <c r="HW65" s="8">
        <v>4</v>
      </c>
      <c r="HX65" s="8">
        <v>0</v>
      </c>
      <c r="HY65" s="8">
        <v>21</v>
      </c>
      <c r="HZ65" s="8">
        <v>15</v>
      </c>
      <c r="IA65" s="8">
        <v>0</v>
      </c>
      <c r="IC65" s="8">
        <v>35</v>
      </c>
      <c r="ID65" s="8">
        <v>42</v>
      </c>
      <c r="IE65" s="8">
        <v>1</v>
      </c>
      <c r="IH65" s="8">
        <v>26</v>
      </c>
      <c r="II65" s="8">
        <v>9</v>
      </c>
      <c r="IK65" s="8">
        <f t="shared" si="12"/>
        <v>15.065217391304348</v>
      </c>
      <c r="IL65" s="8">
        <f t="shared" si="13"/>
        <v>2.7377133823991131</v>
      </c>
      <c r="IM65" s="3">
        <f t="shared" si="14"/>
        <v>0.76666666666666672</v>
      </c>
      <c r="IO65" s="12">
        <v>0.16666666666666666</v>
      </c>
      <c r="IP65" s="8">
        <v>0</v>
      </c>
      <c r="IQ65" s="8">
        <v>8</v>
      </c>
      <c r="IR65" s="8">
        <v>0</v>
      </c>
      <c r="IS65" s="8">
        <v>8</v>
      </c>
      <c r="IT65" s="8">
        <v>0</v>
      </c>
      <c r="IU65" s="8">
        <v>0</v>
      </c>
      <c r="IV65" s="8">
        <v>0</v>
      </c>
      <c r="IW65" s="8">
        <v>0</v>
      </c>
      <c r="IX65" s="8">
        <v>7</v>
      </c>
      <c r="IY65" s="8">
        <v>0</v>
      </c>
      <c r="IZ65" s="8">
        <v>0</v>
      </c>
      <c r="JA65" s="8">
        <v>0</v>
      </c>
      <c r="JB65" s="8">
        <v>0</v>
      </c>
      <c r="JC65" s="8">
        <v>43</v>
      </c>
      <c r="JD65" s="8">
        <v>0</v>
      </c>
      <c r="JE65" s="8">
        <v>0</v>
      </c>
      <c r="JF65" s="8">
        <v>35</v>
      </c>
      <c r="JG65" s="8">
        <v>1</v>
      </c>
      <c r="JH65" s="8">
        <v>0</v>
      </c>
      <c r="JI65" s="8">
        <v>0</v>
      </c>
      <c r="JJ65" s="8">
        <v>0</v>
      </c>
      <c r="JK65" s="8">
        <v>27</v>
      </c>
      <c r="JL65" s="8">
        <v>0</v>
      </c>
      <c r="JM65" s="8">
        <v>0</v>
      </c>
      <c r="JN65" s="8">
        <v>0</v>
      </c>
      <c r="JO65" s="8">
        <v>21</v>
      </c>
      <c r="JP65" s="8">
        <v>0</v>
      </c>
      <c r="JQ65" s="8">
        <v>0</v>
      </c>
      <c r="JR65" s="8">
        <v>17</v>
      </c>
      <c r="JS65" s="8">
        <v>0</v>
      </c>
      <c r="JT65" s="8">
        <v>0</v>
      </c>
      <c r="JU65" s="8">
        <v>13</v>
      </c>
      <c r="JV65" s="8">
        <v>0</v>
      </c>
      <c r="JW65" s="8">
        <v>28</v>
      </c>
      <c r="JX65" s="8">
        <v>0</v>
      </c>
      <c r="JY65" s="8">
        <v>0</v>
      </c>
      <c r="JZ65" s="8">
        <v>0</v>
      </c>
      <c r="KA65" s="8">
        <v>0</v>
      </c>
      <c r="KB65" s="8">
        <v>0</v>
      </c>
      <c r="KC65" s="8">
        <v>0</v>
      </c>
      <c r="KD65" s="8">
        <v>50</v>
      </c>
      <c r="KE65" s="8">
        <v>0</v>
      </c>
      <c r="KF65" s="8">
        <v>7</v>
      </c>
      <c r="KG65" s="8">
        <v>0</v>
      </c>
      <c r="KH65" s="8">
        <v>0</v>
      </c>
      <c r="KI65" s="8">
        <v>0</v>
      </c>
      <c r="KJ65" s="8">
        <v>0</v>
      </c>
      <c r="KK65" s="8">
        <v>0</v>
      </c>
      <c r="KL65" s="8">
        <v>3</v>
      </c>
      <c r="KM65" s="8">
        <v>0</v>
      </c>
      <c r="KN65" s="8">
        <v>0</v>
      </c>
      <c r="KO65" s="8">
        <v>20</v>
      </c>
      <c r="KP65" s="8">
        <v>10</v>
      </c>
      <c r="KQ65" s="8">
        <v>0</v>
      </c>
      <c r="KR65" s="8">
        <v>25</v>
      </c>
      <c r="KS65" s="8">
        <v>7</v>
      </c>
      <c r="KT65" s="8">
        <v>26</v>
      </c>
      <c r="KU65" s="8">
        <v>7</v>
      </c>
      <c r="KV65" s="8">
        <v>0</v>
      </c>
      <c r="KW65" s="1"/>
      <c r="KX65" s="1">
        <f t="shared" si="18"/>
        <v>6.1525423728813555</v>
      </c>
      <c r="KY65" s="1">
        <f t="shared" si="19"/>
        <v>1.5182146685660862</v>
      </c>
      <c r="KZ65" s="3">
        <f t="shared" si="20"/>
        <v>1</v>
      </c>
      <c r="LB65" s="12">
        <v>0.16666666666666666</v>
      </c>
      <c r="LC65" s="8">
        <v>0</v>
      </c>
      <c r="LD65" s="8">
        <v>0</v>
      </c>
      <c r="LE65" s="8">
        <v>0</v>
      </c>
      <c r="LF65" s="8">
        <v>0</v>
      </c>
      <c r="LG65" s="8">
        <v>138</v>
      </c>
      <c r="LH65" s="8">
        <v>0</v>
      </c>
      <c r="LI65" s="8">
        <v>1</v>
      </c>
      <c r="LJ65" s="8">
        <v>0</v>
      </c>
      <c r="LK65" s="8">
        <v>0</v>
      </c>
      <c r="LL65" s="8">
        <v>0</v>
      </c>
      <c r="LM65" s="8">
        <v>0</v>
      </c>
      <c r="LN65" s="8">
        <v>0</v>
      </c>
      <c r="LO65" s="8">
        <v>0</v>
      </c>
      <c r="LP65" s="8">
        <v>0</v>
      </c>
      <c r="LQ65" s="8">
        <v>0</v>
      </c>
      <c r="LR65" s="8">
        <v>0</v>
      </c>
      <c r="LS65" s="8"/>
      <c r="LT65" s="8">
        <v>0</v>
      </c>
      <c r="LU65" s="8">
        <v>0</v>
      </c>
      <c r="LV65" s="8">
        <v>0</v>
      </c>
      <c r="LW65" s="8">
        <v>1</v>
      </c>
      <c r="LX65" s="8">
        <v>0</v>
      </c>
      <c r="LY65" s="8">
        <v>20</v>
      </c>
      <c r="LZ65" s="8">
        <v>57</v>
      </c>
      <c r="MA65" s="8">
        <v>0</v>
      </c>
      <c r="MB65" s="8"/>
      <c r="MC65" s="8">
        <v>0</v>
      </c>
      <c r="MD65" s="8">
        <v>0</v>
      </c>
      <c r="ME65" s="8">
        <v>41</v>
      </c>
      <c r="MF65" s="8"/>
      <c r="MG65" s="8">
        <v>0</v>
      </c>
      <c r="MH65" s="8">
        <v>0</v>
      </c>
      <c r="MI65" s="8">
        <v>0</v>
      </c>
      <c r="MJ65" s="8">
        <v>0</v>
      </c>
      <c r="MK65" s="8">
        <v>0</v>
      </c>
      <c r="ML65" s="8">
        <v>7</v>
      </c>
      <c r="MM65" s="8">
        <v>0</v>
      </c>
      <c r="MN65" s="8">
        <v>0</v>
      </c>
      <c r="MO65" s="8">
        <v>27</v>
      </c>
      <c r="MP65" s="8">
        <v>22</v>
      </c>
      <c r="MQ65" s="8">
        <v>0</v>
      </c>
      <c r="MR65" s="8">
        <v>14</v>
      </c>
      <c r="MS65" s="8"/>
      <c r="MT65" s="8">
        <v>0</v>
      </c>
      <c r="MU65" s="8">
        <v>2</v>
      </c>
      <c r="MV65" s="8">
        <v>0</v>
      </c>
      <c r="MW65" s="8">
        <v>47</v>
      </c>
      <c r="MX65" s="8"/>
      <c r="MY65" s="8"/>
      <c r="MZ65" s="8">
        <v>0</v>
      </c>
      <c r="NA65" s="2"/>
      <c r="NB65" s="1">
        <f t="shared" si="15"/>
        <v>8.5681818181818183</v>
      </c>
      <c r="NC65" s="1">
        <f t="shared" si="16"/>
        <v>3.6216984275734911</v>
      </c>
      <c r="ND65" s="3">
        <f t="shared" si="17"/>
        <v>0.89795918367346939</v>
      </c>
    </row>
    <row r="66" spans="1:368" x14ac:dyDescent="0.55000000000000004">
      <c r="A66" s="12">
        <v>0.1875</v>
      </c>
      <c r="B66" s="8">
        <v>44</v>
      </c>
      <c r="C66" s="8">
        <v>0</v>
      </c>
      <c r="D66" s="8">
        <v>13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27</v>
      </c>
      <c r="S66" s="8">
        <v>0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0</v>
      </c>
      <c r="Z66" s="8">
        <v>0</v>
      </c>
      <c r="AA66" s="8">
        <v>16</v>
      </c>
      <c r="AB66" s="8">
        <v>0</v>
      </c>
      <c r="AC66" s="8">
        <v>0</v>
      </c>
      <c r="AD66" s="8">
        <v>38</v>
      </c>
      <c r="AE66" s="8">
        <v>54</v>
      </c>
      <c r="AF66" s="8">
        <v>0</v>
      </c>
      <c r="AG66" s="8">
        <v>36</v>
      </c>
      <c r="AH66" s="8">
        <v>0</v>
      </c>
      <c r="AI66" s="8">
        <v>0</v>
      </c>
      <c r="AJ66" s="8">
        <v>34</v>
      </c>
      <c r="AK66" s="8">
        <v>0</v>
      </c>
      <c r="AL66" s="8">
        <v>5</v>
      </c>
      <c r="AM66" s="8">
        <v>40</v>
      </c>
      <c r="AN66" s="8">
        <v>0</v>
      </c>
      <c r="AO66" s="8">
        <v>0</v>
      </c>
      <c r="AP66" s="8">
        <v>0</v>
      </c>
      <c r="AQ66" s="8">
        <v>0</v>
      </c>
      <c r="AR66" s="8">
        <v>6</v>
      </c>
      <c r="AS66" s="8">
        <v>14</v>
      </c>
      <c r="AT66" s="8">
        <v>17</v>
      </c>
      <c r="AU66" s="8">
        <v>0</v>
      </c>
      <c r="AV66" s="8">
        <v>11</v>
      </c>
      <c r="AW66" s="8">
        <v>0</v>
      </c>
      <c r="AX66" s="8">
        <v>36</v>
      </c>
      <c r="AY66" s="8">
        <v>2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1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K66" s="8">
        <v>24</v>
      </c>
      <c r="BM66" s="8">
        <f t="shared" si="3"/>
        <v>6.758064516129032</v>
      </c>
      <c r="BN66" s="8">
        <f t="shared" si="4"/>
        <v>1.722051198401459</v>
      </c>
      <c r="BO66" s="3">
        <f t="shared" si="5"/>
        <v>1</v>
      </c>
      <c r="BQ66" s="12">
        <v>0.1875</v>
      </c>
      <c r="BR66" s="8">
        <v>0</v>
      </c>
      <c r="BS66" s="8">
        <v>0</v>
      </c>
      <c r="BT66" s="8">
        <v>7</v>
      </c>
      <c r="BW66" s="8">
        <v>0</v>
      </c>
      <c r="BX66" s="8">
        <v>0</v>
      </c>
      <c r="BY66" s="8">
        <v>10</v>
      </c>
      <c r="CD66" s="8">
        <v>0</v>
      </c>
      <c r="CG66" s="8">
        <v>0</v>
      </c>
      <c r="CH66" s="8">
        <v>0</v>
      </c>
      <c r="CI66" s="8">
        <v>7</v>
      </c>
      <c r="CJ66" s="8">
        <v>0</v>
      </c>
      <c r="CK66" s="8">
        <v>0</v>
      </c>
      <c r="CL66" s="8">
        <v>0</v>
      </c>
      <c r="CM66" s="8">
        <v>0</v>
      </c>
      <c r="CN66" s="8">
        <v>0</v>
      </c>
      <c r="CO66" s="8">
        <v>0</v>
      </c>
      <c r="CP66" s="8">
        <v>0</v>
      </c>
      <c r="CQ66" s="8">
        <v>9</v>
      </c>
      <c r="CR66" s="8">
        <v>1</v>
      </c>
      <c r="CS66" s="8">
        <v>14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58</v>
      </c>
      <c r="DB66" s="8">
        <v>8</v>
      </c>
      <c r="DC66" s="8">
        <v>56</v>
      </c>
      <c r="DD66" s="8">
        <v>0</v>
      </c>
      <c r="DE66" s="8">
        <v>18</v>
      </c>
      <c r="DF66" s="8">
        <v>1</v>
      </c>
      <c r="DG66" s="8">
        <v>0</v>
      </c>
      <c r="DH66" s="8">
        <v>0</v>
      </c>
      <c r="DI66" s="8">
        <v>30</v>
      </c>
      <c r="DJ66" s="8">
        <v>0</v>
      </c>
      <c r="DL66" s="8">
        <v>0</v>
      </c>
      <c r="DM66" s="8">
        <v>58</v>
      </c>
      <c r="DN66" s="8">
        <v>5</v>
      </c>
      <c r="DO66" s="8">
        <v>0</v>
      </c>
      <c r="DQ66" s="8">
        <v>0</v>
      </c>
      <c r="DR66" s="8">
        <v>0</v>
      </c>
      <c r="DS66" s="8">
        <v>0</v>
      </c>
      <c r="DT66" s="8">
        <v>0</v>
      </c>
      <c r="DU66" s="8">
        <v>0</v>
      </c>
      <c r="DV66" s="8">
        <v>0</v>
      </c>
      <c r="DW66" s="8">
        <v>0</v>
      </c>
      <c r="DX66" s="8">
        <v>0</v>
      </c>
      <c r="DY66" s="8">
        <v>0</v>
      </c>
      <c r="DZ66" s="8">
        <v>7</v>
      </c>
      <c r="EC66" s="8">
        <f t="shared" si="6"/>
        <v>5.666666666666667</v>
      </c>
      <c r="ED66" s="8">
        <f t="shared" si="7"/>
        <v>1.9867535183015681</v>
      </c>
      <c r="EE66" s="3">
        <f t="shared" si="8"/>
        <v>0.82258064516129037</v>
      </c>
      <c r="EG66" s="12">
        <v>0.1875</v>
      </c>
      <c r="EH66" s="8">
        <v>0</v>
      </c>
      <c r="EI66" s="8">
        <v>29</v>
      </c>
      <c r="EK66" s="8">
        <v>0</v>
      </c>
      <c r="EL66" s="8">
        <v>0</v>
      </c>
      <c r="EM66" s="8">
        <v>0</v>
      </c>
      <c r="EN66" s="8">
        <v>29</v>
      </c>
      <c r="EO66" s="8">
        <v>0</v>
      </c>
      <c r="EP66" s="8">
        <v>0</v>
      </c>
      <c r="EQ66" s="8">
        <v>0</v>
      </c>
      <c r="ER66" s="8">
        <v>23</v>
      </c>
      <c r="ET66" s="8">
        <v>0</v>
      </c>
      <c r="EU66" s="8">
        <v>0</v>
      </c>
      <c r="EV66" s="8">
        <v>0</v>
      </c>
      <c r="EW66" s="8">
        <v>0</v>
      </c>
      <c r="EX66" s="8">
        <v>8</v>
      </c>
      <c r="EY66" s="8">
        <v>47</v>
      </c>
      <c r="EZ66" s="8">
        <v>0</v>
      </c>
      <c r="FA66" s="8">
        <v>0</v>
      </c>
      <c r="FB66" s="8">
        <v>0</v>
      </c>
      <c r="FC66" s="8">
        <v>0</v>
      </c>
      <c r="FD66" s="8">
        <v>0</v>
      </c>
      <c r="FE66" s="8">
        <v>0</v>
      </c>
      <c r="FF66" s="8">
        <v>23</v>
      </c>
      <c r="FG66" s="8">
        <v>50</v>
      </c>
      <c r="FH66" s="8">
        <v>0</v>
      </c>
      <c r="FI66" s="8">
        <v>44</v>
      </c>
      <c r="FJ66" s="8">
        <v>0</v>
      </c>
      <c r="FK66" s="8">
        <v>0</v>
      </c>
      <c r="FL66" s="8">
        <v>0</v>
      </c>
      <c r="FM66" s="8">
        <v>0</v>
      </c>
      <c r="FN66" s="8">
        <v>0</v>
      </c>
      <c r="FO66" s="8">
        <v>0</v>
      </c>
      <c r="FP66" s="8">
        <v>15</v>
      </c>
      <c r="FQ66" s="8">
        <v>0</v>
      </c>
      <c r="FR66" s="8">
        <v>60</v>
      </c>
      <c r="FS66" s="8">
        <v>0</v>
      </c>
      <c r="FT66" s="8">
        <v>6</v>
      </c>
      <c r="FU66" s="8">
        <v>4</v>
      </c>
      <c r="FW66" s="8">
        <f t="shared" si="9"/>
        <v>8.8947368421052637</v>
      </c>
      <c r="FX66" s="8">
        <f t="shared" si="10"/>
        <v>2.7091829177917011</v>
      </c>
      <c r="FY66" s="3">
        <f t="shared" si="11"/>
        <v>0.95</v>
      </c>
      <c r="GA66" s="12">
        <v>0.1875</v>
      </c>
      <c r="GB66" s="8">
        <v>22</v>
      </c>
      <c r="GD66" s="8">
        <v>0</v>
      </c>
      <c r="GF66" s="8">
        <v>7</v>
      </c>
      <c r="GG66" s="8">
        <v>8</v>
      </c>
      <c r="GH66" s="8">
        <v>0</v>
      </c>
      <c r="GI66" s="8">
        <v>19</v>
      </c>
      <c r="GJ66" s="8">
        <v>0</v>
      </c>
      <c r="GL66" s="8">
        <v>13</v>
      </c>
      <c r="GM66" s="8">
        <v>16</v>
      </c>
      <c r="GN66" s="8">
        <v>0</v>
      </c>
      <c r="GP66" s="8">
        <v>23</v>
      </c>
      <c r="GQ66" s="8">
        <v>6</v>
      </c>
      <c r="GS66" s="8">
        <v>18</v>
      </c>
      <c r="GT66" s="8">
        <v>25</v>
      </c>
      <c r="GV66" s="8">
        <v>0</v>
      </c>
      <c r="GX66" s="8">
        <v>16</v>
      </c>
      <c r="GY66" s="8">
        <v>0</v>
      </c>
      <c r="GZ66" s="8">
        <v>11</v>
      </c>
      <c r="HA66" s="8">
        <v>0</v>
      </c>
      <c r="HB66" s="8">
        <v>0</v>
      </c>
      <c r="HC66" s="8">
        <v>0</v>
      </c>
      <c r="HD66" s="8">
        <v>0</v>
      </c>
      <c r="HE66" s="8">
        <v>0</v>
      </c>
      <c r="HF66" s="8">
        <v>8</v>
      </c>
      <c r="HG66" s="8">
        <v>29</v>
      </c>
      <c r="HI66" s="8">
        <v>0</v>
      </c>
      <c r="HJ66" s="8">
        <v>20</v>
      </c>
      <c r="HK66" s="8">
        <v>15</v>
      </c>
      <c r="HL66" s="8">
        <v>18</v>
      </c>
      <c r="HM66" s="8">
        <v>0</v>
      </c>
      <c r="HN66" s="8">
        <v>63</v>
      </c>
      <c r="HP66" s="8">
        <v>26</v>
      </c>
      <c r="HQ66" s="8">
        <v>0</v>
      </c>
      <c r="HT66" s="8">
        <v>36</v>
      </c>
      <c r="HU66" s="8">
        <v>29</v>
      </c>
      <c r="HV66" s="8">
        <v>0</v>
      </c>
      <c r="HW66" s="8">
        <v>3</v>
      </c>
      <c r="HX66" s="8">
        <v>24</v>
      </c>
      <c r="HY66" s="8">
        <v>27</v>
      </c>
      <c r="HZ66" s="8">
        <v>26</v>
      </c>
      <c r="IA66" s="8">
        <v>0</v>
      </c>
      <c r="IC66" s="8">
        <v>32</v>
      </c>
      <c r="ID66" s="8">
        <v>10</v>
      </c>
      <c r="IE66" s="8">
        <v>11</v>
      </c>
      <c r="IH66" s="8">
        <v>16</v>
      </c>
      <c r="II66" s="8">
        <v>9</v>
      </c>
      <c r="IK66" s="8">
        <f t="shared" si="12"/>
        <v>12.739130434782609</v>
      </c>
      <c r="IL66" s="8">
        <f t="shared" si="13"/>
        <v>1.9679643919367815</v>
      </c>
      <c r="IM66" s="3">
        <f t="shared" si="14"/>
        <v>0.76666666666666672</v>
      </c>
      <c r="IO66" s="12">
        <v>0.1875</v>
      </c>
      <c r="IP66" s="8">
        <v>0</v>
      </c>
      <c r="IQ66" s="8">
        <v>38</v>
      </c>
      <c r="IR66" s="8">
        <v>0</v>
      </c>
      <c r="IS66" s="8">
        <v>0</v>
      </c>
      <c r="IT66" s="8">
        <v>0</v>
      </c>
      <c r="IU66" s="8">
        <v>0</v>
      </c>
      <c r="IV66" s="8">
        <v>0</v>
      </c>
      <c r="IW66" s="8">
        <v>0</v>
      </c>
      <c r="IX66" s="8">
        <v>54</v>
      </c>
      <c r="IY66" s="8">
        <v>0</v>
      </c>
      <c r="IZ66" s="8">
        <v>0</v>
      </c>
      <c r="JA66" s="8">
        <v>0</v>
      </c>
      <c r="JB66" s="8">
        <v>0</v>
      </c>
      <c r="JC66" s="8">
        <v>0</v>
      </c>
      <c r="JD66" s="8">
        <v>0</v>
      </c>
      <c r="JE66" s="8">
        <v>0</v>
      </c>
      <c r="JF66" s="8">
        <v>14</v>
      </c>
      <c r="JG66" s="8">
        <v>0</v>
      </c>
      <c r="JH66" s="8">
        <v>0</v>
      </c>
      <c r="JI66" s="8">
        <v>0</v>
      </c>
      <c r="JJ66" s="8">
        <v>0</v>
      </c>
      <c r="JK66" s="8">
        <v>18</v>
      </c>
      <c r="JL66" s="8">
        <v>0</v>
      </c>
      <c r="JM66" s="8">
        <v>0</v>
      </c>
      <c r="JN66" s="8">
        <v>0</v>
      </c>
      <c r="JO66" s="8">
        <v>0</v>
      </c>
      <c r="JP66" s="8">
        <v>41</v>
      </c>
      <c r="JQ66" s="8">
        <v>0</v>
      </c>
      <c r="JR66" s="8">
        <v>0</v>
      </c>
      <c r="JS66" s="8">
        <v>0</v>
      </c>
      <c r="JT66" s="8">
        <v>0</v>
      </c>
      <c r="JU66" s="8">
        <v>1</v>
      </c>
      <c r="JV66" s="8">
        <v>58</v>
      </c>
      <c r="JW66" s="8">
        <v>6</v>
      </c>
      <c r="JX66" s="8">
        <v>0</v>
      </c>
      <c r="JY66" s="8">
        <v>0</v>
      </c>
      <c r="JZ66" s="8">
        <v>0</v>
      </c>
      <c r="KA66" s="8">
        <v>0</v>
      </c>
      <c r="KB66" s="8">
        <v>0</v>
      </c>
      <c r="KC66" s="8">
        <v>0</v>
      </c>
      <c r="KD66" s="8">
        <v>21</v>
      </c>
      <c r="KE66" s="8">
        <v>0</v>
      </c>
      <c r="KF66" s="8">
        <v>2</v>
      </c>
      <c r="KG66" s="8">
        <v>0</v>
      </c>
      <c r="KH66" s="8">
        <v>0</v>
      </c>
      <c r="KI66" s="8">
        <v>24</v>
      </c>
      <c r="KJ66" s="8">
        <v>0</v>
      </c>
      <c r="KK66" s="8">
        <v>0</v>
      </c>
      <c r="KL66" s="8">
        <v>6</v>
      </c>
      <c r="KM66" s="8">
        <v>0</v>
      </c>
      <c r="KN66" s="8">
        <v>17</v>
      </c>
      <c r="KO66" s="8">
        <v>23</v>
      </c>
      <c r="KP66" s="8">
        <v>8</v>
      </c>
      <c r="KQ66" s="8">
        <v>0</v>
      </c>
      <c r="KR66" s="8">
        <v>27</v>
      </c>
      <c r="KS66" s="8">
        <v>5</v>
      </c>
      <c r="KT66" s="8">
        <v>0</v>
      </c>
      <c r="KU66" s="8">
        <v>3</v>
      </c>
      <c r="KV66" s="8">
        <v>8</v>
      </c>
      <c r="KW66" s="1"/>
      <c r="KX66" s="1">
        <f t="shared" ref="KX66:KX97" si="21">AVERAGE(IP66:KV66)</f>
        <v>6.3389830508474576</v>
      </c>
      <c r="KY66" s="1">
        <f t="shared" ref="KY66:KY97" si="22">STDEV(IP66:KV66)/SQRT(COUNTA(IP66:KV66))</f>
        <v>1.7397290090224746</v>
      </c>
      <c r="KZ66" s="3">
        <f t="shared" si="20"/>
        <v>1</v>
      </c>
      <c r="LB66" s="12">
        <v>0.1875</v>
      </c>
      <c r="LC66" s="8">
        <v>0</v>
      </c>
      <c r="LD66" s="8">
        <v>0</v>
      </c>
      <c r="LE66" s="8">
        <v>0</v>
      </c>
      <c r="LF66" s="8">
        <v>0</v>
      </c>
      <c r="LG66" s="8">
        <v>7</v>
      </c>
      <c r="LH66" s="8">
        <v>0</v>
      </c>
      <c r="LI66" s="8">
        <v>13</v>
      </c>
      <c r="LJ66" s="8">
        <v>0</v>
      </c>
      <c r="LK66" s="8">
        <v>20</v>
      </c>
      <c r="LL66" s="8">
        <v>0</v>
      </c>
      <c r="LM66" s="8">
        <v>4</v>
      </c>
      <c r="LN66" s="8">
        <v>0</v>
      </c>
      <c r="LO66" s="8">
        <v>7</v>
      </c>
      <c r="LP66" s="8">
        <v>0</v>
      </c>
      <c r="LQ66" s="8">
        <v>4</v>
      </c>
      <c r="LR66" s="8">
        <v>0</v>
      </c>
      <c r="LS66" s="8"/>
      <c r="LT66" s="8">
        <v>0</v>
      </c>
      <c r="LU66" s="8">
        <v>0</v>
      </c>
      <c r="LV66" s="8">
        <v>1</v>
      </c>
      <c r="LW66" s="8">
        <v>0</v>
      </c>
      <c r="LX66" s="8">
        <v>0</v>
      </c>
      <c r="LY66" s="8">
        <v>0</v>
      </c>
      <c r="LZ66" s="8">
        <v>55</v>
      </c>
      <c r="MA66" s="8">
        <v>0</v>
      </c>
      <c r="MB66" s="8"/>
      <c r="MC66" s="8">
        <v>56</v>
      </c>
      <c r="MD66" s="8">
        <v>0</v>
      </c>
      <c r="ME66" s="8">
        <v>6</v>
      </c>
      <c r="MF66" s="8"/>
      <c r="MG66" s="8">
        <v>0</v>
      </c>
      <c r="MH66" s="8">
        <v>8</v>
      </c>
      <c r="MI66" s="8">
        <v>6</v>
      </c>
      <c r="MJ66" s="8">
        <v>0</v>
      </c>
      <c r="MK66" s="8">
        <v>2</v>
      </c>
      <c r="ML66" s="8">
        <v>77</v>
      </c>
      <c r="MM66" s="8">
        <v>0</v>
      </c>
      <c r="MN66" s="8">
        <v>2</v>
      </c>
      <c r="MO66" s="8">
        <v>24</v>
      </c>
      <c r="MP66" s="8">
        <v>22</v>
      </c>
      <c r="MQ66" s="8">
        <v>0</v>
      </c>
      <c r="MR66" s="8">
        <v>22</v>
      </c>
      <c r="MS66" s="8"/>
      <c r="MT66" s="8">
        <v>0</v>
      </c>
      <c r="MU66" s="8">
        <v>0</v>
      </c>
      <c r="MV66" s="8">
        <v>22</v>
      </c>
      <c r="MW66" s="8">
        <v>38</v>
      </c>
      <c r="MX66" s="8"/>
      <c r="MY66" s="8"/>
      <c r="MZ66" s="8">
        <v>0</v>
      </c>
      <c r="NA66" s="2"/>
      <c r="NB66" s="1">
        <f t="shared" si="15"/>
        <v>9</v>
      </c>
      <c r="NC66" s="1">
        <f t="shared" si="16"/>
        <v>2.6052881658391098</v>
      </c>
      <c r="ND66" s="3">
        <f t="shared" si="17"/>
        <v>0.89795918367346939</v>
      </c>
    </row>
    <row r="67" spans="1:368" x14ac:dyDescent="0.55000000000000004">
      <c r="A67" s="12">
        <v>0.20833333333333334</v>
      </c>
      <c r="B67" s="8">
        <v>2</v>
      </c>
      <c r="C67" s="8">
        <v>0</v>
      </c>
      <c r="D67" s="8">
        <v>6</v>
      </c>
      <c r="E67" s="8">
        <v>0</v>
      </c>
      <c r="F67" s="8">
        <v>0</v>
      </c>
      <c r="G67" s="8">
        <v>0</v>
      </c>
      <c r="H67" s="8">
        <v>0</v>
      </c>
      <c r="I67" s="8">
        <v>0</v>
      </c>
      <c r="J67" s="8">
        <v>2</v>
      </c>
      <c r="K67" s="8">
        <v>22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2</v>
      </c>
      <c r="R67" s="8">
        <v>0</v>
      </c>
      <c r="S67" s="8">
        <v>0</v>
      </c>
      <c r="T67" s="8">
        <v>23</v>
      </c>
      <c r="U67" s="8">
        <v>22</v>
      </c>
      <c r="V67" s="8">
        <v>0</v>
      </c>
      <c r="W67" s="8">
        <v>0</v>
      </c>
      <c r="X67" s="8">
        <v>18</v>
      </c>
      <c r="Y67" s="8">
        <v>0</v>
      </c>
      <c r="Z67" s="8">
        <v>0</v>
      </c>
      <c r="AA67" s="8">
        <v>10</v>
      </c>
      <c r="AB67" s="8">
        <v>0</v>
      </c>
      <c r="AC67" s="8">
        <v>44</v>
      </c>
      <c r="AD67" s="8">
        <v>26</v>
      </c>
      <c r="AE67" s="8">
        <v>0</v>
      </c>
      <c r="AF67" s="8">
        <v>0</v>
      </c>
      <c r="AG67" s="8">
        <v>6</v>
      </c>
      <c r="AH67" s="8">
        <v>23</v>
      </c>
      <c r="AI67" s="8">
        <v>40</v>
      </c>
      <c r="AJ67" s="8">
        <v>0</v>
      </c>
      <c r="AK67" s="8">
        <v>0</v>
      </c>
      <c r="AL67" s="8">
        <v>41</v>
      </c>
      <c r="AM67" s="8">
        <v>3</v>
      </c>
      <c r="AN67" s="8">
        <v>32</v>
      </c>
      <c r="AO67" s="8">
        <v>17</v>
      </c>
      <c r="AP67" s="8">
        <v>0</v>
      </c>
      <c r="AQ67" s="8">
        <v>0</v>
      </c>
      <c r="AR67" s="8">
        <v>52</v>
      </c>
      <c r="AS67" s="8">
        <v>14</v>
      </c>
      <c r="AT67" s="8">
        <v>11</v>
      </c>
      <c r="AU67" s="8">
        <v>0</v>
      </c>
      <c r="AV67" s="8">
        <v>6</v>
      </c>
      <c r="AW67" s="8">
        <v>0</v>
      </c>
      <c r="AX67" s="8">
        <v>2</v>
      </c>
      <c r="AY67" s="8">
        <v>0</v>
      </c>
      <c r="AZ67" s="8">
        <v>0</v>
      </c>
      <c r="BA67" s="8">
        <v>0</v>
      </c>
      <c r="BB67" s="8">
        <v>0</v>
      </c>
      <c r="BC67" s="8">
        <v>0</v>
      </c>
      <c r="BD67" s="8">
        <v>0</v>
      </c>
      <c r="BE67" s="8">
        <v>32</v>
      </c>
      <c r="BF67" s="8">
        <v>0</v>
      </c>
      <c r="BG67" s="8">
        <v>0</v>
      </c>
      <c r="BH67" s="8">
        <v>0</v>
      </c>
      <c r="BI67" s="8">
        <v>0</v>
      </c>
      <c r="BJ67" s="8">
        <v>0</v>
      </c>
      <c r="BK67" s="8">
        <v>0</v>
      </c>
      <c r="BM67" s="8">
        <f t="shared" ref="BM67:BM121" si="23">AVERAGE(B67:BK67)</f>
        <v>7.354838709677419</v>
      </c>
      <c r="BN67" s="8">
        <f t="shared" ref="BN67:BN121" si="24">STDEV(B67:BK67)/SQRT(COUNTA(B67:BK67))</f>
        <v>1.6646536577342796</v>
      </c>
      <c r="BO67" s="3">
        <f t="shared" ref="BO67:BO121" si="25">COUNT(B67:BK67)/62</f>
        <v>1</v>
      </c>
      <c r="BQ67" s="12">
        <v>0.20833333333333334</v>
      </c>
      <c r="BR67" s="8">
        <v>0</v>
      </c>
      <c r="BS67" s="8">
        <v>0</v>
      </c>
      <c r="BT67" s="8">
        <v>5</v>
      </c>
      <c r="BW67" s="8">
        <v>0</v>
      </c>
      <c r="BX67" s="8">
        <v>0</v>
      </c>
      <c r="BY67" s="8">
        <v>17</v>
      </c>
      <c r="CD67" s="8">
        <v>0</v>
      </c>
      <c r="CG67" s="8">
        <v>0</v>
      </c>
      <c r="CH67" s="8">
        <v>0</v>
      </c>
      <c r="CI67" s="8">
        <v>1</v>
      </c>
      <c r="CJ67" s="8">
        <v>20</v>
      </c>
      <c r="CK67" s="8">
        <v>26</v>
      </c>
      <c r="CL67" s="8">
        <v>0</v>
      </c>
      <c r="CM67" s="8">
        <v>0</v>
      </c>
      <c r="CN67" s="8">
        <v>7</v>
      </c>
      <c r="CO67" s="8">
        <v>4</v>
      </c>
      <c r="CP67" s="8">
        <v>0</v>
      </c>
      <c r="CQ67" s="8">
        <v>58</v>
      </c>
      <c r="CR67" s="8">
        <v>6</v>
      </c>
      <c r="CS67" s="8">
        <v>14</v>
      </c>
      <c r="CT67" s="8">
        <v>5</v>
      </c>
      <c r="CU67" s="8">
        <v>0</v>
      </c>
      <c r="CV67" s="8">
        <v>29</v>
      </c>
      <c r="CW67" s="8">
        <v>22</v>
      </c>
      <c r="CX67" s="8">
        <v>0</v>
      </c>
      <c r="CY67" s="8">
        <v>44</v>
      </c>
      <c r="CZ67" s="8">
        <v>25</v>
      </c>
      <c r="DA67" s="8">
        <v>30</v>
      </c>
      <c r="DB67" s="8">
        <v>0</v>
      </c>
      <c r="DC67" s="8">
        <v>77</v>
      </c>
      <c r="DD67" s="8">
        <v>0</v>
      </c>
      <c r="DE67" s="8">
        <v>29</v>
      </c>
      <c r="DF67" s="8">
        <v>23</v>
      </c>
      <c r="DG67" s="8">
        <v>0</v>
      </c>
      <c r="DH67" s="8">
        <v>0</v>
      </c>
      <c r="DI67" s="8">
        <v>42</v>
      </c>
      <c r="DJ67" s="8">
        <v>23</v>
      </c>
      <c r="DL67" s="8">
        <v>24</v>
      </c>
      <c r="DM67" s="8">
        <v>71</v>
      </c>
      <c r="DN67" s="8">
        <v>0</v>
      </c>
      <c r="DO67" s="8">
        <v>0</v>
      </c>
      <c r="DQ67" s="8">
        <v>0</v>
      </c>
      <c r="DR67" s="8">
        <v>2</v>
      </c>
      <c r="DS67" s="8">
        <v>0</v>
      </c>
      <c r="DT67" s="8">
        <v>16</v>
      </c>
      <c r="DU67" s="8">
        <v>0</v>
      </c>
      <c r="DV67" s="8">
        <v>0</v>
      </c>
      <c r="DW67" s="8">
        <v>0</v>
      </c>
      <c r="DX67" s="8">
        <v>0</v>
      </c>
      <c r="DY67" s="8">
        <v>0</v>
      </c>
      <c r="DZ67" s="8">
        <v>4</v>
      </c>
      <c r="EC67" s="8">
        <f t="shared" ref="EC67:EC121" si="26">AVERAGE(BR67:EA67)</f>
        <v>12.235294117647058</v>
      </c>
      <c r="ED67" s="8">
        <f t="shared" ref="ED67:ED121" si="27">STDEV(BR67:EA67)/SQRT(COUNTA(BR67:EA67))</f>
        <v>2.6355917198906531</v>
      </c>
      <c r="EE67" s="3">
        <f t="shared" ref="EE67:EE121" si="28">COUNT(BR67:EA67)/62</f>
        <v>0.82258064516129037</v>
      </c>
      <c r="EG67" s="12">
        <v>0.20833333333333334</v>
      </c>
      <c r="EH67" s="8">
        <v>37</v>
      </c>
      <c r="EI67" s="8">
        <v>38</v>
      </c>
      <c r="EK67" s="8">
        <v>6</v>
      </c>
      <c r="EL67" s="8">
        <v>0</v>
      </c>
      <c r="EM67" s="8">
        <v>0</v>
      </c>
      <c r="EN67" s="8">
        <v>12</v>
      </c>
      <c r="EO67" s="8">
        <v>3</v>
      </c>
      <c r="EP67" s="8">
        <v>21</v>
      </c>
      <c r="EQ67" s="8">
        <v>0</v>
      </c>
      <c r="ER67" s="8">
        <v>29</v>
      </c>
      <c r="ET67" s="8">
        <v>0</v>
      </c>
      <c r="EU67" s="8">
        <v>0</v>
      </c>
      <c r="EV67" s="8">
        <v>0</v>
      </c>
      <c r="EW67" s="8">
        <v>0</v>
      </c>
      <c r="EX67" s="8">
        <v>0</v>
      </c>
      <c r="EY67" s="8">
        <v>13</v>
      </c>
      <c r="EZ67" s="8">
        <v>16</v>
      </c>
      <c r="FA67" s="8">
        <v>40</v>
      </c>
      <c r="FB67" s="8">
        <v>0</v>
      </c>
      <c r="FC67" s="8">
        <v>28</v>
      </c>
      <c r="FD67" s="8">
        <v>0</v>
      </c>
      <c r="FE67" s="8">
        <v>4</v>
      </c>
      <c r="FF67" s="8">
        <v>6</v>
      </c>
      <c r="FG67" s="8">
        <v>0</v>
      </c>
      <c r="FH67" s="8">
        <v>0</v>
      </c>
      <c r="FI67" s="8">
        <v>30</v>
      </c>
      <c r="FJ67" s="8">
        <v>0</v>
      </c>
      <c r="FK67" s="8">
        <v>0</v>
      </c>
      <c r="FL67" s="8">
        <v>0</v>
      </c>
      <c r="FM67" s="8">
        <v>0</v>
      </c>
      <c r="FN67" s="8">
        <v>0</v>
      </c>
      <c r="FO67" s="8">
        <v>0</v>
      </c>
      <c r="FP67" s="8">
        <v>0</v>
      </c>
      <c r="FQ67" s="8">
        <v>0</v>
      </c>
      <c r="FR67" s="8">
        <v>65</v>
      </c>
      <c r="FS67" s="8">
        <v>0</v>
      </c>
      <c r="FT67" s="8">
        <v>2</v>
      </c>
      <c r="FU67" s="8">
        <v>0</v>
      </c>
      <c r="FW67" s="8">
        <f t="shared" ref="FW67:FW121" si="29">AVERAGE(EH67:FU67)</f>
        <v>9.2105263157894743</v>
      </c>
      <c r="FX67" s="8">
        <f t="shared" ref="FX67:FX121" si="30">STDEV(EH67:FU67)/SQRT(COUNTA(EH67:FU67))</f>
        <v>2.5371094692750495</v>
      </c>
      <c r="FY67" s="3">
        <f t="shared" ref="FY67:FY121" si="31">COUNT(EH67:FU67)/40</f>
        <v>0.95</v>
      </c>
      <c r="GA67" s="12">
        <v>0.20833333333333334</v>
      </c>
      <c r="GB67" s="8">
        <v>6</v>
      </c>
      <c r="GD67" s="8">
        <v>0</v>
      </c>
      <c r="GG67" s="8">
        <v>5</v>
      </c>
      <c r="GH67" s="8">
        <v>3</v>
      </c>
      <c r="GI67" s="8">
        <v>19</v>
      </c>
      <c r="GJ67" s="8">
        <v>0</v>
      </c>
      <c r="GL67" s="8">
        <v>15</v>
      </c>
      <c r="GM67" s="8">
        <v>13</v>
      </c>
      <c r="GN67" s="8">
        <v>0</v>
      </c>
      <c r="GP67" s="8">
        <v>23</v>
      </c>
      <c r="GQ67" s="8">
        <v>6</v>
      </c>
      <c r="GS67" s="8">
        <v>6</v>
      </c>
      <c r="GT67" s="8">
        <v>26</v>
      </c>
      <c r="GV67" s="8">
        <v>4</v>
      </c>
      <c r="GX67" s="8">
        <v>26</v>
      </c>
      <c r="GY67" s="8">
        <v>0</v>
      </c>
      <c r="GZ67" s="8">
        <v>35</v>
      </c>
      <c r="HA67" s="8">
        <v>0</v>
      </c>
      <c r="HB67" s="8">
        <v>0</v>
      </c>
      <c r="HC67" s="8">
        <v>17</v>
      </c>
      <c r="HD67" s="8">
        <v>46</v>
      </c>
      <c r="HE67" s="8">
        <v>0</v>
      </c>
      <c r="HF67" s="8">
        <v>1</v>
      </c>
      <c r="HG67" s="8">
        <v>0</v>
      </c>
      <c r="HI67" s="8">
        <v>0</v>
      </c>
      <c r="HJ67" s="8">
        <v>19</v>
      </c>
      <c r="HK67" s="8">
        <v>12</v>
      </c>
      <c r="HL67" s="8">
        <v>15</v>
      </c>
      <c r="HM67" s="8">
        <v>0</v>
      </c>
      <c r="HN67" s="8">
        <v>14</v>
      </c>
      <c r="HP67" s="8">
        <v>31</v>
      </c>
      <c r="HQ67" s="8">
        <v>55</v>
      </c>
      <c r="HT67" s="8">
        <v>32</v>
      </c>
      <c r="HU67" s="8">
        <v>27</v>
      </c>
      <c r="HV67" s="8">
        <v>30</v>
      </c>
      <c r="HW67" s="8">
        <v>3</v>
      </c>
      <c r="HX67" s="8">
        <v>34</v>
      </c>
      <c r="HY67" s="8">
        <v>20</v>
      </c>
      <c r="HZ67" s="8">
        <v>28</v>
      </c>
      <c r="IA67" s="8">
        <v>28</v>
      </c>
      <c r="IC67" s="8">
        <v>34</v>
      </c>
      <c r="ID67" s="8">
        <v>27</v>
      </c>
      <c r="IE67" s="8">
        <v>25</v>
      </c>
      <c r="IH67" s="8">
        <v>36</v>
      </c>
      <c r="II67" s="8">
        <v>7</v>
      </c>
      <c r="IK67" s="8">
        <f t="shared" ref="IK67:IK121" si="32">AVERAGE(GB67:II67)</f>
        <v>16.177777777777777</v>
      </c>
      <c r="IL67" s="8">
        <f t="shared" ref="IL67:IL121" si="33">STDEV(GB67:II67)/SQRT(COUNTA(GB67:II67))</f>
        <v>2.1556336547342916</v>
      </c>
      <c r="IM67" s="3">
        <f t="shared" ref="IM67:IM121" si="34">COUNT(GB67:II67)/60</f>
        <v>0.75</v>
      </c>
      <c r="IO67" s="12">
        <v>0.20833333333333334</v>
      </c>
      <c r="IP67" s="8">
        <v>20</v>
      </c>
      <c r="IQ67" s="8">
        <v>33</v>
      </c>
      <c r="IR67" s="8">
        <v>0</v>
      </c>
      <c r="IS67" s="8">
        <v>10</v>
      </c>
      <c r="IT67" s="8">
        <v>0</v>
      </c>
      <c r="IU67" s="8">
        <v>0</v>
      </c>
      <c r="IV67" s="8">
        <v>0</v>
      </c>
      <c r="IW67" s="8">
        <v>0</v>
      </c>
      <c r="IX67" s="8">
        <v>41</v>
      </c>
      <c r="IY67" s="8">
        <v>0</v>
      </c>
      <c r="IZ67" s="8">
        <v>0</v>
      </c>
      <c r="JA67" s="8">
        <v>0</v>
      </c>
      <c r="JB67" s="8">
        <v>0</v>
      </c>
      <c r="JC67" s="8">
        <v>0</v>
      </c>
      <c r="JD67" s="8">
        <v>0</v>
      </c>
      <c r="JE67" s="8">
        <v>0</v>
      </c>
      <c r="JF67" s="8">
        <v>0</v>
      </c>
      <c r="JG67" s="8">
        <v>50</v>
      </c>
      <c r="JH67" s="8">
        <v>0</v>
      </c>
      <c r="JI67" s="8">
        <v>0</v>
      </c>
      <c r="JJ67" s="8">
        <v>0</v>
      </c>
      <c r="JK67" s="8">
        <v>12</v>
      </c>
      <c r="JL67" s="8">
        <v>0</v>
      </c>
      <c r="JM67" s="8">
        <v>0</v>
      </c>
      <c r="JN67" s="8">
        <v>0</v>
      </c>
      <c r="JO67" s="8">
        <v>0</v>
      </c>
      <c r="JP67" s="8">
        <v>0</v>
      </c>
      <c r="JQ67" s="8">
        <v>0</v>
      </c>
      <c r="JR67" s="8">
        <v>0</v>
      </c>
      <c r="JS67" s="8">
        <v>0</v>
      </c>
      <c r="JT67" s="8">
        <v>13</v>
      </c>
      <c r="JU67" s="8">
        <v>2</v>
      </c>
      <c r="JV67" s="8">
        <v>1</v>
      </c>
      <c r="JW67" s="8">
        <v>23</v>
      </c>
      <c r="JX67" s="8">
        <v>37</v>
      </c>
      <c r="JY67" s="8">
        <v>0</v>
      </c>
      <c r="JZ67" s="8">
        <v>0</v>
      </c>
      <c r="KA67" s="8">
        <v>0</v>
      </c>
      <c r="KB67" s="8">
        <v>0</v>
      </c>
      <c r="KC67" s="8">
        <v>26</v>
      </c>
      <c r="KD67" s="8">
        <v>0</v>
      </c>
      <c r="KE67" s="8">
        <v>15</v>
      </c>
      <c r="KF67" s="8">
        <v>13</v>
      </c>
      <c r="KG67" s="8">
        <v>0</v>
      </c>
      <c r="KH67" s="8">
        <v>0</v>
      </c>
      <c r="KI67" s="8">
        <v>30</v>
      </c>
      <c r="KJ67" s="8">
        <v>0</v>
      </c>
      <c r="KK67" s="8">
        <v>33</v>
      </c>
      <c r="KL67" s="8">
        <v>0</v>
      </c>
      <c r="KM67" s="8">
        <v>0</v>
      </c>
      <c r="KN67" s="8">
        <v>10</v>
      </c>
      <c r="KO67" s="8">
        <v>0</v>
      </c>
      <c r="KP67" s="8">
        <v>0</v>
      </c>
      <c r="KQ67" s="8">
        <v>0</v>
      </c>
      <c r="KR67" s="8">
        <v>10</v>
      </c>
      <c r="KS67" s="8">
        <v>0</v>
      </c>
      <c r="KT67" s="8">
        <v>0</v>
      </c>
      <c r="KU67" s="8">
        <v>3</v>
      </c>
      <c r="KV67" s="8">
        <v>0</v>
      </c>
      <c r="KW67" s="1"/>
      <c r="KX67" s="1">
        <f t="shared" si="21"/>
        <v>6.4745762711864403</v>
      </c>
      <c r="KY67" s="1">
        <f t="shared" si="22"/>
        <v>1.6018611202687068</v>
      </c>
      <c r="KZ67" s="3">
        <f t="shared" ref="KZ67:KZ121" si="35">COUNT(IP67:KV67)/59</f>
        <v>1</v>
      </c>
      <c r="LB67" s="12">
        <v>0.20833333333333334</v>
      </c>
      <c r="LC67" s="8">
        <v>0</v>
      </c>
      <c r="LD67" s="8">
        <v>0</v>
      </c>
      <c r="LE67" s="8">
        <v>0</v>
      </c>
      <c r="LF67" s="8">
        <v>0</v>
      </c>
      <c r="LG67" s="8">
        <v>62</v>
      </c>
      <c r="LH67" s="8">
        <v>58</v>
      </c>
      <c r="LI67" s="8">
        <v>1</v>
      </c>
      <c r="LJ67" s="8">
        <v>17</v>
      </c>
      <c r="LK67" s="8">
        <v>0</v>
      </c>
      <c r="LL67" s="8">
        <v>0</v>
      </c>
      <c r="LM67" s="8">
        <v>5</v>
      </c>
      <c r="LN67" s="8">
        <v>0</v>
      </c>
      <c r="LO67" s="8">
        <v>0</v>
      </c>
      <c r="LP67" s="8">
        <v>0</v>
      </c>
      <c r="LQ67" s="8">
        <v>8</v>
      </c>
      <c r="LR67" s="8">
        <v>24</v>
      </c>
      <c r="LS67" s="8"/>
      <c r="LT67" s="8">
        <v>0</v>
      </c>
      <c r="LU67" s="8">
        <v>25</v>
      </c>
      <c r="LV67" s="8">
        <v>7</v>
      </c>
      <c r="LW67" s="8">
        <v>20</v>
      </c>
      <c r="LX67" s="8">
        <v>28</v>
      </c>
      <c r="LY67" s="8">
        <v>0</v>
      </c>
      <c r="LZ67" s="8">
        <v>74</v>
      </c>
      <c r="MA67" s="8">
        <v>0</v>
      </c>
      <c r="MB67" s="8"/>
      <c r="MC67" s="8">
        <v>17</v>
      </c>
      <c r="MD67" s="8">
        <v>75</v>
      </c>
      <c r="ME67" s="8">
        <v>0</v>
      </c>
      <c r="MF67" s="8"/>
      <c r="MG67" s="8">
        <v>70</v>
      </c>
      <c r="MH67" s="8">
        <v>1</v>
      </c>
      <c r="MI67" s="8">
        <v>0</v>
      </c>
      <c r="MJ67" s="8">
        <v>0</v>
      </c>
      <c r="MK67" s="8">
        <v>8</v>
      </c>
      <c r="ML67" s="8">
        <v>36</v>
      </c>
      <c r="MM67" s="8">
        <v>0</v>
      </c>
      <c r="MN67" s="8">
        <v>9</v>
      </c>
      <c r="MO67" s="8">
        <v>52</v>
      </c>
      <c r="MP67" s="8">
        <v>16</v>
      </c>
      <c r="MQ67" s="8">
        <v>0</v>
      </c>
      <c r="MR67" s="8">
        <v>3</v>
      </c>
      <c r="MS67" s="8"/>
      <c r="MT67" s="8">
        <v>0</v>
      </c>
      <c r="MU67" s="8">
        <v>13</v>
      </c>
      <c r="MV67" s="8">
        <v>2</v>
      </c>
      <c r="MW67" s="8">
        <v>30</v>
      </c>
      <c r="MX67" s="8"/>
      <c r="MY67" s="8"/>
      <c r="MZ67" s="8">
        <v>30</v>
      </c>
      <c r="NA67" s="2"/>
      <c r="NB67" s="1">
        <f t="shared" ref="NB67:NB121" si="36">AVERAGE(LC67:MZ67)</f>
        <v>15.704545454545455</v>
      </c>
      <c r="NC67" s="1">
        <f t="shared" ref="NC67:NC121" si="37">STDEV(LC67:MZ67)/SQRT(COUNTA(LC67:MZ67))</f>
        <v>3.3977948864421612</v>
      </c>
      <c r="ND67" s="3">
        <f t="shared" ref="ND67:ND121" si="38">COUNT(LC67:MZ67)/49</f>
        <v>0.89795918367346939</v>
      </c>
    </row>
    <row r="68" spans="1:368" x14ac:dyDescent="0.55000000000000004">
      <c r="A68" s="12">
        <v>0.22916666666666666</v>
      </c>
      <c r="B68" s="8">
        <v>0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13</v>
      </c>
      <c r="I68" s="8">
        <v>0</v>
      </c>
      <c r="J68" s="8">
        <v>47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42</v>
      </c>
      <c r="T68" s="8">
        <v>4</v>
      </c>
      <c r="U68" s="8">
        <v>0</v>
      </c>
      <c r="V68" s="8">
        <v>27</v>
      </c>
      <c r="W68" s="8">
        <v>0</v>
      </c>
      <c r="X68" s="8">
        <v>0</v>
      </c>
      <c r="Y68" s="8">
        <v>0</v>
      </c>
      <c r="Z68" s="8">
        <v>0</v>
      </c>
      <c r="AA68" s="8">
        <v>40</v>
      </c>
      <c r="AB68" s="8">
        <v>0</v>
      </c>
      <c r="AC68" s="8">
        <v>31</v>
      </c>
      <c r="AD68" s="8">
        <v>0</v>
      </c>
      <c r="AE68" s="8">
        <v>0</v>
      </c>
      <c r="AF68" s="8">
        <v>0</v>
      </c>
      <c r="AG68" s="8">
        <v>0</v>
      </c>
      <c r="AH68" s="8">
        <v>0</v>
      </c>
      <c r="AI68" s="8">
        <v>0</v>
      </c>
      <c r="AJ68" s="8">
        <v>0</v>
      </c>
      <c r="AK68" s="8">
        <v>0</v>
      </c>
      <c r="AL68" s="8">
        <v>12</v>
      </c>
      <c r="AM68" s="8">
        <v>0</v>
      </c>
      <c r="AN68" s="8">
        <v>0</v>
      </c>
      <c r="AO68" s="8">
        <v>0</v>
      </c>
      <c r="AP68" s="8">
        <v>44</v>
      </c>
      <c r="AQ68" s="8">
        <v>0</v>
      </c>
      <c r="AR68" s="8">
        <v>7</v>
      </c>
      <c r="AS68" s="8">
        <v>2</v>
      </c>
      <c r="AT68" s="8">
        <v>13</v>
      </c>
      <c r="AU68" s="8">
        <v>0</v>
      </c>
      <c r="AV68" s="8">
        <v>0</v>
      </c>
      <c r="AW68" s="8">
        <v>0</v>
      </c>
      <c r="AX68" s="8">
        <v>0</v>
      </c>
      <c r="AY68" s="8">
        <v>4</v>
      </c>
      <c r="AZ68" s="8">
        <v>0</v>
      </c>
      <c r="BA68" s="8">
        <v>0</v>
      </c>
      <c r="BB68" s="8">
        <v>0</v>
      </c>
      <c r="BC68" s="8">
        <v>9</v>
      </c>
      <c r="BD68" s="8">
        <v>0</v>
      </c>
      <c r="BE68" s="8">
        <v>0</v>
      </c>
      <c r="BF68" s="8">
        <v>0</v>
      </c>
      <c r="BG68" s="8">
        <v>0</v>
      </c>
      <c r="BH68" s="8">
        <v>0</v>
      </c>
      <c r="BI68" s="8">
        <v>0</v>
      </c>
      <c r="BJ68" s="8">
        <v>0</v>
      </c>
      <c r="BK68" s="8">
        <v>0</v>
      </c>
      <c r="BM68" s="8">
        <f t="shared" si="23"/>
        <v>4.758064516129032</v>
      </c>
      <c r="BN68" s="8">
        <f t="shared" si="24"/>
        <v>1.4941602318530189</v>
      </c>
      <c r="BO68" s="3">
        <f t="shared" si="25"/>
        <v>1</v>
      </c>
      <c r="BQ68" s="12">
        <v>0.22916666666666666</v>
      </c>
      <c r="BR68" s="8">
        <v>0</v>
      </c>
      <c r="BS68" s="8">
        <v>0</v>
      </c>
      <c r="BT68" s="8">
        <v>2</v>
      </c>
      <c r="BW68" s="8">
        <v>0</v>
      </c>
      <c r="BX68" s="8">
        <v>0</v>
      </c>
      <c r="BY68" s="8">
        <v>10</v>
      </c>
      <c r="CD68" s="8">
        <v>0</v>
      </c>
      <c r="CG68" s="8">
        <v>0</v>
      </c>
      <c r="CH68" s="8">
        <v>0</v>
      </c>
      <c r="CI68" s="8">
        <v>6</v>
      </c>
      <c r="CJ68" s="8">
        <v>0</v>
      </c>
      <c r="CK68" s="8">
        <v>26</v>
      </c>
      <c r="CL68" s="8">
        <v>0</v>
      </c>
      <c r="CM68" s="8">
        <v>0</v>
      </c>
      <c r="CN68" s="8">
        <v>11</v>
      </c>
      <c r="CO68" s="8">
        <v>0</v>
      </c>
      <c r="CP68" s="8">
        <v>0</v>
      </c>
      <c r="CQ68" s="8">
        <v>1</v>
      </c>
      <c r="CR68" s="8">
        <v>1</v>
      </c>
      <c r="CS68" s="8">
        <v>14</v>
      </c>
      <c r="CT68" s="8">
        <v>12</v>
      </c>
      <c r="CU68" s="8">
        <v>0</v>
      </c>
      <c r="CV68" s="8">
        <v>0</v>
      </c>
      <c r="CW68" s="8">
        <v>11</v>
      </c>
      <c r="CX68" s="8">
        <v>0</v>
      </c>
      <c r="CY68" s="8">
        <v>16</v>
      </c>
      <c r="CZ68" s="8">
        <v>19</v>
      </c>
      <c r="DA68" s="8">
        <v>8</v>
      </c>
      <c r="DB68" s="8">
        <v>0</v>
      </c>
      <c r="DC68" s="8">
        <v>25</v>
      </c>
      <c r="DD68" s="8">
        <v>0</v>
      </c>
      <c r="DE68" s="8">
        <v>0</v>
      </c>
      <c r="DF68" s="8">
        <v>0</v>
      </c>
      <c r="DG68" s="8">
        <v>0</v>
      </c>
      <c r="DH68" s="8">
        <v>0</v>
      </c>
      <c r="DI68" s="8">
        <v>32</v>
      </c>
      <c r="DJ68" s="8">
        <v>49</v>
      </c>
      <c r="DL68" s="8">
        <v>0</v>
      </c>
      <c r="DM68" s="8">
        <v>55</v>
      </c>
      <c r="DN68" s="8">
        <v>5</v>
      </c>
      <c r="DO68" s="8">
        <v>0</v>
      </c>
      <c r="DQ68" s="8">
        <v>0</v>
      </c>
      <c r="DR68" s="8">
        <v>0</v>
      </c>
      <c r="DS68" s="8">
        <v>0</v>
      </c>
      <c r="DT68" s="8">
        <v>0</v>
      </c>
      <c r="DU68" s="8">
        <v>0</v>
      </c>
      <c r="DV68" s="8">
        <v>0</v>
      </c>
      <c r="DW68" s="8">
        <v>0</v>
      </c>
      <c r="DX68" s="8">
        <v>0</v>
      </c>
      <c r="DY68" s="8">
        <v>8</v>
      </c>
      <c r="DZ68" s="8">
        <v>5</v>
      </c>
      <c r="EC68" s="8">
        <f t="shared" si="26"/>
        <v>6.1960784313725492</v>
      </c>
      <c r="ED68" s="8">
        <f t="shared" si="27"/>
        <v>1.6933594890313919</v>
      </c>
      <c r="EE68" s="3">
        <f t="shared" si="28"/>
        <v>0.82258064516129037</v>
      </c>
      <c r="EG68" s="12">
        <v>0.22916666666666666</v>
      </c>
      <c r="EH68" s="8">
        <v>47</v>
      </c>
      <c r="EI68" s="8">
        <v>29</v>
      </c>
      <c r="EK68" s="8">
        <v>0</v>
      </c>
      <c r="EL68" s="8">
        <v>14</v>
      </c>
      <c r="EM68" s="8">
        <v>0</v>
      </c>
      <c r="EN68" s="8">
        <v>0</v>
      </c>
      <c r="EO68" s="8">
        <v>0</v>
      </c>
      <c r="EP68" s="8">
        <v>11</v>
      </c>
      <c r="EQ68" s="8">
        <v>6</v>
      </c>
      <c r="ER68" s="8">
        <v>0</v>
      </c>
      <c r="ET68" s="8">
        <v>0</v>
      </c>
      <c r="EU68" s="8">
        <v>0</v>
      </c>
      <c r="EV68" s="8">
        <v>0</v>
      </c>
      <c r="EW68" s="8">
        <v>0</v>
      </c>
      <c r="EX68" s="8">
        <v>0</v>
      </c>
      <c r="EY68" s="8">
        <v>0</v>
      </c>
      <c r="EZ68" s="8">
        <v>0</v>
      </c>
      <c r="FA68" s="8">
        <v>13</v>
      </c>
      <c r="FB68" s="8">
        <v>0</v>
      </c>
      <c r="FC68" s="8">
        <v>20</v>
      </c>
      <c r="FD68" s="8">
        <v>0</v>
      </c>
      <c r="FE68" s="8">
        <v>22</v>
      </c>
      <c r="FF68" s="8">
        <v>0</v>
      </c>
      <c r="FG68" s="8">
        <v>0</v>
      </c>
      <c r="FH68" s="8">
        <v>0</v>
      </c>
      <c r="FI68" s="8">
        <v>0</v>
      </c>
      <c r="FJ68" s="8">
        <v>0</v>
      </c>
      <c r="FK68" s="8">
        <v>0</v>
      </c>
      <c r="FL68" s="8">
        <v>31</v>
      </c>
      <c r="FM68" s="8">
        <v>0</v>
      </c>
      <c r="FN68" s="8">
        <v>1</v>
      </c>
      <c r="FO68" s="8">
        <v>0</v>
      </c>
      <c r="FP68" s="8">
        <v>0</v>
      </c>
      <c r="FQ68" s="8">
        <v>0</v>
      </c>
      <c r="FR68" s="8">
        <v>0</v>
      </c>
      <c r="FS68" s="8">
        <v>0</v>
      </c>
      <c r="FT68" s="8">
        <v>0</v>
      </c>
      <c r="FU68" s="8">
        <v>0</v>
      </c>
      <c r="FW68" s="8">
        <f t="shared" si="29"/>
        <v>5.1052631578947372</v>
      </c>
      <c r="FX68" s="8">
        <f t="shared" si="30"/>
        <v>1.7745592178787608</v>
      </c>
      <c r="FY68" s="3">
        <f t="shared" si="31"/>
        <v>0.95</v>
      </c>
      <c r="GA68" s="12">
        <v>0.22916666666666666</v>
      </c>
      <c r="GB68" s="8">
        <v>13</v>
      </c>
      <c r="GD68" s="8">
        <v>0</v>
      </c>
      <c r="GG68" s="8">
        <v>3</v>
      </c>
      <c r="GH68" s="8">
        <v>0</v>
      </c>
      <c r="GI68" s="8">
        <v>19</v>
      </c>
      <c r="GJ68" s="8">
        <v>0</v>
      </c>
      <c r="GL68" s="8">
        <v>4</v>
      </c>
      <c r="GM68" s="8">
        <v>23</v>
      </c>
      <c r="GN68" s="8">
        <v>0</v>
      </c>
      <c r="GP68" s="8">
        <v>21</v>
      </c>
      <c r="GQ68" s="8">
        <v>3</v>
      </c>
      <c r="GS68" s="8">
        <v>11</v>
      </c>
      <c r="GT68" s="8">
        <v>27</v>
      </c>
      <c r="GV68" s="8">
        <v>0</v>
      </c>
      <c r="GX68" s="8">
        <v>21</v>
      </c>
      <c r="GY68" s="8">
        <v>0</v>
      </c>
      <c r="GZ68" s="8">
        <v>0</v>
      </c>
      <c r="HA68" s="8">
        <v>17</v>
      </c>
      <c r="HB68" s="8">
        <v>0</v>
      </c>
      <c r="HC68" s="8">
        <v>10</v>
      </c>
      <c r="HD68" s="8">
        <v>0</v>
      </c>
      <c r="HE68" s="8">
        <v>0</v>
      </c>
      <c r="HG68" s="8">
        <v>41</v>
      </c>
      <c r="HI68" s="8">
        <v>0</v>
      </c>
      <c r="HJ68" s="8">
        <v>14</v>
      </c>
      <c r="HK68" s="8">
        <v>14</v>
      </c>
      <c r="HL68" s="8">
        <v>2</v>
      </c>
      <c r="HM68" s="8">
        <v>29</v>
      </c>
      <c r="HN68" s="8">
        <v>0</v>
      </c>
      <c r="HP68" s="8">
        <v>14</v>
      </c>
      <c r="HQ68" s="8">
        <v>0</v>
      </c>
      <c r="HT68" s="8">
        <v>13</v>
      </c>
      <c r="HU68" s="8">
        <v>31</v>
      </c>
      <c r="HV68" s="8">
        <v>9</v>
      </c>
      <c r="HW68" s="8">
        <v>1</v>
      </c>
      <c r="HX68" s="8">
        <v>27</v>
      </c>
      <c r="HY68" s="8">
        <v>13</v>
      </c>
      <c r="HZ68" s="8">
        <v>23</v>
      </c>
      <c r="IA68" s="8">
        <v>6</v>
      </c>
      <c r="IC68" s="8">
        <v>29</v>
      </c>
      <c r="ID68" s="8">
        <v>26</v>
      </c>
      <c r="IE68" s="8">
        <v>24</v>
      </c>
      <c r="IH68" s="8">
        <v>16</v>
      </c>
      <c r="II68" s="8">
        <v>11</v>
      </c>
      <c r="IK68" s="8">
        <f t="shared" si="32"/>
        <v>11.704545454545455</v>
      </c>
      <c r="IL68" s="8">
        <f t="shared" si="33"/>
        <v>1.6964642828095018</v>
      </c>
      <c r="IM68" s="3">
        <f t="shared" si="34"/>
        <v>0.73333333333333328</v>
      </c>
      <c r="IO68" s="12">
        <v>0.22916666666666666</v>
      </c>
      <c r="IP68" s="8">
        <v>42</v>
      </c>
      <c r="IQ68" s="8">
        <v>0</v>
      </c>
      <c r="IR68" s="8">
        <v>0</v>
      </c>
      <c r="IS68" s="8">
        <v>0</v>
      </c>
      <c r="IT68" s="8">
        <v>0</v>
      </c>
      <c r="IU68" s="8">
        <v>0</v>
      </c>
      <c r="IV68" s="8">
        <v>15</v>
      </c>
      <c r="IW68" s="8">
        <v>25</v>
      </c>
      <c r="IX68" s="8">
        <v>0</v>
      </c>
      <c r="IY68" s="8">
        <v>0</v>
      </c>
      <c r="IZ68" s="8">
        <v>0</v>
      </c>
      <c r="JA68" s="8">
        <v>28</v>
      </c>
      <c r="JB68" s="8">
        <v>0</v>
      </c>
      <c r="JC68" s="8">
        <v>0</v>
      </c>
      <c r="JD68" s="8">
        <v>0</v>
      </c>
      <c r="JE68" s="8">
        <v>44</v>
      </c>
      <c r="JF68" s="8">
        <v>0</v>
      </c>
      <c r="JG68" s="8">
        <v>46</v>
      </c>
      <c r="JH68" s="8">
        <v>0</v>
      </c>
      <c r="JI68" s="8">
        <v>23</v>
      </c>
      <c r="JJ68" s="8">
        <v>0</v>
      </c>
      <c r="JK68" s="8">
        <v>8</v>
      </c>
      <c r="JL68" s="8">
        <v>40</v>
      </c>
      <c r="JM68" s="8">
        <v>0</v>
      </c>
      <c r="JN68" s="8">
        <v>0</v>
      </c>
      <c r="JO68" s="8">
        <v>9</v>
      </c>
      <c r="JP68" s="8">
        <v>0</v>
      </c>
      <c r="JQ68" s="8">
        <v>0</v>
      </c>
      <c r="JR68" s="8">
        <v>0</v>
      </c>
      <c r="JS68" s="8">
        <v>0</v>
      </c>
      <c r="JT68" s="8">
        <v>45</v>
      </c>
      <c r="JU68" s="8">
        <v>15</v>
      </c>
      <c r="JV68" s="8">
        <v>0</v>
      </c>
      <c r="JW68" s="8">
        <v>13</v>
      </c>
      <c r="JX68" s="8">
        <v>4</v>
      </c>
      <c r="JY68" s="8">
        <v>14</v>
      </c>
      <c r="JZ68" s="8">
        <v>0</v>
      </c>
      <c r="KA68" s="8">
        <v>22</v>
      </c>
      <c r="KB68" s="8">
        <v>0</v>
      </c>
      <c r="KC68" s="8">
        <v>4</v>
      </c>
      <c r="KD68" s="8">
        <v>20</v>
      </c>
      <c r="KE68" s="8">
        <v>2</v>
      </c>
      <c r="KF68" s="8">
        <v>4</v>
      </c>
      <c r="KG68" s="8">
        <v>0</v>
      </c>
      <c r="KH68" s="8">
        <v>0</v>
      </c>
      <c r="KI68" s="8">
        <v>25</v>
      </c>
      <c r="KJ68" s="8">
        <v>38</v>
      </c>
      <c r="KK68" s="8">
        <v>0</v>
      </c>
      <c r="KL68" s="8">
        <v>9</v>
      </c>
      <c r="KM68" s="8">
        <v>2</v>
      </c>
      <c r="KN68" s="8">
        <v>12</v>
      </c>
      <c r="KO68" s="8">
        <v>0</v>
      </c>
      <c r="KP68" s="8">
        <v>0</v>
      </c>
      <c r="KQ68" s="8">
        <v>0</v>
      </c>
      <c r="KR68" s="8">
        <v>0</v>
      </c>
      <c r="KS68" s="8">
        <v>25</v>
      </c>
      <c r="KT68" s="8">
        <v>10</v>
      </c>
      <c r="KU68" s="8">
        <v>5</v>
      </c>
      <c r="KV68" s="8">
        <v>0</v>
      </c>
      <c r="KW68" s="1"/>
      <c r="KX68" s="1">
        <f t="shared" si="21"/>
        <v>9.3050847457627111</v>
      </c>
      <c r="KY68" s="1">
        <f t="shared" si="22"/>
        <v>1.8102981980655632</v>
      </c>
      <c r="KZ68" s="3">
        <f t="shared" si="35"/>
        <v>1</v>
      </c>
      <c r="LB68" s="12">
        <v>0.22916666666666666</v>
      </c>
      <c r="LC68" s="8">
        <v>0</v>
      </c>
      <c r="LD68" s="8">
        <v>0</v>
      </c>
      <c r="LE68" s="8">
        <v>0</v>
      </c>
      <c r="LF68" s="8">
        <v>14</v>
      </c>
      <c r="LG68" s="8">
        <v>0</v>
      </c>
      <c r="LH68" s="8">
        <v>43</v>
      </c>
      <c r="LI68" s="8">
        <v>16</v>
      </c>
      <c r="LJ68" s="8">
        <v>27</v>
      </c>
      <c r="LK68" s="8">
        <v>0</v>
      </c>
      <c r="LL68" s="8">
        <v>0</v>
      </c>
      <c r="LM68" s="8">
        <v>5</v>
      </c>
      <c r="LN68" s="8">
        <v>0</v>
      </c>
      <c r="LO68" s="8">
        <v>0</v>
      </c>
      <c r="LP68" s="8">
        <v>0</v>
      </c>
      <c r="LQ68" s="8">
        <v>0</v>
      </c>
      <c r="LR68" s="8">
        <v>0</v>
      </c>
      <c r="LS68" s="8"/>
      <c r="LT68" s="8">
        <v>0</v>
      </c>
      <c r="LU68" s="8">
        <v>1</v>
      </c>
      <c r="LV68" s="8">
        <v>0</v>
      </c>
      <c r="LW68" s="8">
        <v>0</v>
      </c>
      <c r="LX68" s="8">
        <v>9</v>
      </c>
      <c r="LY68" s="8">
        <v>0</v>
      </c>
      <c r="LZ68" s="8">
        <v>47</v>
      </c>
      <c r="MA68" s="8">
        <v>0</v>
      </c>
      <c r="MB68" s="8"/>
      <c r="MC68" s="8">
        <v>2</v>
      </c>
      <c r="MD68" s="8">
        <v>21</v>
      </c>
      <c r="ME68" s="8">
        <v>11</v>
      </c>
      <c r="MF68" s="8"/>
      <c r="MG68" s="8">
        <v>0</v>
      </c>
      <c r="MH68" s="8">
        <v>34</v>
      </c>
      <c r="MI68" s="8">
        <v>0</v>
      </c>
      <c r="MJ68" s="8">
        <v>0</v>
      </c>
      <c r="MK68" s="8">
        <v>0</v>
      </c>
      <c r="ML68" s="8">
        <v>13</v>
      </c>
      <c r="MM68" s="8">
        <v>0</v>
      </c>
      <c r="MN68" s="8">
        <v>0</v>
      </c>
      <c r="MO68" s="8">
        <v>42</v>
      </c>
      <c r="MP68" s="8">
        <v>6</v>
      </c>
      <c r="MQ68" s="8">
        <v>10</v>
      </c>
      <c r="MR68" s="8">
        <v>26</v>
      </c>
      <c r="MS68" s="8"/>
      <c r="MT68" s="8">
        <v>35</v>
      </c>
      <c r="MU68" s="8">
        <v>15</v>
      </c>
      <c r="MV68" s="8">
        <v>17</v>
      </c>
      <c r="MW68" s="8">
        <v>21</v>
      </c>
      <c r="MX68" s="8"/>
      <c r="MY68" s="8"/>
      <c r="MZ68" s="8">
        <v>75</v>
      </c>
      <c r="NA68" s="2"/>
      <c r="NB68" s="1">
        <f t="shared" si="36"/>
        <v>11.136363636363637</v>
      </c>
      <c r="NC68" s="1">
        <f t="shared" si="37"/>
        <v>2.5352881395244253</v>
      </c>
      <c r="ND68" s="3">
        <f t="shared" si="38"/>
        <v>0.89795918367346939</v>
      </c>
    </row>
    <row r="69" spans="1:368" x14ac:dyDescent="0.55000000000000004">
      <c r="A69" s="12">
        <v>0.25</v>
      </c>
      <c r="B69" s="8">
        <v>0</v>
      </c>
      <c r="C69" s="8">
        <v>0</v>
      </c>
      <c r="D69" s="8">
        <v>41</v>
      </c>
      <c r="E69" s="8">
        <v>0</v>
      </c>
      <c r="F69" s="8">
        <v>0</v>
      </c>
      <c r="G69" s="8">
        <v>0</v>
      </c>
      <c r="H69" s="8">
        <v>27</v>
      </c>
      <c r="I69" s="8">
        <v>0</v>
      </c>
      <c r="J69" s="8">
        <v>27</v>
      </c>
      <c r="K69" s="8">
        <v>0</v>
      </c>
      <c r="L69" s="8">
        <v>0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19</v>
      </c>
      <c r="T69" s="8">
        <v>0</v>
      </c>
      <c r="U69" s="8">
        <v>0</v>
      </c>
      <c r="V69" s="8">
        <v>0</v>
      </c>
      <c r="W69" s="8">
        <v>21</v>
      </c>
      <c r="X69" s="8">
        <v>0</v>
      </c>
      <c r="Y69" s="8">
        <v>0</v>
      </c>
      <c r="Z69" s="8">
        <v>0</v>
      </c>
      <c r="AA69" s="8">
        <v>17</v>
      </c>
      <c r="AB69" s="8">
        <v>14</v>
      </c>
      <c r="AC69" s="8">
        <v>5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14</v>
      </c>
      <c r="AL69" s="8">
        <v>0</v>
      </c>
      <c r="AM69" s="8">
        <v>0</v>
      </c>
      <c r="AN69" s="8">
        <v>0</v>
      </c>
      <c r="AO69" s="8">
        <v>0</v>
      </c>
      <c r="AP69" s="8">
        <v>2</v>
      </c>
      <c r="AQ69" s="8">
        <v>0</v>
      </c>
      <c r="AR69" s="8">
        <v>0</v>
      </c>
      <c r="AS69" s="8">
        <v>0</v>
      </c>
      <c r="AT69" s="8">
        <v>7</v>
      </c>
      <c r="AU69" s="8">
        <v>0</v>
      </c>
      <c r="AV69" s="8">
        <v>5</v>
      </c>
      <c r="AW69" s="8">
        <v>0</v>
      </c>
      <c r="AX69" s="8">
        <v>30</v>
      </c>
      <c r="AY69" s="8">
        <v>0</v>
      </c>
      <c r="AZ69" s="8">
        <v>17</v>
      </c>
      <c r="BA69" s="8">
        <v>0</v>
      </c>
      <c r="BB69" s="8">
        <v>0</v>
      </c>
      <c r="BC69" s="8">
        <v>2</v>
      </c>
      <c r="BD69" s="8">
        <v>0</v>
      </c>
      <c r="BE69" s="8">
        <v>0</v>
      </c>
      <c r="BF69" s="8">
        <v>0</v>
      </c>
      <c r="BG69" s="8">
        <v>0</v>
      </c>
      <c r="BH69" s="8">
        <v>41</v>
      </c>
      <c r="BI69" s="8">
        <v>0</v>
      </c>
      <c r="BJ69" s="8">
        <v>12</v>
      </c>
      <c r="BK69" s="8">
        <v>16</v>
      </c>
      <c r="BM69" s="8">
        <f t="shared" si="23"/>
        <v>5.112903225806452</v>
      </c>
      <c r="BN69" s="8">
        <f t="shared" si="24"/>
        <v>1.2986395759131184</v>
      </c>
      <c r="BO69" s="3">
        <f t="shared" si="25"/>
        <v>1</v>
      </c>
      <c r="BQ69" s="12">
        <v>0.25</v>
      </c>
      <c r="BR69" s="8">
        <v>0</v>
      </c>
      <c r="BS69" s="8">
        <v>0</v>
      </c>
      <c r="BT69" s="8">
        <v>4</v>
      </c>
      <c r="BW69" s="8">
        <v>0</v>
      </c>
      <c r="BX69" s="8">
        <v>0</v>
      </c>
      <c r="BY69" s="8">
        <v>1</v>
      </c>
      <c r="CD69" s="8">
        <v>0</v>
      </c>
      <c r="CG69" s="8">
        <v>0</v>
      </c>
      <c r="CH69" s="8">
        <v>0</v>
      </c>
      <c r="CI69" s="8">
        <v>0</v>
      </c>
      <c r="CJ69" s="8">
        <v>0</v>
      </c>
      <c r="CK69" s="8">
        <v>0</v>
      </c>
      <c r="CL69" s="8">
        <v>0</v>
      </c>
      <c r="CM69" s="8">
        <v>0</v>
      </c>
      <c r="CN69" s="8">
        <v>0</v>
      </c>
      <c r="CO69" s="8">
        <v>0</v>
      </c>
      <c r="CP69" s="8">
        <v>0</v>
      </c>
      <c r="CQ69" s="8">
        <v>0</v>
      </c>
      <c r="CR69" s="8">
        <v>1</v>
      </c>
      <c r="CS69" s="8">
        <v>5</v>
      </c>
      <c r="CT69" s="8">
        <v>2</v>
      </c>
      <c r="CU69" s="8">
        <v>0</v>
      </c>
      <c r="CV69" s="8">
        <v>0</v>
      </c>
      <c r="CW69" s="8">
        <v>0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40</v>
      </c>
      <c r="DD69" s="8">
        <v>0</v>
      </c>
      <c r="DE69" s="8">
        <v>3</v>
      </c>
      <c r="DF69" s="8">
        <v>0</v>
      </c>
      <c r="DG69" s="8">
        <v>0</v>
      </c>
      <c r="DH69" s="8">
        <v>0</v>
      </c>
      <c r="DI69" s="8">
        <v>27</v>
      </c>
      <c r="DJ69" s="8">
        <v>0</v>
      </c>
      <c r="DL69" s="8">
        <v>0</v>
      </c>
      <c r="DM69" s="8">
        <v>63</v>
      </c>
      <c r="DO69" s="8">
        <v>2</v>
      </c>
      <c r="DQ69" s="8">
        <v>25</v>
      </c>
      <c r="DR69" s="8">
        <v>1</v>
      </c>
      <c r="DS69" s="8">
        <v>0</v>
      </c>
      <c r="DT69" s="8">
        <v>0</v>
      </c>
      <c r="DU69" s="8">
        <v>0</v>
      </c>
      <c r="DV69" s="8">
        <v>0</v>
      </c>
      <c r="DW69" s="8">
        <v>0</v>
      </c>
      <c r="DX69" s="8">
        <v>43</v>
      </c>
      <c r="DY69" s="8">
        <v>38</v>
      </c>
      <c r="DZ69" s="8">
        <v>4</v>
      </c>
      <c r="EC69" s="8">
        <f t="shared" si="26"/>
        <v>5.18</v>
      </c>
      <c r="ED69" s="8">
        <f t="shared" si="27"/>
        <v>1.911445654418644</v>
      </c>
      <c r="EE69" s="3">
        <f t="shared" si="28"/>
        <v>0.80645161290322576</v>
      </c>
      <c r="EG69" s="12">
        <v>0.25</v>
      </c>
      <c r="EH69" s="8">
        <v>4</v>
      </c>
      <c r="EI69" s="8">
        <v>16</v>
      </c>
      <c r="EK69" s="8">
        <v>0</v>
      </c>
      <c r="EL69" s="8">
        <v>0</v>
      </c>
      <c r="EM69" s="8">
        <v>0</v>
      </c>
      <c r="EN69" s="8">
        <v>0</v>
      </c>
      <c r="EO69" s="8">
        <v>0</v>
      </c>
      <c r="EP69" s="8">
        <v>0</v>
      </c>
      <c r="EQ69" s="8">
        <v>17</v>
      </c>
      <c r="ER69" s="8">
        <v>0</v>
      </c>
      <c r="ET69" s="8">
        <v>3</v>
      </c>
      <c r="EU69" s="8">
        <v>0</v>
      </c>
      <c r="EV69" s="8">
        <v>0</v>
      </c>
      <c r="EW69" s="8">
        <v>0</v>
      </c>
      <c r="EX69" s="8">
        <v>0</v>
      </c>
      <c r="EY69" s="8">
        <v>0</v>
      </c>
      <c r="EZ69" s="8">
        <v>0</v>
      </c>
      <c r="FA69" s="8">
        <v>14</v>
      </c>
      <c r="FB69" s="8">
        <v>0</v>
      </c>
      <c r="FC69" s="8">
        <v>5</v>
      </c>
      <c r="FD69" s="8">
        <v>0</v>
      </c>
      <c r="FE69" s="8">
        <v>0</v>
      </c>
      <c r="FF69" s="8">
        <v>4</v>
      </c>
      <c r="FG69" s="8">
        <v>0</v>
      </c>
      <c r="FH69" s="8">
        <v>0</v>
      </c>
      <c r="FI69" s="8">
        <v>0</v>
      </c>
      <c r="FJ69" s="8">
        <v>0</v>
      </c>
      <c r="FK69" s="8">
        <v>22</v>
      </c>
      <c r="FL69" s="8">
        <v>4</v>
      </c>
      <c r="FM69" s="8">
        <v>0</v>
      </c>
      <c r="FN69" s="8">
        <v>0</v>
      </c>
      <c r="FO69" s="8">
        <v>0</v>
      </c>
      <c r="FP69" s="8">
        <v>0</v>
      </c>
      <c r="FQ69" s="8">
        <v>0</v>
      </c>
      <c r="FR69" s="8">
        <v>0</v>
      </c>
      <c r="FS69" s="8">
        <v>0</v>
      </c>
      <c r="FT69" s="8">
        <v>0</v>
      </c>
      <c r="FU69" s="8">
        <v>22</v>
      </c>
      <c r="FW69" s="8">
        <f t="shared" si="29"/>
        <v>2.9210526315789473</v>
      </c>
      <c r="FX69" s="8">
        <f t="shared" si="30"/>
        <v>1.021379968353813</v>
      </c>
      <c r="FY69" s="3">
        <f t="shared" si="31"/>
        <v>0.95</v>
      </c>
      <c r="GA69" s="12">
        <v>0.25</v>
      </c>
      <c r="GB69" s="8">
        <v>30</v>
      </c>
      <c r="GD69" s="8">
        <v>0</v>
      </c>
      <c r="GG69" s="8">
        <v>7</v>
      </c>
      <c r="GH69" s="8">
        <v>0</v>
      </c>
      <c r="GI69" s="8">
        <v>16</v>
      </c>
      <c r="GJ69" s="8">
        <v>33</v>
      </c>
      <c r="GL69" s="8">
        <v>6</v>
      </c>
      <c r="GM69" s="8">
        <v>11</v>
      </c>
      <c r="GN69" s="8">
        <v>0</v>
      </c>
      <c r="GP69" s="8">
        <v>16</v>
      </c>
      <c r="GQ69" s="8">
        <v>6</v>
      </c>
      <c r="GS69" s="8">
        <v>0</v>
      </c>
      <c r="GT69" s="8">
        <v>17</v>
      </c>
      <c r="GV69" s="8">
        <v>0</v>
      </c>
      <c r="GX69" s="8">
        <v>13</v>
      </c>
      <c r="GY69" s="8">
        <v>0</v>
      </c>
      <c r="GZ69" s="8">
        <v>21</v>
      </c>
      <c r="HA69" s="8">
        <v>0</v>
      </c>
      <c r="HB69" s="8">
        <v>0</v>
      </c>
      <c r="HC69" s="8">
        <v>0</v>
      </c>
      <c r="HD69" s="8">
        <v>0</v>
      </c>
      <c r="HE69" s="8">
        <v>0</v>
      </c>
      <c r="HG69" s="8">
        <v>64</v>
      </c>
      <c r="HI69" s="8">
        <v>0</v>
      </c>
      <c r="HJ69" s="8">
        <v>8</v>
      </c>
      <c r="HK69" s="8">
        <v>14</v>
      </c>
      <c r="HL69" s="8">
        <v>0</v>
      </c>
      <c r="HM69" s="8">
        <v>25</v>
      </c>
      <c r="HN69" s="8">
        <v>71</v>
      </c>
      <c r="HP69" s="8">
        <v>16</v>
      </c>
      <c r="HQ69" s="8">
        <v>0</v>
      </c>
      <c r="HT69" s="8">
        <v>21</v>
      </c>
      <c r="HU69" s="8">
        <v>39</v>
      </c>
      <c r="HV69" s="8">
        <v>2</v>
      </c>
      <c r="HX69" s="8">
        <v>0</v>
      </c>
      <c r="HY69" s="8">
        <v>12</v>
      </c>
      <c r="HZ69" s="8">
        <v>21</v>
      </c>
      <c r="IA69" s="8">
        <v>0</v>
      </c>
      <c r="IC69" s="8">
        <v>29</v>
      </c>
      <c r="ID69" s="8">
        <v>8</v>
      </c>
      <c r="IE69" s="8">
        <v>12</v>
      </c>
      <c r="IH69" s="8">
        <v>18</v>
      </c>
      <c r="II69" s="8">
        <v>3</v>
      </c>
      <c r="IK69" s="8">
        <f t="shared" si="32"/>
        <v>12.534883720930232</v>
      </c>
      <c r="IL69" s="8">
        <f t="shared" si="33"/>
        <v>2.478780117673026</v>
      </c>
      <c r="IM69" s="3">
        <f t="shared" si="34"/>
        <v>0.71666666666666667</v>
      </c>
      <c r="IO69" s="12">
        <v>0.25</v>
      </c>
      <c r="IP69" s="8">
        <v>9</v>
      </c>
      <c r="IQ69" s="8">
        <v>0</v>
      </c>
      <c r="IR69" s="8">
        <v>0</v>
      </c>
      <c r="IS69" s="8">
        <v>0</v>
      </c>
      <c r="IT69" s="8">
        <v>0</v>
      </c>
      <c r="IU69" s="8">
        <v>29</v>
      </c>
      <c r="IV69" s="8">
        <v>29</v>
      </c>
      <c r="IW69" s="8">
        <v>13</v>
      </c>
      <c r="IX69" s="8">
        <v>0</v>
      </c>
      <c r="IY69" s="8">
        <v>3</v>
      </c>
      <c r="IZ69" s="8">
        <v>10</v>
      </c>
      <c r="JA69" s="8">
        <v>4</v>
      </c>
      <c r="JB69" s="8">
        <v>0</v>
      </c>
      <c r="JC69" s="8">
        <v>0</v>
      </c>
      <c r="JD69" s="8">
        <v>0</v>
      </c>
      <c r="JE69" s="8">
        <v>26</v>
      </c>
      <c r="JF69" s="8">
        <v>0</v>
      </c>
      <c r="JG69" s="8">
        <v>19</v>
      </c>
      <c r="JH69" s="8">
        <v>26</v>
      </c>
      <c r="JI69" s="8">
        <v>13</v>
      </c>
      <c r="JJ69" s="8">
        <v>0</v>
      </c>
      <c r="JK69" s="8">
        <v>0</v>
      </c>
      <c r="JL69" s="8">
        <v>8</v>
      </c>
      <c r="JM69" s="8">
        <v>0</v>
      </c>
      <c r="JN69" s="8">
        <v>0</v>
      </c>
      <c r="JO69" s="8">
        <v>31</v>
      </c>
      <c r="JP69" s="8">
        <v>0</v>
      </c>
      <c r="JQ69" s="8">
        <v>10</v>
      </c>
      <c r="JR69" s="8">
        <v>0</v>
      </c>
      <c r="JS69" s="8">
        <v>37</v>
      </c>
      <c r="JT69" s="8">
        <v>2</v>
      </c>
      <c r="JU69" s="8">
        <v>12</v>
      </c>
      <c r="JV69" s="8">
        <v>0</v>
      </c>
      <c r="JW69" s="8">
        <v>13</v>
      </c>
      <c r="JX69" s="8">
        <v>25</v>
      </c>
      <c r="JY69" s="8">
        <v>0</v>
      </c>
      <c r="JZ69" s="8">
        <v>0</v>
      </c>
      <c r="KA69" s="8">
        <v>21</v>
      </c>
      <c r="KB69" s="8">
        <v>0</v>
      </c>
      <c r="KC69" s="8">
        <v>0</v>
      </c>
      <c r="KD69" s="8">
        <v>7</v>
      </c>
      <c r="KE69" s="8">
        <v>0</v>
      </c>
      <c r="KF69" s="8">
        <v>0</v>
      </c>
      <c r="KG69" s="8">
        <v>27</v>
      </c>
      <c r="KH69" s="8">
        <v>0</v>
      </c>
      <c r="KI69" s="8">
        <v>5</v>
      </c>
      <c r="KJ69" s="8">
        <v>0</v>
      </c>
      <c r="KK69" s="8">
        <v>0</v>
      </c>
      <c r="KL69" s="8">
        <v>0</v>
      </c>
      <c r="KM69" s="8">
        <v>13</v>
      </c>
      <c r="KN69" s="8">
        <v>23</v>
      </c>
      <c r="KO69" s="8">
        <v>0</v>
      </c>
      <c r="KP69" s="8">
        <v>0</v>
      </c>
      <c r="KQ69" s="8">
        <v>2</v>
      </c>
      <c r="KR69" s="8">
        <v>35</v>
      </c>
      <c r="KS69" s="8">
        <v>29</v>
      </c>
      <c r="KT69" s="8">
        <v>19</v>
      </c>
      <c r="KU69" s="8">
        <v>7</v>
      </c>
      <c r="KV69" s="8">
        <v>18</v>
      </c>
      <c r="KW69" s="1"/>
      <c r="KX69" s="1">
        <f t="shared" si="21"/>
        <v>8.898305084745763</v>
      </c>
      <c r="KY69" s="1">
        <f t="shared" si="22"/>
        <v>1.4754359062773876</v>
      </c>
      <c r="KZ69" s="3">
        <f t="shared" si="35"/>
        <v>1</v>
      </c>
      <c r="LB69" s="12">
        <v>0.25</v>
      </c>
      <c r="LC69" s="8">
        <v>0</v>
      </c>
      <c r="LD69" s="8">
        <v>0</v>
      </c>
      <c r="LE69" s="8">
        <v>15</v>
      </c>
      <c r="LF69" s="8">
        <v>0</v>
      </c>
      <c r="LG69" s="8">
        <v>0</v>
      </c>
      <c r="LH69" s="8">
        <v>48</v>
      </c>
      <c r="LI69" s="8">
        <v>0</v>
      </c>
      <c r="LJ69" s="8">
        <v>1</v>
      </c>
      <c r="LK69" s="8">
        <v>5</v>
      </c>
      <c r="LL69" s="8">
        <v>13</v>
      </c>
      <c r="LM69" s="8">
        <v>89</v>
      </c>
      <c r="LN69" s="8">
        <v>12</v>
      </c>
      <c r="LO69" s="8">
        <v>0</v>
      </c>
      <c r="LP69" s="8">
        <v>31</v>
      </c>
      <c r="LQ69" s="8">
        <v>0</v>
      </c>
      <c r="LR69" s="8">
        <v>0</v>
      </c>
      <c r="LS69" s="8"/>
      <c r="LT69" s="8">
        <v>0</v>
      </c>
      <c r="LU69" s="8">
        <v>0</v>
      </c>
      <c r="LV69" s="8">
        <v>33</v>
      </c>
      <c r="LW69" s="8">
        <v>0</v>
      </c>
      <c r="LX69" s="8">
        <v>80</v>
      </c>
      <c r="LY69" s="8">
        <v>0</v>
      </c>
      <c r="LZ69" s="8">
        <v>54</v>
      </c>
      <c r="MA69" s="8">
        <v>46</v>
      </c>
      <c r="MB69" s="8"/>
      <c r="MC69" s="8">
        <v>0</v>
      </c>
      <c r="MD69" s="8">
        <v>0</v>
      </c>
      <c r="ME69" s="8">
        <v>15</v>
      </c>
      <c r="MF69" s="8"/>
      <c r="MG69" s="8">
        <v>15</v>
      </c>
      <c r="MH69" s="8">
        <v>45</v>
      </c>
      <c r="MI69" s="8">
        <v>19</v>
      </c>
      <c r="MJ69" s="8">
        <v>0</v>
      </c>
      <c r="MK69" s="8">
        <v>0</v>
      </c>
      <c r="ML69" s="8">
        <v>12</v>
      </c>
      <c r="MM69" s="8">
        <v>0</v>
      </c>
      <c r="MN69" s="8">
        <v>9</v>
      </c>
      <c r="MO69" s="8">
        <v>22</v>
      </c>
      <c r="MP69" s="8">
        <v>0</v>
      </c>
      <c r="MQ69" s="8">
        <v>46</v>
      </c>
      <c r="MR69" s="8">
        <v>13</v>
      </c>
      <c r="MS69" s="8"/>
      <c r="MT69" s="8">
        <v>28</v>
      </c>
      <c r="MU69" s="8">
        <v>12</v>
      </c>
      <c r="MV69" s="8">
        <v>4</v>
      </c>
      <c r="MW69" s="8">
        <v>39</v>
      </c>
      <c r="MX69" s="8"/>
      <c r="MY69" s="8"/>
      <c r="MZ69" s="8">
        <v>44</v>
      </c>
      <c r="NA69" s="2"/>
      <c r="NB69" s="1">
        <f t="shared" si="36"/>
        <v>17.045454545454547</v>
      </c>
      <c r="NC69" s="1">
        <f t="shared" si="37"/>
        <v>3.3880393005024292</v>
      </c>
      <c r="ND69" s="3">
        <f t="shared" si="38"/>
        <v>0.89795918367346939</v>
      </c>
    </row>
    <row r="70" spans="1:368" x14ac:dyDescent="0.55000000000000004">
      <c r="A70" s="12">
        <v>0.27083333333333331</v>
      </c>
      <c r="B70" s="8">
        <v>0</v>
      </c>
      <c r="C70" s="8">
        <v>0</v>
      </c>
      <c r="D70" s="8">
        <v>51</v>
      </c>
      <c r="E70" s="8">
        <v>0</v>
      </c>
      <c r="F70" s="8">
        <v>0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8">
        <v>0</v>
      </c>
      <c r="N70" s="8">
        <v>0</v>
      </c>
      <c r="O70" s="8">
        <v>4</v>
      </c>
      <c r="P70" s="8">
        <v>0</v>
      </c>
      <c r="Q70" s="8">
        <v>2</v>
      </c>
      <c r="R70" s="8">
        <v>0</v>
      </c>
      <c r="S70" s="8">
        <v>0</v>
      </c>
      <c r="T70" s="8">
        <v>8</v>
      </c>
      <c r="U70" s="8">
        <v>8</v>
      </c>
      <c r="V70" s="8">
        <v>0</v>
      </c>
      <c r="W70" s="8">
        <v>0</v>
      </c>
      <c r="X70" s="8">
        <v>0</v>
      </c>
      <c r="Y70" s="8">
        <v>9</v>
      </c>
      <c r="Z70" s="8">
        <v>20</v>
      </c>
      <c r="AA70" s="8">
        <v>17</v>
      </c>
      <c r="AB70" s="8">
        <v>0</v>
      </c>
      <c r="AC70" s="8">
        <v>0</v>
      </c>
      <c r="AD70" s="8">
        <v>0</v>
      </c>
      <c r="AE70" s="8">
        <v>26</v>
      </c>
      <c r="AF70" s="8">
        <v>14</v>
      </c>
      <c r="AG70" s="8">
        <v>20</v>
      </c>
      <c r="AH70" s="8">
        <v>42</v>
      </c>
      <c r="AI70" s="8">
        <v>36</v>
      </c>
      <c r="AJ70" s="8">
        <v>38</v>
      </c>
      <c r="AK70" s="8">
        <v>43</v>
      </c>
      <c r="AL70" s="8">
        <v>22</v>
      </c>
      <c r="AM70" s="8">
        <v>0</v>
      </c>
      <c r="AN70" s="8">
        <v>6</v>
      </c>
      <c r="AO70" s="8">
        <v>0</v>
      </c>
      <c r="AP70" s="8">
        <v>13</v>
      </c>
      <c r="AQ70" s="8">
        <v>6</v>
      </c>
      <c r="AR70" s="8">
        <v>23</v>
      </c>
      <c r="AS70" s="8">
        <v>0</v>
      </c>
      <c r="AT70" s="8">
        <v>11</v>
      </c>
      <c r="AU70" s="8">
        <v>0</v>
      </c>
      <c r="AV70" s="8">
        <v>0</v>
      </c>
      <c r="AW70" s="8">
        <v>0</v>
      </c>
      <c r="AX70" s="8">
        <v>0</v>
      </c>
      <c r="AY70" s="8">
        <v>0</v>
      </c>
      <c r="AZ70" s="8">
        <v>21</v>
      </c>
      <c r="BA70" s="8">
        <v>0</v>
      </c>
      <c r="BB70" s="8">
        <v>0</v>
      </c>
      <c r="BC70" s="8">
        <v>0</v>
      </c>
      <c r="BD70" s="8">
        <v>28</v>
      </c>
      <c r="BE70" s="8">
        <v>0</v>
      </c>
      <c r="BF70" s="8">
        <v>0</v>
      </c>
      <c r="BG70" s="8">
        <v>0</v>
      </c>
      <c r="BH70" s="8">
        <v>0</v>
      </c>
      <c r="BI70" s="8">
        <v>0</v>
      </c>
      <c r="BJ70" s="8">
        <v>7</v>
      </c>
      <c r="BK70" s="8">
        <v>0</v>
      </c>
      <c r="BM70" s="8">
        <f t="shared" si="23"/>
        <v>7.661290322580645</v>
      </c>
      <c r="BN70" s="8">
        <f t="shared" si="24"/>
        <v>1.6385337934483968</v>
      </c>
      <c r="BO70" s="3">
        <f t="shared" si="25"/>
        <v>1</v>
      </c>
      <c r="BQ70" s="12">
        <v>0.27083333333333331</v>
      </c>
      <c r="BR70" s="8">
        <v>0</v>
      </c>
      <c r="BS70" s="8">
        <v>0</v>
      </c>
      <c r="BW70" s="8">
        <v>0</v>
      </c>
      <c r="BX70" s="8">
        <v>0</v>
      </c>
      <c r="BY70" s="8">
        <v>0</v>
      </c>
      <c r="CD70" s="8">
        <v>0</v>
      </c>
      <c r="CG70" s="8">
        <v>20</v>
      </c>
      <c r="CH70" s="8">
        <v>14</v>
      </c>
      <c r="CI70" s="8">
        <v>9</v>
      </c>
      <c r="CJ70" s="8">
        <v>2</v>
      </c>
      <c r="CK70" s="8">
        <v>5</v>
      </c>
      <c r="CL70" s="8">
        <v>0</v>
      </c>
      <c r="CM70" s="8">
        <v>0</v>
      </c>
      <c r="CN70" s="8">
        <v>0</v>
      </c>
      <c r="CO70" s="8">
        <v>0</v>
      </c>
      <c r="CP70" s="8">
        <v>0</v>
      </c>
      <c r="CQ70" s="8">
        <v>25</v>
      </c>
      <c r="CR70" s="8">
        <v>17</v>
      </c>
      <c r="CS70" s="8">
        <v>7</v>
      </c>
      <c r="CT70" s="8">
        <v>5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16</v>
      </c>
      <c r="DC70" s="8">
        <v>18</v>
      </c>
      <c r="DD70" s="8">
        <v>0</v>
      </c>
      <c r="DE70" s="8">
        <v>20</v>
      </c>
      <c r="DF70" s="8">
        <v>0</v>
      </c>
      <c r="DG70" s="8">
        <v>18</v>
      </c>
      <c r="DH70" s="8">
        <v>10</v>
      </c>
      <c r="DI70" s="8">
        <v>28</v>
      </c>
      <c r="DJ70" s="8">
        <v>16</v>
      </c>
      <c r="DL70" s="8">
        <v>14</v>
      </c>
      <c r="DM70" s="8">
        <v>44</v>
      </c>
      <c r="DO70" s="8">
        <v>30</v>
      </c>
      <c r="DQ70" s="8">
        <v>0</v>
      </c>
      <c r="DR70" s="8">
        <v>0</v>
      </c>
      <c r="DS70" s="8">
        <v>6</v>
      </c>
      <c r="DT70" s="8">
        <v>16</v>
      </c>
      <c r="DU70" s="8">
        <v>0</v>
      </c>
      <c r="DV70" s="8">
        <v>0</v>
      </c>
      <c r="DW70" s="8">
        <v>0</v>
      </c>
      <c r="DX70" s="8">
        <v>50</v>
      </c>
      <c r="DY70" s="8">
        <v>25</v>
      </c>
      <c r="DZ70" s="8">
        <v>7</v>
      </c>
      <c r="EC70" s="8">
        <f t="shared" si="26"/>
        <v>8.612244897959183</v>
      </c>
      <c r="ED70" s="8">
        <f t="shared" si="27"/>
        <v>1.7253650719206013</v>
      </c>
      <c r="EE70" s="3">
        <f t="shared" si="28"/>
        <v>0.79032258064516125</v>
      </c>
      <c r="EG70" s="12">
        <v>0.27083333333333331</v>
      </c>
      <c r="EH70" s="8">
        <v>0</v>
      </c>
      <c r="EI70" s="8">
        <v>0</v>
      </c>
      <c r="EK70" s="8">
        <v>24</v>
      </c>
      <c r="EL70" s="8">
        <v>0</v>
      </c>
      <c r="EM70" s="8">
        <v>3</v>
      </c>
      <c r="EN70" s="8">
        <v>2</v>
      </c>
      <c r="EO70" s="8">
        <v>0</v>
      </c>
      <c r="EP70" s="8">
        <v>23</v>
      </c>
      <c r="EQ70" s="8">
        <v>7</v>
      </c>
      <c r="ER70" s="8">
        <v>0</v>
      </c>
      <c r="ET70" s="8">
        <v>65</v>
      </c>
      <c r="EU70" s="8">
        <v>0</v>
      </c>
      <c r="EV70" s="8">
        <v>22</v>
      </c>
      <c r="EW70" s="8">
        <v>0</v>
      </c>
      <c r="EX70" s="8">
        <v>19</v>
      </c>
      <c r="EY70" s="8">
        <v>0</v>
      </c>
      <c r="EZ70" s="8">
        <v>0</v>
      </c>
      <c r="FA70" s="8">
        <v>12</v>
      </c>
      <c r="FB70" s="8">
        <v>0</v>
      </c>
      <c r="FC70" s="8">
        <v>0</v>
      </c>
      <c r="FD70" s="8">
        <v>7</v>
      </c>
      <c r="FE70" s="8">
        <v>0</v>
      </c>
      <c r="FF70" s="8">
        <v>0</v>
      </c>
      <c r="FG70" s="8">
        <v>8</v>
      </c>
      <c r="FH70" s="8">
        <v>41</v>
      </c>
      <c r="FI70" s="8">
        <v>0</v>
      </c>
      <c r="FJ70" s="8">
        <v>16</v>
      </c>
      <c r="FK70" s="8">
        <v>56</v>
      </c>
      <c r="FL70" s="8">
        <v>0</v>
      </c>
      <c r="FM70" s="8">
        <v>28</v>
      </c>
      <c r="FN70" s="8">
        <v>51</v>
      </c>
      <c r="FO70" s="8">
        <v>10</v>
      </c>
      <c r="FP70" s="8">
        <v>0</v>
      </c>
      <c r="FQ70" s="8">
        <v>23</v>
      </c>
      <c r="FR70" s="8">
        <v>0</v>
      </c>
      <c r="FS70" s="8">
        <v>21</v>
      </c>
      <c r="FT70" s="8">
        <v>0</v>
      </c>
      <c r="FU70" s="8">
        <v>0</v>
      </c>
      <c r="FW70" s="8">
        <f t="shared" si="29"/>
        <v>11.526315789473685</v>
      </c>
      <c r="FX70" s="8">
        <f t="shared" si="30"/>
        <v>2.7936976527229427</v>
      </c>
      <c r="FY70" s="3">
        <f t="shared" si="31"/>
        <v>0.95</v>
      </c>
      <c r="GA70" s="12">
        <v>0.27083333333333331</v>
      </c>
      <c r="GB70" s="8">
        <v>12</v>
      </c>
      <c r="GD70" s="8">
        <v>0</v>
      </c>
      <c r="GG70" s="8">
        <v>1</v>
      </c>
      <c r="GH70" s="8">
        <v>1</v>
      </c>
      <c r="GI70" s="8">
        <v>6</v>
      </c>
      <c r="GJ70" s="8">
        <v>30</v>
      </c>
      <c r="GL70" s="8">
        <v>4</v>
      </c>
      <c r="GM70" s="8">
        <v>17</v>
      </c>
      <c r="GN70" s="8">
        <v>53</v>
      </c>
      <c r="GP70" s="8">
        <v>16</v>
      </c>
      <c r="GQ70" s="8">
        <v>0</v>
      </c>
      <c r="GS70" s="8">
        <v>0</v>
      </c>
      <c r="GT70" s="8">
        <v>34</v>
      </c>
      <c r="GV70" s="8">
        <v>0</v>
      </c>
      <c r="GX70" s="8">
        <v>27</v>
      </c>
      <c r="GY70" s="8">
        <v>0</v>
      </c>
      <c r="GZ70" s="8">
        <v>29</v>
      </c>
      <c r="HA70" s="8">
        <v>0</v>
      </c>
      <c r="HB70" s="8">
        <v>0</v>
      </c>
      <c r="HC70" s="8">
        <v>0</v>
      </c>
      <c r="HD70" s="8">
        <v>0</v>
      </c>
      <c r="HE70" s="8">
        <v>0</v>
      </c>
      <c r="HG70" s="8">
        <v>12</v>
      </c>
      <c r="HI70" s="8">
        <v>10</v>
      </c>
      <c r="HJ70" s="8">
        <v>25</v>
      </c>
      <c r="HK70" s="8">
        <v>10</v>
      </c>
      <c r="HL70" s="8">
        <v>11</v>
      </c>
      <c r="HM70" s="8">
        <v>0</v>
      </c>
      <c r="HN70" s="8">
        <v>0</v>
      </c>
      <c r="HP70" s="8">
        <v>14</v>
      </c>
      <c r="HQ70" s="8">
        <v>21</v>
      </c>
      <c r="HT70" s="8">
        <v>27</v>
      </c>
      <c r="HU70" s="8">
        <v>31</v>
      </c>
      <c r="HV70" s="8">
        <v>22</v>
      </c>
      <c r="HX70" s="8">
        <v>6</v>
      </c>
      <c r="HY70" s="8">
        <v>18</v>
      </c>
      <c r="HZ70" s="8">
        <v>31</v>
      </c>
      <c r="IA70" s="8">
        <v>0</v>
      </c>
      <c r="IC70" s="8">
        <v>25</v>
      </c>
      <c r="ID70" s="8">
        <v>21</v>
      </c>
      <c r="IE70" s="8">
        <v>25</v>
      </c>
      <c r="IH70" s="8">
        <v>2</v>
      </c>
      <c r="II70" s="8">
        <v>3</v>
      </c>
      <c r="IK70" s="8">
        <f t="shared" si="32"/>
        <v>12.651162790697674</v>
      </c>
      <c r="IL70" s="8">
        <f t="shared" si="33"/>
        <v>1.9996909287572335</v>
      </c>
      <c r="IM70" s="3">
        <f t="shared" si="34"/>
        <v>0.71666666666666667</v>
      </c>
      <c r="IO70" s="12">
        <v>0.27083333333333331</v>
      </c>
      <c r="IP70" s="8">
        <v>0</v>
      </c>
      <c r="IQ70" s="8">
        <v>0</v>
      </c>
      <c r="IR70" s="8">
        <v>59</v>
      </c>
      <c r="IS70" s="8">
        <v>0</v>
      </c>
      <c r="IT70" s="8">
        <v>0</v>
      </c>
      <c r="IU70" s="8">
        <v>14</v>
      </c>
      <c r="IV70" s="8">
        <v>0</v>
      </c>
      <c r="IW70" s="8">
        <v>0</v>
      </c>
      <c r="IX70" s="8">
        <v>30</v>
      </c>
      <c r="IY70" s="8">
        <v>22</v>
      </c>
      <c r="IZ70" s="8">
        <v>0</v>
      </c>
      <c r="JA70" s="8">
        <v>0</v>
      </c>
      <c r="JB70" s="8">
        <v>0</v>
      </c>
      <c r="JC70" s="8">
        <v>0</v>
      </c>
      <c r="JD70" s="8">
        <v>0</v>
      </c>
      <c r="JE70" s="8">
        <v>7</v>
      </c>
      <c r="JF70" s="8">
        <v>0</v>
      </c>
      <c r="JG70" s="8">
        <v>11</v>
      </c>
      <c r="JH70" s="8">
        <v>0</v>
      </c>
      <c r="JI70" s="8">
        <v>1</v>
      </c>
      <c r="JJ70" s="8">
        <v>27</v>
      </c>
      <c r="JK70" s="8">
        <v>0</v>
      </c>
      <c r="JL70" s="8">
        <v>0</v>
      </c>
      <c r="JM70" s="8">
        <v>0</v>
      </c>
      <c r="JN70" s="8">
        <v>0</v>
      </c>
      <c r="JO70" s="8">
        <v>1</v>
      </c>
      <c r="JP70" s="8">
        <v>0</v>
      </c>
      <c r="JQ70" s="8">
        <v>65</v>
      </c>
      <c r="JR70" s="8">
        <v>0</v>
      </c>
      <c r="JS70" s="8">
        <v>6</v>
      </c>
      <c r="JT70" s="8">
        <v>0</v>
      </c>
      <c r="JU70" s="8">
        <v>7</v>
      </c>
      <c r="JV70" s="8">
        <v>0</v>
      </c>
      <c r="JW70" s="8">
        <v>7</v>
      </c>
      <c r="JX70" s="8">
        <v>12</v>
      </c>
      <c r="JY70" s="8">
        <v>0</v>
      </c>
      <c r="JZ70" s="8">
        <v>0</v>
      </c>
      <c r="KA70" s="8">
        <v>0</v>
      </c>
      <c r="KB70" s="8">
        <v>0</v>
      </c>
      <c r="KC70" s="8">
        <v>0</v>
      </c>
      <c r="KD70" s="8">
        <v>0</v>
      </c>
      <c r="KE70" s="8">
        <v>0</v>
      </c>
      <c r="KF70" s="8">
        <v>16</v>
      </c>
      <c r="KG70" s="8">
        <v>13</v>
      </c>
      <c r="KH70" s="8">
        <v>16</v>
      </c>
      <c r="KI70" s="8">
        <v>0</v>
      </c>
      <c r="KJ70" s="8">
        <v>10</v>
      </c>
      <c r="KK70" s="8">
        <v>0</v>
      </c>
      <c r="KL70" s="8">
        <v>24</v>
      </c>
      <c r="KM70" s="8">
        <v>0</v>
      </c>
      <c r="KN70" s="8">
        <v>11</v>
      </c>
      <c r="KO70" s="8">
        <v>0</v>
      </c>
      <c r="KP70" s="8">
        <v>0</v>
      </c>
      <c r="KQ70" s="8">
        <v>49</v>
      </c>
      <c r="KR70" s="8">
        <v>20</v>
      </c>
      <c r="KS70" s="8">
        <v>14</v>
      </c>
      <c r="KT70" s="8">
        <v>6</v>
      </c>
      <c r="KU70" s="8">
        <v>0</v>
      </c>
      <c r="KV70" s="8">
        <v>13</v>
      </c>
      <c r="KW70" s="1"/>
      <c r="KX70" s="1">
        <f t="shared" si="21"/>
        <v>7.8135593220338979</v>
      </c>
      <c r="KY70" s="1">
        <f t="shared" si="22"/>
        <v>1.8366161067876907</v>
      </c>
      <c r="KZ70" s="3">
        <f t="shared" si="35"/>
        <v>1</v>
      </c>
      <c r="LB70" s="12">
        <v>0.27083333333333331</v>
      </c>
      <c r="LC70" s="8">
        <v>26</v>
      </c>
      <c r="LD70" s="8">
        <v>0</v>
      </c>
      <c r="LE70" s="8">
        <v>14</v>
      </c>
      <c r="LF70" s="8">
        <v>0</v>
      </c>
      <c r="LG70" s="8">
        <v>0</v>
      </c>
      <c r="LH70" s="8">
        <v>39</v>
      </c>
      <c r="LI70" s="8">
        <v>67</v>
      </c>
      <c r="LJ70" s="8">
        <v>17</v>
      </c>
      <c r="LK70" s="8">
        <v>33</v>
      </c>
      <c r="LL70" s="8">
        <v>32</v>
      </c>
      <c r="LM70" s="8">
        <v>3</v>
      </c>
      <c r="LN70" s="8">
        <v>25</v>
      </c>
      <c r="LO70" s="8">
        <v>13</v>
      </c>
      <c r="LP70" s="8">
        <v>0</v>
      </c>
      <c r="LQ70" s="8">
        <v>0</v>
      </c>
      <c r="LR70" s="8">
        <v>0</v>
      </c>
      <c r="LS70" s="8"/>
      <c r="LT70" s="8">
        <v>12</v>
      </c>
      <c r="LU70" s="8">
        <v>0</v>
      </c>
      <c r="LV70" s="8">
        <v>2</v>
      </c>
      <c r="LW70" s="8">
        <v>0</v>
      </c>
      <c r="LX70" s="8">
        <v>61</v>
      </c>
      <c r="LY70" s="8">
        <v>10</v>
      </c>
      <c r="LZ70" s="8">
        <v>59</v>
      </c>
      <c r="MA70" s="8">
        <v>11</v>
      </c>
      <c r="MB70" s="8"/>
      <c r="MC70" s="8">
        <v>1</v>
      </c>
      <c r="MD70" s="8">
        <v>7</v>
      </c>
      <c r="ME70" s="8">
        <v>0</v>
      </c>
      <c r="MF70" s="8"/>
      <c r="MG70" s="8">
        <v>19</v>
      </c>
      <c r="MH70" s="8">
        <v>14</v>
      </c>
      <c r="MI70" s="8">
        <v>57</v>
      </c>
      <c r="MJ70" s="8">
        <v>0</v>
      </c>
      <c r="MK70" s="8">
        <v>0</v>
      </c>
      <c r="ML70" s="8">
        <v>0</v>
      </c>
      <c r="MM70" s="8">
        <v>0</v>
      </c>
      <c r="MN70" s="8">
        <v>12</v>
      </c>
      <c r="MO70" s="8">
        <v>19</v>
      </c>
      <c r="MP70" s="8">
        <v>1</v>
      </c>
      <c r="MQ70" s="8">
        <v>14</v>
      </c>
      <c r="MR70" s="8">
        <v>7</v>
      </c>
      <c r="MS70" s="8"/>
      <c r="MT70" s="8">
        <v>7</v>
      </c>
      <c r="MU70" s="8">
        <v>5</v>
      </c>
      <c r="MV70" s="8">
        <v>42</v>
      </c>
      <c r="MW70" s="8">
        <v>22</v>
      </c>
      <c r="MX70" s="8"/>
      <c r="MY70" s="8"/>
      <c r="MZ70" s="8">
        <v>36</v>
      </c>
      <c r="NA70" s="2"/>
      <c r="NB70" s="1">
        <f t="shared" si="36"/>
        <v>15.613636363636363</v>
      </c>
      <c r="NC70" s="1">
        <f t="shared" si="37"/>
        <v>2.8303355027691741</v>
      </c>
      <c r="ND70" s="3">
        <f t="shared" si="38"/>
        <v>0.89795918367346939</v>
      </c>
    </row>
    <row r="71" spans="1:368" x14ac:dyDescent="0.55000000000000004">
      <c r="A71" s="12">
        <v>0.29166666666666669</v>
      </c>
      <c r="B71" s="8">
        <v>46</v>
      </c>
      <c r="C71" s="8">
        <v>39</v>
      </c>
      <c r="D71" s="8">
        <v>38</v>
      </c>
      <c r="E71" s="8">
        <v>8</v>
      </c>
      <c r="F71" s="8">
        <v>27</v>
      </c>
      <c r="G71" s="8">
        <v>13</v>
      </c>
      <c r="H71" s="8">
        <v>27</v>
      </c>
      <c r="I71" s="8">
        <v>15</v>
      </c>
      <c r="J71" s="8">
        <v>10</v>
      </c>
      <c r="K71" s="8">
        <v>47</v>
      </c>
      <c r="L71" s="8">
        <v>0</v>
      </c>
      <c r="M71" s="8">
        <v>41</v>
      </c>
      <c r="N71" s="8">
        <v>42</v>
      </c>
      <c r="O71" s="8">
        <v>28</v>
      </c>
      <c r="P71" s="8">
        <v>28</v>
      </c>
      <c r="Q71" s="8">
        <v>0</v>
      </c>
      <c r="R71" s="8">
        <v>0</v>
      </c>
      <c r="S71" s="8">
        <v>0</v>
      </c>
      <c r="T71" s="8">
        <v>0</v>
      </c>
      <c r="U71" s="8">
        <v>32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20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4</v>
      </c>
      <c r="AI71" s="8">
        <v>8</v>
      </c>
      <c r="AJ71" s="8">
        <v>0</v>
      </c>
      <c r="AK71" s="8">
        <v>0</v>
      </c>
      <c r="AL71" s="8">
        <v>44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6</v>
      </c>
      <c r="AU71" s="8">
        <v>0</v>
      </c>
      <c r="AV71" s="8">
        <v>0</v>
      </c>
      <c r="AW71" s="8">
        <v>0</v>
      </c>
      <c r="AX71" s="8">
        <v>0</v>
      </c>
      <c r="AY71" s="8">
        <v>4</v>
      </c>
      <c r="AZ71" s="8">
        <v>0</v>
      </c>
      <c r="BA71" s="8">
        <v>18</v>
      </c>
      <c r="BB71" s="8">
        <v>46</v>
      </c>
      <c r="BC71" s="8">
        <v>0</v>
      </c>
      <c r="BD71" s="8">
        <v>19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M71" s="8">
        <f t="shared" si="23"/>
        <v>9.8387096774193541</v>
      </c>
      <c r="BN71" s="8">
        <f t="shared" si="24"/>
        <v>1.9654866530679382</v>
      </c>
      <c r="BO71" s="3">
        <f t="shared" si="25"/>
        <v>1</v>
      </c>
      <c r="BQ71" s="12">
        <v>0.29166666666666669</v>
      </c>
      <c r="BR71" s="8">
        <v>0</v>
      </c>
      <c r="BS71" s="8">
        <v>0</v>
      </c>
      <c r="BW71" s="8">
        <v>2</v>
      </c>
      <c r="BX71" s="8">
        <v>0</v>
      </c>
      <c r="BY71" s="8">
        <v>0</v>
      </c>
      <c r="CD71" s="8">
        <v>0</v>
      </c>
      <c r="CG71" s="8">
        <v>1</v>
      </c>
      <c r="CH71" s="8">
        <v>2</v>
      </c>
      <c r="CI71" s="8">
        <v>0</v>
      </c>
      <c r="CJ71" s="8">
        <v>0</v>
      </c>
      <c r="CK71" s="8">
        <v>29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10</v>
      </c>
      <c r="CR71" s="8">
        <v>0</v>
      </c>
      <c r="CS71" s="8">
        <v>2</v>
      </c>
      <c r="CT71" s="8">
        <v>5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0</v>
      </c>
      <c r="DG71" s="8">
        <v>14</v>
      </c>
      <c r="DH71" s="8">
        <v>11</v>
      </c>
      <c r="DI71" s="8">
        <v>19</v>
      </c>
      <c r="DJ71" s="8">
        <v>0</v>
      </c>
      <c r="DL71" s="8">
        <v>14</v>
      </c>
      <c r="DM71" s="8">
        <v>49</v>
      </c>
      <c r="DO71" s="8">
        <v>0</v>
      </c>
      <c r="DQ71" s="8">
        <v>13</v>
      </c>
      <c r="DR71" s="8">
        <v>9</v>
      </c>
      <c r="DS71" s="8">
        <v>25</v>
      </c>
      <c r="DT71" s="8">
        <v>15</v>
      </c>
      <c r="DU71" s="8">
        <v>10</v>
      </c>
      <c r="DV71" s="8">
        <v>16</v>
      </c>
      <c r="DW71" s="8">
        <v>7</v>
      </c>
      <c r="DX71" s="8">
        <v>37</v>
      </c>
      <c r="DY71" s="8">
        <v>10</v>
      </c>
      <c r="DZ71" s="8">
        <v>2</v>
      </c>
      <c r="EC71" s="8">
        <f t="shared" si="26"/>
        <v>6.1632653061224492</v>
      </c>
      <c r="ED71" s="8">
        <f t="shared" si="27"/>
        <v>1.5111116045056676</v>
      </c>
      <c r="EE71" s="3">
        <f t="shared" si="28"/>
        <v>0.79032258064516125</v>
      </c>
      <c r="EG71" s="12">
        <v>0.29166666666666669</v>
      </c>
      <c r="EH71" s="8">
        <v>0</v>
      </c>
      <c r="EI71" s="8">
        <v>0</v>
      </c>
      <c r="EK71" s="8">
        <v>0</v>
      </c>
      <c r="EL71" s="8">
        <v>0</v>
      </c>
      <c r="EM71" s="8">
        <v>0</v>
      </c>
      <c r="EN71" s="8">
        <v>0</v>
      </c>
      <c r="EO71" s="8">
        <v>0</v>
      </c>
      <c r="EP71" s="8">
        <v>0</v>
      </c>
      <c r="EQ71" s="8">
        <v>2</v>
      </c>
      <c r="ER71" s="8">
        <v>0</v>
      </c>
      <c r="ET71" s="8">
        <v>52</v>
      </c>
      <c r="EU71" s="8">
        <v>0</v>
      </c>
      <c r="EV71" s="8">
        <v>17</v>
      </c>
      <c r="EW71" s="8">
        <v>0</v>
      </c>
      <c r="EX71" s="8">
        <v>0</v>
      </c>
      <c r="EY71" s="8">
        <v>0</v>
      </c>
      <c r="EZ71" s="8">
        <v>0</v>
      </c>
      <c r="FA71" s="8">
        <v>6</v>
      </c>
      <c r="FB71" s="8">
        <v>0</v>
      </c>
      <c r="FC71" s="8">
        <v>0</v>
      </c>
      <c r="FD71" s="8">
        <v>10</v>
      </c>
      <c r="FE71" s="8">
        <v>0</v>
      </c>
      <c r="FF71" s="8">
        <v>0</v>
      </c>
      <c r="FG71" s="8">
        <v>0</v>
      </c>
      <c r="FH71" s="8">
        <v>4</v>
      </c>
      <c r="FI71" s="8">
        <v>34</v>
      </c>
      <c r="FJ71" s="8">
        <v>29</v>
      </c>
      <c r="FK71" s="8">
        <v>58</v>
      </c>
      <c r="FL71" s="8">
        <v>14</v>
      </c>
      <c r="FM71" s="8">
        <v>2</v>
      </c>
      <c r="FN71" s="8">
        <v>26</v>
      </c>
      <c r="FO71" s="8">
        <v>0</v>
      </c>
      <c r="FP71" s="8">
        <v>12</v>
      </c>
      <c r="FQ71" s="8">
        <v>24</v>
      </c>
      <c r="FR71" s="8">
        <v>30</v>
      </c>
      <c r="FS71" s="8">
        <v>48</v>
      </c>
      <c r="FT71" s="8">
        <v>29</v>
      </c>
      <c r="FU71" s="8">
        <v>10</v>
      </c>
      <c r="FW71" s="8">
        <f t="shared" si="29"/>
        <v>10.710526315789474</v>
      </c>
      <c r="FX71" s="8">
        <f t="shared" si="30"/>
        <v>2.6524386628578434</v>
      </c>
      <c r="FY71" s="3">
        <f t="shared" si="31"/>
        <v>0.95</v>
      </c>
      <c r="GA71" s="12">
        <v>0.29166666666666669</v>
      </c>
      <c r="GB71" s="8">
        <v>11</v>
      </c>
      <c r="GD71" s="8">
        <v>14</v>
      </c>
      <c r="GG71" s="8">
        <v>2</v>
      </c>
      <c r="GI71" s="8">
        <v>10</v>
      </c>
      <c r="GL71" s="8">
        <v>7</v>
      </c>
      <c r="GM71" s="8">
        <v>15</v>
      </c>
      <c r="GN71" s="8">
        <v>22</v>
      </c>
      <c r="GP71" s="8">
        <v>14</v>
      </c>
      <c r="GQ71" s="8">
        <v>11</v>
      </c>
      <c r="GS71" s="8">
        <v>33</v>
      </c>
      <c r="GT71" s="8">
        <v>22</v>
      </c>
      <c r="GV71" s="8">
        <v>15</v>
      </c>
      <c r="GX71" s="8">
        <v>41</v>
      </c>
      <c r="GY71" s="8">
        <v>27</v>
      </c>
      <c r="GZ71" s="8">
        <v>34</v>
      </c>
      <c r="HA71" s="8">
        <v>33</v>
      </c>
      <c r="HB71" s="8">
        <v>29</v>
      </c>
      <c r="HC71" s="8">
        <v>11</v>
      </c>
      <c r="HD71" s="8">
        <v>47</v>
      </c>
      <c r="HE71" s="8">
        <v>26</v>
      </c>
      <c r="HG71" s="8">
        <v>4</v>
      </c>
      <c r="HI71" s="8">
        <v>0</v>
      </c>
      <c r="HJ71" s="8">
        <v>84</v>
      </c>
      <c r="HK71" s="8">
        <v>4</v>
      </c>
      <c r="HL71" s="8">
        <v>11</v>
      </c>
      <c r="HM71" s="8">
        <v>5</v>
      </c>
      <c r="HN71" s="8">
        <v>27</v>
      </c>
      <c r="HP71" s="8">
        <v>1</v>
      </c>
      <c r="HQ71" s="8">
        <v>8</v>
      </c>
      <c r="HT71" s="8">
        <v>18</v>
      </c>
      <c r="HU71" s="8">
        <v>26</v>
      </c>
      <c r="HV71" s="8">
        <v>10</v>
      </c>
      <c r="HX71" s="8">
        <v>0</v>
      </c>
      <c r="HY71" s="8">
        <v>9</v>
      </c>
      <c r="HZ71" s="8">
        <v>22</v>
      </c>
      <c r="IA71" s="8">
        <v>0</v>
      </c>
      <c r="IC71" s="8">
        <v>17</v>
      </c>
      <c r="ID71" s="8">
        <v>12</v>
      </c>
      <c r="IE71" s="8">
        <v>4</v>
      </c>
      <c r="IH71" s="8">
        <v>0</v>
      </c>
      <c r="IK71" s="8">
        <f t="shared" si="32"/>
        <v>17.149999999999999</v>
      </c>
      <c r="IL71" s="8">
        <f t="shared" si="33"/>
        <v>2.553667548589273</v>
      </c>
      <c r="IM71" s="3">
        <f t="shared" si="34"/>
        <v>0.66666666666666663</v>
      </c>
      <c r="IO71" s="12">
        <v>0.29166666666666669</v>
      </c>
      <c r="IP71" s="8">
        <v>0</v>
      </c>
      <c r="IQ71" s="8">
        <v>0</v>
      </c>
      <c r="IR71" s="8">
        <v>90</v>
      </c>
      <c r="IS71" s="8">
        <v>14</v>
      </c>
      <c r="IT71" s="8">
        <v>0</v>
      </c>
      <c r="IU71" s="8">
        <v>32</v>
      </c>
      <c r="IV71" s="8">
        <v>0</v>
      </c>
      <c r="IW71" s="8">
        <v>0</v>
      </c>
      <c r="IX71" s="8">
        <v>1</v>
      </c>
      <c r="IY71" s="8">
        <v>0</v>
      </c>
      <c r="IZ71" s="8">
        <v>0</v>
      </c>
      <c r="JA71" s="8">
        <v>0</v>
      </c>
      <c r="JB71" s="8">
        <v>19</v>
      </c>
      <c r="JC71" s="8">
        <v>0</v>
      </c>
      <c r="JD71" s="8">
        <v>0</v>
      </c>
      <c r="JE71" s="8">
        <v>0</v>
      </c>
      <c r="JF71" s="8">
        <v>0</v>
      </c>
      <c r="JG71" s="8">
        <v>26</v>
      </c>
      <c r="JH71" s="8">
        <v>0</v>
      </c>
      <c r="JI71" s="8">
        <v>7</v>
      </c>
      <c r="JJ71" s="8">
        <v>16</v>
      </c>
      <c r="JK71" s="8">
        <v>0</v>
      </c>
      <c r="JL71" s="8">
        <v>0</v>
      </c>
      <c r="JM71" s="8">
        <v>9</v>
      </c>
      <c r="JN71" s="8">
        <v>14</v>
      </c>
      <c r="JO71" s="8">
        <v>20</v>
      </c>
      <c r="JP71" s="8">
        <v>18</v>
      </c>
      <c r="JQ71" s="8">
        <v>0</v>
      </c>
      <c r="JR71" s="8">
        <v>26</v>
      </c>
      <c r="JS71" s="8">
        <v>6</v>
      </c>
      <c r="JT71" s="8">
        <v>0</v>
      </c>
      <c r="JU71" s="8">
        <v>5</v>
      </c>
      <c r="JV71" s="8">
        <v>23</v>
      </c>
      <c r="JW71" s="8">
        <v>2</v>
      </c>
      <c r="JX71" s="8">
        <v>0</v>
      </c>
      <c r="JY71" s="8">
        <v>16</v>
      </c>
      <c r="JZ71" s="8">
        <v>22</v>
      </c>
      <c r="KA71" s="8">
        <v>0</v>
      </c>
      <c r="KB71" s="8">
        <v>0</v>
      </c>
      <c r="KC71" s="8">
        <v>0</v>
      </c>
      <c r="KD71" s="8">
        <v>32</v>
      </c>
      <c r="KE71" s="8">
        <v>0</v>
      </c>
      <c r="KF71" s="8">
        <v>10</v>
      </c>
      <c r="KG71" s="8">
        <v>0</v>
      </c>
      <c r="KH71" s="8">
        <v>40</v>
      </c>
      <c r="KI71" s="8">
        <v>17</v>
      </c>
      <c r="KJ71" s="8">
        <v>0</v>
      </c>
      <c r="KK71" s="8">
        <v>0</v>
      </c>
      <c r="KL71" s="8">
        <v>36</v>
      </c>
      <c r="KM71" s="8">
        <v>0</v>
      </c>
      <c r="KN71" s="8">
        <v>11</v>
      </c>
      <c r="KO71" s="8">
        <v>0</v>
      </c>
      <c r="KP71" s="8">
        <v>11</v>
      </c>
      <c r="KQ71" s="8">
        <v>22</v>
      </c>
      <c r="KR71" s="8">
        <v>6</v>
      </c>
      <c r="KS71" s="8">
        <v>16</v>
      </c>
      <c r="KT71" s="8">
        <v>0</v>
      </c>
      <c r="KU71" s="8">
        <v>5</v>
      </c>
      <c r="KV71" s="8">
        <v>6</v>
      </c>
      <c r="KW71" s="1"/>
      <c r="KX71" s="1">
        <f t="shared" si="21"/>
        <v>9.796610169491526</v>
      </c>
      <c r="KY71" s="1">
        <f t="shared" si="22"/>
        <v>1.9788152801427246</v>
      </c>
      <c r="KZ71" s="3">
        <f t="shared" si="35"/>
        <v>1</v>
      </c>
      <c r="LB71" s="12">
        <v>0.29166666666666669</v>
      </c>
      <c r="LC71" s="8">
        <v>20</v>
      </c>
      <c r="LD71" s="8">
        <v>13</v>
      </c>
      <c r="LE71" s="8">
        <v>0</v>
      </c>
      <c r="LF71" s="8">
        <v>1</v>
      </c>
      <c r="LG71" s="8">
        <v>0</v>
      </c>
      <c r="LH71" s="8">
        <v>36</v>
      </c>
      <c r="LI71" s="8">
        <v>8</v>
      </c>
      <c r="LJ71" s="8">
        <v>81</v>
      </c>
      <c r="LK71" s="8">
        <v>17</v>
      </c>
      <c r="LL71" s="8">
        <v>7</v>
      </c>
      <c r="LM71" s="8">
        <v>7</v>
      </c>
      <c r="LN71" s="8">
        <v>0</v>
      </c>
      <c r="LO71" s="8">
        <v>4</v>
      </c>
      <c r="LP71" s="8">
        <v>0</v>
      </c>
      <c r="LQ71" s="8">
        <v>5</v>
      </c>
      <c r="LR71" s="8">
        <v>5</v>
      </c>
      <c r="LS71" s="8"/>
      <c r="LT71" s="8">
        <v>54</v>
      </c>
      <c r="LU71" s="8">
        <v>0</v>
      </c>
      <c r="LV71" s="8">
        <v>0</v>
      </c>
      <c r="LW71" s="8">
        <v>0</v>
      </c>
      <c r="LX71" s="8">
        <v>59</v>
      </c>
      <c r="LY71" s="8">
        <v>19</v>
      </c>
      <c r="LZ71" s="8">
        <v>51</v>
      </c>
      <c r="MA71" s="8">
        <v>0</v>
      </c>
      <c r="MB71" s="8"/>
      <c r="MC71" s="8">
        <v>1</v>
      </c>
      <c r="MD71" s="8">
        <v>30</v>
      </c>
      <c r="ME71" s="8">
        <v>15</v>
      </c>
      <c r="MF71" s="8"/>
      <c r="MG71" s="8">
        <v>0</v>
      </c>
      <c r="MH71" s="8">
        <v>0</v>
      </c>
      <c r="MI71" s="8">
        <v>42</v>
      </c>
      <c r="MJ71" s="8">
        <v>28</v>
      </c>
      <c r="MK71" s="8">
        <v>40</v>
      </c>
      <c r="ML71" s="8">
        <v>12</v>
      </c>
      <c r="MM71" s="8">
        <v>20</v>
      </c>
      <c r="MN71" s="8">
        <v>19</v>
      </c>
      <c r="MO71" s="8">
        <v>71</v>
      </c>
      <c r="MP71" s="8"/>
      <c r="MQ71" s="8">
        <v>5</v>
      </c>
      <c r="MR71" s="8">
        <v>9</v>
      </c>
      <c r="MS71" s="8"/>
      <c r="MT71" s="8">
        <v>1</v>
      </c>
      <c r="MU71" s="8">
        <v>16</v>
      </c>
      <c r="MV71" s="8">
        <v>18</v>
      </c>
      <c r="MW71" s="8">
        <v>27</v>
      </c>
      <c r="MX71" s="8"/>
      <c r="MY71" s="8"/>
      <c r="MZ71" s="8">
        <v>59</v>
      </c>
      <c r="NA71" s="2"/>
      <c r="NB71" s="1">
        <f t="shared" si="36"/>
        <v>18.604651162790699</v>
      </c>
      <c r="NC71" s="1">
        <f t="shared" si="37"/>
        <v>3.2889862072056579</v>
      </c>
      <c r="ND71" s="3">
        <f t="shared" si="38"/>
        <v>0.87755102040816324</v>
      </c>
    </row>
    <row r="72" spans="1:368" x14ac:dyDescent="0.55000000000000004">
      <c r="A72" s="12">
        <v>0.3125</v>
      </c>
      <c r="B72" s="8">
        <v>8</v>
      </c>
      <c r="C72" s="8">
        <v>17</v>
      </c>
      <c r="D72" s="8">
        <v>0</v>
      </c>
      <c r="E72" s="8">
        <v>42</v>
      </c>
      <c r="F72" s="8">
        <v>20</v>
      </c>
      <c r="G72" s="8">
        <v>0</v>
      </c>
      <c r="H72" s="8">
        <v>0</v>
      </c>
      <c r="I72" s="8">
        <v>14</v>
      </c>
      <c r="J72" s="8">
        <v>15</v>
      </c>
      <c r="K72" s="8">
        <v>0</v>
      </c>
      <c r="L72" s="8">
        <v>11</v>
      </c>
      <c r="M72" s="8">
        <v>2</v>
      </c>
      <c r="N72" s="8">
        <v>41</v>
      </c>
      <c r="O72" s="8">
        <v>0</v>
      </c>
      <c r="P72" s="8">
        <v>0</v>
      </c>
      <c r="Q72" s="8">
        <v>0</v>
      </c>
      <c r="R72" s="8">
        <v>5</v>
      </c>
      <c r="S72" s="8">
        <v>0</v>
      </c>
      <c r="T72" s="8">
        <v>0</v>
      </c>
      <c r="U72" s="8">
        <v>8</v>
      </c>
      <c r="V72" s="8">
        <v>4</v>
      </c>
      <c r="W72" s="8">
        <v>0</v>
      </c>
      <c r="X72" s="8">
        <v>6</v>
      </c>
      <c r="Y72" s="8">
        <v>5</v>
      </c>
      <c r="Z72" s="8">
        <v>8</v>
      </c>
      <c r="AA72" s="8">
        <v>65</v>
      </c>
      <c r="AB72" s="8">
        <v>0</v>
      </c>
      <c r="AC72" s="8">
        <v>6</v>
      </c>
      <c r="AD72" s="8">
        <v>0</v>
      </c>
      <c r="AE72" s="8">
        <v>0</v>
      </c>
      <c r="AF72" s="8">
        <v>3</v>
      </c>
      <c r="AG72" s="8">
        <v>8</v>
      </c>
      <c r="AH72" s="8">
        <v>15</v>
      </c>
      <c r="AI72" s="8">
        <v>19</v>
      </c>
      <c r="AJ72" s="8">
        <v>14</v>
      </c>
      <c r="AK72" s="8">
        <v>2</v>
      </c>
      <c r="AL72" s="8">
        <v>8</v>
      </c>
      <c r="AM72" s="8">
        <v>3</v>
      </c>
      <c r="AN72" s="8">
        <v>9</v>
      </c>
      <c r="AO72" s="8">
        <v>9</v>
      </c>
      <c r="AP72" s="8">
        <v>10</v>
      </c>
      <c r="AQ72" s="8">
        <v>0</v>
      </c>
      <c r="AR72" s="8">
        <v>15</v>
      </c>
      <c r="AS72" s="8">
        <v>18</v>
      </c>
      <c r="AT72" s="8">
        <v>10</v>
      </c>
      <c r="AU72" s="8">
        <v>4</v>
      </c>
      <c r="AV72" s="8">
        <v>0</v>
      </c>
      <c r="AW72" s="8">
        <v>22</v>
      </c>
      <c r="AX72" s="8">
        <v>8</v>
      </c>
      <c r="AY72" s="8">
        <v>0</v>
      </c>
      <c r="AZ72" s="8">
        <v>0</v>
      </c>
      <c r="BA72" s="8">
        <v>17</v>
      </c>
      <c r="BB72" s="8">
        <v>0</v>
      </c>
      <c r="BC72" s="8">
        <v>0</v>
      </c>
      <c r="BD72" s="8">
        <v>4</v>
      </c>
      <c r="BE72" s="8">
        <v>8</v>
      </c>
      <c r="BF72" s="8">
        <v>12</v>
      </c>
      <c r="BG72" s="8">
        <v>0</v>
      </c>
      <c r="BH72" s="8">
        <v>0</v>
      </c>
      <c r="BI72" s="8">
        <v>0</v>
      </c>
      <c r="BJ72" s="8">
        <v>7</v>
      </c>
      <c r="BK72" s="8">
        <v>0</v>
      </c>
      <c r="BM72" s="8">
        <f t="shared" si="23"/>
        <v>8.0967741935483879</v>
      </c>
      <c r="BN72" s="8">
        <f t="shared" si="24"/>
        <v>1.4670197141059642</v>
      </c>
      <c r="BO72" s="3">
        <f t="shared" si="25"/>
        <v>1</v>
      </c>
      <c r="BQ72" s="12">
        <v>0.3125</v>
      </c>
      <c r="BR72" s="8">
        <v>0</v>
      </c>
      <c r="BS72" s="8">
        <v>0</v>
      </c>
      <c r="BW72" s="8">
        <v>10</v>
      </c>
      <c r="BX72" s="8">
        <v>0</v>
      </c>
      <c r="BY72" s="8">
        <v>4</v>
      </c>
      <c r="CD72" s="8">
        <v>0</v>
      </c>
      <c r="CG72" s="8">
        <v>13</v>
      </c>
      <c r="CH72" s="8">
        <v>7</v>
      </c>
      <c r="CI72" s="8">
        <v>5</v>
      </c>
      <c r="CJ72" s="8">
        <v>21</v>
      </c>
      <c r="CK72" s="8">
        <v>2</v>
      </c>
      <c r="CL72" s="8">
        <v>6</v>
      </c>
      <c r="CM72" s="8">
        <v>0</v>
      </c>
      <c r="CN72" s="8">
        <v>8</v>
      </c>
      <c r="CO72" s="8">
        <v>2</v>
      </c>
      <c r="CP72" s="8">
        <v>6</v>
      </c>
      <c r="CQ72" s="8">
        <v>3</v>
      </c>
      <c r="CR72" s="8">
        <v>3</v>
      </c>
      <c r="CS72" s="8">
        <v>2</v>
      </c>
      <c r="CT72" s="8">
        <v>14</v>
      </c>
      <c r="CU72" s="8">
        <v>0</v>
      </c>
      <c r="CV72" s="8">
        <v>4</v>
      </c>
      <c r="CW72" s="8">
        <v>0</v>
      </c>
      <c r="CX72" s="8">
        <v>6</v>
      </c>
      <c r="CY72" s="8">
        <v>0</v>
      </c>
      <c r="CZ72" s="8">
        <v>0</v>
      </c>
      <c r="DA72" s="8">
        <v>14</v>
      </c>
      <c r="DB72" s="8">
        <v>0</v>
      </c>
      <c r="DC72" s="8">
        <v>21</v>
      </c>
      <c r="DD72" s="8">
        <v>7</v>
      </c>
      <c r="DE72" s="8">
        <v>6</v>
      </c>
      <c r="DF72" s="8">
        <v>8</v>
      </c>
      <c r="DG72" s="8">
        <v>3</v>
      </c>
      <c r="DH72" s="8">
        <v>8</v>
      </c>
      <c r="DI72" s="8">
        <v>21</v>
      </c>
      <c r="DJ72" s="8">
        <v>17</v>
      </c>
      <c r="DL72" s="8">
        <v>0</v>
      </c>
      <c r="DM72" s="8">
        <v>52</v>
      </c>
      <c r="DO72" s="8">
        <v>0</v>
      </c>
      <c r="DQ72" s="8">
        <v>6</v>
      </c>
      <c r="DR72" s="8">
        <v>0</v>
      </c>
      <c r="DS72" s="8">
        <v>20</v>
      </c>
      <c r="DT72" s="8">
        <v>0</v>
      </c>
      <c r="DU72" s="8">
        <v>4</v>
      </c>
      <c r="DV72" s="8">
        <v>0</v>
      </c>
      <c r="DW72" s="8">
        <v>11</v>
      </c>
      <c r="DX72" s="8">
        <v>32</v>
      </c>
      <c r="DY72" s="8">
        <v>13</v>
      </c>
      <c r="DZ72" s="8">
        <v>2</v>
      </c>
      <c r="EC72" s="8">
        <f t="shared" si="26"/>
        <v>7.3673469387755102</v>
      </c>
      <c r="ED72" s="8">
        <f t="shared" si="27"/>
        <v>1.4011334932634882</v>
      </c>
      <c r="EE72" s="3">
        <f t="shared" si="28"/>
        <v>0.79032258064516125</v>
      </c>
      <c r="EG72" s="12">
        <v>0.3125</v>
      </c>
      <c r="EH72" s="8">
        <v>19</v>
      </c>
      <c r="EI72" s="8">
        <v>0</v>
      </c>
      <c r="EK72" s="8">
        <v>0</v>
      </c>
      <c r="EL72" s="8">
        <v>0</v>
      </c>
      <c r="EM72" s="8">
        <v>0</v>
      </c>
      <c r="EN72" s="8">
        <v>6</v>
      </c>
      <c r="EO72" s="8">
        <v>9</v>
      </c>
      <c r="EP72" s="8">
        <v>4</v>
      </c>
      <c r="EQ72" s="8">
        <v>22</v>
      </c>
      <c r="ER72" s="8">
        <v>0</v>
      </c>
      <c r="ET72" s="8">
        <v>28</v>
      </c>
      <c r="EU72" s="8">
        <v>8</v>
      </c>
      <c r="EV72" s="8">
        <v>6</v>
      </c>
      <c r="EW72" s="8">
        <v>0</v>
      </c>
      <c r="EX72" s="8">
        <v>9</v>
      </c>
      <c r="EY72" s="8">
        <v>22</v>
      </c>
      <c r="EZ72" s="8">
        <v>0</v>
      </c>
      <c r="FA72" s="8">
        <v>9</v>
      </c>
      <c r="FB72" s="8">
        <v>0</v>
      </c>
      <c r="FC72" s="8">
        <v>0</v>
      </c>
      <c r="FD72" s="8">
        <v>3</v>
      </c>
      <c r="FE72" s="8">
        <v>0</v>
      </c>
      <c r="FF72" s="8">
        <v>0</v>
      </c>
      <c r="FG72" s="8">
        <v>0</v>
      </c>
      <c r="FH72" s="8">
        <v>6</v>
      </c>
      <c r="FI72" s="8">
        <v>0</v>
      </c>
      <c r="FJ72" s="8">
        <v>0</v>
      </c>
      <c r="FK72" s="8">
        <v>0</v>
      </c>
      <c r="FL72" s="8">
        <v>0</v>
      </c>
      <c r="FM72" s="8">
        <v>0</v>
      </c>
      <c r="FN72" s="8">
        <v>0</v>
      </c>
      <c r="FO72" s="8">
        <v>0</v>
      </c>
      <c r="FP72" s="8">
        <v>0</v>
      </c>
      <c r="FQ72" s="8">
        <v>0</v>
      </c>
      <c r="FR72" s="8">
        <v>0</v>
      </c>
      <c r="FS72" s="8">
        <v>0</v>
      </c>
      <c r="FT72" s="8">
        <v>1</v>
      </c>
      <c r="FU72" s="8">
        <v>2</v>
      </c>
      <c r="FW72" s="8">
        <f t="shared" si="29"/>
        <v>4.0526315789473681</v>
      </c>
      <c r="FX72" s="8">
        <f t="shared" si="30"/>
        <v>1.1727994547466882</v>
      </c>
      <c r="FY72" s="3">
        <f t="shared" si="31"/>
        <v>0.95</v>
      </c>
      <c r="GA72" s="12">
        <v>0.3125</v>
      </c>
      <c r="GB72" s="8">
        <v>3</v>
      </c>
      <c r="GD72" s="8">
        <v>5</v>
      </c>
      <c r="GI72" s="8">
        <v>14</v>
      </c>
      <c r="GL72" s="8">
        <v>5</v>
      </c>
      <c r="GM72" s="8">
        <v>10</v>
      </c>
      <c r="GN72" s="8">
        <v>8</v>
      </c>
      <c r="GP72" s="8">
        <v>24</v>
      </c>
      <c r="GS72" s="8">
        <v>0</v>
      </c>
      <c r="GT72" s="8">
        <v>50</v>
      </c>
      <c r="GV72" s="8">
        <v>0</v>
      </c>
      <c r="GX72" s="8">
        <v>20</v>
      </c>
      <c r="GY72" s="8">
        <v>48</v>
      </c>
      <c r="GZ72" s="8">
        <v>4</v>
      </c>
      <c r="HA72" s="8">
        <v>0</v>
      </c>
      <c r="HB72" s="8">
        <v>0</v>
      </c>
      <c r="HC72" s="8">
        <v>0</v>
      </c>
      <c r="HD72" s="8">
        <v>1</v>
      </c>
      <c r="HE72" s="8">
        <v>0</v>
      </c>
      <c r="HG72" s="8">
        <v>32</v>
      </c>
      <c r="HI72" s="8">
        <v>0</v>
      </c>
      <c r="HJ72" s="8">
        <v>33</v>
      </c>
      <c r="HK72" s="8">
        <v>6</v>
      </c>
      <c r="HL72" s="8">
        <v>7</v>
      </c>
      <c r="HM72" s="8">
        <v>0</v>
      </c>
      <c r="HN72" s="8">
        <v>0</v>
      </c>
      <c r="HP72" s="8">
        <v>13</v>
      </c>
      <c r="HQ72" s="8">
        <v>0</v>
      </c>
      <c r="HT72" s="8">
        <v>29</v>
      </c>
      <c r="HU72" s="8">
        <v>15</v>
      </c>
      <c r="HV72" s="8">
        <v>6</v>
      </c>
      <c r="HX72" s="8">
        <v>10</v>
      </c>
      <c r="HY72" s="8">
        <v>15</v>
      </c>
      <c r="HZ72" s="8">
        <v>21</v>
      </c>
      <c r="IA72" s="8">
        <v>0</v>
      </c>
      <c r="IC72" s="8">
        <v>22</v>
      </c>
      <c r="ID72" s="8">
        <v>3</v>
      </c>
      <c r="IE72" s="8">
        <v>43</v>
      </c>
      <c r="IH72" s="8">
        <v>0</v>
      </c>
      <c r="IK72" s="8">
        <f t="shared" si="32"/>
        <v>11.763157894736842</v>
      </c>
      <c r="IL72" s="8">
        <f t="shared" si="33"/>
        <v>2.3149689804724223</v>
      </c>
      <c r="IM72" s="3">
        <f t="shared" si="34"/>
        <v>0.6333333333333333</v>
      </c>
      <c r="IO72" s="12">
        <v>0.3125</v>
      </c>
      <c r="IP72" s="8">
        <v>0</v>
      </c>
      <c r="IQ72" s="8">
        <v>35</v>
      </c>
      <c r="IR72" s="8">
        <v>0</v>
      </c>
      <c r="IS72" s="8">
        <v>10</v>
      </c>
      <c r="IT72" s="8">
        <v>33</v>
      </c>
      <c r="IU72" s="8">
        <v>18</v>
      </c>
      <c r="IV72" s="8">
        <v>0</v>
      </c>
      <c r="IW72" s="8">
        <v>0</v>
      </c>
      <c r="IX72" s="8">
        <v>11</v>
      </c>
      <c r="IY72" s="8">
        <v>0</v>
      </c>
      <c r="IZ72" s="8">
        <v>0</v>
      </c>
      <c r="JA72" s="8">
        <v>0</v>
      </c>
      <c r="JB72" s="8">
        <v>16</v>
      </c>
      <c r="JC72" s="8">
        <v>0</v>
      </c>
      <c r="JD72" s="8">
        <v>0</v>
      </c>
      <c r="JE72" s="8">
        <v>0</v>
      </c>
      <c r="JF72" s="8">
        <v>0</v>
      </c>
      <c r="JG72" s="8">
        <v>0</v>
      </c>
      <c r="JH72" s="8">
        <v>0</v>
      </c>
      <c r="JI72" s="8">
        <v>8</v>
      </c>
      <c r="JJ72" s="8">
        <v>0</v>
      </c>
      <c r="JK72" s="8">
        <v>0</v>
      </c>
      <c r="JL72" s="8">
        <v>7</v>
      </c>
      <c r="JM72" s="8">
        <v>36</v>
      </c>
      <c r="JN72" s="8">
        <v>0</v>
      </c>
      <c r="JO72" s="8">
        <v>18</v>
      </c>
      <c r="JP72" s="8">
        <v>0</v>
      </c>
      <c r="JQ72" s="8">
        <v>0</v>
      </c>
      <c r="JR72" s="8">
        <v>0</v>
      </c>
      <c r="JS72" s="8">
        <v>7</v>
      </c>
      <c r="JT72" s="8">
        <v>51</v>
      </c>
      <c r="JU72" s="8">
        <v>4</v>
      </c>
      <c r="JV72" s="8">
        <v>0</v>
      </c>
      <c r="JW72" s="8">
        <v>13</v>
      </c>
      <c r="JX72" s="8">
        <v>0</v>
      </c>
      <c r="JY72" s="8">
        <v>7</v>
      </c>
      <c r="JZ72" s="8">
        <v>0</v>
      </c>
      <c r="KA72" s="8">
        <v>28</v>
      </c>
      <c r="KB72" s="8">
        <v>0</v>
      </c>
      <c r="KC72" s="8">
        <v>0</v>
      </c>
      <c r="KD72" s="8">
        <v>14</v>
      </c>
      <c r="KE72" s="8">
        <v>0</v>
      </c>
      <c r="KF72" s="8">
        <v>15</v>
      </c>
      <c r="KG72" s="8">
        <v>0</v>
      </c>
      <c r="KH72" s="8">
        <v>0</v>
      </c>
      <c r="KI72" s="8">
        <v>2</v>
      </c>
      <c r="KJ72" s="8">
        <v>0</v>
      </c>
      <c r="KK72" s="8">
        <v>14</v>
      </c>
      <c r="KL72" s="8">
        <v>7</v>
      </c>
      <c r="KM72" s="8">
        <v>0</v>
      </c>
      <c r="KN72" s="8">
        <v>9</v>
      </c>
      <c r="KO72" s="8">
        <v>0</v>
      </c>
      <c r="KP72" s="8">
        <v>9</v>
      </c>
      <c r="KQ72" s="8">
        <v>14</v>
      </c>
      <c r="KR72" s="8">
        <v>28</v>
      </c>
      <c r="KS72" s="8">
        <v>14</v>
      </c>
      <c r="KT72" s="8">
        <v>20</v>
      </c>
      <c r="KU72" s="8">
        <v>0</v>
      </c>
      <c r="KV72" s="8">
        <v>0</v>
      </c>
      <c r="KW72" s="1"/>
      <c r="KX72" s="1">
        <f t="shared" si="21"/>
        <v>7.593220338983051</v>
      </c>
      <c r="KY72" s="1">
        <f t="shared" si="22"/>
        <v>1.4826324867039444</v>
      </c>
      <c r="KZ72" s="3">
        <f t="shared" si="35"/>
        <v>1</v>
      </c>
      <c r="LB72" s="12">
        <v>0.3125</v>
      </c>
      <c r="LC72" s="8">
        <v>0</v>
      </c>
      <c r="LD72" s="8">
        <v>5</v>
      </c>
      <c r="LE72" s="8">
        <v>0</v>
      </c>
      <c r="LF72" s="8">
        <v>5</v>
      </c>
      <c r="LG72" s="8">
        <v>31</v>
      </c>
      <c r="LH72" s="8">
        <v>15</v>
      </c>
      <c r="LI72" s="8">
        <v>2</v>
      </c>
      <c r="LJ72" s="8">
        <v>2</v>
      </c>
      <c r="LK72" s="8">
        <v>23</v>
      </c>
      <c r="LL72" s="8">
        <v>1</v>
      </c>
      <c r="LM72" s="8">
        <v>14</v>
      </c>
      <c r="LN72" s="8">
        <v>0</v>
      </c>
      <c r="LO72" s="8">
        <v>0</v>
      </c>
      <c r="LP72" s="8">
        <v>0</v>
      </c>
      <c r="LQ72" s="8">
        <v>0</v>
      </c>
      <c r="LR72" s="8">
        <v>0</v>
      </c>
      <c r="LS72" s="8"/>
      <c r="LT72" s="8">
        <v>0</v>
      </c>
      <c r="LU72" s="8">
        <v>0</v>
      </c>
      <c r="LV72" s="8">
        <v>5</v>
      </c>
      <c r="LW72" s="8">
        <v>0</v>
      </c>
      <c r="LX72" s="8">
        <v>57</v>
      </c>
      <c r="LY72" s="8">
        <v>0</v>
      </c>
      <c r="LZ72" s="8">
        <v>128</v>
      </c>
      <c r="MA72" s="8">
        <v>0</v>
      </c>
      <c r="MB72" s="8"/>
      <c r="MC72" s="8">
        <v>0</v>
      </c>
      <c r="MD72" s="8">
        <v>19</v>
      </c>
      <c r="ME72" s="8">
        <v>10</v>
      </c>
      <c r="MF72" s="8"/>
      <c r="MG72" s="8">
        <v>7</v>
      </c>
      <c r="MH72" s="8">
        <v>5</v>
      </c>
      <c r="MI72" s="8">
        <v>9</v>
      </c>
      <c r="MJ72" s="8">
        <v>0</v>
      </c>
      <c r="MK72" s="8">
        <v>30</v>
      </c>
      <c r="ML72" s="8">
        <v>0</v>
      </c>
      <c r="MM72" s="8">
        <v>25</v>
      </c>
      <c r="MN72" s="8">
        <v>27</v>
      </c>
      <c r="MO72" s="8">
        <v>25</v>
      </c>
      <c r="MP72" s="8"/>
      <c r="MQ72" s="8">
        <v>4</v>
      </c>
      <c r="MR72" s="8">
        <v>0</v>
      </c>
      <c r="MS72" s="8"/>
      <c r="MT72" s="8">
        <v>0</v>
      </c>
      <c r="MU72" s="8">
        <v>12</v>
      </c>
      <c r="MV72" s="8">
        <v>59</v>
      </c>
      <c r="MW72" s="8">
        <v>18</v>
      </c>
      <c r="MX72" s="8"/>
      <c r="MY72" s="8"/>
      <c r="MZ72" s="8">
        <v>26</v>
      </c>
      <c r="NA72" s="2"/>
      <c r="NB72" s="1">
        <f t="shared" si="36"/>
        <v>13.116279069767442</v>
      </c>
      <c r="NC72" s="1">
        <f t="shared" si="37"/>
        <v>3.5191627449735439</v>
      </c>
      <c r="ND72" s="3">
        <f t="shared" si="38"/>
        <v>0.87755102040816324</v>
      </c>
    </row>
    <row r="73" spans="1:368" x14ac:dyDescent="0.55000000000000004">
      <c r="A73" s="12">
        <v>0.33333333333333331</v>
      </c>
      <c r="B73" s="8">
        <v>33</v>
      </c>
      <c r="C73" s="8">
        <v>23</v>
      </c>
      <c r="D73" s="8">
        <v>32</v>
      </c>
      <c r="E73" s="8">
        <v>14</v>
      </c>
      <c r="F73" s="8">
        <v>20</v>
      </c>
      <c r="G73" s="8">
        <v>17</v>
      </c>
      <c r="H73" s="8">
        <v>14</v>
      </c>
      <c r="I73" s="8">
        <v>7</v>
      </c>
      <c r="J73" s="8">
        <v>10</v>
      </c>
      <c r="K73" s="8">
        <v>4</v>
      </c>
      <c r="L73" s="8">
        <v>47</v>
      </c>
      <c r="M73" s="8">
        <v>28</v>
      </c>
      <c r="N73" s="8">
        <v>30</v>
      </c>
      <c r="O73" s="8">
        <v>3</v>
      </c>
      <c r="P73" s="8">
        <v>18</v>
      </c>
      <c r="Q73" s="8">
        <v>0</v>
      </c>
      <c r="R73" s="8">
        <v>7</v>
      </c>
      <c r="S73" s="8">
        <v>0</v>
      </c>
      <c r="T73" s="8">
        <v>14</v>
      </c>
      <c r="U73" s="8">
        <v>9</v>
      </c>
      <c r="V73" s="8">
        <v>8</v>
      </c>
      <c r="W73" s="8">
        <v>0</v>
      </c>
      <c r="X73" s="8">
        <v>23</v>
      </c>
      <c r="Y73" s="8">
        <v>40</v>
      </c>
      <c r="Z73" s="8">
        <v>30</v>
      </c>
      <c r="AA73" s="8">
        <v>26</v>
      </c>
      <c r="AB73" s="8">
        <v>0</v>
      </c>
      <c r="AC73" s="8">
        <v>28</v>
      </c>
      <c r="AD73" s="8">
        <v>0</v>
      </c>
      <c r="AE73" s="8">
        <v>0</v>
      </c>
      <c r="AF73" s="8">
        <v>2</v>
      </c>
      <c r="AG73" s="8">
        <v>5</v>
      </c>
      <c r="AH73" s="8">
        <v>13</v>
      </c>
      <c r="AI73" s="8">
        <v>38</v>
      </c>
      <c r="AJ73" s="8">
        <v>17</v>
      </c>
      <c r="AK73" s="8">
        <v>16</v>
      </c>
      <c r="AL73" s="8">
        <v>39</v>
      </c>
      <c r="AM73" s="8">
        <v>21</v>
      </c>
      <c r="AN73" s="8">
        <v>22</v>
      </c>
      <c r="AO73" s="8">
        <v>2</v>
      </c>
      <c r="AP73" s="8">
        <v>0</v>
      </c>
      <c r="AQ73" s="8">
        <v>0</v>
      </c>
      <c r="AR73" s="8">
        <v>2</v>
      </c>
      <c r="AS73" s="8">
        <v>17</v>
      </c>
      <c r="AT73" s="8">
        <v>15</v>
      </c>
      <c r="AU73" s="8">
        <v>35</v>
      </c>
      <c r="AV73" s="8">
        <v>0</v>
      </c>
      <c r="AW73" s="8">
        <v>12</v>
      </c>
      <c r="AX73" s="8">
        <v>13</v>
      </c>
      <c r="AY73" s="8">
        <v>6</v>
      </c>
      <c r="AZ73" s="8">
        <v>0</v>
      </c>
      <c r="BA73" s="8">
        <v>0</v>
      </c>
      <c r="BB73" s="8">
        <v>0</v>
      </c>
      <c r="BC73" s="8">
        <v>0</v>
      </c>
      <c r="BD73" s="8">
        <v>8</v>
      </c>
      <c r="BE73" s="8">
        <v>0</v>
      </c>
      <c r="BF73" s="8">
        <v>22</v>
      </c>
      <c r="BG73" s="8">
        <v>0</v>
      </c>
      <c r="BH73" s="8">
        <v>0</v>
      </c>
      <c r="BI73" s="8">
        <v>55</v>
      </c>
      <c r="BJ73" s="8">
        <v>0</v>
      </c>
      <c r="BK73" s="8">
        <v>6</v>
      </c>
      <c r="BM73" s="8">
        <f t="shared" si="23"/>
        <v>13.725806451612904</v>
      </c>
      <c r="BN73" s="8">
        <f t="shared" si="24"/>
        <v>1.7551268641539373</v>
      </c>
      <c r="BO73" s="3">
        <f t="shared" si="25"/>
        <v>1</v>
      </c>
      <c r="BQ73" s="12">
        <v>0.33333333333333331</v>
      </c>
      <c r="BR73" s="8">
        <v>0</v>
      </c>
      <c r="BS73" s="8">
        <v>0</v>
      </c>
      <c r="BW73" s="8">
        <v>26</v>
      </c>
      <c r="BX73" s="8">
        <v>0</v>
      </c>
      <c r="BY73" s="8">
        <v>2</v>
      </c>
      <c r="CD73" s="8">
        <v>0</v>
      </c>
      <c r="CG73" s="8">
        <v>9</v>
      </c>
      <c r="CH73" s="8">
        <v>34</v>
      </c>
      <c r="CI73" s="8">
        <v>14</v>
      </c>
      <c r="CJ73" s="8">
        <v>21</v>
      </c>
      <c r="CK73" s="8">
        <v>34</v>
      </c>
      <c r="CL73" s="8">
        <v>0</v>
      </c>
      <c r="CM73" s="8">
        <v>0</v>
      </c>
      <c r="CN73" s="8">
        <v>39</v>
      </c>
      <c r="CO73" s="8">
        <v>0</v>
      </c>
      <c r="CP73" s="8">
        <v>28</v>
      </c>
      <c r="CQ73" s="8">
        <v>27</v>
      </c>
      <c r="CR73" s="8">
        <v>13</v>
      </c>
      <c r="CS73" s="8">
        <v>22</v>
      </c>
      <c r="CT73" s="8">
        <v>18</v>
      </c>
      <c r="CU73" s="8">
        <v>16</v>
      </c>
      <c r="CV73" s="8">
        <v>14</v>
      </c>
      <c r="CW73" s="8">
        <v>0</v>
      </c>
      <c r="CX73" s="8">
        <v>2</v>
      </c>
      <c r="CY73" s="8">
        <v>37</v>
      </c>
      <c r="CZ73" s="8">
        <v>7</v>
      </c>
      <c r="DA73" s="8">
        <v>35</v>
      </c>
      <c r="DB73" s="8">
        <v>0</v>
      </c>
      <c r="DC73" s="8">
        <v>45</v>
      </c>
      <c r="DD73" s="8">
        <v>14</v>
      </c>
      <c r="DE73" s="8">
        <v>50</v>
      </c>
      <c r="DF73" s="8">
        <v>8</v>
      </c>
      <c r="DG73" s="8">
        <v>11</v>
      </c>
      <c r="DH73" s="8">
        <v>9</v>
      </c>
      <c r="DI73" s="8">
        <v>22</v>
      </c>
      <c r="DJ73" s="8">
        <v>29</v>
      </c>
      <c r="DL73" s="8">
        <v>14</v>
      </c>
      <c r="DM73" s="8">
        <v>42</v>
      </c>
      <c r="DO73" s="8">
        <v>31</v>
      </c>
      <c r="DQ73" s="8">
        <v>46</v>
      </c>
      <c r="DR73" s="8">
        <v>4</v>
      </c>
      <c r="DS73" s="8">
        <v>35</v>
      </c>
      <c r="DT73" s="8">
        <v>29</v>
      </c>
      <c r="DU73" s="8">
        <v>37</v>
      </c>
      <c r="DV73" s="8">
        <v>12</v>
      </c>
      <c r="DW73" s="8">
        <v>5</v>
      </c>
      <c r="DX73" s="8">
        <v>39</v>
      </c>
      <c r="DY73" s="8">
        <v>19</v>
      </c>
      <c r="DZ73" s="8">
        <v>0</v>
      </c>
      <c r="EC73" s="8">
        <f t="shared" si="26"/>
        <v>18.346938775510203</v>
      </c>
      <c r="ED73" s="8">
        <f t="shared" si="27"/>
        <v>2.1799470716145737</v>
      </c>
      <c r="EE73" s="3">
        <f t="shared" si="28"/>
        <v>0.79032258064516125</v>
      </c>
      <c r="EG73" s="12">
        <v>0.33333333333333331</v>
      </c>
      <c r="EH73" s="8">
        <v>36</v>
      </c>
      <c r="EI73" s="8">
        <v>6</v>
      </c>
      <c r="EK73" s="8">
        <v>27</v>
      </c>
      <c r="EL73" s="8">
        <v>21</v>
      </c>
      <c r="EM73" s="8">
        <v>0</v>
      </c>
      <c r="EN73" s="8">
        <v>0</v>
      </c>
      <c r="EO73" s="8">
        <v>39</v>
      </c>
      <c r="EP73" s="8">
        <v>0</v>
      </c>
      <c r="EQ73" s="8">
        <v>4</v>
      </c>
      <c r="ER73" s="8">
        <v>0</v>
      </c>
      <c r="ET73" s="8">
        <v>38</v>
      </c>
      <c r="EU73" s="8">
        <v>12</v>
      </c>
      <c r="EV73" s="8">
        <v>2</v>
      </c>
      <c r="EW73" s="8">
        <v>0</v>
      </c>
      <c r="EX73" s="8">
        <v>9</v>
      </c>
      <c r="EY73" s="8">
        <v>53</v>
      </c>
      <c r="EZ73" s="8">
        <v>0</v>
      </c>
      <c r="FA73" s="8">
        <v>32</v>
      </c>
      <c r="FB73" s="8">
        <v>50</v>
      </c>
      <c r="FC73" s="8">
        <v>15</v>
      </c>
      <c r="FD73" s="8">
        <v>0</v>
      </c>
      <c r="FE73" s="8">
        <v>0</v>
      </c>
      <c r="FF73" s="8">
        <v>0</v>
      </c>
      <c r="FG73" s="8">
        <v>0</v>
      </c>
      <c r="FH73" s="8">
        <v>16</v>
      </c>
      <c r="FI73" s="8">
        <v>30</v>
      </c>
      <c r="FJ73" s="8">
        <v>9</v>
      </c>
      <c r="FK73" s="8">
        <v>54</v>
      </c>
      <c r="FL73" s="8">
        <v>2</v>
      </c>
      <c r="FM73" s="8">
        <v>2</v>
      </c>
      <c r="FN73" s="8">
        <v>69</v>
      </c>
      <c r="FO73" s="8">
        <v>0</v>
      </c>
      <c r="FP73" s="8">
        <v>0</v>
      </c>
      <c r="FQ73" s="8">
        <v>20</v>
      </c>
      <c r="FR73" s="8">
        <v>21</v>
      </c>
      <c r="FS73" s="8">
        <v>0</v>
      </c>
      <c r="FT73" s="8">
        <v>30</v>
      </c>
      <c r="FU73" s="8">
        <v>11</v>
      </c>
      <c r="FW73" s="8">
        <f t="shared" si="29"/>
        <v>16</v>
      </c>
      <c r="FX73" s="8">
        <f t="shared" si="30"/>
        <v>3.0786282068230286</v>
      </c>
      <c r="FY73" s="3">
        <f t="shared" si="31"/>
        <v>0.95</v>
      </c>
      <c r="GA73" s="12">
        <v>0.33333333333333331</v>
      </c>
      <c r="GB73" s="8">
        <v>11</v>
      </c>
      <c r="GD73" s="8">
        <v>0</v>
      </c>
      <c r="GI73" s="8">
        <v>19</v>
      </c>
      <c r="GM73" s="8">
        <v>16</v>
      </c>
      <c r="GN73" s="8">
        <v>0</v>
      </c>
      <c r="GP73" s="8">
        <v>22</v>
      </c>
      <c r="GS73" s="8">
        <v>13</v>
      </c>
      <c r="GT73" s="8">
        <v>23</v>
      </c>
      <c r="GV73" s="8">
        <v>15</v>
      </c>
      <c r="GX73" s="8">
        <v>18</v>
      </c>
      <c r="GY73" s="8">
        <v>5</v>
      </c>
      <c r="GZ73" s="8">
        <v>27</v>
      </c>
      <c r="HA73" s="8">
        <v>27</v>
      </c>
      <c r="HB73" s="8">
        <v>23</v>
      </c>
      <c r="HC73" s="8">
        <v>25</v>
      </c>
      <c r="HD73" s="8">
        <v>41</v>
      </c>
      <c r="HE73" s="8">
        <v>35</v>
      </c>
      <c r="HG73" s="8">
        <v>16</v>
      </c>
      <c r="HI73" s="8">
        <v>0</v>
      </c>
      <c r="HJ73" s="8">
        <v>19</v>
      </c>
      <c r="HK73" s="8">
        <v>5</v>
      </c>
      <c r="HL73" s="8">
        <v>15</v>
      </c>
      <c r="HM73" s="8">
        <v>12</v>
      </c>
      <c r="HN73" s="8">
        <v>0</v>
      </c>
      <c r="HP73" s="8">
        <v>20</v>
      </c>
      <c r="HQ73" s="8">
        <v>6</v>
      </c>
      <c r="HT73" s="8">
        <v>16</v>
      </c>
      <c r="HU73" s="8">
        <v>21</v>
      </c>
      <c r="HV73" s="8">
        <v>43</v>
      </c>
      <c r="HX73" s="8">
        <v>0</v>
      </c>
      <c r="HY73" s="8">
        <v>16</v>
      </c>
      <c r="HZ73" s="8">
        <v>33</v>
      </c>
      <c r="IA73" s="8">
        <v>14</v>
      </c>
      <c r="IC73" s="8">
        <v>15</v>
      </c>
      <c r="ID73" s="8">
        <v>19</v>
      </c>
      <c r="IE73" s="8">
        <v>43</v>
      </c>
      <c r="IH73" s="8">
        <v>45</v>
      </c>
      <c r="IK73" s="8">
        <f t="shared" si="32"/>
        <v>18.324324324324323</v>
      </c>
      <c r="IL73" s="8">
        <f t="shared" si="33"/>
        <v>2.0471374777806242</v>
      </c>
      <c r="IM73" s="3">
        <f t="shared" si="34"/>
        <v>0.6166666666666667</v>
      </c>
      <c r="IO73" s="12">
        <v>0.33333333333333331</v>
      </c>
      <c r="IP73" s="8">
        <v>0</v>
      </c>
      <c r="IQ73" s="8">
        <v>30</v>
      </c>
      <c r="IR73" s="8">
        <v>9</v>
      </c>
      <c r="IS73" s="8">
        <v>19</v>
      </c>
      <c r="IT73" s="8">
        <v>7</v>
      </c>
      <c r="IU73" s="8">
        <v>0</v>
      </c>
      <c r="IV73" s="8">
        <v>19</v>
      </c>
      <c r="IW73" s="8">
        <v>20</v>
      </c>
      <c r="IX73" s="8">
        <v>3</v>
      </c>
      <c r="IY73" s="8">
        <v>0</v>
      </c>
      <c r="IZ73" s="8">
        <v>0</v>
      </c>
      <c r="JA73" s="8">
        <v>15</v>
      </c>
      <c r="JB73" s="8">
        <v>0</v>
      </c>
      <c r="JC73" s="8">
        <v>0</v>
      </c>
      <c r="JD73" s="8">
        <v>39</v>
      </c>
      <c r="JE73" s="8">
        <v>0</v>
      </c>
      <c r="JF73" s="8">
        <v>26</v>
      </c>
      <c r="JG73" s="8">
        <v>0</v>
      </c>
      <c r="JH73" s="8">
        <v>24</v>
      </c>
      <c r="JI73" s="8">
        <v>1</v>
      </c>
      <c r="JJ73" s="8">
        <v>6</v>
      </c>
      <c r="JK73" s="8">
        <v>0</v>
      </c>
      <c r="JL73" s="8">
        <v>24</v>
      </c>
      <c r="JM73" s="8">
        <v>27</v>
      </c>
      <c r="JN73" s="8">
        <v>1</v>
      </c>
      <c r="JO73" s="8">
        <v>0</v>
      </c>
      <c r="JP73" s="8">
        <v>0</v>
      </c>
      <c r="JQ73" s="8">
        <v>0</v>
      </c>
      <c r="JR73" s="8">
        <v>0</v>
      </c>
      <c r="JS73" s="8">
        <v>36</v>
      </c>
      <c r="JT73" s="8">
        <v>75</v>
      </c>
      <c r="JU73" s="8">
        <v>6</v>
      </c>
      <c r="JV73" s="8">
        <v>0</v>
      </c>
      <c r="JW73" s="8">
        <v>3</v>
      </c>
      <c r="JX73" s="8">
        <v>18</v>
      </c>
      <c r="JY73" s="8">
        <v>18</v>
      </c>
      <c r="JZ73" s="8">
        <v>0</v>
      </c>
      <c r="KA73" s="8">
        <v>21</v>
      </c>
      <c r="KB73" s="8">
        <v>0</v>
      </c>
      <c r="KC73" s="8">
        <v>37</v>
      </c>
      <c r="KD73" s="8">
        <v>34</v>
      </c>
      <c r="KE73" s="8">
        <v>12</v>
      </c>
      <c r="KF73" s="8">
        <v>18</v>
      </c>
      <c r="KG73" s="8">
        <v>18</v>
      </c>
      <c r="KH73" s="8">
        <v>18</v>
      </c>
      <c r="KI73" s="8">
        <v>0</v>
      </c>
      <c r="KJ73" s="8">
        <v>27</v>
      </c>
      <c r="KK73" s="8">
        <v>10</v>
      </c>
      <c r="KL73" s="8">
        <v>12</v>
      </c>
      <c r="KM73" s="8">
        <v>0</v>
      </c>
      <c r="KN73" s="8">
        <v>19</v>
      </c>
      <c r="KO73" s="8">
        <v>3</v>
      </c>
      <c r="KP73" s="8">
        <v>0</v>
      </c>
      <c r="KQ73" s="8">
        <v>66</v>
      </c>
      <c r="KR73" s="8">
        <v>18</v>
      </c>
      <c r="KS73" s="8">
        <v>29</v>
      </c>
      <c r="KT73" s="8">
        <v>14</v>
      </c>
      <c r="KU73" s="8">
        <v>15</v>
      </c>
      <c r="KV73" s="8">
        <v>21</v>
      </c>
      <c r="KW73" s="1"/>
      <c r="KX73" s="1">
        <f t="shared" si="21"/>
        <v>13.864406779661017</v>
      </c>
      <c r="KY73" s="1">
        <f t="shared" si="22"/>
        <v>2.0643444945925462</v>
      </c>
      <c r="KZ73" s="3">
        <f t="shared" si="35"/>
        <v>1</v>
      </c>
      <c r="LB73" s="12">
        <v>0.33333333333333331</v>
      </c>
      <c r="LC73" s="8">
        <v>0</v>
      </c>
      <c r="LD73" s="8">
        <v>18</v>
      </c>
      <c r="LE73" s="8">
        <v>23</v>
      </c>
      <c r="LF73" s="8">
        <v>0</v>
      </c>
      <c r="LG73" s="8">
        <v>25</v>
      </c>
      <c r="LH73" s="8">
        <v>14</v>
      </c>
      <c r="LI73" s="8">
        <v>45</v>
      </c>
      <c r="LJ73" s="8">
        <v>2</v>
      </c>
      <c r="LK73" s="8">
        <v>22</v>
      </c>
      <c r="LL73" s="8">
        <v>16</v>
      </c>
      <c r="LM73" s="8">
        <v>0</v>
      </c>
      <c r="LN73" s="8">
        <v>14</v>
      </c>
      <c r="LO73" s="8">
        <v>0</v>
      </c>
      <c r="LP73" s="8">
        <v>0</v>
      </c>
      <c r="LQ73" s="8">
        <v>0</v>
      </c>
      <c r="LR73" s="8">
        <v>0</v>
      </c>
      <c r="LS73" s="8"/>
      <c r="LT73" s="8">
        <v>32</v>
      </c>
      <c r="LU73" s="8">
        <v>34</v>
      </c>
      <c r="LV73" s="8">
        <v>22</v>
      </c>
      <c r="LW73" s="8">
        <v>30</v>
      </c>
      <c r="LX73" s="8">
        <v>57</v>
      </c>
      <c r="LY73" s="8">
        <v>0</v>
      </c>
      <c r="LZ73" s="8">
        <v>64</v>
      </c>
      <c r="MA73" s="8">
        <v>30</v>
      </c>
      <c r="MB73" s="8"/>
      <c r="MC73" s="8">
        <v>6</v>
      </c>
      <c r="MD73" s="8">
        <v>24</v>
      </c>
      <c r="ME73" s="8">
        <v>47</v>
      </c>
      <c r="MF73" s="8"/>
      <c r="MG73" s="8">
        <v>15</v>
      </c>
      <c r="MH73" s="8">
        <v>16</v>
      </c>
      <c r="MI73" s="8">
        <v>12</v>
      </c>
      <c r="MJ73" s="8">
        <v>0</v>
      </c>
      <c r="MK73" s="8">
        <v>10</v>
      </c>
      <c r="ML73" s="8">
        <v>16</v>
      </c>
      <c r="MM73" s="8">
        <v>8</v>
      </c>
      <c r="MN73" s="8">
        <v>39</v>
      </c>
      <c r="MO73" s="8">
        <v>33</v>
      </c>
      <c r="MP73" s="8"/>
      <c r="MQ73" s="8">
        <v>32</v>
      </c>
      <c r="MR73" s="8">
        <v>22</v>
      </c>
      <c r="MS73" s="8"/>
      <c r="MT73" s="8">
        <v>8</v>
      </c>
      <c r="MU73" s="8">
        <v>10</v>
      </c>
      <c r="MV73" s="8">
        <v>37</v>
      </c>
      <c r="MW73" s="8">
        <v>31</v>
      </c>
      <c r="MX73" s="8"/>
      <c r="MY73" s="8"/>
      <c r="MZ73" s="8">
        <v>12</v>
      </c>
      <c r="NA73" s="2"/>
      <c r="NB73" s="1">
        <f t="shared" si="36"/>
        <v>19.209302325581394</v>
      </c>
      <c r="NC73" s="1">
        <f t="shared" si="37"/>
        <v>2.4906376496857159</v>
      </c>
      <c r="ND73" s="3">
        <f t="shared" si="38"/>
        <v>0.87755102040816324</v>
      </c>
    </row>
    <row r="74" spans="1:368" x14ac:dyDescent="0.55000000000000004">
      <c r="A74" s="13">
        <v>0.35416666666666669</v>
      </c>
      <c r="B74" s="9">
        <v>27</v>
      </c>
      <c r="C74" s="9">
        <v>26</v>
      </c>
      <c r="D74" s="9">
        <v>53</v>
      </c>
      <c r="E74" s="9">
        <v>45</v>
      </c>
      <c r="F74" s="9">
        <v>46</v>
      </c>
      <c r="G74" s="9">
        <v>24</v>
      </c>
      <c r="H74" s="9">
        <v>39</v>
      </c>
      <c r="I74" s="9">
        <v>26</v>
      </c>
      <c r="J74" s="9">
        <v>17</v>
      </c>
      <c r="K74" s="9">
        <v>57</v>
      </c>
      <c r="L74" s="9">
        <v>31</v>
      </c>
      <c r="M74" s="9">
        <v>17</v>
      </c>
      <c r="N74" s="9">
        <v>4</v>
      </c>
      <c r="O74" s="9">
        <v>26</v>
      </c>
      <c r="P74" s="9">
        <v>21</v>
      </c>
      <c r="Q74" s="9">
        <v>21</v>
      </c>
      <c r="R74" s="9">
        <v>15</v>
      </c>
      <c r="S74" s="9">
        <v>17</v>
      </c>
      <c r="T74" s="9">
        <v>16</v>
      </c>
      <c r="U74" s="9">
        <v>18</v>
      </c>
      <c r="V74" s="9">
        <v>21</v>
      </c>
      <c r="W74" s="9">
        <v>33</v>
      </c>
      <c r="X74" s="9">
        <v>20</v>
      </c>
      <c r="Y74" s="9">
        <v>6</v>
      </c>
      <c r="Z74" s="9">
        <v>52</v>
      </c>
      <c r="AA74" s="9">
        <v>16</v>
      </c>
      <c r="AB74" s="9">
        <v>19</v>
      </c>
      <c r="AC74" s="9">
        <v>32</v>
      </c>
      <c r="AD74" s="9">
        <v>34</v>
      </c>
      <c r="AE74" s="9">
        <v>53</v>
      </c>
      <c r="AF74" s="9">
        <v>23</v>
      </c>
      <c r="AG74" s="9">
        <v>18</v>
      </c>
      <c r="AH74" s="9">
        <v>49</v>
      </c>
      <c r="AI74" s="9">
        <v>40</v>
      </c>
      <c r="AJ74" s="9">
        <v>22</v>
      </c>
      <c r="AK74" s="9">
        <v>33</v>
      </c>
      <c r="AL74" s="9">
        <v>17</v>
      </c>
      <c r="AM74" s="9">
        <v>19</v>
      </c>
      <c r="AN74" s="9">
        <v>38</v>
      </c>
      <c r="AO74" s="9">
        <v>10</v>
      </c>
      <c r="AP74" s="9">
        <v>26</v>
      </c>
      <c r="AQ74" s="9">
        <v>15</v>
      </c>
      <c r="AR74" s="9">
        <v>33</v>
      </c>
      <c r="AS74" s="9">
        <v>20</v>
      </c>
      <c r="AT74" s="9">
        <v>35</v>
      </c>
      <c r="AU74" s="9">
        <v>15</v>
      </c>
      <c r="AV74" s="9">
        <v>35</v>
      </c>
      <c r="AW74" s="9">
        <v>19</v>
      </c>
      <c r="AX74" s="9">
        <v>15</v>
      </c>
      <c r="AY74" s="9">
        <v>15</v>
      </c>
      <c r="AZ74" s="9">
        <v>25</v>
      </c>
      <c r="BA74" s="9">
        <v>31</v>
      </c>
      <c r="BB74" s="9">
        <v>51</v>
      </c>
      <c r="BC74" s="9">
        <v>18</v>
      </c>
      <c r="BD74" s="9">
        <v>38</v>
      </c>
      <c r="BE74" s="9">
        <v>24</v>
      </c>
      <c r="BF74" s="9">
        <v>26</v>
      </c>
      <c r="BG74" s="9">
        <v>17</v>
      </c>
      <c r="BH74" s="9">
        <v>20</v>
      </c>
      <c r="BI74" s="9">
        <v>23</v>
      </c>
      <c r="BJ74" s="9">
        <v>21</v>
      </c>
      <c r="BK74" s="9">
        <v>35</v>
      </c>
      <c r="BL74" s="9"/>
      <c r="BM74" s="8">
        <f t="shared" si="23"/>
        <v>26.741935483870968</v>
      </c>
      <c r="BN74" s="8">
        <f t="shared" si="24"/>
        <v>1.5520129853347837</v>
      </c>
      <c r="BO74" s="3">
        <f t="shared" si="25"/>
        <v>1</v>
      </c>
      <c r="BQ74" s="13">
        <v>0.35416666666666669</v>
      </c>
      <c r="BR74" s="9">
        <v>42</v>
      </c>
      <c r="BS74" s="9">
        <v>35</v>
      </c>
      <c r="BT74" s="9"/>
      <c r="BU74" s="9"/>
      <c r="BV74" s="9"/>
      <c r="BW74" s="9">
        <v>24</v>
      </c>
      <c r="BX74" s="9">
        <v>0</v>
      </c>
      <c r="BY74" s="9">
        <v>41</v>
      </c>
      <c r="BZ74" s="9"/>
      <c r="CA74" s="9"/>
      <c r="CB74" s="9"/>
      <c r="CC74" s="9"/>
      <c r="CD74" s="9">
        <v>33</v>
      </c>
      <c r="CE74" s="9"/>
      <c r="CF74" s="9"/>
      <c r="CG74" s="9">
        <v>45</v>
      </c>
      <c r="CH74" s="9">
        <v>27</v>
      </c>
      <c r="CI74" s="9">
        <v>49</v>
      </c>
      <c r="CJ74" s="9">
        <v>32</v>
      </c>
      <c r="CK74" s="9">
        <v>28</v>
      </c>
      <c r="CL74" s="9">
        <v>38</v>
      </c>
      <c r="CM74" s="9">
        <v>24</v>
      </c>
      <c r="CN74" s="9">
        <v>25</v>
      </c>
      <c r="CO74" s="9">
        <v>35</v>
      </c>
      <c r="CP74" s="9">
        <v>61</v>
      </c>
      <c r="CQ74" s="9">
        <v>48</v>
      </c>
      <c r="CR74" s="9">
        <v>31</v>
      </c>
      <c r="CS74" s="9">
        <v>34</v>
      </c>
      <c r="CT74" s="9">
        <v>43</v>
      </c>
      <c r="CU74" s="9">
        <v>10</v>
      </c>
      <c r="CV74" s="9">
        <v>44</v>
      </c>
      <c r="CW74" s="9">
        <v>26</v>
      </c>
      <c r="CX74" s="9">
        <v>38</v>
      </c>
      <c r="CY74" s="9">
        <v>33</v>
      </c>
      <c r="CZ74" s="9">
        <v>18</v>
      </c>
      <c r="DA74" s="9">
        <v>24</v>
      </c>
      <c r="DB74" s="9">
        <v>28</v>
      </c>
      <c r="DC74" s="9">
        <v>46</v>
      </c>
      <c r="DD74" s="9">
        <v>65</v>
      </c>
      <c r="DE74" s="9">
        <v>39</v>
      </c>
      <c r="DF74" s="9">
        <v>41</v>
      </c>
      <c r="DG74" s="9">
        <v>19</v>
      </c>
      <c r="DH74" s="9">
        <v>45</v>
      </c>
      <c r="DI74" s="9">
        <v>28</v>
      </c>
      <c r="DJ74" s="9">
        <v>56</v>
      </c>
      <c r="DK74" s="9"/>
      <c r="DL74" s="9">
        <v>33</v>
      </c>
      <c r="DM74" s="9">
        <v>41</v>
      </c>
      <c r="DN74" s="9"/>
      <c r="DO74" s="9">
        <v>44</v>
      </c>
      <c r="DP74" s="9"/>
      <c r="DQ74" s="9">
        <v>16</v>
      </c>
      <c r="DR74" s="9">
        <v>27</v>
      </c>
      <c r="DS74" s="9">
        <v>21</v>
      </c>
      <c r="DT74" s="9">
        <v>39</v>
      </c>
      <c r="DU74" s="9">
        <v>22</v>
      </c>
      <c r="DV74" s="9">
        <v>31</v>
      </c>
      <c r="DW74" s="9">
        <v>15</v>
      </c>
      <c r="DX74" s="9">
        <v>39</v>
      </c>
      <c r="DY74" s="9">
        <v>36</v>
      </c>
      <c r="DZ74" s="9">
        <v>2</v>
      </c>
      <c r="EA74" s="9"/>
      <c r="EC74" s="8">
        <f t="shared" si="26"/>
        <v>33.081632653061227</v>
      </c>
      <c r="ED74" s="8">
        <f t="shared" si="27"/>
        <v>1.8960746990019861</v>
      </c>
      <c r="EE74" s="3">
        <f t="shared" si="28"/>
        <v>0.79032258064516125</v>
      </c>
      <c r="EG74" s="13">
        <v>0.35416666666666669</v>
      </c>
      <c r="EH74" s="9">
        <v>40</v>
      </c>
      <c r="EI74" s="9">
        <v>29</v>
      </c>
      <c r="EJ74" s="9"/>
      <c r="EK74" s="9">
        <v>16</v>
      </c>
      <c r="EL74" s="9">
        <v>22</v>
      </c>
      <c r="EM74" s="9">
        <v>2</v>
      </c>
      <c r="EN74" s="9">
        <v>16</v>
      </c>
      <c r="EO74" s="9">
        <v>35</v>
      </c>
      <c r="EP74" s="9">
        <v>26</v>
      </c>
      <c r="EQ74" s="9">
        <v>31</v>
      </c>
      <c r="ER74" s="9">
        <v>65</v>
      </c>
      <c r="ES74" s="9"/>
      <c r="ET74" s="9">
        <v>80</v>
      </c>
      <c r="EU74" s="9">
        <v>50</v>
      </c>
      <c r="EV74" s="9">
        <v>52</v>
      </c>
      <c r="EW74" s="9">
        <v>18</v>
      </c>
      <c r="EX74" s="9">
        <v>28</v>
      </c>
      <c r="EY74" s="9">
        <v>26</v>
      </c>
      <c r="EZ74" s="9">
        <v>51</v>
      </c>
      <c r="FA74" s="9">
        <v>38</v>
      </c>
      <c r="FB74" s="9">
        <v>66</v>
      </c>
      <c r="FC74" s="9">
        <v>30</v>
      </c>
      <c r="FD74" s="9">
        <v>24</v>
      </c>
      <c r="FE74" s="9">
        <v>45</v>
      </c>
      <c r="FF74" s="9">
        <v>25</v>
      </c>
      <c r="FG74" s="9">
        <v>61</v>
      </c>
      <c r="FH74" s="9">
        <v>68</v>
      </c>
      <c r="FI74" s="9">
        <v>79</v>
      </c>
      <c r="FJ74" s="9">
        <v>34</v>
      </c>
      <c r="FK74" s="9">
        <v>75</v>
      </c>
      <c r="FL74" s="9">
        <v>24</v>
      </c>
      <c r="FM74" s="9">
        <v>54</v>
      </c>
      <c r="FN74" s="9">
        <v>24</v>
      </c>
      <c r="FO74" s="9">
        <v>14</v>
      </c>
      <c r="FP74" s="9">
        <v>31</v>
      </c>
      <c r="FQ74" s="9">
        <v>47</v>
      </c>
      <c r="FR74" s="9">
        <v>34</v>
      </c>
      <c r="FS74" s="9">
        <v>43</v>
      </c>
      <c r="FT74" s="9">
        <v>40</v>
      </c>
      <c r="FU74" s="9">
        <v>22</v>
      </c>
      <c r="FV74" s="9"/>
      <c r="FW74" s="8">
        <f t="shared" si="29"/>
        <v>38.55263157894737</v>
      </c>
      <c r="FX74" s="8">
        <f t="shared" si="30"/>
        <v>3.1389575623324109</v>
      </c>
      <c r="FY74" s="3">
        <f t="shared" si="31"/>
        <v>0.95</v>
      </c>
      <c r="GA74" s="13">
        <v>0.35416666666666669</v>
      </c>
      <c r="GB74" s="9">
        <v>13</v>
      </c>
      <c r="GC74" s="9"/>
      <c r="GD74" s="9">
        <v>24</v>
      </c>
      <c r="GE74" s="9"/>
      <c r="GF74" s="9"/>
      <c r="GG74" s="9"/>
      <c r="GH74" s="9"/>
      <c r="GI74" s="9">
        <v>21</v>
      </c>
      <c r="GJ74" s="9"/>
      <c r="GK74" s="9"/>
      <c r="GL74" s="9"/>
      <c r="GM74" s="9">
        <v>24</v>
      </c>
      <c r="GN74" s="9">
        <v>50</v>
      </c>
      <c r="GO74" s="9"/>
      <c r="GP74" s="9">
        <v>11</v>
      </c>
      <c r="GQ74" s="9"/>
      <c r="GR74" s="9"/>
      <c r="GS74" s="9">
        <v>36</v>
      </c>
      <c r="GT74" s="9">
        <v>19</v>
      </c>
      <c r="GU74" s="9"/>
      <c r="GV74" s="9">
        <v>55</v>
      </c>
      <c r="GW74" s="9"/>
      <c r="GX74" s="9">
        <v>5</v>
      </c>
      <c r="GY74" s="9">
        <v>39</v>
      </c>
      <c r="GZ74" s="9">
        <v>15</v>
      </c>
      <c r="HA74" s="9">
        <v>42</v>
      </c>
      <c r="HB74" s="9">
        <v>12</v>
      </c>
      <c r="HC74" s="9">
        <v>62</v>
      </c>
      <c r="HD74" s="9">
        <v>95</v>
      </c>
      <c r="HE74" s="9">
        <v>18</v>
      </c>
      <c r="HF74" s="9"/>
      <c r="HG74" s="9">
        <v>47</v>
      </c>
      <c r="HH74" s="9"/>
      <c r="HI74" s="9">
        <v>17</v>
      </c>
      <c r="HJ74" s="9">
        <v>22</v>
      </c>
      <c r="HK74" s="9">
        <v>1</v>
      </c>
      <c r="HL74" s="9">
        <v>19</v>
      </c>
      <c r="HM74" s="9">
        <v>29</v>
      </c>
      <c r="HN74" s="9">
        <v>71</v>
      </c>
      <c r="HO74" s="9"/>
      <c r="HP74" s="9">
        <v>51</v>
      </c>
      <c r="HQ74" s="9">
        <v>43</v>
      </c>
      <c r="HR74" s="9"/>
      <c r="HS74" s="9"/>
      <c r="HT74" s="9">
        <v>23</v>
      </c>
      <c r="HU74" s="9">
        <v>21</v>
      </c>
      <c r="HV74" s="9">
        <v>36</v>
      </c>
      <c r="HW74" s="9"/>
      <c r="HX74" s="9">
        <v>72</v>
      </c>
      <c r="HY74" s="9">
        <v>2</v>
      </c>
      <c r="HZ74" s="9">
        <v>34</v>
      </c>
      <c r="IA74" s="9">
        <v>34</v>
      </c>
      <c r="IB74" s="9"/>
      <c r="IC74" s="9">
        <v>6</v>
      </c>
      <c r="ID74" s="9">
        <v>34</v>
      </c>
      <c r="IE74" s="9">
        <v>48</v>
      </c>
      <c r="IF74" s="9"/>
      <c r="IG74" s="9"/>
      <c r="IH74" s="9">
        <v>30</v>
      </c>
      <c r="II74" s="9"/>
      <c r="IK74" s="8">
        <f t="shared" si="32"/>
        <v>31.918918918918919</v>
      </c>
      <c r="IL74" s="8">
        <f t="shared" si="33"/>
        <v>3.4743544301458145</v>
      </c>
      <c r="IM74" s="3">
        <f t="shared" si="34"/>
        <v>0.6166666666666667</v>
      </c>
      <c r="IO74" s="13">
        <v>0.35416666666666669</v>
      </c>
      <c r="IP74" s="9">
        <v>37</v>
      </c>
      <c r="IQ74" s="9">
        <v>61</v>
      </c>
      <c r="IR74" s="9">
        <v>71</v>
      </c>
      <c r="IS74" s="9">
        <v>22</v>
      </c>
      <c r="IT74" s="9">
        <v>38</v>
      </c>
      <c r="IU74" s="9">
        <v>36</v>
      </c>
      <c r="IV74" s="9">
        <v>35</v>
      </c>
      <c r="IW74" s="9">
        <v>69</v>
      </c>
      <c r="IX74" s="9">
        <v>36</v>
      </c>
      <c r="IY74" s="9">
        <v>52</v>
      </c>
      <c r="IZ74" s="9">
        <v>43</v>
      </c>
      <c r="JA74" s="9">
        <v>44</v>
      </c>
      <c r="JB74" s="9">
        <v>48</v>
      </c>
      <c r="JC74" s="9">
        <v>41</v>
      </c>
      <c r="JD74" s="9">
        <v>37</v>
      </c>
      <c r="JE74" s="9">
        <v>29</v>
      </c>
      <c r="JF74" s="9">
        <v>54</v>
      </c>
      <c r="JG74" s="9">
        <v>44</v>
      </c>
      <c r="JH74" s="9">
        <v>35</v>
      </c>
      <c r="JI74" s="9">
        <v>38</v>
      </c>
      <c r="JJ74" s="9">
        <v>42</v>
      </c>
      <c r="JK74" s="9">
        <v>49</v>
      </c>
      <c r="JL74" s="9">
        <v>32</v>
      </c>
      <c r="JM74" s="9">
        <v>31</v>
      </c>
      <c r="JN74" s="9">
        <v>62</v>
      </c>
      <c r="JO74" s="9">
        <v>33</v>
      </c>
      <c r="JP74" s="9">
        <v>39</v>
      </c>
      <c r="JQ74" s="9">
        <v>22</v>
      </c>
      <c r="JR74" s="9">
        <v>52</v>
      </c>
      <c r="JS74" s="9">
        <v>49</v>
      </c>
      <c r="JT74" s="9">
        <v>87</v>
      </c>
      <c r="JU74" s="9">
        <v>26</v>
      </c>
      <c r="JV74" s="9">
        <v>64</v>
      </c>
      <c r="JW74" s="9">
        <v>38</v>
      </c>
      <c r="JX74" s="9">
        <v>35</v>
      </c>
      <c r="JY74" s="9">
        <v>32</v>
      </c>
      <c r="JZ74" s="9">
        <v>18</v>
      </c>
      <c r="KA74" s="9">
        <v>36</v>
      </c>
      <c r="KB74" s="9">
        <v>43</v>
      </c>
      <c r="KC74" s="9">
        <v>33</v>
      </c>
      <c r="KD74" s="9">
        <v>36</v>
      </c>
      <c r="KE74" s="9">
        <v>26</v>
      </c>
      <c r="KF74" s="9">
        <v>26</v>
      </c>
      <c r="KG74" s="9">
        <v>25</v>
      </c>
      <c r="KH74" s="9">
        <v>56</v>
      </c>
      <c r="KI74" s="9">
        <v>50</v>
      </c>
      <c r="KJ74" s="9">
        <v>32</v>
      </c>
      <c r="KK74" s="9">
        <v>51</v>
      </c>
      <c r="KL74" s="9">
        <v>37</v>
      </c>
      <c r="KM74" s="9">
        <v>40</v>
      </c>
      <c r="KN74" s="9">
        <v>54</v>
      </c>
      <c r="KO74" s="9">
        <v>50</v>
      </c>
      <c r="KP74" s="9">
        <v>66</v>
      </c>
      <c r="KQ74" s="9">
        <v>45</v>
      </c>
      <c r="KR74" s="9">
        <v>43</v>
      </c>
      <c r="KS74" s="9">
        <v>54</v>
      </c>
      <c r="KT74" s="9">
        <v>41</v>
      </c>
      <c r="KU74" s="9">
        <v>35</v>
      </c>
      <c r="KV74" s="9">
        <v>32</v>
      </c>
      <c r="KW74" s="4"/>
      <c r="KX74" s="4">
        <f t="shared" si="21"/>
        <v>42.237288135593218</v>
      </c>
      <c r="KY74" s="4">
        <f t="shared" si="22"/>
        <v>1.7405231387832474</v>
      </c>
      <c r="KZ74" s="3">
        <f t="shared" si="35"/>
        <v>1</v>
      </c>
      <c r="LB74" s="13">
        <v>0.35416666666666669</v>
      </c>
      <c r="LC74" s="9">
        <v>47</v>
      </c>
      <c r="LD74" s="9">
        <v>43</v>
      </c>
      <c r="LE74" s="9">
        <v>31</v>
      </c>
      <c r="LF74" s="9">
        <v>31</v>
      </c>
      <c r="LG74" s="9">
        <v>27</v>
      </c>
      <c r="LH74" s="9">
        <v>54</v>
      </c>
      <c r="LI74" s="9">
        <v>87</v>
      </c>
      <c r="LJ74" s="9">
        <v>81</v>
      </c>
      <c r="LK74" s="9">
        <v>34</v>
      </c>
      <c r="LL74" s="9">
        <v>48</v>
      </c>
      <c r="LM74" s="9">
        <v>64</v>
      </c>
      <c r="LN74" s="9">
        <v>52</v>
      </c>
      <c r="LO74" s="9">
        <v>44</v>
      </c>
      <c r="LP74" s="9">
        <v>46</v>
      </c>
      <c r="LQ74" s="9">
        <v>16</v>
      </c>
      <c r="LR74" s="9">
        <v>38</v>
      </c>
      <c r="LS74" s="9"/>
      <c r="LT74" s="9">
        <v>50</v>
      </c>
      <c r="LU74" s="9">
        <v>78</v>
      </c>
      <c r="LV74" s="9">
        <v>54</v>
      </c>
      <c r="LW74" s="9">
        <v>38</v>
      </c>
      <c r="LX74" s="9">
        <v>50</v>
      </c>
      <c r="LY74" s="9">
        <v>56</v>
      </c>
      <c r="LZ74" s="9">
        <v>52</v>
      </c>
      <c r="MA74" s="9">
        <v>40</v>
      </c>
      <c r="MB74" s="9"/>
      <c r="MC74" s="9">
        <v>27</v>
      </c>
      <c r="MD74" s="9">
        <v>52</v>
      </c>
      <c r="ME74" s="9">
        <v>56</v>
      </c>
      <c r="MF74" s="9"/>
      <c r="MG74" s="9">
        <v>38</v>
      </c>
      <c r="MH74" s="9">
        <v>40</v>
      </c>
      <c r="MI74" s="9">
        <v>64</v>
      </c>
      <c r="MJ74" s="9">
        <v>62</v>
      </c>
      <c r="MK74" s="9">
        <v>47</v>
      </c>
      <c r="ML74" s="9">
        <v>41</v>
      </c>
      <c r="MM74" s="9">
        <v>28</v>
      </c>
      <c r="MN74" s="9">
        <v>56</v>
      </c>
      <c r="MO74" s="9">
        <v>75</v>
      </c>
      <c r="MP74" s="9"/>
      <c r="MQ74" s="9">
        <v>46</v>
      </c>
      <c r="MR74" s="9">
        <v>27</v>
      </c>
      <c r="MS74" s="9"/>
      <c r="MT74" s="9">
        <v>29</v>
      </c>
      <c r="MU74" s="9">
        <v>60</v>
      </c>
      <c r="MV74" s="9">
        <v>62</v>
      </c>
      <c r="MW74" s="9">
        <v>22</v>
      </c>
      <c r="MX74" s="9"/>
      <c r="MY74" s="9"/>
      <c r="MZ74" s="9">
        <v>35</v>
      </c>
      <c r="NA74" s="4"/>
      <c r="NB74" s="4">
        <f t="shared" si="36"/>
        <v>47.162790697674417</v>
      </c>
      <c r="NC74" s="4">
        <f t="shared" si="37"/>
        <v>2.4490218248793698</v>
      </c>
      <c r="ND74" s="3">
        <f t="shared" si="38"/>
        <v>0.87755102040816324</v>
      </c>
    </row>
    <row r="75" spans="1:368" x14ac:dyDescent="0.55000000000000004">
      <c r="A75" s="13">
        <v>0.375</v>
      </c>
      <c r="B75" s="9">
        <v>29</v>
      </c>
      <c r="C75" s="9">
        <v>21</v>
      </c>
      <c r="D75" s="9">
        <v>50</v>
      </c>
      <c r="E75" s="9">
        <v>19</v>
      </c>
      <c r="F75" s="9">
        <v>55</v>
      </c>
      <c r="G75" s="9">
        <v>15</v>
      </c>
      <c r="H75" s="9">
        <v>47</v>
      </c>
      <c r="I75" s="9">
        <v>20</v>
      </c>
      <c r="J75" s="9">
        <v>25</v>
      </c>
      <c r="K75" s="9">
        <v>34</v>
      </c>
      <c r="L75" s="9">
        <v>27</v>
      </c>
      <c r="M75" s="9">
        <v>16</v>
      </c>
      <c r="N75" s="9">
        <v>22</v>
      </c>
      <c r="O75" s="9">
        <v>12</v>
      </c>
      <c r="P75" s="9">
        <v>26</v>
      </c>
      <c r="Q75" s="9">
        <v>13</v>
      </c>
      <c r="R75" s="9">
        <v>28</v>
      </c>
      <c r="S75" s="9">
        <v>22</v>
      </c>
      <c r="T75" s="9">
        <v>23</v>
      </c>
      <c r="U75" s="9">
        <v>15</v>
      </c>
      <c r="V75" s="9">
        <v>9</v>
      </c>
      <c r="W75" s="9">
        <v>19</v>
      </c>
      <c r="X75" s="9">
        <v>22</v>
      </c>
      <c r="Y75" s="9">
        <v>7</v>
      </c>
      <c r="Z75" s="9">
        <v>36</v>
      </c>
      <c r="AA75" s="9">
        <v>14</v>
      </c>
      <c r="AB75" s="9">
        <v>16</v>
      </c>
      <c r="AC75" s="9">
        <v>39</v>
      </c>
      <c r="AD75" s="9">
        <v>28</v>
      </c>
      <c r="AE75" s="9">
        <v>18</v>
      </c>
      <c r="AF75" s="9">
        <v>14</v>
      </c>
      <c r="AG75" s="9">
        <v>33</v>
      </c>
      <c r="AH75" s="9">
        <v>30</v>
      </c>
      <c r="AI75" s="9">
        <v>29</v>
      </c>
      <c r="AJ75" s="9">
        <v>34</v>
      </c>
      <c r="AK75" s="9">
        <v>21</v>
      </c>
      <c r="AL75" s="9">
        <v>27</v>
      </c>
      <c r="AM75" s="9">
        <v>20</v>
      </c>
      <c r="AN75" s="9">
        <v>28</v>
      </c>
      <c r="AO75" s="9">
        <v>10</v>
      </c>
      <c r="AP75" s="9">
        <v>0</v>
      </c>
      <c r="AQ75" s="9">
        <v>0</v>
      </c>
      <c r="AR75" s="9">
        <v>23</v>
      </c>
      <c r="AS75" s="9">
        <v>19</v>
      </c>
      <c r="AT75" s="9">
        <v>13</v>
      </c>
      <c r="AU75" s="9">
        <v>15</v>
      </c>
      <c r="AV75" s="9">
        <v>37</v>
      </c>
      <c r="AW75" s="9">
        <v>29</v>
      </c>
      <c r="AX75" s="9">
        <v>32</v>
      </c>
      <c r="AY75" s="9">
        <v>9</v>
      </c>
      <c r="AZ75" s="9">
        <v>22</v>
      </c>
      <c r="BA75" s="9">
        <v>23</v>
      </c>
      <c r="BB75" s="9">
        <v>41</v>
      </c>
      <c r="BC75" s="9">
        <v>21</v>
      </c>
      <c r="BD75" s="9">
        <v>12</v>
      </c>
      <c r="BE75" s="9">
        <v>12</v>
      </c>
      <c r="BF75" s="9">
        <v>22</v>
      </c>
      <c r="BG75" s="9">
        <v>8</v>
      </c>
      <c r="BH75" s="9">
        <v>20</v>
      </c>
      <c r="BI75" s="9">
        <v>16</v>
      </c>
      <c r="BJ75" s="9">
        <v>16</v>
      </c>
      <c r="BK75" s="9">
        <v>14</v>
      </c>
      <c r="BL75" s="9"/>
      <c r="BM75" s="8">
        <f t="shared" si="23"/>
        <v>22.20967741935484</v>
      </c>
      <c r="BN75" s="8">
        <f t="shared" si="24"/>
        <v>1.3937112470203303</v>
      </c>
      <c r="BO75" s="3">
        <f t="shared" si="25"/>
        <v>1</v>
      </c>
      <c r="BQ75" s="13">
        <v>0.375</v>
      </c>
      <c r="BR75" s="9">
        <v>32</v>
      </c>
      <c r="BS75" s="9">
        <v>40</v>
      </c>
      <c r="BT75" s="9"/>
      <c r="BU75" s="9"/>
      <c r="BV75" s="9"/>
      <c r="BW75" s="9">
        <v>24</v>
      </c>
      <c r="BX75" s="9">
        <v>0</v>
      </c>
      <c r="BY75" s="9">
        <v>37</v>
      </c>
      <c r="BZ75" s="9"/>
      <c r="CA75" s="9"/>
      <c r="CB75" s="9"/>
      <c r="CC75" s="9"/>
      <c r="CD75" s="9">
        <v>28</v>
      </c>
      <c r="CE75" s="9"/>
      <c r="CF75" s="9"/>
      <c r="CG75" s="9">
        <v>32</v>
      </c>
      <c r="CH75" s="9">
        <v>40</v>
      </c>
      <c r="CI75" s="9">
        <v>42</v>
      </c>
      <c r="CJ75" s="9">
        <v>11</v>
      </c>
      <c r="CK75" s="9">
        <v>23</v>
      </c>
      <c r="CL75" s="9">
        <v>38</v>
      </c>
      <c r="CM75" s="9">
        <v>23</v>
      </c>
      <c r="CN75" s="9">
        <v>19</v>
      </c>
      <c r="CO75" s="9">
        <v>13</v>
      </c>
      <c r="CP75" s="9">
        <v>20</v>
      </c>
      <c r="CQ75" s="9">
        <v>55</v>
      </c>
      <c r="CR75" s="9">
        <v>39</v>
      </c>
      <c r="CS75" s="9">
        <v>36</v>
      </c>
      <c r="CT75" s="9">
        <v>28</v>
      </c>
      <c r="CU75" s="9">
        <v>13</v>
      </c>
      <c r="CV75" s="9">
        <v>40</v>
      </c>
      <c r="CW75" s="9">
        <v>31</v>
      </c>
      <c r="CX75" s="9">
        <v>18</v>
      </c>
      <c r="CY75" s="9">
        <v>38</v>
      </c>
      <c r="CZ75" s="9">
        <v>12</v>
      </c>
      <c r="DA75" s="9">
        <v>37</v>
      </c>
      <c r="DB75" s="9">
        <v>14</v>
      </c>
      <c r="DC75" s="9">
        <v>49</v>
      </c>
      <c r="DD75" s="9">
        <v>47</v>
      </c>
      <c r="DE75" s="9">
        <v>27</v>
      </c>
      <c r="DF75" s="9">
        <v>42</v>
      </c>
      <c r="DG75" s="9">
        <v>29</v>
      </c>
      <c r="DH75" s="9">
        <v>34</v>
      </c>
      <c r="DI75" s="9">
        <v>37</v>
      </c>
      <c r="DJ75" s="9">
        <v>25</v>
      </c>
      <c r="DK75" s="9"/>
      <c r="DL75" s="9">
        <v>23</v>
      </c>
      <c r="DM75" s="9">
        <v>40</v>
      </c>
      <c r="DN75" s="9"/>
      <c r="DO75" s="9">
        <v>26</v>
      </c>
      <c r="DP75" s="9"/>
      <c r="DQ75" s="9">
        <v>17</v>
      </c>
      <c r="DR75" s="9">
        <v>26</v>
      </c>
      <c r="DS75" s="9">
        <v>26</v>
      </c>
      <c r="DT75" s="9">
        <v>42</v>
      </c>
      <c r="DU75" s="9">
        <v>15</v>
      </c>
      <c r="DV75" s="9">
        <v>18</v>
      </c>
      <c r="DW75" s="9">
        <v>10</v>
      </c>
      <c r="DX75" s="9">
        <v>19</v>
      </c>
      <c r="DY75" s="9">
        <v>33</v>
      </c>
      <c r="DZ75" s="9"/>
      <c r="EA75" s="9"/>
      <c r="EC75" s="8">
        <f t="shared" si="26"/>
        <v>28.5</v>
      </c>
      <c r="ED75" s="8">
        <f t="shared" si="27"/>
        <v>1.7028865772668069</v>
      </c>
      <c r="EE75" s="3">
        <f t="shared" si="28"/>
        <v>0.77419354838709675</v>
      </c>
      <c r="EG75" s="13">
        <v>0.375</v>
      </c>
      <c r="EH75" s="9">
        <v>34</v>
      </c>
      <c r="EI75" s="9">
        <v>20</v>
      </c>
      <c r="EJ75" s="9"/>
      <c r="EK75" s="9">
        <v>10</v>
      </c>
      <c r="EL75" s="9">
        <v>11</v>
      </c>
      <c r="EM75" s="9">
        <v>10</v>
      </c>
      <c r="EN75" s="9">
        <v>17</v>
      </c>
      <c r="EO75" s="9">
        <v>25</v>
      </c>
      <c r="EP75" s="9">
        <v>13</v>
      </c>
      <c r="EQ75" s="9">
        <v>19</v>
      </c>
      <c r="ER75" s="9">
        <v>54</v>
      </c>
      <c r="ES75" s="9"/>
      <c r="ET75" s="9">
        <v>18</v>
      </c>
      <c r="EU75" s="9">
        <v>21</v>
      </c>
      <c r="EV75" s="9">
        <v>26</v>
      </c>
      <c r="EW75" s="9">
        <v>18</v>
      </c>
      <c r="EX75" s="9">
        <v>16</v>
      </c>
      <c r="EY75" s="9">
        <v>47</v>
      </c>
      <c r="EZ75" s="9">
        <v>10</v>
      </c>
      <c r="FA75" s="9">
        <v>18</v>
      </c>
      <c r="FB75" s="9">
        <v>29</v>
      </c>
      <c r="FC75" s="9">
        <v>39</v>
      </c>
      <c r="FD75" s="9">
        <v>12</v>
      </c>
      <c r="FE75" s="9">
        <v>14</v>
      </c>
      <c r="FF75" s="9">
        <v>15</v>
      </c>
      <c r="FG75" s="9">
        <v>15</v>
      </c>
      <c r="FH75" s="9">
        <v>51</v>
      </c>
      <c r="FI75" s="9">
        <v>49</v>
      </c>
      <c r="FJ75" s="9">
        <v>21</v>
      </c>
      <c r="FK75" s="9">
        <v>44</v>
      </c>
      <c r="FL75" s="9">
        <v>17</v>
      </c>
      <c r="FM75" s="9">
        <v>69</v>
      </c>
      <c r="FN75" s="9">
        <v>22</v>
      </c>
      <c r="FO75" s="9">
        <v>15</v>
      </c>
      <c r="FP75" s="9">
        <v>20</v>
      </c>
      <c r="FQ75" s="9">
        <v>20</v>
      </c>
      <c r="FR75" s="9">
        <v>19</v>
      </c>
      <c r="FS75" s="9">
        <v>18</v>
      </c>
      <c r="FT75" s="9">
        <v>30</v>
      </c>
      <c r="FU75" s="9">
        <v>15</v>
      </c>
      <c r="FV75" s="9"/>
      <c r="FW75" s="8">
        <f t="shared" si="29"/>
        <v>24.236842105263158</v>
      </c>
      <c r="FX75" s="8">
        <f t="shared" si="30"/>
        <v>2.304807953394143</v>
      </c>
      <c r="FY75" s="3">
        <f t="shared" si="31"/>
        <v>0.95</v>
      </c>
      <c r="GA75" s="13">
        <v>0.375</v>
      </c>
      <c r="GB75" s="9">
        <v>4</v>
      </c>
      <c r="GC75" s="9"/>
      <c r="GD75" s="9">
        <v>19</v>
      </c>
      <c r="GE75" s="9"/>
      <c r="GF75" s="9"/>
      <c r="GG75" s="9"/>
      <c r="GH75" s="9"/>
      <c r="GI75" s="9">
        <v>19</v>
      </c>
      <c r="GJ75" s="9"/>
      <c r="GK75" s="9"/>
      <c r="GL75" s="9"/>
      <c r="GM75" s="9">
        <v>11</v>
      </c>
      <c r="GN75" s="9">
        <v>43</v>
      </c>
      <c r="GO75" s="9"/>
      <c r="GP75" s="9">
        <v>4</v>
      </c>
      <c r="GQ75" s="9"/>
      <c r="GR75" s="9"/>
      <c r="GS75" s="9">
        <v>28</v>
      </c>
      <c r="GT75" s="9">
        <v>18</v>
      </c>
      <c r="GU75" s="9"/>
      <c r="GV75" s="9">
        <v>42</v>
      </c>
      <c r="GW75" s="9"/>
      <c r="GX75" s="9">
        <v>5</v>
      </c>
      <c r="GY75" s="9">
        <v>49</v>
      </c>
      <c r="GZ75" s="9">
        <v>22</v>
      </c>
      <c r="HA75" s="9">
        <v>22</v>
      </c>
      <c r="HB75" s="9">
        <v>20</v>
      </c>
      <c r="HC75" s="9">
        <v>15</v>
      </c>
      <c r="HD75" s="9">
        <v>14</v>
      </c>
      <c r="HE75" s="9">
        <v>28</v>
      </c>
      <c r="HF75" s="9"/>
      <c r="HG75" s="9">
        <v>60</v>
      </c>
      <c r="HH75" s="9"/>
      <c r="HI75" s="9">
        <v>18</v>
      </c>
      <c r="HJ75" s="9">
        <v>25</v>
      </c>
      <c r="HK75" s="9"/>
      <c r="HL75" s="9">
        <v>17</v>
      </c>
      <c r="HM75" s="9">
        <v>16</v>
      </c>
      <c r="HN75" s="9">
        <v>26</v>
      </c>
      <c r="HO75" s="9"/>
      <c r="HP75" s="9">
        <v>17</v>
      </c>
      <c r="HQ75" s="9">
        <v>49</v>
      </c>
      <c r="HR75" s="9"/>
      <c r="HS75" s="9"/>
      <c r="HT75" s="9">
        <v>18</v>
      </c>
      <c r="HU75" s="9">
        <v>15</v>
      </c>
      <c r="HV75" s="9">
        <v>47</v>
      </c>
      <c r="HW75" s="9"/>
      <c r="HX75" s="9">
        <v>52</v>
      </c>
      <c r="HY75" s="9">
        <v>0</v>
      </c>
      <c r="HZ75" s="9">
        <v>35</v>
      </c>
      <c r="IA75" s="9">
        <v>25</v>
      </c>
      <c r="IB75" s="9"/>
      <c r="IC75" s="9">
        <v>4</v>
      </c>
      <c r="ID75" s="9">
        <v>36</v>
      </c>
      <c r="IE75" s="9">
        <v>46</v>
      </c>
      <c r="IF75" s="9"/>
      <c r="IG75" s="9"/>
      <c r="IH75" s="9">
        <v>37</v>
      </c>
      <c r="II75" s="9"/>
      <c r="IK75" s="8">
        <f t="shared" si="32"/>
        <v>25.166666666666668</v>
      </c>
      <c r="IL75" s="8">
        <f t="shared" si="33"/>
        <v>2.5762960985301335</v>
      </c>
      <c r="IM75" s="3">
        <f t="shared" si="34"/>
        <v>0.6</v>
      </c>
      <c r="IO75" s="13">
        <v>0.375</v>
      </c>
      <c r="IP75" s="9">
        <v>31</v>
      </c>
      <c r="IQ75" s="9">
        <v>49</v>
      </c>
      <c r="IR75" s="9">
        <v>62</v>
      </c>
      <c r="IS75" s="9">
        <v>21</v>
      </c>
      <c r="IT75" s="9">
        <v>42</v>
      </c>
      <c r="IU75" s="9">
        <v>29</v>
      </c>
      <c r="IV75" s="9">
        <v>24</v>
      </c>
      <c r="IW75" s="9">
        <v>110</v>
      </c>
      <c r="IX75" s="9">
        <v>34</v>
      </c>
      <c r="IY75" s="9">
        <v>34</v>
      </c>
      <c r="IZ75" s="9">
        <v>24</v>
      </c>
      <c r="JA75" s="9">
        <v>27</v>
      </c>
      <c r="JB75" s="9">
        <v>42</v>
      </c>
      <c r="JC75" s="9">
        <v>16</v>
      </c>
      <c r="JD75" s="9">
        <v>19</v>
      </c>
      <c r="JE75" s="9">
        <v>11</v>
      </c>
      <c r="JF75" s="9">
        <v>34</v>
      </c>
      <c r="JG75" s="9">
        <v>31</v>
      </c>
      <c r="JH75" s="9">
        <v>29</v>
      </c>
      <c r="JI75" s="9">
        <v>26</v>
      </c>
      <c r="JJ75" s="9">
        <v>34</v>
      </c>
      <c r="JK75" s="9">
        <v>22</v>
      </c>
      <c r="JL75" s="9">
        <v>27</v>
      </c>
      <c r="JM75" s="9">
        <v>26</v>
      </c>
      <c r="JN75" s="9">
        <v>48</v>
      </c>
      <c r="JO75" s="9">
        <v>15</v>
      </c>
      <c r="JP75" s="9">
        <v>20</v>
      </c>
      <c r="JQ75" s="9">
        <v>20</v>
      </c>
      <c r="JR75" s="9">
        <v>20</v>
      </c>
      <c r="JS75" s="9">
        <v>52</v>
      </c>
      <c r="JT75" s="9">
        <v>45</v>
      </c>
      <c r="JU75" s="9">
        <v>28</v>
      </c>
      <c r="JV75" s="9">
        <v>59</v>
      </c>
      <c r="JW75" s="9">
        <v>22</v>
      </c>
      <c r="JX75" s="9">
        <v>28</v>
      </c>
      <c r="JY75" s="9">
        <v>16</v>
      </c>
      <c r="JZ75" s="9">
        <v>21</v>
      </c>
      <c r="KA75" s="9">
        <v>18</v>
      </c>
      <c r="KB75" s="9">
        <v>22</v>
      </c>
      <c r="KC75" s="9">
        <v>27</v>
      </c>
      <c r="KD75" s="9">
        <v>38</v>
      </c>
      <c r="KE75" s="9">
        <v>14</v>
      </c>
      <c r="KF75" s="9">
        <v>26</v>
      </c>
      <c r="KG75" s="9">
        <v>14</v>
      </c>
      <c r="KH75" s="9">
        <v>40</v>
      </c>
      <c r="KI75" s="9">
        <v>42</v>
      </c>
      <c r="KJ75" s="9">
        <v>34</v>
      </c>
      <c r="KK75" s="9">
        <v>38</v>
      </c>
      <c r="KL75" s="9">
        <v>36</v>
      </c>
      <c r="KM75" s="9">
        <v>16</v>
      </c>
      <c r="KN75" s="9">
        <v>55</v>
      </c>
      <c r="KO75" s="9">
        <v>13</v>
      </c>
      <c r="KP75" s="9">
        <v>38</v>
      </c>
      <c r="KQ75" s="9">
        <v>40</v>
      </c>
      <c r="KR75" s="9">
        <v>56</v>
      </c>
      <c r="KS75" s="9">
        <v>63</v>
      </c>
      <c r="KT75" s="9">
        <v>25</v>
      </c>
      <c r="KU75" s="9">
        <v>22</v>
      </c>
      <c r="KV75" s="9">
        <v>42</v>
      </c>
      <c r="KW75" s="4"/>
      <c r="KX75" s="4">
        <f t="shared" si="21"/>
        <v>32.491525423728817</v>
      </c>
      <c r="KY75" s="4">
        <f t="shared" si="22"/>
        <v>2.1561450221923111</v>
      </c>
      <c r="KZ75" s="3">
        <f t="shared" si="35"/>
        <v>1</v>
      </c>
      <c r="LB75" s="13">
        <v>0.375</v>
      </c>
      <c r="LC75" s="9">
        <v>43</v>
      </c>
      <c r="LD75" s="9">
        <v>30</v>
      </c>
      <c r="LE75" s="9">
        <v>40</v>
      </c>
      <c r="LF75" s="9">
        <v>16</v>
      </c>
      <c r="LG75" s="9">
        <v>11</v>
      </c>
      <c r="LH75" s="9">
        <v>91</v>
      </c>
      <c r="LI75" s="9">
        <v>50</v>
      </c>
      <c r="LJ75" s="9">
        <v>42</v>
      </c>
      <c r="LK75" s="9">
        <v>31</v>
      </c>
      <c r="LL75" s="9">
        <v>39</v>
      </c>
      <c r="LM75" s="9">
        <v>46</v>
      </c>
      <c r="LN75" s="9">
        <v>23</v>
      </c>
      <c r="LO75" s="9">
        <v>19</v>
      </c>
      <c r="LP75" s="9">
        <v>25</v>
      </c>
      <c r="LQ75" s="9">
        <v>14</v>
      </c>
      <c r="LR75" s="9">
        <v>22</v>
      </c>
      <c r="LS75" s="9"/>
      <c r="LT75" s="9">
        <v>51</v>
      </c>
      <c r="LU75" s="9">
        <v>51</v>
      </c>
      <c r="LV75" s="9">
        <v>27</v>
      </c>
      <c r="LW75" s="9">
        <v>17</v>
      </c>
      <c r="LX75" s="9">
        <v>86</v>
      </c>
      <c r="LY75" s="9">
        <v>35</v>
      </c>
      <c r="LZ75" s="9">
        <v>63</v>
      </c>
      <c r="MA75" s="9">
        <v>44</v>
      </c>
      <c r="MB75" s="9"/>
      <c r="MC75" s="9">
        <v>20</v>
      </c>
      <c r="MD75" s="9">
        <v>36</v>
      </c>
      <c r="ME75" s="9">
        <v>43</v>
      </c>
      <c r="MF75" s="9"/>
      <c r="MG75" s="9">
        <v>36</v>
      </c>
      <c r="MH75" s="9">
        <v>29</v>
      </c>
      <c r="MI75" s="9">
        <v>32</v>
      </c>
      <c r="MJ75" s="9">
        <v>59</v>
      </c>
      <c r="MK75" s="9">
        <v>74</v>
      </c>
      <c r="ML75" s="9">
        <v>46</v>
      </c>
      <c r="MM75" s="9">
        <v>37</v>
      </c>
      <c r="MN75" s="9">
        <v>35</v>
      </c>
      <c r="MO75" s="9">
        <v>53</v>
      </c>
      <c r="MP75" s="9"/>
      <c r="MQ75" s="9">
        <v>40</v>
      </c>
      <c r="MR75" s="9">
        <v>14</v>
      </c>
      <c r="MS75" s="9"/>
      <c r="MT75" s="9">
        <v>21</v>
      </c>
      <c r="MU75" s="9">
        <v>78</v>
      </c>
      <c r="MV75" s="9">
        <v>72</v>
      </c>
      <c r="MW75" s="9">
        <v>17</v>
      </c>
      <c r="MX75" s="9"/>
      <c r="MY75" s="9"/>
      <c r="MZ75" s="9">
        <v>44</v>
      </c>
      <c r="NA75" s="4"/>
      <c r="NB75" s="4">
        <f t="shared" si="36"/>
        <v>39.581395348837212</v>
      </c>
      <c r="NC75" s="4">
        <f t="shared" si="37"/>
        <v>3.0092571384099878</v>
      </c>
      <c r="ND75" s="3">
        <f t="shared" si="38"/>
        <v>0.87755102040816324</v>
      </c>
    </row>
    <row r="76" spans="1:368" x14ac:dyDescent="0.55000000000000004">
      <c r="A76" s="13">
        <v>0.39583333333333331</v>
      </c>
      <c r="B76" s="9">
        <v>37</v>
      </c>
      <c r="C76" s="9">
        <v>23</v>
      </c>
      <c r="D76" s="9">
        <v>18</v>
      </c>
      <c r="E76" s="9">
        <v>17</v>
      </c>
      <c r="F76" s="9">
        <v>22</v>
      </c>
      <c r="G76" s="9">
        <v>14</v>
      </c>
      <c r="H76" s="9">
        <v>23</v>
      </c>
      <c r="I76" s="9">
        <v>14</v>
      </c>
      <c r="J76" s="9">
        <v>34</v>
      </c>
      <c r="K76" s="9">
        <v>37</v>
      </c>
      <c r="L76" s="9">
        <v>26</v>
      </c>
      <c r="M76" s="9">
        <v>13</v>
      </c>
      <c r="N76" s="9">
        <v>39</v>
      </c>
      <c r="O76" s="9">
        <v>21</v>
      </c>
      <c r="P76" s="9">
        <v>21</v>
      </c>
      <c r="Q76" s="9">
        <v>17</v>
      </c>
      <c r="R76" s="9">
        <v>15</v>
      </c>
      <c r="S76" s="9">
        <v>12</v>
      </c>
      <c r="T76" s="9">
        <v>15</v>
      </c>
      <c r="U76" s="9">
        <v>20</v>
      </c>
      <c r="V76" s="9">
        <v>9</v>
      </c>
      <c r="W76" s="9">
        <v>18</v>
      </c>
      <c r="X76" s="9">
        <v>19</v>
      </c>
      <c r="Y76" s="9">
        <v>11</v>
      </c>
      <c r="Z76" s="9">
        <v>12</v>
      </c>
      <c r="AA76" s="9">
        <v>13</v>
      </c>
      <c r="AB76" s="9">
        <v>7</v>
      </c>
      <c r="AC76" s="9">
        <v>58</v>
      </c>
      <c r="AD76" s="9">
        <v>10</v>
      </c>
      <c r="AE76" s="9">
        <v>38</v>
      </c>
      <c r="AF76" s="9">
        <v>20</v>
      </c>
      <c r="AG76" s="9">
        <v>24</v>
      </c>
      <c r="AH76" s="9">
        <v>8</v>
      </c>
      <c r="AI76" s="9">
        <v>17</v>
      </c>
      <c r="AJ76" s="9">
        <v>25</v>
      </c>
      <c r="AK76" s="9">
        <v>23</v>
      </c>
      <c r="AL76" s="9">
        <v>31</v>
      </c>
      <c r="AM76" s="9">
        <v>27</v>
      </c>
      <c r="AN76" s="9">
        <v>35</v>
      </c>
      <c r="AO76" s="9">
        <v>4</v>
      </c>
      <c r="AP76" s="9">
        <v>4</v>
      </c>
      <c r="AQ76" s="9">
        <v>2</v>
      </c>
      <c r="AR76" s="9">
        <v>16</v>
      </c>
      <c r="AS76" s="9">
        <v>16</v>
      </c>
      <c r="AT76" s="9">
        <v>11</v>
      </c>
      <c r="AU76" s="9">
        <v>13</v>
      </c>
      <c r="AV76" s="9">
        <v>23</v>
      </c>
      <c r="AW76" s="9">
        <v>22</v>
      </c>
      <c r="AX76" s="9">
        <v>75</v>
      </c>
      <c r="AY76" s="9">
        <v>6</v>
      </c>
      <c r="AZ76" s="9">
        <v>11</v>
      </c>
      <c r="BA76" s="9">
        <v>26</v>
      </c>
      <c r="BB76" s="9">
        <v>37</v>
      </c>
      <c r="BC76" s="9">
        <v>13</v>
      </c>
      <c r="BD76" s="9">
        <v>11</v>
      </c>
      <c r="BE76" s="9">
        <v>11</v>
      </c>
      <c r="BF76" s="9">
        <v>15</v>
      </c>
      <c r="BG76" s="9">
        <v>4</v>
      </c>
      <c r="BH76" s="9">
        <v>15</v>
      </c>
      <c r="BI76" s="9">
        <v>20</v>
      </c>
      <c r="BJ76" s="9">
        <v>4</v>
      </c>
      <c r="BK76" s="9">
        <v>8</v>
      </c>
      <c r="BL76" s="9"/>
      <c r="BM76" s="8">
        <f t="shared" si="23"/>
        <v>19.516129032258064</v>
      </c>
      <c r="BN76" s="8">
        <f t="shared" si="24"/>
        <v>1.6217946355883657</v>
      </c>
      <c r="BO76" s="3">
        <f t="shared" si="25"/>
        <v>1</v>
      </c>
      <c r="BQ76" s="13">
        <v>0.39583333333333331</v>
      </c>
      <c r="BR76" s="9">
        <v>23</v>
      </c>
      <c r="BS76" s="9">
        <v>34</v>
      </c>
      <c r="BT76" s="9"/>
      <c r="BU76" s="9"/>
      <c r="BV76" s="9"/>
      <c r="BW76" s="9">
        <v>28</v>
      </c>
      <c r="BX76" s="9">
        <v>0</v>
      </c>
      <c r="BY76" s="9">
        <v>27</v>
      </c>
      <c r="BZ76" s="9"/>
      <c r="CA76" s="9"/>
      <c r="CB76" s="9"/>
      <c r="CC76" s="9"/>
      <c r="CD76" s="9">
        <v>24</v>
      </c>
      <c r="CE76" s="9"/>
      <c r="CF76" s="9"/>
      <c r="CG76" s="9">
        <v>68</v>
      </c>
      <c r="CH76" s="9">
        <v>18</v>
      </c>
      <c r="CI76" s="9">
        <v>73</v>
      </c>
      <c r="CJ76" s="9">
        <v>18</v>
      </c>
      <c r="CK76" s="9">
        <v>21</v>
      </c>
      <c r="CL76" s="9">
        <v>23</v>
      </c>
      <c r="CM76" s="9">
        <v>21</v>
      </c>
      <c r="CN76" s="9">
        <v>31</v>
      </c>
      <c r="CO76" s="9">
        <v>26</v>
      </c>
      <c r="CP76" s="9">
        <v>39</v>
      </c>
      <c r="CQ76" s="9">
        <v>22</v>
      </c>
      <c r="CR76" s="9">
        <v>29</v>
      </c>
      <c r="CS76" s="9">
        <v>17</v>
      </c>
      <c r="CT76" s="9">
        <v>24</v>
      </c>
      <c r="CU76" s="9">
        <v>25</v>
      </c>
      <c r="CV76" s="9">
        <v>35</v>
      </c>
      <c r="CW76" s="9">
        <v>18</v>
      </c>
      <c r="CX76" s="9">
        <v>14</v>
      </c>
      <c r="CY76" s="9">
        <v>22</v>
      </c>
      <c r="CZ76" s="9">
        <v>11</v>
      </c>
      <c r="DA76" s="9">
        <v>28</v>
      </c>
      <c r="DB76" s="9">
        <v>32</v>
      </c>
      <c r="DC76" s="9">
        <v>36</v>
      </c>
      <c r="DD76" s="9">
        <v>43</v>
      </c>
      <c r="DE76" s="9">
        <v>33</v>
      </c>
      <c r="DF76" s="9">
        <v>35</v>
      </c>
      <c r="DG76" s="9">
        <v>22</v>
      </c>
      <c r="DH76" s="9">
        <v>39</v>
      </c>
      <c r="DI76" s="9">
        <v>29</v>
      </c>
      <c r="DJ76" s="9">
        <v>22</v>
      </c>
      <c r="DK76" s="9"/>
      <c r="DL76" s="9">
        <v>26</v>
      </c>
      <c r="DM76" s="9">
        <v>42</v>
      </c>
      <c r="DN76" s="9"/>
      <c r="DO76" s="9">
        <v>25</v>
      </c>
      <c r="DP76" s="9"/>
      <c r="DQ76" s="9">
        <v>8</v>
      </c>
      <c r="DR76" s="9">
        <v>33</v>
      </c>
      <c r="DS76" s="9">
        <v>40</v>
      </c>
      <c r="DT76" s="9">
        <v>31</v>
      </c>
      <c r="DU76" s="9">
        <v>28</v>
      </c>
      <c r="DV76" s="9">
        <v>29</v>
      </c>
      <c r="DW76" s="9">
        <v>22</v>
      </c>
      <c r="DX76" s="9">
        <v>18</v>
      </c>
      <c r="DY76" s="9">
        <v>21</v>
      </c>
      <c r="DZ76" s="9"/>
      <c r="EA76" s="9"/>
      <c r="EC76" s="8">
        <f t="shared" si="26"/>
        <v>27.770833333333332</v>
      </c>
      <c r="ED76" s="8">
        <f t="shared" si="27"/>
        <v>1.8038177557233668</v>
      </c>
      <c r="EE76" s="3">
        <f t="shared" si="28"/>
        <v>0.77419354838709675</v>
      </c>
      <c r="EG76" s="13">
        <v>0.39583333333333331</v>
      </c>
      <c r="EH76" s="9">
        <v>14</v>
      </c>
      <c r="EI76" s="9">
        <v>20</v>
      </c>
      <c r="EJ76" s="9"/>
      <c r="EK76" s="9">
        <v>4</v>
      </c>
      <c r="EL76" s="9">
        <v>14</v>
      </c>
      <c r="EM76" s="9">
        <v>5</v>
      </c>
      <c r="EN76" s="9">
        <v>12</v>
      </c>
      <c r="EO76" s="9">
        <v>25</v>
      </c>
      <c r="EP76" s="9">
        <v>4</v>
      </c>
      <c r="EQ76" s="9">
        <v>12</v>
      </c>
      <c r="ER76" s="9">
        <v>36</v>
      </c>
      <c r="ES76" s="9"/>
      <c r="ET76" s="9">
        <v>30</v>
      </c>
      <c r="EU76" s="9">
        <v>17</v>
      </c>
      <c r="EV76" s="9">
        <v>21</v>
      </c>
      <c r="EW76" s="9">
        <v>24</v>
      </c>
      <c r="EX76" s="9">
        <v>10</v>
      </c>
      <c r="EY76" s="9">
        <v>80</v>
      </c>
      <c r="EZ76" s="9">
        <v>22</v>
      </c>
      <c r="FA76" s="9">
        <v>32</v>
      </c>
      <c r="FB76" s="9">
        <v>41</v>
      </c>
      <c r="FC76" s="9">
        <v>33</v>
      </c>
      <c r="FD76" s="9">
        <v>12</v>
      </c>
      <c r="FE76" s="9">
        <v>9</v>
      </c>
      <c r="FF76" s="9">
        <v>6</v>
      </c>
      <c r="FG76" s="9">
        <v>36</v>
      </c>
      <c r="FH76" s="9">
        <v>33</v>
      </c>
      <c r="FI76" s="9">
        <v>25</v>
      </c>
      <c r="FJ76" s="9">
        <v>7</v>
      </c>
      <c r="FK76" s="9">
        <v>20</v>
      </c>
      <c r="FL76" s="9">
        <v>18</v>
      </c>
      <c r="FM76" s="9">
        <v>20</v>
      </c>
      <c r="FN76" s="9">
        <v>17</v>
      </c>
      <c r="FO76" s="9">
        <v>21</v>
      </c>
      <c r="FP76" s="9">
        <v>14</v>
      </c>
      <c r="FQ76" s="9">
        <v>13</v>
      </c>
      <c r="FR76" s="9">
        <v>6</v>
      </c>
      <c r="FS76" s="9">
        <v>26</v>
      </c>
      <c r="FT76" s="9">
        <v>23</v>
      </c>
      <c r="FU76" s="9">
        <v>11</v>
      </c>
      <c r="FV76" s="9"/>
      <c r="FW76" s="8">
        <f t="shared" si="29"/>
        <v>20.342105263157894</v>
      </c>
      <c r="FX76" s="8">
        <f t="shared" si="30"/>
        <v>2.2658565074515553</v>
      </c>
      <c r="FY76" s="3">
        <f t="shared" si="31"/>
        <v>0.95</v>
      </c>
      <c r="GA76" s="13">
        <v>0.39583333333333331</v>
      </c>
      <c r="GB76" s="9">
        <v>5</v>
      </c>
      <c r="GC76" s="9"/>
      <c r="GD76" s="9">
        <v>10</v>
      </c>
      <c r="GE76" s="9"/>
      <c r="GF76" s="9"/>
      <c r="GG76" s="9"/>
      <c r="GH76" s="9"/>
      <c r="GI76" s="9">
        <v>10</v>
      </c>
      <c r="GJ76" s="9"/>
      <c r="GK76" s="9"/>
      <c r="GL76" s="9"/>
      <c r="GM76" s="9">
        <v>6</v>
      </c>
      <c r="GN76" s="9">
        <v>28</v>
      </c>
      <c r="GO76" s="9"/>
      <c r="GP76" s="9">
        <v>1</v>
      </c>
      <c r="GQ76" s="9"/>
      <c r="GR76" s="9"/>
      <c r="GS76" s="9">
        <v>24</v>
      </c>
      <c r="GT76" s="9">
        <v>12</v>
      </c>
      <c r="GU76" s="9"/>
      <c r="GV76" s="9">
        <v>25</v>
      </c>
      <c r="GW76" s="9"/>
      <c r="GX76" s="9">
        <v>2</v>
      </c>
      <c r="GY76" s="9">
        <v>27</v>
      </c>
      <c r="GZ76" s="9">
        <v>12</v>
      </c>
      <c r="HA76" s="9">
        <v>36</v>
      </c>
      <c r="HB76" s="9">
        <v>20</v>
      </c>
      <c r="HC76" s="9">
        <v>18</v>
      </c>
      <c r="HD76" s="9">
        <v>37</v>
      </c>
      <c r="HE76" s="9">
        <v>21</v>
      </c>
      <c r="HF76" s="9"/>
      <c r="HG76" s="9">
        <v>53</v>
      </c>
      <c r="HH76" s="9"/>
      <c r="HI76" s="9">
        <v>21</v>
      </c>
      <c r="HJ76" s="9">
        <v>14</v>
      </c>
      <c r="HK76" s="9"/>
      <c r="HL76" s="9">
        <v>16</v>
      </c>
      <c r="HM76" s="9">
        <v>25</v>
      </c>
      <c r="HN76" s="9">
        <v>34</v>
      </c>
      <c r="HO76" s="9"/>
      <c r="HP76" s="9">
        <v>17</v>
      </c>
      <c r="HQ76" s="9">
        <v>28</v>
      </c>
      <c r="HR76" s="9"/>
      <c r="HS76" s="9"/>
      <c r="HT76" s="9">
        <v>8</v>
      </c>
      <c r="HU76" s="9">
        <v>10</v>
      </c>
      <c r="HV76" s="9">
        <v>16</v>
      </c>
      <c r="HW76" s="9"/>
      <c r="HX76" s="9">
        <v>67</v>
      </c>
      <c r="HY76" s="9">
        <v>1</v>
      </c>
      <c r="HZ76" s="9">
        <v>42</v>
      </c>
      <c r="IA76" s="9">
        <v>19</v>
      </c>
      <c r="IB76" s="9"/>
      <c r="IC76" s="9">
        <v>3</v>
      </c>
      <c r="ID76" s="9">
        <v>50</v>
      </c>
      <c r="IE76" s="9">
        <v>43</v>
      </c>
      <c r="IF76" s="9"/>
      <c r="IG76" s="9"/>
      <c r="IH76" s="9">
        <v>42</v>
      </c>
      <c r="II76" s="9"/>
      <c r="IK76" s="8">
        <f t="shared" si="32"/>
        <v>22.305555555555557</v>
      </c>
      <c r="IL76" s="8">
        <f t="shared" si="33"/>
        <v>2.657669179445052</v>
      </c>
      <c r="IM76" s="3">
        <f t="shared" si="34"/>
        <v>0.6</v>
      </c>
      <c r="IO76" s="13">
        <v>0.39583333333333331</v>
      </c>
      <c r="IP76" s="9">
        <v>29</v>
      </c>
      <c r="IQ76" s="9">
        <v>34</v>
      </c>
      <c r="IR76" s="9">
        <v>66</v>
      </c>
      <c r="IS76" s="9">
        <v>18</v>
      </c>
      <c r="IT76" s="9">
        <v>31</v>
      </c>
      <c r="IU76" s="9">
        <v>31</v>
      </c>
      <c r="IV76" s="9">
        <v>18</v>
      </c>
      <c r="IW76" s="9">
        <v>37</v>
      </c>
      <c r="IX76" s="9">
        <v>25</v>
      </c>
      <c r="IY76" s="9">
        <v>21</v>
      </c>
      <c r="IZ76" s="9">
        <v>27</v>
      </c>
      <c r="JA76" s="9">
        <v>23</v>
      </c>
      <c r="JB76" s="9">
        <v>49</v>
      </c>
      <c r="JC76" s="9">
        <v>6</v>
      </c>
      <c r="JD76" s="9">
        <v>20</v>
      </c>
      <c r="JE76" s="9">
        <v>31</v>
      </c>
      <c r="JF76" s="9">
        <v>23</v>
      </c>
      <c r="JG76" s="9">
        <v>17</v>
      </c>
      <c r="JH76" s="9">
        <v>33</v>
      </c>
      <c r="JI76" s="9">
        <v>18</v>
      </c>
      <c r="JJ76" s="9">
        <v>29</v>
      </c>
      <c r="JK76" s="9">
        <v>19</v>
      </c>
      <c r="JL76" s="9">
        <v>10</v>
      </c>
      <c r="JM76" s="9">
        <v>30</v>
      </c>
      <c r="JN76" s="9">
        <v>33</v>
      </c>
      <c r="JO76" s="9">
        <v>26</v>
      </c>
      <c r="JP76" s="9">
        <v>16</v>
      </c>
      <c r="JQ76" s="9">
        <v>18</v>
      </c>
      <c r="JR76" s="9">
        <v>13</v>
      </c>
      <c r="JS76" s="9">
        <v>42</v>
      </c>
      <c r="JT76" s="9">
        <v>31</v>
      </c>
      <c r="JU76" s="9">
        <v>14</v>
      </c>
      <c r="JV76" s="9">
        <v>34</v>
      </c>
      <c r="JW76" s="9">
        <v>23</v>
      </c>
      <c r="JX76" s="9">
        <v>31</v>
      </c>
      <c r="JY76" s="9">
        <v>18</v>
      </c>
      <c r="JZ76" s="9">
        <v>13</v>
      </c>
      <c r="KA76" s="9">
        <v>14</v>
      </c>
      <c r="KB76" s="9">
        <v>17</v>
      </c>
      <c r="KC76" s="9">
        <v>8</v>
      </c>
      <c r="KD76" s="9">
        <v>23</v>
      </c>
      <c r="KE76" s="9">
        <v>15</v>
      </c>
      <c r="KF76" s="9">
        <v>15</v>
      </c>
      <c r="KG76" s="9">
        <v>4</v>
      </c>
      <c r="KH76" s="9">
        <v>47</v>
      </c>
      <c r="KI76" s="9">
        <v>32</v>
      </c>
      <c r="KJ76" s="9">
        <v>19</v>
      </c>
      <c r="KK76" s="9">
        <v>34</v>
      </c>
      <c r="KL76" s="9">
        <v>43</v>
      </c>
      <c r="KM76" s="9">
        <v>4</v>
      </c>
      <c r="KN76" s="9">
        <v>59</v>
      </c>
      <c r="KO76" s="9">
        <v>38</v>
      </c>
      <c r="KP76" s="9">
        <v>30</v>
      </c>
      <c r="KQ76" s="9">
        <v>23</v>
      </c>
      <c r="KR76" s="9">
        <v>60</v>
      </c>
      <c r="KS76" s="9">
        <v>66</v>
      </c>
      <c r="KT76" s="9">
        <v>13</v>
      </c>
      <c r="KU76" s="9">
        <v>23</v>
      </c>
      <c r="KV76" s="9">
        <v>31</v>
      </c>
      <c r="KW76" s="4"/>
      <c r="KX76" s="4">
        <f t="shared" si="21"/>
        <v>26.694915254237287</v>
      </c>
      <c r="KY76" s="4">
        <f t="shared" si="22"/>
        <v>1.8335553792103716</v>
      </c>
      <c r="KZ76" s="3">
        <f t="shared" si="35"/>
        <v>1</v>
      </c>
      <c r="LB76" s="13">
        <v>0.39583333333333331</v>
      </c>
      <c r="LC76" s="9">
        <v>34</v>
      </c>
      <c r="LD76" s="9">
        <v>45</v>
      </c>
      <c r="LE76" s="9">
        <v>32</v>
      </c>
      <c r="LF76" s="9">
        <v>24</v>
      </c>
      <c r="LG76" s="9">
        <v>15</v>
      </c>
      <c r="LH76" s="9">
        <v>68</v>
      </c>
      <c r="LI76" s="9">
        <v>59</v>
      </c>
      <c r="LJ76" s="9">
        <v>40</v>
      </c>
      <c r="LK76" s="9">
        <v>42</v>
      </c>
      <c r="LL76" s="9">
        <v>65</v>
      </c>
      <c r="LM76" s="9">
        <v>35</v>
      </c>
      <c r="LN76" s="9">
        <v>47</v>
      </c>
      <c r="LO76" s="9">
        <v>18</v>
      </c>
      <c r="LP76" s="9">
        <v>31</v>
      </c>
      <c r="LQ76" s="9">
        <v>15</v>
      </c>
      <c r="LR76" s="9">
        <v>17</v>
      </c>
      <c r="LS76" s="9"/>
      <c r="LT76" s="9">
        <v>27</v>
      </c>
      <c r="LU76" s="9">
        <v>46</v>
      </c>
      <c r="LV76" s="9">
        <v>46</v>
      </c>
      <c r="LW76" s="9">
        <v>14</v>
      </c>
      <c r="LX76" s="9">
        <v>67</v>
      </c>
      <c r="LY76" s="9">
        <v>38</v>
      </c>
      <c r="LZ76" s="9">
        <v>56</v>
      </c>
      <c r="MA76" s="9">
        <v>48</v>
      </c>
      <c r="MB76" s="9"/>
      <c r="MC76" s="9">
        <v>20</v>
      </c>
      <c r="MD76" s="9">
        <v>49</v>
      </c>
      <c r="ME76" s="9">
        <v>58</v>
      </c>
      <c r="MF76" s="9"/>
      <c r="MG76" s="9">
        <v>40</v>
      </c>
      <c r="MH76" s="9">
        <v>32</v>
      </c>
      <c r="MI76" s="9">
        <v>37</v>
      </c>
      <c r="MJ76" s="9">
        <v>51</v>
      </c>
      <c r="MK76" s="9">
        <v>20</v>
      </c>
      <c r="ML76" s="9">
        <v>10</v>
      </c>
      <c r="MM76" s="9">
        <v>40</v>
      </c>
      <c r="MN76" s="9">
        <v>56</v>
      </c>
      <c r="MO76" s="9">
        <v>57</v>
      </c>
      <c r="MP76" s="9"/>
      <c r="MQ76" s="9">
        <v>42</v>
      </c>
      <c r="MR76" s="9">
        <v>20</v>
      </c>
      <c r="MS76" s="9"/>
      <c r="MT76" s="9">
        <v>23</v>
      </c>
      <c r="MU76" s="9">
        <v>58</v>
      </c>
      <c r="MV76" s="9">
        <v>78</v>
      </c>
      <c r="MW76" s="9">
        <v>15</v>
      </c>
      <c r="MX76" s="9"/>
      <c r="MY76" s="9"/>
      <c r="MZ76" s="9">
        <v>27</v>
      </c>
      <c r="NA76" s="4"/>
      <c r="NB76" s="4">
        <f t="shared" si="36"/>
        <v>38.651162790697676</v>
      </c>
      <c r="NC76" s="4">
        <f t="shared" si="37"/>
        <v>2.6375522481071871</v>
      </c>
      <c r="ND76" s="3">
        <f t="shared" si="38"/>
        <v>0.87755102040816324</v>
      </c>
    </row>
    <row r="77" spans="1:368" x14ac:dyDescent="0.55000000000000004">
      <c r="A77" s="13">
        <v>0.41666666666666669</v>
      </c>
      <c r="B77" s="9">
        <v>26</v>
      </c>
      <c r="C77" s="9">
        <v>21</v>
      </c>
      <c r="D77" s="9">
        <v>8</v>
      </c>
      <c r="E77" s="9">
        <v>19</v>
      </c>
      <c r="F77" s="9">
        <v>15</v>
      </c>
      <c r="G77" s="9">
        <v>11</v>
      </c>
      <c r="H77" s="9">
        <v>22</v>
      </c>
      <c r="I77" s="9">
        <v>14</v>
      </c>
      <c r="J77" s="9">
        <v>10</v>
      </c>
      <c r="K77" s="9">
        <v>32</v>
      </c>
      <c r="L77" s="9">
        <v>37</v>
      </c>
      <c r="M77" s="9">
        <v>13</v>
      </c>
      <c r="N77" s="9">
        <v>15</v>
      </c>
      <c r="O77" s="9">
        <v>10</v>
      </c>
      <c r="P77" s="9">
        <v>22</v>
      </c>
      <c r="Q77" s="9">
        <v>7</v>
      </c>
      <c r="R77" s="9">
        <v>16</v>
      </c>
      <c r="S77" s="9">
        <v>14</v>
      </c>
      <c r="T77" s="9">
        <v>8</v>
      </c>
      <c r="U77" s="9">
        <v>19</v>
      </c>
      <c r="V77" s="9">
        <v>6</v>
      </c>
      <c r="W77" s="9">
        <v>9</v>
      </c>
      <c r="X77" s="9">
        <v>13</v>
      </c>
      <c r="Y77" s="9">
        <v>6</v>
      </c>
      <c r="Z77" s="9">
        <v>25</v>
      </c>
      <c r="AA77" s="9">
        <v>14</v>
      </c>
      <c r="AB77" s="9">
        <v>10</v>
      </c>
      <c r="AC77" s="9">
        <v>55</v>
      </c>
      <c r="AD77" s="9">
        <v>14</v>
      </c>
      <c r="AE77" s="9">
        <v>20</v>
      </c>
      <c r="AF77" s="9">
        <v>9</v>
      </c>
      <c r="AG77" s="9">
        <v>16</v>
      </c>
      <c r="AH77" s="9">
        <v>6</v>
      </c>
      <c r="AI77" s="9">
        <v>14</v>
      </c>
      <c r="AJ77" s="9">
        <v>19</v>
      </c>
      <c r="AK77" s="9">
        <v>23</v>
      </c>
      <c r="AL77" s="9">
        <v>8</v>
      </c>
      <c r="AM77" s="9">
        <v>22</v>
      </c>
      <c r="AN77" s="9">
        <v>37</v>
      </c>
      <c r="AO77" s="9">
        <v>6</v>
      </c>
      <c r="AP77" s="9">
        <v>0</v>
      </c>
      <c r="AQ77" s="9">
        <v>1</v>
      </c>
      <c r="AR77" s="9">
        <v>19</v>
      </c>
      <c r="AS77" s="9">
        <v>9</v>
      </c>
      <c r="AT77" s="9">
        <v>9</v>
      </c>
      <c r="AU77" s="9">
        <v>16</v>
      </c>
      <c r="AV77" s="9">
        <v>13</v>
      </c>
      <c r="AW77" s="9">
        <v>21</v>
      </c>
      <c r="AX77" s="9">
        <v>33</v>
      </c>
      <c r="AY77" s="9">
        <v>8</v>
      </c>
      <c r="AZ77" s="9">
        <v>9</v>
      </c>
      <c r="BA77" s="9">
        <v>23</v>
      </c>
      <c r="BB77" s="9">
        <v>16</v>
      </c>
      <c r="BC77" s="9">
        <v>14</v>
      </c>
      <c r="BD77" s="9">
        <v>4</v>
      </c>
      <c r="BE77" s="9">
        <v>14</v>
      </c>
      <c r="BF77" s="9">
        <v>16</v>
      </c>
      <c r="BG77" s="9">
        <v>1</v>
      </c>
      <c r="BH77" s="9">
        <v>7</v>
      </c>
      <c r="BI77" s="9">
        <v>8</v>
      </c>
      <c r="BJ77" s="9">
        <v>18</v>
      </c>
      <c r="BK77" s="9">
        <v>13</v>
      </c>
      <c r="BL77" s="9"/>
      <c r="BM77" s="8">
        <f t="shared" si="23"/>
        <v>15.209677419354838</v>
      </c>
      <c r="BN77" s="8">
        <f t="shared" si="24"/>
        <v>1.2144766424069173</v>
      </c>
      <c r="BO77" s="3">
        <f t="shared" si="25"/>
        <v>1</v>
      </c>
      <c r="BQ77" s="13">
        <v>0.41666666666666669</v>
      </c>
      <c r="BR77" s="9">
        <v>14</v>
      </c>
      <c r="BS77" s="9">
        <v>41</v>
      </c>
      <c r="BT77" s="9"/>
      <c r="BU77" s="9"/>
      <c r="BV77" s="9"/>
      <c r="BW77" s="9">
        <v>32</v>
      </c>
      <c r="BX77" s="9">
        <v>0</v>
      </c>
      <c r="BY77" s="9">
        <v>30</v>
      </c>
      <c r="BZ77" s="9"/>
      <c r="CA77" s="9"/>
      <c r="CB77" s="9"/>
      <c r="CC77" s="9"/>
      <c r="CD77" s="9">
        <v>24</v>
      </c>
      <c r="CE77" s="9"/>
      <c r="CF77" s="9"/>
      <c r="CG77" s="9">
        <v>54</v>
      </c>
      <c r="CH77" s="9">
        <v>52</v>
      </c>
      <c r="CI77" s="9">
        <v>31</v>
      </c>
      <c r="CJ77" s="9">
        <v>15</v>
      </c>
      <c r="CK77" s="9">
        <v>39</v>
      </c>
      <c r="CL77" s="9">
        <v>32</v>
      </c>
      <c r="CM77" s="9">
        <v>22</v>
      </c>
      <c r="CN77" s="9">
        <v>44</v>
      </c>
      <c r="CO77" s="9">
        <v>9</v>
      </c>
      <c r="CP77" s="9">
        <v>16</v>
      </c>
      <c r="CQ77" s="9">
        <v>39</v>
      </c>
      <c r="CR77" s="9">
        <v>9</v>
      </c>
      <c r="CS77" s="9">
        <v>22</v>
      </c>
      <c r="CT77" s="9">
        <v>24</v>
      </c>
      <c r="CU77" s="9">
        <v>11</v>
      </c>
      <c r="CV77" s="9">
        <v>36</v>
      </c>
      <c r="CW77" s="9">
        <v>18</v>
      </c>
      <c r="CX77" s="9">
        <v>22</v>
      </c>
      <c r="CY77" s="9">
        <v>45</v>
      </c>
      <c r="CZ77" s="9">
        <v>34</v>
      </c>
      <c r="DA77" s="9">
        <v>22</v>
      </c>
      <c r="DB77" s="9">
        <v>14</v>
      </c>
      <c r="DC77" s="9">
        <v>41</v>
      </c>
      <c r="DD77" s="9">
        <v>32</v>
      </c>
      <c r="DE77" s="9">
        <v>23</v>
      </c>
      <c r="DF77" s="9">
        <v>39</v>
      </c>
      <c r="DG77" s="9">
        <v>28</v>
      </c>
      <c r="DH77" s="9">
        <v>51</v>
      </c>
      <c r="DI77" s="9">
        <v>22</v>
      </c>
      <c r="DJ77" s="9">
        <v>12</v>
      </c>
      <c r="DK77" s="9"/>
      <c r="DL77" s="9">
        <v>19</v>
      </c>
      <c r="DM77" s="9">
        <v>17</v>
      </c>
      <c r="DN77" s="9"/>
      <c r="DO77" s="9">
        <v>16</v>
      </c>
      <c r="DP77" s="9"/>
      <c r="DQ77" s="9">
        <v>21</v>
      </c>
      <c r="DR77" s="9">
        <v>43</v>
      </c>
      <c r="DS77" s="9">
        <v>33</v>
      </c>
      <c r="DT77" s="9">
        <v>44</v>
      </c>
      <c r="DU77" s="9">
        <v>27</v>
      </c>
      <c r="DV77" s="9">
        <v>26</v>
      </c>
      <c r="DW77" s="9">
        <v>29</v>
      </c>
      <c r="DX77" s="9">
        <v>12</v>
      </c>
      <c r="DY77" s="9">
        <v>19</v>
      </c>
      <c r="DZ77" s="9"/>
      <c r="EA77" s="9"/>
      <c r="EC77" s="8">
        <f t="shared" si="26"/>
        <v>27.1875</v>
      </c>
      <c r="ED77" s="8">
        <f t="shared" si="27"/>
        <v>1.8224993189931504</v>
      </c>
      <c r="EE77" s="3">
        <f t="shared" si="28"/>
        <v>0.77419354838709675</v>
      </c>
      <c r="EG77" s="13">
        <v>0.41666666666666669</v>
      </c>
      <c r="EH77" s="9">
        <v>18</v>
      </c>
      <c r="EI77" s="9">
        <v>8</v>
      </c>
      <c r="EJ77" s="9"/>
      <c r="EK77" s="9">
        <v>9</v>
      </c>
      <c r="EL77" s="9">
        <v>6</v>
      </c>
      <c r="EM77" s="9">
        <v>6</v>
      </c>
      <c r="EN77" s="9">
        <v>13</v>
      </c>
      <c r="EO77" s="9">
        <v>14</v>
      </c>
      <c r="EP77" s="9">
        <v>19</v>
      </c>
      <c r="EQ77" s="9">
        <v>18</v>
      </c>
      <c r="ER77" s="9">
        <v>60</v>
      </c>
      <c r="ES77" s="9"/>
      <c r="ET77" s="9">
        <v>20</v>
      </c>
      <c r="EU77" s="9">
        <v>15</v>
      </c>
      <c r="EV77" s="9">
        <v>19</v>
      </c>
      <c r="EW77" s="9">
        <v>29</v>
      </c>
      <c r="EX77" s="9">
        <v>0</v>
      </c>
      <c r="EY77" s="9">
        <v>72</v>
      </c>
      <c r="EZ77" s="9">
        <v>9</v>
      </c>
      <c r="FA77" s="9">
        <v>28</v>
      </c>
      <c r="FB77" s="9">
        <v>29</v>
      </c>
      <c r="FC77" s="9">
        <v>32</v>
      </c>
      <c r="FD77" s="9">
        <v>8</v>
      </c>
      <c r="FE77" s="9">
        <v>14</v>
      </c>
      <c r="FF77" s="9">
        <v>17</v>
      </c>
      <c r="FG77" s="9">
        <v>20</v>
      </c>
      <c r="FH77" s="9">
        <v>42</v>
      </c>
      <c r="FI77" s="9">
        <v>20</v>
      </c>
      <c r="FJ77" s="9">
        <v>8</v>
      </c>
      <c r="FK77" s="9">
        <v>20</v>
      </c>
      <c r="FL77" s="9">
        <v>12</v>
      </c>
      <c r="FM77" s="9">
        <v>5</v>
      </c>
      <c r="FN77" s="9">
        <v>22</v>
      </c>
      <c r="FO77" s="9">
        <v>14</v>
      </c>
      <c r="FP77" s="9">
        <v>11</v>
      </c>
      <c r="FQ77" s="9">
        <v>5</v>
      </c>
      <c r="FR77" s="9">
        <v>18</v>
      </c>
      <c r="FS77" s="9">
        <v>33</v>
      </c>
      <c r="FT77" s="9">
        <v>11</v>
      </c>
      <c r="FU77" s="9">
        <v>0</v>
      </c>
      <c r="FV77" s="9"/>
      <c r="FW77" s="8">
        <f t="shared" si="29"/>
        <v>18.526315789473685</v>
      </c>
      <c r="FX77" s="8">
        <f t="shared" si="30"/>
        <v>2.3846763178626089</v>
      </c>
      <c r="FY77" s="3">
        <f t="shared" si="31"/>
        <v>0.95</v>
      </c>
      <c r="GA77" s="13">
        <v>0.41666666666666669</v>
      </c>
      <c r="GB77" s="9">
        <v>2</v>
      </c>
      <c r="GC77" s="9"/>
      <c r="GD77" s="9">
        <v>21</v>
      </c>
      <c r="GE77" s="9"/>
      <c r="GF77" s="9"/>
      <c r="GG77" s="9"/>
      <c r="GH77" s="9"/>
      <c r="GI77" s="9">
        <v>8</v>
      </c>
      <c r="GJ77" s="9"/>
      <c r="GK77" s="9"/>
      <c r="GL77" s="9"/>
      <c r="GM77" s="9">
        <v>8</v>
      </c>
      <c r="GN77" s="9">
        <v>47</v>
      </c>
      <c r="GO77" s="9"/>
      <c r="GP77" s="9">
        <v>6</v>
      </c>
      <c r="GQ77" s="9"/>
      <c r="GR77" s="9"/>
      <c r="GS77" s="9">
        <v>21</v>
      </c>
      <c r="GT77" s="9">
        <v>14</v>
      </c>
      <c r="GU77" s="9"/>
      <c r="GV77" s="9">
        <v>26</v>
      </c>
      <c r="GW77" s="9"/>
      <c r="GX77" s="9">
        <v>1</v>
      </c>
      <c r="GY77" s="9">
        <v>41</v>
      </c>
      <c r="GZ77" s="9">
        <v>17</v>
      </c>
      <c r="HA77" s="9">
        <v>38</v>
      </c>
      <c r="HB77" s="9">
        <v>7</v>
      </c>
      <c r="HC77" s="9">
        <v>12</v>
      </c>
      <c r="HD77" s="9">
        <v>46</v>
      </c>
      <c r="HE77" s="9">
        <v>22</v>
      </c>
      <c r="HF77" s="9"/>
      <c r="HG77" s="9">
        <v>26</v>
      </c>
      <c r="HH77" s="9"/>
      <c r="HI77" s="9">
        <v>20</v>
      </c>
      <c r="HJ77" s="9">
        <v>32</v>
      </c>
      <c r="HK77" s="9"/>
      <c r="HL77" s="9">
        <v>10</v>
      </c>
      <c r="HM77" s="9">
        <v>55</v>
      </c>
      <c r="HN77" s="9">
        <v>15</v>
      </c>
      <c r="HO77" s="9"/>
      <c r="HP77" s="9">
        <v>17</v>
      </c>
      <c r="HQ77" s="9">
        <v>38</v>
      </c>
      <c r="HR77" s="9"/>
      <c r="HS77" s="9"/>
      <c r="HT77" s="9">
        <v>8</v>
      </c>
      <c r="HU77" s="9">
        <v>10</v>
      </c>
      <c r="HV77" s="9">
        <v>37</v>
      </c>
      <c r="HW77" s="9"/>
      <c r="HX77" s="9">
        <v>51</v>
      </c>
      <c r="HY77" s="9"/>
      <c r="HZ77" s="9">
        <v>34</v>
      </c>
      <c r="IA77" s="9">
        <v>12</v>
      </c>
      <c r="IB77" s="9"/>
      <c r="IC77" s="9">
        <v>4</v>
      </c>
      <c r="ID77" s="9">
        <v>21</v>
      </c>
      <c r="IE77" s="9">
        <v>54</v>
      </c>
      <c r="IF77" s="9"/>
      <c r="IG77" s="9"/>
      <c r="IH77" s="9">
        <v>27</v>
      </c>
      <c r="II77" s="9"/>
      <c r="IK77" s="8">
        <f t="shared" si="32"/>
        <v>23.085714285714285</v>
      </c>
      <c r="IL77" s="8">
        <f t="shared" si="33"/>
        <v>2.657594612360858</v>
      </c>
      <c r="IM77" s="3">
        <f t="shared" si="34"/>
        <v>0.58333333333333337</v>
      </c>
      <c r="IO77" s="13">
        <v>0.41666666666666669</v>
      </c>
      <c r="IP77" s="9">
        <v>14</v>
      </c>
      <c r="IQ77" s="9">
        <v>21</v>
      </c>
      <c r="IR77" s="9">
        <v>46</v>
      </c>
      <c r="IS77" s="9">
        <v>11</v>
      </c>
      <c r="IT77" s="9">
        <v>26</v>
      </c>
      <c r="IU77" s="9">
        <v>12</v>
      </c>
      <c r="IV77" s="9">
        <v>10</v>
      </c>
      <c r="IW77" s="9">
        <v>28</v>
      </c>
      <c r="IX77" s="9">
        <v>31</v>
      </c>
      <c r="IY77" s="9">
        <v>22</v>
      </c>
      <c r="IZ77" s="9">
        <v>28</v>
      </c>
      <c r="JA77" s="9">
        <v>13</v>
      </c>
      <c r="JB77" s="9">
        <v>19</v>
      </c>
      <c r="JC77" s="9">
        <v>6</v>
      </c>
      <c r="JD77" s="9">
        <v>12</v>
      </c>
      <c r="JE77" s="9">
        <v>6</v>
      </c>
      <c r="JF77" s="9">
        <v>9</v>
      </c>
      <c r="JG77" s="9">
        <v>12</v>
      </c>
      <c r="JH77" s="9">
        <v>53</v>
      </c>
      <c r="JI77" s="9">
        <v>31</v>
      </c>
      <c r="JJ77" s="9">
        <v>40</v>
      </c>
      <c r="JK77" s="9">
        <v>19</v>
      </c>
      <c r="JL77" s="9">
        <v>14</v>
      </c>
      <c r="JM77" s="9">
        <v>24</v>
      </c>
      <c r="JN77" s="9">
        <v>63</v>
      </c>
      <c r="JO77" s="9">
        <v>20</v>
      </c>
      <c r="JP77" s="9">
        <v>12</v>
      </c>
      <c r="JQ77" s="9">
        <v>9</v>
      </c>
      <c r="JR77" s="9">
        <v>20</v>
      </c>
      <c r="JS77" s="9">
        <v>54</v>
      </c>
      <c r="JT77" s="9">
        <v>48</v>
      </c>
      <c r="JU77" s="9">
        <v>22</v>
      </c>
      <c r="JV77" s="9">
        <v>47</v>
      </c>
      <c r="JW77" s="9">
        <v>19</v>
      </c>
      <c r="JX77" s="9">
        <v>16</v>
      </c>
      <c r="JY77" s="9">
        <v>11</v>
      </c>
      <c r="JZ77" s="9">
        <v>39</v>
      </c>
      <c r="KA77" s="9">
        <v>13</v>
      </c>
      <c r="KB77" s="9">
        <v>17</v>
      </c>
      <c r="KC77" s="9">
        <v>20</v>
      </c>
      <c r="KD77" s="9">
        <v>46</v>
      </c>
      <c r="KE77" s="9">
        <v>11</v>
      </c>
      <c r="KF77" s="9">
        <v>16</v>
      </c>
      <c r="KG77" s="9">
        <v>15</v>
      </c>
      <c r="KH77" s="9">
        <v>40</v>
      </c>
      <c r="KI77" s="9">
        <v>26</v>
      </c>
      <c r="KJ77" s="9">
        <v>9</v>
      </c>
      <c r="KK77" s="9">
        <v>36</v>
      </c>
      <c r="KL77" s="9">
        <v>38</v>
      </c>
      <c r="KM77" s="9">
        <v>4</v>
      </c>
      <c r="KN77" s="9">
        <v>46</v>
      </c>
      <c r="KO77" s="9">
        <v>16</v>
      </c>
      <c r="KP77" s="9">
        <v>36</v>
      </c>
      <c r="KQ77" s="9">
        <v>21</v>
      </c>
      <c r="KR77" s="9">
        <v>50</v>
      </c>
      <c r="KS77" s="9">
        <v>52</v>
      </c>
      <c r="KT77" s="9">
        <v>26</v>
      </c>
      <c r="KU77" s="9">
        <v>17</v>
      </c>
      <c r="KV77" s="9">
        <v>28</v>
      </c>
      <c r="KW77" s="4"/>
      <c r="KX77" s="4">
        <f t="shared" si="21"/>
        <v>24.915254237288135</v>
      </c>
      <c r="KY77" s="4">
        <f t="shared" si="22"/>
        <v>1.9167794157934805</v>
      </c>
      <c r="KZ77" s="3">
        <f t="shared" si="35"/>
        <v>1</v>
      </c>
      <c r="LB77" s="13">
        <v>0.41666666666666669</v>
      </c>
      <c r="LC77" s="9">
        <v>37</v>
      </c>
      <c r="LD77" s="9">
        <v>37</v>
      </c>
      <c r="LE77" s="9">
        <v>31</v>
      </c>
      <c r="LF77" s="9">
        <v>17</v>
      </c>
      <c r="LG77" s="9">
        <v>6</v>
      </c>
      <c r="LH77" s="9">
        <v>62</v>
      </c>
      <c r="LI77" s="9">
        <v>46</v>
      </c>
      <c r="LJ77" s="9">
        <v>39</v>
      </c>
      <c r="LK77" s="9">
        <v>18</v>
      </c>
      <c r="LL77" s="9">
        <v>41</v>
      </c>
      <c r="LM77" s="9">
        <v>29</v>
      </c>
      <c r="LN77" s="9">
        <v>30</v>
      </c>
      <c r="LO77" s="9">
        <v>6</v>
      </c>
      <c r="LP77" s="9">
        <v>28</v>
      </c>
      <c r="LQ77" s="9">
        <v>12</v>
      </c>
      <c r="LR77" s="9">
        <v>38</v>
      </c>
      <c r="LS77" s="9"/>
      <c r="LT77" s="9">
        <v>18</v>
      </c>
      <c r="LU77" s="9">
        <v>52</v>
      </c>
      <c r="LV77" s="9">
        <v>31</v>
      </c>
      <c r="LW77" s="9">
        <v>19</v>
      </c>
      <c r="LX77" s="9">
        <v>40</v>
      </c>
      <c r="LY77" s="9">
        <v>33</v>
      </c>
      <c r="LZ77" s="9">
        <v>34</v>
      </c>
      <c r="MA77" s="9">
        <v>29</v>
      </c>
      <c r="MB77" s="9"/>
      <c r="MC77" s="9">
        <v>28</v>
      </c>
      <c r="MD77" s="9">
        <v>38</v>
      </c>
      <c r="ME77" s="9">
        <v>51</v>
      </c>
      <c r="MF77" s="9"/>
      <c r="MG77" s="9">
        <v>29</v>
      </c>
      <c r="MH77" s="9">
        <v>33</v>
      </c>
      <c r="MI77" s="9">
        <v>36</v>
      </c>
      <c r="MJ77" s="9">
        <v>42</v>
      </c>
      <c r="MK77" s="9">
        <v>37</v>
      </c>
      <c r="ML77" s="9">
        <v>32</v>
      </c>
      <c r="MM77" s="9">
        <v>27</v>
      </c>
      <c r="MN77" s="9">
        <v>44</v>
      </c>
      <c r="MO77" s="9">
        <v>74</v>
      </c>
      <c r="MP77" s="9"/>
      <c r="MQ77" s="9">
        <v>49</v>
      </c>
      <c r="MR77" s="9">
        <v>20</v>
      </c>
      <c r="MS77" s="9"/>
      <c r="MT77" s="9">
        <v>19</v>
      </c>
      <c r="MU77" s="9">
        <v>58</v>
      </c>
      <c r="MV77" s="9">
        <v>84</v>
      </c>
      <c r="MW77" s="9">
        <v>5</v>
      </c>
      <c r="MX77" s="9"/>
      <c r="MY77" s="9"/>
      <c r="MZ77" s="9">
        <v>49</v>
      </c>
      <c r="NA77" s="4"/>
      <c r="NB77" s="4">
        <f t="shared" si="36"/>
        <v>34.604651162790695</v>
      </c>
      <c r="NC77" s="4">
        <f t="shared" si="37"/>
        <v>2.5304654312743642</v>
      </c>
      <c r="ND77" s="3">
        <f t="shared" si="38"/>
        <v>0.87755102040816324</v>
      </c>
    </row>
    <row r="78" spans="1:368" x14ac:dyDescent="0.55000000000000004">
      <c r="A78" s="13">
        <v>0.4375</v>
      </c>
      <c r="B78" s="9">
        <v>20</v>
      </c>
      <c r="C78" s="9">
        <v>22</v>
      </c>
      <c r="D78" s="9">
        <v>11</v>
      </c>
      <c r="E78" s="9">
        <v>12</v>
      </c>
      <c r="F78" s="9">
        <v>17</v>
      </c>
      <c r="G78" s="9">
        <v>2</v>
      </c>
      <c r="H78" s="9">
        <v>36</v>
      </c>
      <c r="I78" s="9">
        <v>7</v>
      </c>
      <c r="J78" s="9">
        <v>6</v>
      </c>
      <c r="K78" s="9">
        <v>36</v>
      </c>
      <c r="L78" s="9">
        <v>12</v>
      </c>
      <c r="M78" s="9">
        <v>12</v>
      </c>
      <c r="N78" s="9">
        <v>32</v>
      </c>
      <c r="O78" s="9">
        <v>4</v>
      </c>
      <c r="P78" s="9">
        <v>20</v>
      </c>
      <c r="Q78" s="9">
        <v>10</v>
      </c>
      <c r="R78" s="9">
        <v>14</v>
      </c>
      <c r="S78" s="9">
        <v>8</v>
      </c>
      <c r="T78" s="9">
        <v>14</v>
      </c>
      <c r="U78" s="9">
        <v>8</v>
      </c>
      <c r="V78" s="9">
        <v>2</v>
      </c>
      <c r="W78" s="9">
        <v>5</v>
      </c>
      <c r="X78" s="9">
        <v>7</v>
      </c>
      <c r="Y78" s="9">
        <v>6</v>
      </c>
      <c r="Z78" s="9">
        <v>20</v>
      </c>
      <c r="AA78" s="9">
        <v>22</v>
      </c>
      <c r="AB78" s="9">
        <v>10</v>
      </c>
      <c r="AC78" s="9">
        <v>17</v>
      </c>
      <c r="AD78" s="9">
        <v>10</v>
      </c>
      <c r="AE78" s="9">
        <v>41</v>
      </c>
      <c r="AF78" s="9">
        <v>19</v>
      </c>
      <c r="AG78" s="9">
        <v>24</v>
      </c>
      <c r="AH78" s="9">
        <v>11</v>
      </c>
      <c r="AI78" s="9">
        <v>28</v>
      </c>
      <c r="AJ78" s="9">
        <v>24</v>
      </c>
      <c r="AK78" s="9">
        <v>24</v>
      </c>
      <c r="AL78" s="9">
        <v>18</v>
      </c>
      <c r="AM78" s="9">
        <v>19</v>
      </c>
      <c r="AN78" s="9">
        <v>30</v>
      </c>
      <c r="AO78" s="9">
        <v>0</v>
      </c>
      <c r="AP78" s="9">
        <v>4</v>
      </c>
      <c r="AQ78" s="9">
        <v>3</v>
      </c>
      <c r="AR78" s="9">
        <v>13</v>
      </c>
      <c r="AS78" s="9">
        <v>12</v>
      </c>
      <c r="AT78" s="9">
        <v>8</v>
      </c>
      <c r="AU78" s="9">
        <v>6</v>
      </c>
      <c r="AV78" s="9">
        <v>17</v>
      </c>
      <c r="AW78" s="9">
        <v>24</v>
      </c>
      <c r="AX78" s="9">
        <v>9</v>
      </c>
      <c r="AY78" s="9">
        <v>8</v>
      </c>
      <c r="AZ78" s="9">
        <v>16</v>
      </c>
      <c r="BA78" s="9">
        <v>17</v>
      </c>
      <c r="BB78" s="9">
        <v>28</v>
      </c>
      <c r="BC78" s="9">
        <v>8</v>
      </c>
      <c r="BD78" s="9">
        <v>5</v>
      </c>
      <c r="BE78" s="9">
        <v>2</v>
      </c>
      <c r="BF78" s="9">
        <v>8</v>
      </c>
      <c r="BG78" s="9">
        <v>3</v>
      </c>
      <c r="BH78" s="9">
        <v>14</v>
      </c>
      <c r="BI78" s="9">
        <v>0</v>
      </c>
      <c r="BJ78" s="9">
        <v>2</v>
      </c>
      <c r="BK78" s="9">
        <v>12</v>
      </c>
      <c r="BL78" s="9"/>
      <c r="BM78" s="8">
        <f t="shared" si="23"/>
        <v>13.85483870967742</v>
      </c>
      <c r="BN78" s="8">
        <f t="shared" si="24"/>
        <v>1.2168060709827644</v>
      </c>
      <c r="BO78" s="3">
        <f t="shared" si="25"/>
        <v>1</v>
      </c>
      <c r="BQ78" s="13">
        <v>0.4375</v>
      </c>
      <c r="BR78" s="9">
        <v>12</v>
      </c>
      <c r="BS78" s="9">
        <v>22</v>
      </c>
      <c r="BT78" s="9"/>
      <c r="BU78" s="9"/>
      <c r="BV78" s="9"/>
      <c r="BW78" s="9">
        <v>49</v>
      </c>
      <c r="BX78" s="9">
        <v>0</v>
      </c>
      <c r="BY78" s="9">
        <v>34</v>
      </c>
      <c r="BZ78" s="9"/>
      <c r="CA78" s="9"/>
      <c r="CB78" s="9"/>
      <c r="CC78" s="9"/>
      <c r="CD78" s="9">
        <v>22</v>
      </c>
      <c r="CE78" s="9"/>
      <c r="CF78" s="9"/>
      <c r="CG78" s="9">
        <v>44</v>
      </c>
      <c r="CH78" s="9">
        <v>16</v>
      </c>
      <c r="CI78" s="9">
        <v>29</v>
      </c>
      <c r="CJ78" s="9">
        <v>19</v>
      </c>
      <c r="CK78" s="9">
        <v>36</v>
      </c>
      <c r="CL78" s="9">
        <v>34</v>
      </c>
      <c r="CM78" s="9">
        <v>16</v>
      </c>
      <c r="CN78" s="9">
        <v>13</v>
      </c>
      <c r="CO78" s="9">
        <v>35</v>
      </c>
      <c r="CP78" s="9">
        <v>16</v>
      </c>
      <c r="CQ78" s="9">
        <v>55</v>
      </c>
      <c r="CR78" s="9">
        <v>39</v>
      </c>
      <c r="CS78" s="9">
        <v>19</v>
      </c>
      <c r="CT78" s="9">
        <v>25</v>
      </c>
      <c r="CU78" s="9">
        <v>15</v>
      </c>
      <c r="CV78" s="9">
        <v>31</v>
      </c>
      <c r="CW78" s="9">
        <v>11</v>
      </c>
      <c r="CX78" s="9">
        <v>5</v>
      </c>
      <c r="CY78" s="9">
        <v>32</v>
      </c>
      <c r="CZ78" s="9">
        <v>14</v>
      </c>
      <c r="DA78" s="9">
        <v>27</v>
      </c>
      <c r="DB78" s="9">
        <v>8</v>
      </c>
      <c r="DC78" s="9">
        <v>41</v>
      </c>
      <c r="DD78" s="9">
        <v>27</v>
      </c>
      <c r="DE78" s="9">
        <v>41</v>
      </c>
      <c r="DF78" s="9">
        <v>46</v>
      </c>
      <c r="DG78" s="9">
        <v>20</v>
      </c>
      <c r="DH78" s="9">
        <v>38</v>
      </c>
      <c r="DI78" s="9">
        <v>17</v>
      </c>
      <c r="DJ78" s="9">
        <v>10</v>
      </c>
      <c r="DK78" s="9"/>
      <c r="DL78" s="9">
        <v>38</v>
      </c>
      <c r="DM78" s="9">
        <v>20</v>
      </c>
      <c r="DN78" s="9"/>
      <c r="DO78" s="9">
        <v>15</v>
      </c>
      <c r="DP78" s="9"/>
      <c r="DQ78" s="9">
        <v>18</v>
      </c>
      <c r="DR78" s="9">
        <v>35</v>
      </c>
      <c r="DS78" s="9">
        <v>40</v>
      </c>
      <c r="DT78" s="9">
        <v>44</v>
      </c>
      <c r="DU78" s="9">
        <v>24</v>
      </c>
      <c r="DV78" s="9">
        <v>23</v>
      </c>
      <c r="DW78" s="9">
        <v>30</v>
      </c>
      <c r="DX78" s="9">
        <v>14</v>
      </c>
      <c r="DY78" s="9">
        <v>18</v>
      </c>
      <c r="DZ78" s="9"/>
      <c r="EA78" s="9"/>
      <c r="EC78" s="8">
        <f t="shared" si="26"/>
        <v>25.770833333333332</v>
      </c>
      <c r="ED78" s="8">
        <f t="shared" si="27"/>
        <v>1.8279837125395002</v>
      </c>
      <c r="EE78" s="3">
        <f t="shared" si="28"/>
        <v>0.77419354838709675</v>
      </c>
      <c r="EG78" s="13">
        <v>0.4375</v>
      </c>
      <c r="EH78" s="9">
        <v>6</v>
      </c>
      <c r="EI78" s="9">
        <v>11</v>
      </c>
      <c r="EJ78" s="9"/>
      <c r="EK78" s="9">
        <v>12</v>
      </c>
      <c r="EL78" s="9">
        <v>0</v>
      </c>
      <c r="EM78" s="9">
        <v>4</v>
      </c>
      <c r="EN78" s="9">
        <v>10</v>
      </c>
      <c r="EO78" s="9">
        <v>33</v>
      </c>
      <c r="EP78" s="9">
        <v>4</v>
      </c>
      <c r="EQ78" s="9">
        <v>2</v>
      </c>
      <c r="ER78" s="9">
        <v>0</v>
      </c>
      <c r="ES78" s="9"/>
      <c r="ET78" s="9">
        <v>3</v>
      </c>
      <c r="EU78" s="9">
        <v>5</v>
      </c>
      <c r="EV78" s="9">
        <v>0</v>
      </c>
      <c r="EW78" s="9">
        <v>8</v>
      </c>
      <c r="EX78" s="9">
        <v>2</v>
      </c>
      <c r="EY78" s="9">
        <v>61</v>
      </c>
      <c r="EZ78" s="9">
        <v>6</v>
      </c>
      <c r="FA78" s="9">
        <v>18</v>
      </c>
      <c r="FB78" s="9">
        <v>31</v>
      </c>
      <c r="FC78" s="9">
        <v>19</v>
      </c>
      <c r="FD78" s="9">
        <v>0</v>
      </c>
      <c r="FE78" s="9">
        <v>0</v>
      </c>
      <c r="FF78" s="9">
        <v>4</v>
      </c>
      <c r="FG78" s="9">
        <v>0</v>
      </c>
      <c r="FH78" s="9">
        <v>16</v>
      </c>
      <c r="FI78" s="9">
        <v>12</v>
      </c>
      <c r="FJ78" s="9">
        <v>8</v>
      </c>
      <c r="FK78" s="9">
        <v>36</v>
      </c>
      <c r="FL78" s="9">
        <v>2</v>
      </c>
      <c r="FM78" s="9">
        <v>13</v>
      </c>
      <c r="FN78" s="9">
        <v>19</v>
      </c>
      <c r="FO78" s="9">
        <v>7</v>
      </c>
      <c r="FP78" s="9">
        <v>4</v>
      </c>
      <c r="FQ78" s="9">
        <v>4</v>
      </c>
      <c r="FR78" s="9">
        <v>11</v>
      </c>
      <c r="FS78" s="9">
        <v>20</v>
      </c>
      <c r="FT78" s="9">
        <v>22</v>
      </c>
      <c r="FU78" s="9">
        <v>20</v>
      </c>
      <c r="FV78" s="9"/>
      <c r="FW78" s="8">
        <f t="shared" si="29"/>
        <v>11.394736842105264</v>
      </c>
      <c r="FX78" s="8">
        <f t="shared" si="30"/>
        <v>2.047285776871997</v>
      </c>
      <c r="FY78" s="3">
        <f t="shared" si="31"/>
        <v>0.95</v>
      </c>
      <c r="GA78" s="13">
        <v>0.4375</v>
      </c>
      <c r="GB78" s="9">
        <v>4</v>
      </c>
      <c r="GC78" s="9"/>
      <c r="GD78" s="9">
        <v>24</v>
      </c>
      <c r="GE78" s="9"/>
      <c r="GF78" s="9"/>
      <c r="GG78" s="9"/>
      <c r="GH78" s="9"/>
      <c r="GI78" s="9">
        <v>4</v>
      </c>
      <c r="GJ78" s="9"/>
      <c r="GK78" s="9"/>
      <c r="GL78" s="9"/>
      <c r="GM78" s="9">
        <v>1</v>
      </c>
      <c r="GN78" s="9">
        <v>33</v>
      </c>
      <c r="GO78" s="9"/>
      <c r="GP78" s="9"/>
      <c r="GQ78" s="9"/>
      <c r="GR78" s="9"/>
      <c r="GS78" s="9">
        <v>28</v>
      </c>
      <c r="GT78" s="9">
        <v>18</v>
      </c>
      <c r="GU78" s="9"/>
      <c r="GV78" s="9">
        <v>35</v>
      </c>
      <c r="GW78" s="9"/>
      <c r="GX78" s="9"/>
      <c r="GY78" s="9">
        <v>39</v>
      </c>
      <c r="GZ78" s="9">
        <v>17</v>
      </c>
      <c r="HA78" s="9">
        <v>28</v>
      </c>
      <c r="HB78" s="9">
        <v>20</v>
      </c>
      <c r="HC78" s="9">
        <v>8</v>
      </c>
      <c r="HD78" s="9">
        <v>50</v>
      </c>
      <c r="HE78" s="9">
        <v>32</v>
      </c>
      <c r="HF78" s="9"/>
      <c r="HG78" s="9">
        <v>35</v>
      </c>
      <c r="HH78" s="9"/>
      <c r="HI78" s="9">
        <v>14</v>
      </c>
      <c r="HJ78" s="9">
        <v>22</v>
      </c>
      <c r="HK78" s="9"/>
      <c r="HL78" s="9">
        <v>13</v>
      </c>
      <c r="HM78" s="9">
        <v>40</v>
      </c>
      <c r="HN78" s="9">
        <v>34</v>
      </c>
      <c r="HO78" s="9"/>
      <c r="HP78" s="9">
        <v>5</v>
      </c>
      <c r="HQ78" s="9">
        <v>24</v>
      </c>
      <c r="HR78" s="9"/>
      <c r="HS78" s="9"/>
      <c r="HT78" s="9">
        <v>6</v>
      </c>
      <c r="HU78" s="9">
        <v>9</v>
      </c>
      <c r="HV78" s="9">
        <v>19</v>
      </c>
      <c r="HW78" s="9"/>
      <c r="HX78" s="9">
        <v>67</v>
      </c>
      <c r="HY78" s="9"/>
      <c r="HZ78" s="9">
        <v>23</v>
      </c>
      <c r="IA78" s="9">
        <v>35</v>
      </c>
      <c r="IB78" s="9"/>
      <c r="IC78" s="9"/>
      <c r="ID78" s="9">
        <v>28</v>
      </c>
      <c r="IE78" s="9">
        <v>32</v>
      </c>
      <c r="IF78" s="9"/>
      <c r="IG78" s="9"/>
      <c r="IH78" s="9">
        <v>22</v>
      </c>
      <c r="II78" s="9"/>
      <c r="IK78" s="8">
        <f t="shared" si="32"/>
        <v>24.03125</v>
      </c>
      <c r="IL78" s="8">
        <f t="shared" si="33"/>
        <v>2.5748803507278768</v>
      </c>
      <c r="IM78" s="3">
        <f t="shared" si="34"/>
        <v>0.53333333333333333</v>
      </c>
      <c r="IO78" s="13">
        <v>0.4375</v>
      </c>
      <c r="IP78" s="9">
        <v>24</v>
      </c>
      <c r="IQ78" s="9">
        <v>34</v>
      </c>
      <c r="IR78" s="9">
        <v>43</v>
      </c>
      <c r="IS78" s="9">
        <v>8</v>
      </c>
      <c r="IT78" s="9">
        <v>40</v>
      </c>
      <c r="IU78" s="9">
        <v>14</v>
      </c>
      <c r="IV78" s="9">
        <v>17</v>
      </c>
      <c r="IW78" s="9">
        <v>14</v>
      </c>
      <c r="IX78" s="9">
        <v>41</v>
      </c>
      <c r="IY78" s="9">
        <v>31</v>
      </c>
      <c r="IZ78" s="9">
        <v>9</v>
      </c>
      <c r="JA78" s="9">
        <v>16</v>
      </c>
      <c r="JB78" s="9">
        <v>17</v>
      </c>
      <c r="JC78" s="9">
        <v>4</v>
      </c>
      <c r="JD78" s="9">
        <v>7</v>
      </c>
      <c r="JE78" s="9">
        <v>8</v>
      </c>
      <c r="JF78" s="9">
        <v>3</v>
      </c>
      <c r="JG78" s="9">
        <v>23</v>
      </c>
      <c r="JH78" s="9">
        <v>3</v>
      </c>
      <c r="JI78" s="9">
        <v>26</v>
      </c>
      <c r="JJ78" s="9">
        <v>19</v>
      </c>
      <c r="JK78" s="9">
        <v>16</v>
      </c>
      <c r="JL78" s="9">
        <v>16</v>
      </c>
      <c r="JM78" s="9">
        <v>35</v>
      </c>
      <c r="JN78" s="9">
        <v>21</v>
      </c>
      <c r="JO78" s="9">
        <v>14</v>
      </c>
      <c r="JP78" s="9">
        <v>20</v>
      </c>
      <c r="JQ78" s="9">
        <v>4</v>
      </c>
      <c r="JR78" s="9">
        <v>8</v>
      </c>
      <c r="JS78" s="9">
        <v>14</v>
      </c>
      <c r="JT78" s="9">
        <v>24</v>
      </c>
      <c r="JU78" s="9">
        <v>25</v>
      </c>
      <c r="JV78" s="9">
        <v>22</v>
      </c>
      <c r="JW78" s="9">
        <v>13</v>
      </c>
      <c r="JX78" s="9">
        <v>7</v>
      </c>
      <c r="JY78" s="9">
        <v>10</v>
      </c>
      <c r="JZ78" s="9">
        <v>4</v>
      </c>
      <c r="KA78" s="9">
        <v>7</v>
      </c>
      <c r="KB78" s="9">
        <v>7</v>
      </c>
      <c r="KC78" s="9">
        <v>7</v>
      </c>
      <c r="KD78" s="9">
        <v>34</v>
      </c>
      <c r="KE78" s="9">
        <v>6</v>
      </c>
      <c r="KF78" s="9">
        <v>12</v>
      </c>
      <c r="KG78" s="9">
        <v>3</v>
      </c>
      <c r="KH78" s="9">
        <v>10</v>
      </c>
      <c r="KI78" s="9">
        <v>30</v>
      </c>
      <c r="KJ78" s="9">
        <v>3</v>
      </c>
      <c r="KK78" s="9">
        <v>32</v>
      </c>
      <c r="KL78" s="9">
        <v>41</v>
      </c>
      <c r="KM78" s="9">
        <v>2</v>
      </c>
      <c r="KN78" s="9">
        <v>29</v>
      </c>
      <c r="KO78" s="9">
        <v>3</v>
      </c>
      <c r="KP78" s="9">
        <v>35</v>
      </c>
      <c r="KQ78" s="9">
        <v>8</v>
      </c>
      <c r="KR78" s="9">
        <v>59</v>
      </c>
      <c r="KS78" s="9">
        <v>68</v>
      </c>
      <c r="KT78" s="9">
        <v>8</v>
      </c>
      <c r="KU78" s="9">
        <v>23</v>
      </c>
      <c r="KV78" s="9">
        <v>20</v>
      </c>
      <c r="KW78" s="4"/>
      <c r="KX78" s="4">
        <f t="shared" si="21"/>
        <v>18.661016949152543</v>
      </c>
      <c r="KY78" s="4">
        <f t="shared" si="22"/>
        <v>1.8630195146996396</v>
      </c>
      <c r="KZ78" s="3">
        <f t="shared" si="35"/>
        <v>1</v>
      </c>
      <c r="LB78" s="13">
        <v>0.4375</v>
      </c>
      <c r="LC78" s="9">
        <v>54</v>
      </c>
      <c r="LD78" s="9">
        <v>46</v>
      </c>
      <c r="LE78" s="9">
        <v>44</v>
      </c>
      <c r="LF78" s="9">
        <v>14</v>
      </c>
      <c r="LG78" s="9">
        <v>12</v>
      </c>
      <c r="LH78" s="9">
        <v>70</v>
      </c>
      <c r="LI78" s="9">
        <v>38</v>
      </c>
      <c r="LJ78" s="9">
        <v>54</v>
      </c>
      <c r="LK78" s="9">
        <v>30</v>
      </c>
      <c r="LL78" s="9">
        <v>54</v>
      </c>
      <c r="LM78" s="9">
        <v>19</v>
      </c>
      <c r="LN78" s="9">
        <v>21</v>
      </c>
      <c r="LO78" s="9">
        <v>14</v>
      </c>
      <c r="LP78" s="9">
        <v>24</v>
      </c>
      <c r="LQ78" s="9">
        <v>11</v>
      </c>
      <c r="LR78" s="9">
        <v>21</v>
      </c>
      <c r="LS78" s="9"/>
      <c r="LT78" s="9">
        <v>40</v>
      </c>
      <c r="LU78" s="9">
        <v>57</v>
      </c>
      <c r="LV78" s="9">
        <v>53</v>
      </c>
      <c r="LW78" s="9">
        <v>29</v>
      </c>
      <c r="LX78" s="9">
        <v>62</v>
      </c>
      <c r="LY78" s="9">
        <v>22</v>
      </c>
      <c r="LZ78" s="9">
        <v>57</v>
      </c>
      <c r="MA78" s="9">
        <v>50</v>
      </c>
      <c r="MB78" s="9"/>
      <c r="MC78" s="9">
        <v>19</v>
      </c>
      <c r="MD78" s="9">
        <v>62</v>
      </c>
      <c r="ME78" s="9">
        <v>42</v>
      </c>
      <c r="MF78" s="9"/>
      <c r="MG78" s="9">
        <v>32</v>
      </c>
      <c r="MH78" s="9">
        <v>11</v>
      </c>
      <c r="MI78" s="9">
        <v>20</v>
      </c>
      <c r="MJ78" s="9">
        <v>41</v>
      </c>
      <c r="MK78" s="9">
        <v>24</v>
      </c>
      <c r="ML78" s="9">
        <v>17</v>
      </c>
      <c r="MM78" s="9">
        <v>26</v>
      </c>
      <c r="MN78" s="9">
        <v>61</v>
      </c>
      <c r="MO78" s="9">
        <v>51</v>
      </c>
      <c r="MP78" s="9"/>
      <c r="MQ78" s="9">
        <v>64</v>
      </c>
      <c r="MR78" s="9">
        <v>21</v>
      </c>
      <c r="MS78" s="9"/>
      <c r="MT78" s="9">
        <v>16</v>
      </c>
      <c r="MU78" s="9">
        <v>63</v>
      </c>
      <c r="MV78" s="9">
        <v>76</v>
      </c>
      <c r="MW78" s="9">
        <v>3</v>
      </c>
      <c r="MX78" s="9"/>
      <c r="MY78" s="9"/>
      <c r="MZ78" s="9">
        <v>31</v>
      </c>
      <c r="NA78" s="4"/>
      <c r="NB78" s="4">
        <f t="shared" si="36"/>
        <v>36.651162790697676</v>
      </c>
      <c r="NC78" s="4">
        <f t="shared" si="37"/>
        <v>2.9671295794470276</v>
      </c>
      <c r="ND78" s="3">
        <f t="shared" si="38"/>
        <v>0.87755102040816324</v>
      </c>
    </row>
    <row r="79" spans="1:368" x14ac:dyDescent="0.55000000000000004">
      <c r="A79" s="13">
        <v>0.45833333333333331</v>
      </c>
      <c r="B79" s="9">
        <v>18</v>
      </c>
      <c r="C79" s="9">
        <v>15</v>
      </c>
      <c r="D79" s="9">
        <v>9</v>
      </c>
      <c r="E79" s="9">
        <v>7</v>
      </c>
      <c r="F79" s="9">
        <v>27</v>
      </c>
      <c r="G79" s="9">
        <v>1</v>
      </c>
      <c r="H79" s="9">
        <v>38</v>
      </c>
      <c r="I79" s="9">
        <v>7</v>
      </c>
      <c r="J79" s="9">
        <v>6</v>
      </c>
      <c r="K79" s="9">
        <v>22</v>
      </c>
      <c r="L79" s="9">
        <v>25</v>
      </c>
      <c r="M79" s="9">
        <v>21</v>
      </c>
      <c r="N79" s="9">
        <v>19</v>
      </c>
      <c r="O79" s="9">
        <v>14</v>
      </c>
      <c r="P79" s="9">
        <v>20</v>
      </c>
      <c r="Q79" s="9">
        <v>8</v>
      </c>
      <c r="R79" s="9">
        <v>19</v>
      </c>
      <c r="S79" s="9">
        <v>11</v>
      </c>
      <c r="T79" s="9">
        <v>8</v>
      </c>
      <c r="U79" s="9">
        <v>13</v>
      </c>
      <c r="V79" s="9">
        <v>8</v>
      </c>
      <c r="W79" s="9">
        <v>9</v>
      </c>
      <c r="X79" s="9">
        <v>19</v>
      </c>
      <c r="Y79" s="9">
        <v>9</v>
      </c>
      <c r="Z79" s="9">
        <v>7</v>
      </c>
      <c r="AA79" s="9">
        <v>13</v>
      </c>
      <c r="AB79" s="9">
        <v>4</v>
      </c>
      <c r="AC79" s="9">
        <v>20</v>
      </c>
      <c r="AD79" s="9">
        <v>19</v>
      </c>
      <c r="AE79" s="9">
        <v>24</v>
      </c>
      <c r="AF79" s="9">
        <v>9</v>
      </c>
      <c r="AG79" s="9">
        <v>18</v>
      </c>
      <c r="AH79" s="9">
        <v>2</v>
      </c>
      <c r="AI79" s="9">
        <v>22</v>
      </c>
      <c r="AJ79" s="9">
        <v>17</v>
      </c>
      <c r="AK79" s="9">
        <v>16</v>
      </c>
      <c r="AL79" s="9">
        <v>3</v>
      </c>
      <c r="AM79" s="9">
        <v>31</v>
      </c>
      <c r="AN79" s="9">
        <v>17</v>
      </c>
      <c r="AO79" s="9">
        <v>3</v>
      </c>
      <c r="AP79" s="9">
        <v>0</v>
      </c>
      <c r="AQ79" s="9">
        <v>0</v>
      </c>
      <c r="AR79" s="9">
        <v>15</v>
      </c>
      <c r="AS79" s="9">
        <v>4</v>
      </c>
      <c r="AT79" s="9">
        <v>5</v>
      </c>
      <c r="AU79" s="9">
        <v>7</v>
      </c>
      <c r="AV79" s="9">
        <v>23</v>
      </c>
      <c r="AW79" s="9">
        <v>21</v>
      </c>
      <c r="AX79" s="9">
        <v>29</v>
      </c>
      <c r="AY79" s="9">
        <v>10</v>
      </c>
      <c r="AZ79" s="9">
        <v>7</v>
      </c>
      <c r="BA79" s="9">
        <v>24</v>
      </c>
      <c r="BB79" s="9">
        <v>52</v>
      </c>
      <c r="BC79" s="9">
        <v>4</v>
      </c>
      <c r="BD79" s="9">
        <v>16</v>
      </c>
      <c r="BE79" s="9">
        <v>0</v>
      </c>
      <c r="BF79" s="9">
        <v>5</v>
      </c>
      <c r="BG79" s="9">
        <v>11</v>
      </c>
      <c r="BH79" s="9">
        <v>7</v>
      </c>
      <c r="BI79" s="9">
        <v>5</v>
      </c>
      <c r="BJ79" s="9">
        <v>4</v>
      </c>
      <c r="BK79" s="9">
        <v>4</v>
      </c>
      <c r="BL79" s="9"/>
      <c r="BM79" s="8">
        <f t="shared" si="23"/>
        <v>13.403225806451612</v>
      </c>
      <c r="BN79" s="8">
        <f t="shared" si="24"/>
        <v>1.2625802020002534</v>
      </c>
      <c r="BO79" s="3">
        <f t="shared" si="25"/>
        <v>1</v>
      </c>
      <c r="BQ79" s="13">
        <v>0.45833333333333331</v>
      </c>
      <c r="BR79" s="9">
        <v>29</v>
      </c>
      <c r="BS79" s="9">
        <v>36</v>
      </c>
      <c r="BT79" s="9"/>
      <c r="BU79" s="9"/>
      <c r="BV79" s="9"/>
      <c r="BW79" s="9">
        <v>41</v>
      </c>
      <c r="BX79" s="9">
        <v>0</v>
      </c>
      <c r="BY79" s="9">
        <v>30</v>
      </c>
      <c r="BZ79" s="9"/>
      <c r="CA79" s="9"/>
      <c r="CB79" s="9"/>
      <c r="CC79" s="9"/>
      <c r="CD79" s="9">
        <v>20</v>
      </c>
      <c r="CE79" s="9"/>
      <c r="CF79" s="9"/>
      <c r="CG79" s="9">
        <v>22</v>
      </c>
      <c r="CH79" s="9">
        <v>32</v>
      </c>
      <c r="CI79" s="9">
        <v>40</v>
      </c>
      <c r="CJ79" s="9">
        <v>18</v>
      </c>
      <c r="CK79" s="9">
        <v>23</v>
      </c>
      <c r="CL79" s="9">
        <v>34</v>
      </c>
      <c r="CM79" s="9">
        <v>6</v>
      </c>
      <c r="CN79" s="9">
        <v>26</v>
      </c>
      <c r="CO79" s="9">
        <v>7</v>
      </c>
      <c r="CP79" s="9">
        <v>27</v>
      </c>
      <c r="CQ79" s="9">
        <v>45</v>
      </c>
      <c r="CR79" s="9">
        <v>25</v>
      </c>
      <c r="CS79" s="9">
        <v>9</v>
      </c>
      <c r="CT79" s="9">
        <v>19</v>
      </c>
      <c r="CU79" s="9">
        <v>5</v>
      </c>
      <c r="CV79" s="9">
        <v>50</v>
      </c>
      <c r="CW79" s="9">
        <v>7</v>
      </c>
      <c r="CX79" s="9">
        <v>8</v>
      </c>
      <c r="CY79" s="9">
        <v>38</v>
      </c>
      <c r="CZ79" s="9">
        <v>15</v>
      </c>
      <c r="DA79" s="9">
        <v>21</v>
      </c>
      <c r="DB79" s="9">
        <v>16</v>
      </c>
      <c r="DC79" s="9">
        <v>33</v>
      </c>
      <c r="DD79" s="9">
        <v>23</v>
      </c>
      <c r="DE79" s="9">
        <v>29</v>
      </c>
      <c r="DF79" s="9">
        <v>26</v>
      </c>
      <c r="DG79" s="9">
        <v>33</v>
      </c>
      <c r="DH79" s="9">
        <v>41</v>
      </c>
      <c r="DI79" s="9">
        <v>13</v>
      </c>
      <c r="DJ79" s="9">
        <v>10</v>
      </c>
      <c r="DK79" s="9"/>
      <c r="DL79" s="9">
        <v>30</v>
      </c>
      <c r="DM79" s="9">
        <v>28</v>
      </c>
      <c r="DN79" s="9"/>
      <c r="DO79" s="9">
        <v>13</v>
      </c>
      <c r="DP79" s="9"/>
      <c r="DQ79" s="9">
        <v>29</v>
      </c>
      <c r="DR79" s="9">
        <v>21</v>
      </c>
      <c r="DS79" s="9">
        <v>34</v>
      </c>
      <c r="DT79" s="9">
        <v>54</v>
      </c>
      <c r="DU79" s="9">
        <v>34</v>
      </c>
      <c r="DV79" s="9">
        <v>31</v>
      </c>
      <c r="DW79" s="9">
        <v>22</v>
      </c>
      <c r="DX79" s="9">
        <v>12</v>
      </c>
      <c r="DY79" s="9">
        <v>8</v>
      </c>
      <c r="DZ79" s="9"/>
      <c r="EA79" s="9"/>
      <c r="EC79" s="8">
        <f t="shared" si="26"/>
        <v>24.4375</v>
      </c>
      <c r="ED79" s="8">
        <f t="shared" si="27"/>
        <v>1.8044729319268655</v>
      </c>
      <c r="EE79" s="3">
        <f t="shared" si="28"/>
        <v>0.77419354838709675</v>
      </c>
      <c r="EG79" s="13">
        <v>0.45833333333333331</v>
      </c>
      <c r="EH79" s="9">
        <v>22</v>
      </c>
      <c r="EI79" s="9">
        <v>10</v>
      </c>
      <c r="EJ79" s="9"/>
      <c r="EK79" s="9">
        <v>6</v>
      </c>
      <c r="EL79" s="9">
        <v>8</v>
      </c>
      <c r="EM79" s="9">
        <v>13</v>
      </c>
      <c r="EN79" s="9">
        <v>20</v>
      </c>
      <c r="EO79" s="9">
        <v>15</v>
      </c>
      <c r="EP79" s="9">
        <v>2</v>
      </c>
      <c r="EQ79" s="9">
        <v>10</v>
      </c>
      <c r="ER79" s="9">
        <v>48</v>
      </c>
      <c r="ES79" s="9"/>
      <c r="ET79" s="9">
        <v>11</v>
      </c>
      <c r="EU79" s="9">
        <v>18</v>
      </c>
      <c r="EV79" s="9">
        <v>20</v>
      </c>
      <c r="EW79" s="9">
        <v>10</v>
      </c>
      <c r="EX79" s="9">
        <v>9</v>
      </c>
      <c r="EY79" s="9">
        <v>74</v>
      </c>
      <c r="EZ79" s="9">
        <v>4</v>
      </c>
      <c r="FA79" s="9">
        <v>19</v>
      </c>
      <c r="FB79" s="9">
        <v>61</v>
      </c>
      <c r="FC79" s="9">
        <v>17</v>
      </c>
      <c r="FD79" s="9">
        <v>9</v>
      </c>
      <c r="FE79" s="9">
        <v>8</v>
      </c>
      <c r="FF79" s="9">
        <v>10</v>
      </c>
      <c r="FG79" s="9">
        <v>3</v>
      </c>
      <c r="FH79" s="9">
        <v>33</v>
      </c>
      <c r="FI79" s="9">
        <v>2</v>
      </c>
      <c r="FJ79" s="9">
        <v>5</v>
      </c>
      <c r="FK79" s="9">
        <v>8</v>
      </c>
      <c r="FL79" s="9">
        <v>4</v>
      </c>
      <c r="FM79" s="9">
        <v>4</v>
      </c>
      <c r="FN79" s="9">
        <v>8</v>
      </c>
      <c r="FO79" s="9">
        <v>10</v>
      </c>
      <c r="FP79" s="9">
        <v>6</v>
      </c>
      <c r="FQ79" s="9">
        <v>12</v>
      </c>
      <c r="FR79" s="9">
        <v>6</v>
      </c>
      <c r="FS79" s="9">
        <v>15</v>
      </c>
      <c r="FT79" s="9">
        <v>8</v>
      </c>
      <c r="FU79" s="9">
        <v>17</v>
      </c>
      <c r="FV79" s="9"/>
      <c r="FW79" s="8">
        <f t="shared" si="29"/>
        <v>14.868421052631579</v>
      </c>
      <c r="FX79" s="8">
        <f t="shared" si="30"/>
        <v>2.5018260905840637</v>
      </c>
      <c r="FY79" s="3">
        <f t="shared" si="31"/>
        <v>0.95</v>
      </c>
      <c r="GA79" s="13">
        <v>0.45833333333333331</v>
      </c>
      <c r="GB79" s="9"/>
      <c r="GC79" s="9"/>
      <c r="GD79" s="9">
        <v>22</v>
      </c>
      <c r="GE79" s="9"/>
      <c r="GF79" s="9"/>
      <c r="GG79" s="9"/>
      <c r="GH79" s="9"/>
      <c r="GI79" s="9">
        <v>4</v>
      </c>
      <c r="GJ79" s="9"/>
      <c r="GK79" s="9"/>
      <c r="GL79" s="9"/>
      <c r="GM79" s="9">
        <v>4</v>
      </c>
      <c r="GN79" s="9">
        <v>41</v>
      </c>
      <c r="GO79" s="9"/>
      <c r="GP79" s="9"/>
      <c r="GQ79" s="9"/>
      <c r="GR79" s="9"/>
      <c r="GS79" s="9">
        <v>13</v>
      </c>
      <c r="GT79" s="9">
        <v>20</v>
      </c>
      <c r="GU79" s="9"/>
      <c r="GV79" s="9">
        <v>30</v>
      </c>
      <c r="GW79" s="9"/>
      <c r="GX79" s="9"/>
      <c r="GY79" s="9">
        <v>17</v>
      </c>
      <c r="GZ79" s="9">
        <v>25</v>
      </c>
      <c r="HA79" s="9">
        <v>23</v>
      </c>
      <c r="HB79" s="9">
        <v>37</v>
      </c>
      <c r="HC79" s="9">
        <v>16</v>
      </c>
      <c r="HD79" s="9">
        <v>40</v>
      </c>
      <c r="HE79" s="9">
        <v>34</v>
      </c>
      <c r="HF79" s="9"/>
      <c r="HG79" s="9">
        <v>26</v>
      </c>
      <c r="HH79" s="9"/>
      <c r="HI79" s="9">
        <v>21</v>
      </c>
      <c r="HJ79" s="9">
        <v>7</v>
      </c>
      <c r="HK79" s="9"/>
      <c r="HL79" s="9">
        <v>8</v>
      </c>
      <c r="HM79" s="9">
        <v>28</v>
      </c>
      <c r="HN79" s="9">
        <v>31</v>
      </c>
      <c r="HO79" s="9"/>
      <c r="HP79" s="9">
        <v>7</v>
      </c>
      <c r="HQ79" s="9">
        <v>42</v>
      </c>
      <c r="HR79" s="9"/>
      <c r="HS79" s="9"/>
      <c r="HT79" s="9">
        <v>6</v>
      </c>
      <c r="HU79" s="9">
        <v>7</v>
      </c>
      <c r="HV79" s="9">
        <v>23</v>
      </c>
      <c r="HW79" s="9"/>
      <c r="HX79" s="9">
        <v>52</v>
      </c>
      <c r="HY79" s="9"/>
      <c r="HZ79" s="9">
        <v>26</v>
      </c>
      <c r="IA79" s="9">
        <v>22</v>
      </c>
      <c r="IB79" s="9"/>
      <c r="IC79" s="9"/>
      <c r="ID79" s="9">
        <v>23</v>
      </c>
      <c r="IE79" s="9">
        <v>29</v>
      </c>
      <c r="IF79" s="9"/>
      <c r="IG79" s="9"/>
      <c r="IH79" s="9">
        <v>20</v>
      </c>
      <c r="II79" s="9"/>
      <c r="IK79" s="8">
        <f t="shared" si="32"/>
        <v>22.70967741935484</v>
      </c>
      <c r="IL79" s="8">
        <f t="shared" si="33"/>
        <v>2.2090690631041054</v>
      </c>
      <c r="IM79" s="3">
        <f t="shared" si="34"/>
        <v>0.51666666666666672</v>
      </c>
      <c r="IO79" s="13">
        <v>0.45833333333333331</v>
      </c>
      <c r="IP79" s="9">
        <v>25</v>
      </c>
      <c r="IQ79" s="9">
        <v>27</v>
      </c>
      <c r="IR79" s="9">
        <v>56</v>
      </c>
      <c r="IS79" s="9">
        <v>13</v>
      </c>
      <c r="IT79" s="9">
        <v>6</v>
      </c>
      <c r="IU79" s="9">
        <v>24</v>
      </c>
      <c r="IV79" s="9">
        <v>12</v>
      </c>
      <c r="IW79" s="9">
        <v>14</v>
      </c>
      <c r="IX79" s="9">
        <v>45</v>
      </c>
      <c r="IY79" s="9">
        <v>25</v>
      </c>
      <c r="IZ79" s="9">
        <v>8</v>
      </c>
      <c r="JA79" s="9">
        <v>14</v>
      </c>
      <c r="JB79" s="9">
        <v>28</v>
      </c>
      <c r="JC79" s="9">
        <v>1</v>
      </c>
      <c r="JD79" s="9">
        <v>14</v>
      </c>
      <c r="JE79" s="9">
        <v>0</v>
      </c>
      <c r="JF79" s="9">
        <v>7</v>
      </c>
      <c r="JG79" s="9">
        <v>6</v>
      </c>
      <c r="JH79" s="9">
        <v>7</v>
      </c>
      <c r="JI79" s="9">
        <v>20</v>
      </c>
      <c r="JJ79" s="9">
        <v>16</v>
      </c>
      <c r="JK79" s="9">
        <v>4</v>
      </c>
      <c r="JL79" s="9">
        <v>13</v>
      </c>
      <c r="JM79" s="9">
        <v>26</v>
      </c>
      <c r="JN79" s="9">
        <v>4</v>
      </c>
      <c r="JO79" s="9">
        <v>17</v>
      </c>
      <c r="JP79" s="9">
        <v>0</v>
      </c>
      <c r="JQ79" s="9">
        <v>2</v>
      </c>
      <c r="JR79" s="9">
        <v>6</v>
      </c>
      <c r="JS79" s="9">
        <v>6</v>
      </c>
      <c r="JT79" s="9">
        <v>25</v>
      </c>
      <c r="JU79" s="9">
        <v>21</v>
      </c>
      <c r="JV79" s="9">
        <v>11</v>
      </c>
      <c r="JW79" s="9">
        <v>9</v>
      </c>
      <c r="JX79" s="9">
        <v>11</v>
      </c>
      <c r="JY79" s="9">
        <v>14</v>
      </c>
      <c r="JZ79" s="9">
        <v>0</v>
      </c>
      <c r="KA79" s="9">
        <v>3</v>
      </c>
      <c r="KB79" s="9">
        <v>3</v>
      </c>
      <c r="KC79" s="9">
        <v>13</v>
      </c>
      <c r="KD79" s="9">
        <v>53</v>
      </c>
      <c r="KE79" s="9">
        <v>4</v>
      </c>
      <c r="KF79" s="9">
        <v>4</v>
      </c>
      <c r="KG79" s="9">
        <v>5</v>
      </c>
      <c r="KH79" s="9">
        <v>12</v>
      </c>
      <c r="KI79" s="9">
        <v>23</v>
      </c>
      <c r="KJ79" s="9">
        <v>1</v>
      </c>
      <c r="KK79" s="9">
        <v>25</v>
      </c>
      <c r="KL79" s="9">
        <v>39</v>
      </c>
      <c r="KM79" s="9">
        <v>7</v>
      </c>
      <c r="KN79" s="9">
        <v>36</v>
      </c>
      <c r="KO79" s="9">
        <v>5</v>
      </c>
      <c r="KP79" s="9">
        <v>19</v>
      </c>
      <c r="KQ79" s="9">
        <v>9</v>
      </c>
      <c r="KR79" s="9">
        <v>42</v>
      </c>
      <c r="KS79" s="9">
        <v>49</v>
      </c>
      <c r="KT79" s="9">
        <v>13</v>
      </c>
      <c r="KU79" s="9">
        <v>17</v>
      </c>
      <c r="KV79" s="9">
        <v>23</v>
      </c>
      <c r="KW79" s="4"/>
      <c r="KX79" s="4">
        <f t="shared" si="21"/>
        <v>15.966101694915254</v>
      </c>
      <c r="KY79" s="4">
        <f t="shared" si="22"/>
        <v>1.7860368381412226</v>
      </c>
      <c r="KZ79" s="3">
        <f t="shared" si="35"/>
        <v>1</v>
      </c>
      <c r="LB79" s="13">
        <v>0.45833333333333331</v>
      </c>
      <c r="LC79" s="9">
        <v>64</v>
      </c>
      <c r="LD79" s="9">
        <v>33</v>
      </c>
      <c r="LE79" s="9">
        <v>39</v>
      </c>
      <c r="LF79" s="9">
        <v>17</v>
      </c>
      <c r="LG79" s="9">
        <v>11</v>
      </c>
      <c r="LH79" s="9">
        <v>49</v>
      </c>
      <c r="LI79" s="9">
        <v>35</v>
      </c>
      <c r="LJ79" s="9">
        <v>30</v>
      </c>
      <c r="LK79" s="9">
        <v>32</v>
      </c>
      <c r="LL79" s="9">
        <v>47</v>
      </c>
      <c r="LM79" s="9">
        <v>36</v>
      </c>
      <c r="LN79" s="9">
        <v>56</v>
      </c>
      <c r="LO79" s="9">
        <v>20</v>
      </c>
      <c r="LP79" s="9">
        <v>21</v>
      </c>
      <c r="LQ79" s="9">
        <v>8</v>
      </c>
      <c r="LR79" s="9">
        <v>30</v>
      </c>
      <c r="LS79" s="9"/>
      <c r="LT79" s="9">
        <v>32</v>
      </c>
      <c r="LU79" s="9">
        <v>40</v>
      </c>
      <c r="LV79" s="9">
        <v>35</v>
      </c>
      <c r="LW79" s="9">
        <v>8</v>
      </c>
      <c r="LX79" s="9">
        <v>67</v>
      </c>
      <c r="LY79" s="9">
        <v>32</v>
      </c>
      <c r="LZ79" s="9">
        <v>42</v>
      </c>
      <c r="MA79" s="9">
        <v>32</v>
      </c>
      <c r="MB79" s="9"/>
      <c r="MC79" s="9">
        <v>20</v>
      </c>
      <c r="MD79" s="9">
        <v>54</v>
      </c>
      <c r="ME79" s="9">
        <v>67</v>
      </c>
      <c r="MF79" s="9"/>
      <c r="MG79" s="9">
        <v>31</v>
      </c>
      <c r="MH79" s="9">
        <v>29</v>
      </c>
      <c r="MI79" s="9">
        <v>9</v>
      </c>
      <c r="MJ79" s="9">
        <v>28</v>
      </c>
      <c r="MK79" s="9">
        <v>31</v>
      </c>
      <c r="ML79" s="9">
        <v>12</v>
      </c>
      <c r="MM79" s="9">
        <v>37</v>
      </c>
      <c r="MN79" s="9">
        <v>39</v>
      </c>
      <c r="MO79" s="9">
        <v>69</v>
      </c>
      <c r="MP79" s="9"/>
      <c r="MQ79" s="9">
        <v>57</v>
      </c>
      <c r="MR79" s="9">
        <v>25</v>
      </c>
      <c r="MS79" s="9"/>
      <c r="MT79" s="9">
        <v>21</v>
      </c>
      <c r="MU79" s="9">
        <v>60</v>
      </c>
      <c r="MV79" s="9">
        <v>82</v>
      </c>
      <c r="MW79" s="9"/>
      <c r="MX79" s="9"/>
      <c r="MY79" s="9"/>
      <c r="MZ79" s="9">
        <v>33</v>
      </c>
      <c r="NA79" s="4"/>
      <c r="NB79" s="4">
        <f t="shared" si="36"/>
        <v>36.19047619047619</v>
      </c>
      <c r="NC79" s="4">
        <f t="shared" si="37"/>
        <v>2.7762553208500669</v>
      </c>
      <c r="ND79" s="3">
        <f t="shared" si="38"/>
        <v>0.8571428571428571</v>
      </c>
    </row>
    <row r="80" spans="1:368" x14ac:dyDescent="0.55000000000000004">
      <c r="A80" s="13">
        <v>0.47916666666666669</v>
      </c>
      <c r="B80" s="9">
        <v>22</v>
      </c>
      <c r="C80" s="9">
        <v>13</v>
      </c>
      <c r="D80" s="9">
        <v>9</v>
      </c>
      <c r="E80" s="9">
        <v>12</v>
      </c>
      <c r="F80" s="9">
        <v>20</v>
      </c>
      <c r="G80" s="9">
        <v>0</v>
      </c>
      <c r="H80" s="9">
        <v>13</v>
      </c>
      <c r="I80" s="9">
        <v>2</v>
      </c>
      <c r="J80" s="9">
        <v>11</v>
      </c>
      <c r="K80" s="9">
        <v>12</v>
      </c>
      <c r="L80" s="9">
        <v>7</v>
      </c>
      <c r="M80" s="9">
        <v>8</v>
      </c>
      <c r="N80" s="9">
        <v>17</v>
      </c>
      <c r="O80" s="9">
        <v>0</v>
      </c>
      <c r="P80" s="9">
        <v>20</v>
      </c>
      <c r="Q80" s="9">
        <v>0</v>
      </c>
      <c r="R80" s="9">
        <v>9</v>
      </c>
      <c r="S80" s="9">
        <v>16</v>
      </c>
      <c r="T80" s="9">
        <v>10</v>
      </c>
      <c r="U80" s="9">
        <v>11</v>
      </c>
      <c r="V80" s="9">
        <v>22</v>
      </c>
      <c r="W80" s="9">
        <v>5</v>
      </c>
      <c r="X80" s="9">
        <v>4</v>
      </c>
      <c r="Y80" s="9">
        <v>0</v>
      </c>
      <c r="Z80" s="9">
        <v>6</v>
      </c>
      <c r="AA80" s="9">
        <v>14</v>
      </c>
      <c r="AB80" s="9">
        <v>3</v>
      </c>
      <c r="AC80" s="9">
        <v>27</v>
      </c>
      <c r="AD80" s="9">
        <v>9</v>
      </c>
      <c r="AE80" s="9">
        <v>2</v>
      </c>
      <c r="AF80" s="9">
        <v>6</v>
      </c>
      <c r="AG80" s="9">
        <v>18</v>
      </c>
      <c r="AH80" s="9">
        <v>7</v>
      </c>
      <c r="AI80" s="9">
        <v>10</v>
      </c>
      <c r="AJ80" s="9">
        <v>21</v>
      </c>
      <c r="AK80" s="9">
        <v>13</v>
      </c>
      <c r="AL80" s="9">
        <v>24</v>
      </c>
      <c r="AM80" s="9">
        <v>26</v>
      </c>
      <c r="AN80" s="9">
        <v>23</v>
      </c>
      <c r="AO80" s="9">
        <v>2</v>
      </c>
      <c r="AP80" s="9">
        <v>0</v>
      </c>
      <c r="AQ80" s="9">
        <v>0</v>
      </c>
      <c r="AR80" s="9">
        <v>7</v>
      </c>
      <c r="AS80" s="9">
        <v>2</v>
      </c>
      <c r="AT80" s="9">
        <v>3</v>
      </c>
      <c r="AU80" s="9">
        <v>18</v>
      </c>
      <c r="AV80" s="9">
        <v>2</v>
      </c>
      <c r="AW80" s="9">
        <v>15</v>
      </c>
      <c r="AX80" s="9">
        <v>11</v>
      </c>
      <c r="AY80" s="9">
        <v>8</v>
      </c>
      <c r="AZ80" s="9">
        <v>14</v>
      </c>
      <c r="BA80" s="9">
        <v>18</v>
      </c>
      <c r="BB80" s="9">
        <v>52</v>
      </c>
      <c r="BC80" s="9">
        <v>2</v>
      </c>
      <c r="BD80" s="9">
        <v>6</v>
      </c>
      <c r="BE80" s="9">
        <v>0</v>
      </c>
      <c r="BF80" s="9">
        <v>7</v>
      </c>
      <c r="BG80" s="9">
        <v>2</v>
      </c>
      <c r="BH80" s="9">
        <v>17</v>
      </c>
      <c r="BI80" s="9">
        <v>4</v>
      </c>
      <c r="BJ80" s="9">
        <v>6</v>
      </c>
      <c r="BK80" s="9">
        <v>0</v>
      </c>
      <c r="BL80" s="9"/>
      <c r="BM80" s="8">
        <f t="shared" si="23"/>
        <v>10.451612903225806</v>
      </c>
      <c r="BN80" s="8">
        <f t="shared" si="24"/>
        <v>1.177678303638716</v>
      </c>
      <c r="BO80" s="3">
        <f t="shared" si="25"/>
        <v>1</v>
      </c>
      <c r="BQ80" s="13">
        <v>0.47916666666666669</v>
      </c>
      <c r="BR80" s="9">
        <v>20</v>
      </c>
      <c r="BS80" s="9">
        <v>28</v>
      </c>
      <c r="BT80" s="9"/>
      <c r="BU80" s="9"/>
      <c r="BV80" s="9"/>
      <c r="BW80" s="9">
        <v>39</v>
      </c>
      <c r="BX80" s="9">
        <v>0</v>
      </c>
      <c r="BY80" s="9">
        <v>25</v>
      </c>
      <c r="BZ80" s="9"/>
      <c r="CA80" s="9"/>
      <c r="CB80" s="9"/>
      <c r="CC80" s="9"/>
      <c r="CD80" s="9">
        <v>11</v>
      </c>
      <c r="CE80" s="9"/>
      <c r="CF80" s="9"/>
      <c r="CG80" s="9">
        <v>51</v>
      </c>
      <c r="CH80" s="9">
        <v>45</v>
      </c>
      <c r="CI80" s="9">
        <v>53</v>
      </c>
      <c r="CJ80" s="9">
        <v>14</v>
      </c>
      <c r="CK80" s="9">
        <v>22</v>
      </c>
      <c r="CL80" s="9">
        <v>36</v>
      </c>
      <c r="CM80" s="9">
        <v>6</v>
      </c>
      <c r="CN80" s="9">
        <v>27</v>
      </c>
      <c r="CO80" s="9">
        <v>25</v>
      </c>
      <c r="CP80" s="9">
        <v>26</v>
      </c>
      <c r="CQ80" s="9">
        <v>35</v>
      </c>
      <c r="CR80" s="9">
        <v>47</v>
      </c>
      <c r="CS80" s="9">
        <v>12</v>
      </c>
      <c r="CT80" s="9">
        <v>31</v>
      </c>
      <c r="CU80" s="9">
        <v>8</v>
      </c>
      <c r="CV80" s="9">
        <v>17</v>
      </c>
      <c r="CW80" s="9">
        <v>0</v>
      </c>
      <c r="CX80" s="9">
        <v>22</v>
      </c>
      <c r="CY80" s="9">
        <v>43</v>
      </c>
      <c r="CZ80" s="9">
        <v>9</v>
      </c>
      <c r="DA80" s="9">
        <v>22</v>
      </c>
      <c r="DB80" s="9">
        <v>10</v>
      </c>
      <c r="DC80" s="9">
        <v>40</v>
      </c>
      <c r="DD80" s="9">
        <v>51</v>
      </c>
      <c r="DE80" s="9">
        <v>23</v>
      </c>
      <c r="DF80" s="9">
        <v>23</v>
      </c>
      <c r="DG80" s="9">
        <v>41</v>
      </c>
      <c r="DH80" s="9">
        <v>36</v>
      </c>
      <c r="DI80" s="9">
        <v>4</v>
      </c>
      <c r="DJ80" s="9">
        <v>14</v>
      </c>
      <c r="DK80" s="9"/>
      <c r="DL80" s="9">
        <v>40</v>
      </c>
      <c r="DM80" s="9">
        <v>13</v>
      </c>
      <c r="DN80" s="9"/>
      <c r="DO80" s="9">
        <v>31</v>
      </c>
      <c r="DP80" s="9"/>
      <c r="DQ80" s="9">
        <v>19</v>
      </c>
      <c r="DR80" s="9">
        <v>37</v>
      </c>
      <c r="DS80" s="9">
        <v>47</v>
      </c>
      <c r="DT80" s="9">
        <v>41</v>
      </c>
      <c r="DU80" s="9">
        <v>14</v>
      </c>
      <c r="DV80" s="9">
        <v>35</v>
      </c>
      <c r="DW80" s="9">
        <v>39</v>
      </c>
      <c r="DX80" s="9">
        <v>9</v>
      </c>
      <c r="DY80" s="9">
        <v>25</v>
      </c>
      <c r="DZ80" s="9"/>
      <c r="EA80" s="9"/>
      <c r="EC80" s="8">
        <f t="shared" si="26"/>
        <v>26.375</v>
      </c>
      <c r="ED80" s="8">
        <f t="shared" si="27"/>
        <v>2.0919944079363311</v>
      </c>
      <c r="EE80" s="3">
        <f t="shared" si="28"/>
        <v>0.77419354838709675</v>
      </c>
      <c r="EG80" s="13">
        <v>0.47916666666666669</v>
      </c>
      <c r="EH80" s="9">
        <v>13</v>
      </c>
      <c r="EI80" s="9">
        <v>11</v>
      </c>
      <c r="EJ80" s="9"/>
      <c r="EK80" s="9">
        <v>7</v>
      </c>
      <c r="EL80" s="9">
        <v>14</v>
      </c>
      <c r="EM80" s="9">
        <v>6</v>
      </c>
      <c r="EN80" s="9">
        <v>20</v>
      </c>
      <c r="EO80" s="9">
        <v>32</v>
      </c>
      <c r="EP80" s="9">
        <v>4</v>
      </c>
      <c r="EQ80" s="9">
        <v>10</v>
      </c>
      <c r="ER80" s="9">
        <v>21</v>
      </c>
      <c r="ES80" s="9"/>
      <c r="ET80" s="9">
        <v>10</v>
      </c>
      <c r="EU80" s="9">
        <v>19</v>
      </c>
      <c r="EV80" s="9">
        <v>17</v>
      </c>
      <c r="EW80" s="9">
        <v>16</v>
      </c>
      <c r="EX80" s="9">
        <v>6</v>
      </c>
      <c r="EY80" s="9">
        <v>39</v>
      </c>
      <c r="EZ80" s="9">
        <v>4</v>
      </c>
      <c r="FA80" s="9">
        <v>22</v>
      </c>
      <c r="FB80" s="9">
        <v>44</v>
      </c>
      <c r="FC80" s="9">
        <v>13</v>
      </c>
      <c r="FD80" s="9">
        <v>9</v>
      </c>
      <c r="FE80" s="9">
        <v>7</v>
      </c>
      <c r="FF80" s="9">
        <v>0</v>
      </c>
      <c r="FG80" s="9">
        <v>27</v>
      </c>
      <c r="FH80" s="9">
        <v>25</v>
      </c>
      <c r="FI80" s="9">
        <v>14</v>
      </c>
      <c r="FJ80" s="9">
        <v>3</v>
      </c>
      <c r="FK80" s="9">
        <v>2</v>
      </c>
      <c r="FL80" s="9">
        <v>8</v>
      </c>
      <c r="FM80" s="9">
        <v>11</v>
      </c>
      <c r="FN80" s="9">
        <v>12</v>
      </c>
      <c r="FO80" s="9">
        <v>6</v>
      </c>
      <c r="FP80" s="9">
        <v>6</v>
      </c>
      <c r="FQ80" s="9">
        <v>12</v>
      </c>
      <c r="FR80" s="9">
        <v>0</v>
      </c>
      <c r="FS80" s="9">
        <v>18</v>
      </c>
      <c r="FT80" s="9">
        <v>6</v>
      </c>
      <c r="FU80" s="9">
        <v>0</v>
      </c>
      <c r="FV80" s="9"/>
      <c r="FW80" s="8">
        <f t="shared" si="29"/>
        <v>13</v>
      </c>
      <c r="FX80" s="8">
        <f t="shared" si="30"/>
        <v>1.6646265370417515</v>
      </c>
      <c r="FY80" s="3">
        <f t="shared" si="31"/>
        <v>0.95</v>
      </c>
      <c r="GA80" s="13">
        <v>0.47916666666666669</v>
      </c>
      <c r="GB80" s="9"/>
      <c r="GC80" s="9"/>
      <c r="GD80" s="9">
        <v>29</v>
      </c>
      <c r="GE80" s="9"/>
      <c r="GF80" s="9"/>
      <c r="GG80" s="9"/>
      <c r="GH80" s="9"/>
      <c r="GI80" s="9">
        <v>1</v>
      </c>
      <c r="GJ80" s="9"/>
      <c r="GK80" s="9"/>
      <c r="GL80" s="9"/>
      <c r="GM80" s="9">
        <v>11</v>
      </c>
      <c r="GN80" s="9">
        <v>2</v>
      </c>
      <c r="GO80" s="9"/>
      <c r="GP80" s="9"/>
      <c r="GQ80" s="9"/>
      <c r="GR80" s="9"/>
      <c r="GS80" s="9">
        <v>27</v>
      </c>
      <c r="GT80" s="9">
        <v>26</v>
      </c>
      <c r="GU80" s="9"/>
      <c r="GV80" s="9">
        <v>33</v>
      </c>
      <c r="GW80" s="9"/>
      <c r="GX80" s="9"/>
      <c r="GY80" s="9">
        <v>21</v>
      </c>
      <c r="GZ80" s="9">
        <v>11</v>
      </c>
      <c r="HA80" s="9">
        <v>31</v>
      </c>
      <c r="HB80" s="9">
        <v>22</v>
      </c>
      <c r="HC80" s="9">
        <v>14</v>
      </c>
      <c r="HD80" s="9">
        <v>43</v>
      </c>
      <c r="HE80" s="9">
        <v>14</v>
      </c>
      <c r="HF80" s="9"/>
      <c r="HG80" s="9">
        <v>20</v>
      </c>
      <c r="HH80" s="9"/>
      <c r="HI80" s="9">
        <v>27</v>
      </c>
      <c r="HJ80" s="9">
        <v>16</v>
      </c>
      <c r="HK80" s="9"/>
      <c r="HL80" s="9">
        <v>7</v>
      </c>
      <c r="HM80" s="9">
        <v>34</v>
      </c>
      <c r="HN80" s="9">
        <v>24</v>
      </c>
      <c r="HO80" s="9"/>
      <c r="HP80" s="9">
        <v>9</v>
      </c>
      <c r="HQ80" s="9">
        <v>29</v>
      </c>
      <c r="HR80" s="9"/>
      <c r="HS80" s="9"/>
      <c r="HT80" s="9">
        <v>4</v>
      </c>
      <c r="HU80" s="9">
        <v>6</v>
      </c>
      <c r="HV80" s="9">
        <v>23</v>
      </c>
      <c r="HW80" s="9"/>
      <c r="HX80" s="9">
        <v>38</v>
      </c>
      <c r="HY80" s="9"/>
      <c r="HZ80" s="9">
        <v>25</v>
      </c>
      <c r="IA80" s="9">
        <v>29</v>
      </c>
      <c r="IB80" s="9"/>
      <c r="IC80" s="9"/>
      <c r="ID80" s="9">
        <v>16</v>
      </c>
      <c r="IE80" s="9">
        <v>35</v>
      </c>
      <c r="IF80" s="9"/>
      <c r="IG80" s="9"/>
      <c r="IH80" s="9">
        <v>12</v>
      </c>
      <c r="II80" s="9"/>
      <c r="IK80" s="8">
        <f t="shared" si="32"/>
        <v>20.612903225806452</v>
      </c>
      <c r="IL80" s="8">
        <f t="shared" si="33"/>
        <v>2.0057323331294592</v>
      </c>
      <c r="IM80" s="3">
        <f t="shared" si="34"/>
        <v>0.51666666666666672</v>
      </c>
      <c r="IO80" s="13">
        <v>0.47916666666666669</v>
      </c>
      <c r="IP80" s="9">
        <v>24</v>
      </c>
      <c r="IQ80" s="9">
        <v>61</v>
      </c>
      <c r="IR80" s="9">
        <v>42</v>
      </c>
      <c r="IS80" s="9">
        <v>9</v>
      </c>
      <c r="IT80" s="9">
        <v>1</v>
      </c>
      <c r="IU80" s="9">
        <v>18</v>
      </c>
      <c r="IV80" s="9">
        <v>12</v>
      </c>
      <c r="IW80" s="9">
        <v>11</v>
      </c>
      <c r="IX80" s="9">
        <v>43</v>
      </c>
      <c r="IY80" s="9">
        <v>12</v>
      </c>
      <c r="IZ80" s="9">
        <v>7</v>
      </c>
      <c r="JA80" s="9">
        <v>8</v>
      </c>
      <c r="JB80" s="9">
        <v>27</v>
      </c>
      <c r="JC80" s="9">
        <v>15</v>
      </c>
      <c r="JD80" s="9">
        <v>0</v>
      </c>
      <c r="JE80" s="9">
        <v>20</v>
      </c>
      <c r="JF80" s="9">
        <v>0</v>
      </c>
      <c r="JG80" s="9">
        <v>0</v>
      </c>
      <c r="JH80" s="9">
        <v>4</v>
      </c>
      <c r="JI80" s="9">
        <v>14</v>
      </c>
      <c r="JJ80" s="9">
        <v>5</v>
      </c>
      <c r="JK80" s="9">
        <v>2</v>
      </c>
      <c r="JL80" s="9">
        <v>2</v>
      </c>
      <c r="JM80" s="9">
        <v>37</v>
      </c>
      <c r="JN80" s="9">
        <v>20</v>
      </c>
      <c r="JO80" s="9">
        <v>8</v>
      </c>
      <c r="JP80" s="9">
        <v>2</v>
      </c>
      <c r="JQ80" s="9">
        <v>4</v>
      </c>
      <c r="JR80" s="9">
        <v>2</v>
      </c>
      <c r="JS80" s="9">
        <v>18</v>
      </c>
      <c r="JT80" s="9">
        <v>18</v>
      </c>
      <c r="JU80" s="9">
        <v>18</v>
      </c>
      <c r="JV80" s="9">
        <v>5</v>
      </c>
      <c r="JW80" s="9">
        <v>6</v>
      </c>
      <c r="JX80" s="9">
        <v>6</v>
      </c>
      <c r="JY80" s="9">
        <v>11</v>
      </c>
      <c r="JZ80" s="9">
        <v>4</v>
      </c>
      <c r="KA80" s="9">
        <v>4</v>
      </c>
      <c r="KB80" s="9">
        <v>0</v>
      </c>
      <c r="KC80" s="9">
        <v>6</v>
      </c>
      <c r="KD80" s="9">
        <v>55</v>
      </c>
      <c r="KE80" s="9">
        <v>2</v>
      </c>
      <c r="KF80" s="9">
        <v>6</v>
      </c>
      <c r="KG80" s="9">
        <v>1</v>
      </c>
      <c r="KH80" s="9">
        <v>5</v>
      </c>
      <c r="KI80" s="9">
        <v>15</v>
      </c>
      <c r="KJ80" s="9">
        <v>1</v>
      </c>
      <c r="KK80" s="9">
        <v>16</v>
      </c>
      <c r="KL80" s="9">
        <v>26</v>
      </c>
      <c r="KM80" s="9">
        <v>30</v>
      </c>
      <c r="KN80" s="9">
        <v>31</v>
      </c>
      <c r="KO80" s="9">
        <v>8</v>
      </c>
      <c r="KP80" s="9">
        <v>28</v>
      </c>
      <c r="KQ80" s="9">
        <v>41</v>
      </c>
      <c r="KR80" s="9">
        <v>43</v>
      </c>
      <c r="KS80" s="9">
        <v>44</v>
      </c>
      <c r="KT80" s="9">
        <v>1</v>
      </c>
      <c r="KU80" s="9">
        <v>16</v>
      </c>
      <c r="KV80" s="9">
        <v>15</v>
      </c>
      <c r="KW80" s="4"/>
      <c r="KX80" s="4">
        <f t="shared" si="21"/>
        <v>15.084745762711865</v>
      </c>
      <c r="KY80" s="4">
        <f t="shared" si="22"/>
        <v>1.9515295647457387</v>
      </c>
      <c r="KZ80" s="3">
        <f t="shared" si="35"/>
        <v>1</v>
      </c>
      <c r="LB80" s="13">
        <v>0.47916666666666669</v>
      </c>
      <c r="LC80" s="9">
        <v>47</v>
      </c>
      <c r="LD80" s="9">
        <v>28</v>
      </c>
      <c r="LE80" s="9">
        <v>40</v>
      </c>
      <c r="LF80" s="9">
        <v>14</v>
      </c>
      <c r="LG80" s="9">
        <v>1</v>
      </c>
      <c r="LH80" s="9">
        <v>36</v>
      </c>
      <c r="LI80" s="9">
        <v>58</v>
      </c>
      <c r="LJ80" s="9">
        <v>25</v>
      </c>
      <c r="LK80" s="9">
        <v>20</v>
      </c>
      <c r="LL80" s="9">
        <v>38</v>
      </c>
      <c r="LM80" s="9">
        <v>48</v>
      </c>
      <c r="LN80" s="9">
        <v>38</v>
      </c>
      <c r="LO80" s="9">
        <v>21</v>
      </c>
      <c r="LP80" s="9">
        <v>11</v>
      </c>
      <c r="LQ80" s="9">
        <v>16</v>
      </c>
      <c r="LR80" s="9">
        <v>25</v>
      </c>
      <c r="LS80" s="9"/>
      <c r="LT80" s="9">
        <v>18</v>
      </c>
      <c r="LU80" s="9">
        <v>40</v>
      </c>
      <c r="LV80" s="9">
        <v>38</v>
      </c>
      <c r="LW80" s="9">
        <v>8</v>
      </c>
      <c r="LX80" s="9">
        <v>75</v>
      </c>
      <c r="LY80" s="9">
        <v>27</v>
      </c>
      <c r="LZ80" s="9">
        <v>66</v>
      </c>
      <c r="MA80" s="9">
        <v>28</v>
      </c>
      <c r="MB80" s="9"/>
      <c r="MC80" s="9">
        <v>14</v>
      </c>
      <c r="MD80" s="9">
        <v>37</v>
      </c>
      <c r="ME80" s="9">
        <v>59</v>
      </c>
      <c r="MF80" s="9"/>
      <c r="MG80" s="9">
        <v>20</v>
      </c>
      <c r="MH80" s="9">
        <v>14</v>
      </c>
      <c r="MI80" s="9">
        <v>31</v>
      </c>
      <c r="MJ80" s="9">
        <v>34</v>
      </c>
      <c r="MK80" s="9">
        <v>31</v>
      </c>
      <c r="ML80" s="9">
        <v>8</v>
      </c>
      <c r="MM80" s="9">
        <v>23</v>
      </c>
      <c r="MN80" s="9">
        <v>48</v>
      </c>
      <c r="MO80" s="9">
        <v>48</v>
      </c>
      <c r="MP80" s="9"/>
      <c r="MQ80" s="9">
        <v>49</v>
      </c>
      <c r="MR80" s="9">
        <v>25</v>
      </c>
      <c r="MS80" s="9"/>
      <c r="MT80" s="9">
        <v>21</v>
      </c>
      <c r="MU80" s="9">
        <v>64</v>
      </c>
      <c r="MV80" s="9">
        <v>78</v>
      </c>
      <c r="MW80" s="9"/>
      <c r="MX80" s="9"/>
      <c r="MY80" s="9"/>
      <c r="MZ80" s="9">
        <v>51</v>
      </c>
      <c r="NA80" s="4"/>
      <c r="NB80" s="4">
        <f t="shared" si="36"/>
        <v>33.833333333333336</v>
      </c>
      <c r="NC80" s="4">
        <f t="shared" si="37"/>
        <v>2.8643178395604081</v>
      </c>
      <c r="ND80" s="3">
        <f t="shared" si="38"/>
        <v>0.8571428571428571</v>
      </c>
    </row>
    <row r="81" spans="1:368" x14ac:dyDescent="0.55000000000000004">
      <c r="A81" s="13">
        <v>0.5</v>
      </c>
      <c r="B81" s="9">
        <v>42</v>
      </c>
      <c r="C81" s="9">
        <v>4</v>
      </c>
      <c r="D81" s="9">
        <v>2</v>
      </c>
      <c r="E81" s="9">
        <v>10</v>
      </c>
      <c r="F81" s="9">
        <v>7</v>
      </c>
      <c r="G81" s="9">
        <v>20</v>
      </c>
      <c r="H81" s="9">
        <v>24</v>
      </c>
      <c r="I81" s="9">
        <v>10</v>
      </c>
      <c r="J81" s="9">
        <v>8</v>
      </c>
      <c r="K81" s="9">
        <v>13</v>
      </c>
      <c r="L81" s="9">
        <v>6</v>
      </c>
      <c r="M81" s="9">
        <v>4</v>
      </c>
      <c r="N81" s="9">
        <v>7</v>
      </c>
      <c r="O81" s="9">
        <v>12</v>
      </c>
      <c r="P81" s="9">
        <v>6</v>
      </c>
      <c r="Q81" s="9">
        <v>5</v>
      </c>
      <c r="R81" s="9">
        <v>4</v>
      </c>
      <c r="S81" s="9">
        <v>0</v>
      </c>
      <c r="T81" s="9">
        <v>10</v>
      </c>
      <c r="U81" s="9">
        <v>44</v>
      </c>
      <c r="V81" s="9">
        <v>0</v>
      </c>
      <c r="W81" s="9">
        <v>9</v>
      </c>
      <c r="X81" s="9">
        <v>3</v>
      </c>
      <c r="Y81" s="9">
        <v>16</v>
      </c>
      <c r="Z81" s="9">
        <v>14</v>
      </c>
      <c r="AA81" s="9">
        <v>15</v>
      </c>
      <c r="AB81" s="9">
        <v>4</v>
      </c>
      <c r="AC81" s="9">
        <v>6</v>
      </c>
      <c r="AD81" s="9">
        <v>0</v>
      </c>
      <c r="AE81" s="9">
        <v>20</v>
      </c>
      <c r="AF81" s="9">
        <v>26</v>
      </c>
      <c r="AG81" s="9">
        <v>15</v>
      </c>
      <c r="AH81" s="9">
        <v>9</v>
      </c>
      <c r="AI81" s="9">
        <v>40</v>
      </c>
      <c r="AJ81" s="9">
        <v>20</v>
      </c>
      <c r="AK81" s="9">
        <v>47</v>
      </c>
      <c r="AL81" s="9">
        <v>2</v>
      </c>
      <c r="AM81" s="9">
        <v>15</v>
      </c>
      <c r="AN81" s="9">
        <v>21</v>
      </c>
      <c r="AO81" s="9">
        <v>0</v>
      </c>
      <c r="AP81" s="9">
        <v>0</v>
      </c>
      <c r="AQ81" s="9">
        <v>0</v>
      </c>
      <c r="AR81" s="9">
        <v>4</v>
      </c>
      <c r="AS81" s="9">
        <v>8</v>
      </c>
      <c r="AT81" s="9">
        <v>2</v>
      </c>
      <c r="AU81" s="9">
        <v>2</v>
      </c>
      <c r="AV81" s="9">
        <v>0</v>
      </c>
      <c r="AW81" s="9">
        <v>13</v>
      </c>
      <c r="AX81" s="9">
        <v>4</v>
      </c>
      <c r="AY81" s="9">
        <v>15</v>
      </c>
      <c r="AZ81" s="9">
        <v>0</v>
      </c>
      <c r="BA81" s="9">
        <v>12</v>
      </c>
      <c r="BB81" s="9">
        <v>23</v>
      </c>
      <c r="BC81" s="9">
        <v>8</v>
      </c>
      <c r="BD81" s="9">
        <v>6</v>
      </c>
      <c r="BE81" s="9">
        <v>0</v>
      </c>
      <c r="BF81" s="9">
        <v>6</v>
      </c>
      <c r="BG81" s="9">
        <v>1</v>
      </c>
      <c r="BH81" s="9">
        <v>63</v>
      </c>
      <c r="BI81" s="9">
        <v>0</v>
      </c>
      <c r="BJ81" s="9">
        <v>0</v>
      </c>
      <c r="BK81" s="9">
        <v>8</v>
      </c>
      <c r="BL81" s="9"/>
      <c r="BM81" s="8">
        <f t="shared" si="23"/>
        <v>11.209677419354838</v>
      </c>
      <c r="BN81" s="8">
        <f t="shared" si="24"/>
        <v>1.644685542103129</v>
      </c>
      <c r="BO81" s="3">
        <f t="shared" si="25"/>
        <v>1</v>
      </c>
      <c r="BQ81" s="13">
        <v>0.5</v>
      </c>
      <c r="BR81" s="9">
        <v>12</v>
      </c>
      <c r="BS81" s="9">
        <v>39</v>
      </c>
      <c r="BT81" s="9"/>
      <c r="BU81" s="9"/>
      <c r="BV81" s="9"/>
      <c r="BW81" s="9">
        <v>54</v>
      </c>
      <c r="BX81" s="9">
        <v>0</v>
      </c>
      <c r="BY81" s="9">
        <v>19</v>
      </c>
      <c r="BZ81" s="9"/>
      <c r="CA81" s="9"/>
      <c r="CB81" s="9"/>
      <c r="CC81" s="9"/>
      <c r="CD81" s="9">
        <v>28</v>
      </c>
      <c r="CE81" s="9"/>
      <c r="CF81" s="9"/>
      <c r="CG81" s="9">
        <v>53</v>
      </c>
      <c r="CH81" s="9">
        <v>25</v>
      </c>
      <c r="CI81" s="9">
        <v>48</v>
      </c>
      <c r="CJ81" s="9">
        <v>20</v>
      </c>
      <c r="CK81" s="9">
        <v>34</v>
      </c>
      <c r="CL81" s="9">
        <v>43</v>
      </c>
      <c r="CM81" s="9">
        <v>21</v>
      </c>
      <c r="CN81" s="9">
        <v>35</v>
      </c>
      <c r="CO81" s="9">
        <v>26</v>
      </c>
      <c r="CP81" s="9">
        <v>49</v>
      </c>
      <c r="CQ81" s="9">
        <v>64</v>
      </c>
      <c r="CR81" s="9">
        <v>20</v>
      </c>
      <c r="CS81" s="9">
        <v>8</v>
      </c>
      <c r="CT81" s="9">
        <v>26</v>
      </c>
      <c r="CU81" s="9">
        <v>11</v>
      </c>
      <c r="CV81" s="9">
        <v>45</v>
      </c>
      <c r="CW81" s="9">
        <v>0</v>
      </c>
      <c r="CX81" s="9">
        <v>16</v>
      </c>
      <c r="CY81" s="9">
        <v>54</v>
      </c>
      <c r="CZ81" s="9">
        <v>14</v>
      </c>
      <c r="DA81" s="9">
        <v>32</v>
      </c>
      <c r="DB81" s="9">
        <v>35</v>
      </c>
      <c r="DC81" s="9">
        <v>56</v>
      </c>
      <c r="DD81" s="9">
        <v>18</v>
      </c>
      <c r="DE81" s="9">
        <v>33</v>
      </c>
      <c r="DF81" s="9">
        <v>49</v>
      </c>
      <c r="DG81" s="9">
        <v>114</v>
      </c>
      <c r="DH81" s="9">
        <v>52</v>
      </c>
      <c r="DI81" s="9">
        <v>4</v>
      </c>
      <c r="DJ81" s="9">
        <v>7</v>
      </c>
      <c r="DK81" s="9"/>
      <c r="DL81" s="9">
        <v>31</v>
      </c>
      <c r="DM81" s="9">
        <v>11</v>
      </c>
      <c r="DN81" s="9"/>
      <c r="DO81" s="9">
        <v>35</v>
      </c>
      <c r="DP81" s="9"/>
      <c r="DQ81" s="9">
        <v>16</v>
      </c>
      <c r="DR81" s="9">
        <v>30</v>
      </c>
      <c r="DS81" s="9">
        <v>30</v>
      </c>
      <c r="DT81" s="9">
        <v>39</v>
      </c>
      <c r="DU81" s="9">
        <v>26</v>
      </c>
      <c r="DV81" s="9">
        <v>33</v>
      </c>
      <c r="DW81" s="9">
        <v>14</v>
      </c>
      <c r="DX81" s="9">
        <v>4</v>
      </c>
      <c r="DY81" s="9">
        <v>25</v>
      </c>
      <c r="DZ81" s="9"/>
      <c r="EA81" s="9"/>
      <c r="EC81" s="8">
        <f t="shared" si="26"/>
        <v>30.375</v>
      </c>
      <c r="ED81" s="8">
        <f t="shared" si="27"/>
        <v>2.9419057423994945</v>
      </c>
      <c r="EE81" s="3">
        <f t="shared" si="28"/>
        <v>0.77419354838709675</v>
      </c>
      <c r="EG81" s="13">
        <v>0.5</v>
      </c>
      <c r="EH81" s="9">
        <v>8</v>
      </c>
      <c r="EI81" s="9">
        <v>10</v>
      </c>
      <c r="EJ81" s="9"/>
      <c r="EK81" s="9">
        <v>8</v>
      </c>
      <c r="EL81" s="9">
        <v>0</v>
      </c>
      <c r="EM81" s="9">
        <v>9</v>
      </c>
      <c r="EN81" s="9">
        <v>9</v>
      </c>
      <c r="EO81" s="9">
        <v>17</v>
      </c>
      <c r="EP81" s="9">
        <v>0</v>
      </c>
      <c r="EQ81" s="9">
        <v>2</v>
      </c>
      <c r="ER81" s="9">
        <v>16</v>
      </c>
      <c r="ES81" s="9"/>
      <c r="ET81" s="9">
        <v>8</v>
      </c>
      <c r="EU81" s="9">
        <v>6</v>
      </c>
      <c r="EV81" s="9">
        <v>2</v>
      </c>
      <c r="EW81" s="9">
        <v>9</v>
      </c>
      <c r="EX81" s="9">
        <v>4</v>
      </c>
      <c r="EY81" s="9">
        <v>19</v>
      </c>
      <c r="EZ81" s="9">
        <v>13</v>
      </c>
      <c r="FA81" s="9">
        <v>12</v>
      </c>
      <c r="FB81" s="9">
        <v>28</v>
      </c>
      <c r="FC81" s="9">
        <v>21</v>
      </c>
      <c r="FD81" s="9">
        <v>2</v>
      </c>
      <c r="FE81" s="9">
        <v>0</v>
      </c>
      <c r="FF81" s="9">
        <v>4</v>
      </c>
      <c r="FG81" s="9">
        <v>6</v>
      </c>
      <c r="FH81" s="9">
        <v>21</v>
      </c>
      <c r="FI81" s="9">
        <v>0</v>
      </c>
      <c r="FJ81" s="9">
        <v>0</v>
      </c>
      <c r="FK81" s="9">
        <v>22</v>
      </c>
      <c r="FL81" s="9">
        <v>2</v>
      </c>
      <c r="FM81" s="9">
        <v>0</v>
      </c>
      <c r="FN81" s="9">
        <v>0</v>
      </c>
      <c r="FO81" s="9">
        <v>4</v>
      </c>
      <c r="FP81" s="9">
        <v>4</v>
      </c>
      <c r="FQ81" s="9">
        <v>16</v>
      </c>
      <c r="FR81" s="9">
        <v>19</v>
      </c>
      <c r="FS81" s="9">
        <v>22</v>
      </c>
      <c r="FT81" s="9">
        <v>22</v>
      </c>
      <c r="FU81" s="9">
        <v>0</v>
      </c>
      <c r="FV81" s="9"/>
      <c r="FW81" s="8">
        <f t="shared" si="29"/>
        <v>9.0789473684210531</v>
      </c>
      <c r="FX81" s="8">
        <f t="shared" si="30"/>
        <v>1.3357868730967717</v>
      </c>
      <c r="FY81" s="3">
        <f t="shared" si="31"/>
        <v>0.95</v>
      </c>
      <c r="GA81" s="13">
        <v>0.5</v>
      </c>
      <c r="GB81" s="9"/>
      <c r="GC81" s="9"/>
      <c r="GD81" s="9">
        <v>33</v>
      </c>
      <c r="GE81" s="9"/>
      <c r="GF81" s="9"/>
      <c r="GG81" s="9"/>
      <c r="GH81" s="9"/>
      <c r="GI81" s="9">
        <v>3</v>
      </c>
      <c r="GJ81" s="9"/>
      <c r="GK81" s="9"/>
      <c r="GL81" s="9"/>
      <c r="GM81" s="9">
        <v>2</v>
      </c>
      <c r="GN81" s="9">
        <v>13</v>
      </c>
      <c r="GO81" s="9"/>
      <c r="GP81" s="9"/>
      <c r="GQ81" s="9"/>
      <c r="GR81" s="9"/>
      <c r="GS81" s="9">
        <v>29</v>
      </c>
      <c r="GT81" s="9">
        <v>13</v>
      </c>
      <c r="GU81" s="9"/>
      <c r="GV81" s="9">
        <v>27</v>
      </c>
      <c r="GW81" s="9"/>
      <c r="GX81" s="9"/>
      <c r="GY81" s="9">
        <v>16</v>
      </c>
      <c r="GZ81" s="9">
        <v>10</v>
      </c>
      <c r="HA81" s="9">
        <v>27</v>
      </c>
      <c r="HB81" s="9">
        <v>20</v>
      </c>
      <c r="HC81" s="9">
        <v>14</v>
      </c>
      <c r="HD81" s="9">
        <v>44</v>
      </c>
      <c r="HE81" s="9">
        <v>30</v>
      </c>
      <c r="HF81" s="9"/>
      <c r="HG81" s="9">
        <v>27</v>
      </c>
      <c r="HH81" s="9"/>
      <c r="HI81" s="9">
        <v>19</v>
      </c>
      <c r="HJ81" s="9">
        <v>2</v>
      </c>
      <c r="HK81" s="9"/>
      <c r="HL81" s="9">
        <v>9</v>
      </c>
      <c r="HM81" s="9">
        <v>27</v>
      </c>
      <c r="HN81" s="9">
        <v>40</v>
      </c>
      <c r="HO81" s="9"/>
      <c r="HP81" s="9">
        <v>4</v>
      </c>
      <c r="HQ81" s="9">
        <v>25</v>
      </c>
      <c r="HR81" s="9"/>
      <c r="HS81" s="9"/>
      <c r="HT81" s="9">
        <v>4</v>
      </c>
      <c r="HU81" s="9">
        <v>3</v>
      </c>
      <c r="HV81" s="9">
        <v>25</v>
      </c>
      <c r="HW81" s="9"/>
      <c r="HX81" s="9">
        <v>37</v>
      </c>
      <c r="HY81" s="9"/>
      <c r="HZ81" s="9">
        <v>23</v>
      </c>
      <c r="IA81" s="9">
        <v>27</v>
      </c>
      <c r="IB81" s="9"/>
      <c r="IC81" s="9"/>
      <c r="ID81" s="9">
        <v>8</v>
      </c>
      <c r="IE81" s="9">
        <v>18</v>
      </c>
      <c r="IF81" s="9"/>
      <c r="IG81" s="9"/>
      <c r="IH81" s="9">
        <v>12</v>
      </c>
      <c r="II81" s="9"/>
      <c r="IK81" s="8">
        <f t="shared" si="32"/>
        <v>19.06451612903226</v>
      </c>
      <c r="IL81" s="8">
        <f t="shared" si="33"/>
        <v>2.1286249203031087</v>
      </c>
      <c r="IM81" s="3">
        <f t="shared" si="34"/>
        <v>0.51666666666666672</v>
      </c>
      <c r="IO81" s="13">
        <v>0.5</v>
      </c>
      <c r="IP81" s="9">
        <v>27</v>
      </c>
      <c r="IQ81" s="9">
        <v>22</v>
      </c>
      <c r="IR81" s="9">
        <v>27</v>
      </c>
      <c r="IS81" s="9">
        <v>12</v>
      </c>
      <c r="IT81" s="9">
        <v>0</v>
      </c>
      <c r="IU81" s="9">
        <v>8</v>
      </c>
      <c r="IV81" s="9">
        <v>2</v>
      </c>
      <c r="IW81" s="9">
        <v>2</v>
      </c>
      <c r="IX81" s="9">
        <v>20</v>
      </c>
      <c r="IY81" s="9">
        <v>12</v>
      </c>
      <c r="IZ81" s="9">
        <v>4</v>
      </c>
      <c r="JA81" s="9">
        <v>4</v>
      </c>
      <c r="JB81" s="9">
        <v>4</v>
      </c>
      <c r="JC81" s="9">
        <v>0</v>
      </c>
      <c r="JD81" s="9">
        <v>0</v>
      </c>
      <c r="JE81" s="9">
        <v>0</v>
      </c>
      <c r="JF81" s="9">
        <v>11</v>
      </c>
      <c r="JG81" s="9">
        <v>2</v>
      </c>
      <c r="JH81" s="9">
        <v>6</v>
      </c>
      <c r="JI81" s="9">
        <v>12</v>
      </c>
      <c r="JJ81" s="9">
        <v>12</v>
      </c>
      <c r="JK81" s="9">
        <v>0</v>
      </c>
      <c r="JL81" s="9">
        <v>1</v>
      </c>
      <c r="JM81" s="9">
        <v>3</v>
      </c>
      <c r="JN81" s="9">
        <v>5</v>
      </c>
      <c r="JO81" s="9">
        <v>10</v>
      </c>
      <c r="JP81" s="9">
        <v>48</v>
      </c>
      <c r="JQ81" s="9">
        <v>2</v>
      </c>
      <c r="JR81" s="9">
        <v>8</v>
      </c>
      <c r="JS81" s="9">
        <v>6</v>
      </c>
      <c r="JT81" s="9">
        <v>20</v>
      </c>
      <c r="JU81" s="9">
        <v>19</v>
      </c>
      <c r="JV81" s="9">
        <v>2</v>
      </c>
      <c r="JW81" s="9">
        <v>12</v>
      </c>
      <c r="JX81" s="9">
        <v>0</v>
      </c>
      <c r="JY81" s="9">
        <v>6</v>
      </c>
      <c r="JZ81" s="9">
        <v>0</v>
      </c>
      <c r="KA81" s="9">
        <v>6</v>
      </c>
      <c r="KB81" s="9">
        <v>1</v>
      </c>
      <c r="KC81" s="9">
        <v>8</v>
      </c>
      <c r="KD81" s="9">
        <v>39</v>
      </c>
      <c r="KE81" s="9">
        <v>2</v>
      </c>
      <c r="KF81" s="9">
        <v>0</v>
      </c>
      <c r="KG81" s="9">
        <v>12</v>
      </c>
      <c r="KH81" s="9">
        <v>0</v>
      </c>
      <c r="KI81" s="9">
        <v>15</v>
      </c>
      <c r="KJ81" s="9">
        <v>0</v>
      </c>
      <c r="KK81" s="9">
        <v>24</v>
      </c>
      <c r="KL81" s="9">
        <v>22</v>
      </c>
      <c r="KM81" s="9">
        <v>0</v>
      </c>
      <c r="KN81" s="9">
        <v>20</v>
      </c>
      <c r="KO81" s="9">
        <v>0</v>
      </c>
      <c r="KP81" s="9">
        <v>14</v>
      </c>
      <c r="KQ81" s="9">
        <v>23</v>
      </c>
      <c r="KR81" s="9">
        <v>41</v>
      </c>
      <c r="KS81" s="9">
        <v>44</v>
      </c>
      <c r="KT81" s="9">
        <v>0</v>
      </c>
      <c r="KU81" s="9">
        <v>8</v>
      </c>
      <c r="KV81" s="9">
        <v>8</v>
      </c>
      <c r="KW81" s="4"/>
      <c r="KX81" s="4">
        <f t="shared" si="21"/>
        <v>10.440677966101696</v>
      </c>
      <c r="KY81" s="4">
        <f t="shared" si="22"/>
        <v>1.546147941784574</v>
      </c>
      <c r="KZ81" s="3">
        <f t="shared" si="35"/>
        <v>1</v>
      </c>
      <c r="LB81" s="13">
        <v>0.5</v>
      </c>
      <c r="LC81" s="9">
        <v>58</v>
      </c>
      <c r="LD81" s="9">
        <v>18</v>
      </c>
      <c r="LE81" s="9">
        <v>60</v>
      </c>
      <c r="LF81" s="9">
        <v>3</v>
      </c>
      <c r="LG81" s="9">
        <v>21</v>
      </c>
      <c r="LH81" s="9">
        <v>26</v>
      </c>
      <c r="LI81" s="9">
        <v>38</v>
      </c>
      <c r="LJ81" s="9">
        <v>36</v>
      </c>
      <c r="LK81" s="9">
        <v>19</v>
      </c>
      <c r="LL81" s="9">
        <v>43</v>
      </c>
      <c r="LM81" s="9">
        <v>42</v>
      </c>
      <c r="LN81" s="9">
        <v>26</v>
      </c>
      <c r="LO81" s="9">
        <v>18</v>
      </c>
      <c r="LP81" s="9">
        <v>15</v>
      </c>
      <c r="LQ81" s="9">
        <v>18</v>
      </c>
      <c r="LR81" s="9">
        <v>35</v>
      </c>
      <c r="LS81" s="9"/>
      <c r="LT81" s="9">
        <v>18</v>
      </c>
      <c r="LU81" s="9">
        <v>26</v>
      </c>
      <c r="LV81" s="9">
        <v>38</v>
      </c>
      <c r="LW81" s="9">
        <v>15</v>
      </c>
      <c r="LX81" s="9">
        <v>65</v>
      </c>
      <c r="LY81" s="9">
        <v>32</v>
      </c>
      <c r="LZ81" s="9">
        <v>68</v>
      </c>
      <c r="MA81" s="9">
        <v>32</v>
      </c>
      <c r="MB81" s="9"/>
      <c r="MC81" s="9">
        <v>13</v>
      </c>
      <c r="MD81" s="9">
        <v>26</v>
      </c>
      <c r="ME81" s="9">
        <v>58</v>
      </c>
      <c r="MF81" s="9"/>
      <c r="MG81" s="9">
        <v>13</v>
      </c>
      <c r="MH81" s="9">
        <v>6</v>
      </c>
      <c r="MI81" s="9">
        <v>0</v>
      </c>
      <c r="MJ81" s="9">
        <v>20</v>
      </c>
      <c r="MK81" s="9">
        <v>28</v>
      </c>
      <c r="ML81" s="9">
        <v>11</v>
      </c>
      <c r="MM81" s="9">
        <v>26</v>
      </c>
      <c r="MN81" s="9">
        <v>30</v>
      </c>
      <c r="MO81" s="9">
        <v>43</v>
      </c>
      <c r="MP81" s="9"/>
      <c r="MQ81" s="9">
        <v>31</v>
      </c>
      <c r="MR81" s="9">
        <v>21</v>
      </c>
      <c r="MS81" s="9"/>
      <c r="MT81" s="9">
        <v>18</v>
      </c>
      <c r="MU81" s="9">
        <v>63</v>
      </c>
      <c r="MV81" s="9">
        <v>56</v>
      </c>
      <c r="MW81" s="9"/>
      <c r="MX81" s="9"/>
      <c r="MY81" s="9"/>
      <c r="MZ81" s="9">
        <v>31</v>
      </c>
      <c r="NA81" s="4"/>
      <c r="NB81" s="4">
        <f t="shared" si="36"/>
        <v>30.095238095238095</v>
      </c>
      <c r="NC81" s="4">
        <f t="shared" si="37"/>
        <v>2.6795152550604473</v>
      </c>
      <c r="ND81" s="3">
        <f t="shared" si="38"/>
        <v>0.8571428571428571</v>
      </c>
    </row>
    <row r="82" spans="1:368" x14ac:dyDescent="0.55000000000000004">
      <c r="A82" s="13">
        <v>0.52083333333333337</v>
      </c>
      <c r="B82" s="9">
        <v>9</v>
      </c>
      <c r="C82" s="9">
        <v>11</v>
      </c>
      <c r="D82" s="9">
        <v>1</v>
      </c>
      <c r="E82" s="9">
        <v>4</v>
      </c>
      <c r="F82" s="9">
        <v>15</v>
      </c>
      <c r="G82" s="9">
        <v>0</v>
      </c>
      <c r="H82" s="9">
        <v>10</v>
      </c>
      <c r="I82" s="9">
        <v>5</v>
      </c>
      <c r="J82" s="9">
        <v>8</v>
      </c>
      <c r="K82" s="9">
        <v>10</v>
      </c>
      <c r="L82" s="9">
        <v>3</v>
      </c>
      <c r="M82" s="9">
        <v>8</v>
      </c>
      <c r="N82" s="9">
        <v>16</v>
      </c>
      <c r="O82" s="9">
        <v>5</v>
      </c>
      <c r="P82" s="9">
        <v>16</v>
      </c>
      <c r="Q82" s="9">
        <v>6</v>
      </c>
      <c r="R82" s="9">
        <v>5</v>
      </c>
      <c r="S82" s="9">
        <v>7</v>
      </c>
      <c r="T82" s="9">
        <v>2</v>
      </c>
      <c r="U82" s="9">
        <v>17</v>
      </c>
      <c r="V82" s="9">
        <v>0</v>
      </c>
      <c r="W82" s="9">
        <v>7</v>
      </c>
      <c r="X82" s="9">
        <v>1</v>
      </c>
      <c r="Y82" s="9">
        <v>2</v>
      </c>
      <c r="Z82" s="9">
        <v>2</v>
      </c>
      <c r="AA82" s="9">
        <v>4</v>
      </c>
      <c r="AB82" s="9">
        <v>3</v>
      </c>
      <c r="AC82" s="9">
        <v>38</v>
      </c>
      <c r="AD82" s="9">
        <v>12</v>
      </c>
      <c r="AE82" s="9">
        <v>0</v>
      </c>
      <c r="AF82" s="9">
        <v>8</v>
      </c>
      <c r="AG82" s="9">
        <v>37</v>
      </c>
      <c r="AH82" s="9">
        <v>0</v>
      </c>
      <c r="AI82" s="9">
        <v>32</v>
      </c>
      <c r="AJ82" s="9">
        <v>13</v>
      </c>
      <c r="AK82" s="9">
        <v>9</v>
      </c>
      <c r="AL82" s="9">
        <v>45</v>
      </c>
      <c r="AM82" s="9">
        <v>8</v>
      </c>
      <c r="AN82" s="9">
        <v>23</v>
      </c>
      <c r="AO82" s="9">
        <v>0</v>
      </c>
      <c r="AP82" s="9">
        <v>0</v>
      </c>
      <c r="AQ82" s="9">
        <v>0</v>
      </c>
      <c r="AR82" s="9">
        <v>1</v>
      </c>
      <c r="AS82" s="9">
        <v>0</v>
      </c>
      <c r="AT82" s="9">
        <v>7</v>
      </c>
      <c r="AU82" s="9">
        <v>3</v>
      </c>
      <c r="AV82" s="9">
        <v>0</v>
      </c>
      <c r="AW82" s="9">
        <v>19</v>
      </c>
      <c r="AX82" s="9">
        <v>14</v>
      </c>
      <c r="AY82" s="9">
        <v>2</v>
      </c>
      <c r="AZ82" s="9">
        <v>21</v>
      </c>
      <c r="BA82" s="9">
        <v>20</v>
      </c>
      <c r="BB82" s="9">
        <v>19</v>
      </c>
      <c r="BC82" s="9">
        <v>0</v>
      </c>
      <c r="BD82" s="9">
        <v>0</v>
      </c>
      <c r="BE82" s="9">
        <v>0</v>
      </c>
      <c r="BF82" s="9">
        <v>8</v>
      </c>
      <c r="BG82" s="9">
        <v>2</v>
      </c>
      <c r="BH82" s="9">
        <v>37</v>
      </c>
      <c r="BI82" s="9">
        <v>0</v>
      </c>
      <c r="BJ82" s="9">
        <v>13</v>
      </c>
      <c r="BK82" s="9">
        <v>5</v>
      </c>
      <c r="BL82" s="9"/>
      <c r="BM82" s="8">
        <f t="shared" si="23"/>
        <v>9.241935483870968</v>
      </c>
      <c r="BN82" s="8">
        <f t="shared" si="24"/>
        <v>1.3506536177224029</v>
      </c>
      <c r="BO82" s="3">
        <f t="shared" si="25"/>
        <v>1</v>
      </c>
      <c r="BQ82" s="13">
        <v>0.52083333333333337</v>
      </c>
      <c r="BR82" s="9">
        <v>12</v>
      </c>
      <c r="BS82" s="9">
        <v>21</v>
      </c>
      <c r="BT82" s="9"/>
      <c r="BU82" s="9"/>
      <c r="BV82" s="9"/>
      <c r="BW82" s="9">
        <v>34</v>
      </c>
      <c r="BX82" s="9">
        <v>0</v>
      </c>
      <c r="BY82" s="9">
        <v>15</v>
      </c>
      <c r="BZ82" s="9"/>
      <c r="CA82" s="9"/>
      <c r="CB82" s="9"/>
      <c r="CC82" s="9"/>
      <c r="CD82" s="9">
        <v>28</v>
      </c>
      <c r="CE82" s="9"/>
      <c r="CF82" s="9"/>
      <c r="CG82" s="9">
        <v>25</v>
      </c>
      <c r="CH82" s="9">
        <v>18</v>
      </c>
      <c r="CI82" s="9">
        <v>40</v>
      </c>
      <c r="CJ82" s="9">
        <v>2</v>
      </c>
      <c r="CK82" s="9">
        <v>37</v>
      </c>
      <c r="CL82" s="9">
        <v>13</v>
      </c>
      <c r="CM82" s="9">
        <v>6</v>
      </c>
      <c r="CN82" s="9">
        <v>37</v>
      </c>
      <c r="CO82" s="9">
        <v>8</v>
      </c>
      <c r="CP82" s="9">
        <v>21</v>
      </c>
      <c r="CQ82" s="9">
        <v>34</v>
      </c>
      <c r="CR82" s="9">
        <v>32</v>
      </c>
      <c r="CS82" s="9">
        <v>4</v>
      </c>
      <c r="CT82" s="9">
        <v>16</v>
      </c>
      <c r="CU82" s="9">
        <v>34</v>
      </c>
      <c r="CV82" s="9">
        <v>24</v>
      </c>
      <c r="CW82" s="9">
        <v>0</v>
      </c>
      <c r="CX82" s="9">
        <v>0</v>
      </c>
      <c r="CY82" s="9">
        <v>61</v>
      </c>
      <c r="CZ82" s="9">
        <v>13</v>
      </c>
      <c r="DA82" s="9">
        <v>30</v>
      </c>
      <c r="DB82" s="9">
        <v>13</v>
      </c>
      <c r="DC82" s="9">
        <v>29</v>
      </c>
      <c r="DD82" s="9">
        <v>53</v>
      </c>
      <c r="DE82" s="9">
        <v>25</v>
      </c>
      <c r="DF82" s="9">
        <v>21</v>
      </c>
      <c r="DG82" s="9">
        <v>106</v>
      </c>
      <c r="DH82" s="9">
        <v>56</v>
      </c>
      <c r="DI82" s="9">
        <v>1</v>
      </c>
      <c r="DJ82" s="9">
        <v>38</v>
      </c>
      <c r="DK82" s="9"/>
      <c r="DL82" s="9">
        <v>29</v>
      </c>
      <c r="DM82" s="9">
        <v>14</v>
      </c>
      <c r="DN82" s="9"/>
      <c r="DO82" s="9">
        <v>34</v>
      </c>
      <c r="DP82" s="9"/>
      <c r="DQ82" s="9">
        <v>25</v>
      </c>
      <c r="DR82" s="9">
        <v>23</v>
      </c>
      <c r="DS82" s="9">
        <v>32</v>
      </c>
      <c r="DT82" s="9">
        <v>38</v>
      </c>
      <c r="DU82" s="9">
        <v>36</v>
      </c>
      <c r="DV82" s="9">
        <v>28</v>
      </c>
      <c r="DW82" s="9">
        <v>18</v>
      </c>
      <c r="DX82" s="9">
        <v>5</v>
      </c>
      <c r="DY82" s="9">
        <v>16</v>
      </c>
      <c r="DZ82" s="9"/>
      <c r="EA82" s="9"/>
      <c r="EC82" s="8">
        <f t="shared" si="26"/>
        <v>25.104166666666668</v>
      </c>
      <c r="ED82" s="8">
        <f t="shared" si="27"/>
        <v>2.7188336411416034</v>
      </c>
      <c r="EE82" s="3">
        <f t="shared" si="28"/>
        <v>0.77419354838709675</v>
      </c>
      <c r="EG82" s="13">
        <v>0.52083333333333337</v>
      </c>
      <c r="EH82" s="9">
        <v>25</v>
      </c>
      <c r="EI82" s="9">
        <v>4</v>
      </c>
      <c r="EJ82" s="9"/>
      <c r="EK82" s="9">
        <v>4</v>
      </c>
      <c r="EL82" s="9">
        <v>0</v>
      </c>
      <c r="EM82" s="9">
        <v>9</v>
      </c>
      <c r="EN82" s="9">
        <v>5</v>
      </c>
      <c r="EO82" s="9">
        <v>26</v>
      </c>
      <c r="EP82" s="9">
        <v>16</v>
      </c>
      <c r="EQ82" s="9">
        <v>6</v>
      </c>
      <c r="ER82" s="9">
        <v>2</v>
      </c>
      <c r="ES82" s="9"/>
      <c r="ET82" s="9">
        <v>0</v>
      </c>
      <c r="EU82" s="9">
        <v>0</v>
      </c>
      <c r="EV82" s="9">
        <v>3</v>
      </c>
      <c r="EW82" s="9">
        <v>29</v>
      </c>
      <c r="EX82" s="9">
        <v>12</v>
      </c>
      <c r="EY82" s="9">
        <v>66</v>
      </c>
      <c r="EZ82" s="9">
        <v>0</v>
      </c>
      <c r="FA82" s="9">
        <v>14</v>
      </c>
      <c r="FB82" s="9">
        <v>40</v>
      </c>
      <c r="FC82" s="9">
        <v>16</v>
      </c>
      <c r="FD82" s="9">
        <v>9</v>
      </c>
      <c r="FE82" s="9">
        <v>0</v>
      </c>
      <c r="FF82" s="9">
        <v>7</v>
      </c>
      <c r="FG82" s="9">
        <v>0</v>
      </c>
      <c r="FH82" s="9">
        <v>35</v>
      </c>
      <c r="FI82" s="9">
        <v>21</v>
      </c>
      <c r="FJ82" s="9">
        <v>0</v>
      </c>
      <c r="FK82" s="9">
        <v>14</v>
      </c>
      <c r="FL82" s="9">
        <v>16</v>
      </c>
      <c r="FM82" s="9">
        <v>10</v>
      </c>
      <c r="FN82" s="9">
        <v>2</v>
      </c>
      <c r="FO82" s="9">
        <v>4</v>
      </c>
      <c r="FP82" s="9">
        <v>3</v>
      </c>
      <c r="FQ82" s="9">
        <v>13</v>
      </c>
      <c r="FR82" s="9">
        <v>6</v>
      </c>
      <c r="FS82" s="9">
        <v>13</v>
      </c>
      <c r="FT82" s="9">
        <v>11</v>
      </c>
      <c r="FU82" s="9">
        <v>0</v>
      </c>
      <c r="FV82" s="9"/>
      <c r="FW82" s="8">
        <f t="shared" si="29"/>
        <v>11.605263157894736</v>
      </c>
      <c r="FX82" s="8">
        <f t="shared" si="30"/>
        <v>2.2138640722543261</v>
      </c>
      <c r="FY82" s="3">
        <f t="shared" si="31"/>
        <v>0.95</v>
      </c>
      <c r="GA82" s="13">
        <v>0.52083333333333337</v>
      </c>
      <c r="GB82" s="9"/>
      <c r="GC82" s="9"/>
      <c r="GD82" s="9">
        <v>29</v>
      </c>
      <c r="GE82" s="9"/>
      <c r="GF82" s="9"/>
      <c r="GG82" s="9"/>
      <c r="GH82" s="9"/>
      <c r="GI82" s="9">
        <v>0</v>
      </c>
      <c r="GJ82" s="9"/>
      <c r="GK82" s="9"/>
      <c r="GL82" s="9"/>
      <c r="GM82" s="9">
        <v>5</v>
      </c>
      <c r="GN82" s="9">
        <v>24</v>
      </c>
      <c r="GO82" s="9"/>
      <c r="GP82" s="9"/>
      <c r="GQ82" s="9"/>
      <c r="GR82" s="9"/>
      <c r="GS82" s="9">
        <v>26</v>
      </c>
      <c r="GT82" s="9">
        <v>17</v>
      </c>
      <c r="GU82" s="9"/>
      <c r="GV82" s="9">
        <v>30</v>
      </c>
      <c r="GW82" s="9"/>
      <c r="GX82" s="9"/>
      <c r="GY82" s="9">
        <v>30</v>
      </c>
      <c r="GZ82" s="9">
        <v>10</v>
      </c>
      <c r="HA82" s="9">
        <v>28</v>
      </c>
      <c r="HB82" s="9">
        <v>12</v>
      </c>
      <c r="HC82" s="9">
        <v>38</v>
      </c>
      <c r="HD82" s="9">
        <v>29</v>
      </c>
      <c r="HE82" s="9">
        <v>32</v>
      </c>
      <c r="HF82" s="9"/>
      <c r="HG82" s="9">
        <v>16</v>
      </c>
      <c r="HH82" s="9"/>
      <c r="HI82" s="9">
        <v>20</v>
      </c>
      <c r="HJ82" s="9">
        <v>7</v>
      </c>
      <c r="HK82" s="9"/>
      <c r="HL82" s="9">
        <v>2</v>
      </c>
      <c r="HM82" s="9">
        <v>38</v>
      </c>
      <c r="HN82" s="9">
        <v>44</v>
      </c>
      <c r="HO82" s="9"/>
      <c r="HP82" s="9">
        <v>2</v>
      </c>
      <c r="HQ82" s="9">
        <v>28</v>
      </c>
      <c r="HR82" s="9"/>
      <c r="HS82" s="9"/>
      <c r="HT82" s="9">
        <v>1</v>
      </c>
      <c r="HU82" s="9">
        <v>2</v>
      </c>
      <c r="HV82" s="9">
        <v>27</v>
      </c>
      <c r="HW82" s="9"/>
      <c r="HX82" s="9">
        <v>26</v>
      </c>
      <c r="HY82" s="9"/>
      <c r="HZ82" s="9">
        <v>14</v>
      </c>
      <c r="IA82" s="9">
        <v>25</v>
      </c>
      <c r="IB82" s="9"/>
      <c r="IC82" s="9"/>
      <c r="ID82" s="9">
        <v>6</v>
      </c>
      <c r="IE82" s="9">
        <v>18</v>
      </c>
      <c r="IF82" s="9"/>
      <c r="IG82" s="9"/>
      <c r="IH82" s="9">
        <v>11</v>
      </c>
      <c r="II82" s="9"/>
      <c r="IK82" s="8">
        <f t="shared" si="32"/>
        <v>19.258064516129032</v>
      </c>
      <c r="IL82" s="8">
        <f t="shared" si="33"/>
        <v>2.2326837806499569</v>
      </c>
      <c r="IM82" s="3">
        <f t="shared" si="34"/>
        <v>0.51666666666666672</v>
      </c>
      <c r="IO82" s="13">
        <v>0.52083333333333337</v>
      </c>
      <c r="IP82" s="9">
        <v>8</v>
      </c>
      <c r="IQ82" s="9">
        <v>22</v>
      </c>
      <c r="IR82" s="9">
        <v>22</v>
      </c>
      <c r="IS82" s="9">
        <v>0</v>
      </c>
      <c r="IT82" s="9">
        <v>0</v>
      </c>
      <c r="IU82" s="9">
        <v>1</v>
      </c>
      <c r="IV82" s="9">
        <v>3</v>
      </c>
      <c r="IW82" s="9">
        <v>8</v>
      </c>
      <c r="IX82" s="9">
        <v>9</v>
      </c>
      <c r="IY82" s="9">
        <v>8</v>
      </c>
      <c r="IZ82" s="9">
        <v>0</v>
      </c>
      <c r="JA82" s="9">
        <v>0</v>
      </c>
      <c r="JB82" s="9">
        <v>1</v>
      </c>
      <c r="JC82" s="9">
        <v>0</v>
      </c>
      <c r="JD82" s="9">
        <v>0</v>
      </c>
      <c r="JE82" s="9">
        <v>10</v>
      </c>
      <c r="JF82" s="9">
        <v>0</v>
      </c>
      <c r="JG82" s="9">
        <v>0</v>
      </c>
      <c r="JH82" s="9">
        <v>5</v>
      </c>
      <c r="JI82" s="9">
        <v>23</v>
      </c>
      <c r="JJ82" s="9">
        <v>2</v>
      </c>
      <c r="JK82" s="9">
        <v>2</v>
      </c>
      <c r="JL82" s="9">
        <v>10</v>
      </c>
      <c r="JM82" s="9">
        <v>0</v>
      </c>
      <c r="JN82" s="9">
        <v>0</v>
      </c>
      <c r="JO82" s="9">
        <v>3</v>
      </c>
      <c r="JP82" s="9">
        <v>0</v>
      </c>
      <c r="JQ82" s="9">
        <v>0</v>
      </c>
      <c r="JR82" s="9">
        <v>0</v>
      </c>
      <c r="JS82" s="9">
        <v>7</v>
      </c>
      <c r="JT82" s="9">
        <v>0</v>
      </c>
      <c r="JU82" s="9">
        <v>11</v>
      </c>
      <c r="JV82" s="9">
        <v>20</v>
      </c>
      <c r="JW82" s="9">
        <v>2</v>
      </c>
      <c r="JX82" s="9">
        <v>1</v>
      </c>
      <c r="JY82" s="9">
        <v>1</v>
      </c>
      <c r="JZ82" s="9">
        <v>0</v>
      </c>
      <c r="KA82" s="9">
        <v>0</v>
      </c>
      <c r="KB82" s="9">
        <v>0</v>
      </c>
      <c r="KC82" s="9">
        <v>0</v>
      </c>
      <c r="KD82" s="9">
        <v>14</v>
      </c>
      <c r="KE82" s="9">
        <v>0</v>
      </c>
      <c r="KF82" s="9">
        <v>6</v>
      </c>
      <c r="KG82" s="9">
        <v>0</v>
      </c>
      <c r="KH82" s="9">
        <v>0</v>
      </c>
      <c r="KI82" s="9">
        <v>2</v>
      </c>
      <c r="KJ82" s="9">
        <v>17</v>
      </c>
      <c r="KK82" s="9">
        <v>18</v>
      </c>
      <c r="KL82" s="9">
        <v>4</v>
      </c>
      <c r="KM82" s="9">
        <v>0</v>
      </c>
      <c r="KN82" s="9">
        <v>9</v>
      </c>
      <c r="KO82" s="9">
        <v>0</v>
      </c>
      <c r="KP82" s="9">
        <v>26</v>
      </c>
      <c r="KQ82" s="9">
        <v>16</v>
      </c>
      <c r="KR82" s="9">
        <v>43</v>
      </c>
      <c r="KS82" s="9">
        <v>36</v>
      </c>
      <c r="KT82" s="9">
        <v>0</v>
      </c>
      <c r="KU82" s="9">
        <v>11</v>
      </c>
      <c r="KV82" s="9">
        <v>62</v>
      </c>
      <c r="KW82" s="4"/>
      <c r="KX82" s="4">
        <f t="shared" si="21"/>
        <v>7.5084745762711869</v>
      </c>
      <c r="KY82" s="4">
        <f t="shared" si="22"/>
        <v>1.5537088000250363</v>
      </c>
      <c r="KZ82" s="3">
        <f t="shared" si="35"/>
        <v>1</v>
      </c>
      <c r="LB82" s="13">
        <v>0.52083333333333337</v>
      </c>
      <c r="LC82" s="9">
        <v>70</v>
      </c>
      <c r="LD82" s="9">
        <v>34</v>
      </c>
      <c r="LE82" s="9">
        <v>62</v>
      </c>
      <c r="LF82" s="9">
        <v>4</v>
      </c>
      <c r="LG82" s="9">
        <v>11</v>
      </c>
      <c r="LH82" s="9">
        <v>30</v>
      </c>
      <c r="LI82" s="9">
        <v>31</v>
      </c>
      <c r="LJ82" s="9">
        <v>30</v>
      </c>
      <c r="LK82" s="9">
        <v>11</v>
      </c>
      <c r="LL82" s="9">
        <v>38</v>
      </c>
      <c r="LM82" s="9">
        <v>85</v>
      </c>
      <c r="LN82" s="9">
        <v>24</v>
      </c>
      <c r="LO82" s="9">
        <v>60</v>
      </c>
      <c r="LP82" s="9">
        <v>9</v>
      </c>
      <c r="LQ82" s="9">
        <v>8</v>
      </c>
      <c r="LR82" s="9">
        <v>25</v>
      </c>
      <c r="LS82" s="9"/>
      <c r="LT82" s="9">
        <v>13</v>
      </c>
      <c r="LU82" s="9">
        <v>37</v>
      </c>
      <c r="LV82" s="9">
        <v>31</v>
      </c>
      <c r="LW82" s="9">
        <v>8</v>
      </c>
      <c r="LX82" s="9">
        <v>54</v>
      </c>
      <c r="LY82" s="9">
        <v>28</v>
      </c>
      <c r="LZ82" s="9">
        <v>61</v>
      </c>
      <c r="MA82" s="9">
        <v>32</v>
      </c>
      <c r="MB82" s="9"/>
      <c r="MC82" s="9">
        <v>15</v>
      </c>
      <c r="MD82" s="9">
        <v>20</v>
      </c>
      <c r="ME82" s="9">
        <v>78</v>
      </c>
      <c r="MF82" s="9"/>
      <c r="MG82" s="9">
        <v>0</v>
      </c>
      <c r="MH82" s="9">
        <v>2</v>
      </c>
      <c r="MI82" s="9">
        <v>0</v>
      </c>
      <c r="MJ82" s="9">
        <v>29</v>
      </c>
      <c r="MK82" s="9">
        <v>11</v>
      </c>
      <c r="ML82" s="9">
        <v>5</v>
      </c>
      <c r="MM82" s="9">
        <v>32</v>
      </c>
      <c r="MN82" s="9">
        <v>38</v>
      </c>
      <c r="MO82" s="9">
        <v>32</v>
      </c>
      <c r="MP82" s="9"/>
      <c r="MQ82" s="9">
        <v>24</v>
      </c>
      <c r="MR82" s="9">
        <v>20</v>
      </c>
      <c r="MS82" s="9"/>
      <c r="MT82" s="9">
        <v>19</v>
      </c>
      <c r="MU82" s="9">
        <v>75</v>
      </c>
      <c r="MV82" s="9">
        <v>66</v>
      </c>
      <c r="MW82" s="9"/>
      <c r="MX82" s="9"/>
      <c r="MY82" s="9"/>
      <c r="MZ82" s="9">
        <v>27</v>
      </c>
      <c r="NA82" s="4"/>
      <c r="NB82" s="4">
        <f t="shared" si="36"/>
        <v>30.69047619047619</v>
      </c>
      <c r="NC82" s="4">
        <f t="shared" si="37"/>
        <v>3.5104767860056985</v>
      </c>
      <c r="ND82" s="3">
        <f t="shared" si="38"/>
        <v>0.8571428571428571</v>
      </c>
    </row>
    <row r="83" spans="1:368" x14ac:dyDescent="0.55000000000000004">
      <c r="A83" s="13">
        <v>0.54166666666666663</v>
      </c>
      <c r="B83" s="9">
        <v>36</v>
      </c>
      <c r="C83" s="9">
        <v>9</v>
      </c>
      <c r="D83" s="9">
        <v>18</v>
      </c>
      <c r="E83" s="9">
        <v>9</v>
      </c>
      <c r="F83" s="9">
        <v>10</v>
      </c>
      <c r="G83" s="9">
        <v>0</v>
      </c>
      <c r="H83" s="9">
        <v>10</v>
      </c>
      <c r="I83" s="9">
        <v>6</v>
      </c>
      <c r="J83" s="9">
        <v>6</v>
      </c>
      <c r="K83" s="9">
        <v>6</v>
      </c>
      <c r="L83" s="9">
        <v>8</v>
      </c>
      <c r="M83" s="9">
        <v>2</v>
      </c>
      <c r="N83" s="9">
        <v>2</v>
      </c>
      <c r="O83" s="9">
        <v>5</v>
      </c>
      <c r="P83" s="9">
        <v>10</v>
      </c>
      <c r="Q83" s="9">
        <v>0</v>
      </c>
      <c r="R83" s="9">
        <v>2</v>
      </c>
      <c r="S83" s="9">
        <v>0</v>
      </c>
      <c r="T83" s="9">
        <v>2</v>
      </c>
      <c r="U83" s="9">
        <v>4</v>
      </c>
      <c r="V83" s="9">
        <v>12</v>
      </c>
      <c r="W83" s="9">
        <v>0</v>
      </c>
      <c r="X83" s="9">
        <v>12</v>
      </c>
      <c r="Y83" s="9">
        <v>11</v>
      </c>
      <c r="Z83" s="9">
        <v>16</v>
      </c>
      <c r="AA83" s="9">
        <v>19</v>
      </c>
      <c r="AB83" s="9">
        <v>9</v>
      </c>
      <c r="AC83" s="9">
        <v>15</v>
      </c>
      <c r="AD83" s="9">
        <v>6</v>
      </c>
      <c r="AE83" s="9">
        <v>19</v>
      </c>
      <c r="AF83" s="9">
        <v>11</v>
      </c>
      <c r="AG83" s="9">
        <v>16</v>
      </c>
      <c r="AH83" s="9">
        <v>0</v>
      </c>
      <c r="AI83" s="9">
        <v>27</v>
      </c>
      <c r="AJ83" s="9">
        <v>5</v>
      </c>
      <c r="AK83" s="9">
        <v>14</v>
      </c>
      <c r="AL83" s="9">
        <v>9</v>
      </c>
      <c r="AM83" s="9">
        <v>21</v>
      </c>
      <c r="AN83" s="9">
        <v>8</v>
      </c>
      <c r="AO83" s="9">
        <v>0</v>
      </c>
      <c r="AP83" s="9">
        <v>0</v>
      </c>
      <c r="AQ83" s="9">
        <v>0</v>
      </c>
      <c r="AR83" s="9">
        <v>7</v>
      </c>
      <c r="AS83" s="9">
        <v>0</v>
      </c>
      <c r="AT83" s="9">
        <v>1</v>
      </c>
      <c r="AU83" s="9">
        <v>6</v>
      </c>
      <c r="AV83" s="9">
        <v>0</v>
      </c>
      <c r="AW83" s="9">
        <v>10</v>
      </c>
      <c r="AX83" s="9">
        <v>0</v>
      </c>
      <c r="AY83" s="9">
        <v>7</v>
      </c>
      <c r="AZ83" s="9">
        <v>1</v>
      </c>
      <c r="BA83" s="9">
        <v>11</v>
      </c>
      <c r="BB83" s="9">
        <v>5</v>
      </c>
      <c r="BC83" s="9">
        <v>0</v>
      </c>
      <c r="BD83" s="9">
        <v>0</v>
      </c>
      <c r="BE83" s="9">
        <v>17</v>
      </c>
      <c r="BF83" s="9">
        <v>9</v>
      </c>
      <c r="BG83" s="9">
        <v>10</v>
      </c>
      <c r="BH83" s="9">
        <v>13</v>
      </c>
      <c r="BI83" s="9">
        <v>17</v>
      </c>
      <c r="BJ83" s="9">
        <v>7</v>
      </c>
      <c r="BK83" s="9">
        <v>9</v>
      </c>
      <c r="BL83" s="9"/>
      <c r="BM83" s="8">
        <f t="shared" si="23"/>
        <v>8.1451612903225801</v>
      </c>
      <c r="BN83" s="8">
        <f t="shared" si="24"/>
        <v>0.93122766703115512</v>
      </c>
      <c r="BO83" s="3">
        <f t="shared" si="25"/>
        <v>1</v>
      </c>
      <c r="BQ83" s="13">
        <v>0.54166666666666663</v>
      </c>
      <c r="BR83" s="9">
        <v>39</v>
      </c>
      <c r="BS83" s="9">
        <v>20</v>
      </c>
      <c r="BT83" s="9"/>
      <c r="BU83" s="9"/>
      <c r="BV83" s="9"/>
      <c r="BW83" s="9">
        <v>23</v>
      </c>
      <c r="BX83" s="9">
        <v>0</v>
      </c>
      <c r="BY83" s="9">
        <v>19</v>
      </c>
      <c r="BZ83" s="9"/>
      <c r="CA83" s="9"/>
      <c r="CB83" s="9"/>
      <c r="CC83" s="9"/>
      <c r="CD83" s="9">
        <v>23</v>
      </c>
      <c r="CE83" s="9"/>
      <c r="CF83" s="9"/>
      <c r="CG83" s="9">
        <v>33</v>
      </c>
      <c r="CH83" s="9">
        <v>9</v>
      </c>
      <c r="CI83" s="9">
        <v>37</v>
      </c>
      <c r="CJ83" s="9">
        <v>13</v>
      </c>
      <c r="CK83" s="9">
        <v>26</v>
      </c>
      <c r="CL83" s="9">
        <v>23</v>
      </c>
      <c r="CM83" s="9">
        <v>0</v>
      </c>
      <c r="CN83" s="9">
        <v>35</v>
      </c>
      <c r="CO83" s="9">
        <v>0</v>
      </c>
      <c r="CP83" s="9">
        <v>6</v>
      </c>
      <c r="CQ83" s="9">
        <v>30</v>
      </c>
      <c r="CR83" s="9">
        <v>29</v>
      </c>
      <c r="CS83" s="9">
        <v>11</v>
      </c>
      <c r="CT83" s="9">
        <v>16</v>
      </c>
      <c r="CU83" s="9">
        <v>20</v>
      </c>
      <c r="CV83" s="9">
        <v>43</v>
      </c>
      <c r="CW83" s="9">
        <v>0</v>
      </c>
      <c r="CX83" s="9">
        <v>10</v>
      </c>
      <c r="CY83" s="9">
        <v>43</v>
      </c>
      <c r="CZ83" s="9">
        <v>5</v>
      </c>
      <c r="DA83" s="9">
        <v>18</v>
      </c>
      <c r="DB83" s="9">
        <v>28</v>
      </c>
      <c r="DC83" s="9">
        <v>33</v>
      </c>
      <c r="DD83" s="9">
        <v>19</v>
      </c>
      <c r="DE83" s="9">
        <v>15</v>
      </c>
      <c r="DF83" s="9">
        <v>20</v>
      </c>
      <c r="DG83" s="9">
        <v>0</v>
      </c>
      <c r="DH83" s="9">
        <v>46</v>
      </c>
      <c r="DI83" s="9"/>
      <c r="DJ83" s="9">
        <v>18</v>
      </c>
      <c r="DK83" s="9"/>
      <c r="DL83" s="9">
        <v>37</v>
      </c>
      <c r="DM83" s="9">
        <v>8</v>
      </c>
      <c r="DN83" s="9"/>
      <c r="DO83" s="9">
        <v>37</v>
      </c>
      <c r="DP83" s="9"/>
      <c r="DQ83" s="9">
        <v>18</v>
      </c>
      <c r="DR83" s="9">
        <v>40</v>
      </c>
      <c r="DS83" s="9">
        <v>34</v>
      </c>
      <c r="DT83" s="9">
        <v>37</v>
      </c>
      <c r="DU83" s="9">
        <v>40</v>
      </c>
      <c r="DV83" s="9">
        <v>38</v>
      </c>
      <c r="DW83" s="9">
        <v>23</v>
      </c>
      <c r="DX83" s="9">
        <v>5</v>
      </c>
      <c r="DY83" s="9">
        <v>20</v>
      </c>
      <c r="DZ83" s="9"/>
      <c r="EA83" s="9"/>
      <c r="EC83" s="8">
        <f t="shared" si="26"/>
        <v>22.276595744680851</v>
      </c>
      <c r="ED83" s="8">
        <f t="shared" si="27"/>
        <v>1.971513627402518</v>
      </c>
      <c r="EE83" s="3">
        <f t="shared" si="28"/>
        <v>0.75806451612903225</v>
      </c>
      <c r="EG83" s="13">
        <v>0.54166666666666663</v>
      </c>
      <c r="EH83" s="9">
        <v>7</v>
      </c>
      <c r="EI83" s="9">
        <v>13</v>
      </c>
      <c r="EJ83" s="9"/>
      <c r="EK83" s="9">
        <v>1</v>
      </c>
      <c r="EL83" s="9">
        <v>29</v>
      </c>
      <c r="EM83" s="9">
        <v>0</v>
      </c>
      <c r="EN83" s="9">
        <v>29</v>
      </c>
      <c r="EO83" s="9">
        <v>3</v>
      </c>
      <c r="EP83" s="9">
        <v>4</v>
      </c>
      <c r="EQ83" s="9">
        <v>0</v>
      </c>
      <c r="ER83" s="9">
        <v>65</v>
      </c>
      <c r="ES83" s="9"/>
      <c r="ET83" s="9">
        <v>63</v>
      </c>
      <c r="EU83" s="9">
        <v>14</v>
      </c>
      <c r="EV83" s="9">
        <v>0</v>
      </c>
      <c r="EW83" s="9">
        <v>12</v>
      </c>
      <c r="EX83" s="9">
        <v>0</v>
      </c>
      <c r="EY83" s="9">
        <v>62</v>
      </c>
      <c r="EZ83" s="9">
        <v>12</v>
      </c>
      <c r="FA83" s="9">
        <v>0</v>
      </c>
      <c r="FB83" s="9">
        <v>13</v>
      </c>
      <c r="FC83" s="9">
        <v>21</v>
      </c>
      <c r="FD83" s="9">
        <v>2</v>
      </c>
      <c r="FE83" s="9">
        <v>0</v>
      </c>
      <c r="FF83" s="9">
        <v>8</v>
      </c>
      <c r="FG83" s="9">
        <v>20</v>
      </c>
      <c r="FH83" s="9">
        <v>48</v>
      </c>
      <c r="FI83" s="9">
        <v>2</v>
      </c>
      <c r="FJ83" s="9">
        <v>0</v>
      </c>
      <c r="FK83" s="9">
        <v>2</v>
      </c>
      <c r="FL83" s="9">
        <v>0</v>
      </c>
      <c r="FM83" s="9">
        <v>0</v>
      </c>
      <c r="FN83" s="9">
        <v>0</v>
      </c>
      <c r="FO83" s="9">
        <v>6</v>
      </c>
      <c r="FP83" s="9">
        <v>10</v>
      </c>
      <c r="FQ83" s="9">
        <v>0</v>
      </c>
      <c r="FR83" s="9">
        <v>4</v>
      </c>
      <c r="FS83" s="9">
        <v>31</v>
      </c>
      <c r="FT83" s="9">
        <v>4</v>
      </c>
      <c r="FU83" s="9">
        <v>3</v>
      </c>
      <c r="FV83" s="9"/>
      <c r="FW83" s="8">
        <f t="shared" si="29"/>
        <v>12.842105263157896</v>
      </c>
      <c r="FX83" s="8">
        <f t="shared" si="30"/>
        <v>3.006518833965504</v>
      </c>
      <c r="FY83" s="3">
        <f t="shared" si="31"/>
        <v>0.95</v>
      </c>
      <c r="GA83" s="13">
        <v>0.54166666666666663</v>
      </c>
      <c r="GB83" s="9"/>
      <c r="GC83" s="9"/>
      <c r="GD83" s="9">
        <v>22</v>
      </c>
      <c r="GE83" s="9"/>
      <c r="GF83" s="9"/>
      <c r="GG83" s="9"/>
      <c r="GH83" s="9"/>
      <c r="GI83" s="9"/>
      <c r="GJ83" s="9"/>
      <c r="GK83" s="9"/>
      <c r="GL83" s="9"/>
      <c r="GM83" s="9"/>
      <c r="GN83" s="9">
        <v>14</v>
      </c>
      <c r="GO83" s="9"/>
      <c r="GP83" s="9"/>
      <c r="GQ83" s="9"/>
      <c r="GR83" s="9"/>
      <c r="GS83" s="9">
        <v>28</v>
      </c>
      <c r="GT83" s="9">
        <v>11</v>
      </c>
      <c r="GU83" s="9"/>
      <c r="GV83" s="9">
        <v>30</v>
      </c>
      <c r="GW83" s="9"/>
      <c r="GX83" s="9"/>
      <c r="GY83" s="9">
        <v>25</v>
      </c>
      <c r="GZ83" s="9">
        <v>10</v>
      </c>
      <c r="HA83" s="9">
        <v>31</v>
      </c>
      <c r="HB83" s="9">
        <v>12</v>
      </c>
      <c r="HC83" s="9">
        <v>14</v>
      </c>
      <c r="HD83" s="9">
        <v>19</v>
      </c>
      <c r="HE83" s="9">
        <v>31</v>
      </c>
      <c r="HF83" s="9"/>
      <c r="HG83" s="9">
        <v>22</v>
      </c>
      <c r="HH83" s="9"/>
      <c r="HI83" s="9">
        <v>22</v>
      </c>
      <c r="HJ83" s="9">
        <v>6</v>
      </c>
      <c r="HK83" s="9"/>
      <c r="HL83" s="9">
        <v>2</v>
      </c>
      <c r="HM83" s="9">
        <v>15</v>
      </c>
      <c r="HN83" s="9">
        <v>39</v>
      </c>
      <c r="HO83" s="9"/>
      <c r="HP83" s="9">
        <v>1</v>
      </c>
      <c r="HQ83" s="9">
        <v>30</v>
      </c>
      <c r="HR83" s="9"/>
      <c r="HS83" s="9"/>
      <c r="HT83" s="9">
        <v>3</v>
      </c>
      <c r="HU83" s="9">
        <v>5</v>
      </c>
      <c r="HV83" s="9">
        <v>25</v>
      </c>
      <c r="HW83" s="9"/>
      <c r="HX83" s="9">
        <v>33</v>
      </c>
      <c r="HY83" s="9"/>
      <c r="HZ83" s="9">
        <v>22</v>
      </c>
      <c r="IA83" s="9">
        <v>19</v>
      </c>
      <c r="IB83" s="9"/>
      <c r="IC83" s="9"/>
      <c r="ID83" s="9">
        <v>6</v>
      </c>
      <c r="IE83" s="9">
        <v>21</v>
      </c>
      <c r="IF83" s="9"/>
      <c r="IG83" s="9"/>
      <c r="IH83" s="9">
        <v>13</v>
      </c>
      <c r="II83" s="9"/>
      <c r="IK83" s="8">
        <f t="shared" si="32"/>
        <v>18.310344827586206</v>
      </c>
      <c r="IL83" s="8">
        <f t="shared" si="33"/>
        <v>1.9234765888545622</v>
      </c>
      <c r="IM83" s="3">
        <f t="shared" si="34"/>
        <v>0.48333333333333334</v>
      </c>
      <c r="IO83" s="13">
        <v>0.54166666666666663</v>
      </c>
      <c r="IP83" s="9">
        <v>8</v>
      </c>
      <c r="IQ83" s="9">
        <v>22</v>
      </c>
      <c r="IR83" s="9">
        <v>0</v>
      </c>
      <c r="IS83" s="9">
        <v>0</v>
      </c>
      <c r="IT83" s="9">
        <v>0</v>
      </c>
      <c r="IU83" s="9">
        <v>2</v>
      </c>
      <c r="IV83" s="9">
        <v>12</v>
      </c>
      <c r="IW83" s="9">
        <v>2</v>
      </c>
      <c r="IX83" s="9">
        <v>7</v>
      </c>
      <c r="IY83" s="9">
        <v>5</v>
      </c>
      <c r="IZ83" s="9">
        <v>0</v>
      </c>
      <c r="JA83" s="9">
        <v>0</v>
      </c>
      <c r="JB83" s="9">
        <v>0</v>
      </c>
      <c r="JC83" s="9">
        <v>0</v>
      </c>
      <c r="JD83" s="9">
        <v>0</v>
      </c>
      <c r="JE83" s="9">
        <v>6</v>
      </c>
      <c r="JF83" s="9">
        <v>0</v>
      </c>
      <c r="JG83" s="9">
        <v>17</v>
      </c>
      <c r="JH83" s="9">
        <v>6</v>
      </c>
      <c r="JI83" s="9">
        <v>18</v>
      </c>
      <c r="JJ83" s="9">
        <v>2</v>
      </c>
      <c r="JK83" s="9">
        <v>2</v>
      </c>
      <c r="JL83" s="9">
        <v>0</v>
      </c>
      <c r="JM83" s="9">
        <v>0</v>
      </c>
      <c r="JN83" s="9">
        <v>0</v>
      </c>
      <c r="JO83" s="9">
        <v>12</v>
      </c>
      <c r="JP83" s="9">
        <v>18</v>
      </c>
      <c r="JQ83" s="9">
        <v>0</v>
      </c>
      <c r="JR83" s="9">
        <v>0</v>
      </c>
      <c r="JS83" s="9">
        <v>0</v>
      </c>
      <c r="JT83" s="9">
        <v>0</v>
      </c>
      <c r="JU83" s="9">
        <v>3</v>
      </c>
      <c r="JV83" s="9">
        <v>6</v>
      </c>
      <c r="JW83" s="9">
        <v>0</v>
      </c>
      <c r="JX83" s="9">
        <v>13</v>
      </c>
      <c r="JY83" s="9">
        <v>0</v>
      </c>
      <c r="JZ83" s="9">
        <v>20</v>
      </c>
      <c r="KA83" s="9">
        <v>0</v>
      </c>
      <c r="KB83" s="9">
        <v>0</v>
      </c>
      <c r="KC83" s="9">
        <v>0</v>
      </c>
      <c r="KD83" s="9">
        <v>41</v>
      </c>
      <c r="KE83" s="9">
        <v>0</v>
      </c>
      <c r="KF83" s="9">
        <v>0</v>
      </c>
      <c r="KG83" s="9">
        <v>0</v>
      </c>
      <c r="KH83" s="9">
        <v>0</v>
      </c>
      <c r="KI83" s="9">
        <v>2</v>
      </c>
      <c r="KJ83" s="9">
        <v>52</v>
      </c>
      <c r="KK83" s="9">
        <v>30</v>
      </c>
      <c r="KL83" s="9">
        <v>19</v>
      </c>
      <c r="KM83" s="9">
        <v>13</v>
      </c>
      <c r="KN83" s="9">
        <v>0</v>
      </c>
      <c r="KO83" s="9">
        <v>28</v>
      </c>
      <c r="KP83" s="9">
        <v>17</v>
      </c>
      <c r="KQ83" s="9">
        <v>50</v>
      </c>
      <c r="KR83" s="9">
        <v>29</v>
      </c>
      <c r="KS83" s="9">
        <v>24</v>
      </c>
      <c r="KT83" s="9">
        <v>0</v>
      </c>
      <c r="KU83" s="9">
        <v>2</v>
      </c>
      <c r="KV83" s="9">
        <v>11</v>
      </c>
      <c r="KW83" s="4"/>
      <c r="KX83" s="4">
        <f t="shared" si="21"/>
        <v>8.4576271186440675</v>
      </c>
      <c r="KY83" s="4">
        <f t="shared" si="22"/>
        <v>1.6452332779295233</v>
      </c>
      <c r="KZ83" s="3">
        <f t="shared" si="35"/>
        <v>1</v>
      </c>
      <c r="LB83" s="13">
        <v>0.54166666666666663</v>
      </c>
      <c r="LC83" s="9">
        <v>76</v>
      </c>
      <c r="LD83" s="9">
        <v>2</v>
      </c>
      <c r="LE83" s="9">
        <v>45</v>
      </c>
      <c r="LF83" s="9">
        <v>16</v>
      </c>
      <c r="LG83" s="9">
        <v>38</v>
      </c>
      <c r="LH83" s="9">
        <v>15</v>
      </c>
      <c r="LI83" s="9">
        <v>21</v>
      </c>
      <c r="LJ83" s="9">
        <v>19</v>
      </c>
      <c r="LK83" s="9">
        <v>3</v>
      </c>
      <c r="LL83" s="9">
        <v>46</v>
      </c>
      <c r="LM83" s="9">
        <v>39</v>
      </c>
      <c r="LN83" s="9">
        <v>22</v>
      </c>
      <c r="LO83" s="9">
        <v>32</v>
      </c>
      <c r="LP83" s="9">
        <v>4</v>
      </c>
      <c r="LQ83" s="9">
        <v>25</v>
      </c>
      <c r="LR83" s="9">
        <v>65</v>
      </c>
      <c r="LS83" s="9"/>
      <c r="LT83" s="9">
        <v>4</v>
      </c>
      <c r="LU83" s="9">
        <v>18</v>
      </c>
      <c r="LV83" s="9">
        <v>45</v>
      </c>
      <c r="LW83" s="9">
        <v>10</v>
      </c>
      <c r="LX83" s="9">
        <v>68</v>
      </c>
      <c r="LY83" s="9">
        <v>52</v>
      </c>
      <c r="LZ83" s="9">
        <v>68</v>
      </c>
      <c r="MA83" s="9">
        <v>42</v>
      </c>
      <c r="MB83" s="9"/>
      <c r="MC83" s="9">
        <v>15</v>
      </c>
      <c r="MD83" s="9">
        <v>3</v>
      </c>
      <c r="ME83" s="9">
        <v>71</v>
      </c>
      <c r="MF83" s="9"/>
      <c r="MG83" s="9">
        <v>6</v>
      </c>
      <c r="MH83" s="9">
        <v>0</v>
      </c>
      <c r="MI83" s="9">
        <v>0</v>
      </c>
      <c r="MJ83" s="9">
        <v>2</v>
      </c>
      <c r="MK83" s="9">
        <v>5</v>
      </c>
      <c r="ML83" s="9">
        <v>9</v>
      </c>
      <c r="MM83" s="9">
        <v>38</v>
      </c>
      <c r="MN83" s="9">
        <v>33</v>
      </c>
      <c r="MO83" s="9">
        <v>25</v>
      </c>
      <c r="MP83" s="9"/>
      <c r="MQ83" s="9">
        <v>22</v>
      </c>
      <c r="MR83" s="9">
        <v>18</v>
      </c>
      <c r="MS83" s="9"/>
      <c r="MT83" s="9">
        <v>18</v>
      </c>
      <c r="MU83" s="9">
        <v>52</v>
      </c>
      <c r="MV83" s="9">
        <v>53</v>
      </c>
      <c r="MW83" s="9"/>
      <c r="MX83" s="9"/>
      <c r="MY83" s="9"/>
      <c r="MZ83" s="9">
        <v>23</v>
      </c>
      <c r="NA83" s="4"/>
      <c r="NB83" s="4">
        <f t="shared" si="36"/>
        <v>27.80952380952381</v>
      </c>
      <c r="NC83" s="4">
        <f t="shared" si="37"/>
        <v>3.4083722320271206</v>
      </c>
      <c r="ND83" s="3">
        <f t="shared" si="38"/>
        <v>0.8571428571428571</v>
      </c>
    </row>
    <row r="84" spans="1:368" x14ac:dyDescent="0.55000000000000004">
      <c r="A84" s="13">
        <v>0.5625</v>
      </c>
      <c r="B84" s="9">
        <v>23</v>
      </c>
      <c r="C84" s="9">
        <v>0</v>
      </c>
      <c r="D84" s="9">
        <v>0</v>
      </c>
      <c r="E84" s="9">
        <v>0</v>
      </c>
      <c r="F84" s="9">
        <v>1</v>
      </c>
      <c r="G84" s="9">
        <v>28</v>
      </c>
      <c r="H84" s="9">
        <v>18</v>
      </c>
      <c r="I84" s="9">
        <v>0</v>
      </c>
      <c r="J84" s="9">
        <v>11</v>
      </c>
      <c r="K84" s="9">
        <v>0</v>
      </c>
      <c r="L84" s="9">
        <v>1</v>
      </c>
      <c r="M84" s="9">
        <v>2</v>
      </c>
      <c r="N84" s="9">
        <v>0</v>
      </c>
      <c r="O84" s="9">
        <v>0</v>
      </c>
      <c r="P84" s="9">
        <v>13</v>
      </c>
      <c r="Q84" s="9">
        <v>9</v>
      </c>
      <c r="R84" s="9">
        <v>0</v>
      </c>
      <c r="S84" s="9">
        <v>0</v>
      </c>
      <c r="T84" s="9">
        <v>10</v>
      </c>
      <c r="U84" s="9">
        <v>0</v>
      </c>
      <c r="V84" s="9">
        <v>4</v>
      </c>
      <c r="W84" s="9">
        <v>0</v>
      </c>
      <c r="X84" s="9">
        <v>0</v>
      </c>
      <c r="Y84" s="9">
        <v>4</v>
      </c>
      <c r="Z84" s="9">
        <v>3</v>
      </c>
      <c r="AA84" s="9">
        <v>13</v>
      </c>
      <c r="AB84" s="9">
        <v>0</v>
      </c>
      <c r="AC84" s="9">
        <v>32</v>
      </c>
      <c r="AD84" s="9">
        <v>15</v>
      </c>
      <c r="AE84" s="9">
        <v>3</v>
      </c>
      <c r="AF84" s="9">
        <v>2</v>
      </c>
      <c r="AG84" s="9">
        <v>2</v>
      </c>
      <c r="AH84" s="9">
        <v>2</v>
      </c>
      <c r="AI84" s="9">
        <v>0</v>
      </c>
      <c r="AJ84" s="9">
        <v>6</v>
      </c>
      <c r="AK84" s="9">
        <v>0</v>
      </c>
      <c r="AL84" s="9">
        <v>21</v>
      </c>
      <c r="AM84" s="9">
        <v>3</v>
      </c>
      <c r="AN84" s="9">
        <v>6</v>
      </c>
      <c r="AO84" s="9">
        <v>0</v>
      </c>
      <c r="AP84" s="9">
        <v>8</v>
      </c>
      <c r="AQ84" s="9">
        <v>0</v>
      </c>
      <c r="AR84" s="9">
        <v>6</v>
      </c>
      <c r="AS84" s="9">
        <v>0</v>
      </c>
      <c r="AT84" s="9">
        <v>13</v>
      </c>
      <c r="AU84" s="9">
        <v>0</v>
      </c>
      <c r="AV84" s="9">
        <v>0</v>
      </c>
      <c r="AW84" s="9">
        <v>10</v>
      </c>
      <c r="AX84" s="9">
        <v>24</v>
      </c>
      <c r="AY84" s="9">
        <v>2</v>
      </c>
      <c r="AZ84" s="9">
        <v>11</v>
      </c>
      <c r="BA84" s="9">
        <v>0</v>
      </c>
      <c r="BB84" s="9">
        <v>6</v>
      </c>
      <c r="BC84" s="9">
        <v>0</v>
      </c>
      <c r="BD84" s="9">
        <v>6</v>
      </c>
      <c r="BE84" s="9">
        <v>4</v>
      </c>
      <c r="BF84" s="9">
        <v>0</v>
      </c>
      <c r="BG84" s="9">
        <v>0</v>
      </c>
      <c r="BH84" s="9">
        <v>39</v>
      </c>
      <c r="BI84" s="9">
        <v>0</v>
      </c>
      <c r="BJ84" s="9">
        <v>0</v>
      </c>
      <c r="BK84" s="9">
        <v>0</v>
      </c>
      <c r="BL84" s="9"/>
      <c r="BM84" s="8">
        <f t="shared" si="23"/>
        <v>5.82258064516129</v>
      </c>
      <c r="BN84" s="8">
        <f t="shared" si="24"/>
        <v>1.1139527083594423</v>
      </c>
      <c r="BO84" s="3">
        <f t="shared" si="25"/>
        <v>1</v>
      </c>
      <c r="BQ84" s="13">
        <v>0.5625</v>
      </c>
      <c r="BR84" s="9">
        <v>27</v>
      </c>
      <c r="BS84" s="9">
        <v>25</v>
      </c>
      <c r="BT84" s="9"/>
      <c r="BU84" s="9"/>
      <c r="BV84" s="9"/>
      <c r="BW84" s="9">
        <v>43</v>
      </c>
      <c r="BX84" s="9">
        <v>0</v>
      </c>
      <c r="BY84" s="9">
        <v>11</v>
      </c>
      <c r="BZ84" s="9"/>
      <c r="CA84" s="9"/>
      <c r="CB84" s="9"/>
      <c r="CC84" s="9"/>
      <c r="CD84" s="9">
        <v>45</v>
      </c>
      <c r="CE84" s="9"/>
      <c r="CF84" s="9"/>
      <c r="CG84" s="9">
        <v>48</v>
      </c>
      <c r="CH84" s="9">
        <v>3</v>
      </c>
      <c r="CI84" s="9">
        <v>34</v>
      </c>
      <c r="CJ84" s="9">
        <v>16</v>
      </c>
      <c r="CK84" s="9">
        <v>34</v>
      </c>
      <c r="CL84" s="9">
        <v>21</v>
      </c>
      <c r="CM84" s="9">
        <v>0</v>
      </c>
      <c r="CN84" s="9">
        <v>38</v>
      </c>
      <c r="CO84" s="9">
        <v>9</v>
      </c>
      <c r="CP84" s="9">
        <v>26</v>
      </c>
      <c r="CQ84" s="9">
        <v>41</v>
      </c>
      <c r="CR84" s="9">
        <v>47</v>
      </c>
      <c r="CS84" s="9">
        <v>5</v>
      </c>
      <c r="CT84" s="9">
        <v>22</v>
      </c>
      <c r="CU84" s="9">
        <v>31</v>
      </c>
      <c r="CV84" s="9">
        <v>32</v>
      </c>
      <c r="CW84" s="9">
        <v>5</v>
      </c>
      <c r="CX84" s="9">
        <v>13</v>
      </c>
      <c r="CY84" s="9">
        <v>42</v>
      </c>
      <c r="CZ84" s="9">
        <v>7</v>
      </c>
      <c r="DA84" s="9">
        <v>23</v>
      </c>
      <c r="DB84" s="9">
        <v>20</v>
      </c>
      <c r="DC84" s="9">
        <v>12</v>
      </c>
      <c r="DD84" s="9">
        <v>21</v>
      </c>
      <c r="DE84" s="9">
        <v>27</v>
      </c>
      <c r="DF84" s="9">
        <v>42</v>
      </c>
      <c r="DG84" s="9">
        <v>6</v>
      </c>
      <c r="DH84" s="9">
        <v>60</v>
      </c>
      <c r="DI84" s="9"/>
      <c r="DJ84" s="9">
        <v>25</v>
      </c>
      <c r="DK84" s="9"/>
      <c r="DL84" s="9">
        <v>55</v>
      </c>
      <c r="DM84" s="9">
        <v>4</v>
      </c>
      <c r="DN84" s="9"/>
      <c r="DO84" s="9">
        <v>29</v>
      </c>
      <c r="DP84" s="9"/>
      <c r="DQ84" s="9">
        <v>24</v>
      </c>
      <c r="DR84" s="9">
        <v>33</v>
      </c>
      <c r="DS84" s="9">
        <v>45</v>
      </c>
      <c r="DT84" s="9">
        <v>32</v>
      </c>
      <c r="DU84" s="9">
        <v>39</v>
      </c>
      <c r="DV84" s="9">
        <v>42</v>
      </c>
      <c r="DW84" s="9">
        <v>20</v>
      </c>
      <c r="DX84" s="9"/>
      <c r="DY84" s="9">
        <v>18</v>
      </c>
      <c r="DZ84" s="9"/>
      <c r="EA84" s="9"/>
      <c r="EC84" s="8">
        <f t="shared" si="26"/>
        <v>26.130434782608695</v>
      </c>
      <c r="ED84" s="8">
        <f t="shared" si="27"/>
        <v>2.2764513225233975</v>
      </c>
      <c r="EE84" s="3">
        <f t="shared" si="28"/>
        <v>0.74193548387096775</v>
      </c>
      <c r="EG84" s="13">
        <v>0.5625</v>
      </c>
      <c r="EH84" s="9">
        <v>6</v>
      </c>
      <c r="EI84" s="9">
        <v>8</v>
      </c>
      <c r="EJ84" s="9"/>
      <c r="EK84" s="9">
        <v>5</v>
      </c>
      <c r="EL84" s="9">
        <v>27</v>
      </c>
      <c r="EM84" s="9">
        <v>10</v>
      </c>
      <c r="EN84" s="9">
        <v>37</v>
      </c>
      <c r="EO84" s="9">
        <v>5</v>
      </c>
      <c r="EP84" s="9">
        <v>12</v>
      </c>
      <c r="EQ84" s="9">
        <v>0</v>
      </c>
      <c r="ER84" s="9">
        <v>36</v>
      </c>
      <c r="ES84" s="9"/>
      <c r="ET84" s="9">
        <v>18</v>
      </c>
      <c r="EU84" s="9">
        <v>12</v>
      </c>
      <c r="EV84" s="9">
        <v>17</v>
      </c>
      <c r="EW84" s="9">
        <v>20</v>
      </c>
      <c r="EX84" s="9">
        <v>0</v>
      </c>
      <c r="EY84" s="9">
        <v>25</v>
      </c>
      <c r="EZ84" s="9">
        <v>0</v>
      </c>
      <c r="FA84" s="9">
        <v>9</v>
      </c>
      <c r="FB84" s="9">
        <v>28</v>
      </c>
      <c r="FC84" s="9">
        <v>16</v>
      </c>
      <c r="FD84" s="9">
        <v>5</v>
      </c>
      <c r="FE84" s="9">
        <v>24</v>
      </c>
      <c r="FF84" s="9">
        <v>0</v>
      </c>
      <c r="FG84" s="9">
        <v>56</v>
      </c>
      <c r="FH84" s="9">
        <v>20</v>
      </c>
      <c r="FI84" s="9">
        <v>0</v>
      </c>
      <c r="FJ84" s="9">
        <v>1</v>
      </c>
      <c r="FK84" s="9">
        <v>15</v>
      </c>
      <c r="FL84" s="9">
        <v>0</v>
      </c>
      <c r="FM84" s="9">
        <v>18</v>
      </c>
      <c r="FN84" s="9">
        <v>22</v>
      </c>
      <c r="FO84" s="9">
        <v>0</v>
      </c>
      <c r="FP84" s="9">
        <v>6</v>
      </c>
      <c r="FQ84" s="9">
        <v>19</v>
      </c>
      <c r="FR84" s="9">
        <v>0</v>
      </c>
      <c r="FS84" s="9">
        <v>4</v>
      </c>
      <c r="FT84" s="9">
        <v>1</v>
      </c>
      <c r="FU84" s="9">
        <v>5</v>
      </c>
      <c r="FV84" s="9"/>
      <c r="FW84" s="8">
        <f t="shared" si="29"/>
        <v>12.815789473684211</v>
      </c>
      <c r="FX84" s="8">
        <f t="shared" si="30"/>
        <v>2.0760283448697305</v>
      </c>
      <c r="FY84" s="3">
        <f t="shared" si="31"/>
        <v>0.95</v>
      </c>
      <c r="GA84" s="13">
        <v>0.5625</v>
      </c>
      <c r="GB84" s="9"/>
      <c r="GC84" s="9"/>
      <c r="GD84" s="9">
        <v>31</v>
      </c>
      <c r="GE84" s="9"/>
      <c r="GF84" s="9"/>
      <c r="GG84" s="9"/>
      <c r="GH84" s="9"/>
      <c r="GI84" s="9"/>
      <c r="GJ84" s="9"/>
      <c r="GK84" s="9"/>
      <c r="GL84" s="9"/>
      <c r="GM84" s="9"/>
      <c r="GN84" s="9">
        <v>18</v>
      </c>
      <c r="GO84" s="9"/>
      <c r="GP84" s="9"/>
      <c r="GQ84" s="9"/>
      <c r="GR84" s="9"/>
      <c r="GS84" s="9">
        <v>37</v>
      </c>
      <c r="GT84" s="9">
        <v>8</v>
      </c>
      <c r="GU84" s="9"/>
      <c r="GV84" s="9">
        <v>26</v>
      </c>
      <c r="GW84" s="9"/>
      <c r="GX84" s="9"/>
      <c r="GY84" s="9">
        <v>17</v>
      </c>
      <c r="GZ84" s="9">
        <v>4</v>
      </c>
      <c r="HA84" s="9">
        <v>24</v>
      </c>
      <c r="HB84" s="9">
        <v>11</v>
      </c>
      <c r="HC84" s="9">
        <v>12</v>
      </c>
      <c r="HD84" s="9">
        <v>55</v>
      </c>
      <c r="HE84" s="9">
        <v>42</v>
      </c>
      <c r="HF84" s="9"/>
      <c r="HG84" s="9">
        <v>22</v>
      </c>
      <c r="HH84" s="9"/>
      <c r="HI84" s="9">
        <v>34</v>
      </c>
      <c r="HJ84" s="9">
        <v>1</v>
      </c>
      <c r="HK84" s="9"/>
      <c r="HL84" s="9">
        <v>0</v>
      </c>
      <c r="HM84" s="9">
        <v>22</v>
      </c>
      <c r="HN84" s="9">
        <v>42</v>
      </c>
      <c r="HO84" s="9"/>
      <c r="HP84" s="9"/>
      <c r="HQ84" s="9">
        <v>47</v>
      </c>
      <c r="HR84" s="9"/>
      <c r="HS84" s="9"/>
      <c r="HT84" s="9">
        <v>0</v>
      </c>
      <c r="HU84" s="9">
        <v>2</v>
      </c>
      <c r="HV84" s="9">
        <v>39</v>
      </c>
      <c r="HW84" s="9"/>
      <c r="HX84" s="9">
        <v>12</v>
      </c>
      <c r="HY84" s="9"/>
      <c r="HZ84" s="9">
        <v>24</v>
      </c>
      <c r="IA84" s="9">
        <v>24</v>
      </c>
      <c r="IB84" s="9"/>
      <c r="IC84" s="9"/>
      <c r="ID84" s="9">
        <v>6</v>
      </c>
      <c r="IE84" s="9">
        <v>9</v>
      </c>
      <c r="IF84" s="9"/>
      <c r="IG84" s="9"/>
      <c r="IH84" s="9">
        <v>6</v>
      </c>
      <c r="II84" s="9"/>
      <c r="IK84" s="8">
        <f t="shared" si="32"/>
        <v>20.535714285714285</v>
      </c>
      <c r="IL84" s="8">
        <f t="shared" si="33"/>
        <v>2.9531089092312195</v>
      </c>
      <c r="IM84" s="3">
        <f t="shared" si="34"/>
        <v>0.46666666666666667</v>
      </c>
      <c r="IO84" s="13">
        <v>0.5625</v>
      </c>
      <c r="IP84" s="9">
        <v>10</v>
      </c>
      <c r="IQ84" s="9">
        <v>4</v>
      </c>
      <c r="IR84" s="9">
        <v>38</v>
      </c>
      <c r="IS84" s="9">
        <v>21</v>
      </c>
      <c r="IT84" s="9">
        <v>0</v>
      </c>
      <c r="IU84" s="9">
        <v>0</v>
      </c>
      <c r="IV84" s="9">
        <v>0</v>
      </c>
      <c r="IW84" s="9">
        <v>15</v>
      </c>
      <c r="IX84" s="9">
        <v>2</v>
      </c>
      <c r="IY84" s="9">
        <v>0</v>
      </c>
      <c r="IZ84" s="9">
        <v>0</v>
      </c>
      <c r="JA84" s="9">
        <v>0</v>
      </c>
      <c r="JB84" s="9">
        <v>0</v>
      </c>
      <c r="JC84" s="9">
        <v>0</v>
      </c>
      <c r="JD84" s="9">
        <v>0</v>
      </c>
      <c r="JE84" s="9">
        <v>0</v>
      </c>
      <c r="JF84" s="9">
        <v>0</v>
      </c>
      <c r="JG84" s="9">
        <v>27</v>
      </c>
      <c r="JH84" s="9">
        <v>0</v>
      </c>
      <c r="JI84" s="9">
        <v>10</v>
      </c>
      <c r="JJ84" s="9">
        <v>0</v>
      </c>
      <c r="JK84" s="9">
        <v>20</v>
      </c>
      <c r="JL84" s="9">
        <v>0</v>
      </c>
      <c r="JM84" s="9">
        <v>1</v>
      </c>
      <c r="JN84" s="9">
        <v>1</v>
      </c>
      <c r="JO84" s="9">
        <v>11</v>
      </c>
      <c r="JP84" s="9">
        <v>0</v>
      </c>
      <c r="JQ84" s="9">
        <v>0</v>
      </c>
      <c r="JR84" s="9">
        <v>0</v>
      </c>
      <c r="JS84" s="9">
        <v>0</v>
      </c>
      <c r="JT84" s="9">
        <v>0</v>
      </c>
      <c r="JU84" s="9">
        <v>1</v>
      </c>
      <c r="JV84" s="9">
        <v>0</v>
      </c>
      <c r="JW84" s="9">
        <v>0</v>
      </c>
      <c r="JX84" s="9">
        <v>20</v>
      </c>
      <c r="JY84" s="9">
        <v>5</v>
      </c>
      <c r="JZ84" s="9">
        <v>3</v>
      </c>
      <c r="KA84" s="9">
        <v>0</v>
      </c>
      <c r="KB84" s="9">
        <v>0</v>
      </c>
      <c r="KC84" s="9">
        <v>0</v>
      </c>
      <c r="KD84" s="9">
        <v>0</v>
      </c>
      <c r="KE84" s="9">
        <v>0</v>
      </c>
      <c r="KF84" s="9">
        <v>12</v>
      </c>
      <c r="KG84" s="9">
        <v>0</v>
      </c>
      <c r="KH84" s="9">
        <v>0</v>
      </c>
      <c r="KI84" s="9">
        <v>2</v>
      </c>
      <c r="KJ84" s="9">
        <v>10</v>
      </c>
      <c r="KK84" s="9">
        <v>8</v>
      </c>
      <c r="KL84" s="9">
        <v>4</v>
      </c>
      <c r="KM84" s="9">
        <v>0</v>
      </c>
      <c r="KN84" s="9">
        <v>4</v>
      </c>
      <c r="KO84" s="9">
        <v>0</v>
      </c>
      <c r="KP84" s="9">
        <v>2</v>
      </c>
      <c r="KQ84" s="9">
        <v>0</v>
      </c>
      <c r="KR84" s="9">
        <v>34</v>
      </c>
      <c r="KS84" s="9">
        <v>3</v>
      </c>
      <c r="KT84" s="9">
        <v>0</v>
      </c>
      <c r="KU84" s="9">
        <v>0</v>
      </c>
      <c r="KV84" s="9">
        <v>4</v>
      </c>
      <c r="KW84" s="4"/>
      <c r="KX84" s="4">
        <f t="shared" si="21"/>
        <v>4.6101694915254239</v>
      </c>
      <c r="KY84" s="4">
        <f t="shared" si="22"/>
        <v>1.119931781015133</v>
      </c>
      <c r="KZ84" s="3">
        <f t="shared" si="35"/>
        <v>1</v>
      </c>
      <c r="LB84" s="13">
        <v>0.5625</v>
      </c>
      <c r="LC84" s="9">
        <v>55</v>
      </c>
      <c r="LD84" s="9">
        <v>0</v>
      </c>
      <c r="LE84" s="9">
        <v>59</v>
      </c>
      <c r="LF84" s="9">
        <v>0</v>
      </c>
      <c r="LG84" s="9">
        <v>29</v>
      </c>
      <c r="LH84" s="9">
        <v>13</v>
      </c>
      <c r="LI84" s="9">
        <v>9</v>
      </c>
      <c r="LJ84" s="9">
        <v>36</v>
      </c>
      <c r="LK84" s="9">
        <v>6</v>
      </c>
      <c r="LL84" s="9">
        <v>36</v>
      </c>
      <c r="LM84" s="9">
        <v>15</v>
      </c>
      <c r="LN84" s="9">
        <v>27</v>
      </c>
      <c r="LO84" s="9">
        <v>8</v>
      </c>
      <c r="LP84" s="9">
        <v>3</v>
      </c>
      <c r="LQ84" s="9">
        <v>11</v>
      </c>
      <c r="LR84" s="9">
        <v>18</v>
      </c>
      <c r="LS84" s="9"/>
      <c r="LT84" s="9">
        <v>3</v>
      </c>
      <c r="LU84" s="9">
        <v>19</v>
      </c>
      <c r="LV84" s="9">
        <v>33</v>
      </c>
      <c r="LW84" s="9">
        <v>2</v>
      </c>
      <c r="LX84" s="9">
        <v>67</v>
      </c>
      <c r="LY84" s="9">
        <v>21</v>
      </c>
      <c r="LZ84" s="9">
        <v>47</v>
      </c>
      <c r="MA84" s="9">
        <v>26</v>
      </c>
      <c r="MB84" s="9"/>
      <c r="MC84" s="9">
        <v>6</v>
      </c>
      <c r="MD84" s="9">
        <v>23</v>
      </c>
      <c r="ME84" s="9">
        <v>42</v>
      </c>
      <c r="MF84" s="9"/>
      <c r="MG84" s="9">
        <v>0</v>
      </c>
      <c r="MH84" s="9">
        <v>0</v>
      </c>
      <c r="MI84" s="9">
        <v>0</v>
      </c>
      <c r="MJ84" s="9">
        <v>0</v>
      </c>
      <c r="MK84" s="9">
        <v>23</v>
      </c>
      <c r="ML84" s="9">
        <v>2</v>
      </c>
      <c r="MM84" s="9">
        <v>33</v>
      </c>
      <c r="MN84" s="9">
        <v>42</v>
      </c>
      <c r="MO84" s="9">
        <v>18</v>
      </c>
      <c r="MP84" s="9"/>
      <c r="MQ84" s="9">
        <v>32</v>
      </c>
      <c r="MR84" s="9">
        <v>21</v>
      </c>
      <c r="MS84" s="9"/>
      <c r="MT84" s="9">
        <v>27</v>
      </c>
      <c r="MU84" s="9">
        <v>60</v>
      </c>
      <c r="MV84" s="9">
        <v>44</v>
      </c>
      <c r="MW84" s="9"/>
      <c r="MX84" s="9"/>
      <c r="MY84" s="9"/>
      <c r="MZ84" s="9">
        <v>32</v>
      </c>
      <c r="NA84" s="4"/>
      <c r="NB84" s="4">
        <f t="shared" si="36"/>
        <v>22.571428571428573</v>
      </c>
      <c r="NC84" s="4">
        <f t="shared" si="37"/>
        <v>2.8887910369596108</v>
      </c>
      <c r="ND84" s="3">
        <f t="shared" si="38"/>
        <v>0.8571428571428571</v>
      </c>
    </row>
    <row r="85" spans="1:368" x14ac:dyDescent="0.55000000000000004">
      <c r="A85" s="13">
        <v>0.58333333333333337</v>
      </c>
      <c r="B85" s="9">
        <v>33</v>
      </c>
      <c r="C85" s="9">
        <v>37</v>
      </c>
      <c r="D85" s="9">
        <v>19</v>
      </c>
      <c r="E85" s="9">
        <v>18</v>
      </c>
      <c r="F85" s="9">
        <v>19</v>
      </c>
      <c r="G85" s="9">
        <v>23</v>
      </c>
      <c r="H85" s="9">
        <v>13</v>
      </c>
      <c r="I85" s="9">
        <v>20</v>
      </c>
      <c r="J85" s="9">
        <v>18</v>
      </c>
      <c r="K85" s="9">
        <v>17</v>
      </c>
      <c r="L85" s="9">
        <v>8</v>
      </c>
      <c r="M85" s="9">
        <v>11</v>
      </c>
      <c r="N85" s="9">
        <v>12</v>
      </c>
      <c r="O85" s="9">
        <v>17</v>
      </c>
      <c r="P85" s="9">
        <v>6</v>
      </c>
      <c r="Q85" s="9">
        <v>2</v>
      </c>
      <c r="R85" s="9">
        <v>0</v>
      </c>
      <c r="S85" s="9">
        <v>4</v>
      </c>
      <c r="T85" s="9">
        <v>6</v>
      </c>
      <c r="U85" s="9">
        <v>16</v>
      </c>
      <c r="V85" s="9">
        <v>0</v>
      </c>
      <c r="W85" s="9">
        <v>0</v>
      </c>
      <c r="X85" s="9">
        <v>17</v>
      </c>
      <c r="Y85" s="9">
        <v>15</v>
      </c>
      <c r="Z85" s="9">
        <v>5</v>
      </c>
      <c r="AA85" s="9">
        <v>5</v>
      </c>
      <c r="AB85" s="9">
        <v>0</v>
      </c>
      <c r="AC85" s="9">
        <v>0</v>
      </c>
      <c r="AD85" s="9">
        <v>33</v>
      </c>
      <c r="AE85" s="9">
        <v>1</v>
      </c>
      <c r="AF85" s="9">
        <v>15</v>
      </c>
      <c r="AG85" s="9">
        <v>0</v>
      </c>
      <c r="AH85" s="9">
        <v>0</v>
      </c>
      <c r="AI85" s="9">
        <v>11</v>
      </c>
      <c r="AJ85" s="9">
        <v>15</v>
      </c>
      <c r="AK85" s="9">
        <v>34</v>
      </c>
      <c r="AL85" s="9">
        <v>0</v>
      </c>
      <c r="AM85" s="9">
        <v>7</v>
      </c>
      <c r="AN85" s="9">
        <v>0</v>
      </c>
      <c r="AO85" s="9">
        <v>0</v>
      </c>
      <c r="AP85" s="9">
        <v>0</v>
      </c>
      <c r="AQ85" s="9">
        <v>0</v>
      </c>
      <c r="AR85" s="9">
        <v>7</v>
      </c>
      <c r="AS85" s="9">
        <v>4</v>
      </c>
      <c r="AT85" s="9">
        <v>2</v>
      </c>
      <c r="AU85" s="9">
        <v>0</v>
      </c>
      <c r="AV85" s="9">
        <v>0</v>
      </c>
      <c r="AW85" s="9">
        <v>2</v>
      </c>
      <c r="AX85" s="9">
        <v>1</v>
      </c>
      <c r="AY85" s="9">
        <v>26</v>
      </c>
      <c r="AZ85" s="9">
        <v>8</v>
      </c>
      <c r="BA85" s="9">
        <v>19</v>
      </c>
      <c r="BB85" s="9">
        <v>24</v>
      </c>
      <c r="BC85" s="9">
        <v>0</v>
      </c>
      <c r="BD85" s="9">
        <v>0</v>
      </c>
      <c r="BE85" s="9">
        <v>0</v>
      </c>
      <c r="BF85" s="9">
        <v>5</v>
      </c>
      <c r="BG85" s="9">
        <v>0</v>
      </c>
      <c r="BH85" s="9">
        <v>33</v>
      </c>
      <c r="BI85" s="9">
        <v>10</v>
      </c>
      <c r="BJ85" s="9">
        <v>0</v>
      </c>
      <c r="BK85" s="9">
        <v>0</v>
      </c>
      <c r="BL85" s="9"/>
      <c r="BM85" s="8">
        <f t="shared" si="23"/>
        <v>9.6451612903225801</v>
      </c>
      <c r="BN85" s="8">
        <f t="shared" si="24"/>
        <v>1.3416992734385786</v>
      </c>
      <c r="BO85" s="3">
        <f t="shared" si="25"/>
        <v>1</v>
      </c>
      <c r="BQ85" s="13">
        <v>0.58333333333333337</v>
      </c>
      <c r="BR85" s="9">
        <v>7</v>
      </c>
      <c r="BS85" s="9">
        <v>26</v>
      </c>
      <c r="BT85" s="9"/>
      <c r="BU85" s="9"/>
      <c r="BV85" s="9"/>
      <c r="BW85" s="9">
        <v>25</v>
      </c>
      <c r="BX85" s="9">
        <v>0</v>
      </c>
      <c r="BY85" s="9">
        <v>9</v>
      </c>
      <c r="BZ85" s="9"/>
      <c r="CA85" s="9"/>
      <c r="CB85" s="9"/>
      <c r="CC85" s="9"/>
      <c r="CD85" s="9">
        <v>18</v>
      </c>
      <c r="CE85" s="9"/>
      <c r="CF85" s="9"/>
      <c r="CG85" s="9">
        <v>52</v>
      </c>
      <c r="CH85" s="9">
        <v>7</v>
      </c>
      <c r="CI85" s="9">
        <v>30</v>
      </c>
      <c r="CJ85" s="9">
        <v>5</v>
      </c>
      <c r="CK85" s="9">
        <v>24</v>
      </c>
      <c r="CL85" s="9">
        <v>27</v>
      </c>
      <c r="CM85" s="9">
        <v>0</v>
      </c>
      <c r="CN85" s="9">
        <v>44</v>
      </c>
      <c r="CO85" s="9">
        <v>9</v>
      </c>
      <c r="CP85" s="9">
        <v>15</v>
      </c>
      <c r="CQ85" s="9">
        <v>17</v>
      </c>
      <c r="CR85" s="9">
        <v>44</v>
      </c>
      <c r="CS85" s="9"/>
      <c r="CT85" s="9">
        <v>39</v>
      </c>
      <c r="CU85" s="9">
        <v>11</v>
      </c>
      <c r="CV85" s="9">
        <v>32</v>
      </c>
      <c r="CW85" s="9">
        <v>0</v>
      </c>
      <c r="CX85" s="9">
        <v>5</v>
      </c>
      <c r="CY85" s="9">
        <v>29</v>
      </c>
      <c r="CZ85" s="9">
        <v>37</v>
      </c>
      <c r="DA85" s="9">
        <v>10</v>
      </c>
      <c r="DB85" s="9">
        <v>35</v>
      </c>
      <c r="DC85" s="9">
        <v>44</v>
      </c>
      <c r="DD85" s="9">
        <v>14</v>
      </c>
      <c r="DE85" s="9">
        <v>42</v>
      </c>
      <c r="DF85" s="9">
        <v>33</v>
      </c>
      <c r="DG85" s="9">
        <v>0</v>
      </c>
      <c r="DH85" s="9">
        <v>54</v>
      </c>
      <c r="DI85" s="9"/>
      <c r="DJ85" s="9">
        <v>21</v>
      </c>
      <c r="DK85" s="9"/>
      <c r="DL85" s="9">
        <v>27</v>
      </c>
      <c r="DM85" s="9">
        <v>10</v>
      </c>
      <c r="DN85" s="9"/>
      <c r="DO85" s="9">
        <v>25</v>
      </c>
      <c r="DP85" s="9"/>
      <c r="DQ85" s="9">
        <v>23</v>
      </c>
      <c r="DR85" s="9">
        <v>49</v>
      </c>
      <c r="DS85" s="9">
        <v>16</v>
      </c>
      <c r="DT85" s="9">
        <v>43</v>
      </c>
      <c r="DU85" s="9">
        <v>15</v>
      </c>
      <c r="DV85" s="9">
        <v>31</v>
      </c>
      <c r="DW85" s="9">
        <v>39</v>
      </c>
      <c r="DX85" s="9"/>
      <c r="DY85" s="9">
        <v>13</v>
      </c>
      <c r="DZ85" s="9"/>
      <c r="EA85" s="9"/>
      <c r="EC85" s="8">
        <f t="shared" si="26"/>
        <v>23.466666666666665</v>
      </c>
      <c r="ED85" s="8">
        <f t="shared" si="27"/>
        <v>2.2871180754191704</v>
      </c>
      <c r="EE85" s="3">
        <f t="shared" si="28"/>
        <v>0.72580645161290325</v>
      </c>
      <c r="EG85" s="13">
        <v>0.58333333333333337</v>
      </c>
      <c r="EH85" s="9">
        <v>0</v>
      </c>
      <c r="EI85" s="9">
        <v>0</v>
      </c>
      <c r="EJ85" s="9"/>
      <c r="EK85" s="9">
        <v>0</v>
      </c>
      <c r="EL85" s="9">
        <v>8</v>
      </c>
      <c r="EM85" s="9">
        <v>0</v>
      </c>
      <c r="EN85" s="9">
        <v>51</v>
      </c>
      <c r="EO85" s="9">
        <v>33</v>
      </c>
      <c r="EP85" s="9">
        <v>0</v>
      </c>
      <c r="EQ85" s="9">
        <v>10</v>
      </c>
      <c r="ER85" s="9">
        <v>2</v>
      </c>
      <c r="ES85" s="9"/>
      <c r="ET85" s="9">
        <v>8</v>
      </c>
      <c r="EU85" s="9">
        <v>0</v>
      </c>
      <c r="EV85" s="9">
        <v>0</v>
      </c>
      <c r="EW85" s="9">
        <v>39</v>
      </c>
      <c r="EX85" s="9">
        <v>0</v>
      </c>
      <c r="EY85" s="9">
        <v>9</v>
      </c>
      <c r="EZ85" s="9">
        <v>14</v>
      </c>
      <c r="FA85" s="9">
        <v>53</v>
      </c>
      <c r="FB85" s="9">
        <v>24</v>
      </c>
      <c r="FC85" s="9">
        <v>13</v>
      </c>
      <c r="FD85" s="9">
        <v>0</v>
      </c>
      <c r="FE85" s="9">
        <v>0</v>
      </c>
      <c r="FF85" s="9">
        <v>5</v>
      </c>
      <c r="FG85" s="9">
        <v>36</v>
      </c>
      <c r="FH85" s="9">
        <v>0</v>
      </c>
      <c r="FI85" s="9">
        <v>36</v>
      </c>
      <c r="FJ85" s="9">
        <v>30</v>
      </c>
      <c r="FK85" s="9">
        <v>25</v>
      </c>
      <c r="FL85" s="9">
        <v>10</v>
      </c>
      <c r="FM85" s="9">
        <v>36</v>
      </c>
      <c r="FN85" s="9">
        <v>16</v>
      </c>
      <c r="FO85" s="9">
        <v>6</v>
      </c>
      <c r="FP85" s="9">
        <v>8</v>
      </c>
      <c r="FQ85" s="9">
        <v>24</v>
      </c>
      <c r="FR85" s="9">
        <v>0</v>
      </c>
      <c r="FS85" s="9">
        <v>30</v>
      </c>
      <c r="FT85" s="9">
        <v>18</v>
      </c>
      <c r="FU85" s="9">
        <v>12</v>
      </c>
      <c r="FV85" s="9"/>
      <c r="FW85" s="8">
        <f t="shared" si="29"/>
        <v>14.631578947368421</v>
      </c>
      <c r="FX85" s="8">
        <f t="shared" si="30"/>
        <v>2.5267899033540853</v>
      </c>
      <c r="FY85" s="3">
        <f t="shared" si="31"/>
        <v>0.95</v>
      </c>
      <c r="GA85" s="13">
        <v>0.58333333333333337</v>
      </c>
      <c r="GB85" s="9"/>
      <c r="GC85" s="9"/>
      <c r="GD85" s="9">
        <v>29</v>
      </c>
      <c r="GE85" s="9"/>
      <c r="GF85" s="9"/>
      <c r="GG85" s="9"/>
      <c r="GH85" s="9"/>
      <c r="GI85" s="9"/>
      <c r="GJ85" s="9"/>
      <c r="GK85" s="9"/>
      <c r="GL85" s="9"/>
      <c r="GM85" s="9"/>
      <c r="GN85" s="9">
        <v>18</v>
      </c>
      <c r="GO85" s="9"/>
      <c r="GP85" s="9"/>
      <c r="GQ85" s="9"/>
      <c r="GR85" s="9"/>
      <c r="GS85" s="9">
        <v>27</v>
      </c>
      <c r="GT85" s="9">
        <v>6</v>
      </c>
      <c r="GU85" s="9"/>
      <c r="GV85" s="9">
        <v>35</v>
      </c>
      <c r="GW85" s="9"/>
      <c r="GX85" s="9"/>
      <c r="GY85" s="9">
        <v>44</v>
      </c>
      <c r="GZ85" s="9">
        <v>4</v>
      </c>
      <c r="HA85" s="9">
        <v>27</v>
      </c>
      <c r="HB85" s="9">
        <v>22</v>
      </c>
      <c r="HC85" s="9">
        <v>26</v>
      </c>
      <c r="HD85" s="9">
        <v>19</v>
      </c>
      <c r="HE85" s="9">
        <v>39</v>
      </c>
      <c r="HF85" s="9"/>
      <c r="HG85" s="9">
        <v>14</v>
      </c>
      <c r="HH85" s="9"/>
      <c r="HI85" s="9">
        <v>32</v>
      </c>
      <c r="HJ85" s="9">
        <v>7</v>
      </c>
      <c r="HK85" s="9"/>
      <c r="HL85" s="9">
        <v>3</v>
      </c>
      <c r="HM85" s="9">
        <v>44</v>
      </c>
      <c r="HN85" s="9">
        <v>45</v>
      </c>
      <c r="HO85" s="9"/>
      <c r="HP85" s="9"/>
      <c r="HQ85" s="9">
        <v>31</v>
      </c>
      <c r="HR85" s="9"/>
      <c r="HS85" s="9"/>
      <c r="HT85" s="9">
        <v>3</v>
      </c>
      <c r="HU85" s="9">
        <v>2</v>
      </c>
      <c r="HV85" s="9">
        <v>25</v>
      </c>
      <c r="HW85" s="9"/>
      <c r="HX85" s="9">
        <v>12</v>
      </c>
      <c r="HY85" s="9"/>
      <c r="HZ85" s="9">
        <v>27</v>
      </c>
      <c r="IA85" s="9">
        <v>15</v>
      </c>
      <c r="IB85" s="9"/>
      <c r="IC85" s="9"/>
      <c r="ID85" s="9">
        <v>1</v>
      </c>
      <c r="IE85" s="9">
        <v>13</v>
      </c>
      <c r="IF85" s="9"/>
      <c r="IG85" s="9"/>
      <c r="IH85" s="9">
        <v>5</v>
      </c>
      <c r="II85" s="9"/>
      <c r="IK85" s="8">
        <f t="shared" si="32"/>
        <v>20.535714285714285</v>
      </c>
      <c r="IL85" s="8">
        <f t="shared" si="33"/>
        <v>2.6228958020689572</v>
      </c>
      <c r="IM85" s="3">
        <f t="shared" si="34"/>
        <v>0.46666666666666667</v>
      </c>
      <c r="IO85" s="13">
        <v>0.58333333333333337</v>
      </c>
      <c r="IP85" s="9">
        <v>0</v>
      </c>
      <c r="IQ85" s="9">
        <v>0</v>
      </c>
      <c r="IR85" s="9">
        <v>40</v>
      </c>
      <c r="IS85" s="9">
        <v>3</v>
      </c>
      <c r="IT85" s="9">
        <v>0</v>
      </c>
      <c r="IU85" s="9">
        <v>0</v>
      </c>
      <c r="IV85" s="9">
        <v>0</v>
      </c>
      <c r="IW85" s="9">
        <v>3</v>
      </c>
      <c r="IX85" s="9">
        <v>0</v>
      </c>
      <c r="IY85" s="9">
        <v>0</v>
      </c>
      <c r="IZ85" s="9">
        <v>0</v>
      </c>
      <c r="JA85" s="9">
        <v>0</v>
      </c>
      <c r="JB85" s="9">
        <v>0</v>
      </c>
      <c r="JC85" s="9">
        <v>0</v>
      </c>
      <c r="JD85" s="9">
        <v>0</v>
      </c>
      <c r="JE85" s="9">
        <v>0</v>
      </c>
      <c r="JF85" s="9">
        <v>2</v>
      </c>
      <c r="JG85" s="9">
        <v>11</v>
      </c>
      <c r="JH85" s="9">
        <v>0</v>
      </c>
      <c r="JI85" s="9">
        <v>4</v>
      </c>
      <c r="JJ85" s="9">
        <v>0</v>
      </c>
      <c r="JK85" s="9">
        <v>0</v>
      </c>
      <c r="JL85" s="9">
        <v>0</v>
      </c>
      <c r="JM85" s="9">
        <v>26</v>
      </c>
      <c r="JN85" s="9">
        <v>0</v>
      </c>
      <c r="JO85" s="9">
        <v>0</v>
      </c>
      <c r="JP85" s="9">
        <v>0</v>
      </c>
      <c r="JQ85" s="9">
        <v>0</v>
      </c>
      <c r="JR85" s="9">
        <v>24</v>
      </c>
      <c r="JS85" s="9">
        <v>0</v>
      </c>
      <c r="JT85" s="9">
        <v>21</v>
      </c>
      <c r="JU85" s="9">
        <v>8</v>
      </c>
      <c r="JV85" s="9">
        <v>0</v>
      </c>
      <c r="JW85" s="9">
        <v>0</v>
      </c>
      <c r="JX85" s="9">
        <v>29</v>
      </c>
      <c r="JY85" s="9">
        <v>1</v>
      </c>
      <c r="JZ85" s="9">
        <v>0</v>
      </c>
      <c r="KA85" s="9">
        <v>0</v>
      </c>
      <c r="KB85" s="9">
        <v>0</v>
      </c>
      <c r="KC85" s="9">
        <v>0</v>
      </c>
      <c r="KD85" s="9">
        <v>0</v>
      </c>
      <c r="KE85" s="9">
        <v>0</v>
      </c>
      <c r="KF85" s="9">
        <v>6</v>
      </c>
      <c r="KG85" s="9">
        <v>20</v>
      </c>
      <c r="KH85" s="9">
        <v>6</v>
      </c>
      <c r="KI85" s="9">
        <v>0</v>
      </c>
      <c r="KJ85" s="9">
        <v>16</v>
      </c>
      <c r="KK85" s="9">
        <v>10</v>
      </c>
      <c r="KL85" s="9">
        <v>17</v>
      </c>
      <c r="KM85" s="9">
        <v>12</v>
      </c>
      <c r="KN85" s="9">
        <v>0</v>
      </c>
      <c r="KO85" s="9">
        <v>0</v>
      </c>
      <c r="KP85" s="9">
        <v>0</v>
      </c>
      <c r="KQ85" s="9">
        <v>0</v>
      </c>
      <c r="KR85" s="9">
        <v>18</v>
      </c>
      <c r="KS85" s="9">
        <v>15</v>
      </c>
      <c r="KT85" s="9">
        <v>13</v>
      </c>
      <c r="KU85" s="9">
        <v>0</v>
      </c>
      <c r="KV85" s="9">
        <v>0</v>
      </c>
      <c r="KW85" s="4"/>
      <c r="KX85" s="4">
        <f t="shared" si="21"/>
        <v>5.1694915254237293</v>
      </c>
      <c r="KY85" s="4">
        <f t="shared" si="22"/>
        <v>1.1794441781939813</v>
      </c>
      <c r="KZ85" s="3">
        <f t="shared" si="35"/>
        <v>1</v>
      </c>
      <c r="LB85" s="13">
        <v>0.58333333333333337</v>
      </c>
      <c r="LC85" s="9">
        <v>44</v>
      </c>
      <c r="LD85" s="9">
        <v>0</v>
      </c>
      <c r="LE85" s="9">
        <v>73</v>
      </c>
      <c r="LF85" s="9">
        <v>17</v>
      </c>
      <c r="LG85" s="9">
        <v>0</v>
      </c>
      <c r="LH85" s="9">
        <v>18</v>
      </c>
      <c r="LI85" s="9">
        <v>15</v>
      </c>
      <c r="LJ85" s="9">
        <v>68</v>
      </c>
      <c r="LK85" s="9">
        <v>0</v>
      </c>
      <c r="LL85" s="9">
        <v>38</v>
      </c>
      <c r="LM85" s="9">
        <v>48</v>
      </c>
      <c r="LN85" s="9">
        <v>35</v>
      </c>
      <c r="LO85" s="9">
        <v>8</v>
      </c>
      <c r="LP85" s="9">
        <v>3</v>
      </c>
      <c r="LQ85" s="9">
        <v>17</v>
      </c>
      <c r="LR85" s="9">
        <v>22</v>
      </c>
      <c r="LS85" s="9"/>
      <c r="LT85" s="9">
        <v>25</v>
      </c>
      <c r="LU85" s="9">
        <v>9</v>
      </c>
      <c r="LV85" s="9">
        <v>33</v>
      </c>
      <c r="LW85" s="9">
        <v>0</v>
      </c>
      <c r="LX85" s="9">
        <v>80</v>
      </c>
      <c r="LY85" s="9">
        <v>10</v>
      </c>
      <c r="LZ85" s="9">
        <v>33</v>
      </c>
      <c r="MA85" s="9">
        <v>33</v>
      </c>
      <c r="MB85" s="9"/>
      <c r="MC85" s="9">
        <v>8</v>
      </c>
      <c r="MD85" s="9">
        <v>4</v>
      </c>
      <c r="ME85" s="9">
        <v>64</v>
      </c>
      <c r="MF85" s="9"/>
      <c r="MG85" s="9">
        <v>0</v>
      </c>
      <c r="MH85" s="9">
        <v>0</v>
      </c>
      <c r="MI85" s="9">
        <v>0</v>
      </c>
      <c r="MJ85" s="9">
        <v>0</v>
      </c>
      <c r="MK85" s="9">
        <v>31</v>
      </c>
      <c r="ML85" s="9">
        <v>3</v>
      </c>
      <c r="MM85" s="9">
        <v>43</v>
      </c>
      <c r="MN85" s="9">
        <v>50</v>
      </c>
      <c r="MO85" s="9">
        <v>20</v>
      </c>
      <c r="MP85" s="9"/>
      <c r="MQ85" s="9">
        <v>58</v>
      </c>
      <c r="MR85" s="9">
        <v>17</v>
      </c>
      <c r="MS85" s="9"/>
      <c r="MT85" s="9">
        <v>16</v>
      </c>
      <c r="MU85" s="9">
        <v>65</v>
      </c>
      <c r="MV85" s="9">
        <v>84</v>
      </c>
      <c r="MW85" s="9"/>
      <c r="MX85" s="9"/>
      <c r="MY85" s="9"/>
      <c r="MZ85" s="9">
        <v>24</v>
      </c>
      <c r="NA85" s="4"/>
      <c r="NB85" s="4">
        <f t="shared" si="36"/>
        <v>26.571428571428573</v>
      </c>
      <c r="NC85" s="4">
        <f t="shared" si="37"/>
        <v>3.812252216908361</v>
      </c>
      <c r="ND85" s="3">
        <f t="shared" si="38"/>
        <v>0.8571428571428571</v>
      </c>
    </row>
    <row r="86" spans="1:368" x14ac:dyDescent="0.55000000000000004">
      <c r="A86" s="13">
        <v>0.60416666666666663</v>
      </c>
      <c r="B86" s="9">
        <v>13</v>
      </c>
      <c r="C86" s="9">
        <v>6</v>
      </c>
      <c r="D86" s="9">
        <v>4</v>
      </c>
      <c r="E86" s="9">
        <v>13</v>
      </c>
      <c r="F86" s="9">
        <v>8</v>
      </c>
      <c r="G86" s="9">
        <v>12</v>
      </c>
      <c r="H86" s="9">
        <v>32</v>
      </c>
      <c r="I86" s="9">
        <v>1</v>
      </c>
      <c r="J86" s="9">
        <v>6</v>
      </c>
      <c r="K86" s="9">
        <v>17</v>
      </c>
      <c r="L86" s="9">
        <v>0</v>
      </c>
      <c r="M86" s="9">
        <v>5</v>
      </c>
      <c r="N86" s="9">
        <v>14</v>
      </c>
      <c r="O86" s="9">
        <v>3</v>
      </c>
      <c r="P86" s="9">
        <v>8</v>
      </c>
      <c r="Q86" s="9">
        <v>0</v>
      </c>
      <c r="R86" s="9">
        <v>0</v>
      </c>
      <c r="S86" s="9">
        <v>14</v>
      </c>
      <c r="T86" s="9">
        <v>7</v>
      </c>
      <c r="U86" s="9">
        <v>5</v>
      </c>
      <c r="V86" s="9">
        <v>0</v>
      </c>
      <c r="W86" s="9">
        <v>4</v>
      </c>
      <c r="X86" s="9">
        <v>0</v>
      </c>
      <c r="Y86" s="9">
        <v>0</v>
      </c>
      <c r="Z86" s="9">
        <v>22</v>
      </c>
      <c r="AA86" s="9">
        <v>15</v>
      </c>
      <c r="AB86" s="9">
        <v>0</v>
      </c>
      <c r="AC86" s="9">
        <v>0</v>
      </c>
      <c r="AD86" s="9">
        <v>0</v>
      </c>
      <c r="AE86" s="9">
        <v>20</v>
      </c>
      <c r="AF86" s="9">
        <v>0</v>
      </c>
      <c r="AG86" s="9">
        <v>18</v>
      </c>
      <c r="AH86" s="9">
        <v>0</v>
      </c>
      <c r="AI86" s="9">
        <v>0</v>
      </c>
      <c r="AJ86" s="9">
        <v>12</v>
      </c>
      <c r="AK86" s="9">
        <v>20</v>
      </c>
      <c r="AL86" s="9">
        <v>0</v>
      </c>
      <c r="AM86" s="9">
        <v>5</v>
      </c>
      <c r="AN86" s="9">
        <v>0</v>
      </c>
      <c r="AO86" s="9">
        <v>0</v>
      </c>
      <c r="AP86" s="9">
        <v>0</v>
      </c>
      <c r="AQ86" s="9">
        <v>0</v>
      </c>
      <c r="AR86" s="9">
        <v>3</v>
      </c>
      <c r="AS86" s="9">
        <v>12</v>
      </c>
      <c r="AT86" s="9">
        <v>8</v>
      </c>
      <c r="AU86" s="9">
        <v>17</v>
      </c>
      <c r="AV86" s="9">
        <v>0</v>
      </c>
      <c r="AW86" s="9">
        <v>5</v>
      </c>
      <c r="AX86" s="9">
        <v>0</v>
      </c>
      <c r="AY86" s="9">
        <v>7</v>
      </c>
      <c r="AZ86" s="9">
        <v>6</v>
      </c>
      <c r="BA86" s="9">
        <v>0</v>
      </c>
      <c r="BB86" s="9">
        <v>16</v>
      </c>
      <c r="BC86" s="9">
        <v>0</v>
      </c>
      <c r="BD86" s="9">
        <v>0</v>
      </c>
      <c r="BE86" s="9">
        <v>0</v>
      </c>
      <c r="BF86" s="9">
        <v>5</v>
      </c>
      <c r="BG86" s="9">
        <v>0</v>
      </c>
      <c r="BH86" s="9">
        <v>4</v>
      </c>
      <c r="BI86" s="9">
        <v>0</v>
      </c>
      <c r="BJ86" s="9">
        <v>0</v>
      </c>
      <c r="BK86" s="9">
        <v>0</v>
      </c>
      <c r="BL86" s="9"/>
      <c r="BM86" s="8">
        <f t="shared" si="23"/>
        <v>5.919354838709677</v>
      </c>
      <c r="BN86" s="8">
        <f t="shared" si="24"/>
        <v>0.92993531305165711</v>
      </c>
      <c r="BO86" s="3">
        <f t="shared" si="25"/>
        <v>1</v>
      </c>
      <c r="BQ86" s="13">
        <v>0.60416666666666663</v>
      </c>
      <c r="BR86" s="9">
        <v>20</v>
      </c>
      <c r="BS86" s="9">
        <v>25</v>
      </c>
      <c r="BT86" s="9"/>
      <c r="BU86" s="9"/>
      <c r="BV86" s="9"/>
      <c r="BW86" s="9">
        <v>26</v>
      </c>
      <c r="BX86" s="9">
        <v>0</v>
      </c>
      <c r="BY86" s="9">
        <v>5</v>
      </c>
      <c r="BZ86" s="9"/>
      <c r="CA86" s="9"/>
      <c r="CB86" s="9"/>
      <c r="CC86" s="9"/>
      <c r="CD86" s="9">
        <v>32</v>
      </c>
      <c r="CE86" s="9"/>
      <c r="CF86" s="9"/>
      <c r="CG86" s="9">
        <v>42</v>
      </c>
      <c r="CH86" s="9">
        <v>0</v>
      </c>
      <c r="CI86" s="9">
        <v>34</v>
      </c>
      <c r="CJ86" s="9">
        <v>8</v>
      </c>
      <c r="CK86" s="9">
        <v>25</v>
      </c>
      <c r="CL86" s="9">
        <v>15</v>
      </c>
      <c r="CM86" s="9">
        <v>0</v>
      </c>
      <c r="CN86" s="9">
        <v>23</v>
      </c>
      <c r="CO86" s="9">
        <v>1</v>
      </c>
      <c r="CP86" s="9">
        <v>14</v>
      </c>
      <c r="CQ86" s="9">
        <v>37</v>
      </c>
      <c r="CR86" s="9">
        <v>37</v>
      </c>
      <c r="CS86" s="9"/>
      <c r="CT86" s="9">
        <v>39</v>
      </c>
      <c r="CU86" s="9">
        <v>0</v>
      </c>
      <c r="CV86" s="9">
        <v>44</v>
      </c>
      <c r="CW86" s="9">
        <v>0</v>
      </c>
      <c r="CX86" s="9">
        <v>0</v>
      </c>
      <c r="CY86" s="9">
        <v>33</v>
      </c>
      <c r="CZ86" s="9">
        <v>8</v>
      </c>
      <c r="DA86" s="9">
        <v>33</v>
      </c>
      <c r="DB86" s="9">
        <v>10</v>
      </c>
      <c r="DC86" s="9">
        <v>41</v>
      </c>
      <c r="DD86" s="9">
        <v>9</v>
      </c>
      <c r="DE86" s="9">
        <v>20</v>
      </c>
      <c r="DF86" s="9">
        <v>49</v>
      </c>
      <c r="DG86" s="9">
        <v>18</v>
      </c>
      <c r="DH86" s="9">
        <v>56</v>
      </c>
      <c r="DI86" s="9"/>
      <c r="DJ86" s="9">
        <v>11</v>
      </c>
      <c r="DK86" s="9"/>
      <c r="DL86" s="9">
        <v>29</v>
      </c>
      <c r="DM86" s="9">
        <v>6</v>
      </c>
      <c r="DN86" s="9"/>
      <c r="DO86" s="9">
        <v>39</v>
      </c>
      <c r="DP86" s="9"/>
      <c r="DQ86" s="9">
        <v>23</v>
      </c>
      <c r="DR86" s="9">
        <v>46</v>
      </c>
      <c r="DS86" s="9">
        <v>17</v>
      </c>
      <c r="DT86" s="9">
        <v>33</v>
      </c>
      <c r="DU86" s="9">
        <v>33</v>
      </c>
      <c r="DV86" s="9">
        <v>49</v>
      </c>
      <c r="DW86" s="9">
        <v>13</v>
      </c>
      <c r="DX86" s="9"/>
      <c r="DY86" s="9">
        <v>42</v>
      </c>
      <c r="DZ86" s="9"/>
      <c r="EA86" s="9"/>
      <c r="EC86" s="8">
        <f t="shared" si="26"/>
        <v>23.222222222222221</v>
      </c>
      <c r="ED86" s="8">
        <f t="shared" si="27"/>
        <v>2.4170875054450707</v>
      </c>
      <c r="EE86" s="3">
        <f t="shared" si="28"/>
        <v>0.72580645161290325</v>
      </c>
      <c r="EG86" s="13">
        <v>0.60416666666666663</v>
      </c>
      <c r="EH86" s="9">
        <v>20</v>
      </c>
      <c r="EI86" s="9">
        <v>2</v>
      </c>
      <c r="EJ86" s="9"/>
      <c r="EK86" s="9">
        <v>0</v>
      </c>
      <c r="EL86" s="9">
        <v>0</v>
      </c>
      <c r="EM86" s="9">
        <v>0</v>
      </c>
      <c r="EN86" s="9">
        <v>57</v>
      </c>
      <c r="EO86" s="9">
        <v>0</v>
      </c>
      <c r="EP86" s="9">
        <v>0</v>
      </c>
      <c r="EQ86" s="9">
        <v>0</v>
      </c>
      <c r="ER86" s="9">
        <v>2</v>
      </c>
      <c r="ES86" s="9"/>
      <c r="ET86" s="9">
        <v>0</v>
      </c>
      <c r="EU86" s="9">
        <v>0</v>
      </c>
      <c r="EV86" s="9">
        <v>0</v>
      </c>
      <c r="EW86" s="9">
        <v>0</v>
      </c>
      <c r="EX86" s="9">
        <v>0</v>
      </c>
      <c r="EY86" s="9">
        <v>20</v>
      </c>
      <c r="EZ86" s="9">
        <v>4</v>
      </c>
      <c r="FA86" s="9">
        <v>0</v>
      </c>
      <c r="FB86" s="9">
        <v>16</v>
      </c>
      <c r="FC86" s="9">
        <v>1</v>
      </c>
      <c r="FD86" s="9">
        <v>0</v>
      </c>
      <c r="FE86" s="9">
        <v>0</v>
      </c>
      <c r="FF86" s="9">
        <v>0</v>
      </c>
      <c r="FG86" s="9">
        <v>20</v>
      </c>
      <c r="FH86" s="9">
        <v>21</v>
      </c>
      <c r="FI86" s="9">
        <v>13</v>
      </c>
      <c r="FJ86" s="9">
        <v>4</v>
      </c>
      <c r="FK86" s="9">
        <v>13</v>
      </c>
      <c r="FL86" s="9">
        <v>12</v>
      </c>
      <c r="FM86" s="9">
        <v>45</v>
      </c>
      <c r="FN86" s="9">
        <v>8</v>
      </c>
      <c r="FO86" s="9">
        <v>12</v>
      </c>
      <c r="FP86" s="9">
        <v>4</v>
      </c>
      <c r="FQ86" s="9">
        <v>0</v>
      </c>
      <c r="FR86" s="9">
        <v>20</v>
      </c>
      <c r="FS86" s="9">
        <v>4</v>
      </c>
      <c r="FT86" s="9">
        <v>8</v>
      </c>
      <c r="FU86" s="9">
        <v>11</v>
      </c>
      <c r="FV86" s="9"/>
      <c r="FW86" s="8">
        <f t="shared" si="29"/>
        <v>8.3421052631578956</v>
      </c>
      <c r="FX86" s="8">
        <f t="shared" si="30"/>
        <v>2.0440651752495116</v>
      </c>
      <c r="FY86" s="3">
        <f t="shared" si="31"/>
        <v>0.95</v>
      </c>
      <c r="GA86" s="13">
        <v>0.60416666666666663</v>
      </c>
      <c r="GB86" s="9"/>
      <c r="GC86" s="9"/>
      <c r="GD86" s="9">
        <v>36</v>
      </c>
      <c r="GE86" s="9"/>
      <c r="GF86" s="9"/>
      <c r="GG86" s="9"/>
      <c r="GH86" s="9"/>
      <c r="GI86" s="9"/>
      <c r="GJ86" s="9"/>
      <c r="GK86" s="9"/>
      <c r="GL86" s="9"/>
      <c r="GM86" s="9"/>
      <c r="GN86" s="9">
        <v>52</v>
      </c>
      <c r="GO86" s="9"/>
      <c r="GP86" s="9"/>
      <c r="GQ86" s="9"/>
      <c r="GR86" s="9"/>
      <c r="GS86" s="9">
        <v>25</v>
      </c>
      <c r="GT86" s="9">
        <v>3</v>
      </c>
      <c r="GU86" s="9"/>
      <c r="GV86" s="9">
        <v>28</v>
      </c>
      <c r="GW86" s="9"/>
      <c r="GX86" s="9"/>
      <c r="GY86" s="9">
        <v>39</v>
      </c>
      <c r="GZ86" s="9">
        <v>5</v>
      </c>
      <c r="HA86" s="9">
        <v>30</v>
      </c>
      <c r="HB86" s="9">
        <v>12</v>
      </c>
      <c r="HC86" s="9">
        <v>15</v>
      </c>
      <c r="HD86" s="9">
        <v>47</v>
      </c>
      <c r="HE86" s="9">
        <v>47</v>
      </c>
      <c r="HF86" s="9"/>
      <c r="HG86" s="9">
        <v>23</v>
      </c>
      <c r="HH86" s="9"/>
      <c r="HI86" s="9">
        <v>28</v>
      </c>
      <c r="HJ86" s="9">
        <v>4</v>
      </c>
      <c r="HK86" s="9"/>
      <c r="HL86" s="9"/>
      <c r="HM86" s="9">
        <v>16</v>
      </c>
      <c r="HN86" s="9">
        <v>76</v>
      </c>
      <c r="HO86" s="9"/>
      <c r="HP86" s="9"/>
      <c r="HQ86" s="9">
        <v>39</v>
      </c>
      <c r="HR86" s="9"/>
      <c r="HS86" s="9"/>
      <c r="HT86" s="9">
        <v>5</v>
      </c>
      <c r="HU86" s="9"/>
      <c r="HV86" s="9">
        <v>30</v>
      </c>
      <c r="HW86" s="9"/>
      <c r="HX86" s="9">
        <v>18</v>
      </c>
      <c r="HY86" s="9"/>
      <c r="HZ86" s="9">
        <v>13</v>
      </c>
      <c r="IA86" s="9">
        <v>23</v>
      </c>
      <c r="IB86" s="9"/>
      <c r="IC86" s="9"/>
      <c r="ID86" s="9">
        <v>3</v>
      </c>
      <c r="IE86" s="9">
        <v>12</v>
      </c>
      <c r="IF86" s="9"/>
      <c r="IG86" s="9"/>
      <c r="IH86" s="9">
        <v>6</v>
      </c>
      <c r="II86" s="9"/>
      <c r="IK86" s="8">
        <f t="shared" si="32"/>
        <v>24.423076923076923</v>
      </c>
      <c r="IL86" s="8">
        <f t="shared" si="33"/>
        <v>3.5432158695491376</v>
      </c>
      <c r="IM86" s="3">
        <f t="shared" si="34"/>
        <v>0.43333333333333335</v>
      </c>
      <c r="IO86" s="13">
        <v>0.60416666666666663</v>
      </c>
      <c r="IP86" s="9">
        <v>0</v>
      </c>
      <c r="IQ86" s="9">
        <v>0</v>
      </c>
      <c r="IR86" s="9">
        <v>6</v>
      </c>
      <c r="IS86" s="9">
        <v>0</v>
      </c>
      <c r="IT86" s="9">
        <v>0</v>
      </c>
      <c r="IU86" s="9">
        <v>0</v>
      </c>
      <c r="IV86" s="9">
        <v>2</v>
      </c>
      <c r="IW86" s="9">
        <v>4</v>
      </c>
      <c r="IX86" s="9">
        <v>0</v>
      </c>
      <c r="IY86" s="9">
        <v>0</v>
      </c>
      <c r="IZ86" s="9">
        <v>0</v>
      </c>
      <c r="JA86" s="9">
        <v>0</v>
      </c>
      <c r="JB86" s="9">
        <v>0</v>
      </c>
      <c r="JC86" s="9">
        <v>0</v>
      </c>
      <c r="JD86" s="9">
        <v>0</v>
      </c>
      <c r="JE86" s="9">
        <v>0</v>
      </c>
      <c r="JF86" s="9">
        <v>28</v>
      </c>
      <c r="JG86" s="9">
        <v>0</v>
      </c>
      <c r="JH86" s="9">
        <v>0</v>
      </c>
      <c r="JI86" s="9">
        <v>12</v>
      </c>
      <c r="JJ86" s="9">
        <v>0</v>
      </c>
      <c r="JK86" s="9">
        <v>0</v>
      </c>
      <c r="JL86" s="9">
        <v>1</v>
      </c>
      <c r="JM86" s="9">
        <v>0</v>
      </c>
      <c r="JN86" s="9">
        <v>0</v>
      </c>
      <c r="JO86" s="9">
        <v>0</v>
      </c>
      <c r="JP86" s="9">
        <v>0</v>
      </c>
      <c r="JQ86" s="9">
        <v>0</v>
      </c>
      <c r="JR86" s="9">
        <v>0</v>
      </c>
      <c r="JS86" s="9">
        <v>0</v>
      </c>
      <c r="JT86" s="9">
        <v>13</v>
      </c>
      <c r="JU86" s="9">
        <v>11</v>
      </c>
      <c r="JV86" s="9">
        <v>0</v>
      </c>
      <c r="JW86" s="9">
        <v>0</v>
      </c>
      <c r="JX86" s="9">
        <v>5</v>
      </c>
      <c r="JY86" s="9">
        <v>0</v>
      </c>
      <c r="JZ86" s="9">
        <v>0</v>
      </c>
      <c r="KA86" s="9">
        <v>0</v>
      </c>
      <c r="KB86" s="9">
        <v>0</v>
      </c>
      <c r="KC86" s="9">
        <v>0</v>
      </c>
      <c r="KD86" s="9">
        <v>0</v>
      </c>
      <c r="KE86" s="9">
        <v>0</v>
      </c>
      <c r="KF86" s="9">
        <v>4</v>
      </c>
      <c r="KG86" s="9">
        <v>0</v>
      </c>
      <c r="KH86" s="9">
        <v>2</v>
      </c>
      <c r="KI86" s="9">
        <v>0</v>
      </c>
      <c r="KJ86" s="9">
        <v>10</v>
      </c>
      <c r="KK86" s="9">
        <v>8</v>
      </c>
      <c r="KL86" s="9">
        <v>20</v>
      </c>
      <c r="KM86" s="9">
        <v>0</v>
      </c>
      <c r="KN86" s="9">
        <v>0</v>
      </c>
      <c r="KO86" s="9">
        <v>0</v>
      </c>
      <c r="KP86" s="9">
        <v>0</v>
      </c>
      <c r="KQ86" s="9">
        <v>0</v>
      </c>
      <c r="KR86" s="9">
        <v>11</v>
      </c>
      <c r="KS86" s="9">
        <v>3</v>
      </c>
      <c r="KT86" s="9">
        <v>8</v>
      </c>
      <c r="KU86" s="9">
        <v>0</v>
      </c>
      <c r="KV86" s="9">
        <v>0</v>
      </c>
      <c r="KW86" s="4"/>
      <c r="KX86" s="4">
        <f t="shared" si="21"/>
        <v>2.5084745762711864</v>
      </c>
      <c r="KY86" s="4">
        <f t="shared" si="22"/>
        <v>0.70622715749757359</v>
      </c>
      <c r="KZ86" s="3">
        <f t="shared" si="35"/>
        <v>1</v>
      </c>
      <c r="LB86" s="13">
        <v>0.60416666666666663</v>
      </c>
      <c r="LC86" s="9">
        <v>75</v>
      </c>
      <c r="LD86" s="9">
        <v>0</v>
      </c>
      <c r="LE86" s="9">
        <v>46</v>
      </c>
      <c r="LF86" s="9">
        <v>10</v>
      </c>
      <c r="LG86" s="9">
        <v>0</v>
      </c>
      <c r="LH86" s="9">
        <v>11</v>
      </c>
      <c r="LI86" s="9">
        <v>15</v>
      </c>
      <c r="LJ86" s="9">
        <v>40</v>
      </c>
      <c r="LK86" s="9">
        <v>0</v>
      </c>
      <c r="LL86" s="9">
        <v>39</v>
      </c>
      <c r="LM86" s="9">
        <v>28</v>
      </c>
      <c r="LN86" s="9">
        <v>7</v>
      </c>
      <c r="LO86" s="9">
        <v>47</v>
      </c>
      <c r="LP86" s="9">
        <v>0</v>
      </c>
      <c r="LQ86" s="9">
        <v>10</v>
      </c>
      <c r="LR86" s="9">
        <v>14</v>
      </c>
      <c r="LS86" s="9"/>
      <c r="LT86" s="9">
        <v>7</v>
      </c>
      <c r="LU86" s="9">
        <v>3</v>
      </c>
      <c r="LV86" s="9">
        <v>45</v>
      </c>
      <c r="LW86" s="9">
        <v>0</v>
      </c>
      <c r="LX86" s="9">
        <v>64</v>
      </c>
      <c r="LY86" s="9">
        <v>28</v>
      </c>
      <c r="LZ86" s="9">
        <v>52</v>
      </c>
      <c r="MA86" s="9">
        <v>22</v>
      </c>
      <c r="MB86" s="9"/>
      <c r="MC86" s="9">
        <v>26</v>
      </c>
      <c r="MD86" s="9">
        <v>1</v>
      </c>
      <c r="ME86" s="9">
        <v>57</v>
      </c>
      <c r="MF86" s="9"/>
      <c r="MG86" s="9">
        <v>0</v>
      </c>
      <c r="MH86" s="9">
        <v>0</v>
      </c>
      <c r="MI86" s="9">
        <v>0</v>
      </c>
      <c r="MJ86" s="9">
        <v>0</v>
      </c>
      <c r="MK86" s="9">
        <v>4</v>
      </c>
      <c r="ML86" s="9"/>
      <c r="MM86" s="9">
        <v>16</v>
      </c>
      <c r="MN86" s="9">
        <v>29</v>
      </c>
      <c r="MO86" s="9">
        <v>19</v>
      </c>
      <c r="MP86" s="9"/>
      <c r="MQ86" s="9">
        <v>39</v>
      </c>
      <c r="MR86" s="9">
        <v>17</v>
      </c>
      <c r="MS86" s="9"/>
      <c r="MT86" s="9">
        <v>20</v>
      </c>
      <c r="MU86" s="9">
        <v>50</v>
      </c>
      <c r="MV86" s="9">
        <v>60</v>
      </c>
      <c r="MW86" s="9"/>
      <c r="MX86" s="9"/>
      <c r="MY86" s="9"/>
      <c r="MZ86" s="9">
        <v>12</v>
      </c>
      <c r="NA86" s="4"/>
      <c r="NB86" s="4">
        <f t="shared" si="36"/>
        <v>22.26829268292683</v>
      </c>
      <c r="NC86" s="4">
        <f t="shared" si="37"/>
        <v>3.342268907720765</v>
      </c>
      <c r="ND86" s="3">
        <f t="shared" si="38"/>
        <v>0.83673469387755106</v>
      </c>
    </row>
    <row r="87" spans="1:368" x14ac:dyDescent="0.55000000000000004">
      <c r="A87" s="13">
        <v>0.625</v>
      </c>
      <c r="B87" s="9">
        <v>22</v>
      </c>
      <c r="C87" s="9">
        <v>0</v>
      </c>
      <c r="D87" s="9">
        <v>9</v>
      </c>
      <c r="E87" s="9">
        <v>0</v>
      </c>
      <c r="F87" s="9">
        <v>0</v>
      </c>
      <c r="G87" s="9">
        <v>0</v>
      </c>
      <c r="H87" s="9">
        <v>0</v>
      </c>
      <c r="I87" s="9">
        <v>6</v>
      </c>
      <c r="J87" s="9">
        <v>8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3</v>
      </c>
      <c r="Q87" s="9">
        <v>0</v>
      </c>
      <c r="R87" s="9">
        <v>1</v>
      </c>
      <c r="S87" s="9">
        <v>2</v>
      </c>
      <c r="T87" s="9">
        <v>2</v>
      </c>
      <c r="U87" s="9">
        <v>0</v>
      </c>
      <c r="V87" s="9">
        <v>0</v>
      </c>
      <c r="W87" s="9">
        <v>0</v>
      </c>
      <c r="X87" s="9">
        <v>0</v>
      </c>
      <c r="Y87" s="9">
        <v>1</v>
      </c>
      <c r="Z87" s="9">
        <v>9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9">
        <v>7</v>
      </c>
      <c r="AH87" s="9">
        <v>0</v>
      </c>
      <c r="AI87" s="9">
        <v>36</v>
      </c>
      <c r="AJ87" s="9">
        <v>0</v>
      </c>
      <c r="AK87" s="9">
        <v>29</v>
      </c>
      <c r="AL87" s="9">
        <v>21</v>
      </c>
      <c r="AM87" s="9">
        <v>8</v>
      </c>
      <c r="AN87" s="9">
        <v>38</v>
      </c>
      <c r="AO87" s="9">
        <v>0</v>
      </c>
      <c r="AP87" s="9">
        <v>0</v>
      </c>
      <c r="AQ87" s="9">
        <v>0</v>
      </c>
      <c r="AR87" s="9">
        <v>6</v>
      </c>
      <c r="AS87" s="9">
        <v>0</v>
      </c>
      <c r="AT87" s="9">
        <v>7</v>
      </c>
      <c r="AU87" s="9">
        <v>0</v>
      </c>
      <c r="AV87" s="9">
        <v>2</v>
      </c>
      <c r="AW87" s="9">
        <v>11</v>
      </c>
      <c r="AX87" s="9">
        <v>20</v>
      </c>
      <c r="AY87" s="9">
        <v>0</v>
      </c>
      <c r="AZ87" s="9">
        <v>0</v>
      </c>
      <c r="BA87" s="9">
        <v>0</v>
      </c>
      <c r="BB87" s="9">
        <v>2</v>
      </c>
      <c r="BC87" s="9">
        <v>0</v>
      </c>
      <c r="BD87" s="9">
        <v>0</v>
      </c>
      <c r="BE87" s="9">
        <v>0</v>
      </c>
      <c r="BF87" s="9">
        <v>0</v>
      </c>
      <c r="BG87" s="9">
        <v>0</v>
      </c>
      <c r="BH87" s="9">
        <v>12</v>
      </c>
      <c r="BI87" s="9">
        <v>0</v>
      </c>
      <c r="BJ87" s="9">
        <v>0</v>
      </c>
      <c r="BK87" s="9">
        <v>0</v>
      </c>
      <c r="BL87" s="9"/>
      <c r="BM87" s="8">
        <f t="shared" si="23"/>
        <v>4.225806451612903</v>
      </c>
      <c r="BN87" s="8">
        <f t="shared" si="24"/>
        <v>1.0969452692657555</v>
      </c>
      <c r="BO87" s="3">
        <f t="shared" si="25"/>
        <v>1</v>
      </c>
      <c r="BQ87" s="13">
        <v>0.625</v>
      </c>
      <c r="BR87" s="9">
        <v>46</v>
      </c>
      <c r="BS87" s="9">
        <v>41</v>
      </c>
      <c r="BT87" s="9"/>
      <c r="BU87" s="9"/>
      <c r="BV87" s="9"/>
      <c r="BW87" s="9">
        <v>30</v>
      </c>
      <c r="BX87" s="9">
        <v>0</v>
      </c>
      <c r="BY87" s="9">
        <v>0</v>
      </c>
      <c r="BZ87" s="9"/>
      <c r="CA87" s="9"/>
      <c r="CB87" s="9"/>
      <c r="CC87" s="9"/>
      <c r="CD87" s="9">
        <v>35</v>
      </c>
      <c r="CE87" s="9"/>
      <c r="CF87" s="9"/>
      <c r="CG87" s="9">
        <v>48</v>
      </c>
      <c r="CH87" s="9">
        <v>0</v>
      </c>
      <c r="CI87" s="9">
        <v>27</v>
      </c>
      <c r="CJ87" s="9">
        <v>2</v>
      </c>
      <c r="CK87" s="9">
        <v>5</v>
      </c>
      <c r="CL87" s="9">
        <v>24</v>
      </c>
      <c r="CM87" s="9">
        <v>0</v>
      </c>
      <c r="CN87" s="9">
        <v>29</v>
      </c>
      <c r="CO87" s="9">
        <v>2</v>
      </c>
      <c r="CP87" s="9">
        <v>13</v>
      </c>
      <c r="CQ87" s="9">
        <v>18</v>
      </c>
      <c r="CR87" s="9">
        <v>31</v>
      </c>
      <c r="CS87" s="9"/>
      <c r="CT87" s="9">
        <v>37</v>
      </c>
      <c r="CU87" s="9">
        <v>8</v>
      </c>
      <c r="CV87" s="9">
        <v>33</v>
      </c>
      <c r="CW87" s="9">
        <v>0</v>
      </c>
      <c r="CX87" s="9">
        <v>14</v>
      </c>
      <c r="CY87" s="9">
        <v>30</v>
      </c>
      <c r="CZ87" s="9">
        <v>2</v>
      </c>
      <c r="DA87" s="9">
        <v>0</v>
      </c>
      <c r="DB87" s="9">
        <v>25</v>
      </c>
      <c r="DC87" s="9">
        <v>47</v>
      </c>
      <c r="DD87" s="9">
        <v>7</v>
      </c>
      <c r="DE87" s="9">
        <v>20</v>
      </c>
      <c r="DF87" s="9">
        <v>32</v>
      </c>
      <c r="DG87" s="9">
        <v>1</v>
      </c>
      <c r="DH87" s="9">
        <v>59</v>
      </c>
      <c r="DI87" s="9"/>
      <c r="DJ87" s="9">
        <v>0</v>
      </c>
      <c r="DK87" s="9"/>
      <c r="DL87" s="9">
        <v>49</v>
      </c>
      <c r="DM87" s="9">
        <v>3</v>
      </c>
      <c r="DN87" s="9"/>
      <c r="DO87" s="9">
        <v>34</v>
      </c>
      <c r="DP87" s="9"/>
      <c r="DQ87" s="9">
        <v>31</v>
      </c>
      <c r="DR87" s="9">
        <v>48</v>
      </c>
      <c r="DS87" s="9">
        <v>43</v>
      </c>
      <c r="DT87" s="9">
        <v>46</v>
      </c>
      <c r="DU87" s="9">
        <v>20</v>
      </c>
      <c r="DV87" s="9">
        <v>55</v>
      </c>
      <c r="DW87" s="9">
        <v>20</v>
      </c>
      <c r="DX87" s="9"/>
      <c r="DY87" s="9">
        <v>39</v>
      </c>
      <c r="DZ87" s="9"/>
      <c r="EA87" s="9"/>
      <c r="EC87" s="8">
        <f t="shared" si="26"/>
        <v>23.422222222222221</v>
      </c>
      <c r="ED87" s="8">
        <f t="shared" si="27"/>
        <v>2.7270602236701946</v>
      </c>
      <c r="EE87" s="3">
        <f t="shared" si="28"/>
        <v>0.72580645161290325</v>
      </c>
      <c r="EG87" s="13">
        <v>0.625</v>
      </c>
      <c r="EH87" s="9">
        <v>2</v>
      </c>
      <c r="EI87" s="9">
        <v>10</v>
      </c>
      <c r="EJ87" s="9"/>
      <c r="EK87" s="9">
        <v>8</v>
      </c>
      <c r="EL87" s="9">
        <v>2</v>
      </c>
      <c r="EM87" s="9">
        <v>1</v>
      </c>
      <c r="EN87" s="9">
        <v>12</v>
      </c>
      <c r="EO87" s="9">
        <v>0</v>
      </c>
      <c r="EP87" s="9">
        <v>0</v>
      </c>
      <c r="EQ87" s="9">
        <v>0</v>
      </c>
      <c r="ER87" s="9">
        <v>27</v>
      </c>
      <c r="ES87" s="9"/>
      <c r="ET87" s="9">
        <v>0</v>
      </c>
      <c r="EU87" s="9">
        <v>12</v>
      </c>
      <c r="EV87" s="9">
        <v>0</v>
      </c>
      <c r="EW87" s="9">
        <v>0</v>
      </c>
      <c r="EX87" s="9">
        <v>14</v>
      </c>
      <c r="EY87" s="9">
        <v>53</v>
      </c>
      <c r="EZ87" s="9">
        <v>0</v>
      </c>
      <c r="FA87" s="9">
        <v>20</v>
      </c>
      <c r="FB87" s="9">
        <v>13</v>
      </c>
      <c r="FC87" s="9">
        <v>5</v>
      </c>
      <c r="FD87" s="9">
        <v>0</v>
      </c>
      <c r="FE87" s="9">
        <v>7</v>
      </c>
      <c r="FF87" s="9">
        <v>0</v>
      </c>
      <c r="FG87" s="9">
        <v>15</v>
      </c>
      <c r="FH87" s="9">
        <v>4</v>
      </c>
      <c r="FI87" s="9">
        <v>0</v>
      </c>
      <c r="FJ87" s="9">
        <v>0</v>
      </c>
      <c r="FK87" s="9">
        <v>5</v>
      </c>
      <c r="FL87" s="9">
        <v>0</v>
      </c>
      <c r="FM87" s="9">
        <v>8</v>
      </c>
      <c r="FN87" s="9">
        <v>0</v>
      </c>
      <c r="FO87" s="9">
        <v>0</v>
      </c>
      <c r="FP87" s="9">
        <v>0</v>
      </c>
      <c r="FQ87" s="9">
        <v>0</v>
      </c>
      <c r="FR87" s="9">
        <v>0</v>
      </c>
      <c r="FS87" s="9">
        <v>17</v>
      </c>
      <c r="FT87" s="9">
        <v>0</v>
      </c>
      <c r="FU87" s="9">
        <v>0</v>
      </c>
      <c r="FV87" s="9"/>
      <c r="FW87" s="8">
        <f t="shared" si="29"/>
        <v>6.1842105263157894</v>
      </c>
      <c r="FX87" s="8">
        <f t="shared" si="30"/>
        <v>1.6874801566328779</v>
      </c>
      <c r="FY87" s="3">
        <f t="shared" si="31"/>
        <v>0.95</v>
      </c>
      <c r="GA87" s="13">
        <v>0.625</v>
      </c>
      <c r="GB87" s="9"/>
      <c r="GC87" s="9"/>
      <c r="GD87" s="9">
        <v>20</v>
      </c>
      <c r="GE87" s="9"/>
      <c r="GF87" s="9"/>
      <c r="GG87" s="9"/>
      <c r="GH87" s="9"/>
      <c r="GI87" s="9"/>
      <c r="GJ87" s="9"/>
      <c r="GK87" s="9"/>
      <c r="GL87" s="9"/>
      <c r="GM87" s="9"/>
      <c r="GN87" s="9">
        <v>27</v>
      </c>
      <c r="GO87" s="9"/>
      <c r="GP87" s="9"/>
      <c r="GQ87" s="9"/>
      <c r="GR87" s="9"/>
      <c r="GS87" s="9">
        <v>34</v>
      </c>
      <c r="GT87" s="9">
        <v>1</v>
      </c>
      <c r="GU87" s="9"/>
      <c r="GV87" s="9">
        <v>25</v>
      </c>
      <c r="GW87" s="9"/>
      <c r="GX87" s="9"/>
      <c r="GY87" s="9">
        <v>20</v>
      </c>
      <c r="GZ87" s="9">
        <v>3</v>
      </c>
      <c r="HA87" s="9">
        <v>19</v>
      </c>
      <c r="HB87" s="9">
        <v>15</v>
      </c>
      <c r="HC87" s="9">
        <v>0</v>
      </c>
      <c r="HD87" s="9">
        <v>30</v>
      </c>
      <c r="HE87" s="9">
        <v>18</v>
      </c>
      <c r="HF87" s="9"/>
      <c r="HG87" s="9">
        <v>12</v>
      </c>
      <c r="HH87" s="9"/>
      <c r="HI87" s="9">
        <v>32</v>
      </c>
      <c r="HJ87" s="9">
        <v>5</v>
      </c>
      <c r="HK87" s="9"/>
      <c r="HL87" s="9"/>
      <c r="HM87" s="9">
        <v>26</v>
      </c>
      <c r="HN87" s="9">
        <v>61</v>
      </c>
      <c r="HO87" s="9"/>
      <c r="HP87" s="9"/>
      <c r="HQ87" s="9">
        <v>32</v>
      </c>
      <c r="HR87" s="9"/>
      <c r="HS87" s="9"/>
      <c r="HT87" s="9">
        <v>0</v>
      </c>
      <c r="HU87" s="9"/>
      <c r="HV87" s="9">
        <v>31</v>
      </c>
      <c r="HW87" s="9"/>
      <c r="HX87" s="9">
        <v>8</v>
      </c>
      <c r="HY87" s="9"/>
      <c r="HZ87" s="9">
        <v>13</v>
      </c>
      <c r="IA87" s="9">
        <v>30</v>
      </c>
      <c r="IB87" s="9"/>
      <c r="IC87" s="9"/>
      <c r="ID87" s="9">
        <v>1</v>
      </c>
      <c r="IE87" s="9">
        <v>11</v>
      </c>
      <c r="IF87" s="9"/>
      <c r="IG87" s="9"/>
      <c r="IH87" s="9">
        <v>3</v>
      </c>
      <c r="II87" s="9"/>
      <c r="IK87" s="8">
        <f t="shared" si="32"/>
        <v>18.346153846153847</v>
      </c>
      <c r="IL87" s="8">
        <f t="shared" si="33"/>
        <v>2.8332869238570613</v>
      </c>
      <c r="IM87" s="3">
        <f t="shared" si="34"/>
        <v>0.43333333333333335</v>
      </c>
      <c r="IO87" s="13">
        <v>0.625</v>
      </c>
      <c r="IP87" s="9">
        <v>0</v>
      </c>
      <c r="IQ87" s="9">
        <v>0</v>
      </c>
      <c r="IR87" s="9">
        <v>0</v>
      </c>
      <c r="IS87" s="9">
        <v>0</v>
      </c>
      <c r="IT87" s="9">
        <v>0</v>
      </c>
      <c r="IU87" s="9">
        <v>0</v>
      </c>
      <c r="IV87" s="9">
        <v>0</v>
      </c>
      <c r="IW87" s="9">
        <v>2</v>
      </c>
      <c r="IX87" s="9">
        <v>0</v>
      </c>
      <c r="IY87" s="9">
        <v>0</v>
      </c>
      <c r="IZ87" s="9">
        <v>0</v>
      </c>
      <c r="JA87" s="9">
        <v>0</v>
      </c>
      <c r="JB87" s="9">
        <v>0</v>
      </c>
      <c r="JC87" s="9">
        <v>0</v>
      </c>
      <c r="JD87" s="9">
        <v>0</v>
      </c>
      <c r="JE87" s="9">
        <v>0</v>
      </c>
      <c r="JF87" s="9">
        <v>39</v>
      </c>
      <c r="JG87" s="9">
        <v>31</v>
      </c>
      <c r="JH87" s="9">
        <v>15</v>
      </c>
      <c r="JI87" s="9">
        <v>1</v>
      </c>
      <c r="JJ87" s="9">
        <v>0</v>
      </c>
      <c r="JK87" s="9">
        <v>7</v>
      </c>
      <c r="JL87" s="9">
        <v>0</v>
      </c>
      <c r="JM87" s="9">
        <v>19</v>
      </c>
      <c r="JN87" s="9">
        <v>1</v>
      </c>
      <c r="JO87" s="9">
        <v>21</v>
      </c>
      <c r="JP87" s="9">
        <v>0</v>
      </c>
      <c r="JQ87" s="9">
        <v>0</v>
      </c>
      <c r="JR87" s="9">
        <v>3</v>
      </c>
      <c r="JS87" s="9">
        <v>0</v>
      </c>
      <c r="JT87" s="9">
        <v>0</v>
      </c>
      <c r="JU87" s="9">
        <v>37</v>
      </c>
      <c r="JV87" s="9">
        <v>0</v>
      </c>
      <c r="JW87" s="9">
        <v>0</v>
      </c>
      <c r="JX87" s="9">
        <v>34</v>
      </c>
      <c r="JY87" s="9">
        <v>0</v>
      </c>
      <c r="JZ87" s="9">
        <v>0</v>
      </c>
      <c r="KA87" s="9">
        <v>0</v>
      </c>
      <c r="KB87" s="9">
        <v>0</v>
      </c>
      <c r="KC87" s="9">
        <v>0</v>
      </c>
      <c r="KD87" s="9">
        <v>0</v>
      </c>
      <c r="KE87" s="9">
        <v>0</v>
      </c>
      <c r="KF87" s="9">
        <v>2</v>
      </c>
      <c r="KG87" s="9">
        <v>0</v>
      </c>
      <c r="KH87" s="9">
        <v>0</v>
      </c>
      <c r="KI87" s="9">
        <v>0</v>
      </c>
      <c r="KJ87" s="9">
        <v>7</v>
      </c>
      <c r="KK87" s="9">
        <v>6</v>
      </c>
      <c r="KL87" s="9">
        <v>46</v>
      </c>
      <c r="KM87" s="9">
        <v>13</v>
      </c>
      <c r="KN87" s="9">
        <v>2</v>
      </c>
      <c r="KO87" s="9">
        <v>0</v>
      </c>
      <c r="KP87" s="9">
        <v>0</v>
      </c>
      <c r="KQ87" s="9">
        <v>0</v>
      </c>
      <c r="KR87" s="9">
        <v>27</v>
      </c>
      <c r="KS87" s="9">
        <v>4</v>
      </c>
      <c r="KT87" s="9">
        <v>13</v>
      </c>
      <c r="KU87" s="9">
        <v>0</v>
      </c>
      <c r="KV87" s="9">
        <v>0</v>
      </c>
      <c r="KW87" s="4"/>
      <c r="KX87" s="4">
        <f t="shared" si="21"/>
        <v>5.593220338983051</v>
      </c>
      <c r="KY87" s="4">
        <f t="shared" si="22"/>
        <v>1.4847990030725724</v>
      </c>
      <c r="KZ87" s="3">
        <f t="shared" si="35"/>
        <v>1</v>
      </c>
      <c r="LB87" s="13">
        <v>0.625</v>
      </c>
      <c r="LC87" s="9">
        <v>39</v>
      </c>
      <c r="LD87" s="9">
        <v>1</v>
      </c>
      <c r="LE87" s="9">
        <v>30</v>
      </c>
      <c r="LF87" s="9">
        <v>0</v>
      </c>
      <c r="LG87" s="9">
        <v>0</v>
      </c>
      <c r="LH87" s="9">
        <v>7</v>
      </c>
      <c r="LI87" s="9">
        <v>0</v>
      </c>
      <c r="LJ87" s="9">
        <v>45</v>
      </c>
      <c r="LK87" s="9">
        <v>0</v>
      </c>
      <c r="LL87" s="9">
        <v>42</v>
      </c>
      <c r="LM87" s="9">
        <v>9</v>
      </c>
      <c r="LN87" s="9">
        <v>7</v>
      </c>
      <c r="LO87" s="9">
        <v>1</v>
      </c>
      <c r="LP87" s="9">
        <v>0</v>
      </c>
      <c r="LQ87" s="9">
        <v>25</v>
      </c>
      <c r="LR87" s="9">
        <v>10</v>
      </c>
      <c r="LS87" s="9"/>
      <c r="LT87" s="9">
        <v>30</v>
      </c>
      <c r="LU87" s="9">
        <v>20</v>
      </c>
      <c r="LV87" s="9">
        <v>47</v>
      </c>
      <c r="LW87" s="9">
        <v>0</v>
      </c>
      <c r="LX87" s="9">
        <v>44</v>
      </c>
      <c r="LY87" s="9">
        <v>16</v>
      </c>
      <c r="LZ87" s="9">
        <v>8</v>
      </c>
      <c r="MA87" s="9">
        <v>58</v>
      </c>
      <c r="MB87" s="9"/>
      <c r="MC87" s="9">
        <v>35</v>
      </c>
      <c r="MD87" s="9">
        <v>2</v>
      </c>
      <c r="ME87" s="9">
        <v>43</v>
      </c>
      <c r="MF87" s="9"/>
      <c r="MG87" s="9">
        <v>0</v>
      </c>
      <c r="MH87" s="9">
        <v>0</v>
      </c>
      <c r="MI87" s="9">
        <v>0</v>
      </c>
      <c r="MJ87" s="9">
        <v>0</v>
      </c>
      <c r="MK87" s="9">
        <v>16</v>
      </c>
      <c r="ML87" s="9"/>
      <c r="MM87" s="9">
        <v>15</v>
      </c>
      <c r="MN87" s="9">
        <v>19</v>
      </c>
      <c r="MO87" s="9">
        <v>8</v>
      </c>
      <c r="MP87" s="9"/>
      <c r="MQ87" s="9">
        <v>35</v>
      </c>
      <c r="MR87" s="9">
        <v>14</v>
      </c>
      <c r="MS87" s="9"/>
      <c r="MT87" s="9">
        <v>53</v>
      </c>
      <c r="MU87" s="9">
        <v>48</v>
      </c>
      <c r="MV87" s="9">
        <v>50</v>
      </c>
      <c r="MW87" s="9"/>
      <c r="MX87" s="9"/>
      <c r="MY87" s="9"/>
      <c r="MZ87" s="9">
        <v>17</v>
      </c>
      <c r="NA87" s="4"/>
      <c r="NB87" s="4">
        <f t="shared" si="36"/>
        <v>19.365853658536587</v>
      </c>
      <c r="NC87" s="4">
        <f t="shared" si="37"/>
        <v>2.9400008498341594</v>
      </c>
      <c r="ND87" s="3">
        <f t="shared" si="38"/>
        <v>0.83673469387755106</v>
      </c>
    </row>
    <row r="88" spans="1:368" x14ac:dyDescent="0.55000000000000004">
      <c r="A88" s="13">
        <v>0.64583333333333337</v>
      </c>
      <c r="B88" s="9">
        <v>0</v>
      </c>
      <c r="C88" s="9">
        <v>0</v>
      </c>
      <c r="D88" s="9">
        <v>0</v>
      </c>
      <c r="E88" s="9">
        <v>0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4</v>
      </c>
      <c r="Q88" s="9">
        <v>0</v>
      </c>
      <c r="R88" s="9">
        <v>12</v>
      </c>
      <c r="S88" s="9">
        <v>7</v>
      </c>
      <c r="T88" s="9">
        <v>0</v>
      </c>
      <c r="U88" s="9">
        <v>7</v>
      </c>
      <c r="V88" s="9">
        <v>0</v>
      </c>
      <c r="W88" s="9">
        <v>10</v>
      </c>
      <c r="X88" s="9">
        <v>0</v>
      </c>
      <c r="Y88" s="9">
        <v>0</v>
      </c>
      <c r="Z88" s="9">
        <v>5</v>
      </c>
      <c r="AA88" s="9">
        <v>10</v>
      </c>
      <c r="AB88" s="9">
        <v>0</v>
      </c>
      <c r="AC88" s="9">
        <v>28</v>
      </c>
      <c r="AD88" s="9">
        <v>0</v>
      </c>
      <c r="AE88" s="9">
        <v>31</v>
      </c>
      <c r="AF88" s="9">
        <v>0</v>
      </c>
      <c r="AG88" s="9">
        <v>0</v>
      </c>
      <c r="AH88" s="9">
        <v>0</v>
      </c>
      <c r="AI88" s="9">
        <v>0</v>
      </c>
      <c r="AJ88" s="9">
        <v>18</v>
      </c>
      <c r="AK88" s="9">
        <v>0</v>
      </c>
      <c r="AL88" s="9">
        <v>0</v>
      </c>
      <c r="AM88" s="9">
        <v>6</v>
      </c>
      <c r="AN88" s="9">
        <v>0</v>
      </c>
      <c r="AO88" s="9">
        <v>0</v>
      </c>
      <c r="AP88" s="9">
        <v>0</v>
      </c>
      <c r="AQ88" s="9">
        <v>0</v>
      </c>
      <c r="AR88" s="9">
        <v>1</v>
      </c>
      <c r="AS88" s="9">
        <v>0</v>
      </c>
      <c r="AT88" s="9">
        <v>0</v>
      </c>
      <c r="AU88" s="9">
        <v>0</v>
      </c>
      <c r="AV88" s="9">
        <v>0</v>
      </c>
      <c r="AW88" s="9">
        <v>66</v>
      </c>
      <c r="AX88" s="9">
        <v>1</v>
      </c>
      <c r="AY88" s="9">
        <v>0</v>
      </c>
      <c r="AZ88" s="9">
        <v>0</v>
      </c>
      <c r="BA88" s="9">
        <v>0</v>
      </c>
      <c r="BB88" s="9">
        <v>7</v>
      </c>
      <c r="BC88" s="9">
        <v>0</v>
      </c>
      <c r="BD88" s="9">
        <v>0</v>
      </c>
      <c r="BE88" s="9">
        <v>0</v>
      </c>
      <c r="BF88" s="9">
        <v>0</v>
      </c>
      <c r="BG88" s="9">
        <v>0</v>
      </c>
      <c r="BH88" s="9">
        <v>0</v>
      </c>
      <c r="BI88" s="9">
        <v>0</v>
      </c>
      <c r="BJ88" s="9">
        <v>0</v>
      </c>
      <c r="BK88" s="9">
        <v>0</v>
      </c>
      <c r="BL88" s="9"/>
      <c r="BM88" s="8">
        <f t="shared" si="23"/>
        <v>3.435483870967742</v>
      </c>
      <c r="BN88" s="8">
        <f t="shared" si="24"/>
        <v>1.2868823122307993</v>
      </c>
      <c r="BO88" s="3">
        <f t="shared" si="25"/>
        <v>1</v>
      </c>
      <c r="BQ88" s="13">
        <v>0.64583333333333337</v>
      </c>
      <c r="BR88" s="9">
        <v>21</v>
      </c>
      <c r="BS88" s="9">
        <v>23</v>
      </c>
      <c r="BT88" s="9"/>
      <c r="BU88" s="9"/>
      <c r="BV88" s="9"/>
      <c r="BW88" s="9">
        <v>32</v>
      </c>
      <c r="BX88" s="9">
        <v>0</v>
      </c>
      <c r="BY88" s="9">
        <v>1</v>
      </c>
      <c r="BZ88" s="9"/>
      <c r="CA88" s="9"/>
      <c r="CB88" s="9"/>
      <c r="CC88" s="9"/>
      <c r="CD88" s="9">
        <v>37</v>
      </c>
      <c r="CE88" s="9"/>
      <c r="CF88" s="9"/>
      <c r="CG88" s="9">
        <v>27</v>
      </c>
      <c r="CH88" s="9">
        <v>0</v>
      </c>
      <c r="CI88" s="9">
        <v>29</v>
      </c>
      <c r="CJ88" s="9">
        <v>11</v>
      </c>
      <c r="CK88" s="9">
        <v>0</v>
      </c>
      <c r="CL88" s="9">
        <v>33</v>
      </c>
      <c r="CM88" s="9">
        <v>0</v>
      </c>
      <c r="CN88" s="9">
        <v>33</v>
      </c>
      <c r="CO88" s="9">
        <v>0</v>
      </c>
      <c r="CP88" s="9">
        <v>2</v>
      </c>
      <c r="CQ88" s="9">
        <v>15</v>
      </c>
      <c r="CR88" s="9">
        <v>43</v>
      </c>
      <c r="CS88" s="9"/>
      <c r="CT88" s="9">
        <v>35</v>
      </c>
      <c r="CU88" s="9">
        <v>0</v>
      </c>
      <c r="CV88" s="9">
        <v>20</v>
      </c>
      <c r="CW88" s="9">
        <v>0</v>
      </c>
      <c r="CX88" s="9">
        <v>17</v>
      </c>
      <c r="CY88" s="9">
        <v>19</v>
      </c>
      <c r="CZ88" s="9">
        <v>7</v>
      </c>
      <c r="DA88" s="9">
        <v>0</v>
      </c>
      <c r="DB88" s="9">
        <v>16</v>
      </c>
      <c r="DC88" s="9">
        <v>48</v>
      </c>
      <c r="DD88" s="9">
        <v>0</v>
      </c>
      <c r="DE88" s="9">
        <v>24</v>
      </c>
      <c r="DF88" s="9">
        <v>33</v>
      </c>
      <c r="DG88" s="9">
        <v>0</v>
      </c>
      <c r="DH88" s="9">
        <v>47</v>
      </c>
      <c r="DI88" s="9"/>
      <c r="DJ88" s="9">
        <v>4</v>
      </c>
      <c r="DK88" s="9"/>
      <c r="DL88" s="9">
        <v>17</v>
      </c>
      <c r="DM88" s="9">
        <v>3</v>
      </c>
      <c r="DN88" s="9"/>
      <c r="DO88" s="9">
        <v>20</v>
      </c>
      <c r="DP88" s="9"/>
      <c r="DQ88" s="9">
        <v>14</v>
      </c>
      <c r="DR88" s="9">
        <v>30</v>
      </c>
      <c r="DS88" s="9">
        <v>18</v>
      </c>
      <c r="DT88" s="9">
        <v>33</v>
      </c>
      <c r="DU88" s="9">
        <v>33</v>
      </c>
      <c r="DV88" s="9">
        <v>29</v>
      </c>
      <c r="DW88" s="9">
        <v>24</v>
      </c>
      <c r="DX88" s="9"/>
      <c r="DY88" s="9">
        <v>22</v>
      </c>
      <c r="DZ88" s="9"/>
      <c r="EA88" s="9"/>
      <c r="EC88" s="8">
        <f t="shared" si="26"/>
        <v>18.222222222222221</v>
      </c>
      <c r="ED88" s="8">
        <f t="shared" si="27"/>
        <v>2.171879251645024</v>
      </c>
      <c r="EE88" s="3">
        <f t="shared" si="28"/>
        <v>0.72580645161290325</v>
      </c>
      <c r="EG88" s="13">
        <v>0.64583333333333337</v>
      </c>
      <c r="EH88" s="9">
        <v>4</v>
      </c>
      <c r="EI88" s="9">
        <v>0</v>
      </c>
      <c r="EJ88" s="9"/>
      <c r="EK88" s="9">
        <v>0</v>
      </c>
      <c r="EL88" s="9">
        <v>33</v>
      </c>
      <c r="EM88" s="9">
        <v>0</v>
      </c>
      <c r="EN88" s="9">
        <v>20</v>
      </c>
      <c r="EO88" s="9">
        <v>0</v>
      </c>
      <c r="EP88" s="9">
        <v>0</v>
      </c>
      <c r="EQ88" s="9">
        <v>0</v>
      </c>
      <c r="ER88" s="9">
        <v>0</v>
      </c>
      <c r="ES88" s="9"/>
      <c r="ET88" s="9">
        <v>0</v>
      </c>
      <c r="EU88" s="9">
        <v>0</v>
      </c>
      <c r="EV88" s="9">
        <v>0</v>
      </c>
      <c r="EW88" s="9">
        <v>0</v>
      </c>
      <c r="EX88" s="9">
        <v>0</v>
      </c>
      <c r="EY88" s="9">
        <v>0</v>
      </c>
      <c r="EZ88" s="9">
        <v>0</v>
      </c>
      <c r="FA88" s="9">
        <v>10</v>
      </c>
      <c r="FB88" s="9">
        <v>13</v>
      </c>
      <c r="FC88" s="9">
        <v>0</v>
      </c>
      <c r="FD88" s="9">
        <v>0</v>
      </c>
      <c r="FE88" s="9">
        <v>0</v>
      </c>
      <c r="FF88" s="9">
        <v>0</v>
      </c>
      <c r="FG88" s="9">
        <v>3</v>
      </c>
      <c r="FH88" s="9">
        <v>13</v>
      </c>
      <c r="FI88" s="9">
        <v>11</v>
      </c>
      <c r="FJ88" s="9">
        <v>0</v>
      </c>
      <c r="FK88" s="9">
        <v>11</v>
      </c>
      <c r="FL88" s="9">
        <v>0</v>
      </c>
      <c r="FM88" s="9">
        <v>1</v>
      </c>
      <c r="FN88" s="9">
        <v>0</v>
      </c>
      <c r="FO88" s="9">
        <v>0</v>
      </c>
      <c r="FP88" s="9">
        <v>0</v>
      </c>
      <c r="FQ88" s="9">
        <v>0</v>
      </c>
      <c r="FR88" s="9">
        <v>0</v>
      </c>
      <c r="FS88" s="9">
        <v>0</v>
      </c>
      <c r="FT88" s="9">
        <v>8</v>
      </c>
      <c r="FU88" s="9">
        <v>0</v>
      </c>
      <c r="FV88" s="9"/>
      <c r="FW88" s="8">
        <f t="shared" si="29"/>
        <v>3.3421052631578947</v>
      </c>
      <c r="FX88" s="8">
        <f t="shared" si="30"/>
        <v>1.1422796177656485</v>
      </c>
      <c r="FY88" s="3">
        <f t="shared" si="31"/>
        <v>0.95</v>
      </c>
      <c r="GA88" s="13">
        <v>0.64583333333333337</v>
      </c>
      <c r="GB88" s="9"/>
      <c r="GC88" s="9"/>
      <c r="GD88" s="9">
        <v>38</v>
      </c>
      <c r="GE88" s="9"/>
      <c r="GF88" s="9"/>
      <c r="GG88" s="9"/>
      <c r="GH88" s="9"/>
      <c r="GI88" s="9"/>
      <c r="GJ88" s="9"/>
      <c r="GK88" s="9"/>
      <c r="GL88" s="9"/>
      <c r="GM88" s="9"/>
      <c r="GN88" s="9">
        <v>17</v>
      </c>
      <c r="GO88" s="9"/>
      <c r="GP88" s="9"/>
      <c r="GQ88" s="9"/>
      <c r="GR88" s="9"/>
      <c r="GS88" s="9">
        <v>27</v>
      </c>
      <c r="GT88" s="9"/>
      <c r="GU88" s="9"/>
      <c r="GV88" s="9">
        <v>18</v>
      </c>
      <c r="GW88" s="9"/>
      <c r="GX88" s="9"/>
      <c r="GY88" s="9">
        <v>23</v>
      </c>
      <c r="GZ88" s="9">
        <v>1</v>
      </c>
      <c r="HA88" s="9">
        <v>13</v>
      </c>
      <c r="HB88" s="9">
        <v>11</v>
      </c>
      <c r="HC88" s="9">
        <v>0</v>
      </c>
      <c r="HD88" s="9">
        <v>25</v>
      </c>
      <c r="HE88" s="9">
        <v>47</v>
      </c>
      <c r="HF88" s="9"/>
      <c r="HG88" s="9">
        <v>9</v>
      </c>
      <c r="HH88" s="9"/>
      <c r="HI88" s="9">
        <v>31</v>
      </c>
      <c r="HJ88" s="9">
        <v>4</v>
      </c>
      <c r="HK88" s="9"/>
      <c r="HL88" s="9"/>
      <c r="HM88" s="9">
        <v>23</v>
      </c>
      <c r="HN88" s="9">
        <v>75</v>
      </c>
      <c r="HO88" s="9"/>
      <c r="HP88" s="9"/>
      <c r="HQ88" s="9">
        <v>39</v>
      </c>
      <c r="HR88" s="9"/>
      <c r="HS88" s="9"/>
      <c r="HT88" s="9">
        <v>5</v>
      </c>
      <c r="HU88" s="9"/>
      <c r="HV88" s="9">
        <v>23</v>
      </c>
      <c r="HW88" s="9"/>
      <c r="HX88" s="9">
        <v>12</v>
      </c>
      <c r="HY88" s="9"/>
      <c r="HZ88" s="9">
        <v>14</v>
      </c>
      <c r="IA88" s="9">
        <v>33</v>
      </c>
      <c r="IB88" s="9"/>
      <c r="IC88" s="9"/>
      <c r="ID88" s="9">
        <v>1</v>
      </c>
      <c r="IE88" s="9">
        <v>8</v>
      </c>
      <c r="IF88" s="9"/>
      <c r="IG88" s="9"/>
      <c r="IH88" s="9">
        <v>3</v>
      </c>
      <c r="II88" s="9"/>
      <c r="IK88" s="8">
        <f t="shared" si="32"/>
        <v>20</v>
      </c>
      <c r="IL88" s="8">
        <f t="shared" si="33"/>
        <v>3.4713109915419564</v>
      </c>
      <c r="IM88" s="3">
        <f t="shared" si="34"/>
        <v>0.41666666666666669</v>
      </c>
      <c r="IO88" s="13">
        <v>0.64583333333333337</v>
      </c>
      <c r="IP88" s="9">
        <v>0</v>
      </c>
      <c r="IQ88" s="9">
        <v>0</v>
      </c>
      <c r="IR88" s="9">
        <v>0</v>
      </c>
      <c r="IS88" s="9">
        <v>0</v>
      </c>
      <c r="IT88" s="9">
        <v>3</v>
      </c>
      <c r="IU88" s="9">
        <v>0</v>
      </c>
      <c r="IV88" s="9">
        <v>0</v>
      </c>
      <c r="IW88" s="9">
        <v>0</v>
      </c>
      <c r="IX88" s="9">
        <v>0</v>
      </c>
      <c r="IY88" s="9">
        <v>0</v>
      </c>
      <c r="IZ88" s="9">
        <v>0</v>
      </c>
      <c r="JA88" s="9">
        <v>15</v>
      </c>
      <c r="JB88" s="9">
        <v>0</v>
      </c>
      <c r="JC88" s="9">
        <v>0</v>
      </c>
      <c r="JD88" s="9">
        <v>0</v>
      </c>
      <c r="JE88" s="9">
        <v>0</v>
      </c>
      <c r="JF88" s="9">
        <v>22</v>
      </c>
      <c r="JG88" s="9">
        <v>19</v>
      </c>
      <c r="JH88" s="9">
        <v>20</v>
      </c>
      <c r="JI88" s="9">
        <v>0</v>
      </c>
      <c r="JJ88" s="9">
        <v>0</v>
      </c>
      <c r="JK88" s="9">
        <v>0</v>
      </c>
      <c r="JL88" s="9">
        <v>35</v>
      </c>
      <c r="JM88" s="9">
        <v>9</v>
      </c>
      <c r="JN88" s="9">
        <v>0</v>
      </c>
      <c r="JO88" s="9">
        <v>58</v>
      </c>
      <c r="JP88" s="9">
        <v>0</v>
      </c>
      <c r="JQ88" s="9">
        <v>0</v>
      </c>
      <c r="JR88" s="9">
        <v>44</v>
      </c>
      <c r="JS88" s="9">
        <v>34</v>
      </c>
      <c r="JT88" s="9">
        <v>0</v>
      </c>
      <c r="JU88" s="9">
        <v>25</v>
      </c>
      <c r="JV88" s="9">
        <v>0</v>
      </c>
      <c r="JW88" s="9">
        <v>19</v>
      </c>
      <c r="JX88" s="9">
        <v>9</v>
      </c>
      <c r="JY88" s="9">
        <v>0</v>
      </c>
      <c r="JZ88" s="9">
        <v>0</v>
      </c>
      <c r="KA88" s="9">
        <v>0</v>
      </c>
      <c r="KB88" s="9">
        <v>0</v>
      </c>
      <c r="KC88" s="9">
        <v>0</v>
      </c>
      <c r="KD88" s="9">
        <v>0</v>
      </c>
      <c r="KE88" s="9">
        <v>0</v>
      </c>
      <c r="KF88" s="9">
        <v>0</v>
      </c>
      <c r="KG88" s="9">
        <v>0</v>
      </c>
      <c r="KH88" s="9">
        <v>0</v>
      </c>
      <c r="KI88" s="9">
        <v>0</v>
      </c>
      <c r="KJ88" s="9">
        <v>17</v>
      </c>
      <c r="KK88" s="9">
        <v>3</v>
      </c>
      <c r="KL88" s="9">
        <v>47</v>
      </c>
      <c r="KM88" s="9">
        <v>19</v>
      </c>
      <c r="KN88" s="9">
        <v>0</v>
      </c>
      <c r="KO88" s="9">
        <v>0</v>
      </c>
      <c r="KP88" s="9">
        <v>0</v>
      </c>
      <c r="KQ88" s="9">
        <v>0</v>
      </c>
      <c r="KR88" s="9">
        <v>26</v>
      </c>
      <c r="KS88" s="9">
        <v>7</v>
      </c>
      <c r="KT88" s="9">
        <v>0</v>
      </c>
      <c r="KU88" s="9">
        <v>0</v>
      </c>
      <c r="KV88" s="9">
        <v>0</v>
      </c>
      <c r="KW88" s="4"/>
      <c r="KX88" s="4">
        <f t="shared" si="21"/>
        <v>7.3050847457627119</v>
      </c>
      <c r="KY88" s="4">
        <f t="shared" si="22"/>
        <v>1.7726169352447205</v>
      </c>
      <c r="KZ88" s="3">
        <f t="shared" si="35"/>
        <v>1</v>
      </c>
      <c r="LB88" s="13">
        <v>0.64583333333333337</v>
      </c>
      <c r="LC88" s="9">
        <v>42</v>
      </c>
      <c r="LD88" s="9">
        <v>0</v>
      </c>
      <c r="LE88" s="9">
        <v>1</v>
      </c>
      <c r="LF88" s="9">
        <v>0</v>
      </c>
      <c r="LG88" s="9">
        <v>0</v>
      </c>
      <c r="LH88" s="9">
        <v>4</v>
      </c>
      <c r="LI88" s="9">
        <v>0</v>
      </c>
      <c r="LJ88" s="9">
        <v>36</v>
      </c>
      <c r="LK88" s="9">
        <v>0</v>
      </c>
      <c r="LL88" s="9">
        <v>24</v>
      </c>
      <c r="LM88" s="9">
        <v>0</v>
      </c>
      <c r="LN88" s="9">
        <v>0</v>
      </c>
      <c r="LO88" s="9">
        <v>54</v>
      </c>
      <c r="LP88" s="9">
        <v>0</v>
      </c>
      <c r="LQ88" s="9">
        <v>48</v>
      </c>
      <c r="LR88" s="9">
        <v>7</v>
      </c>
      <c r="LS88" s="9"/>
      <c r="LT88" s="9">
        <v>37</v>
      </c>
      <c r="LU88" s="9">
        <v>42</v>
      </c>
      <c r="LV88" s="9">
        <v>53</v>
      </c>
      <c r="LW88" s="9">
        <v>0</v>
      </c>
      <c r="LX88" s="9">
        <v>39</v>
      </c>
      <c r="LY88" s="9">
        <v>26</v>
      </c>
      <c r="LZ88" s="9">
        <v>2</v>
      </c>
      <c r="MA88" s="9">
        <v>47</v>
      </c>
      <c r="MB88" s="9"/>
      <c r="MC88" s="9">
        <v>29</v>
      </c>
      <c r="MD88" s="9">
        <v>6</v>
      </c>
      <c r="ME88" s="9">
        <v>19</v>
      </c>
      <c r="MF88" s="9"/>
      <c r="MG88" s="9">
        <v>0</v>
      </c>
      <c r="MH88" s="9">
        <v>0</v>
      </c>
      <c r="MI88" s="9">
        <v>0</v>
      </c>
      <c r="MJ88" s="9">
        <v>0</v>
      </c>
      <c r="MK88" s="9">
        <v>7</v>
      </c>
      <c r="ML88" s="9"/>
      <c r="MM88" s="9">
        <v>46</v>
      </c>
      <c r="MN88" s="9">
        <v>20</v>
      </c>
      <c r="MO88" s="9">
        <v>4</v>
      </c>
      <c r="MP88" s="9"/>
      <c r="MQ88" s="9">
        <v>31</v>
      </c>
      <c r="MR88" s="9">
        <v>13</v>
      </c>
      <c r="MS88" s="9"/>
      <c r="MT88" s="9">
        <v>31</v>
      </c>
      <c r="MU88" s="9">
        <v>38</v>
      </c>
      <c r="MV88" s="9">
        <v>45</v>
      </c>
      <c r="MW88" s="9"/>
      <c r="MX88" s="9"/>
      <c r="MY88" s="9"/>
      <c r="MZ88" s="9">
        <v>7</v>
      </c>
      <c r="NA88" s="4"/>
      <c r="NB88" s="4">
        <f t="shared" si="36"/>
        <v>18.487804878048781</v>
      </c>
      <c r="NC88" s="4">
        <f t="shared" si="37"/>
        <v>2.9926988291465304</v>
      </c>
      <c r="ND88" s="3">
        <f t="shared" si="38"/>
        <v>0.83673469387755106</v>
      </c>
    </row>
    <row r="89" spans="1:368" x14ac:dyDescent="0.55000000000000004">
      <c r="A89" s="13">
        <v>0.66666666666666663</v>
      </c>
      <c r="B89" s="9">
        <v>0</v>
      </c>
      <c r="C89" s="9">
        <v>0</v>
      </c>
      <c r="D89" s="9">
        <v>0</v>
      </c>
      <c r="E89" s="9">
        <v>0</v>
      </c>
      <c r="F89" s="9">
        <v>0</v>
      </c>
      <c r="G89" s="9">
        <v>0</v>
      </c>
      <c r="H89" s="9">
        <v>5</v>
      </c>
      <c r="I89" s="9">
        <v>0</v>
      </c>
      <c r="J89" s="9">
        <v>4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8</v>
      </c>
      <c r="Q89" s="9">
        <v>11</v>
      </c>
      <c r="R89" s="9">
        <v>0</v>
      </c>
      <c r="S89" s="9">
        <v>9</v>
      </c>
      <c r="T89" s="9">
        <v>12</v>
      </c>
      <c r="U89" s="9">
        <v>16</v>
      </c>
      <c r="V89" s="9">
        <v>0</v>
      </c>
      <c r="W89" s="9">
        <v>7</v>
      </c>
      <c r="X89" s="9">
        <v>0</v>
      </c>
      <c r="Y89" s="9">
        <v>0</v>
      </c>
      <c r="Z89" s="9">
        <v>14</v>
      </c>
      <c r="AA89" s="9">
        <v>0</v>
      </c>
      <c r="AB89" s="9">
        <v>0</v>
      </c>
      <c r="AC89" s="9">
        <v>1</v>
      </c>
      <c r="AD89" s="9">
        <v>0</v>
      </c>
      <c r="AE89" s="9">
        <v>3</v>
      </c>
      <c r="AF89" s="9">
        <v>0</v>
      </c>
      <c r="AG89" s="9">
        <v>5</v>
      </c>
      <c r="AH89" s="9">
        <v>0</v>
      </c>
      <c r="AI89" s="9">
        <v>8</v>
      </c>
      <c r="AJ89" s="9">
        <v>4</v>
      </c>
      <c r="AK89" s="9">
        <v>32</v>
      </c>
      <c r="AL89" s="9">
        <v>0</v>
      </c>
      <c r="AM89" s="9">
        <v>7</v>
      </c>
      <c r="AN89" s="9">
        <v>18</v>
      </c>
      <c r="AO89" s="9">
        <v>0</v>
      </c>
      <c r="AP89" s="9">
        <v>0</v>
      </c>
      <c r="AQ89" s="9">
        <v>0</v>
      </c>
      <c r="AR89" s="9">
        <v>11</v>
      </c>
      <c r="AS89" s="9">
        <v>0</v>
      </c>
      <c r="AT89" s="9">
        <v>1</v>
      </c>
      <c r="AU89" s="9">
        <v>0</v>
      </c>
      <c r="AV89" s="9">
        <v>0</v>
      </c>
      <c r="AW89" s="9">
        <v>0</v>
      </c>
      <c r="AX89" s="9">
        <v>0</v>
      </c>
      <c r="AY89" s="9">
        <v>22</v>
      </c>
      <c r="AZ89" s="9">
        <v>0</v>
      </c>
      <c r="BA89" s="9">
        <v>0</v>
      </c>
      <c r="BB89" s="9">
        <v>26</v>
      </c>
      <c r="BC89" s="9">
        <v>0</v>
      </c>
      <c r="BD89" s="9">
        <v>0</v>
      </c>
      <c r="BE89" s="9">
        <v>0</v>
      </c>
      <c r="BF89" s="9">
        <v>0</v>
      </c>
      <c r="BG89" s="9">
        <v>0</v>
      </c>
      <c r="BH89" s="9">
        <v>22</v>
      </c>
      <c r="BI89" s="9">
        <v>0</v>
      </c>
      <c r="BJ89" s="9">
        <v>0</v>
      </c>
      <c r="BK89" s="9">
        <v>12</v>
      </c>
      <c r="BL89" s="9"/>
      <c r="BM89" s="8">
        <f t="shared" si="23"/>
        <v>4.161290322580645</v>
      </c>
      <c r="BN89" s="8">
        <f t="shared" si="24"/>
        <v>0.93416088364056038</v>
      </c>
      <c r="BO89" s="3">
        <f t="shared" si="25"/>
        <v>1</v>
      </c>
      <c r="BQ89" s="13">
        <v>0.66666666666666663</v>
      </c>
      <c r="BR89" s="9">
        <v>0</v>
      </c>
      <c r="BS89" s="9">
        <v>28</v>
      </c>
      <c r="BT89" s="9"/>
      <c r="BU89" s="9"/>
      <c r="BV89" s="9"/>
      <c r="BW89" s="9">
        <v>22</v>
      </c>
      <c r="BX89" s="9">
        <v>0</v>
      </c>
      <c r="BY89" s="9">
        <v>1</v>
      </c>
      <c r="BZ89" s="9"/>
      <c r="CA89" s="9"/>
      <c r="CB89" s="9"/>
      <c r="CC89" s="9"/>
      <c r="CD89" s="9">
        <v>36</v>
      </c>
      <c r="CE89" s="9"/>
      <c r="CF89" s="9"/>
      <c r="CG89" s="9">
        <v>47</v>
      </c>
      <c r="CH89" s="9">
        <v>0</v>
      </c>
      <c r="CI89" s="9">
        <v>31</v>
      </c>
      <c r="CJ89" s="9">
        <v>8</v>
      </c>
      <c r="CK89" s="9">
        <v>10</v>
      </c>
      <c r="CL89" s="9">
        <v>21</v>
      </c>
      <c r="CM89" s="9">
        <v>0</v>
      </c>
      <c r="CN89" s="9">
        <v>37</v>
      </c>
      <c r="CO89" s="9">
        <v>3</v>
      </c>
      <c r="CP89" s="9">
        <v>49</v>
      </c>
      <c r="CQ89" s="9">
        <v>36</v>
      </c>
      <c r="CR89" s="9">
        <v>41</v>
      </c>
      <c r="CS89" s="9"/>
      <c r="CT89" s="9">
        <v>59</v>
      </c>
      <c r="CU89" s="9">
        <v>6</v>
      </c>
      <c r="CV89" s="9">
        <v>39</v>
      </c>
      <c r="CW89" s="9">
        <v>0</v>
      </c>
      <c r="CX89" s="9">
        <v>2</v>
      </c>
      <c r="CY89" s="9">
        <v>14</v>
      </c>
      <c r="CZ89" s="9">
        <v>27</v>
      </c>
      <c r="DA89" s="9">
        <v>0</v>
      </c>
      <c r="DB89" s="9">
        <v>28</v>
      </c>
      <c r="DC89" s="9">
        <v>39</v>
      </c>
      <c r="DD89" s="9">
        <v>0</v>
      </c>
      <c r="DE89" s="9">
        <v>11</v>
      </c>
      <c r="DF89" s="9">
        <v>50</v>
      </c>
      <c r="DG89" s="9">
        <v>9</v>
      </c>
      <c r="DH89" s="9">
        <v>55</v>
      </c>
      <c r="DI89" s="9"/>
      <c r="DJ89" s="9">
        <v>0</v>
      </c>
      <c r="DK89" s="9"/>
      <c r="DL89" s="9">
        <v>18</v>
      </c>
      <c r="DM89" s="9"/>
      <c r="DN89" s="9"/>
      <c r="DO89" s="9">
        <v>35</v>
      </c>
      <c r="DP89" s="9"/>
      <c r="DQ89" s="9">
        <v>31</v>
      </c>
      <c r="DR89" s="9">
        <v>41</v>
      </c>
      <c r="DS89" s="9">
        <v>14</v>
      </c>
      <c r="DT89" s="9">
        <v>44</v>
      </c>
      <c r="DU89" s="9">
        <v>33</v>
      </c>
      <c r="DV89" s="9">
        <v>33</v>
      </c>
      <c r="DW89" s="9">
        <v>14</v>
      </c>
      <c r="DX89" s="9"/>
      <c r="DY89" s="9">
        <v>26</v>
      </c>
      <c r="DZ89" s="9"/>
      <c r="EA89" s="9"/>
      <c r="EC89" s="8">
        <f t="shared" si="26"/>
        <v>22.681818181818183</v>
      </c>
      <c r="ED89" s="8">
        <f t="shared" si="27"/>
        <v>2.7038013971079469</v>
      </c>
      <c r="EE89" s="3">
        <f t="shared" si="28"/>
        <v>0.70967741935483875</v>
      </c>
      <c r="EG89" s="13">
        <v>0.66666666666666663</v>
      </c>
      <c r="EH89" s="9">
        <v>3</v>
      </c>
      <c r="EI89" s="9">
        <v>0</v>
      </c>
      <c r="EJ89" s="9"/>
      <c r="EK89" s="9">
        <v>0</v>
      </c>
      <c r="EL89" s="9">
        <v>0</v>
      </c>
      <c r="EM89" s="9">
        <v>5</v>
      </c>
      <c r="EN89" s="9">
        <v>0</v>
      </c>
      <c r="EO89" s="9">
        <v>0</v>
      </c>
      <c r="EP89" s="9">
        <v>10</v>
      </c>
      <c r="EQ89" s="9">
        <v>0</v>
      </c>
      <c r="ER89" s="9">
        <v>16</v>
      </c>
      <c r="ES89" s="9"/>
      <c r="ET89" s="9">
        <v>0</v>
      </c>
      <c r="EU89" s="9">
        <v>0</v>
      </c>
      <c r="EV89" s="9">
        <v>0</v>
      </c>
      <c r="EW89" s="9">
        <v>14</v>
      </c>
      <c r="EX89" s="9">
        <v>0</v>
      </c>
      <c r="EY89" s="9">
        <v>76</v>
      </c>
      <c r="EZ89" s="9">
        <v>0</v>
      </c>
      <c r="FA89" s="9">
        <v>29</v>
      </c>
      <c r="FB89" s="9">
        <v>0</v>
      </c>
      <c r="FC89" s="9">
        <v>0</v>
      </c>
      <c r="FD89" s="9">
        <v>25</v>
      </c>
      <c r="FE89" s="9">
        <v>0</v>
      </c>
      <c r="FF89" s="9">
        <v>13</v>
      </c>
      <c r="FG89" s="9">
        <v>23</v>
      </c>
      <c r="FH89" s="9">
        <v>22</v>
      </c>
      <c r="FI89" s="9">
        <v>9</v>
      </c>
      <c r="FJ89" s="9">
        <v>0</v>
      </c>
      <c r="FK89" s="9">
        <v>19</v>
      </c>
      <c r="FL89" s="9">
        <v>0</v>
      </c>
      <c r="FM89" s="9">
        <v>0</v>
      </c>
      <c r="FN89" s="9">
        <v>0</v>
      </c>
      <c r="FO89" s="9">
        <v>0</v>
      </c>
      <c r="FP89" s="9">
        <v>0</v>
      </c>
      <c r="FQ89" s="9">
        <v>26</v>
      </c>
      <c r="FR89" s="9">
        <v>8</v>
      </c>
      <c r="FS89" s="9">
        <v>10</v>
      </c>
      <c r="FT89" s="9">
        <v>3</v>
      </c>
      <c r="FU89" s="9">
        <v>14</v>
      </c>
      <c r="FV89" s="9"/>
      <c r="FW89" s="8">
        <f t="shared" si="29"/>
        <v>8.5526315789473681</v>
      </c>
      <c r="FX89" s="8">
        <f t="shared" si="30"/>
        <v>2.3428403596515723</v>
      </c>
      <c r="FY89" s="3">
        <f t="shared" si="31"/>
        <v>0.95</v>
      </c>
      <c r="GA89" s="13">
        <v>0.66666666666666663</v>
      </c>
      <c r="GB89" s="9"/>
      <c r="GC89" s="9"/>
      <c r="GD89" s="9">
        <v>23</v>
      </c>
      <c r="GE89" s="9"/>
      <c r="GF89" s="9"/>
      <c r="GG89" s="9"/>
      <c r="GH89" s="9"/>
      <c r="GI89" s="9"/>
      <c r="GJ89" s="9"/>
      <c r="GK89" s="9"/>
      <c r="GL89" s="9"/>
      <c r="GM89" s="9"/>
      <c r="GN89" s="9">
        <v>29</v>
      </c>
      <c r="GO89" s="9"/>
      <c r="GP89" s="9"/>
      <c r="GQ89" s="9"/>
      <c r="GR89" s="9"/>
      <c r="GS89" s="9">
        <v>18</v>
      </c>
      <c r="GT89" s="9"/>
      <c r="GU89" s="9"/>
      <c r="GV89" s="9">
        <v>17</v>
      </c>
      <c r="GW89" s="9"/>
      <c r="GX89" s="9"/>
      <c r="GY89" s="9">
        <v>16</v>
      </c>
      <c r="GZ89" s="9">
        <v>2</v>
      </c>
      <c r="HA89" s="9">
        <v>7</v>
      </c>
      <c r="HB89" s="9">
        <v>13</v>
      </c>
      <c r="HC89" s="9">
        <v>0</v>
      </c>
      <c r="HD89" s="9">
        <v>34</v>
      </c>
      <c r="HE89" s="9">
        <v>30</v>
      </c>
      <c r="HF89" s="9"/>
      <c r="HG89" s="9">
        <v>6</v>
      </c>
      <c r="HH89" s="9"/>
      <c r="HI89" s="9">
        <v>43</v>
      </c>
      <c r="HJ89" s="9">
        <v>2</v>
      </c>
      <c r="HK89" s="9"/>
      <c r="HL89" s="9"/>
      <c r="HM89" s="9">
        <v>31</v>
      </c>
      <c r="HN89" s="9">
        <v>68</v>
      </c>
      <c r="HO89" s="9"/>
      <c r="HP89" s="9"/>
      <c r="HQ89" s="9">
        <v>27</v>
      </c>
      <c r="HR89" s="9"/>
      <c r="HS89" s="9"/>
      <c r="HT89" s="9"/>
      <c r="HU89" s="9"/>
      <c r="HV89" s="9">
        <v>20</v>
      </c>
      <c r="HW89" s="9"/>
      <c r="HX89" s="9">
        <v>5</v>
      </c>
      <c r="HY89" s="9"/>
      <c r="HZ89" s="9">
        <v>11</v>
      </c>
      <c r="IA89" s="9">
        <v>24</v>
      </c>
      <c r="IB89" s="9"/>
      <c r="IC89" s="9"/>
      <c r="ID89" s="9">
        <v>1</v>
      </c>
      <c r="IE89" s="9">
        <v>5</v>
      </c>
      <c r="IF89" s="9"/>
      <c r="IG89" s="9"/>
      <c r="IH89" s="9">
        <v>1</v>
      </c>
      <c r="II89" s="9"/>
      <c r="IK89" s="8">
        <f t="shared" si="32"/>
        <v>18.041666666666668</v>
      </c>
      <c r="IL89" s="8">
        <f t="shared" si="33"/>
        <v>3.3125142420621736</v>
      </c>
      <c r="IM89" s="3">
        <f t="shared" si="34"/>
        <v>0.4</v>
      </c>
      <c r="IO89" s="13">
        <v>0.66666666666666663</v>
      </c>
      <c r="IP89" s="9">
        <v>0</v>
      </c>
      <c r="IQ89" s="9">
        <v>0</v>
      </c>
      <c r="IR89" s="9">
        <v>0</v>
      </c>
      <c r="IS89" s="9">
        <v>0</v>
      </c>
      <c r="IT89" s="9">
        <v>0</v>
      </c>
      <c r="IU89" s="9">
        <v>0</v>
      </c>
      <c r="IV89" s="9">
        <v>1</v>
      </c>
      <c r="IW89" s="9">
        <v>0</v>
      </c>
      <c r="IX89" s="9">
        <v>0</v>
      </c>
      <c r="IY89" s="9">
        <v>0</v>
      </c>
      <c r="IZ89" s="9">
        <v>0</v>
      </c>
      <c r="JA89" s="9">
        <v>0</v>
      </c>
      <c r="JB89" s="9">
        <v>0</v>
      </c>
      <c r="JC89" s="9">
        <v>0</v>
      </c>
      <c r="JD89" s="9">
        <v>0</v>
      </c>
      <c r="JE89" s="9">
        <v>0</v>
      </c>
      <c r="JF89" s="9">
        <v>10</v>
      </c>
      <c r="JG89" s="9">
        <v>0</v>
      </c>
      <c r="JH89" s="9">
        <v>0</v>
      </c>
      <c r="JI89" s="9">
        <v>0</v>
      </c>
      <c r="JJ89" s="9">
        <v>0</v>
      </c>
      <c r="JK89" s="9">
        <v>41</v>
      </c>
      <c r="JL89" s="9">
        <v>1</v>
      </c>
      <c r="JM89" s="9">
        <v>8</v>
      </c>
      <c r="JN89" s="9">
        <v>31</v>
      </c>
      <c r="JO89" s="9">
        <v>0</v>
      </c>
      <c r="JP89" s="9">
        <v>0</v>
      </c>
      <c r="JQ89" s="9">
        <v>0</v>
      </c>
      <c r="JR89" s="9">
        <v>0</v>
      </c>
      <c r="JS89" s="9">
        <v>49</v>
      </c>
      <c r="JT89" s="9">
        <v>0</v>
      </c>
      <c r="JU89" s="9">
        <v>7</v>
      </c>
      <c r="JV89" s="9">
        <v>0</v>
      </c>
      <c r="JW89" s="9">
        <v>0</v>
      </c>
      <c r="JX89" s="9">
        <v>0</v>
      </c>
      <c r="JY89" s="9">
        <v>0</v>
      </c>
      <c r="JZ89" s="9">
        <v>0</v>
      </c>
      <c r="KA89" s="9">
        <v>0</v>
      </c>
      <c r="KB89" s="9">
        <v>26</v>
      </c>
      <c r="KC89" s="9">
        <v>0</v>
      </c>
      <c r="KD89" s="9">
        <v>0</v>
      </c>
      <c r="KE89" s="9">
        <v>0</v>
      </c>
      <c r="KF89" s="9">
        <v>0</v>
      </c>
      <c r="KG89" s="9">
        <v>0</v>
      </c>
      <c r="KH89" s="9">
        <v>0</v>
      </c>
      <c r="KI89" s="9">
        <v>0</v>
      </c>
      <c r="KJ89" s="9">
        <v>8</v>
      </c>
      <c r="KK89" s="9">
        <v>18</v>
      </c>
      <c r="KL89" s="9">
        <v>2</v>
      </c>
      <c r="KM89" s="9">
        <v>6</v>
      </c>
      <c r="KN89" s="9">
        <v>38</v>
      </c>
      <c r="KO89" s="9">
        <v>3</v>
      </c>
      <c r="KP89" s="9">
        <v>48</v>
      </c>
      <c r="KQ89" s="9">
        <v>0</v>
      </c>
      <c r="KR89" s="9">
        <v>31</v>
      </c>
      <c r="KS89" s="9">
        <v>14</v>
      </c>
      <c r="KT89" s="9">
        <v>5</v>
      </c>
      <c r="KU89" s="9">
        <v>0</v>
      </c>
      <c r="KV89" s="9">
        <v>0</v>
      </c>
      <c r="KW89" s="4"/>
      <c r="KX89" s="4">
        <f t="shared" si="21"/>
        <v>5.8813559322033901</v>
      </c>
      <c r="KY89" s="4">
        <f t="shared" si="22"/>
        <v>1.6450134958050939</v>
      </c>
      <c r="KZ89" s="3">
        <f t="shared" si="35"/>
        <v>1</v>
      </c>
      <c r="LB89" s="13">
        <v>0.66666666666666663</v>
      </c>
      <c r="LC89" s="9">
        <v>80</v>
      </c>
      <c r="LD89" s="9">
        <v>0</v>
      </c>
      <c r="LE89" s="9">
        <v>1</v>
      </c>
      <c r="LF89" s="9">
        <v>0</v>
      </c>
      <c r="LG89" s="9">
        <v>0</v>
      </c>
      <c r="LH89" s="9">
        <v>2</v>
      </c>
      <c r="LI89" s="9">
        <v>25</v>
      </c>
      <c r="LJ89" s="9">
        <v>49</v>
      </c>
      <c r="LK89" s="9">
        <v>0</v>
      </c>
      <c r="LL89" s="9">
        <v>30</v>
      </c>
      <c r="LM89" s="9">
        <v>25</v>
      </c>
      <c r="LN89" s="9">
        <v>0</v>
      </c>
      <c r="LO89" s="9">
        <v>8</v>
      </c>
      <c r="LP89" s="9">
        <v>1</v>
      </c>
      <c r="LQ89" s="9">
        <v>38</v>
      </c>
      <c r="LR89" s="9">
        <v>12</v>
      </c>
      <c r="LS89" s="9"/>
      <c r="LT89" s="9">
        <v>39</v>
      </c>
      <c r="LU89" s="9">
        <v>24</v>
      </c>
      <c r="LV89" s="9">
        <v>43</v>
      </c>
      <c r="LW89" s="9">
        <v>1</v>
      </c>
      <c r="LX89" s="9">
        <v>17</v>
      </c>
      <c r="LY89" s="9">
        <v>21</v>
      </c>
      <c r="LZ89" s="9">
        <v>23</v>
      </c>
      <c r="MA89" s="9">
        <v>59</v>
      </c>
      <c r="MB89" s="9"/>
      <c r="MC89" s="9">
        <v>21</v>
      </c>
      <c r="MD89" s="9">
        <v>7</v>
      </c>
      <c r="ME89" s="9">
        <v>2</v>
      </c>
      <c r="MF89" s="9"/>
      <c r="MG89" s="9">
        <v>0</v>
      </c>
      <c r="MH89" s="9">
        <v>0</v>
      </c>
      <c r="MI89" s="9">
        <v>0</v>
      </c>
      <c r="MJ89" s="9">
        <v>0</v>
      </c>
      <c r="MK89" s="9">
        <v>0</v>
      </c>
      <c r="ML89" s="9"/>
      <c r="MM89" s="9">
        <v>30</v>
      </c>
      <c r="MN89" s="9">
        <v>15</v>
      </c>
      <c r="MO89" s="9">
        <v>10</v>
      </c>
      <c r="MP89" s="9"/>
      <c r="MQ89" s="9">
        <v>21</v>
      </c>
      <c r="MR89" s="9">
        <v>2</v>
      </c>
      <c r="MS89" s="9"/>
      <c r="MT89" s="9">
        <v>23</v>
      </c>
      <c r="MU89" s="9">
        <v>30</v>
      </c>
      <c r="MV89" s="9">
        <v>50</v>
      </c>
      <c r="MW89" s="9"/>
      <c r="MX89" s="9"/>
      <c r="MY89" s="9"/>
      <c r="MZ89" s="9">
        <v>7</v>
      </c>
      <c r="NA89" s="4"/>
      <c r="NB89" s="4">
        <f t="shared" si="36"/>
        <v>17.463414634146343</v>
      </c>
      <c r="NC89" s="4">
        <f t="shared" si="37"/>
        <v>3.0176508309900822</v>
      </c>
      <c r="ND89" s="3">
        <f t="shared" si="38"/>
        <v>0.83673469387755106</v>
      </c>
    </row>
    <row r="90" spans="1:368" x14ac:dyDescent="0.55000000000000004">
      <c r="A90" s="13">
        <v>0.6875</v>
      </c>
      <c r="B90" s="9">
        <v>10</v>
      </c>
      <c r="C90" s="9">
        <v>7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7</v>
      </c>
      <c r="J90" s="9">
        <v>5</v>
      </c>
      <c r="K90" s="9">
        <v>10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  <c r="Q90" s="9">
        <v>0</v>
      </c>
      <c r="R90" s="9">
        <v>0</v>
      </c>
      <c r="S90" s="9">
        <v>0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37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9">
        <v>5</v>
      </c>
      <c r="AH90" s="9">
        <v>0</v>
      </c>
      <c r="AI90" s="9">
        <v>1</v>
      </c>
      <c r="AJ90" s="9">
        <v>13</v>
      </c>
      <c r="AK90" s="9">
        <v>41</v>
      </c>
      <c r="AL90" s="9">
        <v>9</v>
      </c>
      <c r="AM90" s="9">
        <v>8</v>
      </c>
      <c r="AN90" s="9">
        <v>19</v>
      </c>
      <c r="AO90" s="9">
        <v>0</v>
      </c>
      <c r="AP90" s="9">
        <v>0</v>
      </c>
      <c r="AQ90" s="9">
        <v>0</v>
      </c>
      <c r="AR90" s="9">
        <v>7</v>
      </c>
      <c r="AS90" s="9">
        <v>0</v>
      </c>
      <c r="AT90" s="9">
        <v>0</v>
      </c>
      <c r="AU90" s="9">
        <v>0</v>
      </c>
      <c r="AV90" s="9">
        <v>0</v>
      </c>
      <c r="AW90" s="9">
        <v>5</v>
      </c>
      <c r="AX90" s="9">
        <v>4</v>
      </c>
      <c r="AY90" s="9">
        <v>5</v>
      </c>
      <c r="AZ90" s="9">
        <v>0</v>
      </c>
      <c r="BA90" s="9">
        <v>31</v>
      </c>
      <c r="BB90" s="9">
        <v>15</v>
      </c>
      <c r="BC90" s="9">
        <v>0</v>
      </c>
      <c r="BD90" s="9">
        <v>20</v>
      </c>
      <c r="BE90" s="9">
        <v>0</v>
      </c>
      <c r="BF90" s="9">
        <v>0</v>
      </c>
      <c r="BG90" s="9">
        <v>4</v>
      </c>
      <c r="BH90" s="9">
        <v>13</v>
      </c>
      <c r="BI90" s="9">
        <v>12</v>
      </c>
      <c r="BJ90" s="9">
        <v>0</v>
      </c>
      <c r="BK90" s="9">
        <v>0</v>
      </c>
      <c r="BL90" s="9"/>
      <c r="BM90" s="8">
        <f t="shared" si="23"/>
        <v>4.645161290322581</v>
      </c>
      <c r="BN90" s="8">
        <f t="shared" si="24"/>
        <v>1.122600095870198</v>
      </c>
      <c r="BO90" s="3">
        <f t="shared" si="25"/>
        <v>1</v>
      </c>
      <c r="BQ90" s="13">
        <v>0.6875</v>
      </c>
      <c r="BR90" s="9">
        <v>13</v>
      </c>
      <c r="BS90" s="9">
        <v>24</v>
      </c>
      <c r="BT90" s="9"/>
      <c r="BU90" s="9"/>
      <c r="BV90" s="9"/>
      <c r="BW90" s="9">
        <v>26</v>
      </c>
      <c r="BX90" s="9"/>
      <c r="BY90" s="9"/>
      <c r="BZ90" s="9"/>
      <c r="CA90" s="9"/>
      <c r="CB90" s="9"/>
      <c r="CC90" s="9"/>
      <c r="CD90" s="9">
        <v>40</v>
      </c>
      <c r="CE90" s="9"/>
      <c r="CF90" s="9"/>
      <c r="CG90" s="9">
        <v>31</v>
      </c>
      <c r="CH90" s="9">
        <v>0</v>
      </c>
      <c r="CI90" s="9">
        <v>28</v>
      </c>
      <c r="CJ90" s="9">
        <v>0</v>
      </c>
      <c r="CK90" s="9">
        <v>9</v>
      </c>
      <c r="CL90" s="9">
        <v>21</v>
      </c>
      <c r="CM90" s="9">
        <v>0</v>
      </c>
      <c r="CN90" s="9">
        <v>18</v>
      </c>
      <c r="CO90" s="9">
        <v>0</v>
      </c>
      <c r="CP90" s="9">
        <v>3</v>
      </c>
      <c r="CQ90" s="9">
        <v>29</v>
      </c>
      <c r="CR90" s="9">
        <v>25</v>
      </c>
      <c r="CS90" s="9"/>
      <c r="CT90" s="9">
        <v>23</v>
      </c>
      <c r="CU90" s="9">
        <v>14</v>
      </c>
      <c r="CV90" s="9">
        <v>24</v>
      </c>
      <c r="CW90" s="9">
        <v>0</v>
      </c>
      <c r="CX90" s="9">
        <v>10</v>
      </c>
      <c r="CY90" s="9">
        <v>8</v>
      </c>
      <c r="CZ90" s="9">
        <v>30</v>
      </c>
      <c r="DA90" s="9">
        <v>5</v>
      </c>
      <c r="DB90" s="9">
        <v>24</v>
      </c>
      <c r="DC90" s="9">
        <v>50</v>
      </c>
      <c r="DD90" s="9">
        <v>0</v>
      </c>
      <c r="DE90" s="9">
        <v>43</v>
      </c>
      <c r="DF90" s="9">
        <v>27</v>
      </c>
      <c r="DG90" s="9">
        <v>17</v>
      </c>
      <c r="DH90" s="9">
        <v>52</v>
      </c>
      <c r="DI90" s="9"/>
      <c r="DJ90" s="9">
        <v>0</v>
      </c>
      <c r="DK90" s="9"/>
      <c r="DL90" s="9">
        <v>16</v>
      </c>
      <c r="DM90" s="9"/>
      <c r="DN90" s="9"/>
      <c r="DO90" s="9">
        <v>25</v>
      </c>
      <c r="DP90" s="9"/>
      <c r="DQ90" s="9">
        <v>35</v>
      </c>
      <c r="DR90" s="9">
        <v>45</v>
      </c>
      <c r="DS90" s="9">
        <v>22</v>
      </c>
      <c r="DT90" s="9">
        <v>29</v>
      </c>
      <c r="DU90" s="9">
        <v>21</v>
      </c>
      <c r="DV90" s="9">
        <v>23</v>
      </c>
      <c r="DW90" s="9">
        <v>20</v>
      </c>
      <c r="DX90" s="9"/>
      <c r="DY90" s="9">
        <v>21</v>
      </c>
      <c r="DZ90" s="9"/>
      <c r="EA90" s="9"/>
      <c r="EC90" s="8">
        <f t="shared" si="26"/>
        <v>20.261904761904763</v>
      </c>
      <c r="ED90" s="8">
        <f t="shared" si="27"/>
        <v>2.1752646851400783</v>
      </c>
      <c r="EE90" s="3">
        <f t="shared" si="28"/>
        <v>0.67741935483870963</v>
      </c>
      <c r="EG90" s="13">
        <v>0.6875</v>
      </c>
      <c r="EH90" s="9">
        <v>0</v>
      </c>
      <c r="EI90" s="9">
        <v>0</v>
      </c>
      <c r="EJ90" s="9"/>
      <c r="EK90" s="9">
        <v>1</v>
      </c>
      <c r="EL90" s="9">
        <v>24</v>
      </c>
      <c r="EM90" s="9">
        <v>2</v>
      </c>
      <c r="EN90" s="9">
        <v>27</v>
      </c>
      <c r="EO90" s="9">
        <v>39</v>
      </c>
      <c r="EP90" s="9">
        <v>6</v>
      </c>
      <c r="EQ90" s="9">
        <v>0</v>
      </c>
      <c r="ER90" s="9">
        <v>17</v>
      </c>
      <c r="ES90" s="9"/>
      <c r="ET90" s="9">
        <v>0</v>
      </c>
      <c r="EU90" s="9">
        <v>0</v>
      </c>
      <c r="EV90" s="9">
        <v>0</v>
      </c>
      <c r="EW90" s="9">
        <v>5</v>
      </c>
      <c r="EX90" s="9">
        <v>2</v>
      </c>
      <c r="EY90" s="9">
        <v>39</v>
      </c>
      <c r="EZ90" s="9">
        <v>0</v>
      </c>
      <c r="FA90" s="9">
        <v>5</v>
      </c>
      <c r="FB90" s="9">
        <v>21</v>
      </c>
      <c r="FC90" s="9">
        <v>0</v>
      </c>
      <c r="FD90" s="9">
        <v>7</v>
      </c>
      <c r="FE90" s="9">
        <v>0</v>
      </c>
      <c r="FF90" s="9">
        <v>0</v>
      </c>
      <c r="FG90" s="9">
        <v>36</v>
      </c>
      <c r="FH90" s="9">
        <v>29</v>
      </c>
      <c r="FI90" s="9">
        <v>0</v>
      </c>
      <c r="FJ90" s="9">
        <v>0</v>
      </c>
      <c r="FK90" s="9">
        <v>2</v>
      </c>
      <c r="FL90" s="9">
        <v>0</v>
      </c>
      <c r="FM90" s="9">
        <v>0</v>
      </c>
      <c r="FN90" s="9">
        <v>9</v>
      </c>
      <c r="FO90" s="9">
        <v>14</v>
      </c>
      <c r="FP90" s="9">
        <v>0</v>
      </c>
      <c r="FQ90" s="9">
        <v>2</v>
      </c>
      <c r="FR90" s="9">
        <v>0</v>
      </c>
      <c r="FS90" s="9">
        <v>14</v>
      </c>
      <c r="FT90" s="9">
        <v>19</v>
      </c>
      <c r="FU90" s="9">
        <v>0</v>
      </c>
      <c r="FV90" s="9"/>
      <c r="FW90" s="8">
        <f t="shared" si="29"/>
        <v>8.4210526315789469</v>
      </c>
      <c r="FX90" s="8">
        <f t="shared" si="30"/>
        <v>1.9787748479625977</v>
      </c>
      <c r="FY90" s="3">
        <f t="shared" si="31"/>
        <v>0.95</v>
      </c>
      <c r="GA90" s="13">
        <v>0.6875</v>
      </c>
      <c r="GB90" s="9"/>
      <c r="GC90" s="9"/>
      <c r="GD90" s="9">
        <v>15</v>
      </c>
      <c r="GE90" s="9"/>
      <c r="GF90" s="9"/>
      <c r="GG90" s="9"/>
      <c r="GH90" s="9"/>
      <c r="GI90" s="9"/>
      <c r="GJ90" s="9"/>
      <c r="GK90" s="9"/>
      <c r="GL90" s="9"/>
      <c r="GM90" s="9"/>
      <c r="GN90" s="9">
        <v>22</v>
      </c>
      <c r="GO90" s="9"/>
      <c r="GP90" s="9"/>
      <c r="GQ90" s="9"/>
      <c r="GR90" s="9"/>
      <c r="GS90" s="9">
        <v>29</v>
      </c>
      <c r="GT90" s="9"/>
      <c r="GU90" s="9"/>
      <c r="GV90" s="9">
        <v>18</v>
      </c>
      <c r="GW90" s="9"/>
      <c r="GX90" s="9"/>
      <c r="GY90" s="9">
        <v>43</v>
      </c>
      <c r="GZ90" s="9">
        <v>2</v>
      </c>
      <c r="HA90" s="9">
        <v>16</v>
      </c>
      <c r="HB90" s="9">
        <v>19</v>
      </c>
      <c r="HC90" s="9">
        <v>27</v>
      </c>
      <c r="HD90" s="9">
        <v>28</v>
      </c>
      <c r="HE90" s="9">
        <v>32</v>
      </c>
      <c r="HF90" s="9"/>
      <c r="HG90" s="9">
        <v>6</v>
      </c>
      <c r="HH90" s="9"/>
      <c r="HI90" s="9">
        <v>23</v>
      </c>
      <c r="HJ90" s="9">
        <v>1</v>
      </c>
      <c r="HK90" s="9"/>
      <c r="HL90" s="9"/>
      <c r="HM90" s="9">
        <v>14</v>
      </c>
      <c r="HN90" s="9">
        <v>37</v>
      </c>
      <c r="HO90" s="9"/>
      <c r="HP90" s="9"/>
      <c r="HQ90" s="9">
        <v>51</v>
      </c>
      <c r="HR90" s="9"/>
      <c r="HS90" s="9"/>
      <c r="HT90" s="9"/>
      <c r="HU90" s="9"/>
      <c r="HV90" s="9">
        <v>14</v>
      </c>
      <c r="HW90" s="9"/>
      <c r="HX90" s="9">
        <v>2</v>
      </c>
      <c r="HY90" s="9"/>
      <c r="HZ90" s="9">
        <v>10</v>
      </c>
      <c r="IA90" s="9">
        <v>15</v>
      </c>
      <c r="IB90" s="9"/>
      <c r="IC90" s="9"/>
      <c r="ID90" s="9">
        <v>1</v>
      </c>
      <c r="IE90" s="9">
        <v>2</v>
      </c>
      <c r="IF90" s="9"/>
      <c r="IG90" s="9"/>
      <c r="IH90" s="9"/>
      <c r="II90" s="9"/>
      <c r="IK90" s="8">
        <f t="shared" si="32"/>
        <v>18.565217391304348</v>
      </c>
      <c r="IL90" s="8">
        <f t="shared" si="33"/>
        <v>2.8864040616210986</v>
      </c>
      <c r="IM90" s="3">
        <f t="shared" si="34"/>
        <v>0.38333333333333336</v>
      </c>
      <c r="IO90" s="13">
        <v>0.6875</v>
      </c>
      <c r="IP90" s="9">
        <v>0</v>
      </c>
      <c r="IQ90" s="9">
        <v>0</v>
      </c>
      <c r="IR90" s="9">
        <v>0</v>
      </c>
      <c r="IS90" s="9">
        <v>0</v>
      </c>
      <c r="IT90" s="9">
        <v>0</v>
      </c>
      <c r="IU90" s="9">
        <v>0</v>
      </c>
      <c r="IV90" s="9">
        <v>1</v>
      </c>
      <c r="IW90" s="9">
        <v>0</v>
      </c>
      <c r="IX90" s="9">
        <v>0</v>
      </c>
      <c r="IY90" s="9">
        <v>0</v>
      </c>
      <c r="IZ90" s="9">
        <v>0</v>
      </c>
      <c r="JA90" s="9">
        <v>0</v>
      </c>
      <c r="JB90" s="9">
        <v>0</v>
      </c>
      <c r="JC90" s="9">
        <v>0</v>
      </c>
      <c r="JD90" s="9">
        <v>0</v>
      </c>
      <c r="JE90" s="9">
        <v>0</v>
      </c>
      <c r="JF90" s="9">
        <v>15</v>
      </c>
      <c r="JG90" s="9">
        <v>16</v>
      </c>
      <c r="JH90" s="9">
        <v>0</v>
      </c>
      <c r="JI90" s="9">
        <v>20</v>
      </c>
      <c r="JJ90" s="9">
        <v>0</v>
      </c>
      <c r="JK90" s="9">
        <v>6</v>
      </c>
      <c r="JL90" s="9">
        <v>20</v>
      </c>
      <c r="JM90" s="9">
        <v>26</v>
      </c>
      <c r="JN90" s="9">
        <v>18</v>
      </c>
      <c r="JO90" s="9">
        <v>0</v>
      </c>
      <c r="JP90" s="9">
        <v>1</v>
      </c>
      <c r="JQ90" s="9">
        <v>0</v>
      </c>
      <c r="JR90" s="9">
        <v>0</v>
      </c>
      <c r="JS90" s="9">
        <v>76</v>
      </c>
      <c r="JT90" s="9">
        <v>0</v>
      </c>
      <c r="JU90" s="9">
        <v>26</v>
      </c>
      <c r="JV90" s="9">
        <v>0</v>
      </c>
      <c r="JW90" s="9">
        <v>1</v>
      </c>
      <c r="JX90" s="9">
        <v>0</v>
      </c>
      <c r="JY90" s="9">
        <v>0</v>
      </c>
      <c r="JZ90" s="9">
        <v>0</v>
      </c>
      <c r="KA90" s="9">
        <v>0</v>
      </c>
      <c r="KB90" s="9">
        <v>0</v>
      </c>
      <c r="KC90" s="9">
        <v>0</v>
      </c>
      <c r="KD90" s="9">
        <v>0</v>
      </c>
      <c r="KE90" s="9">
        <v>0</v>
      </c>
      <c r="KF90" s="9">
        <v>0</v>
      </c>
      <c r="KG90" s="9">
        <v>0</v>
      </c>
      <c r="KH90" s="9">
        <v>0</v>
      </c>
      <c r="KI90" s="9">
        <v>0</v>
      </c>
      <c r="KJ90" s="9">
        <v>0</v>
      </c>
      <c r="KK90" s="9">
        <v>13</v>
      </c>
      <c r="KL90" s="9">
        <v>26</v>
      </c>
      <c r="KM90" s="9">
        <v>10</v>
      </c>
      <c r="KN90" s="9">
        <v>17</v>
      </c>
      <c r="KO90" s="9">
        <v>38</v>
      </c>
      <c r="KP90" s="9">
        <v>26</v>
      </c>
      <c r="KQ90" s="9">
        <v>0</v>
      </c>
      <c r="KR90" s="9">
        <v>34</v>
      </c>
      <c r="KS90" s="9">
        <v>35</v>
      </c>
      <c r="KT90" s="9">
        <v>25</v>
      </c>
      <c r="KU90" s="9">
        <v>0</v>
      </c>
      <c r="KV90" s="9">
        <v>26</v>
      </c>
      <c r="KW90" s="4"/>
      <c r="KX90" s="4">
        <f t="shared" si="21"/>
        <v>8.0677966101694913</v>
      </c>
      <c r="KY90" s="4">
        <f t="shared" si="22"/>
        <v>1.8701044653043251</v>
      </c>
      <c r="KZ90" s="3">
        <f t="shared" si="35"/>
        <v>1</v>
      </c>
      <c r="LB90" s="13">
        <v>0.6875</v>
      </c>
      <c r="LC90" s="9">
        <v>56</v>
      </c>
      <c r="LD90" s="9">
        <v>0</v>
      </c>
      <c r="LE90" s="9">
        <v>9</v>
      </c>
      <c r="LF90" s="9">
        <v>0</v>
      </c>
      <c r="LG90" s="9">
        <v>28</v>
      </c>
      <c r="LH90" s="9"/>
      <c r="LI90" s="9">
        <v>50</v>
      </c>
      <c r="LJ90" s="9">
        <v>44</v>
      </c>
      <c r="LK90" s="9">
        <v>0</v>
      </c>
      <c r="LL90" s="9">
        <v>32</v>
      </c>
      <c r="LM90" s="9">
        <v>36</v>
      </c>
      <c r="LN90" s="9">
        <v>0</v>
      </c>
      <c r="LO90" s="9">
        <v>26</v>
      </c>
      <c r="LP90" s="9">
        <v>0</v>
      </c>
      <c r="LQ90" s="9">
        <v>19</v>
      </c>
      <c r="LR90" s="9">
        <v>4</v>
      </c>
      <c r="LS90" s="9"/>
      <c r="LT90" s="9">
        <v>13</v>
      </c>
      <c r="LU90" s="9">
        <v>42</v>
      </c>
      <c r="LV90" s="9">
        <v>121</v>
      </c>
      <c r="LW90" s="9">
        <v>0</v>
      </c>
      <c r="LX90" s="9">
        <v>0</v>
      </c>
      <c r="LY90" s="9">
        <v>28</v>
      </c>
      <c r="LZ90" s="9">
        <v>2</v>
      </c>
      <c r="MA90" s="9">
        <v>25</v>
      </c>
      <c r="MB90" s="9"/>
      <c r="MC90" s="9">
        <v>0</v>
      </c>
      <c r="MD90" s="9">
        <v>1</v>
      </c>
      <c r="ME90" s="9">
        <v>18</v>
      </c>
      <c r="MF90" s="9"/>
      <c r="MG90" s="9">
        <v>0</v>
      </c>
      <c r="MH90" s="9">
        <v>0</v>
      </c>
      <c r="MI90" s="9">
        <v>0</v>
      </c>
      <c r="MJ90" s="9">
        <v>0</v>
      </c>
      <c r="MK90" s="9">
        <v>1</v>
      </c>
      <c r="ML90" s="9"/>
      <c r="MM90" s="9">
        <v>23</v>
      </c>
      <c r="MN90" s="9">
        <v>15</v>
      </c>
      <c r="MO90" s="9">
        <v>5</v>
      </c>
      <c r="MP90" s="9"/>
      <c r="MQ90" s="9">
        <v>56</v>
      </c>
      <c r="MR90" s="9">
        <v>4</v>
      </c>
      <c r="MS90" s="9"/>
      <c r="MT90" s="9">
        <v>43</v>
      </c>
      <c r="MU90" s="9">
        <v>48</v>
      </c>
      <c r="MV90" s="9">
        <v>74</v>
      </c>
      <c r="MW90" s="9"/>
      <c r="MX90" s="9"/>
      <c r="MY90" s="9"/>
      <c r="MZ90" s="9">
        <v>4</v>
      </c>
      <c r="NA90" s="4"/>
      <c r="NB90" s="4">
        <f t="shared" si="36"/>
        <v>20.675000000000001</v>
      </c>
      <c r="NC90" s="4">
        <f t="shared" si="37"/>
        <v>4.1293799590439537</v>
      </c>
      <c r="ND90" s="3">
        <f t="shared" si="38"/>
        <v>0.81632653061224492</v>
      </c>
    </row>
    <row r="91" spans="1:368" x14ac:dyDescent="0.55000000000000004">
      <c r="A91" s="13">
        <v>0.70833333333333337</v>
      </c>
      <c r="B91" s="9">
        <v>19</v>
      </c>
      <c r="C91" s="9">
        <v>3</v>
      </c>
      <c r="D91" s="9">
        <v>0</v>
      </c>
      <c r="E91" s="9">
        <v>0</v>
      </c>
      <c r="F91" s="9">
        <v>0</v>
      </c>
      <c r="G91" s="9">
        <v>0</v>
      </c>
      <c r="H91" s="9">
        <v>4</v>
      </c>
      <c r="I91" s="9">
        <v>0</v>
      </c>
      <c r="J91" s="9">
        <v>11</v>
      </c>
      <c r="K91" s="9">
        <v>16</v>
      </c>
      <c r="L91" s="9">
        <v>0</v>
      </c>
      <c r="M91" s="9">
        <v>0</v>
      </c>
      <c r="N91" s="9">
        <v>0</v>
      </c>
      <c r="O91" s="9">
        <v>0</v>
      </c>
      <c r="P91" s="9">
        <v>6</v>
      </c>
      <c r="Q91" s="9">
        <v>0</v>
      </c>
      <c r="R91" s="9">
        <v>0</v>
      </c>
      <c r="S91" s="9">
        <v>9</v>
      </c>
      <c r="T91" s="9">
        <v>2</v>
      </c>
      <c r="U91" s="9">
        <v>0</v>
      </c>
      <c r="V91" s="9">
        <v>0</v>
      </c>
      <c r="W91" s="9">
        <v>0</v>
      </c>
      <c r="X91" s="9">
        <v>15</v>
      </c>
      <c r="Y91" s="9">
        <v>31</v>
      </c>
      <c r="Z91" s="9">
        <v>7</v>
      </c>
      <c r="AA91" s="9">
        <v>0</v>
      </c>
      <c r="AB91" s="9">
        <v>0</v>
      </c>
      <c r="AC91" s="9">
        <v>35</v>
      </c>
      <c r="AD91" s="9">
        <v>16</v>
      </c>
      <c r="AE91" s="9">
        <v>22</v>
      </c>
      <c r="AF91" s="9">
        <v>17</v>
      </c>
      <c r="AG91" s="9">
        <v>16</v>
      </c>
      <c r="AH91" s="9">
        <v>9</v>
      </c>
      <c r="AI91" s="9">
        <v>35</v>
      </c>
      <c r="AJ91" s="9">
        <v>29</v>
      </c>
      <c r="AK91" s="9">
        <v>12</v>
      </c>
      <c r="AL91" s="9">
        <v>28</v>
      </c>
      <c r="AM91" s="9">
        <v>8</v>
      </c>
      <c r="AN91" s="9">
        <v>22</v>
      </c>
      <c r="AO91" s="9">
        <v>0</v>
      </c>
      <c r="AP91" s="9">
        <v>0</v>
      </c>
      <c r="AQ91" s="9">
        <v>0</v>
      </c>
      <c r="AR91" s="9">
        <v>18</v>
      </c>
      <c r="AS91" s="9">
        <v>8</v>
      </c>
      <c r="AT91" s="9">
        <v>6</v>
      </c>
      <c r="AU91" s="9">
        <v>14</v>
      </c>
      <c r="AV91" s="9">
        <v>0</v>
      </c>
      <c r="AW91" s="9">
        <v>14</v>
      </c>
      <c r="AX91" s="9">
        <v>24</v>
      </c>
      <c r="AY91" s="9">
        <v>0</v>
      </c>
      <c r="AZ91" s="9">
        <v>0</v>
      </c>
      <c r="BA91" s="9">
        <v>6</v>
      </c>
      <c r="BB91" s="9">
        <v>29</v>
      </c>
      <c r="BC91" s="9">
        <v>0</v>
      </c>
      <c r="BD91" s="9">
        <v>3</v>
      </c>
      <c r="BE91" s="9">
        <v>18</v>
      </c>
      <c r="BF91" s="9">
        <v>14</v>
      </c>
      <c r="BG91" s="9">
        <v>0</v>
      </c>
      <c r="BH91" s="9">
        <v>12</v>
      </c>
      <c r="BI91" s="9">
        <v>0</v>
      </c>
      <c r="BJ91" s="9">
        <v>4</v>
      </c>
      <c r="BK91" s="9">
        <v>0</v>
      </c>
      <c r="BL91" s="9"/>
      <c r="BM91" s="8">
        <f t="shared" si="23"/>
        <v>8.741935483870968</v>
      </c>
      <c r="BN91" s="8">
        <f t="shared" si="24"/>
        <v>1.3081398106004265</v>
      </c>
      <c r="BO91" s="3">
        <f t="shared" si="25"/>
        <v>1</v>
      </c>
      <c r="BQ91" s="13">
        <v>0.70833333333333337</v>
      </c>
      <c r="BR91" s="9">
        <v>20</v>
      </c>
      <c r="BS91" s="9">
        <v>37</v>
      </c>
      <c r="BT91" s="9"/>
      <c r="BU91" s="9"/>
      <c r="BV91" s="9"/>
      <c r="BW91" s="9">
        <v>25</v>
      </c>
      <c r="BX91" s="9"/>
      <c r="BY91" s="9"/>
      <c r="BZ91" s="9"/>
      <c r="CA91" s="9"/>
      <c r="CB91" s="9"/>
      <c r="CC91" s="9"/>
      <c r="CD91" s="9">
        <v>21</v>
      </c>
      <c r="CE91" s="9"/>
      <c r="CF91" s="9"/>
      <c r="CG91" s="9">
        <v>37</v>
      </c>
      <c r="CH91" s="9">
        <v>0</v>
      </c>
      <c r="CI91" s="9">
        <v>26</v>
      </c>
      <c r="CJ91" s="9">
        <v>10</v>
      </c>
      <c r="CK91" s="9">
        <v>11</v>
      </c>
      <c r="CL91" s="9">
        <v>25</v>
      </c>
      <c r="CM91" s="9">
        <v>0</v>
      </c>
      <c r="CN91" s="9">
        <v>26</v>
      </c>
      <c r="CO91" s="9">
        <v>21</v>
      </c>
      <c r="CP91" s="9">
        <v>32</v>
      </c>
      <c r="CQ91" s="9">
        <v>39</v>
      </c>
      <c r="CR91" s="9">
        <v>31</v>
      </c>
      <c r="CS91" s="9"/>
      <c r="CT91" s="9">
        <v>24</v>
      </c>
      <c r="CU91" s="9">
        <v>22</v>
      </c>
      <c r="CV91" s="9">
        <v>16</v>
      </c>
      <c r="CW91" s="9">
        <v>0</v>
      </c>
      <c r="CX91" s="9">
        <v>31</v>
      </c>
      <c r="CY91" s="9">
        <v>2</v>
      </c>
      <c r="CZ91" s="9">
        <v>5</v>
      </c>
      <c r="DA91" s="9">
        <v>11</v>
      </c>
      <c r="DB91" s="9">
        <v>45</v>
      </c>
      <c r="DC91" s="9">
        <v>47</v>
      </c>
      <c r="DD91" s="9">
        <v>0</v>
      </c>
      <c r="DE91" s="9">
        <v>25</v>
      </c>
      <c r="DF91" s="9">
        <v>29</v>
      </c>
      <c r="DG91" s="9">
        <v>0</v>
      </c>
      <c r="DH91" s="9">
        <v>39</v>
      </c>
      <c r="DI91" s="9"/>
      <c r="DJ91" s="9">
        <v>0</v>
      </c>
      <c r="DK91" s="9"/>
      <c r="DL91" s="9">
        <v>14</v>
      </c>
      <c r="DM91" s="9"/>
      <c r="DN91" s="9"/>
      <c r="DO91" s="9">
        <v>45</v>
      </c>
      <c r="DP91" s="9"/>
      <c r="DQ91" s="9">
        <v>38</v>
      </c>
      <c r="DR91" s="9">
        <v>44</v>
      </c>
      <c r="DS91" s="9">
        <v>30</v>
      </c>
      <c r="DT91" s="9">
        <v>34</v>
      </c>
      <c r="DU91" s="9">
        <v>30</v>
      </c>
      <c r="DV91" s="9">
        <v>24</v>
      </c>
      <c r="DW91" s="9">
        <v>23</v>
      </c>
      <c r="DX91" s="9"/>
      <c r="DY91" s="9">
        <v>36</v>
      </c>
      <c r="DZ91" s="9"/>
      <c r="EA91" s="9"/>
      <c r="EC91" s="8">
        <f t="shared" si="26"/>
        <v>23.214285714285715</v>
      </c>
      <c r="ED91" s="8">
        <f t="shared" si="27"/>
        <v>2.1982295997356918</v>
      </c>
      <c r="EE91" s="3">
        <f t="shared" si="28"/>
        <v>0.67741935483870963</v>
      </c>
      <c r="EG91" s="13">
        <v>0.70833333333333337</v>
      </c>
      <c r="EH91" s="9">
        <v>14</v>
      </c>
      <c r="EI91" s="9">
        <v>17</v>
      </c>
      <c r="EJ91" s="9"/>
      <c r="EK91" s="9">
        <v>14</v>
      </c>
      <c r="EL91" s="9">
        <v>18</v>
      </c>
      <c r="EM91" s="9">
        <v>4</v>
      </c>
      <c r="EN91" s="9">
        <v>18</v>
      </c>
      <c r="EO91" s="9">
        <v>30</v>
      </c>
      <c r="EP91" s="9">
        <v>14</v>
      </c>
      <c r="EQ91" s="9">
        <v>14</v>
      </c>
      <c r="ER91" s="9">
        <v>28</v>
      </c>
      <c r="ES91" s="9"/>
      <c r="ET91" s="9">
        <v>0</v>
      </c>
      <c r="EU91" s="9">
        <v>11</v>
      </c>
      <c r="EV91" s="9">
        <v>8</v>
      </c>
      <c r="EW91" s="9">
        <v>24</v>
      </c>
      <c r="EX91" s="9">
        <v>13</v>
      </c>
      <c r="EY91" s="9">
        <v>36</v>
      </c>
      <c r="EZ91" s="9">
        <v>14</v>
      </c>
      <c r="FA91" s="9">
        <v>0</v>
      </c>
      <c r="FB91" s="9">
        <v>40</v>
      </c>
      <c r="FC91" s="9">
        <v>0</v>
      </c>
      <c r="FD91" s="9">
        <v>2</v>
      </c>
      <c r="FE91" s="9">
        <v>11</v>
      </c>
      <c r="FF91" s="9">
        <v>4</v>
      </c>
      <c r="FG91" s="9">
        <v>24</v>
      </c>
      <c r="FH91" s="9">
        <v>15</v>
      </c>
      <c r="FI91" s="9">
        <v>0</v>
      </c>
      <c r="FJ91" s="9">
        <v>0</v>
      </c>
      <c r="FK91" s="9">
        <v>24</v>
      </c>
      <c r="FL91" s="9">
        <v>3</v>
      </c>
      <c r="FM91" s="9">
        <v>0</v>
      </c>
      <c r="FN91" s="9">
        <v>10</v>
      </c>
      <c r="FO91" s="9">
        <v>7</v>
      </c>
      <c r="FP91" s="9">
        <v>0</v>
      </c>
      <c r="FQ91" s="9">
        <v>0</v>
      </c>
      <c r="FR91" s="9">
        <v>0</v>
      </c>
      <c r="FS91" s="9">
        <v>17</v>
      </c>
      <c r="FT91" s="9">
        <v>4</v>
      </c>
      <c r="FU91" s="9">
        <v>0</v>
      </c>
      <c r="FV91" s="9"/>
      <c r="FW91" s="8">
        <f t="shared" si="29"/>
        <v>11.526315789473685</v>
      </c>
      <c r="FX91" s="8">
        <f t="shared" si="30"/>
        <v>1.7640865052127614</v>
      </c>
      <c r="FY91" s="3">
        <f t="shared" si="31"/>
        <v>0.95</v>
      </c>
      <c r="GA91" s="13">
        <v>0.70833333333333337</v>
      </c>
      <c r="GB91" s="9"/>
      <c r="GC91" s="9"/>
      <c r="GD91" s="9">
        <v>41</v>
      </c>
      <c r="GE91" s="9"/>
      <c r="GF91" s="9"/>
      <c r="GG91" s="9"/>
      <c r="GH91" s="9"/>
      <c r="GI91" s="9"/>
      <c r="GJ91" s="9"/>
      <c r="GK91" s="9"/>
      <c r="GL91" s="9"/>
      <c r="GM91" s="9"/>
      <c r="GN91" s="9">
        <v>44</v>
      </c>
      <c r="GO91" s="9"/>
      <c r="GP91" s="9"/>
      <c r="GQ91" s="9"/>
      <c r="GR91" s="9"/>
      <c r="GS91" s="9">
        <v>24</v>
      </c>
      <c r="GT91" s="9"/>
      <c r="GU91" s="9"/>
      <c r="GV91" s="9">
        <v>26</v>
      </c>
      <c r="GW91" s="9"/>
      <c r="GX91" s="9"/>
      <c r="GY91" s="9">
        <v>20</v>
      </c>
      <c r="GZ91" s="9"/>
      <c r="HA91" s="9">
        <v>15</v>
      </c>
      <c r="HB91" s="9">
        <v>6</v>
      </c>
      <c r="HC91" s="9">
        <v>0</v>
      </c>
      <c r="HD91" s="9">
        <v>27</v>
      </c>
      <c r="HE91" s="9">
        <v>33</v>
      </c>
      <c r="HF91" s="9"/>
      <c r="HG91" s="9">
        <v>9</v>
      </c>
      <c r="HH91" s="9"/>
      <c r="HI91" s="9">
        <v>41</v>
      </c>
      <c r="HJ91" s="9"/>
      <c r="HK91" s="9"/>
      <c r="HL91" s="9"/>
      <c r="HM91" s="9">
        <v>22</v>
      </c>
      <c r="HN91" s="9">
        <v>43</v>
      </c>
      <c r="HO91" s="9"/>
      <c r="HP91" s="9"/>
      <c r="HQ91" s="9">
        <v>23</v>
      </c>
      <c r="HR91" s="9"/>
      <c r="HS91" s="9"/>
      <c r="HT91" s="9"/>
      <c r="HU91" s="9"/>
      <c r="HV91" s="9">
        <v>19</v>
      </c>
      <c r="HW91" s="9"/>
      <c r="HX91" s="9">
        <v>4</v>
      </c>
      <c r="HY91" s="9"/>
      <c r="HZ91" s="9">
        <v>3</v>
      </c>
      <c r="IA91" s="9">
        <v>26</v>
      </c>
      <c r="IB91" s="9"/>
      <c r="IC91" s="9"/>
      <c r="ID91" s="9"/>
      <c r="IE91" s="9">
        <v>4</v>
      </c>
      <c r="IF91" s="9"/>
      <c r="IG91" s="9"/>
      <c r="IH91" s="9"/>
      <c r="II91" s="9"/>
      <c r="IK91" s="8">
        <f t="shared" si="32"/>
        <v>21.5</v>
      </c>
      <c r="IL91" s="8">
        <f t="shared" si="33"/>
        <v>3.1643574220901218</v>
      </c>
      <c r="IM91" s="3">
        <f t="shared" si="34"/>
        <v>0.33333333333333331</v>
      </c>
      <c r="IO91" s="13">
        <v>0.70833333333333337</v>
      </c>
      <c r="IP91" s="9">
        <v>34</v>
      </c>
      <c r="IQ91" s="9">
        <v>0</v>
      </c>
      <c r="IR91" s="9">
        <v>0</v>
      </c>
      <c r="IS91" s="9">
        <v>17</v>
      </c>
      <c r="IT91" s="9">
        <v>0</v>
      </c>
      <c r="IU91" s="9">
        <v>0</v>
      </c>
      <c r="IV91" s="9">
        <v>0</v>
      </c>
      <c r="IW91" s="9">
        <v>24</v>
      </c>
      <c r="IX91" s="9">
        <v>0</v>
      </c>
      <c r="IY91" s="9">
        <v>0</v>
      </c>
      <c r="IZ91" s="9">
        <v>0</v>
      </c>
      <c r="JA91" s="9">
        <v>0</v>
      </c>
      <c r="JB91" s="9">
        <v>0</v>
      </c>
      <c r="JC91" s="9">
        <v>0</v>
      </c>
      <c r="JD91" s="9">
        <v>0</v>
      </c>
      <c r="JE91" s="9">
        <v>4</v>
      </c>
      <c r="JF91" s="9">
        <v>6</v>
      </c>
      <c r="JG91" s="9">
        <v>0</v>
      </c>
      <c r="JH91" s="9">
        <v>0</v>
      </c>
      <c r="JI91" s="9">
        <v>0</v>
      </c>
      <c r="JJ91" s="9">
        <v>0</v>
      </c>
      <c r="JK91" s="9">
        <v>0</v>
      </c>
      <c r="JL91" s="9">
        <v>0</v>
      </c>
      <c r="JM91" s="9">
        <v>29</v>
      </c>
      <c r="JN91" s="9">
        <v>33</v>
      </c>
      <c r="JO91" s="9">
        <v>0</v>
      </c>
      <c r="JP91" s="9">
        <v>0</v>
      </c>
      <c r="JQ91" s="9">
        <v>0</v>
      </c>
      <c r="JR91" s="9">
        <v>0</v>
      </c>
      <c r="JS91" s="9">
        <v>16</v>
      </c>
      <c r="JT91" s="9">
        <v>0</v>
      </c>
      <c r="JU91" s="9">
        <v>9</v>
      </c>
      <c r="JV91" s="9">
        <v>0</v>
      </c>
      <c r="JW91" s="9">
        <v>4</v>
      </c>
      <c r="JX91" s="9">
        <v>0</v>
      </c>
      <c r="JY91" s="9">
        <v>0</v>
      </c>
      <c r="JZ91" s="9">
        <v>0</v>
      </c>
      <c r="KA91" s="9">
        <v>0</v>
      </c>
      <c r="KB91" s="9">
        <v>0</v>
      </c>
      <c r="KC91" s="9">
        <v>0</v>
      </c>
      <c r="KD91" s="9">
        <v>0</v>
      </c>
      <c r="KE91" s="9">
        <v>0</v>
      </c>
      <c r="KF91" s="9">
        <v>0</v>
      </c>
      <c r="KG91" s="9">
        <v>0</v>
      </c>
      <c r="KH91" s="9">
        <v>0</v>
      </c>
      <c r="KI91" s="9">
        <v>0</v>
      </c>
      <c r="KJ91" s="9">
        <v>0</v>
      </c>
      <c r="KK91" s="9">
        <v>18</v>
      </c>
      <c r="KL91" s="9">
        <v>8</v>
      </c>
      <c r="KM91" s="9">
        <v>0</v>
      </c>
      <c r="KN91" s="9">
        <v>1</v>
      </c>
      <c r="KO91" s="9">
        <v>11</v>
      </c>
      <c r="KP91" s="9">
        <v>9</v>
      </c>
      <c r="KQ91" s="9">
        <v>14</v>
      </c>
      <c r="KR91" s="9">
        <v>34</v>
      </c>
      <c r="KS91" s="9">
        <v>22</v>
      </c>
      <c r="KT91" s="9">
        <v>0</v>
      </c>
      <c r="KU91" s="9">
        <v>8</v>
      </c>
      <c r="KV91" s="9">
        <v>31</v>
      </c>
      <c r="KW91" s="4"/>
      <c r="KX91" s="4">
        <f t="shared" si="21"/>
        <v>5.6271186440677967</v>
      </c>
      <c r="KY91" s="4">
        <f t="shared" si="22"/>
        <v>1.3174853190075981</v>
      </c>
      <c r="KZ91" s="3">
        <f t="shared" si="35"/>
        <v>1</v>
      </c>
      <c r="LB91" s="13">
        <v>0.70833333333333337</v>
      </c>
      <c r="LC91" s="9">
        <v>29</v>
      </c>
      <c r="LD91" s="9">
        <v>2</v>
      </c>
      <c r="LE91" s="9">
        <v>48</v>
      </c>
      <c r="LF91" s="9">
        <v>6</v>
      </c>
      <c r="LG91" s="9">
        <v>15</v>
      </c>
      <c r="LH91" s="9"/>
      <c r="LI91" s="9">
        <v>30</v>
      </c>
      <c r="LJ91" s="9">
        <v>32</v>
      </c>
      <c r="LK91" s="9">
        <v>15</v>
      </c>
      <c r="LL91" s="9">
        <v>3</v>
      </c>
      <c r="LM91" s="9">
        <v>21</v>
      </c>
      <c r="LN91" s="9">
        <v>0</v>
      </c>
      <c r="LO91" s="9">
        <v>21</v>
      </c>
      <c r="LP91" s="9">
        <v>19</v>
      </c>
      <c r="LQ91" s="9">
        <v>31</v>
      </c>
      <c r="LR91" s="9">
        <v>14</v>
      </c>
      <c r="LS91" s="9"/>
      <c r="LT91" s="9">
        <v>19</v>
      </c>
      <c r="LU91" s="9">
        <v>61</v>
      </c>
      <c r="LV91" s="9">
        <v>30</v>
      </c>
      <c r="LW91" s="9">
        <v>0</v>
      </c>
      <c r="LX91" s="9">
        <v>0</v>
      </c>
      <c r="LY91" s="9">
        <v>21</v>
      </c>
      <c r="LZ91" s="9">
        <v>101</v>
      </c>
      <c r="MA91" s="9">
        <v>37</v>
      </c>
      <c r="MB91" s="9"/>
      <c r="MC91" s="9">
        <v>1</v>
      </c>
      <c r="MD91" s="9">
        <v>44</v>
      </c>
      <c r="ME91" s="9">
        <v>8</v>
      </c>
      <c r="MF91" s="9"/>
      <c r="MG91" s="9">
        <v>0</v>
      </c>
      <c r="MH91" s="9">
        <v>4</v>
      </c>
      <c r="MI91" s="9">
        <v>0</v>
      </c>
      <c r="MJ91" s="9">
        <v>0</v>
      </c>
      <c r="MK91" s="9">
        <v>0</v>
      </c>
      <c r="ML91" s="9"/>
      <c r="MM91" s="9">
        <v>4</v>
      </c>
      <c r="MN91" s="9">
        <v>10</v>
      </c>
      <c r="MO91" s="9">
        <v>2</v>
      </c>
      <c r="MP91" s="9"/>
      <c r="MQ91" s="9">
        <v>41</v>
      </c>
      <c r="MR91" s="9"/>
      <c r="MS91" s="9"/>
      <c r="MT91" s="9">
        <v>25</v>
      </c>
      <c r="MU91" s="9">
        <v>46</v>
      </c>
      <c r="MV91" s="9">
        <v>65</v>
      </c>
      <c r="MW91" s="9"/>
      <c r="MX91" s="9"/>
      <c r="MY91" s="9"/>
      <c r="MZ91" s="9">
        <v>2</v>
      </c>
      <c r="NA91" s="4"/>
      <c r="NB91" s="4">
        <f t="shared" si="36"/>
        <v>20.692307692307693</v>
      </c>
      <c r="NC91" s="4">
        <f t="shared" si="37"/>
        <v>3.5853115111223692</v>
      </c>
      <c r="ND91" s="3">
        <f t="shared" si="38"/>
        <v>0.79591836734693877</v>
      </c>
    </row>
    <row r="92" spans="1:368" x14ac:dyDescent="0.55000000000000004">
      <c r="A92" s="13">
        <v>0.72916666666666663</v>
      </c>
      <c r="B92" s="9">
        <v>5</v>
      </c>
      <c r="C92" s="9">
        <v>0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2</v>
      </c>
      <c r="K92" s="9">
        <v>15</v>
      </c>
      <c r="L92" s="9">
        <v>0</v>
      </c>
      <c r="M92" s="9">
        <v>7</v>
      </c>
      <c r="N92" s="9">
        <v>0</v>
      </c>
      <c r="O92" s="9">
        <v>0</v>
      </c>
      <c r="P92" s="9">
        <v>9</v>
      </c>
      <c r="Q92" s="9">
        <v>0</v>
      </c>
      <c r="R92" s="9">
        <v>0</v>
      </c>
      <c r="S92" s="9">
        <v>15</v>
      </c>
      <c r="T92" s="9">
        <v>0</v>
      </c>
      <c r="U92" s="9">
        <v>0</v>
      </c>
      <c r="V92" s="9">
        <v>0</v>
      </c>
      <c r="W92" s="9">
        <v>0</v>
      </c>
      <c r="X92" s="9">
        <v>11</v>
      </c>
      <c r="Y92" s="9">
        <v>24</v>
      </c>
      <c r="Z92" s="9">
        <v>9</v>
      </c>
      <c r="AA92" s="9">
        <v>0</v>
      </c>
      <c r="AB92" s="9">
        <v>0</v>
      </c>
      <c r="AC92" s="9">
        <v>13</v>
      </c>
      <c r="AD92" s="9">
        <v>32</v>
      </c>
      <c r="AE92" s="9">
        <v>50</v>
      </c>
      <c r="AF92" s="9">
        <v>4</v>
      </c>
      <c r="AG92" s="9">
        <v>0</v>
      </c>
      <c r="AH92" s="9">
        <v>0</v>
      </c>
      <c r="AI92" s="9">
        <v>13</v>
      </c>
      <c r="AJ92" s="9">
        <v>13</v>
      </c>
      <c r="AK92" s="9">
        <v>13</v>
      </c>
      <c r="AL92" s="9">
        <v>0</v>
      </c>
      <c r="AM92" s="9">
        <v>17</v>
      </c>
      <c r="AN92" s="9">
        <v>18</v>
      </c>
      <c r="AO92" s="9">
        <v>0</v>
      </c>
      <c r="AP92" s="9">
        <v>0</v>
      </c>
      <c r="AQ92" s="9">
        <v>0</v>
      </c>
      <c r="AR92" s="9">
        <v>26</v>
      </c>
      <c r="AS92" s="9">
        <v>0</v>
      </c>
      <c r="AT92" s="9">
        <v>0</v>
      </c>
      <c r="AU92" s="9">
        <v>11</v>
      </c>
      <c r="AV92" s="9">
        <v>15</v>
      </c>
      <c r="AW92" s="9">
        <v>0</v>
      </c>
      <c r="AX92" s="9">
        <v>7</v>
      </c>
      <c r="AY92" s="9">
        <v>5</v>
      </c>
      <c r="AZ92" s="9">
        <v>0</v>
      </c>
      <c r="BA92" s="9">
        <v>0</v>
      </c>
      <c r="BB92" s="9">
        <v>9</v>
      </c>
      <c r="BC92" s="9">
        <v>0</v>
      </c>
      <c r="BD92" s="9">
        <v>0</v>
      </c>
      <c r="BE92" s="9">
        <v>0</v>
      </c>
      <c r="BF92" s="9">
        <v>0</v>
      </c>
      <c r="BG92" s="9">
        <v>0</v>
      </c>
      <c r="BH92" s="9">
        <v>9</v>
      </c>
      <c r="BI92" s="9">
        <v>0</v>
      </c>
      <c r="BJ92" s="9">
        <v>0</v>
      </c>
      <c r="BK92" s="9">
        <v>0</v>
      </c>
      <c r="BL92" s="9"/>
      <c r="BM92" s="8">
        <f t="shared" si="23"/>
        <v>5.67741935483871</v>
      </c>
      <c r="BN92" s="8">
        <f t="shared" si="24"/>
        <v>1.2032421813520624</v>
      </c>
      <c r="BO92" s="3">
        <f t="shared" si="25"/>
        <v>1</v>
      </c>
      <c r="BQ92" s="13">
        <v>0.72916666666666663</v>
      </c>
      <c r="BR92" s="9">
        <v>22</v>
      </c>
      <c r="BS92" s="9">
        <v>53</v>
      </c>
      <c r="BT92" s="9"/>
      <c r="BU92" s="9"/>
      <c r="BV92" s="9"/>
      <c r="BW92" s="9">
        <v>30</v>
      </c>
      <c r="BX92" s="9"/>
      <c r="BY92" s="9"/>
      <c r="BZ92" s="9"/>
      <c r="CA92" s="9"/>
      <c r="CB92" s="9"/>
      <c r="CC92" s="9"/>
      <c r="CD92" s="9">
        <v>8</v>
      </c>
      <c r="CE92" s="9"/>
      <c r="CF92" s="9"/>
      <c r="CG92" s="9">
        <v>42</v>
      </c>
      <c r="CH92" s="9">
        <v>0</v>
      </c>
      <c r="CI92" s="9">
        <v>27</v>
      </c>
      <c r="CJ92" s="9">
        <v>0</v>
      </c>
      <c r="CK92" s="9">
        <v>47</v>
      </c>
      <c r="CL92" s="9">
        <v>34</v>
      </c>
      <c r="CM92" s="9">
        <v>18</v>
      </c>
      <c r="CN92" s="9">
        <v>15</v>
      </c>
      <c r="CO92" s="9">
        <v>0</v>
      </c>
      <c r="CP92" s="9">
        <v>40</v>
      </c>
      <c r="CQ92" s="9">
        <v>24</v>
      </c>
      <c r="CR92" s="9">
        <v>36</v>
      </c>
      <c r="CS92" s="9"/>
      <c r="CT92" s="9">
        <v>30</v>
      </c>
      <c r="CU92" s="9">
        <v>0</v>
      </c>
      <c r="CV92" s="9">
        <v>26</v>
      </c>
      <c r="CW92" s="9">
        <v>0</v>
      </c>
      <c r="CX92" s="9">
        <v>12</v>
      </c>
      <c r="CY92" s="9">
        <v>2</v>
      </c>
      <c r="CZ92" s="9">
        <v>30</v>
      </c>
      <c r="DA92" s="9">
        <v>0</v>
      </c>
      <c r="DB92" s="9">
        <v>31</v>
      </c>
      <c r="DC92" s="9">
        <v>49</v>
      </c>
      <c r="DD92" s="9">
        <v>0</v>
      </c>
      <c r="DE92" s="9">
        <v>88</v>
      </c>
      <c r="DF92" s="9">
        <v>34</v>
      </c>
      <c r="DG92" s="9">
        <v>17</v>
      </c>
      <c r="DH92" s="9">
        <v>38</v>
      </c>
      <c r="DI92" s="9"/>
      <c r="DJ92" s="9">
        <v>14</v>
      </c>
      <c r="DK92" s="9"/>
      <c r="DL92" s="9">
        <v>11</v>
      </c>
      <c r="DM92" s="9"/>
      <c r="DN92" s="9"/>
      <c r="DO92" s="9">
        <v>29</v>
      </c>
      <c r="DP92" s="9"/>
      <c r="DQ92" s="9">
        <v>40</v>
      </c>
      <c r="DR92" s="9">
        <v>33</v>
      </c>
      <c r="DS92" s="9">
        <v>25</v>
      </c>
      <c r="DT92" s="9">
        <v>33</v>
      </c>
      <c r="DU92" s="9">
        <v>17</v>
      </c>
      <c r="DV92" s="9">
        <v>10</v>
      </c>
      <c r="DW92" s="9">
        <v>39</v>
      </c>
      <c r="DX92" s="9"/>
      <c r="DY92" s="9">
        <v>65</v>
      </c>
      <c r="DZ92" s="9"/>
      <c r="EA92" s="9"/>
      <c r="EC92" s="8">
        <f t="shared" si="26"/>
        <v>25.452380952380953</v>
      </c>
      <c r="ED92" s="8">
        <f t="shared" si="27"/>
        <v>2.9751589385417123</v>
      </c>
      <c r="EE92" s="3">
        <f t="shared" si="28"/>
        <v>0.67741935483870963</v>
      </c>
      <c r="EG92" s="13">
        <v>0.72916666666666663</v>
      </c>
      <c r="EH92" s="9">
        <v>20</v>
      </c>
      <c r="EI92" s="9">
        <v>8</v>
      </c>
      <c r="EJ92" s="9"/>
      <c r="EK92" s="9">
        <v>10</v>
      </c>
      <c r="EL92" s="9">
        <v>7</v>
      </c>
      <c r="EM92" s="9">
        <v>0</v>
      </c>
      <c r="EN92" s="9">
        <v>0</v>
      </c>
      <c r="EO92" s="9">
        <v>18</v>
      </c>
      <c r="EP92" s="9">
        <v>0</v>
      </c>
      <c r="EQ92" s="9">
        <v>4</v>
      </c>
      <c r="ER92" s="9">
        <v>4</v>
      </c>
      <c r="ES92" s="9"/>
      <c r="ET92" s="9">
        <v>25</v>
      </c>
      <c r="EU92" s="9">
        <v>35</v>
      </c>
      <c r="EV92" s="9">
        <v>0</v>
      </c>
      <c r="EW92" s="9">
        <v>0</v>
      </c>
      <c r="EX92" s="9">
        <v>4</v>
      </c>
      <c r="EY92" s="9">
        <v>52</v>
      </c>
      <c r="EZ92" s="9">
        <v>12</v>
      </c>
      <c r="FA92" s="9">
        <v>24</v>
      </c>
      <c r="FB92" s="9">
        <v>37</v>
      </c>
      <c r="FC92" s="9">
        <v>0</v>
      </c>
      <c r="FD92" s="9">
        <v>0</v>
      </c>
      <c r="FE92" s="9">
        <v>5</v>
      </c>
      <c r="FF92" s="9">
        <v>0</v>
      </c>
      <c r="FG92" s="9">
        <v>3</v>
      </c>
      <c r="FH92" s="9">
        <v>4</v>
      </c>
      <c r="FI92" s="9">
        <v>28</v>
      </c>
      <c r="FJ92" s="9">
        <v>0</v>
      </c>
      <c r="FK92" s="9">
        <v>32</v>
      </c>
      <c r="FL92" s="9">
        <v>10</v>
      </c>
      <c r="FM92" s="9">
        <v>13</v>
      </c>
      <c r="FN92" s="9">
        <v>4</v>
      </c>
      <c r="FO92" s="9">
        <v>8</v>
      </c>
      <c r="FP92" s="9">
        <v>0</v>
      </c>
      <c r="FQ92" s="9">
        <v>9</v>
      </c>
      <c r="FR92" s="9">
        <v>0</v>
      </c>
      <c r="FS92" s="9">
        <v>2</v>
      </c>
      <c r="FT92" s="9">
        <v>8</v>
      </c>
      <c r="FU92" s="9">
        <v>11</v>
      </c>
      <c r="FV92" s="9"/>
      <c r="FW92" s="8">
        <f t="shared" si="29"/>
        <v>10.447368421052632</v>
      </c>
      <c r="FX92" s="8">
        <f t="shared" si="30"/>
        <v>2.0584272775419956</v>
      </c>
      <c r="FY92" s="3">
        <f t="shared" si="31"/>
        <v>0.95</v>
      </c>
      <c r="GA92" s="13">
        <v>0.72916666666666663</v>
      </c>
      <c r="GB92" s="9"/>
      <c r="GC92" s="9"/>
      <c r="GD92" s="9">
        <v>30</v>
      </c>
      <c r="GE92" s="9"/>
      <c r="GF92" s="9"/>
      <c r="GG92" s="9"/>
      <c r="GH92" s="9"/>
      <c r="GI92" s="9"/>
      <c r="GJ92" s="9"/>
      <c r="GK92" s="9"/>
      <c r="GL92" s="9"/>
      <c r="GM92" s="9"/>
      <c r="GN92" s="9">
        <v>22</v>
      </c>
      <c r="GO92" s="9"/>
      <c r="GP92" s="9"/>
      <c r="GQ92" s="9"/>
      <c r="GR92" s="9"/>
      <c r="GS92" s="9">
        <v>23</v>
      </c>
      <c r="GT92" s="9"/>
      <c r="GU92" s="9"/>
      <c r="GV92" s="9">
        <v>21</v>
      </c>
      <c r="GW92" s="9"/>
      <c r="GX92" s="9"/>
      <c r="GY92" s="9">
        <v>31</v>
      </c>
      <c r="GZ92" s="9"/>
      <c r="HA92" s="9">
        <v>23</v>
      </c>
      <c r="HB92" s="9">
        <v>14</v>
      </c>
      <c r="HC92" s="9">
        <v>0</v>
      </c>
      <c r="HD92" s="9">
        <v>22</v>
      </c>
      <c r="HE92" s="9">
        <v>32</v>
      </c>
      <c r="HF92" s="9"/>
      <c r="HG92" s="9">
        <v>3</v>
      </c>
      <c r="HH92" s="9"/>
      <c r="HI92" s="9">
        <v>27</v>
      </c>
      <c r="HJ92" s="9"/>
      <c r="HK92" s="9"/>
      <c r="HL92" s="9"/>
      <c r="HM92" s="9">
        <v>19</v>
      </c>
      <c r="HN92" s="9">
        <v>44</v>
      </c>
      <c r="HO92" s="9"/>
      <c r="HP92" s="9"/>
      <c r="HQ92" s="9">
        <v>43</v>
      </c>
      <c r="HR92" s="9"/>
      <c r="HS92" s="9"/>
      <c r="HT92" s="9"/>
      <c r="HU92" s="9"/>
      <c r="HV92" s="9">
        <v>13</v>
      </c>
      <c r="HW92" s="9"/>
      <c r="HX92" s="9">
        <v>0</v>
      </c>
      <c r="HY92" s="9"/>
      <c r="HZ92" s="9">
        <v>1</v>
      </c>
      <c r="IA92" s="9">
        <v>28</v>
      </c>
      <c r="IB92" s="9"/>
      <c r="IC92" s="9"/>
      <c r="ID92" s="9"/>
      <c r="IE92" s="9"/>
      <c r="IF92" s="9"/>
      <c r="IG92" s="9"/>
      <c r="IH92" s="9"/>
      <c r="II92" s="9"/>
      <c r="IK92" s="8">
        <f t="shared" si="32"/>
        <v>20.842105263157894</v>
      </c>
      <c r="IL92" s="8">
        <f t="shared" si="33"/>
        <v>3.0264556286023825</v>
      </c>
      <c r="IM92" s="3">
        <f t="shared" si="34"/>
        <v>0.31666666666666665</v>
      </c>
      <c r="IO92" s="13">
        <v>0.72916666666666663</v>
      </c>
      <c r="IP92" s="9">
        <v>22</v>
      </c>
      <c r="IQ92" s="9">
        <v>0</v>
      </c>
      <c r="IR92" s="9">
        <v>19</v>
      </c>
      <c r="IS92" s="9">
        <v>8</v>
      </c>
      <c r="IT92" s="9">
        <v>0</v>
      </c>
      <c r="IU92" s="9">
        <v>2</v>
      </c>
      <c r="IV92" s="9">
        <v>0</v>
      </c>
      <c r="IW92" s="9">
        <v>11</v>
      </c>
      <c r="IX92" s="9">
        <v>0</v>
      </c>
      <c r="IY92" s="9">
        <v>3</v>
      </c>
      <c r="IZ92" s="9">
        <v>0</v>
      </c>
      <c r="JA92" s="9">
        <v>6</v>
      </c>
      <c r="JB92" s="9">
        <v>0</v>
      </c>
      <c r="JC92" s="9">
        <v>0</v>
      </c>
      <c r="JD92" s="9">
        <v>0</v>
      </c>
      <c r="JE92" s="9">
        <v>37</v>
      </c>
      <c r="JF92" s="9">
        <v>10</v>
      </c>
      <c r="JG92" s="9">
        <v>0</v>
      </c>
      <c r="JH92" s="9">
        <v>9</v>
      </c>
      <c r="JI92" s="9">
        <v>16</v>
      </c>
      <c r="JJ92" s="9">
        <v>0</v>
      </c>
      <c r="JK92" s="9">
        <v>4</v>
      </c>
      <c r="JL92" s="9">
        <v>14</v>
      </c>
      <c r="JM92" s="9">
        <v>11</v>
      </c>
      <c r="JN92" s="9">
        <v>13</v>
      </c>
      <c r="JO92" s="9">
        <v>15</v>
      </c>
      <c r="JP92" s="9">
        <v>0</v>
      </c>
      <c r="JQ92" s="9">
        <v>0</v>
      </c>
      <c r="JR92" s="9">
        <v>8</v>
      </c>
      <c r="JS92" s="9">
        <v>28</v>
      </c>
      <c r="JT92" s="9">
        <v>2</v>
      </c>
      <c r="JU92" s="9">
        <v>0</v>
      </c>
      <c r="JV92" s="9">
        <v>0</v>
      </c>
      <c r="JW92" s="9">
        <v>6</v>
      </c>
      <c r="JX92" s="9">
        <v>0</v>
      </c>
      <c r="JY92" s="9">
        <v>0</v>
      </c>
      <c r="JZ92" s="9">
        <v>0</v>
      </c>
      <c r="KA92" s="9">
        <v>2</v>
      </c>
      <c r="KB92" s="9">
        <v>0</v>
      </c>
      <c r="KC92" s="9">
        <v>0</v>
      </c>
      <c r="KD92" s="9">
        <v>0</v>
      </c>
      <c r="KE92" s="9">
        <v>0</v>
      </c>
      <c r="KF92" s="9">
        <v>10</v>
      </c>
      <c r="KG92" s="9">
        <v>0</v>
      </c>
      <c r="KH92" s="9">
        <v>0</v>
      </c>
      <c r="KI92" s="9">
        <v>0</v>
      </c>
      <c r="KJ92" s="9">
        <v>0</v>
      </c>
      <c r="KK92" s="9">
        <v>26</v>
      </c>
      <c r="KL92" s="9">
        <v>17</v>
      </c>
      <c r="KM92" s="9">
        <v>8</v>
      </c>
      <c r="KN92" s="9">
        <v>39</v>
      </c>
      <c r="KO92" s="9">
        <v>36</v>
      </c>
      <c r="KP92" s="9">
        <v>25</v>
      </c>
      <c r="KQ92" s="9">
        <v>53</v>
      </c>
      <c r="KR92" s="9">
        <v>76</v>
      </c>
      <c r="KS92" s="9">
        <v>25</v>
      </c>
      <c r="KT92" s="9">
        <v>6</v>
      </c>
      <c r="KU92" s="9">
        <v>17</v>
      </c>
      <c r="KV92" s="9">
        <v>27</v>
      </c>
      <c r="KW92" s="4"/>
      <c r="KX92" s="4">
        <f t="shared" si="21"/>
        <v>10.35593220338983</v>
      </c>
      <c r="KY92" s="4">
        <f t="shared" si="22"/>
        <v>1.9499528253168279</v>
      </c>
      <c r="KZ92" s="3">
        <f t="shared" si="35"/>
        <v>1</v>
      </c>
      <c r="LB92" s="13">
        <v>0.72916666666666663</v>
      </c>
      <c r="LC92" s="9">
        <v>34</v>
      </c>
      <c r="LD92" s="9">
        <v>29</v>
      </c>
      <c r="LE92" s="9">
        <v>21</v>
      </c>
      <c r="LF92" s="9">
        <v>23</v>
      </c>
      <c r="LG92" s="9">
        <v>41</v>
      </c>
      <c r="LH92" s="9"/>
      <c r="LI92" s="9">
        <v>33</v>
      </c>
      <c r="LJ92" s="9">
        <v>48</v>
      </c>
      <c r="LK92" s="9">
        <v>50</v>
      </c>
      <c r="LL92" s="9">
        <v>3</v>
      </c>
      <c r="LM92" s="9">
        <v>4</v>
      </c>
      <c r="LN92" s="9">
        <v>0</v>
      </c>
      <c r="LO92" s="9">
        <v>13</v>
      </c>
      <c r="LP92" s="9">
        <v>1</v>
      </c>
      <c r="LQ92" s="9">
        <v>17</v>
      </c>
      <c r="LR92" s="9">
        <v>8</v>
      </c>
      <c r="LS92" s="9"/>
      <c r="LT92" s="9">
        <v>18</v>
      </c>
      <c r="LU92" s="9">
        <v>24</v>
      </c>
      <c r="LV92" s="9">
        <v>23</v>
      </c>
      <c r="LW92" s="9">
        <v>24</v>
      </c>
      <c r="LX92" s="9">
        <v>1</v>
      </c>
      <c r="LY92" s="9">
        <v>7</v>
      </c>
      <c r="LZ92" s="9">
        <v>18</v>
      </c>
      <c r="MA92" s="9">
        <v>28</v>
      </c>
      <c r="MB92" s="9"/>
      <c r="MC92" s="9">
        <v>31</v>
      </c>
      <c r="MD92" s="9">
        <v>2</v>
      </c>
      <c r="ME92" s="9">
        <v>16</v>
      </c>
      <c r="MF92" s="9"/>
      <c r="MG92" s="9">
        <v>0</v>
      </c>
      <c r="MH92" s="9">
        <v>2</v>
      </c>
      <c r="MI92" s="9">
        <v>0</v>
      </c>
      <c r="MJ92" s="9">
        <v>0</v>
      </c>
      <c r="MK92" s="9">
        <v>0</v>
      </c>
      <c r="ML92" s="9"/>
      <c r="MM92" s="9">
        <v>32</v>
      </c>
      <c r="MN92" s="9">
        <v>5</v>
      </c>
      <c r="MO92" s="9"/>
      <c r="MP92" s="9"/>
      <c r="MQ92" s="9">
        <v>41</v>
      </c>
      <c r="MR92" s="9"/>
      <c r="MS92" s="9"/>
      <c r="MT92" s="9">
        <v>27</v>
      </c>
      <c r="MU92" s="9">
        <v>41</v>
      </c>
      <c r="MV92" s="9">
        <v>56</v>
      </c>
      <c r="MW92" s="9"/>
      <c r="MX92" s="9"/>
      <c r="MY92" s="9"/>
      <c r="MZ92" s="9">
        <v>0</v>
      </c>
      <c r="NA92" s="4"/>
      <c r="NB92" s="4">
        <f t="shared" si="36"/>
        <v>18.973684210526315</v>
      </c>
      <c r="NC92" s="4">
        <f t="shared" si="37"/>
        <v>2.6766167372346144</v>
      </c>
      <c r="ND92" s="3">
        <f t="shared" si="38"/>
        <v>0.77551020408163263</v>
      </c>
    </row>
    <row r="93" spans="1:368" x14ac:dyDescent="0.55000000000000004">
      <c r="A93" s="13">
        <v>0.75</v>
      </c>
      <c r="B93" s="9">
        <v>19</v>
      </c>
      <c r="C93" s="9">
        <v>0</v>
      </c>
      <c r="D93" s="9">
        <v>24</v>
      </c>
      <c r="E93" s="9">
        <v>0</v>
      </c>
      <c r="F93" s="9">
        <v>0</v>
      </c>
      <c r="G93" s="9">
        <v>13</v>
      </c>
      <c r="H93" s="9">
        <v>15</v>
      </c>
      <c r="I93" s="9">
        <v>0</v>
      </c>
      <c r="J93" s="9">
        <v>2</v>
      </c>
      <c r="K93" s="9">
        <v>20</v>
      </c>
      <c r="L93" s="9">
        <v>0</v>
      </c>
      <c r="M93" s="9">
        <v>2</v>
      </c>
      <c r="N93" s="9">
        <v>0</v>
      </c>
      <c r="O93" s="9">
        <v>0</v>
      </c>
      <c r="P93" s="9">
        <v>19</v>
      </c>
      <c r="Q93" s="9">
        <v>0</v>
      </c>
      <c r="R93" s="9">
        <v>0</v>
      </c>
      <c r="S93" s="9">
        <v>1</v>
      </c>
      <c r="T93" s="9">
        <v>0</v>
      </c>
      <c r="U93" s="9">
        <v>0</v>
      </c>
      <c r="V93" s="9">
        <v>0</v>
      </c>
      <c r="W93" s="9">
        <v>0</v>
      </c>
      <c r="X93" s="9">
        <v>15</v>
      </c>
      <c r="Y93" s="9">
        <v>11</v>
      </c>
      <c r="Z93" s="9">
        <v>34</v>
      </c>
      <c r="AA93" s="9">
        <v>0</v>
      </c>
      <c r="AB93" s="9">
        <v>0</v>
      </c>
      <c r="AC93" s="9">
        <v>16</v>
      </c>
      <c r="AD93" s="9">
        <v>10</v>
      </c>
      <c r="AE93" s="9">
        <v>17</v>
      </c>
      <c r="AF93" s="9">
        <v>0</v>
      </c>
      <c r="AG93" s="9">
        <v>0</v>
      </c>
      <c r="AH93" s="9">
        <v>0</v>
      </c>
      <c r="AI93" s="9">
        <v>0</v>
      </c>
      <c r="AJ93" s="9">
        <v>9</v>
      </c>
      <c r="AK93" s="9">
        <v>9</v>
      </c>
      <c r="AL93" s="9">
        <v>0</v>
      </c>
      <c r="AM93" s="9">
        <v>21</v>
      </c>
      <c r="AN93" s="9">
        <v>11</v>
      </c>
      <c r="AO93" s="9">
        <v>0</v>
      </c>
      <c r="AP93" s="9">
        <v>0</v>
      </c>
      <c r="AQ93" s="9">
        <v>0</v>
      </c>
      <c r="AR93" s="9">
        <v>17</v>
      </c>
      <c r="AS93" s="9">
        <v>0</v>
      </c>
      <c r="AT93" s="9">
        <v>0</v>
      </c>
      <c r="AU93" s="9">
        <v>0</v>
      </c>
      <c r="AV93" s="9">
        <v>20</v>
      </c>
      <c r="AW93" s="9">
        <v>0</v>
      </c>
      <c r="AX93" s="9">
        <v>0</v>
      </c>
      <c r="AY93" s="9">
        <v>8</v>
      </c>
      <c r="AZ93" s="9">
        <v>0</v>
      </c>
      <c r="BA93" s="9">
        <v>0</v>
      </c>
      <c r="BB93" s="9">
        <v>0</v>
      </c>
      <c r="BC93" s="9">
        <v>0</v>
      </c>
      <c r="BD93" s="9">
        <v>1</v>
      </c>
      <c r="BE93" s="9">
        <v>1</v>
      </c>
      <c r="BF93" s="9">
        <v>0</v>
      </c>
      <c r="BG93" s="9">
        <v>4</v>
      </c>
      <c r="BH93" s="9">
        <v>18</v>
      </c>
      <c r="BI93" s="9">
        <v>8</v>
      </c>
      <c r="BJ93" s="9">
        <v>0</v>
      </c>
      <c r="BK93" s="9">
        <v>0</v>
      </c>
      <c r="BL93" s="9"/>
      <c r="BM93" s="8">
        <f t="shared" si="23"/>
        <v>5.564516129032258</v>
      </c>
      <c r="BN93" s="8">
        <f t="shared" si="24"/>
        <v>1.0552232070921268</v>
      </c>
      <c r="BO93" s="3">
        <f t="shared" si="25"/>
        <v>1</v>
      </c>
      <c r="BQ93" s="13">
        <v>0.75</v>
      </c>
      <c r="BR93" s="9">
        <v>35</v>
      </c>
      <c r="BS93" s="9">
        <v>40</v>
      </c>
      <c r="BT93" s="9"/>
      <c r="BU93" s="9"/>
      <c r="BV93" s="9"/>
      <c r="BW93" s="9">
        <v>20</v>
      </c>
      <c r="BX93" s="9"/>
      <c r="BY93" s="9"/>
      <c r="BZ93" s="9"/>
      <c r="CA93" s="9"/>
      <c r="CB93" s="9"/>
      <c r="CC93" s="9"/>
      <c r="CD93" s="9">
        <v>37</v>
      </c>
      <c r="CE93" s="9"/>
      <c r="CF93" s="9"/>
      <c r="CG93" s="9">
        <v>51</v>
      </c>
      <c r="CH93" s="9">
        <v>17</v>
      </c>
      <c r="CI93" s="9">
        <v>13</v>
      </c>
      <c r="CJ93" s="9">
        <v>6</v>
      </c>
      <c r="CK93" s="9">
        <v>17</v>
      </c>
      <c r="CL93" s="9">
        <v>33</v>
      </c>
      <c r="CM93" s="9">
        <v>3</v>
      </c>
      <c r="CN93" s="9">
        <v>21</v>
      </c>
      <c r="CO93" s="9">
        <v>0</v>
      </c>
      <c r="CP93" s="9">
        <v>5</v>
      </c>
      <c r="CQ93" s="9">
        <v>29</v>
      </c>
      <c r="CR93" s="9">
        <v>36</v>
      </c>
      <c r="CS93" s="9"/>
      <c r="CT93" s="9">
        <v>25</v>
      </c>
      <c r="CU93" s="9">
        <v>0</v>
      </c>
      <c r="CV93" s="9">
        <v>9</v>
      </c>
      <c r="CW93" s="9">
        <v>6</v>
      </c>
      <c r="CX93" s="9">
        <v>9</v>
      </c>
      <c r="CY93" s="9">
        <v>9</v>
      </c>
      <c r="CZ93" s="9">
        <v>32</v>
      </c>
      <c r="DA93" s="9">
        <v>0</v>
      </c>
      <c r="DB93" s="9">
        <v>37</v>
      </c>
      <c r="DC93" s="9">
        <v>37</v>
      </c>
      <c r="DD93" s="9">
        <v>22</v>
      </c>
      <c r="DE93" s="9">
        <v>30</v>
      </c>
      <c r="DF93" s="9">
        <v>56</v>
      </c>
      <c r="DG93" s="9">
        <v>24</v>
      </c>
      <c r="DH93" s="9">
        <v>69</v>
      </c>
      <c r="DI93" s="9"/>
      <c r="DJ93" s="9">
        <v>2</v>
      </c>
      <c r="DK93" s="9"/>
      <c r="DL93" s="9">
        <v>7</v>
      </c>
      <c r="DM93" s="9"/>
      <c r="DN93" s="9"/>
      <c r="DO93" s="9">
        <v>27</v>
      </c>
      <c r="DP93" s="9"/>
      <c r="DQ93" s="9">
        <v>40</v>
      </c>
      <c r="DR93" s="9">
        <v>24</v>
      </c>
      <c r="DS93" s="9">
        <v>25</v>
      </c>
      <c r="DT93" s="9">
        <v>31</v>
      </c>
      <c r="DU93" s="9">
        <v>24</v>
      </c>
      <c r="DV93" s="9">
        <v>13</v>
      </c>
      <c r="DW93" s="9">
        <v>28</v>
      </c>
      <c r="DX93" s="9"/>
      <c r="DY93" s="9">
        <v>26</v>
      </c>
      <c r="DZ93" s="9"/>
      <c r="EA93" s="9"/>
      <c r="EC93" s="8">
        <f t="shared" si="26"/>
        <v>23.214285714285715</v>
      </c>
      <c r="ED93" s="8">
        <f t="shared" si="27"/>
        <v>2.4477194852786761</v>
      </c>
      <c r="EE93" s="3">
        <f t="shared" si="28"/>
        <v>0.67741935483870963</v>
      </c>
      <c r="EG93" s="13">
        <v>0.75</v>
      </c>
      <c r="EH93" s="9">
        <v>16</v>
      </c>
      <c r="EI93" s="9">
        <v>0</v>
      </c>
      <c r="EJ93" s="9"/>
      <c r="EK93" s="9">
        <v>0</v>
      </c>
      <c r="EL93" s="9">
        <v>16</v>
      </c>
      <c r="EM93" s="9">
        <v>2</v>
      </c>
      <c r="EN93" s="9">
        <v>0</v>
      </c>
      <c r="EO93" s="9">
        <v>19</v>
      </c>
      <c r="EP93" s="9">
        <v>0</v>
      </c>
      <c r="EQ93" s="9">
        <v>15</v>
      </c>
      <c r="ER93" s="9">
        <v>0</v>
      </c>
      <c r="ES93" s="9"/>
      <c r="ET93" s="9">
        <v>20</v>
      </c>
      <c r="EU93" s="9">
        <v>0</v>
      </c>
      <c r="EV93" s="9">
        <v>0</v>
      </c>
      <c r="EW93" s="9">
        <v>1</v>
      </c>
      <c r="EX93" s="9">
        <v>0</v>
      </c>
      <c r="EY93" s="9">
        <v>12</v>
      </c>
      <c r="EZ93" s="9">
        <v>0</v>
      </c>
      <c r="FA93" s="9">
        <v>4</v>
      </c>
      <c r="FB93" s="9">
        <v>35</v>
      </c>
      <c r="FC93" s="9">
        <v>0</v>
      </c>
      <c r="FD93" s="9">
        <v>0</v>
      </c>
      <c r="FE93" s="9">
        <v>8</v>
      </c>
      <c r="FF93" s="9">
        <v>0</v>
      </c>
      <c r="FG93" s="9">
        <v>0</v>
      </c>
      <c r="FH93" s="9">
        <v>19</v>
      </c>
      <c r="FI93" s="9">
        <v>0</v>
      </c>
      <c r="FJ93" s="9">
        <v>28</v>
      </c>
      <c r="FK93" s="9">
        <v>9</v>
      </c>
      <c r="FL93" s="9">
        <v>0</v>
      </c>
      <c r="FM93" s="9">
        <v>22</v>
      </c>
      <c r="FN93" s="9">
        <v>35</v>
      </c>
      <c r="FO93" s="9">
        <v>8</v>
      </c>
      <c r="FP93" s="9">
        <v>24</v>
      </c>
      <c r="FQ93" s="9">
        <v>8</v>
      </c>
      <c r="FR93" s="9">
        <v>0</v>
      </c>
      <c r="FS93" s="9">
        <v>21</v>
      </c>
      <c r="FT93" s="9">
        <v>15</v>
      </c>
      <c r="FU93" s="9">
        <v>24</v>
      </c>
      <c r="FV93" s="9"/>
      <c r="FW93" s="8">
        <f t="shared" si="29"/>
        <v>9.5</v>
      </c>
      <c r="FX93" s="8">
        <f t="shared" si="30"/>
        <v>1.7697272575583767</v>
      </c>
      <c r="FY93" s="3">
        <f t="shared" si="31"/>
        <v>0.95</v>
      </c>
      <c r="GA93" s="13">
        <v>0.75</v>
      </c>
      <c r="GB93" s="9"/>
      <c r="GC93" s="9"/>
      <c r="GD93" s="9">
        <v>32</v>
      </c>
      <c r="GE93" s="9"/>
      <c r="GF93" s="9"/>
      <c r="GG93" s="9"/>
      <c r="GH93" s="9"/>
      <c r="GI93" s="9"/>
      <c r="GJ93" s="9"/>
      <c r="GK93" s="9"/>
      <c r="GL93" s="9"/>
      <c r="GM93" s="9"/>
      <c r="GN93" s="9">
        <v>23</v>
      </c>
      <c r="GO93" s="9"/>
      <c r="GP93" s="9"/>
      <c r="GQ93" s="9"/>
      <c r="GR93" s="9"/>
      <c r="GS93" s="9">
        <v>38</v>
      </c>
      <c r="GT93" s="9"/>
      <c r="GU93" s="9"/>
      <c r="GV93" s="9">
        <v>26</v>
      </c>
      <c r="GW93" s="9"/>
      <c r="GX93" s="9"/>
      <c r="GY93" s="9">
        <v>29</v>
      </c>
      <c r="GZ93" s="9"/>
      <c r="HA93" s="9">
        <v>13</v>
      </c>
      <c r="HB93" s="9">
        <v>8</v>
      </c>
      <c r="HC93" s="9">
        <v>64</v>
      </c>
      <c r="HD93" s="9">
        <v>30</v>
      </c>
      <c r="HE93" s="9">
        <v>18</v>
      </c>
      <c r="HF93" s="9"/>
      <c r="HG93" s="9">
        <v>2</v>
      </c>
      <c r="HH93" s="9"/>
      <c r="HI93" s="9">
        <v>30</v>
      </c>
      <c r="HJ93" s="9"/>
      <c r="HK93" s="9"/>
      <c r="HL93" s="9"/>
      <c r="HM93" s="9">
        <v>12</v>
      </c>
      <c r="HN93" s="9">
        <v>34</v>
      </c>
      <c r="HO93" s="9"/>
      <c r="HP93" s="9"/>
      <c r="HQ93" s="9">
        <v>47</v>
      </c>
      <c r="HR93" s="9"/>
      <c r="HS93" s="9"/>
      <c r="HT93" s="9"/>
      <c r="HU93" s="9"/>
      <c r="HV93" s="9">
        <v>10</v>
      </c>
      <c r="HW93" s="9"/>
      <c r="HX93" s="9">
        <v>3</v>
      </c>
      <c r="HY93" s="9"/>
      <c r="HZ93" s="9">
        <v>2</v>
      </c>
      <c r="IA93" s="9">
        <v>17</v>
      </c>
      <c r="IB93" s="9"/>
      <c r="IC93" s="9"/>
      <c r="ID93" s="9"/>
      <c r="IE93" s="9"/>
      <c r="IF93" s="9"/>
      <c r="IG93" s="9"/>
      <c r="IH93" s="9"/>
      <c r="II93" s="9"/>
      <c r="IK93" s="8">
        <f t="shared" si="32"/>
        <v>23.05263157894737</v>
      </c>
      <c r="IL93" s="8">
        <f t="shared" si="33"/>
        <v>3.7404644332849553</v>
      </c>
      <c r="IM93" s="3">
        <f t="shared" si="34"/>
        <v>0.31666666666666665</v>
      </c>
      <c r="IO93" s="13">
        <v>0.75</v>
      </c>
      <c r="IP93" s="9">
        <v>28</v>
      </c>
      <c r="IQ93" s="9">
        <v>31</v>
      </c>
      <c r="IR93" s="9">
        <v>71</v>
      </c>
      <c r="IS93" s="9">
        <v>27</v>
      </c>
      <c r="IT93" s="9">
        <v>0</v>
      </c>
      <c r="IU93" s="9">
        <v>24</v>
      </c>
      <c r="IV93" s="9">
        <v>37</v>
      </c>
      <c r="IW93" s="9">
        <v>26</v>
      </c>
      <c r="IX93" s="9">
        <v>38</v>
      </c>
      <c r="IY93" s="9">
        <v>9</v>
      </c>
      <c r="IZ93" s="9">
        <v>0</v>
      </c>
      <c r="JA93" s="9">
        <v>36</v>
      </c>
      <c r="JB93" s="9">
        <v>53</v>
      </c>
      <c r="JC93" s="9">
        <v>0</v>
      </c>
      <c r="JD93" s="9">
        <v>18</v>
      </c>
      <c r="JE93" s="9">
        <v>11</v>
      </c>
      <c r="JF93" s="9">
        <v>35</v>
      </c>
      <c r="JG93" s="9">
        <v>18</v>
      </c>
      <c r="JH93" s="9">
        <v>11</v>
      </c>
      <c r="JI93" s="9">
        <v>5</v>
      </c>
      <c r="JJ93" s="9">
        <v>23</v>
      </c>
      <c r="JK93" s="9">
        <v>14</v>
      </c>
      <c r="JL93" s="9">
        <v>16</v>
      </c>
      <c r="JM93" s="9">
        <v>24</v>
      </c>
      <c r="JN93" s="9">
        <v>2</v>
      </c>
      <c r="JO93" s="9">
        <v>15</v>
      </c>
      <c r="JP93" s="9">
        <v>20</v>
      </c>
      <c r="JQ93" s="9">
        <v>0</v>
      </c>
      <c r="JR93" s="9">
        <v>16</v>
      </c>
      <c r="JS93" s="9">
        <v>17</v>
      </c>
      <c r="JT93" s="9">
        <v>58</v>
      </c>
      <c r="JU93" s="9">
        <v>0</v>
      </c>
      <c r="JV93" s="9">
        <v>0</v>
      </c>
      <c r="JW93" s="9">
        <v>23</v>
      </c>
      <c r="JX93" s="9">
        <v>0</v>
      </c>
      <c r="JY93" s="9">
        <v>0</v>
      </c>
      <c r="JZ93" s="9">
        <v>0</v>
      </c>
      <c r="KA93" s="9">
        <v>13</v>
      </c>
      <c r="KB93" s="9">
        <v>0</v>
      </c>
      <c r="KC93" s="9">
        <v>0</v>
      </c>
      <c r="KD93" s="9">
        <v>0</v>
      </c>
      <c r="KE93" s="9">
        <v>0</v>
      </c>
      <c r="KF93" s="9">
        <v>30</v>
      </c>
      <c r="KG93" s="9">
        <v>0</v>
      </c>
      <c r="KH93" s="9">
        <v>6</v>
      </c>
      <c r="KI93" s="9">
        <v>0</v>
      </c>
      <c r="KJ93" s="9">
        <v>0</v>
      </c>
      <c r="KK93" s="9">
        <v>20</v>
      </c>
      <c r="KL93" s="9">
        <v>12</v>
      </c>
      <c r="KM93" s="9">
        <v>19</v>
      </c>
      <c r="KN93" s="9">
        <v>14</v>
      </c>
      <c r="KO93" s="9">
        <v>27</v>
      </c>
      <c r="KP93" s="9">
        <v>21</v>
      </c>
      <c r="KQ93" s="9">
        <v>57</v>
      </c>
      <c r="KR93" s="9">
        <v>31</v>
      </c>
      <c r="KS93" s="9">
        <v>28</v>
      </c>
      <c r="KT93" s="9">
        <v>17</v>
      </c>
      <c r="KU93" s="9">
        <v>17</v>
      </c>
      <c r="KV93" s="9">
        <v>23</v>
      </c>
      <c r="KW93" s="4"/>
      <c r="KX93" s="4">
        <f t="shared" si="21"/>
        <v>17.64406779661017</v>
      </c>
      <c r="KY93" s="4">
        <f t="shared" si="22"/>
        <v>2.1378231842674351</v>
      </c>
      <c r="KZ93" s="3">
        <f t="shared" si="35"/>
        <v>1</v>
      </c>
      <c r="LB93" s="13">
        <v>0.75</v>
      </c>
      <c r="LC93" s="9">
        <v>50</v>
      </c>
      <c r="LD93" s="9">
        <v>39</v>
      </c>
      <c r="LE93" s="9">
        <v>43</v>
      </c>
      <c r="LF93" s="9">
        <v>17</v>
      </c>
      <c r="LG93" s="9">
        <v>31</v>
      </c>
      <c r="LH93" s="9"/>
      <c r="LI93" s="9">
        <v>60</v>
      </c>
      <c r="LJ93" s="9">
        <v>65</v>
      </c>
      <c r="LK93" s="9">
        <v>26</v>
      </c>
      <c r="LL93" s="9">
        <v>14</v>
      </c>
      <c r="LM93" s="9">
        <v>0</v>
      </c>
      <c r="LN93" s="9">
        <v>2</v>
      </c>
      <c r="LO93" s="9">
        <v>4</v>
      </c>
      <c r="LP93" s="9">
        <v>0</v>
      </c>
      <c r="LQ93" s="9">
        <v>12</v>
      </c>
      <c r="LR93" s="9">
        <v>15</v>
      </c>
      <c r="LS93" s="9"/>
      <c r="LT93" s="9">
        <v>26</v>
      </c>
      <c r="LU93" s="9">
        <v>36</v>
      </c>
      <c r="LV93" s="9">
        <v>22</v>
      </c>
      <c r="LW93" s="9">
        <v>18</v>
      </c>
      <c r="LX93" s="9">
        <v>2</v>
      </c>
      <c r="LY93" s="9">
        <v>48</v>
      </c>
      <c r="LZ93" s="9">
        <v>41</v>
      </c>
      <c r="MA93" s="9">
        <v>38</v>
      </c>
      <c r="MB93" s="9"/>
      <c r="MC93" s="9">
        <v>15</v>
      </c>
      <c r="MD93" s="9">
        <v>1</v>
      </c>
      <c r="ME93" s="9">
        <v>71</v>
      </c>
      <c r="MF93" s="9"/>
      <c r="MG93" s="9">
        <v>0</v>
      </c>
      <c r="MH93" s="9">
        <v>24</v>
      </c>
      <c r="MI93" s="9">
        <v>0</v>
      </c>
      <c r="MJ93" s="9">
        <v>0</v>
      </c>
      <c r="MK93" s="9">
        <v>0</v>
      </c>
      <c r="ML93" s="9"/>
      <c r="MM93" s="9">
        <v>70</v>
      </c>
      <c r="MN93" s="9">
        <v>3</v>
      </c>
      <c r="MO93" s="9"/>
      <c r="MP93" s="9"/>
      <c r="MQ93" s="9">
        <v>43</v>
      </c>
      <c r="MR93" s="9"/>
      <c r="MS93" s="9"/>
      <c r="MT93" s="9">
        <v>17</v>
      </c>
      <c r="MU93" s="9">
        <v>38</v>
      </c>
      <c r="MV93" s="9">
        <v>59</v>
      </c>
      <c r="MW93" s="9"/>
      <c r="MX93" s="9"/>
      <c r="MY93" s="9"/>
      <c r="MZ93" s="9">
        <v>2</v>
      </c>
      <c r="NA93" s="4"/>
      <c r="NB93" s="4">
        <f t="shared" si="36"/>
        <v>25.05263157894737</v>
      </c>
      <c r="NC93" s="4">
        <f t="shared" si="37"/>
        <v>3.6163740492040968</v>
      </c>
      <c r="ND93" s="3">
        <f t="shared" si="38"/>
        <v>0.77551020408163263</v>
      </c>
    </row>
    <row r="94" spans="1:368" x14ac:dyDescent="0.55000000000000004">
      <c r="A94" s="13">
        <v>0.77083333333333337</v>
      </c>
      <c r="B94" s="9">
        <v>9</v>
      </c>
      <c r="C94" s="9">
        <v>7</v>
      </c>
      <c r="D94" s="9">
        <v>21</v>
      </c>
      <c r="E94" s="9">
        <v>0</v>
      </c>
      <c r="F94" s="9">
        <v>16</v>
      </c>
      <c r="G94" s="9">
        <v>5</v>
      </c>
      <c r="H94" s="9">
        <v>4</v>
      </c>
      <c r="I94" s="9">
        <v>0</v>
      </c>
      <c r="J94" s="9">
        <v>0</v>
      </c>
      <c r="K94" s="9">
        <v>28</v>
      </c>
      <c r="L94" s="9">
        <v>18</v>
      </c>
      <c r="M94" s="9">
        <v>9</v>
      </c>
      <c r="N94" s="9">
        <v>0</v>
      </c>
      <c r="O94" s="9">
        <v>16</v>
      </c>
      <c r="P94" s="9">
        <v>0</v>
      </c>
      <c r="Q94" s="9">
        <v>8</v>
      </c>
      <c r="R94" s="9">
        <v>0</v>
      </c>
      <c r="S94" s="9">
        <v>7</v>
      </c>
      <c r="T94" s="9">
        <v>2</v>
      </c>
      <c r="U94" s="9">
        <v>9</v>
      </c>
      <c r="V94" s="9">
        <v>0</v>
      </c>
      <c r="W94" s="9">
        <v>0</v>
      </c>
      <c r="X94" s="9">
        <v>0</v>
      </c>
      <c r="Y94" s="9">
        <v>14</v>
      </c>
      <c r="Z94" s="9">
        <v>21</v>
      </c>
      <c r="AA94" s="9">
        <v>0</v>
      </c>
      <c r="AB94" s="9">
        <v>0</v>
      </c>
      <c r="AC94" s="9">
        <v>8</v>
      </c>
      <c r="AD94" s="9">
        <v>1</v>
      </c>
      <c r="AE94" s="9">
        <v>18</v>
      </c>
      <c r="AF94" s="9">
        <v>0</v>
      </c>
      <c r="AG94" s="9">
        <v>1</v>
      </c>
      <c r="AH94" s="9">
        <v>0</v>
      </c>
      <c r="AI94" s="9">
        <v>15</v>
      </c>
      <c r="AJ94" s="9">
        <v>8</v>
      </c>
      <c r="AK94" s="9">
        <v>7</v>
      </c>
      <c r="AL94" s="9">
        <v>0</v>
      </c>
      <c r="AM94" s="9">
        <v>9</v>
      </c>
      <c r="AN94" s="9">
        <v>10</v>
      </c>
      <c r="AO94" s="9">
        <v>0</v>
      </c>
      <c r="AP94" s="9">
        <v>0</v>
      </c>
      <c r="AQ94" s="9">
        <v>0</v>
      </c>
      <c r="AR94" s="9">
        <v>21</v>
      </c>
      <c r="AS94" s="9">
        <v>0</v>
      </c>
      <c r="AT94" s="9">
        <v>14</v>
      </c>
      <c r="AU94" s="9">
        <v>0</v>
      </c>
      <c r="AV94" s="9">
        <v>0</v>
      </c>
      <c r="AW94" s="9">
        <v>0</v>
      </c>
      <c r="AX94" s="9">
        <v>0</v>
      </c>
      <c r="AY94" s="9">
        <v>4</v>
      </c>
      <c r="AZ94" s="9">
        <v>0</v>
      </c>
      <c r="BA94" s="9">
        <v>0</v>
      </c>
      <c r="BB94" s="9">
        <v>5</v>
      </c>
      <c r="BC94" s="9">
        <v>0</v>
      </c>
      <c r="BD94" s="9">
        <v>9</v>
      </c>
      <c r="BE94" s="9">
        <v>0</v>
      </c>
      <c r="BF94" s="9">
        <v>17</v>
      </c>
      <c r="BG94" s="9">
        <v>4</v>
      </c>
      <c r="BH94" s="9">
        <v>12</v>
      </c>
      <c r="BI94" s="9">
        <v>0</v>
      </c>
      <c r="BJ94" s="9">
        <v>12</v>
      </c>
      <c r="BK94" s="9">
        <v>0</v>
      </c>
      <c r="BL94" s="9"/>
      <c r="BM94" s="8">
        <f t="shared" si="23"/>
        <v>5.9516129032258061</v>
      </c>
      <c r="BN94" s="8">
        <f t="shared" si="24"/>
        <v>0.92168981779661197</v>
      </c>
      <c r="BO94" s="3">
        <f t="shared" si="25"/>
        <v>1</v>
      </c>
      <c r="BQ94" s="13">
        <v>0.77083333333333337</v>
      </c>
      <c r="BR94" s="9">
        <v>5</v>
      </c>
      <c r="BS94" s="9">
        <v>40</v>
      </c>
      <c r="BT94" s="9"/>
      <c r="BU94" s="9"/>
      <c r="BV94" s="9"/>
      <c r="BW94" s="9">
        <v>11</v>
      </c>
      <c r="BX94" s="9"/>
      <c r="BY94" s="9"/>
      <c r="BZ94" s="9"/>
      <c r="CA94" s="9"/>
      <c r="CB94" s="9"/>
      <c r="CC94" s="9"/>
      <c r="CD94" s="9">
        <v>30</v>
      </c>
      <c r="CE94" s="9"/>
      <c r="CF94" s="9"/>
      <c r="CG94" s="9">
        <v>30</v>
      </c>
      <c r="CH94" s="9">
        <v>14</v>
      </c>
      <c r="CI94" s="9">
        <v>21</v>
      </c>
      <c r="CJ94" s="9">
        <v>6</v>
      </c>
      <c r="CK94" s="9">
        <v>41</v>
      </c>
      <c r="CL94" s="9">
        <v>29</v>
      </c>
      <c r="CM94" s="9">
        <v>7</v>
      </c>
      <c r="CN94" s="9">
        <v>20</v>
      </c>
      <c r="CO94" s="9">
        <v>5</v>
      </c>
      <c r="CP94" s="9">
        <v>6</v>
      </c>
      <c r="CQ94" s="9">
        <v>25</v>
      </c>
      <c r="CR94" s="9">
        <v>31</v>
      </c>
      <c r="CS94" s="9"/>
      <c r="CT94" s="9">
        <v>46</v>
      </c>
      <c r="CU94" s="9">
        <v>0</v>
      </c>
      <c r="CV94" s="9">
        <v>34</v>
      </c>
      <c r="CW94" s="9">
        <v>12</v>
      </c>
      <c r="CX94" s="9">
        <v>12</v>
      </c>
      <c r="CY94" s="9">
        <v>4</v>
      </c>
      <c r="CZ94" s="9">
        <v>6</v>
      </c>
      <c r="DA94" s="9">
        <v>0</v>
      </c>
      <c r="DB94" s="9">
        <v>25</v>
      </c>
      <c r="DC94" s="9">
        <v>34</v>
      </c>
      <c r="DD94" s="9">
        <v>6</v>
      </c>
      <c r="DE94" s="9">
        <v>55</v>
      </c>
      <c r="DF94" s="9">
        <v>42</v>
      </c>
      <c r="DG94" s="9">
        <v>26</v>
      </c>
      <c r="DH94" s="9">
        <v>56</v>
      </c>
      <c r="DI94" s="9"/>
      <c r="DJ94" s="9">
        <v>9</v>
      </c>
      <c r="DK94" s="9"/>
      <c r="DL94" s="9">
        <v>8</v>
      </c>
      <c r="DM94" s="9"/>
      <c r="DN94" s="9"/>
      <c r="DO94" s="9">
        <v>20</v>
      </c>
      <c r="DP94" s="9"/>
      <c r="DQ94" s="9">
        <v>66</v>
      </c>
      <c r="DR94" s="9">
        <v>28</v>
      </c>
      <c r="DS94" s="9">
        <v>29</v>
      </c>
      <c r="DT94" s="9">
        <v>22</v>
      </c>
      <c r="DU94" s="9">
        <v>14</v>
      </c>
      <c r="DV94" s="9">
        <v>6</v>
      </c>
      <c r="DW94" s="9">
        <v>29</v>
      </c>
      <c r="DX94" s="9"/>
      <c r="DY94" s="9">
        <v>53</v>
      </c>
      <c r="DZ94" s="9"/>
      <c r="EA94" s="9"/>
      <c r="EC94" s="8">
        <f t="shared" si="26"/>
        <v>22.928571428571427</v>
      </c>
      <c r="ED94" s="8">
        <f t="shared" si="27"/>
        <v>2.6042475929021967</v>
      </c>
      <c r="EE94" s="3">
        <f t="shared" si="28"/>
        <v>0.67741935483870963</v>
      </c>
      <c r="EG94" s="13">
        <v>0.77083333333333337</v>
      </c>
      <c r="EH94" s="9">
        <v>2</v>
      </c>
      <c r="EI94" s="9">
        <v>0</v>
      </c>
      <c r="EJ94" s="9"/>
      <c r="EK94" s="9">
        <v>0</v>
      </c>
      <c r="EL94" s="9">
        <v>19</v>
      </c>
      <c r="EM94" s="9">
        <v>1</v>
      </c>
      <c r="EN94" s="9">
        <v>0</v>
      </c>
      <c r="EO94" s="9">
        <v>18</v>
      </c>
      <c r="EP94" s="9">
        <v>8</v>
      </c>
      <c r="EQ94" s="9">
        <v>5</v>
      </c>
      <c r="ER94" s="9">
        <v>36</v>
      </c>
      <c r="ES94" s="9"/>
      <c r="ET94" s="9">
        <v>34</v>
      </c>
      <c r="EU94" s="9">
        <v>15</v>
      </c>
      <c r="EV94" s="9">
        <v>0</v>
      </c>
      <c r="EW94" s="9">
        <v>0</v>
      </c>
      <c r="EX94" s="9">
        <v>0</v>
      </c>
      <c r="EY94" s="9">
        <v>24</v>
      </c>
      <c r="EZ94" s="9">
        <v>1</v>
      </c>
      <c r="FA94" s="9">
        <v>9</v>
      </c>
      <c r="FB94" s="9">
        <v>35</v>
      </c>
      <c r="FC94" s="9">
        <v>1</v>
      </c>
      <c r="FD94" s="9">
        <v>20</v>
      </c>
      <c r="FE94" s="9">
        <v>18</v>
      </c>
      <c r="FF94" s="9">
        <v>2</v>
      </c>
      <c r="FG94" s="9">
        <v>3</v>
      </c>
      <c r="FH94" s="9">
        <v>46</v>
      </c>
      <c r="FI94" s="9">
        <v>25</v>
      </c>
      <c r="FJ94" s="9">
        <v>0</v>
      </c>
      <c r="FK94" s="9">
        <v>38</v>
      </c>
      <c r="FL94" s="9">
        <v>0</v>
      </c>
      <c r="FM94" s="9">
        <v>21</v>
      </c>
      <c r="FN94" s="9">
        <v>5</v>
      </c>
      <c r="FO94" s="9">
        <v>0</v>
      </c>
      <c r="FP94" s="9">
        <v>3</v>
      </c>
      <c r="FQ94" s="9">
        <v>14</v>
      </c>
      <c r="FR94" s="9">
        <v>31</v>
      </c>
      <c r="FS94" s="9">
        <v>6</v>
      </c>
      <c r="FT94" s="9">
        <v>11</v>
      </c>
      <c r="FU94" s="9">
        <v>0</v>
      </c>
      <c r="FV94" s="9"/>
      <c r="FW94" s="8">
        <f t="shared" si="29"/>
        <v>11.868421052631579</v>
      </c>
      <c r="FX94" s="8">
        <f t="shared" si="30"/>
        <v>2.182684688726372</v>
      </c>
      <c r="FY94" s="3">
        <f t="shared" si="31"/>
        <v>0.95</v>
      </c>
      <c r="GA94" s="13">
        <v>0.77083333333333337</v>
      </c>
      <c r="GB94" s="9"/>
      <c r="GC94" s="9"/>
      <c r="GD94" s="9">
        <v>27</v>
      </c>
      <c r="GE94" s="9"/>
      <c r="GF94" s="9"/>
      <c r="GG94" s="9"/>
      <c r="GH94" s="9"/>
      <c r="GI94" s="9"/>
      <c r="GJ94" s="9"/>
      <c r="GK94" s="9"/>
      <c r="GL94" s="9"/>
      <c r="GM94" s="9"/>
      <c r="GN94" s="9">
        <v>35</v>
      </c>
      <c r="GO94" s="9"/>
      <c r="GP94" s="9"/>
      <c r="GQ94" s="9"/>
      <c r="GR94" s="9"/>
      <c r="GS94" s="9">
        <v>22</v>
      </c>
      <c r="GT94" s="9"/>
      <c r="GU94" s="9"/>
      <c r="GV94" s="9">
        <v>24</v>
      </c>
      <c r="GW94" s="9"/>
      <c r="GX94" s="9"/>
      <c r="GY94" s="9">
        <v>38</v>
      </c>
      <c r="GZ94" s="9"/>
      <c r="HA94" s="9">
        <v>7</v>
      </c>
      <c r="HB94" s="9">
        <v>22</v>
      </c>
      <c r="HC94" s="9">
        <v>38</v>
      </c>
      <c r="HD94" s="9">
        <v>25</v>
      </c>
      <c r="HE94" s="9">
        <v>26</v>
      </c>
      <c r="HF94" s="9"/>
      <c r="HG94" s="9"/>
      <c r="HH94" s="9"/>
      <c r="HI94" s="9">
        <v>35</v>
      </c>
      <c r="HJ94" s="9"/>
      <c r="HK94" s="9"/>
      <c r="HL94" s="9"/>
      <c r="HM94" s="9">
        <v>13</v>
      </c>
      <c r="HN94" s="9">
        <v>51</v>
      </c>
      <c r="HO94" s="9"/>
      <c r="HP94" s="9"/>
      <c r="HQ94" s="9">
        <v>42</v>
      </c>
      <c r="HR94" s="9"/>
      <c r="HS94" s="9"/>
      <c r="HT94" s="9"/>
      <c r="HU94" s="9"/>
      <c r="HV94" s="9">
        <v>10</v>
      </c>
      <c r="HW94" s="9"/>
      <c r="HX94" s="9"/>
      <c r="HY94" s="9"/>
      <c r="HZ94" s="9"/>
      <c r="IA94" s="9">
        <v>44</v>
      </c>
      <c r="IB94" s="9"/>
      <c r="IC94" s="9"/>
      <c r="ID94" s="9"/>
      <c r="IE94" s="9"/>
      <c r="IF94" s="9"/>
      <c r="IG94" s="9"/>
      <c r="IH94" s="9"/>
      <c r="II94" s="9"/>
      <c r="IK94" s="8">
        <f t="shared" si="32"/>
        <v>28.6875</v>
      </c>
      <c r="IL94" s="8">
        <f t="shared" si="33"/>
        <v>3.1380975526582979</v>
      </c>
      <c r="IM94" s="3">
        <f t="shared" si="34"/>
        <v>0.26666666666666666</v>
      </c>
      <c r="IO94" s="13">
        <v>0.77083333333333337</v>
      </c>
      <c r="IP94" s="9">
        <v>37</v>
      </c>
      <c r="IQ94" s="9">
        <v>132</v>
      </c>
      <c r="IR94" s="9">
        <v>62</v>
      </c>
      <c r="IS94" s="9">
        <v>9</v>
      </c>
      <c r="IT94" s="9">
        <v>34</v>
      </c>
      <c r="IU94" s="9">
        <v>41</v>
      </c>
      <c r="IV94" s="9">
        <v>6</v>
      </c>
      <c r="IW94" s="9">
        <v>28</v>
      </c>
      <c r="IX94" s="9">
        <v>23</v>
      </c>
      <c r="IY94" s="9">
        <v>24</v>
      </c>
      <c r="IZ94" s="9">
        <v>16</v>
      </c>
      <c r="JA94" s="9">
        <v>44</v>
      </c>
      <c r="JB94" s="9">
        <v>26</v>
      </c>
      <c r="JC94" s="9">
        <v>20</v>
      </c>
      <c r="JD94" s="9">
        <v>25</v>
      </c>
      <c r="JE94" s="9">
        <v>15</v>
      </c>
      <c r="JF94" s="9">
        <v>27</v>
      </c>
      <c r="JG94" s="9">
        <v>0</v>
      </c>
      <c r="JH94" s="9">
        <v>6</v>
      </c>
      <c r="JI94" s="9">
        <v>14</v>
      </c>
      <c r="JJ94" s="9">
        <v>15</v>
      </c>
      <c r="JK94" s="9">
        <v>10</v>
      </c>
      <c r="JL94" s="9">
        <v>17</v>
      </c>
      <c r="JM94" s="9">
        <v>29</v>
      </c>
      <c r="JN94" s="9">
        <v>2</v>
      </c>
      <c r="JO94" s="9">
        <v>11</v>
      </c>
      <c r="JP94" s="9">
        <v>13</v>
      </c>
      <c r="JQ94" s="9">
        <v>0</v>
      </c>
      <c r="JR94" s="9">
        <v>0</v>
      </c>
      <c r="JS94" s="9">
        <v>18</v>
      </c>
      <c r="JT94" s="9">
        <v>36</v>
      </c>
      <c r="JU94" s="9">
        <v>16</v>
      </c>
      <c r="JV94" s="9">
        <v>10</v>
      </c>
      <c r="JW94" s="9">
        <v>17</v>
      </c>
      <c r="JX94" s="9">
        <v>1</v>
      </c>
      <c r="JY94" s="9">
        <v>13</v>
      </c>
      <c r="JZ94" s="9">
        <v>0</v>
      </c>
      <c r="KA94" s="9">
        <v>23</v>
      </c>
      <c r="KB94" s="9">
        <v>0</v>
      </c>
      <c r="KC94" s="9">
        <v>0</v>
      </c>
      <c r="KD94" s="9">
        <v>35</v>
      </c>
      <c r="KE94" s="9">
        <v>0</v>
      </c>
      <c r="KF94" s="9">
        <v>25</v>
      </c>
      <c r="KG94" s="9">
        <v>9</v>
      </c>
      <c r="KH94" s="9">
        <v>28</v>
      </c>
      <c r="KI94" s="9">
        <v>0</v>
      </c>
      <c r="KJ94" s="9">
        <v>0</v>
      </c>
      <c r="KK94" s="9">
        <v>19</v>
      </c>
      <c r="KL94" s="9">
        <v>51</v>
      </c>
      <c r="KM94" s="9">
        <v>8</v>
      </c>
      <c r="KN94" s="9">
        <v>58</v>
      </c>
      <c r="KO94" s="9">
        <v>12</v>
      </c>
      <c r="KP94" s="9">
        <v>18</v>
      </c>
      <c r="KQ94" s="9">
        <v>24</v>
      </c>
      <c r="KR94" s="9">
        <v>36</v>
      </c>
      <c r="KS94" s="9">
        <v>38</v>
      </c>
      <c r="KT94" s="9">
        <v>0</v>
      </c>
      <c r="KU94" s="9">
        <v>17</v>
      </c>
      <c r="KV94" s="9">
        <v>26</v>
      </c>
      <c r="KW94" s="4"/>
      <c r="KX94" s="4">
        <f t="shared" si="21"/>
        <v>20.745762711864408</v>
      </c>
      <c r="KY94" s="4">
        <f t="shared" si="22"/>
        <v>2.7422483299619005</v>
      </c>
      <c r="KZ94" s="3">
        <f t="shared" si="35"/>
        <v>1</v>
      </c>
      <c r="LB94" s="13">
        <v>0.77083333333333337</v>
      </c>
      <c r="LC94" s="9">
        <v>55</v>
      </c>
      <c r="LD94" s="9">
        <v>42</v>
      </c>
      <c r="LE94" s="9">
        <v>31</v>
      </c>
      <c r="LF94" s="9">
        <v>30</v>
      </c>
      <c r="LG94" s="9">
        <v>23</v>
      </c>
      <c r="LH94" s="9"/>
      <c r="LI94" s="9">
        <v>60</v>
      </c>
      <c r="LJ94" s="9">
        <v>34</v>
      </c>
      <c r="LK94" s="9">
        <v>37</v>
      </c>
      <c r="LL94" s="9">
        <v>44</v>
      </c>
      <c r="LM94" s="9">
        <v>25</v>
      </c>
      <c r="LN94" s="9">
        <v>41</v>
      </c>
      <c r="LO94" s="9">
        <v>22</v>
      </c>
      <c r="LP94" s="9">
        <v>0</v>
      </c>
      <c r="LQ94" s="9">
        <v>14</v>
      </c>
      <c r="LR94" s="9">
        <v>16</v>
      </c>
      <c r="LS94" s="9"/>
      <c r="LT94" s="9">
        <v>24</v>
      </c>
      <c r="LU94" s="9">
        <v>53</v>
      </c>
      <c r="LV94" s="9">
        <v>18</v>
      </c>
      <c r="LW94" s="9">
        <v>25</v>
      </c>
      <c r="LX94" s="9">
        <v>4</v>
      </c>
      <c r="LY94" s="9">
        <v>50</v>
      </c>
      <c r="LZ94" s="9">
        <v>56</v>
      </c>
      <c r="MA94" s="9">
        <v>34</v>
      </c>
      <c r="MB94" s="9"/>
      <c r="MC94" s="9">
        <v>36</v>
      </c>
      <c r="MD94" s="9">
        <v>37</v>
      </c>
      <c r="ME94" s="9">
        <v>49</v>
      </c>
      <c r="MF94" s="9"/>
      <c r="MG94" s="9">
        <v>0</v>
      </c>
      <c r="MH94" s="9">
        <v>23</v>
      </c>
      <c r="MI94" s="9">
        <v>0</v>
      </c>
      <c r="MJ94" s="9">
        <v>5</v>
      </c>
      <c r="MK94" s="9">
        <v>14</v>
      </c>
      <c r="ML94" s="9"/>
      <c r="MM94" s="9">
        <v>51</v>
      </c>
      <c r="MN94" s="9">
        <v>2</v>
      </c>
      <c r="MO94" s="9"/>
      <c r="MP94" s="9"/>
      <c r="MQ94" s="9">
        <v>20</v>
      </c>
      <c r="MR94" s="9"/>
      <c r="MS94" s="9"/>
      <c r="MT94" s="9">
        <v>26</v>
      </c>
      <c r="MU94" s="9">
        <v>25</v>
      </c>
      <c r="MV94" s="9">
        <v>69</v>
      </c>
      <c r="MW94" s="9"/>
      <c r="MX94" s="9"/>
      <c r="MY94" s="9"/>
      <c r="MZ94" s="9"/>
      <c r="NA94" s="4"/>
      <c r="NB94" s="4">
        <f t="shared" si="36"/>
        <v>29.594594594594593</v>
      </c>
      <c r="NC94" s="4">
        <f t="shared" si="37"/>
        <v>3.0140958782282201</v>
      </c>
      <c r="ND94" s="3">
        <f t="shared" si="38"/>
        <v>0.75510204081632648</v>
      </c>
    </row>
    <row r="95" spans="1:368" x14ac:dyDescent="0.55000000000000004">
      <c r="A95" s="13">
        <v>0.79166666666666663</v>
      </c>
      <c r="B95" s="9">
        <v>7</v>
      </c>
      <c r="C95" s="9">
        <v>2</v>
      </c>
      <c r="D95" s="9">
        <v>3</v>
      </c>
      <c r="E95" s="9">
        <v>0</v>
      </c>
      <c r="F95" s="9">
        <v>3</v>
      </c>
      <c r="G95" s="9">
        <v>0</v>
      </c>
      <c r="H95" s="9">
        <v>22</v>
      </c>
      <c r="I95" s="9">
        <v>0</v>
      </c>
      <c r="J95" s="9">
        <v>10</v>
      </c>
      <c r="K95" s="9">
        <v>42</v>
      </c>
      <c r="L95" s="9">
        <v>28</v>
      </c>
      <c r="M95" s="9">
        <v>4</v>
      </c>
      <c r="N95" s="9">
        <v>15</v>
      </c>
      <c r="O95" s="9">
        <v>0</v>
      </c>
      <c r="P95" s="9">
        <v>0</v>
      </c>
      <c r="Q95" s="9">
        <v>0</v>
      </c>
      <c r="R95" s="9">
        <v>0</v>
      </c>
      <c r="S95" s="9">
        <v>16</v>
      </c>
      <c r="T95" s="9">
        <v>8</v>
      </c>
      <c r="U95" s="9">
        <v>0</v>
      </c>
      <c r="V95" s="9">
        <v>0</v>
      </c>
      <c r="W95" s="9">
        <v>0</v>
      </c>
      <c r="X95" s="9">
        <v>3</v>
      </c>
      <c r="Y95" s="9">
        <v>4</v>
      </c>
      <c r="Z95" s="9">
        <v>13</v>
      </c>
      <c r="AA95" s="9">
        <v>4</v>
      </c>
      <c r="AB95" s="9">
        <v>0</v>
      </c>
      <c r="AC95" s="9">
        <v>28</v>
      </c>
      <c r="AD95" s="9">
        <v>19</v>
      </c>
      <c r="AE95" s="9">
        <v>18</v>
      </c>
      <c r="AF95" s="9">
        <v>0</v>
      </c>
      <c r="AG95" s="9">
        <v>21</v>
      </c>
      <c r="AH95" s="9">
        <v>0</v>
      </c>
      <c r="AI95" s="9">
        <v>30</v>
      </c>
      <c r="AJ95" s="9">
        <v>19</v>
      </c>
      <c r="AK95" s="9">
        <v>4</v>
      </c>
      <c r="AL95" s="9">
        <v>0</v>
      </c>
      <c r="AM95" s="9">
        <v>5</v>
      </c>
      <c r="AN95" s="9">
        <v>23</v>
      </c>
      <c r="AO95" s="9">
        <v>0</v>
      </c>
      <c r="AP95" s="9">
        <v>0</v>
      </c>
      <c r="AQ95" s="9">
        <v>4</v>
      </c>
      <c r="AR95" s="9">
        <v>23</v>
      </c>
      <c r="AS95" s="9">
        <v>0</v>
      </c>
      <c r="AT95" s="9">
        <v>13</v>
      </c>
      <c r="AU95" s="9">
        <v>4</v>
      </c>
      <c r="AV95" s="9">
        <v>19</v>
      </c>
      <c r="AW95" s="9">
        <v>3</v>
      </c>
      <c r="AX95" s="9">
        <v>8</v>
      </c>
      <c r="AY95" s="9">
        <v>10</v>
      </c>
      <c r="AZ95" s="9">
        <v>0</v>
      </c>
      <c r="BA95" s="9">
        <v>0</v>
      </c>
      <c r="BB95" s="9">
        <v>46</v>
      </c>
      <c r="BC95" s="9">
        <v>0</v>
      </c>
      <c r="BD95" s="9">
        <v>0</v>
      </c>
      <c r="BE95" s="9">
        <v>5</v>
      </c>
      <c r="BF95" s="9">
        <v>0</v>
      </c>
      <c r="BG95" s="9">
        <v>3</v>
      </c>
      <c r="BH95" s="9">
        <v>18</v>
      </c>
      <c r="BI95" s="9">
        <v>9</v>
      </c>
      <c r="BJ95" s="9">
        <v>0</v>
      </c>
      <c r="BK95" s="9">
        <v>12</v>
      </c>
      <c r="BL95" s="9"/>
      <c r="BM95" s="8">
        <f t="shared" si="23"/>
        <v>8.5161290322580641</v>
      </c>
      <c r="BN95" s="8">
        <f t="shared" si="24"/>
        <v>1.3779908456690431</v>
      </c>
      <c r="BO95" s="3">
        <f t="shared" si="25"/>
        <v>1</v>
      </c>
      <c r="BQ95" s="13">
        <v>0.79166666666666663</v>
      </c>
      <c r="BR95" s="9">
        <v>28</v>
      </c>
      <c r="BS95" s="9">
        <v>30</v>
      </c>
      <c r="BT95" s="9"/>
      <c r="BU95" s="9"/>
      <c r="BV95" s="9"/>
      <c r="BW95" s="9">
        <v>11</v>
      </c>
      <c r="BX95" s="9"/>
      <c r="BY95" s="9"/>
      <c r="BZ95" s="9"/>
      <c r="CA95" s="9"/>
      <c r="CB95" s="9"/>
      <c r="CC95" s="9"/>
      <c r="CD95" s="9">
        <v>14</v>
      </c>
      <c r="CE95" s="9"/>
      <c r="CF95" s="9"/>
      <c r="CG95" s="9">
        <v>48</v>
      </c>
      <c r="CH95" s="9">
        <v>10</v>
      </c>
      <c r="CI95" s="9">
        <v>8</v>
      </c>
      <c r="CJ95" s="9">
        <v>28</v>
      </c>
      <c r="CK95" s="9">
        <v>29</v>
      </c>
      <c r="CL95" s="9">
        <v>36</v>
      </c>
      <c r="CM95" s="9">
        <v>11</v>
      </c>
      <c r="CN95" s="9">
        <v>13</v>
      </c>
      <c r="CO95" s="9">
        <v>13</v>
      </c>
      <c r="CP95" s="9">
        <v>35</v>
      </c>
      <c r="CQ95" s="9">
        <v>19</v>
      </c>
      <c r="CR95" s="9">
        <v>31</v>
      </c>
      <c r="CS95" s="9"/>
      <c r="CT95" s="9">
        <v>33</v>
      </c>
      <c r="CU95" s="9">
        <v>19</v>
      </c>
      <c r="CV95" s="9">
        <v>45</v>
      </c>
      <c r="CW95" s="9">
        <v>25</v>
      </c>
      <c r="CX95" s="9">
        <v>31</v>
      </c>
      <c r="CY95" s="9">
        <v>3</v>
      </c>
      <c r="CZ95" s="9">
        <v>42</v>
      </c>
      <c r="DA95" s="9">
        <v>10</v>
      </c>
      <c r="DB95" s="9">
        <v>42</v>
      </c>
      <c r="DC95" s="9">
        <v>31</v>
      </c>
      <c r="DD95" s="9">
        <v>26</v>
      </c>
      <c r="DE95" s="9">
        <v>23</v>
      </c>
      <c r="DF95" s="9">
        <v>27</v>
      </c>
      <c r="DG95" s="9">
        <v>28</v>
      </c>
      <c r="DH95" s="9">
        <v>75</v>
      </c>
      <c r="DI95" s="9"/>
      <c r="DJ95" s="9">
        <v>0</v>
      </c>
      <c r="DK95" s="9"/>
      <c r="DL95" s="9">
        <v>3</v>
      </c>
      <c r="DM95" s="9"/>
      <c r="DN95" s="9"/>
      <c r="DO95" s="9">
        <v>33</v>
      </c>
      <c r="DP95" s="9"/>
      <c r="DQ95" s="9">
        <v>42</v>
      </c>
      <c r="DR95" s="9">
        <v>18</v>
      </c>
      <c r="DS95" s="9">
        <v>30</v>
      </c>
      <c r="DT95" s="9">
        <v>24</v>
      </c>
      <c r="DU95" s="9">
        <v>18</v>
      </c>
      <c r="DV95" s="9">
        <v>11</v>
      </c>
      <c r="DW95" s="9">
        <v>36</v>
      </c>
      <c r="DX95" s="9"/>
      <c r="DY95" s="9">
        <v>35</v>
      </c>
      <c r="DZ95" s="9"/>
      <c r="EA95" s="9"/>
      <c r="EC95" s="8">
        <f t="shared" si="26"/>
        <v>25.571428571428573</v>
      </c>
      <c r="ED95" s="8">
        <f t="shared" si="27"/>
        <v>2.2298635284623622</v>
      </c>
      <c r="EE95" s="3">
        <f t="shared" si="28"/>
        <v>0.67741935483870963</v>
      </c>
      <c r="EG95" s="13">
        <v>0.79166666666666663</v>
      </c>
      <c r="EH95" s="9">
        <v>16</v>
      </c>
      <c r="EI95" s="9">
        <v>0</v>
      </c>
      <c r="EJ95" s="9"/>
      <c r="EK95" s="9">
        <v>0</v>
      </c>
      <c r="EL95" s="9">
        <v>20</v>
      </c>
      <c r="EM95" s="9">
        <v>2</v>
      </c>
      <c r="EN95" s="9">
        <v>0</v>
      </c>
      <c r="EO95" s="9">
        <v>8</v>
      </c>
      <c r="EP95" s="9">
        <v>9</v>
      </c>
      <c r="EQ95" s="9">
        <v>0</v>
      </c>
      <c r="ER95" s="9">
        <v>26</v>
      </c>
      <c r="ES95" s="9"/>
      <c r="ET95" s="9">
        <v>12</v>
      </c>
      <c r="EU95" s="9">
        <v>6</v>
      </c>
      <c r="EV95" s="9">
        <v>0</v>
      </c>
      <c r="EW95" s="9">
        <v>35</v>
      </c>
      <c r="EX95" s="9">
        <v>0</v>
      </c>
      <c r="EY95" s="9">
        <v>54</v>
      </c>
      <c r="EZ95" s="9">
        <v>26</v>
      </c>
      <c r="FA95" s="9">
        <v>19</v>
      </c>
      <c r="FB95" s="9">
        <v>29</v>
      </c>
      <c r="FC95" s="9">
        <v>20</v>
      </c>
      <c r="FD95" s="9">
        <v>0</v>
      </c>
      <c r="FE95" s="9">
        <v>4</v>
      </c>
      <c r="FF95" s="9">
        <v>15</v>
      </c>
      <c r="FG95" s="9">
        <v>31</v>
      </c>
      <c r="FH95" s="9">
        <v>48</v>
      </c>
      <c r="FI95" s="9">
        <v>26</v>
      </c>
      <c r="FJ95" s="9">
        <v>0</v>
      </c>
      <c r="FK95" s="9">
        <v>30</v>
      </c>
      <c r="FL95" s="9">
        <v>14</v>
      </c>
      <c r="FM95" s="9">
        <v>11</v>
      </c>
      <c r="FN95" s="9">
        <v>14</v>
      </c>
      <c r="FO95" s="9">
        <v>0</v>
      </c>
      <c r="FP95" s="9">
        <v>17</v>
      </c>
      <c r="FQ95" s="9">
        <v>6</v>
      </c>
      <c r="FR95" s="9">
        <v>4</v>
      </c>
      <c r="FS95" s="9">
        <v>8</v>
      </c>
      <c r="FT95" s="9">
        <v>19</v>
      </c>
      <c r="FU95" s="9">
        <v>15</v>
      </c>
      <c r="FV95" s="9"/>
      <c r="FW95" s="8">
        <f t="shared" si="29"/>
        <v>14.315789473684211</v>
      </c>
      <c r="FX95" s="8">
        <f t="shared" si="30"/>
        <v>2.2117960181973495</v>
      </c>
      <c r="FY95" s="3">
        <f t="shared" si="31"/>
        <v>0.95</v>
      </c>
      <c r="GA95" s="13">
        <v>0.79166666666666663</v>
      </c>
      <c r="GB95" s="9"/>
      <c r="GC95" s="9"/>
      <c r="GD95" s="9">
        <v>30</v>
      </c>
      <c r="GE95" s="9"/>
      <c r="GF95" s="9"/>
      <c r="GG95" s="9"/>
      <c r="GH95" s="9"/>
      <c r="GI95" s="9"/>
      <c r="GJ95" s="9"/>
      <c r="GK95" s="9"/>
      <c r="GL95" s="9"/>
      <c r="GM95" s="9"/>
      <c r="GN95" s="9">
        <v>26</v>
      </c>
      <c r="GO95" s="9"/>
      <c r="GP95" s="9"/>
      <c r="GQ95" s="9"/>
      <c r="GR95" s="9"/>
      <c r="GS95" s="9">
        <v>26</v>
      </c>
      <c r="GT95" s="9"/>
      <c r="GU95" s="9"/>
      <c r="GV95" s="9">
        <v>18</v>
      </c>
      <c r="GW95" s="9"/>
      <c r="GX95" s="9"/>
      <c r="GY95" s="9">
        <v>28</v>
      </c>
      <c r="GZ95" s="9"/>
      <c r="HA95" s="9">
        <v>8</v>
      </c>
      <c r="HB95" s="9">
        <v>9</v>
      </c>
      <c r="HC95" s="9">
        <v>25</v>
      </c>
      <c r="HD95" s="9">
        <v>31</v>
      </c>
      <c r="HE95" s="9">
        <v>18</v>
      </c>
      <c r="HF95" s="9"/>
      <c r="HG95" s="9"/>
      <c r="HH95" s="9"/>
      <c r="HI95" s="9">
        <v>26</v>
      </c>
      <c r="HJ95" s="9"/>
      <c r="HK95" s="9"/>
      <c r="HL95" s="9"/>
      <c r="HM95" s="9">
        <v>4</v>
      </c>
      <c r="HN95" s="9">
        <v>41</v>
      </c>
      <c r="HO95" s="9"/>
      <c r="HP95" s="9"/>
      <c r="HQ95" s="9">
        <v>52</v>
      </c>
      <c r="HR95" s="9"/>
      <c r="HS95" s="9"/>
      <c r="HT95" s="9"/>
      <c r="HU95" s="9"/>
      <c r="HV95" s="9">
        <v>3</v>
      </c>
      <c r="HW95" s="9"/>
      <c r="HX95" s="9"/>
      <c r="HY95" s="9"/>
      <c r="HZ95" s="9"/>
      <c r="IA95" s="9">
        <v>17</v>
      </c>
      <c r="IB95" s="9"/>
      <c r="IC95" s="9"/>
      <c r="ID95" s="9"/>
      <c r="IE95" s="9"/>
      <c r="IF95" s="9"/>
      <c r="IG95" s="9"/>
      <c r="IH95" s="9"/>
      <c r="II95" s="9"/>
      <c r="IK95" s="8">
        <f t="shared" si="32"/>
        <v>22.625</v>
      </c>
      <c r="IL95" s="8">
        <f t="shared" si="33"/>
        <v>3.2912446986917678</v>
      </c>
      <c r="IM95" s="3">
        <f t="shared" si="34"/>
        <v>0.26666666666666666</v>
      </c>
      <c r="IO95" s="13">
        <v>0.79166666666666663</v>
      </c>
      <c r="IP95" s="9">
        <v>36</v>
      </c>
      <c r="IQ95" s="9">
        <v>31</v>
      </c>
      <c r="IR95" s="9">
        <v>37</v>
      </c>
      <c r="IS95" s="9">
        <v>14</v>
      </c>
      <c r="IT95" s="9">
        <v>23</v>
      </c>
      <c r="IU95" s="9">
        <v>37</v>
      </c>
      <c r="IV95" s="9">
        <v>5</v>
      </c>
      <c r="IW95" s="9">
        <v>25</v>
      </c>
      <c r="IX95" s="9">
        <v>27</v>
      </c>
      <c r="IY95" s="9">
        <v>27</v>
      </c>
      <c r="IZ95" s="9">
        <v>33</v>
      </c>
      <c r="JA95" s="9">
        <v>37</v>
      </c>
      <c r="JB95" s="9">
        <v>35</v>
      </c>
      <c r="JC95" s="9">
        <v>11</v>
      </c>
      <c r="JD95" s="9">
        <v>17</v>
      </c>
      <c r="JE95" s="9">
        <v>11</v>
      </c>
      <c r="JF95" s="9">
        <v>34</v>
      </c>
      <c r="JG95" s="9">
        <v>17</v>
      </c>
      <c r="JH95" s="9">
        <v>8</v>
      </c>
      <c r="JI95" s="9">
        <v>14</v>
      </c>
      <c r="JJ95" s="9">
        <v>24</v>
      </c>
      <c r="JK95" s="9">
        <v>31</v>
      </c>
      <c r="JL95" s="9">
        <v>18</v>
      </c>
      <c r="JM95" s="9">
        <v>14</v>
      </c>
      <c r="JN95" s="9">
        <v>8</v>
      </c>
      <c r="JO95" s="9">
        <v>20</v>
      </c>
      <c r="JP95" s="9">
        <v>23</v>
      </c>
      <c r="JQ95" s="9">
        <v>11</v>
      </c>
      <c r="JR95" s="9">
        <v>21</v>
      </c>
      <c r="JS95" s="9">
        <v>17</v>
      </c>
      <c r="JT95" s="9">
        <v>38</v>
      </c>
      <c r="JU95" s="9">
        <v>14</v>
      </c>
      <c r="JV95" s="9">
        <v>20</v>
      </c>
      <c r="JW95" s="9">
        <v>22</v>
      </c>
      <c r="JX95" s="9">
        <v>10</v>
      </c>
      <c r="JY95" s="9">
        <v>20</v>
      </c>
      <c r="JZ95" s="9">
        <v>5</v>
      </c>
      <c r="KA95" s="9">
        <v>20</v>
      </c>
      <c r="KB95" s="9">
        <v>26</v>
      </c>
      <c r="KC95" s="9">
        <v>16</v>
      </c>
      <c r="KD95" s="9">
        <v>48</v>
      </c>
      <c r="KE95" s="9">
        <v>0</v>
      </c>
      <c r="KF95" s="9">
        <v>31</v>
      </c>
      <c r="KG95" s="9">
        <v>4</v>
      </c>
      <c r="KH95" s="9">
        <v>34</v>
      </c>
      <c r="KI95" s="9">
        <v>18</v>
      </c>
      <c r="KJ95" s="9">
        <v>0</v>
      </c>
      <c r="KK95" s="9">
        <v>32</v>
      </c>
      <c r="KL95" s="9">
        <v>32</v>
      </c>
      <c r="KM95" s="9">
        <v>30</v>
      </c>
      <c r="KN95" s="9">
        <v>48</v>
      </c>
      <c r="KO95" s="9">
        <v>23</v>
      </c>
      <c r="KP95" s="9">
        <v>62</v>
      </c>
      <c r="KQ95" s="9">
        <v>34</v>
      </c>
      <c r="KR95" s="9">
        <v>49</v>
      </c>
      <c r="KS95" s="9">
        <v>57</v>
      </c>
      <c r="KT95" s="9">
        <v>19</v>
      </c>
      <c r="KU95" s="9">
        <v>26</v>
      </c>
      <c r="KV95" s="9">
        <v>14</v>
      </c>
      <c r="KW95" s="4"/>
      <c r="KX95" s="4">
        <f t="shared" si="21"/>
        <v>24.033898305084747</v>
      </c>
      <c r="KY95" s="4">
        <f t="shared" si="22"/>
        <v>1.7411320107782466</v>
      </c>
      <c r="KZ95" s="3">
        <f t="shared" si="35"/>
        <v>1</v>
      </c>
      <c r="LB95" s="13">
        <v>0.79166666666666663</v>
      </c>
      <c r="LC95" s="9">
        <v>50</v>
      </c>
      <c r="LD95" s="9">
        <v>34</v>
      </c>
      <c r="LE95" s="9">
        <v>38</v>
      </c>
      <c r="LF95" s="9">
        <v>20</v>
      </c>
      <c r="LG95" s="9">
        <v>15</v>
      </c>
      <c r="LH95" s="9"/>
      <c r="LI95" s="9">
        <v>58</v>
      </c>
      <c r="LJ95" s="9">
        <v>47</v>
      </c>
      <c r="LK95" s="9">
        <v>39</v>
      </c>
      <c r="LL95" s="9">
        <v>41</v>
      </c>
      <c r="LM95" s="9">
        <v>63</v>
      </c>
      <c r="LN95" s="9">
        <v>33</v>
      </c>
      <c r="LO95" s="9">
        <v>23</v>
      </c>
      <c r="LP95" s="9">
        <v>19</v>
      </c>
      <c r="LQ95" s="9">
        <v>27</v>
      </c>
      <c r="LR95" s="9">
        <v>14</v>
      </c>
      <c r="LS95" s="9"/>
      <c r="LT95" s="9">
        <v>39</v>
      </c>
      <c r="LU95" s="9">
        <v>36</v>
      </c>
      <c r="LV95" s="9">
        <v>18</v>
      </c>
      <c r="LW95" s="9">
        <v>28</v>
      </c>
      <c r="LX95" s="9">
        <v>2</v>
      </c>
      <c r="LY95" s="9">
        <v>48</v>
      </c>
      <c r="LZ95" s="9">
        <v>48</v>
      </c>
      <c r="MA95" s="9">
        <v>36</v>
      </c>
      <c r="MB95" s="9"/>
      <c r="MC95" s="9">
        <v>33</v>
      </c>
      <c r="MD95" s="9">
        <v>11</v>
      </c>
      <c r="ME95" s="9">
        <v>58</v>
      </c>
      <c r="MF95" s="9"/>
      <c r="MG95" s="9">
        <v>39</v>
      </c>
      <c r="MH95" s="9">
        <v>35</v>
      </c>
      <c r="MI95" s="9">
        <v>0</v>
      </c>
      <c r="MJ95" s="9">
        <v>76</v>
      </c>
      <c r="MK95" s="9">
        <v>28</v>
      </c>
      <c r="ML95" s="9"/>
      <c r="MM95" s="9">
        <v>60</v>
      </c>
      <c r="MN95" s="9">
        <v>1</v>
      </c>
      <c r="MO95" s="9"/>
      <c r="MP95" s="9"/>
      <c r="MQ95" s="9">
        <v>47</v>
      </c>
      <c r="MR95" s="9"/>
      <c r="MS95" s="9"/>
      <c r="MT95" s="9">
        <v>30</v>
      </c>
      <c r="MU95" s="9">
        <v>42</v>
      </c>
      <c r="MV95" s="9">
        <v>66</v>
      </c>
      <c r="MW95" s="9"/>
      <c r="MX95" s="9"/>
      <c r="MY95" s="9"/>
      <c r="MZ95" s="9"/>
      <c r="NA95" s="4"/>
      <c r="NB95" s="4">
        <f t="shared" si="36"/>
        <v>35.189189189189186</v>
      </c>
      <c r="NC95" s="4">
        <f t="shared" si="37"/>
        <v>3.0139410407893035</v>
      </c>
      <c r="ND95" s="3">
        <f t="shared" si="38"/>
        <v>0.75510204081632648</v>
      </c>
    </row>
    <row r="96" spans="1:368" x14ac:dyDescent="0.55000000000000004">
      <c r="A96" s="13">
        <v>0.8125</v>
      </c>
      <c r="B96" s="9">
        <v>4</v>
      </c>
      <c r="C96" s="9">
        <v>20</v>
      </c>
      <c r="D96" s="9">
        <v>24</v>
      </c>
      <c r="E96" s="9">
        <v>36</v>
      </c>
      <c r="F96" s="9">
        <v>31</v>
      </c>
      <c r="G96" s="9">
        <v>11</v>
      </c>
      <c r="H96" s="9">
        <v>28</v>
      </c>
      <c r="I96" s="9">
        <v>6</v>
      </c>
      <c r="J96" s="9">
        <v>4</v>
      </c>
      <c r="K96" s="9">
        <v>32</v>
      </c>
      <c r="L96" s="9">
        <v>15</v>
      </c>
      <c r="M96" s="9">
        <v>15</v>
      </c>
      <c r="N96" s="9">
        <v>28</v>
      </c>
      <c r="O96" s="9">
        <v>25</v>
      </c>
      <c r="P96" s="9">
        <v>19</v>
      </c>
      <c r="Q96" s="9">
        <v>13</v>
      </c>
      <c r="R96" s="9">
        <v>14</v>
      </c>
      <c r="S96" s="9">
        <v>18</v>
      </c>
      <c r="T96" s="9">
        <v>19</v>
      </c>
      <c r="U96" s="9">
        <v>14</v>
      </c>
      <c r="V96" s="9">
        <v>18</v>
      </c>
      <c r="W96" s="9">
        <v>23</v>
      </c>
      <c r="X96" s="9">
        <v>13</v>
      </c>
      <c r="Y96" s="9">
        <v>20</v>
      </c>
      <c r="Z96" s="9">
        <v>18</v>
      </c>
      <c r="AA96" s="9">
        <v>17</v>
      </c>
      <c r="AB96" s="9">
        <v>8</v>
      </c>
      <c r="AC96" s="9">
        <v>31</v>
      </c>
      <c r="AD96" s="9">
        <v>8</v>
      </c>
      <c r="AE96" s="9">
        <v>26</v>
      </c>
      <c r="AF96" s="9">
        <v>17</v>
      </c>
      <c r="AG96" s="9">
        <v>14</v>
      </c>
      <c r="AH96" s="9">
        <v>9</v>
      </c>
      <c r="AI96" s="9">
        <v>28</v>
      </c>
      <c r="AJ96" s="9">
        <v>17</v>
      </c>
      <c r="AK96" s="9">
        <v>29</v>
      </c>
      <c r="AL96" s="9">
        <v>8</v>
      </c>
      <c r="AM96" s="9">
        <v>17</v>
      </c>
      <c r="AN96" s="9">
        <v>30</v>
      </c>
      <c r="AO96" s="9">
        <v>3</v>
      </c>
      <c r="AP96" s="9">
        <v>5</v>
      </c>
      <c r="AQ96" s="9">
        <v>19</v>
      </c>
      <c r="AR96" s="9">
        <v>41</v>
      </c>
      <c r="AS96" s="9">
        <v>14</v>
      </c>
      <c r="AT96" s="9">
        <v>9</v>
      </c>
      <c r="AU96" s="9">
        <v>17</v>
      </c>
      <c r="AV96" s="9">
        <v>14</v>
      </c>
      <c r="AW96" s="9">
        <v>15</v>
      </c>
      <c r="AX96" s="9">
        <v>10</v>
      </c>
      <c r="AY96" s="9">
        <v>1</v>
      </c>
      <c r="AZ96" s="9">
        <v>0</v>
      </c>
      <c r="BA96" s="9">
        <v>0</v>
      </c>
      <c r="BB96" s="9">
        <v>19</v>
      </c>
      <c r="BC96" s="9">
        <v>0</v>
      </c>
      <c r="BD96" s="9">
        <v>4</v>
      </c>
      <c r="BE96" s="9">
        <v>7</v>
      </c>
      <c r="BF96" s="9">
        <v>10</v>
      </c>
      <c r="BG96" s="9">
        <v>1</v>
      </c>
      <c r="BH96" s="9">
        <v>16</v>
      </c>
      <c r="BI96" s="9">
        <v>9</v>
      </c>
      <c r="BJ96" s="9">
        <v>4</v>
      </c>
      <c r="BK96" s="9">
        <v>0</v>
      </c>
      <c r="BL96" s="9"/>
      <c r="BM96" s="8">
        <f t="shared" si="23"/>
        <v>15.241935483870968</v>
      </c>
      <c r="BN96" s="8">
        <f t="shared" si="24"/>
        <v>1.2457618228352165</v>
      </c>
      <c r="BO96" s="3">
        <f t="shared" si="25"/>
        <v>1</v>
      </c>
      <c r="BQ96" s="13">
        <v>0.8125</v>
      </c>
      <c r="BR96" s="9">
        <v>40</v>
      </c>
      <c r="BS96" s="9">
        <v>29</v>
      </c>
      <c r="BT96" s="9"/>
      <c r="BU96" s="9"/>
      <c r="BV96" s="9"/>
      <c r="BW96" s="9">
        <v>6</v>
      </c>
      <c r="BX96" s="9"/>
      <c r="BY96" s="9"/>
      <c r="BZ96" s="9"/>
      <c r="CA96" s="9"/>
      <c r="CB96" s="9"/>
      <c r="CC96" s="9"/>
      <c r="CD96" s="9">
        <v>30</v>
      </c>
      <c r="CE96" s="9"/>
      <c r="CF96" s="9"/>
      <c r="CG96" s="9">
        <v>36</v>
      </c>
      <c r="CH96" s="9">
        <v>11</v>
      </c>
      <c r="CI96" s="9">
        <v>10</v>
      </c>
      <c r="CJ96" s="9">
        <v>17</v>
      </c>
      <c r="CK96" s="9">
        <v>37</v>
      </c>
      <c r="CL96" s="9">
        <v>47</v>
      </c>
      <c r="CM96" s="9">
        <v>16</v>
      </c>
      <c r="CN96" s="9">
        <v>13</v>
      </c>
      <c r="CO96" s="9">
        <v>24</v>
      </c>
      <c r="CP96" s="9">
        <v>14</v>
      </c>
      <c r="CQ96" s="9">
        <v>27</v>
      </c>
      <c r="CR96" s="9">
        <v>50</v>
      </c>
      <c r="CS96" s="9"/>
      <c r="CT96" s="9">
        <v>40</v>
      </c>
      <c r="CU96" s="9">
        <v>28</v>
      </c>
      <c r="CV96" s="9">
        <v>27</v>
      </c>
      <c r="CW96" s="9">
        <v>10</v>
      </c>
      <c r="CX96" s="9">
        <v>23</v>
      </c>
      <c r="CY96" s="9">
        <v>4</v>
      </c>
      <c r="CZ96" s="9">
        <v>40</v>
      </c>
      <c r="DA96" s="9">
        <v>13</v>
      </c>
      <c r="DB96" s="9">
        <v>40</v>
      </c>
      <c r="DC96" s="9">
        <v>26</v>
      </c>
      <c r="DD96" s="9">
        <v>47</v>
      </c>
      <c r="DE96" s="9">
        <v>90</v>
      </c>
      <c r="DF96" s="9">
        <v>22</v>
      </c>
      <c r="DG96" s="9">
        <v>9</v>
      </c>
      <c r="DH96" s="9">
        <v>64</v>
      </c>
      <c r="DI96" s="9"/>
      <c r="DJ96" s="9">
        <v>11</v>
      </c>
      <c r="DK96" s="9"/>
      <c r="DL96" s="9">
        <v>4</v>
      </c>
      <c r="DM96" s="9"/>
      <c r="DN96" s="9"/>
      <c r="DO96" s="9">
        <v>26</v>
      </c>
      <c r="DP96" s="9"/>
      <c r="DQ96" s="9">
        <v>56</v>
      </c>
      <c r="DR96" s="9">
        <v>17</v>
      </c>
      <c r="DS96" s="9">
        <v>31</v>
      </c>
      <c r="DT96" s="9">
        <v>29</v>
      </c>
      <c r="DU96" s="9">
        <v>22</v>
      </c>
      <c r="DV96" s="9">
        <v>2</v>
      </c>
      <c r="DW96" s="9">
        <v>38</v>
      </c>
      <c r="DX96" s="9"/>
      <c r="DY96" s="9">
        <v>32</v>
      </c>
      <c r="DZ96" s="9"/>
      <c r="EA96" s="9"/>
      <c r="EC96" s="8">
        <f t="shared" si="26"/>
        <v>27.571428571428573</v>
      </c>
      <c r="ED96" s="8">
        <f t="shared" si="27"/>
        <v>2.7505976242493126</v>
      </c>
      <c r="EE96" s="3">
        <f t="shared" si="28"/>
        <v>0.67741935483870963</v>
      </c>
      <c r="EG96" s="13">
        <v>0.8125</v>
      </c>
      <c r="EH96" s="9">
        <v>2</v>
      </c>
      <c r="EI96" s="9">
        <v>4</v>
      </c>
      <c r="EJ96" s="9"/>
      <c r="EK96" s="9">
        <v>4</v>
      </c>
      <c r="EL96" s="9">
        <v>36</v>
      </c>
      <c r="EM96" s="9">
        <v>9</v>
      </c>
      <c r="EN96" s="9">
        <v>25</v>
      </c>
      <c r="EO96" s="9">
        <v>6</v>
      </c>
      <c r="EP96" s="9">
        <v>2</v>
      </c>
      <c r="EQ96" s="9">
        <v>6</v>
      </c>
      <c r="ER96" s="9">
        <v>35</v>
      </c>
      <c r="ES96" s="9"/>
      <c r="ET96" s="9">
        <v>15</v>
      </c>
      <c r="EU96" s="9">
        <v>6</v>
      </c>
      <c r="EV96" s="9">
        <v>17</v>
      </c>
      <c r="EW96" s="9">
        <v>23</v>
      </c>
      <c r="EX96" s="9">
        <v>5</v>
      </c>
      <c r="EY96" s="9">
        <v>43</v>
      </c>
      <c r="EZ96" s="9">
        <v>11</v>
      </c>
      <c r="FA96" s="9">
        <v>8</v>
      </c>
      <c r="FB96" s="9">
        <v>24</v>
      </c>
      <c r="FC96" s="9">
        <v>8</v>
      </c>
      <c r="FD96" s="9">
        <v>5</v>
      </c>
      <c r="FE96" s="9">
        <v>11</v>
      </c>
      <c r="FF96" s="9">
        <v>9</v>
      </c>
      <c r="FG96" s="9">
        <v>45</v>
      </c>
      <c r="FH96" s="9">
        <v>36</v>
      </c>
      <c r="FI96" s="9">
        <v>22</v>
      </c>
      <c r="FJ96" s="9">
        <v>15</v>
      </c>
      <c r="FK96" s="9">
        <v>58</v>
      </c>
      <c r="FL96" s="9">
        <v>4</v>
      </c>
      <c r="FM96" s="9">
        <v>44</v>
      </c>
      <c r="FN96" s="9">
        <v>14</v>
      </c>
      <c r="FO96" s="9">
        <v>16</v>
      </c>
      <c r="FP96" s="9">
        <v>13</v>
      </c>
      <c r="FQ96" s="9">
        <v>10</v>
      </c>
      <c r="FR96" s="9">
        <v>4</v>
      </c>
      <c r="FS96" s="9">
        <v>13</v>
      </c>
      <c r="FT96" s="9">
        <v>17</v>
      </c>
      <c r="FU96" s="9">
        <v>17</v>
      </c>
      <c r="FV96" s="9"/>
      <c r="FW96" s="8">
        <f t="shared" si="29"/>
        <v>16.894736842105264</v>
      </c>
      <c r="FX96" s="8">
        <f t="shared" si="30"/>
        <v>2.2829037041567579</v>
      </c>
      <c r="FY96" s="3">
        <f t="shared" si="31"/>
        <v>0.95</v>
      </c>
      <c r="GA96" s="13">
        <v>0.8125</v>
      </c>
      <c r="GB96" s="9"/>
      <c r="GC96" s="9"/>
      <c r="GD96" s="9">
        <v>22</v>
      </c>
      <c r="GE96" s="9"/>
      <c r="GF96" s="9"/>
      <c r="GG96" s="9"/>
      <c r="GH96" s="9"/>
      <c r="GI96" s="9"/>
      <c r="GJ96" s="9"/>
      <c r="GK96" s="9"/>
      <c r="GL96" s="9"/>
      <c r="GM96" s="9"/>
      <c r="GN96" s="9">
        <v>36</v>
      </c>
      <c r="GO96" s="9"/>
      <c r="GP96" s="9"/>
      <c r="GQ96" s="9"/>
      <c r="GR96" s="9"/>
      <c r="GS96" s="9">
        <v>19</v>
      </c>
      <c r="GT96" s="9"/>
      <c r="GU96" s="9"/>
      <c r="GV96" s="9">
        <v>25</v>
      </c>
      <c r="GW96" s="9"/>
      <c r="GX96" s="9"/>
      <c r="GY96" s="9">
        <v>32</v>
      </c>
      <c r="GZ96" s="9"/>
      <c r="HA96" s="9">
        <v>5</v>
      </c>
      <c r="HB96" s="9">
        <v>12</v>
      </c>
      <c r="HC96" s="9">
        <v>42</v>
      </c>
      <c r="HD96" s="9">
        <v>11</v>
      </c>
      <c r="HE96" s="9">
        <v>16</v>
      </c>
      <c r="HF96" s="9"/>
      <c r="HG96" s="9"/>
      <c r="HH96" s="9"/>
      <c r="HI96" s="9">
        <v>22</v>
      </c>
      <c r="HJ96" s="9"/>
      <c r="HK96" s="9"/>
      <c r="HL96" s="9"/>
      <c r="HM96" s="9">
        <v>4</v>
      </c>
      <c r="HN96" s="9">
        <v>40</v>
      </c>
      <c r="HO96" s="9"/>
      <c r="HP96" s="9"/>
      <c r="HQ96" s="9">
        <v>38</v>
      </c>
      <c r="HR96" s="9"/>
      <c r="HS96" s="9"/>
      <c r="HT96" s="9"/>
      <c r="HU96" s="9"/>
      <c r="HV96" s="9">
        <v>2</v>
      </c>
      <c r="HW96" s="9"/>
      <c r="HX96" s="9"/>
      <c r="HY96" s="9"/>
      <c r="HZ96" s="9"/>
      <c r="IA96" s="9">
        <v>20</v>
      </c>
      <c r="IB96" s="9"/>
      <c r="IC96" s="9"/>
      <c r="ID96" s="9"/>
      <c r="IE96" s="9"/>
      <c r="IF96" s="9"/>
      <c r="IG96" s="9"/>
      <c r="IH96" s="9"/>
      <c r="II96" s="9"/>
      <c r="IK96" s="8">
        <f t="shared" si="32"/>
        <v>21.625</v>
      </c>
      <c r="IL96" s="8">
        <f t="shared" si="33"/>
        <v>3.2696521221683508</v>
      </c>
      <c r="IM96" s="3">
        <f t="shared" si="34"/>
        <v>0.26666666666666666</v>
      </c>
      <c r="IO96" s="13">
        <v>0.8125</v>
      </c>
      <c r="IP96" s="9">
        <v>31</v>
      </c>
      <c r="IQ96" s="9">
        <v>48</v>
      </c>
      <c r="IR96" s="9">
        <v>52</v>
      </c>
      <c r="IS96" s="9">
        <v>17</v>
      </c>
      <c r="IT96" s="9">
        <v>38</v>
      </c>
      <c r="IU96" s="9">
        <v>35</v>
      </c>
      <c r="IV96" s="9">
        <v>16</v>
      </c>
      <c r="IW96" s="9">
        <v>26</v>
      </c>
      <c r="IX96" s="9">
        <v>25</v>
      </c>
      <c r="IY96" s="9">
        <v>31</v>
      </c>
      <c r="IZ96" s="9">
        <v>32</v>
      </c>
      <c r="JA96" s="9">
        <v>70</v>
      </c>
      <c r="JB96" s="9">
        <v>26</v>
      </c>
      <c r="JC96" s="9">
        <v>10</v>
      </c>
      <c r="JD96" s="9">
        <v>34</v>
      </c>
      <c r="JE96" s="9">
        <v>10</v>
      </c>
      <c r="JF96" s="9">
        <v>35</v>
      </c>
      <c r="JG96" s="9">
        <v>16</v>
      </c>
      <c r="JH96" s="9">
        <v>21</v>
      </c>
      <c r="JI96" s="9">
        <v>20</v>
      </c>
      <c r="JJ96" s="9">
        <v>21</v>
      </c>
      <c r="JK96" s="9">
        <v>21</v>
      </c>
      <c r="JL96" s="9">
        <v>13</v>
      </c>
      <c r="JM96" s="9">
        <v>16</v>
      </c>
      <c r="JN96" s="9">
        <v>14</v>
      </c>
      <c r="JO96" s="9">
        <v>8</v>
      </c>
      <c r="JP96" s="9">
        <v>14</v>
      </c>
      <c r="JQ96" s="9">
        <v>11</v>
      </c>
      <c r="JR96" s="9">
        <v>26</v>
      </c>
      <c r="JS96" s="9">
        <v>8</v>
      </c>
      <c r="JT96" s="9">
        <v>29</v>
      </c>
      <c r="JU96" s="9">
        <v>18</v>
      </c>
      <c r="JV96" s="9">
        <v>34</v>
      </c>
      <c r="JW96" s="9">
        <v>20</v>
      </c>
      <c r="JX96" s="9">
        <v>21</v>
      </c>
      <c r="JY96" s="9">
        <v>23</v>
      </c>
      <c r="JZ96" s="9">
        <v>6</v>
      </c>
      <c r="KA96" s="9">
        <v>42</v>
      </c>
      <c r="KB96" s="9">
        <v>23</v>
      </c>
      <c r="KC96" s="9">
        <v>36</v>
      </c>
      <c r="KD96" s="9">
        <v>16</v>
      </c>
      <c r="KE96" s="9">
        <v>14</v>
      </c>
      <c r="KF96" s="9">
        <v>24</v>
      </c>
      <c r="KG96" s="9">
        <v>15</v>
      </c>
      <c r="KH96" s="9">
        <v>43</v>
      </c>
      <c r="KI96" s="9">
        <v>46</v>
      </c>
      <c r="KJ96" s="9">
        <v>23</v>
      </c>
      <c r="KK96" s="9">
        <v>35</v>
      </c>
      <c r="KL96" s="9">
        <v>45</v>
      </c>
      <c r="KM96" s="9">
        <v>31</v>
      </c>
      <c r="KN96" s="9">
        <v>36</v>
      </c>
      <c r="KO96" s="9">
        <v>23</v>
      </c>
      <c r="KP96" s="9">
        <v>69</v>
      </c>
      <c r="KQ96" s="9">
        <v>13</v>
      </c>
      <c r="KR96" s="9">
        <v>56</v>
      </c>
      <c r="KS96" s="9">
        <v>73</v>
      </c>
      <c r="KT96" s="9">
        <v>21</v>
      </c>
      <c r="KU96" s="9">
        <v>20</v>
      </c>
      <c r="KV96" s="9">
        <v>20</v>
      </c>
      <c r="KW96" s="4"/>
      <c r="KX96" s="4">
        <f t="shared" si="21"/>
        <v>27.457627118644069</v>
      </c>
      <c r="KY96" s="4">
        <f t="shared" si="22"/>
        <v>1.993607849670799</v>
      </c>
      <c r="KZ96" s="3">
        <f t="shared" si="35"/>
        <v>1</v>
      </c>
      <c r="LB96" s="13">
        <v>0.8125</v>
      </c>
      <c r="LC96" s="9">
        <v>56</v>
      </c>
      <c r="LD96" s="9">
        <v>34</v>
      </c>
      <c r="LE96" s="9">
        <v>60</v>
      </c>
      <c r="LF96" s="9">
        <v>17</v>
      </c>
      <c r="LG96" s="9">
        <v>30</v>
      </c>
      <c r="LH96" s="9"/>
      <c r="LI96" s="9">
        <v>92</v>
      </c>
      <c r="LJ96" s="9">
        <v>45</v>
      </c>
      <c r="LK96" s="9">
        <v>42</v>
      </c>
      <c r="LL96" s="9">
        <v>44</v>
      </c>
      <c r="LM96" s="9">
        <v>25</v>
      </c>
      <c r="LN96" s="9">
        <v>28</v>
      </c>
      <c r="LO96" s="9">
        <v>20</v>
      </c>
      <c r="LP96" s="9">
        <v>35</v>
      </c>
      <c r="LQ96" s="9">
        <v>32</v>
      </c>
      <c r="LR96" s="9">
        <v>18</v>
      </c>
      <c r="LS96" s="9"/>
      <c r="LT96" s="9">
        <v>38</v>
      </c>
      <c r="LU96" s="9">
        <v>56</v>
      </c>
      <c r="LV96" s="9">
        <v>12</v>
      </c>
      <c r="LW96" s="9">
        <v>31</v>
      </c>
      <c r="LX96" s="9">
        <v>35</v>
      </c>
      <c r="LY96" s="9">
        <v>27</v>
      </c>
      <c r="LZ96" s="9">
        <v>54</v>
      </c>
      <c r="MA96" s="9">
        <v>38</v>
      </c>
      <c r="MB96" s="9"/>
      <c r="MC96" s="9">
        <v>28</v>
      </c>
      <c r="MD96" s="9">
        <v>62</v>
      </c>
      <c r="ME96" s="9">
        <v>65</v>
      </c>
      <c r="MF96" s="9"/>
      <c r="MG96" s="9">
        <v>52</v>
      </c>
      <c r="MH96" s="9">
        <v>36</v>
      </c>
      <c r="MI96" s="9">
        <v>7</v>
      </c>
      <c r="MJ96" s="9">
        <v>43</v>
      </c>
      <c r="MK96" s="9">
        <v>41</v>
      </c>
      <c r="ML96" s="9"/>
      <c r="MM96" s="9">
        <v>51</v>
      </c>
      <c r="MN96" s="9"/>
      <c r="MO96" s="9"/>
      <c r="MP96" s="9"/>
      <c r="MQ96" s="9">
        <v>30</v>
      </c>
      <c r="MR96" s="9"/>
      <c r="MS96" s="9"/>
      <c r="MT96" s="9">
        <v>31</v>
      </c>
      <c r="MU96" s="9">
        <v>34</v>
      </c>
      <c r="MV96" s="9">
        <v>90</v>
      </c>
      <c r="MW96" s="9"/>
      <c r="MX96" s="9"/>
      <c r="MY96" s="9"/>
      <c r="MZ96" s="9"/>
      <c r="NA96" s="4"/>
      <c r="NB96" s="4">
        <f t="shared" si="36"/>
        <v>39.972222222222221</v>
      </c>
      <c r="NC96" s="4">
        <f t="shared" si="37"/>
        <v>3.1219870837288894</v>
      </c>
      <c r="ND96" s="3">
        <f t="shared" si="38"/>
        <v>0.73469387755102045</v>
      </c>
    </row>
    <row r="97" spans="1:368" x14ac:dyDescent="0.55000000000000004">
      <c r="A97" s="13">
        <v>0.83333333333333337</v>
      </c>
      <c r="B97" s="9">
        <v>19</v>
      </c>
      <c r="C97" s="9">
        <v>20</v>
      </c>
      <c r="D97" s="9">
        <v>21</v>
      </c>
      <c r="E97" s="9">
        <v>20</v>
      </c>
      <c r="F97" s="9">
        <v>2</v>
      </c>
      <c r="G97" s="9">
        <v>11</v>
      </c>
      <c r="H97" s="9">
        <v>28</v>
      </c>
      <c r="I97" s="9">
        <v>12</v>
      </c>
      <c r="J97" s="9">
        <v>19</v>
      </c>
      <c r="K97" s="9">
        <v>57</v>
      </c>
      <c r="L97" s="9">
        <v>28</v>
      </c>
      <c r="M97" s="9">
        <v>11</v>
      </c>
      <c r="N97" s="9">
        <v>16</v>
      </c>
      <c r="O97" s="9">
        <v>21</v>
      </c>
      <c r="P97" s="9">
        <v>7</v>
      </c>
      <c r="Q97" s="9">
        <v>11</v>
      </c>
      <c r="R97" s="9">
        <v>16</v>
      </c>
      <c r="S97" s="9">
        <v>27</v>
      </c>
      <c r="T97" s="9">
        <v>13</v>
      </c>
      <c r="U97" s="9">
        <v>20</v>
      </c>
      <c r="V97" s="9">
        <v>11</v>
      </c>
      <c r="W97" s="9">
        <v>18</v>
      </c>
      <c r="X97" s="9">
        <v>13</v>
      </c>
      <c r="Y97" s="9">
        <v>12</v>
      </c>
      <c r="Z97" s="9">
        <v>23</v>
      </c>
      <c r="AA97" s="9">
        <v>34</v>
      </c>
      <c r="AB97" s="9">
        <v>16</v>
      </c>
      <c r="AC97" s="9">
        <v>51</v>
      </c>
      <c r="AD97" s="9">
        <v>27</v>
      </c>
      <c r="AE97" s="9">
        <v>35</v>
      </c>
      <c r="AF97" s="9">
        <v>23</v>
      </c>
      <c r="AG97" s="9">
        <v>16</v>
      </c>
      <c r="AH97" s="9">
        <v>13</v>
      </c>
      <c r="AI97" s="9">
        <v>8</v>
      </c>
      <c r="AJ97" s="9">
        <v>23</v>
      </c>
      <c r="AK97" s="9">
        <v>15</v>
      </c>
      <c r="AL97" s="9">
        <v>20</v>
      </c>
      <c r="AM97" s="9">
        <v>22</v>
      </c>
      <c r="AN97" s="9">
        <v>13</v>
      </c>
      <c r="AO97" s="9">
        <v>6</v>
      </c>
      <c r="AP97" s="9">
        <v>6</v>
      </c>
      <c r="AQ97" s="9">
        <v>6</v>
      </c>
      <c r="AR97" s="9">
        <v>26</v>
      </c>
      <c r="AS97" s="9">
        <v>18</v>
      </c>
      <c r="AT97" s="9">
        <v>12</v>
      </c>
      <c r="AU97" s="9">
        <v>15</v>
      </c>
      <c r="AV97" s="9">
        <v>2</v>
      </c>
      <c r="AW97" s="9">
        <v>6</v>
      </c>
      <c r="AX97" s="9">
        <v>0</v>
      </c>
      <c r="AY97" s="9">
        <v>11</v>
      </c>
      <c r="AZ97" s="9">
        <v>12</v>
      </c>
      <c r="BA97" s="9">
        <v>29</v>
      </c>
      <c r="BB97" s="9">
        <v>6</v>
      </c>
      <c r="BC97" s="9">
        <v>11</v>
      </c>
      <c r="BD97" s="9">
        <v>10</v>
      </c>
      <c r="BE97" s="9">
        <v>15</v>
      </c>
      <c r="BF97" s="9">
        <v>4</v>
      </c>
      <c r="BG97" s="9">
        <v>4</v>
      </c>
      <c r="BH97" s="9">
        <v>19</v>
      </c>
      <c r="BI97" s="9">
        <v>11</v>
      </c>
      <c r="BJ97" s="9">
        <v>4</v>
      </c>
      <c r="BK97" s="9">
        <v>0</v>
      </c>
      <c r="BL97" s="9"/>
      <c r="BM97" s="8">
        <f t="shared" si="23"/>
        <v>16.20967741935484</v>
      </c>
      <c r="BN97" s="8">
        <f t="shared" si="24"/>
        <v>1.3618541768224346</v>
      </c>
      <c r="BO97" s="3">
        <f t="shared" si="25"/>
        <v>1</v>
      </c>
      <c r="BQ97" s="13">
        <v>0.83333333333333337</v>
      </c>
      <c r="BR97" s="9">
        <v>32</v>
      </c>
      <c r="BS97" s="9">
        <v>25</v>
      </c>
      <c r="BT97" s="9"/>
      <c r="BU97" s="9"/>
      <c r="BV97" s="9"/>
      <c r="BW97" s="9">
        <v>8</v>
      </c>
      <c r="BX97" s="9"/>
      <c r="BY97" s="9"/>
      <c r="BZ97" s="9"/>
      <c r="CA97" s="9"/>
      <c r="CB97" s="9"/>
      <c r="CC97" s="9"/>
      <c r="CD97" s="9">
        <v>33</v>
      </c>
      <c r="CE97" s="9"/>
      <c r="CF97" s="9"/>
      <c r="CG97" s="9">
        <v>50</v>
      </c>
      <c r="CH97" s="9">
        <v>22</v>
      </c>
      <c r="CI97" s="9">
        <v>9</v>
      </c>
      <c r="CJ97" s="9">
        <v>16</v>
      </c>
      <c r="CK97" s="9">
        <v>32</v>
      </c>
      <c r="CL97" s="9">
        <v>36</v>
      </c>
      <c r="CM97" s="9">
        <v>32</v>
      </c>
      <c r="CN97" s="9">
        <v>14</v>
      </c>
      <c r="CO97" s="9">
        <v>20</v>
      </c>
      <c r="CP97" s="9">
        <v>50</v>
      </c>
      <c r="CQ97" s="9">
        <v>22</v>
      </c>
      <c r="CR97" s="9">
        <v>47</v>
      </c>
      <c r="CS97" s="9"/>
      <c r="CT97" s="9">
        <v>38</v>
      </c>
      <c r="CU97" s="9">
        <v>31</v>
      </c>
      <c r="CV97" s="9">
        <v>21</v>
      </c>
      <c r="CW97" s="9">
        <v>11</v>
      </c>
      <c r="CX97" s="9">
        <v>22</v>
      </c>
      <c r="CY97" s="9">
        <v>1</v>
      </c>
      <c r="CZ97" s="9">
        <v>19</v>
      </c>
      <c r="DA97" s="9">
        <v>14</v>
      </c>
      <c r="DB97" s="9">
        <v>35</v>
      </c>
      <c r="DC97" s="9">
        <v>28</v>
      </c>
      <c r="DD97" s="9">
        <v>31</v>
      </c>
      <c r="DE97" s="9">
        <v>25</v>
      </c>
      <c r="DF97" s="9">
        <v>17</v>
      </c>
      <c r="DG97" s="9">
        <v>23</v>
      </c>
      <c r="DH97" s="9">
        <v>50</v>
      </c>
      <c r="DI97" s="9"/>
      <c r="DJ97" s="9">
        <v>13</v>
      </c>
      <c r="DK97" s="9"/>
      <c r="DL97" s="9">
        <v>0</v>
      </c>
      <c r="DM97" s="9"/>
      <c r="DN97" s="9"/>
      <c r="DO97" s="9">
        <v>44</v>
      </c>
      <c r="DP97" s="9"/>
      <c r="DQ97" s="9">
        <v>32</v>
      </c>
      <c r="DR97" s="9">
        <v>12</v>
      </c>
      <c r="DS97" s="9">
        <v>34</v>
      </c>
      <c r="DT97" s="9">
        <v>23</v>
      </c>
      <c r="DU97" s="9">
        <v>23</v>
      </c>
      <c r="DV97" s="9">
        <v>2</v>
      </c>
      <c r="DW97" s="9">
        <v>48</v>
      </c>
      <c r="DX97" s="9"/>
      <c r="DY97" s="9">
        <v>18</v>
      </c>
      <c r="DZ97" s="9"/>
      <c r="EA97" s="9"/>
      <c r="EC97" s="8">
        <f t="shared" si="26"/>
        <v>25.30952380952381</v>
      </c>
      <c r="ED97" s="8">
        <f t="shared" si="27"/>
        <v>2.0720158832048812</v>
      </c>
      <c r="EE97" s="3">
        <f t="shared" si="28"/>
        <v>0.67741935483870963</v>
      </c>
      <c r="EG97" s="13">
        <v>0.83333333333333337</v>
      </c>
      <c r="EH97" s="9">
        <v>16</v>
      </c>
      <c r="EI97" s="9">
        <v>14</v>
      </c>
      <c r="EJ97" s="9"/>
      <c r="EK97" s="9">
        <v>14</v>
      </c>
      <c r="EL97" s="9">
        <v>35</v>
      </c>
      <c r="EM97" s="9">
        <v>4</v>
      </c>
      <c r="EN97" s="9">
        <v>13</v>
      </c>
      <c r="EO97" s="9">
        <v>46</v>
      </c>
      <c r="EP97" s="9">
        <v>12</v>
      </c>
      <c r="EQ97" s="9">
        <v>10</v>
      </c>
      <c r="ER97" s="9">
        <v>34</v>
      </c>
      <c r="ES97" s="9"/>
      <c r="ET97" s="9">
        <v>11</v>
      </c>
      <c r="EU97" s="9">
        <v>20</v>
      </c>
      <c r="EV97" s="9">
        <v>27</v>
      </c>
      <c r="EW97" s="9">
        <v>12</v>
      </c>
      <c r="EX97" s="9">
        <v>5</v>
      </c>
      <c r="EY97" s="9">
        <v>37</v>
      </c>
      <c r="EZ97" s="9">
        <v>24</v>
      </c>
      <c r="FA97" s="9">
        <v>23</v>
      </c>
      <c r="FB97" s="9">
        <v>40</v>
      </c>
      <c r="FC97" s="9">
        <v>17</v>
      </c>
      <c r="FD97" s="9">
        <v>6</v>
      </c>
      <c r="FE97" s="9">
        <v>20</v>
      </c>
      <c r="FF97" s="9">
        <v>23</v>
      </c>
      <c r="FG97" s="9">
        <v>18</v>
      </c>
      <c r="FH97" s="9">
        <v>31</v>
      </c>
      <c r="FI97" s="9">
        <v>67</v>
      </c>
      <c r="FJ97" s="9">
        <v>22</v>
      </c>
      <c r="FK97" s="9">
        <v>36</v>
      </c>
      <c r="FL97" s="9">
        <v>8</v>
      </c>
      <c r="FM97" s="9">
        <v>26</v>
      </c>
      <c r="FN97" s="9">
        <v>14</v>
      </c>
      <c r="FO97" s="9">
        <v>15</v>
      </c>
      <c r="FP97" s="9">
        <v>17</v>
      </c>
      <c r="FQ97" s="9">
        <v>10</v>
      </c>
      <c r="FR97" s="9">
        <v>16</v>
      </c>
      <c r="FS97" s="9">
        <v>20</v>
      </c>
      <c r="FT97" s="9">
        <v>20</v>
      </c>
      <c r="FU97" s="9">
        <v>21</v>
      </c>
      <c r="FV97" s="9"/>
      <c r="FW97" s="8">
        <f t="shared" si="29"/>
        <v>21.157894736842106</v>
      </c>
      <c r="FX97" s="8">
        <f t="shared" si="30"/>
        <v>2.0504054748670635</v>
      </c>
      <c r="FY97" s="3">
        <f t="shared" si="31"/>
        <v>0.95</v>
      </c>
      <c r="GA97" s="13">
        <v>0.83333333333333337</v>
      </c>
      <c r="GB97" s="9"/>
      <c r="GC97" s="9"/>
      <c r="GD97" s="9">
        <v>18</v>
      </c>
      <c r="GE97" s="9"/>
      <c r="GF97" s="9"/>
      <c r="GG97" s="9"/>
      <c r="GH97" s="9"/>
      <c r="GI97" s="9"/>
      <c r="GJ97" s="9"/>
      <c r="GK97" s="9"/>
      <c r="GL97" s="9"/>
      <c r="GM97" s="9"/>
      <c r="GN97" s="9">
        <v>31</v>
      </c>
      <c r="GO97" s="9"/>
      <c r="GP97" s="9"/>
      <c r="GQ97" s="9"/>
      <c r="GR97" s="9"/>
      <c r="GS97" s="9">
        <v>27</v>
      </c>
      <c r="GT97" s="9"/>
      <c r="GU97" s="9"/>
      <c r="GV97" s="9">
        <v>19</v>
      </c>
      <c r="GW97" s="9"/>
      <c r="GX97" s="9"/>
      <c r="GY97" s="9">
        <v>36</v>
      </c>
      <c r="GZ97" s="9"/>
      <c r="HA97" s="9">
        <v>4</v>
      </c>
      <c r="HB97" s="9">
        <v>27</v>
      </c>
      <c r="HC97" s="9">
        <v>28</v>
      </c>
      <c r="HD97" s="9">
        <v>8</v>
      </c>
      <c r="HE97" s="9">
        <v>11</v>
      </c>
      <c r="HF97" s="9"/>
      <c r="HG97" s="9"/>
      <c r="HH97" s="9"/>
      <c r="HI97" s="9">
        <v>34</v>
      </c>
      <c r="HJ97" s="9"/>
      <c r="HK97" s="9"/>
      <c r="HL97" s="9"/>
      <c r="HM97" s="9">
        <v>2</v>
      </c>
      <c r="HN97" s="9">
        <v>37</v>
      </c>
      <c r="HO97" s="9"/>
      <c r="HP97" s="9"/>
      <c r="HQ97" s="9">
        <v>40</v>
      </c>
      <c r="HR97" s="9"/>
      <c r="HS97" s="9"/>
      <c r="HT97" s="9"/>
      <c r="HU97" s="9"/>
      <c r="HV97" s="9">
        <v>3</v>
      </c>
      <c r="HW97" s="9"/>
      <c r="HX97" s="9"/>
      <c r="HY97" s="9"/>
      <c r="HZ97" s="9"/>
      <c r="IA97" s="9">
        <v>16</v>
      </c>
      <c r="IB97" s="9"/>
      <c r="IC97" s="9"/>
      <c r="ID97" s="9"/>
      <c r="IE97" s="9"/>
      <c r="IF97" s="9"/>
      <c r="IG97" s="9"/>
      <c r="IH97" s="9"/>
      <c r="II97" s="9"/>
      <c r="IK97" s="8">
        <f t="shared" si="32"/>
        <v>21.3125</v>
      </c>
      <c r="IL97" s="8">
        <f t="shared" si="33"/>
        <v>3.2348605714414753</v>
      </c>
      <c r="IM97" s="3">
        <f t="shared" si="34"/>
        <v>0.26666666666666666</v>
      </c>
      <c r="IO97" s="13">
        <v>0.83333333333333337</v>
      </c>
      <c r="IP97" s="9">
        <v>42</v>
      </c>
      <c r="IQ97" s="9">
        <v>30</v>
      </c>
      <c r="IR97" s="9">
        <v>71</v>
      </c>
      <c r="IS97" s="9">
        <v>28</v>
      </c>
      <c r="IT97" s="9">
        <v>28</v>
      </c>
      <c r="IU97" s="9">
        <v>51</v>
      </c>
      <c r="IV97" s="9">
        <v>17</v>
      </c>
      <c r="IW97" s="9">
        <v>50</v>
      </c>
      <c r="IX97" s="9">
        <v>28</v>
      </c>
      <c r="IY97" s="9">
        <v>53</v>
      </c>
      <c r="IZ97" s="9">
        <v>46</v>
      </c>
      <c r="JA97" s="9">
        <v>59</v>
      </c>
      <c r="JB97" s="9">
        <v>28</v>
      </c>
      <c r="JC97" s="9">
        <v>30</v>
      </c>
      <c r="JD97" s="9">
        <v>40</v>
      </c>
      <c r="JE97" s="9">
        <v>15</v>
      </c>
      <c r="JF97" s="9">
        <v>53</v>
      </c>
      <c r="JG97" s="9">
        <v>11</v>
      </c>
      <c r="JH97" s="9">
        <v>31</v>
      </c>
      <c r="JI97" s="9">
        <v>13</v>
      </c>
      <c r="JJ97" s="9">
        <v>13</v>
      </c>
      <c r="JK97" s="9">
        <v>34</v>
      </c>
      <c r="JL97" s="9">
        <v>33</v>
      </c>
      <c r="JM97" s="9">
        <v>30</v>
      </c>
      <c r="JN97" s="9">
        <v>27</v>
      </c>
      <c r="JO97" s="9">
        <v>9</v>
      </c>
      <c r="JP97" s="9">
        <v>24</v>
      </c>
      <c r="JQ97" s="9">
        <v>21</v>
      </c>
      <c r="JR97" s="9">
        <v>30</v>
      </c>
      <c r="JS97" s="9">
        <v>28</v>
      </c>
      <c r="JT97" s="9">
        <v>43</v>
      </c>
      <c r="JU97" s="9">
        <v>19</v>
      </c>
      <c r="JV97" s="9">
        <v>37</v>
      </c>
      <c r="JW97" s="9">
        <v>22</v>
      </c>
      <c r="JX97" s="9">
        <v>24</v>
      </c>
      <c r="JY97" s="9">
        <v>36</v>
      </c>
      <c r="JZ97" s="9">
        <v>15</v>
      </c>
      <c r="KA97" s="9">
        <v>55</v>
      </c>
      <c r="KB97" s="9">
        <v>29</v>
      </c>
      <c r="KC97" s="9">
        <v>27</v>
      </c>
      <c r="KD97" s="9">
        <v>37</v>
      </c>
      <c r="KE97" s="9">
        <v>19</v>
      </c>
      <c r="KF97" s="9">
        <v>40</v>
      </c>
      <c r="KG97" s="9">
        <v>23</v>
      </c>
      <c r="KH97" s="9">
        <v>58</v>
      </c>
      <c r="KI97" s="9">
        <v>28</v>
      </c>
      <c r="KJ97" s="9">
        <v>45</v>
      </c>
      <c r="KK97" s="9">
        <v>38</v>
      </c>
      <c r="KL97" s="9">
        <v>63</v>
      </c>
      <c r="KM97" s="9">
        <v>34</v>
      </c>
      <c r="KN97" s="9">
        <v>46</v>
      </c>
      <c r="KO97" s="9">
        <v>37</v>
      </c>
      <c r="KP97" s="9">
        <v>52</v>
      </c>
      <c r="KQ97" s="9">
        <v>38</v>
      </c>
      <c r="KR97" s="9">
        <v>58</v>
      </c>
      <c r="KS97" s="9">
        <v>68</v>
      </c>
      <c r="KT97" s="9">
        <v>18</v>
      </c>
      <c r="KU97" s="9">
        <v>34</v>
      </c>
      <c r="KV97" s="9">
        <v>31</v>
      </c>
      <c r="KW97" s="4"/>
      <c r="KX97" s="4">
        <f t="shared" si="21"/>
        <v>34.694915254237287</v>
      </c>
      <c r="KY97" s="4">
        <f t="shared" si="22"/>
        <v>1.9222548853155006</v>
      </c>
      <c r="KZ97" s="3">
        <f t="shared" si="35"/>
        <v>1</v>
      </c>
      <c r="LB97" s="13">
        <v>0.83333333333333337</v>
      </c>
      <c r="LC97" s="9">
        <v>47</v>
      </c>
      <c r="LD97" s="9">
        <v>48</v>
      </c>
      <c r="LE97" s="9">
        <v>77</v>
      </c>
      <c r="LF97" s="9">
        <v>26</v>
      </c>
      <c r="LG97" s="9">
        <v>21</v>
      </c>
      <c r="LH97" s="9"/>
      <c r="LI97" s="9">
        <v>90</v>
      </c>
      <c r="LJ97" s="9">
        <v>41</v>
      </c>
      <c r="LK97" s="9">
        <v>46</v>
      </c>
      <c r="LL97" s="9">
        <v>46</v>
      </c>
      <c r="LM97" s="9">
        <v>49</v>
      </c>
      <c r="LN97" s="9">
        <v>33</v>
      </c>
      <c r="LO97" s="9">
        <v>24</v>
      </c>
      <c r="LP97" s="9">
        <v>24</v>
      </c>
      <c r="LQ97" s="9">
        <v>31</v>
      </c>
      <c r="LR97" s="9">
        <v>21</v>
      </c>
      <c r="LS97" s="9"/>
      <c r="LT97" s="9">
        <v>43</v>
      </c>
      <c r="LU97" s="9">
        <v>69</v>
      </c>
      <c r="LV97" s="9">
        <v>28</v>
      </c>
      <c r="LW97" s="9">
        <v>33</v>
      </c>
      <c r="LX97" s="9">
        <v>69</v>
      </c>
      <c r="LY97" s="9">
        <v>44</v>
      </c>
      <c r="LZ97" s="9">
        <v>67</v>
      </c>
      <c r="MA97" s="9">
        <v>62</v>
      </c>
      <c r="MB97" s="9"/>
      <c r="MC97" s="9">
        <v>24</v>
      </c>
      <c r="MD97" s="9">
        <v>68</v>
      </c>
      <c r="ME97" s="9">
        <v>79</v>
      </c>
      <c r="MF97" s="9"/>
      <c r="MG97" s="9">
        <v>47</v>
      </c>
      <c r="MH97" s="9">
        <v>55</v>
      </c>
      <c r="MI97" s="9">
        <v>56</v>
      </c>
      <c r="MJ97" s="9">
        <v>69</v>
      </c>
      <c r="MK97" s="9">
        <v>44</v>
      </c>
      <c r="ML97" s="9"/>
      <c r="MM97" s="9">
        <v>87</v>
      </c>
      <c r="MN97" s="9"/>
      <c r="MO97" s="9"/>
      <c r="MP97" s="9"/>
      <c r="MQ97" s="9">
        <v>54</v>
      </c>
      <c r="MR97" s="9"/>
      <c r="MS97" s="9"/>
      <c r="MT97" s="9">
        <v>40</v>
      </c>
      <c r="MU97" s="9">
        <v>28</v>
      </c>
      <c r="MV97" s="9">
        <v>66</v>
      </c>
      <c r="MW97" s="9"/>
      <c r="MX97" s="9"/>
      <c r="MY97" s="9"/>
      <c r="MZ97" s="9"/>
      <c r="NA97" s="4"/>
      <c r="NB97" s="4">
        <f t="shared" si="36"/>
        <v>48.777777777777779</v>
      </c>
      <c r="NC97" s="4">
        <f t="shared" si="37"/>
        <v>3.2377022792997372</v>
      </c>
      <c r="ND97" s="3">
        <f t="shared" si="38"/>
        <v>0.73469387755102045</v>
      </c>
    </row>
    <row r="98" spans="1:368" x14ac:dyDescent="0.55000000000000004">
      <c r="A98" s="12">
        <v>0.85416666666666663</v>
      </c>
      <c r="B98" s="8">
        <v>43</v>
      </c>
      <c r="C98" s="8">
        <v>54</v>
      </c>
      <c r="D98" s="8">
        <v>48</v>
      </c>
      <c r="E98" s="8">
        <v>22</v>
      </c>
      <c r="F98" s="8">
        <v>46</v>
      </c>
      <c r="G98" s="8">
        <v>36</v>
      </c>
      <c r="H98" s="8">
        <v>33</v>
      </c>
      <c r="I98" s="8">
        <v>51</v>
      </c>
      <c r="J98" s="8">
        <v>34</v>
      </c>
      <c r="K98" s="8">
        <v>59</v>
      </c>
      <c r="L98" s="8">
        <v>51</v>
      </c>
      <c r="M98" s="8">
        <v>34</v>
      </c>
      <c r="N98" s="8">
        <v>22</v>
      </c>
      <c r="O98" s="8">
        <v>29</v>
      </c>
      <c r="P98" s="8">
        <v>36</v>
      </c>
      <c r="Q98" s="8">
        <v>21</v>
      </c>
      <c r="R98" s="8">
        <v>34</v>
      </c>
      <c r="S98" s="8">
        <v>38</v>
      </c>
      <c r="T98" s="8">
        <v>35</v>
      </c>
      <c r="U98" s="8">
        <v>37</v>
      </c>
      <c r="V98" s="8">
        <v>37</v>
      </c>
      <c r="W98" s="8">
        <v>22</v>
      </c>
      <c r="X98" s="8">
        <v>33</v>
      </c>
      <c r="Y98" s="8">
        <v>41</v>
      </c>
      <c r="Z98" s="8">
        <v>40</v>
      </c>
      <c r="AA98" s="8">
        <v>36</v>
      </c>
      <c r="AB98" s="8">
        <v>30</v>
      </c>
      <c r="AC98" s="8">
        <v>48</v>
      </c>
      <c r="AD98" s="8">
        <v>43</v>
      </c>
      <c r="AE98" s="8">
        <v>70</v>
      </c>
      <c r="AF98" s="8">
        <v>32</v>
      </c>
      <c r="AG98" s="8">
        <v>30</v>
      </c>
      <c r="AH98" s="8">
        <v>29</v>
      </c>
      <c r="AI98" s="8">
        <v>39</v>
      </c>
      <c r="AJ98" s="8">
        <v>38</v>
      </c>
      <c r="AK98" s="8">
        <v>43</v>
      </c>
      <c r="AL98" s="8">
        <v>38</v>
      </c>
      <c r="AM98" s="8">
        <v>40</v>
      </c>
      <c r="AN98" s="8">
        <v>39</v>
      </c>
      <c r="AO98" s="8">
        <v>23</v>
      </c>
      <c r="AP98" s="8">
        <v>31</v>
      </c>
      <c r="AQ98" s="8">
        <v>27</v>
      </c>
      <c r="AR98" s="8">
        <v>61</v>
      </c>
      <c r="AS98" s="8">
        <v>27</v>
      </c>
      <c r="AT98" s="8">
        <v>18</v>
      </c>
      <c r="AU98" s="8">
        <v>36</v>
      </c>
      <c r="AV98" s="8">
        <v>31</v>
      </c>
      <c r="AW98" s="8">
        <v>31</v>
      </c>
      <c r="AX98" s="8">
        <v>29</v>
      </c>
      <c r="AY98" s="8">
        <v>13</v>
      </c>
      <c r="AZ98" s="8">
        <v>37</v>
      </c>
      <c r="BA98" s="8">
        <v>15</v>
      </c>
      <c r="BB98" s="8">
        <v>48</v>
      </c>
      <c r="BC98" s="8">
        <v>25</v>
      </c>
      <c r="BD98" s="8">
        <v>24</v>
      </c>
      <c r="BE98" s="8">
        <v>58</v>
      </c>
      <c r="BF98" s="8">
        <v>26</v>
      </c>
      <c r="BG98" s="8">
        <v>23</v>
      </c>
      <c r="BH98" s="8">
        <v>30</v>
      </c>
      <c r="BI98" s="8">
        <v>30</v>
      </c>
      <c r="BJ98" s="8">
        <v>27</v>
      </c>
      <c r="BK98" s="8">
        <v>26</v>
      </c>
      <c r="BM98" s="8">
        <f t="shared" si="23"/>
        <v>35.274193548387096</v>
      </c>
      <c r="BN98" s="8">
        <f t="shared" si="24"/>
        <v>1.4425668546048764</v>
      </c>
      <c r="BO98" s="3">
        <f t="shared" si="25"/>
        <v>1</v>
      </c>
      <c r="BQ98" s="12">
        <v>0.85416666666666663</v>
      </c>
      <c r="BR98" s="8">
        <v>57</v>
      </c>
      <c r="BS98" s="8">
        <v>34</v>
      </c>
      <c r="BW98" s="8">
        <v>9</v>
      </c>
      <c r="CD98" s="8">
        <v>33</v>
      </c>
      <c r="CG98" s="8">
        <v>37</v>
      </c>
      <c r="CH98" s="8">
        <v>42</v>
      </c>
      <c r="CI98" s="8">
        <v>7</v>
      </c>
      <c r="CJ98" s="8">
        <v>70</v>
      </c>
      <c r="CK98" s="8">
        <v>52</v>
      </c>
      <c r="CL98" s="8">
        <v>46</v>
      </c>
      <c r="CM98" s="8">
        <v>38</v>
      </c>
      <c r="CN98" s="8">
        <v>20</v>
      </c>
      <c r="CO98" s="8">
        <v>46</v>
      </c>
      <c r="CP98" s="8">
        <v>44</v>
      </c>
      <c r="CQ98" s="8">
        <v>20</v>
      </c>
      <c r="CR98" s="8">
        <v>46</v>
      </c>
      <c r="CT98" s="8">
        <v>50</v>
      </c>
      <c r="CU98" s="8">
        <v>30</v>
      </c>
      <c r="CV98" s="8">
        <v>53</v>
      </c>
      <c r="CW98" s="8">
        <v>31</v>
      </c>
      <c r="CX98" s="8">
        <v>54</v>
      </c>
      <c r="CY98" s="8">
        <v>1</v>
      </c>
      <c r="CZ98" s="8">
        <v>47</v>
      </c>
      <c r="DA98" s="8">
        <v>39</v>
      </c>
      <c r="DB98" s="8">
        <v>34</v>
      </c>
      <c r="DC98" s="8">
        <v>33</v>
      </c>
      <c r="DD98" s="8">
        <v>53</v>
      </c>
      <c r="DE98" s="8">
        <v>59</v>
      </c>
      <c r="DF98" s="8">
        <v>17</v>
      </c>
      <c r="DG98" s="8">
        <v>42</v>
      </c>
      <c r="DH98" s="8">
        <v>42</v>
      </c>
      <c r="DJ98" s="8">
        <v>47</v>
      </c>
      <c r="DL98" s="8">
        <v>2</v>
      </c>
      <c r="DO98" s="8">
        <v>51</v>
      </c>
      <c r="DQ98" s="8">
        <v>33</v>
      </c>
      <c r="DR98" s="8">
        <v>11</v>
      </c>
      <c r="DS98" s="8">
        <v>35</v>
      </c>
      <c r="DT98" s="8">
        <v>18</v>
      </c>
      <c r="DU98" s="8">
        <v>12</v>
      </c>
      <c r="DV98" s="8">
        <v>3</v>
      </c>
      <c r="DW98" s="8">
        <v>19</v>
      </c>
      <c r="DY98" s="8">
        <v>19</v>
      </c>
      <c r="EC98" s="8">
        <f t="shared" si="26"/>
        <v>34.19047619047619</v>
      </c>
      <c r="ED98" s="8">
        <f t="shared" si="27"/>
        <v>2.6843717041925403</v>
      </c>
      <c r="EE98" s="3">
        <f t="shared" si="28"/>
        <v>0.67741935483870963</v>
      </c>
      <c r="EG98" s="12">
        <v>0.85416666666666663</v>
      </c>
      <c r="EH98" s="8">
        <v>28</v>
      </c>
      <c r="EI98" s="8">
        <v>40</v>
      </c>
      <c r="EK98" s="8">
        <v>43</v>
      </c>
      <c r="EL98" s="8">
        <v>34</v>
      </c>
      <c r="EM98" s="8">
        <v>15</v>
      </c>
      <c r="EN98" s="8">
        <v>26</v>
      </c>
      <c r="EO98" s="8">
        <v>32</v>
      </c>
      <c r="EP98" s="8">
        <v>30</v>
      </c>
      <c r="EQ98" s="8">
        <v>23</v>
      </c>
      <c r="ER98" s="8">
        <v>61</v>
      </c>
      <c r="ET98" s="8">
        <v>33</v>
      </c>
      <c r="EU98" s="8">
        <v>37</v>
      </c>
      <c r="EV98" s="8">
        <v>28</v>
      </c>
      <c r="EW98" s="8">
        <v>56</v>
      </c>
      <c r="EX98" s="8">
        <v>41</v>
      </c>
      <c r="EY98" s="8">
        <v>22</v>
      </c>
      <c r="EZ98" s="8">
        <v>21</v>
      </c>
      <c r="FA98" s="8">
        <v>31</v>
      </c>
      <c r="FB98" s="8">
        <v>46</v>
      </c>
      <c r="FC98" s="8">
        <v>21</v>
      </c>
      <c r="FD98" s="8">
        <v>21</v>
      </c>
      <c r="FE98" s="8">
        <v>15</v>
      </c>
      <c r="FF98" s="8">
        <v>10</v>
      </c>
      <c r="FG98" s="8">
        <v>36</v>
      </c>
      <c r="FH98" s="8">
        <v>45</v>
      </c>
      <c r="FI98" s="8">
        <v>61</v>
      </c>
      <c r="FJ98" s="8">
        <v>37</v>
      </c>
      <c r="FK98" s="8">
        <v>98</v>
      </c>
      <c r="FL98" s="8">
        <v>22</v>
      </c>
      <c r="FM98" s="8">
        <v>46</v>
      </c>
      <c r="FN98" s="8">
        <v>43</v>
      </c>
      <c r="FO98" s="8">
        <v>25</v>
      </c>
      <c r="FP98" s="8">
        <v>25</v>
      </c>
      <c r="FQ98" s="8">
        <v>33</v>
      </c>
      <c r="FR98" s="8">
        <v>32</v>
      </c>
      <c r="FS98" s="8">
        <v>40</v>
      </c>
      <c r="FT98" s="8">
        <v>38</v>
      </c>
      <c r="FU98" s="8">
        <v>50</v>
      </c>
      <c r="FW98" s="8">
        <f t="shared" si="29"/>
        <v>35.39473684210526</v>
      </c>
      <c r="FX98" s="8">
        <f t="shared" si="30"/>
        <v>2.5989765667335067</v>
      </c>
      <c r="FY98" s="3">
        <f t="shared" si="31"/>
        <v>0.95</v>
      </c>
      <c r="GA98" s="12">
        <v>0.85416666666666663</v>
      </c>
      <c r="GD98" s="8">
        <v>19</v>
      </c>
      <c r="GN98" s="8">
        <v>51</v>
      </c>
      <c r="GS98" s="8">
        <v>39</v>
      </c>
      <c r="GV98" s="8">
        <v>21</v>
      </c>
      <c r="GY98" s="8">
        <v>33</v>
      </c>
      <c r="HA98" s="8">
        <v>3</v>
      </c>
      <c r="HB98" s="8">
        <v>14</v>
      </c>
      <c r="HC98" s="8">
        <v>55</v>
      </c>
      <c r="HD98" s="8">
        <v>6</v>
      </c>
      <c r="HE98" s="8">
        <v>6</v>
      </c>
      <c r="HI98" s="8">
        <v>21</v>
      </c>
      <c r="HM98" s="8">
        <v>3</v>
      </c>
      <c r="HN98" s="8">
        <v>43</v>
      </c>
      <c r="HQ98" s="8">
        <v>25</v>
      </c>
      <c r="HV98" s="8">
        <v>1</v>
      </c>
      <c r="IA98" s="8">
        <v>14</v>
      </c>
      <c r="IK98" s="8">
        <f t="shared" si="32"/>
        <v>22.125</v>
      </c>
      <c r="IL98" s="8">
        <f t="shared" si="33"/>
        <v>4.3797593160659716</v>
      </c>
      <c r="IM98" s="3">
        <f t="shared" si="34"/>
        <v>0.26666666666666666</v>
      </c>
      <c r="IO98" s="12">
        <v>0.85416666666666663</v>
      </c>
      <c r="IP98" s="8">
        <v>43</v>
      </c>
      <c r="IQ98" s="8">
        <v>67</v>
      </c>
      <c r="IR98" s="8">
        <v>110</v>
      </c>
      <c r="IS98" s="8">
        <v>37</v>
      </c>
      <c r="IT98" s="8">
        <v>63</v>
      </c>
      <c r="IU98" s="8">
        <v>60</v>
      </c>
      <c r="IV98" s="8">
        <v>66</v>
      </c>
      <c r="IW98" s="8">
        <v>63</v>
      </c>
      <c r="IX98" s="8">
        <v>75</v>
      </c>
      <c r="IY98" s="8">
        <v>45</v>
      </c>
      <c r="IZ98" s="8">
        <v>36</v>
      </c>
      <c r="JA98" s="8">
        <v>99</v>
      </c>
      <c r="JB98" s="8">
        <v>64</v>
      </c>
      <c r="JC98" s="8">
        <v>66</v>
      </c>
      <c r="JD98" s="8">
        <v>52</v>
      </c>
      <c r="JE98" s="8">
        <v>46</v>
      </c>
      <c r="JF98" s="8">
        <v>41</v>
      </c>
      <c r="JG98" s="8">
        <v>24</v>
      </c>
      <c r="JH98" s="8">
        <v>40</v>
      </c>
      <c r="JI98" s="8">
        <v>33</v>
      </c>
      <c r="JJ98" s="8">
        <v>62</v>
      </c>
      <c r="JK98" s="8">
        <v>34</v>
      </c>
      <c r="JL98" s="8">
        <v>46</v>
      </c>
      <c r="JM98" s="8">
        <v>18</v>
      </c>
      <c r="JN98" s="8">
        <v>78</v>
      </c>
      <c r="JO98" s="8">
        <v>25</v>
      </c>
      <c r="JP98" s="8">
        <v>33</v>
      </c>
      <c r="JQ98" s="8">
        <v>21</v>
      </c>
      <c r="JR98" s="8">
        <v>46</v>
      </c>
      <c r="JS98" s="8">
        <v>51</v>
      </c>
      <c r="JT98" s="8">
        <v>85</v>
      </c>
      <c r="JU98" s="8">
        <v>34</v>
      </c>
      <c r="JV98" s="8">
        <v>72</v>
      </c>
      <c r="JW98" s="8">
        <v>44</v>
      </c>
      <c r="JX98" s="8">
        <v>94</v>
      </c>
      <c r="JY98" s="8">
        <v>47</v>
      </c>
      <c r="JZ98" s="8">
        <v>24</v>
      </c>
      <c r="KA98" s="8">
        <v>37</v>
      </c>
      <c r="KB98" s="8">
        <v>89</v>
      </c>
      <c r="KC98" s="8">
        <v>55</v>
      </c>
      <c r="KD98" s="8">
        <v>62</v>
      </c>
      <c r="KE98" s="8">
        <v>40</v>
      </c>
      <c r="KF98" s="8">
        <v>70</v>
      </c>
      <c r="KG98" s="8">
        <v>44</v>
      </c>
      <c r="KH98" s="8">
        <v>72</v>
      </c>
      <c r="KI98" s="8">
        <v>68</v>
      </c>
      <c r="KJ98" s="8">
        <v>80</v>
      </c>
      <c r="KK98" s="8">
        <v>63</v>
      </c>
      <c r="KL98" s="8">
        <v>81</v>
      </c>
      <c r="KM98" s="8">
        <v>39</v>
      </c>
      <c r="KN98" s="8">
        <v>44</v>
      </c>
      <c r="KO98" s="8">
        <v>40</v>
      </c>
      <c r="KP98" s="8">
        <v>104</v>
      </c>
      <c r="KQ98" s="8">
        <v>62</v>
      </c>
      <c r="KR98" s="8">
        <v>64</v>
      </c>
      <c r="KS98" s="8">
        <v>83</v>
      </c>
      <c r="KT98" s="8">
        <v>37</v>
      </c>
      <c r="KU98" s="8">
        <v>34</v>
      </c>
      <c r="KV98" s="8">
        <v>62</v>
      </c>
      <c r="KW98" s="1"/>
      <c r="KX98" s="1">
        <f t="shared" ref="KX98:KX121" si="39">AVERAGE(IP98:KV98)</f>
        <v>55.491525423728817</v>
      </c>
      <c r="KY98" s="1">
        <f t="shared" ref="KY98:KY121" si="40">STDEV(IP98:KV98)/SQRT(COUNTA(IP98:KV98))</f>
        <v>2.8041854083523239</v>
      </c>
      <c r="KZ98" s="3">
        <f t="shared" si="35"/>
        <v>1</v>
      </c>
      <c r="LB98" s="12">
        <v>0.85416666666666663</v>
      </c>
      <c r="LC98" s="8">
        <v>54</v>
      </c>
      <c r="LD98" s="8">
        <v>34</v>
      </c>
      <c r="LE98" s="8">
        <v>98</v>
      </c>
      <c r="LF98" s="8">
        <v>18</v>
      </c>
      <c r="LG98" s="8">
        <v>32</v>
      </c>
      <c r="LH98" s="8"/>
      <c r="LI98" s="8">
        <v>108</v>
      </c>
      <c r="LJ98" s="8">
        <v>49</v>
      </c>
      <c r="LK98" s="8">
        <v>64</v>
      </c>
      <c r="LL98" s="8">
        <v>83</v>
      </c>
      <c r="LM98" s="8">
        <v>98</v>
      </c>
      <c r="LN98" s="8">
        <v>86</v>
      </c>
      <c r="LO98" s="8">
        <v>47</v>
      </c>
      <c r="LP98" s="8">
        <v>66</v>
      </c>
      <c r="LQ98" s="8">
        <v>50</v>
      </c>
      <c r="LR98" s="8">
        <v>28</v>
      </c>
      <c r="LS98" s="8"/>
      <c r="LT98" s="8">
        <v>65</v>
      </c>
      <c r="LU98" s="8">
        <v>72</v>
      </c>
      <c r="LV98" s="8">
        <v>14</v>
      </c>
      <c r="LW98" s="8">
        <v>63</v>
      </c>
      <c r="LX98" s="8">
        <v>88</v>
      </c>
      <c r="LY98" s="8">
        <v>80</v>
      </c>
      <c r="LZ98" s="8">
        <v>67</v>
      </c>
      <c r="MA98" s="8">
        <v>86</v>
      </c>
      <c r="MB98" s="8"/>
      <c r="MC98" s="8">
        <v>44</v>
      </c>
      <c r="MD98" s="8">
        <v>95</v>
      </c>
      <c r="ME98" s="8">
        <v>96</v>
      </c>
      <c r="MF98" s="8"/>
      <c r="MG98" s="8">
        <v>83</v>
      </c>
      <c r="MH98" s="8">
        <v>74</v>
      </c>
      <c r="MI98" s="8">
        <v>124</v>
      </c>
      <c r="MJ98" s="8">
        <v>117</v>
      </c>
      <c r="MK98" s="8">
        <v>42</v>
      </c>
      <c r="ML98" s="8"/>
      <c r="MM98" s="8">
        <v>82</v>
      </c>
      <c r="MN98" s="8"/>
      <c r="MO98" s="8"/>
      <c r="MP98" s="8"/>
      <c r="MQ98" s="8">
        <v>98</v>
      </c>
      <c r="MR98" s="8"/>
      <c r="MS98" s="8"/>
      <c r="MT98" s="8">
        <v>73</v>
      </c>
      <c r="MU98" s="8">
        <v>40</v>
      </c>
      <c r="MV98" s="8">
        <v>98</v>
      </c>
      <c r="MW98" s="8"/>
      <c r="MX98" s="8"/>
      <c r="MY98" s="8"/>
      <c r="MZ98" s="8"/>
      <c r="NA98" s="2"/>
      <c r="NB98" s="1">
        <f t="shared" si="36"/>
        <v>69.888888888888886</v>
      </c>
      <c r="NC98" s="1">
        <f t="shared" si="37"/>
        <v>4.6220276210561533</v>
      </c>
      <c r="ND98" s="3">
        <f t="shared" si="38"/>
        <v>0.73469387755102045</v>
      </c>
    </row>
    <row r="99" spans="1:368" x14ac:dyDescent="0.55000000000000004">
      <c r="A99" s="12">
        <v>0.875</v>
      </c>
      <c r="B99" s="8">
        <v>29</v>
      </c>
      <c r="C99" s="8">
        <v>38</v>
      </c>
      <c r="D99" s="8">
        <v>21</v>
      </c>
      <c r="E99" s="8">
        <v>1</v>
      </c>
      <c r="F99" s="8">
        <v>33</v>
      </c>
      <c r="G99" s="8">
        <v>28</v>
      </c>
      <c r="H99" s="8">
        <v>30</v>
      </c>
      <c r="I99" s="8">
        <v>3</v>
      </c>
      <c r="J99" s="8">
        <v>21</v>
      </c>
      <c r="K99" s="8">
        <v>49</v>
      </c>
      <c r="L99" s="8">
        <v>37</v>
      </c>
      <c r="M99" s="8">
        <v>42</v>
      </c>
      <c r="N99" s="8">
        <v>24</v>
      </c>
      <c r="O99" s="8">
        <v>19</v>
      </c>
      <c r="P99" s="8">
        <v>25</v>
      </c>
      <c r="Q99" s="8">
        <v>36</v>
      </c>
      <c r="R99" s="8">
        <v>6</v>
      </c>
      <c r="S99" s="8">
        <v>34</v>
      </c>
      <c r="T99" s="8">
        <v>39</v>
      </c>
      <c r="U99" s="8">
        <v>34</v>
      </c>
      <c r="V99" s="8">
        <v>17</v>
      </c>
      <c r="W99" s="8">
        <v>19</v>
      </c>
      <c r="X99" s="8">
        <v>35</v>
      </c>
      <c r="Y99" s="8">
        <v>45</v>
      </c>
      <c r="Z99" s="8">
        <v>5</v>
      </c>
      <c r="AA99" s="8">
        <v>29</v>
      </c>
      <c r="AB99" s="8">
        <v>15</v>
      </c>
      <c r="AC99" s="8">
        <v>23</v>
      </c>
      <c r="AD99" s="8">
        <v>32</v>
      </c>
      <c r="AE99" s="8">
        <v>54</v>
      </c>
      <c r="AF99" s="8">
        <v>43</v>
      </c>
      <c r="AG99" s="8">
        <v>33</v>
      </c>
      <c r="AH99" s="8">
        <v>37</v>
      </c>
      <c r="AI99" s="8">
        <v>37</v>
      </c>
      <c r="AJ99" s="8">
        <v>41</v>
      </c>
      <c r="AK99" s="8">
        <v>35</v>
      </c>
      <c r="AL99" s="8">
        <v>33</v>
      </c>
      <c r="AM99" s="8">
        <v>23</v>
      </c>
      <c r="AN99" s="8">
        <v>32</v>
      </c>
      <c r="AO99" s="8">
        <v>0</v>
      </c>
      <c r="AP99" s="8">
        <v>20</v>
      </c>
      <c r="AQ99" s="8">
        <v>14</v>
      </c>
      <c r="AR99" s="8">
        <v>63</v>
      </c>
      <c r="AS99" s="8">
        <v>17</v>
      </c>
      <c r="AT99" s="8">
        <v>11</v>
      </c>
      <c r="AU99" s="8">
        <v>46</v>
      </c>
      <c r="AV99" s="8">
        <v>0</v>
      </c>
      <c r="AW99" s="8">
        <v>0</v>
      </c>
      <c r="AX99" s="8">
        <v>23</v>
      </c>
      <c r="AY99" s="8">
        <v>2</v>
      </c>
      <c r="AZ99" s="8">
        <v>3</v>
      </c>
      <c r="BA99" s="8">
        <v>1</v>
      </c>
      <c r="BB99" s="8">
        <v>19</v>
      </c>
      <c r="BC99" s="8">
        <v>3</v>
      </c>
      <c r="BD99" s="8">
        <v>12</v>
      </c>
      <c r="BE99" s="8">
        <v>11</v>
      </c>
      <c r="BF99" s="8">
        <v>0</v>
      </c>
      <c r="BG99" s="8">
        <v>0</v>
      </c>
      <c r="BH99" s="8">
        <v>2</v>
      </c>
      <c r="BI99" s="8">
        <v>0</v>
      </c>
      <c r="BJ99" s="8">
        <v>6</v>
      </c>
      <c r="BK99" s="8">
        <v>17</v>
      </c>
      <c r="BM99" s="8">
        <f t="shared" si="23"/>
        <v>22.693548387096776</v>
      </c>
      <c r="BN99" s="8">
        <f t="shared" si="24"/>
        <v>2.0285624023534234</v>
      </c>
      <c r="BO99" s="3">
        <f t="shared" si="25"/>
        <v>1</v>
      </c>
      <c r="BQ99" s="12">
        <v>0.875</v>
      </c>
      <c r="BR99" s="8">
        <v>48</v>
      </c>
      <c r="BS99" s="8">
        <v>27</v>
      </c>
      <c r="BW99" s="8">
        <v>4</v>
      </c>
      <c r="CD99" s="8">
        <v>46</v>
      </c>
      <c r="CG99" s="8">
        <v>34</v>
      </c>
      <c r="CH99" s="8">
        <v>44</v>
      </c>
      <c r="CI99" s="8">
        <v>6</v>
      </c>
      <c r="CJ99" s="8">
        <v>48</v>
      </c>
      <c r="CK99" s="8">
        <v>55</v>
      </c>
      <c r="CL99" s="8">
        <v>41</v>
      </c>
      <c r="CM99" s="8">
        <v>55</v>
      </c>
      <c r="CN99" s="8">
        <v>12</v>
      </c>
      <c r="CO99" s="8">
        <v>42</v>
      </c>
      <c r="CP99" s="8">
        <v>63</v>
      </c>
      <c r="CQ99" s="8">
        <v>24</v>
      </c>
      <c r="CR99" s="8">
        <v>33</v>
      </c>
      <c r="CT99" s="8">
        <v>48</v>
      </c>
      <c r="CU99" s="8">
        <v>43</v>
      </c>
      <c r="CV99" s="8">
        <v>46</v>
      </c>
      <c r="CW99" s="8">
        <v>50</v>
      </c>
      <c r="CX99" s="8">
        <v>53</v>
      </c>
      <c r="CZ99" s="8">
        <v>33</v>
      </c>
      <c r="DA99" s="8">
        <v>64</v>
      </c>
      <c r="DB99" s="8">
        <v>55</v>
      </c>
      <c r="DC99" s="8">
        <v>19</v>
      </c>
      <c r="DD99" s="8">
        <v>61</v>
      </c>
      <c r="DE99" s="8">
        <v>64</v>
      </c>
      <c r="DF99" s="8">
        <v>14</v>
      </c>
      <c r="DG99" s="8">
        <v>96</v>
      </c>
      <c r="DH99" s="8">
        <v>77</v>
      </c>
      <c r="DJ99" s="8">
        <v>24</v>
      </c>
      <c r="DO99" s="8">
        <v>27</v>
      </c>
      <c r="DQ99" s="8">
        <v>34</v>
      </c>
      <c r="DR99" s="8">
        <v>6</v>
      </c>
      <c r="DS99" s="8">
        <v>34</v>
      </c>
      <c r="DT99" s="8">
        <v>22</v>
      </c>
      <c r="DU99" s="8">
        <v>17</v>
      </c>
      <c r="DV99" s="8">
        <v>0</v>
      </c>
      <c r="DW99" s="8">
        <v>37</v>
      </c>
      <c r="DY99" s="8">
        <v>20</v>
      </c>
      <c r="EC99" s="8">
        <f t="shared" si="26"/>
        <v>38.15</v>
      </c>
      <c r="ED99" s="8">
        <f t="shared" si="27"/>
        <v>3.3161512291147055</v>
      </c>
      <c r="EE99" s="3">
        <f t="shared" si="28"/>
        <v>0.64516129032258063</v>
      </c>
      <c r="EG99" s="12">
        <v>0.875</v>
      </c>
      <c r="EH99" s="8">
        <v>52</v>
      </c>
      <c r="EI99" s="8">
        <v>0</v>
      </c>
      <c r="EK99" s="8">
        <v>30</v>
      </c>
      <c r="EL99" s="8">
        <v>6</v>
      </c>
      <c r="EM99" s="8">
        <v>0</v>
      </c>
      <c r="EN99" s="8">
        <v>74</v>
      </c>
      <c r="EO99" s="8">
        <v>17</v>
      </c>
      <c r="EP99" s="8">
        <v>25</v>
      </c>
      <c r="EQ99" s="8">
        <v>15</v>
      </c>
      <c r="ER99" s="8">
        <v>48</v>
      </c>
      <c r="ET99" s="8">
        <v>18</v>
      </c>
      <c r="EU99" s="8">
        <v>16</v>
      </c>
      <c r="EV99" s="8">
        <v>22</v>
      </c>
      <c r="EW99" s="8">
        <v>16</v>
      </c>
      <c r="EX99" s="8">
        <v>17</v>
      </c>
      <c r="EY99" s="8">
        <v>1</v>
      </c>
      <c r="EZ99" s="8">
        <v>42</v>
      </c>
      <c r="FA99" s="8">
        <v>24</v>
      </c>
      <c r="FB99" s="8">
        <v>0</v>
      </c>
      <c r="FC99" s="8">
        <v>0</v>
      </c>
      <c r="FD99" s="8">
        <v>15</v>
      </c>
      <c r="FE99" s="8">
        <v>0</v>
      </c>
      <c r="FF99" s="8">
        <v>9</v>
      </c>
      <c r="FG99" s="8">
        <v>29</v>
      </c>
      <c r="FH99" s="8">
        <v>15</v>
      </c>
      <c r="FI99" s="8">
        <v>51</v>
      </c>
      <c r="FJ99" s="8">
        <v>29</v>
      </c>
      <c r="FK99" s="8">
        <v>43</v>
      </c>
      <c r="FL99" s="8">
        <v>23</v>
      </c>
      <c r="FM99" s="8">
        <v>16</v>
      </c>
      <c r="FN99" s="8">
        <v>55</v>
      </c>
      <c r="FO99" s="8">
        <v>17</v>
      </c>
      <c r="FP99" s="8">
        <v>29</v>
      </c>
      <c r="FQ99" s="8">
        <v>30</v>
      </c>
      <c r="FR99" s="8">
        <v>3</v>
      </c>
      <c r="FS99" s="8">
        <v>39</v>
      </c>
      <c r="FT99" s="8">
        <v>43</v>
      </c>
      <c r="FU99" s="8">
        <v>36</v>
      </c>
      <c r="FW99" s="8">
        <f t="shared" si="29"/>
        <v>23.815789473684209</v>
      </c>
      <c r="FX99" s="8">
        <f t="shared" si="30"/>
        <v>2.9376777542315327</v>
      </c>
      <c r="FY99" s="3">
        <f t="shared" si="31"/>
        <v>0.95</v>
      </c>
      <c r="GA99" s="12">
        <v>0.875</v>
      </c>
      <c r="GD99" s="8">
        <v>16</v>
      </c>
      <c r="GN99" s="8">
        <v>44</v>
      </c>
      <c r="GS99" s="8">
        <v>27</v>
      </c>
      <c r="GV99" s="8">
        <v>16</v>
      </c>
      <c r="GY99" s="8">
        <v>24</v>
      </c>
      <c r="HA99" s="8">
        <v>4</v>
      </c>
      <c r="HB99" s="8">
        <v>19</v>
      </c>
      <c r="HC99" s="8">
        <v>33</v>
      </c>
      <c r="HD99" s="8">
        <v>7</v>
      </c>
      <c r="HE99" s="8">
        <v>9</v>
      </c>
      <c r="HI99" s="8">
        <v>18</v>
      </c>
      <c r="HM99" s="8">
        <v>1</v>
      </c>
      <c r="HN99" s="8">
        <v>45</v>
      </c>
      <c r="HQ99" s="8">
        <v>27</v>
      </c>
      <c r="HV99" s="8">
        <v>1</v>
      </c>
      <c r="IA99" s="8">
        <v>13</v>
      </c>
      <c r="IK99" s="8">
        <f t="shared" si="32"/>
        <v>19</v>
      </c>
      <c r="IL99" s="8">
        <f t="shared" si="33"/>
        <v>3.4290426263511704</v>
      </c>
      <c r="IM99" s="3">
        <f t="shared" si="34"/>
        <v>0.26666666666666666</v>
      </c>
      <c r="IO99" s="12">
        <v>0.875</v>
      </c>
      <c r="IP99" s="8">
        <v>38</v>
      </c>
      <c r="IQ99" s="8">
        <v>48</v>
      </c>
      <c r="IR99" s="8">
        <v>36</v>
      </c>
      <c r="IS99" s="8">
        <v>23</v>
      </c>
      <c r="IT99" s="8">
        <v>81</v>
      </c>
      <c r="IU99" s="8">
        <v>38</v>
      </c>
      <c r="IV99" s="8">
        <v>10</v>
      </c>
      <c r="IW99" s="8">
        <v>36</v>
      </c>
      <c r="IX99" s="8">
        <v>47</v>
      </c>
      <c r="IY99" s="8">
        <v>6</v>
      </c>
      <c r="IZ99" s="8">
        <v>0</v>
      </c>
      <c r="JA99" s="8">
        <v>46</v>
      </c>
      <c r="JB99" s="8">
        <v>68</v>
      </c>
      <c r="JC99" s="8">
        <v>15</v>
      </c>
      <c r="JD99" s="8">
        <v>0</v>
      </c>
      <c r="JE99" s="8">
        <v>28</v>
      </c>
      <c r="JF99" s="8">
        <v>2</v>
      </c>
      <c r="JG99" s="8">
        <v>0</v>
      </c>
      <c r="JH99" s="8">
        <v>4</v>
      </c>
      <c r="JI99" s="8">
        <v>2</v>
      </c>
      <c r="JJ99" s="8">
        <v>78</v>
      </c>
      <c r="JK99" s="8">
        <v>0</v>
      </c>
      <c r="JL99" s="8">
        <v>2</v>
      </c>
      <c r="JM99" s="8">
        <v>0</v>
      </c>
      <c r="JN99" s="8">
        <v>4</v>
      </c>
      <c r="JO99" s="8">
        <v>17</v>
      </c>
      <c r="JP99" s="8">
        <v>30</v>
      </c>
      <c r="JQ99" s="8">
        <v>1</v>
      </c>
      <c r="JR99" s="8">
        <v>15</v>
      </c>
      <c r="JS99" s="8">
        <v>46</v>
      </c>
      <c r="JT99" s="8">
        <v>50</v>
      </c>
      <c r="JU99" s="8">
        <v>31</v>
      </c>
      <c r="JV99" s="8">
        <v>14</v>
      </c>
      <c r="JW99" s="8">
        <v>52</v>
      </c>
      <c r="JX99" s="8">
        <v>66</v>
      </c>
      <c r="JY99" s="8">
        <v>16</v>
      </c>
      <c r="JZ99" s="8">
        <v>3</v>
      </c>
      <c r="KA99" s="8">
        <v>18</v>
      </c>
      <c r="KB99" s="8">
        <v>30</v>
      </c>
      <c r="KC99" s="8">
        <v>7</v>
      </c>
      <c r="KD99" s="8">
        <v>19</v>
      </c>
      <c r="KE99" s="8">
        <v>1</v>
      </c>
      <c r="KF99" s="8">
        <v>45</v>
      </c>
      <c r="KG99" s="8">
        <v>0</v>
      </c>
      <c r="KH99" s="8">
        <v>2</v>
      </c>
      <c r="KI99" s="8">
        <v>51</v>
      </c>
      <c r="KJ99" s="8">
        <v>40</v>
      </c>
      <c r="KK99" s="8">
        <v>12</v>
      </c>
      <c r="KL99" s="8">
        <v>18</v>
      </c>
      <c r="KM99" s="8">
        <v>14</v>
      </c>
      <c r="KN99" s="8">
        <v>14</v>
      </c>
      <c r="KO99" s="8">
        <v>26</v>
      </c>
      <c r="KP99" s="8">
        <v>45</v>
      </c>
      <c r="KQ99" s="8">
        <v>20</v>
      </c>
      <c r="KR99" s="8">
        <v>53</v>
      </c>
      <c r="KS99" s="8">
        <v>50</v>
      </c>
      <c r="KT99" s="8">
        <v>108</v>
      </c>
      <c r="KU99" s="8">
        <v>7</v>
      </c>
      <c r="KV99" s="8">
        <v>33</v>
      </c>
      <c r="KW99" s="1"/>
      <c r="KX99" s="1">
        <f t="shared" si="39"/>
        <v>26.542372881355931</v>
      </c>
      <c r="KY99" s="1">
        <f t="shared" si="40"/>
        <v>3.151198786103043</v>
      </c>
      <c r="KZ99" s="3">
        <f t="shared" si="35"/>
        <v>1</v>
      </c>
      <c r="LB99" s="12">
        <v>0.875</v>
      </c>
      <c r="LC99" s="8">
        <v>49</v>
      </c>
      <c r="LD99" s="8">
        <v>18</v>
      </c>
      <c r="LE99" s="8">
        <v>73</v>
      </c>
      <c r="LF99" s="8">
        <v>13</v>
      </c>
      <c r="LG99" s="8">
        <v>57</v>
      </c>
      <c r="LH99" s="8"/>
      <c r="LI99" s="8">
        <v>47</v>
      </c>
      <c r="LJ99" s="8">
        <v>32</v>
      </c>
      <c r="LK99" s="8">
        <v>63</v>
      </c>
      <c r="LL99" s="8">
        <v>62</v>
      </c>
      <c r="LM99" s="8">
        <v>81</v>
      </c>
      <c r="LN99" s="8">
        <v>69</v>
      </c>
      <c r="LO99" s="8">
        <v>35</v>
      </c>
      <c r="LP99" s="8">
        <v>29</v>
      </c>
      <c r="LQ99" s="8">
        <v>32</v>
      </c>
      <c r="LR99" s="8">
        <v>27</v>
      </c>
      <c r="LS99" s="8"/>
      <c r="LT99" s="8">
        <v>56</v>
      </c>
      <c r="LU99" s="8">
        <v>61</v>
      </c>
      <c r="LV99" s="8">
        <v>6</v>
      </c>
      <c r="LW99" s="8">
        <v>8</v>
      </c>
      <c r="LX99" s="8">
        <v>72</v>
      </c>
      <c r="LY99" s="8">
        <v>44</v>
      </c>
      <c r="LZ99" s="8">
        <v>71</v>
      </c>
      <c r="MA99" s="8">
        <v>57</v>
      </c>
      <c r="MB99" s="8"/>
      <c r="MC99" s="8">
        <v>47</v>
      </c>
      <c r="MD99" s="8">
        <v>68</v>
      </c>
      <c r="ME99" s="8">
        <v>69</v>
      </c>
      <c r="MF99" s="8"/>
      <c r="MG99" s="8">
        <v>58</v>
      </c>
      <c r="MH99" s="8">
        <v>19</v>
      </c>
      <c r="MI99" s="8">
        <v>100</v>
      </c>
      <c r="MJ99" s="8">
        <v>100</v>
      </c>
      <c r="MK99" s="8">
        <v>39</v>
      </c>
      <c r="ML99" s="8"/>
      <c r="MM99" s="8">
        <v>76</v>
      </c>
      <c r="MN99" s="8"/>
      <c r="MO99" s="8"/>
      <c r="MP99" s="8"/>
      <c r="MQ99" s="8">
        <v>59</v>
      </c>
      <c r="MR99" s="8"/>
      <c r="MS99" s="8"/>
      <c r="MT99" s="8">
        <v>52</v>
      </c>
      <c r="MU99" s="8">
        <v>18</v>
      </c>
      <c r="MV99" s="8">
        <v>82</v>
      </c>
      <c r="MW99" s="8"/>
      <c r="MX99" s="8"/>
      <c r="MY99" s="8"/>
      <c r="MZ99" s="8"/>
      <c r="NA99" s="2"/>
      <c r="NB99" s="1">
        <f t="shared" si="36"/>
        <v>51.361111111111114</v>
      </c>
      <c r="NC99" s="1">
        <f t="shared" si="37"/>
        <v>4.0735602730363487</v>
      </c>
      <c r="ND99" s="3">
        <f t="shared" si="38"/>
        <v>0.73469387755102045</v>
      </c>
    </row>
    <row r="100" spans="1:368" x14ac:dyDescent="0.55000000000000004">
      <c r="A100" s="12">
        <v>0.89583333333333337</v>
      </c>
      <c r="B100" s="8">
        <v>22</v>
      </c>
      <c r="C100" s="8">
        <v>36</v>
      </c>
      <c r="D100" s="8">
        <v>4</v>
      </c>
      <c r="E100" s="8">
        <v>0</v>
      </c>
      <c r="F100" s="8">
        <v>52</v>
      </c>
      <c r="G100" s="8">
        <v>14</v>
      </c>
      <c r="H100" s="8">
        <v>33</v>
      </c>
      <c r="I100" s="8">
        <v>0</v>
      </c>
      <c r="J100" s="8">
        <v>12</v>
      </c>
      <c r="K100" s="8">
        <v>35</v>
      </c>
      <c r="L100" s="8">
        <v>16</v>
      </c>
      <c r="M100" s="8">
        <v>17</v>
      </c>
      <c r="N100" s="8">
        <v>39</v>
      </c>
      <c r="O100" s="8">
        <v>18</v>
      </c>
      <c r="P100" s="8">
        <v>27</v>
      </c>
      <c r="Q100" s="8">
        <v>36</v>
      </c>
      <c r="R100" s="8">
        <v>27</v>
      </c>
      <c r="S100" s="8">
        <v>26</v>
      </c>
      <c r="T100" s="8">
        <v>26</v>
      </c>
      <c r="U100" s="8">
        <v>33</v>
      </c>
      <c r="V100" s="8">
        <v>18</v>
      </c>
      <c r="W100" s="8">
        <v>36</v>
      </c>
      <c r="X100" s="8">
        <v>29</v>
      </c>
      <c r="Y100" s="8">
        <v>51</v>
      </c>
      <c r="Z100" s="8">
        <v>44</v>
      </c>
      <c r="AA100" s="8">
        <v>22</v>
      </c>
      <c r="AB100" s="8">
        <v>29</v>
      </c>
      <c r="AC100" s="8">
        <v>27</v>
      </c>
      <c r="AD100" s="8">
        <v>28</v>
      </c>
      <c r="AE100" s="8">
        <v>40</v>
      </c>
      <c r="AF100" s="8">
        <v>45</v>
      </c>
      <c r="AG100" s="8">
        <v>19</v>
      </c>
      <c r="AH100" s="8">
        <v>38</v>
      </c>
      <c r="AI100" s="8">
        <v>33</v>
      </c>
      <c r="AJ100" s="8">
        <v>41</v>
      </c>
      <c r="AK100" s="8">
        <v>29</v>
      </c>
      <c r="AL100" s="8">
        <v>32</v>
      </c>
      <c r="AM100" s="8">
        <v>27</v>
      </c>
      <c r="AN100" s="8">
        <v>38</v>
      </c>
      <c r="AO100" s="8">
        <v>2</v>
      </c>
      <c r="AP100" s="8">
        <v>17</v>
      </c>
      <c r="AQ100" s="8">
        <v>12</v>
      </c>
      <c r="AR100" s="8">
        <v>42</v>
      </c>
      <c r="AS100" s="8">
        <v>24</v>
      </c>
      <c r="AT100" s="8">
        <v>15</v>
      </c>
      <c r="AU100" s="8">
        <v>49</v>
      </c>
      <c r="AV100" s="8">
        <v>4</v>
      </c>
      <c r="AW100" s="8">
        <v>10</v>
      </c>
      <c r="AX100" s="8">
        <v>10</v>
      </c>
      <c r="AY100" s="8">
        <v>8</v>
      </c>
      <c r="AZ100" s="8">
        <v>15</v>
      </c>
      <c r="BA100" s="8">
        <v>7</v>
      </c>
      <c r="BB100" s="8">
        <v>20</v>
      </c>
      <c r="BC100" s="8">
        <v>1</v>
      </c>
      <c r="BD100" s="8">
        <v>6</v>
      </c>
      <c r="BE100" s="8">
        <v>26</v>
      </c>
      <c r="BF100" s="8">
        <v>0</v>
      </c>
      <c r="BG100" s="8">
        <v>0</v>
      </c>
      <c r="BH100" s="8">
        <v>0</v>
      </c>
      <c r="BI100" s="8">
        <v>31</v>
      </c>
      <c r="BJ100" s="8">
        <v>0</v>
      </c>
      <c r="BK100" s="8">
        <v>13</v>
      </c>
      <c r="BM100" s="8">
        <f t="shared" si="23"/>
        <v>22.758064516129032</v>
      </c>
      <c r="BN100" s="8">
        <f t="shared" si="24"/>
        <v>1.8469586365466359</v>
      </c>
      <c r="BO100" s="3">
        <f t="shared" si="25"/>
        <v>1</v>
      </c>
      <c r="BQ100" s="12">
        <v>0.89583333333333337</v>
      </c>
      <c r="BR100" s="8">
        <v>39</v>
      </c>
      <c r="BS100" s="8">
        <v>21</v>
      </c>
      <c r="BW100" s="8">
        <v>4</v>
      </c>
      <c r="CD100" s="8">
        <v>36</v>
      </c>
      <c r="CG100" s="8">
        <v>34</v>
      </c>
      <c r="CH100" s="8">
        <v>54</v>
      </c>
      <c r="CI100" s="8">
        <v>3</v>
      </c>
      <c r="CJ100" s="8">
        <v>49</v>
      </c>
      <c r="CK100" s="8">
        <v>46</v>
      </c>
      <c r="CL100" s="8">
        <v>40</v>
      </c>
      <c r="CM100" s="8">
        <v>46</v>
      </c>
      <c r="CN100" s="8">
        <v>12</v>
      </c>
      <c r="CO100" s="8">
        <v>45</v>
      </c>
      <c r="CP100" s="8">
        <v>29</v>
      </c>
      <c r="CQ100" s="8">
        <v>22</v>
      </c>
      <c r="CR100" s="8">
        <v>21</v>
      </c>
      <c r="CT100" s="8">
        <v>37</v>
      </c>
      <c r="CU100" s="8">
        <v>25</v>
      </c>
      <c r="CV100" s="8">
        <v>35</v>
      </c>
      <c r="CW100" s="8">
        <v>31</v>
      </c>
      <c r="CX100" s="8">
        <v>52</v>
      </c>
      <c r="CZ100" s="8">
        <v>31</v>
      </c>
      <c r="DA100" s="8">
        <v>42</v>
      </c>
      <c r="DB100" s="8">
        <v>36</v>
      </c>
      <c r="DC100" s="8">
        <v>32</v>
      </c>
      <c r="DD100" s="8">
        <v>53</v>
      </c>
      <c r="DE100" s="8">
        <v>39</v>
      </c>
      <c r="DF100" s="8">
        <v>14</v>
      </c>
      <c r="DG100" s="8">
        <v>57</v>
      </c>
      <c r="DH100" s="8">
        <v>52</v>
      </c>
      <c r="DJ100" s="8">
        <v>38</v>
      </c>
      <c r="DO100" s="8">
        <v>35</v>
      </c>
      <c r="DQ100" s="8">
        <v>36</v>
      </c>
      <c r="DR100" s="8">
        <v>6</v>
      </c>
      <c r="DS100" s="8">
        <v>22</v>
      </c>
      <c r="DT100" s="8">
        <v>17</v>
      </c>
      <c r="DU100" s="8">
        <v>15</v>
      </c>
      <c r="DV100" s="8">
        <v>4</v>
      </c>
      <c r="DW100" s="8">
        <v>47</v>
      </c>
      <c r="DY100" s="8">
        <v>14</v>
      </c>
      <c r="EC100" s="8">
        <f t="shared" si="26"/>
        <v>31.774999999999999</v>
      </c>
      <c r="ED100" s="8">
        <f t="shared" si="27"/>
        <v>2.3972440105575079</v>
      </c>
      <c r="EE100" s="3">
        <f t="shared" si="28"/>
        <v>0.64516129032258063</v>
      </c>
      <c r="EG100" s="12">
        <v>0.89583333333333337</v>
      </c>
      <c r="EH100" s="8">
        <v>47</v>
      </c>
      <c r="EI100" s="8">
        <v>0</v>
      </c>
      <c r="EK100" s="8">
        <v>0</v>
      </c>
      <c r="EL100" s="8">
        <v>18</v>
      </c>
      <c r="EM100" s="8">
        <v>0</v>
      </c>
      <c r="EN100" s="8">
        <v>60</v>
      </c>
      <c r="EO100" s="8">
        <v>22</v>
      </c>
      <c r="EP100" s="8">
        <v>18</v>
      </c>
      <c r="EQ100" s="8">
        <v>34</v>
      </c>
      <c r="ER100" s="8">
        <v>16</v>
      </c>
      <c r="ET100" s="8">
        <v>9</v>
      </c>
      <c r="EU100" s="8">
        <v>5</v>
      </c>
      <c r="EV100" s="8">
        <v>55</v>
      </c>
      <c r="EW100" s="8">
        <v>0</v>
      </c>
      <c r="EX100" s="8">
        <v>36</v>
      </c>
      <c r="EY100" s="8">
        <v>0</v>
      </c>
      <c r="EZ100" s="8">
        <v>21</v>
      </c>
      <c r="FA100" s="8">
        <v>3</v>
      </c>
      <c r="FB100" s="8">
        <v>0</v>
      </c>
      <c r="FC100" s="8">
        <v>2</v>
      </c>
      <c r="FD100" s="8">
        <v>22</v>
      </c>
      <c r="FE100" s="8">
        <v>2</v>
      </c>
      <c r="FF100" s="8">
        <v>0</v>
      </c>
      <c r="FG100" s="8">
        <v>28</v>
      </c>
      <c r="FH100" s="8">
        <v>0</v>
      </c>
      <c r="FI100" s="8">
        <v>24</v>
      </c>
      <c r="FJ100" s="8">
        <v>15</v>
      </c>
      <c r="FK100" s="8">
        <v>29</v>
      </c>
      <c r="FL100" s="8">
        <v>2</v>
      </c>
      <c r="FM100" s="8">
        <v>0</v>
      </c>
      <c r="FN100" s="8">
        <v>25</v>
      </c>
      <c r="FO100" s="8">
        <v>14</v>
      </c>
      <c r="FP100" s="8">
        <v>8</v>
      </c>
      <c r="FQ100" s="8">
        <v>16</v>
      </c>
      <c r="FR100" s="8">
        <v>0</v>
      </c>
      <c r="FS100" s="8">
        <v>36</v>
      </c>
      <c r="FT100" s="8">
        <v>9</v>
      </c>
      <c r="FU100" s="8">
        <v>7</v>
      </c>
      <c r="FW100" s="8">
        <f t="shared" si="29"/>
        <v>15.342105263157896</v>
      </c>
      <c r="FX100" s="8">
        <f t="shared" si="30"/>
        <v>2.6366700397859417</v>
      </c>
      <c r="FY100" s="3">
        <f t="shared" si="31"/>
        <v>0.95</v>
      </c>
      <c r="GA100" s="12">
        <v>0.89583333333333337</v>
      </c>
      <c r="GD100" s="8">
        <v>7</v>
      </c>
      <c r="GN100" s="8">
        <v>33</v>
      </c>
      <c r="GS100" s="8">
        <v>15</v>
      </c>
      <c r="GV100" s="8">
        <v>7</v>
      </c>
      <c r="GY100" s="8">
        <v>15</v>
      </c>
      <c r="HA100" s="8">
        <v>4</v>
      </c>
      <c r="HB100" s="8">
        <v>20</v>
      </c>
      <c r="HC100" s="8">
        <v>57</v>
      </c>
      <c r="HD100" s="8">
        <v>7</v>
      </c>
      <c r="HE100" s="8">
        <v>5</v>
      </c>
      <c r="HI100" s="8">
        <v>19</v>
      </c>
      <c r="HM100" s="8">
        <v>0</v>
      </c>
      <c r="HN100" s="8">
        <v>36</v>
      </c>
      <c r="HQ100" s="8">
        <v>20</v>
      </c>
      <c r="HV100" s="8">
        <v>5</v>
      </c>
      <c r="IA100" s="8">
        <v>10</v>
      </c>
      <c r="IK100" s="8">
        <f t="shared" si="32"/>
        <v>16.25</v>
      </c>
      <c r="IL100" s="8">
        <f t="shared" si="33"/>
        <v>3.7265936188428164</v>
      </c>
      <c r="IM100" s="3">
        <f t="shared" si="34"/>
        <v>0.26666666666666666</v>
      </c>
      <c r="IO100" s="12">
        <v>0.89583333333333337</v>
      </c>
      <c r="IP100" s="8">
        <v>0</v>
      </c>
      <c r="IQ100" s="8">
        <v>18</v>
      </c>
      <c r="IR100" s="8">
        <v>6</v>
      </c>
      <c r="IS100" s="8">
        <v>4</v>
      </c>
      <c r="IT100" s="8">
        <v>43</v>
      </c>
      <c r="IU100" s="8">
        <v>7</v>
      </c>
      <c r="IV100" s="8">
        <v>3</v>
      </c>
      <c r="IW100" s="8">
        <v>0</v>
      </c>
      <c r="IX100" s="8">
        <v>0</v>
      </c>
      <c r="IY100" s="8">
        <v>0</v>
      </c>
      <c r="IZ100" s="8">
        <v>0</v>
      </c>
      <c r="JA100" s="8">
        <v>12</v>
      </c>
      <c r="JB100" s="8">
        <v>10</v>
      </c>
      <c r="JC100" s="8">
        <v>0</v>
      </c>
      <c r="JD100" s="8">
        <v>0</v>
      </c>
      <c r="JE100" s="8">
        <v>7</v>
      </c>
      <c r="JF100" s="8">
        <v>0</v>
      </c>
      <c r="JG100" s="8">
        <v>0</v>
      </c>
      <c r="JH100" s="8">
        <v>9</v>
      </c>
      <c r="JI100" s="8">
        <v>9</v>
      </c>
      <c r="JJ100" s="8">
        <v>0</v>
      </c>
      <c r="JK100" s="8">
        <v>0</v>
      </c>
      <c r="JL100" s="8">
        <v>2</v>
      </c>
      <c r="JM100" s="8">
        <v>0</v>
      </c>
      <c r="JN100" s="8">
        <v>0</v>
      </c>
      <c r="JO100" s="8">
        <v>4</v>
      </c>
      <c r="JP100" s="8">
        <v>0</v>
      </c>
      <c r="JQ100" s="8">
        <v>0</v>
      </c>
      <c r="JR100" s="8">
        <v>0</v>
      </c>
      <c r="JS100" s="8">
        <v>14</v>
      </c>
      <c r="JT100" s="8">
        <v>10</v>
      </c>
      <c r="JU100" s="8">
        <v>21</v>
      </c>
      <c r="JV100" s="8">
        <v>0</v>
      </c>
      <c r="JW100" s="8">
        <v>24</v>
      </c>
      <c r="JX100" s="8">
        <v>11</v>
      </c>
      <c r="JY100" s="8">
        <v>0</v>
      </c>
      <c r="JZ100" s="8">
        <v>5</v>
      </c>
      <c r="KA100" s="8">
        <v>28</v>
      </c>
      <c r="KB100" s="8">
        <v>7</v>
      </c>
      <c r="KC100" s="8">
        <v>2</v>
      </c>
      <c r="KD100" s="8">
        <v>10</v>
      </c>
      <c r="KE100" s="8">
        <v>2</v>
      </c>
      <c r="KF100" s="8">
        <v>31</v>
      </c>
      <c r="KG100" s="8">
        <v>0</v>
      </c>
      <c r="KH100" s="8">
        <v>0</v>
      </c>
      <c r="KI100" s="8">
        <v>40</v>
      </c>
      <c r="KJ100" s="8">
        <v>11</v>
      </c>
      <c r="KK100" s="8">
        <v>1</v>
      </c>
      <c r="KL100" s="8">
        <v>6</v>
      </c>
      <c r="KM100" s="8">
        <v>4</v>
      </c>
      <c r="KN100" s="8">
        <v>11</v>
      </c>
      <c r="KO100" s="8">
        <v>0</v>
      </c>
      <c r="KP100" s="8">
        <v>0</v>
      </c>
      <c r="KQ100" s="8">
        <v>3</v>
      </c>
      <c r="KR100" s="8">
        <v>11</v>
      </c>
      <c r="KS100" s="8">
        <v>56</v>
      </c>
      <c r="KT100" s="8">
        <v>0</v>
      </c>
      <c r="KU100" s="8">
        <v>9</v>
      </c>
      <c r="KV100" s="8">
        <v>14</v>
      </c>
      <c r="KW100" s="1"/>
      <c r="KX100" s="1">
        <f t="shared" si="39"/>
        <v>7.8813559322033901</v>
      </c>
      <c r="KY100" s="1">
        <f t="shared" si="40"/>
        <v>1.5186517648214397</v>
      </c>
      <c r="KZ100" s="3">
        <f t="shared" si="35"/>
        <v>1</v>
      </c>
      <c r="LB100" s="12">
        <v>0.89583333333333337</v>
      </c>
      <c r="LC100" s="8">
        <v>45</v>
      </c>
      <c r="LD100" s="8">
        <v>3</v>
      </c>
      <c r="LE100" s="8">
        <v>108</v>
      </c>
      <c r="LF100" s="8">
        <v>19</v>
      </c>
      <c r="LG100" s="8">
        <v>45</v>
      </c>
      <c r="LH100" s="8"/>
      <c r="LI100" s="8">
        <v>0</v>
      </c>
      <c r="LJ100" s="8">
        <v>40</v>
      </c>
      <c r="LK100" s="8">
        <v>26</v>
      </c>
      <c r="LL100" s="8">
        <v>68</v>
      </c>
      <c r="LM100" s="8">
        <v>48</v>
      </c>
      <c r="LN100" s="8">
        <v>63</v>
      </c>
      <c r="LO100" s="8">
        <v>13</v>
      </c>
      <c r="LP100" s="8">
        <v>7</v>
      </c>
      <c r="LQ100" s="8">
        <v>38</v>
      </c>
      <c r="LR100" s="8">
        <v>9</v>
      </c>
      <c r="LS100" s="8"/>
      <c r="LT100" s="8">
        <v>27</v>
      </c>
      <c r="LU100" s="8">
        <v>77</v>
      </c>
      <c r="LV100" s="8">
        <v>5</v>
      </c>
      <c r="LW100" s="8">
        <v>0</v>
      </c>
      <c r="LX100" s="8">
        <v>94</v>
      </c>
      <c r="LY100" s="8">
        <v>72</v>
      </c>
      <c r="LZ100" s="8">
        <v>72</v>
      </c>
      <c r="MA100" s="8">
        <v>74</v>
      </c>
      <c r="MB100" s="8"/>
      <c r="MC100" s="8">
        <v>50</v>
      </c>
      <c r="MD100" s="8">
        <v>67</v>
      </c>
      <c r="ME100" s="8">
        <v>100</v>
      </c>
      <c r="MF100" s="8"/>
      <c r="MG100" s="8">
        <v>52</v>
      </c>
      <c r="MH100" s="8">
        <v>0</v>
      </c>
      <c r="MI100" s="8">
        <v>21</v>
      </c>
      <c r="MJ100" s="8">
        <v>110</v>
      </c>
      <c r="MK100" s="8">
        <v>42</v>
      </c>
      <c r="ML100" s="8"/>
      <c r="MM100" s="8">
        <v>43</v>
      </c>
      <c r="MN100" s="8"/>
      <c r="MO100" s="8"/>
      <c r="MP100" s="8"/>
      <c r="MQ100" s="8">
        <v>64</v>
      </c>
      <c r="MR100" s="8"/>
      <c r="MS100" s="8"/>
      <c r="MT100" s="8">
        <v>40</v>
      </c>
      <c r="MU100" s="8">
        <v>22</v>
      </c>
      <c r="MV100" s="8">
        <v>86</v>
      </c>
      <c r="MW100" s="8"/>
      <c r="MX100" s="8"/>
      <c r="MY100" s="8"/>
      <c r="MZ100" s="8"/>
      <c r="NA100" s="2"/>
      <c r="NB100" s="1">
        <f t="shared" si="36"/>
        <v>45.833333333333336</v>
      </c>
      <c r="NC100" s="1">
        <f t="shared" si="37"/>
        <v>5.357164021122216</v>
      </c>
      <c r="ND100" s="3">
        <f t="shared" si="38"/>
        <v>0.73469387755102045</v>
      </c>
    </row>
    <row r="101" spans="1:368" x14ac:dyDescent="0.55000000000000004">
      <c r="A101" s="12">
        <v>0.91666666666666663</v>
      </c>
      <c r="B101" s="8">
        <v>24</v>
      </c>
      <c r="C101" s="8">
        <v>49</v>
      </c>
      <c r="D101" s="8">
        <v>10</v>
      </c>
      <c r="E101" s="8">
        <v>0</v>
      </c>
      <c r="F101" s="8">
        <v>29</v>
      </c>
      <c r="G101" s="8">
        <v>2</v>
      </c>
      <c r="H101" s="8">
        <v>38</v>
      </c>
      <c r="I101" s="8">
        <v>0</v>
      </c>
      <c r="J101" s="8">
        <v>16</v>
      </c>
      <c r="K101" s="8">
        <v>30</v>
      </c>
      <c r="L101" s="8">
        <v>2</v>
      </c>
      <c r="M101" s="8">
        <v>7</v>
      </c>
      <c r="N101" s="8">
        <v>39</v>
      </c>
      <c r="O101" s="8">
        <v>0</v>
      </c>
      <c r="P101" s="8">
        <v>1</v>
      </c>
      <c r="Q101" s="8">
        <v>5</v>
      </c>
      <c r="R101" s="8">
        <v>0</v>
      </c>
      <c r="S101" s="8">
        <v>0</v>
      </c>
      <c r="T101" s="8">
        <v>0</v>
      </c>
      <c r="U101" s="8">
        <v>4</v>
      </c>
      <c r="V101" s="8">
        <v>0</v>
      </c>
      <c r="W101" s="8">
        <v>0</v>
      </c>
      <c r="X101" s="8">
        <v>2</v>
      </c>
      <c r="Y101" s="8">
        <v>1</v>
      </c>
      <c r="Z101" s="8">
        <v>0</v>
      </c>
      <c r="AA101" s="8">
        <v>14</v>
      </c>
      <c r="AB101" s="8">
        <v>0</v>
      </c>
      <c r="AC101" s="8">
        <v>5</v>
      </c>
      <c r="AD101" s="8">
        <v>0</v>
      </c>
      <c r="AE101" s="8">
        <v>0</v>
      </c>
      <c r="AF101" s="8">
        <v>2</v>
      </c>
      <c r="AG101" s="8">
        <v>0</v>
      </c>
      <c r="AH101" s="8">
        <v>1</v>
      </c>
      <c r="AI101" s="8">
        <v>0</v>
      </c>
      <c r="AJ101" s="8">
        <v>13</v>
      </c>
      <c r="AK101" s="8">
        <v>0</v>
      </c>
      <c r="AL101" s="8">
        <v>2</v>
      </c>
      <c r="AM101" s="8">
        <v>4</v>
      </c>
      <c r="AN101" s="8">
        <v>14</v>
      </c>
      <c r="AO101" s="8">
        <v>5</v>
      </c>
      <c r="AP101" s="8">
        <v>0</v>
      </c>
      <c r="AQ101" s="8">
        <v>2</v>
      </c>
      <c r="AR101" s="8">
        <v>15</v>
      </c>
      <c r="AS101" s="8">
        <v>0</v>
      </c>
      <c r="AT101" s="8">
        <v>0</v>
      </c>
      <c r="AU101" s="8">
        <v>1</v>
      </c>
      <c r="AV101" s="8">
        <v>0</v>
      </c>
      <c r="AW101" s="8">
        <v>1</v>
      </c>
      <c r="AX101" s="8">
        <v>1</v>
      </c>
      <c r="AY101" s="8">
        <v>0</v>
      </c>
      <c r="AZ101" s="8">
        <v>0</v>
      </c>
      <c r="BA101" s="8">
        <v>0</v>
      </c>
      <c r="BB101" s="8">
        <v>10</v>
      </c>
      <c r="BC101" s="8">
        <v>0</v>
      </c>
      <c r="BD101" s="8">
        <v>8</v>
      </c>
      <c r="BE101" s="8">
        <v>0</v>
      </c>
      <c r="BF101" s="8">
        <v>0</v>
      </c>
      <c r="BG101" s="8">
        <v>0</v>
      </c>
      <c r="BH101" s="8">
        <v>0</v>
      </c>
      <c r="BI101" s="8">
        <v>1</v>
      </c>
      <c r="BJ101" s="8">
        <v>0</v>
      </c>
      <c r="BK101" s="8">
        <v>0</v>
      </c>
      <c r="BM101" s="8">
        <f t="shared" si="23"/>
        <v>5.774193548387097</v>
      </c>
      <c r="BN101" s="8">
        <f t="shared" si="24"/>
        <v>1.3710035146357888</v>
      </c>
      <c r="BO101" s="3">
        <f t="shared" si="25"/>
        <v>1</v>
      </c>
      <c r="BQ101" s="12">
        <v>0.91666666666666663</v>
      </c>
      <c r="BR101" s="8">
        <v>39</v>
      </c>
      <c r="BS101" s="8">
        <v>29</v>
      </c>
      <c r="BW101" s="8">
        <v>1</v>
      </c>
      <c r="CD101" s="8">
        <v>27</v>
      </c>
      <c r="CG101" s="8">
        <v>29</v>
      </c>
      <c r="CH101" s="8">
        <v>7</v>
      </c>
      <c r="CI101" s="8">
        <v>1</v>
      </c>
      <c r="CJ101" s="8">
        <v>6</v>
      </c>
      <c r="CK101" s="8">
        <v>38</v>
      </c>
      <c r="CL101" s="8">
        <v>47</v>
      </c>
      <c r="CM101" s="8">
        <v>33</v>
      </c>
      <c r="CN101" s="8">
        <v>9</v>
      </c>
      <c r="CO101" s="8">
        <v>1</v>
      </c>
      <c r="CP101" s="8">
        <v>10</v>
      </c>
      <c r="CQ101" s="8">
        <v>10</v>
      </c>
      <c r="CR101" s="8">
        <v>39</v>
      </c>
      <c r="CT101" s="8">
        <v>28</v>
      </c>
      <c r="CU101" s="8">
        <v>3</v>
      </c>
      <c r="CV101" s="8">
        <v>40</v>
      </c>
      <c r="CW101" s="8">
        <v>1</v>
      </c>
      <c r="CX101" s="8">
        <v>75</v>
      </c>
      <c r="CZ101" s="8">
        <v>22</v>
      </c>
      <c r="DA101" s="8">
        <v>1</v>
      </c>
      <c r="DB101" s="8">
        <v>54</v>
      </c>
      <c r="DC101" s="8">
        <v>15</v>
      </c>
      <c r="DD101" s="8">
        <v>14</v>
      </c>
      <c r="DE101" s="8">
        <v>53</v>
      </c>
      <c r="DF101" s="8">
        <v>13</v>
      </c>
      <c r="DG101" s="8">
        <v>0</v>
      </c>
      <c r="DH101" s="8">
        <v>51</v>
      </c>
      <c r="DJ101" s="8">
        <v>46</v>
      </c>
      <c r="DO101" s="8">
        <v>29</v>
      </c>
      <c r="DQ101" s="8">
        <v>28</v>
      </c>
      <c r="DR101" s="8">
        <v>3</v>
      </c>
      <c r="DS101" s="8">
        <v>23</v>
      </c>
      <c r="DT101" s="8">
        <v>11</v>
      </c>
      <c r="DU101" s="8">
        <v>12</v>
      </c>
      <c r="DV101" s="8">
        <v>3</v>
      </c>
      <c r="DW101" s="8">
        <v>30</v>
      </c>
      <c r="DY101" s="8">
        <v>15</v>
      </c>
      <c r="EC101" s="8">
        <f t="shared" si="26"/>
        <v>22.4</v>
      </c>
      <c r="ED101" s="8">
        <f t="shared" si="27"/>
        <v>2.9517052872134952</v>
      </c>
      <c r="EE101" s="3">
        <f t="shared" si="28"/>
        <v>0.64516129032258063</v>
      </c>
      <c r="EG101" s="12">
        <v>0.91666666666666663</v>
      </c>
      <c r="EH101" s="8">
        <v>35</v>
      </c>
      <c r="EI101" s="8">
        <v>0</v>
      </c>
      <c r="EK101" s="8">
        <v>28</v>
      </c>
      <c r="EL101" s="8">
        <v>2</v>
      </c>
      <c r="EM101" s="8">
        <v>0</v>
      </c>
      <c r="EN101" s="8">
        <v>27</v>
      </c>
      <c r="EO101" s="8">
        <v>0</v>
      </c>
      <c r="EP101" s="8">
        <v>1</v>
      </c>
      <c r="EQ101" s="8">
        <v>4</v>
      </c>
      <c r="ER101" s="8">
        <v>31</v>
      </c>
      <c r="ET101" s="8">
        <v>1</v>
      </c>
      <c r="EU101" s="8">
        <v>0</v>
      </c>
      <c r="EV101" s="8">
        <v>27</v>
      </c>
      <c r="EW101" s="8">
        <v>0</v>
      </c>
      <c r="EX101" s="8">
        <v>3</v>
      </c>
      <c r="EY101" s="8">
        <v>0</v>
      </c>
      <c r="EZ101" s="8">
        <v>2</v>
      </c>
      <c r="FA101" s="8">
        <v>0</v>
      </c>
      <c r="FB101" s="8">
        <v>0</v>
      </c>
      <c r="FC101" s="8">
        <v>22</v>
      </c>
      <c r="FD101" s="8">
        <v>25</v>
      </c>
      <c r="FE101" s="8">
        <v>0</v>
      </c>
      <c r="FF101" s="8">
        <v>0</v>
      </c>
      <c r="FG101" s="8">
        <v>0</v>
      </c>
      <c r="FH101" s="8">
        <v>4</v>
      </c>
      <c r="FI101" s="8">
        <v>4</v>
      </c>
      <c r="FJ101" s="8">
        <v>10</v>
      </c>
      <c r="FK101" s="8">
        <v>3</v>
      </c>
      <c r="FL101" s="8">
        <v>0</v>
      </c>
      <c r="FM101" s="8">
        <v>7</v>
      </c>
      <c r="FN101" s="8">
        <v>3</v>
      </c>
      <c r="FO101" s="8">
        <v>0</v>
      </c>
      <c r="FP101" s="8">
        <v>6</v>
      </c>
      <c r="FQ101" s="8">
        <v>65</v>
      </c>
      <c r="FR101" s="8">
        <v>24</v>
      </c>
      <c r="FS101" s="8">
        <v>11</v>
      </c>
      <c r="FT101" s="8">
        <v>23</v>
      </c>
      <c r="FU101" s="8">
        <v>30</v>
      </c>
      <c r="FW101" s="8">
        <f t="shared" si="29"/>
        <v>10.473684210526315</v>
      </c>
      <c r="FX101" s="8">
        <f t="shared" si="30"/>
        <v>2.3837813900722344</v>
      </c>
      <c r="FY101" s="3">
        <f t="shared" si="31"/>
        <v>0.95</v>
      </c>
      <c r="GA101" s="12">
        <v>0.91666666666666663</v>
      </c>
      <c r="GD101" s="8">
        <v>8</v>
      </c>
      <c r="GN101" s="8">
        <v>29</v>
      </c>
      <c r="GS101" s="8">
        <v>19</v>
      </c>
      <c r="GV101" s="8">
        <v>7</v>
      </c>
      <c r="GY101" s="8">
        <v>18</v>
      </c>
      <c r="HA101" s="8">
        <v>1</v>
      </c>
      <c r="HB101" s="8">
        <v>18</v>
      </c>
      <c r="HC101" s="8">
        <v>34</v>
      </c>
      <c r="HD101" s="8">
        <v>3</v>
      </c>
      <c r="HE101" s="8">
        <v>2</v>
      </c>
      <c r="HI101" s="8">
        <v>9</v>
      </c>
      <c r="HM101" s="8">
        <v>1</v>
      </c>
      <c r="HN101" s="8">
        <v>24</v>
      </c>
      <c r="HQ101" s="8">
        <v>21</v>
      </c>
      <c r="IA101" s="8">
        <v>9</v>
      </c>
      <c r="IK101" s="8">
        <f t="shared" si="32"/>
        <v>13.533333333333333</v>
      </c>
      <c r="IL101" s="8">
        <f t="shared" si="33"/>
        <v>2.7305444541103912</v>
      </c>
      <c r="IM101" s="3">
        <f t="shared" si="34"/>
        <v>0.25</v>
      </c>
      <c r="IO101" s="12">
        <v>0.91666666666666663</v>
      </c>
      <c r="IP101" s="8">
        <v>0</v>
      </c>
      <c r="IQ101" s="8">
        <v>0</v>
      </c>
      <c r="IR101" s="8">
        <v>0</v>
      </c>
      <c r="IS101" s="8">
        <v>0</v>
      </c>
      <c r="IT101" s="8">
        <v>0</v>
      </c>
      <c r="IU101" s="8">
        <v>0</v>
      </c>
      <c r="IV101" s="8">
        <v>0</v>
      </c>
      <c r="IW101" s="8">
        <v>0</v>
      </c>
      <c r="IX101" s="8">
        <v>3</v>
      </c>
      <c r="IY101" s="8">
        <v>0</v>
      </c>
      <c r="IZ101" s="8">
        <v>0</v>
      </c>
      <c r="JA101" s="8">
        <v>0</v>
      </c>
      <c r="JB101" s="8">
        <v>0</v>
      </c>
      <c r="JC101" s="8">
        <v>0</v>
      </c>
      <c r="JD101" s="8">
        <v>0</v>
      </c>
      <c r="JE101" s="8">
        <v>0</v>
      </c>
      <c r="JF101" s="8">
        <v>1</v>
      </c>
      <c r="JG101" s="8">
        <v>0</v>
      </c>
      <c r="JH101" s="8">
        <v>0</v>
      </c>
      <c r="JI101" s="8">
        <v>19</v>
      </c>
      <c r="JJ101" s="8">
        <v>0</v>
      </c>
      <c r="JK101" s="8">
        <v>0</v>
      </c>
      <c r="JL101" s="8">
        <v>0</v>
      </c>
      <c r="JM101" s="8">
        <v>0</v>
      </c>
      <c r="JN101" s="8">
        <v>1</v>
      </c>
      <c r="JO101" s="8">
        <v>0</v>
      </c>
      <c r="JP101" s="8">
        <v>0</v>
      </c>
      <c r="JQ101" s="8">
        <v>0</v>
      </c>
      <c r="JR101" s="8">
        <v>0</v>
      </c>
      <c r="JS101" s="8">
        <v>0</v>
      </c>
      <c r="JT101" s="8">
        <v>0</v>
      </c>
      <c r="JU101" s="8">
        <v>2</v>
      </c>
      <c r="JV101" s="8">
        <v>0</v>
      </c>
      <c r="JW101" s="8">
        <v>21</v>
      </c>
      <c r="JX101" s="8">
        <v>19</v>
      </c>
      <c r="JY101" s="8">
        <v>0</v>
      </c>
      <c r="JZ101" s="8">
        <v>3</v>
      </c>
      <c r="KA101" s="8">
        <v>15</v>
      </c>
      <c r="KB101" s="8">
        <v>0</v>
      </c>
      <c r="KC101" s="8">
        <v>5</v>
      </c>
      <c r="KD101" s="8">
        <v>10</v>
      </c>
      <c r="KE101" s="8">
        <v>0</v>
      </c>
      <c r="KF101" s="8">
        <v>4</v>
      </c>
      <c r="KG101" s="8">
        <v>0</v>
      </c>
      <c r="KH101" s="8">
        <v>0</v>
      </c>
      <c r="KI101" s="8">
        <v>3</v>
      </c>
      <c r="KJ101" s="8">
        <v>0</v>
      </c>
      <c r="KK101" s="8">
        <v>0</v>
      </c>
      <c r="KL101" s="8">
        <v>0</v>
      </c>
      <c r="KM101" s="8">
        <v>0</v>
      </c>
      <c r="KN101" s="8">
        <v>0</v>
      </c>
      <c r="KO101" s="8">
        <v>0</v>
      </c>
      <c r="KP101" s="8">
        <v>0</v>
      </c>
      <c r="KQ101" s="8">
        <v>0</v>
      </c>
      <c r="KR101" s="8">
        <v>5</v>
      </c>
      <c r="KS101" s="8">
        <v>13</v>
      </c>
      <c r="KT101" s="8">
        <v>0</v>
      </c>
      <c r="KU101" s="8">
        <v>0</v>
      </c>
      <c r="KV101" s="8">
        <v>0</v>
      </c>
      <c r="KW101" s="1"/>
      <c r="KX101" s="1">
        <f t="shared" si="39"/>
        <v>2.1016949152542375</v>
      </c>
      <c r="KY101" s="1">
        <f t="shared" si="40"/>
        <v>0.66105441306113988</v>
      </c>
      <c r="KZ101" s="3">
        <f t="shared" si="35"/>
        <v>1</v>
      </c>
      <c r="LB101" s="12">
        <v>0.91666666666666663</v>
      </c>
      <c r="LC101" s="8">
        <v>40</v>
      </c>
      <c r="LD101" s="8">
        <v>0</v>
      </c>
      <c r="LE101" s="8">
        <v>83</v>
      </c>
      <c r="LF101" s="8">
        <v>27</v>
      </c>
      <c r="LG101" s="8">
        <v>6</v>
      </c>
      <c r="LH101" s="8"/>
      <c r="LI101" s="8">
        <v>90</v>
      </c>
      <c r="LJ101" s="8">
        <v>26</v>
      </c>
      <c r="LK101" s="8">
        <v>20</v>
      </c>
      <c r="LL101" s="8">
        <v>52</v>
      </c>
      <c r="LM101" s="8">
        <v>0</v>
      </c>
      <c r="LN101" s="8">
        <v>38</v>
      </c>
      <c r="LO101" s="8">
        <v>20</v>
      </c>
      <c r="LP101" s="8">
        <v>3</v>
      </c>
      <c r="LQ101" s="8">
        <v>27</v>
      </c>
      <c r="LR101" s="8">
        <v>23</v>
      </c>
      <c r="LS101" s="8"/>
      <c r="LT101" s="8">
        <v>0</v>
      </c>
      <c r="LU101" s="8">
        <v>60</v>
      </c>
      <c r="LV101" s="8">
        <v>4</v>
      </c>
      <c r="LW101" s="8">
        <v>0</v>
      </c>
      <c r="LX101" s="8">
        <v>70</v>
      </c>
      <c r="LY101" s="8">
        <v>51</v>
      </c>
      <c r="LZ101" s="8">
        <v>87</v>
      </c>
      <c r="MA101" s="8">
        <v>61</v>
      </c>
      <c r="MB101" s="8"/>
      <c r="MC101" s="8">
        <v>36</v>
      </c>
      <c r="MD101" s="8">
        <v>11</v>
      </c>
      <c r="ME101" s="8">
        <v>82</v>
      </c>
      <c r="MF101" s="8"/>
      <c r="MG101" s="8">
        <v>31</v>
      </c>
      <c r="MH101" s="8">
        <v>0</v>
      </c>
      <c r="MI101" s="8">
        <v>0</v>
      </c>
      <c r="MJ101" s="8">
        <v>79</v>
      </c>
      <c r="MK101" s="8">
        <v>48</v>
      </c>
      <c r="ML101" s="8"/>
      <c r="MM101" s="8">
        <v>50</v>
      </c>
      <c r="MN101" s="8"/>
      <c r="MO101" s="8"/>
      <c r="MP101" s="8"/>
      <c r="MQ101" s="8">
        <v>35</v>
      </c>
      <c r="MR101" s="8"/>
      <c r="MS101" s="8"/>
      <c r="MT101" s="8">
        <v>27</v>
      </c>
      <c r="MU101" s="8">
        <v>13</v>
      </c>
      <c r="MV101" s="8">
        <v>80</v>
      </c>
      <c r="MW101" s="8"/>
      <c r="MX101" s="8"/>
      <c r="MY101" s="8"/>
      <c r="MZ101" s="8"/>
      <c r="NA101" s="2"/>
      <c r="NB101" s="1">
        <f t="shared" si="36"/>
        <v>35.555555555555557</v>
      </c>
      <c r="NC101" s="1">
        <f t="shared" si="37"/>
        <v>4.8640965888952383</v>
      </c>
      <c r="ND101" s="3">
        <f t="shared" si="38"/>
        <v>0.73469387755102045</v>
      </c>
    </row>
    <row r="102" spans="1:368" x14ac:dyDescent="0.55000000000000004">
      <c r="A102" s="12">
        <v>0.9375</v>
      </c>
      <c r="B102" s="8">
        <v>7</v>
      </c>
      <c r="C102" s="8">
        <v>0</v>
      </c>
      <c r="D102" s="8">
        <v>0</v>
      </c>
      <c r="E102" s="8">
        <v>0</v>
      </c>
      <c r="F102" s="8">
        <v>0</v>
      </c>
      <c r="G102" s="8">
        <v>0</v>
      </c>
      <c r="H102" s="8">
        <v>0</v>
      </c>
      <c r="I102" s="8">
        <v>0</v>
      </c>
      <c r="J102" s="8">
        <v>5</v>
      </c>
      <c r="K102" s="8">
        <v>39</v>
      </c>
      <c r="L102" s="8">
        <v>0</v>
      </c>
      <c r="M102" s="8">
        <v>0</v>
      </c>
      <c r="N102" s="8">
        <v>6</v>
      </c>
      <c r="O102" s="8">
        <v>0</v>
      </c>
      <c r="P102" s="8">
        <v>0</v>
      </c>
      <c r="Q102" s="8">
        <v>2</v>
      </c>
      <c r="R102" s="8">
        <v>0</v>
      </c>
      <c r="S102" s="8">
        <v>0</v>
      </c>
      <c r="T102" s="8">
        <v>0</v>
      </c>
      <c r="U102" s="8">
        <v>7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1</v>
      </c>
      <c r="AF102" s="8">
        <v>0</v>
      </c>
      <c r="AG102" s="8">
        <v>0</v>
      </c>
      <c r="AH102" s="8">
        <v>8</v>
      </c>
      <c r="AI102" s="8">
        <v>0</v>
      </c>
      <c r="AJ102" s="8">
        <v>29</v>
      </c>
      <c r="AK102" s="8">
        <v>0</v>
      </c>
      <c r="AL102" s="8">
        <v>0</v>
      </c>
      <c r="AM102" s="8">
        <v>0</v>
      </c>
      <c r="AN102" s="8">
        <v>0</v>
      </c>
      <c r="AO102" s="8">
        <v>0</v>
      </c>
      <c r="AP102" s="8">
        <v>0</v>
      </c>
      <c r="AQ102" s="8">
        <v>0</v>
      </c>
      <c r="AR102" s="8">
        <v>0</v>
      </c>
      <c r="AS102" s="8">
        <v>0</v>
      </c>
      <c r="AT102" s="8">
        <v>0</v>
      </c>
      <c r="AU102" s="8">
        <v>1</v>
      </c>
      <c r="AV102" s="8">
        <v>0</v>
      </c>
      <c r="AW102" s="8">
        <v>0</v>
      </c>
      <c r="AX102" s="8">
        <v>11</v>
      </c>
      <c r="AY102" s="8">
        <v>0</v>
      </c>
      <c r="AZ102" s="8">
        <v>0</v>
      </c>
      <c r="BA102" s="8">
        <v>0</v>
      </c>
      <c r="BB102" s="8">
        <v>0</v>
      </c>
      <c r="BC102" s="8">
        <v>0</v>
      </c>
      <c r="BD102" s="8">
        <v>1</v>
      </c>
      <c r="BE102" s="8">
        <v>0</v>
      </c>
      <c r="BF102" s="8">
        <v>0</v>
      </c>
      <c r="BG102" s="8">
        <v>0</v>
      </c>
      <c r="BH102" s="8">
        <v>0</v>
      </c>
      <c r="BI102" s="8">
        <v>0</v>
      </c>
      <c r="BJ102" s="8">
        <v>0</v>
      </c>
      <c r="BK102" s="8">
        <v>0</v>
      </c>
      <c r="BM102" s="8">
        <f t="shared" si="23"/>
        <v>1.8870967741935485</v>
      </c>
      <c r="BN102" s="8">
        <f t="shared" si="24"/>
        <v>0.81176725123623239</v>
      </c>
      <c r="BO102" s="3">
        <f t="shared" si="25"/>
        <v>1</v>
      </c>
      <c r="BQ102" s="12">
        <v>0.9375</v>
      </c>
      <c r="BR102" s="8">
        <v>31</v>
      </c>
      <c r="BS102" s="8">
        <v>22</v>
      </c>
      <c r="BW102" s="8">
        <v>5</v>
      </c>
      <c r="CD102" s="8">
        <v>15</v>
      </c>
      <c r="CG102" s="8">
        <v>33</v>
      </c>
      <c r="CH102" s="8">
        <v>0</v>
      </c>
      <c r="CJ102" s="8">
        <v>0</v>
      </c>
      <c r="CK102" s="8">
        <v>37</v>
      </c>
      <c r="CL102" s="8">
        <v>36</v>
      </c>
      <c r="CM102" s="8">
        <v>29</v>
      </c>
      <c r="CN102" s="8">
        <v>8</v>
      </c>
      <c r="CO102" s="8">
        <v>10</v>
      </c>
      <c r="CP102" s="8">
        <v>0</v>
      </c>
      <c r="CQ102" s="8">
        <v>18</v>
      </c>
      <c r="CR102" s="8">
        <v>27</v>
      </c>
      <c r="CT102" s="8">
        <v>25</v>
      </c>
      <c r="CU102" s="8">
        <v>4</v>
      </c>
      <c r="CV102" s="8">
        <v>37</v>
      </c>
      <c r="CW102" s="8">
        <v>0</v>
      </c>
      <c r="CX102" s="8">
        <v>73</v>
      </c>
      <c r="CZ102" s="8">
        <v>19</v>
      </c>
      <c r="DA102" s="8">
        <v>0</v>
      </c>
      <c r="DB102" s="8">
        <v>46</v>
      </c>
      <c r="DC102" s="8">
        <v>15</v>
      </c>
      <c r="DD102" s="8">
        <v>12</v>
      </c>
      <c r="DE102" s="8">
        <v>18</v>
      </c>
      <c r="DF102" s="8">
        <v>18</v>
      </c>
      <c r="DG102" s="8">
        <v>0</v>
      </c>
      <c r="DH102" s="8">
        <v>43</v>
      </c>
      <c r="DJ102" s="8">
        <v>5</v>
      </c>
      <c r="DO102" s="8">
        <v>26</v>
      </c>
      <c r="DQ102" s="8">
        <v>19</v>
      </c>
      <c r="DR102" s="8">
        <v>0</v>
      </c>
      <c r="DS102" s="8">
        <v>25</v>
      </c>
      <c r="DT102" s="8">
        <v>8</v>
      </c>
      <c r="DU102" s="8">
        <v>9</v>
      </c>
      <c r="DW102" s="8">
        <v>35</v>
      </c>
      <c r="DY102" s="8">
        <v>10</v>
      </c>
      <c r="EC102" s="8">
        <f t="shared" si="26"/>
        <v>18.894736842105264</v>
      </c>
      <c r="ED102" s="8">
        <f t="shared" si="27"/>
        <v>2.6373478730059929</v>
      </c>
      <c r="EE102" s="3">
        <f t="shared" si="28"/>
        <v>0.61290322580645162</v>
      </c>
      <c r="EG102" s="12">
        <v>0.9375</v>
      </c>
      <c r="EH102" s="8">
        <v>23</v>
      </c>
      <c r="EI102" s="8">
        <v>0</v>
      </c>
      <c r="EK102" s="8">
        <v>2</v>
      </c>
      <c r="EL102" s="8">
        <v>0</v>
      </c>
      <c r="EM102" s="8">
        <v>0</v>
      </c>
      <c r="EN102" s="8">
        <v>0</v>
      </c>
      <c r="EO102" s="8">
        <v>0</v>
      </c>
      <c r="EP102" s="8">
        <v>0</v>
      </c>
      <c r="EQ102" s="8">
        <v>12</v>
      </c>
      <c r="ER102" s="8">
        <v>0</v>
      </c>
      <c r="ET102" s="8">
        <v>10</v>
      </c>
      <c r="EU102" s="8">
        <v>0</v>
      </c>
      <c r="EV102" s="8">
        <v>0</v>
      </c>
      <c r="EW102" s="8">
        <v>0</v>
      </c>
      <c r="EX102" s="8">
        <v>0</v>
      </c>
      <c r="EY102" s="8">
        <v>17</v>
      </c>
      <c r="EZ102" s="8">
        <v>0</v>
      </c>
      <c r="FA102" s="8">
        <v>0</v>
      </c>
      <c r="FB102" s="8">
        <v>0</v>
      </c>
      <c r="FC102" s="8">
        <v>0</v>
      </c>
      <c r="FD102" s="8">
        <v>1</v>
      </c>
      <c r="FE102" s="8">
        <v>0</v>
      </c>
      <c r="FF102" s="8">
        <v>0</v>
      </c>
      <c r="FG102" s="8">
        <v>0</v>
      </c>
      <c r="FH102" s="8">
        <v>9</v>
      </c>
      <c r="FI102" s="8">
        <v>7</v>
      </c>
      <c r="FJ102" s="8">
        <v>31</v>
      </c>
      <c r="FK102" s="8">
        <v>12</v>
      </c>
      <c r="FL102" s="8">
        <v>0</v>
      </c>
      <c r="FM102" s="8">
        <v>0</v>
      </c>
      <c r="FN102" s="8">
        <v>0</v>
      </c>
      <c r="FO102" s="8">
        <v>0</v>
      </c>
      <c r="FP102" s="8">
        <v>0</v>
      </c>
      <c r="FQ102" s="8">
        <v>19</v>
      </c>
      <c r="FR102" s="8">
        <v>13</v>
      </c>
      <c r="FS102" s="8">
        <v>0</v>
      </c>
      <c r="FT102" s="8">
        <v>0</v>
      </c>
      <c r="FU102" s="8">
        <v>21</v>
      </c>
      <c r="FW102" s="8">
        <f t="shared" si="29"/>
        <v>4.6578947368421053</v>
      </c>
      <c r="FX102" s="8">
        <f t="shared" si="30"/>
        <v>1.3196600255047988</v>
      </c>
      <c r="FY102" s="3">
        <f t="shared" si="31"/>
        <v>0.95</v>
      </c>
      <c r="GA102" s="12">
        <v>0.9375</v>
      </c>
      <c r="GD102" s="8">
        <v>6</v>
      </c>
      <c r="GN102" s="8">
        <v>26</v>
      </c>
      <c r="GS102" s="8">
        <v>19</v>
      </c>
      <c r="GV102" s="8">
        <v>4</v>
      </c>
      <c r="GY102" s="8">
        <v>27</v>
      </c>
      <c r="HA102" s="8">
        <v>0</v>
      </c>
      <c r="HB102" s="8">
        <v>12</v>
      </c>
      <c r="HC102" s="8">
        <v>31</v>
      </c>
      <c r="HD102" s="8">
        <v>2</v>
      </c>
      <c r="HE102" s="8">
        <v>3</v>
      </c>
      <c r="HI102" s="8">
        <v>14</v>
      </c>
      <c r="HN102" s="8">
        <v>31</v>
      </c>
      <c r="HQ102" s="8">
        <v>13</v>
      </c>
      <c r="IA102" s="8">
        <v>5</v>
      </c>
      <c r="IK102" s="8">
        <f t="shared" si="32"/>
        <v>13.785714285714286</v>
      </c>
      <c r="IL102" s="8">
        <f t="shared" si="33"/>
        <v>2.989319029052742</v>
      </c>
      <c r="IM102" s="3">
        <f t="shared" si="34"/>
        <v>0.23333333333333334</v>
      </c>
      <c r="IO102" s="12">
        <v>0.9375</v>
      </c>
      <c r="IP102" s="8">
        <v>0</v>
      </c>
      <c r="IQ102" s="8">
        <v>6</v>
      </c>
      <c r="IR102" s="8">
        <v>0</v>
      </c>
      <c r="IS102" s="8">
        <v>0</v>
      </c>
      <c r="IT102" s="8">
        <v>0</v>
      </c>
      <c r="IU102" s="8">
        <v>0</v>
      </c>
      <c r="IV102" s="8">
        <v>0</v>
      </c>
      <c r="IW102" s="8">
        <v>0</v>
      </c>
      <c r="IX102" s="8">
        <v>1</v>
      </c>
      <c r="IY102" s="8">
        <v>0</v>
      </c>
      <c r="IZ102" s="8">
        <v>0</v>
      </c>
      <c r="JA102" s="8">
        <v>0</v>
      </c>
      <c r="JB102" s="8">
        <v>0</v>
      </c>
      <c r="JC102" s="8">
        <v>0</v>
      </c>
      <c r="JD102" s="8">
        <v>0</v>
      </c>
      <c r="JE102" s="8">
        <v>0</v>
      </c>
      <c r="JF102" s="8">
        <v>3</v>
      </c>
      <c r="JG102" s="8">
        <v>0</v>
      </c>
      <c r="JH102" s="8">
        <v>7</v>
      </c>
      <c r="JI102" s="8">
        <v>21</v>
      </c>
      <c r="JJ102" s="8">
        <v>0</v>
      </c>
      <c r="JK102" s="8">
        <v>0</v>
      </c>
      <c r="JL102" s="8">
        <v>0</v>
      </c>
      <c r="JM102" s="8">
        <v>0</v>
      </c>
      <c r="JN102" s="8">
        <v>0</v>
      </c>
      <c r="JO102" s="8">
        <v>0</v>
      </c>
      <c r="JP102" s="8">
        <v>47</v>
      </c>
      <c r="JQ102" s="8">
        <v>0</v>
      </c>
      <c r="JR102" s="8">
        <v>0</v>
      </c>
      <c r="JS102" s="8">
        <v>3</v>
      </c>
      <c r="JT102" s="8">
        <v>0</v>
      </c>
      <c r="JU102" s="8">
        <v>14</v>
      </c>
      <c r="JV102" s="8">
        <v>0</v>
      </c>
      <c r="JW102" s="8">
        <v>17</v>
      </c>
      <c r="JX102" s="8">
        <v>0</v>
      </c>
      <c r="JY102" s="8">
        <v>0</v>
      </c>
      <c r="JZ102" s="8">
        <v>11</v>
      </c>
      <c r="KA102" s="8">
        <v>12</v>
      </c>
      <c r="KB102" s="8">
        <v>0</v>
      </c>
      <c r="KC102" s="8">
        <v>0</v>
      </c>
      <c r="KD102" s="8">
        <v>0</v>
      </c>
      <c r="KE102" s="8">
        <v>0</v>
      </c>
      <c r="KF102" s="8">
        <v>14</v>
      </c>
      <c r="KG102" s="8">
        <v>0</v>
      </c>
      <c r="KH102" s="8">
        <v>0</v>
      </c>
      <c r="KI102" s="8">
        <v>2</v>
      </c>
      <c r="KJ102" s="8">
        <v>0</v>
      </c>
      <c r="KK102" s="8">
        <v>0</v>
      </c>
      <c r="KL102" s="8">
        <v>9</v>
      </c>
      <c r="KM102" s="8">
        <v>0</v>
      </c>
      <c r="KN102" s="8">
        <v>0</v>
      </c>
      <c r="KO102" s="8">
        <v>0</v>
      </c>
      <c r="KP102" s="8">
        <v>0</v>
      </c>
      <c r="KQ102" s="8">
        <v>9</v>
      </c>
      <c r="KR102" s="8">
        <v>5</v>
      </c>
      <c r="KS102" s="8">
        <v>20</v>
      </c>
      <c r="KT102" s="8">
        <v>3</v>
      </c>
      <c r="KU102" s="8">
        <v>0</v>
      </c>
      <c r="KV102" s="8">
        <v>14</v>
      </c>
      <c r="KW102" s="1"/>
      <c r="KX102" s="1">
        <f t="shared" si="39"/>
        <v>3.6949152542372881</v>
      </c>
      <c r="KY102" s="1">
        <f t="shared" si="40"/>
        <v>1.0384918698278294</v>
      </c>
      <c r="KZ102" s="3">
        <f t="shared" si="35"/>
        <v>1</v>
      </c>
      <c r="LB102" s="12">
        <v>0.9375</v>
      </c>
      <c r="LC102" s="8">
        <v>26</v>
      </c>
      <c r="LD102" s="8">
        <v>0</v>
      </c>
      <c r="LE102" s="8">
        <v>56</v>
      </c>
      <c r="LF102" s="8">
        <v>7</v>
      </c>
      <c r="LG102" s="8">
        <v>0</v>
      </c>
      <c r="LH102" s="8"/>
      <c r="LI102" s="8">
        <v>23</v>
      </c>
      <c r="LJ102" s="8">
        <v>30</v>
      </c>
      <c r="LK102" s="8">
        <v>57</v>
      </c>
      <c r="LL102" s="8">
        <v>36</v>
      </c>
      <c r="LM102" s="8">
        <v>6</v>
      </c>
      <c r="LN102" s="8">
        <v>68</v>
      </c>
      <c r="LO102" s="8">
        <v>8</v>
      </c>
      <c r="LP102" s="8">
        <v>0</v>
      </c>
      <c r="LQ102" s="8">
        <v>45</v>
      </c>
      <c r="LR102" s="8">
        <v>7</v>
      </c>
      <c r="LS102" s="8"/>
      <c r="LT102" s="8">
        <v>1</v>
      </c>
      <c r="LU102" s="8">
        <v>71</v>
      </c>
      <c r="LV102" s="8">
        <v>1</v>
      </c>
      <c r="LW102" s="8">
        <v>63</v>
      </c>
      <c r="LX102" s="8">
        <v>88</v>
      </c>
      <c r="LY102" s="8">
        <v>69</v>
      </c>
      <c r="LZ102" s="8">
        <v>58</v>
      </c>
      <c r="MA102" s="8">
        <v>40</v>
      </c>
      <c r="MB102" s="8"/>
      <c r="MC102" s="8">
        <v>51</v>
      </c>
      <c r="MD102" s="8">
        <v>2</v>
      </c>
      <c r="ME102" s="8">
        <v>71</v>
      </c>
      <c r="MF102" s="8"/>
      <c r="MG102" s="8">
        <v>6</v>
      </c>
      <c r="MH102" s="8">
        <v>0</v>
      </c>
      <c r="MI102" s="8">
        <v>0</v>
      </c>
      <c r="MJ102" s="8">
        <v>29</v>
      </c>
      <c r="MK102" s="8">
        <v>44</v>
      </c>
      <c r="ML102" s="8"/>
      <c r="MM102" s="8">
        <v>32</v>
      </c>
      <c r="MN102" s="8"/>
      <c r="MO102" s="8"/>
      <c r="MP102" s="8"/>
      <c r="MQ102" s="8">
        <v>28</v>
      </c>
      <c r="MR102" s="8"/>
      <c r="MS102" s="8"/>
      <c r="MT102" s="8">
        <v>18</v>
      </c>
      <c r="MU102" s="8">
        <v>11</v>
      </c>
      <c r="MV102" s="8">
        <v>68</v>
      </c>
      <c r="MW102" s="8"/>
      <c r="MX102" s="8"/>
      <c r="MY102" s="8"/>
      <c r="MZ102" s="8"/>
      <c r="NA102" s="2"/>
      <c r="NB102" s="1">
        <f t="shared" si="36"/>
        <v>31.111111111111111</v>
      </c>
      <c r="NC102" s="1">
        <f t="shared" si="37"/>
        <v>4.5079784259173374</v>
      </c>
      <c r="ND102" s="3">
        <f t="shared" si="38"/>
        <v>0.73469387755102045</v>
      </c>
    </row>
    <row r="103" spans="1:368" x14ac:dyDescent="0.55000000000000004">
      <c r="A103" s="12">
        <v>0.95833333333333337</v>
      </c>
      <c r="B103" s="8">
        <v>0</v>
      </c>
      <c r="C103" s="8">
        <v>0</v>
      </c>
      <c r="D103" s="8">
        <v>0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2</v>
      </c>
      <c r="O103" s="8">
        <v>0</v>
      </c>
      <c r="P103" s="8">
        <v>3</v>
      </c>
      <c r="Q103" s="8">
        <v>0</v>
      </c>
      <c r="R103" s="8">
        <v>0</v>
      </c>
      <c r="S103" s="8">
        <v>13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2</v>
      </c>
      <c r="Z103" s="8">
        <v>0</v>
      </c>
      <c r="AA103" s="8">
        <v>6</v>
      </c>
      <c r="AB103" s="8">
        <v>0</v>
      </c>
      <c r="AC103" s="8">
        <v>0</v>
      </c>
      <c r="AD103" s="8">
        <v>1</v>
      </c>
      <c r="AE103" s="8">
        <v>0</v>
      </c>
      <c r="AF103" s="8">
        <v>0</v>
      </c>
      <c r="AG103" s="8">
        <v>0</v>
      </c>
      <c r="AH103" s="8">
        <v>3</v>
      </c>
      <c r="AI103" s="8">
        <v>18</v>
      </c>
      <c r="AJ103" s="8">
        <v>1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0</v>
      </c>
      <c r="AW103" s="8">
        <v>0</v>
      </c>
      <c r="AX103" s="8">
        <v>0</v>
      </c>
      <c r="AY103" s="8">
        <v>0</v>
      </c>
      <c r="AZ103" s="8">
        <v>0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0</v>
      </c>
      <c r="BI103" s="8">
        <v>16</v>
      </c>
      <c r="BJ103" s="8">
        <v>0</v>
      </c>
      <c r="BK103" s="8">
        <v>0</v>
      </c>
      <c r="BM103" s="8">
        <f t="shared" si="23"/>
        <v>1.0483870967741935</v>
      </c>
      <c r="BN103" s="8">
        <f t="shared" si="24"/>
        <v>0.44378749384199029</v>
      </c>
      <c r="BO103" s="3">
        <f t="shared" si="25"/>
        <v>1</v>
      </c>
      <c r="BQ103" s="12">
        <v>0.95833333333333337</v>
      </c>
      <c r="BR103" s="8">
        <v>33</v>
      </c>
      <c r="BS103" s="8">
        <v>21</v>
      </c>
      <c r="CD103" s="8">
        <v>13</v>
      </c>
      <c r="CG103" s="8">
        <v>28</v>
      </c>
      <c r="CH103" s="8">
        <v>0</v>
      </c>
      <c r="CJ103" s="8">
        <v>0</v>
      </c>
      <c r="CK103" s="8">
        <v>29</v>
      </c>
      <c r="CL103" s="8">
        <v>35</v>
      </c>
      <c r="CM103" s="8">
        <v>3</v>
      </c>
      <c r="CN103" s="8">
        <v>10</v>
      </c>
      <c r="CO103" s="8">
        <v>2</v>
      </c>
      <c r="CP103" s="8">
        <v>0</v>
      </c>
      <c r="CQ103" s="8">
        <v>8</v>
      </c>
      <c r="CR103" s="8">
        <v>21</v>
      </c>
      <c r="CT103" s="8">
        <v>28</v>
      </c>
      <c r="CU103" s="8">
        <v>0</v>
      </c>
      <c r="CV103" s="8">
        <v>27</v>
      </c>
      <c r="CW103" s="8">
        <v>9</v>
      </c>
      <c r="CX103" s="8">
        <v>63</v>
      </c>
      <c r="CZ103" s="8">
        <v>23</v>
      </c>
      <c r="DA103" s="8">
        <v>0</v>
      </c>
      <c r="DB103" s="8">
        <v>43</v>
      </c>
      <c r="DC103" s="8">
        <v>15</v>
      </c>
      <c r="DD103" s="8">
        <v>0</v>
      </c>
      <c r="DE103" s="8">
        <v>11</v>
      </c>
      <c r="DF103" s="8">
        <v>14</v>
      </c>
      <c r="DG103" s="8">
        <v>0</v>
      </c>
      <c r="DH103" s="8">
        <v>49</v>
      </c>
      <c r="DJ103" s="8">
        <v>0</v>
      </c>
      <c r="DO103" s="8">
        <v>26</v>
      </c>
      <c r="DQ103" s="8">
        <v>23</v>
      </c>
      <c r="DR103" s="8">
        <v>0</v>
      </c>
      <c r="DS103" s="8">
        <v>17</v>
      </c>
      <c r="DT103" s="8">
        <v>14</v>
      </c>
      <c r="DU103" s="8">
        <v>7</v>
      </c>
      <c r="DW103" s="8">
        <v>29</v>
      </c>
      <c r="DY103" s="8">
        <v>9</v>
      </c>
      <c r="EC103" s="8">
        <f t="shared" si="26"/>
        <v>16.486486486486488</v>
      </c>
      <c r="ED103" s="8">
        <f t="shared" si="27"/>
        <v>2.5491038352321445</v>
      </c>
      <c r="EE103" s="3">
        <f t="shared" si="28"/>
        <v>0.59677419354838712</v>
      </c>
      <c r="EG103" s="12">
        <v>0.95833333333333337</v>
      </c>
      <c r="EH103" s="8">
        <v>48</v>
      </c>
      <c r="EI103" s="8">
        <v>0</v>
      </c>
      <c r="EK103" s="8">
        <v>0</v>
      </c>
      <c r="EL103" s="8">
        <v>0</v>
      </c>
      <c r="EM103" s="8">
        <v>0</v>
      </c>
      <c r="EN103" s="8">
        <v>0</v>
      </c>
      <c r="EO103" s="8">
        <v>0</v>
      </c>
      <c r="EP103" s="8">
        <v>6</v>
      </c>
      <c r="EQ103" s="8">
        <v>33</v>
      </c>
      <c r="ER103" s="8">
        <v>0</v>
      </c>
      <c r="ET103" s="8">
        <v>21</v>
      </c>
      <c r="EU103" s="8">
        <v>12</v>
      </c>
      <c r="EV103" s="8">
        <v>34</v>
      </c>
      <c r="EW103" s="8">
        <v>0</v>
      </c>
      <c r="EX103" s="8">
        <v>11</v>
      </c>
      <c r="EY103" s="8">
        <v>14</v>
      </c>
      <c r="EZ103" s="8">
        <v>0</v>
      </c>
      <c r="FA103" s="8">
        <v>0</v>
      </c>
      <c r="FB103" s="8">
        <v>0</v>
      </c>
      <c r="FC103" s="8">
        <v>6</v>
      </c>
      <c r="FD103" s="8">
        <v>14</v>
      </c>
      <c r="FE103" s="8">
        <v>0</v>
      </c>
      <c r="FF103" s="8">
        <v>0</v>
      </c>
      <c r="FG103" s="8">
        <v>0</v>
      </c>
      <c r="FH103" s="8">
        <v>0</v>
      </c>
      <c r="FI103" s="8">
        <v>0</v>
      </c>
      <c r="FJ103" s="8">
        <v>0</v>
      </c>
      <c r="FK103" s="8">
        <v>25</v>
      </c>
      <c r="FL103" s="8">
        <v>0</v>
      </c>
      <c r="FM103" s="8">
        <v>0</v>
      </c>
      <c r="FN103" s="8">
        <v>0</v>
      </c>
      <c r="FO103" s="8">
        <v>0</v>
      </c>
      <c r="FP103" s="8">
        <v>0</v>
      </c>
      <c r="FQ103" s="8">
        <v>0</v>
      </c>
      <c r="FR103" s="8">
        <v>3</v>
      </c>
      <c r="FS103" s="8">
        <v>0</v>
      </c>
      <c r="FT103" s="8">
        <v>0</v>
      </c>
      <c r="FU103" s="8">
        <v>0</v>
      </c>
      <c r="FW103" s="8">
        <f t="shared" si="29"/>
        <v>5.9736842105263159</v>
      </c>
      <c r="FX103" s="8">
        <f t="shared" si="30"/>
        <v>1.8852149313211837</v>
      </c>
      <c r="FY103" s="3">
        <f t="shared" si="31"/>
        <v>0.95</v>
      </c>
      <c r="GA103" s="12">
        <v>0.95833333333333337</v>
      </c>
      <c r="GD103" s="8">
        <v>10</v>
      </c>
      <c r="GN103" s="8">
        <v>28</v>
      </c>
      <c r="GS103" s="8">
        <v>20</v>
      </c>
      <c r="GV103" s="8">
        <v>4</v>
      </c>
      <c r="GY103" s="8">
        <v>33</v>
      </c>
      <c r="HA103" s="8">
        <v>2</v>
      </c>
      <c r="HB103" s="8">
        <v>20</v>
      </c>
      <c r="HC103" s="8">
        <v>0</v>
      </c>
      <c r="HD103" s="8">
        <v>0</v>
      </c>
      <c r="HE103" s="8">
        <v>2</v>
      </c>
      <c r="HI103" s="8">
        <v>11</v>
      </c>
      <c r="HN103" s="8">
        <v>23</v>
      </c>
      <c r="HQ103" s="8">
        <v>19</v>
      </c>
      <c r="IA103" s="8">
        <v>4</v>
      </c>
      <c r="IK103" s="8">
        <f t="shared" si="32"/>
        <v>12.571428571428571</v>
      </c>
      <c r="IL103" s="8">
        <f t="shared" si="33"/>
        <v>2.9755677004090204</v>
      </c>
      <c r="IM103" s="3">
        <f t="shared" si="34"/>
        <v>0.23333333333333334</v>
      </c>
      <c r="IO103" s="12">
        <v>0.95833333333333337</v>
      </c>
      <c r="IP103" s="8">
        <v>0</v>
      </c>
      <c r="IQ103" s="8">
        <v>26</v>
      </c>
      <c r="IR103" s="8">
        <v>0</v>
      </c>
      <c r="IS103" s="8">
        <v>0</v>
      </c>
      <c r="IT103" s="8">
        <v>0</v>
      </c>
      <c r="IU103" s="8">
        <v>0</v>
      </c>
      <c r="IV103" s="8">
        <v>0</v>
      </c>
      <c r="IW103" s="8">
        <v>0</v>
      </c>
      <c r="IX103" s="8">
        <v>0</v>
      </c>
      <c r="IY103" s="8">
        <v>0</v>
      </c>
      <c r="IZ103" s="8">
        <v>0</v>
      </c>
      <c r="JA103" s="8">
        <v>19</v>
      </c>
      <c r="JB103" s="8">
        <v>0</v>
      </c>
      <c r="JC103" s="8">
        <v>0</v>
      </c>
      <c r="JD103" s="8">
        <v>0</v>
      </c>
      <c r="JE103" s="8">
        <v>0</v>
      </c>
      <c r="JF103" s="8">
        <v>0</v>
      </c>
      <c r="JG103" s="8">
        <v>0</v>
      </c>
      <c r="JH103" s="8">
        <v>0</v>
      </c>
      <c r="JI103" s="8">
        <v>0</v>
      </c>
      <c r="JJ103" s="8">
        <v>0</v>
      </c>
      <c r="JK103" s="8">
        <v>0</v>
      </c>
      <c r="JL103" s="8">
        <v>0</v>
      </c>
      <c r="JM103" s="8">
        <v>0</v>
      </c>
      <c r="JN103" s="8">
        <v>1</v>
      </c>
      <c r="JO103" s="8">
        <v>0</v>
      </c>
      <c r="JP103" s="8">
        <v>0</v>
      </c>
      <c r="JQ103" s="8">
        <v>0</v>
      </c>
      <c r="JR103" s="8">
        <v>0</v>
      </c>
      <c r="JS103" s="8">
        <v>0</v>
      </c>
      <c r="JT103" s="8">
        <v>0</v>
      </c>
      <c r="JU103" s="8">
        <v>1</v>
      </c>
      <c r="JV103" s="8">
        <v>0</v>
      </c>
      <c r="JW103" s="8">
        <v>5</v>
      </c>
      <c r="JX103" s="8">
        <v>0</v>
      </c>
      <c r="JY103" s="8">
        <v>0</v>
      </c>
      <c r="JZ103" s="8">
        <v>0</v>
      </c>
      <c r="KA103" s="8">
        <v>6</v>
      </c>
      <c r="KB103" s="8">
        <v>0</v>
      </c>
      <c r="KC103" s="8">
        <v>11</v>
      </c>
      <c r="KD103" s="8">
        <v>10</v>
      </c>
      <c r="KE103" s="8">
        <v>0</v>
      </c>
      <c r="KF103" s="8">
        <v>4</v>
      </c>
      <c r="KG103" s="8">
        <v>0</v>
      </c>
      <c r="KH103" s="8">
        <v>0</v>
      </c>
      <c r="KI103" s="8">
        <v>0</v>
      </c>
      <c r="KJ103" s="8">
        <v>0</v>
      </c>
      <c r="KK103" s="8">
        <v>17</v>
      </c>
      <c r="KL103" s="8">
        <v>5</v>
      </c>
      <c r="KM103" s="8">
        <v>0</v>
      </c>
      <c r="KN103" s="8">
        <v>10</v>
      </c>
      <c r="KO103" s="8">
        <v>0</v>
      </c>
      <c r="KP103" s="8">
        <v>23</v>
      </c>
      <c r="KQ103" s="8">
        <v>7</v>
      </c>
      <c r="KR103" s="8">
        <v>36</v>
      </c>
      <c r="KS103" s="8">
        <v>4</v>
      </c>
      <c r="KT103" s="8">
        <v>26</v>
      </c>
      <c r="KU103" s="8">
        <v>0</v>
      </c>
      <c r="KV103" s="8">
        <v>2</v>
      </c>
      <c r="KW103" s="1"/>
      <c r="KX103" s="1">
        <f t="shared" si="39"/>
        <v>3.6101694915254239</v>
      </c>
      <c r="KY103" s="1">
        <f t="shared" si="40"/>
        <v>1.0188225487436404</v>
      </c>
      <c r="KZ103" s="3">
        <f t="shared" si="35"/>
        <v>1</v>
      </c>
      <c r="LB103" s="12">
        <v>0.95833333333333337</v>
      </c>
      <c r="LC103" s="8">
        <v>30</v>
      </c>
      <c r="LD103" s="8">
        <v>0</v>
      </c>
      <c r="LE103" s="8">
        <v>61</v>
      </c>
      <c r="LF103" s="8">
        <v>0</v>
      </c>
      <c r="LG103" s="8">
        <v>0</v>
      </c>
      <c r="LH103" s="8"/>
      <c r="LI103" s="8">
        <v>107</v>
      </c>
      <c r="LJ103" s="8">
        <v>26</v>
      </c>
      <c r="LK103" s="8">
        <v>27</v>
      </c>
      <c r="LL103" s="8">
        <v>33</v>
      </c>
      <c r="LM103" s="8">
        <v>0</v>
      </c>
      <c r="LN103" s="8">
        <v>65</v>
      </c>
      <c r="LO103" s="8">
        <v>0</v>
      </c>
      <c r="LP103" s="8">
        <v>6</v>
      </c>
      <c r="LQ103" s="8">
        <v>41</v>
      </c>
      <c r="LR103" s="8">
        <v>4</v>
      </c>
      <c r="LS103" s="8"/>
      <c r="LT103" s="8">
        <v>1</v>
      </c>
      <c r="LU103" s="8">
        <v>46</v>
      </c>
      <c r="LV103" s="8">
        <v>0</v>
      </c>
      <c r="LW103" s="8">
        <v>18</v>
      </c>
      <c r="LX103" s="8">
        <v>65</v>
      </c>
      <c r="LY103" s="8">
        <v>51</v>
      </c>
      <c r="LZ103" s="8">
        <v>81</v>
      </c>
      <c r="MA103" s="8">
        <v>36</v>
      </c>
      <c r="MB103" s="8"/>
      <c r="MC103" s="8">
        <v>40</v>
      </c>
      <c r="MD103" s="8">
        <v>0</v>
      </c>
      <c r="ME103" s="8">
        <v>59</v>
      </c>
      <c r="MF103" s="8"/>
      <c r="MG103" s="8">
        <v>21</v>
      </c>
      <c r="MH103" s="8">
        <v>20</v>
      </c>
      <c r="MI103" s="8">
        <v>0</v>
      </c>
      <c r="MJ103" s="8">
        <v>51</v>
      </c>
      <c r="MK103" s="8">
        <v>31</v>
      </c>
      <c r="ML103" s="8"/>
      <c r="MM103" s="8">
        <v>32</v>
      </c>
      <c r="MN103" s="8"/>
      <c r="MO103" s="8"/>
      <c r="MP103" s="8"/>
      <c r="MQ103" s="8">
        <v>35</v>
      </c>
      <c r="MR103" s="8"/>
      <c r="MS103" s="8"/>
      <c r="MT103" s="8">
        <v>32</v>
      </c>
      <c r="MU103" s="8">
        <v>8</v>
      </c>
      <c r="MV103" s="8">
        <v>66</v>
      </c>
      <c r="MW103" s="8"/>
      <c r="MX103" s="8"/>
      <c r="MY103" s="8"/>
      <c r="MZ103" s="8"/>
      <c r="NA103" s="2"/>
      <c r="NB103" s="1">
        <f t="shared" si="36"/>
        <v>30.361111111111111</v>
      </c>
      <c r="NC103" s="1">
        <f t="shared" si="37"/>
        <v>4.510860400414562</v>
      </c>
      <c r="ND103" s="3">
        <f t="shared" si="38"/>
        <v>0.73469387755102045</v>
      </c>
    </row>
    <row r="104" spans="1:368" x14ac:dyDescent="0.55000000000000004">
      <c r="A104" s="12">
        <v>0.97916666666666663</v>
      </c>
      <c r="B104" s="8">
        <v>0</v>
      </c>
      <c r="C104" s="8">
        <v>0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  <c r="I104" s="8">
        <v>0</v>
      </c>
      <c r="J104" s="8">
        <v>0</v>
      </c>
      <c r="K104" s="8">
        <v>12</v>
      </c>
      <c r="L104" s="8">
        <v>0</v>
      </c>
      <c r="M104" s="8">
        <v>0</v>
      </c>
      <c r="N104" s="8">
        <v>13</v>
      </c>
      <c r="O104" s="8">
        <v>0</v>
      </c>
      <c r="P104" s="8">
        <v>6</v>
      </c>
      <c r="Q104" s="8">
        <v>0</v>
      </c>
      <c r="R104" s="8">
        <v>0</v>
      </c>
      <c r="S104" s="8">
        <v>23</v>
      </c>
      <c r="T104" s="8">
        <v>0</v>
      </c>
      <c r="U104" s="8">
        <v>0</v>
      </c>
      <c r="V104" s="8">
        <v>0</v>
      </c>
      <c r="W104" s="8">
        <v>1</v>
      </c>
      <c r="X104" s="8">
        <v>0</v>
      </c>
      <c r="Y104" s="8">
        <v>0</v>
      </c>
      <c r="Z104" s="8">
        <v>0</v>
      </c>
      <c r="AA104" s="8">
        <v>36</v>
      </c>
      <c r="AB104" s="8">
        <v>0</v>
      </c>
      <c r="AC104" s="8">
        <v>0</v>
      </c>
      <c r="AD104" s="8">
        <v>2</v>
      </c>
      <c r="AE104" s="8">
        <v>1</v>
      </c>
      <c r="AF104" s="8">
        <v>0</v>
      </c>
      <c r="AG104" s="8">
        <v>0</v>
      </c>
      <c r="AH104" s="8">
        <v>0</v>
      </c>
      <c r="AI104" s="8">
        <v>1</v>
      </c>
      <c r="AJ104" s="8">
        <v>25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8</v>
      </c>
      <c r="AT104" s="8">
        <v>0</v>
      </c>
      <c r="AU104" s="8">
        <v>0</v>
      </c>
      <c r="AV104" s="8">
        <v>0</v>
      </c>
      <c r="AW104" s="8">
        <v>0</v>
      </c>
      <c r="AX104" s="8">
        <v>0</v>
      </c>
      <c r="AY104" s="8">
        <v>10</v>
      </c>
      <c r="AZ104" s="8">
        <v>0</v>
      </c>
      <c r="BA104" s="8">
        <v>0</v>
      </c>
      <c r="BB104" s="8">
        <v>27</v>
      </c>
      <c r="BC104" s="8">
        <v>0</v>
      </c>
      <c r="BD104" s="8">
        <v>2</v>
      </c>
      <c r="BE104" s="8">
        <v>0</v>
      </c>
      <c r="BF104" s="8">
        <v>0</v>
      </c>
      <c r="BG104" s="8">
        <v>0</v>
      </c>
      <c r="BH104" s="8">
        <v>38</v>
      </c>
      <c r="BI104" s="8">
        <v>7</v>
      </c>
      <c r="BJ104" s="8">
        <v>0</v>
      </c>
      <c r="BK104" s="8">
        <v>0</v>
      </c>
      <c r="BM104" s="8">
        <f t="shared" si="23"/>
        <v>3.4193548387096775</v>
      </c>
      <c r="BN104" s="8">
        <f t="shared" si="24"/>
        <v>1.0872922006096111</v>
      </c>
      <c r="BO104" s="3">
        <f t="shared" si="25"/>
        <v>1</v>
      </c>
      <c r="BQ104" s="12">
        <v>0.97916666666666663</v>
      </c>
      <c r="BR104" s="8">
        <v>24</v>
      </c>
      <c r="BS104" s="8">
        <v>22</v>
      </c>
      <c r="CD104" s="8">
        <v>26</v>
      </c>
      <c r="CG104" s="8">
        <v>28</v>
      </c>
      <c r="CH104" s="8">
        <v>0</v>
      </c>
      <c r="CJ104" s="8">
        <v>0</v>
      </c>
      <c r="CK104" s="8">
        <v>31</v>
      </c>
      <c r="CL104" s="8">
        <v>33</v>
      </c>
      <c r="CM104" s="8">
        <v>13</v>
      </c>
      <c r="CN104" s="8">
        <v>6</v>
      </c>
      <c r="CO104" s="8">
        <v>0</v>
      </c>
      <c r="CP104" s="8">
        <v>0</v>
      </c>
      <c r="CQ104" s="8">
        <v>7</v>
      </c>
      <c r="CR104" s="8">
        <v>21</v>
      </c>
      <c r="CT104" s="8">
        <v>43</v>
      </c>
      <c r="CU104" s="8">
        <v>0</v>
      </c>
      <c r="CV104" s="8">
        <v>9</v>
      </c>
      <c r="CW104" s="8">
        <v>0</v>
      </c>
      <c r="CX104" s="8">
        <v>74</v>
      </c>
      <c r="CZ104" s="8">
        <v>33</v>
      </c>
      <c r="DA104" s="8">
        <v>0</v>
      </c>
      <c r="DB104" s="8">
        <v>40</v>
      </c>
      <c r="DC104" s="8">
        <v>11</v>
      </c>
      <c r="DD104" s="8">
        <v>0</v>
      </c>
      <c r="DE104" s="8">
        <v>10</v>
      </c>
      <c r="DF104" s="8">
        <v>8</v>
      </c>
      <c r="DG104" s="8">
        <v>0</v>
      </c>
      <c r="DH104" s="8">
        <v>56</v>
      </c>
      <c r="DJ104" s="8">
        <v>0</v>
      </c>
      <c r="DO104" s="8">
        <v>19</v>
      </c>
      <c r="DQ104" s="8">
        <v>27</v>
      </c>
      <c r="DR104" s="8">
        <v>1</v>
      </c>
      <c r="DS104" s="8">
        <v>18</v>
      </c>
      <c r="DT104" s="8">
        <v>10</v>
      </c>
      <c r="DU104" s="8">
        <v>10</v>
      </c>
      <c r="DW104" s="8">
        <v>38</v>
      </c>
      <c r="DY104" s="8">
        <v>5</v>
      </c>
      <c r="EC104" s="8">
        <f t="shared" si="26"/>
        <v>16.837837837837839</v>
      </c>
      <c r="ED104" s="8">
        <f t="shared" si="27"/>
        <v>2.922295344476773</v>
      </c>
      <c r="EE104" s="3">
        <f t="shared" si="28"/>
        <v>0.59677419354838712</v>
      </c>
      <c r="EG104" s="12">
        <v>0.97916666666666663</v>
      </c>
      <c r="EH104" s="8">
        <v>58</v>
      </c>
      <c r="EI104" s="8">
        <v>0</v>
      </c>
      <c r="EK104" s="8">
        <v>0</v>
      </c>
      <c r="EL104" s="8">
        <v>0</v>
      </c>
      <c r="EM104" s="8">
        <v>0</v>
      </c>
      <c r="EN104" s="8">
        <v>18</v>
      </c>
      <c r="EO104" s="8">
        <v>0</v>
      </c>
      <c r="EP104" s="8">
        <v>78</v>
      </c>
      <c r="EQ104" s="8">
        <v>0</v>
      </c>
      <c r="ER104" s="8">
        <v>8</v>
      </c>
      <c r="ET104" s="8">
        <v>53</v>
      </c>
      <c r="EU104" s="8">
        <v>14</v>
      </c>
      <c r="EV104" s="8">
        <v>15</v>
      </c>
      <c r="EW104" s="8">
        <v>0</v>
      </c>
      <c r="EX104" s="8">
        <v>49</v>
      </c>
      <c r="EY104" s="8">
        <v>0</v>
      </c>
      <c r="EZ104" s="8">
        <v>28</v>
      </c>
      <c r="FA104" s="8">
        <v>0</v>
      </c>
      <c r="FB104" s="8">
        <v>0</v>
      </c>
      <c r="FC104" s="8">
        <v>11</v>
      </c>
      <c r="FD104" s="8">
        <v>1</v>
      </c>
      <c r="FE104" s="8">
        <v>0</v>
      </c>
      <c r="FF104" s="8">
        <v>0</v>
      </c>
      <c r="FG104" s="8">
        <v>0</v>
      </c>
      <c r="FH104" s="8">
        <v>0</v>
      </c>
      <c r="FI104" s="8">
        <v>0</v>
      </c>
      <c r="FJ104" s="8">
        <v>0</v>
      </c>
      <c r="FK104" s="8">
        <v>4</v>
      </c>
      <c r="FL104" s="8">
        <v>0</v>
      </c>
      <c r="FM104" s="8">
        <v>0</v>
      </c>
      <c r="FN104" s="8">
        <v>10</v>
      </c>
      <c r="FO104" s="8">
        <v>0</v>
      </c>
      <c r="FP104" s="8">
        <v>48</v>
      </c>
      <c r="FQ104" s="8">
        <v>0</v>
      </c>
      <c r="FR104" s="8">
        <v>12</v>
      </c>
      <c r="FS104" s="8">
        <v>0</v>
      </c>
      <c r="FT104" s="8">
        <v>9</v>
      </c>
      <c r="FU104" s="8">
        <v>9</v>
      </c>
      <c r="FW104" s="8">
        <f t="shared" si="29"/>
        <v>11.184210526315789</v>
      </c>
      <c r="FX104" s="8">
        <f t="shared" si="30"/>
        <v>3.1942460856516881</v>
      </c>
      <c r="FY104" s="3">
        <f t="shared" si="31"/>
        <v>0.95</v>
      </c>
      <c r="GA104" s="12">
        <v>0.97916666666666663</v>
      </c>
      <c r="GD104" s="8">
        <v>4</v>
      </c>
      <c r="GN104" s="8">
        <v>13</v>
      </c>
      <c r="GS104" s="8">
        <v>19</v>
      </c>
      <c r="GV104" s="8">
        <v>3</v>
      </c>
      <c r="GY104" s="8">
        <v>18</v>
      </c>
      <c r="HA104" s="8">
        <v>0</v>
      </c>
      <c r="HB104" s="8">
        <v>11</v>
      </c>
      <c r="HC104" s="8">
        <v>0</v>
      </c>
      <c r="HD104" s="8">
        <v>11</v>
      </c>
      <c r="HE104" s="8">
        <v>0</v>
      </c>
      <c r="HI104" s="8">
        <v>6</v>
      </c>
      <c r="HN104" s="8">
        <v>19</v>
      </c>
      <c r="HQ104" s="8">
        <v>11</v>
      </c>
      <c r="IA104" s="8">
        <v>5</v>
      </c>
      <c r="IK104" s="8">
        <f t="shared" si="32"/>
        <v>8.5714285714285712</v>
      </c>
      <c r="IL104" s="8">
        <f t="shared" si="33"/>
        <v>1.8685196753259148</v>
      </c>
      <c r="IM104" s="3">
        <f t="shared" si="34"/>
        <v>0.23333333333333334</v>
      </c>
      <c r="IO104" s="12">
        <v>0.97916666666666663</v>
      </c>
      <c r="IP104" s="8">
        <v>0</v>
      </c>
      <c r="IQ104" s="8">
        <v>20</v>
      </c>
      <c r="IR104" s="8">
        <v>0</v>
      </c>
      <c r="IS104" s="8">
        <v>0</v>
      </c>
      <c r="IT104" s="8">
        <v>0</v>
      </c>
      <c r="IU104" s="8">
        <v>0</v>
      </c>
      <c r="IV104" s="8">
        <v>0</v>
      </c>
      <c r="IW104" s="8">
        <v>0</v>
      </c>
      <c r="IX104" s="8">
        <v>0</v>
      </c>
      <c r="IY104" s="8">
        <v>0</v>
      </c>
      <c r="IZ104" s="8">
        <v>0</v>
      </c>
      <c r="JA104" s="8">
        <v>34</v>
      </c>
      <c r="JB104" s="8">
        <v>0</v>
      </c>
      <c r="JC104" s="8">
        <v>0</v>
      </c>
      <c r="JD104" s="8">
        <v>0</v>
      </c>
      <c r="JE104" s="8">
        <v>0</v>
      </c>
      <c r="JF104" s="8">
        <v>0</v>
      </c>
      <c r="JG104" s="8">
        <v>0</v>
      </c>
      <c r="JH104" s="8">
        <v>0</v>
      </c>
      <c r="JI104" s="8">
        <v>0</v>
      </c>
      <c r="JJ104" s="8">
        <v>0</v>
      </c>
      <c r="JK104" s="8">
        <v>0</v>
      </c>
      <c r="JL104" s="8">
        <v>0</v>
      </c>
      <c r="JM104" s="8">
        <v>0</v>
      </c>
      <c r="JN104" s="8">
        <v>0</v>
      </c>
      <c r="JO104" s="8">
        <v>13</v>
      </c>
      <c r="JP104" s="8">
        <v>0</v>
      </c>
      <c r="JQ104" s="8">
        <v>0</v>
      </c>
      <c r="JR104" s="8">
        <v>0</v>
      </c>
      <c r="JS104" s="8">
        <v>0</v>
      </c>
      <c r="JT104" s="8">
        <v>0</v>
      </c>
      <c r="JU104" s="8">
        <v>0</v>
      </c>
      <c r="JV104" s="8">
        <v>1</v>
      </c>
      <c r="JW104" s="8">
        <v>14</v>
      </c>
      <c r="JX104" s="8">
        <v>0</v>
      </c>
      <c r="JY104" s="8">
        <v>0</v>
      </c>
      <c r="JZ104" s="8">
        <v>0</v>
      </c>
      <c r="KA104" s="8">
        <v>5</v>
      </c>
      <c r="KB104" s="8">
        <v>0</v>
      </c>
      <c r="KC104" s="8">
        <v>2</v>
      </c>
      <c r="KD104" s="8">
        <v>0</v>
      </c>
      <c r="KE104" s="8">
        <v>0</v>
      </c>
      <c r="KF104" s="8">
        <v>4</v>
      </c>
      <c r="KG104" s="8">
        <v>0</v>
      </c>
      <c r="KH104" s="8">
        <v>0</v>
      </c>
      <c r="KI104" s="8">
        <v>0</v>
      </c>
      <c r="KJ104" s="8">
        <v>0</v>
      </c>
      <c r="KK104" s="8">
        <v>6</v>
      </c>
      <c r="KL104" s="8">
        <v>7</v>
      </c>
      <c r="KM104" s="8">
        <v>20</v>
      </c>
      <c r="KN104" s="8">
        <v>15</v>
      </c>
      <c r="KO104" s="8">
        <v>0</v>
      </c>
      <c r="KP104" s="8">
        <v>0</v>
      </c>
      <c r="KQ104" s="8">
        <v>6</v>
      </c>
      <c r="KR104" s="8">
        <v>34</v>
      </c>
      <c r="KS104" s="8">
        <v>19</v>
      </c>
      <c r="KT104" s="8">
        <v>0</v>
      </c>
      <c r="KU104" s="8">
        <v>0</v>
      </c>
      <c r="KV104" s="8">
        <v>5</v>
      </c>
      <c r="KW104" s="1"/>
      <c r="KX104" s="1">
        <f t="shared" si="39"/>
        <v>3.4745762711864407</v>
      </c>
      <c r="KY104" s="1">
        <f t="shared" si="40"/>
        <v>1.0174847605696418</v>
      </c>
      <c r="KZ104" s="3">
        <f t="shared" si="35"/>
        <v>1</v>
      </c>
      <c r="LB104" s="12">
        <v>0.97916666666666663</v>
      </c>
      <c r="LC104" s="8">
        <v>23</v>
      </c>
      <c r="LD104" s="8">
        <v>0</v>
      </c>
      <c r="LE104" s="8">
        <v>94</v>
      </c>
      <c r="LF104" s="8">
        <v>0</v>
      </c>
      <c r="LG104" s="8">
        <v>0</v>
      </c>
      <c r="LH104" s="8"/>
      <c r="LI104" s="8">
        <v>6</v>
      </c>
      <c r="LJ104" s="8">
        <v>22</v>
      </c>
      <c r="LK104" s="8">
        <v>0</v>
      </c>
      <c r="LL104" s="8">
        <v>53</v>
      </c>
      <c r="LM104" s="8">
        <v>0</v>
      </c>
      <c r="LN104" s="8">
        <v>22</v>
      </c>
      <c r="LO104" s="8">
        <v>0</v>
      </c>
      <c r="LP104" s="8">
        <v>4</v>
      </c>
      <c r="LQ104" s="8">
        <v>37</v>
      </c>
      <c r="LR104" s="8">
        <v>0</v>
      </c>
      <c r="LS104" s="8"/>
      <c r="LT104" s="8">
        <v>0</v>
      </c>
      <c r="LU104" s="8">
        <v>32</v>
      </c>
      <c r="LV104" s="8">
        <v>2</v>
      </c>
      <c r="LW104" s="8">
        <v>8</v>
      </c>
      <c r="LX104" s="8">
        <v>68</v>
      </c>
      <c r="LY104" s="8">
        <v>58</v>
      </c>
      <c r="LZ104" s="8">
        <v>128</v>
      </c>
      <c r="MA104" s="8">
        <v>42</v>
      </c>
      <c r="MB104" s="8"/>
      <c r="MC104" s="8">
        <v>22</v>
      </c>
      <c r="MD104" s="8">
        <v>0</v>
      </c>
      <c r="ME104" s="8">
        <v>38</v>
      </c>
      <c r="MF104" s="8"/>
      <c r="MG104" s="8">
        <v>32</v>
      </c>
      <c r="MH104" s="8">
        <v>0</v>
      </c>
      <c r="MI104" s="8">
        <v>0</v>
      </c>
      <c r="MJ104" s="8">
        <v>0</v>
      </c>
      <c r="MK104" s="8">
        <v>43</v>
      </c>
      <c r="ML104" s="8"/>
      <c r="MM104" s="8">
        <v>31</v>
      </c>
      <c r="MN104" s="8"/>
      <c r="MO104" s="8"/>
      <c r="MP104" s="8"/>
      <c r="MQ104" s="8">
        <v>31</v>
      </c>
      <c r="MR104" s="8"/>
      <c r="MS104" s="8"/>
      <c r="MT104" s="8">
        <v>20</v>
      </c>
      <c r="MU104" s="8">
        <v>6</v>
      </c>
      <c r="MV104" s="8">
        <v>57</v>
      </c>
      <c r="MW104" s="8"/>
      <c r="MX104" s="8"/>
      <c r="MY104" s="8"/>
      <c r="MZ104" s="8"/>
      <c r="NA104" s="2"/>
      <c r="NB104" s="1">
        <f t="shared" si="36"/>
        <v>24.416666666666668</v>
      </c>
      <c r="NC104" s="1">
        <f t="shared" si="37"/>
        <v>4.9390531513384257</v>
      </c>
      <c r="ND104" s="3">
        <f t="shared" si="38"/>
        <v>0.73469387755102045</v>
      </c>
    </row>
    <row r="105" spans="1:368" x14ac:dyDescent="0.55000000000000004">
      <c r="A105" s="12">
        <v>0</v>
      </c>
      <c r="B105" s="8">
        <v>0</v>
      </c>
      <c r="C105" s="8">
        <v>0</v>
      </c>
      <c r="D105" s="8">
        <v>0</v>
      </c>
      <c r="E105" s="8">
        <v>0</v>
      </c>
      <c r="F105" s="8">
        <v>0</v>
      </c>
      <c r="G105" s="8">
        <v>0</v>
      </c>
      <c r="H105" s="8">
        <v>0</v>
      </c>
      <c r="I105" s="8">
        <v>0</v>
      </c>
      <c r="J105" s="8">
        <v>12</v>
      </c>
      <c r="K105" s="8">
        <v>34</v>
      </c>
      <c r="L105" s="8">
        <v>0</v>
      </c>
      <c r="M105" s="8">
        <v>0</v>
      </c>
      <c r="N105" s="8">
        <v>14</v>
      </c>
      <c r="O105" s="8">
        <v>3</v>
      </c>
      <c r="P105" s="8">
        <v>10</v>
      </c>
      <c r="Q105" s="8">
        <v>0</v>
      </c>
      <c r="R105" s="8">
        <v>0</v>
      </c>
      <c r="S105" s="8">
        <v>31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1</v>
      </c>
      <c r="Z105" s="8">
        <v>0</v>
      </c>
      <c r="AA105" s="8">
        <v>2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8">
        <v>16</v>
      </c>
      <c r="AI105" s="8">
        <v>1</v>
      </c>
      <c r="AJ105" s="8">
        <v>32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8">
        <v>0</v>
      </c>
      <c r="AU105" s="8">
        <v>0</v>
      </c>
      <c r="AV105" s="8">
        <v>0</v>
      </c>
      <c r="AW105" s="8">
        <v>20</v>
      </c>
      <c r="AX105" s="8">
        <v>8</v>
      </c>
      <c r="AY105" s="8">
        <v>2</v>
      </c>
      <c r="AZ105" s="8">
        <v>0</v>
      </c>
      <c r="BA105" s="8">
        <v>0</v>
      </c>
      <c r="BB105" s="8">
        <v>0</v>
      </c>
      <c r="BC105" s="8">
        <v>0</v>
      </c>
      <c r="BD105" s="8">
        <v>9</v>
      </c>
      <c r="BE105" s="8">
        <v>0</v>
      </c>
      <c r="BF105" s="8">
        <v>0</v>
      </c>
      <c r="BG105" s="8">
        <v>0</v>
      </c>
      <c r="BH105" s="8">
        <v>1</v>
      </c>
      <c r="BI105" s="8">
        <v>0</v>
      </c>
      <c r="BJ105" s="8">
        <v>0</v>
      </c>
      <c r="BK105" s="8">
        <v>0</v>
      </c>
      <c r="BM105" s="8">
        <f t="shared" si="23"/>
        <v>3.161290322580645</v>
      </c>
      <c r="BN105" s="8">
        <f t="shared" si="24"/>
        <v>1.0000511748902208</v>
      </c>
      <c r="BO105" s="3">
        <f t="shared" si="25"/>
        <v>1</v>
      </c>
      <c r="BQ105" s="12">
        <v>0</v>
      </c>
      <c r="BR105" s="8">
        <v>39</v>
      </c>
      <c r="BS105" s="8">
        <v>22</v>
      </c>
      <c r="CD105" s="8">
        <v>17</v>
      </c>
      <c r="CG105" s="8">
        <v>25</v>
      </c>
      <c r="CH105" s="8">
        <v>0</v>
      </c>
      <c r="CJ105" s="8">
        <v>0</v>
      </c>
      <c r="CK105" s="8">
        <v>27</v>
      </c>
      <c r="CL105" s="8">
        <v>36</v>
      </c>
      <c r="CM105" s="8">
        <v>7</v>
      </c>
      <c r="CN105" s="8">
        <v>7</v>
      </c>
      <c r="CO105" s="8">
        <v>12</v>
      </c>
      <c r="CP105" s="8">
        <v>0</v>
      </c>
      <c r="CQ105" s="8">
        <v>9</v>
      </c>
      <c r="CR105" s="8">
        <v>23</v>
      </c>
      <c r="CT105" s="8">
        <v>30</v>
      </c>
      <c r="CU105" s="8">
        <v>0</v>
      </c>
      <c r="CV105" s="8">
        <v>1</v>
      </c>
      <c r="CW105" s="8">
        <v>0</v>
      </c>
      <c r="CX105" s="8">
        <v>55</v>
      </c>
      <c r="CZ105" s="8">
        <v>13</v>
      </c>
      <c r="DA105" s="8">
        <v>0</v>
      </c>
      <c r="DB105" s="8">
        <v>35</v>
      </c>
      <c r="DC105" s="8">
        <v>8</v>
      </c>
      <c r="DD105" s="8">
        <v>0</v>
      </c>
      <c r="DE105" s="8">
        <v>20</v>
      </c>
      <c r="DF105" s="8">
        <v>9</v>
      </c>
      <c r="DG105" s="8">
        <v>0</v>
      </c>
      <c r="DH105" s="8">
        <v>39</v>
      </c>
      <c r="DJ105" s="8">
        <v>0</v>
      </c>
      <c r="DO105" s="8">
        <v>22</v>
      </c>
      <c r="DQ105" s="8">
        <v>13</v>
      </c>
      <c r="DR105" s="8">
        <v>0</v>
      </c>
      <c r="DS105" s="8">
        <v>15</v>
      </c>
      <c r="DT105" s="8">
        <v>9</v>
      </c>
      <c r="DU105" s="8">
        <v>6</v>
      </c>
      <c r="DW105" s="8">
        <v>38</v>
      </c>
      <c r="DY105" s="8">
        <v>6</v>
      </c>
      <c r="EC105" s="8">
        <f t="shared" si="26"/>
        <v>14.675675675675675</v>
      </c>
      <c r="ED105" s="8">
        <f t="shared" si="27"/>
        <v>2.402468092195003</v>
      </c>
      <c r="EE105" s="3">
        <f t="shared" si="28"/>
        <v>0.59677419354838712</v>
      </c>
      <c r="EG105" s="12">
        <v>0</v>
      </c>
      <c r="EH105" s="8">
        <v>0</v>
      </c>
      <c r="EI105" s="8">
        <v>0</v>
      </c>
      <c r="EK105" s="8">
        <v>0</v>
      </c>
      <c r="EL105" s="8">
        <v>0</v>
      </c>
      <c r="EM105" s="8">
        <v>0</v>
      </c>
      <c r="EN105" s="8">
        <v>0</v>
      </c>
      <c r="EO105" s="8">
        <v>0</v>
      </c>
      <c r="EP105" s="8">
        <v>26</v>
      </c>
      <c r="EQ105" s="8">
        <v>11</v>
      </c>
      <c r="ER105" s="8">
        <v>0</v>
      </c>
      <c r="ET105" s="8">
        <v>3</v>
      </c>
      <c r="EU105" s="8">
        <v>0</v>
      </c>
      <c r="EV105" s="8">
        <v>0</v>
      </c>
      <c r="EW105" s="8">
        <v>0</v>
      </c>
      <c r="EX105" s="8">
        <v>15</v>
      </c>
      <c r="EY105" s="8">
        <v>0</v>
      </c>
      <c r="EZ105" s="8">
        <v>14</v>
      </c>
      <c r="FA105" s="8">
        <v>0</v>
      </c>
      <c r="FB105" s="8">
        <v>0</v>
      </c>
      <c r="FC105" s="8">
        <v>0</v>
      </c>
      <c r="FD105" s="8">
        <v>61</v>
      </c>
      <c r="FE105" s="8">
        <v>0</v>
      </c>
      <c r="FF105" s="8">
        <v>0</v>
      </c>
      <c r="FG105" s="8">
        <v>0</v>
      </c>
      <c r="FH105" s="8">
        <v>0</v>
      </c>
      <c r="FI105" s="8">
        <v>0</v>
      </c>
      <c r="FJ105" s="8">
        <v>0</v>
      </c>
      <c r="FK105" s="8">
        <v>27</v>
      </c>
      <c r="FL105" s="8">
        <v>0</v>
      </c>
      <c r="FM105" s="8">
        <v>0</v>
      </c>
      <c r="FN105" s="8">
        <v>22</v>
      </c>
      <c r="FO105" s="8">
        <v>0</v>
      </c>
      <c r="FP105" s="8">
        <v>19</v>
      </c>
      <c r="FQ105" s="8">
        <v>0</v>
      </c>
      <c r="FR105" s="8">
        <v>16</v>
      </c>
      <c r="FS105" s="8">
        <v>0</v>
      </c>
      <c r="FT105" s="8">
        <v>12</v>
      </c>
      <c r="FU105" s="8">
        <v>0</v>
      </c>
      <c r="FW105" s="8">
        <f t="shared" si="29"/>
        <v>5.9473684210526319</v>
      </c>
      <c r="FX105" s="8">
        <f t="shared" si="30"/>
        <v>1.9917851805441651</v>
      </c>
      <c r="FY105" s="3">
        <f t="shared" si="31"/>
        <v>0.95</v>
      </c>
      <c r="GA105" s="12">
        <v>0</v>
      </c>
      <c r="GD105" s="8">
        <v>2</v>
      </c>
      <c r="GN105" s="8">
        <v>19</v>
      </c>
      <c r="GS105" s="8">
        <v>17</v>
      </c>
      <c r="GV105" s="8">
        <v>1</v>
      </c>
      <c r="GY105" s="8">
        <v>20</v>
      </c>
      <c r="HA105" s="8">
        <v>1</v>
      </c>
      <c r="HB105" s="8">
        <v>15</v>
      </c>
      <c r="HC105" s="8">
        <v>0</v>
      </c>
      <c r="HE105" s="8">
        <v>2</v>
      </c>
      <c r="HI105" s="8">
        <v>10</v>
      </c>
      <c r="HN105" s="8">
        <v>18</v>
      </c>
      <c r="HQ105" s="8">
        <v>12</v>
      </c>
      <c r="IA105" s="8">
        <v>3</v>
      </c>
      <c r="IK105" s="8">
        <f t="shared" si="32"/>
        <v>9.2307692307692299</v>
      </c>
      <c r="IL105" s="8">
        <f t="shared" si="33"/>
        <v>2.198932859348167</v>
      </c>
      <c r="IM105" s="3">
        <f t="shared" si="34"/>
        <v>0.21666666666666667</v>
      </c>
      <c r="IO105" s="12">
        <v>0</v>
      </c>
      <c r="IP105" s="8">
        <v>0</v>
      </c>
      <c r="IQ105" s="8">
        <v>0</v>
      </c>
      <c r="IR105" s="8">
        <v>0</v>
      </c>
      <c r="IS105" s="8">
        <v>6</v>
      </c>
      <c r="IT105" s="8">
        <v>0</v>
      </c>
      <c r="IU105" s="8">
        <v>0</v>
      </c>
      <c r="IV105" s="8">
        <v>0</v>
      </c>
      <c r="IW105" s="8">
        <v>0</v>
      </c>
      <c r="IX105" s="8">
        <v>19</v>
      </c>
      <c r="IY105" s="8">
        <v>0</v>
      </c>
      <c r="IZ105" s="8">
        <v>0</v>
      </c>
      <c r="JA105" s="8">
        <v>38</v>
      </c>
      <c r="JB105" s="8">
        <v>0</v>
      </c>
      <c r="JC105" s="8">
        <v>0</v>
      </c>
      <c r="JD105" s="8">
        <v>0</v>
      </c>
      <c r="JE105" s="8">
        <v>0</v>
      </c>
      <c r="JF105" s="8">
        <v>0</v>
      </c>
      <c r="JG105" s="8">
        <v>0</v>
      </c>
      <c r="JH105" s="8">
        <v>0</v>
      </c>
      <c r="JI105" s="8">
        <v>0</v>
      </c>
      <c r="JJ105" s="8">
        <v>0</v>
      </c>
      <c r="JK105" s="8">
        <v>0</v>
      </c>
      <c r="JL105" s="8">
        <v>0</v>
      </c>
      <c r="JM105" s="8">
        <v>0</v>
      </c>
      <c r="JN105" s="8">
        <v>0</v>
      </c>
      <c r="JO105" s="8">
        <v>5</v>
      </c>
      <c r="JP105" s="8">
        <v>4</v>
      </c>
      <c r="JQ105" s="8">
        <v>0</v>
      </c>
      <c r="JR105" s="8">
        <v>0</v>
      </c>
      <c r="JS105" s="8">
        <v>7</v>
      </c>
      <c r="JT105" s="8">
        <v>0</v>
      </c>
      <c r="JU105" s="8">
        <v>29</v>
      </c>
      <c r="JV105" s="8">
        <v>0</v>
      </c>
      <c r="JW105" s="8">
        <v>26</v>
      </c>
      <c r="JX105" s="8">
        <v>0</v>
      </c>
      <c r="JY105" s="8">
        <v>0</v>
      </c>
      <c r="JZ105" s="8">
        <v>0</v>
      </c>
      <c r="KA105" s="8">
        <v>30</v>
      </c>
      <c r="KB105" s="8">
        <v>0</v>
      </c>
      <c r="KC105" s="8">
        <v>7</v>
      </c>
      <c r="KD105" s="8">
        <v>10</v>
      </c>
      <c r="KE105" s="8">
        <v>6</v>
      </c>
      <c r="KF105" s="8">
        <v>18</v>
      </c>
      <c r="KG105" s="8">
        <v>0</v>
      </c>
      <c r="KH105" s="8">
        <v>0</v>
      </c>
      <c r="KI105" s="8">
        <v>4</v>
      </c>
      <c r="KJ105" s="8">
        <v>12</v>
      </c>
      <c r="KK105" s="8">
        <v>0</v>
      </c>
      <c r="KL105" s="8">
        <v>8</v>
      </c>
      <c r="KM105" s="8">
        <v>8</v>
      </c>
      <c r="KN105" s="8">
        <v>0</v>
      </c>
      <c r="KO105" s="8">
        <v>0</v>
      </c>
      <c r="KP105" s="8">
        <v>16</v>
      </c>
      <c r="KQ105" s="8">
        <v>19</v>
      </c>
      <c r="KR105" s="8">
        <v>20</v>
      </c>
      <c r="KS105" s="8">
        <v>36</v>
      </c>
      <c r="KT105" s="8">
        <v>17</v>
      </c>
      <c r="KU105" s="8">
        <v>25</v>
      </c>
      <c r="KV105" s="8">
        <v>0</v>
      </c>
      <c r="KW105" s="1"/>
      <c r="KX105" s="1">
        <f t="shared" si="39"/>
        <v>6.2711864406779663</v>
      </c>
      <c r="KY105" s="1">
        <f t="shared" si="40"/>
        <v>1.3298335759954598</v>
      </c>
      <c r="KZ105" s="3">
        <f t="shared" si="35"/>
        <v>1</v>
      </c>
      <c r="LB105" s="12">
        <v>0</v>
      </c>
      <c r="LC105" s="8">
        <v>23</v>
      </c>
      <c r="LD105" s="8">
        <v>0</v>
      </c>
      <c r="LE105" s="8">
        <v>86</v>
      </c>
      <c r="LF105" s="8">
        <v>0</v>
      </c>
      <c r="LG105" s="8">
        <v>0</v>
      </c>
      <c r="LH105" s="8"/>
      <c r="LI105" s="8">
        <v>0</v>
      </c>
      <c r="LJ105" s="8">
        <v>16</v>
      </c>
      <c r="LK105" s="8">
        <v>0</v>
      </c>
      <c r="LL105" s="8">
        <v>45</v>
      </c>
      <c r="LM105" s="8">
        <v>0</v>
      </c>
      <c r="LN105" s="8">
        <v>0</v>
      </c>
      <c r="LO105" s="8">
        <v>0</v>
      </c>
      <c r="LP105" s="8">
        <v>3</v>
      </c>
      <c r="LQ105" s="8">
        <v>32</v>
      </c>
      <c r="LR105" s="8">
        <v>0</v>
      </c>
      <c r="LS105" s="8"/>
      <c r="LT105" s="8">
        <v>44</v>
      </c>
      <c r="LU105" s="8">
        <v>45</v>
      </c>
      <c r="LV105" s="8">
        <v>5</v>
      </c>
      <c r="LW105" s="8">
        <v>0</v>
      </c>
      <c r="LX105" s="8">
        <v>67</v>
      </c>
      <c r="LY105" s="8">
        <v>2</v>
      </c>
      <c r="LZ105" s="8">
        <v>66</v>
      </c>
      <c r="MA105" s="8">
        <v>33</v>
      </c>
      <c r="MB105" s="8"/>
      <c r="MC105" s="8">
        <v>22</v>
      </c>
      <c r="MD105" s="8">
        <v>10</v>
      </c>
      <c r="ME105" s="8">
        <v>67</v>
      </c>
      <c r="MF105" s="8"/>
      <c r="MG105" s="8">
        <v>25</v>
      </c>
      <c r="MH105" s="8">
        <v>0</v>
      </c>
      <c r="MI105" s="8">
        <v>0</v>
      </c>
      <c r="MJ105" s="8">
        <v>9</v>
      </c>
      <c r="MK105" s="8">
        <v>40</v>
      </c>
      <c r="ML105" s="8"/>
      <c r="MM105" s="8">
        <v>30</v>
      </c>
      <c r="MN105" s="8"/>
      <c r="MO105" s="8"/>
      <c r="MP105" s="8"/>
      <c r="MQ105" s="8">
        <v>27</v>
      </c>
      <c r="MR105" s="8"/>
      <c r="MS105" s="8"/>
      <c r="MT105" s="8">
        <v>21</v>
      </c>
      <c r="MU105" s="8">
        <v>10</v>
      </c>
      <c r="MV105" s="8">
        <v>62</v>
      </c>
      <c r="MW105" s="8"/>
      <c r="MX105" s="8"/>
      <c r="MY105" s="8"/>
      <c r="MZ105" s="8"/>
      <c r="NA105" s="2"/>
      <c r="NB105" s="1">
        <f t="shared" si="36"/>
        <v>21.944444444444443</v>
      </c>
      <c r="NC105" s="1">
        <f t="shared" si="37"/>
        <v>4.1038008794102483</v>
      </c>
      <c r="ND105" s="3">
        <f t="shared" si="38"/>
        <v>0.73469387755102045</v>
      </c>
    </row>
    <row r="106" spans="1:368" x14ac:dyDescent="0.55000000000000004">
      <c r="A106" s="12">
        <v>2.0833333333333332E-2</v>
      </c>
      <c r="B106" s="8">
        <v>0</v>
      </c>
      <c r="C106" s="8">
        <v>0</v>
      </c>
      <c r="D106" s="8">
        <v>16</v>
      </c>
      <c r="E106" s="8">
        <v>0</v>
      </c>
      <c r="F106" s="8">
        <v>0</v>
      </c>
      <c r="G106" s="8">
        <v>0</v>
      </c>
      <c r="H106" s="8">
        <v>0</v>
      </c>
      <c r="I106" s="8">
        <v>0</v>
      </c>
      <c r="J106" s="8">
        <v>1</v>
      </c>
      <c r="K106" s="8">
        <v>7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12</v>
      </c>
      <c r="R106" s="8">
        <v>0</v>
      </c>
      <c r="S106" s="8">
        <v>10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1</v>
      </c>
      <c r="Z106" s="8">
        <v>0</v>
      </c>
      <c r="AA106" s="8">
        <v>0</v>
      </c>
      <c r="AB106" s="8">
        <v>0</v>
      </c>
      <c r="AC106" s="8">
        <v>0</v>
      </c>
      <c r="AD106" s="8">
        <v>0</v>
      </c>
      <c r="AE106" s="8">
        <v>0</v>
      </c>
      <c r="AF106" s="8">
        <v>0</v>
      </c>
      <c r="AG106" s="8">
        <v>0</v>
      </c>
      <c r="AH106" s="8">
        <v>47</v>
      </c>
      <c r="AI106" s="8">
        <v>0</v>
      </c>
      <c r="AJ106" s="8">
        <v>19</v>
      </c>
      <c r="AK106" s="8">
        <v>0</v>
      </c>
      <c r="AL106" s="8">
        <v>0</v>
      </c>
      <c r="AM106" s="8">
        <v>0</v>
      </c>
      <c r="AN106" s="8">
        <v>0</v>
      </c>
      <c r="AO106" s="8">
        <v>0</v>
      </c>
      <c r="AP106" s="8">
        <v>0</v>
      </c>
      <c r="AQ106" s="8">
        <v>0</v>
      </c>
      <c r="AR106" s="8">
        <v>22</v>
      </c>
      <c r="AS106" s="8">
        <v>0</v>
      </c>
      <c r="AT106" s="8">
        <v>0</v>
      </c>
      <c r="AU106" s="8">
        <v>0</v>
      </c>
      <c r="AV106" s="8">
        <v>0</v>
      </c>
      <c r="AW106" s="8">
        <v>1</v>
      </c>
      <c r="AX106" s="8">
        <v>24</v>
      </c>
      <c r="AY106" s="8">
        <v>0</v>
      </c>
      <c r="AZ106" s="8">
        <v>0</v>
      </c>
      <c r="BA106" s="8">
        <v>0</v>
      </c>
      <c r="BB106" s="8">
        <v>7</v>
      </c>
      <c r="BC106" s="8">
        <v>0</v>
      </c>
      <c r="BD106" s="8">
        <v>22</v>
      </c>
      <c r="BE106" s="8">
        <v>0</v>
      </c>
      <c r="BF106" s="8">
        <v>0</v>
      </c>
      <c r="BG106" s="8">
        <v>0</v>
      </c>
      <c r="BH106" s="8">
        <v>0</v>
      </c>
      <c r="BI106" s="8">
        <v>0</v>
      </c>
      <c r="BJ106" s="8">
        <v>0</v>
      </c>
      <c r="BK106" s="8">
        <v>0</v>
      </c>
      <c r="BM106" s="8">
        <f t="shared" si="23"/>
        <v>3.0483870967741935</v>
      </c>
      <c r="BN106" s="8">
        <f t="shared" si="24"/>
        <v>1.0461147729167526</v>
      </c>
      <c r="BO106" s="3">
        <f t="shared" si="25"/>
        <v>1</v>
      </c>
      <c r="BQ106" s="12">
        <v>2.0833333333333332E-2</v>
      </c>
      <c r="BR106" s="8">
        <v>22</v>
      </c>
      <c r="BS106" s="8">
        <v>20</v>
      </c>
      <c r="CD106" s="8">
        <v>29</v>
      </c>
      <c r="CG106" s="8">
        <v>21</v>
      </c>
      <c r="CH106" s="8">
        <v>0</v>
      </c>
      <c r="CJ106" s="8">
        <v>0</v>
      </c>
      <c r="CK106" s="8">
        <v>43</v>
      </c>
      <c r="CL106" s="8">
        <v>29</v>
      </c>
      <c r="CM106" s="8">
        <v>32</v>
      </c>
      <c r="CN106" s="8">
        <v>2</v>
      </c>
      <c r="CO106" s="8">
        <v>11</v>
      </c>
      <c r="CP106" s="8">
        <v>0</v>
      </c>
      <c r="CQ106" s="8">
        <v>4</v>
      </c>
      <c r="CR106" s="8">
        <v>11</v>
      </c>
      <c r="CT106" s="8">
        <v>14</v>
      </c>
      <c r="CU106" s="8">
        <v>0</v>
      </c>
      <c r="CV106" s="8">
        <v>6</v>
      </c>
      <c r="CW106" s="8">
        <v>0</v>
      </c>
      <c r="CX106" s="8">
        <v>57</v>
      </c>
      <c r="CZ106" s="8">
        <v>19</v>
      </c>
      <c r="DA106" s="8">
        <v>2</v>
      </c>
      <c r="DB106" s="8">
        <v>22</v>
      </c>
      <c r="DC106" s="8">
        <v>10</v>
      </c>
      <c r="DD106" s="8">
        <v>0</v>
      </c>
      <c r="DE106" s="8">
        <v>20</v>
      </c>
      <c r="DF106" s="8">
        <v>7</v>
      </c>
      <c r="DG106" s="8">
        <v>0</v>
      </c>
      <c r="DH106" s="8">
        <v>43</v>
      </c>
      <c r="DJ106" s="8">
        <v>0</v>
      </c>
      <c r="DO106" s="8">
        <v>24</v>
      </c>
      <c r="DQ106" s="8">
        <v>15</v>
      </c>
      <c r="DR106" s="8">
        <v>0</v>
      </c>
      <c r="DS106" s="8">
        <v>9</v>
      </c>
      <c r="DT106" s="8">
        <v>3</v>
      </c>
      <c r="DU106" s="8">
        <v>2</v>
      </c>
      <c r="DW106" s="8">
        <v>15</v>
      </c>
      <c r="DY106" s="8">
        <v>2</v>
      </c>
      <c r="EC106" s="8">
        <f t="shared" si="26"/>
        <v>13.351351351351351</v>
      </c>
      <c r="ED106" s="8">
        <f t="shared" si="27"/>
        <v>2.3567729426118573</v>
      </c>
      <c r="EE106" s="3">
        <f t="shared" si="28"/>
        <v>0.59677419354838712</v>
      </c>
      <c r="EG106" s="12">
        <v>2.0833333333333332E-2</v>
      </c>
      <c r="EH106" s="8">
        <v>0</v>
      </c>
      <c r="EI106" s="8">
        <v>0</v>
      </c>
      <c r="EK106" s="8">
        <v>0</v>
      </c>
      <c r="EL106" s="8">
        <v>24</v>
      </c>
      <c r="EM106" s="8">
        <v>0</v>
      </c>
      <c r="EN106" s="8">
        <v>0</v>
      </c>
      <c r="EO106" s="8">
        <v>0</v>
      </c>
      <c r="EP106" s="8">
        <v>3</v>
      </c>
      <c r="EQ106" s="8">
        <v>0</v>
      </c>
      <c r="ER106" s="8">
        <v>22</v>
      </c>
      <c r="ET106" s="8">
        <v>10</v>
      </c>
      <c r="EU106" s="8">
        <v>0</v>
      </c>
      <c r="EV106" s="8">
        <v>8</v>
      </c>
      <c r="EW106" s="8">
        <v>0</v>
      </c>
      <c r="EX106" s="8">
        <v>0</v>
      </c>
      <c r="EY106" s="8">
        <v>0</v>
      </c>
      <c r="EZ106" s="8">
        <v>20</v>
      </c>
      <c r="FA106" s="8">
        <v>0</v>
      </c>
      <c r="FB106" s="8">
        <v>0</v>
      </c>
      <c r="FC106" s="8">
        <v>0</v>
      </c>
      <c r="FD106" s="8">
        <v>0</v>
      </c>
      <c r="FE106" s="8">
        <v>0</v>
      </c>
      <c r="FF106" s="8">
        <v>0</v>
      </c>
      <c r="FG106" s="8">
        <v>0</v>
      </c>
      <c r="FH106" s="8">
        <v>0</v>
      </c>
      <c r="FI106" s="8">
        <v>0</v>
      </c>
      <c r="FJ106" s="8">
        <v>0</v>
      </c>
      <c r="FK106" s="8">
        <v>22</v>
      </c>
      <c r="FL106" s="8">
        <v>0</v>
      </c>
      <c r="FM106" s="8">
        <v>0</v>
      </c>
      <c r="FN106" s="8">
        <v>19</v>
      </c>
      <c r="FO106" s="8">
        <v>0</v>
      </c>
      <c r="FP106" s="8">
        <v>0</v>
      </c>
      <c r="FQ106" s="8">
        <v>11</v>
      </c>
      <c r="FR106" s="8">
        <v>7</v>
      </c>
      <c r="FS106" s="8">
        <v>0</v>
      </c>
      <c r="FT106" s="8">
        <v>0</v>
      </c>
      <c r="FU106" s="8">
        <v>0</v>
      </c>
      <c r="FW106" s="8">
        <f t="shared" si="29"/>
        <v>3.8421052631578947</v>
      </c>
      <c r="FX106" s="8">
        <f t="shared" si="30"/>
        <v>1.2183555340629835</v>
      </c>
      <c r="FY106" s="3">
        <f t="shared" si="31"/>
        <v>0.95</v>
      </c>
      <c r="GA106" s="12">
        <v>2.0833333333333332E-2</v>
      </c>
      <c r="GD106" s="8">
        <v>2</v>
      </c>
      <c r="GN106" s="8">
        <v>12</v>
      </c>
      <c r="GS106" s="8">
        <v>12</v>
      </c>
      <c r="GY106" s="8">
        <v>14</v>
      </c>
      <c r="HB106" s="8">
        <v>3</v>
      </c>
      <c r="HC106" s="8">
        <v>0</v>
      </c>
      <c r="HI106" s="8">
        <v>5</v>
      </c>
      <c r="HN106" s="8">
        <v>14</v>
      </c>
      <c r="HQ106" s="8">
        <v>6</v>
      </c>
      <c r="IA106" s="8">
        <v>3</v>
      </c>
      <c r="IK106" s="8">
        <f t="shared" si="32"/>
        <v>7.1</v>
      </c>
      <c r="IL106" s="8">
        <f t="shared" si="33"/>
        <v>1.69607389776114</v>
      </c>
      <c r="IM106" s="3">
        <f t="shared" si="34"/>
        <v>0.16666666666666666</v>
      </c>
      <c r="IO106" s="12">
        <v>2.0833333333333332E-2</v>
      </c>
      <c r="IP106" s="8">
        <v>0</v>
      </c>
      <c r="IQ106" s="8">
        <v>0</v>
      </c>
      <c r="IR106" s="8">
        <v>0</v>
      </c>
      <c r="IS106" s="8">
        <v>14</v>
      </c>
      <c r="IT106" s="8">
        <v>0</v>
      </c>
      <c r="IU106" s="8">
        <v>0</v>
      </c>
      <c r="IV106" s="8">
        <v>0</v>
      </c>
      <c r="IW106" s="8">
        <v>0</v>
      </c>
      <c r="IX106" s="8">
        <v>39</v>
      </c>
      <c r="IY106" s="8">
        <v>0</v>
      </c>
      <c r="IZ106" s="8">
        <v>0</v>
      </c>
      <c r="JA106" s="8">
        <v>25</v>
      </c>
      <c r="JB106" s="8">
        <v>0</v>
      </c>
      <c r="JC106" s="8">
        <v>0</v>
      </c>
      <c r="JD106" s="8">
        <v>0</v>
      </c>
      <c r="JE106" s="8">
        <v>0</v>
      </c>
      <c r="JF106" s="8">
        <v>0</v>
      </c>
      <c r="JG106" s="8">
        <v>0</v>
      </c>
      <c r="JH106" s="8">
        <v>0</v>
      </c>
      <c r="JI106" s="8">
        <v>0</v>
      </c>
      <c r="JJ106" s="8">
        <v>0</v>
      </c>
      <c r="JK106" s="8">
        <v>0</v>
      </c>
      <c r="JL106" s="8">
        <v>0</v>
      </c>
      <c r="JM106" s="8">
        <v>0</v>
      </c>
      <c r="JN106" s="8">
        <v>0</v>
      </c>
      <c r="JO106" s="8">
        <v>5</v>
      </c>
      <c r="JP106" s="8">
        <v>0</v>
      </c>
      <c r="JQ106" s="8">
        <v>0</v>
      </c>
      <c r="JR106" s="8">
        <v>0</v>
      </c>
      <c r="JS106" s="8">
        <v>0</v>
      </c>
      <c r="JT106" s="8">
        <v>0</v>
      </c>
      <c r="JU106" s="8">
        <v>4</v>
      </c>
      <c r="JV106" s="8">
        <v>0</v>
      </c>
      <c r="JW106" s="8">
        <v>6</v>
      </c>
      <c r="JX106" s="8">
        <v>0</v>
      </c>
      <c r="JY106" s="8">
        <v>12</v>
      </c>
      <c r="JZ106" s="8">
        <v>0</v>
      </c>
      <c r="KA106" s="8">
        <v>15</v>
      </c>
      <c r="KB106" s="8">
        <v>0</v>
      </c>
      <c r="KC106" s="8">
        <v>0</v>
      </c>
      <c r="KD106" s="8">
        <v>0</v>
      </c>
      <c r="KE106" s="8">
        <v>4</v>
      </c>
      <c r="KF106" s="8">
        <v>18</v>
      </c>
      <c r="KG106" s="8">
        <v>0</v>
      </c>
      <c r="KH106" s="8">
        <v>0</v>
      </c>
      <c r="KI106" s="8">
        <v>2</v>
      </c>
      <c r="KJ106" s="8">
        <v>6</v>
      </c>
      <c r="KK106" s="8">
        <v>0</v>
      </c>
      <c r="KL106" s="8">
        <v>2</v>
      </c>
      <c r="KM106" s="8">
        <v>0</v>
      </c>
      <c r="KN106" s="8">
        <v>0</v>
      </c>
      <c r="KO106" s="8">
        <v>0</v>
      </c>
      <c r="KP106" s="8">
        <v>8</v>
      </c>
      <c r="KQ106" s="8">
        <v>0</v>
      </c>
      <c r="KR106" s="8">
        <v>0</v>
      </c>
      <c r="KS106" s="8">
        <v>4</v>
      </c>
      <c r="KT106" s="8">
        <v>12</v>
      </c>
      <c r="KU106" s="8">
        <v>16</v>
      </c>
      <c r="KV106" s="8">
        <v>18</v>
      </c>
      <c r="KW106" s="1"/>
      <c r="KX106" s="1">
        <f t="shared" si="39"/>
        <v>3.5593220338983049</v>
      </c>
      <c r="KY106" s="1">
        <f t="shared" si="40"/>
        <v>0.97132203871197975</v>
      </c>
      <c r="KZ106" s="3">
        <f t="shared" si="35"/>
        <v>1</v>
      </c>
      <c r="LB106" s="12">
        <v>2.0833333333333332E-2</v>
      </c>
      <c r="LC106" s="8">
        <v>16</v>
      </c>
      <c r="LD106" s="8">
        <v>10</v>
      </c>
      <c r="LE106" s="8">
        <v>53</v>
      </c>
      <c r="LF106" s="8">
        <v>0</v>
      </c>
      <c r="LG106" s="8">
        <v>0</v>
      </c>
      <c r="LH106" s="8"/>
      <c r="LI106" s="8">
        <v>32</v>
      </c>
      <c r="LJ106" s="8">
        <v>19</v>
      </c>
      <c r="LK106" s="8">
        <v>0</v>
      </c>
      <c r="LL106" s="8">
        <v>31</v>
      </c>
      <c r="LM106" s="8">
        <v>0</v>
      </c>
      <c r="LN106" s="8">
        <v>70</v>
      </c>
      <c r="LO106" s="8">
        <v>0</v>
      </c>
      <c r="LP106" s="8">
        <v>1</v>
      </c>
      <c r="LQ106" s="8">
        <v>33</v>
      </c>
      <c r="LR106" s="8">
        <v>12</v>
      </c>
      <c r="LS106" s="8"/>
      <c r="LT106" s="8">
        <v>12</v>
      </c>
      <c r="LU106" s="8">
        <v>31</v>
      </c>
      <c r="LV106" s="8">
        <v>0</v>
      </c>
      <c r="LW106" s="8">
        <v>0</v>
      </c>
      <c r="LX106" s="8">
        <v>94</v>
      </c>
      <c r="LY106" s="8">
        <v>0</v>
      </c>
      <c r="LZ106" s="8">
        <v>66</v>
      </c>
      <c r="MA106" s="8">
        <v>35</v>
      </c>
      <c r="MB106" s="8"/>
      <c r="MC106" s="8">
        <v>29</v>
      </c>
      <c r="MD106" s="8">
        <v>0</v>
      </c>
      <c r="ME106" s="8">
        <v>41</v>
      </c>
      <c r="MF106" s="8"/>
      <c r="MG106" s="8">
        <v>35</v>
      </c>
      <c r="MH106" s="8">
        <v>11</v>
      </c>
      <c r="MI106" s="8">
        <v>0</v>
      </c>
      <c r="MJ106" s="8">
        <v>21</v>
      </c>
      <c r="MK106" s="8">
        <v>47</v>
      </c>
      <c r="ML106" s="8"/>
      <c r="MM106" s="8">
        <v>31</v>
      </c>
      <c r="MN106" s="8"/>
      <c r="MO106" s="8"/>
      <c r="MP106" s="8"/>
      <c r="MQ106" s="8">
        <v>25</v>
      </c>
      <c r="MR106" s="8"/>
      <c r="MS106" s="8"/>
      <c r="MT106" s="8">
        <v>15</v>
      </c>
      <c r="MU106" s="8"/>
      <c r="MV106" s="8">
        <v>37</v>
      </c>
      <c r="MW106" s="8"/>
      <c r="MX106" s="8"/>
      <c r="MY106" s="8"/>
      <c r="MZ106" s="8"/>
      <c r="NA106" s="2"/>
      <c r="NB106" s="1">
        <f t="shared" si="36"/>
        <v>23.057142857142857</v>
      </c>
      <c r="NC106" s="1">
        <f t="shared" si="37"/>
        <v>3.9169836742628603</v>
      </c>
      <c r="ND106" s="3">
        <f t="shared" si="38"/>
        <v>0.7142857142857143</v>
      </c>
    </row>
    <row r="107" spans="1:368" x14ac:dyDescent="0.55000000000000004">
      <c r="A107" s="12">
        <v>4.1666666666666664E-2</v>
      </c>
      <c r="B107" s="8">
        <v>0</v>
      </c>
      <c r="C107" s="8">
        <v>0</v>
      </c>
      <c r="D107" s="8">
        <v>21</v>
      </c>
      <c r="E107" s="8">
        <v>0</v>
      </c>
      <c r="F107" s="8">
        <v>0</v>
      </c>
      <c r="G107" s="8">
        <v>0</v>
      </c>
      <c r="H107" s="8">
        <v>0</v>
      </c>
      <c r="I107" s="8">
        <v>0</v>
      </c>
      <c r="J107" s="8">
        <v>23</v>
      </c>
      <c r="K107" s="8">
        <v>10</v>
      </c>
      <c r="L107" s="8">
        <v>0</v>
      </c>
      <c r="M107" s="8">
        <v>0</v>
      </c>
      <c r="N107" s="8">
        <v>0</v>
      </c>
      <c r="O107" s="8">
        <v>1</v>
      </c>
      <c r="P107" s="8">
        <v>0</v>
      </c>
      <c r="Q107" s="8">
        <v>2</v>
      </c>
      <c r="R107" s="8">
        <v>0</v>
      </c>
      <c r="S107" s="8">
        <v>69</v>
      </c>
      <c r="T107" s="8">
        <v>0</v>
      </c>
      <c r="U107" s="8">
        <v>0</v>
      </c>
      <c r="V107" s="8">
        <v>0</v>
      </c>
      <c r="W107" s="8">
        <v>7</v>
      </c>
      <c r="X107" s="8">
        <v>0</v>
      </c>
      <c r="Y107" s="8">
        <v>6</v>
      </c>
      <c r="Z107" s="8">
        <v>0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0</v>
      </c>
      <c r="AG107" s="8">
        <v>0</v>
      </c>
      <c r="AH107" s="8">
        <v>0</v>
      </c>
      <c r="AI107" s="8">
        <v>0</v>
      </c>
      <c r="AJ107" s="8">
        <v>33</v>
      </c>
      <c r="AK107" s="8">
        <v>0</v>
      </c>
      <c r="AL107" s="8">
        <v>0</v>
      </c>
      <c r="AM107" s="8">
        <v>0</v>
      </c>
      <c r="AN107" s="8">
        <v>0</v>
      </c>
      <c r="AO107" s="8">
        <v>0</v>
      </c>
      <c r="AP107" s="8">
        <v>0</v>
      </c>
      <c r="AQ107" s="8">
        <v>0</v>
      </c>
      <c r="AR107" s="8">
        <v>0</v>
      </c>
      <c r="AS107" s="8">
        <v>1</v>
      </c>
      <c r="AT107" s="8">
        <v>2</v>
      </c>
      <c r="AU107" s="8">
        <v>0</v>
      </c>
      <c r="AV107" s="8">
        <v>0</v>
      </c>
      <c r="AW107" s="8">
        <v>0</v>
      </c>
      <c r="AX107" s="8">
        <v>34</v>
      </c>
      <c r="AY107" s="8">
        <v>0</v>
      </c>
      <c r="AZ107" s="8">
        <v>0</v>
      </c>
      <c r="BA107" s="8">
        <v>0</v>
      </c>
      <c r="BB107" s="8">
        <v>0</v>
      </c>
      <c r="BC107" s="8">
        <v>0</v>
      </c>
      <c r="BD107" s="8">
        <v>0</v>
      </c>
      <c r="BE107" s="8">
        <v>0</v>
      </c>
      <c r="BF107" s="8">
        <v>0</v>
      </c>
      <c r="BG107" s="8">
        <v>0</v>
      </c>
      <c r="BH107" s="8">
        <v>0</v>
      </c>
      <c r="BI107" s="8">
        <v>22</v>
      </c>
      <c r="BJ107" s="8">
        <v>39</v>
      </c>
      <c r="BK107" s="8">
        <v>0</v>
      </c>
      <c r="BM107" s="8">
        <f t="shared" si="23"/>
        <v>4.354838709677419</v>
      </c>
      <c r="BN107" s="8">
        <f t="shared" si="24"/>
        <v>1.5426420388983271</v>
      </c>
      <c r="BO107" s="3">
        <f t="shared" si="25"/>
        <v>1</v>
      </c>
      <c r="BQ107" s="12">
        <v>4.1666666666666664E-2</v>
      </c>
      <c r="BR107" s="8">
        <v>21</v>
      </c>
      <c r="BS107" s="8">
        <v>17</v>
      </c>
      <c r="CD107" s="8">
        <v>12</v>
      </c>
      <c r="CG107" s="8">
        <v>19</v>
      </c>
      <c r="CH107" s="8">
        <v>0</v>
      </c>
      <c r="CJ107" s="8">
        <v>0</v>
      </c>
      <c r="CK107" s="8">
        <v>25</v>
      </c>
      <c r="CL107" s="8">
        <v>21</v>
      </c>
      <c r="CM107" s="8">
        <v>12</v>
      </c>
      <c r="CN107" s="8">
        <v>5</v>
      </c>
      <c r="CO107" s="8">
        <v>8</v>
      </c>
      <c r="CP107" s="8">
        <v>0</v>
      </c>
      <c r="CQ107" s="8">
        <v>1</v>
      </c>
      <c r="CR107" s="8">
        <v>14</v>
      </c>
      <c r="CT107" s="8">
        <v>17</v>
      </c>
      <c r="CU107" s="8">
        <v>0</v>
      </c>
      <c r="CV107" s="8">
        <v>6</v>
      </c>
      <c r="CW107" s="8">
        <v>0</v>
      </c>
      <c r="CX107" s="8">
        <v>63</v>
      </c>
      <c r="CZ107" s="8">
        <v>21</v>
      </c>
      <c r="DA107" s="8">
        <v>1</v>
      </c>
      <c r="DB107" s="8">
        <v>28</v>
      </c>
      <c r="DC107" s="8">
        <v>1</v>
      </c>
      <c r="DD107" s="8">
        <v>0</v>
      </c>
      <c r="DE107" s="8">
        <v>8</v>
      </c>
      <c r="DF107" s="8">
        <v>0</v>
      </c>
      <c r="DG107" s="8">
        <v>0</v>
      </c>
      <c r="DH107" s="8">
        <v>34</v>
      </c>
      <c r="DJ107" s="8">
        <v>0</v>
      </c>
      <c r="DO107" s="8">
        <v>16</v>
      </c>
      <c r="DQ107" s="8">
        <v>14</v>
      </c>
      <c r="DR107" s="8">
        <v>0</v>
      </c>
      <c r="DS107" s="8">
        <v>11</v>
      </c>
      <c r="DT107" s="8">
        <v>8</v>
      </c>
      <c r="DU107" s="8">
        <v>3</v>
      </c>
      <c r="DW107" s="8">
        <v>33</v>
      </c>
      <c r="EC107" s="8">
        <f t="shared" si="26"/>
        <v>11.638888888888889</v>
      </c>
      <c r="ED107" s="8">
        <f t="shared" si="27"/>
        <v>2.2414397221916755</v>
      </c>
      <c r="EE107" s="3">
        <f t="shared" si="28"/>
        <v>0.58064516129032262</v>
      </c>
      <c r="EG107" s="12">
        <v>4.1666666666666664E-2</v>
      </c>
      <c r="EH107" s="8">
        <v>31</v>
      </c>
      <c r="EI107" s="8">
        <v>0</v>
      </c>
      <c r="EK107" s="8">
        <v>33</v>
      </c>
      <c r="EL107" s="8">
        <v>0</v>
      </c>
      <c r="EM107" s="8">
        <v>0</v>
      </c>
      <c r="EN107" s="8">
        <v>0</v>
      </c>
      <c r="EO107" s="8">
        <v>33</v>
      </c>
      <c r="EP107" s="8">
        <v>35</v>
      </c>
      <c r="EQ107" s="8">
        <v>0</v>
      </c>
      <c r="ER107" s="8">
        <v>0</v>
      </c>
      <c r="ET107" s="8">
        <v>0</v>
      </c>
      <c r="EU107" s="8">
        <v>0</v>
      </c>
      <c r="EV107" s="8">
        <v>15</v>
      </c>
      <c r="EW107" s="8">
        <v>0</v>
      </c>
      <c r="EX107" s="8">
        <v>0</v>
      </c>
      <c r="EY107" s="8">
        <v>0</v>
      </c>
      <c r="EZ107" s="8">
        <v>21</v>
      </c>
      <c r="FA107" s="8">
        <v>0</v>
      </c>
      <c r="FB107" s="8">
        <v>0</v>
      </c>
      <c r="FC107" s="8">
        <v>9</v>
      </c>
      <c r="FD107" s="8">
        <v>0</v>
      </c>
      <c r="FE107" s="8">
        <v>17</v>
      </c>
      <c r="FF107" s="8">
        <v>0</v>
      </c>
      <c r="FG107" s="8">
        <v>20</v>
      </c>
      <c r="FH107" s="8">
        <v>0</v>
      </c>
      <c r="FI107" s="8">
        <v>0</v>
      </c>
      <c r="FJ107" s="8">
        <v>0</v>
      </c>
      <c r="FK107" s="8">
        <v>32</v>
      </c>
      <c r="FL107" s="8">
        <v>8</v>
      </c>
      <c r="FM107" s="8">
        <v>0</v>
      </c>
      <c r="FN107" s="8">
        <v>7</v>
      </c>
      <c r="FO107" s="8">
        <v>12</v>
      </c>
      <c r="FP107" s="8">
        <v>12</v>
      </c>
      <c r="FQ107" s="8">
        <v>1</v>
      </c>
      <c r="FR107" s="8">
        <v>15</v>
      </c>
      <c r="FS107" s="8">
        <v>0</v>
      </c>
      <c r="FT107" s="8">
        <v>0</v>
      </c>
      <c r="FU107" s="8">
        <v>0</v>
      </c>
      <c r="FW107" s="8">
        <f t="shared" si="29"/>
        <v>7.9210526315789478</v>
      </c>
      <c r="FX107" s="8">
        <f t="shared" si="30"/>
        <v>1.898334067488801</v>
      </c>
      <c r="FY107" s="3">
        <f t="shared" si="31"/>
        <v>0.95</v>
      </c>
      <c r="GA107" s="12">
        <v>4.1666666666666664E-2</v>
      </c>
      <c r="GD107" s="8">
        <v>1</v>
      </c>
      <c r="GN107" s="8">
        <v>12</v>
      </c>
      <c r="GS107" s="8">
        <v>14</v>
      </c>
      <c r="GY107" s="8">
        <v>12</v>
      </c>
      <c r="HB107" s="8">
        <v>4</v>
      </c>
      <c r="HC107" s="8">
        <v>0</v>
      </c>
      <c r="HI107" s="8">
        <v>2</v>
      </c>
      <c r="HN107" s="8">
        <v>11</v>
      </c>
      <c r="HQ107" s="8">
        <v>7</v>
      </c>
      <c r="IA107" s="8">
        <v>2</v>
      </c>
      <c r="IK107" s="8">
        <f t="shared" si="32"/>
        <v>6.5</v>
      </c>
      <c r="IL107" s="8">
        <f t="shared" si="33"/>
        <v>1.6881943016134131</v>
      </c>
      <c r="IM107" s="3">
        <f t="shared" si="34"/>
        <v>0.16666666666666666</v>
      </c>
      <c r="IO107" s="12">
        <v>4.1666666666666664E-2</v>
      </c>
      <c r="IP107" s="8">
        <v>0</v>
      </c>
      <c r="IQ107" s="8">
        <v>0</v>
      </c>
      <c r="IR107" s="8">
        <v>0</v>
      </c>
      <c r="IS107" s="8">
        <v>15</v>
      </c>
      <c r="IT107" s="8">
        <v>0</v>
      </c>
      <c r="IU107" s="8">
        <v>0</v>
      </c>
      <c r="IV107" s="8">
        <v>0</v>
      </c>
      <c r="IW107" s="8">
        <v>0</v>
      </c>
      <c r="IX107" s="8">
        <v>16</v>
      </c>
      <c r="IY107" s="8">
        <v>0</v>
      </c>
      <c r="IZ107" s="8">
        <v>2</v>
      </c>
      <c r="JA107" s="8">
        <v>18</v>
      </c>
      <c r="JB107" s="8">
        <v>0</v>
      </c>
      <c r="JC107" s="8">
        <v>0</v>
      </c>
      <c r="JD107" s="8">
        <v>0</v>
      </c>
      <c r="JE107" s="8">
        <v>0</v>
      </c>
      <c r="JF107" s="8">
        <v>0</v>
      </c>
      <c r="JG107" s="8">
        <v>0</v>
      </c>
      <c r="JH107" s="8">
        <v>0</v>
      </c>
      <c r="JI107" s="8">
        <v>0</v>
      </c>
      <c r="JJ107" s="8">
        <v>0</v>
      </c>
      <c r="JK107" s="8">
        <v>0</v>
      </c>
      <c r="JL107" s="8">
        <v>0</v>
      </c>
      <c r="JM107" s="8">
        <v>0</v>
      </c>
      <c r="JN107" s="8">
        <v>0</v>
      </c>
      <c r="JO107" s="8">
        <v>4</v>
      </c>
      <c r="JP107" s="8">
        <v>0</v>
      </c>
      <c r="JQ107" s="8">
        <v>0</v>
      </c>
      <c r="JR107" s="8">
        <v>0</v>
      </c>
      <c r="JS107" s="8">
        <v>0</v>
      </c>
      <c r="JT107" s="8">
        <v>0</v>
      </c>
      <c r="JU107" s="8">
        <v>0</v>
      </c>
      <c r="JV107" s="8">
        <v>0</v>
      </c>
      <c r="JW107" s="8">
        <v>3</v>
      </c>
      <c r="JX107" s="8">
        <v>0</v>
      </c>
      <c r="JY107" s="8">
        <v>22</v>
      </c>
      <c r="JZ107" s="8">
        <v>0</v>
      </c>
      <c r="KA107" s="8">
        <v>35</v>
      </c>
      <c r="KB107" s="8">
        <v>0</v>
      </c>
      <c r="KC107" s="8">
        <v>0</v>
      </c>
      <c r="KD107" s="8">
        <v>0</v>
      </c>
      <c r="KE107" s="8">
        <v>0</v>
      </c>
      <c r="KF107" s="8">
        <v>0</v>
      </c>
      <c r="KG107" s="8">
        <v>0</v>
      </c>
      <c r="KH107" s="8">
        <v>0</v>
      </c>
      <c r="KI107" s="8">
        <v>0</v>
      </c>
      <c r="KJ107" s="8">
        <v>8</v>
      </c>
      <c r="KK107" s="8">
        <v>15</v>
      </c>
      <c r="KL107" s="8">
        <v>0</v>
      </c>
      <c r="KM107" s="8">
        <v>0</v>
      </c>
      <c r="KN107" s="8">
        <v>3</v>
      </c>
      <c r="KO107" s="8">
        <v>0</v>
      </c>
      <c r="KP107" s="8">
        <v>0</v>
      </c>
      <c r="KQ107" s="8">
        <v>0</v>
      </c>
      <c r="KR107" s="8">
        <v>12</v>
      </c>
      <c r="KS107" s="8">
        <v>12</v>
      </c>
      <c r="KT107" s="8">
        <v>11</v>
      </c>
      <c r="KU107" s="8">
        <v>0</v>
      </c>
      <c r="KV107" s="8">
        <v>0</v>
      </c>
      <c r="KW107" s="1"/>
      <c r="KX107" s="1">
        <f t="shared" si="39"/>
        <v>2.9830508474576272</v>
      </c>
      <c r="KY107" s="1">
        <f t="shared" si="40"/>
        <v>0.89236370932904163</v>
      </c>
      <c r="KZ107" s="3">
        <f t="shared" si="35"/>
        <v>1</v>
      </c>
      <c r="LB107" s="12">
        <v>4.1666666666666664E-2</v>
      </c>
      <c r="LC107" s="8">
        <v>11</v>
      </c>
      <c r="LD107" s="8">
        <v>14</v>
      </c>
      <c r="LE107" s="8">
        <v>62</v>
      </c>
      <c r="LF107" s="8">
        <v>0</v>
      </c>
      <c r="LG107" s="8">
        <v>0</v>
      </c>
      <c r="LH107" s="8"/>
      <c r="LI107" s="8">
        <v>69</v>
      </c>
      <c r="LJ107" s="8">
        <v>13</v>
      </c>
      <c r="LK107" s="8">
        <v>0</v>
      </c>
      <c r="LL107" s="8">
        <v>30</v>
      </c>
      <c r="LM107" s="8">
        <v>0</v>
      </c>
      <c r="LN107" s="8">
        <v>75</v>
      </c>
      <c r="LO107" s="8">
        <v>0</v>
      </c>
      <c r="LP107" s="8">
        <v>12</v>
      </c>
      <c r="LQ107" s="8">
        <v>29</v>
      </c>
      <c r="LR107" s="8">
        <v>15</v>
      </c>
      <c r="LS107" s="8"/>
      <c r="LT107" s="8">
        <v>1</v>
      </c>
      <c r="LU107" s="8">
        <v>53</v>
      </c>
      <c r="LV107" s="8">
        <v>2</v>
      </c>
      <c r="LW107" s="8">
        <v>0</v>
      </c>
      <c r="LX107" s="8">
        <v>78</v>
      </c>
      <c r="LY107" s="8">
        <v>25</v>
      </c>
      <c r="LZ107" s="8">
        <v>93</v>
      </c>
      <c r="MA107" s="8">
        <v>40</v>
      </c>
      <c r="MB107" s="8"/>
      <c r="MC107" s="8">
        <v>31</v>
      </c>
      <c r="MD107" s="8">
        <v>31</v>
      </c>
      <c r="ME107" s="8">
        <v>63</v>
      </c>
      <c r="MF107" s="8"/>
      <c r="MG107" s="8">
        <v>0</v>
      </c>
      <c r="MH107" s="8">
        <v>0</v>
      </c>
      <c r="MI107" s="8">
        <v>0</v>
      </c>
      <c r="MJ107" s="8">
        <v>0</v>
      </c>
      <c r="MK107" s="8">
        <v>42</v>
      </c>
      <c r="ML107" s="8"/>
      <c r="MM107" s="8">
        <v>36</v>
      </c>
      <c r="MN107" s="8"/>
      <c r="MO107" s="8"/>
      <c r="MP107" s="8"/>
      <c r="MQ107" s="8">
        <v>31</v>
      </c>
      <c r="MR107" s="8"/>
      <c r="MS107" s="8"/>
      <c r="MT107" s="8">
        <v>24</v>
      </c>
      <c r="MU107" s="8"/>
      <c r="MV107" s="8">
        <v>22</v>
      </c>
      <c r="MW107" s="8"/>
      <c r="MX107" s="8"/>
      <c r="MY107" s="8"/>
      <c r="MZ107" s="8"/>
      <c r="NA107" s="2"/>
      <c r="NB107" s="1">
        <f t="shared" si="36"/>
        <v>25.771428571428572</v>
      </c>
      <c r="NC107" s="1">
        <f t="shared" si="37"/>
        <v>4.5211149279880987</v>
      </c>
      <c r="ND107" s="3">
        <f t="shared" si="38"/>
        <v>0.7142857142857143</v>
      </c>
    </row>
    <row r="108" spans="1:368" x14ac:dyDescent="0.55000000000000004">
      <c r="A108" s="12">
        <v>6.25E-2</v>
      </c>
      <c r="B108" s="8">
        <v>0</v>
      </c>
      <c r="C108" s="8">
        <v>0</v>
      </c>
      <c r="D108" s="8">
        <v>37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>
        <v>35</v>
      </c>
      <c r="K108" s="8">
        <v>18</v>
      </c>
      <c r="L108" s="8">
        <v>0</v>
      </c>
      <c r="M108" s="8">
        <v>0</v>
      </c>
      <c r="N108" s="8">
        <v>0</v>
      </c>
      <c r="O108" s="8">
        <v>9</v>
      </c>
      <c r="P108" s="8">
        <v>25</v>
      </c>
      <c r="Q108" s="8">
        <v>6</v>
      </c>
      <c r="R108" s="8">
        <v>0</v>
      </c>
      <c r="S108" s="8">
        <v>60</v>
      </c>
      <c r="T108" s="8">
        <v>0</v>
      </c>
      <c r="U108" s="8">
        <v>0</v>
      </c>
      <c r="V108" s="8">
        <v>0</v>
      </c>
      <c r="W108" s="8">
        <v>18</v>
      </c>
      <c r="X108" s="8">
        <v>0</v>
      </c>
      <c r="Y108" s="8">
        <v>51</v>
      </c>
      <c r="Z108" s="8">
        <v>0</v>
      </c>
      <c r="AA108" s="8">
        <v>18</v>
      </c>
      <c r="AB108" s="8">
        <v>0</v>
      </c>
      <c r="AC108" s="8">
        <v>0</v>
      </c>
      <c r="AD108" s="8">
        <v>1</v>
      </c>
      <c r="AE108" s="8">
        <v>0</v>
      </c>
      <c r="AF108" s="8">
        <v>0</v>
      </c>
      <c r="AG108" s="8">
        <v>0</v>
      </c>
      <c r="AH108" s="8">
        <v>0</v>
      </c>
      <c r="AI108" s="8">
        <v>27</v>
      </c>
      <c r="AJ108" s="8">
        <v>0</v>
      </c>
      <c r="AK108" s="8">
        <v>0</v>
      </c>
      <c r="AL108" s="8">
        <v>0</v>
      </c>
      <c r="AM108" s="8">
        <v>17</v>
      </c>
      <c r="AN108" s="8">
        <v>0</v>
      </c>
      <c r="AO108" s="8">
        <v>0</v>
      </c>
      <c r="AP108" s="8">
        <v>0</v>
      </c>
      <c r="AQ108" s="8">
        <v>0</v>
      </c>
      <c r="AR108" s="8">
        <v>13</v>
      </c>
      <c r="AS108" s="8">
        <v>5</v>
      </c>
      <c r="AT108" s="8">
        <v>22</v>
      </c>
      <c r="AU108" s="8">
        <v>0</v>
      </c>
      <c r="AV108" s="8">
        <v>0</v>
      </c>
      <c r="AW108" s="8">
        <v>0</v>
      </c>
      <c r="AX108" s="8">
        <v>2</v>
      </c>
      <c r="AY108" s="8">
        <v>19</v>
      </c>
      <c r="AZ108" s="8">
        <v>0</v>
      </c>
      <c r="BA108" s="8">
        <v>0</v>
      </c>
      <c r="BB108" s="8">
        <v>9</v>
      </c>
      <c r="BC108" s="8">
        <v>0</v>
      </c>
      <c r="BD108" s="8">
        <v>0</v>
      </c>
      <c r="BE108" s="8">
        <v>0</v>
      </c>
      <c r="BF108" s="8">
        <v>0</v>
      </c>
      <c r="BG108" s="8">
        <v>0</v>
      </c>
      <c r="BH108" s="8">
        <v>0</v>
      </c>
      <c r="BI108" s="8">
        <v>9</v>
      </c>
      <c r="BJ108" s="8">
        <v>7</v>
      </c>
      <c r="BK108" s="8">
        <v>0</v>
      </c>
      <c r="BM108" s="8">
        <f t="shared" si="23"/>
        <v>6.580645161290323</v>
      </c>
      <c r="BN108" s="8">
        <f t="shared" si="24"/>
        <v>1.6339452384816435</v>
      </c>
      <c r="BO108" s="3">
        <f t="shared" si="25"/>
        <v>1</v>
      </c>
      <c r="BQ108" s="12">
        <v>6.25E-2</v>
      </c>
      <c r="BR108" s="8">
        <v>17</v>
      </c>
      <c r="BS108" s="8">
        <v>21</v>
      </c>
      <c r="CD108" s="8">
        <v>24</v>
      </c>
      <c r="CG108" s="8">
        <v>16</v>
      </c>
      <c r="CH108" s="8">
        <v>0</v>
      </c>
      <c r="CJ108" s="8">
        <v>0</v>
      </c>
      <c r="CK108" s="8">
        <v>26</v>
      </c>
      <c r="CL108" s="8">
        <v>16</v>
      </c>
      <c r="CM108" s="8">
        <v>11</v>
      </c>
      <c r="CN108" s="8">
        <v>4</v>
      </c>
      <c r="CO108" s="8">
        <v>10</v>
      </c>
      <c r="CP108" s="8">
        <v>0</v>
      </c>
      <c r="CQ108" s="8">
        <v>2</v>
      </c>
      <c r="CR108" s="8">
        <v>7</v>
      </c>
      <c r="CT108" s="8">
        <v>22</v>
      </c>
      <c r="CU108" s="8">
        <v>0</v>
      </c>
      <c r="CV108" s="8">
        <v>0</v>
      </c>
      <c r="CW108" s="8">
        <v>0</v>
      </c>
      <c r="CX108" s="8">
        <v>60</v>
      </c>
      <c r="CZ108" s="8">
        <v>16</v>
      </c>
      <c r="DA108" s="8">
        <v>1</v>
      </c>
      <c r="DB108" s="8">
        <v>23</v>
      </c>
      <c r="DC108" s="8">
        <v>1</v>
      </c>
      <c r="DD108" s="8">
        <v>0</v>
      </c>
      <c r="DE108" s="8">
        <v>29</v>
      </c>
      <c r="DF108" s="8">
        <v>5</v>
      </c>
      <c r="DG108" s="8">
        <v>0</v>
      </c>
      <c r="DH108" s="8">
        <v>30</v>
      </c>
      <c r="DJ108" s="8">
        <v>0</v>
      </c>
      <c r="DO108" s="8">
        <v>18</v>
      </c>
      <c r="DQ108" s="8">
        <v>12</v>
      </c>
      <c r="DR108" s="8">
        <v>1</v>
      </c>
      <c r="DS108" s="8">
        <v>4</v>
      </c>
      <c r="DW108" s="8">
        <v>30</v>
      </c>
      <c r="EC108" s="8">
        <f t="shared" si="26"/>
        <v>11.941176470588236</v>
      </c>
      <c r="ED108" s="8">
        <f t="shared" si="27"/>
        <v>2.3043557826497518</v>
      </c>
      <c r="EE108" s="3">
        <f t="shared" si="28"/>
        <v>0.54838709677419351</v>
      </c>
      <c r="EG108" s="12">
        <v>6.25E-2</v>
      </c>
      <c r="EH108" s="8">
        <v>38</v>
      </c>
      <c r="EI108" s="8">
        <v>0</v>
      </c>
      <c r="EK108" s="8">
        <v>2</v>
      </c>
      <c r="EL108" s="8">
        <v>0</v>
      </c>
      <c r="EM108" s="8">
        <v>0</v>
      </c>
      <c r="EN108" s="8">
        <v>0</v>
      </c>
      <c r="EO108" s="8">
        <v>21</v>
      </c>
      <c r="EP108" s="8">
        <v>0</v>
      </c>
      <c r="EQ108" s="8">
        <v>0</v>
      </c>
      <c r="ER108" s="8">
        <v>0</v>
      </c>
      <c r="ET108" s="8">
        <v>0</v>
      </c>
      <c r="EU108" s="8">
        <v>0</v>
      </c>
      <c r="EV108" s="8">
        <v>0</v>
      </c>
      <c r="EW108" s="8">
        <v>0</v>
      </c>
      <c r="EX108" s="8">
        <v>0</v>
      </c>
      <c r="EY108" s="8">
        <v>0</v>
      </c>
      <c r="EZ108" s="8">
        <v>8</v>
      </c>
      <c r="FA108" s="8">
        <v>0</v>
      </c>
      <c r="FB108" s="8">
        <v>0</v>
      </c>
      <c r="FC108" s="8">
        <v>12</v>
      </c>
      <c r="FD108" s="8">
        <v>0</v>
      </c>
      <c r="FE108" s="8">
        <v>35</v>
      </c>
      <c r="FF108" s="8">
        <v>0</v>
      </c>
      <c r="FG108" s="8">
        <v>18</v>
      </c>
      <c r="FH108" s="8">
        <v>13</v>
      </c>
      <c r="FI108" s="8">
        <v>0</v>
      </c>
      <c r="FJ108" s="8">
        <v>8</v>
      </c>
      <c r="FK108" s="8">
        <v>2</v>
      </c>
      <c r="FL108" s="8">
        <v>51</v>
      </c>
      <c r="FM108" s="8">
        <v>0</v>
      </c>
      <c r="FN108" s="8">
        <v>10</v>
      </c>
      <c r="FO108" s="8">
        <v>14</v>
      </c>
      <c r="FP108" s="8">
        <v>44</v>
      </c>
      <c r="FQ108" s="8">
        <v>4</v>
      </c>
      <c r="FR108" s="8">
        <v>0</v>
      </c>
      <c r="FS108" s="8">
        <v>0</v>
      </c>
      <c r="FT108" s="8">
        <v>0</v>
      </c>
      <c r="FU108" s="8">
        <v>0</v>
      </c>
      <c r="FW108" s="8">
        <f t="shared" si="29"/>
        <v>7.3684210526315788</v>
      </c>
      <c r="FX108" s="8">
        <f t="shared" si="30"/>
        <v>2.1778730317851238</v>
      </c>
      <c r="FY108" s="3">
        <f t="shared" si="31"/>
        <v>0.95</v>
      </c>
      <c r="GA108" s="12">
        <v>6.25E-2</v>
      </c>
      <c r="GD108" s="8">
        <v>3</v>
      </c>
      <c r="GN108" s="8">
        <v>5</v>
      </c>
      <c r="GS108" s="8">
        <v>10</v>
      </c>
      <c r="GY108" s="8">
        <v>9</v>
      </c>
      <c r="HB108" s="8">
        <v>2</v>
      </c>
      <c r="HC108" s="8">
        <v>14</v>
      </c>
      <c r="HI108" s="8">
        <v>3</v>
      </c>
      <c r="HN108" s="8">
        <v>9</v>
      </c>
      <c r="HQ108" s="8">
        <v>8</v>
      </c>
      <c r="IK108" s="8">
        <f t="shared" si="32"/>
        <v>7</v>
      </c>
      <c r="IL108" s="8">
        <f t="shared" si="33"/>
        <v>1.3333333333333333</v>
      </c>
      <c r="IM108" s="3">
        <f t="shared" si="34"/>
        <v>0.15</v>
      </c>
      <c r="IO108" s="12">
        <v>6.25E-2</v>
      </c>
      <c r="IP108" s="8">
        <v>0</v>
      </c>
      <c r="IQ108" s="8">
        <v>0</v>
      </c>
      <c r="IR108" s="8">
        <v>7</v>
      </c>
      <c r="IS108" s="8">
        <v>0</v>
      </c>
      <c r="IT108" s="8">
        <v>0</v>
      </c>
      <c r="IU108" s="8">
        <v>4</v>
      </c>
      <c r="IV108" s="8">
        <v>25</v>
      </c>
      <c r="IW108" s="8">
        <v>0</v>
      </c>
      <c r="IX108" s="8">
        <v>0</v>
      </c>
      <c r="IY108" s="8">
        <v>0</v>
      </c>
      <c r="IZ108" s="8">
        <v>6</v>
      </c>
      <c r="JA108" s="8">
        <v>32</v>
      </c>
      <c r="JB108" s="8">
        <v>5</v>
      </c>
      <c r="JC108" s="8">
        <v>25</v>
      </c>
      <c r="JD108" s="8">
        <v>0</v>
      </c>
      <c r="JE108" s="8">
        <v>0</v>
      </c>
      <c r="JF108" s="8">
        <v>16</v>
      </c>
      <c r="JG108" s="8">
        <v>0</v>
      </c>
      <c r="JH108" s="8">
        <v>0</v>
      </c>
      <c r="JI108" s="8">
        <v>0</v>
      </c>
      <c r="JJ108" s="8">
        <v>0</v>
      </c>
      <c r="JK108" s="8">
        <v>0</v>
      </c>
      <c r="JL108" s="8">
        <v>0</v>
      </c>
      <c r="JM108" s="8">
        <v>0</v>
      </c>
      <c r="JN108" s="8">
        <v>0</v>
      </c>
      <c r="JO108" s="8">
        <v>58</v>
      </c>
      <c r="JP108" s="8">
        <v>0</v>
      </c>
      <c r="JQ108" s="8">
        <v>0</v>
      </c>
      <c r="JR108" s="8">
        <v>0</v>
      </c>
      <c r="JS108" s="8">
        <v>0</v>
      </c>
      <c r="JT108" s="8">
        <v>0</v>
      </c>
      <c r="JU108" s="8">
        <v>0</v>
      </c>
      <c r="JV108" s="8">
        <v>0</v>
      </c>
      <c r="JW108" s="8">
        <v>15</v>
      </c>
      <c r="JX108" s="8">
        <v>0</v>
      </c>
      <c r="JY108" s="8">
        <v>0</v>
      </c>
      <c r="JZ108" s="8">
        <v>0</v>
      </c>
      <c r="KA108" s="8">
        <v>9</v>
      </c>
      <c r="KB108" s="8">
        <v>0</v>
      </c>
      <c r="KC108" s="8">
        <v>1</v>
      </c>
      <c r="KD108" s="8">
        <v>0</v>
      </c>
      <c r="KE108" s="8">
        <v>2</v>
      </c>
      <c r="KF108" s="8">
        <v>18</v>
      </c>
      <c r="KG108" s="8">
        <v>0</v>
      </c>
      <c r="KH108" s="8">
        <v>0</v>
      </c>
      <c r="KI108" s="8">
        <v>0</v>
      </c>
      <c r="KJ108" s="8">
        <v>0</v>
      </c>
      <c r="KK108" s="8">
        <v>8</v>
      </c>
      <c r="KL108" s="8">
        <v>41</v>
      </c>
      <c r="KM108" s="8">
        <v>23</v>
      </c>
      <c r="KN108" s="8">
        <v>13</v>
      </c>
      <c r="KO108" s="8">
        <v>8</v>
      </c>
      <c r="KP108" s="8">
        <v>38</v>
      </c>
      <c r="KQ108" s="8">
        <v>32</v>
      </c>
      <c r="KR108" s="8">
        <v>0</v>
      </c>
      <c r="KS108" s="8">
        <v>24</v>
      </c>
      <c r="KT108" s="8">
        <v>2</v>
      </c>
      <c r="KU108" s="8">
        <v>2</v>
      </c>
      <c r="KV108" s="8">
        <v>9</v>
      </c>
      <c r="KW108" s="1"/>
      <c r="KX108" s="1">
        <f t="shared" si="39"/>
        <v>7.1694915254237293</v>
      </c>
      <c r="KY108" s="1">
        <f t="shared" si="40"/>
        <v>1.645203172524712</v>
      </c>
      <c r="KZ108" s="3">
        <f t="shared" si="35"/>
        <v>1</v>
      </c>
      <c r="LB108" s="12">
        <v>6.25E-2</v>
      </c>
      <c r="LC108" s="8">
        <v>12</v>
      </c>
      <c r="LD108" s="8">
        <v>0</v>
      </c>
      <c r="LE108" s="8">
        <v>88</v>
      </c>
      <c r="LF108" s="8">
        <v>0</v>
      </c>
      <c r="LG108" s="8">
        <v>0</v>
      </c>
      <c r="LH108" s="8"/>
      <c r="LI108" s="8">
        <v>13</v>
      </c>
      <c r="LJ108" s="8">
        <v>9</v>
      </c>
      <c r="LK108" s="8">
        <v>56</v>
      </c>
      <c r="LL108" s="8">
        <v>31</v>
      </c>
      <c r="LM108" s="8">
        <v>0</v>
      </c>
      <c r="LN108" s="8">
        <v>103</v>
      </c>
      <c r="LO108" s="8">
        <v>10</v>
      </c>
      <c r="LP108" s="8">
        <v>2</v>
      </c>
      <c r="LQ108" s="8">
        <v>20</v>
      </c>
      <c r="LR108" s="8">
        <v>62</v>
      </c>
      <c r="LS108" s="8"/>
      <c r="LT108" s="8">
        <v>0</v>
      </c>
      <c r="LU108" s="8">
        <v>49</v>
      </c>
      <c r="LV108" s="8">
        <v>0</v>
      </c>
      <c r="LW108" s="8">
        <v>0</v>
      </c>
      <c r="LX108" s="8">
        <v>62</v>
      </c>
      <c r="LY108" s="8">
        <v>75</v>
      </c>
      <c r="LZ108" s="8">
        <v>104</v>
      </c>
      <c r="MA108" s="8">
        <v>38</v>
      </c>
      <c r="MB108" s="8"/>
      <c r="MC108" s="8">
        <v>29</v>
      </c>
      <c r="MD108" s="8">
        <v>0</v>
      </c>
      <c r="ME108" s="8">
        <v>70</v>
      </c>
      <c r="MF108" s="8"/>
      <c r="MG108" s="8">
        <v>9</v>
      </c>
      <c r="MH108" s="8">
        <v>0</v>
      </c>
      <c r="MI108" s="8">
        <v>4</v>
      </c>
      <c r="MJ108" s="8">
        <v>66</v>
      </c>
      <c r="MK108" s="8">
        <v>34</v>
      </c>
      <c r="ML108" s="8"/>
      <c r="MM108" s="8">
        <v>27</v>
      </c>
      <c r="MN108" s="8"/>
      <c r="MO108" s="8"/>
      <c r="MP108" s="8"/>
      <c r="MQ108" s="8">
        <v>28</v>
      </c>
      <c r="MR108" s="8"/>
      <c r="MS108" s="8"/>
      <c r="MT108" s="8">
        <v>15</v>
      </c>
      <c r="MU108" s="8"/>
      <c r="MV108" s="8">
        <v>19</v>
      </c>
      <c r="MW108" s="8"/>
      <c r="MX108" s="8"/>
      <c r="MY108" s="8"/>
      <c r="MZ108" s="8"/>
      <c r="NA108" s="2"/>
      <c r="NB108" s="1">
        <f t="shared" si="36"/>
        <v>29.571428571428573</v>
      </c>
      <c r="NC108" s="1">
        <f t="shared" si="37"/>
        <v>5.3581455644239284</v>
      </c>
      <c r="ND108" s="3">
        <f t="shared" si="38"/>
        <v>0.7142857142857143</v>
      </c>
    </row>
    <row r="109" spans="1:368" x14ac:dyDescent="0.55000000000000004">
      <c r="A109" s="12">
        <v>8.3333333333333329E-2</v>
      </c>
      <c r="B109" s="8">
        <v>0</v>
      </c>
      <c r="C109" s="8">
        <v>0</v>
      </c>
      <c r="D109" s="8">
        <v>2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>
        <v>16</v>
      </c>
      <c r="K109" s="8">
        <v>0</v>
      </c>
      <c r="L109" s="8">
        <v>32</v>
      </c>
      <c r="M109" s="8">
        <v>0</v>
      </c>
      <c r="N109" s="8">
        <v>0</v>
      </c>
      <c r="O109" s="8">
        <v>0</v>
      </c>
      <c r="P109" s="8">
        <v>17</v>
      </c>
      <c r="Q109" s="8">
        <v>8</v>
      </c>
      <c r="R109" s="8">
        <v>6</v>
      </c>
      <c r="S109" s="8">
        <v>20</v>
      </c>
      <c r="T109" s="8">
        <v>0</v>
      </c>
      <c r="U109" s="8">
        <v>0</v>
      </c>
      <c r="V109" s="8">
        <v>9</v>
      </c>
      <c r="W109" s="8">
        <v>0</v>
      </c>
      <c r="X109" s="8">
        <v>0</v>
      </c>
      <c r="Y109" s="8">
        <v>8</v>
      </c>
      <c r="Z109" s="8">
        <v>0</v>
      </c>
      <c r="AA109" s="8">
        <v>24</v>
      </c>
      <c r="AB109" s="8">
        <v>0</v>
      </c>
      <c r="AC109" s="8">
        <v>0</v>
      </c>
      <c r="AD109" s="8">
        <v>18</v>
      </c>
      <c r="AE109" s="8">
        <v>0</v>
      </c>
      <c r="AF109" s="8">
        <v>8</v>
      </c>
      <c r="AG109" s="8">
        <v>0</v>
      </c>
      <c r="AH109" s="8">
        <v>0</v>
      </c>
      <c r="AI109" s="8">
        <v>0</v>
      </c>
      <c r="AJ109" s="8">
        <v>0</v>
      </c>
      <c r="AK109" s="8">
        <v>0</v>
      </c>
      <c r="AL109" s="8">
        <v>0</v>
      </c>
      <c r="AM109" s="8">
        <v>24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0</v>
      </c>
      <c r="AT109" s="8">
        <v>19</v>
      </c>
      <c r="AU109" s="8">
        <v>0</v>
      </c>
      <c r="AV109" s="8">
        <v>0</v>
      </c>
      <c r="AW109" s="8">
        <v>0</v>
      </c>
      <c r="AX109" s="8">
        <v>45</v>
      </c>
      <c r="AY109" s="8">
        <v>8</v>
      </c>
      <c r="AZ109" s="8">
        <v>0</v>
      </c>
      <c r="BA109" s="8">
        <v>0</v>
      </c>
      <c r="BB109" s="8">
        <v>2</v>
      </c>
      <c r="BC109" s="8">
        <v>0</v>
      </c>
      <c r="BD109" s="8">
        <v>0</v>
      </c>
      <c r="BE109" s="8">
        <v>0</v>
      </c>
      <c r="BF109" s="8">
        <v>0</v>
      </c>
      <c r="BG109" s="8">
        <v>0</v>
      </c>
      <c r="BH109" s="8">
        <v>0</v>
      </c>
      <c r="BI109" s="8">
        <v>0</v>
      </c>
      <c r="BJ109" s="8">
        <v>0</v>
      </c>
      <c r="BK109" s="8">
        <v>0</v>
      </c>
      <c r="BM109" s="8">
        <f t="shared" si="23"/>
        <v>4.290322580645161</v>
      </c>
      <c r="BN109" s="8">
        <f t="shared" si="24"/>
        <v>1.1579141828184767</v>
      </c>
      <c r="BO109" s="3">
        <f t="shared" si="25"/>
        <v>1</v>
      </c>
      <c r="BQ109" s="12">
        <v>8.3333333333333329E-2</v>
      </c>
      <c r="BR109" s="8">
        <v>29</v>
      </c>
      <c r="BS109" s="8">
        <v>15</v>
      </c>
      <c r="CD109" s="8">
        <v>19</v>
      </c>
      <c r="CG109" s="8">
        <v>11</v>
      </c>
      <c r="CH109" s="8">
        <v>0</v>
      </c>
      <c r="CJ109" s="8">
        <v>0</v>
      </c>
      <c r="CK109" s="8">
        <v>28</v>
      </c>
      <c r="CL109" s="8">
        <v>9</v>
      </c>
      <c r="CM109" s="8">
        <v>1</v>
      </c>
      <c r="CO109" s="8">
        <v>3</v>
      </c>
      <c r="CP109" s="8">
        <v>0</v>
      </c>
      <c r="CQ109" s="8">
        <v>7</v>
      </c>
      <c r="CR109" s="8">
        <v>7</v>
      </c>
      <c r="CT109" s="8">
        <v>33</v>
      </c>
      <c r="CU109" s="8">
        <v>0</v>
      </c>
      <c r="CV109" s="8">
        <v>0</v>
      </c>
      <c r="CW109" s="8">
        <v>0</v>
      </c>
      <c r="CX109" s="8">
        <v>49</v>
      </c>
      <c r="CZ109" s="8">
        <v>9</v>
      </c>
      <c r="DA109" s="8">
        <v>66</v>
      </c>
      <c r="DB109" s="8">
        <v>18</v>
      </c>
      <c r="DC109" s="8">
        <v>2</v>
      </c>
      <c r="DD109" s="8">
        <v>0</v>
      </c>
      <c r="DE109" s="8">
        <v>25</v>
      </c>
      <c r="DF109" s="8">
        <v>1</v>
      </c>
      <c r="DG109" s="8">
        <v>0</v>
      </c>
      <c r="DH109" s="8">
        <v>28</v>
      </c>
      <c r="DJ109" s="8">
        <v>45</v>
      </c>
      <c r="DO109" s="8">
        <v>9</v>
      </c>
      <c r="DQ109" s="8">
        <v>5</v>
      </c>
      <c r="DR109" s="8">
        <v>0</v>
      </c>
      <c r="DS109" s="8">
        <v>5</v>
      </c>
      <c r="DW109" s="8">
        <v>21</v>
      </c>
      <c r="EC109" s="8">
        <f t="shared" si="26"/>
        <v>13.484848484848484</v>
      </c>
      <c r="ED109" s="8">
        <f t="shared" si="27"/>
        <v>2.8838372782109714</v>
      </c>
      <c r="EE109" s="3">
        <f t="shared" si="28"/>
        <v>0.532258064516129</v>
      </c>
      <c r="EG109" s="12">
        <v>8.3333333333333329E-2</v>
      </c>
      <c r="EH109" s="8">
        <v>45</v>
      </c>
      <c r="EI109" s="8">
        <v>0</v>
      </c>
      <c r="EK109" s="8">
        <v>0</v>
      </c>
      <c r="EL109" s="8">
        <v>0</v>
      </c>
      <c r="EM109" s="8">
        <v>0</v>
      </c>
      <c r="EN109" s="8">
        <v>0</v>
      </c>
      <c r="EO109" s="8">
        <v>0</v>
      </c>
      <c r="EP109" s="8">
        <v>0</v>
      </c>
      <c r="EQ109" s="8">
        <v>13</v>
      </c>
      <c r="ER109" s="8">
        <v>0</v>
      </c>
      <c r="ET109" s="8">
        <v>0</v>
      </c>
      <c r="EU109" s="8">
        <v>0</v>
      </c>
      <c r="EV109" s="8">
        <v>0</v>
      </c>
      <c r="EW109" s="8">
        <v>0</v>
      </c>
      <c r="EX109" s="8">
        <v>9</v>
      </c>
      <c r="EY109" s="8">
        <v>0</v>
      </c>
      <c r="EZ109" s="8">
        <v>0</v>
      </c>
      <c r="FA109" s="8">
        <v>0</v>
      </c>
      <c r="FB109" s="8">
        <v>0</v>
      </c>
      <c r="FC109" s="8">
        <v>0</v>
      </c>
      <c r="FD109" s="8">
        <v>0</v>
      </c>
      <c r="FE109" s="8">
        <v>33</v>
      </c>
      <c r="FF109" s="8">
        <v>0</v>
      </c>
      <c r="FG109" s="8">
        <v>36</v>
      </c>
      <c r="FH109" s="8">
        <v>8</v>
      </c>
      <c r="FI109" s="8">
        <v>0</v>
      </c>
      <c r="FJ109" s="8">
        <v>77</v>
      </c>
      <c r="FK109" s="8">
        <v>12</v>
      </c>
      <c r="FL109" s="8">
        <v>0</v>
      </c>
      <c r="FM109" s="8">
        <v>0</v>
      </c>
      <c r="FN109" s="8">
        <v>11</v>
      </c>
      <c r="FO109" s="8">
        <v>0</v>
      </c>
      <c r="FP109" s="8">
        <v>61</v>
      </c>
      <c r="FQ109" s="8">
        <v>30</v>
      </c>
      <c r="FR109" s="8">
        <v>11</v>
      </c>
      <c r="FS109" s="8">
        <v>0</v>
      </c>
      <c r="FT109" s="8">
        <v>0</v>
      </c>
      <c r="FU109" s="8">
        <v>0</v>
      </c>
      <c r="FW109" s="8">
        <f t="shared" si="29"/>
        <v>9.1052631578947363</v>
      </c>
      <c r="FX109" s="8">
        <f t="shared" si="30"/>
        <v>2.9828312597053026</v>
      </c>
      <c r="FY109" s="3">
        <f t="shared" si="31"/>
        <v>0.95</v>
      </c>
      <c r="GA109" s="12">
        <v>8.3333333333333329E-2</v>
      </c>
      <c r="GN109" s="8">
        <v>4</v>
      </c>
      <c r="GS109" s="8">
        <v>9</v>
      </c>
      <c r="GY109" s="8">
        <v>7</v>
      </c>
      <c r="HB109" s="8">
        <v>0</v>
      </c>
      <c r="HC109" s="8">
        <v>4</v>
      </c>
      <c r="HN109" s="8">
        <v>3</v>
      </c>
      <c r="HQ109" s="8">
        <v>1</v>
      </c>
      <c r="IK109" s="8">
        <f t="shared" si="32"/>
        <v>4</v>
      </c>
      <c r="IL109" s="8">
        <f t="shared" si="33"/>
        <v>1.1952286093343936</v>
      </c>
      <c r="IM109" s="3">
        <f t="shared" si="34"/>
        <v>0.11666666666666667</v>
      </c>
      <c r="IO109" s="12">
        <v>8.3333333333333329E-2</v>
      </c>
      <c r="IP109" s="8">
        <v>0</v>
      </c>
      <c r="IQ109" s="8">
        <v>43</v>
      </c>
      <c r="IR109" s="8">
        <v>0</v>
      </c>
      <c r="IS109" s="8">
        <v>0</v>
      </c>
      <c r="IT109" s="8">
        <v>0</v>
      </c>
      <c r="IU109" s="8">
        <v>6</v>
      </c>
      <c r="IV109" s="8">
        <v>15</v>
      </c>
      <c r="IW109" s="8">
        <v>0</v>
      </c>
      <c r="IX109" s="8">
        <v>18</v>
      </c>
      <c r="IY109" s="8">
        <v>0</v>
      </c>
      <c r="IZ109" s="8">
        <v>0</v>
      </c>
      <c r="JA109" s="8">
        <v>19</v>
      </c>
      <c r="JB109" s="8">
        <v>0</v>
      </c>
      <c r="JC109" s="8">
        <v>21</v>
      </c>
      <c r="JD109" s="8">
        <v>0</v>
      </c>
      <c r="JE109" s="8">
        <v>0</v>
      </c>
      <c r="JF109" s="8">
        <v>0</v>
      </c>
      <c r="JG109" s="8">
        <v>0</v>
      </c>
      <c r="JH109" s="8">
        <v>0</v>
      </c>
      <c r="JI109" s="8">
        <v>10</v>
      </c>
      <c r="JJ109" s="8">
        <v>0</v>
      </c>
      <c r="JK109" s="8">
        <v>0</v>
      </c>
      <c r="JL109" s="8">
        <v>0</v>
      </c>
      <c r="JM109" s="8">
        <v>0</v>
      </c>
      <c r="JN109" s="8">
        <v>0</v>
      </c>
      <c r="JO109" s="8">
        <v>2</v>
      </c>
      <c r="JP109" s="8">
        <v>0</v>
      </c>
      <c r="JQ109" s="8">
        <v>0</v>
      </c>
      <c r="JR109" s="8">
        <v>0</v>
      </c>
      <c r="JS109" s="8">
        <v>0</v>
      </c>
      <c r="JT109" s="8">
        <v>0</v>
      </c>
      <c r="JU109" s="8">
        <v>0</v>
      </c>
      <c r="JV109" s="8">
        <v>0</v>
      </c>
      <c r="JW109" s="8">
        <v>27</v>
      </c>
      <c r="JX109" s="8">
        <v>5</v>
      </c>
      <c r="JY109" s="8">
        <v>0</v>
      </c>
      <c r="JZ109" s="8">
        <v>0</v>
      </c>
      <c r="KA109" s="8">
        <v>11</v>
      </c>
      <c r="KB109" s="8">
        <v>0</v>
      </c>
      <c r="KC109" s="8">
        <v>0</v>
      </c>
      <c r="KD109" s="8">
        <v>0</v>
      </c>
      <c r="KE109" s="8">
        <v>0</v>
      </c>
      <c r="KF109" s="8">
        <v>0</v>
      </c>
      <c r="KG109" s="8">
        <v>0</v>
      </c>
      <c r="KH109" s="8">
        <v>0</v>
      </c>
      <c r="KI109" s="8">
        <v>0</v>
      </c>
      <c r="KJ109" s="8">
        <v>0</v>
      </c>
      <c r="KK109" s="8">
        <v>0</v>
      </c>
      <c r="KL109" s="8">
        <v>3</v>
      </c>
      <c r="KM109" s="8">
        <v>4</v>
      </c>
      <c r="KN109" s="8">
        <v>0</v>
      </c>
      <c r="KO109" s="8">
        <v>0</v>
      </c>
      <c r="KP109" s="8">
        <v>4</v>
      </c>
      <c r="KQ109" s="8">
        <v>28</v>
      </c>
      <c r="KR109" s="8">
        <v>25</v>
      </c>
      <c r="KS109" s="8">
        <v>7</v>
      </c>
      <c r="KT109" s="8">
        <v>0</v>
      </c>
      <c r="KU109" s="8">
        <v>0</v>
      </c>
      <c r="KV109" s="8">
        <v>0</v>
      </c>
      <c r="KW109" s="1"/>
      <c r="KX109" s="1">
        <f t="shared" si="39"/>
        <v>4.2033898305084749</v>
      </c>
      <c r="KY109" s="1">
        <f t="shared" si="40"/>
        <v>1.1683983404931653</v>
      </c>
      <c r="KZ109" s="3">
        <f t="shared" si="35"/>
        <v>1</v>
      </c>
      <c r="LB109" s="12">
        <v>8.3333333333333329E-2</v>
      </c>
      <c r="LC109" s="8">
        <v>4</v>
      </c>
      <c r="LD109" s="8">
        <v>0</v>
      </c>
      <c r="LE109" s="8">
        <v>76</v>
      </c>
      <c r="LF109" s="8">
        <v>0</v>
      </c>
      <c r="LG109" s="8">
        <v>0</v>
      </c>
      <c r="LH109" s="8"/>
      <c r="LI109" s="8">
        <v>30</v>
      </c>
      <c r="LJ109" s="8">
        <v>5</v>
      </c>
      <c r="LK109" s="8">
        <v>43</v>
      </c>
      <c r="LL109" s="8">
        <v>43</v>
      </c>
      <c r="LM109" s="8">
        <v>40</v>
      </c>
      <c r="LN109" s="8">
        <v>52</v>
      </c>
      <c r="LO109" s="8">
        <v>41</v>
      </c>
      <c r="LP109" s="8">
        <v>1</v>
      </c>
      <c r="LQ109" s="8">
        <v>18</v>
      </c>
      <c r="LR109" s="8">
        <v>2</v>
      </c>
      <c r="LS109" s="8"/>
      <c r="LT109" s="8">
        <v>0</v>
      </c>
      <c r="LU109" s="8">
        <v>44</v>
      </c>
      <c r="LV109" s="8">
        <v>0</v>
      </c>
      <c r="LW109" s="8">
        <v>0</v>
      </c>
      <c r="LX109" s="8">
        <v>59</v>
      </c>
      <c r="LY109" s="8">
        <v>44</v>
      </c>
      <c r="LZ109" s="8">
        <v>96</v>
      </c>
      <c r="MA109" s="8">
        <v>32</v>
      </c>
      <c r="MB109" s="8"/>
      <c r="MC109" s="8">
        <v>27</v>
      </c>
      <c r="MD109" s="8">
        <v>72</v>
      </c>
      <c r="ME109" s="8">
        <v>64</v>
      </c>
      <c r="MF109" s="8"/>
      <c r="MG109" s="8">
        <v>31</v>
      </c>
      <c r="MH109" s="8">
        <v>2</v>
      </c>
      <c r="MI109" s="8">
        <v>0</v>
      </c>
      <c r="MJ109" s="8">
        <v>58</v>
      </c>
      <c r="MK109" s="8">
        <v>27</v>
      </c>
      <c r="ML109" s="8"/>
      <c r="MM109" s="8">
        <v>12</v>
      </c>
      <c r="MN109" s="8"/>
      <c r="MO109" s="8"/>
      <c r="MP109" s="8"/>
      <c r="MQ109" s="8">
        <v>35</v>
      </c>
      <c r="MR109" s="8"/>
      <c r="MS109" s="8"/>
      <c r="MT109" s="8">
        <v>18</v>
      </c>
      <c r="MU109" s="8"/>
      <c r="MV109" s="8">
        <v>22</v>
      </c>
      <c r="MW109" s="8"/>
      <c r="MX109" s="8"/>
      <c r="MY109" s="8"/>
      <c r="MZ109" s="8"/>
      <c r="NA109" s="2"/>
      <c r="NB109" s="1">
        <f t="shared" si="36"/>
        <v>28.514285714285716</v>
      </c>
      <c r="NC109" s="1">
        <f t="shared" si="37"/>
        <v>4.4067121127500331</v>
      </c>
      <c r="ND109" s="3">
        <f t="shared" si="38"/>
        <v>0.7142857142857143</v>
      </c>
    </row>
    <row r="110" spans="1:368" x14ac:dyDescent="0.55000000000000004">
      <c r="A110" s="12">
        <v>0.10416666666666667</v>
      </c>
      <c r="B110" s="8">
        <v>0</v>
      </c>
      <c r="C110" s="8">
        <v>0</v>
      </c>
      <c r="D110" s="8">
        <v>0</v>
      </c>
      <c r="E110" s="8">
        <v>21</v>
      </c>
      <c r="F110" s="8">
        <v>0</v>
      </c>
      <c r="G110" s="8">
        <v>0</v>
      </c>
      <c r="H110" s="8">
        <v>0</v>
      </c>
      <c r="I110" s="8">
        <v>0</v>
      </c>
      <c r="J110" s="8">
        <v>0</v>
      </c>
      <c r="K110" s="8">
        <v>2</v>
      </c>
      <c r="L110" s="8">
        <v>6</v>
      </c>
      <c r="M110" s="8">
        <v>0</v>
      </c>
      <c r="N110" s="8">
        <v>18</v>
      </c>
      <c r="O110" s="8">
        <v>36</v>
      </c>
      <c r="P110" s="8">
        <v>0</v>
      </c>
      <c r="Q110" s="8">
        <v>0</v>
      </c>
      <c r="R110" s="8">
        <v>7</v>
      </c>
      <c r="S110" s="8">
        <v>13</v>
      </c>
      <c r="T110" s="8">
        <v>0</v>
      </c>
      <c r="U110" s="8">
        <v>26</v>
      </c>
      <c r="V110" s="8">
        <v>0</v>
      </c>
      <c r="W110" s="8">
        <v>9</v>
      </c>
      <c r="X110" s="8">
        <v>0</v>
      </c>
      <c r="Y110" s="8">
        <v>47</v>
      </c>
      <c r="Z110" s="8">
        <v>7</v>
      </c>
      <c r="AA110" s="8">
        <v>0</v>
      </c>
      <c r="AB110" s="8">
        <v>0</v>
      </c>
      <c r="AC110" s="8">
        <v>0</v>
      </c>
      <c r="AD110" s="8">
        <v>3</v>
      </c>
      <c r="AE110" s="8">
        <v>54</v>
      </c>
      <c r="AF110" s="8">
        <v>38</v>
      </c>
      <c r="AG110" s="8">
        <v>0</v>
      </c>
      <c r="AH110" s="8">
        <v>0</v>
      </c>
      <c r="AI110" s="8">
        <v>0</v>
      </c>
      <c r="AJ110" s="8">
        <v>23</v>
      </c>
      <c r="AK110" s="8">
        <v>0</v>
      </c>
      <c r="AL110" s="8">
        <v>0</v>
      </c>
      <c r="AM110" s="8">
        <v>0</v>
      </c>
      <c r="AN110" s="8">
        <v>0</v>
      </c>
      <c r="AO110" s="8">
        <v>0</v>
      </c>
      <c r="AP110" s="8">
        <v>23</v>
      </c>
      <c r="AQ110" s="8">
        <v>0</v>
      </c>
      <c r="AR110" s="8">
        <v>6</v>
      </c>
      <c r="AS110" s="8">
        <v>0</v>
      </c>
      <c r="AT110" s="8">
        <v>24</v>
      </c>
      <c r="AU110" s="8">
        <v>0</v>
      </c>
      <c r="AV110" s="8">
        <v>0</v>
      </c>
      <c r="AW110" s="8">
        <v>0</v>
      </c>
      <c r="AX110" s="8">
        <v>25</v>
      </c>
      <c r="AY110" s="8">
        <v>0</v>
      </c>
      <c r="AZ110" s="8">
        <v>0</v>
      </c>
      <c r="BA110" s="8">
        <v>0</v>
      </c>
      <c r="BB110" s="8">
        <v>2</v>
      </c>
      <c r="BC110" s="8">
        <v>0</v>
      </c>
      <c r="BD110" s="8">
        <v>0</v>
      </c>
      <c r="BE110" s="8">
        <v>0</v>
      </c>
      <c r="BF110" s="8">
        <v>0</v>
      </c>
      <c r="BG110" s="8">
        <v>0</v>
      </c>
      <c r="BH110" s="8">
        <v>0</v>
      </c>
      <c r="BI110" s="8">
        <v>0</v>
      </c>
      <c r="BJ110" s="8">
        <v>0</v>
      </c>
      <c r="BK110" s="8">
        <v>0</v>
      </c>
      <c r="BM110" s="8">
        <f t="shared" si="23"/>
        <v>6.290322580645161</v>
      </c>
      <c r="BN110" s="8">
        <f t="shared" si="24"/>
        <v>1.5889603106223413</v>
      </c>
      <c r="BO110" s="3">
        <f t="shared" si="25"/>
        <v>1</v>
      </c>
      <c r="BQ110" s="12">
        <v>0.10416666666666667</v>
      </c>
      <c r="BR110" s="8">
        <v>23</v>
      </c>
      <c r="BS110" s="8">
        <v>20</v>
      </c>
      <c r="CD110" s="8">
        <v>21</v>
      </c>
      <c r="CG110" s="8">
        <v>12</v>
      </c>
      <c r="CH110" s="8">
        <v>0</v>
      </c>
      <c r="CJ110" s="8">
        <v>0</v>
      </c>
      <c r="CK110" s="8">
        <v>28</v>
      </c>
      <c r="CL110" s="8">
        <v>17</v>
      </c>
      <c r="CM110" s="8">
        <v>8</v>
      </c>
      <c r="CO110" s="8">
        <v>7</v>
      </c>
      <c r="CP110" s="8">
        <v>0</v>
      </c>
      <c r="CR110" s="8">
        <v>10</v>
      </c>
      <c r="CT110" s="8">
        <v>21</v>
      </c>
      <c r="CU110" s="8">
        <v>6</v>
      </c>
      <c r="CV110" s="8">
        <v>3</v>
      </c>
      <c r="CW110" s="8">
        <v>0</v>
      </c>
      <c r="CX110" s="8">
        <v>42</v>
      </c>
      <c r="CZ110" s="8">
        <v>14</v>
      </c>
      <c r="DA110" s="8">
        <v>30</v>
      </c>
      <c r="DB110" s="8">
        <v>24</v>
      </c>
      <c r="DD110" s="8">
        <v>0</v>
      </c>
      <c r="DE110" s="8">
        <v>30</v>
      </c>
      <c r="DF110" s="8">
        <v>0</v>
      </c>
      <c r="DG110" s="8">
        <v>41</v>
      </c>
      <c r="DH110" s="8">
        <v>24</v>
      </c>
      <c r="DJ110" s="8">
        <v>0</v>
      </c>
      <c r="DO110" s="8">
        <v>6</v>
      </c>
      <c r="DQ110" s="8">
        <v>3</v>
      </c>
      <c r="DR110" s="8">
        <v>0</v>
      </c>
      <c r="DS110" s="8">
        <v>1</v>
      </c>
      <c r="DW110" s="8">
        <v>28</v>
      </c>
      <c r="EC110" s="8">
        <f t="shared" si="26"/>
        <v>13.516129032258064</v>
      </c>
      <c r="ED110" s="8">
        <f t="shared" si="27"/>
        <v>2.329276489145478</v>
      </c>
      <c r="EE110" s="3">
        <f t="shared" si="28"/>
        <v>0.5</v>
      </c>
      <c r="EG110" s="12">
        <v>0.10416666666666667</v>
      </c>
      <c r="EH110" s="8">
        <v>1</v>
      </c>
      <c r="EI110" s="8">
        <v>0</v>
      </c>
      <c r="EK110" s="8">
        <v>0</v>
      </c>
      <c r="EL110" s="8">
        <v>0</v>
      </c>
      <c r="EM110" s="8">
        <v>0</v>
      </c>
      <c r="EN110" s="8">
        <v>0</v>
      </c>
      <c r="EO110" s="8">
        <v>3</v>
      </c>
      <c r="EP110" s="8">
        <v>49</v>
      </c>
      <c r="EQ110" s="8">
        <v>1</v>
      </c>
      <c r="ER110" s="8">
        <v>26</v>
      </c>
      <c r="ET110" s="8">
        <v>11</v>
      </c>
      <c r="EU110" s="8">
        <v>0</v>
      </c>
      <c r="EV110" s="8">
        <v>0</v>
      </c>
      <c r="EW110" s="8">
        <v>0</v>
      </c>
      <c r="EX110" s="8">
        <v>0</v>
      </c>
      <c r="EY110" s="8">
        <v>0</v>
      </c>
      <c r="EZ110" s="8">
        <v>10</v>
      </c>
      <c r="FA110" s="8">
        <v>0</v>
      </c>
      <c r="FB110" s="8">
        <v>0</v>
      </c>
      <c r="FC110" s="8">
        <v>31</v>
      </c>
      <c r="FD110" s="8">
        <v>0</v>
      </c>
      <c r="FE110" s="8">
        <v>0</v>
      </c>
      <c r="FF110" s="8">
        <v>0</v>
      </c>
      <c r="FG110" s="8">
        <v>0</v>
      </c>
      <c r="FH110" s="8">
        <v>0</v>
      </c>
      <c r="FI110" s="8">
        <v>0</v>
      </c>
      <c r="FJ110" s="8">
        <v>7</v>
      </c>
      <c r="FK110" s="8">
        <v>33</v>
      </c>
      <c r="FL110" s="8">
        <v>9</v>
      </c>
      <c r="FM110" s="8">
        <v>0</v>
      </c>
      <c r="FN110" s="8">
        <v>22</v>
      </c>
      <c r="FO110" s="8">
        <v>5</v>
      </c>
      <c r="FP110" s="8">
        <v>27</v>
      </c>
      <c r="FQ110" s="8">
        <v>0</v>
      </c>
      <c r="FR110" s="8">
        <v>33</v>
      </c>
      <c r="FS110" s="8">
        <v>0</v>
      </c>
      <c r="FT110" s="8">
        <v>35</v>
      </c>
      <c r="FU110" s="8">
        <v>22</v>
      </c>
      <c r="FW110" s="8">
        <f t="shared" si="29"/>
        <v>8.5526315789473681</v>
      </c>
      <c r="FX110" s="8">
        <f t="shared" si="30"/>
        <v>2.1903374281062473</v>
      </c>
      <c r="FY110" s="3">
        <f t="shared" si="31"/>
        <v>0.95</v>
      </c>
      <c r="GA110" s="12">
        <v>0.10416666666666667</v>
      </c>
      <c r="GN110" s="8">
        <v>1</v>
      </c>
      <c r="GS110" s="8">
        <v>7</v>
      </c>
      <c r="GY110" s="8">
        <v>4</v>
      </c>
      <c r="HB110" s="8">
        <v>2</v>
      </c>
      <c r="HC110" s="8">
        <v>7</v>
      </c>
      <c r="HN110" s="8">
        <v>1</v>
      </c>
      <c r="HQ110" s="8">
        <v>1</v>
      </c>
      <c r="IK110" s="8">
        <f t="shared" si="32"/>
        <v>3.2857142857142856</v>
      </c>
      <c r="IL110" s="8">
        <f t="shared" si="33"/>
        <v>1.0400156984686455</v>
      </c>
      <c r="IM110" s="3">
        <f t="shared" si="34"/>
        <v>0.11666666666666667</v>
      </c>
      <c r="IO110" s="12">
        <v>0.10416666666666667</v>
      </c>
      <c r="IP110" s="8">
        <v>0</v>
      </c>
      <c r="IQ110" s="8">
        <v>24</v>
      </c>
      <c r="IR110" s="8">
        <v>0</v>
      </c>
      <c r="IS110" s="8">
        <v>0</v>
      </c>
      <c r="IT110" s="8">
        <v>0</v>
      </c>
      <c r="IU110" s="8">
        <v>6</v>
      </c>
      <c r="IV110" s="8">
        <v>0</v>
      </c>
      <c r="IW110" s="8">
        <v>30</v>
      </c>
      <c r="IX110" s="8">
        <v>0</v>
      </c>
      <c r="IY110" s="8">
        <v>2</v>
      </c>
      <c r="IZ110" s="8">
        <v>0</v>
      </c>
      <c r="JA110" s="8">
        <v>0</v>
      </c>
      <c r="JB110" s="8">
        <v>0</v>
      </c>
      <c r="JC110" s="8">
        <v>5</v>
      </c>
      <c r="JD110" s="8">
        <v>0</v>
      </c>
      <c r="JE110" s="8">
        <v>0</v>
      </c>
      <c r="JF110" s="8">
        <v>0</v>
      </c>
      <c r="JG110" s="8">
        <v>0</v>
      </c>
      <c r="JH110" s="8">
        <v>0</v>
      </c>
      <c r="JI110" s="8">
        <v>0</v>
      </c>
      <c r="JJ110" s="8">
        <v>0</v>
      </c>
      <c r="JK110" s="8">
        <v>0</v>
      </c>
      <c r="JL110" s="8">
        <v>0</v>
      </c>
      <c r="JM110" s="8">
        <v>0</v>
      </c>
      <c r="JN110" s="8">
        <v>0</v>
      </c>
      <c r="JO110" s="8">
        <v>54</v>
      </c>
      <c r="JP110" s="8">
        <v>0</v>
      </c>
      <c r="JQ110" s="8">
        <v>0</v>
      </c>
      <c r="JR110" s="8">
        <v>0</v>
      </c>
      <c r="JS110" s="8">
        <v>0</v>
      </c>
      <c r="JT110" s="8">
        <v>0</v>
      </c>
      <c r="JU110" s="8">
        <v>17</v>
      </c>
      <c r="JV110" s="8">
        <v>0</v>
      </c>
      <c r="JW110" s="8">
        <v>22</v>
      </c>
      <c r="JX110" s="8">
        <v>0</v>
      </c>
      <c r="JY110" s="8">
        <v>0</v>
      </c>
      <c r="JZ110" s="8">
        <v>0</v>
      </c>
      <c r="KA110" s="8">
        <v>0</v>
      </c>
      <c r="KB110" s="8">
        <v>0</v>
      </c>
      <c r="KC110" s="8">
        <v>0</v>
      </c>
      <c r="KD110" s="8">
        <v>0</v>
      </c>
      <c r="KE110" s="8">
        <v>0</v>
      </c>
      <c r="KF110" s="8">
        <v>15</v>
      </c>
      <c r="KG110" s="8">
        <v>0</v>
      </c>
      <c r="KH110" s="8">
        <v>0</v>
      </c>
      <c r="KI110" s="8">
        <v>15</v>
      </c>
      <c r="KJ110" s="8">
        <v>0</v>
      </c>
      <c r="KK110" s="8">
        <v>0</v>
      </c>
      <c r="KL110" s="8">
        <v>33</v>
      </c>
      <c r="KM110" s="8">
        <v>10</v>
      </c>
      <c r="KN110" s="8">
        <v>0</v>
      </c>
      <c r="KO110" s="8">
        <v>0</v>
      </c>
      <c r="KP110" s="8">
        <v>0</v>
      </c>
      <c r="KQ110" s="8">
        <v>44</v>
      </c>
      <c r="KR110" s="8">
        <v>4</v>
      </c>
      <c r="KS110" s="8">
        <v>0</v>
      </c>
      <c r="KT110" s="8">
        <v>14</v>
      </c>
      <c r="KU110" s="8">
        <v>0</v>
      </c>
      <c r="KV110" s="8">
        <v>24</v>
      </c>
      <c r="KW110" s="1"/>
      <c r="KX110" s="1">
        <f t="shared" si="39"/>
        <v>5.406779661016949</v>
      </c>
      <c r="KY110" s="1">
        <f t="shared" si="40"/>
        <v>1.5163474378743862</v>
      </c>
      <c r="KZ110" s="3">
        <f t="shared" si="35"/>
        <v>1</v>
      </c>
      <c r="LB110" s="12">
        <v>0.10416666666666667</v>
      </c>
      <c r="LC110" s="8">
        <v>2</v>
      </c>
      <c r="LD110" s="8">
        <v>0</v>
      </c>
      <c r="LE110" s="8">
        <v>48</v>
      </c>
      <c r="LF110" s="8">
        <v>7</v>
      </c>
      <c r="LG110" s="8">
        <v>0</v>
      </c>
      <c r="LH110" s="8"/>
      <c r="LI110" s="8">
        <v>0</v>
      </c>
      <c r="LJ110" s="8">
        <v>2</v>
      </c>
      <c r="LK110" s="8">
        <v>0</v>
      </c>
      <c r="LL110" s="8">
        <v>30</v>
      </c>
      <c r="LM110" s="8">
        <v>58</v>
      </c>
      <c r="LN110" s="8">
        <v>78</v>
      </c>
      <c r="LO110" s="8">
        <v>0</v>
      </c>
      <c r="LP110" s="8">
        <v>4</v>
      </c>
      <c r="LQ110" s="8">
        <v>16</v>
      </c>
      <c r="LR110" s="8">
        <v>34</v>
      </c>
      <c r="LS110" s="8"/>
      <c r="LT110" s="8">
        <v>8</v>
      </c>
      <c r="LU110" s="8">
        <v>51</v>
      </c>
      <c r="LV110" s="8">
        <v>1</v>
      </c>
      <c r="LW110" s="8">
        <v>33</v>
      </c>
      <c r="LX110" s="8">
        <v>52</v>
      </c>
      <c r="LY110" s="8">
        <v>70</v>
      </c>
      <c r="LZ110" s="8">
        <v>63</v>
      </c>
      <c r="MA110" s="8">
        <v>36</v>
      </c>
      <c r="MB110" s="8"/>
      <c r="MC110" s="8">
        <v>42</v>
      </c>
      <c r="MD110" s="8">
        <v>48</v>
      </c>
      <c r="ME110" s="8">
        <v>51</v>
      </c>
      <c r="MF110" s="8"/>
      <c r="MG110" s="8">
        <v>0</v>
      </c>
      <c r="MH110" s="8">
        <v>0</v>
      </c>
      <c r="MI110" s="8">
        <v>0</v>
      </c>
      <c r="MJ110" s="8">
        <v>60</v>
      </c>
      <c r="MK110" s="8">
        <v>28</v>
      </c>
      <c r="ML110" s="8"/>
      <c r="MM110" s="8">
        <v>26</v>
      </c>
      <c r="MN110" s="8"/>
      <c r="MO110" s="8"/>
      <c r="MP110" s="8"/>
      <c r="MQ110" s="8">
        <v>27</v>
      </c>
      <c r="MR110" s="8"/>
      <c r="MS110" s="8"/>
      <c r="MT110" s="8">
        <v>14</v>
      </c>
      <c r="MU110" s="8"/>
      <c r="MV110" s="8">
        <v>15</v>
      </c>
      <c r="MW110" s="8"/>
      <c r="MX110" s="8"/>
      <c r="MY110" s="8"/>
      <c r="MZ110" s="8"/>
      <c r="NA110" s="2"/>
      <c r="NB110" s="1">
        <f t="shared" si="36"/>
        <v>25.828571428571429</v>
      </c>
      <c r="NC110" s="1">
        <f t="shared" si="37"/>
        <v>4.1293142886680156</v>
      </c>
      <c r="ND110" s="3">
        <f t="shared" si="38"/>
        <v>0.7142857142857143</v>
      </c>
    </row>
    <row r="111" spans="1:368" x14ac:dyDescent="0.55000000000000004">
      <c r="A111" s="12">
        <v>0.125</v>
      </c>
      <c r="B111" s="8">
        <v>0</v>
      </c>
      <c r="C111" s="8">
        <v>0</v>
      </c>
      <c r="D111" s="8">
        <v>15</v>
      </c>
      <c r="E111" s="8">
        <v>23</v>
      </c>
      <c r="F111" s="8">
        <v>0</v>
      </c>
      <c r="G111" s="8">
        <v>0</v>
      </c>
      <c r="H111" s="8">
        <v>0</v>
      </c>
      <c r="I111" s="8">
        <v>0</v>
      </c>
      <c r="J111" s="8">
        <v>0</v>
      </c>
      <c r="K111" s="8">
        <v>18</v>
      </c>
      <c r="L111" s="8">
        <v>0</v>
      </c>
      <c r="M111" s="8">
        <v>0</v>
      </c>
      <c r="N111" s="8">
        <v>10</v>
      </c>
      <c r="O111" s="8">
        <v>17</v>
      </c>
      <c r="P111" s="8">
        <v>0</v>
      </c>
      <c r="Q111" s="8">
        <v>0</v>
      </c>
      <c r="R111" s="8">
        <v>0</v>
      </c>
      <c r="S111" s="8">
        <v>2</v>
      </c>
      <c r="T111" s="8">
        <v>0</v>
      </c>
      <c r="U111" s="8">
        <v>6</v>
      </c>
      <c r="V111" s="8">
        <v>0</v>
      </c>
      <c r="W111" s="8">
        <v>0</v>
      </c>
      <c r="X111" s="8">
        <v>0</v>
      </c>
      <c r="Y111" s="8">
        <v>2</v>
      </c>
      <c r="Z111" s="8">
        <v>23</v>
      </c>
      <c r="AA111" s="8">
        <v>0</v>
      </c>
      <c r="AB111" s="8">
        <v>0</v>
      </c>
      <c r="AC111" s="8">
        <v>0</v>
      </c>
      <c r="AD111" s="8">
        <v>36</v>
      </c>
      <c r="AE111" s="8">
        <v>0</v>
      </c>
      <c r="AF111" s="8">
        <v>0</v>
      </c>
      <c r="AG111" s="8">
        <v>0</v>
      </c>
      <c r="AH111" s="8">
        <v>11</v>
      </c>
      <c r="AI111" s="8">
        <v>0</v>
      </c>
      <c r="AJ111" s="8">
        <v>1</v>
      </c>
      <c r="AK111" s="8">
        <v>0</v>
      </c>
      <c r="AL111" s="8">
        <v>0</v>
      </c>
      <c r="AM111" s="8">
        <v>12</v>
      </c>
      <c r="AN111" s="8">
        <v>0</v>
      </c>
      <c r="AO111" s="8">
        <v>13</v>
      </c>
      <c r="AP111" s="8">
        <v>0</v>
      </c>
      <c r="AQ111" s="8">
        <v>0</v>
      </c>
      <c r="AR111" s="8">
        <v>34</v>
      </c>
      <c r="AS111" s="8">
        <v>0</v>
      </c>
      <c r="AT111" s="8">
        <v>27</v>
      </c>
      <c r="AU111" s="8">
        <v>0</v>
      </c>
      <c r="AV111" s="8">
        <v>0</v>
      </c>
      <c r="AW111" s="8">
        <v>7</v>
      </c>
      <c r="AX111" s="8">
        <v>1</v>
      </c>
      <c r="AY111" s="8">
        <v>0</v>
      </c>
      <c r="AZ111" s="8">
        <v>0</v>
      </c>
      <c r="BA111" s="8">
        <v>0</v>
      </c>
      <c r="BB111" s="8">
        <v>40</v>
      </c>
      <c r="BC111" s="8">
        <v>0</v>
      </c>
      <c r="BD111" s="8">
        <v>0</v>
      </c>
      <c r="BE111" s="8">
        <v>0</v>
      </c>
      <c r="BF111" s="8">
        <v>0</v>
      </c>
      <c r="BG111" s="8">
        <v>0</v>
      </c>
      <c r="BH111" s="8">
        <v>0</v>
      </c>
      <c r="BI111" s="8">
        <v>0</v>
      </c>
      <c r="BJ111" s="8">
        <v>9</v>
      </c>
      <c r="BK111" s="8">
        <v>0</v>
      </c>
      <c r="BM111" s="8">
        <f t="shared" si="23"/>
        <v>4.9516129032258061</v>
      </c>
      <c r="BN111" s="8">
        <f t="shared" si="24"/>
        <v>1.2454947726258032</v>
      </c>
      <c r="BO111" s="3">
        <f t="shared" si="25"/>
        <v>1</v>
      </c>
      <c r="BQ111" s="12">
        <v>0.125</v>
      </c>
      <c r="BR111" s="8">
        <v>26</v>
      </c>
      <c r="BS111" s="8">
        <v>10</v>
      </c>
      <c r="CD111" s="8">
        <v>24</v>
      </c>
      <c r="CG111" s="8">
        <v>11</v>
      </c>
      <c r="CH111" s="8">
        <v>0</v>
      </c>
      <c r="CJ111" s="8">
        <v>0</v>
      </c>
      <c r="CK111" s="8">
        <v>26</v>
      </c>
      <c r="CL111" s="8">
        <v>16</v>
      </c>
      <c r="CM111" s="8">
        <v>0</v>
      </c>
      <c r="CO111" s="8">
        <v>14</v>
      </c>
      <c r="CP111" s="8">
        <v>0</v>
      </c>
      <c r="CR111" s="8">
        <v>6</v>
      </c>
      <c r="CT111" s="8">
        <v>19</v>
      </c>
      <c r="CU111" s="8">
        <v>0</v>
      </c>
      <c r="CV111" s="8">
        <v>24</v>
      </c>
      <c r="CW111" s="8">
        <v>0</v>
      </c>
      <c r="CX111" s="8">
        <v>34</v>
      </c>
      <c r="CZ111" s="8">
        <v>13</v>
      </c>
      <c r="DA111" s="8">
        <v>8</v>
      </c>
      <c r="DB111" s="8">
        <v>27</v>
      </c>
      <c r="DD111" s="8">
        <v>2</v>
      </c>
      <c r="DE111" s="8">
        <v>20</v>
      </c>
      <c r="DF111" s="8">
        <v>5</v>
      </c>
      <c r="DG111" s="8">
        <v>10</v>
      </c>
      <c r="DH111" s="8">
        <v>21</v>
      </c>
      <c r="DJ111" s="8">
        <v>56</v>
      </c>
      <c r="DO111" s="8">
        <v>4</v>
      </c>
      <c r="DQ111" s="8">
        <v>1</v>
      </c>
      <c r="DR111" s="8">
        <v>1</v>
      </c>
      <c r="DS111" s="8">
        <v>1</v>
      </c>
      <c r="DW111" s="8">
        <v>23</v>
      </c>
      <c r="EC111" s="8">
        <f t="shared" si="26"/>
        <v>12.96774193548387</v>
      </c>
      <c r="ED111" s="8">
        <f t="shared" si="27"/>
        <v>2.349323339308321</v>
      </c>
      <c r="EE111" s="3">
        <f t="shared" si="28"/>
        <v>0.5</v>
      </c>
      <c r="EG111" s="12">
        <v>0.125</v>
      </c>
      <c r="EH111" s="8">
        <v>48</v>
      </c>
      <c r="EI111" s="8">
        <v>0</v>
      </c>
      <c r="EK111" s="8">
        <v>0</v>
      </c>
      <c r="EL111" s="8">
        <v>0</v>
      </c>
      <c r="EM111" s="8">
        <v>0</v>
      </c>
      <c r="EN111" s="8">
        <v>33</v>
      </c>
      <c r="EO111" s="8">
        <v>0</v>
      </c>
      <c r="EP111" s="8">
        <v>48</v>
      </c>
      <c r="EQ111" s="8">
        <v>1</v>
      </c>
      <c r="ER111" s="8">
        <v>54</v>
      </c>
      <c r="ET111" s="8">
        <v>0</v>
      </c>
      <c r="EU111" s="8">
        <v>0</v>
      </c>
      <c r="EV111" s="8">
        <v>0</v>
      </c>
      <c r="EW111" s="8">
        <v>0</v>
      </c>
      <c r="EX111" s="8">
        <v>0</v>
      </c>
      <c r="EY111" s="8">
        <v>0</v>
      </c>
      <c r="EZ111" s="8">
        <v>0</v>
      </c>
      <c r="FA111" s="8">
        <v>0</v>
      </c>
      <c r="FB111" s="8">
        <v>0</v>
      </c>
      <c r="FC111" s="8">
        <v>6</v>
      </c>
      <c r="FD111" s="8">
        <v>22</v>
      </c>
      <c r="FE111" s="8">
        <v>25</v>
      </c>
      <c r="FF111" s="8">
        <v>0</v>
      </c>
      <c r="FG111" s="8">
        <v>0</v>
      </c>
      <c r="FH111" s="8">
        <v>0</v>
      </c>
      <c r="FI111" s="8">
        <v>0</v>
      </c>
      <c r="FJ111" s="8">
        <v>22</v>
      </c>
      <c r="FK111" s="8">
        <v>48</v>
      </c>
      <c r="FL111" s="8">
        <v>0</v>
      </c>
      <c r="FM111" s="8">
        <v>0</v>
      </c>
      <c r="FN111" s="8">
        <v>0</v>
      </c>
      <c r="FO111" s="8">
        <v>11</v>
      </c>
      <c r="FP111" s="8">
        <v>0</v>
      </c>
      <c r="FQ111" s="8">
        <v>12</v>
      </c>
      <c r="FR111" s="8">
        <v>30</v>
      </c>
      <c r="FS111" s="8">
        <v>0</v>
      </c>
      <c r="FT111" s="8">
        <v>12</v>
      </c>
      <c r="FU111" s="8">
        <v>36</v>
      </c>
      <c r="FW111" s="8">
        <f t="shared" si="29"/>
        <v>10.736842105263158</v>
      </c>
      <c r="FX111" s="8">
        <f t="shared" si="30"/>
        <v>2.7678514631286757</v>
      </c>
      <c r="FY111" s="3">
        <f t="shared" si="31"/>
        <v>0.95</v>
      </c>
      <c r="GA111" s="12">
        <v>0.125</v>
      </c>
      <c r="GS111" s="8">
        <v>9</v>
      </c>
      <c r="GY111" s="8">
        <v>3</v>
      </c>
      <c r="HB111" s="8">
        <v>1</v>
      </c>
      <c r="HC111" s="8">
        <v>41</v>
      </c>
      <c r="HN111" s="8">
        <v>1</v>
      </c>
      <c r="HQ111" s="8">
        <v>8</v>
      </c>
      <c r="IK111" s="8">
        <f t="shared" si="32"/>
        <v>10.5</v>
      </c>
      <c r="IL111" s="8">
        <f t="shared" si="33"/>
        <v>6.2596592026509992</v>
      </c>
      <c r="IM111" s="3">
        <f t="shared" si="34"/>
        <v>0.1</v>
      </c>
      <c r="IO111" s="12">
        <v>0.125</v>
      </c>
      <c r="IP111" s="8">
        <v>22</v>
      </c>
      <c r="IQ111" s="8">
        <v>5</v>
      </c>
      <c r="IR111" s="8">
        <v>0</v>
      </c>
      <c r="IS111" s="8">
        <v>10</v>
      </c>
      <c r="IT111" s="8">
        <v>0</v>
      </c>
      <c r="IU111" s="8">
        <v>17</v>
      </c>
      <c r="IV111" s="8">
        <v>12</v>
      </c>
      <c r="IW111" s="8">
        <v>107</v>
      </c>
      <c r="IX111" s="8">
        <v>0</v>
      </c>
      <c r="IY111" s="8">
        <v>0</v>
      </c>
      <c r="IZ111" s="8">
        <v>0</v>
      </c>
      <c r="JA111" s="8">
        <v>0</v>
      </c>
      <c r="JB111" s="8">
        <v>0</v>
      </c>
      <c r="JC111" s="8">
        <v>0</v>
      </c>
      <c r="JD111" s="8">
        <v>0</v>
      </c>
      <c r="JE111" s="8">
        <v>32</v>
      </c>
      <c r="JF111" s="8">
        <v>0</v>
      </c>
      <c r="JG111" s="8">
        <v>0</v>
      </c>
      <c r="JH111" s="8">
        <v>0</v>
      </c>
      <c r="JI111" s="8">
        <v>38</v>
      </c>
      <c r="JJ111" s="8">
        <v>0</v>
      </c>
      <c r="JK111" s="8">
        <v>13</v>
      </c>
      <c r="JL111" s="8">
        <v>0</v>
      </c>
      <c r="JM111" s="8">
        <v>34</v>
      </c>
      <c r="JN111" s="8">
        <v>0</v>
      </c>
      <c r="JO111" s="8">
        <v>30</v>
      </c>
      <c r="JP111" s="8">
        <v>0</v>
      </c>
      <c r="JQ111" s="8">
        <v>0</v>
      </c>
      <c r="JR111" s="8">
        <v>0</v>
      </c>
      <c r="JS111" s="8">
        <v>15</v>
      </c>
      <c r="JT111" s="8">
        <v>0</v>
      </c>
      <c r="JU111" s="8">
        <v>11</v>
      </c>
      <c r="JV111" s="8">
        <v>0</v>
      </c>
      <c r="JW111" s="8">
        <v>0</v>
      </c>
      <c r="JX111" s="8">
        <v>0</v>
      </c>
      <c r="JY111" s="8">
        <v>0</v>
      </c>
      <c r="JZ111" s="8">
        <v>0</v>
      </c>
      <c r="KA111" s="8">
        <v>0</v>
      </c>
      <c r="KB111" s="8">
        <v>0</v>
      </c>
      <c r="KC111" s="8">
        <v>0</v>
      </c>
      <c r="KD111" s="8">
        <v>41</v>
      </c>
      <c r="KE111" s="8">
        <v>0</v>
      </c>
      <c r="KF111" s="8">
        <v>4</v>
      </c>
      <c r="KG111" s="8">
        <v>0</v>
      </c>
      <c r="KH111" s="8">
        <v>0</v>
      </c>
      <c r="KI111" s="8">
        <v>25</v>
      </c>
      <c r="KJ111" s="8">
        <v>24</v>
      </c>
      <c r="KK111" s="8">
        <v>8</v>
      </c>
      <c r="KL111" s="8">
        <v>3</v>
      </c>
      <c r="KM111" s="8">
        <v>16</v>
      </c>
      <c r="KN111" s="8">
        <v>13</v>
      </c>
      <c r="KO111" s="8">
        <v>0</v>
      </c>
      <c r="KP111" s="8">
        <v>16</v>
      </c>
      <c r="KQ111" s="8">
        <v>21</v>
      </c>
      <c r="KR111" s="8">
        <v>3</v>
      </c>
      <c r="KS111" s="8">
        <v>23</v>
      </c>
      <c r="KT111" s="8">
        <v>0</v>
      </c>
      <c r="KU111" s="8">
        <v>3</v>
      </c>
      <c r="KV111" s="8">
        <v>0</v>
      </c>
      <c r="KW111" s="1"/>
      <c r="KX111" s="1">
        <f t="shared" si="39"/>
        <v>9.2542372881355934</v>
      </c>
      <c r="KY111" s="1">
        <f t="shared" si="40"/>
        <v>2.23653751820365</v>
      </c>
      <c r="KZ111" s="3">
        <f t="shared" si="35"/>
        <v>1</v>
      </c>
      <c r="LB111" s="12">
        <v>0.125</v>
      </c>
      <c r="LC111" s="8">
        <v>3</v>
      </c>
      <c r="LD111" s="8">
        <v>0</v>
      </c>
      <c r="LE111" s="8">
        <v>55</v>
      </c>
      <c r="LF111" s="8">
        <v>9</v>
      </c>
      <c r="LG111" s="8">
        <v>21</v>
      </c>
      <c r="LH111" s="8"/>
      <c r="LI111" s="8">
        <v>0</v>
      </c>
      <c r="LJ111" s="8">
        <v>1</v>
      </c>
      <c r="LK111" s="8">
        <v>0</v>
      </c>
      <c r="LL111" s="8">
        <v>34</v>
      </c>
      <c r="LM111" s="8">
        <v>4</v>
      </c>
      <c r="LN111" s="8">
        <v>43</v>
      </c>
      <c r="LO111" s="8">
        <v>0</v>
      </c>
      <c r="LP111" s="8">
        <v>5</v>
      </c>
      <c r="LQ111" s="8">
        <v>9</v>
      </c>
      <c r="LR111" s="8">
        <v>0</v>
      </c>
      <c r="LS111" s="8"/>
      <c r="LT111" s="8">
        <v>2</v>
      </c>
      <c r="LU111" s="8">
        <v>33</v>
      </c>
      <c r="LV111" s="8">
        <v>0</v>
      </c>
      <c r="LW111" s="8">
        <v>52</v>
      </c>
      <c r="LX111" s="8">
        <v>57</v>
      </c>
      <c r="LY111" s="8">
        <v>47</v>
      </c>
      <c r="LZ111" s="8">
        <v>66</v>
      </c>
      <c r="MA111" s="8">
        <v>34</v>
      </c>
      <c r="MB111" s="8"/>
      <c r="MC111" s="8">
        <v>37</v>
      </c>
      <c r="MD111" s="8">
        <v>10</v>
      </c>
      <c r="ME111" s="8">
        <v>47</v>
      </c>
      <c r="MF111" s="8"/>
      <c r="MG111" s="8">
        <v>0</v>
      </c>
      <c r="MH111" s="8">
        <v>0</v>
      </c>
      <c r="MI111" s="8">
        <v>0</v>
      </c>
      <c r="MJ111" s="8">
        <v>59</v>
      </c>
      <c r="MK111" s="8">
        <v>32</v>
      </c>
      <c r="ML111" s="8"/>
      <c r="MM111" s="8">
        <v>14</v>
      </c>
      <c r="MN111" s="8"/>
      <c r="MO111" s="8"/>
      <c r="MP111" s="8"/>
      <c r="MQ111" s="8">
        <v>35</v>
      </c>
      <c r="MR111" s="8"/>
      <c r="MS111" s="8"/>
      <c r="MT111" s="8">
        <v>24</v>
      </c>
      <c r="MU111" s="8"/>
      <c r="MV111" s="8">
        <v>6</v>
      </c>
      <c r="MW111" s="8"/>
      <c r="MX111" s="8"/>
      <c r="MY111" s="8"/>
      <c r="MZ111" s="8"/>
      <c r="NA111" s="2"/>
      <c r="NB111" s="1">
        <f t="shared" si="36"/>
        <v>21.114285714285714</v>
      </c>
      <c r="NC111" s="1">
        <f t="shared" si="37"/>
        <v>3.6740679784408021</v>
      </c>
      <c r="ND111" s="3">
        <f t="shared" si="38"/>
        <v>0.7142857142857143</v>
      </c>
    </row>
    <row r="112" spans="1:368" x14ac:dyDescent="0.55000000000000004">
      <c r="A112" s="12">
        <v>0.14583333333333334</v>
      </c>
      <c r="B112" s="8">
        <v>54</v>
      </c>
      <c r="C112" s="8">
        <v>0</v>
      </c>
      <c r="D112" s="8">
        <v>28</v>
      </c>
      <c r="E112" s="8">
        <v>12</v>
      </c>
      <c r="F112" s="8">
        <v>0</v>
      </c>
      <c r="G112" s="8">
        <v>0</v>
      </c>
      <c r="H112" s="8">
        <v>0</v>
      </c>
      <c r="I112" s="8">
        <v>0</v>
      </c>
      <c r="J112" s="8">
        <v>32</v>
      </c>
      <c r="K112" s="8">
        <v>0</v>
      </c>
      <c r="L112" s="8">
        <v>0</v>
      </c>
      <c r="M112" s="8">
        <v>0</v>
      </c>
      <c r="N112" s="8">
        <v>5</v>
      </c>
      <c r="O112" s="8">
        <v>0</v>
      </c>
      <c r="P112" s="8">
        <v>0</v>
      </c>
      <c r="Q112" s="8">
        <v>16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45</v>
      </c>
      <c r="Z112" s="8">
        <v>16</v>
      </c>
      <c r="AA112" s="8">
        <v>0</v>
      </c>
      <c r="AB112" s="8">
        <v>18</v>
      </c>
      <c r="AC112" s="8">
        <v>0</v>
      </c>
      <c r="AD112" s="8">
        <v>0</v>
      </c>
      <c r="AE112" s="8">
        <v>0</v>
      </c>
      <c r="AF112" s="8">
        <v>0</v>
      </c>
      <c r="AG112" s="8">
        <v>0</v>
      </c>
      <c r="AH112" s="8">
        <v>42</v>
      </c>
      <c r="AI112" s="8">
        <v>0</v>
      </c>
      <c r="AJ112" s="8">
        <v>0</v>
      </c>
      <c r="AK112" s="8">
        <v>0</v>
      </c>
      <c r="AL112" s="8">
        <v>2</v>
      </c>
      <c r="AM112" s="8">
        <v>25</v>
      </c>
      <c r="AN112" s="8">
        <v>30</v>
      </c>
      <c r="AO112" s="8">
        <v>15</v>
      </c>
      <c r="AP112" s="8">
        <v>25</v>
      </c>
      <c r="AQ112" s="8">
        <v>2</v>
      </c>
      <c r="AR112" s="8">
        <v>0</v>
      </c>
      <c r="AS112" s="8">
        <v>0</v>
      </c>
      <c r="AT112" s="8">
        <v>24</v>
      </c>
      <c r="AU112" s="8">
        <v>0</v>
      </c>
      <c r="AV112" s="8">
        <v>0</v>
      </c>
      <c r="AW112" s="8">
        <v>2</v>
      </c>
      <c r="AX112" s="8">
        <v>0</v>
      </c>
      <c r="AY112" s="8">
        <v>0</v>
      </c>
      <c r="AZ112" s="8">
        <v>0</v>
      </c>
      <c r="BA112" s="8">
        <v>0</v>
      </c>
      <c r="BB112" s="8">
        <v>21</v>
      </c>
      <c r="BC112" s="8">
        <v>0</v>
      </c>
      <c r="BD112" s="8">
        <v>0</v>
      </c>
      <c r="BE112" s="8">
        <v>0</v>
      </c>
      <c r="BF112" s="8">
        <v>53</v>
      </c>
      <c r="BG112" s="8">
        <v>0</v>
      </c>
      <c r="BH112" s="8">
        <v>0</v>
      </c>
      <c r="BI112" s="8">
        <v>0</v>
      </c>
      <c r="BJ112" s="8">
        <v>0</v>
      </c>
      <c r="BK112" s="8">
        <v>0</v>
      </c>
      <c r="BM112" s="8">
        <f t="shared" si="23"/>
        <v>7.532258064516129</v>
      </c>
      <c r="BN112" s="8">
        <f t="shared" si="24"/>
        <v>1.7970417170465602</v>
      </c>
      <c r="BO112" s="3">
        <f t="shared" si="25"/>
        <v>1</v>
      </c>
      <c r="BQ112" s="12">
        <v>0.14583333333333334</v>
      </c>
      <c r="BR112" s="8">
        <v>17</v>
      </c>
      <c r="BS112" s="8">
        <v>9</v>
      </c>
      <c r="CD112" s="8">
        <v>17</v>
      </c>
      <c r="CG112" s="8">
        <v>4</v>
      </c>
      <c r="CH112" s="8">
        <v>0</v>
      </c>
      <c r="CJ112" s="8">
        <v>0</v>
      </c>
      <c r="CK112" s="8">
        <v>26</v>
      </c>
      <c r="CL112" s="8">
        <v>13</v>
      </c>
      <c r="CM112" s="8">
        <v>2</v>
      </c>
      <c r="CO112" s="8">
        <v>30</v>
      </c>
      <c r="CP112" s="8">
        <v>0</v>
      </c>
      <c r="CR112" s="8">
        <v>0</v>
      </c>
      <c r="CT112" s="8">
        <v>17</v>
      </c>
      <c r="CU112" s="8">
        <v>24</v>
      </c>
      <c r="CV112" s="8">
        <v>5</v>
      </c>
      <c r="CW112" s="8">
        <v>0</v>
      </c>
      <c r="CX112" s="8">
        <v>64</v>
      </c>
      <c r="CZ112" s="8">
        <v>15</v>
      </c>
      <c r="DA112" s="8">
        <v>0</v>
      </c>
      <c r="DB112" s="8">
        <v>20</v>
      </c>
      <c r="DD112" s="8">
        <v>10</v>
      </c>
      <c r="DE112" s="8">
        <v>55</v>
      </c>
      <c r="DF112" s="8">
        <v>2</v>
      </c>
      <c r="DG112" s="8">
        <v>0</v>
      </c>
      <c r="DH112" s="8">
        <v>11</v>
      </c>
      <c r="DJ112" s="8">
        <v>72</v>
      </c>
      <c r="DO112" s="8">
        <v>1</v>
      </c>
      <c r="DQ112" s="8">
        <v>2</v>
      </c>
      <c r="DR112" s="8">
        <v>0</v>
      </c>
      <c r="DW112" s="8">
        <v>20</v>
      </c>
      <c r="EC112" s="8">
        <f t="shared" si="26"/>
        <v>14.533333333333333</v>
      </c>
      <c r="ED112" s="8">
        <f t="shared" si="27"/>
        <v>3.4802342810996216</v>
      </c>
      <c r="EE112" s="3">
        <f t="shared" si="28"/>
        <v>0.4838709677419355</v>
      </c>
      <c r="EG112" s="12">
        <v>0.14583333333333334</v>
      </c>
      <c r="EH112" s="8">
        <v>8</v>
      </c>
      <c r="EI112" s="8">
        <v>0</v>
      </c>
      <c r="EK112" s="8">
        <v>35</v>
      </c>
      <c r="EL112" s="8">
        <v>0</v>
      </c>
      <c r="EM112" s="8">
        <v>0</v>
      </c>
      <c r="EN112" s="8">
        <v>67</v>
      </c>
      <c r="EO112" s="8">
        <v>0</v>
      </c>
      <c r="EP112" s="8">
        <v>22</v>
      </c>
      <c r="EQ112" s="8">
        <v>40</v>
      </c>
      <c r="ER112" s="8">
        <v>10</v>
      </c>
      <c r="ET112" s="8">
        <v>0</v>
      </c>
      <c r="EU112" s="8">
        <v>0</v>
      </c>
      <c r="EV112" s="8">
        <v>11</v>
      </c>
      <c r="EW112" s="8">
        <v>0</v>
      </c>
      <c r="EX112" s="8">
        <v>0</v>
      </c>
      <c r="EY112" s="8">
        <v>34</v>
      </c>
      <c r="EZ112" s="8">
        <v>0</v>
      </c>
      <c r="FA112" s="8">
        <v>2</v>
      </c>
      <c r="FB112" s="8">
        <v>0</v>
      </c>
      <c r="FC112" s="8">
        <v>0</v>
      </c>
      <c r="FD112" s="8">
        <v>29</v>
      </c>
      <c r="FE112" s="8">
        <v>30</v>
      </c>
      <c r="FF112" s="8">
        <v>0</v>
      </c>
      <c r="FG112" s="8">
        <v>0</v>
      </c>
      <c r="FH112" s="8">
        <v>0</v>
      </c>
      <c r="FI112" s="8">
        <v>0</v>
      </c>
      <c r="FJ112" s="8">
        <v>6</v>
      </c>
      <c r="FK112" s="8">
        <v>24</v>
      </c>
      <c r="FL112" s="8">
        <v>0</v>
      </c>
      <c r="FM112" s="8">
        <v>0</v>
      </c>
      <c r="FN112" s="8">
        <v>4</v>
      </c>
      <c r="FO112" s="8">
        <v>0</v>
      </c>
      <c r="FP112" s="8">
        <v>0</v>
      </c>
      <c r="FQ112" s="8">
        <v>51</v>
      </c>
      <c r="FR112" s="8">
        <v>0</v>
      </c>
      <c r="FS112" s="8">
        <v>11</v>
      </c>
      <c r="FT112" s="8">
        <v>0</v>
      </c>
      <c r="FU112" s="8">
        <v>8</v>
      </c>
      <c r="FW112" s="8">
        <f t="shared" si="29"/>
        <v>10.315789473684211</v>
      </c>
      <c r="FX112" s="8">
        <f t="shared" si="30"/>
        <v>2.7137249974036202</v>
      </c>
      <c r="FY112" s="3">
        <f t="shared" si="31"/>
        <v>0.95</v>
      </c>
      <c r="GA112" s="12">
        <v>0.14583333333333334</v>
      </c>
      <c r="GS112" s="8">
        <v>4</v>
      </c>
      <c r="GY112" s="8">
        <v>8</v>
      </c>
      <c r="HB112" s="8">
        <v>4</v>
      </c>
      <c r="HC112" s="8">
        <v>37</v>
      </c>
      <c r="IK112" s="8">
        <f t="shared" si="32"/>
        <v>13.25</v>
      </c>
      <c r="IL112" s="8">
        <f t="shared" si="33"/>
        <v>7.9726093595509875</v>
      </c>
      <c r="IM112" s="3">
        <f t="shared" si="34"/>
        <v>6.6666666666666666E-2</v>
      </c>
      <c r="IO112" s="12">
        <v>0.14583333333333334</v>
      </c>
      <c r="IP112" s="8">
        <v>53</v>
      </c>
      <c r="IQ112" s="8">
        <v>89</v>
      </c>
      <c r="IR112" s="8">
        <v>0</v>
      </c>
      <c r="IS112" s="8">
        <v>7</v>
      </c>
      <c r="IT112" s="8">
        <v>0</v>
      </c>
      <c r="IU112" s="8">
        <v>1</v>
      </c>
      <c r="IV112" s="8">
        <v>0</v>
      </c>
      <c r="IW112" s="8">
        <v>40</v>
      </c>
      <c r="IX112" s="8">
        <v>0</v>
      </c>
      <c r="IY112" s="8">
        <v>0</v>
      </c>
      <c r="IZ112" s="8">
        <v>0</v>
      </c>
      <c r="JA112" s="8">
        <v>0</v>
      </c>
      <c r="JB112" s="8">
        <v>0</v>
      </c>
      <c r="JC112" s="8">
        <v>0</v>
      </c>
      <c r="JD112" s="8">
        <v>0</v>
      </c>
      <c r="JE112" s="8">
        <v>0</v>
      </c>
      <c r="JF112" s="8">
        <v>11</v>
      </c>
      <c r="JG112" s="8">
        <v>0</v>
      </c>
      <c r="JH112" s="8">
        <v>0</v>
      </c>
      <c r="JI112" s="8">
        <v>9</v>
      </c>
      <c r="JJ112" s="8">
        <v>0</v>
      </c>
      <c r="JK112" s="8">
        <v>4</v>
      </c>
      <c r="JL112" s="8">
        <v>0</v>
      </c>
      <c r="JM112" s="8">
        <v>0</v>
      </c>
      <c r="JN112" s="8">
        <v>0</v>
      </c>
      <c r="JO112" s="8">
        <v>20</v>
      </c>
      <c r="JP112" s="8">
        <v>33</v>
      </c>
      <c r="JQ112" s="8">
        <v>0</v>
      </c>
      <c r="JR112" s="8">
        <v>0</v>
      </c>
      <c r="JS112" s="8">
        <v>0</v>
      </c>
      <c r="JT112" s="8">
        <v>0</v>
      </c>
      <c r="JU112" s="8">
        <v>0</v>
      </c>
      <c r="JV112" s="8">
        <v>0</v>
      </c>
      <c r="JW112" s="8">
        <v>29</v>
      </c>
      <c r="JX112" s="8">
        <v>0</v>
      </c>
      <c r="JY112" s="8">
        <v>0</v>
      </c>
      <c r="JZ112" s="8">
        <v>0</v>
      </c>
      <c r="KA112" s="8">
        <v>30</v>
      </c>
      <c r="KB112" s="8">
        <v>0</v>
      </c>
      <c r="KC112" s="8">
        <v>1</v>
      </c>
      <c r="KD112" s="8">
        <v>45</v>
      </c>
      <c r="KE112" s="8">
        <v>0</v>
      </c>
      <c r="KF112" s="8">
        <v>24</v>
      </c>
      <c r="KG112" s="8">
        <v>0</v>
      </c>
      <c r="KH112" s="8">
        <v>0</v>
      </c>
      <c r="KI112" s="8">
        <v>0</v>
      </c>
      <c r="KJ112" s="8">
        <v>0</v>
      </c>
      <c r="KK112" s="8">
        <v>0</v>
      </c>
      <c r="KL112" s="8">
        <v>0</v>
      </c>
      <c r="KM112" s="8">
        <v>5</v>
      </c>
      <c r="KN112" s="8">
        <v>7</v>
      </c>
      <c r="KO112" s="8">
        <v>0</v>
      </c>
      <c r="KP112" s="8">
        <v>0</v>
      </c>
      <c r="KQ112" s="8">
        <v>44</v>
      </c>
      <c r="KR112" s="8">
        <v>24</v>
      </c>
      <c r="KS112" s="8">
        <v>17</v>
      </c>
      <c r="KT112" s="8">
        <v>0</v>
      </c>
      <c r="KU112" s="8">
        <v>35</v>
      </c>
      <c r="KV112" s="8">
        <v>20</v>
      </c>
      <c r="KW112" s="1"/>
      <c r="KX112" s="1">
        <f t="shared" si="39"/>
        <v>9.2881355932203391</v>
      </c>
      <c r="KY112" s="1">
        <f t="shared" si="40"/>
        <v>2.2832773065477454</v>
      </c>
      <c r="KZ112" s="3">
        <f t="shared" si="35"/>
        <v>1</v>
      </c>
      <c r="LB112" s="12">
        <v>0.14583333333333334</v>
      </c>
      <c r="LC112" s="8"/>
      <c r="LD112" s="8">
        <v>27</v>
      </c>
      <c r="LE112" s="8">
        <v>78</v>
      </c>
      <c r="LF112" s="8">
        <v>0</v>
      </c>
      <c r="LG112" s="8">
        <v>111</v>
      </c>
      <c r="LH112" s="8"/>
      <c r="LI112" s="8">
        <v>0</v>
      </c>
      <c r="LJ112" s="8"/>
      <c r="LK112" s="8">
        <v>0</v>
      </c>
      <c r="LL112" s="8">
        <v>38</v>
      </c>
      <c r="LM112" s="8">
        <v>0</v>
      </c>
      <c r="LN112" s="8">
        <v>60</v>
      </c>
      <c r="LO112" s="8">
        <v>0</v>
      </c>
      <c r="LP112" s="8">
        <v>42</v>
      </c>
      <c r="LQ112" s="8">
        <v>26</v>
      </c>
      <c r="LR112" s="8">
        <v>0</v>
      </c>
      <c r="LS112" s="8"/>
      <c r="LT112" s="8">
        <v>12</v>
      </c>
      <c r="LU112" s="8">
        <v>32</v>
      </c>
      <c r="LV112" s="8">
        <v>0</v>
      </c>
      <c r="LW112" s="8">
        <v>0</v>
      </c>
      <c r="LX112" s="8">
        <v>69</v>
      </c>
      <c r="LY112" s="8">
        <v>0</v>
      </c>
      <c r="LZ112" s="8">
        <v>75</v>
      </c>
      <c r="MA112" s="8">
        <v>31</v>
      </c>
      <c r="MB112" s="8"/>
      <c r="MC112" s="8">
        <v>25</v>
      </c>
      <c r="MD112" s="8">
        <v>23</v>
      </c>
      <c r="ME112" s="8">
        <v>42</v>
      </c>
      <c r="MF112" s="8"/>
      <c r="MG112" s="8">
        <v>11</v>
      </c>
      <c r="MH112" s="8">
        <v>7</v>
      </c>
      <c r="MI112" s="8">
        <v>0</v>
      </c>
      <c r="MJ112" s="8">
        <v>18</v>
      </c>
      <c r="MK112" s="8">
        <v>31</v>
      </c>
      <c r="ML112" s="8"/>
      <c r="MM112" s="8">
        <v>15</v>
      </c>
      <c r="MN112" s="8"/>
      <c r="MO112" s="8"/>
      <c r="MP112" s="8"/>
      <c r="MQ112" s="8">
        <v>31</v>
      </c>
      <c r="MR112" s="8"/>
      <c r="MS112" s="8"/>
      <c r="MT112" s="8">
        <v>14</v>
      </c>
      <c r="MU112" s="8"/>
      <c r="MV112" s="8">
        <v>2</v>
      </c>
      <c r="MW112" s="8"/>
      <c r="MX112" s="8"/>
      <c r="MY112" s="8"/>
      <c r="MZ112" s="8"/>
      <c r="NA112" s="2"/>
      <c r="NB112" s="1">
        <f t="shared" si="36"/>
        <v>24.848484848484848</v>
      </c>
      <c r="NC112" s="1">
        <f t="shared" si="37"/>
        <v>4.8183128436539358</v>
      </c>
      <c r="ND112" s="3">
        <f t="shared" si="38"/>
        <v>0.67346938775510201</v>
      </c>
    </row>
    <row r="113" spans="1:368" x14ac:dyDescent="0.55000000000000004">
      <c r="A113" s="12">
        <v>0.16666666666666666</v>
      </c>
      <c r="B113" s="8">
        <v>38</v>
      </c>
      <c r="C113" s="8">
        <v>0</v>
      </c>
      <c r="D113" s="8">
        <v>24</v>
      </c>
      <c r="E113" s="8">
        <v>0</v>
      </c>
      <c r="F113" s="8">
        <v>0</v>
      </c>
      <c r="G113" s="8">
        <v>0</v>
      </c>
      <c r="H113" s="8">
        <v>26</v>
      </c>
      <c r="I113" s="8">
        <v>0</v>
      </c>
      <c r="J113" s="8">
        <v>0</v>
      </c>
      <c r="K113" s="8">
        <v>0</v>
      </c>
      <c r="L113" s="8">
        <v>2</v>
      </c>
      <c r="M113" s="8">
        <v>0</v>
      </c>
      <c r="N113" s="8">
        <v>49</v>
      </c>
      <c r="O113" s="8">
        <v>0</v>
      </c>
      <c r="P113" s="8">
        <v>0</v>
      </c>
      <c r="Q113" s="8">
        <v>0</v>
      </c>
      <c r="R113" s="8">
        <v>0</v>
      </c>
      <c r="S113" s="8">
        <v>14</v>
      </c>
      <c r="T113" s="8">
        <v>37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51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32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2</v>
      </c>
      <c r="AQ113" s="8">
        <v>19</v>
      </c>
      <c r="AR113" s="8">
        <v>0</v>
      </c>
      <c r="AS113" s="8">
        <v>3</v>
      </c>
      <c r="AT113" s="8">
        <v>0</v>
      </c>
      <c r="AU113" s="8">
        <v>0</v>
      </c>
      <c r="AV113" s="8">
        <v>0</v>
      </c>
      <c r="AW113" s="8">
        <v>9</v>
      </c>
      <c r="AX113" s="8">
        <v>0</v>
      </c>
      <c r="AY113" s="8">
        <v>0</v>
      </c>
      <c r="AZ113" s="8">
        <v>35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36</v>
      </c>
      <c r="BG113" s="8">
        <v>0</v>
      </c>
      <c r="BH113" s="8">
        <v>0</v>
      </c>
      <c r="BI113" s="8">
        <v>13</v>
      </c>
      <c r="BJ113" s="8">
        <v>0</v>
      </c>
      <c r="BK113" s="8">
        <v>0</v>
      </c>
      <c r="BM113" s="8">
        <f t="shared" si="23"/>
        <v>6.290322580645161</v>
      </c>
      <c r="BN113" s="8">
        <f t="shared" si="24"/>
        <v>1.7041007399740213</v>
      </c>
      <c r="BO113" s="3">
        <f t="shared" si="25"/>
        <v>1</v>
      </c>
      <c r="BQ113" s="12">
        <v>0.16666666666666666</v>
      </c>
      <c r="BR113" s="8">
        <v>15</v>
      </c>
      <c r="BS113" s="8">
        <v>7</v>
      </c>
      <c r="CD113" s="8">
        <v>13</v>
      </c>
      <c r="CG113" s="8">
        <v>3</v>
      </c>
      <c r="CH113" s="8">
        <v>0</v>
      </c>
      <c r="CJ113" s="8">
        <v>0</v>
      </c>
      <c r="CK113" s="8">
        <v>16</v>
      </c>
      <c r="CL113" s="8">
        <v>7</v>
      </c>
      <c r="CM113" s="8">
        <v>0</v>
      </c>
      <c r="CO113" s="8">
        <v>13</v>
      </c>
      <c r="CP113" s="8">
        <v>0</v>
      </c>
      <c r="CR113" s="8">
        <v>0</v>
      </c>
      <c r="CT113" s="8">
        <v>21</v>
      </c>
      <c r="CU113" s="8">
        <v>0</v>
      </c>
      <c r="CV113" s="8">
        <v>4</v>
      </c>
      <c r="CW113" s="8">
        <v>0</v>
      </c>
      <c r="CX113" s="8">
        <v>48</v>
      </c>
      <c r="CZ113" s="8">
        <v>9</v>
      </c>
      <c r="DA113" s="8">
        <v>0</v>
      </c>
      <c r="DB113" s="8">
        <v>10</v>
      </c>
      <c r="DD113" s="8">
        <v>16</v>
      </c>
      <c r="DE113" s="8">
        <v>14</v>
      </c>
      <c r="DG113" s="8">
        <v>0</v>
      </c>
      <c r="DH113" s="8">
        <v>13</v>
      </c>
      <c r="DJ113" s="8">
        <v>0</v>
      </c>
      <c r="DO113" s="8">
        <v>2</v>
      </c>
      <c r="DR113" s="8">
        <v>2</v>
      </c>
      <c r="DW113" s="8">
        <v>24</v>
      </c>
      <c r="EC113" s="8">
        <f t="shared" si="26"/>
        <v>8.4642857142857135</v>
      </c>
      <c r="ED113" s="8">
        <f t="shared" si="27"/>
        <v>2.0141576566295987</v>
      </c>
      <c r="EE113" s="3">
        <f t="shared" si="28"/>
        <v>0.45161290322580644</v>
      </c>
      <c r="EG113" s="12">
        <v>0.16666666666666666</v>
      </c>
      <c r="EH113" s="8">
        <v>0</v>
      </c>
      <c r="EI113" s="8">
        <v>0</v>
      </c>
      <c r="EK113" s="8">
        <v>4</v>
      </c>
      <c r="EL113" s="8">
        <v>4</v>
      </c>
      <c r="EM113" s="8">
        <v>0</v>
      </c>
      <c r="EN113" s="8">
        <v>80</v>
      </c>
      <c r="EO113" s="8">
        <v>0</v>
      </c>
      <c r="EP113" s="8">
        <v>22</v>
      </c>
      <c r="EQ113" s="8">
        <v>8</v>
      </c>
      <c r="ER113" s="8">
        <v>4</v>
      </c>
      <c r="ET113" s="8">
        <v>0</v>
      </c>
      <c r="EU113" s="8">
        <v>0</v>
      </c>
      <c r="EV113" s="8">
        <v>4</v>
      </c>
      <c r="EW113" s="8">
        <v>0</v>
      </c>
      <c r="EX113" s="8">
        <v>0</v>
      </c>
      <c r="EY113" s="8">
        <v>19</v>
      </c>
      <c r="EZ113" s="8">
        <v>0</v>
      </c>
      <c r="FA113" s="8">
        <v>10</v>
      </c>
      <c r="FB113" s="8">
        <v>0</v>
      </c>
      <c r="FC113" s="8">
        <v>0</v>
      </c>
      <c r="FD113" s="8">
        <v>18</v>
      </c>
      <c r="FE113" s="8">
        <v>7</v>
      </c>
      <c r="FF113" s="8">
        <v>0</v>
      </c>
      <c r="FG113" s="8">
        <v>0</v>
      </c>
      <c r="FH113" s="8">
        <v>0</v>
      </c>
      <c r="FI113" s="8">
        <v>58</v>
      </c>
      <c r="FJ113" s="8">
        <v>0</v>
      </c>
      <c r="FK113" s="8">
        <v>24</v>
      </c>
      <c r="FL113" s="8">
        <v>0</v>
      </c>
      <c r="FM113" s="8">
        <v>0</v>
      </c>
      <c r="FN113" s="8">
        <v>9</v>
      </c>
      <c r="FO113" s="8">
        <v>0</v>
      </c>
      <c r="FP113" s="8">
        <v>0</v>
      </c>
      <c r="FQ113" s="8">
        <v>6</v>
      </c>
      <c r="FR113" s="8">
        <v>0</v>
      </c>
      <c r="FS113" s="8">
        <v>41</v>
      </c>
      <c r="FT113" s="8">
        <v>12</v>
      </c>
      <c r="FU113" s="8">
        <v>13</v>
      </c>
      <c r="FW113" s="8">
        <f t="shared" si="29"/>
        <v>9.026315789473685</v>
      </c>
      <c r="FX113" s="8">
        <f t="shared" si="30"/>
        <v>2.7716525931072318</v>
      </c>
      <c r="FY113" s="3">
        <f t="shared" si="31"/>
        <v>0.95</v>
      </c>
      <c r="GA113" s="12">
        <v>0.16666666666666666</v>
      </c>
      <c r="GS113" s="8">
        <v>6</v>
      </c>
      <c r="GY113" s="8">
        <v>4</v>
      </c>
      <c r="HC113" s="8">
        <v>29</v>
      </c>
      <c r="IK113" s="8">
        <f t="shared" si="32"/>
        <v>13</v>
      </c>
      <c r="IL113" s="8">
        <f t="shared" si="33"/>
        <v>8.0208062770106441</v>
      </c>
      <c r="IM113" s="3">
        <f t="shared" si="34"/>
        <v>0.05</v>
      </c>
      <c r="IO113" s="12">
        <v>0.16666666666666666</v>
      </c>
      <c r="IP113" s="8">
        <v>27</v>
      </c>
      <c r="IQ113" s="8">
        <v>16</v>
      </c>
      <c r="IR113" s="8">
        <v>0</v>
      </c>
      <c r="IS113" s="8">
        <v>2</v>
      </c>
      <c r="IT113" s="8">
        <v>0</v>
      </c>
      <c r="IU113" s="8">
        <v>0</v>
      </c>
      <c r="IV113" s="8">
        <v>0</v>
      </c>
      <c r="IW113" s="8">
        <v>7</v>
      </c>
      <c r="IX113" s="8">
        <v>0</v>
      </c>
      <c r="IY113" s="8">
        <v>0</v>
      </c>
      <c r="IZ113" s="8">
        <v>0</v>
      </c>
      <c r="JA113" s="8">
        <v>0</v>
      </c>
      <c r="JB113" s="8">
        <v>0</v>
      </c>
      <c r="JC113" s="8">
        <v>0</v>
      </c>
      <c r="JD113" s="8">
        <v>0</v>
      </c>
      <c r="JE113" s="8">
        <v>0</v>
      </c>
      <c r="JF113" s="8">
        <v>0</v>
      </c>
      <c r="JG113" s="8">
        <v>0</v>
      </c>
      <c r="JH113" s="8">
        <v>53</v>
      </c>
      <c r="JI113" s="8">
        <v>28</v>
      </c>
      <c r="JJ113" s="8">
        <v>0</v>
      </c>
      <c r="JK113" s="8">
        <v>16</v>
      </c>
      <c r="JL113" s="8">
        <v>0</v>
      </c>
      <c r="JM113" s="8">
        <v>9</v>
      </c>
      <c r="JN113" s="8">
        <v>0</v>
      </c>
      <c r="JO113" s="8">
        <v>37</v>
      </c>
      <c r="JP113" s="8">
        <v>0</v>
      </c>
      <c r="JQ113" s="8">
        <v>0</v>
      </c>
      <c r="JR113" s="8">
        <v>0</v>
      </c>
      <c r="JS113" s="8">
        <v>0</v>
      </c>
      <c r="JT113" s="8">
        <v>0</v>
      </c>
      <c r="JU113" s="8">
        <v>0</v>
      </c>
      <c r="JV113" s="8">
        <v>0</v>
      </c>
      <c r="JW113" s="8">
        <v>13</v>
      </c>
      <c r="JX113" s="8">
        <v>0</v>
      </c>
      <c r="JY113" s="8">
        <v>0</v>
      </c>
      <c r="JZ113" s="8">
        <v>0</v>
      </c>
      <c r="KA113" s="8">
        <v>0</v>
      </c>
      <c r="KB113" s="8">
        <v>0</v>
      </c>
      <c r="KC113" s="8">
        <v>2</v>
      </c>
      <c r="KD113" s="8">
        <v>1</v>
      </c>
      <c r="KE113" s="8">
        <v>0</v>
      </c>
      <c r="KF113" s="8">
        <v>2</v>
      </c>
      <c r="KG113" s="8">
        <v>0</v>
      </c>
      <c r="KH113" s="8">
        <v>0</v>
      </c>
      <c r="KI113" s="8">
        <v>0</v>
      </c>
      <c r="KJ113" s="8">
        <v>11</v>
      </c>
      <c r="KK113" s="8">
        <v>0</v>
      </c>
      <c r="KL113" s="8">
        <v>0</v>
      </c>
      <c r="KM113" s="8">
        <v>0</v>
      </c>
      <c r="KN113" s="8">
        <v>0</v>
      </c>
      <c r="KO113" s="8">
        <v>0</v>
      </c>
      <c r="KP113" s="8">
        <v>2</v>
      </c>
      <c r="KQ113" s="8">
        <v>39</v>
      </c>
      <c r="KR113" s="8">
        <v>45</v>
      </c>
      <c r="KS113" s="8">
        <v>12</v>
      </c>
      <c r="KT113" s="8">
        <v>0</v>
      </c>
      <c r="KU113" s="8">
        <v>22</v>
      </c>
      <c r="KV113" s="8">
        <v>0</v>
      </c>
      <c r="KW113" s="1"/>
      <c r="KX113" s="1">
        <f t="shared" si="39"/>
        <v>5.8305084745762707</v>
      </c>
      <c r="KY113" s="1">
        <f t="shared" si="40"/>
        <v>1.6043760551149207</v>
      </c>
      <c r="KZ113" s="3">
        <f t="shared" si="35"/>
        <v>1</v>
      </c>
      <c r="LB113" s="12">
        <v>0.16666666666666666</v>
      </c>
      <c r="LC113" s="8"/>
      <c r="LD113" s="8">
        <v>0</v>
      </c>
      <c r="LE113" s="8">
        <v>61</v>
      </c>
      <c r="LF113" s="8">
        <v>0</v>
      </c>
      <c r="LG113" s="8">
        <v>43</v>
      </c>
      <c r="LH113" s="8"/>
      <c r="LI113" s="8">
        <v>0</v>
      </c>
      <c r="LJ113" s="8"/>
      <c r="LK113" s="8">
        <v>0</v>
      </c>
      <c r="LL113" s="8">
        <v>26</v>
      </c>
      <c r="LM113" s="8">
        <v>0</v>
      </c>
      <c r="LN113" s="8">
        <v>49</v>
      </c>
      <c r="LO113" s="8">
        <v>0</v>
      </c>
      <c r="LP113" s="8">
        <v>7</v>
      </c>
      <c r="LQ113" s="8">
        <v>7</v>
      </c>
      <c r="LR113" s="8">
        <v>0</v>
      </c>
      <c r="LS113" s="8"/>
      <c r="LT113" s="8">
        <v>10</v>
      </c>
      <c r="LU113" s="8">
        <v>37</v>
      </c>
      <c r="LV113" s="8">
        <v>0</v>
      </c>
      <c r="LW113" s="8">
        <v>0</v>
      </c>
      <c r="LX113" s="8">
        <v>58</v>
      </c>
      <c r="LY113" s="8">
        <v>30</v>
      </c>
      <c r="LZ113" s="8">
        <v>47</v>
      </c>
      <c r="MA113" s="8">
        <v>33</v>
      </c>
      <c r="MB113" s="8"/>
      <c r="MC113" s="8">
        <v>16</v>
      </c>
      <c r="MD113" s="8">
        <v>16</v>
      </c>
      <c r="ME113" s="8">
        <v>45</v>
      </c>
      <c r="MF113" s="8"/>
      <c r="MG113" s="8">
        <v>38</v>
      </c>
      <c r="MH113" s="8">
        <v>0</v>
      </c>
      <c r="MI113" s="8">
        <v>0</v>
      </c>
      <c r="MJ113" s="8">
        <v>0</v>
      </c>
      <c r="MK113" s="8">
        <v>32</v>
      </c>
      <c r="ML113" s="8"/>
      <c r="MM113" s="8">
        <v>11</v>
      </c>
      <c r="MN113" s="8"/>
      <c r="MO113" s="8"/>
      <c r="MP113" s="8"/>
      <c r="MQ113" s="8">
        <v>29</v>
      </c>
      <c r="MR113" s="8"/>
      <c r="MS113" s="8"/>
      <c r="MT113" s="8">
        <v>11</v>
      </c>
      <c r="MU113" s="8"/>
      <c r="MV113" s="8"/>
      <c r="MW113" s="8"/>
      <c r="MX113" s="8"/>
      <c r="MY113" s="8"/>
      <c r="MZ113" s="8"/>
      <c r="NA113" s="2"/>
      <c r="NB113" s="1">
        <f t="shared" si="36"/>
        <v>18.9375</v>
      </c>
      <c r="NC113" s="1">
        <f t="shared" si="37"/>
        <v>3.5338049207252418</v>
      </c>
      <c r="ND113" s="3">
        <f t="shared" si="38"/>
        <v>0.65306122448979587</v>
      </c>
    </row>
    <row r="114" spans="1:368" x14ac:dyDescent="0.55000000000000004">
      <c r="A114" s="12">
        <v>0.1875</v>
      </c>
      <c r="B114" s="8">
        <v>19</v>
      </c>
      <c r="C114" s="8">
        <v>0</v>
      </c>
      <c r="D114" s="8">
        <v>0</v>
      </c>
      <c r="E114" s="8">
        <v>0</v>
      </c>
      <c r="F114" s="8">
        <v>0</v>
      </c>
      <c r="G114" s="8">
        <v>15</v>
      </c>
      <c r="H114" s="8">
        <v>8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5</v>
      </c>
      <c r="O114" s="8">
        <v>0</v>
      </c>
      <c r="P114" s="8">
        <v>0</v>
      </c>
      <c r="Q114" s="8">
        <v>0</v>
      </c>
      <c r="R114" s="8">
        <v>12</v>
      </c>
      <c r="S114" s="8">
        <v>7</v>
      </c>
      <c r="T114" s="8">
        <v>8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8</v>
      </c>
      <c r="AA114" s="8">
        <v>0</v>
      </c>
      <c r="AB114" s="8">
        <v>0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41</v>
      </c>
      <c r="AJ114" s="8">
        <v>0</v>
      </c>
      <c r="AK114" s="8">
        <v>0</v>
      </c>
      <c r="AL114" s="8">
        <v>20</v>
      </c>
      <c r="AM114" s="8">
        <v>0</v>
      </c>
      <c r="AN114" s="8">
        <v>31</v>
      </c>
      <c r="AO114" s="8">
        <v>0</v>
      </c>
      <c r="AP114" s="8">
        <v>0</v>
      </c>
      <c r="AQ114" s="8">
        <v>0</v>
      </c>
      <c r="AR114" s="8">
        <v>0</v>
      </c>
      <c r="AS114" s="8">
        <v>1</v>
      </c>
      <c r="AT114" s="8">
        <v>10</v>
      </c>
      <c r="AU114" s="8">
        <v>0</v>
      </c>
      <c r="AV114" s="8">
        <v>0</v>
      </c>
      <c r="AW114" s="8">
        <v>0</v>
      </c>
      <c r="AX114" s="8">
        <v>0</v>
      </c>
      <c r="AY114" s="8">
        <v>8</v>
      </c>
      <c r="AZ114" s="8">
        <v>13</v>
      </c>
      <c r="BA114" s="8">
        <v>0</v>
      </c>
      <c r="BB114" s="8">
        <v>0</v>
      </c>
      <c r="BC114" s="8">
        <v>0</v>
      </c>
      <c r="BD114" s="8">
        <v>0</v>
      </c>
      <c r="BE114" s="8">
        <v>0</v>
      </c>
      <c r="BF114" s="8">
        <v>13</v>
      </c>
      <c r="BG114" s="8">
        <v>0</v>
      </c>
      <c r="BH114" s="8">
        <v>0</v>
      </c>
      <c r="BI114" s="8">
        <v>26</v>
      </c>
      <c r="BJ114" s="8">
        <v>0</v>
      </c>
      <c r="BK114" s="8">
        <v>0</v>
      </c>
      <c r="BM114" s="8">
        <f t="shared" si="23"/>
        <v>3.9516129032258065</v>
      </c>
      <c r="BN114" s="8">
        <f t="shared" si="24"/>
        <v>1.059925119172181</v>
      </c>
      <c r="BO114" s="3">
        <f t="shared" si="25"/>
        <v>1</v>
      </c>
      <c r="BQ114" s="12">
        <v>0.1875</v>
      </c>
      <c r="BR114" s="8">
        <v>28</v>
      </c>
      <c r="BS114" s="8">
        <v>6</v>
      </c>
      <c r="CD114" s="8">
        <v>15</v>
      </c>
      <c r="CG114" s="8">
        <v>3</v>
      </c>
      <c r="CH114" s="8">
        <v>1</v>
      </c>
      <c r="CJ114" s="8">
        <v>0</v>
      </c>
      <c r="CK114" s="8">
        <v>21</v>
      </c>
      <c r="CL114" s="8">
        <v>7</v>
      </c>
      <c r="CM114" s="8">
        <v>0</v>
      </c>
      <c r="CO114" s="8">
        <v>16</v>
      </c>
      <c r="CP114" s="8">
        <v>0</v>
      </c>
      <c r="CR114" s="8">
        <v>2</v>
      </c>
      <c r="CT114" s="8">
        <v>35</v>
      </c>
      <c r="CU114" s="8">
        <v>0</v>
      </c>
      <c r="CV114" s="8">
        <v>9</v>
      </c>
      <c r="CW114" s="8">
        <v>0</v>
      </c>
      <c r="CX114" s="8">
        <v>36</v>
      </c>
      <c r="CZ114" s="8">
        <v>10</v>
      </c>
      <c r="DA114" s="8">
        <v>0</v>
      </c>
      <c r="DB114" s="8">
        <v>12</v>
      </c>
      <c r="DD114" s="8">
        <v>11</v>
      </c>
      <c r="DE114" s="8">
        <v>0</v>
      </c>
      <c r="DG114" s="8">
        <v>0</v>
      </c>
      <c r="DH114" s="8">
        <v>10</v>
      </c>
      <c r="DJ114" s="8">
        <v>10</v>
      </c>
      <c r="DW114" s="8">
        <v>18</v>
      </c>
      <c r="EC114" s="8">
        <f t="shared" si="26"/>
        <v>9.615384615384615</v>
      </c>
      <c r="ED114" s="8">
        <f t="shared" si="27"/>
        <v>2.1093760820729202</v>
      </c>
      <c r="EE114" s="3">
        <f t="shared" si="28"/>
        <v>0.41935483870967744</v>
      </c>
      <c r="EG114" s="12">
        <v>0.1875</v>
      </c>
      <c r="EH114" s="8">
        <v>0</v>
      </c>
      <c r="EI114" s="8">
        <v>31</v>
      </c>
      <c r="EK114" s="8">
        <v>0</v>
      </c>
      <c r="EL114" s="8">
        <v>17</v>
      </c>
      <c r="EM114" s="8">
        <v>0</v>
      </c>
      <c r="EN114" s="8">
        <v>12</v>
      </c>
      <c r="EO114" s="8">
        <v>0</v>
      </c>
      <c r="EP114" s="8">
        <v>0</v>
      </c>
      <c r="EQ114" s="8">
        <v>0</v>
      </c>
      <c r="ER114" s="8">
        <v>0</v>
      </c>
      <c r="ET114" s="8">
        <v>0</v>
      </c>
      <c r="EU114" s="8">
        <v>0</v>
      </c>
      <c r="EV114" s="8">
        <v>0</v>
      </c>
      <c r="EW114" s="8">
        <v>14</v>
      </c>
      <c r="EX114" s="8">
        <v>0</v>
      </c>
      <c r="EY114" s="8">
        <v>26</v>
      </c>
      <c r="EZ114" s="8">
        <v>0</v>
      </c>
      <c r="FA114" s="8">
        <v>0</v>
      </c>
      <c r="FB114" s="8">
        <v>0</v>
      </c>
      <c r="FC114" s="8">
        <v>19</v>
      </c>
      <c r="FD114" s="8">
        <v>0</v>
      </c>
      <c r="FE114" s="8">
        <v>0</v>
      </c>
      <c r="FF114" s="8">
        <v>0</v>
      </c>
      <c r="FG114" s="8">
        <v>1</v>
      </c>
      <c r="FH114" s="8">
        <v>0</v>
      </c>
      <c r="FI114" s="8">
        <v>5</v>
      </c>
      <c r="FJ114" s="8">
        <v>0</v>
      </c>
      <c r="FK114" s="8">
        <v>30</v>
      </c>
      <c r="FL114" s="8">
        <v>15</v>
      </c>
      <c r="FM114" s="8">
        <v>0</v>
      </c>
      <c r="FN114" s="8">
        <v>0</v>
      </c>
      <c r="FO114" s="8">
        <v>0</v>
      </c>
      <c r="FP114" s="8">
        <v>0</v>
      </c>
      <c r="FQ114" s="8">
        <v>0</v>
      </c>
      <c r="FR114" s="8">
        <v>0</v>
      </c>
      <c r="FS114" s="8">
        <v>0</v>
      </c>
      <c r="FT114" s="8">
        <v>8</v>
      </c>
      <c r="FU114" s="8">
        <v>0</v>
      </c>
      <c r="FW114" s="8">
        <f t="shared" si="29"/>
        <v>4.6842105263157894</v>
      </c>
      <c r="FX114" s="8">
        <f t="shared" si="30"/>
        <v>1.462720853299408</v>
      </c>
      <c r="FY114" s="3">
        <f t="shared" si="31"/>
        <v>0.95</v>
      </c>
      <c r="GA114" s="12">
        <v>0.1875</v>
      </c>
      <c r="GS114" s="8">
        <v>5</v>
      </c>
      <c r="GY114" s="8">
        <v>1</v>
      </c>
      <c r="HC114" s="8">
        <v>21</v>
      </c>
      <c r="IK114" s="8">
        <f t="shared" si="32"/>
        <v>9</v>
      </c>
      <c r="IL114" s="8">
        <f t="shared" si="33"/>
        <v>6.110100926607787</v>
      </c>
      <c r="IM114" s="3">
        <f t="shared" si="34"/>
        <v>0.05</v>
      </c>
      <c r="IO114" s="12">
        <v>0.1875</v>
      </c>
      <c r="IP114" s="8">
        <v>0</v>
      </c>
      <c r="IQ114" s="8">
        <v>41</v>
      </c>
      <c r="IR114" s="8">
        <v>0</v>
      </c>
      <c r="IS114" s="8">
        <v>9</v>
      </c>
      <c r="IT114" s="8">
        <v>0</v>
      </c>
      <c r="IU114" s="8">
        <v>0</v>
      </c>
      <c r="IV114" s="8">
        <v>0</v>
      </c>
      <c r="IW114" s="8">
        <v>39</v>
      </c>
      <c r="IX114" s="8">
        <v>0</v>
      </c>
      <c r="IY114" s="8">
        <v>0</v>
      </c>
      <c r="IZ114" s="8">
        <v>0</v>
      </c>
      <c r="JA114" s="8">
        <v>49</v>
      </c>
      <c r="JB114" s="8">
        <v>0</v>
      </c>
      <c r="JC114" s="8">
        <v>1</v>
      </c>
      <c r="JD114" s="8">
        <v>0</v>
      </c>
      <c r="JE114" s="8">
        <v>0</v>
      </c>
      <c r="JF114" s="8">
        <v>1</v>
      </c>
      <c r="JG114" s="8">
        <v>0</v>
      </c>
      <c r="JH114" s="8">
        <v>0</v>
      </c>
      <c r="JI114" s="8">
        <v>24</v>
      </c>
      <c r="JJ114" s="8">
        <v>0</v>
      </c>
      <c r="JK114" s="8">
        <v>5</v>
      </c>
      <c r="JL114" s="8">
        <v>0</v>
      </c>
      <c r="JM114" s="8">
        <v>1</v>
      </c>
      <c r="JN114" s="8">
        <v>0</v>
      </c>
      <c r="JO114" s="8">
        <v>0</v>
      </c>
      <c r="JP114" s="8">
        <v>0</v>
      </c>
      <c r="JQ114" s="8">
        <v>5</v>
      </c>
      <c r="JR114" s="8">
        <v>12</v>
      </c>
      <c r="JS114" s="8">
        <v>0</v>
      </c>
      <c r="JT114" s="8">
        <v>0</v>
      </c>
      <c r="JU114" s="8">
        <v>6</v>
      </c>
      <c r="JV114" s="8">
        <v>0</v>
      </c>
      <c r="JW114" s="8">
        <v>26</v>
      </c>
      <c r="JX114" s="8">
        <v>0</v>
      </c>
      <c r="JY114" s="8">
        <v>20</v>
      </c>
      <c r="JZ114" s="8">
        <v>0</v>
      </c>
      <c r="KA114" s="8">
        <v>12</v>
      </c>
      <c r="KB114" s="8">
        <v>0</v>
      </c>
      <c r="KC114" s="8">
        <v>0</v>
      </c>
      <c r="KD114" s="8">
        <v>27</v>
      </c>
      <c r="KE114" s="8">
        <v>0</v>
      </c>
      <c r="KF114" s="8">
        <v>0</v>
      </c>
      <c r="KG114" s="8">
        <v>0</v>
      </c>
      <c r="KH114" s="8">
        <v>0</v>
      </c>
      <c r="KI114" s="8">
        <v>0</v>
      </c>
      <c r="KJ114" s="8">
        <v>0</v>
      </c>
      <c r="KK114" s="8">
        <v>1</v>
      </c>
      <c r="KL114" s="8">
        <v>0</v>
      </c>
      <c r="KM114" s="8">
        <v>0</v>
      </c>
      <c r="KN114" s="8">
        <v>0</v>
      </c>
      <c r="KO114" s="8">
        <v>0</v>
      </c>
      <c r="KP114" s="8">
        <v>36</v>
      </c>
      <c r="KQ114" s="8">
        <v>17</v>
      </c>
      <c r="KR114" s="8">
        <v>17</v>
      </c>
      <c r="KS114" s="8">
        <v>8</v>
      </c>
      <c r="KT114" s="8">
        <v>0</v>
      </c>
      <c r="KU114" s="8">
        <v>1</v>
      </c>
      <c r="KV114" s="8">
        <v>0</v>
      </c>
      <c r="KW114" s="1"/>
      <c r="KX114" s="1">
        <f t="shared" si="39"/>
        <v>6.0677966101694913</v>
      </c>
      <c r="KY114" s="1">
        <f t="shared" si="40"/>
        <v>1.5489036500417326</v>
      </c>
      <c r="KZ114" s="3">
        <f t="shared" si="35"/>
        <v>1</v>
      </c>
      <c r="LB114" s="12">
        <v>0.1875</v>
      </c>
      <c r="LC114" s="8"/>
      <c r="LD114" s="8">
        <v>19</v>
      </c>
      <c r="LE114" s="8">
        <v>62</v>
      </c>
      <c r="LF114" s="8">
        <v>0</v>
      </c>
      <c r="LG114" s="8">
        <v>49</v>
      </c>
      <c r="LH114" s="8"/>
      <c r="LI114" s="8">
        <v>0</v>
      </c>
      <c r="LJ114" s="8"/>
      <c r="LK114" s="8">
        <v>0</v>
      </c>
      <c r="LL114" s="8">
        <v>42</v>
      </c>
      <c r="LM114" s="8">
        <v>66</v>
      </c>
      <c r="LN114" s="8">
        <v>48</v>
      </c>
      <c r="LO114" s="8">
        <v>0</v>
      </c>
      <c r="LP114" s="8">
        <v>17</v>
      </c>
      <c r="LQ114" s="8">
        <v>5</v>
      </c>
      <c r="LR114" s="8">
        <v>15</v>
      </c>
      <c r="LS114" s="8"/>
      <c r="LT114" s="8">
        <v>73</v>
      </c>
      <c r="LU114" s="8">
        <v>33</v>
      </c>
      <c r="LV114" s="8">
        <v>0</v>
      </c>
      <c r="LW114" s="8">
        <v>0</v>
      </c>
      <c r="LX114" s="8">
        <v>51</v>
      </c>
      <c r="LY114" s="8">
        <v>12</v>
      </c>
      <c r="LZ114" s="8">
        <v>79</v>
      </c>
      <c r="MA114" s="8">
        <v>41</v>
      </c>
      <c r="MB114" s="8"/>
      <c r="MC114" s="8">
        <v>17</v>
      </c>
      <c r="MD114" s="8">
        <v>0</v>
      </c>
      <c r="ME114" s="8">
        <v>37</v>
      </c>
      <c r="MF114" s="8"/>
      <c r="MG114" s="8">
        <v>8</v>
      </c>
      <c r="MH114" s="8">
        <v>2</v>
      </c>
      <c r="MI114" s="8">
        <v>0</v>
      </c>
      <c r="MJ114" s="8">
        <v>0</v>
      </c>
      <c r="MK114" s="8">
        <v>29</v>
      </c>
      <c r="ML114" s="8"/>
      <c r="MM114" s="8">
        <v>10</v>
      </c>
      <c r="MN114" s="8"/>
      <c r="MO114" s="8"/>
      <c r="MP114" s="8"/>
      <c r="MQ114" s="8">
        <v>29</v>
      </c>
      <c r="MR114" s="8"/>
      <c r="MS114" s="8"/>
      <c r="MT114" s="8">
        <v>6</v>
      </c>
      <c r="MU114" s="8"/>
      <c r="MV114" s="8"/>
      <c r="MW114" s="8"/>
      <c r="MX114" s="8"/>
      <c r="MY114" s="8"/>
      <c r="MZ114" s="8"/>
      <c r="NA114" s="2"/>
      <c r="NB114" s="1">
        <f t="shared" si="36"/>
        <v>23.4375</v>
      </c>
      <c r="NC114" s="1">
        <f t="shared" si="37"/>
        <v>4.3324398763581318</v>
      </c>
      <c r="ND114" s="3">
        <f t="shared" si="38"/>
        <v>0.65306122448979587</v>
      </c>
    </row>
    <row r="115" spans="1:368" x14ac:dyDescent="0.55000000000000004">
      <c r="A115" s="12">
        <v>0.20833333333333334</v>
      </c>
      <c r="B115" s="8">
        <v>26</v>
      </c>
      <c r="C115" s="8">
        <v>0</v>
      </c>
      <c r="D115" s="8">
        <v>0</v>
      </c>
      <c r="E115" s="8">
        <v>0</v>
      </c>
      <c r="F115" s="8">
        <v>0</v>
      </c>
      <c r="G115" s="8">
        <v>17</v>
      </c>
      <c r="H115" s="8">
        <v>0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11</v>
      </c>
      <c r="P115" s="8">
        <v>0</v>
      </c>
      <c r="Q115" s="8">
        <v>0</v>
      </c>
      <c r="R115" s="8">
        <v>3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  <c r="Z115" s="8">
        <v>27</v>
      </c>
      <c r="AA115" s="8">
        <v>0</v>
      </c>
      <c r="AB115" s="8">
        <v>0</v>
      </c>
      <c r="AC115" s="8">
        <v>0</v>
      </c>
      <c r="AD115" s="8">
        <v>0</v>
      </c>
      <c r="AE115" s="8">
        <v>1</v>
      </c>
      <c r="AF115" s="8">
        <v>0</v>
      </c>
      <c r="AG115" s="8">
        <v>0</v>
      </c>
      <c r="AH115" s="8">
        <v>0</v>
      </c>
      <c r="AI115" s="8">
        <v>9</v>
      </c>
      <c r="AJ115" s="8">
        <v>16</v>
      </c>
      <c r="AK115" s="8">
        <v>0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36</v>
      </c>
      <c r="AS115" s="8">
        <v>24</v>
      </c>
      <c r="AT115" s="8">
        <v>0</v>
      </c>
      <c r="AU115" s="8">
        <v>0</v>
      </c>
      <c r="AV115" s="8">
        <v>0</v>
      </c>
      <c r="AW115" s="8">
        <v>27</v>
      </c>
      <c r="AX115" s="8">
        <v>0</v>
      </c>
      <c r="AY115" s="8">
        <v>6</v>
      </c>
      <c r="AZ115" s="8">
        <v>0</v>
      </c>
      <c r="BA115" s="8">
        <v>0</v>
      </c>
      <c r="BB115" s="8">
        <v>0</v>
      </c>
      <c r="BC115" s="8">
        <v>0</v>
      </c>
      <c r="BD115" s="8">
        <v>16</v>
      </c>
      <c r="BE115" s="8">
        <v>0</v>
      </c>
      <c r="BF115" s="8">
        <v>7</v>
      </c>
      <c r="BG115" s="8">
        <v>0</v>
      </c>
      <c r="BH115" s="8">
        <v>17</v>
      </c>
      <c r="BI115" s="8">
        <v>3</v>
      </c>
      <c r="BJ115" s="8">
        <v>0</v>
      </c>
      <c r="BK115" s="8">
        <v>18</v>
      </c>
      <c r="BM115" s="8">
        <f t="shared" si="23"/>
        <v>4.258064516129032</v>
      </c>
      <c r="BN115" s="8">
        <f t="shared" si="24"/>
        <v>1.1030785927305145</v>
      </c>
      <c r="BO115" s="3">
        <f t="shared" si="25"/>
        <v>1</v>
      </c>
      <c r="BQ115" s="12">
        <v>0.20833333333333334</v>
      </c>
      <c r="BR115" s="8">
        <v>13</v>
      </c>
      <c r="BS115" s="8">
        <v>5</v>
      </c>
      <c r="CD115" s="8">
        <v>9</v>
      </c>
      <c r="CG115" s="8">
        <v>0</v>
      </c>
      <c r="CH115" s="8">
        <v>0</v>
      </c>
      <c r="CJ115" s="8">
        <v>0</v>
      </c>
      <c r="CK115" s="8">
        <v>16</v>
      </c>
      <c r="CL115" s="8">
        <v>2</v>
      </c>
      <c r="CM115" s="8">
        <v>13</v>
      </c>
      <c r="CO115" s="8">
        <v>5</v>
      </c>
      <c r="CP115" s="8">
        <v>0</v>
      </c>
      <c r="CT115" s="8">
        <v>30</v>
      </c>
      <c r="CU115" s="8">
        <v>0</v>
      </c>
      <c r="CV115" s="8">
        <v>30</v>
      </c>
      <c r="CW115" s="8">
        <v>0</v>
      </c>
      <c r="CX115" s="8">
        <v>26</v>
      </c>
      <c r="CZ115" s="8">
        <v>16</v>
      </c>
      <c r="DA115" s="8">
        <v>0</v>
      </c>
      <c r="DB115" s="8">
        <v>8</v>
      </c>
      <c r="DD115" s="8">
        <v>23</v>
      </c>
      <c r="DE115" s="8">
        <v>14</v>
      </c>
      <c r="DG115" s="8">
        <v>0</v>
      </c>
      <c r="DH115" s="8">
        <v>10</v>
      </c>
      <c r="DJ115" s="8">
        <v>32</v>
      </c>
      <c r="DW115" s="8">
        <v>16</v>
      </c>
      <c r="EC115" s="8">
        <f t="shared" si="26"/>
        <v>10.72</v>
      </c>
      <c r="ED115" s="8">
        <f t="shared" si="27"/>
        <v>2.1436106611664973</v>
      </c>
      <c r="EE115" s="3">
        <f t="shared" si="28"/>
        <v>0.40322580645161288</v>
      </c>
      <c r="EG115" s="12">
        <v>0.20833333333333334</v>
      </c>
      <c r="EH115" s="8">
        <v>1</v>
      </c>
      <c r="EI115" s="8">
        <v>0</v>
      </c>
      <c r="EK115" s="8">
        <v>0</v>
      </c>
      <c r="EL115" s="8">
        <v>0</v>
      </c>
      <c r="EM115" s="8">
        <v>0</v>
      </c>
      <c r="EN115" s="8">
        <v>0</v>
      </c>
      <c r="EO115" s="8">
        <v>0</v>
      </c>
      <c r="EP115" s="8">
        <v>0</v>
      </c>
      <c r="EQ115" s="8">
        <v>0</v>
      </c>
      <c r="ER115" s="8">
        <v>0</v>
      </c>
      <c r="ET115" s="8">
        <v>0</v>
      </c>
      <c r="EU115" s="8">
        <v>0</v>
      </c>
      <c r="EV115" s="8">
        <v>0</v>
      </c>
      <c r="EW115" s="8">
        <v>2</v>
      </c>
      <c r="EX115" s="8">
        <v>0</v>
      </c>
      <c r="EY115" s="8">
        <v>19</v>
      </c>
      <c r="EZ115" s="8">
        <v>0</v>
      </c>
      <c r="FA115" s="8">
        <v>5</v>
      </c>
      <c r="FB115" s="8">
        <v>0</v>
      </c>
      <c r="FC115" s="8">
        <v>0</v>
      </c>
      <c r="FD115" s="8">
        <v>15</v>
      </c>
      <c r="FE115" s="8">
        <v>33</v>
      </c>
      <c r="FF115" s="8">
        <v>0</v>
      </c>
      <c r="FG115" s="8">
        <v>0</v>
      </c>
      <c r="FH115" s="8">
        <v>0</v>
      </c>
      <c r="FI115" s="8">
        <v>2</v>
      </c>
      <c r="FJ115" s="8">
        <v>0</v>
      </c>
      <c r="FK115" s="8">
        <v>21</v>
      </c>
      <c r="FL115" s="8">
        <v>39</v>
      </c>
      <c r="FM115" s="8">
        <v>11</v>
      </c>
      <c r="FN115" s="8">
        <v>34</v>
      </c>
      <c r="FO115" s="8">
        <v>0</v>
      </c>
      <c r="FP115" s="8">
        <v>17</v>
      </c>
      <c r="FQ115" s="8">
        <v>0</v>
      </c>
      <c r="FR115" s="8">
        <v>0</v>
      </c>
      <c r="FS115" s="8">
        <v>0</v>
      </c>
      <c r="FT115" s="8">
        <v>0</v>
      </c>
      <c r="FU115" s="8">
        <v>0</v>
      </c>
      <c r="FW115" s="8">
        <f t="shared" si="29"/>
        <v>5.2368421052631575</v>
      </c>
      <c r="FX115" s="8">
        <f t="shared" si="30"/>
        <v>1.7272949812885225</v>
      </c>
      <c r="FY115" s="3">
        <f t="shared" si="31"/>
        <v>0.95</v>
      </c>
      <c r="GA115" s="12">
        <v>0.20833333333333334</v>
      </c>
      <c r="GS115" s="8">
        <v>1</v>
      </c>
      <c r="GY115" s="8">
        <v>0</v>
      </c>
      <c r="HC115" s="8">
        <v>15</v>
      </c>
      <c r="IK115" s="8">
        <f t="shared" si="32"/>
        <v>5.333333333333333</v>
      </c>
      <c r="IL115" s="8">
        <f t="shared" si="33"/>
        <v>4.8419463487779844</v>
      </c>
      <c r="IM115" s="3">
        <f t="shared" si="34"/>
        <v>0.05</v>
      </c>
      <c r="IO115" s="12">
        <v>0.20833333333333334</v>
      </c>
      <c r="IP115" s="8">
        <v>40</v>
      </c>
      <c r="IQ115" s="8">
        <v>58</v>
      </c>
      <c r="IR115" s="8">
        <v>0</v>
      </c>
      <c r="IS115" s="8">
        <v>5</v>
      </c>
      <c r="IT115" s="8">
        <v>0</v>
      </c>
      <c r="IU115" s="8">
        <v>1</v>
      </c>
      <c r="IV115" s="8">
        <v>0</v>
      </c>
      <c r="IW115" s="8">
        <v>16</v>
      </c>
      <c r="IX115" s="8">
        <v>0</v>
      </c>
      <c r="IY115" s="8">
        <v>12</v>
      </c>
      <c r="IZ115" s="8">
        <v>0</v>
      </c>
      <c r="JA115" s="8">
        <v>16</v>
      </c>
      <c r="JB115" s="8">
        <v>0</v>
      </c>
      <c r="JC115" s="8">
        <v>0</v>
      </c>
      <c r="JD115" s="8">
        <v>0</v>
      </c>
      <c r="JE115" s="8">
        <v>0</v>
      </c>
      <c r="JF115" s="8">
        <v>0</v>
      </c>
      <c r="JG115" s="8">
        <v>0</v>
      </c>
      <c r="JH115" s="8">
        <v>20</v>
      </c>
      <c r="JI115" s="8">
        <v>0</v>
      </c>
      <c r="JJ115" s="8">
        <v>0</v>
      </c>
      <c r="JK115" s="8">
        <v>4</v>
      </c>
      <c r="JL115" s="8">
        <v>0</v>
      </c>
      <c r="JM115" s="8">
        <v>0</v>
      </c>
      <c r="JN115" s="8">
        <v>28</v>
      </c>
      <c r="JO115" s="8">
        <v>0</v>
      </c>
      <c r="JP115" s="8">
        <v>14</v>
      </c>
      <c r="JQ115" s="8">
        <v>0</v>
      </c>
      <c r="JR115" s="8">
        <v>5</v>
      </c>
      <c r="JS115" s="8">
        <v>0</v>
      </c>
      <c r="JT115" s="8">
        <v>0</v>
      </c>
      <c r="JU115" s="8">
        <v>13</v>
      </c>
      <c r="JV115" s="8">
        <v>0</v>
      </c>
      <c r="JW115" s="8">
        <v>0</v>
      </c>
      <c r="JX115" s="8">
        <v>0</v>
      </c>
      <c r="JY115" s="8">
        <v>0</v>
      </c>
      <c r="JZ115" s="8">
        <v>0</v>
      </c>
      <c r="KA115" s="8">
        <v>0</v>
      </c>
      <c r="KB115" s="8">
        <v>0</v>
      </c>
      <c r="KC115" s="8">
        <v>23</v>
      </c>
      <c r="KD115" s="8">
        <v>0</v>
      </c>
      <c r="KE115" s="8">
        <v>0</v>
      </c>
      <c r="KF115" s="8">
        <v>6</v>
      </c>
      <c r="KG115" s="8">
        <v>0</v>
      </c>
      <c r="KH115" s="8">
        <v>0</v>
      </c>
      <c r="KI115" s="8">
        <v>0</v>
      </c>
      <c r="KJ115" s="8">
        <v>0</v>
      </c>
      <c r="KK115" s="8">
        <v>3</v>
      </c>
      <c r="KL115" s="8">
        <v>0</v>
      </c>
      <c r="KM115" s="8">
        <v>0</v>
      </c>
      <c r="KN115" s="8">
        <v>0</v>
      </c>
      <c r="KO115" s="8">
        <v>0</v>
      </c>
      <c r="KP115" s="8">
        <v>23</v>
      </c>
      <c r="KQ115" s="8">
        <v>20</v>
      </c>
      <c r="KR115" s="8">
        <v>15</v>
      </c>
      <c r="KS115" s="8">
        <v>0</v>
      </c>
      <c r="KT115" s="8">
        <v>0</v>
      </c>
      <c r="KU115" s="8">
        <v>0</v>
      </c>
      <c r="KV115" s="8">
        <v>0</v>
      </c>
      <c r="KW115" s="1"/>
      <c r="KX115" s="1">
        <f t="shared" si="39"/>
        <v>5.4576271186440675</v>
      </c>
      <c r="KY115" s="1">
        <f t="shared" si="40"/>
        <v>1.4511975412935354</v>
      </c>
      <c r="KZ115" s="3">
        <f t="shared" si="35"/>
        <v>1</v>
      </c>
      <c r="LB115" s="12">
        <v>0.20833333333333334</v>
      </c>
      <c r="LC115" s="8"/>
      <c r="LD115" s="8">
        <v>0</v>
      </c>
      <c r="LE115" s="8">
        <v>78</v>
      </c>
      <c r="LF115" s="8">
        <v>0</v>
      </c>
      <c r="LG115" s="8">
        <v>44</v>
      </c>
      <c r="LH115" s="8"/>
      <c r="LI115" s="8">
        <v>29</v>
      </c>
      <c r="LJ115" s="8"/>
      <c r="LK115" s="8">
        <v>18</v>
      </c>
      <c r="LL115" s="8">
        <v>47</v>
      </c>
      <c r="LM115" s="8">
        <v>0</v>
      </c>
      <c r="LN115" s="8">
        <v>53</v>
      </c>
      <c r="LO115" s="8">
        <v>0</v>
      </c>
      <c r="LP115" s="8">
        <v>0</v>
      </c>
      <c r="LQ115" s="8">
        <v>2</v>
      </c>
      <c r="LR115" s="8">
        <v>0</v>
      </c>
      <c r="LS115" s="8"/>
      <c r="LT115" s="8">
        <v>58</v>
      </c>
      <c r="LU115" s="8">
        <v>33</v>
      </c>
      <c r="LV115" s="8">
        <v>1</v>
      </c>
      <c r="LW115" s="8">
        <v>0</v>
      </c>
      <c r="LX115" s="8">
        <v>47</v>
      </c>
      <c r="LY115" s="8">
        <v>0</v>
      </c>
      <c r="LZ115" s="8">
        <v>56</v>
      </c>
      <c r="MA115" s="8">
        <v>27</v>
      </c>
      <c r="MB115" s="8"/>
      <c r="MC115" s="8">
        <v>11</v>
      </c>
      <c r="MD115" s="8">
        <v>57</v>
      </c>
      <c r="ME115" s="8">
        <v>50</v>
      </c>
      <c r="MF115" s="8"/>
      <c r="MG115" s="8">
        <v>5</v>
      </c>
      <c r="MH115" s="8">
        <v>7</v>
      </c>
      <c r="MI115" s="8">
        <v>0</v>
      </c>
      <c r="MJ115" s="8">
        <v>0</v>
      </c>
      <c r="MK115" s="8">
        <v>35</v>
      </c>
      <c r="ML115" s="8"/>
      <c r="MM115" s="8">
        <v>9</v>
      </c>
      <c r="MN115" s="8"/>
      <c r="MO115" s="8"/>
      <c r="MP115" s="8"/>
      <c r="MQ115" s="8">
        <v>26</v>
      </c>
      <c r="MR115" s="8"/>
      <c r="MS115" s="8"/>
      <c r="MT115" s="8">
        <v>5</v>
      </c>
      <c r="MU115" s="8"/>
      <c r="MV115" s="8"/>
      <c r="MW115" s="8"/>
      <c r="MX115" s="8"/>
      <c r="MY115" s="8"/>
      <c r="MZ115" s="8"/>
      <c r="NA115" s="2"/>
      <c r="NB115" s="1">
        <f t="shared" si="36"/>
        <v>21.8125</v>
      </c>
      <c r="NC115" s="1">
        <f t="shared" si="37"/>
        <v>4.1954366290130656</v>
      </c>
      <c r="ND115" s="3">
        <f t="shared" si="38"/>
        <v>0.65306122448979587</v>
      </c>
    </row>
    <row r="116" spans="1:368" x14ac:dyDescent="0.55000000000000004">
      <c r="A116" s="12">
        <v>0.22916666666666666</v>
      </c>
      <c r="B116" s="8">
        <v>15</v>
      </c>
      <c r="C116" s="8">
        <v>0</v>
      </c>
      <c r="D116" s="8">
        <v>14</v>
      </c>
      <c r="E116" s="8">
        <v>0</v>
      </c>
      <c r="F116" s="8">
        <v>0</v>
      </c>
      <c r="G116" s="8">
        <v>0</v>
      </c>
      <c r="H116" s="8">
        <v>0</v>
      </c>
      <c r="I116" s="8">
        <v>0</v>
      </c>
      <c r="J116" s="8">
        <v>32</v>
      </c>
      <c r="K116" s="8">
        <v>0</v>
      </c>
      <c r="L116" s="8">
        <v>0</v>
      </c>
      <c r="M116" s="8">
        <v>0</v>
      </c>
      <c r="N116" s="8">
        <v>9</v>
      </c>
      <c r="O116" s="8">
        <v>4</v>
      </c>
      <c r="P116" s="8">
        <v>0</v>
      </c>
      <c r="Q116" s="8">
        <v>0</v>
      </c>
      <c r="R116" s="8">
        <v>9</v>
      </c>
      <c r="S116" s="8">
        <v>0</v>
      </c>
      <c r="T116" s="8">
        <v>22</v>
      </c>
      <c r="U116" s="8">
        <v>0</v>
      </c>
      <c r="V116" s="8">
        <v>6</v>
      </c>
      <c r="W116" s="8">
        <v>0</v>
      </c>
      <c r="X116" s="8">
        <v>0</v>
      </c>
      <c r="Y116" s="8">
        <v>0</v>
      </c>
      <c r="Z116" s="8">
        <v>14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30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4</v>
      </c>
      <c r="AU116" s="8">
        <v>0</v>
      </c>
      <c r="AV116" s="8">
        <v>0</v>
      </c>
      <c r="AW116" s="8">
        <v>10</v>
      </c>
      <c r="AX116" s="8">
        <v>0</v>
      </c>
      <c r="AY116" s="8">
        <v>1</v>
      </c>
      <c r="AZ116" s="8">
        <v>0</v>
      </c>
      <c r="BA116" s="8">
        <v>0</v>
      </c>
      <c r="BB116" s="8">
        <v>0</v>
      </c>
      <c r="BC116" s="8">
        <v>0</v>
      </c>
      <c r="BD116" s="8">
        <v>13</v>
      </c>
      <c r="BE116" s="8">
        <v>0</v>
      </c>
      <c r="BF116" s="8">
        <v>15</v>
      </c>
      <c r="BG116" s="8">
        <v>0</v>
      </c>
      <c r="BH116" s="8">
        <v>46</v>
      </c>
      <c r="BI116" s="8">
        <v>0</v>
      </c>
      <c r="BJ116" s="8">
        <v>0</v>
      </c>
      <c r="BK116" s="8">
        <v>14</v>
      </c>
      <c r="BM116" s="8">
        <f t="shared" si="23"/>
        <v>4.161290322580645</v>
      </c>
      <c r="BN116" s="8">
        <f t="shared" si="24"/>
        <v>1.1484690907691826</v>
      </c>
      <c r="BO116" s="3">
        <f t="shared" si="25"/>
        <v>1</v>
      </c>
      <c r="BQ116" s="12">
        <v>0.22916666666666666</v>
      </c>
      <c r="BR116" s="8">
        <v>9</v>
      </c>
      <c r="BS116" s="8">
        <v>3</v>
      </c>
      <c r="CD116" s="8">
        <v>17</v>
      </c>
      <c r="CG116" s="8">
        <v>0</v>
      </c>
      <c r="CH116" s="8">
        <v>1</v>
      </c>
      <c r="CJ116" s="8">
        <v>11</v>
      </c>
      <c r="CK116" s="8">
        <v>12</v>
      </c>
      <c r="CL116" s="8">
        <v>5</v>
      </c>
      <c r="CM116" s="8">
        <v>27</v>
      </c>
      <c r="CO116" s="8">
        <v>13</v>
      </c>
      <c r="CP116" s="8">
        <v>0</v>
      </c>
      <c r="CT116" s="8">
        <v>20</v>
      </c>
      <c r="CU116" s="8">
        <v>0</v>
      </c>
      <c r="CV116" s="8">
        <v>34</v>
      </c>
      <c r="CW116" s="8">
        <v>0</v>
      </c>
      <c r="CX116" s="8">
        <v>29</v>
      </c>
      <c r="CZ116" s="8">
        <v>7</v>
      </c>
      <c r="DA116" s="8">
        <v>0</v>
      </c>
      <c r="DB116" s="8">
        <v>11</v>
      </c>
      <c r="DD116" s="8">
        <v>23</v>
      </c>
      <c r="DE116" s="8">
        <v>23</v>
      </c>
      <c r="DG116" s="8">
        <v>0</v>
      </c>
      <c r="DH116" s="8">
        <v>7</v>
      </c>
      <c r="DJ116" s="8">
        <v>22</v>
      </c>
      <c r="DW116" s="8">
        <v>11</v>
      </c>
      <c r="EC116" s="8">
        <f t="shared" si="26"/>
        <v>11.4</v>
      </c>
      <c r="ED116" s="8">
        <f t="shared" si="27"/>
        <v>2.0808652046684815</v>
      </c>
      <c r="EE116" s="3">
        <f t="shared" si="28"/>
        <v>0.40322580645161288</v>
      </c>
      <c r="EG116" s="12">
        <v>0.22916666666666666</v>
      </c>
      <c r="EH116" s="8">
        <v>69</v>
      </c>
      <c r="EI116" s="8">
        <v>0</v>
      </c>
      <c r="EK116" s="8">
        <v>0</v>
      </c>
      <c r="EL116" s="8">
        <v>4</v>
      </c>
      <c r="EM116" s="8">
        <v>0</v>
      </c>
      <c r="EN116" s="8">
        <v>0</v>
      </c>
      <c r="EO116" s="8">
        <v>0</v>
      </c>
      <c r="EP116" s="8">
        <v>0</v>
      </c>
      <c r="EQ116" s="8">
        <v>0</v>
      </c>
      <c r="ER116" s="8">
        <v>0</v>
      </c>
      <c r="ET116" s="8">
        <v>0</v>
      </c>
      <c r="EU116" s="8">
        <v>0</v>
      </c>
      <c r="EV116" s="8">
        <v>26</v>
      </c>
      <c r="EW116" s="8">
        <v>0</v>
      </c>
      <c r="EX116" s="8">
        <v>0</v>
      </c>
      <c r="EY116" s="8">
        <v>0</v>
      </c>
      <c r="EZ116" s="8">
        <v>0</v>
      </c>
      <c r="FA116" s="8">
        <v>45</v>
      </c>
      <c r="FB116" s="8">
        <v>0</v>
      </c>
      <c r="FC116" s="8">
        <v>16</v>
      </c>
      <c r="FD116" s="8">
        <v>5</v>
      </c>
      <c r="FE116" s="8">
        <v>0</v>
      </c>
      <c r="FF116" s="8">
        <v>0</v>
      </c>
      <c r="FG116" s="8">
        <v>0</v>
      </c>
      <c r="FH116" s="8">
        <v>0</v>
      </c>
      <c r="FI116" s="8">
        <v>0</v>
      </c>
      <c r="FJ116" s="8">
        <v>0</v>
      </c>
      <c r="FK116" s="8">
        <v>18</v>
      </c>
      <c r="FL116" s="8">
        <v>0</v>
      </c>
      <c r="FM116" s="8">
        <v>28</v>
      </c>
      <c r="FN116" s="8">
        <v>0</v>
      </c>
      <c r="FO116" s="8">
        <v>0</v>
      </c>
      <c r="FP116" s="8">
        <v>22</v>
      </c>
      <c r="FQ116" s="8">
        <v>0</v>
      </c>
      <c r="FR116" s="8">
        <v>0</v>
      </c>
      <c r="FS116" s="8">
        <v>0</v>
      </c>
      <c r="FT116" s="8">
        <v>0</v>
      </c>
      <c r="FU116" s="8">
        <v>18</v>
      </c>
      <c r="FW116" s="8">
        <f t="shared" si="29"/>
        <v>6.6052631578947372</v>
      </c>
      <c r="FX116" s="8">
        <f t="shared" si="30"/>
        <v>2.387896064631482</v>
      </c>
      <c r="FY116" s="3">
        <f t="shared" si="31"/>
        <v>0.95</v>
      </c>
      <c r="GA116" s="12">
        <v>0.22916666666666666</v>
      </c>
      <c r="GY116" s="8">
        <v>1</v>
      </c>
      <c r="HC116" s="8">
        <v>21</v>
      </c>
      <c r="IK116" s="8">
        <f t="shared" si="32"/>
        <v>11</v>
      </c>
      <c r="IL116" s="8">
        <f t="shared" si="33"/>
        <v>10</v>
      </c>
      <c r="IM116" s="3">
        <f t="shared" si="34"/>
        <v>3.3333333333333333E-2</v>
      </c>
      <c r="IO116" s="12">
        <v>0.22916666666666666</v>
      </c>
      <c r="IP116" s="8">
        <v>26</v>
      </c>
      <c r="IQ116" s="8">
        <v>2</v>
      </c>
      <c r="IR116" s="8">
        <v>0</v>
      </c>
      <c r="IS116" s="8">
        <v>5</v>
      </c>
      <c r="IT116" s="8">
        <v>0</v>
      </c>
      <c r="IU116" s="8">
        <v>5</v>
      </c>
      <c r="IV116" s="8">
        <v>0</v>
      </c>
      <c r="IW116" s="8">
        <v>48</v>
      </c>
      <c r="IX116" s="8">
        <v>21</v>
      </c>
      <c r="IY116" s="8">
        <v>37</v>
      </c>
      <c r="IZ116" s="8">
        <v>0</v>
      </c>
      <c r="JA116" s="8">
        <v>31</v>
      </c>
      <c r="JB116" s="8">
        <v>0</v>
      </c>
      <c r="JC116" s="8">
        <v>0</v>
      </c>
      <c r="JD116" s="8">
        <v>0</v>
      </c>
      <c r="JE116" s="8">
        <v>9</v>
      </c>
      <c r="JF116" s="8">
        <v>21</v>
      </c>
      <c r="JG116" s="8">
        <v>0</v>
      </c>
      <c r="JH116" s="8">
        <v>1</v>
      </c>
      <c r="JI116" s="8">
        <v>0</v>
      </c>
      <c r="JJ116" s="8">
        <v>0</v>
      </c>
      <c r="JK116" s="8">
        <v>6</v>
      </c>
      <c r="JL116" s="8">
        <v>0</v>
      </c>
      <c r="JM116" s="8">
        <v>0</v>
      </c>
      <c r="JN116" s="8">
        <v>1</v>
      </c>
      <c r="JO116" s="8">
        <v>0</v>
      </c>
      <c r="JP116" s="8">
        <v>0</v>
      </c>
      <c r="JQ116" s="8">
        <v>1</v>
      </c>
      <c r="JR116" s="8">
        <v>0</v>
      </c>
      <c r="JS116" s="8">
        <v>0</v>
      </c>
      <c r="JT116" s="8">
        <v>0</v>
      </c>
      <c r="JU116" s="8">
        <v>7</v>
      </c>
      <c r="JV116" s="8">
        <v>0</v>
      </c>
      <c r="JW116" s="8">
        <v>29</v>
      </c>
      <c r="JX116" s="8">
        <v>0</v>
      </c>
      <c r="JY116" s="8">
        <v>0</v>
      </c>
      <c r="JZ116" s="8">
        <v>0</v>
      </c>
      <c r="KA116" s="8">
        <v>0</v>
      </c>
      <c r="KB116" s="8">
        <v>0</v>
      </c>
      <c r="KC116" s="8">
        <v>10</v>
      </c>
      <c r="KD116" s="8">
        <v>19</v>
      </c>
      <c r="KE116" s="8">
        <v>21</v>
      </c>
      <c r="KF116" s="8">
        <v>14</v>
      </c>
      <c r="KG116" s="8">
        <v>0</v>
      </c>
      <c r="KH116" s="8">
        <v>0</v>
      </c>
      <c r="KI116" s="8">
        <v>14</v>
      </c>
      <c r="KJ116" s="8">
        <v>0</v>
      </c>
      <c r="KK116" s="8">
        <v>5</v>
      </c>
      <c r="KL116" s="8">
        <v>15</v>
      </c>
      <c r="KM116" s="8">
        <v>0</v>
      </c>
      <c r="KN116" s="8">
        <v>18</v>
      </c>
      <c r="KO116" s="8">
        <v>0</v>
      </c>
      <c r="KP116" s="8">
        <v>12</v>
      </c>
      <c r="KQ116" s="8">
        <v>34</v>
      </c>
      <c r="KR116" s="8">
        <v>15</v>
      </c>
      <c r="KS116" s="8">
        <v>38</v>
      </c>
      <c r="KT116" s="8">
        <v>0</v>
      </c>
      <c r="KU116" s="8">
        <v>0</v>
      </c>
      <c r="KV116" s="8">
        <v>26</v>
      </c>
      <c r="KW116" s="1"/>
      <c r="KX116" s="1">
        <f t="shared" si="39"/>
        <v>8.3220338983050848</v>
      </c>
      <c r="KY116" s="1">
        <f t="shared" si="40"/>
        <v>1.5929125385054692</v>
      </c>
      <c r="KZ116" s="3">
        <f t="shared" si="35"/>
        <v>1</v>
      </c>
      <c r="LB116" s="12">
        <v>0.22916666666666666</v>
      </c>
      <c r="LC116" s="8"/>
      <c r="LD116" s="8">
        <v>19</v>
      </c>
      <c r="LE116" s="8">
        <v>57</v>
      </c>
      <c r="LF116" s="8">
        <v>0</v>
      </c>
      <c r="LG116" s="8">
        <v>0</v>
      </c>
      <c r="LH116" s="8"/>
      <c r="LI116" s="8">
        <v>52</v>
      </c>
      <c r="LJ116" s="8"/>
      <c r="LK116" s="8">
        <v>0</v>
      </c>
      <c r="LL116" s="8">
        <v>21</v>
      </c>
      <c r="LM116" s="8">
        <v>23</v>
      </c>
      <c r="LN116" s="8">
        <v>63</v>
      </c>
      <c r="LO116" s="8">
        <v>0</v>
      </c>
      <c r="LP116" s="8">
        <v>12</v>
      </c>
      <c r="LQ116" s="8">
        <v>1</v>
      </c>
      <c r="LR116" s="8">
        <v>0</v>
      </c>
      <c r="LS116" s="8"/>
      <c r="LT116" s="8">
        <v>17</v>
      </c>
      <c r="LU116" s="8">
        <v>32</v>
      </c>
      <c r="LV116" s="8">
        <v>1</v>
      </c>
      <c r="LW116" s="8">
        <v>0</v>
      </c>
      <c r="LX116" s="8">
        <v>37</v>
      </c>
      <c r="LY116" s="8">
        <v>48</v>
      </c>
      <c r="LZ116" s="8">
        <v>54</v>
      </c>
      <c r="MA116" s="8">
        <v>32</v>
      </c>
      <c r="MB116" s="8"/>
      <c r="MC116" s="8">
        <v>12</v>
      </c>
      <c r="MD116" s="8">
        <v>35</v>
      </c>
      <c r="ME116" s="8">
        <v>16</v>
      </c>
      <c r="MF116" s="8"/>
      <c r="MG116" s="8">
        <v>21</v>
      </c>
      <c r="MH116" s="8">
        <v>4</v>
      </c>
      <c r="MI116" s="8">
        <v>0</v>
      </c>
      <c r="MJ116" s="8">
        <v>19</v>
      </c>
      <c r="MK116" s="8">
        <v>30</v>
      </c>
      <c r="ML116" s="8"/>
      <c r="MM116" s="8">
        <v>1</v>
      </c>
      <c r="MN116" s="8"/>
      <c r="MO116" s="8"/>
      <c r="MP116" s="8"/>
      <c r="MQ116" s="8">
        <v>23</v>
      </c>
      <c r="MR116" s="8"/>
      <c r="MS116" s="8"/>
      <c r="MT116" s="8">
        <v>0</v>
      </c>
      <c r="MU116" s="8"/>
      <c r="MV116" s="8"/>
      <c r="MW116" s="8"/>
      <c r="MX116" s="8"/>
      <c r="MY116" s="8"/>
      <c r="MZ116" s="8"/>
      <c r="NA116" s="2"/>
      <c r="NB116" s="1">
        <f t="shared" si="36"/>
        <v>19.6875</v>
      </c>
      <c r="NC116" s="1">
        <f t="shared" si="37"/>
        <v>3.4481871990478443</v>
      </c>
      <c r="ND116" s="3">
        <f t="shared" si="38"/>
        <v>0.65306122448979587</v>
      </c>
    </row>
    <row r="117" spans="1:368" x14ac:dyDescent="0.55000000000000004">
      <c r="A117" s="12">
        <v>0.25</v>
      </c>
      <c r="B117" s="8">
        <v>0</v>
      </c>
      <c r="C117" s="8">
        <v>0</v>
      </c>
      <c r="D117" s="8">
        <v>26</v>
      </c>
      <c r="E117" s="8">
        <v>12</v>
      </c>
      <c r="F117" s="8">
        <v>0</v>
      </c>
      <c r="G117" s="8">
        <v>0</v>
      </c>
      <c r="H117" s="8">
        <v>0</v>
      </c>
      <c r="I117" s="8">
        <v>0</v>
      </c>
      <c r="J117" s="8">
        <v>4</v>
      </c>
      <c r="K117" s="8">
        <v>0</v>
      </c>
      <c r="L117" s="8">
        <v>34</v>
      </c>
      <c r="M117" s="8">
        <v>0</v>
      </c>
      <c r="N117" s="8">
        <v>0</v>
      </c>
      <c r="O117" s="8">
        <v>0</v>
      </c>
      <c r="P117" s="8">
        <v>0</v>
      </c>
      <c r="Q117" s="8">
        <v>24</v>
      </c>
      <c r="R117" s="8">
        <v>2</v>
      </c>
      <c r="S117" s="8">
        <v>30</v>
      </c>
      <c r="T117" s="8">
        <v>1</v>
      </c>
      <c r="U117" s="8">
        <v>0</v>
      </c>
      <c r="V117" s="8">
        <v>36</v>
      </c>
      <c r="W117" s="8">
        <v>0</v>
      </c>
      <c r="X117" s="8">
        <v>0</v>
      </c>
      <c r="Y117" s="8">
        <v>0</v>
      </c>
      <c r="Z117" s="8">
        <v>15</v>
      </c>
      <c r="AA117" s="8">
        <v>0</v>
      </c>
      <c r="AB117" s="8">
        <v>0</v>
      </c>
      <c r="AC117" s="8">
        <v>0</v>
      </c>
      <c r="AD117" s="8">
        <v>0</v>
      </c>
      <c r="AE117" s="8">
        <v>21</v>
      </c>
      <c r="AF117" s="8">
        <v>24</v>
      </c>
      <c r="AG117" s="8">
        <v>80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0</v>
      </c>
      <c r="AN117" s="8">
        <v>0</v>
      </c>
      <c r="AO117" s="8">
        <v>0</v>
      </c>
      <c r="AP117" s="8">
        <v>20</v>
      </c>
      <c r="AQ117" s="8">
        <v>7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29</v>
      </c>
      <c r="AY117" s="8">
        <v>1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12</v>
      </c>
      <c r="BK117" s="8">
        <v>0</v>
      </c>
      <c r="BM117" s="8">
        <f t="shared" si="23"/>
        <v>6.096774193548387</v>
      </c>
      <c r="BN117" s="8">
        <f t="shared" si="24"/>
        <v>1.7469032322709661</v>
      </c>
      <c r="BO117" s="3">
        <f t="shared" si="25"/>
        <v>1</v>
      </c>
      <c r="BQ117" s="12">
        <v>0.25</v>
      </c>
      <c r="BR117" s="8">
        <v>4</v>
      </c>
      <c r="CD117" s="8">
        <v>6</v>
      </c>
      <c r="CG117" s="8">
        <v>2</v>
      </c>
      <c r="CH117" s="8">
        <v>0</v>
      </c>
      <c r="CJ117" s="8">
        <v>0</v>
      </c>
      <c r="CK117" s="8">
        <v>14</v>
      </c>
      <c r="CL117" s="8">
        <v>3</v>
      </c>
      <c r="CM117" s="8">
        <v>0</v>
      </c>
      <c r="CO117" s="8">
        <v>11</v>
      </c>
      <c r="CP117" s="8">
        <v>37</v>
      </c>
      <c r="CT117" s="8">
        <v>20</v>
      </c>
      <c r="CU117" s="8">
        <v>0</v>
      </c>
      <c r="CV117" s="8">
        <v>20</v>
      </c>
      <c r="CW117" s="8">
        <v>0</v>
      </c>
      <c r="CX117" s="8">
        <v>32</v>
      </c>
      <c r="CZ117" s="8">
        <v>9</v>
      </c>
      <c r="DA117" s="8">
        <v>0</v>
      </c>
      <c r="DB117" s="8">
        <v>3</v>
      </c>
      <c r="DD117" s="8">
        <v>34</v>
      </c>
      <c r="DE117" s="8">
        <v>39</v>
      </c>
      <c r="DG117" s="8">
        <v>0</v>
      </c>
      <c r="DH117" s="8">
        <v>1</v>
      </c>
      <c r="DJ117" s="8">
        <v>6</v>
      </c>
      <c r="DW117" s="8">
        <v>13</v>
      </c>
      <c r="EC117" s="8">
        <f t="shared" si="26"/>
        <v>10.583333333333334</v>
      </c>
      <c r="ED117" s="8">
        <f t="shared" si="27"/>
        <v>2.6443244299482727</v>
      </c>
      <c r="EE117" s="3">
        <f t="shared" si="28"/>
        <v>0.38709677419354838</v>
      </c>
      <c r="EG117" s="12">
        <v>0.25</v>
      </c>
      <c r="EH117" s="8">
        <v>0</v>
      </c>
      <c r="EI117" s="8">
        <v>0</v>
      </c>
      <c r="EK117" s="8">
        <v>0</v>
      </c>
      <c r="EL117" s="8">
        <v>6</v>
      </c>
      <c r="EM117" s="8">
        <v>0</v>
      </c>
      <c r="EN117" s="8">
        <v>0</v>
      </c>
      <c r="EO117" s="8">
        <v>0</v>
      </c>
      <c r="EP117" s="8">
        <v>0</v>
      </c>
      <c r="EQ117" s="8">
        <v>0</v>
      </c>
      <c r="ER117" s="8">
        <v>0</v>
      </c>
      <c r="ET117" s="8">
        <v>0</v>
      </c>
      <c r="EU117" s="8">
        <v>0</v>
      </c>
      <c r="EV117" s="8">
        <v>0</v>
      </c>
      <c r="EW117" s="8">
        <v>13</v>
      </c>
      <c r="EX117" s="8">
        <v>0</v>
      </c>
      <c r="EY117" s="8">
        <v>0</v>
      </c>
      <c r="EZ117" s="8">
        <v>13</v>
      </c>
      <c r="FA117" s="8">
        <v>4</v>
      </c>
      <c r="FB117" s="8">
        <v>0</v>
      </c>
      <c r="FC117" s="8">
        <v>0</v>
      </c>
      <c r="FD117" s="8">
        <v>4</v>
      </c>
      <c r="FE117" s="8">
        <v>0</v>
      </c>
      <c r="FF117" s="8">
        <v>0</v>
      </c>
      <c r="FG117" s="8">
        <v>0</v>
      </c>
      <c r="FH117" s="8">
        <v>0</v>
      </c>
      <c r="FI117" s="8">
        <v>0</v>
      </c>
      <c r="FJ117" s="8">
        <v>0</v>
      </c>
      <c r="FK117" s="8">
        <v>69</v>
      </c>
      <c r="FL117" s="8">
        <v>18</v>
      </c>
      <c r="FM117" s="8">
        <v>0</v>
      </c>
      <c r="FN117" s="8">
        <v>0</v>
      </c>
      <c r="FO117" s="8">
        <v>0</v>
      </c>
      <c r="FP117" s="8">
        <v>0</v>
      </c>
      <c r="FQ117" s="8">
        <v>18</v>
      </c>
      <c r="FR117" s="8">
        <v>0</v>
      </c>
      <c r="FS117" s="8">
        <v>0</v>
      </c>
      <c r="FT117" s="8">
        <v>0</v>
      </c>
      <c r="FU117" s="8">
        <v>25</v>
      </c>
      <c r="FW117" s="8">
        <f t="shared" si="29"/>
        <v>4.4736842105263159</v>
      </c>
      <c r="FX117" s="8">
        <f t="shared" si="30"/>
        <v>2.0098395377325047</v>
      </c>
      <c r="FY117" s="3">
        <f t="shared" si="31"/>
        <v>0.95</v>
      </c>
      <c r="GA117" s="12">
        <v>0.25</v>
      </c>
      <c r="HC117" s="8">
        <v>14</v>
      </c>
      <c r="IK117" s="8">
        <f t="shared" si="32"/>
        <v>14</v>
      </c>
      <c r="IL117" s="8" t="e">
        <f t="shared" si="33"/>
        <v>#DIV/0!</v>
      </c>
      <c r="IM117" s="3">
        <f t="shared" si="34"/>
        <v>1.6666666666666666E-2</v>
      </c>
      <c r="IO117" s="12">
        <v>0.25</v>
      </c>
      <c r="IP117" s="8">
        <v>0</v>
      </c>
      <c r="IQ117" s="8">
        <v>12</v>
      </c>
      <c r="IR117" s="8">
        <v>55</v>
      </c>
      <c r="IS117" s="8">
        <v>16</v>
      </c>
      <c r="IT117" s="8">
        <v>0</v>
      </c>
      <c r="IU117" s="8">
        <v>1</v>
      </c>
      <c r="IV117" s="8">
        <v>23</v>
      </c>
      <c r="IW117" s="8">
        <v>0</v>
      </c>
      <c r="IX117" s="8">
        <v>27</v>
      </c>
      <c r="IY117" s="8">
        <v>0</v>
      </c>
      <c r="IZ117" s="8">
        <v>24</v>
      </c>
      <c r="JA117" s="8">
        <v>0</v>
      </c>
      <c r="JB117" s="8">
        <v>0</v>
      </c>
      <c r="JC117" s="8">
        <v>0</v>
      </c>
      <c r="JD117" s="8">
        <v>0</v>
      </c>
      <c r="JE117" s="8">
        <v>34</v>
      </c>
      <c r="JF117" s="8">
        <v>21</v>
      </c>
      <c r="JG117" s="8">
        <v>0</v>
      </c>
      <c r="JH117" s="8">
        <v>48</v>
      </c>
      <c r="JI117" s="8">
        <v>8</v>
      </c>
      <c r="JJ117" s="8">
        <v>0</v>
      </c>
      <c r="JK117" s="8">
        <v>3</v>
      </c>
      <c r="JL117" s="8">
        <v>31</v>
      </c>
      <c r="JM117" s="8">
        <v>25</v>
      </c>
      <c r="JN117" s="8">
        <v>0</v>
      </c>
      <c r="JO117" s="8">
        <v>43</v>
      </c>
      <c r="JP117" s="8">
        <v>0</v>
      </c>
      <c r="JQ117" s="8">
        <v>2</v>
      </c>
      <c r="JR117" s="8">
        <v>0</v>
      </c>
      <c r="JS117" s="8">
        <v>26</v>
      </c>
      <c r="JT117" s="8">
        <v>25</v>
      </c>
      <c r="JU117" s="8">
        <v>1</v>
      </c>
      <c r="JV117" s="8">
        <v>0</v>
      </c>
      <c r="JW117" s="8">
        <v>0</v>
      </c>
      <c r="JX117" s="8">
        <v>0</v>
      </c>
      <c r="JY117" s="8">
        <v>10</v>
      </c>
      <c r="JZ117" s="8">
        <v>0</v>
      </c>
      <c r="KA117" s="8">
        <v>0</v>
      </c>
      <c r="KB117" s="8">
        <v>2</v>
      </c>
      <c r="KC117" s="8">
        <v>17</v>
      </c>
      <c r="KD117" s="8">
        <v>14</v>
      </c>
      <c r="KE117" s="8">
        <v>0</v>
      </c>
      <c r="KF117" s="8">
        <v>8</v>
      </c>
      <c r="KG117" s="8">
        <v>0</v>
      </c>
      <c r="KH117" s="8">
        <v>0</v>
      </c>
      <c r="KI117" s="8">
        <v>68</v>
      </c>
      <c r="KJ117" s="8">
        <v>0</v>
      </c>
      <c r="KK117" s="8">
        <v>9</v>
      </c>
      <c r="KL117" s="8">
        <v>23</v>
      </c>
      <c r="KM117" s="8">
        <v>0</v>
      </c>
      <c r="KN117" s="8">
        <v>13</v>
      </c>
      <c r="KO117" s="8">
        <v>0</v>
      </c>
      <c r="KP117" s="8">
        <v>0</v>
      </c>
      <c r="KQ117" s="8">
        <v>13</v>
      </c>
      <c r="KR117" s="8">
        <v>17</v>
      </c>
      <c r="KS117" s="8">
        <v>22</v>
      </c>
      <c r="KT117" s="8">
        <v>0</v>
      </c>
      <c r="KU117" s="8">
        <v>12</v>
      </c>
      <c r="KV117" s="8">
        <v>13</v>
      </c>
      <c r="KW117" s="1"/>
      <c r="KX117" s="1">
        <f t="shared" si="39"/>
        <v>11.288135593220339</v>
      </c>
      <c r="KY117" s="1">
        <f t="shared" si="40"/>
        <v>2.0058434284395581</v>
      </c>
      <c r="KZ117" s="3">
        <f t="shared" si="35"/>
        <v>1</v>
      </c>
      <c r="LB117" s="12">
        <v>0.25</v>
      </c>
      <c r="LC117" s="8"/>
      <c r="LD117" s="8">
        <v>20</v>
      </c>
      <c r="LE117" s="8">
        <v>57</v>
      </c>
      <c r="LF117" s="8">
        <v>18</v>
      </c>
      <c r="LG117" s="8">
        <v>28</v>
      </c>
      <c r="LH117" s="8"/>
      <c r="LI117" s="8">
        <v>12</v>
      </c>
      <c r="LJ117" s="8"/>
      <c r="LK117" s="8">
        <v>30</v>
      </c>
      <c r="LL117" s="8">
        <v>35</v>
      </c>
      <c r="LM117" s="8">
        <v>0</v>
      </c>
      <c r="LN117" s="8">
        <v>43</v>
      </c>
      <c r="LO117" s="8">
        <v>0</v>
      </c>
      <c r="LP117" s="8">
        <v>2</v>
      </c>
      <c r="LQ117" s="8">
        <v>0</v>
      </c>
      <c r="LR117" s="8">
        <v>13</v>
      </c>
      <c r="LS117" s="8"/>
      <c r="LT117" s="8">
        <v>70</v>
      </c>
      <c r="LU117" s="8">
        <v>33</v>
      </c>
      <c r="LV117" s="8">
        <v>0</v>
      </c>
      <c r="LW117" s="8">
        <v>0</v>
      </c>
      <c r="LX117" s="8">
        <v>29</v>
      </c>
      <c r="LY117" s="8">
        <v>38</v>
      </c>
      <c r="LZ117" s="8">
        <v>42</v>
      </c>
      <c r="MA117" s="8">
        <v>20</v>
      </c>
      <c r="MB117" s="8"/>
      <c r="MC117" s="8">
        <v>8</v>
      </c>
      <c r="MD117" s="8">
        <v>50</v>
      </c>
      <c r="ME117" s="8">
        <v>12</v>
      </c>
      <c r="MF117" s="8"/>
      <c r="MG117" s="8">
        <v>40</v>
      </c>
      <c r="MH117" s="8">
        <v>0</v>
      </c>
      <c r="MI117" s="8">
        <v>4</v>
      </c>
      <c r="MJ117" s="8">
        <v>6</v>
      </c>
      <c r="MK117" s="8">
        <v>18</v>
      </c>
      <c r="ML117" s="8"/>
      <c r="MM117" s="8">
        <v>0</v>
      </c>
      <c r="MN117" s="8"/>
      <c r="MO117" s="8"/>
      <c r="MP117" s="8"/>
      <c r="MQ117" s="8">
        <v>17</v>
      </c>
      <c r="MR117" s="8"/>
      <c r="MS117" s="8"/>
      <c r="MT117" s="8">
        <v>1</v>
      </c>
      <c r="MU117" s="8"/>
      <c r="MV117" s="8"/>
      <c r="MW117" s="8"/>
      <c r="MX117" s="8"/>
      <c r="MY117" s="8"/>
      <c r="MZ117" s="8"/>
      <c r="NA117" s="2"/>
      <c r="NB117" s="1">
        <f t="shared" si="36"/>
        <v>20.1875</v>
      </c>
      <c r="NC117" s="1">
        <f t="shared" si="37"/>
        <v>3.3927809687058934</v>
      </c>
      <c r="ND117" s="3">
        <f t="shared" si="38"/>
        <v>0.65306122448979587</v>
      </c>
    </row>
    <row r="118" spans="1:368" x14ac:dyDescent="0.55000000000000004">
      <c r="A118" s="12">
        <v>0.27083333333333331</v>
      </c>
      <c r="B118" s="8">
        <v>0</v>
      </c>
      <c r="C118" s="8">
        <v>0</v>
      </c>
      <c r="D118" s="8">
        <v>1</v>
      </c>
      <c r="E118" s="8">
        <v>19</v>
      </c>
      <c r="F118" s="8">
        <v>0</v>
      </c>
      <c r="G118" s="8">
        <v>0</v>
      </c>
      <c r="H118" s="8">
        <v>25</v>
      </c>
      <c r="I118" s="8">
        <v>0</v>
      </c>
      <c r="J118" s="8">
        <v>39</v>
      </c>
      <c r="K118" s="8">
        <v>0</v>
      </c>
      <c r="L118" s="8">
        <v>11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13</v>
      </c>
      <c r="U118" s="8">
        <v>0</v>
      </c>
      <c r="V118" s="8">
        <v>16</v>
      </c>
      <c r="W118" s="8">
        <v>4</v>
      </c>
      <c r="X118" s="8">
        <v>0</v>
      </c>
      <c r="Y118" s="8">
        <v>0</v>
      </c>
      <c r="Z118" s="8">
        <v>0</v>
      </c>
      <c r="AA118" s="8">
        <v>47</v>
      </c>
      <c r="AB118" s="8">
        <v>0</v>
      </c>
      <c r="AC118" s="8">
        <v>0</v>
      </c>
      <c r="AD118" s="8">
        <v>50</v>
      </c>
      <c r="AE118" s="8">
        <v>30</v>
      </c>
      <c r="AF118" s="8">
        <v>11</v>
      </c>
      <c r="AG118" s="8">
        <v>15</v>
      </c>
      <c r="AH118" s="8">
        <v>0</v>
      </c>
      <c r="AI118" s="8">
        <v>11</v>
      </c>
      <c r="AJ118" s="8">
        <v>0</v>
      </c>
      <c r="AK118" s="8">
        <v>27</v>
      </c>
      <c r="AL118" s="8">
        <v>0</v>
      </c>
      <c r="AM118" s="8">
        <v>0</v>
      </c>
      <c r="AN118" s="8">
        <v>11</v>
      </c>
      <c r="AO118" s="8">
        <v>0</v>
      </c>
      <c r="AP118" s="8">
        <v>1</v>
      </c>
      <c r="AQ118" s="8">
        <v>11</v>
      </c>
      <c r="AR118" s="8">
        <v>0</v>
      </c>
      <c r="AS118" s="8">
        <v>0</v>
      </c>
      <c r="AT118" s="8">
        <v>0</v>
      </c>
      <c r="AU118" s="8">
        <v>0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M118" s="8">
        <f t="shared" si="23"/>
        <v>5.5161290322580649</v>
      </c>
      <c r="BN118" s="8">
        <f t="shared" si="24"/>
        <v>1.4752930738935579</v>
      </c>
      <c r="BO118" s="3">
        <f t="shared" si="25"/>
        <v>1</v>
      </c>
      <c r="BQ118" s="12">
        <v>0.27083333333333331</v>
      </c>
      <c r="BR118" s="8">
        <v>4</v>
      </c>
      <c r="CD118" s="8">
        <v>10</v>
      </c>
      <c r="CH118" s="8">
        <v>0</v>
      </c>
      <c r="CJ118" s="8">
        <v>0</v>
      </c>
      <c r="CK118" s="8">
        <v>9</v>
      </c>
      <c r="CL118" s="8">
        <v>3</v>
      </c>
      <c r="CM118" s="8">
        <v>0</v>
      </c>
      <c r="CO118" s="8">
        <v>19</v>
      </c>
      <c r="CP118" s="8">
        <v>20</v>
      </c>
      <c r="CT118" s="8">
        <v>23</v>
      </c>
      <c r="CU118" s="8">
        <v>0</v>
      </c>
      <c r="CV118" s="8">
        <v>19</v>
      </c>
      <c r="CW118" s="8">
        <v>0</v>
      </c>
      <c r="CX118" s="8">
        <v>20</v>
      </c>
      <c r="CZ118" s="8">
        <v>5</v>
      </c>
      <c r="DA118" s="8">
        <v>0</v>
      </c>
      <c r="DB118" s="8">
        <v>1</v>
      </c>
      <c r="DD118" s="8">
        <v>46</v>
      </c>
      <c r="DE118" s="8">
        <v>31</v>
      </c>
      <c r="DG118" s="8">
        <v>0</v>
      </c>
      <c r="DH118" s="8">
        <v>2</v>
      </c>
      <c r="DJ118" s="8">
        <v>0</v>
      </c>
      <c r="DW118" s="8">
        <v>8</v>
      </c>
      <c r="EC118" s="8">
        <f t="shared" si="26"/>
        <v>9.5652173913043477</v>
      </c>
      <c r="ED118" s="8">
        <f t="shared" si="27"/>
        <v>2.562905101079711</v>
      </c>
      <c r="EE118" s="3">
        <f t="shared" si="28"/>
        <v>0.37096774193548387</v>
      </c>
      <c r="EG118" s="12">
        <v>0.27083333333333331</v>
      </c>
      <c r="EH118" s="8">
        <v>0</v>
      </c>
      <c r="EI118" s="8">
        <v>0</v>
      </c>
      <c r="EK118" s="8">
        <v>0</v>
      </c>
      <c r="EL118" s="8">
        <v>0</v>
      </c>
      <c r="EM118" s="8">
        <v>0</v>
      </c>
      <c r="EN118" s="8">
        <v>29</v>
      </c>
      <c r="EO118" s="8">
        <v>16</v>
      </c>
      <c r="EP118" s="8">
        <v>0</v>
      </c>
      <c r="EQ118" s="8">
        <v>14</v>
      </c>
      <c r="ER118" s="8">
        <v>44</v>
      </c>
      <c r="ET118" s="8">
        <v>0</v>
      </c>
      <c r="EU118" s="8">
        <v>0</v>
      </c>
      <c r="EV118" s="8">
        <v>0</v>
      </c>
      <c r="EW118" s="8">
        <v>0</v>
      </c>
      <c r="EX118" s="8">
        <v>0</v>
      </c>
      <c r="EY118" s="8">
        <v>27</v>
      </c>
      <c r="EZ118" s="8">
        <v>30</v>
      </c>
      <c r="FA118" s="8">
        <v>61</v>
      </c>
      <c r="FB118" s="8">
        <v>0</v>
      </c>
      <c r="FC118" s="8">
        <v>3</v>
      </c>
      <c r="FD118" s="8">
        <v>8</v>
      </c>
      <c r="FE118" s="8">
        <v>0</v>
      </c>
      <c r="FF118" s="8">
        <v>19</v>
      </c>
      <c r="FG118" s="8">
        <v>0</v>
      </c>
      <c r="FH118" s="8">
        <v>0</v>
      </c>
      <c r="FI118" s="8">
        <v>0</v>
      </c>
      <c r="FJ118" s="8">
        <v>0</v>
      </c>
      <c r="FK118" s="8">
        <v>0</v>
      </c>
      <c r="FL118" s="8">
        <v>0</v>
      </c>
      <c r="FM118" s="8">
        <v>0</v>
      </c>
      <c r="FN118" s="8">
        <v>0</v>
      </c>
      <c r="FO118" s="8">
        <v>0</v>
      </c>
      <c r="FP118" s="8">
        <v>0</v>
      </c>
      <c r="FQ118" s="8">
        <v>21</v>
      </c>
      <c r="FR118" s="8">
        <v>28</v>
      </c>
      <c r="FS118" s="8">
        <v>3</v>
      </c>
      <c r="FT118" s="8">
        <v>0</v>
      </c>
      <c r="FU118" s="8">
        <v>0</v>
      </c>
      <c r="FW118" s="8">
        <f t="shared" si="29"/>
        <v>7.9736842105263159</v>
      </c>
      <c r="FX118" s="8">
        <f t="shared" si="30"/>
        <v>2.3600174921915045</v>
      </c>
      <c r="FY118" s="3">
        <f t="shared" si="31"/>
        <v>0.95</v>
      </c>
      <c r="GA118" s="12">
        <v>0.27083333333333331</v>
      </c>
      <c r="HC118" s="8">
        <v>6</v>
      </c>
      <c r="IK118" s="8">
        <f t="shared" si="32"/>
        <v>6</v>
      </c>
      <c r="IL118" s="8" t="e">
        <f t="shared" si="33"/>
        <v>#DIV/0!</v>
      </c>
      <c r="IM118" s="3">
        <f t="shared" si="34"/>
        <v>1.6666666666666666E-2</v>
      </c>
      <c r="IO118" s="12">
        <v>0.27083333333333331</v>
      </c>
      <c r="IP118" s="8">
        <v>0</v>
      </c>
      <c r="IQ118" s="8">
        <v>23</v>
      </c>
      <c r="IR118" s="8">
        <v>114</v>
      </c>
      <c r="IS118" s="8">
        <v>0</v>
      </c>
      <c r="IT118" s="8">
        <v>0</v>
      </c>
      <c r="IU118" s="8">
        <v>0</v>
      </c>
      <c r="IV118" s="8">
        <v>5</v>
      </c>
      <c r="IW118" s="8">
        <v>0</v>
      </c>
      <c r="IX118" s="8">
        <v>0</v>
      </c>
      <c r="IY118" s="8">
        <v>0</v>
      </c>
      <c r="IZ118" s="8">
        <v>4</v>
      </c>
      <c r="JA118" s="8">
        <v>26</v>
      </c>
      <c r="JB118" s="8">
        <v>0</v>
      </c>
      <c r="JC118" s="8">
        <v>0</v>
      </c>
      <c r="JD118" s="8">
        <v>0</v>
      </c>
      <c r="JE118" s="8">
        <v>2</v>
      </c>
      <c r="JF118" s="8">
        <v>0</v>
      </c>
      <c r="JG118" s="8">
        <v>0</v>
      </c>
      <c r="JH118" s="8">
        <v>14</v>
      </c>
      <c r="JI118" s="8">
        <v>18</v>
      </c>
      <c r="JJ118" s="8">
        <v>34</v>
      </c>
      <c r="JK118" s="8">
        <v>10</v>
      </c>
      <c r="JL118" s="8">
        <v>1</v>
      </c>
      <c r="JM118" s="8">
        <v>12</v>
      </c>
      <c r="JN118" s="8">
        <v>0</v>
      </c>
      <c r="JO118" s="8">
        <v>0</v>
      </c>
      <c r="JP118" s="8">
        <v>16</v>
      </c>
      <c r="JQ118" s="8">
        <v>0</v>
      </c>
      <c r="JR118" s="8">
        <v>0</v>
      </c>
      <c r="JS118" s="8">
        <v>5</v>
      </c>
      <c r="JT118" s="8">
        <v>42</v>
      </c>
      <c r="JU118" s="8">
        <v>19</v>
      </c>
      <c r="JV118" s="8">
        <v>22</v>
      </c>
      <c r="JW118" s="8">
        <v>21</v>
      </c>
      <c r="JX118" s="8">
        <v>2</v>
      </c>
      <c r="JY118" s="8">
        <v>5</v>
      </c>
      <c r="JZ118" s="8">
        <v>0</v>
      </c>
      <c r="KA118" s="8">
        <v>19</v>
      </c>
      <c r="KB118" s="8">
        <v>0</v>
      </c>
      <c r="KC118" s="8">
        <v>22</v>
      </c>
      <c r="KD118" s="8">
        <v>27</v>
      </c>
      <c r="KE118" s="8">
        <v>0</v>
      </c>
      <c r="KF118" s="8">
        <v>21</v>
      </c>
      <c r="KG118" s="8">
        <v>0</v>
      </c>
      <c r="KH118" s="8">
        <v>40</v>
      </c>
      <c r="KI118" s="8">
        <v>0</v>
      </c>
      <c r="KJ118" s="8">
        <v>41</v>
      </c>
      <c r="KK118" s="8">
        <v>0</v>
      </c>
      <c r="KL118" s="8">
        <v>0</v>
      </c>
      <c r="KM118" s="8">
        <v>1</v>
      </c>
      <c r="KN118" s="8">
        <v>12</v>
      </c>
      <c r="KO118" s="8">
        <v>1</v>
      </c>
      <c r="KP118" s="8">
        <v>16</v>
      </c>
      <c r="KQ118" s="8">
        <v>4</v>
      </c>
      <c r="KR118" s="8">
        <v>14</v>
      </c>
      <c r="KS118" s="8">
        <v>18</v>
      </c>
      <c r="KT118" s="8">
        <v>52</v>
      </c>
      <c r="KU118" s="8">
        <v>6</v>
      </c>
      <c r="KV118" s="8">
        <v>23</v>
      </c>
      <c r="KW118" s="1"/>
      <c r="KX118" s="1">
        <f t="shared" si="39"/>
        <v>12.067796610169491</v>
      </c>
      <c r="KY118" s="1">
        <f t="shared" si="40"/>
        <v>2.4438599460430543</v>
      </c>
      <c r="KZ118" s="3">
        <f t="shared" si="35"/>
        <v>1</v>
      </c>
      <c r="LB118" s="12">
        <v>0.27083333333333331</v>
      </c>
      <c r="LC118" s="8"/>
      <c r="LD118" s="8">
        <v>1</v>
      </c>
      <c r="LE118" s="8">
        <v>76</v>
      </c>
      <c r="LF118" s="8">
        <v>19</v>
      </c>
      <c r="LG118" s="8">
        <v>61</v>
      </c>
      <c r="LH118" s="8"/>
      <c r="LI118" s="8">
        <v>41</v>
      </c>
      <c r="LJ118" s="8"/>
      <c r="LK118" s="8">
        <v>29</v>
      </c>
      <c r="LL118" s="8">
        <v>35</v>
      </c>
      <c r="LM118" s="8">
        <v>0</v>
      </c>
      <c r="LN118" s="8">
        <v>74</v>
      </c>
      <c r="LO118" s="8">
        <v>22</v>
      </c>
      <c r="LP118" s="8">
        <v>0</v>
      </c>
      <c r="LQ118" s="8">
        <v>1</v>
      </c>
      <c r="LR118" s="8">
        <v>8</v>
      </c>
      <c r="LS118" s="8"/>
      <c r="LT118" s="8">
        <v>23</v>
      </c>
      <c r="LU118" s="8">
        <v>27</v>
      </c>
      <c r="LV118" s="8">
        <v>1</v>
      </c>
      <c r="LW118" s="8">
        <v>19</v>
      </c>
      <c r="LX118" s="8">
        <v>25</v>
      </c>
      <c r="LY118" s="8">
        <v>34</v>
      </c>
      <c r="LZ118" s="8">
        <v>34</v>
      </c>
      <c r="MA118" s="8">
        <v>18</v>
      </c>
      <c r="MB118" s="8"/>
      <c r="MC118" s="8">
        <v>5</v>
      </c>
      <c r="MD118" s="8">
        <v>56</v>
      </c>
      <c r="ME118" s="8">
        <v>36</v>
      </c>
      <c r="MF118" s="8"/>
      <c r="MG118" s="8">
        <v>25</v>
      </c>
      <c r="MH118" s="8">
        <v>30</v>
      </c>
      <c r="MI118" s="8">
        <v>66</v>
      </c>
      <c r="MJ118" s="8">
        <v>0</v>
      </c>
      <c r="MK118" s="8">
        <v>11</v>
      </c>
      <c r="ML118" s="8"/>
      <c r="MM118" s="8">
        <v>2</v>
      </c>
      <c r="MN118" s="8"/>
      <c r="MO118" s="8"/>
      <c r="MP118" s="8"/>
      <c r="MQ118" s="8">
        <v>27</v>
      </c>
      <c r="MR118" s="8"/>
      <c r="MS118" s="8"/>
      <c r="MT118" s="8"/>
      <c r="MU118" s="8"/>
      <c r="MV118" s="8"/>
      <c r="MW118" s="8"/>
      <c r="MX118" s="8"/>
      <c r="MY118" s="8"/>
      <c r="MZ118" s="8"/>
      <c r="NA118" s="2"/>
      <c r="NB118" s="1">
        <f t="shared" si="36"/>
        <v>26</v>
      </c>
      <c r="NC118" s="1">
        <f t="shared" si="37"/>
        <v>3.9822185419849867</v>
      </c>
      <c r="ND118" s="3">
        <f t="shared" si="38"/>
        <v>0.63265306122448983</v>
      </c>
    </row>
    <row r="119" spans="1:368" x14ac:dyDescent="0.55000000000000004">
      <c r="A119" s="12">
        <v>0.29166666666666669</v>
      </c>
      <c r="B119" s="8">
        <v>0</v>
      </c>
      <c r="C119" s="8">
        <v>0</v>
      </c>
      <c r="D119" s="8">
        <v>13</v>
      </c>
      <c r="E119" s="8">
        <v>0</v>
      </c>
      <c r="F119" s="8">
        <v>0</v>
      </c>
      <c r="G119" s="8">
        <v>0</v>
      </c>
      <c r="H119" s="8">
        <v>0</v>
      </c>
      <c r="I119" s="8">
        <v>0</v>
      </c>
      <c r="J119" s="8">
        <v>2</v>
      </c>
      <c r="K119" s="8">
        <v>0</v>
      </c>
      <c r="L119" s="8">
        <v>0</v>
      </c>
      <c r="M119" s="8">
        <v>3</v>
      </c>
      <c r="N119" s="8">
        <v>0</v>
      </c>
      <c r="O119" s="8">
        <v>0</v>
      </c>
      <c r="P119" s="8">
        <v>0</v>
      </c>
      <c r="Q119" s="8">
        <v>5</v>
      </c>
      <c r="R119" s="8">
        <v>9</v>
      </c>
      <c r="S119" s="8">
        <v>4</v>
      </c>
      <c r="T119" s="8">
        <v>16</v>
      </c>
      <c r="U119" s="8">
        <v>29</v>
      </c>
      <c r="V119" s="8">
        <v>6</v>
      </c>
      <c r="W119" s="8">
        <v>0</v>
      </c>
      <c r="X119" s="8">
        <v>36</v>
      </c>
      <c r="Y119" s="8">
        <v>32</v>
      </c>
      <c r="Z119" s="8">
        <v>30</v>
      </c>
      <c r="AA119" s="8">
        <v>23</v>
      </c>
      <c r="AB119" s="8">
        <v>20</v>
      </c>
      <c r="AC119" s="8">
        <v>36</v>
      </c>
      <c r="AD119" s="8">
        <v>5</v>
      </c>
      <c r="AE119" s="8">
        <v>51</v>
      </c>
      <c r="AF119" s="8">
        <v>29</v>
      </c>
      <c r="AG119" s="8">
        <v>29</v>
      </c>
      <c r="AH119" s="8">
        <v>21</v>
      </c>
      <c r="AI119" s="8">
        <v>38</v>
      </c>
      <c r="AJ119" s="8">
        <v>29</v>
      </c>
      <c r="AK119" s="8">
        <v>22</v>
      </c>
      <c r="AL119" s="8">
        <v>28</v>
      </c>
      <c r="AM119" s="8">
        <v>4</v>
      </c>
      <c r="AN119" s="8">
        <v>31</v>
      </c>
      <c r="AO119" s="8">
        <v>19</v>
      </c>
      <c r="AP119" s="8">
        <v>32</v>
      </c>
      <c r="AQ119" s="8">
        <v>0</v>
      </c>
      <c r="AR119" s="8">
        <v>23</v>
      </c>
      <c r="AS119" s="8">
        <v>16</v>
      </c>
      <c r="AT119" s="8">
        <v>15</v>
      </c>
      <c r="AU119" s="8">
        <v>32</v>
      </c>
      <c r="AV119" s="8">
        <v>10</v>
      </c>
      <c r="AW119" s="8">
        <v>18</v>
      </c>
      <c r="AX119" s="8">
        <v>8</v>
      </c>
      <c r="AY119" s="8">
        <v>0</v>
      </c>
      <c r="AZ119" s="8">
        <v>0</v>
      </c>
      <c r="BA119" s="8">
        <v>27</v>
      </c>
      <c r="BB119" s="8">
        <v>18</v>
      </c>
      <c r="BC119" s="8">
        <v>0</v>
      </c>
      <c r="BD119" s="8">
        <v>6</v>
      </c>
      <c r="BE119" s="8">
        <v>20</v>
      </c>
      <c r="BF119" s="8">
        <v>29</v>
      </c>
      <c r="BG119" s="8">
        <v>0</v>
      </c>
      <c r="BH119" s="8">
        <v>6</v>
      </c>
      <c r="BI119" s="8">
        <v>21</v>
      </c>
      <c r="BJ119" s="8">
        <v>14</v>
      </c>
      <c r="BK119" s="8">
        <v>6</v>
      </c>
      <c r="BM119" s="8">
        <f t="shared" si="23"/>
        <v>14.048387096774194</v>
      </c>
      <c r="BN119" s="8">
        <f t="shared" si="24"/>
        <v>1.6953957339008685</v>
      </c>
      <c r="BO119" s="3">
        <f t="shared" si="25"/>
        <v>1</v>
      </c>
      <c r="BQ119" s="12">
        <v>0.29166666666666669</v>
      </c>
      <c r="BR119" s="8">
        <v>4</v>
      </c>
      <c r="CD119" s="8">
        <v>6</v>
      </c>
      <c r="CH119" s="8">
        <v>29</v>
      </c>
      <c r="CJ119" s="8">
        <v>32</v>
      </c>
      <c r="CK119" s="8">
        <v>16</v>
      </c>
      <c r="CL119" s="8">
        <v>0</v>
      </c>
      <c r="CM119" s="8">
        <v>15</v>
      </c>
      <c r="CO119" s="8">
        <v>28</v>
      </c>
      <c r="CP119" s="8">
        <v>13</v>
      </c>
      <c r="CT119" s="8">
        <v>24</v>
      </c>
      <c r="CU119" s="8">
        <v>21</v>
      </c>
      <c r="CV119" s="8">
        <v>28</v>
      </c>
      <c r="CW119" s="8">
        <v>12</v>
      </c>
      <c r="CX119" s="8">
        <v>20</v>
      </c>
      <c r="CZ119" s="8">
        <v>5</v>
      </c>
      <c r="DA119" s="8">
        <v>31</v>
      </c>
      <c r="DB119" s="8">
        <v>1</v>
      </c>
      <c r="DD119" s="8">
        <v>51</v>
      </c>
      <c r="DE119" s="8">
        <v>37</v>
      </c>
      <c r="DG119" s="8">
        <v>31</v>
      </c>
      <c r="DH119" s="8">
        <v>2</v>
      </c>
      <c r="DJ119" s="8">
        <v>26</v>
      </c>
      <c r="DW119" s="8">
        <v>6</v>
      </c>
      <c r="EC119" s="8">
        <f t="shared" si="26"/>
        <v>19.043478260869566</v>
      </c>
      <c r="ED119" s="8">
        <f t="shared" si="27"/>
        <v>2.8077238617907976</v>
      </c>
      <c r="EE119" s="3">
        <f t="shared" si="28"/>
        <v>0.37096774193548387</v>
      </c>
      <c r="EG119" s="12">
        <v>0.29166666666666669</v>
      </c>
      <c r="EH119" s="8">
        <v>58</v>
      </c>
      <c r="EI119" s="8">
        <v>0</v>
      </c>
      <c r="EK119" s="8">
        <v>25</v>
      </c>
      <c r="EL119" s="8">
        <v>10</v>
      </c>
      <c r="EM119" s="8">
        <v>8</v>
      </c>
      <c r="EN119" s="8">
        <v>21</v>
      </c>
      <c r="EO119" s="8">
        <v>22</v>
      </c>
      <c r="EP119" s="8">
        <v>31</v>
      </c>
      <c r="EQ119" s="8">
        <v>8</v>
      </c>
      <c r="ER119" s="8">
        <v>0</v>
      </c>
      <c r="ET119" s="8">
        <v>20</v>
      </c>
      <c r="EU119" s="8">
        <v>33</v>
      </c>
      <c r="EV119" s="8">
        <v>41</v>
      </c>
      <c r="EW119" s="8">
        <v>9</v>
      </c>
      <c r="EX119" s="8">
        <v>39</v>
      </c>
      <c r="EY119" s="8">
        <v>22</v>
      </c>
      <c r="EZ119" s="8">
        <v>2</v>
      </c>
      <c r="FA119" s="8">
        <v>31</v>
      </c>
      <c r="FB119" s="8">
        <v>34</v>
      </c>
      <c r="FC119" s="8">
        <v>16</v>
      </c>
      <c r="FD119" s="8">
        <v>13</v>
      </c>
      <c r="FE119" s="8">
        <v>32</v>
      </c>
      <c r="FF119" s="8">
        <v>0</v>
      </c>
      <c r="FG119" s="8">
        <v>32</v>
      </c>
      <c r="FH119" s="8">
        <v>20</v>
      </c>
      <c r="FI119" s="8">
        <v>23</v>
      </c>
      <c r="FJ119" s="8">
        <v>20</v>
      </c>
      <c r="FK119" s="8">
        <v>0</v>
      </c>
      <c r="FL119" s="8">
        <v>0</v>
      </c>
      <c r="FM119" s="8">
        <v>2</v>
      </c>
      <c r="FN119" s="8">
        <v>48</v>
      </c>
      <c r="FO119" s="8">
        <v>26</v>
      </c>
      <c r="FP119" s="8">
        <v>0</v>
      </c>
      <c r="FQ119" s="8">
        <v>0</v>
      </c>
      <c r="FR119" s="8">
        <v>2</v>
      </c>
      <c r="FS119" s="8">
        <v>27</v>
      </c>
      <c r="FT119" s="8">
        <v>26</v>
      </c>
      <c r="FU119" s="8">
        <v>1</v>
      </c>
      <c r="FW119" s="8">
        <f t="shared" si="29"/>
        <v>18.473684210526315</v>
      </c>
      <c r="FX119" s="8">
        <f t="shared" si="30"/>
        <v>2.4885904200882187</v>
      </c>
      <c r="FY119" s="3">
        <f t="shared" si="31"/>
        <v>0.95</v>
      </c>
      <c r="GA119" s="12">
        <v>0.29166666666666669</v>
      </c>
      <c r="HC119" s="8">
        <v>7</v>
      </c>
      <c r="IK119" s="8">
        <f t="shared" si="32"/>
        <v>7</v>
      </c>
      <c r="IL119" s="8" t="e">
        <f t="shared" si="33"/>
        <v>#DIV/0!</v>
      </c>
      <c r="IM119" s="3">
        <f t="shared" si="34"/>
        <v>1.6666666666666666E-2</v>
      </c>
      <c r="IO119" s="12">
        <v>0.29166666666666669</v>
      </c>
      <c r="IP119" s="8">
        <v>12</v>
      </c>
      <c r="IQ119" s="8">
        <v>33</v>
      </c>
      <c r="IR119" s="8">
        <v>44</v>
      </c>
      <c r="IS119" s="8">
        <v>6</v>
      </c>
      <c r="IT119" s="8">
        <v>8</v>
      </c>
      <c r="IU119" s="8">
        <v>0</v>
      </c>
      <c r="IV119" s="8">
        <v>0</v>
      </c>
      <c r="IW119" s="8">
        <v>0</v>
      </c>
      <c r="IX119" s="8">
        <v>0</v>
      </c>
      <c r="IY119" s="8">
        <v>0</v>
      </c>
      <c r="IZ119" s="8">
        <v>0</v>
      </c>
      <c r="JA119" s="8">
        <v>43</v>
      </c>
      <c r="JB119" s="8">
        <v>0</v>
      </c>
      <c r="JC119" s="8">
        <v>0</v>
      </c>
      <c r="JD119" s="8">
        <v>1</v>
      </c>
      <c r="JE119" s="8">
        <v>0</v>
      </c>
      <c r="JF119" s="8">
        <v>19</v>
      </c>
      <c r="JG119" s="8">
        <v>6</v>
      </c>
      <c r="JH119" s="8">
        <v>0</v>
      </c>
      <c r="JI119" s="8">
        <v>0</v>
      </c>
      <c r="JJ119" s="8">
        <v>0</v>
      </c>
      <c r="JK119" s="8">
        <v>0</v>
      </c>
      <c r="JL119" s="8">
        <v>0</v>
      </c>
      <c r="JM119" s="8">
        <v>0</v>
      </c>
      <c r="JN119" s="8">
        <v>0</v>
      </c>
      <c r="JO119" s="8">
        <v>9</v>
      </c>
      <c r="JP119" s="8">
        <v>0</v>
      </c>
      <c r="JQ119" s="8">
        <v>5</v>
      </c>
      <c r="JR119" s="8">
        <v>0</v>
      </c>
      <c r="JS119" s="8">
        <v>16</v>
      </c>
      <c r="JT119" s="8">
        <v>23</v>
      </c>
      <c r="JU119" s="8">
        <v>3</v>
      </c>
      <c r="JV119" s="8">
        <v>0</v>
      </c>
      <c r="JW119" s="8">
        <v>15</v>
      </c>
      <c r="JX119" s="8">
        <v>29</v>
      </c>
      <c r="JY119" s="8">
        <v>0</v>
      </c>
      <c r="JZ119" s="8">
        <v>0</v>
      </c>
      <c r="KA119" s="8">
        <v>4</v>
      </c>
      <c r="KB119" s="8">
        <v>0</v>
      </c>
      <c r="KC119" s="8">
        <v>16</v>
      </c>
      <c r="KD119" s="8">
        <v>45</v>
      </c>
      <c r="KE119" s="8">
        <v>14</v>
      </c>
      <c r="KF119" s="8">
        <v>9</v>
      </c>
      <c r="KG119" s="8">
        <v>10</v>
      </c>
      <c r="KH119" s="8">
        <v>11</v>
      </c>
      <c r="KI119" s="8">
        <v>0</v>
      </c>
      <c r="KJ119" s="8">
        <v>13</v>
      </c>
      <c r="KK119" s="8">
        <v>0</v>
      </c>
      <c r="KL119" s="8">
        <v>0</v>
      </c>
      <c r="KM119" s="8">
        <v>14</v>
      </c>
      <c r="KN119" s="8">
        <v>9</v>
      </c>
      <c r="KO119" s="8">
        <v>7</v>
      </c>
      <c r="KP119" s="8">
        <v>1</v>
      </c>
      <c r="KQ119" s="8">
        <v>14</v>
      </c>
      <c r="KR119" s="8">
        <v>21</v>
      </c>
      <c r="KS119" s="8">
        <v>19</v>
      </c>
      <c r="KT119" s="8">
        <v>1</v>
      </c>
      <c r="KU119" s="8">
        <v>4</v>
      </c>
      <c r="KV119" s="8">
        <v>5</v>
      </c>
      <c r="KW119" s="1"/>
      <c r="KX119" s="1">
        <f t="shared" si="39"/>
        <v>8.2881355932203391</v>
      </c>
      <c r="KY119" s="1">
        <f t="shared" si="40"/>
        <v>1.5058915755919173</v>
      </c>
      <c r="KZ119" s="3">
        <f t="shared" si="35"/>
        <v>1</v>
      </c>
      <c r="LB119" s="12">
        <v>0.29166666666666669</v>
      </c>
      <c r="LC119" s="8"/>
      <c r="LD119" s="8">
        <v>22</v>
      </c>
      <c r="LE119" s="8">
        <v>59</v>
      </c>
      <c r="LF119" s="8">
        <v>0</v>
      </c>
      <c r="LG119" s="8">
        <v>8</v>
      </c>
      <c r="LH119" s="8"/>
      <c r="LI119" s="8">
        <v>0</v>
      </c>
      <c r="LJ119" s="8"/>
      <c r="LK119" s="8">
        <v>19</v>
      </c>
      <c r="LL119" s="8">
        <v>15</v>
      </c>
      <c r="LM119" s="8">
        <v>11</v>
      </c>
      <c r="LN119" s="8">
        <v>47</v>
      </c>
      <c r="LO119" s="8">
        <v>8</v>
      </c>
      <c r="LP119" s="8">
        <v>8</v>
      </c>
      <c r="LQ119" s="8"/>
      <c r="LR119" s="8">
        <v>4</v>
      </c>
      <c r="LS119" s="8"/>
      <c r="LT119" s="8">
        <v>9</v>
      </c>
      <c r="LU119" s="8">
        <v>32</v>
      </c>
      <c r="LV119" s="8">
        <v>0</v>
      </c>
      <c r="LW119" s="8">
        <v>16</v>
      </c>
      <c r="LX119" s="8">
        <v>19</v>
      </c>
      <c r="LY119" s="8">
        <v>0</v>
      </c>
      <c r="LZ119" s="8">
        <v>16</v>
      </c>
      <c r="MA119" s="8">
        <v>17</v>
      </c>
      <c r="MB119" s="8"/>
      <c r="MC119" s="8">
        <v>3</v>
      </c>
      <c r="MD119" s="8">
        <v>1</v>
      </c>
      <c r="ME119" s="8">
        <v>46</v>
      </c>
      <c r="MF119" s="8"/>
      <c r="MG119" s="8">
        <v>61</v>
      </c>
      <c r="MH119" s="8">
        <v>1</v>
      </c>
      <c r="MI119" s="8">
        <v>26</v>
      </c>
      <c r="MJ119" s="8">
        <v>0</v>
      </c>
      <c r="MK119" s="8">
        <v>9</v>
      </c>
      <c r="ML119" s="8"/>
      <c r="MM119" s="8"/>
      <c r="MN119" s="8"/>
      <c r="MO119" s="8"/>
      <c r="MP119" s="8"/>
      <c r="MQ119" s="8">
        <v>3</v>
      </c>
      <c r="MR119" s="8"/>
      <c r="MS119" s="8"/>
      <c r="MT119" s="8"/>
      <c r="MU119" s="8"/>
      <c r="MV119" s="8"/>
      <c r="MW119" s="8"/>
      <c r="MX119" s="8"/>
      <c r="MY119" s="8"/>
      <c r="MZ119" s="8"/>
      <c r="NA119" s="2"/>
      <c r="NB119" s="1">
        <f t="shared" si="36"/>
        <v>15.862068965517242</v>
      </c>
      <c r="NC119" s="1">
        <f t="shared" si="37"/>
        <v>3.2682696563515332</v>
      </c>
      <c r="ND119" s="3">
        <f t="shared" si="38"/>
        <v>0.59183673469387754</v>
      </c>
    </row>
    <row r="120" spans="1:368" x14ac:dyDescent="0.55000000000000004">
      <c r="A120" s="12">
        <v>0.3125</v>
      </c>
      <c r="B120" s="8">
        <v>14</v>
      </c>
      <c r="C120" s="8">
        <v>36</v>
      </c>
      <c r="D120" s="8">
        <v>26</v>
      </c>
      <c r="E120" s="8">
        <v>0</v>
      </c>
      <c r="F120" s="8">
        <v>10</v>
      </c>
      <c r="G120" s="8">
        <v>0</v>
      </c>
      <c r="H120" s="8">
        <v>0</v>
      </c>
      <c r="I120" s="8">
        <v>0</v>
      </c>
      <c r="J120" s="8">
        <v>11</v>
      </c>
      <c r="K120" s="8">
        <v>16</v>
      </c>
      <c r="L120" s="8">
        <v>11</v>
      </c>
      <c r="M120" s="8">
        <v>18</v>
      </c>
      <c r="N120" s="8">
        <v>12</v>
      </c>
      <c r="O120" s="8">
        <v>12</v>
      </c>
      <c r="P120" s="8">
        <v>13</v>
      </c>
      <c r="Q120" s="8">
        <v>0</v>
      </c>
      <c r="R120" s="8">
        <v>12</v>
      </c>
      <c r="S120" s="8">
        <v>0</v>
      </c>
      <c r="T120" s="8">
        <v>0</v>
      </c>
      <c r="U120" s="8">
        <v>8</v>
      </c>
      <c r="V120" s="8">
        <v>0</v>
      </c>
      <c r="W120" s="8">
        <v>0</v>
      </c>
      <c r="X120" s="8">
        <v>2</v>
      </c>
      <c r="Y120" s="8">
        <v>8</v>
      </c>
      <c r="Z120" s="8">
        <v>9</v>
      </c>
      <c r="AA120" s="8">
        <v>35</v>
      </c>
      <c r="AB120" s="8">
        <v>0</v>
      </c>
      <c r="AC120" s="8">
        <v>17</v>
      </c>
      <c r="AD120" s="8">
        <v>0</v>
      </c>
      <c r="AE120" s="8">
        <v>18</v>
      </c>
      <c r="AF120" s="8">
        <v>3</v>
      </c>
      <c r="AG120" s="8">
        <v>0</v>
      </c>
      <c r="AH120" s="8">
        <v>0</v>
      </c>
      <c r="AI120" s="8">
        <v>2</v>
      </c>
      <c r="AJ120" s="8">
        <v>4</v>
      </c>
      <c r="AK120" s="8">
        <v>0</v>
      </c>
      <c r="AL120" s="8">
        <v>13</v>
      </c>
      <c r="AM120" s="8">
        <v>0</v>
      </c>
      <c r="AN120" s="8">
        <v>17</v>
      </c>
      <c r="AO120" s="8">
        <v>5</v>
      </c>
      <c r="AP120" s="8">
        <v>17</v>
      </c>
      <c r="AQ120" s="8">
        <v>0</v>
      </c>
      <c r="AR120" s="8">
        <v>11</v>
      </c>
      <c r="AS120" s="8">
        <v>0</v>
      </c>
      <c r="AT120" s="8">
        <v>13</v>
      </c>
      <c r="AU120" s="8">
        <v>0</v>
      </c>
      <c r="AV120" s="8">
        <v>0</v>
      </c>
      <c r="AW120" s="8">
        <v>2</v>
      </c>
      <c r="AX120" s="8">
        <v>8</v>
      </c>
      <c r="AY120" s="8">
        <v>9</v>
      </c>
      <c r="AZ120" s="8">
        <v>0</v>
      </c>
      <c r="BA120" s="8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0</v>
      </c>
      <c r="BH120" s="8">
        <v>0</v>
      </c>
      <c r="BI120" s="8">
        <v>0</v>
      </c>
      <c r="BJ120" s="8">
        <v>5</v>
      </c>
      <c r="BK120" s="8">
        <v>0</v>
      </c>
      <c r="BM120" s="8">
        <f t="shared" si="23"/>
        <v>6.403225806451613</v>
      </c>
      <c r="BN120" s="8">
        <f t="shared" si="24"/>
        <v>1.0865408210466931</v>
      </c>
      <c r="BO120" s="3">
        <f t="shared" si="25"/>
        <v>1</v>
      </c>
      <c r="BQ120" s="12">
        <v>0.3125</v>
      </c>
      <c r="BR120" s="8">
        <v>0</v>
      </c>
      <c r="CD120" s="8">
        <v>4</v>
      </c>
      <c r="CH120" s="8">
        <v>13</v>
      </c>
      <c r="CJ120" s="8">
        <v>8</v>
      </c>
      <c r="CK120" s="8">
        <v>6</v>
      </c>
      <c r="CL120" s="8">
        <v>0</v>
      </c>
      <c r="CM120" s="8">
        <v>11</v>
      </c>
      <c r="CO120" s="8">
        <v>9</v>
      </c>
      <c r="CP120" s="8">
        <v>2</v>
      </c>
      <c r="CT120" s="8">
        <v>22</v>
      </c>
      <c r="CU120" s="8">
        <v>25</v>
      </c>
      <c r="CV120" s="8">
        <v>24</v>
      </c>
      <c r="CW120" s="8">
        <v>0</v>
      </c>
      <c r="CX120" s="8">
        <v>15</v>
      </c>
      <c r="CZ120" s="8">
        <v>4</v>
      </c>
      <c r="DA120" s="8">
        <v>30</v>
      </c>
      <c r="DD120" s="8">
        <v>52</v>
      </c>
      <c r="DE120" s="8">
        <v>27</v>
      </c>
      <c r="DG120" s="8">
        <v>52</v>
      </c>
      <c r="DH120" s="8">
        <v>0</v>
      </c>
      <c r="DJ120" s="8">
        <v>29</v>
      </c>
      <c r="DW120" s="8">
        <v>4</v>
      </c>
      <c r="EC120" s="8">
        <f t="shared" si="26"/>
        <v>15.318181818181818</v>
      </c>
      <c r="ED120" s="8">
        <f t="shared" si="27"/>
        <v>3.3383423600211422</v>
      </c>
      <c r="EE120" s="3">
        <f t="shared" si="28"/>
        <v>0.35483870967741937</v>
      </c>
      <c r="EG120" s="12">
        <v>0.3125</v>
      </c>
      <c r="EH120" s="8">
        <v>4</v>
      </c>
      <c r="EI120" s="8">
        <v>0</v>
      </c>
      <c r="EK120" s="8">
        <v>0</v>
      </c>
      <c r="EL120" s="8">
        <v>0</v>
      </c>
      <c r="EM120" s="8">
        <v>0</v>
      </c>
      <c r="EN120" s="8">
        <v>26</v>
      </c>
      <c r="EO120" s="8">
        <v>5</v>
      </c>
      <c r="EP120" s="8">
        <v>10</v>
      </c>
      <c r="EQ120" s="8">
        <v>0</v>
      </c>
      <c r="ER120" s="8">
        <v>0</v>
      </c>
      <c r="ET120" s="8">
        <v>0</v>
      </c>
      <c r="EU120" s="8">
        <v>11</v>
      </c>
      <c r="EV120" s="8">
        <v>21</v>
      </c>
      <c r="EW120" s="8">
        <v>0</v>
      </c>
      <c r="EX120" s="8">
        <v>7</v>
      </c>
      <c r="EY120" s="8">
        <v>0</v>
      </c>
      <c r="EZ120" s="8">
        <v>0</v>
      </c>
      <c r="FA120" s="8">
        <v>8</v>
      </c>
      <c r="FB120" s="8">
        <v>12</v>
      </c>
      <c r="FC120" s="8">
        <v>0</v>
      </c>
      <c r="FD120" s="8">
        <v>0</v>
      </c>
      <c r="FE120" s="8">
        <v>0</v>
      </c>
      <c r="FF120" s="8">
        <v>0</v>
      </c>
      <c r="FG120" s="8">
        <v>6</v>
      </c>
      <c r="FH120" s="8">
        <v>0</v>
      </c>
      <c r="FI120" s="8">
        <v>15</v>
      </c>
      <c r="FJ120" s="8">
        <v>26</v>
      </c>
      <c r="FK120" s="8">
        <v>29</v>
      </c>
      <c r="FL120" s="8">
        <v>9</v>
      </c>
      <c r="FM120" s="8">
        <v>0</v>
      </c>
      <c r="FN120" s="8">
        <v>39</v>
      </c>
      <c r="FO120" s="8">
        <v>0</v>
      </c>
      <c r="FP120" s="8">
        <v>0</v>
      </c>
      <c r="FQ120" s="8">
        <v>0</v>
      </c>
      <c r="FR120" s="8">
        <v>0</v>
      </c>
      <c r="FS120" s="8">
        <v>0</v>
      </c>
      <c r="FT120" s="8">
        <v>9</v>
      </c>
      <c r="FU120" s="8">
        <v>32</v>
      </c>
      <c r="FW120" s="8">
        <f t="shared" si="29"/>
        <v>7.0789473684210522</v>
      </c>
      <c r="FX120" s="8">
        <f t="shared" si="30"/>
        <v>1.7317968447387764</v>
      </c>
      <c r="FY120" s="3">
        <f t="shared" si="31"/>
        <v>0.95</v>
      </c>
      <c r="GA120" s="12">
        <v>0.3125</v>
      </c>
      <c r="HC120" s="8">
        <v>2</v>
      </c>
      <c r="IK120" s="8">
        <f t="shared" si="32"/>
        <v>2</v>
      </c>
      <c r="IL120" s="8" t="e">
        <f t="shared" si="33"/>
        <v>#DIV/0!</v>
      </c>
      <c r="IM120" s="3">
        <f t="shared" si="34"/>
        <v>1.6666666666666666E-2</v>
      </c>
      <c r="IO120" s="12">
        <v>0.3125</v>
      </c>
      <c r="IP120" s="8">
        <v>0</v>
      </c>
      <c r="IQ120" s="8">
        <v>60</v>
      </c>
      <c r="IR120" s="8">
        <v>38</v>
      </c>
      <c r="IS120" s="8">
        <v>10</v>
      </c>
      <c r="IT120" s="8">
        <v>17</v>
      </c>
      <c r="IU120" s="8">
        <v>3</v>
      </c>
      <c r="IV120" s="8">
        <v>0</v>
      </c>
      <c r="IW120" s="8">
        <v>43</v>
      </c>
      <c r="IX120" s="8">
        <v>0</v>
      </c>
      <c r="IY120" s="8">
        <v>0</v>
      </c>
      <c r="IZ120" s="8">
        <v>0</v>
      </c>
      <c r="JA120" s="8">
        <v>2</v>
      </c>
      <c r="JB120" s="8">
        <v>0</v>
      </c>
      <c r="JC120" s="8">
        <v>0</v>
      </c>
      <c r="JD120" s="8">
        <v>42</v>
      </c>
      <c r="JE120" s="8">
        <v>0</v>
      </c>
      <c r="JF120" s="8">
        <v>10</v>
      </c>
      <c r="JG120" s="8">
        <v>22</v>
      </c>
      <c r="JH120" s="8">
        <v>0</v>
      </c>
      <c r="JI120" s="8">
        <v>0</v>
      </c>
      <c r="JJ120" s="8">
        <v>0</v>
      </c>
      <c r="JK120" s="8">
        <v>0</v>
      </c>
      <c r="JL120" s="8">
        <v>0</v>
      </c>
      <c r="JM120" s="8">
        <v>0</v>
      </c>
      <c r="JN120" s="8">
        <v>0</v>
      </c>
      <c r="JO120" s="8">
        <v>67</v>
      </c>
      <c r="JP120" s="8">
        <v>0</v>
      </c>
      <c r="JQ120" s="8">
        <v>1</v>
      </c>
      <c r="JR120" s="8">
        <v>0</v>
      </c>
      <c r="JS120" s="8">
        <v>0</v>
      </c>
      <c r="JT120" s="8">
        <v>18</v>
      </c>
      <c r="JU120" s="8">
        <v>9</v>
      </c>
      <c r="JV120" s="8">
        <v>0</v>
      </c>
      <c r="JW120" s="8">
        <v>18</v>
      </c>
      <c r="JX120" s="8">
        <v>21</v>
      </c>
      <c r="JY120" s="8">
        <v>20</v>
      </c>
      <c r="JZ120" s="8">
        <v>0</v>
      </c>
      <c r="KA120" s="8">
        <v>0</v>
      </c>
      <c r="KB120" s="8">
        <v>0</v>
      </c>
      <c r="KC120" s="8">
        <v>3</v>
      </c>
      <c r="KD120" s="8">
        <v>12</v>
      </c>
      <c r="KE120" s="8">
        <v>1</v>
      </c>
      <c r="KF120" s="8">
        <v>0</v>
      </c>
      <c r="KG120" s="8">
        <v>18</v>
      </c>
      <c r="KH120" s="8">
        <v>7</v>
      </c>
      <c r="KI120" s="8">
        <v>35</v>
      </c>
      <c r="KJ120" s="8">
        <v>14</v>
      </c>
      <c r="KK120" s="8">
        <v>0</v>
      </c>
      <c r="KL120" s="8">
        <v>11</v>
      </c>
      <c r="KM120" s="8">
        <v>0</v>
      </c>
      <c r="KN120" s="8">
        <v>10</v>
      </c>
      <c r="KO120" s="8">
        <v>9</v>
      </c>
      <c r="KP120" s="8">
        <v>0</v>
      </c>
      <c r="KQ120" s="8">
        <v>15</v>
      </c>
      <c r="KR120" s="8">
        <v>6</v>
      </c>
      <c r="KS120" s="8">
        <v>10</v>
      </c>
      <c r="KT120" s="8">
        <v>0</v>
      </c>
      <c r="KU120" s="8">
        <v>0</v>
      </c>
      <c r="KV120" s="8">
        <v>8</v>
      </c>
      <c r="KW120" s="1"/>
      <c r="KX120" s="1">
        <f t="shared" si="39"/>
        <v>9.4915254237288131</v>
      </c>
      <c r="KY120" s="1">
        <f t="shared" si="40"/>
        <v>1.9537870854001784</v>
      </c>
      <c r="KZ120" s="3">
        <f t="shared" si="35"/>
        <v>1</v>
      </c>
      <c r="LB120" s="12">
        <v>0.3125</v>
      </c>
      <c r="LC120" s="8"/>
      <c r="LD120" s="8">
        <v>0</v>
      </c>
      <c r="LE120" s="8">
        <v>51</v>
      </c>
      <c r="LF120" s="8">
        <v>23</v>
      </c>
      <c r="LG120" s="8">
        <v>0</v>
      </c>
      <c r="LH120" s="8"/>
      <c r="LI120" s="8">
        <v>2</v>
      </c>
      <c r="LJ120" s="8"/>
      <c r="LK120" s="8">
        <v>45</v>
      </c>
      <c r="LL120" s="8">
        <v>21</v>
      </c>
      <c r="LM120" s="8">
        <v>0</v>
      </c>
      <c r="LN120" s="8">
        <v>3</v>
      </c>
      <c r="LO120" s="8">
        <v>0</v>
      </c>
      <c r="LP120" s="8">
        <v>10</v>
      </c>
      <c r="LQ120" s="8"/>
      <c r="LR120" s="8">
        <v>0</v>
      </c>
      <c r="LS120" s="8"/>
      <c r="LT120" s="8">
        <v>10</v>
      </c>
      <c r="LU120" s="8">
        <v>4</v>
      </c>
      <c r="LV120" s="8">
        <v>0</v>
      </c>
      <c r="LW120" s="8">
        <v>0</v>
      </c>
      <c r="LX120" s="8">
        <v>19</v>
      </c>
      <c r="LY120" s="8">
        <v>16</v>
      </c>
      <c r="LZ120" s="8">
        <v>50</v>
      </c>
      <c r="MA120" s="8">
        <v>9</v>
      </c>
      <c r="MB120" s="8"/>
      <c r="MC120" s="8"/>
      <c r="MD120" s="8">
        <v>16</v>
      </c>
      <c r="ME120" s="8">
        <v>23</v>
      </c>
      <c r="MF120" s="8"/>
      <c r="MG120" s="8">
        <v>0</v>
      </c>
      <c r="MH120" s="8">
        <v>8</v>
      </c>
      <c r="MI120" s="8">
        <v>0</v>
      </c>
      <c r="MJ120" s="8">
        <v>7</v>
      </c>
      <c r="MK120" s="8">
        <v>13</v>
      </c>
      <c r="ML120" s="8"/>
      <c r="MM120" s="8"/>
      <c r="MN120" s="8"/>
      <c r="MO120" s="8"/>
      <c r="MP120" s="8"/>
      <c r="MQ120" s="8">
        <v>3</v>
      </c>
      <c r="MR120" s="8"/>
      <c r="MS120" s="8"/>
      <c r="MT120" s="8"/>
      <c r="MU120" s="8"/>
      <c r="MV120" s="8"/>
      <c r="MW120" s="8"/>
      <c r="MX120" s="8"/>
      <c r="MY120" s="8"/>
      <c r="MZ120" s="8"/>
      <c r="NA120" s="2"/>
      <c r="NB120" s="1">
        <f t="shared" si="36"/>
        <v>11.892857142857142</v>
      </c>
      <c r="NC120" s="1">
        <f t="shared" si="37"/>
        <v>2.8495517542768622</v>
      </c>
      <c r="ND120" s="3">
        <f t="shared" si="38"/>
        <v>0.5714285714285714</v>
      </c>
    </row>
    <row r="121" spans="1:368" x14ac:dyDescent="0.55000000000000004">
      <c r="A121" s="12">
        <v>0.33333333333333331</v>
      </c>
      <c r="B121" s="8">
        <v>34</v>
      </c>
      <c r="C121" s="8">
        <v>27</v>
      </c>
      <c r="D121" s="8">
        <v>26</v>
      </c>
      <c r="E121" s="8">
        <v>0</v>
      </c>
      <c r="F121" s="8">
        <v>37</v>
      </c>
      <c r="G121" s="8">
        <v>0</v>
      </c>
      <c r="H121" s="8">
        <v>25</v>
      </c>
      <c r="I121" s="8">
        <v>10</v>
      </c>
      <c r="J121" s="8">
        <v>16</v>
      </c>
      <c r="K121" s="8">
        <v>46</v>
      </c>
      <c r="L121" s="8">
        <v>17</v>
      </c>
      <c r="M121" s="8">
        <v>25</v>
      </c>
      <c r="N121" s="8">
        <v>33</v>
      </c>
      <c r="O121" s="8">
        <v>5</v>
      </c>
      <c r="P121" s="8">
        <v>19</v>
      </c>
      <c r="Q121" s="8">
        <v>20</v>
      </c>
      <c r="R121" s="8">
        <v>6</v>
      </c>
      <c r="S121" s="8">
        <v>6</v>
      </c>
      <c r="T121" s="8">
        <v>11</v>
      </c>
      <c r="U121" s="8">
        <v>0</v>
      </c>
      <c r="V121" s="8">
        <v>20</v>
      </c>
      <c r="W121" s="8">
        <v>12</v>
      </c>
      <c r="X121" s="8">
        <v>7</v>
      </c>
      <c r="Y121" s="8">
        <v>21</v>
      </c>
      <c r="Z121" s="8">
        <v>31</v>
      </c>
      <c r="AA121" s="8">
        <v>21</v>
      </c>
      <c r="AB121" s="8">
        <v>0</v>
      </c>
      <c r="AC121" s="8">
        <v>51</v>
      </c>
      <c r="AD121" s="8">
        <v>26</v>
      </c>
      <c r="AE121" s="8">
        <v>0</v>
      </c>
      <c r="AF121" s="8">
        <v>19</v>
      </c>
      <c r="AG121" s="8">
        <v>43</v>
      </c>
      <c r="AH121" s="8">
        <v>12</v>
      </c>
      <c r="AI121" s="8">
        <v>27</v>
      </c>
      <c r="AJ121" s="8">
        <v>13</v>
      </c>
      <c r="AK121" s="8">
        <v>20</v>
      </c>
      <c r="AL121" s="8">
        <v>33</v>
      </c>
      <c r="AM121" s="8">
        <v>24</v>
      </c>
      <c r="AN121" s="8">
        <v>3</v>
      </c>
      <c r="AO121" s="8">
        <v>17</v>
      </c>
      <c r="AP121" s="8">
        <v>12</v>
      </c>
      <c r="AQ121" s="8">
        <v>4</v>
      </c>
      <c r="AR121" s="8">
        <v>8</v>
      </c>
      <c r="AS121" s="8">
        <v>14</v>
      </c>
      <c r="AT121" s="8">
        <v>13</v>
      </c>
      <c r="AU121" s="8">
        <v>0</v>
      </c>
      <c r="AV121" s="8">
        <v>8</v>
      </c>
      <c r="AW121" s="8">
        <v>0</v>
      </c>
      <c r="AX121" s="8">
        <v>2</v>
      </c>
      <c r="AY121" s="8">
        <v>0</v>
      </c>
      <c r="AZ121" s="8">
        <v>30</v>
      </c>
      <c r="BA121" s="8">
        <v>2</v>
      </c>
      <c r="BB121" s="8">
        <v>0</v>
      </c>
      <c r="BC121" s="8">
        <v>0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8">
        <v>32</v>
      </c>
      <c r="BJ121" s="8">
        <v>0</v>
      </c>
      <c r="BK121" s="8">
        <v>0</v>
      </c>
      <c r="BM121" s="8">
        <f t="shared" si="23"/>
        <v>14.32258064516129</v>
      </c>
      <c r="BN121" s="8">
        <f t="shared" si="24"/>
        <v>1.7211433168256545</v>
      </c>
      <c r="BO121" s="3">
        <f t="shared" si="25"/>
        <v>1</v>
      </c>
      <c r="BQ121" s="12">
        <v>0.33333333333333331</v>
      </c>
      <c r="BR121" s="8">
        <v>2</v>
      </c>
      <c r="CD121" s="8">
        <v>1</v>
      </c>
      <c r="CH121" s="8">
        <v>42</v>
      </c>
      <c r="CJ121" s="8">
        <v>35</v>
      </c>
      <c r="CL121" s="8">
        <v>1</v>
      </c>
      <c r="CM121" s="8">
        <v>10</v>
      </c>
      <c r="CO121" s="8">
        <v>15</v>
      </c>
      <c r="CP121" s="8">
        <v>25</v>
      </c>
      <c r="CT121" s="8">
        <v>21</v>
      </c>
      <c r="CU121" s="8">
        <v>11</v>
      </c>
      <c r="CV121" s="8">
        <v>26</v>
      </c>
      <c r="CW121" s="8">
        <v>20</v>
      </c>
      <c r="CX121" s="8">
        <v>19</v>
      </c>
      <c r="DA121" s="8">
        <v>21</v>
      </c>
      <c r="DD121" s="8">
        <v>29</v>
      </c>
      <c r="DE121" s="8">
        <v>23</v>
      </c>
      <c r="DG121" s="8">
        <v>27</v>
      </c>
      <c r="DH121" s="8">
        <v>7</v>
      </c>
      <c r="DJ121" s="8">
        <v>27</v>
      </c>
      <c r="DW121" s="8">
        <v>0</v>
      </c>
      <c r="EC121" s="8">
        <f t="shared" si="26"/>
        <v>18.100000000000001</v>
      </c>
      <c r="ED121" s="8">
        <f t="shared" si="27"/>
        <v>2.6704030841015269</v>
      </c>
      <c r="EE121" s="3">
        <f t="shared" si="28"/>
        <v>0.32258064516129031</v>
      </c>
      <c r="EG121" s="12">
        <v>0.33333333333333331</v>
      </c>
      <c r="EH121" s="8">
        <v>39</v>
      </c>
      <c r="EI121" s="8">
        <v>31</v>
      </c>
      <c r="EK121" s="8">
        <v>11</v>
      </c>
      <c r="EL121" s="8">
        <v>0</v>
      </c>
      <c r="EM121" s="8">
        <v>0</v>
      </c>
      <c r="EN121" s="8">
        <v>33</v>
      </c>
      <c r="EO121" s="8">
        <v>31</v>
      </c>
      <c r="EP121" s="8">
        <v>21</v>
      </c>
      <c r="EQ121" s="8">
        <v>0</v>
      </c>
      <c r="ER121" s="8">
        <v>0</v>
      </c>
      <c r="ET121" s="8">
        <v>22</v>
      </c>
      <c r="EU121" s="8">
        <v>18</v>
      </c>
      <c r="EV121" s="8">
        <v>40</v>
      </c>
      <c r="EW121" s="8">
        <v>3</v>
      </c>
      <c r="EX121" s="8">
        <v>19</v>
      </c>
      <c r="EY121" s="8">
        <v>16</v>
      </c>
      <c r="EZ121" s="8">
        <v>3</v>
      </c>
      <c r="FA121" s="8">
        <v>41</v>
      </c>
      <c r="FB121" s="8">
        <v>9</v>
      </c>
      <c r="FC121" s="8">
        <v>24</v>
      </c>
      <c r="FD121" s="8">
        <v>16</v>
      </c>
      <c r="FE121" s="8">
        <v>35</v>
      </c>
      <c r="FF121" s="8">
        <v>0</v>
      </c>
      <c r="FG121" s="8">
        <v>12</v>
      </c>
      <c r="FH121" s="8">
        <v>29</v>
      </c>
      <c r="FI121" s="8">
        <v>31</v>
      </c>
      <c r="FJ121" s="8">
        <v>15</v>
      </c>
      <c r="FK121" s="8">
        <v>17</v>
      </c>
      <c r="FL121" s="8">
        <v>0</v>
      </c>
      <c r="FM121" s="8">
        <v>17</v>
      </c>
      <c r="FN121" s="8">
        <v>28</v>
      </c>
      <c r="FO121" s="8">
        <v>25</v>
      </c>
      <c r="FP121" s="8">
        <v>0</v>
      </c>
      <c r="FQ121" s="8">
        <v>0</v>
      </c>
      <c r="FR121" s="8">
        <v>27</v>
      </c>
      <c r="FS121" s="8">
        <v>31</v>
      </c>
      <c r="FT121" s="8">
        <v>11</v>
      </c>
      <c r="FU121" s="8">
        <v>16</v>
      </c>
      <c r="FW121" s="8">
        <f t="shared" si="29"/>
        <v>17.657894736842106</v>
      </c>
      <c r="FX121" s="8">
        <f t="shared" si="30"/>
        <v>2.1222509842379211</v>
      </c>
      <c r="FY121" s="3">
        <f t="shared" si="31"/>
        <v>0.95</v>
      </c>
      <c r="GA121" s="12">
        <v>0.33333333333333331</v>
      </c>
      <c r="HC121" s="8">
        <v>26</v>
      </c>
      <c r="IK121" s="8">
        <f t="shared" si="32"/>
        <v>26</v>
      </c>
      <c r="IL121" s="8" t="e">
        <f t="shared" si="33"/>
        <v>#DIV/0!</v>
      </c>
      <c r="IM121" s="3">
        <f t="shared" si="34"/>
        <v>1.6666666666666666E-2</v>
      </c>
      <c r="IO121" s="12">
        <v>0.33333333333333331</v>
      </c>
      <c r="IP121" s="8">
        <v>36</v>
      </c>
      <c r="IQ121" s="8">
        <v>20</v>
      </c>
      <c r="IR121" s="8">
        <v>32</v>
      </c>
      <c r="IS121" s="8">
        <v>5</v>
      </c>
      <c r="IT121" s="8">
        <v>18</v>
      </c>
      <c r="IU121" s="8">
        <v>0</v>
      </c>
      <c r="IV121" s="8">
        <v>7</v>
      </c>
      <c r="IW121" s="8">
        <v>15</v>
      </c>
      <c r="IX121" s="8">
        <v>33</v>
      </c>
      <c r="IY121" s="8">
        <v>0</v>
      </c>
      <c r="IZ121" s="8">
        <v>0</v>
      </c>
      <c r="JA121" s="8">
        <v>2</v>
      </c>
      <c r="JB121" s="8">
        <v>0</v>
      </c>
      <c r="JC121" s="8">
        <v>0</v>
      </c>
      <c r="JD121" s="8">
        <v>0</v>
      </c>
      <c r="JE121" s="8">
        <v>32</v>
      </c>
      <c r="JF121" s="8">
        <v>0</v>
      </c>
      <c r="JG121" s="8">
        <v>0</v>
      </c>
      <c r="JH121" s="8">
        <v>39</v>
      </c>
      <c r="JI121" s="8">
        <v>0</v>
      </c>
      <c r="JJ121" s="8">
        <v>0</v>
      </c>
      <c r="JK121" s="8">
        <v>0</v>
      </c>
      <c r="JL121" s="8">
        <v>8</v>
      </c>
      <c r="JM121" s="8">
        <v>1</v>
      </c>
      <c r="JN121" s="8">
        <v>5</v>
      </c>
      <c r="JO121" s="8">
        <v>28</v>
      </c>
      <c r="JP121" s="8">
        <v>0</v>
      </c>
      <c r="JQ121" s="8">
        <v>0</v>
      </c>
      <c r="JR121" s="8">
        <v>0</v>
      </c>
      <c r="JS121" s="8">
        <v>19</v>
      </c>
      <c r="JT121" s="8">
        <v>24</v>
      </c>
      <c r="JU121" s="8">
        <v>7</v>
      </c>
      <c r="JV121" s="8">
        <v>19</v>
      </c>
      <c r="JW121" s="8">
        <v>12</v>
      </c>
      <c r="JX121" s="8">
        <v>0</v>
      </c>
      <c r="JY121" s="8">
        <v>0</v>
      </c>
      <c r="JZ121" s="8">
        <v>1</v>
      </c>
      <c r="KA121" s="8">
        <v>21</v>
      </c>
      <c r="KB121" s="8">
        <v>0</v>
      </c>
      <c r="KC121" s="8">
        <v>9</v>
      </c>
      <c r="KD121" s="8">
        <v>23</v>
      </c>
      <c r="KE121" s="8">
        <v>14</v>
      </c>
      <c r="KF121" s="8">
        <v>26</v>
      </c>
      <c r="KG121" s="8">
        <v>0</v>
      </c>
      <c r="KH121" s="8">
        <v>12</v>
      </c>
      <c r="KI121" s="8">
        <v>0</v>
      </c>
      <c r="KJ121" s="8">
        <v>26</v>
      </c>
      <c r="KK121" s="8">
        <v>14</v>
      </c>
      <c r="KL121" s="8">
        <v>21</v>
      </c>
      <c r="KM121" s="8">
        <v>0</v>
      </c>
      <c r="KN121" s="8">
        <v>12</v>
      </c>
      <c r="KO121" s="8">
        <v>9</v>
      </c>
      <c r="KP121" s="8">
        <v>13</v>
      </c>
      <c r="KQ121" s="8">
        <v>21</v>
      </c>
      <c r="KR121" s="8">
        <v>18</v>
      </c>
      <c r="KS121" s="8">
        <v>22</v>
      </c>
      <c r="KT121" s="8">
        <v>0</v>
      </c>
      <c r="KU121" s="8">
        <v>7</v>
      </c>
      <c r="KV121" s="8">
        <v>9</v>
      </c>
      <c r="KW121" s="1"/>
      <c r="KX121" s="1">
        <f t="shared" si="39"/>
        <v>10.847457627118644</v>
      </c>
      <c r="KY121" s="1">
        <f t="shared" si="40"/>
        <v>1.4861160608843742</v>
      </c>
      <c r="KZ121" s="3">
        <f t="shared" si="35"/>
        <v>1</v>
      </c>
      <c r="LB121" s="12">
        <v>0.33333333333333331</v>
      </c>
      <c r="LC121" s="8"/>
      <c r="LD121" s="8">
        <v>13</v>
      </c>
      <c r="LE121" s="8">
        <v>51</v>
      </c>
      <c r="LF121" s="8">
        <v>0</v>
      </c>
      <c r="LG121" s="8">
        <v>44</v>
      </c>
      <c r="LH121" s="8"/>
      <c r="LI121" s="8">
        <v>25</v>
      </c>
      <c r="LJ121" s="8"/>
      <c r="LK121" s="8">
        <v>30</v>
      </c>
      <c r="LL121" s="8">
        <v>19</v>
      </c>
      <c r="LM121" s="8">
        <v>61</v>
      </c>
      <c r="LN121" s="8">
        <v>39</v>
      </c>
      <c r="LO121" s="8">
        <v>20</v>
      </c>
      <c r="LP121" s="8">
        <v>0</v>
      </c>
      <c r="LQ121" s="8"/>
      <c r="LR121" s="8">
        <v>8</v>
      </c>
      <c r="LS121" s="8"/>
      <c r="LT121" s="8">
        <v>46</v>
      </c>
      <c r="LU121" s="8">
        <v>26</v>
      </c>
      <c r="LV121" s="8">
        <v>0</v>
      </c>
      <c r="LW121" s="8">
        <v>0</v>
      </c>
      <c r="LX121" s="8">
        <v>8</v>
      </c>
      <c r="LY121" s="8">
        <v>0</v>
      </c>
      <c r="LZ121" s="8">
        <v>40</v>
      </c>
      <c r="MA121" s="8">
        <v>10</v>
      </c>
      <c r="MB121" s="8"/>
      <c r="MC121" s="8"/>
      <c r="MD121" s="8">
        <v>32</v>
      </c>
      <c r="ME121" s="8">
        <v>37</v>
      </c>
      <c r="MF121" s="8"/>
      <c r="MG121" s="8">
        <v>18</v>
      </c>
      <c r="MH121" s="8">
        <v>19</v>
      </c>
      <c r="MI121" s="8">
        <v>26</v>
      </c>
      <c r="MJ121" s="8">
        <v>14</v>
      </c>
      <c r="MK121" s="8">
        <v>3</v>
      </c>
      <c r="ML121" s="8"/>
      <c r="MM121" s="8"/>
      <c r="MN121" s="8"/>
      <c r="MO121" s="8"/>
      <c r="MP121" s="8"/>
      <c r="MQ121" s="8">
        <v>2</v>
      </c>
      <c r="MR121" s="8"/>
      <c r="MS121" s="8"/>
      <c r="MT121" s="8"/>
      <c r="MU121" s="8"/>
      <c r="MV121" s="8"/>
      <c r="MW121" s="8"/>
      <c r="MX121" s="8"/>
      <c r="MY121" s="8"/>
      <c r="MZ121" s="8"/>
      <c r="NA121" s="2"/>
      <c r="NB121" s="1">
        <f t="shared" si="36"/>
        <v>21.107142857142858</v>
      </c>
      <c r="NC121" s="1">
        <f t="shared" si="37"/>
        <v>3.3219405647371625</v>
      </c>
      <c r="ND121" s="3">
        <f t="shared" si="38"/>
        <v>0.5714285714285714</v>
      </c>
    </row>
    <row r="122" spans="1:368" x14ac:dyDescent="0.55000000000000004"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2"/>
      <c r="KP122" s="2"/>
      <c r="KQ122" s="1"/>
      <c r="KR122" s="1"/>
      <c r="KS122" s="1"/>
      <c r="KT122" s="2"/>
      <c r="KU122" s="1"/>
      <c r="KV122" s="1"/>
      <c r="KW122" s="1"/>
      <c r="KX122" s="1"/>
      <c r="KY122" s="1"/>
      <c r="KZ122" s="1"/>
    </row>
    <row r="123" spans="1:368" x14ac:dyDescent="0.55000000000000004"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2"/>
      <c r="KP123" s="2"/>
      <c r="KQ123" s="1"/>
      <c r="KR123" s="1"/>
      <c r="KS123" s="1"/>
      <c r="KT123" s="2"/>
      <c r="KU123" s="1"/>
      <c r="KV123" s="1"/>
      <c r="KW123" s="1"/>
      <c r="KX123" s="1"/>
      <c r="KY123" s="1"/>
      <c r="KZ123" s="1"/>
    </row>
    <row r="124" spans="1:368" x14ac:dyDescent="0.55000000000000004"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2"/>
      <c r="KP124" s="2"/>
      <c r="KQ124" s="1"/>
      <c r="KR124" s="1"/>
      <c r="KS124" s="1"/>
      <c r="KT124" s="2"/>
      <c r="KU124" s="1"/>
      <c r="KV124" s="1"/>
      <c r="KW124" s="1"/>
      <c r="KX124" s="1"/>
      <c r="KY124" s="1"/>
      <c r="KZ124" s="1"/>
    </row>
    <row r="125" spans="1:368" x14ac:dyDescent="0.55000000000000004"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2"/>
      <c r="KP125" s="2"/>
      <c r="KQ125" s="1"/>
      <c r="KR125" s="1"/>
      <c r="KS125" s="1"/>
      <c r="KT125" s="2"/>
      <c r="KU125" s="1"/>
      <c r="KV125" s="1"/>
      <c r="KW125" s="1"/>
      <c r="KX125" s="1"/>
      <c r="KY125" s="1"/>
      <c r="KZ125" s="1"/>
    </row>
    <row r="126" spans="1:368" x14ac:dyDescent="0.55000000000000004"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2"/>
      <c r="KP126" s="2"/>
      <c r="KQ126" s="1"/>
      <c r="KR126" s="1"/>
      <c r="KS126" s="1"/>
      <c r="KT126" s="2"/>
      <c r="KU126" s="1"/>
      <c r="KV126" s="1"/>
      <c r="KW126" s="1"/>
      <c r="KX126" s="1"/>
      <c r="KY126" s="1"/>
      <c r="KZ126" s="1"/>
    </row>
    <row r="127" spans="1:368" x14ac:dyDescent="0.55000000000000004"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2"/>
      <c r="KP127" s="2"/>
      <c r="KQ127" s="1"/>
      <c r="KR127" s="1"/>
      <c r="KS127" s="1"/>
      <c r="KT127" s="2"/>
      <c r="KU127" s="1"/>
      <c r="KV127" s="1"/>
      <c r="KW127" s="1"/>
      <c r="KX127" s="1"/>
      <c r="KY127" s="1"/>
      <c r="KZ127" s="1"/>
    </row>
    <row r="128" spans="1:368" x14ac:dyDescent="0.55000000000000004"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2"/>
      <c r="KP128" s="2"/>
      <c r="KQ128" s="1"/>
      <c r="KR128" s="1"/>
      <c r="KS128" s="1"/>
      <c r="KT128" s="2"/>
      <c r="KU128" s="1"/>
      <c r="KV128" s="1"/>
      <c r="KW128" s="1"/>
      <c r="KX128" s="1"/>
      <c r="KY128" s="1"/>
      <c r="KZ128" s="1"/>
    </row>
    <row r="129" spans="250:312" x14ac:dyDescent="0.55000000000000004"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2"/>
      <c r="KP129" s="2"/>
      <c r="KQ129" s="1"/>
      <c r="KR129" s="1"/>
      <c r="KS129" s="1"/>
      <c r="KT129" s="2"/>
      <c r="KU129" s="1"/>
      <c r="KV129" s="1"/>
      <c r="KW129" s="1"/>
      <c r="KX129" s="1"/>
      <c r="KY129" s="1"/>
      <c r="KZ129" s="1"/>
    </row>
    <row r="130" spans="250:312" x14ac:dyDescent="0.55000000000000004"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2"/>
      <c r="KP130" s="2"/>
      <c r="KQ130" s="1"/>
      <c r="KR130" s="1"/>
      <c r="KS130" s="1"/>
      <c r="KT130" s="2"/>
      <c r="KU130" s="1"/>
      <c r="KV130" s="1"/>
      <c r="KW130" s="1"/>
      <c r="KX130" s="1"/>
      <c r="KY130" s="1"/>
      <c r="KZ130" s="1"/>
    </row>
    <row r="131" spans="250:312" x14ac:dyDescent="0.55000000000000004"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2"/>
      <c r="KP131" s="2"/>
      <c r="KQ131" s="1"/>
      <c r="KR131" s="1"/>
      <c r="KS131" s="1"/>
      <c r="KT131" s="2"/>
      <c r="KU131" s="1"/>
      <c r="KV131" s="1"/>
      <c r="KW131" s="1"/>
      <c r="KX131" s="1"/>
      <c r="KY131" s="1"/>
      <c r="KZ131" s="1"/>
    </row>
    <row r="132" spans="250:312" x14ac:dyDescent="0.55000000000000004"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2"/>
      <c r="KP132" s="2"/>
      <c r="KQ132" s="1"/>
      <c r="KR132" s="1"/>
      <c r="KS132" s="1"/>
      <c r="KT132" s="2"/>
      <c r="KU132" s="1"/>
      <c r="KV132" s="1"/>
      <c r="KW132" s="1"/>
      <c r="KX132" s="1"/>
      <c r="KY132" s="1"/>
      <c r="KZ132" s="1"/>
    </row>
    <row r="133" spans="250:312" x14ac:dyDescent="0.55000000000000004"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2"/>
      <c r="KP133" s="2"/>
      <c r="KQ133" s="1"/>
      <c r="KR133" s="1"/>
      <c r="KS133" s="1"/>
      <c r="KT133" s="2"/>
      <c r="KU133" s="1"/>
      <c r="KV133" s="1"/>
      <c r="KW133" s="1"/>
      <c r="KX133" s="1"/>
      <c r="KY133" s="1"/>
      <c r="KZ133" s="1"/>
    </row>
    <row r="134" spans="250:312" x14ac:dyDescent="0.55000000000000004"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2"/>
      <c r="KP134" s="2"/>
      <c r="KQ134" s="1"/>
      <c r="KR134" s="1"/>
      <c r="KS134" s="1"/>
      <c r="KT134" s="2"/>
      <c r="KU134" s="1"/>
      <c r="KV134" s="1"/>
      <c r="KW134" s="1"/>
      <c r="KX134" s="1"/>
      <c r="KY134" s="1"/>
      <c r="KZ134" s="1"/>
    </row>
    <row r="135" spans="250:312" x14ac:dyDescent="0.55000000000000004"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2"/>
      <c r="KP135" s="2"/>
      <c r="KQ135" s="1"/>
      <c r="KR135" s="1"/>
      <c r="KS135" s="1"/>
      <c r="KT135" s="2"/>
      <c r="KU135" s="1"/>
      <c r="KV135" s="1"/>
      <c r="KW135" s="1"/>
      <c r="KX135" s="1"/>
      <c r="KY135" s="1"/>
      <c r="KZ135" s="1"/>
    </row>
    <row r="136" spans="250:312" x14ac:dyDescent="0.55000000000000004"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2"/>
      <c r="KP136" s="2"/>
      <c r="KQ136" s="1"/>
      <c r="KR136" s="1"/>
      <c r="KS136" s="1"/>
      <c r="KT136" s="2"/>
      <c r="KU136" s="1"/>
      <c r="KV136" s="1"/>
      <c r="KW136" s="1"/>
      <c r="KX136" s="1"/>
      <c r="KY136" s="1"/>
      <c r="KZ136" s="1"/>
    </row>
    <row r="137" spans="250:312" x14ac:dyDescent="0.55000000000000004"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2"/>
      <c r="KP137" s="2"/>
      <c r="KQ137" s="1"/>
      <c r="KR137" s="1"/>
      <c r="KS137" s="1"/>
      <c r="KT137" s="2"/>
      <c r="KU137" s="1"/>
      <c r="KV137" s="1"/>
      <c r="KW137" s="1"/>
      <c r="KX137" s="1"/>
      <c r="KY137" s="1"/>
      <c r="KZ137" s="1"/>
    </row>
    <row r="138" spans="250:312" x14ac:dyDescent="0.55000000000000004"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2"/>
      <c r="KP138" s="2"/>
      <c r="KQ138" s="1"/>
      <c r="KR138" s="1"/>
      <c r="KS138" s="1"/>
      <c r="KT138" s="2"/>
      <c r="KU138" s="1"/>
      <c r="KV138" s="1"/>
      <c r="KW138" s="1"/>
      <c r="KX138" s="1"/>
      <c r="KY138" s="1"/>
      <c r="KZ138" s="1"/>
    </row>
    <row r="139" spans="250:312" x14ac:dyDescent="0.55000000000000004"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2"/>
      <c r="KP139" s="2"/>
      <c r="KQ139" s="1"/>
      <c r="KR139" s="1"/>
      <c r="KS139" s="1"/>
      <c r="KT139" s="2"/>
      <c r="KU139" s="1"/>
      <c r="KV139" s="1"/>
      <c r="KW139" s="1"/>
      <c r="KX139" s="1"/>
      <c r="KY139" s="1"/>
      <c r="KZ139" s="1"/>
    </row>
    <row r="140" spans="250:312" x14ac:dyDescent="0.55000000000000004"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2"/>
      <c r="KP140" s="2"/>
      <c r="KQ140" s="1"/>
      <c r="KR140" s="1"/>
      <c r="KS140" s="1"/>
      <c r="KT140" s="2"/>
      <c r="KU140" s="1"/>
      <c r="KV140" s="1"/>
      <c r="KW140" s="1"/>
      <c r="KX140" s="1"/>
      <c r="KY140" s="1"/>
      <c r="KZ140" s="1"/>
    </row>
    <row r="141" spans="250:312" x14ac:dyDescent="0.55000000000000004"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2"/>
      <c r="KP141" s="2"/>
      <c r="KQ141" s="1"/>
      <c r="KR141" s="1"/>
      <c r="KS141" s="1"/>
      <c r="KT141" s="2"/>
      <c r="KU141" s="1"/>
      <c r="KV141" s="1"/>
      <c r="KW141" s="1"/>
      <c r="KX141" s="1"/>
      <c r="KY141" s="1"/>
      <c r="KZ141" s="1"/>
    </row>
    <row r="142" spans="250:312" x14ac:dyDescent="0.55000000000000004"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2"/>
      <c r="KP142" s="2"/>
      <c r="KQ142" s="1"/>
      <c r="KR142" s="1"/>
      <c r="KS142" s="1"/>
      <c r="KT142" s="2"/>
      <c r="KU142" s="1"/>
      <c r="KV142" s="1"/>
      <c r="KW142" s="1"/>
      <c r="KX142" s="1"/>
      <c r="KY142" s="1"/>
      <c r="KZ142" s="1"/>
    </row>
    <row r="143" spans="250:312" x14ac:dyDescent="0.55000000000000004"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2"/>
      <c r="KP143" s="2"/>
      <c r="KQ143" s="1"/>
      <c r="KR143" s="1"/>
      <c r="KS143" s="1"/>
      <c r="KT143" s="2"/>
      <c r="KU143" s="1"/>
      <c r="KV143" s="1"/>
      <c r="KW143" s="1"/>
      <c r="KX143" s="1"/>
      <c r="KY143" s="1"/>
      <c r="KZ143" s="1"/>
    </row>
    <row r="144" spans="250:312" x14ac:dyDescent="0.55000000000000004"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2"/>
      <c r="KP144" s="2"/>
      <c r="KQ144" s="1"/>
      <c r="KR144" s="1"/>
      <c r="KS144" s="1"/>
      <c r="KT144" s="2"/>
      <c r="KU144" s="1"/>
      <c r="KV144" s="1"/>
      <c r="KW144" s="1"/>
      <c r="KX144" s="1"/>
      <c r="KY144" s="1"/>
      <c r="KZ144" s="1"/>
    </row>
    <row r="145" spans="250:312" x14ac:dyDescent="0.55000000000000004"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2"/>
      <c r="KP145" s="2"/>
      <c r="KQ145" s="1"/>
      <c r="KR145" s="1"/>
      <c r="KS145" s="1"/>
      <c r="KT145" s="2"/>
      <c r="KU145" s="1"/>
      <c r="KV145" s="1"/>
      <c r="KW145" s="1"/>
      <c r="KX145" s="1"/>
      <c r="KY145" s="1"/>
      <c r="KZ145" s="1"/>
    </row>
    <row r="146" spans="250:312" x14ac:dyDescent="0.55000000000000004"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2"/>
      <c r="KP146" s="2"/>
      <c r="KQ146" s="1"/>
      <c r="KR146" s="1"/>
      <c r="KS146" s="1"/>
      <c r="KT146" s="2"/>
      <c r="KU146" s="1"/>
      <c r="KV146" s="1"/>
      <c r="KW146" s="1"/>
      <c r="KX146" s="1"/>
      <c r="KY146" s="1"/>
      <c r="KZ146" s="1"/>
    </row>
    <row r="147" spans="250:312" x14ac:dyDescent="0.55000000000000004"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2"/>
      <c r="KP147" s="2"/>
      <c r="KQ147" s="1"/>
      <c r="KR147" s="1"/>
      <c r="KS147" s="1"/>
      <c r="KT147" s="2"/>
      <c r="KU147" s="1"/>
      <c r="KV147" s="1"/>
      <c r="KW147" s="1"/>
      <c r="KX147" s="1"/>
      <c r="KY147" s="1"/>
      <c r="KZ147" s="1"/>
    </row>
    <row r="148" spans="250:312" x14ac:dyDescent="0.55000000000000004"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2"/>
      <c r="KP148" s="2"/>
      <c r="KQ148" s="1"/>
      <c r="KR148" s="1"/>
      <c r="KS148" s="1"/>
      <c r="KT148" s="2"/>
      <c r="KU148" s="1"/>
      <c r="KV148" s="1"/>
      <c r="KW148" s="1"/>
      <c r="KX148" s="1"/>
      <c r="KY148" s="1"/>
      <c r="KZ148" s="1"/>
    </row>
    <row r="149" spans="250:312" x14ac:dyDescent="0.55000000000000004"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2"/>
      <c r="KP149" s="2"/>
      <c r="KQ149" s="1"/>
      <c r="KR149" s="1"/>
      <c r="KS149" s="1"/>
      <c r="KT149" s="2"/>
      <c r="KU149" s="1"/>
      <c r="KV149" s="1"/>
      <c r="KW149" s="1"/>
      <c r="KX149" s="1"/>
      <c r="KY149" s="1"/>
      <c r="KZ149" s="1"/>
    </row>
    <row r="150" spans="250:312" x14ac:dyDescent="0.55000000000000004"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2"/>
      <c r="KP150" s="2"/>
      <c r="KQ150" s="1"/>
      <c r="KR150" s="1"/>
      <c r="KS150" s="1"/>
      <c r="KT150" s="2"/>
      <c r="KU150" s="1"/>
      <c r="KV150" s="1"/>
      <c r="KW150" s="1"/>
      <c r="KX150" s="1"/>
      <c r="KY150" s="1"/>
      <c r="KZ150" s="1"/>
    </row>
    <row r="151" spans="250:312" x14ac:dyDescent="0.55000000000000004"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2"/>
      <c r="KP151" s="2"/>
      <c r="KQ151" s="1"/>
      <c r="KR151" s="1"/>
      <c r="KS151" s="1"/>
      <c r="KT151" s="2"/>
      <c r="KU151" s="1"/>
      <c r="KV151" s="1"/>
      <c r="KW151" s="1"/>
      <c r="KX151" s="1"/>
      <c r="KY151" s="1"/>
      <c r="KZ151" s="1"/>
    </row>
    <row r="152" spans="250:312" x14ac:dyDescent="0.55000000000000004"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2"/>
      <c r="KP152" s="2"/>
      <c r="KQ152" s="1"/>
      <c r="KR152" s="1"/>
      <c r="KS152" s="1"/>
      <c r="KT152" s="2"/>
      <c r="KU152" s="1"/>
      <c r="KV152" s="1"/>
      <c r="KW152" s="1"/>
      <c r="KX152" s="1"/>
      <c r="KY152" s="1"/>
      <c r="KZ152" s="1"/>
    </row>
    <row r="153" spans="250:312" x14ac:dyDescent="0.55000000000000004"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2"/>
      <c r="KP153" s="2"/>
      <c r="KQ153" s="1"/>
      <c r="KR153" s="1"/>
      <c r="KS153" s="1"/>
      <c r="KT153" s="2"/>
      <c r="KU153" s="1"/>
      <c r="KV153" s="1"/>
      <c r="KW153" s="1"/>
      <c r="KX153" s="1"/>
      <c r="KY153" s="1"/>
      <c r="KZ153" s="1"/>
    </row>
    <row r="154" spans="250:312" x14ac:dyDescent="0.55000000000000004"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2"/>
      <c r="KP154" s="2"/>
      <c r="KQ154" s="1"/>
      <c r="KR154" s="1"/>
      <c r="KS154" s="1"/>
      <c r="KT154" s="2"/>
      <c r="KU154" s="1"/>
      <c r="KV154" s="1"/>
      <c r="KW154" s="1"/>
      <c r="KX154" s="1"/>
      <c r="KY154" s="1"/>
      <c r="KZ154" s="1"/>
    </row>
    <row r="155" spans="250:312" x14ac:dyDescent="0.55000000000000004"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2"/>
      <c r="KP155" s="2"/>
      <c r="KQ155" s="1"/>
      <c r="KR155" s="1"/>
      <c r="KS155" s="1"/>
      <c r="KT155" s="2"/>
      <c r="KU155" s="1"/>
      <c r="KV155" s="1"/>
      <c r="KW155" s="1"/>
      <c r="KX155" s="1"/>
      <c r="KY155" s="1"/>
      <c r="KZ155" s="1"/>
    </row>
    <row r="156" spans="250:312" x14ac:dyDescent="0.55000000000000004"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2"/>
      <c r="KP156" s="2"/>
      <c r="KQ156" s="1"/>
      <c r="KR156" s="1"/>
      <c r="KS156" s="1"/>
      <c r="KT156" s="2"/>
      <c r="KU156" s="1"/>
      <c r="KV156" s="1"/>
      <c r="KW156" s="1"/>
      <c r="KX156" s="1"/>
      <c r="KY156" s="1"/>
      <c r="KZ156" s="1"/>
    </row>
    <row r="157" spans="250:312" x14ac:dyDescent="0.55000000000000004"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2"/>
      <c r="KP157" s="2"/>
      <c r="KQ157" s="1"/>
      <c r="KR157" s="1"/>
      <c r="KS157" s="1"/>
      <c r="KT157" s="2"/>
      <c r="KU157" s="1"/>
      <c r="KV157" s="1"/>
      <c r="KW157" s="1"/>
      <c r="KX157" s="1"/>
      <c r="KY157" s="1"/>
      <c r="KZ157" s="1"/>
    </row>
    <row r="158" spans="250:312" x14ac:dyDescent="0.55000000000000004"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2"/>
      <c r="KP158" s="2"/>
      <c r="KQ158" s="1"/>
      <c r="KR158" s="1"/>
      <c r="KS158" s="1"/>
      <c r="KT158" s="2"/>
      <c r="KU158" s="1"/>
      <c r="KV158" s="1"/>
      <c r="KW158" s="1"/>
      <c r="KX158" s="1"/>
      <c r="KY158" s="1"/>
      <c r="KZ158" s="1"/>
    </row>
    <row r="159" spans="250:312" x14ac:dyDescent="0.55000000000000004"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2"/>
      <c r="KP159" s="2"/>
      <c r="KQ159" s="1"/>
      <c r="KR159" s="1"/>
      <c r="KS159" s="1"/>
      <c r="KT159" s="2"/>
      <c r="KU159" s="1"/>
      <c r="KV159" s="1"/>
      <c r="KW159" s="1"/>
      <c r="KX159" s="1"/>
      <c r="KY159" s="1"/>
      <c r="KZ159" s="1"/>
    </row>
    <row r="160" spans="250:312" x14ac:dyDescent="0.55000000000000004"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2"/>
      <c r="KP160" s="2"/>
      <c r="KQ160" s="1"/>
      <c r="KR160" s="1"/>
      <c r="KS160" s="1"/>
      <c r="KT160" s="2"/>
      <c r="KU160" s="1"/>
      <c r="KV160" s="1"/>
      <c r="KW160" s="1"/>
      <c r="KX160" s="1"/>
      <c r="KY160" s="1"/>
      <c r="KZ160" s="1"/>
    </row>
    <row r="161" spans="250:312" x14ac:dyDescent="0.55000000000000004"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2"/>
      <c r="KP161" s="2"/>
      <c r="KQ161" s="1"/>
      <c r="KR161" s="1"/>
      <c r="KS161" s="1"/>
      <c r="KT161" s="2"/>
      <c r="KU161" s="1"/>
      <c r="KV161" s="1"/>
      <c r="KW161" s="1"/>
      <c r="KX161" s="1"/>
      <c r="KY161" s="1"/>
      <c r="KZ161" s="1"/>
    </row>
    <row r="162" spans="250:312" x14ac:dyDescent="0.55000000000000004"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2"/>
      <c r="KP162" s="2"/>
      <c r="KQ162" s="1"/>
      <c r="KR162" s="1"/>
      <c r="KS162" s="1"/>
      <c r="KT162" s="2"/>
      <c r="KU162" s="1"/>
      <c r="KV162" s="1"/>
      <c r="KW162" s="1"/>
      <c r="KX162" s="1"/>
      <c r="KY162" s="1"/>
      <c r="KZ162" s="1"/>
    </row>
    <row r="163" spans="250:312" x14ac:dyDescent="0.55000000000000004"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2"/>
      <c r="KP163" s="2"/>
      <c r="KQ163" s="1"/>
      <c r="KR163" s="1"/>
      <c r="KS163" s="1"/>
      <c r="KT163" s="2"/>
      <c r="KU163" s="1"/>
      <c r="KV163" s="1"/>
      <c r="KW163" s="1"/>
      <c r="KX163" s="1"/>
      <c r="KY163" s="1"/>
      <c r="KZ163" s="1"/>
    </row>
    <row r="164" spans="250:312" x14ac:dyDescent="0.55000000000000004"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2"/>
      <c r="KP164" s="2"/>
      <c r="KQ164" s="1"/>
      <c r="KR164" s="1"/>
      <c r="KS164" s="1"/>
      <c r="KT164" s="2"/>
      <c r="KU164" s="1"/>
      <c r="KV164" s="1"/>
      <c r="KW164" s="1"/>
      <c r="KX164" s="1"/>
      <c r="KY164" s="1"/>
      <c r="KZ164" s="1"/>
    </row>
    <row r="165" spans="250:312" x14ac:dyDescent="0.55000000000000004"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2"/>
      <c r="KP165" s="2"/>
      <c r="KQ165" s="1"/>
      <c r="KR165" s="1"/>
      <c r="KS165" s="1"/>
      <c r="KT165" s="2"/>
      <c r="KU165" s="1"/>
      <c r="KV165" s="1"/>
      <c r="KW165" s="1"/>
      <c r="KX165" s="1"/>
      <c r="KY165" s="1"/>
      <c r="KZ165" s="1"/>
    </row>
    <row r="166" spans="250:312" x14ac:dyDescent="0.55000000000000004"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2"/>
      <c r="KP166" s="2"/>
      <c r="KQ166" s="1"/>
      <c r="KR166" s="1"/>
      <c r="KS166" s="1"/>
      <c r="KT166" s="2"/>
      <c r="KU166" s="1"/>
      <c r="KV166" s="1"/>
      <c r="KW166" s="1"/>
      <c r="KX166" s="1"/>
      <c r="KY166" s="1"/>
      <c r="KZ166" s="1"/>
    </row>
    <row r="167" spans="250:312" x14ac:dyDescent="0.55000000000000004"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2"/>
      <c r="KP167" s="2"/>
      <c r="KQ167" s="1"/>
      <c r="KR167" s="1"/>
      <c r="KS167" s="1"/>
      <c r="KT167" s="2"/>
      <c r="KU167" s="1"/>
      <c r="KV167" s="1"/>
      <c r="KW167" s="1"/>
      <c r="KX167" s="1"/>
      <c r="KY167" s="1"/>
      <c r="KZ167" s="1"/>
    </row>
    <row r="168" spans="250:312" x14ac:dyDescent="0.55000000000000004"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2"/>
      <c r="KP168" s="2"/>
      <c r="KQ168" s="1"/>
      <c r="KR168" s="1"/>
      <c r="KS168" s="1"/>
      <c r="KT168" s="2"/>
      <c r="KU168" s="1"/>
      <c r="KV168" s="1"/>
      <c r="KW168" s="1"/>
      <c r="KX168" s="1"/>
      <c r="KY168" s="1"/>
      <c r="KZ168" s="1"/>
    </row>
    <row r="169" spans="250:312" x14ac:dyDescent="0.55000000000000004"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2"/>
      <c r="KP169" s="2"/>
      <c r="KQ169" s="1"/>
      <c r="KR169" s="1"/>
      <c r="KS169" s="1"/>
      <c r="KT169" s="2"/>
      <c r="KU169" s="1"/>
      <c r="KV169" s="1"/>
      <c r="KW169" s="1"/>
      <c r="KX169" s="1"/>
      <c r="KY169" s="1"/>
      <c r="KZ169" s="1"/>
    </row>
    <row r="170" spans="250:312" x14ac:dyDescent="0.55000000000000004"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2"/>
      <c r="KP170" s="2"/>
      <c r="KQ170" s="1"/>
      <c r="KR170" s="1"/>
      <c r="KS170" s="1"/>
      <c r="KT170" s="2"/>
      <c r="KU170" s="1"/>
      <c r="KV170" s="1"/>
      <c r="KW170" s="1"/>
      <c r="KX170" s="1"/>
      <c r="KY170" s="1"/>
      <c r="KZ170" s="1"/>
    </row>
    <row r="171" spans="250:312" x14ac:dyDescent="0.55000000000000004"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2"/>
      <c r="KP171" s="2"/>
      <c r="KQ171" s="1"/>
      <c r="KR171" s="1"/>
      <c r="KS171" s="1"/>
      <c r="KT171" s="2"/>
      <c r="KU171" s="1"/>
      <c r="KV171" s="1"/>
      <c r="KW171" s="1"/>
      <c r="KX171" s="1"/>
      <c r="KY171" s="1"/>
      <c r="KZ171" s="1"/>
    </row>
    <row r="172" spans="250:312" x14ac:dyDescent="0.55000000000000004"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2"/>
      <c r="KP172" s="2"/>
      <c r="KQ172" s="1"/>
      <c r="KR172" s="1"/>
      <c r="KS172" s="1"/>
      <c r="KT172" s="2"/>
      <c r="KU172" s="1"/>
      <c r="KV172" s="1"/>
      <c r="KW172" s="1"/>
      <c r="KX172" s="1"/>
      <c r="KY172" s="1"/>
      <c r="KZ172" s="1"/>
    </row>
    <row r="173" spans="250:312" x14ac:dyDescent="0.55000000000000004"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2"/>
      <c r="KP173" s="2"/>
      <c r="KQ173" s="1"/>
      <c r="KR173" s="1"/>
      <c r="KS173" s="1"/>
      <c r="KT173" s="2"/>
      <c r="KU173" s="1"/>
      <c r="KV173" s="1"/>
      <c r="KW173" s="1"/>
      <c r="KX173" s="1"/>
      <c r="KY173" s="1"/>
      <c r="KZ173" s="1"/>
    </row>
    <row r="174" spans="250:312" x14ac:dyDescent="0.55000000000000004"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2"/>
      <c r="KP174" s="2"/>
      <c r="KQ174" s="1"/>
      <c r="KR174" s="1"/>
      <c r="KS174" s="1"/>
      <c r="KT174" s="2"/>
      <c r="KU174" s="1"/>
      <c r="KV174" s="1"/>
      <c r="KW174" s="1"/>
      <c r="KX174" s="1"/>
      <c r="KY174" s="1"/>
      <c r="KZ174" s="1"/>
    </row>
    <row r="175" spans="250:312" x14ac:dyDescent="0.55000000000000004"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2"/>
      <c r="KP175" s="2"/>
      <c r="KQ175" s="1"/>
      <c r="KR175" s="1"/>
      <c r="KS175" s="1"/>
      <c r="KT175" s="2"/>
      <c r="KU175" s="1"/>
      <c r="KV175" s="1"/>
      <c r="KW175" s="1"/>
      <c r="KX175" s="1"/>
      <c r="KY175" s="1"/>
      <c r="KZ175" s="1"/>
    </row>
    <row r="176" spans="250:312" x14ac:dyDescent="0.55000000000000004"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2"/>
      <c r="KP176" s="2"/>
      <c r="KQ176" s="1"/>
      <c r="KR176" s="1"/>
      <c r="KS176" s="1"/>
      <c r="KT176" s="2"/>
      <c r="KU176" s="1"/>
      <c r="KV176" s="1"/>
      <c r="KW176" s="1"/>
      <c r="KX176" s="1"/>
      <c r="KY176" s="1"/>
      <c r="KZ176" s="1"/>
    </row>
    <row r="177" spans="250:312" x14ac:dyDescent="0.55000000000000004"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2"/>
      <c r="KP177" s="2"/>
      <c r="KQ177" s="1"/>
      <c r="KR177" s="1"/>
      <c r="KS177" s="1"/>
      <c r="KT177" s="2"/>
      <c r="KU177" s="1"/>
      <c r="KV177" s="1"/>
      <c r="KW177" s="1"/>
      <c r="KX177" s="1"/>
      <c r="KY177" s="1"/>
      <c r="KZ177" s="1"/>
    </row>
    <row r="178" spans="250:312" x14ac:dyDescent="0.55000000000000004"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2"/>
      <c r="KP178" s="2"/>
      <c r="KQ178" s="1"/>
      <c r="KR178" s="1"/>
      <c r="KS178" s="1"/>
      <c r="KT178" s="2"/>
      <c r="KU178" s="1"/>
      <c r="KV178" s="1"/>
      <c r="KW178" s="1"/>
      <c r="KX178" s="1"/>
      <c r="KY178" s="1"/>
      <c r="KZ178" s="1"/>
    </row>
    <row r="179" spans="250:312" x14ac:dyDescent="0.55000000000000004"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2"/>
      <c r="KP179" s="2"/>
      <c r="KQ179" s="1"/>
      <c r="KR179" s="1"/>
      <c r="KS179" s="1"/>
      <c r="KT179" s="2"/>
      <c r="KU179" s="1"/>
      <c r="KV179" s="1"/>
      <c r="KW179" s="1"/>
      <c r="KX179" s="1"/>
      <c r="KY179" s="1"/>
      <c r="KZ179" s="1"/>
    </row>
    <row r="180" spans="250:312" x14ac:dyDescent="0.55000000000000004"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2"/>
      <c r="KP180" s="2"/>
      <c r="KQ180" s="1"/>
      <c r="KR180" s="1"/>
      <c r="KS180" s="1"/>
      <c r="KT180" s="2"/>
      <c r="KU180" s="1"/>
      <c r="KV180" s="1"/>
      <c r="KW180" s="1"/>
      <c r="KX180" s="1"/>
      <c r="KY180" s="1"/>
      <c r="KZ180" s="1"/>
    </row>
    <row r="181" spans="250:312" x14ac:dyDescent="0.55000000000000004"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2"/>
      <c r="KP181" s="2"/>
      <c r="KQ181" s="1"/>
      <c r="KR181" s="1"/>
      <c r="KS181" s="1"/>
      <c r="KT181" s="2"/>
      <c r="KU181" s="1"/>
      <c r="KV181" s="1"/>
      <c r="KW181" s="1"/>
      <c r="KX181" s="1"/>
      <c r="KY181" s="1"/>
      <c r="KZ181" s="1"/>
    </row>
    <row r="182" spans="250:312" x14ac:dyDescent="0.55000000000000004"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2"/>
      <c r="KP182" s="2"/>
      <c r="KQ182" s="1"/>
      <c r="KR182" s="1"/>
      <c r="KS182" s="1"/>
      <c r="KT182" s="2"/>
      <c r="KU182" s="1"/>
      <c r="KV182" s="1"/>
      <c r="KW182" s="1"/>
      <c r="KX182" s="1"/>
      <c r="KY182" s="1"/>
      <c r="KZ182" s="1"/>
    </row>
    <row r="183" spans="250:312" x14ac:dyDescent="0.55000000000000004"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2"/>
      <c r="KP183" s="2"/>
      <c r="KQ183" s="1"/>
      <c r="KR183" s="1"/>
      <c r="KS183" s="1"/>
      <c r="KT183" s="2"/>
      <c r="KU183" s="1"/>
      <c r="KV183" s="1"/>
      <c r="KW183" s="1"/>
      <c r="KX183" s="1"/>
      <c r="KY183" s="1"/>
      <c r="KZ183" s="1"/>
    </row>
    <row r="184" spans="250:312" x14ac:dyDescent="0.55000000000000004"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2"/>
      <c r="KP184" s="2"/>
      <c r="KQ184" s="1"/>
      <c r="KR184" s="1"/>
      <c r="KS184" s="1"/>
      <c r="KT184" s="2"/>
      <c r="KU184" s="1"/>
      <c r="KV184" s="1"/>
      <c r="KW184" s="1"/>
      <c r="KX184" s="1"/>
      <c r="KY184" s="1"/>
      <c r="KZ184" s="1"/>
    </row>
    <row r="185" spans="250:312" x14ac:dyDescent="0.55000000000000004"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2"/>
      <c r="KP185" s="2"/>
      <c r="KQ185" s="1"/>
      <c r="KR185" s="1"/>
      <c r="KS185" s="1"/>
      <c r="KT185" s="2"/>
      <c r="KU185" s="1"/>
      <c r="KV185" s="1"/>
      <c r="KW185" s="1"/>
      <c r="KX185" s="1"/>
      <c r="KY185" s="1"/>
      <c r="KZ185" s="1"/>
    </row>
    <row r="186" spans="250:312" x14ac:dyDescent="0.55000000000000004"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2"/>
      <c r="KP186" s="2"/>
      <c r="KQ186" s="1"/>
      <c r="KR186" s="1"/>
      <c r="KS186" s="1"/>
      <c r="KT186" s="2"/>
      <c r="KU186" s="1"/>
      <c r="KV186" s="1"/>
      <c r="KW186" s="1"/>
      <c r="KX186" s="1"/>
      <c r="KY186" s="1"/>
      <c r="KZ186" s="1"/>
    </row>
    <row r="187" spans="250:312" x14ac:dyDescent="0.55000000000000004"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2"/>
      <c r="KP187" s="2"/>
      <c r="KQ187" s="1"/>
      <c r="KR187" s="1"/>
      <c r="KS187" s="1"/>
      <c r="KT187" s="2"/>
      <c r="KU187" s="1"/>
      <c r="KV187" s="1"/>
      <c r="KW187" s="1"/>
      <c r="KX187" s="1"/>
      <c r="KY187" s="1"/>
      <c r="KZ187" s="1"/>
    </row>
    <row r="188" spans="250:312" x14ac:dyDescent="0.55000000000000004"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2"/>
      <c r="KP188" s="2"/>
      <c r="KQ188" s="1"/>
      <c r="KR188" s="1"/>
      <c r="KS188" s="1"/>
      <c r="KT188" s="2"/>
      <c r="KU188" s="1"/>
      <c r="KV188" s="1"/>
      <c r="KW188" s="1"/>
      <c r="KX188" s="1"/>
      <c r="KY188" s="1"/>
      <c r="KZ188" s="1"/>
    </row>
    <row r="189" spans="250:312" x14ac:dyDescent="0.55000000000000004"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2"/>
      <c r="KP189" s="2"/>
      <c r="KQ189" s="1"/>
      <c r="KR189" s="1"/>
      <c r="KS189" s="1"/>
      <c r="KT189" s="2"/>
      <c r="KU189" s="1"/>
      <c r="KV189" s="1"/>
      <c r="KW189" s="1"/>
      <c r="KX189" s="1"/>
      <c r="KY189" s="1"/>
      <c r="KZ189" s="1"/>
    </row>
    <row r="190" spans="250:312" x14ac:dyDescent="0.55000000000000004"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2"/>
      <c r="KP190" s="2"/>
      <c r="KQ190" s="1"/>
      <c r="KR190" s="1"/>
      <c r="KS190" s="1"/>
      <c r="KT190" s="2"/>
      <c r="KU190" s="1"/>
      <c r="KV190" s="1"/>
      <c r="KW190" s="1"/>
      <c r="KX190" s="1"/>
      <c r="KY190" s="1"/>
      <c r="KZ190" s="1"/>
    </row>
    <row r="191" spans="250:312" x14ac:dyDescent="0.55000000000000004"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2"/>
      <c r="KP191" s="2"/>
      <c r="KQ191" s="1"/>
      <c r="KR191" s="1"/>
      <c r="KS191" s="1"/>
      <c r="KT191" s="2"/>
      <c r="KU191" s="1"/>
      <c r="KV191" s="1"/>
      <c r="KW191" s="1"/>
      <c r="KX191" s="1"/>
      <c r="KY191" s="1"/>
      <c r="KZ191" s="1"/>
    </row>
    <row r="192" spans="250:312" x14ac:dyDescent="0.55000000000000004"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2"/>
      <c r="KP192" s="2"/>
      <c r="KQ192" s="1"/>
      <c r="KR192" s="1"/>
      <c r="KS192" s="1"/>
      <c r="KT192" s="2"/>
      <c r="KU192" s="1"/>
      <c r="KV192" s="1"/>
      <c r="KW192" s="1"/>
      <c r="KX192" s="1"/>
      <c r="KY192" s="1"/>
      <c r="KZ192" s="1"/>
    </row>
    <row r="193" spans="250:312" x14ac:dyDescent="0.55000000000000004"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2"/>
      <c r="KP193" s="2"/>
      <c r="KQ193" s="1"/>
      <c r="KR193" s="1"/>
      <c r="KS193" s="1"/>
      <c r="KT193" s="2"/>
      <c r="KU193" s="1"/>
      <c r="KV193" s="1"/>
      <c r="KW193" s="1"/>
      <c r="KX193" s="1"/>
      <c r="KY193" s="1"/>
      <c r="KZ193" s="1"/>
    </row>
    <row r="194" spans="250:312" x14ac:dyDescent="0.55000000000000004"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2"/>
      <c r="KP194" s="2"/>
      <c r="KQ194" s="1"/>
      <c r="KR194" s="1"/>
      <c r="KS194" s="1"/>
      <c r="KT194" s="2"/>
      <c r="KU194" s="1"/>
      <c r="KV194" s="1"/>
      <c r="KW194" s="1"/>
      <c r="KX194" s="1"/>
      <c r="KY194" s="1"/>
      <c r="KZ194" s="1"/>
    </row>
    <row r="195" spans="250:312" x14ac:dyDescent="0.55000000000000004"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2"/>
      <c r="KP195" s="2"/>
      <c r="KQ195" s="1"/>
      <c r="KR195" s="1"/>
      <c r="KS195" s="1"/>
      <c r="KT195" s="2"/>
      <c r="KU195" s="1"/>
      <c r="KV195" s="1"/>
      <c r="KW195" s="1"/>
      <c r="KX195" s="1"/>
      <c r="KY195" s="1"/>
      <c r="KZ195" s="1"/>
    </row>
    <row r="196" spans="250:312" x14ac:dyDescent="0.55000000000000004"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2"/>
      <c r="KP196" s="2"/>
      <c r="KQ196" s="1"/>
      <c r="KR196" s="1"/>
      <c r="KS196" s="1"/>
      <c r="KT196" s="2"/>
      <c r="KU196" s="1"/>
      <c r="KV196" s="1"/>
      <c r="KW196" s="1"/>
      <c r="KX196" s="1"/>
      <c r="KY196" s="1"/>
      <c r="KZ196" s="1"/>
    </row>
    <row r="197" spans="250:312" x14ac:dyDescent="0.55000000000000004"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2"/>
      <c r="KP197" s="2"/>
      <c r="KQ197" s="1"/>
      <c r="KR197" s="1"/>
      <c r="KS197" s="1"/>
      <c r="KT197" s="2"/>
      <c r="KU197" s="1"/>
      <c r="KV197" s="1"/>
      <c r="KW197" s="1"/>
      <c r="KX197" s="1"/>
      <c r="KY197" s="1"/>
      <c r="KZ197" s="1"/>
    </row>
    <row r="198" spans="250:312" x14ac:dyDescent="0.55000000000000004"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2"/>
      <c r="KP198" s="2"/>
      <c r="KQ198" s="1"/>
      <c r="KR198" s="1"/>
      <c r="KS198" s="1"/>
      <c r="KT198" s="2"/>
      <c r="KU198" s="1"/>
      <c r="KV198" s="1"/>
      <c r="KW198" s="1"/>
      <c r="KX198" s="1"/>
      <c r="KY198" s="1"/>
      <c r="KZ198" s="1"/>
    </row>
    <row r="199" spans="250:312" x14ac:dyDescent="0.55000000000000004"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2"/>
      <c r="KP199" s="2"/>
      <c r="KQ199" s="1"/>
      <c r="KR199" s="1"/>
      <c r="KS199" s="1"/>
      <c r="KT199" s="2"/>
      <c r="KU199" s="1"/>
      <c r="KV199" s="1"/>
      <c r="KW199" s="1"/>
      <c r="KX199" s="1"/>
      <c r="KY199" s="1"/>
      <c r="KZ199" s="1"/>
    </row>
    <row r="200" spans="250:312" x14ac:dyDescent="0.55000000000000004"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2"/>
      <c r="KP200" s="2"/>
      <c r="KQ200" s="1"/>
      <c r="KR200" s="1"/>
      <c r="KS200" s="1"/>
      <c r="KT200" s="2"/>
      <c r="KU200" s="1"/>
      <c r="KV200" s="1"/>
      <c r="KW200" s="1"/>
      <c r="KX200" s="1"/>
      <c r="KY200" s="1"/>
      <c r="KZ200" s="1"/>
    </row>
    <row r="201" spans="250:312" x14ac:dyDescent="0.55000000000000004"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2"/>
      <c r="KP201" s="2"/>
      <c r="KQ201" s="1"/>
      <c r="KR201" s="1"/>
      <c r="KS201" s="1"/>
      <c r="KT201" s="2"/>
      <c r="KU201" s="1"/>
      <c r="KV201" s="1"/>
      <c r="KW201" s="1"/>
      <c r="KX201" s="1"/>
      <c r="KY201" s="1"/>
      <c r="KZ201" s="1"/>
    </row>
    <row r="202" spans="250:312" x14ac:dyDescent="0.55000000000000004"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2"/>
      <c r="KP202" s="2"/>
      <c r="KQ202" s="1"/>
      <c r="KR202" s="1"/>
      <c r="KS202" s="1"/>
      <c r="KT202" s="2"/>
      <c r="KU202" s="1"/>
      <c r="KV202" s="1"/>
      <c r="KW202" s="1"/>
      <c r="KX202" s="1"/>
      <c r="KY202" s="1"/>
      <c r="KZ202" s="1"/>
    </row>
    <row r="203" spans="250:312" x14ac:dyDescent="0.55000000000000004"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2"/>
      <c r="KP203" s="2"/>
      <c r="KQ203" s="1"/>
      <c r="KR203" s="1"/>
      <c r="KS203" s="1"/>
      <c r="KT203" s="2"/>
      <c r="KU203" s="1"/>
      <c r="KV203" s="1"/>
      <c r="KW203" s="1"/>
      <c r="KX203" s="1"/>
      <c r="KY203" s="1"/>
      <c r="KZ203" s="1"/>
    </row>
    <row r="204" spans="250:312" x14ac:dyDescent="0.55000000000000004"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2"/>
      <c r="KP204" s="2"/>
      <c r="KQ204" s="1"/>
      <c r="KR204" s="1"/>
      <c r="KS204" s="1"/>
      <c r="KT204" s="2"/>
      <c r="KU204" s="1"/>
      <c r="KV204" s="1"/>
      <c r="KW204" s="1"/>
      <c r="KX204" s="1"/>
      <c r="KY204" s="1"/>
      <c r="KZ204" s="1"/>
    </row>
    <row r="205" spans="250:312" x14ac:dyDescent="0.55000000000000004"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2"/>
      <c r="KP205" s="2"/>
      <c r="KQ205" s="1"/>
      <c r="KR205" s="1"/>
      <c r="KS205" s="1"/>
      <c r="KT205" s="2"/>
      <c r="KU205" s="1"/>
      <c r="KV205" s="1"/>
      <c r="KW205" s="1"/>
      <c r="KX205" s="1"/>
      <c r="KY205" s="1"/>
      <c r="KZ205" s="1"/>
    </row>
    <row r="206" spans="250:312" x14ac:dyDescent="0.55000000000000004"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2"/>
      <c r="KP206" s="2"/>
      <c r="KQ206" s="1"/>
      <c r="KR206" s="1"/>
      <c r="KS206" s="1"/>
      <c r="KT206" s="2"/>
      <c r="KU206" s="1"/>
      <c r="KV206" s="1"/>
      <c r="KW206" s="1"/>
      <c r="KX206" s="1"/>
      <c r="KY206" s="1"/>
      <c r="KZ206" s="1"/>
    </row>
    <row r="207" spans="250:312" x14ac:dyDescent="0.55000000000000004"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2"/>
      <c r="KP207" s="2"/>
      <c r="KQ207" s="1"/>
      <c r="KR207" s="1"/>
      <c r="KS207" s="1"/>
      <c r="KT207" s="2"/>
      <c r="KU207" s="1"/>
      <c r="KV207" s="1"/>
      <c r="KW207" s="1"/>
      <c r="KX207" s="1"/>
      <c r="KY207" s="1"/>
      <c r="KZ207" s="1"/>
    </row>
    <row r="208" spans="250:312" x14ac:dyDescent="0.55000000000000004"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2"/>
      <c r="KP208" s="2"/>
      <c r="KQ208" s="1"/>
      <c r="KR208" s="1"/>
      <c r="KS208" s="1"/>
      <c r="KT208" s="2"/>
      <c r="KU208" s="1"/>
      <c r="KV208" s="1"/>
      <c r="KW208" s="1"/>
      <c r="KX208" s="1"/>
      <c r="KY208" s="1"/>
      <c r="KZ208" s="1"/>
    </row>
    <row r="209" spans="250:312" x14ac:dyDescent="0.55000000000000004"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2"/>
      <c r="KP209" s="2"/>
      <c r="KQ209" s="1"/>
      <c r="KR209" s="1"/>
      <c r="KS209" s="1"/>
      <c r="KT209" s="2"/>
      <c r="KU209" s="1"/>
      <c r="KV209" s="1"/>
      <c r="KW209" s="1"/>
      <c r="KX209" s="1"/>
      <c r="KY209" s="1"/>
      <c r="KZ209" s="1"/>
    </row>
    <row r="210" spans="250:312" x14ac:dyDescent="0.55000000000000004"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2"/>
      <c r="KP210" s="2"/>
      <c r="KQ210" s="1"/>
      <c r="KR210" s="1"/>
      <c r="KS210" s="1"/>
      <c r="KT210" s="2"/>
      <c r="KU210" s="1"/>
      <c r="KV210" s="1"/>
      <c r="KW210" s="1"/>
      <c r="KX210" s="1"/>
      <c r="KY210" s="1"/>
      <c r="KZ210" s="1"/>
    </row>
    <row r="211" spans="250:312" x14ac:dyDescent="0.55000000000000004"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2"/>
      <c r="KP211" s="2"/>
      <c r="KQ211" s="1"/>
      <c r="KR211" s="1"/>
      <c r="KS211" s="1"/>
      <c r="KT211" s="2"/>
      <c r="KU211" s="1"/>
      <c r="KV211" s="1"/>
      <c r="KW211" s="1"/>
      <c r="KX211" s="1"/>
      <c r="KY211" s="1"/>
      <c r="KZ211" s="1"/>
    </row>
    <row r="212" spans="250:312" x14ac:dyDescent="0.55000000000000004"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2"/>
      <c r="KP212" s="2"/>
      <c r="KQ212" s="1"/>
      <c r="KR212" s="1"/>
      <c r="KS212" s="1"/>
      <c r="KT212" s="2"/>
      <c r="KU212" s="1"/>
      <c r="KV212" s="1"/>
      <c r="KW212" s="1"/>
      <c r="KX212" s="1"/>
      <c r="KY212" s="1"/>
      <c r="KZ212" s="1"/>
    </row>
    <row r="213" spans="250:312" x14ac:dyDescent="0.55000000000000004"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2"/>
      <c r="KP213" s="2"/>
      <c r="KQ213" s="1"/>
      <c r="KR213" s="1"/>
      <c r="KS213" s="1"/>
      <c r="KT213" s="2"/>
      <c r="KU213" s="1"/>
      <c r="KV213" s="1"/>
      <c r="KW213" s="1"/>
      <c r="KX213" s="1"/>
      <c r="KY213" s="1"/>
      <c r="KZ213" s="1"/>
    </row>
    <row r="214" spans="250:312" x14ac:dyDescent="0.55000000000000004"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2"/>
      <c r="KP214" s="2"/>
      <c r="KQ214" s="1"/>
      <c r="KR214" s="1"/>
      <c r="KS214" s="1"/>
      <c r="KT214" s="2"/>
      <c r="KU214" s="1"/>
      <c r="KV214" s="1"/>
      <c r="KW214" s="1"/>
      <c r="KX214" s="1"/>
      <c r="KY214" s="1"/>
      <c r="KZ214" s="1"/>
    </row>
    <row r="215" spans="250:312" x14ac:dyDescent="0.55000000000000004"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2"/>
      <c r="KP215" s="2"/>
      <c r="KQ215" s="1"/>
      <c r="KR215" s="1"/>
      <c r="KS215" s="1"/>
      <c r="KT215" s="2"/>
      <c r="KU215" s="1"/>
      <c r="KV215" s="1"/>
      <c r="KW215" s="1"/>
      <c r="KX215" s="1"/>
      <c r="KY215" s="1"/>
      <c r="KZ215" s="1"/>
    </row>
    <row r="216" spans="250:312" x14ac:dyDescent="0.55000000000000004"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2"/>
      <c r="KP216" s="2"/>
      <c r="KQ216" s="1"/>
      <c r="KR216" s="1"/>
      <c r="KS216" s="1"/>
      <c r="KT216" s="2"/>
      <c r="KU216" s="1"/>
      <c r="KV216" s="1"/>
      <c r="KW216" s="1"/>
      <c r="KX216" s="1"/>
      <c r="KY216" s="1"/>
      <c r="KZ216" s="1"/>
    </row>
    <row r="217" spans="250:312" x14ac:dyDescent="0.55000000000000004"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2"/>
      <c r="KP217" s="2"/>
      <c r="KQ217" s="1"/>
      <c r="KR217" s="1"/>
      <c r="KS217" s="1"/>
      <c r="KT217" s="2"/>
      <c r="KU217" s="1"/>
      <c r="KV217" s="1"/>
      <c r="KW217" s="1"/>
      <c r="KX217" s="1"/>
      <c r="KY217" s="1"/>
      <c r="KZ217" s="1"/>
    </row>
    <row r="218" spans="250:312" x14ac:dyDescent="0.55000000000000004"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2"/>
      <c r="KP218" s="2"/>
      <c r="KQ218" s="1"/>
      <c r="KR218" s="1"/>
      <c r="KS218" s="1"/>
      <c r="KT218" s="2"/>
      <c r="KU218" s="1"/>
      <c r="KV218" s="1"/>
      <c r="KW218" s="1"/>
      <c r="KX218" s="1"/>
      <c r="KY218" s="1"/>
      <c r="KZ218" s="1"/>
    </row>
    <row r="219" spans="250:312" x14ac:dyDescent="0.55000000000000004"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2"/>
      <c r="KP219" s="2"/>
      <c r="KQ219" s="1"/>
      <c r="KR219" s="1"/>
      <c r="KS219" s="1"/>
      <c r="KT219" s="2"/>
      <c r="KU219" s="1"/>
      <c r="KV219" s="1"/>
      <c r="KW219" s="1"/>
      <c r="KX219" s="1"/>
      <c r="KY219" s="1"/>
      <c r="KZ219" s="1"/>
    </row>
    <row r="220" spans="250:312" x14ac:dyDescent="0.55000000000000004"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2"/>
      <c r="KP220" s="2"/>
      <c r="KQ220" s="1"/>
      <c r="KR220" s="1"/>
      <c r="KS220" s="1"/>
      <c r="KT220" s="2"/>
      <c r="KU220" s="1"/>
      <c r="KV220" s="1"/>
      <c r="KW220" s="1"/>
      <c r="KX220" s="1"/>
      <c r="KY220" s="1"/>
      <c r="KZ220" s="1"/>
    </row>
    <row r="221" spans="250:312" x14ac:dyDescent="0.55000000000000004"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2"/>
      <c r="KP221" s="2"/>
      <c r="KQ221" s="1"/>
      <c r="KR221" s="1"/>
      <c r="KS221" s="1"/>
      <c r="KT221" s="2"/>
      <c r="KU221" s="1"/>
      <c r="KV221" s="1"/>
      <c r="KW221" s="1"/>
      <c r="KX221" s="1"/>
      <c r="KY221" s="1"/>
      <c r="KZ221" s="1"/>
    </row>
    <row r="222" spans="250:312" x14ac:dyDescent="0.55000000000000004"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2"/>
      <c r="KP222" s="2"/>
      <c r="KQ222" s="1"/>
      <c r="KR222" s="1"/>
      <c r="KS222" s="1"/>
      <c r="KT222" s="2"/>
      <c r="KU222" s="1"/>
      <c r="KV222" s="1"/>
      <c r="KW222" s="1"/>
      <c r="KX222" s="1"/>
      <c r="KY222" s="1"/>
      <c r="KZ222" s="1"/>
    </row>
    <row r="223" spans="250:312" x14ac:dyDescent="0.55000000000000004"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2"/>
      <c r="KP223" s="2"/>
      <c r="KQ223" s="1"/>
      <c r="KR223" s="1"/>
      <c r="KS223" s="1"/>
      <c r="KT223" s="2"/>
      <c r="KU223" s="1"/>
      <c r="KV223" s="1"/>
      <c r="KW223" s="1"/>
      <c r="KX223" s="1"/>
      <c r="KY223" s="1"/>
      <c r="KZ223" s="1"/>
    </row>
    <row r="224" spans="250:312" x14ac:dyDescent="0.55000000000000004"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2"/>
      <c r="KP224" s="2"/>
      <c r="KQ224" s="1"/>
      <c r="KR224" s="1"/>
      <c r="KS224" s="1"/>
      <c r="KT224" s="2"/>
      <c r="KU224" s="1"/>
      <c r="KV224" s="1"/>
      <c r="KW224" s="1"/>
      <c r="KX224" s="1"/>
      <c r="KY224" s="1"/>
      <c r="KZ224" s="1"/>
    </row>
    <row r="225" spans="250:312" x14ac:dyDescent="0.55000000000000004"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2"/>
      <c r="KP225" s="2"/>
      <c r="KQ225" s="1"/>
      <c r="KR225" s="1"/>
      <c r="KS225" s="1"/>
      <c r="KT225" s="2"/>
      <c r="KU225" s="1"/>
      <c r="KV225" s="1"/>
      <c r="KW225" s="1"/>
      <c r="KX225" s="1"/>
      <c r="KY225" s="1"/>
      <c r="KZ225" s="1"/>
    </row>
    <row r="226" spans="250:312" x14ac:dyDescent="0.55000000000000004"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2"/>
      <c r="KP226" s="2"/>
      <c r="KQ226" s="1"/>
      <c r="KR226" s="1"/>
      <c r="KS226" s="1"/>
      <c r="KT226" s="2"/>
      <c r="KU226" s="1"/>
      <c r="KV226" s="1"/>
      <c r="KW226" s="1"/>
      <c r="KX226" s="1"/>
      <c r="KY226" s="1"/>
      <c r="KZ226" s="1"/>
    </row>
    <row r="227" spans="250:312" x14ac:dyDescent="0.55000000000000004"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2"/>
      <c r="KP227" s="2"/>
      <c r="KQ227" s="1"/>
      <c r="KR227" s="1"/>
      <c r="KS227" s="1"/>
      <c r="KT227" s="2"/>
      <c r="KU227" s="1"/>
      <c r="KV227" s="1"/>
      <c r="KW227" s="1"/>
      <c r="KX227" s="1"/>
      <c r="KY227" s="1"/>
      <c r="KZ227" s="1"/>
    </row>
    <row r="228" spans="250:312" x14ac:dyDescent="0.55000000000000004"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2"/>
      <c r="KP228" s="2"/>
      <c r="KQ228" s="1"/>
      <c r="KR228" s="1"/>
      <c r="KS228" s="1"/>
      <c r="KT228" s="2"/>
      <c r="KU228" s="1"/>
      <c r="KV228" s="1"/>
      <c r="KW228" s="1"/>
      <c r="KX228" s="1"/>
      <c r="KY228" s="1"/>
      <c r="KZ228" s="1"/>
    </row>
    <row r="229" spans="250:312" x14ac:dyDescent="0.55000000000000004"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2"/>
      <c r="KP229" s="2"/>
      <c r="KQ229" s="1"/>
      <c r="KR229" s="1"/>
      <c r="KS229" s="1"/>
      <c r="KT229" s="2"/>
      <c r="KU229" s="1"/>
      <c r="KV229" s="1"/>
      <c r="KW229" s="1"/>
      <c r="KX229" s="1"/>
      <c r="KY229" s="1"/>
      <c r="KZ229" s="1"/>
    </row>
    <row r="230" spans="250:312" x14ac:dyDescent="0.55000000000000004"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2"/>
      <c r="KP230" s="2"/>
      <c r="KQ230" s="1"/>
      <c r="KR230" s="1"/>
      <c r="KS230" s="1"/>
      <c r="KT230" s="2"/>
      <c r="KU230" s="1"/>
      <c r="KV230" s="1"/>
      <c r="KW230" s="1"/>
      <c r="KX230" s="1"/>
      <c r="KY230" s="1"/>
      <c r="KZ230" s="1"/>
    </row>
    <row r="231" spans="250:312" x14ac:dyDescent="0.55000000000000004"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2"/>
      <c r="KP231" s="2"/>
      <c r="KQ231" s="1"/>
      <c r="KR231" s="1"/>
      <c r="KS231" s="1"/>
      <c r="KT231" s="2"/>
      <c r="KU231" s="1"/>
      <c r="KV231" s="1"/>
      <c r="KW231" s="1"/>
      <c r="KX231" s="1"/>
      <c r="KY231" s="1"/>
      <c r="KZ231" s="1"/>
    </row>
    <row r="232" spans="250:312" x14ac:dyDescent="0.55000000000000004"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2"/>
      <c r="KP232" s="2"/>
      <c r="KQ232" s="1"/>
      <c r="KR232" s="1"/>
      <c r="KS232" s="1"/>
      <c r="KT232" s="2"/>
      <c r="KU232" s="1"/>
      <c r="KV232" s="1"/>
      <c r="KW232" s="1"/>
      <c r="KX232" s="1"/>
      <c r="KY232" s="1"/>
      <c r="KZ232" s="1"/>
    </row>
    <row r="233" spans="250:312" x14ac:dyDescent="0.55000000000000004"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2"/>
      <c r="KP233" s="2"/>
      <c r="KQ233" s="1"/>
      <c r="KR233" s="1"/>
      <c r="KS233" s="1"/>
      <c r="KT233" s="2"/>
      <c r="KU233" s="1"/>
      <c r="KV233" s="1"/>
      <c r="KW233" s="1"/>
      <c r="KX233" s="1"/>
      <c r="KY233" s="1"/>
      <c r="KZ233" s="1"/>
    </row>
    <row r="234" spans="250:312" x14ac:dyDescent="0.55000000000000004"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2"/>
      <c r="KP234" s="2"/>
      <c r="KQ234" s="1"/>
      <c r="KR234" s="1"/>
      <c r="KS234" s="1"/>
      <c r="KT234" s="2"/>
      <c r="KU234" s="1"/>
      <c r="KV234" s="1"/>
      <c r="KW234" s="1"/>
      <c r="KX234" s="1"/>
      <c r="KY234" s="1"/>
      <c r="KZ234" s="1"/>
    </row>
    <row r="235" spans="250:312" x14ac:dyDescent="0.55000000000000004"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2"/>
      <c r="KP235" s="2"/>
      <c r="KQ235" s="1"/>
      <c r="KR235" s="1"/>
      <c r="KS235" s="1"/>
      <c r="KT235" s="2"/>
      <c r="KU235" s="1"/>
      <c r="KV235" s="1"/>
      <c r="KW235" s="1"/>
      <c r="KX235" s="1"/>
      <c r="KY235" s="1"/>
      <c r="KZ235" s="1"/>
    </row>
    <row r="236" spans="250:312" x14ac:dyDescent="0.55000000000000004"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2"/>
      <c r="KP236" s="2"/>
      <c r="KQ236" s="1"/>
      <c r="KR236" s="1"/>
      <c r="KS236" s="1"/>
      <c r="KT236" s="2"/>
      <c r="KU236" s="1"/>
      <c r="KV236" s="1"/>
      <c r="KW236" s="1"/>
      <c r="KX236" s="1"/>
      <c r="KY236" s="1"/>
      <c r="KZ236" s="1"/>
    </row>
    <row r="237" spans="250:312" x14ac:dyDescent="0.55000000000000004"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2"/>
      <c r="KP237" s="2"/>
      <c r="KQ237" s="1"/>
      <c r="KR237" s="1"/>
      <c r="KS237" s="1"/>
      <c r="KT237" s="2"/>
      <c r="KU237" s="1"/>
      <c r="KV237" s="1"/>
      <c r="KW237" s="1"/>
      <c r="KX237" s="1"/>
      <c r="KY237" s="1"/>
      <c r="KZ237" s="1"/>
    </row>
    <row r="238" spans="250:312" x14ac:dyDescent="0.55000000000000004"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2"/>
      <c r="KP238" s="2"/>
      <c r="KQ238" s="1"/>
      <c r="KR238" s="1"/>
      <c r="KS238" s="1"/>
      <c r="KT238" s="2"/>
      <c r="KU238" s="1"/>
      <c r="KV238" s="1"/>
      <c r="KW238" s="1"/>
      <c r="KX238" s="1"/>
      <c r="KY238" s="1"/>
      <c r="KZ238" s="1"/>
    </row>
    <row r="239" spans="250:312" x14ac:dyDescent="0.55000000000000004"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2"/>
      <c r="KP239" s="2"/>
      <c r="KQ239" s="1"/>
      <c r="KR239" s="1"/>
      <c r="KS239" s="1"/>
      <c r="KT239" s="2"/>
      <c r="KU239" s="1"/>
      <c r="KV239" s="1"/>
      <c r="KW239" s="1"/>
      <c r="KX239" s="1"/>
      <c r="KY239" s="1"/>
      <c r="KZ239" s="1"/>
    </row>
    <row r="240" spans="250:312" x14ac:dyDescent="0.55000000000000004"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2"/>
      <c r="KP240" s="2"/>
      <c r="KQ240" s="1"/>
      <c r="KR240" s="1"/>
      <c r="KS240" s="1"/>
      <c r="KT240" s="2"/>
      <c r="KU240" s="1"/>
      <c r="KV240" s="1"/>
      <c r="KW240" s="1"/>
      <c r="KX240" s="1"/>
      <c r="KY240" s="1"/>
      <c r="KZ240" s="1"/>
    </row>
    <row r="241" spans="250:312" x14ac:dyDescent="0.55000000000000004"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2"/>
      <c r="KP241" s="2"/>
      <c r="KQ241" s="1"/>
      <c r="KR241" s="1"/>
      <c r="KS241" s="1"/>
      <c r="KT241" s="2"/>
      <c r="KU241" s="1"/>
      <c r="KV241" s="1"/>
      <c r="KW241" s="1"/>
      <c r="KX241" s="1"/>
      <c r="KY241" s="1"/>
      <c r="KZ241" s="1"/>
    </row>
    <row r="242" spans="250:312" x14ac:dyDescent="0.55000000000000004"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2"/>
      <c r="KP242" s="2"/>
      <c r="KQ242" s="1"/>
      <c r="KR242" s="1"/>
      <c r="KS242" s="1"/>
      <c r="KT242" s="2"/>
      <c r="KU242" s="1"/>
      <c r="KV242" s="1"/>
      <c r="KW242" s="1"/>
      <c r="KX242" s="1"/>
      <c r="KY242" s="1"/>
      <c r="KZ242" s="1"/>
    </row>
    <row r="243" spans="250:312" x14ac:dyDescent="0.55000000000000004"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2"/>
      <c r="KP243" s="2"/>
      <c r="KQ243" s="1"/>
      <c r="KR243" s="1"/>
      <c r="KS243" s="1"/>
      <c r="KT243" s="2"/>
      <c r="KU243" s="1"/>
      <c r="KV243" s="1"/>
      <c r="KW243" s="1"/>
      <c r="KX243" s="1"/>
      <c r="KY243" s="1"/>
      <c r="KZ243" s="1"/>
    </row>
    <row r="244" spans="250:312" x14ac:dyDescent="0.55000000000000004"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2"/>
      <c r="KP244" s="2"/>
      <c r="KQ244" s="1"/>
      <c r="KR244" s="1"/>
      <c r="KS244" s="1"/>
      <c r="KT244" s="2"/>
      <c r="KU244" s="1"/>
      <c r="KV244" s="1"/>
      <c r="KW244" s="1"/>
      <c r="KX244" s="1"/>
      <c r="KY244" s="1"/>
      <c r="KZ244" s="1"/>
    </row>
    <row r="245" spans="250:312" x14ac:dyDescent="0.55000000000000004"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2"/>
      <c r="KP245" s="2"/>
      <c r="KQ245" s="1"/>
      <c r="KR245" s="1"/>
      <c r="KS245" s="1"/>
      <c r="KT245" s="2"/>
      <c r="KU245" s="1"/>
      <c r="KV245" s="1"/>
      <c r="KW245" s="1"/>
      <c r="KX245" s="1"/>
      <c r="KY245" s="1"/>
      <c r="KZ245" s="1"/>
    </row>
    <row r="246" spans="250:312" x14ac:dyDescent="0.55000000000000004"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2"/>
      <c r="KP246" s="2"/>
      <c r="KQ246" s="1"/>
      <c r="KR246" s="1"/>
      <c r="KS246" s="1"/>
      <c r="KT246" s="2"/>
      <c r="KU246" s="1"/>
      <c r="KV246" s="1"/>
      <c r="KW246" s="1"/>
      <c r="KX246" s="1"/>
      <c r="KY246" s="1"/>
      <c r="KZ246" s="1"/>
    </row>
    <row r="247" spans="250:312" x14ac:dyDescent="0.55000000000000004"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2"/>
      <c r="KP247" s="2"/>
      <c r="KQ247" s="1"/>
      <c r="KR247" s="1"/>
      <c r="KS247" s="1"/>
      <c r="KT247" s="2"/>
      <c r="KU247" s="1"/>
      <c r="KV247" s="1"/>
      <c r="KW247" s="1"/>
      <c r="KX247" s="1"/>
      <c r="KY247" s="1"/>
      <c r="KZ247" s="1"/>
    </row>
    <row r="248" spans="250:312" x14ac:dyDescent="0.55000000000000004"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2"/>
      <c r="KP248" s="2"/>
      <c r="KQ248" s="1"/>
      <c r="KR248" s="1"/>
      <c r="KS248" s="1"/>
      <c r="KT248" s="2"/>
      <c r="KU248" s="1"/>
      <c r="KV248" s="1"/>
      <c r="KW248" s="1"/>
      <c r="KX248" s="1"/>
      <c r="KY248" s="1"/>
      <c r="KZ248" s="1"/>
    </row>
    <row r="249" spans="250:312" x14ac:dyDescent="0.55000000000000004"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2"/>
      <c r="KP249" s="2"/>
      <c r="KQ249" s="1"/>
      <c r="KR249" s="1"/>
      <c r="KS249" s="1"/>
      <c r="KT249" s="2"/>
      <c r="KU249" s="1"/>
      <c r="KV249" s="1"/>
      <c r="KW249" s="1"/>
      <c r="KX249" s="1"/>
      <c r="KY249" s="1"/>
      <c r="KZ249" s="1"/>
    </row>
    <row r="250" spans="250:312" x14ac:dyDescent="0.55000000000000004"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2"/>
      <c r="KP250" s="2"/>
      <c r="KQ250" s="1"/>
      <c r="KR250" s="1"/>
      <c r="KS250" s="1"/>
      <c r="KT250" s="2"/>
      <c r="KU250" s="1"/>
      <c r="KV250" s="1"/>
      <c r="KW250" s="1"/>
      <c r="KX250" s="1"/>
      <c r="KY250" s="1"/>
      <c r="KZ250" s="1"/>
    </row>
    <row r="251" spans="250:312" x14ac:dyDescent="0.55000000000000004"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2"/>
      <c r="KP251" s="2"/>
      <c r="KQ251" s="1"/>
      <c r="KR251" s="1"/>
      <c r="KS251" s="1"/>
      <c r="KT251" s="2"/>
      <c r="KU251" s="1"/>
      <c r="KV251" s="1"/>
      <c r="KW251" s="1"/>
      <c r="KX251" s="1"/>
      <c r="KY251" s="1"/>
      <c r="KZ251" s="1"/>
    </row>
    <row r="252" spans="250:312" x14ac:dyDescent="0.55000000000000004"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2"/>
      <c r="KP252" s="2"/>
      <c r="KQ252" s="1"/>
      <c r="KR252" s="1"/>
      <c r="KS252" s="1"/>
      <c r="KT252" s="2"/>
      <c r="KU252" s="1"/>
      <c r="KV252" s="1"/>
      <c r="KW252" s="1"/>
      <c r="KX252" s="1"/>
      <c r="KY252" s="1"/>
      <c r="KZ252" s="1"/>
    </row>
    <row r="253" spans="250:312" x14ac:dyDescent="0.55000000000000004"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2"/>
      <c r="KP253" s="2"/>
      <c r="KQ253" s="1"/>
      <c r="KR253" s="1"/>
      <c r="KS253" s="1"/>
      <c r="KT253" s="2"/>
      <c r="KU253" s="1"/>
      <c r="KV253" s="1"/>
      <c r="KW253" s="1"/>
      <c r="KX253" s="1"/>
      <c r="KY253" s="1"/>
      <c r="KZ253" s="1"/>
    </row>
    <row r="254" spans="250:312" x14ac:dyDescent="0.55000000000000004"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2"/>
      <c r="KP254" s="2"/>
      <c r="KQ254" s="1"/>
      <c r="KR254" s="1"/>
      <c r="KS254" s="1"/>
      <c r="KT254" s="2"/>
      <c r="KU254" s="1"/>
      <c r="KV254" s="1"/>
      <c r="KW254" s="1"/>
      <c r="KX254" s="1"/>
      <c r="KY254" s="1"/>
      <c r="KZ254" s="1"/>
    </row>
    <row r="255" spans="250:312" x14ac:dyDescent="0.55000000000000004"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2"/>
      <c r="KP255" s="2"/>
      <c r="KQ255" s="1"/>
      <c r="KR255" s="1"/>
      <c r="KS255" s="1"/>
      <c r="KT255" s="2"/>
      <c r="KU255" s="1"/>
      <c r="KV255" s="1"/>
      <c r="KW255" s="1"/>
      <c r="KX255" s="1"/>
      <c r="KY255" s="1"/>
      <c r="KZ255" s="1"/>
    </row>
    <row r="256" spans="250:312" x14ac:dyDescent="0.55000000000000004"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2"/>
      <c r="KP256" s="2"/>
      <c r="KQ256" s="1"/>
      <c r="KR256" s="1"/>
      <c r="KS256" s="1"/>
      <c r="KT256" s="2"/>
      <c r="KU256" s="1"/>
      <c r="KV256" s="1"/>
      <c r="KW256" s="1"/>
      <c r="KX256" s="1"/>
      <c r="KY256" s="1"/>
      <c r="KZ256" s="1"/>
    </row>
    <row r="257" spans="250:312" x14ac:dyDescent="0.55000000000000004"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2"/>
      <c r="KP257" s="2"/>
      <c r="KQ257" s="1"/>
      <c r="KR257" s="1"/>
      <c r="KS257" s="1"/>
      <c r="KT257" s="2"/>
      <c r="KU257" s="1"/>
      <c r="KV257" s="1"/>
      <c r="KW257" s="1"/>
      <c r="KX257" s="1"/>
      <c r="KY257" s="1"/>
      <c r="KZ257" s="1"/>
    </row>
    <row r="258" spans="250:312" x14ac:dyDescent="0.55000000000000004"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2"/>
      <c r="KP258" s="2"/>
      <c r="KQ258" s="1"/>
      <c r="KR258" s="1"/>
      <c r="KS258" s="1"/>
      <c r="KT258" s="2"/>
      <c r="KU258" s="1"/>
      <c r="KV258" s="1"/>
      <c r="KW258" s="1"/>
      <c r="KX258" s="1"/>
      <c r="KY258" s="1"/>
      <c r="KZ258" s="1"/>
    </row>
    <row r="259" spans="250:312" x14ac:dyDescent="0.55000000000000004"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2"/>
      <c r="KP259" s="2"/>
      <c r="KQ259" s="1"/>
      <c r="KR259" s="1"/>
      <c r="KS259" s="1"/>
      <c r="KT259" s="2"/>
      <c r="KU259" s="1"/>
      <c r="KV259" s="1"/>
      <c r="KW259" s="1"/>
      <c r="KX259" s="1"/>
      <c r="KY259" s="1"/>
      <c r="KZ259" s="1"/>
    </row>
    <row r="260" spans="250:312" x14ac:dyDescent="0.55000000000000004"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2"/>
      <c r="KP260" s="2"/>
      <c r="KQ260" s="1"/>
      <c r="KR260" s="1"/>
      <c r="KS260" s="1"/>
      <c r="KT260" s="2"/>
      <c r="KU260" s="1"/>
      <c r="KV260" s="1"/>
      <c r="KW260" s="1"/>
      <c r="KX260" s="1"/>
      <c r="KY260" s="1"/>
      <c r="KZ260" s="1"/>
    </row>
    <row r="261" spans="250:312" x14ac:dyDescent="0.55000000000000004"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2"/>
      <c r="KP261" s="2"/>
      <c r="KQ261" s="1"/>
      <c r="KR261" s="1"/>
      <c r="KS261" s="1"/>
      <c r="KT261" s="2"/>
      <c r="KU261" s="1"/>
      <c r="KV261" s="1"/>
      <c r="KW261" s="1"/>
      <c r="KX261" s="1"/>
      <c r="KY261" s="1"/>
      <c r="KZ261" s="1"/>
    </row>
    <row r="262" spans="250:312" x14ac:dyDescent="0.55000000000000004"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2"/>
      <c r="KP262" s="2"/>
      <c r="KQ262" s="1"/>
      <c r="KR262" s="1"/>
      <c r="KS262" s="1"/>
      <c r="KT262" s="2"/>
      <c r="KU262" s="1"/>
      <c r="KV262" s="1"/>
      <c r="KW262" s="1"/>
      <c r="KX262" s="1"/>
      <c r="KY262" s="1"/>
      <c r="KZ262" s="1"/>
    </row>
    <row r="263" spans="250:312" x14ac:dyDescent="0.55000000000000004"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2"/>
      <c r="KP263" s="2"/>
      <c r="KQ263" s="1"/>
      <c r="KR263" s="1"/>
      <c r="KS263" s="1"/>
      <c r="KT263" s="2"/>
      <c r="KU263" s="1"/>
      <c r="KV263" s="1"/>
      <c r="KW263" s="1"/>
      <c r="KX263" s="1"/>
      <c r="KY263" s="1"/>
      <c r="KZ263" s="1"/>
    </row>
    <row r="264" spans="250:312" x14ac:dyDescent="0.55000000000000004"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2"/>
      <c r="KP264" s="2"/>
      <c r="KQ264" s="1"/>
      <c r="KR264" s="1"/>
      <c r="KS264" s="1"/>
      <c r="KT264" s="2"/>
      <c r="KU264" s="1"/>
      <c r="KV264" s="1"/>
      <c r="KW264" s="1"/>
      <c r="KX264" s="1"/>
      <c r="KY264" s="1"/>
      <c r="KZ264" s="1"/>
    </row>
    <row r="265" spans="250:312" x14ac:dyDescent="0.55000000000000004"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2"/>
      <c r="KP265" s="2"/>
      <c r="KQ265" s="1"/>
      <c r="KR265" s="1"/>
      <c r="KS265" s="1"/>
      <c r="KT265" s="2"/>
      <c r="KU265" s="1"/>
      <c r="KV265" s="1"/>
      <c r="KW265" s="1"/>
      <c r="KX265" s="1"/>
      <c r="KY265" s="1"/>
      <c r="KZ265" s="1"/>
    </row>
    <row r="266" spans="250:312" x14ac:dyDescent="0.55000000000000004"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2"/>
      <c r="KP266" s="2"/>
      <c r="KQ266" s="1"/>
      <c r="KR266" s="1"/>
      <c r="KS266" s="1"/>
      <c r="KT266" s="2"/>
      <c r="KU266" s="1"/>
      <c r="KV266" s="1"/>
      <c r="KW266" s="1"/>
      <c r="KX266" s="1"/>
      <c r="KY266" s="1"/>
      <c r="KZ266" s="1"/>
    </row>
    <row r="267" spans="250:312" x14ac:dyDescent="0.55000000000000004"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2"/>
      <c r="KP267" s="2"/>
      <c r="KQ267" s="1"/>
      <c r="KR267" s="1"/>
      <c r="KS267" s="1"/>
      <c r="KT267" s="2"/>
      <c r="KU267" s="1"/>
      <c r="KV267" s="1"/>
      <c r="KW267" s="1"/>
      <c r="KX267" s="1"/>
      <c r="KY267" s="1"/>
      <c r="KZ267" s="1"/>
    </row>
    <row r="268" spans="250:312" x14ac:dyDescent="0.55000000000000004"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2"/>
      <c r="KP268" s="2"/>
      <c r="KQ268" s="1"/>
      <c r="KR268" s="1"/>
      <c r="KS268" s="1"/>
      <c r="KT268" s="2"/>
      <c r="KU268" s="1"/>
      <c r="KV268" s="1"/>
      <c r="KW268" s="1"/>
      <c r="KX268" s="1"/>
      <c r="KY268" s="1"/>
      <c r="KZ268" s="1"/>
    </row>
    <row r="269" spans="250:312" x14ac:dyDescent="0.55000000000000004"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2"/>
      <c r="KP269" s="2"/>
      <c r="KQ269" s="1"/>
      <c r="KR269" s="1"/>
      <c r="KS269" s="1"/>
      <c r="KT269" s="2"/>
      <c r="KU269" s="1"/>
      <c r="KV269" s="1"/>
      <c r="KW269" s="1"/>
      <c r="KX269" s="1"/>
      <c r="KY269" s="1"/>
      <c r="KZ269" s="1"/>
    </row>
    <row r="270" spans="250:312" x14ac:dyDescent="0.55000000000000004"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2"/>
      <c r="KP270" s="2"/>
      <c r="KQ270" s="1"/>
      <c r="KR270" s="1"/>
      <c r="KS270" s="1"/>
      <c r="KT270" s="2"/>
      <c r="KU270" s="1"/>
      <c r="KV270" s="1"/>
      <c r="KW270" s="1"/>
      <c r="KX270" s="1"/>
      <c r="KY270" s="1"/>
      <c r="KZ270" s="1"/>
    </row>
    <row r="271" spans="250:312" x14ac:dyDescent="0.55000000000000004"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2"/>
      <c r="KP271" s="2"/>
      <c r="KQ271" s="1"/>
      <c r="KR271" s="1"/>
      <c r="KS271" s="1"/>
      <c r="KT271" s="2"/>
      <c r="KU271" s="1"/>
      <c r="KV271" s="1"/>
      <c r="KW271" s="1"/>
      <c r="KX271" s="1"/>
      <c r="KY271" s="1"/>
      <c r="KZ271" s="1"/>
    </row>
    <row r="272" spans="250:312" x14ac:dyDescent="0.55000000000000004"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2"/>
      <c r="KP272" s="2"/>
      <c r="KQ272" s="1"/>
      <c r="KR272" s="1"/>
      <c r="KS272" s="1"/>
      <c r="KT272" s="2"/>
      <c r="KU272" s="1"/>
      <c r="KV272" s="1"/>
      <c r="KW272" s="1"/>
      <c r="KX272" s="1"/>
      <c r="KY272" s="1"/>
      <c r="KZ272" s="1"/>
    </row>
    <row r="273" spans="250:312" x14ac:dyDescent="0.55000000000000004"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2"/>
      <c r="KP273" s="2"/>
      <c r="KQ273" s="1"/>
      <c r="KR273" s="1"/>
      <c r="KS273" s="1"/>
      <c r="KT273" s="2"/>
      <c r="KU273" s="1"/>
      <c r="KV273" s="1"/>
      <c r="KW273" s="1"/>
      <c r="KX273" s="1"/>
      <c r="KY273" s="1"/>
      <c r="KZ273" s="1"/>
    </row>
    <row r="274" spans="250:312" x14ac:dyDescent="0.55000000000000004"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2"/>
      <c r="KP274" s="2"/>
      <c r="KQ274" s="1"/>
      <c r="KR274" s="1"/>
      <c r="KS274" s="1"/>
      <c r="KT274" s="2"/>
      <c r="KU274" s="1"/>
      <c r="KV274" s="1"/>
      <c r="KW274" s="1"/>
      <c r="KX274" s="1"/>
      <c r="KY274" s="1"/>
      <c r="KZ274" s="1"/>
    </row>
    <row r="275" spans="250:312" x14ac:dyDescent="0.55000000000000004"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2"/>
      <c r="KP275" s="2"/>
      <c r="KQ275" s="1"/>
      <c r="KR275" s="1"/>
      <c r="KS275" s="1"/>
      <c r="KT275" s="2"/>
      <c r="KU275" s="1"/>
      <c r="KV275" s="1"/>
      <c r="KW275" s="1"/>
      <c r="KX275" s="1"/>
      <c r="KY275" s="1"/>
      <c r="KZ275" s="1"/>
    </row>
    <row r="276" spans="250:312" x14ac:dyDescent="0.55000000000000004"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2"/>
      <c r="KP276" s="2"/>
      <c r="KQ276" s="1"/>
      <c r="KR276" s="1"/>
      <c r="KS276" s="1"/>
      <c r="KT276" s="2"/>
      <c r="KU276" s="1"/>
      <c r="KV276" s="1"/>
      <c r="KW276" s="1"/>
      <c r="KX276" s="1"/>
      <c r="KY276" s="1"/>
      <c r="KZ276" s="1"/>
    </row>
    <row r="277" spans="250:312" x14ac:dyDescent="0.55000000000000004"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2"/>
      <c r="KP277" s="2"/>
      <c r="KQ277" s="1"/>
      <c r="KR277" s="1"/>
      <c r="KS277" s="1"/>
      <c r="KT277" s="2"/>
      <c r="KU277" s="1"/>
      <c r="KV277" s="1"/>
      <c r="KW277" s="1"/>
      <c r="KX277" s="1"/>
      <c r="KY277" s="1"/>
      <c r="KZ277" s="1"/>
    </row>
    <row r="278" spans="250:312" x14ac:dyDescent="0.55000000000000004"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2"/>
      <c r="KP278" s="2"/>
      <c r="KQ278" s="1"/>
      <c r="KR278" s="1"/>
      <c r="KS278" s="1"/>
      <c r="KT278" s="2"/>
      <c r="KU278" s="1"/>
      <c r="KV278" s="1"/>
      <c r="KW278" s="1"/>
      <c r="KX278" s="1"/>
      <c r="KY278" s="1"/>
      <c r="KZ278" s="1"/>
    </row>
    <row r="279" spans="250:312" x14ac:dyDescent="0.55000000000000004"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2"/>
      <c r="KP279" s="2"/>
      <c r="KQ279" s="1"/>
      <c r="KR279" s="1"/>
      <c r="KS279" s="1"/>
      <c r="KT279" s="2"/>
      <c r="KU279" s="1"/>
      <c r="KV279" s="1"/>
      <c r="KW279" s="1"/>
      <c r="KX279" s="1"/>
      <c r="KY279" s="1"/>
      <c r="KZ279" s="1"/>
    </row>
    <row r="280" spans="250:312" x14ac:dyDescent="0.55000000000000004"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2"/>
      <c r="KP280" s="2"/>
      <c r="KQ280" s="1"/>
      <c r="KR280" s="1"/>
      <c r="KS280" s="1"/>
      <c r="KT280" s="2"/>
      <c r="KU280" s="1"/>
      <c r="KV280" s="1"/>
      <c r="KW280" s="1"/>
      <c r="KX280" s="1"/>
      <c r="KY280" s="1"/>
      <c r="KZ280" s="1"/>
    </row>
    <row r="281" spans="250:312" x14ac:dyDescent="0.55000000000000004"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2"/>
      <c r="KP281" s="2"/>
      <c r="KQ281" s="1"/>
      <c r="KR281" s="1"/>
      <c r="KS281" s="1"/>
      <c r="KT281" s="2"/>
      <c r="KU281" s="1"/>
      <c r="KV281" s="1"/>
      <c r="KW281" s="1"/>
      <c r="KX281" s="1"/>
      <c r="KY281" s="1"/>
      <c r="KZ281" s="1"/>
    </row>
    <row r="282" spans="250:312" x14ac:dyDescent="0.55000000000000004"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2"/>
      <c r="KP282" s="2"/>
      <c r="KQ282" s="1"/>
      <c r="KR282" s="1"/>
      <c r="KS282" s="1"/>
      <c r="KT282" s="2"/>
      <c r="KU282" s="1"/>
      <c r="KV282" s="1"/>
      <c r="KW282" s="1"/>
      <c r="KX282" s="1"/>
      <c r="KY282" s="1"/>
      <c r="KZ282" s="1"/>
    </row>
    <row r="283" spans="250:312" x14ac:dyDescent="0.55000000000000004"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2"/>
      <c r="KP283" s="2"/>
      <c r="KQ283" s="1"/>
      <c r="KR283" s="1"/>
      <c r="KS283" s="1"/>
      <c r="KT283" s="2"/>
      <c r="KU283" s="1"/>
      <c r="KV283" s="1"/>
      <c r="KW283" s="1"/>
      <c r="KX283" s="1"/>
      <c r="KY283" s="1"/>
      <c r="KZ283" s="1"/>
    </row>
    <row r="284" spans="250:312" x14ac:dyDescent="0.55000000000000004"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2"/>
      <c r="KP284" s="2"/>
      <c r="KQ284" s="1"/>
      <c r="KR284" s="1"/>
      <c r="KS284" s="1"/>
      <c r="KT284" s="2"/>
      <c r="KU284" s="1"/>
      <c r="KV284" s="1"/>
      <c r="KW284" s="1"/>
      <c r="KX284" s="1"/>
      <c r="KY284" s="1"/>
      <c r="KZ284" s="1"/>
    </row>
    <row r="285" spans="250:312" x14ac:dyDescent="0.55000000000000004"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2"/>
      <c r="KP285" s="2"/>
      <c r="KQ285" s="1"/>
      <c r="KR285" s="1"/>
      <c r="KS285" s="1"/>
      <c r="KT285" s="2"/>
      <c r="KU285" s="1"/>
      <c r="KV285" s="1"/>
      <c r="KW285" s="1"/>
      <c r="KX285" s="1"/>
      <c r="KY285" s="1"/>
      <c r="KZ285" s="1"/>
    </row>
    <row r="286" spans="250:312" x14ac:dyDescent="0.55000000000000004"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2"/>
      <c r="KP286" s="2"/>
      <c r="KQ286" s="1"/>
      <c r="KR286" s="1"/>
      <c r="KS286" s="1"/>
      <c r="KT286" s="2"/>
      <c r="KU286" s="1"/>
      <c r="KV286" s="1"/>
      <c r="KW286" s="1"/>
      <c r="KX286" s="1"/>
      <c r="KY286" s="1"/>
      <c r="KZ286" s="1"/>
    </row>
    <row r="287" spans="250:312" x14ac:dyDescent="0.55000000000000004"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2"/>
      <c r="KP287" s="2"/>
      <c r="KQ287" s="1"/>
      <c r="KR287" s="1"/>
      <c r="KS287" s="1"/>
      <c r="KT287" s="2"/>
      <c r="KU287" s="1"/>
      <c r="KV287" s="1"/>
      <c r="KW287" s="1"/>
      <c r="KX287" s="1"/>
      <c r="KY287" s="1"/>
      <c r="KZ287" s="1"/>
    </row>
    <row r="288" spans="250:312" x14ac:dyDescent="0.55000000000000004"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2"/>
      <c r="KP288" s="2"/>
      <c r="KQ288" s="1"/>
      <c r="KR288" s="1"/>
      <c r="KS288" s="1"/>
      <c r="KT288" s="2"/>
      <c r="KU288" s="1"/>
      <c r="KV288" s="1"/>
      <c r="KW288" s="1"/>
      <c r="KX288" s="1"/>
      <c r="KY288" s="1"/>
      <c r="KZ288" s="1"/>
    </row>
    <row r="289" spans="250:312" x14ac:dyDescent="0.55000000000000004"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2"/>
      <c r="KP289" s="2"/>
      <c r="KQ289" s="1"/>
      <c r="KR289" s="1"/>
      <c r="KS289" s="1"/>
      <c r="KT289" s="2"/>
      <c r="KU289" s="1"/>
      <c r="KV289" s="1"/>
      <c r="KW289" s="1"/>
      <c r="KX289" s="1"/>
      <c r="KY289" s="1"/>
      <c r="KZ289" s="1"/>
    </row>
    <row r="290" spans="250:312" x14ac:dyDescent="0.55000000000000004"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2"/>
      <c r="KP290" s="2"/>
      <c r="KQ290" s="1"/>
      <c r="KR290" s="1"/>
      <c r="KS290" s="1"/>
      <c r="KT290" s="2"/>
      <c r="KU290" s="1"/>
      <c r="KV290" s="1"/>
      <c r="KW290" s="1"/>
      <c r="KX290" s="1"/>
      <c r="KY290" s="1"/>
      <c r="KZ290" s="1"/>
    </row>
    <row r="291" spans="250:312" x14ac:dyDescent="0.55000000000000004"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2"/>
      <c r="KP291" s="2"/>
      <c r="KQ291" s="1"/>
      <c r="KR291" s="1"/>
      <c r="KS291" s="1"/>
      <c r="KT291" s="2"/>
      <c r="KU291" s="1"/>
      <c r="KV291" s="1"/>
      <c r="KW291" s="1"/>
      <c r="KX291" s="1"/>
      <c r="KY291" s="1"/>
      <c r="KZ291" s="1"/>
    </row>
    <row r="292" spans="250:312" x14ac:dyDescent="0.55000000000000004"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2"/>
      <c r="KP292" s="2"/>
      <c r="KQ292" s="1"/>
      <c r="KR292" s="1"/>
      <c r="KS292" s="1"/>
      <c r="KT292" s="2"/>
      <c r="KU292" s="1"/>
      <c r="KV292" s="1"/>
      <c r="KW292" s="1"/>
      <c r="KX292" s="1"/>
      <c r="KY292" s="1"/>
      <c r="KZ292" s="1"/>
    </row>
    <row r="293" spans="250:312" x14ac:dyDescent="0.55000000000000004"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2"/>
      <c r="KP293" s="2"/>
      <c r="KQ293" s="1"/>
      <c r="KR293" s="1"/>
      <c r="KS293" s="1"/>
      <c r="KT293" s="2"/>
      <c r="KU293" s="1"/>
      <c r="KV293" s="1"/>
      <c r="KW293" s="1"/>
      <c r="KX293" s="1"/>
      <c r="KY293" s="1"/>
      <c r="KZ293" s="1"/>
    </row>
    <row r="294" spans="250:312" x14ac:dyDescent="0.55000000000000004"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2"/>
      <c r="KP294" s="2"/>
      <c r="KQ294" s="1"/>
      <c r="KR294" s="1"/>
      <c r="KS294" s="1"/>
      <c r="KT294" s="2"/>
      <c r="KU294" s="1"/>
      <c r="KV294" s="1"/>
      <c r="KW294" s="1"/>
      <c r="KX294" s="1"/>
      <c r="KY294" s="1"/>
      <c r="KZ294" s="1"/>
    </row>
    <row r="295" spans="250:312" x14ac:dyDescent="0.55000000000000004"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2"/>
      <c r="KP295" s="2"/>
      <c r="KQ295" s="1"/>
      <c r="KR295" s="1"/>
      <c r="KS295" s="1"/>
      <c r="KT295" s="2"/>
      <c r="KU295" s="1"/>
      <c r="KV295" s="1"/>
      <c r="KW295" s="1"/>
      <c r="KX295" s="1"/>
      <c r="KY295" s="1"/>
      <c r="KZ295" s="1"/>
    </row>
    <row r="296" spans="250:312" x14ac:dyDescent="0.55000000000000004"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2"/>
      <c r="KP296" s="2"/>
      <c r="KQ296" s="1"/>
      <c r="KR296" s="1"/>
      <c r="KS296" s="1"/>
      <c r="KT296" s="2"/>
      <c r="KU296" s="1"/>
      <c r="KV296" s="1"/>
      <c r="KW296" s="1"/>
      <c r="KX296" s="1"/>
      <c r="KY296" s="1"/>
      <c r="KZ296" s="1"/>
    </row>
    <row r="297" spans="250:312" x14ac:dyDescent="0.55000000000000004"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2"/>
      <c r="KP297" s="2"/>
      <c r="KQ297" s="1"/>
      <c r="KR297" s="1"/>
      <c r="KS297" s="1"/>
      <c r="KT297" s="2"/>
      <c r="KU297" s="1"/>
      <c r="KV297" s="1"/>
      <c r="KW297" s="1"/>
      <c r="KX297" s="1"/>
      <c r="KY297" s="1"/>
      <c r="KZ297" s="1"/>
    </row>
    <row r="298" spans="250:312" x14ac:dyDescent="0.55000000000000004"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2"/>
      <c r="KP298" s="2"/>
      <c r="KQ298" s="1"/>
      <c r="KR298" s="1"/>
      <c r="KS298" s="1"/>
      <c r="KT298" s="2"/>
      <c r="KU298" s="1"/>
      <c r="KV298" s="1"/>
      <c r="KW298" s="1"/>
      <c r="KX298" s="1"/>
      <c r="KY298" s="1"/>
      <c r="KZ298" s="1"/>
    </row>
    <row r="299" spans="250:312" x14ac:dyDescent="0.55000000000000004"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2"/>
      <c r="KP299" s="2"/>
      <c r="KQ299" s="1"/>
      <c r="KR299" s="1"/>
      <c r="KS299" s="1"/>
      <c r="KT299" s="2"/>
      <c r="KU299" s="1"/>
      <c r="KV299" s="1"/>
      <c r="KW299" s="1"/>
      <c r="KX299" s="1"/>
      <c r="KY299" s="1"/>
      <c r="KZ299" s="1"/>
    </row>
    <row r="300" spans="250:312" x14ac:dyDescent="0.55000000000000004"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2"/>
      <c r="KP300" s="2"/>
      <c r="KQ300" s="1"/>
      <c r="KR300" s="1"/>
      <c r="KS300" s="1"/>
      <c r="KT300" s="2"/>
      <c r="KU300" s="1"/>
      <c r="KV300" s="1"/>
      <c r="KW300" s="1"/>
      <c r="KX300" s="1"/>
      <c r="KY300" s="1"/>
      <c r="KZ300" s="1"/>
    </row>
    <row r="301" spans="250:312" x14ac:dyDescent="0.55000000000000004"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2"/>
      <c r="KP301" s="2"/>
      <c r="KQ301" s="1"/>
      <c r="KR301" s="1"/>
      <c r="KS301" s="1"/>
      <c r="KT301" s="2"/>
      <c r="KU301" s="1"/>
      <c r="KV301" s="1"/>
      <c r="KW301" s="1"/>
      <c r="KX301" s="1"/>
      <c r="KY301" s="1"/>
      <c r="KZ301" s="1"/>
    </row>
    <row r="302" spans="250:312" x14ac:dyDescent="0.55000000000000004"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2"/>
      <c r="KP302" s="2"/>
      <c r="KQ302" s="1"/>
      <c r="KR302" s="1"/>
      <c r="KS302" s="1"/>
      <c r="KT302" s="2"/>
      <c r="KU302" s="1"/>
      <c r="KV302" s="1"/>
      <c r="KW302" s="1"/>
      <c r="KX302" s="1"/>
      <c r="KY302" s="1"/>
      <c r="KZ302" s="1"/>
    </row>
    <row r="303" spans="250:312" x14ac:dyDescent="0.55000000000000004"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2"/>
      <c r="KP303" s="2"/>
      <c r="KQ303" s="1"/>
      <c r="KR303" s="1"/>
      <c r="KS303" s="1"/>
      <c r="KT303" s="2"/>
      <c r="KU303" s="1"/>
      <c r="KV303" s="1"/>
      <c r="KW303" s="1"/>
      <c r="KX303" s="1"/>
      <c r="KY303" s="1"/>
      <c r="KZ303" s="1"/>
    </row>
    <row r="304" spans="250:312" x14ac:dyDescent="0.55000000000000004"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2"/>
      <c r="KP304" s="2"/>
      <c r="KQ304" s="1"/>
      <c r="KR304" s="1"/>
      <c r="KS304" s="1"/>
      <c r="KT304" s="2"/>
      <c r="KU304" s="1"/>
      <c r="KV304" s="1"/>
      <c r="KW304" s="1"/>
      <c r="KX304" s="1"/>
      <c r="KY304" s="1"/>
      <c r="KZ304" s="1"/>
    </row>
    <row r="305" spans="250:312" x14ac:dyDescent="0.55000000000000004"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2"/>
      <c r="KP305" s="2"/>
      <c r="KQ305" s="1"/>
      <c r="KR305" s="1"/>
      <c r="KS305" s="1"/>
      <c r="KT305" s="2"/>
      <c r="KU305" s="1"/>
      <c r="KV305" s="1"/>
      <c r="KW305" s="1"/>
      <c r="KX305" s="1"/>
      <c r="KY305" s="1"/>
      <c r="KZ305" s="1"/>
    </row>
    <row r="306" spans="250:312" x14ac:dyDescent="0.55000000000000004"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2"/>
      <c r="KP306" s="2"/>
      <c r="KQ306" s="1"/>
      <c r="KR306" s="1"/>
      <c r="KS306" s="1"/>
      <c r="KT306" s="2"/>
      <c r="KU306" s="1"/>
      <c r="KV306" s="1"/>
      <c r="KW306" s="1"/>
      <c r="KX306" s="1"/>
      <c r="KY306" s="1"/>
      <c r="KZ306" s="1"/>
    </row>
    <row r="307" spans="250:312" x14ac:dyDescent="0.55000000000000004"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2"/>
      <c r="KP307" s="2"/>
      <c r="KQ307" s="1"/>
      <c r="KR307" s="1"/>
      <c r="KS307" s="1"/>
      <c r="KT307" s="2"/>
      <c r="KU307" s="1"/>
      <c r="KV307" s="1"/>
      <c r="KW307" s="1"/>
      <c r="KX307" s="1"/>
      <c r="KY307" s="1"/>
      <c r="KZ307" s="1"/>
    </row>
    <row r="308" spans="250:312" x14ac:dyDescent="0.55000000000000004"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2"/>
      <c r="KP308" s="2"/>
      <c r="KQ308" s="1"/>
      <c r="KR308" s="1"/>
      <c r="KS308" s="1"/>
      <c r="KT308" s="2"/>
      <c r="KU308" s="1"/>
      <c r="KV308" s="1"/>
      <c r="KW308" s="1"/>
      <c r="KX308" s="1"/>
      <c r="KY308" s="1"/>
      <c r="KZ308" s="1"/>
    </row>
    <row r="309" spans="250:312" x14ac:dyDescent="0.55000000000000004"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2"/>
      <c r="KP309" s="2"/>
      <c r="KQ309" s="1"/>
      <c r="KR309" s="1"/>
      <c r="KS309" s="1"/>
      <c r="KT309" s="2"/>
      <c r="KU309" s="1"/>
      <c r="KV309" s="1"/>
      <c r="KW309" s="1"/>
      <c r="KX309" s="1"/>
      <c r="KY309" s="1"/>
      <c r="KZ309" s="1"/>
    </row>
    <row r="310" spans="250:312" x14ac:dyDescent="0.55000000000000004"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2"/>
      <c r="KP310" s="2"/>
      <c r="KQ310" s="1"/>
      <c r="KR310" s="1"/>
      <c r="KS310" s="1"/>
      <c r="KT310" s="2"/>
      <c r="KU310" s="1"/>
      <c r="KV310" s="1"/>
      <c r="KW310" s="1"/>
      <c r="KX310" s="1"/>
      <c r="KY310" s="1"/>
      <c r="KZ310" s="1"/>
    </row>
    <row r="311" spans="250:312" x14ac:dyDescent="0.55000000000000004"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2"/>
      <c r="KP311" s="2"/>
      <c r="KQ311" s="1"/>
      <c r="KR311" s="1"/>
      <c r="KS311" s="1"/>
      <c r="KT311" s="2"/>
      <c r="KU311" s="1"/>
      <c r="KV311" s="1"/>
      <c r="KW311" s="1"/>
      <c r="KX311" s="1"/>
      <c r="KY311" s="1"/>
      <c r="KZ311" s="1"/>
    </row>
    <row r="312" spans="250:312" x14ac:dyDescent="0.55000000000000004"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2"/>
      <c r="KP312" s="2"/>
      <c r="KQ312" s="1"/>
      <c r="KR312" s="1"/>
      <c r="KS312" s="1"/>
      <c r="KT312" s="2"/>
      <c r="KU312" s="1"/>
      <c r="KV312" s="1"/>
      <c r="KW312" s="1"/>
      <c r="KX312" s="1"/>
      <c r="KY312" s="1"/>
      <c r="KZ312" s="1"/>
    </row>
    <row r="313" spans="250:312" x14ac:dyDescent="0.55000000000000004"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2"/>
      <c r="KP313" s="2"/>
      <c r="KQ313" s="1"/>
      <c r="KR313" s="1"/>
      <c r="KS313" s="1"/>
      <c r="KT313" s="2"/>
      <c r="KU313" s="1"/>
      <c r="KV313" s="1"/>
      <c r="KW313" s="1"/>
      <c r="KX313" s="1"/>
      <c r="KY313" s="1"/>
      <c r="KZ313" s="1"/>
    </row>
    <row r="314" spans="250:312" x14ac:dyDescent="0.55000000000000004"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2"/>
      <c r="KP314" s="2"/>
      <c r="KQ314" s="1"/>
      <c r="KR314" s="1"/>
      <c r="KS314" s="1"/>
      <c r="KT314" s="2"/>
      <c r="KU314" s="1"/>
      <c r="KV314" s="1"/>
      <c r="KW314" s="1"/>
      <c r="KX314" s="1"/>
      <c r="KY314" s="1"/>
      <c r="KZ314" s="1"/>
    </row>
    <row r="315" spans="250:312" x14ac:dyDescent="0.55000000000000004"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2"/>
      <c r="KP315" s="2"/>
      <c r="KQ315" s="1"/>
      <c r="KR315" s="1"/>
      <c r="KS315" s="1"/>
      <c r="KT315" s="2"/>
      <c r="KU315" s="1"/>
      <c r="KV315" s="1"/>
      <c r="KW315" s="1"/>
      <c r="KX315" s="1"/>
      <c r="KY315" s="1"/>
      <c r="KZ315" s="1"/>
    </row>
    <row r="316" spans="250:312" x14ac:dyDescent="0.55000000000000004"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2"/>
      <c r="KP316" s="2"/>
      <c r="KQ316" s="1"/>
      <c r="KR316" s="1"/>
      <c r="KS316" s="1"/>
      <c r="KT316" s="2"/>
      <c r="KU316" s="1"/>
      <c r="KV316" s="1"/>
      <c r="KW316" s="1"/>
      <c r="KX316" s="1"/>
      <c r="KY316" s="1"/>
      <c r="KZ316" s="1"/>
    </row>
    <row r="317" spans="250:312" x14ac:dyDescent="0.55000000000000004"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2"/>
      <c r="KP317" s="2"/>
      <c r="KQ317" s="1"/>
      <c r="KR317" s="1"/>
      <c r="KS317" s="1"/>
      <c r="KT317" s="2"/>
      <c r="KU317" s="1"/>
      <c r="KV317" s="1"/>
      <c r="KW317" s="1"/>
      <c r="KX317" s="1"/>
      <c r="KY317" s="1"/>
      <c r="KZ317" s="1"/>
    </row>
    <row r="318" spans="250:312" x14ac:dyDescent="0.55000000000000004"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2"/>
      <c r="KP318" s="2"/>
      <c r="KQ318" s="1"/>
      <c r="KR318" s="1"/>
      <c r="KS318" s="1"/>
      <c r="KT318" s="2"/>
      <c r="KU318" s="1"/>
      <c r="KV318" s="1"/>
      <c r="KW318" s="1"/>
      <c r="KX318" s="1"/>
      <c r="KY318" s="1"/>
      <c r="KZ318" s="1"/>
    </row>
    <row r="319" spans="250:312" x14ac:dyDescent="0.55000000000000004"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2"/>
      <c r="KP319" s="2"/>
      <c r="KQ319" s="1"/>
      <c r="KR319" s="1"/>
      <c r="KS319" s="1"/>
      <c r="KT319" s="2"/>
      <c r="KU319" s="1"/>
      <c r="KV319" s="1"/>
      <c r="KW319" s="1"/>
      <c r="KX319" s="1"/>
      <c r="KY319" s="1"/>
      <c r="KZ319" s="1"/>
    </row>
    <row r="320" spans="250:312" x14ac:dyDescent="0.55000000000000004"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2"/>
      <c r="KP320" s="2"/>
      <c r="KQ320" s="1"/>
      <c r="KR320" s="1"/>
      <c r="KS320" s="1"/>
      <c r="KT320" s="2"/>
      <c r="KU320" s="1"/>
      <c r="KV320" s="1"/>
      <c r="KW320" s="1"/>
      <c r="KX320" s="1"/>
      <c r="KY320" s="1"/>
      <c r="KZ320" s="1"/>
    </row>
    <row r="321" spans="250:312" x14ac:dyDescent="0.55000000000000004"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2"/>
      <c r="KP321" s="2"/>
      <c r="KQ321" s="1"/>
      <c r="KR321" s="1"/>
      <c r="KS321" s="1"/>
      <c r="KT321" s="2"/>
      <c r="KU321" s="1"/>
      <c r="KV321" s="1"/>
      <c r="KW321" s="1"/>
      <c r="KX321" s="1"/>
      <c r="KY321" s="1"/>
      <c r="KZ321" s="1"/>
    </row>
    <row r="322" spans="250:312" x14ac:dyDescent="0.55000000000000004"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2"/>
      <c r="KP322" s="2"/>
      <c r="KQ322" s="1"/>
      <c r="KR322" s="1"/>
      <c r="KS322" s="1"/>
      <c r="KT322" s="2"/>
      <c r="KU322" s="1"/>
      <c r="KV322" s="1"/>
      <c r="KW322" s="1"/>
      <c r="KX322" s="1"/>
      <c r="KY322" s="1"/>
      <c r="KZ322" s="1"/>
    </row>
    <row r="323" spans="250:312" x14ac:dyDescent="0.55000000000000004"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2"/>
      <c r="KP323" s="2"/>
      <c r="KQ323" s="1"/>
      <c r="KR323" s="1"/>
      <c r="KS323" s="1"/>
      <c r="KT323" s="2"/>
      <c r="KU323" s="1"/>
      <c r="KV323" s="1"/>
      <c r="KW323" s="1"/>
      <c r="KX323" s="1"/>
      <c r="KY323" s="1"/>
      <c r="KZ323" s="1"/>
    </row>
    <row r="324" spans="250:312" x14ac:dyDescent="0.55000000000000004"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2"/>
      <c r="KP324" s="2"/>
      <c r="KQ324" s="1"/>
      <c r="KR324" s="1"/>
      <c r="KS324" s="1"/>
      <c r="KT324" s="2"/>
      <c r="KU324" s="1"/>
      <c r="KV324" s="1"/>
      <c r="KW324" s="1"/>
      <c r="KX324" s="1"/>
      <c r="KY324" s="1"/>
      <c r="KZ324" s="1"/>
    </row>
    <row r="325" spans="250:312" x14ac:dyDescent="0.55000000000000004"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2"/>
      <c r="KP325" s="2"/>
      <c r="KQ325" s="1"/>
      <c r="KR325" s="1"/>
      <c r="KS325" s="1"/>
      <c r="KT325" s="2"/>
      <c r="KU325" s="1"/>
      <c r="KV325" s="1"/>
      <c r="KW325" s="1"/>
      <c r="KX325" s="1"/>
      <c r="KY325" s="1"/>
      <c r="KZ325" s="1"/>
    </row>
    <row r="326" spans="250:312" x14ac:dyDescent="0.55000000000000004"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2"/>
      <c r="KP326" s="2"/>
      <c r="KQ326" s="1"/>
      <c r="KR326" s="1"/>
      <c r="KS326" s="1"/>
      <c r="KT326" s="2"/>
      <c r="KU326" s="1"/>
      <c r="KV326" s="1"/>
      <c r="KW326" s="1"/>
      <c r="KX326" s="1"/>
      <c r="KY326" s="1"/>
      <c r="KZ326" s="1"/>
    </row>
    <row r="327" spans="250:312" x14ac:dyDescent="0.55000000000000004"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2"/>
      <c r="KP327" s="2"/>
      <c r="KQ327" s="1"/>
      <c r="KR327" s="1"/>
      <c r="KS327" s="1"/>
      <c r="KT327" s="2"/>
      <c r="KU327" s="1"/>
      <c r="KV327" s="1"/>
      <c r="KW327" s="1"/>
      <c r="KX327" s="1"/>
      <c r="KY327" s="1"/>
      <c r="KZ327" s="1"/>
    </row>
    <row r="328" spans="250:312" x14ac:dyDescent="0.55000000000000004"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2"/>
      <c r="KP328" s="2"/>
      <c r="KQ328" s="1"/>
      <c r="KR328" s="1"/>
      <c r="KS328" s="1"/>
      <c r="KT328" s="2"/>
      <c r="KU328" s="1"/>
      <c r="KV328" s="1"/>
      <c r="KW328" s="1"/>
      <c r="KX328" s="1"/>
      <c r="KY328" s="1"/>
      <c r="KZ328" s="1"/>
    </row>
    <row r="329" spans="250:312" x14ac:dyDescent="0.55000000000000004"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2"/>
      <c r="KP329" s="2"/>
      <c r="KQ329" s="1"/>
      <c r="KR329" s="1"/>
      <c r="KS329" s="1"/>
      <c r="KT329" s="2"/>
      <c r="KU329" s="1"/>
      <c r="KV329" s="1"/>
      <c r="KW329" s="1"/>
      <c r="KX329" s="1"/>
      <c r="KY329" s="1"/>
      <c r="KZ329" s="1"/>
    </row>
    <row r="330" spans="250:312" x14ac:dyDescent="0.55000000000000004"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2"/>
      <c r="KP330" s="2"/>
      <c r="KQ330" s="1"/>
      <c r="KR330" s="1"/>
      <c r="KS330" s="1"/>
      <c r="KT330" s="2"/>
      <c r="KU330" s="1"/>
      <c r="KV330" s="1"/>
      <c r="KW330" s="1"/>
      <c r="KX330" s="1"/>
      <c r="KY330" s="1"/>
      <c r="KZ330" s="1"/>
    </row>
    <row r="331" spans="250:312" x14ac:dyDescent="0.55000000000000004"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2"/>
      <c r="KP331" s="2"/>
      <c r="KQ331" s="1"/>
      <c r="KR331" s="1"/>
      <c r="KS331" s="1"/>
      <c r="KT331" s="2"/>
      <c r="KU331" s="1"/>
      <c r="KV331" s="1"/>
      <c r="KW331" s="1"/>
      <c r="KX331" s="1"/>
      <c r="KY331" s="1"/>
      <c r="KZ331" s="1"/>
    </row>
    <row r="332" spans="250:312" x14ac:dyDescent="0.55000000000000004"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2"/>
      <c r="KP332" s="2"/>
      <c r="KQ332" s="1"/>
      <c r="KR332" s="1"/>
      <c r="KS332" s="1"/>
      <c r="KT332" s="2"/>
      <c r="KU332" s="1"/>
      <c r="KV332" s="1"/>
      <c r="KW332" s="1"/>
      <c r="KX332" s="1"/>
      <c r="KY332" s="1"/>
      <c r="KZ332" s="1"/>
    </row>
    <row r="333" spans="250:312" x14ac:dyDescent="0.55000000000000004"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2"/>
      <c r="KP333" s="2"/>
      <c r="KQ333" s="1"/>
      <c r="KR333" s="1"/>
      <c r="KS333" s="1"/>
      <c r="KT333" s="2"/>
      <c r="KU333" s="1"/>
      <c r="KV333" s="1"/>
      <c r="KW333" s="1"/>
      <c r="KX333" s="1"/>
      <c r="KY333" s="1"/>
      <c r="KZ333" s="1"/>
    </row>
    <row r="334" spans="250:312" x14ac:dyDescent="0.55000000000000004"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2"/>
      <c r="KP334" s="2"/>
      <c r="KQ334" s="1"/>
      <c r="KR334" s="1"/>
      <c r="KS334" s="1"/>
      <c r="KT334" s="2"/>
      <c r="KU334" s="1"/>
      <c r="KV334" s="1"/>
      <c r="KW334" s="1"/>
      <c r="KX334" s="1"/>
      <c r="KY334" s="1"/>
      <c r="KZ334" s="1"/>
    </row>
    <row r="335" spans="250:312" x14ac:dyDescent="0.55000000000000004"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2"/>
      <c r="KP335" s="2"/>
      <c r="KQ335" s="1"/>
      <c r="KR335" s="1"/>
      <c r="KS335" s="1"/>
      <c r="KT335" s="2"/>
      <c r="KU335" s="1"/>
      <c r="KV335" s="1"/>
      <c r="KW335" s="1"/>
      <c r="KX335" s="1"/>
      <c r="KY335" s="1"/>
      <c r="KZ335" s="1"/>
    </row>
    <row r="336" spans="250:312" x14ac:dyDescent="0.55000000000000004"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2"/>
      <c r="KP336" s="2"/>
      <c r="KQ336" s="1"/>
      <c r="KR336" s="1"/>
      <c r="KS336" s="1"/>
      <c r="KT336" s="2"/>
      <c r="KU336" s="1"/>
      <c r="KV336" s="1"/>
      <c r="KW336" s="1"/>
      <c r="KX336" s="1"/>
      <c r="KY336" s="1"/>
      <c r="KZ336" s="1"/>
    </row>
    <row r="337" spans="250:312" x14ac:dyDescent="0.55000000000000004"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2"/>
      <c r="KP337" s="2"/>
      <c r="KQ337" s="1"/>
      <c r="KR337" s="1"/>
      <c r="KS337" s="1"/>
      <c r="KT337" s="2"/>
      <c r="KU337" s="1"/>
      <c r="KV337" s="1"/>
      <c r="KW337" s="1"/>
      <c r="KX337" s="1"/>
      <c r="KY337" s="1"/>
      <c r="KZ337" s="1"/>
    </row>
    <row r="338" spans="250:312" x14ac:dyDescent="0.55000000000000004"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2"/>
      <c r="KP338" s="2"/>
      <c r="KQ338" s="1"/>
      <c r="KR338" s="1"/>
      <c r="KS338" s="1"/>
      <c r="KT338" s="2"/>
      <c r="KU338" s="1"/>
      <c r="KV338" s="1"/>
      <c r="KW338" s="1"/>
      <c r="KX338" s="1"/>
      <c r="KY338" s="1"/>
      <c r="KZ338" s="1"/>
    </row>
    <row r="339" spans="250:312" x14ac:dyDescent="0.55000000000000004"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2"/>
      <c r="KP339" s="2"/>
      <c r="KQ339" s="1"/>
      <c r="KR339" s="1"/>
      <c r="KS339" s="1"/>
      <c r="KT339" s="2"/>
      <c r="KU339" s="1"/>
      <c r="KV339" s="1"/>
      <c r="KW339" s="1"/>
      <c r="KX339" s="1"/>
      <c r="KY339" s="1"/>
      <c r="KZ339" s="1"/>
    </row>
    <row r="340" spans="250:312" x14ac:dyDescent="0.55000000000000004"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2"/>
      <c r="KP340" s="2"/>
      <c r="KQ340" s="1"/>
      <c r="KR340" s="1"/>
      <c r="KS340" s="1"/>
      <c r="KT340" s="2"/>
      <c r="KU340" s="1"/>
      <c r="KV340" s="1"/>
      <c r="KW340" s="1"/>
      <c r="KX340" s="1"/>
      <c r="KY340" s="1"/>
      <c r="KZ340" s="1"/>
    </row>
    <row r="341" spans="250:312" x14ac:dyDescent="0.55000000000000004"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2"/>
      <c r="KP341" s="2"/>
      <c r="KQ341" s="1"/>
      <c r="KR341" s="1"/>
      <c r="KS341" s="1"/>
      <c r="KT341" s="2"/>
      <c r="KU341" s="1"/>
      <c r="KV341" s="1"/>
      <c r="KW341" s="1"/>
      <c r="KX341" s="1"/>
      <c r="KY341" s="1"/>
      <c r="KZ341" s="1"/>
    </row>
    <row r="342" spans="250:312" x14ac:dyDescent="0.55000000000000004"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2"/>
      <c r="KP342" s="2"/>
      <c r="KQ342" s="1"/>
      <c r="KR342" s="1"/>
      <c r="KS342" s="1"/>
      <c r="KT342" s="2"/>
      <c r="KU342" s="1"/>
      <c r="KV342" s="1"/>
      <c r="KW342" s="1"/>
      <c r="KX342" s="1"/>
      <c r="KY342" s="1"/>
      <c r="KZ342" s="1"/>
    </row>
    <row r="343" spans="250:312" x14ac:dyDescent="0.55000000000000004"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2"/>
      <c r="KP343" s="2"/>
      <c r="KQ343" s="1"/>
      <c r="KR343" s="1"/>
      <c r="KS343" s="1"/>
      <c r="KT343" s="2"/>
      <c r="KU343" s="1"/>
      <c r="KV343" s="1"/>
      <c r="KW343" s="1"/>
      <c r="KX343" s="1"/>
      <c r="KY343" s="1"/>
      <c r="KZ343" s="1"/>
    </row>
    <row r="344" spans="250:312" x14ac:dyDescent="0.55000000000000004"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2"/>
      <c r="KP344" s="2"/>
      <c r="KQ344" s="1"/>
      <c r="KR344" s="1"/>
      <c r="KS344" s="1"/>
      <c r="KT344" s="2"/>
      <c r="KU344" s="1"/>
      <c r="KV344" s="1"/>
      <c r="KW344" s="1"/>
      <c r="KX344" s="1"/>
      <c r="KY344" s="1"/>
      <c r="KZ344" s="1"/>
    </row>
    <row r="345" spans="250:312" x14ac:dyDescent="0.55000000000000004"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2"/>
      <c r="KP345" s="2"/>
      <c r="KQ345" s="1"/>
      <c r="KR345" s="1"/>
      <c r="KS345" s="1"/>
      <c r="KT345" s="2"/>
      <c r="KU345" s="1"/>
      <c r="KV345" s="1"/>
      <c r="KW345" s="1"/>
      <c r="KX345" s="1"/>
      <c r="KY345" s="1"/>
      <c r="KZ345" s="1"/>
    </row>
    <row r="346" spans="250:312" x14ac:dyDescent="0.55000000000000004"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2"/>
      <c r="KP346" s="2"/>
      <c r="KQ346" s="1"/>
      <c r="KR346" s="1"/>
      <c r="KS346" s="1"/>
      <c r="KT346" s="2"/>
      <c r="KU346" s="1"/>
      <c r="KV346" s="1"/>
      <c r="KW346" s="1"/>
      <c r="KX346" s="1"/>
      <c r="KY346" s="1"/>
      <c r="KZ346" s="1"/>
    </row>
    <row r="347" spans="250:312" x14ac:dyDescent="0.55000000000000004"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2"/>
      <c r="KP347" s="2"/>
      <c r="KQ347" s="1"/>
      <c r="KR347" s="1"/>
      <c r="KS347" s="1"/>
      <c r="KT347" s="2"/>
      <c r="KU347" s="1"/>
      <c r="KV347" s="1"/>
      <c r="KW347" s="1"/>
      <c r="KX347" s="1"/>
      <c r="KY347" s="1"/>
      <c r="KZ347" s="1"/>
    </row>
    <row r="348" spans="250:312" x14ac:dyDescent="0.55000000000000004"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2"/>
      <c r="KP348" s="2"/>
      <c r="KQ348" s="1"/>
      <c r="KR348" s="1"/>
      <c r="KS348" s="1"/>
      <c r="KT348" s="2"/>
      <c r="KU348" s="1"/>
      <c r="KV348" s="1"/>
      <c r="KW348" s="1"/>
      <c r="KX348" s="1"/>
      <c r="KY348" s="1"/>
      <c r="KZ348" s="1"/>
    </row>
    <row r="349" spans="250:312" x14ac:dyDescent="0.55000000000000004"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2"/>
      <c r="KP349" s="2"/>
      <c r="KQ349" s="1"/>
      <c r="KR349" s="1"/>
      <c r="KS349" s="1"/>
      <c r="KT349" s="2"/>
      <c r="KU349" s="1"/>
      <c r="KV349" s="1"/>
      <c r="KW349" s="1"/>
      <c r="KX349" s="1"/>
      <c r="KY349" s="1"/>
      <c r="KZ349" s="1"/>
    </row>
    <row r="350" spans="250:312" x14ac:dyDescent="0.55000000000000004"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2"/>
      <c r="KP350" s="2"/>
      <c r="KQ350" s="1"/>
      <c r="KR350" s="1"/>
      <c r="KS350" s="1"/>
      <c r="KT350" s="2"/>
      <c r="KU350" s="1"/>
      <c r="KV350" s="1"/>
      <c r="KW350" s="1"/>
      <c r="KX350" s="1"/>
      <c r="KY350" s="1"/>
      <c r="KZ350" s="1"/>
    </row>
    <row r="351" spans="250:312" x14ac:dyDescent="0.55000000000000004"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2"/>
      <c r="KP351" s="2"/>
      <c r="KQ351" s="1"/>
      <c r="KR351" s="1"/>
      <c r="KS351" s="1"/>
      <c r="KT351" s="2"/>
      <c r="KU351" s="1"/>
      <c r="KV351" s="1"/>
      <c r="KW351" s="1"/>
      <c r="KX351" s="1"/>
      <c r="KY351" s="1"/>
      <c r="KZ351" s="1"/>
    </row>
    <row r="352" spans="250:312" x14ac:dyDescent="0.55000000000000004"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2"/>
      <c r="KP352" s="2"/>
      <c r="KQ352" s="1"/>
      <c r="KR352" s="1"/>
      <c r="KS352" s="1"/>
      <c r="KT352" s="2"/>
      <c r="KU352" s="1"/>
      <c r="KV352" s="1"/>
      <c r="KW352" s="1"/>
      <c r="KX352" s="1"/>
      <c r="KY352" s="1"/>
      <c r="KZ352" s="1"/>
    </row>
    <row r="353" spans="250:312" x14ac:dyDescent="0.55000000000000004"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2"/>
      <c r="KP353" s="2"/>
      <c r="KQ353" s="1"/>
      <c r="KR353" s="1"/>
      <c r="KS353" s="1"/>
      <c r="KT353" s="2"/>
      <c r="KU353" s="1"/>
      <c r="KV353" s="1"/>
      <c r="KW353" s="1"/>
      <c r="KX353" s="1"/>
      <c r="KY353" s="1"/>
      <c r="KZ353" s="1"/>
    </row>
    <row r="354" spans="250:312" x14ac:dyDescent="0.55000000000000004"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2"/>
      <c r="KP354" s="2"/>
      <c r="KQ354" s="1"/>
      <c r="KR354" s="1"/>
      <c r="KS354" s="1"/>
      <c r="KT354" s="2"/>
      <c r="KU354" s="1"/>
      <c r="KV354" s="1"/>
      <c r="KW354" s="1"/>
      <c r="KX354" s="1"/>
      <c r="KY354" s="1"/>
      <c r="KZ354" s="1"/>
    </row>
    <row r="355" spans="250:312" x14ac:dyDescent="0.55000000000000004"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2"/>
      <c r="KP355" s="2"/>
      <c r="KQ355" s="1"/>
      <c r="KR355" s="1"/>
      <c r="KS355" s="1"/>
      <c r="KT355" s="2"/>
      <c r="KU355" s="1"/>
      <c r="KV355" s="1"/>
      <c r="KW355" s="1"/>
      <c r="KX355" s="1"/>
      <c r="KY355" s="1"/>
      <c r="KZ355" s="1"/>
    </row>
    <row r="356" spans="250:312" x14ac:dyDescent="0.55000000000000004"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2"/>
      <c r="KP356" s="2"/>
      <c r="KQ356" s="1"/>
      <c r="KR356" s="1"/>
      <c r="KS356" s="1"/>
      <c r="KT356" s="2"/>
      <c r="KU356" s="1"/>
      <c r="KV356" s="1"/>
      <c r="KW356" s="1"/>
      <c r="KX356" s="1"/>
      <c r="KY356" s="1"/>
      <c r="KZ356" s="1"/>
    </row>
    <row r="357" spans="250:312" x14ac:dyDescent="0.55000000000000004"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2"/>
      <c r="KP357" s="2"/>
      <c r="KQ357" s="1"/>
      <c r="KR357" s="1"/>
      <c r="KS357" s="1"/>
      <c r="KT357" s="2"/>
      <c r="KU357" s="1"/>
      <c r="KV357" s="1"/>
      <c r="KW357" s="1"/>
      <c r="KX357" s="1"/>
      <c r="KY357" s="1"/>
      <c r="KZ357" s="1"/>
    </row>
    <row r="358" spans="250:312" x14ac:dyDescent="0.55000000000000004"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2"/>
      <c r="KP358" s="2"/>
      <c r="KQ358" s="1"/>
      <c r="KR358" s="1"/>
      <c r="KS358" s="1"/>
      <c r="KT358" s="2"/>
      <c r="KU358" s="1"/>
      <c r="KV358" s="1"/>
      <c r="KW358" s="1"/>
      <c r="KX358" s="1"/>
      <c r="KY358" s="1"/>
      <c r="KZ358" s="1"/>
    </row>
    <row r="359" spans="250:312" x14ac:dyDescent="0.55000000000000004"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2"/>
      <c r="KP359" s="2"/>
      <c r="KQ359" s="1"/>
      <c r="KR359" s="1"/>
      <c r="KS359" s="1"/>
      <c r="KT359" s="2"/>
      <c r="KU359" s="1"/>
      <c r="KV359" s="1"/>
      <c r="KW359" s="1"/>
      <c r="KX359" s="1"/>
      <c r="KY359" s="1"/>
      <c r="KZ359" s="1"/>
    </row>
    <row r="360" spans="250:312" x14ac:dyDescent="0.55000000000000004"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2"/>
      <c r="KP360" s="2"/>
      <c r="KQ360" s="1"/>
      <c r="KR360" s="1"/>
      <c r="KS360" s="1"/>
      <c r="KT360" s="2"/>
      <c r="KU360" s="1"/>
      <c r="KV360" s="1"/>
      <c r="KW360" s="1"/>
      <c r="KX360" s="1"/>
      <c r="KY360" s="1"/>
      <c r="KZ360" s="1"/>
    </row>
    <row r="361" spans="250:312" x14ac:dyDescent="0.55000000000000004"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2"/>
      <c r="KP361" s="2"/>
      <c r="KQ361" s="1"/>
      <c r="KR361" s="1"/>
      <c r="KS361" s="1"/>
      <c r="KT361" s="2"/>
      <c r="KU361" s="1"/>
      <c r="KV361" s="1"/>
      <c r="KW361" s="1"/>
      <c r="KX361" s="1"/>
      <c r="KY361" s="1"/>
      <c r="KZ361" s="1"/>
    </row>
    <row r="362" spans="250:312" x14ac:dyDescent="0.55000000000000004"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2"/>
      <c r="KP362" s="2"/>
      <c r="KQ362" s="1"/>
      <c r="KR362" s="1"/>
      <c r="KS362" s="1"/>
      <c r="KT362" s="2"/>
      <c r="KU362" s="1"/>
      <c r="KV362" s="1"/>
      <c r="KW362" s="1"/>
      <c r="KX362" s="1"/>
      <c r="KY362" s="1"/>
      <c r="KZ362" s="1"/>
    </row>
    <row r="363" spans="250:312" x14ac:dyDescent="0.55000000000000004"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2"/>
      <c r="KP363" s="2"/>
      <c r="KQ363" s="1"/>
      <c r="KR363" s="1"/>
      <c r="KS363" s="1"/>
      <c r="KT363" s="2"/>
      <c r="KU363" s="1"/>
      <c r="KV363" s="1"/>
      <c r="KW363" s="1"/>
      <c r="KX363" s="1"/>
      <c r="KY363" s="1"/>
      <c r="KZ363" s="1"/>
    </row>
    <row r="364" spans="250:312" x14ac:dyDescent="0.55000000000000004"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2"/>
      <c r="KP364" s="2"/>
      <c r="KQ364" s="1"/>
      <c r="KR364" s="1"/>
      <c r="KS364" s="1"/>
      <c r="KT364" s="2"/>
      <c r="KU364" s="1"/>
      <c r="KV364" s="1"/>
      <c r="KW364" s="1"/>
      <c r="KX364" s="1"/>
      <c r="KY364" s="1"/>
      <c r="KZ364" s="1"/>
    </row>
    <row r="365" spans="250:312" x14ac:dyDescent="0.55000000000000004"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2"/>
      <c r="KP365" s="2"/>
      <c r="KQ365" s="1"/>
      <c r="KR365" s="1"/>
      <c r="KS365" s="1"/>
      <c r="KT365" s="2"/>
      <c r="KU365" s="1"/>
      <c r="KV365" s="1"/>
      <c r="KW365" s="1"/>
      <c r="KX365" s="1"/>
      <c r="KY365" s="1"/>
      <c r="KZ365" s="1"/>
    </row>
    <row r="366" spans="250:312" x14ac:dyDescent="0.55000000000000004"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2"/>
      <c r="KP366" s="2"/>
      <c r="KQ366" s="1"/>
      <c r="KR366" s="1"/>
      <c r="KS366" s="1"/>
      <c r="KT366" s="2"/>
      <c r="KU366" s="1"/>
      <c r="KV366" s="1"/>
      <c r="KW366" s="1"/>
      <c r="KX366" s="1"/>
      <c r="KY366" s="1"/>
      <c r="KZ366" s="1"/>
    </row>
    <row r="367" spans="250:312" x14ac:dyDescent="0.55000000000000004"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2"/>
      <c r="KP367" s="2"/>
      <c r="KQ367" s="1"/>
      <c r="KR367" s="1"/>
      <c r="KS367" s="1"/>
      <c r="KT367" s="2"/>
      <c r="KU367" s="1"/>
      <c r="KV367" s="1"/>
      <c r="KW367" s="1"/>
      <c r="KX367" s="1"/>
      <c r="KY367" s="1"/>
      <c r="KZ367" s="1"/>
    </row>
    <row r="368" spans="250:312" x14ac:dyDescent="0.55000000000000004"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2"/>
      <c r="KP368" s="2"/>
      <c r="KQ368" s="1"/>
      <c r="KR368" s="1"/>
      <c r="KS368" s="1"/>
      <c r="KT368" s="2"/>
      <c r="KU368" s="1"/>
      <c r="KV368" s="1"/>
      <c r="KW368" s="1"/>
      <c r="KX368" s="1"/>
      <c r="KY368" s="1"/>
      <c r="KZ368" s="1"/>
    </row>
    <row r="369" spans="250:312" x14ac:dyDescent="0.55000000000000004"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2"/>
      <c r="KP369" s="2"/>
      <c r="KQ369" s="1"/>
      <c r="KR369" s="1"/>
      <c r="KS369" s="1"/>
      <c r="KT369" s="2"/>
      <c r="KU369" s="1"/>
      <c r="KV369" s="1"/>
      <c r="KW369" s="1"/>
      <c r="KX369" s="1"/>
      <c r="KY369" s="1"/>
      <c r="KZ369" s="1"/>
    </row>
    <row r="370" spans="250:312" x14ac:dyDescent="0.55000000000000004"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2"/>
      <c r="KP370" s="2"/>
      <c r="KQ370" s="1"/>
      <c r="KR370" s="1"/>
      <c r="KS370" s="1"/>
      <c r="KT370" s="2"/>
      <c r="KU370" s="1"/>
      <c r="KV370" s="1"/>
      <c r="KW370" s="1"/>
      <c r="KX370" s="1"/>
      <c r="KY370" s="1"/>
      <c r="KZ370" s="1"/>
    </row>
    <row r="371" spans="250:312" x14ac:dyDescent="0.55000000000000004"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2"/>
      <c r="KP371" s="2"/>
      <c r="KQ371" s="1"/>
      <c r="KR371" s="1"/>
      <c r="KS371" s="1"/>
      <c r="KT371" s="2"/>
      <c r="KU371" s="1"/>
      <c r="KV371" s="1"/>
      <c r="KW371" s="1"/>
      <c r="KX371" s="1"/>
      <c r="KY371" s="1"/>
      <c r="KZ371" s="1"/>
    </row>
    <row r="372" spans="250:312" x14ac:dyDescent="0.55000000000000004"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2"/>
      <c r="KP372" s="2"/>
      <c r="KQ372" s="1"/>
      <c r="KR372" s="1"/>
      <c r="KS372" s="1"/>
      <c r="KT372" s="2"/>
      <c r="KU372" s="1"/>
      <c r="KV372" s="1"/>
      <c r="KW372" s="1"/>
      <c r="KX372" s="1"/>
      <c r="KY372" s="1"/>
      <c r="KZ372" s="1"/>
    </row>
    <row r="373" spans="250:312" x14ac:dyDescent="0.55000000000000004"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2"/>
      <c r="KP373" s="2"/>
      <c r="KQ373" s="1"/>
      <c r="KR373" s="1"/>
      <c r="KS373" s="1"/>
      <c r="KT373" s="2"/>
      <c r="KU373" s="1"/>
      <c r="KV373" s="1"/>
      <c r="KW373" s="1"/>
      <c r="KX373" s="1"/>
      <c r="KY373" s="1"/>
      <c r="KZ373" s="1"/>
    </row>
    <row r="374" spans="250:312" x14ac:dyDescent="0.55000000000000004"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2"/>
      <c r="KP374" s="2"/>
      <c r="KQ374" s="1"/>
      <c r="KR374" s="1"/>
      <c r="KS374" s="1"/>
      <c r="KT374" s="2"/>
      <c r="KU374" s="1"/>
      <c r="KV374" s="1"/>
      <c r="KW374" s="1"/>
      <c r="KX374" s="1"/>
      <c r="KY374" s="1"/>
      <c r="KZ374" s="1"/>
    </row>
    <row r="375" spans="250:312" x14ac:dyDescent="0.55000000000000004"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2"/>
      <c r="KP375" s="2"/>
      <c r="KQ375" s="1"/>
      <c r="KR375" s="1"/>
      <c r="KS375" s="1"/>
      <c r="KT375" s="2"/>
      <c r="KU375" s="1"/>
      <c r="KV375" s="1"/>
      <c r="KW375" s="1"/>
      <c r="KX375" s="1"/>
      <c r="KY375" s="1"/>
      <c r="KZ375" s="1"/>
    </row>
    <row r="376" spans="250:312" x14ac:dyDescent="0.55000000000000004"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2"/>
      <c r="KP376" s="2"/>
      <c r="KQ376" s="1"/>
      <c r="KR376" s="1"/>
      <c r="KS376" s="1"/>
      <c r="KT376" s="2"/>
      <c r="KU376" s="1"/>
      <c r="KV376" s="1"/>
      <c r="KW376" s="1"/>
      <c r="KX376" s="1"/>
      <c r="KY376" s="1"/>
      <c r="KZ376" s="1"/>
    </row>
    <row r="377" spans="250:312" x14ac:dyDescent="0.55000000000000004"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2"/>
      <c r="KP377" s="2"/>
      <c r="KQ377" s="1"/>
      <c r="KR377" s="1"/>
      <c r="KS377" s="1"/>
      <c r="KT377" s="2"/>
      <c r="KU377" s="1"/>
      <c r="KV377" s="1"/>
      <c r="KW377" s="1"/>
      <c r="KX377" s="1"/>
      <c r="KY377" s="1"/>
      <c r="KZ377" s="1"/>
    </row>
    <row r="378" spans="250:312" x14ac:dyDescent="0.55000000000000004"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2"/>
      <c r="KP378" s="2"/>
      <c r="KQ378" s="1"/>
      <c r="KR378" s="1"/>
      <c r="KS378" s="1"/>
      <c r="KT378" s="2"/>
      <c r="KU378" s="1"/>
      <c r="KV378" s="1"/>
      <c r="KW378" s="1"/>
      <c r="KX378" s="1"/>
      <c r="KY378" s="1"/>
      <c r="KZ378" s="1"/>
    </row>
    <row r="379" spans="250:312" x14ac:dyDescent="0.55000000000000004"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2"/>
      <c r="KP379" s="2"/>
      <c r="KQ379" s="1"/>
      <c r="KR379" s="1"/>
      <c r="KS379" s="1"/>
      <c r="KT379" s="2"/>
      <c r="KU379" s="1"/>
      <c r="KV379" s="1"/>
      <c r="KW379" s="1"/>
      <c r="KX379" s="1"/>
      <c r="KY379" s="1"/>
      <c r="KZ379" s="1"/>
    </row>
    <row r="380" spans="250:312" x14ac:dyDescent="0.55000000000000004"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2"/>
      <c r="KP380" s="2"/>
      <c r="KQ380" s="1"/>
      <c r="KR380" s="1"/>
      <c r="KS380" s="1"/>
      <c r="KT380" s="2"/>
      <c r="KU380" s="1"/>
      <c r="KV380" s="1"/>
      <c r="KW380" s="1"/>
      <c r="KX380" s="1"/>
      <c r="KY380" s="1"/>
      <c r="KZ380" s="1"/>
    </row>
    <row r="381" spans="250:312" x14ac:dyDescent="0.55000000000000004"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2"/>
      <c r="KP381" s="2"/>
      <c r="KQ381" s="1"/>
      <c r="KR381" s="1"/>
      <c r="KS381" s="1"/>
      <c r="KT381" s="2"/>
      <c r="KU381" s="1"/>
      <c r="KV381" s="1"/>
      <c r="KW381" s="1"/>
      <c r="KX381" s="1"/>
      <c r="KY381" s="1"/>
      <c r="KZ381" s="1"/>
    </row>
    <row r="382" spans="250:312" x14ac:dyDescent="0.55000000000000004"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2"/>
      <c r="KP382" s="2"/>
      <c r="KQ382" s="1"/>
      <c r="KR382" s="1"/>
      <c r="KS382" s="1"/>
      <c r="KT382" s="2"/>
      <c r="KU382" s="1"/>
      <c r="KV382" s="1"/>
      <c r="KW382" s="1"/>
      <c r="KX382" s="1"/>
      <c r="KY382" s="1"/>
      <c r="KZ382" s="1"/>
    </row>
    <row r="383" spans="250:312" x14ac:dyDescent="0.55000000000000004"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2"/>
      <c r="KP383" s="2"/>
      <c r="KQ383" s="1"/>
      <c r="KR383" s="1"/>
      <c r="KS383" s="1"/>
      <c r="KT383" s="2"/>
      <c r="KU383" s="1"/>
      <c r="KV383" s="1"/>
      <c r="KW383" s="1"/>
      <c r="KX383" s="1"/>
      <c r="KY383" s="1"/>
      <c r="KZ383" s="1"/>
    </row>
    <row r="384" spans="250:312" x14ac:dyDescent="0.55000000000000004"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2"/>
      <c r="KP384" s="2"/>
      <c r="KQ384" s="1"/>
      <c r="KR384" s="1"/>
      <c r="KS384" s="1"/>
      <c r="KT384" s="2"/>
      <c r="KU384" s="1"/>
      <c r="KV384" s="1"/>
      <c r="KW384" s="1"/>
      <c r="KX384" s="1"/>
      <c r="KY384" s="1"/>
      <c r="KZ384" s="1"/>
    </row>
    <row r="385" spans="250:312" x14ac:dyDescent="0.55000000000000004"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2"/>
      <c r="KP385" s="2"/>
      <c r="KQ385" s="1"/>
      <c r="KR385" s="1"/>
      <c r="KS385" s="1"/>
      <c r="KT385" s="2"/>
      <c r="KU385" s="1"/>
      <c r="KV385" s="1"/>
      <c r="KW385" s="1"/>
      <c r="KX385" s="1"/>
      <c r="KY385" s="1"/>
      <c r="KZ385" s="1"/>
    </row>
    <row r="386" spans="250:312" x14ac:dyDescent="0.55000000000000004"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2"/>
      <c r="KP386" s="2"/>
      <c r="KQ386" s="1"/>
      <c r="KR386" s="1"/>
      <c r="KS386" s="1"/>
      <c r="KT386" s="2"/>
      <c r="KU386" s="1"/>
      <c r="KV386" s="1"/>
      <c r="KW386" s="1"/>
      <c r="KX386" s="1"/>
      <c r="KY386" s="1"/>
      <c r="KZ386" s="1"/>
    </row>
    <row r="387" spans="250:312" x14ac:dyDescent="0.55000000000000004"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2"/>
      <c r="KP387" s="2"/>
      <c r="KQ387" s="1"/>
      <c r="KR387" s="1"/>
      <c r="KS387" s="1"/>
      <c r="KT387" s="2"/>
      <c r="KU387" s="1"/>
      <c r="KV387" s="1"/>
      <c r="KW387" s="1"/>
      <c r="KX387" s="1"/>
      <c r="KY387" s="1"/>
      <c r="KZ387" s="1"/>
    </row>
    <row r="388" spans="250:312" x14ac:dyDescent="0.55000000000000004"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2"/>
      <c r="KP388" s="2"/>
      <c r="KQ388" s="1"/>
      <c r="KR388" s="1"/>
      <c r="KS388" s="1"/>
      <c r="KT388" s="2"/>
      <c r="KU388" s="1"/>
      <c r="KV388" s="1"/>
      <c r="KW388" s="1"/>
      <c r="KX388" s="1"/>
      <c r="KY388" s="1"/>
      <c r="KZ388" s="1"/>
    </row>
    <row r="389" spans="250:312" x14ac:dyDescent="0.55000000000000004"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2"/>
      <c r="KP389" s="2"/>
      <c r="KQ389" s="1"/>
      <c r="KR389" s="1"/>
      <c r="KS389" s="1"/>
      <c r="KT389" s="2"/>
      <c r="KU389" s="1"/>
      <c r="KV389" s="1"/>
      <c r="KW389" s="1"/>
      <c r="KX389" s="1"/>
      <c r="KY389" s="1"/>
      <c r="KZ389" s="1"/>
    </row>
    <row r="390" spans="250:312" x14ac:dyDescent="0.55000000000000004"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2"/>
      <c r="KP390" s="2"/>
      <c r="KQ390" s="1"/>
      <c r="KR390" s="1"/>
      <c r="KS390" s="1"/>
      <c r="KT390" s="2"/>
      <c r="KU390" s="1"/>
      <c r="KV390" s="1"/>
      <c r="KW390" s="1"/>
      <c r="KX390" s="1"/>
      <c r="KY390" s="1"/>
      <c r="KZ390" s="1"/>
    </row>
    <row r="391" spans="250:312" x14ac:dyDescent="0.55000000000000004"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2"/>
      <c r="KP391" s="2"/>
      <c r="KQ391" s="1"/>
      <c r="KR391" s="1"/>
      <c r="KS391" s="1"/>
      <c r="KT391" s="2"/>
      <c r="KU391" s="1"/>
      <c r="KV391" s="1"/>
      <c r="KW391" s="1"/>
      <c r="KX391" s="1"/>
      <c r="KY391" s="1"/>
      <c r="KZ391" s="1"/>
    </row>
    <row r="392" spans="250:312" x14ac:dyDescent="0.55000000000000004"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2"/>
      <c r="KP392" s="2"/>
      <c r="KQ392" s="1"/>
      <c r="KR392" s="1"/>
      <c r="KS392" s="1"/>
      <c r="KT392" s="2"/>
      <c r="KU392" s="1"/>
      <c r="KV392" s="1"/>
      <c r="KW392" s="1"/>
      <c r="KX392" s="1"/>
      <c r="KY392" s="1"/>
      <c r="KZ392" s="1"/>
    </row>
    <row r="393" spans="250:312" x14ac:dyDescent="0.55000000000000004"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2"/>
      <c r="KP393" s="2"/>
      <c r="KQ393" s="1"/>
      <c r="KR393" s="1"/>
      <c r="KS393" s="1"/>
      <c r="KT393" s="2"/>
      <c r="KU393" s="1"/>
      <c r="KV393" s="1"/>
      <c r="KW393" s="1"/>
      <c r="KX393" s="1"/>
      <c r="KY393" s="1"/>
      <c r="KZ393" s="1"/>
    </row>
    <row r="394" spans="250:312" x14ac:dyDescent="0.55000000000000004"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2"/>
      <c r="KP394" s="2"/>
      <c r="KQ394" s="1"/>
      <c r="KR394" s="1"/>
      <c r="KS394" s="1"/>
      <c r="KT394" s="2"/>
      <c r="KU394" s="1"/>
      <c r="KV394" s="1"/>
      <c r="KW394" s="1"/>
      <c r="KX394" s="1"/>
      <c r="KY394" s="1"/>
      <c r="KZ394" s="1"/>
    </row>
    <row r="395" spans="250:312" x14ac:dyDescent="0.55000000000000004"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2"/>
      <c r="KP395" s="2"/>
      <c r="KQ395" s="1"/>
      <c r="KR395" s="1"/>
      <c r="KS395" s="1"/>
      <c r="KT395" s="2"/>
      <c r="KU395" s="1"/>
      <c r="KV395" s="1"/>
      <c r="KW395" s="1"/>
      <c r="KX395" s="1"/>
      <c r="KY395" s="1"/>
      <c r="KZ395" s="1"/>
    </row>
    <row r="396" spans="250:312" x14ac:dyDescent="0.55000000000000004"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2"/>
      <c r="KP396" s="2"/>
      <c r="KQ396" s="1"/>
      <c r="KR396" s="1"/>
      <c r="KS396" s="1"/>
      <c r="KT396" s="2"/>
      <c r="KU396" s="1"/>
      <c r="KV396" s="1"/>
      <c r="KW396" s="1"/>
      <c r="KX396" s="1"/>
      <c r="KY396" s="1"/>
      <c r="KZ396" s="1"/>
    </row>
    <row r="397" spans="250:312" x14ac:dyDescent="0.55000000000000004"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2"/>
      <c r="KP397" s="2"/>
      <c r="KQ397" s="1"/>
      <c r="KR397" s="1"/>
      <c r="KS397" s="1"/>
      <c r="KT397" s="2"/>
      <c r="KU397" s="1"/>
      <c r="KV397" s="1"/>
      <c r="KW397" s="1"/>
      <c r="KX397" s="1"/>
      <c r="KY397" s="1"/>
      <c r="KZ397" s="1"/>
    </row>
    <row r="398" spans="250:312" x14ac:dyDescent="0.55000000000000004"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2"/>
      <c r="KP398" s="2"/>
      <c r="KQ398" s="1"/>
      <c r="KR398" s="1"/>
      <c r="KS398" s="1"/>
      <c r="KT398" s="2"/>
      <c r="KU398" s="1"/>
      <c r="KV398" s="1"/>
      <c r="KW398" s="1"/>
      <c r="KX398" s="1"/>
      <c r="KY398" s="1"/>
      <c r="KZ398" s="1"/>
    </row>
    <row r="399" spans="250:312" x14ac:dyDescent="0.55000000000000004"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2"/>
      <c r="KP399" s="2"/>
      <c r="KQ399" s="1"/>
      <c r="KR399" s="1"/>
      <c r="KS399" s="1"/>
      <c r="KT399" s="2"/>
      <c r="KU399" s="1"/>
      <c r="KV399" s="1"/>
      <c r="KW399" s="1"/>
      <c r="KX399" s="1"/>
      <c r="KY399" s="1"/>
      <c r="KZ399" s="1"/>
    </row>
    <row r="400" spans="250:312" x14ac:dyDescent="0.55000000000000004"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2"/>
      <c r="KP400" s="2"/>
      <c r="KQ400" s="1"/>
      <c r="KR400" s="1"/>
      <c r="KS400" s="1"/>
      <c r="KT400" s="2"/>
      <c r="KU400" s="1"/>
      <c r="KV400" s="1"/>
      <c r="KW400" s="1"/>
      <c r="KX400" s="1"/>
      <c r="KY400" s="1"/>
      <c r="KZ400" s="1"/>
    </row>
    <row r="401" spans="250:312" x14ac:dyDescent="0.55000000000000004"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2"/>
      <c r="KP401" s="2"/>
      <c r="KQ401" s="1"/>
      <c r="KR401" s="1"/>
      <c r="KS401" s="1"/>
      <c r="KT401" s="2"/>
      <c r="KU401" s="1"/>
      <c r="KV401" s="1"/>
      <c r="KW401" s="1"/>
      <c r="KX401" s="1"/>
      <c r="KY401" s="1"/>
      <c r="KZ401" s="1"/>
    </row>
    <row r="402" spans="250:312" x14ac:dyDescent="0.55000000000000004"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2"/>
      <c r="KP402" s="2"/>
      <c r="KQ402" s="1"/>
      <c r="KR402" s="1"/>
      <c r="KS402" s="1"/>
      <c r="KT402" s="2"/>
      <c r="KU402" s="1"/>
      <c r="KV402" s="1"/>
      <c r="KW402" s="1"/>
      <c r="KX402" s="1"/>
      <c r="KY402" s="1"/>
      <c r="KZ402" s="1"/>
    </row>
    <row r="403" spans="250:312" x14ac:dyDescent="0.55000000000000004"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2"/>
      <c r="KP403" s="2"/>
      <c r="KQ403" s="1"/>
      <c r="KR403" s="1"/>
      <c r="KS403" s="1"/>
      <c r="KT403" s="2"/>
      <c r="KU403" s="1"/>
      <c r="KV403" s="1"/>
      <c r="KW403" s="1"/>
      <c r="KX403" s="1"/>
      <c r="KY403" s="1"/>
      <c r="KZ403" s="1"/>
    </row>
    <row r="404" spans="250:312" x14ac:dyDescent="0.55000000000000004"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2"/>
      <c r="KP404" s="2"/>
      <c r="KQ404" s="1"/>
      <c r="KR404" s="1"/>
      <c r="KS404" s="1"/>
      <c r="KT404" s="2"/>
      <c r="KU404" s="1"/>
      <c r="KV404" s="1"/>
      <c r="KW404" s="1"/>
      <c r="KX404" s="1"/>
      <c r="KY404" s="1"/>
      <c r="KZ404" s="1"/>
    </row>
    <row r="405" spans="250:312" x14ac:dyDescent="0.55000000000000004"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2"/>
      <c r="KP405" s="2"/>
      <c r="KQ405" s="1"/>
      <c r="KR405" s="1"/>
      <c r="KS405" s="1"/>
      <c r="KT405" s="2"/>
      <c r="KU405" s="1"/>
      <c r="KV405" s="1"/>
      <c r="KW405" s="1"/>
      <c r="KX405" s="1"/>
      <c r="KY405" s="1"/>
      <c r="KZ405" s="1"/>
    </row>
    <row r="406" spans="250:312" x14ac:dyDescent="0.55000000000000004"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2"/>
      <c r="KP406" s="2"/>
      <c r="KQ406" s="1"/>
      <c r="KR406" s="1"/>
      <c r="KS406" s="1"/>
      <c r="KT406" s="2"/>
      <c r="KU406" s="1"/>
      <c r="KV406" s="1"/>
      <c r="KW406" s="1"/>
      <c r="KX406" s="1"/>
      <c r="KY406" s="1"/>
      <c r="KZ406" s="1"/>
    </row>
    <row r="407" spans="250:312" x14ac:dyDescent="0.55000000000000004"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2"/>
      <c r="KP407" s="2"/>
      <c r="KQ407" s="1"/>
      <c r="KR407" s="1"/>
      <c r="KS407" s="1"/>
      <c r="KT407" s="2"/>
      <c r="KU407" s="1"/>
      <c r="KV407" s="1"/>
      <c r="KW407" s="1"/>
      <c r="KX407" s="1"/>
      <c r="KY407" s="1"/>
      <c r="KZ407" s="1"/>
    </row>
    <row r="408" spans="250:312" x14ac:dyDescent="0.55000000000000004"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2"/>
      <c r="KP408" s="2"/>
      <c r="KQ408" s="1"/>
      <c r="KR408" s="1"/>
      <c r="KS408" s="1"/>
      <c r="KT408" s="2"/>
      <c r="KU408" s="1"/>
      <c r="KV408" s="1"/>
      <c r="KW408" s="1"/>
      <c r="KX408" s="1"/>
      <c r="KY408" s="1"/>
      <c r="KZ408" s="1"/>
    </row>
    <row r="409" spans="250:312" x14ac:dyDescent="0.55000000000000004"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2"/>
      <c r="KP409" s="2"/>
      <c r="KQ409" s="1"/>
      <c r="KR409" s="1"/>
      <c r="KS409" s="1"/>
      <c r="KT409" s="2"/>
      <c r="KU409" s="1"/>
      <c r="KV409" s="1"/>
      <c r="KW409" s="1"/>
      <c r="KX409" s="1"/>
      <c r="KY409" s="1"/>
      <c r="KZ409" s="1"/>
    </row>
    <row r="410" spans="250:312" x14ac:dyDescent="0.55000000000000004"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2"/>
      <c r="KP410" s="2"/>
      <c r="KQ410" s="1"/>
      <c r="KR410" s="1"/>
      <c r="KS410" s="1"/>
      <c r="KT410" s="2"/>
      <c r="KU410" s="1"/>
      <c r="KV410" s="1"/>
      <c r="KW410" s="1"/>
      <c r="KX410" s="1"/>
      <c r="KY410" s="1"/>
      <c r="KZ410" s="1"/>
    </row>
    <row r="411" spans="250:312" x14ac:dyDescent="0.55000000000000004"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2"/>
      <c r="KP411" s="2"/>
      <c r="KQ411" s="1"/>
      <c r="KR411" s="1"/>
      <c r="KS411" s="1"/>
      <c r="KT411" s="2"/>
      <c r="KU411" s="1"/>
      <c r="KV411" s="1"/>
      <c r="KW411" s="1"/>
      <c r="KX411" s="1"/>
      <c r="KY411" s="1"/>
      <c r="KZ411" s="1"/>
    </row>
    <row r="412" spans="250:312" x14ac:dyDescent="0.55000000000000004"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2"/>
      <c r="KP412" s="2"/>
      <c r="KQ412" s="1"/>
      <c r="KR412" s="1"/>
      <c r="KS412" s="1"/>
      <c r="KT412" s="2"/>
      <c r="KU412" s="1"/>
      <c r="KV412" s="1"/>
      <c r="KW412" s="1"/>
      <c r="KX412" s="1"/>
      <c r="KY412" s="1"/>
      <c r="KZ412" s="1"/>
    </row>
    <row r="413" spans="250:312" x14ac:dyDescent="0.55000000000000004"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2"/>
      <c r="KP413" s="2"/>
      <c r="KQ413" s="1"/>
      <c r="KR413" s="1"/>
      <c r="KS413" s="1"/>
      <c r="KT413" s="2"/>
      <c r="KU413" s="1"/>
      <c r="KV413" s="1"/>
      <c r="KW413" s="1"/>
      <c r="KX413" s="1"/>
      <c r="KY413" s="1"/>
      <c r="KZ413" s="1"/>
    </row>
    <row r="414" spans="250:312" x14ac:dyDescent="0.55000000000000004"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2"/>
      <c r="KP414" s="2"/>
      <c r="KQ414" s="1"/>
      <c r="KR414" s="1"/>
      <c r="KS414" s="1"/>
      <c r="KT414" s="2"/>
      <c r="KU414" s="1"/>
      <c r="KV414" s="1"/>
      <c r="KW414" s="1"/>
      <c r="KX414" s="1"/>
      <c r="KY414" s="1"/>
      <c r="KZ414" s="1"/>
    </row>
    <row r="415" spans="250:312" x14ac:dyDescent="0.55000000000000004"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2"/>
      <c r="KP415" s="2"/>
      <c r="KQ415" s="1"/>
      <c r="KR415" s="1"/>
      <c r="KS415" s="1"/>
      <c r="KT415" s="2"/>
      <c r="KU415" s="1"/>
      <c r="KV415" s="1"/>
      <c r="KW415" s="1"/>
      <c r="KX415" s="1"/>
      <c r="KY415" s="1"/>
      <c r="KZ415" s="1"/>
    </row>
    <row r="416" spans="250:312" x14ac:dyDescent="0.55000000000000004"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2"/>
      <c r="KP416" s="2"/>
      <c r="KQ416" s="1"/>
      <c r="KR416" s="1"/>
      <c r="KS416" s="1"/>
      <c r="KT416" s="2"/>
      <c r="KU416" s="1"/>
      <c r="KV416" s="1"/>
      <c r="KW416" s="1"/>
      <c r="KX416" s="1"/>
      <c r="KY416" s="1"/>
      <c r="KZ416" s="1"/>
    </row>
    <row r="417" spans="250:312" x14ac:dyDescent="0.55000000000000004"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2"/>
      <c r="KP417" s="2"/>
      <c r="KQ417" s="1"/>
      <c r="KR417" s="1"/>
      <c r="KS417" s="1"/>
      <c r="KT417" s="2"/>
      <c r="KU417" s="1"/>
      <c r="KV417" s="1"/>
      <c r="KW417" s="1"/>
      <c r="KX417" s="1"/>
      <c r="KY417" s="1"/>
      <c r="KZ417" s="1"/>
    </row>
    <row r="418" spans="250:312" x14ac:dyDescent="0.55000000000000004"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2"/>
      <c r="KP418" s="2"/>
      <c r="KQ418" s="1"/>
      <c r="KR418" s="1"/>
      <c r="KS418" s="1"/>
      <c r="KT418" s="2"/>
      <c r="KU418" s="1"/>
      <c r="KV418" s="1"/>
      <c r="KW418" s="1"/>
      <c r="KX418" s="1"/>
      <c r="KY418" s="1"/>
      <c r="KZ418" s="1"/>
    </row>
    <row r="419" spans="250:312" x14ac:dyDescent="0.55000000000000004"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2"/>
      <c r="KP419" s="2"/>
      <c r="KQ419" s="1"/>
      <c r="KR419" s="1"/>
      <c r="KS419" s="1"/>
      <c r="KT419" s="2"/>
      <c r="KU419" s="1"/>
      <c r="KV419" s="1"/>
      <c r="KW419" s="1"/>
      <c r="KX419" s="1"/>
      <c r="KY419" s="1"/>
      <c r="KZ419" s="1"/>
    </row>
    <row r="420" spans="250:312" x14ac:dyDescent="0.55000000000000004"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2"/>
      <c r="KP420" s="2"/>
      <c r="KQ420" s="1"/>
      <c r="KR420" s="1"/>
      <c r="KS420" s="1"/>
      <c r="KT420" s="2"/>
      <c r="KU420" s="1"/>
      <c r="KV420" s="1"/>
      <c r="KW420" s="1"/>
      <c r="KX420" s="1"/>
      <c r="KY420" s="1"/>
      <c r="KZ420" s="1"/>
    </row>
    <row r="421" spans="250:312" x14ac:dyDescent="0.55000000000000004"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2"/>
      <c r="KP421" s="2"/>
      <c r="KQ421" s="1"/>
      <c r="KR421" s="1"/>
      <c r="KS421" s="1"/>
      <c r="KT421" s="2"/>
      <c r="KU421" s="1"/>
      <c r="KV421" s="1"/>
      <c r="KW421" s="1"/>
      <c r="KX421" s="1"/>
      <c r="KY421" s="1"/>
      <c r="KZ421" s="1"/>
    </row>
    <row r="422" spans="250:312" x14ac:dyDescent="0.55000000000000004"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2"/>
      <c r="KP422" s="2"/>
      <c r="KQ422" s="1"/>
      <c r="KR422" s="1"/>
      <c r="KS422" s="1"/>
      <c r="KT422" s="2"/>
      <c r="KU422" s="1"/>
      <c r="KV422" s="1"/>
      <c r="KW422" s="1"/>
      <c r="KX422" s="1"/>
      <c r="KY422" s="1"/>
      <c r="KZ422" s="1"/>
    </row>
    <row r="423" spans="250:312" x14ac:dyDescent="0.55000000000000004"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2"/>
      <c r="KP423" s="2"/>
      <c r="KQ423" s="1"/>
      <c r="KR423" s="1"/>
      <c r="KS423" s="1"/>
      <c r="KT423" s="2"/>
      <c r="KU423" s="1"/>
      <c r="KV423" s="1"/>
      <c r="KW423" s="1"/>
      <c r="KX423" s="1"/>
      <c r="KY423" s="1"/>
      <c r="KZ423" s="1"/>
    </row>
    <row r="424" spans="250:312" x14ac:dyDescent="0.55000000000000004"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2"/>
      <c r="KP424" s="2"/>
      <c r="KQ424" s="1"/>
      <c r="KR424" s="1"/>
      <c r="KS424" s="1"/>
      <c r="KT424" s="2"/>
      <c r="KU424" s="1"/>
      <c r="KV424" s="1"/>
      <c r="KW424" s="1"/>
      <c r="KX424" s="1"/>
      <c r="KY424" s="1"/>
      <c r="KZ424" s="1"/>
    </row>
    <row r="425" spans="250:312" x14ac:dyDescent="0.55000000000000004"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2"/>
      <c r="KP425" s="2"/>
      <c r="KQ425" s="1"/>
      <c r="KR425" s="1"/>
      <c r="KS425" s="1"/>
      <c r="KT425" s="2"/>
      <c r="KU425" s="1"/>
      <c r="KV425" s="1"/>
      <c r="KW425" s="1"/>
      <c r="KX425" s="1"/>
      <c r="KY425" s="1"/>
      <c r="KZ425" s="1"/>
    </row>
    <row r="426" spans="250:312" x14ac:dyDescent="0.55000000000000004"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2"/>
      <c r="KP426" s="2"/>
      <c r="KQ426" s="1"/>
      <c r="KR426" s="1"/>
      <c r="KS426" s="1"/>
      <c r="KT426" s="2"/>
      <c r="KU426" s="1"/>
      <c r="KV426" s="1"/>
      <c r="KW426" s="1"/>
      <c r="KX426" s="1"/>
      <c r="KY426" s="1"/>
      <c r="KZ426" s="1"/>
    </row>
    <row r="427" spans="250:312" x14ac:dyDescent="0.55000000000000004"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2"/>
      <c r="KP427" s="2"/>
      <c r="KQ427" s="1"/>
      <c r="KR427" s="1"/>
      <c r="KS427" s="1"/>
      <c r="KT427" s="2"/>
      <c r="KU427" s="1"/>
      <c r="KV427" s="1"/>
      <c r="KW427" s="1"/>
      <c r="KX427" s="1"/>
      <c r="KY427" s="1"/>
      <c r="KZ427" s="1"/>
    </row>
    <row r="428" spans="250:312" x14ac:dyDescent="0.55000000000000004"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2"/>
      <c r="KP428" s="2"/>
      <c r="KQ428" s="1"/>
      <c r="KR428" s="1"/>
      <c r="KS428" s="1"/>
      <c r="KT428" s="2"/>
      <c r="KU428" s="1"/>
      <c r="KV428" s="1"/>
      <c r="KW428" s="1"/>
      <c r="KX428" s="1"/>
      <c r="KY428" s="1"/>
      <c r="KZ428" s="1"/>
    </row>
    <row r="429" spans="250:312" x14ac:dyDescent="0.55000000000000004"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2"/>
      <c r="KP429" s="2"/>
      <c r="KQ429" s="1"/>
      <c r="KR429" s="1"/>
      <c r="KS429" s="1"/>
      <c r="KT429" s="2"/>
      <c r="KU429" s="1"/>
      <c r="KV429" s="1"/>
      <c r="KW429" s="1"/>
      <c r="KX429" s="1"/>
      <c r="KY429" s="1"/>
      <c r="KZ429" s="1"/>
    </row>
    <row r="430" spans="250:312" x14ac:dyDescent="0.55000000000000004"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2"/>
      <c r="KP430" s="2"/>
      <c r="KQ430" s="1"/>
      <c r="KR430" s="1"/>
      <c r="KS430" s="1"/>
      <c r="KT430" s="2"/>
      <c r="KU430" s="1"/>
      <c r="KV430" s="1"/>
      <c r="KW430" s="1"/>
      <c r="KX430" s="1"/>
      <c r="KY430" s="1"/>
      <c r="KZ430" s="1"/>
    </row>
    <row r="431" spans="250:312" x14ac:dyDescent="0.55000000000000004"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2"/>
      <c r="KP431" s="2"/>
      <c r="KQ431" s="1"/>
      <c r="KR431" s="1"/>
      <c r="KS431" s="1"/>
      <c r="KT431" s="2"/>
      <c r="KU431" s="1"/>
      <c r="KV431" s="1"/>
      <c r="KW431" s="1"/>
      <c r="KX431" s="1"/>
      <c r="KY431" s="1"/>
      <c r="KZ431" s="1"/>
    </row>
    <row r="432" spans="250:312" x14ac:dyDescent="0.55000000000000004"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2"/>
      <c r="KP432" s="2"/>
      <c r="KQ432" s="1"/>
      <c r="KR432" s="1"/>
      <c r="KS432" s="1"/>
      <c r="KT432" s="2"/>
      <c r="KU432" s="1"/>
      <c r="KV432" s="1"/>
      <c r="KW432" s="1"/>
      <c r="KX432" s="1"/>
      <c r="KY432" s="1"/>
      <c r="KZ432" s="1"/>
    </row>
    <row r="433" spans="250:312" x14ac:dyDescent="0.55000000000000004"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2"/>
      <c r="KP433" s="2"/>
      <c r="KQ433" s="1"/>
      <c r="KR433" s="1"/>
      <c r="KS433" s="1"/>
      <c r="KT433" s="2"/>
      <c r="KU433" s="1"/>
      <c r="KV433" s="1"/>
      <c r="KW433" s="1"/>
      <c r="KX433" s="1"/>
      <c r="KY433" s="1"/>
      <c r="KZ433" s="1"/>
    </row>
    <row r="434" spans="250:312" x14ac:dyDescent="0.55000000000000004"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2"/>
      <c r="KP434" s="2"/>
      <c r="KQ434" s="1"/>
      <c r="KR434" s="1"/>
      <c r="KS434" s="1"/>
      <c r="KT434" s="2"/>
      <c r="KU434" s="1"/>
      <c r="KV434" s="1"/>
      <c r="KW434" s="1"/>
      <c r="KX434" s="1"/>
      <c r="KY434" s="1"/>
      <c r="KZ434" s="1"/>
    </row>
    <row r="435" spans="250:312" x14ac:dyDescent="0.55000000000000004"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2"/>
      <c r="KP435" s="2"/>
      <c r="KQ435" s="1"/>
      <c r="KR435" s="1"/>
      <c r="KS435" s="1"/>
      <c r="KT435" s="2"/>
      <c r="KU435" s="1"/>
      <c r="KV435" s="1"/>
      <c r="KW435" s="1"/>
      <c r="KX435" s="1"/>
      <c r="KY435" s="1"/>
      <c r="KZ435" s="1"/>
    </row>
    <row r="436" spans="250:312" x14ac:dyDescent="0.55000000000000004"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2"/>
      <c r="KP436" s="2"/>
      <c r="KQ436" s="1"/>
      <c r="KR436" s="1"/>
      <c r="KS436" s="1"/>
      <c r="KT436" s="2"/>
      <c r="KU436" s="1"/>
      <c r="KV436" s="1"/>
      <c r="KW436" s="1"/>
      <c r="KX436" s="1"/>
      <c r="KY436" s="1"/>
      <c r="KZ436" s="1"/>
    </row>
    <row r="437" spans="250:312" x14ac:dyDescent="0.55000000000000004"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2"/>
      <c r="KP437" s="2"/>
      <c r="KQ437" s="1"/>
      <c r="KR437" s="1"/>
      <c r="KS437" s="1"/>
      <c r="KT437" s="2"/>
      <c r="KU437" s="1"/>
      <c r="KV437" s="1"/>
      <c r="KW437" s="1"/>
      <c r="KX437" s="1"/>
      <c r="KY437" s="1"/>
      <c r="KZ437" s="1"/>
    </row>
    <row r="438" spans="250:312" x14ac:dyDescent="0.55000000000000004"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2"/>
      <c r="KP438" s="2"/>
      <c r="KQ438" s="1"/>
      <c r="KR438" s="1"/>
      <c r="KS438" s="1"/>
      <c r="KT438" s="2"/>
      <c r="KU438" s="1"/>
      <c r="KV438" s="1"/>
      <c r="KW438" s="1"/>
      <c r="KX438" s="1"/>
      <c r="KY438" s="1"/>
      <c r="KZ438" s="1"/>
    </row>
    <row r="439" spans="250:312" x14ac:dyDescent="0.55000000000000004"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2"/>
      <c r="KP439" s="2"/>
      <c r="KQ439" s="1"/>
      <c r="KR439" s="1"/>
      <c r="KS439" s="1"/>
      <c r="KT439" s="2"/>
      <c r="KU439" s="1"/>
      <c r="KV439" s="1"/>
      <c r="KW439" s="1"/>
      <c r="KX439" s="1"/>
      <c r="KY439" s="1"/>
      <c r="KZ439" s="1"/>
    </row>
    <row r="440" spans="250:312" x14ac:dyDescent="0.55000000000000004"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2"/>
      <c r="KP440" s="2"/>
      <c r="KQ440" s="1"/>
      <c r="KR440" s="1"/>
      <c r="KS440" s="1"/>
      <c r="KT440" s="2"/>
      <c r="KU440" s="1"/>
      <c r="KV440" s="1"/>
      <c r="KW440" s="1"/>
      <c r="KX440" s="1"/>
      <c r="KY440" s="1"/>
      <c r="KZ440" s="1"/>
    </row>
    <row r="441" spans="250:312" x14ac:dyDescent="0.55000000000000004"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2"/>
      <c r="KP441" s="2"/>
      <c r="KQ441" s="1"/>
      <c r="KR441" s="1"/>
      <c r="KS441" s="1"/>
      <c r="KT441" s="2"/>
      <c r="KU441" s="1"/>
      <c r="KV441" s="1"/>
      <c r="KW441" s="1"/>
      <c r="KX441" s="1"/>
      <c r="KY441" s="1"/>
      <c r="KZ441" s="1"/>
    </row>
    <row r="442" spans="250:312" x14ac:dyDescent="0.55000000000000004"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2"/>
      <c r="KP442" s="2"/>
      <c r="KQ442" s="1"/>
      <c r="KR442" s="1"/>
      <c r="KS442" s="1"/>
      <c r="KT442" s="2"/>
      <c r="KU442" s="1"/>
      <c r="KV442" s="1"/>
      <c r="KW442" s="1"/>
      <c r="KX442" s="1"/>
      <c r="KY442" s="1"/>
      <c r="KZ442" s="1"/>
    </row>
    <row r="443" spans="250:312" x14ac:dyDescent="0.55000000000000004"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2"/>
      <c r="KP443" s="2"/>
      <c r="KQ443" s="1"/>
      <c r="KR443" s="1"/>
      <c r="KS443" s="1"/>
      <c r="KT443" s="2"/>
      <c r="KU443" s="1"/>
      <c r="KV443" s="1"/>
      <c r="KW443" s="1"/>
      <c r="KX443" s="1"/>
      <c r="KY443" s="1"/>
      <c r="KZ443" s="1"/>
    </row>
    <row r="444" spans="250:312" x14ac:dyDescent="0.55000000000000004"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2"/>
      <c r="KP444" s="2"/>
      <c r="KQ444" s="1"/>
      <c r="KR444" s="1"/>
      <c r="KS444" s="1"/>
      <c r="KT444" s="2"/>
      <c r="KU444" s="1"/>
      <c r="KV444" s="1"/>
      <c r="KW444" s="1"/>
      <c r="KX444" s="1"/>
      <c r="KY444" s="1"/>
      <c r="KZ444" s="1"/>
    </row>
    <row r="445" spans="250:312" x14ac:dyDescent="0.55000000000000004"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2"/>
      <c r="KP445" s="2"/>
      <c r="KQ445" s="1"/>
      <c r="KR445" s="1"/>
      <c r="KS445" s="1"/>
      <c r="KT445" s="2"/>
      <c r="KU445" s="1"/>
      <c r="KV445" s="1"/>
      <c r="KW445" s="1"/>
      <c r="KX445" s="1"/>
      <c r="KY445" s="1"/>
      <c r="KZ445" s="1"/>
    </row>
    <row r="446" spans="250:312" x14ac:dyDescent="0.55000000000000004"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2"/>
      <c r="KP446" s="2"/>
      <c r="KQ446" s="1"/>
      <c r="KR446" s="1"/>
      <c r="KS446" s="1"/>
      <c r="KT446" s="2"/>
      <c r="KU446" s="1"/>
      <c r="KV446" s="1"/>
      <c r="KW446" s="1"/>
      <c r="KX446" s="1"/>
      <c r="KY446" s="1"/>
      <c r="KZ446" s="1"/>
    </row>
    <row r="447" spans="250:312" x14ac:dyDescent="0.55000000000000004"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2"/>
      <c r="KP447" s="2"/>
      <c r="KQ447" s="1"/>
      <c r="KR447" s="1"/>
      <c r="KS447" s="1"/>
      <c r="KT447" s="2"/>
      <c r="KU447" s="1"/>
      <c r="KV447" s="1"/>
      <c r="KW447" s="1"/>
      <c r="KX447" s="1"/>
      <c r="KY447" s="1"/>
      <c r="KZ447" s="1"/>
    </row>
    <row r="448" spans="250:312" x14ac:dyDescent="0.55000000000000004"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2"/>
      <c r="KP448" s="2"/>
      <c r="KQ448" s="1"/>
      <c r="KR448" s="1"/>
      <c r="KS448" s="1"/>
      <c r="KT448" s="2"/>
      <c r="KU448" s="1"/>
      <c r="KV448" s="1"/>
      <c r="KW448" s="1"/>
      <c r="KX448" s="1"/>
      <c r="KY448" s="1"/>
      <c r="KZ448" s="1"/>
    </row>
    <row r="449" spans="250:312" x14ac:dyDescent="0.55000000000000004"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2"/>
      <c r="KP449" s="2"/>
      <c r="KQ449" s="1"/>
      <c r="KR449" s="1"/>
      <c r="KS449" s="1"/>
      <c r="KT449" s="2"/>
      <c r="KU449" s="1"/>
      <c r="KV449" s="1"/>
      <c r="KW449" s="1"/>
      <c r="KX449" s="1"/>
      <c r="KY449" s="1"/>
      <c r="KZ449" s="1"/>
    </row>
    <row r="450" spans="250:312" x14ac:dyDescent="0.55000000000000004"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2"/>
      <c r="KP450" s="2"/>
      <c r="KQ450" s="1"/>
      <c r="KR450" s="1"/>
      <c r="KS450" s="1"/>
      <c r="KT450" s="2"/>
      <c r="KU450" s="1"/>
      <c r="KV450" s="1"/>
      <c r="KW450" s="1"/>
      <c r="KX450" s="1"/>
      <c r="KY450" s="1"/>
      <c r="KZ450" s="1"/>
    </row>
    <row r="451" spans="250:312" x14ac:dyDescent="0.55000000000000004"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2"/>
      <c r="KP451" s="2"/>
      <c r="KQ451" s="1"/>
      <c r="KR451" s="1"/>
      <c r="KS451" s="1"/>
      <c r="KT451" s="2"/>
      <c r="KU451" s="1"/>
      <c r="KV451" s="1"/>
      <c r="KW451" s="1"/>
      <c r="KX451" s="1"/>
      <c r="KY451" s="1"/>
      <c r="KZ451" s="1"/>
    </row>
    <row r="452" spans="250:312" x14ac:dyDescent="0.55000000000000004"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2"/>
      <c r="KP452" s="2"/>
      <c r="KQ452" s="1"/>
      <c r="KR452" s="1"/>
      <c r="KS452" s="1"/>
      <c r="KT452" s="2"/>
      <c r="KU452" s="1"/>
      <c r="KV452" s="1"/>
      <c r="KW452" s="1"/>
      <c r="KX452" s="1"/>
      <c r="KY452" s="1"/>
      <c r="KZ452" s="1"/>
    </row>
    <row r="453" spans="250:312" x14ac:dyDescent="0.55000000000000004"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2"/>
      <c r="KP453" s="2"/>
      <c r="KQ453" s="1"/>
      <c r="KR453" s="1"/>
      <c r="KS453" s="1"/>
      <c r="KT453" s="2"/>
      <c r="KU453" s="1"/>
      <c r="KV453" s="1"/>
      <c r="KW453" s="1"/>
      <c r="KX453" s="1"/>
      <c r="KY453" s="1"/>
      <c r="KZ453" s="1"/>
    </row>
    <row r="454" spans="250:312" x14ac:dyDescent="0.55000000000000004"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2"/>
      <c r="KP454" s="2"/>
      <c r="KQ454" s="1"/>
      <c r="KR454" s="1"/>
      <c r="KS454" s="1"/>
      <c r="KT454" s="2"/>
      <c r="KU454" s="1"/>
      <c r="KV454" s="1"/>
      <c r="KW454" s="1"/>
      <c r="KX454" s="1"/>
      <c r="KY454" s="1"/>
      <c r="KZ454" s="1"/>
    </row>
    <row r="455" spans="250:312" x14ac:dyDescent="0.55000000000000004"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2"/>
      <c r="KP455" s="2"/>
      <c r="KQ455" s="1"/>
      <c r="KR455" s="1"/>
      <c r="KS455" s="1"/>
      <c r="KT455" s="2"/>
      <c r="KU455" s="1"/>
      <c r="KV455" s="1"/>
      <c r="KW455" s="1"/>
      <c r="KX455" s="1"/>
      <c r="KY455" s="1"/>
      <c r="KZ455" s="1"/>
    </row>
    <row r="456" spans="250:312" x14ac:dyDescent="0.55000000000000004"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2"/>
      <c r="KP456" s="2"/>
      <c r="KQ456" s="1"/>
      <c r="KR456" s="1"/>
      <c r="KS456" s="1"/>
      <c r="KT456" s="2"/>
      <c r="KU456" s="1"/>
      <c r="KV456" s="1"/>
      <c r="KW456" s="1"/>
      <c r="KX456" s="1"/>
      <c r="KY456" s="1"/>
      <c r="KZ456" s="1"/>
    </row>
    <row r="457" spans="250:312" x14ac:dyDescent="0.55000000000000004"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2"/>
      <c r="KP457" s="2"/>
      <c r="KQ457" s="1"/>
      <c r="KR457" s="1"/>
      <c r="KS457" s="1"/>
      <c r="KT457" s="2"/>
      <c r="KU457" s="1"/>
      <c r="KV457" s="1"/>
      <c r="KW457" s="1"/>
      <c r="KX457" s="1"/>
      <c r="KY457" s="1"/>
      <c r="KZ457" s="1"/>
    </row>
    <row r="458" spans="250:312" x14ac:dyDescent="0.55000000000000004"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2"/>
      <c r="KP458" s="2"/>
      <c r="KQ458" s="1"/>
      <c r="KR458" s="1"/>
      <c r="KS458" s="1"/>
      <c r="KT458" s="2"/>
      <c r="KU458" s="1"/>
      <c r="KV458" s="1"/>
      <c r="KW458" s="1"/>
      <c r="KX458" s="1"/>
      <c r="KY458" s="1"/>
      <c r="KZ458" s="1"/>
    </row>
    <row r="459" spans="250:312" x14ac:dyDescent="0.55000000000000004"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2"/>
      <c r="KP459" s="2"/>
      <c r="KQ459" s="1"/>
      <c r="KR459" s="1"/>
      <c r="KS459" s="1"/>
      <c r="KT459" s="2"/>
      <c r="KU459" s="1"/>
      <c r="KV459" s="1"/>
      <c r="KW459" s="1"/>
      <c r="KX459" s="1"/>
      <c r="KY459" s="1"/>
      <c r="KZ459" s="1"/>
    </row>
    <row r="460" spans="250:312" x14ac:dyDescent="0.55000000000000004"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2"/>
      <c r="KP460" s="2"/>
      <c r="KQ460" s="1"/>
      <c r="KR460" s="1"/>
      <c r="KS460" s="1"/>
      <c r="KT460" s="2"/>
      <c r="KU460" s="1"/>
      <c r="KV460" s="1"/>
      <c r="KW460" s="1"/>
      <c r="KX460" s="1"/>
      <c r="KY460" s="1"/>
      <c r="KZ460" s="1"/>
    </row>
    <row r="461" spans="250:312" x14ac:dyDescent="0.55000000000000004"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2"/>
      <c r="KP461" s="2"/>
      <c r="KQ461" s="1"/>
      <c r="KR461" s="1"/>
      <c r="KS461" s="1"/>
      <c r="KT461" s="2"/>
      <c r="KU461" s="1"/>
      <c r="KV461" s="1"/>
      <c r="KW461" s="1"/>
      <c r="KX461" s="1"/>
      <c r="KY461" s="1"/>
      <c r="KZ461" s="1"/>
    </row>
    <row r="462" spans="250:312" x14ac:dyDescent="0.55000000000000004"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2"/>
      <c r="KP462" s="2"/>
      <c r="KQ462" s="1"/>
      <c r="KR462" s="1"/>
      <c r="KS462" s="1"/>
      <c r="KT462" s="2"/>
      <c r="KU462" s="1"/>
      <c r="KV462" s="1"/>
      <c r="KW462" s="1"/>
      <c r="KX462" s="1"/>
      <c r="KY462" s="1"/>
      <c r="KZ462" s="1"/>
    </row>
    <row r="463" spans="250:312" x14ac:dyDescent="0.55000000000000004"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2"/>
      <c r="KP463" s="2"/>
      <c r="KQ463" s="1"/>
      <c r="KR463" s="1"/>
      <c r="KS463" s="1"/>
      <c r="KT463" s="2"/>
      <c r="KU463" s="1"/>
      <c r="KV463" s="1"/>
      <c r="KW463" s="1"/>
      <c r="KX463" s="1"/>
      <c r="KY463" s="1"/>
      <c r="KZ463" s="1"/>
    </row>
    <row r="464" spans="250:312" x14ac:dyDescent="0.55000000000000004"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2"/>
      <c r="KP464" s="2"/>
      <c r="KQ464" s="1"/>
      <c r="KR464" s="1"/>
      <c r="KS464" s="1"/>
      <c r="KT464" s="2"/>
      <c r="KU464" s="1"/>
      <c r="KV464" s="1"/>
      <c r="KW464" s="1"/>
      <c r="KX464" s="1"/>
      <c r="KY464" s="1"/>
      <c r="KZ464" s="1"/>
    </row>
    <row r="465" spans="250:312" x14ac:dyDescent="0.55000000000000004"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2"/>
      <c r="KP465" s="2"/>
      <c r="KQ465" s="1"/>
      <c r="KR465" s="1"/>
      <c r="KS465" s="1"/>
      <c r="KT465" s="2"/>
      <c r="KU465" s="1"/>
      <c r="KV465" s="1"/>
      <c r="KW465" s="1"/>
      <c r="KX465" s="1"/>
      <c r="KY465" s="1"/>
      <c r="KZ465" s="1"/>
    </row>
    <row r="466" spans="250:312" x14ac:dyDescent="0.55000000000000004"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2"/>
      <c r="KP466" s="2"/>
      <c r="KQ466" s="1"/>
      <c r="KR466" s="1"/>
      <c r="KS466" s="1"/>
      <c r="KT466" s="2"/>
      <c r="KU466" s="1"/>
      <c r="KV466" s="1"/>
      <c r="KW466" s="1"/>
      <c r="KX466" s="1"/>
      <c r="KY466" s="1"/>
      <c r="KZ466" s="1"/>
    </row>
    <row r="467" spans="250:312" x14ac:dyDescent="0.55000000000000004"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2"/>
      <c r="KP467" s="2"/>
      <c r="KQ467" s="1"/>
      <c r="KR467" s="1"/>
      <c r="KS467" s="1"/>
      <c r="KT467" s="2"/>
      <c r="KU467" s="1"/>
      <c r="KV467" s="1"/>
      <c r="KW467" s="1"/>
      <c r="KX467" s="1"/>
      <c r="KY467" s="1"/>
      <c r="KZ467" s="1"/>
    </row>
    <row r="468" spans="250:312" x14ac:dyDescent="0.55000000000000004"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2"/>
      <c r="KP468" s="2"/>
      <c r="KQ468" s="1"/>
      <c r="KR468" s="1"/>
      <c r="KS468" s="1"/>
      <c r="KT468" s="2"/>
      <c r="KU468" s="1"/>
      <c r="KV468" s="1"/>
      <c r="KW468" s="1"/>
      <c r="KX468" s="1"/>
      <c r="KY468" s="1"/>
      <c r="KZ468" s="1"/>
    </row>
    <row r="469" spans="250:312" x14ac:dyDescent="0.55000000000000004"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2"/>
      <c r="KP469" s="2"/>
      <c r="KQ469" s="1"/>
      <c r="KR469" s="1"/>
      <c r="KS469" s="1"/>
      <c r="KT469" s="2"/>
      <c r="KU469" s="1"/>
      <c r="KV469" s="1"/>
      <c r="KW469" s="1"/>
      <c r="KX469" s="1"/>
      <c r="KY469" s="1"/>
      <c r="KZ469" s="1"/>
    </row>
    <row r="470" spans="250:312" x14ac:dyDescent="0.55000000000000004"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2"/>
      <c r="KP470" s="2"/>
      <c r="KQ470" s="1"/>
      <c r="KR470" s="1"/>
      <c r="KS470" s="1"/>
      <c r="KT470" s="2"/>
      <c r="KU470" s="1"/>
      <c r="KV470" s="1"/>
      <c r="KW470" s="1"/>
      <c r="KX470" s="1"/>
      <c r="KY470" s="1"/>
      <c r="KZ470" s="1"/>
    </row>
    <row r="471" spans="250:312" x14ac:dyDescent="0.55000000000000004"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2"/>
      <c r="KP471" s="2"/>
      <c r="KQ471" s="1"/>
      <c r="KR471" s="1"/>
      <c r="KS471" s="1"/>
      <c r="KT471" s="2"/>
      <c r="KU471" s="1"/>
      <c r="KV471" s="1"/>
      <c r="KW471" s="1"/>
      <c r="KX471" s="1"/>
      <c r="KY471" s="1"/>
      <c r="KZ471" s="1"/>
    </row>
    <row r="472" spans="250:312" x14ac:dyDescent="0.55000000000000004"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2"/>
      <c r="KP472" s="2"/>
      <c r="KQ472" s="1"/>
      <c r="KR472" s="1"/>
      <c r="KS472" s="1"/>
      <c r="KT472" s="2"/>
      <c r="KU472" s="1"/>
      <c r="KV472" s="1"/>
      <c r="KW472" s="1"/>
      <c r="KX472" s="1"/>
      <c r="KY472" s="1"/>
      <c r="KZ472" s="1"/>
    </row>
    <row r="473" spans="250:312" x14ac:dyDescent="0.55000000000000004"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2"/>
      <c r="KP473" s="2"/>
      <c r="KQ473" s="1"/>
      <c r="KR473" s="1"/>
      <c r="KS473" s="1"/>
      <c r="KT473" s="2"/>
      <c r="KU473" s="1"/>
      <c r="KV473" s="1"/>
      <c r="KW473" s="1"/>
      <c r="KX473" s="1"/>
      <c r="KY473" s="1"/>
      <c r="KZ473" s="1"/>
    </row>
    <row r="474" spans="250:312" x14ac:dyDescent="0.55000000000000004"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2"/>
      <c r="KP474" s="2"/>
      <c r="KQ474" s="1"/>
      <c r="KR474" s="1"/>
      <c r="KS474" s="1"/>
      <c r="KT474" s="2"/>
      <c r="KU474" s="1"/>
      <c r="KV474" s="1"/>
      <c r="KW474" s="1"/>
      <c r="KX474" s="1"/>
      <c r="KY474" s="1"/>
      <c r="KZ474" s="1"/>
    </row>
    <row r="475" spans="250:312" x14ac:dyDescent="0.55000000000000004"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2"/>
      <c r="KP475" s="2"/>
      <c r="KQ475" s="1"/>
      <c r="KR475" s="1"/>
      <c r="KS475" s="1"/>
      <c r="KT475" s="2"/>
      <c r="KU475" s="1"/>
      <c r="KV475" s="1"/>
      <c r="KW475" s="1"/>
      <c r="KX475" s="1"/>
      <c r="KY475" s="1"/>
      <c r="KZ475" s="1"/>
    </row>
    <row r="476" spans="250:312" x14ac:dyDescent="0.55000000000000004"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2"/>
      <c r="KP476" s="2"/>
      <c r="KQ476" s="1"/>
      <c r="KR476" s="1"/>
      <c r="KS476" s="1"/>
      <c r="KT476" s="2"/>
      <c r="KU476" s="1"/>
      <c r="KV476" s="1"/>
      <c r="KW476" s="1"/>
      <c r="KX476" s="1"/>
      <c r="KY476" s="1"/>
      <c r="KZ476" s="1"/>
    </row>
    <row r="477" spans="250:312" x14ac:dyDescent="0.55000000000000004"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2"/>
      <c r="KP477" s="2"/>
      <c r="KQ477" s="1"/>
      <c r="KR477" s="1"/>
      <c r="KS477" s="1"/>
      <c r="KT477" s="2"/>
      <c r="KU477" s="1"/>
      <c r="KV477" s="1"/>
      <c r="KW477" s="1"/>
      <c r="KX477" s="1"/>
      <c r="KY477" s="1"/>
      <c r="KZ477" s="1"/>
    </row>
    <row r="478" spans="250:312" x14ac:dyDescent="0.55000000000000004"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2"/>
      <c r="KP478" s="2"/>
      <c r="KQ478" s="1"/>
      <c r="KR478" s="1"/>
      <c r="KS478" s="1"/>
      <c r="KT478" s="2"/>
      <c r="KU478" s="1"/>
      <c r="KV478" s="1"/>
      <c r="KW478" s="1"/>
      <c r="KX478" s="1"/>
      <c r="KY478" s="1"/>
      <c r="KZ478" s="1"/>
    </row>
    <row r="479" spans="250:312" x14ac:dyDescent="0.55000000000000004"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2"/>
      <c r="KP479" s="2"/>
      <c r="KQ479" s="1"/>
      <c r="KR479" s="1"/>
      <c r="KS479" s="1"/>
      <c r="KT479" s="2"/>
      <c r="KU479" s="1"/>
      <c r="KV479" s="1"/>
      <c r="KW479" s="1"/>
      <c r="KX479" s="1"/>
      <c r="KY479" s="1"/>
      <c r="KZ479" s="1"/>
    </row>
    <row r="480" spans="250:312" x14ac:dyDescent="0.55000000000000004"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2"/>
      <c r="KP480" s="2"/>
      <c r="KQ480" s="1"/>
      <c r="KR480" s="1"/>
      <c r="KS480" s="1"/>
      <c r="KT480" s="2"/>
      <c r="KU480" s="1"/>
      <c r="KV480" s="1"/>
      <c r="KW480" s="1"/>
      <c r="KX480" s="1"/>
      <c r="KY480" s="1"/>
      <c r="KZ480" s="1"/>
    </row>
    <row r="481" spans="250:312" x14ac:dyDescent="0.55000000000000004"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2"/>
      <c r="KP481" s="2"/>
      <c r="KQ481" s="1"/>
      <c r="KR481" s="1"/>
      <c r="KS481" s="1"/>
      <c r="KT481" s="2"/>
      <c r="KU481" s="1"/>
      <c r="KV481" s="1"/>
      <c r="KW481" s="1"/>
      <c r="KX481" s="1"/>
      <c r="KY481" s="1"/>
      <c r="KZ481" s="1"/>
    </row>
    <row r="482" spans="250:312" x14ac:dyDescent="0.55000000000000004"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2"/>
      <c r="KP482" s="2"/>
      <c r="KQ482" s="1"/>
      <c r="KR482" s="1"/>
      <c r="KS482" s="1"/>
      <c r="KT482" s="2"/>
      <c r="KU482" s="1"/>
      <c r="KV482" s="1"/>
      <c r="KW482" s="1"/>
      <c r="KX482" s="1"/>
      <c r="KY482" s="1"/>
      <c r="KZ482" s="1"/>
    </row>
    <row r="483" spans="250:312" x14ac:dyDescent="0.55000000000000004"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2"/>
      <c r="KP483" s="2"/>
      <c r="KQ483" s="1"/>
      <c r="KR483" s="1"/>
      <c r="KS483" s="1"/>
      <c r="KT483" s="2"/>
      <c r="KU483" s="1"/>
      <c r="KV483" s="1"/>
      <c r="KW483" s="1"/>
      <c r="KX483" s="1"/>
      <c r="KY483" s="1"/>
      <c r="KZ483" s="1"/>
    </row>
    <row r="484" spans="250:312" x14ac:dyDescent="0.55000000000000004"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2"/>
      <c r="KP484" s="2"/>
      <c r="KQ484" s="1"/>
      <c r="KR484" s="1"/>
      <c r="KS484" s="1"/>
      <c r="KT484" s="2"/>
      <c r="KU484" s="1"/>
      <c r="KV484" s="1"/>
      <c r="KW484" s="1"/>
      <c r="KX484" s="1"/>
      <c r="KY484" s="1"/>
      <c r="KZ484" s="1"/>
    </row>
    <row r="485" spans="250:312" x14ac:dyDescent="0.55000000000000004"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2"/>
      <c r="KP485" s="2"/>
      <c r="KQ485" s="1"/>
      <c r="KR485" s="1"/>
      <c r="KS485" s="1"/>
      <c r="KT485" s="2"/>
      <c r="KU485" s="1"/>
      <c r="KV485" s="1"/>
      <c r="KW485" s="1"/>
      <c r="KX485" s="1"/>
      <c r="KY485" s="1"/>
      <c r="KZ485" s="1"/>
    </row>
    <row r="486" spans="250:312" x14ac:dyDescent="0.55000000000000004"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2"/>
      <c r="KP486" s="2"/>
      <c r="KQ486" s="1"/>
      <c r="KR486" s="1"/>
      <c r="KS486" s="1"/>
      <c r="KT486" s="2"/>
      <c r="KU486" s="1"/>
      <c r="KV486" s="1"/>
      <c r="KW486" s="1"/>
      <c r="KX486" s="1"/>
      <c r="KY486" s="1"/>
      <c r="KZ486" s="1"/>
    </row>
    <row r="487" spans="250:312" x14ac:dyDescent="0.55000000000000004"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2"/>
      <c r="KP487" s="2"/>
      <c r="KQ487" s="1"/>
      <c r="KR487" s="1"/>
      <c r="KS487" s="1"/>
      <c r="KT487" s="2"/>
      <c r="KU487" s="1"/>
      <c r="KV487" s="1"/>
      <c r="KW487" s="1"/>
      <c r="KX487" s="1"/>
      <c r="KY487" s="1"/>
      <c r="KZ487" s="1"/>
    </row>
    <row r="488" spans="250:312" x14ac:dyDescent="0.55000000000000004"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2"/>
      <c r="KP488" s="2"/>
      <c r="KQ488" s="1"/>
      <c r="KR488" s="1"/>
      <c r="KS488" s="1"/>
      <c r="KT488" s="2"/>
      <c r="KU488" s="1"/>
      <c r="KV488" s="1"/>
      <c r="KW488" s="1"/>
      <c r="KX488" s="1"/>
      <c r="KY488" s="1"/>
      <c r="KZ488" s="1"/>
    </row>
    <row r="489" spans="250:312" x14ac:dyDescent="0.55000000000000004"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2"/>
      <c r="KP489" s="2"/>
      <c r="KQ489" s="1"/>
      <c r="KR489" s="1"/>
      <c r="KS489" s="1"/>
      <c r="KT489" s="2"/>
      <c r="KU489" s="1"/>
      <c r="KV489" s="1"/>
      <c r="KW489" s="1"/>
      <c r="KX489" s="1"/>
      <c r="KY489" s="1"/>
      <c r="KZ489" s="1"/>
    </row>
    <row r="490" spans="250:312" x14ac:dyDescent="0.55000000000000004"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2"/>
      <c r="KP490" s="2"/>
      <c r="KQ490" s="1"/>
      <c r="KR490" s="1"/>
      <c r="KS490" s="1"/>
      <c r="KT490" s="2"/>
      <c r="KU490" s="1"/>
      <c r="KV490" s="1"/>
      <c r="KW490" s="1"/>
      <c r="KX490" s="1"/>
      <c r="KY490" s="1"/>
      <c r="KZ490" s="1"/>
    </row>
    <row r="491" spans="250:312" x14ac:dyDescent="0.55000000000000004"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2"/>
      <c r="KP491" s="2"/>
      <c r="KQ491" s="1"/>
      <c r="KR491" s="1"/>
      <c r="KS491" s="1"/>
      <c r="KT491" s="2"/>
      <c r="KU491" s="1"/>
      <c r="KV491" s="1"/>
      <c r="KW491" s="1"/>
      <c r="KX491" s="1"/>
      <c r="KY491" s="1"/>
      <c r="KZ491" s="1"/>
    </row>
    <row r="492" spans="250:312" x14ac:dyDescent="0.55000000000000004"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2"/>
      <c r="KP492" s="2"/>
      <c r="KQ492" s="1"/>
      <c r="KR492" s="1"/>
      <c r="KS492" s="1"/>
      <c r="KT492" s="2"/>
      <c r="KU492" s="1"/>
      <c r="KV492" s="1"/>
      <c r="KW492" s="1"/>
      <c r="KX492" s="1"/>
      <c r="KY492" s="1"/>
      <c r="KZ492" s="1"/>
    </row>
    <row r="493" spans="250:312" x14ac:dyDescent="0.55000000000000004"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2"/>
      <c r="KP493" s="2"/>
      <c r="KQ493" s="1"/>
      <c r="KR493" s="1"/>
      <c r="KS493" s="1"/>
      <c r="KT493" s="2"/>
      <c r="KU493" s="1"/>
      <c r="KV493" s="1"/>
      <c r="KW493" s="1"/>
      <c r="KX493" s="1"/>
      <c r="KY493" s="1"/>
      <c r="KZ493" s="1"/>
    </row>
    <row r="494" spans="250:312" x14ac:dyDescent="0.55000000000000004"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2"/>
      <c r="KP494" s="2"/>
      <c r="KQ494" s="1"/>
      <c r="KR494" s="1"/>
      <c r="KS494" s="1"/>
      <c r="KT494" s="2"/>
      <c r="KU494" s="1"/>
      <c r="KV494" s="1"/>
      <c r="KW494" s="1"/>
      <c r="KX494" s="1"/>
      <c r="KY494" s="1"/>
      <c r="KZ494" s="1"/>
    </row>
    <row r="495" spans="250:312" x14ac:dyDescent="0.55000000000000004"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2"/>
      <c r="KP495" s="2"/>
      <c r="KQ495" s="1"/>
      <c r="KR495" s="1"/>
      <c r="KS495" s="1"/>
      <c r="KT495" s="2"/>
      <c r="KU495" s="1"/>
      <c r="KV495" s="1"/>
      <c r="KW495" s="1"/>
      <c r="KX495" s="1"/>
      <c r="KY495" s="1"/>
      <c r="KZ495" s="1"/>
    </row>
    <row r="496" spans="250:312" x14ac:dyDescent="0.55000000000000004"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2"/>
      <c r="KP496" s="2"/>
      <c r="KQ496" s="1"/>
      <c r="KR496" s="1"/>
      <c r="KS496" s="1"/>
      <c r="KT496" s="2"/>
      <c r="KU496" s="1"/>
      <c r="KV496" s="1"/>
      <c r="KW496" s="1"/>
      <c r="KX496" s="1"/>
      <c r="KY496" s="1"/>
      <c r="KZ496" s="1"/>
    </row>
    <row r="497" spans="250:312" x14ac:dyDescent="0.55000000000000004"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2"/>
      <c r="KP497" s="2"/>
      <c r="KQ497" s="1"/>
      <c r="KR497" s="1"/>
      <c r="KS497" s="1"/>
      <c r="KT497" s="2"/>
      <c r="KU497" s="1"/>
      <c r="KV497" s="1"/>
      <c r="KW497" s="1"/>
      <c r="KX497" s="1"/>
      <c r="KY497" s="1"/>
      <c r="KZ497" s="1"/>
    </row>
    <row r="498" spans="250:312" x14ac:dyDescent="0.55000000000000004"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2"/>
      <c r="KP498" s="2"/>
      <c r="KQ498" s="1"/>
      <c r="KR498" s="1"/>
      <c r="KS498" s="1"/>
      <c r="KT498" s="2"/>
      <c r="KU498" s="1"/>
      <c r="KV498" s="1"/>
      <c r="KW498" s="1"/>
      <c r="KX498" s="1"/>
      <c r="KY498" s="1"/>
      <c r="KZ498" s="1"/>
    </row>
    <row r="499" spans="250:312" x14ac:dyDescent="0.55000000000000004"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2"/>
      <c r="KP499" s="2"/>
      <c r="KQ499" s="1"/>
      <c r="KR499" s="1"/>
      <c r="KS499" s="1"/>
      <c r="KT499" s="2"/>
      <c r="KU499" s="1"/>
      <c r="KV499" s="1"/>
      <c r="KW499" s="1"/>
      <c r="KX499" s="1"/>
      <c r="KY499" s="1"/>
      <c r="KZ499" s="1"/>
    </row>
    <row r="500" spans="250:312" x14ac:dyDescent="0.55000000000000004"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2"/>
      <c r="KP500" s="2"/>
      <c r="KQ500" s="1"/>
      <c r="KR500" s="1"/>
      <c r="KS500" s="1"/>
      <c r="KT500" s="2"/>
      <c r="KU500" s="1"/>
      <c r="KV500" s="1"/>
      <c r="KW500" s="1"/>
      <c r="KX500" s="1"/>
      <c r="KY500" s="1"/>
      <c r="KZ500" s="1"/>
    </row>
    <row r="501" spans="250:312" x14ac:dyDescent="0.55000000000000004"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2"/>
      <c r="KP501" s="2"/>
      <c r="KQ501" s="1"/>
      <c r="KR501" s="1"/>
      <c r="KS501" s="1"/>
      <c r="KT501" s="2"/>
      <c r="KU501" s="1"/>
      <c r="KV501" s="1"/>
      <c r="KW501" s="1"/>
      <c r="KX501" s="1"/>
      <c r="KY501" s="1"/>
      <c r="KZ501" s="1"/>
    </row>
    <row r="502" spans="250:312" x14ac:dyDescent="0.55000000000000004"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2"/>
      <c r="KP502" s="2"/>
      <c r="KQ502" s="1"/>
      <c r="KR502" s="1"/>
      <c r="KS502" s="1"/>
      <c r="KT502" s="2"/>
      <c r="KU502" s="1"/>
      <c r="KV502" s="1"/>
      <c r="KW502" s="1"/>
      <c r="KX502" s="1"/>
      <c r="KY502" s="1"/>
      <c r="KZ502" s="1"/>
    </row>
    <row r="503" spans="250:312" x14ac:dyDescent="0.55000000000000004"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2"/>
      <c r="KP503" s="2"/>
      <c r="KQ503" s="1"/>
      <c r="KR503" s="1"/>
      <c r="KS503" s="1"/>
      <c r="KT503" s="2"/>
      <c r="KU503" s="1"/>
      <c r="KV503" s="1"/>
      <c r="KW503" s="1"/>
      <c r="KX503" s="1"/>
      <c r="KY503" s="1"/>
      <c r="KZ503" s="1"/>
    </row>
    <row r="504" spans="250:312" x14ac:dyDescent="0.55000000000000004"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2"/>
      <c r="KP504" s="2"/>
      <c r="KQ504" s="1"/>
      <c r="KR504" s="1"/>
      <c r="KS504" s="1"/>
      <c r="KT504" s="2"/>
      <c r="KU504" s="1"/>
      <c r="KV504" s="1"/>
      <c r="KW504" s="1"/>
      <c r="KX504" s="1"/>
      <c r="KY504" s="1"/>
      <c r="KZ504" s="1"/>
    </row>
    <row r="505" spans="250:312" x14ac:dyDescent="0.55000000000000004"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2"/>
      <c r="KP505" s="2"/>
      <c r="KQ505" s="1"/>
      <c r="KR505" s="1"/>
      <c r="KS505" s="1"/>
      <c r="KT505" s="2"/>
      <c r="KU505" s="1"/>
      <c r="KV505" s="1"/>
      <c r="KW505" s="1"/>
      <c r="KX505" s="1"/>
      <c r="KY505" s="1"/>
      <c r="KZ505" s="1"/>
    </row>
    <row r="506" spans="250:312" x14ac:dyDescent="0.55000000000000004"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2"/>
      <c r="KP506" s="2"/>
      <c r="KQ506" s="1"/>
      <c r="KR506" s="1"/>
      <c r="KS506" s="1"/>
      <c r="KT506" s="2"/>
      <c r="KU506" s="1"/>
      <c r="KV506" s="1"/>
      <c r="KW506" s="1"/>
      <c r="KX506" s="1"/>
      <c r="KY506" s="1"/>
      <c r="KZ506" s="1"/>
    </row>
    <row r="507" spans="250:312" x14ac:dyDescent="0.55000000000000004"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2"/>
      <c r="KP507" s="2"/>
      <c r="KQ507" s="1"/>
      <c r="KR507" s="1"/>
      <c r="KS507" s="1"/>
      <c r="KT507" s="2"/>
      <c r="KU507" s="1"/>
      <c r="KV507" s="1"/>
      <c r="KW507" s="1"/>
      <c r="KX507" s="1"/>
      <c r="KY507" s="1"/>
      <c r="KZ507" s="1"/>
    </row>
    <row r="508" spans="250:312" x14ac:dyDescent="0.55000000000000004"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2"/>
      <c r="KP508" s="2"/>
      <c r="KQ508" s="1"/>
      <c r="KR508" s="1"/>
      <c r="KS508" s="1"/>
      <c r="KT508" s="2"/>
      <c r="KU508" s="1"/>
      <c r="KV508" s="1"/>
      <c r="KW508" s="1"/>
      <c r="KX508" s="1"/>
      <c r="KY508" s="1"/>
      <c r="KZ508" s="1"/>
    </row>
    <row r="509" spans="250:312" x14ac:dyDescent="0.55000000000000004"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2"/>
      <c r="KP509" s="2"/>
      <c r="KQ509" s="1"/>
      <c r="KR509" s="1"/>
      <c r="KS509" s="1"/>
      <c r="KT509" s="2"/>
      <c r="KU509" s="1"/>
      <c r="KV509" s="1"/>
      <c r="KW509" s="1"/>
      <c r="KX509" s="1"/>
      <c r="KY509" s="1"/>
      <c r="KZ509" s="1"/>
    </row>
    <row r="510" spans="250:312" x14ac:dyDescent="0.55000000000000004"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2"/>
      <c r="KP510" s="2"/>
      <c r="KQ510" s="1"/>
      <c r="KR510" s="1"/>
      <c r="KS510" s="1"/>
      <c r="KT510" s="2"/>
      <c r="KU510" s="1"/>
      <c r="KV510" s="1"/>
      <c r="KW510" s="1"/>
      <c r="KX510" s="1"/>
      <c r="KY510" s="1"/>
      <c r="KZ510" s="1"/>
    </row>
    <row r="511" spans="250:312" x14ac:dyDescent="0.55000000000000004"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2"/>
      <c r="KP511" s="2"/>
      <c r="KQ511" s="1"/>
      <c r="KR511" s="1"/>
      <c r="KS511" s="1"/>
      <c r="KT511" s="2"/>
      <c r="KU511" s="1"/>
      <c r="KV511" s="1"/>
      <c r="KW511" s="1"/>
      <c r="KX511" s="1"/>
      <c r="KY511" s="1"/>
      <c r="KZ511" s="1"/>
    </row>
    <row r="512" spans="250:312" x14ac:dyDescent="0.55000000000000004"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2"/>
      <c r="KP512" s="2"/>
      <c r="KQ512" s="1"/>
      <c r="KR512" s="1"/>
      <c r="KS512" s="1"/>
      <c r="KT512" s="2"/>
      <c r="KU512" s="1"/>
      <c r="KV512" s="1"/>
      <c r="KW512" s="1"/>
      <c r="KX512" s="1"/>
      <c r="KY512" s="1"/>
      <c r="KZ512" s="1"/>
    </row>
    <row r="513" spans="250:312" x14ac:dyDescent="0.55000000000000004"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2"/>
      <c r="KP513" s="2"/>
      <c r="KQ513" s="1"/>
      <c r="KR513" s="1"/>
      <c r="KS513" s="1"/>
      <c r="KT513" s="2"/>
      <c r="KU513" s="1"/>
      <c r="KV513" s="1"/>
      <c r="KW513" s="1"/>
      <c r="KX513" s="1"/>
      <c r="KY513" s="1"/>
      <c r="KZ513" s="1"/>
    </row>
    <row r="514" spans="250:312" x14ac:dyDescent="0.55000000000000004"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2"/>
      <c r="KP514" s="2"/>
      <c r="KQ514" s="1"/>
      <c r="KR514" s="1"/>
      <c r="KS514" s="1"/>
      <c r="KT514" s="2"/>
      <c r="KU514" s="1"/>
      <c r="KV514" s="1"/>
      <c r="KW514" s="1"/>
      <c r="KX514" s="1"/>
      <c r="KY514" s="1"/>
      <c r="KZ514" s="1"/>
    </row>
    <row r="515" spans="250:312" x14ac:dyDescent="0.55000000000000004"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2"/>
      <c r="KP515" s="2"/>
      <c r="KQ515" s="1"/>
      <c r="KR515" s="1"/>
      <c r="KS515" s="1"/>
      <c r="KT515" s="2"/>
      <c r="KU515" s="1"/>
      <c r="KV515" s="1"/>
      <c r="KW515" s="1"/>
      <c r="KX515" s="1"/>
      <c r="KY515" s="1"/>
      <c r="KZ515" s="1"/>
    </row>
    <row r="516" spans="250:312" x14ac:dyDescent="0.55000000000000004"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2"/>
      <c r="KP516" s="2"/>
      <c r="KQ516" s="1"/>
      <c r="KR516" s="1"/>
      <c r="KS516" s="1"/>
      <c r="KT516" s="2"/>
      <c r="KU516" s="1"/>
      <c r="KV516" s="1"/>
      <c r="KW516" s="1"/>
      <c r="KX516" s="1"/>
      <c r="KY516" s="1"/>
      <c r="KZ516" s="1"/>
    </row>
    <row r="517" spans="250:312" x14ac:dyDescent="0.55000000000000004"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2"/>
      <c r="KP517" s="2"/>
      <c r="KQ517" s="1"/>
      <c r="KR517" s="1"/>
      <c r="KS517" s="1"/>
      <c r="KT517" s="2"/>
      <c r="KU517" s="1"/>
      <c r="KV517" s="1"/>
      <c r="KW517" s="1"/>
      <c r="KX517" s="1"/>
      <c r="KY517" s="1"/>
      <c r="KZ517" s="1"/>
    </row>
    <row r="518" spans="250:312" x14ac:dyDescent="0.55000000000000004"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2"/>
      <c r="KP518" s="2"/>
      <c r="KQ518" s="1"/>
      <c r="KR518" s="1"/>
      <c r="KS518" s="1"/>
      <c r="KT518" s="2"/>
      <c r="KU518" s="1"/>
      <c r="KV518" s="1"/>
      <c r="KW518" s="1"/>
      <c r="KX518" s="1"/>
      <c r="KY518" s="1"/>
      <c r="KZ518" s="1"/>
    </row>
    <row r="519" spans="250:312" x14ac:dyDescent="0.55000000000000004"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2"/>
      <c r="KP519" s="2"/>
      <c r="KQ519" s="1"/>
      <c r="KR519" s="1"/>
      <c r="KS519" s="1"/>
      <c r="KT519" s="2"/>
      <c r="KU519" s="1"/>
      <c r="KV519" s="1"/>
      <c r="KW519" s="1"/>
      <c r="KX519" s="1"/>
      <c r="KY519" s="1"/>
      <c r="KZ519" s="1"/>
    </row>
    <row r="520" spans="250:312" x14ac:dyDescent="0.55000000000000004"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2"/>
      <c r="KP520" s="2"/>
      <c r="KQ520" s="1"/>
      <c r="KR520" s="1"/>
      <c r="KS520" s="1"/>
      <c r="KT520" s="2"/>
      <c r="KU520" s="1"/>
      <c r="KV520" s="1"/>
      <c r="KW520" s="1"/>
      <c r="KX520" s="1"/>
      <c r="KY520" s="1"/>
      <c r="KZ520" s="1"/>
    </row>
    <row r="521" spans="250:312" x14ac:dyDescent="0.55000000000000004"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2"/>
      <c r="KP521" s="2"/>
      <c r="KQ521" s="1"/>
      <c r="KR521" s="1"/>
      <c r="KS521" s="1"/>
      <c r="KT521" s="2"/>
      <c r="KU521" s="1"/>
      <c r="KV521" s="1"/>
      <c r="KW521" s="1"/>
      <c r="KX521" s="1"/>
      <c r="KY521" s="1"/>
      <c r="KZ521" s="1"/>
    </row>
    <row r="522" spans="250:312" x14ac:dyDescent="0.55000000000000004"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2"/>
      <c r="KP522" s="2"/>
      <c r="KQ522" s="1"/>
      <c r="KR522" s="1"/>
      <c r="KS522" s="1"/>
      <c r="KT522" s="2"/>
      <c r="KU522" s="1"/>
      <c r="KV522" s="1"/>
      <c r="KW522" s="1"/>
      <c r="KX522" s="1"/>
      <c r="KY522" s="1"/>
      <c r="KZ522" s="1"/>
    </row>
    <row r="523" spans="250:312" x14ac:dyDescent="0.55000000000000004"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2"/>
      <c r="KP523" s="2"/>
      <c r="KQ523" s="1"/>
      <c r="KR523" s="1"/>
      <c r="KS523" s="1"/>
      <c r="KT523" s="2"/>
      <c r="KU523" s="1"/>
      <c r="KV523" s="1"/>
      <c r="KW523" s="1"/>
      <c r="KX523" s="1"/>
      <c r="KY523" s="1"/>
      <c r="KZ523" s="1"/>
    </row>
    <row r="524" spans="250:312" x14ac:dyDescent="0.55000000000000004"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2"/>
      <c r="KP524" s="2"/>
      <c r="KQ524" s="1"/>
      <c r="KR524" s="1"/>
      <c r="KS524" s="1"/>
      <c r="KT524" s="2"/>
      <c r="KU524" s="1"/>
      <c r="KV524" s="1"/>
      <c r="KW524" s="1"/>
      <c r="KX524" s="1"/>
      <c r="KY524" s="1"/>
      <c r="KZ524" s="1"/>
    </row>
    <row r="525" spans="250:312" x14ac:dyDescent="0.55000000000000004"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2"/>
      <c r="KP525" s="2"/>
      <c r="KQ525" s="1"/>
      <c r="KR525" s="1"/>
      <c r="KS525" s="1"/>
      <c r="KT525" s="2"/>
      <c r="KU525" s="1"/>
      <c r="KV525" s="1"/>
      <c r="KW525" s="1"/>
      <c r="KX525" s="1"/>
      <c r="KY525" s="1"/>
      <c r="KZ525" s="1"/>
    </row>
    <row r="526" spans="250:312" x14ac:dyDescent="0.55000000000000004"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2"/>
      <c r="KP526" s="2"/>
      <c r="KQ526" s="1"/>
      <c r="KR526" s="1"/>
      <c r="KS526" s="1"/>
      <c r="KT526" s="2"/>
      <c r="KU526" s="1"/>
      <c r="KV526" s="1"/>
      <c r="KW526" s="1"/>
      <c r="KX526" s="1"/>
      <c r="KY526" s="1"/>
      <c r="KZ526" s="1"/>
    </row>
    <row r="527" spans="250:312" x14ac:dyDescent="0.55000000000000004"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2"/>
      <c r="KP527" s="2"/>
      <c r="KQ527" s="1"/>
      <c r="KR527" s="1"/>
      <c r="KS527" s="1"/>
      <c r="KT527" s="2"/>
      <c r="KU527" s="1"/>
      <c r="KV527" s="1"/>
      <c r="KW527" s="1"/>
      <c r="KX527" s="1"/>
      <c r="KY527" s="1"/>
      <c r="KZ527" s="1"/>
    </row>
    <row r="528" spans="250:312" x14ac:dyDescent="0.55000000000000004"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2"/>
      <c r="KP528" s="2"/>
      <c r="KQ528" s="1"/>
      <c r="KR528" s="1"/>
      <c r="KS528" s="1"/>
      <c r="KT528" s="2"/>
      <c r="KU528" s="1"/>
      <c r="KV528" s="1"/>
      <c r="KW528" s="1"/>
      <c r="KX528" s="1"/>
      <c r="KY528" s="1"/>
      <c r="KZ528" s="1"/>
    </row>
    <row r="529" spans="250:312" x14ac:dyDescent="0.55000000000000004"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2"/>
      <c r="KP529" s="2"/>
      <c r="KQ529" s="1"/>
      <c r="KR529" s="1"/>
      <c r="KS529" s="1"/>
      <c r="KT529" s="2"/>
      <c r="KU529" s="1"/>
      <c r="KV529" s="1"/>
      <c r="KW529" s="1"/>
      <c r="KX529" s="1"/>
      <c r="KY529" s="1"/>
      <c r="KZ529" s="1"/>
    </row>
    <row r="530" spans="250:312" x14ac:dyDescent="0.55000000000000004"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2"/>
      <c r="KP530" s="2"/>
      <c r="KQ530" s="1"/>
      <c r="KR530" s="1"/>
      <c r="KS530" s="1"/>
      <c r="KT530" s="2"/>
      <c r="KU530" s="1"/>
      <c r="KV530" s="1"/>
      <c r="KW530" s="1"/>
      <c r="KX530" s="1"/>
      <c r="KY530" s="1"/>
      <c r="KZ530" s="1"/>
    </row>
    <row r="531" spans="250:312" x14ac:dyDescent="0.55000000000000004"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2"/>
      <c r="KP531" s="2"/>
      <c r="KQ531" s="1"/>
      <c r="KR531" s="1"/>
      <c r="KS531" s="1"/>
      <c r="KT531" s="2"/>
      <c r="KU531" s="1"/>
      <c r="KV531" s="1"/>
      <c r="KW531" s="1"/>
      <c r="KX531" s="1"/>
      <c r="KY531" s="1"/>
      <c r="KZ531" s="1"/>
    </row>
    <row r="532" spans="250:312" x14ac:dyDescent="0.55000000000000004"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2"/>
      <c r="KP532" s="2"/>
      <c r="KQ532" s="1"/>
      <c r="KR532" s="1"/>
      <c r="KS532" s="1"/>
      <c r="KT532" s="2"/>
      <c r="KU532" s="1"/>
      <c r="KV532" s="1"/>
      <c r="KW532" s="1"/>
      <c r="KX532" s="1"/>
      <c r="KY532" s="1"/>
      <c r="KZ532" s="1"/>
    </row>
    <row r="533" spans="250:312" x14ac:dyDescent="0.55000000000000004"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2"/>
      <c r="KP533" s="2"/>
      <c r="KQ533" s="1"/>
      <c r="KR533" s="1"/>
      <c r="KS533" s="1"/>
      <c r="KT533" s="2"/>
      <c r="KU533" s="1"/>
      <c r="KV533" s="1"/>
      <c r="KW533" s="1"/>
      <c r="KX533" s="1"/>
      <c r="KY533" s="1"/>
      <c r="KZ533" s="1"/>
    </row>
    <row r="534" spans="250:312" x14ac:dyDescent="0.55000000000000004"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2"/>
      <c r="KP534" s="2"/>
      <c r="KQ534" s="1"/>
      <c r="KR534" s="1"/>
      <c r="KS534" s="1"/>
      <c r="KT534" s="2"/>
      <c r="KU534" s="1"/>
      <c r="KV534" s="1"/>
      <c r="KW534" s="1"/>
      <c r="KX534" s="1"/>
      <c r="KY534" s="1"/>
      <c r="KZ534" s="1"/>
    </row>
    <row r="535" spans="250:312" x14ac:dyDescent="0.55000000000000004"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2"/>
      <c r="KP535" s="2"/>
      <c r="KQ535" s="1"/>
      <c r="KR535" s="1"/>
      <c r="KS535" s="1"/>
      <c r="KT535" s="2"/>
      <c r="KU535" s="1"/>
      <c r="KV535" s="1"/>
      <c r="KW535" s="1"/>
      <c r="KX535" s="1"/>
      <c r="KY535" s="1"/>
      <c r="KZ535" s="1"/>
    </row>
    <row r="536" spans="250:312" x14ac:dyDescent="0.55000000000000004"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2"/>
      <c r="KP536" s="2"/>
      <c r="KQ536" s="1"/>
      <c r="KR536" s="1"/>
      <c r="KS536" s="1"/>
      <c r="KT536" s="2"/>
      <c r="KU536" s="1"/>
      <c r="KV536" s="1"/>
      <c r="KW536" s="1"/>
      <c r="KX536" s="1"/>
      <c r="KY536" s="1"/>
      <c r="KZ536" s="1"/>
    </row>
    <row r="537" spans="250:312" x14ac:dyDescent="0.55000000000000004"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2"/>
      <c r="KP537" s="2"/>
      <c r="KQ537" s="1"/>
      <c r="KR537" s="1"/>
      <c r="KS537" s="1"/>
      <c r="KT537" s="2"/>
      <c r="KU537" s="1"/>
      <c r="KV537" s="1"/>
      <c r="KW537" s="1"/>
      <c r="KX537" s="1"/>
      <c r="KY537" s="1"/>
      <c r="KZ537" s="1"/>
    </row>
    <row r="538" spans="250:312" x14ac:dyDescent="0.55000000000000004"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2"/>
      <c r="KP538" s="2"/>
      <c r="KQ538" s="1"/>
      <c r="KR538" s="1"/>
      <c r="KS538" s="1"/>
      <c r="KT538" s="2"/>
      <c r="KU538" s="1"/>
      <c r="KV538" s="1"/>
      <c r="KW538" s="1"/>
      <c r="KX538" s="1"/>
      <c r="KY538" s="1"/>
      <c r="KZ538" s="1"/>
    </row>
    <row r="539" spans="250:312" x14ac:dyDescent="0.55000000000000004"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2"/>
      <c r="KP539" s="2"/>
      <c r="KQ539" s="1"/>
      <c r="KR539" s="1"/>
      <c r="KS539" s="1"/>
      <c r="KT539" s="2"/>
      <c r="KU539" s="1"/>
      <c r="KV539" s="1"/>
      <c r="KW539" s="1"/>
      <c r="KX539" s="1"/>
      <c r="KY539" s="1"/>
      <c r="KZ539" s="1"/>
    </row>
    <row r="540" spans="250:312" x14ac:dyDescent="0.55000000000000004"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2"/>
      <c r="KP540" s="2"/>
      <c r="KQ540" s="1"/>
      <c r="KR540" s="1"/>
      <c r="KS540" s="1"/>
      <c r="KT540" s="2"/>
      <c r="KU540" s="1"/>
      <c r="KV540" s="1"/>
      <c r="KW540" s="1"/>
      <c r="KX540" s="1"/>
      <c r="KY540" s="1"/>
      <c r="KZ540" s="1"/>
    </row>
    <row r="541" spans="250:312" x14ac:dyDescent="0.55000000000000004"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2"/>
      <c r="KP541" s="2"/>
      <c r="KQ541" s="1"/>
      <c r="KR541" s="1"/>
      <c r="KS541" s="1"/>
      <c r="KT541" s="2"/>
      <c r="KU541" s="1"/>
      <c r="KV541" s="1"/>
      <c r="KW541" s="1"/>
      <c r="KX541" s="1"/>
      <c r="KY541" s="1"/>
      <c r="KZ541" s="1"/>
    </row>
    <row r="542" spans="250:312" x14ac:dyDescent="0.55000000000000004"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2"/>
      <c r="KP542" s="2"/>
      <c r="KQ542" s="1"/>
      <c r="KR542" s="1"/>
      <c r="KS542" s="1"/>
      <c r="KT542" s="2"/>
      <c r="KU542" s="1"/>
      <c r="KV542" s="1"/>
      <c r="KW542" s="1"/>
      <c r="KX542" s="1"/>
      <c r="KY542" s="1"/>
      <c r="KZ542" s="1"/>
    </row>
    <row r="543" spans="250:312" x14ac:dyDescent="0.55000000000000004"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2"/>
      <c r="KP543" s="2"/>
      <c r="KQ543" s="1"/>
      <c r="KR543" s="1"/>
      <c r="KS543" s="1"/>
      <c r="KT543" s="2"/>
      <c r="KU543" s="1"/>
      <c r="KV543" s="1"/>
      <c r="KW543" s="1"/>
      <c r="KX543" s="1"/>
      <c r="KY543" s="1"/>
      <c r="KZ543" s="1"/>
    </row>
    <row r="544" spans="250:312" x14ac:dyDescent="0.55000000000000004"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2"/>
      <c r="KP544" s="2"/>
      <c r="KQ544" s="1"/>
      <c r="KR544" s="1"/>
      <c r="KS544" s="1"/>
      <c r="KT544" s="2"/>
      <c r="KU544" s="1"/>
      <c r="KV544" s="1"/>
      <c r="KW544" s="1"/>
      <c r="KX544" s="1"/>
      <c r="KY544" s="1"/>
      <c r="KZ544" s="1"/>
    </row>
    <row r="545" spans="250:312" x14ac:dyDescent="0.55000000000000004"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2"/>
      <c r="KP545" s="2"/>
      <c r="KQ545" s="1"/>
      <c r="KR545" s="1"/>
      <c r="KS545" s="1"/>
      <c r="KT545" s="2"/>
      <c r="KU545" s="1"/>
      <c r="KV545" s="1"/>
      <c r="KW545" s="1"/>
      <c r="KX545" s="1"/>
      <c r="KY545" s="1"/>
      <c r="KZ545" s="1"/>
    </row>
    <row r="546" spans="250:312" x14ac:dyDescent="0.55000000000000004"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2"/>
      <c r="KP546" s="2"/>
      <c r="KQ546" s="1"/>
      <c r="KR546" s="1"/>
      <c r="KS546" s="1"/>
      <c r="KT546" s="2"/>
      <c r="KU546" s="1"/>
      <c r="KV546" s="1"/>
      <c r="KW546" s="1"/>
      <c r="KX546" s="1"/>
      <c r="KY546" s="1"/>
      <c r="KZ546" s="1"/>
    </row>
    <row r="547" spans="250:312" x14ac:dyDescent="0.55000000000000004"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2"/>
      <c r="KP547" s="2"/>
      <c r="KQ547" s="1"/>
      <c r="KR547" s="1"/>
      <c r="KS547" s="1"/>
      <c r="KT547" s="2"/>
      <c r="KU547" s="1"/>
      <c r="KV547" s="1"/>
      <c r="KW547" s="1"/>
      <c r="KX547" s="1"/>
      <c r="KY547" s="1"/>
      <c r="KZ547" s="1"/>
    </row>
    <row r="548" spans="250:312" x14ac:dyDescent="0.55000000000000004"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2"/>
      <c r="KP548" s="2"/>
      <c r="KQ548" s="1"/>
      <c r="KR548" s="1"/>
      <c r="KS548" s="1"/>
      <c r="KT548" s="2"/>
      <c r="KU548" s="1"/>
      <c r="KV548" s="1"/>
      <c r="KW548" s="1"/>
      <c r="KX548" s="1"/>
      <c r="KY548" s="1"/>
      <c r="KZ548" s="1"/>
    </row>
    <row r="549" spans="250:312" x14ac:dyDescent="0.55000000000000004"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2"/>
      <c r="KP549" s="2"/>
      <c r="KQ549" s="1"/>
      <c r="KR549" s="1"/>
      <c r="KS549" s="1"/>
      <c r="KT549" s="2"/>
      <c r="KU549" s="1"/>
      <c r="KV549" s="1"/>
      <c r="KW549" s="1"/>
      <c r="KX549" s="1"/>
      <c r="KY549" s="1"/>
      <c r="KZ549" s="1"/>
    </row>
    <row r="550" spans="250:312" x14ac:dyDescent="0.55000000000000004"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2"/>
      <c r="KP550" s="2"/>
      <c r="KQ550" s="1"/>
      <c r="KR550" s="1"/>
      <c r="KS550" s="1"/>
      <c r="KT550" s="2"/>
      <c r="KU550" s="1"/>
      <c r="KV550" s="1"/>
      <c r="KW550" s="1"/>
      <c r="KX550" s="1"/>
      <c r="KY550" s="1"/>
      <c r="KZ550" s="1"/>
    </row>
    <row r="551" spans="250:312" x14ac:dyDescent="0.55000000000000004"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2"/>
      <c r="KP551" s="2"/>
      <c r="KQ551" s="1"/>
      <c r="KR551" s="1"/>
      <c r="KS551" s="1"/>
      <c r="KT551" s="2"/>
      <c r="KU551" s="1"/>
      <c r="KV551" s="1"/>
      <c r="KW551" s="1"/>
      <c r="KX551" s="1"/>
      <c r="KY551" s="1"/>
      <c r="KZ551" s="1"/>
    </row>
    <row r="552" spans="250:312" x14ac:dyDescent="0.55000000000000004"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2"/>
      <c r="KP552" s="2"/>
      <c r="KQ552" s="1"/>
      <c r="KR552" s="1"/>
      <c r="KS552" s="1"/>
      <c r="KT552" s="2"/>
      <c r="KU552" s="1"/>
      <c r="KV552" s="1"/>
      <c r="KW552" s="1"/>
      <c r="KX552" s="1"/>
      <c r="KY552" s="1"/>
      <c r="KZ552" s="1"/>
    </row>
    <row r="553" spans="250:312" x14ac:dyDescent="0.55000000000000004"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2"/>
      <c r="KP553" s="2"/>
      <c r="KQ553" s="1"/>
      <c r="KR553" s="1"/>
      <c r="KS553" s="1"/>
      <c r="KT553" s="2"/>
      <c r="KU553" s="1"/>
      <c r="KV553" s="1"/>
      <c r="KW553" s="1"/>
      <c r="KX553" s="1"/>
      <c r="KY553" s="1"/>
      <c r="KZ553" s="1"/>
    </row>
    <row r="554" spans="250:312" x14ac:dyDescent="0.55000000000000004"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2"/>
      <c r="KP554" s="2"/>
      <c r="KQ554" s="1"/>
      <c r="KR554" s="1"/>
      <c r="KS554" s="1"/>
      <c r="KT554" s="2"/>
      <c r="KU554" s="1"/>
      <c r="KV554" s="1"/>
      <c r="KW554" s="1"/>
      <c r="KX554" s="1"/>
      <c r="KY554" s="1"/>
      <c r="KZ554" s="1"/>
    </row>
    <row r="555" spans="250:312" x14ac:dyDescent="0.55000000000000004"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2"/>
      <c r="KP555" s="2"/>
      <c r="KQ555" s="1"/>
      <c r="KR555" s="1"/>
      <c r="KS555" s="1"/>
      <c r="KT555" s="2"/>
      <c r="KU555" s="1"/>
      <c r="KV555" s="1"/>
      <c r="KW555" s="1"/>
      <c r="KX555" s="1"/>
      <c r="KY555" s="1"/>
      <c r="KZ555" s="1"/>
    </row>
    <row r="556" spans="250:312" x14ac:dyDescent="0.55000000000000004"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2"/>
      <c r="KP556" s="2"/>
      <c r="KQ556" s="1"/>
      <c r="KR556" s="1"/>
      <c r="KS556" s="1"/>
      <c r="KT556" s="2"/>
      <c r="KU556" s="1"/>
      <c r="KV556" s="1"/>
      <c r="KW556" s="1"/>
      <c r="KX556" s="1"/>
      <c r="KY556" s="1"/>
      <c r="KZ556" s="1"/>
    </row>
    <row r="557" spans="250:312" x14ac:dyDescent="0.55000000000000004"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2"/>
      <c r="KP557" s="2"/>
      <c r="KQ557" s="1"/>
      <c r="KR557" s="1"/>
      <c r="KS557" s="1"/>
      <c r="KT557" s="2"/>
      <c r="KU557" s="1"/>
      <c r="KV557" s="1"/>
      <c r="KW557" s="1"/>
      <c r="KX557" s="1"/>
      <c r="KY557" s="1"/>
      <c r="KZ557" s="1"/>
    </row>
    <row r="558" spans="250:312" x14ac:dyDescent="0.55000000000000004"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2"/>
      <c r="KP558" s="2"/>
      <c r="KQ558" s="1"/>
      <c r="KR558" s="1"/>
      <c r="KS558" s="1"/>
      <c r="KT558" s="2"/>
      <c r="KU558" s="1"/>
      <c r="KV558" s="1"/>
      <c r="KW558" s="1"/>
      <c r="KX558" s="1"/>
      <c r="KY558" s="1"/>
      <c r="KZ558" s="1"/>
    </row>
    <row r="559" spans="250:312" x14ac:dyDescent="0.55000000000000004"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2"/>
      <c r="KP559" s="2"/>
      <c r="KQ559" s="1"/>
      <c r="KR559" s="1"/>
      <c r="KS559" s="1"/>
      <c r="KT559" s="2"/>
      <c r="KU559" s="1"/>
      <c r="KV559" s="1"/>
      <c r="KW559" s="1"/>
      <c r="KX559" s="1"/>
      <c r="KY559" s="1"/>
      <c r="KZ559" s="1"/>
    </row>
    <row r="560" spans="250:312" x14ac:dyDescent="0.55000000000000004"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2"/>
      <c r="KP560" s="2"/>
      <c r="KQ560" s="1"/>
      <c r="KR560" s="1"/>
      <c r="KS560" s="1"/>
      <c r="KT560" s="2"/>
      <c r="KU560" s="1"/>
      <c r="KV560" s="1"/>
      <c r="KW560" s="1"/>
      <c r="KX560" s="1"/>
      <c r="KY560" s="1"/>
      <c r="KZ560" s="1"/>
    </row>
    <row r="561" spans="250:312" x14ac:dyDescent="0.55000000000000004"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2"/>
      <c r="KP561" s="2"/>
      <c r="KQ561" s="1"/>
      <c r="KR561" s="1"/>
      <c r="KS561" s="1"/>
      <c r="KT561" s="2"/>
      <c r="KU561" s="1"/>
      <c r="KV561" s="1"/>
      <c r="KW561" s="1"/>
      <c r="KX561" s="1"/>
      <c r="KY561" s="1"/>
      <c r="KZ561" s="1"/>
    </row>
    <row r="562" spans="250:312" x14ac:dyDescent="0.55000000000000004"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2"/>
      <c r="KP562" s="2"/>
      <c r="KQ562" s="1"/>
      <c r="KR562" s="1"/>
      <c r="KS562" s="1"/>
      <c r="KT562" s="2"/>
      <c r="KU562" s="1"/>
      <c r="KV562" s="1"/>
      <c r="KW562" s="1"/>
      <c r="KX562" s="1"/>
      <c r="KY562" s="1"/>
      <c r="KZ562" s="1"/>
    </row>
    <row r="563" spans="250:312" x14ac:dyDescent="0.55000000000000004"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2"/>
      <c r="KP563" s="2"/>
      <c r="KQ563" s="1"/>
      <c r="KR563" s="1"/>
      <c r="KS563" s="1"/>
      <c r="KT563" s="2"/>
      <c r="KU563" s="1"/>
      <c r="KV563" s="1"/>
      <c r="KW563" s="1"/>
      <c r="KX563" s="1"/>
      <c r="KY563" s="1"/>
      <c r="KZ563" s="1"/>
    </row>
    <row r="564" spans="250:312" x14ac:dyDescent="0.55000000000000004"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2"/>
      <c r="KP564" s="2"/>
      <c r="KQ564" s="1"/>
      <c r="KR564" s="1"/>
      <c r="KS564" s="1"/>
      <c r="KT564" s="2"/>
      <c r="KU564" s="1"/>
      <c r="KV564" s="1"/>
      <c r="KW564" s="1"/>
      <c r="KX564" s="1"/>
      <c r="KY564" s="1"/>
      <c r="KZ564" s="1"/>
    </row>
    <row r="565" spans="250:312" x14ac:dyDescent="0.55000000000000004"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2"/>
      <c r="KP565" s="2"/>
      <c r="KQ565" s="1"/>
      <c r="KR565" s="1"/>
      <c r="KS565" s="1"/>
      <c r="KT565" s="2"/>
      <c r="KU565" s="1"/>
      <c r="KV565" s="1"/>
      <c r="KW565" s="1"/>
      <c r="KX565" s="1"/>
      <c r="KY565" s="1"/>
      <c r="KZ565" s="1"/>
    </row>
    <row r="566" spans="250:312" x14ac:dyDescent="0.55000000000000004"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2"/>
      <c r="KP566" s="2"/>
      <c r="KQ566" s="1"/>
      <c r="KR566" s="1"/>
      <c r="KS566" s="1"/>
      <c r="KT566" s="2"/>
      <c r="KU566" s="1"/>
      <c r="KV566" s="1"/>
      <c r="KW566" s="1"/>
      <c r="KX566" s="1"/>
      <c r="KY566" s="1"/>
      <c r="KZ566" s="1"/>
    </row>
    <row r="567" spans="250:312" x14ac:dyDescent="0.55000000000000004"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2"/>
      <c r="KP567" s="2"/>
      <c r="KQ567" s="1"/>
      <c r="KR567" s="1"/>
      <c r="KS567" s="1"/>
      <c r="KT567" s="2"/>
      <c r="KU567" s="1"/>
      <c r="KV567" s="1"/>
      <c r="KW567" s="1"/>
      <c r="KX567" s="1"/>
      <c r="KY567" s="1"/>
      <c r="KZ567" s="1"/>
    </row>
    <row r="568" spans="250:312" x14ac:dyDescent="0.55000000000000004"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2"/>
      <c r="KP568" s="2"/>
      <c r="KQ568" s="1"/>
      <c r="KR568" s="1"/>
      <c r="KS568" s="1"/>
      <c r="KT568" s="2"/>
      <c r="KU568" s="1"/>
      <c r="KV568" s="1"/>
      <c r="KW568" s="1"/>
      <c r="KX568" s="1"/>
      <c r="KY568" s="1"/>
      <c r="KZ568" s="1"/>
    </row>
    <row r="569" spans="250:312" x14ac:dyDescent="0.55000000000000004"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2"/>
      <c r="KP569" s="2"/>
      <c r="KQ569" s="1"/>
      <c r="KR569" s="1"/>
      <c r="KS569" s="1"/>
      <c r="KT569" s="2"/>
      <c r="KU569" s="1"/>
      <c r="KV569" s="1"/>
      <c r="KW569" s="1"/>
      <c r="KX569" s="1"/>
      <c r="KY569" s="1"/>
      <c r="KZ569" s="1"/>
    </row>
    <row r="570" spans="250:312" x14ac:dyDescent="0.55000000000000004"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2"/>
      <c r="KP570" s="2"/>
      <c r="KQ570" s="1"/>
      <c r="KR570" s="1"/>
      <c r="KS570" s="1"/>
      <c r="KT570" s="2"/>
      <c r="KU570" s="1"/>
      <c r="KV570" s="1"/>
      <c r="KW570" s="1"/>
      <c r="KX570" s="1"/>
      <c r="KY570" s="1"/>
      <c r="KZ570" s="1"/>
    </row>
    <row r="571" spans="250:312" x14ac:dyDescent="0.55000000000000004"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2"/>
      <c r="KP571" s="2"/>
      <c r="KQ571" s="1"/>
      <c r="KR571" s="1"/>
      <c r="KS571" s="1"/>
      <c r="KT571" s="2"/>
      <c r="KU571" s="1"/>
      <c r="KV571" s="1"/>
      <c r="KW571" s="1"/>
      <c r="KX571" s="1"/>
      <c r="KY571" s="1"/>
      <c r="KZ571" s="1"/>
    </row>
    <row r="572" spans="250:312" x14ac:dyDescent="0.55000000000000004"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2"/>
      <c r="KP572" s="2"/>
      <c r="KQ572" s="1"/>
      <c r="KR572" s="1"/>
      <c r="KS572" s="1"/>
      <c r="KT572" s="2"/>
      <c r="KU572" s="1"/>
      <c r="KV572" s="1"/>
      <c r="KW572" s="1"/>
      <c r="KX572" s="1"/>
      <c r="KY572" s="1"/>
      <c r="KZ572" s="1"/>
    </row>
    <row r="573" spans="250:312" x14ac:dyDescent="0.55000000000000004"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2"/>
      <c r="KP573" s="2"/>
      <c r="KQ573" s="1"/>
      <c r="KR573" s="1"/>
      <c r="KS573" s="1"/>
      <c r="KT573" s="2"/>
      <c r="KU573" s="1"/>
      <c r="KV573" s="1"/>
      <c r="KW573" s="1"/>
      <c r="KX573" s="1"/>
      <c r="KY573" s="1"/>
      <c r="KZ573" s="1"/>
    </row>
    <row r="574" spans="250:312" x14ac:dyDescent="0.55000000000000004"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2"/>
      <c r="KP574" s="2"/>
      <c r="KQ574" s="1"/>
      <c r="KR574" s="1"/>
      <c r="KS574" s="1"/>
      <c r="KT574" s="2"/>
      <c r="KU574" s="1"/>
      <c r="KV574" s="1"/>
      <c r="KW574" s="1"/>
      <c r="KX574" s="1"/>
      <c r="KY574" s="1"/>
      <c r="KZ574" s="1"/>
    </row>
    <row r="575" spans="250:312" x14ac:dyDescent="0.55000000000000004"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2"/>
      <c r="KP575" s="2"/>
      <c r="KQ575" s="1"/>
      <c r="KR575" s="1"/>
      <c r="KS575" s="1"/>
      <c r="KT575" s="2"/>
      <c r="KU575" s="1"/>
      <c r="KV575" s="1"/>
      <c r="KW575" s="1"/>
      <c r="KX575" s="1"/>
      <c r="KY575" s="1"/>
      <c r="KZ575" s="1"/>
    </row>
    <row r="576" spans="250:312" x14ac:dyDescent="0.55000000000000004"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2"/>
      <c r="KP576" s="2"/>
      <c r="KQ576" s="1"/>
      <c r="KR576" s="1"/>
      <c r="KS576" s="1"/>
      <c r="KT576" s="2"/>
      <c r="KU576" s="1"/>
      <c r="KV576" s="1"/>
      <c r="KW576" s="1"/>
      <c r="KX576" s="1"/>
      <c r="KY576" s="1"/>
      <c r="KZ576" s="1"/>
    </row>
    <row r="577" spans="250:312" x14ac:dyDescent="0.55000000000000004"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2"/>
      <c r="KP577" s="2"/>
      <c r="KQ577" s="1"/>
      <c r="KR577" s="1"/>
      <c r="KS577" s="1"/>
      <c r="KT577" s="2"/>
      <c r="KU577" s="1"/>
      <c r="KV577" s="1"/>
      <c r="KW577" s="1"/>
      <c r="KX577" s="1"/>
      <c r="KY577" s="1"/>
      <c r="KZ577" s="1"/>
    </row>
    <row r="578" spans="250:312" x14ac:dyDescent="0.55000000000000004"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2"/>
      <c r="KP578" s="2"/>
      <c r="KQ578" s="1"/>
      <c r="KR578" s="1"/>
      <c r="KS578" s="1"/>
      <c r="KT578" s="2"/>
      <c r="KU578" s="1"/>
      <c r="KV578" s="1"/>
      <c r="KW578" s="1"/>
      <c r="KX578" s="1"/>
      <c r="KY578" s="1"/>
      <c r="KZ578" s="1"/>
    </row>
    <row r="579" spans="250:312" x14ac:dyDescent="0.55000000000000004"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2"/>
      <c r="KP579" s="2"/>
      <c r="KQ579" s="1"/>
      <c r="KR579" s="1"/>
      <c r="KS579" s="1"/>
      <c r="KT579" s="2"/>
      <c r="KU579" s="1"/>
      <c r="KV579" s="1"/>
      <c r="KW579" s="1"/>
      <c r="KX579" s="1"/>
      <c r="KY579" s="1"/>
      <c r="KZ579" s="1"/>
    </row>
    <row r="580" spans="250:312" x14ac:dyDescent="0.55000000000000004"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2"/>
      <c r="KP580" s="2"/>
      <c r="KQ580" s="1"/>
      <c r="KR580" s="1"/>
      <c r="KS580" s="1"/>
      <c r="KT580" s="2"/>
      <c r="KU580" s="1"/>
      <c r="KV580" s="1"/>
      <c r="KW580" s="1"/>
      <c r="KX580" s="1"/>
      <c r="KY580" s="1"/>
      <c r="KZ580" s="1"/>
    </row>
    <row r="581" spans="250:312" x14ac:dyDescent="0.55000000000000004"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2"/>
      <c r="KP581" s="2"/>
      <c r="KQ581" s="1"/>
      <c r="KR581" s="1"/>
      <c r="KS581" s="1"/>
      <c r="KT581" s="2"/>
      <c r="KU581" s="1"/>
      <c r="KV581" s="1"/>
      <c r="KW581" s="1"/>
      <c r="KX581" s="1"/>
      <c r="KY581" s="1"/>
      <c r="KZ581" s="1"/>
    </row>
    <row r="582" spans="250:312" x14ac:dyDescent="0.55000000000000004"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2"/>
      <c r="KP582" s="2"/>
      <c r="KQ582" s="1"/>
      <c r="KR582" s="1"/>
      <c r="KS582" s="1"/>
      <c r="KT582" s="2"/>
      <c r="KU582" s="1"/>
      <c r="KV582" s="1"/>
      <c r="KW582" s="1"/>
      <c r="KX582" s="1"/>
      <c r="KY582" s="1"/>
      <c r="KZ582" s="1"/>
    </row>
    <row r="583" spans="250:312" x14ac:dyDescent="0.55000000000000004"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2"/>
      <c r="KP583" s="2"/>
      <c r="KQ583" s="1"/>
      <c r="KR583" s="1"/>
      <c r="KS583" s="1"/>
      <c r="KT583" s="2"/>
      <c r="KU583" s="1"/>
      <c r="KV583" s="1"/>
      <c r="KW583" s="1"/>
      <c r="KX583" s="1"/>
      <c r="KY583" s="1"/>
      <c r="KZ583" s="1"/>
    </row>
    <row r="584" spans="250:312" x14ac:dyDescent="0.55000000000000004"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2"/>
      <c r="KP584" s="2"/>
      <c r="KQ584" s="1"/>
      <c r="KR584" s="1"/>
      <c r="KS584" s="1"/>
      <c r="KT584" s="2"/>
      <c r="KU584" s="1"/>
      <c r="KV584" s="1"/>
      <c r="KW584" s="1"/>
      <c r="KX584" s="1"/>
      <c r="KY584" s="1"/>
      <c r="KZ584" s="1"/>
    </row>
    <row r="585" spans="250:312" x14ac:dyDescent="0.55000000000000004"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2"/>
      <c r="KP585" s="2"/>
      <c r="KQ585" s="1"/>
      <c r="KR585" s="1"/>
      <c r="KS585" s="1"/>
      <c r="KT585" s="2"/>
      <c r="KU585" s="1"/>
      <c r="KV585" s="1"/>
      <c r="KW585" s="1"/>
      <c r="KX585" s="1"/>
      <c r="KY585" s="1"/>
      <c r="KZ585" s="1"/>
    </row>
    <row r="586" spans="250:312" x14ac:dyDescent="0.55000000000000004"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2"/>
      <c r="KP586" s="2"/>
      <c r="KQ586" s="1"/>
      <c r="KR586" s="1"/>
      <c r="KS586" s="1"/>
      <c r="KT586" s="2"/>
      <c r="KU586" s="1"/>
      <c r="KV586" s="1"/>
      <c r="KW586" s="1"/>
      <c r="KX586" s="1"/>
      <c r="KY586" s="1"/>
      <c r="KZ586" s="1"/>
    </row>
    <row r="587" spans="250:312" x14ac:dyDescent="0.55000000000000004"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2"/>
      <c r="KP587" s="2"/>
      <c r="KQ587" s="1"/>
      <c r="KR587" s="1"/>
      <c r="KS587" s="1"/>
      <c r="KT587" s="2"/>
      <c r="KU587" s="1"/>
      <c r="KV587" s="1"/>
      <c r="KW587" s="1"/>
      <c r="KX587" s="1"/>
      <c r="KY587" s="1"/>
      <c r="KZ587" s="1"/>
    </row>
    <row r="588" spans="250:312" x14ac:dyDescent="0.55000000000000004"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2"/>
      <c r="KP588" s="2"/>
      <c r="KQ588" s="1"/>
      <c r="KR588" s="1"/>
      <c r="KS588" s="1"/>
      <c r="KT588" s="2"/>
      <c r="KU588" s="1"/>
      <c r="KV588" s="1"/>
      <c r="KW588" s="1"/>
      <c r="KX588" s="1"/>
      <c r="KY588" s="1"/>
      <c r="KZ588" s="1"/>
    </row>
    <row r="589" spans="250:312" x14ac:dyDescent="0.55000000000000004"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2"/>
      <c r="KP589" s="2"/>
      <c r="KQ589" s="1"/>
      <c r="KR589" s="1"/>
      <c r="KS589" s="1"/>
      <c r="KT589" s="2"/>
      <c r="KU589" s="1"/>
      <c r="KV589" s="1"/>
      <c r="KW589" s="1"/>
      <c r="KX589" s="1"/>
      <c r="KY589" s="1"/>
      <c r="KZ589" s="1"/>
    </row>
    <row r="590" spans="250:312" x14ac:dyDescent="0.55000000000000004"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2"/>
      <c r="KP590" s="2"/>
      <c r="KQ590" s="1"/>
      <c r="KR590" s="1"/>
      <c r="KS590" s="1"/>
      <c r="KT590" s="2"/>
      <c r="KU590" s="1"/>
      <c r="KV590" s="1"/>
      <c r="KW590" s="1"/>
      <c r="KX590" s="1"/>
      <c r="KY590" s="1"/>
      <c r="KZ590" s="1"/>
    </row>
    <row r="591" spans="250:312" x14ac:dyDescent="0.55000000000000004"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2"/>
      <c r="KP591" s="2"/>
      <c r="KQ591" s="1"/>
      <c r="KR591" s="1"/>
      <c r="KS591" s="1"/>
      <c r="KT591" s="2"/>
      <c r="KU591" s="1"/>
      <c r="KV591" s="1"/>
      <c r="KW591" s="1"/>
      <c r="KX591" s="1"/>
      <c r="KY591" s="1"/>
      <c r="KZ591" s="1"/>
    </row>
    <row r="592" spans="250:312" x14ac:dyDescent="0.55000000000000004"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2"/>
      <c r="KP592" s="2"/>
      <c r="KQ592" s="1"/>
      <c r="KR592" s="1"/>
      <c r="KS592" s="1"/>
      <c r="KT592" s="2"/>
      <c r="KU592" s="1"/>
      <c r="KV592" s="1"/>
      <c r="KW592" s="1"/>
      <c r="KX592" s="1"/>
      <c r="KY592" s="1"/>
      <c r="KZ592" s="1"/>
    </row>
    <row r="593" spans="250:312" x14ac:dyDescent="0.55000000000000004"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2"/>
      <c r="KP593" s="2"/>
      <c r="KQ593" s="1"/>
      <c r="KR593" s="1"/>
      <c r="KS593" s="1"/>
      <c r="KT593" s="2"/>
      <c r="KU593" s="1"/>
      <c r="KV593" s="1"/>
      <c r="KW593" s="1"/>
      <c r="KX593" s="1"/>
      <c r="KY593" s="1"/>
      <c r="KZ593" s="1"/>
    </row>
    <row r="594" spans="250:312" x14ac:dyDescent="0.55000000000000004"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2"/>
      <c r="KP594" s="2"/>
      <c r="KQ594" s="1"/>
      <c r="KR594" s="1"/>
      <c r="KS594" s="1"/>
      <c r="KT594" s="2"/>
      <c r="KU594" s="1"/>
      <c r="KV594" s="1"/>
      <c r="KW594" s="1"/>
      <c r="KX594" s="1"/>
      <c r="KY594" s="1"/>
      <c r="KZ594" s="1"/>
    </row>
    <row r="595" spans="250:312" x14ac:dyDescent="0.55000000000000004"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2"/>
      <c r="KP595" s="2"/>
      <c r="KQ595" s="1"/>
      <c r="KR595" s="1"/>
      <c r="KS595" s="1"/>
      <c r="KT595" s="2"/>
      <c r="KU595" s="1"/>
      <c r="KV595" s="1"/>
      <c r="KW595" s="1"/>
      <c r="KX595" s="1"/>
      <c r="KY595" s="1"/>
      <c r="KZ595" s="1"/>
    </row>
    <row r="596" spans="250:312" x14ac:dyDescent="0.55000000000000004"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2"/>
      <c r="KP596" s="2"/>
      <c r="KQ596" s="1"/>
      <c r="KR596" s="1"/>
      <c r="KS596" s="1"/>
      <c r="KT596" s="2"/>
      <c r="KU596" s="1"/>
      <c r="KV596" s="1"/>
      <c r="KW596" s="1"/>
      <c r="KX596" s="1"/>
      <c r="KY596" s="1"/>
      <c r="KZ596" s="1"/>
    </row>
    <row r="597" spans="250:312" x14ac:dyDescent="0.55000000000000004"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2"/>
      <c r="KP597" s="2"/>
      <c r="KQ597" s="1"/>
      <c r="KR597" s="1"/>
      <c r="KS597" s="1"/>
      <c r="KT597" s="2"/>
      <c r="KU597" s="1"/>
      <c r="KV597" s="1"/>
      <c r="KW597" s="1"/>
      <c r="KX597" s="1"/>
      <c r="KY597" s="1"/>
      <c r="KZ597" s="1"/>
    </row>
    <row r="598" spans="250:312" x14ac:dyDescent="0.55000000000000004"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2"/>
      <c r="KP598" s="2"/>
      <c r="KQ598" s="1"/>
      <c r="KR598" s="1"/>
      <c r="KS598" s="1"/>
      <c r="KT598" s="2"/>
      <c r="KU598" s="1"/>
      <c r="KV598" s="1"/>
      <c r="KW598" s="1"/>
      <c r="KX598" s="1"/>
      <c r="KY598" s="1"/>
      <c r="KZ598" s="1"/>
    </row>
    <row r="599" spans="250:312" x14ac:dyDescent="0.55000000000000004"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2"/>
      <c r="KP599" s="2"/>
      <c r="KQ599" s="1"/>
      <c r="KR599" s="1"/>
      <c r="KS599" s="1"/>
      <c r="KT599" s="2"/>
      <c r="KU599" s="1"/>
      <c r="KV599" s="1"/>
      <c r="KW599" s="1"/>
      <c r="KX599" s="1"/>
      <c r="KY599" s="1"/>
      <c r="KZ599" s="1"/>
    </row>
    <row r="600" spans="250:312" x14ac:dyDescent="0.55000000000000004"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2"/>
      <c r="KP600" s="2"/>
      <c r="KQ600" s="1"/>
      <c r="KR600" s="1"/>
      <c r="KS600" s="1"/>
      <c r="KT600" s="2"/>
      <c r="KU600" s="1"/>
      <c r="KV600" s="1"/>
      <c r="KW600" s="1"/>
      <c r="KX600" s="1"/>
      <c r="KY600" s="1"/>
      <c r="KZ600" s="1"/>
    </row>
    <row r="601" spans="250:312" x14ac:dyDescent="0.55000000000000004"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2"/>
      <c r="KP601" s="2"/>
      <c r="KQ601" s="1"/>
      <c r="KR601" s="1"/>
      <c r="KS601" s="1"/>
      <c r="KT601" s="2"/>
      <c r="KU601" s="1"/>
      <c r="KV601" s="1"/>
      <c r="KW601" s="1"/>
      <c r="KX601" s="1"/>
      <c r="KY601" s="1"/>
      <c r="KZ601" s="1"/>
    </row>
    <row r="602" spans="250:312" x14ac:dyDescent="0.55000000000000004"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2"/>
      <c r="KP602" s="2"/>
      <c r="KQ602" s="1"/>
      <c r="KR602" s="1"/>
      <c r="KS602" s="1"/>
      <c r="KT602" s="2"/>
      <c r="KU602" s="1"/>
      <c r="KV602" s="1"/>
      <c r="KW602" s="1"/>
      <c r="KX602" s="1"/>
      <c r="KY602" s="1"/>
      <c r="KZ602" s="1"/>
    </row>
    <row r="603" spans="250:312" x14ac:dyDescent="0.55000000000000004"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2"/>
      <c r="KP603" s="2"/>
      <c r="KQ603" s="1"/>
      <c r="KR603" s="1"/>
      <c r="KS603" s="1"/>
      <c r="KT603" s="2"/>
      <c r="KU603" s="1"/>
      <c r="KV603" s="1"/>
      <c r="KW603" s="1"/>
      <c r="KX603" s="1"/>
      <c r="KY603" s="1"/>
      <c r="KZ603" s="1"/>
    </row>
    <row r="604" spans="250:312" x14ac:dyDescent="0.55000000000000004"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2"/>
      <c r="KP604" s="2"/>
      <c r="KQ604" s="1"/>
      <c r="KR604" s="1"/>
      <c r="KS604" s="1"/>
      <c r="KT604" s="2"/>
      <c r="KU604" s="1"/>
      <c r="KV604" s="1"/>
      <c r="KW604" s="1"/>
      <c r="KX604" s="1"/>
      <c r="KY604" s="1"/>
      <c r="KZ604" s="1"/>
    </row>
    <row r="605" spans="250:312" x14ac:dyDescent="0.55000000000000004"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2"/>
      <c r="KP605" s="2"/>
      <c r="KQ605" s="1"/>
      <c r="KR605" s="1"/>
      <c r="KS605" s="1"/>
      <c r="KT605" s="2"/>
      <c r="KU605" s="1"/>
      <c r="KV605" s="1"/>
      <c r="KW605" s="1"/>
      <c r="KX605" s="1"/>
      <c r="KY605" s="1"/>
      <c r="KZ605" s="1"/>
    </row>
    <row r="606" spans="250:312" x14ac:dyDescent="0.55000000000000004"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2"/>
      <c r="KP606" s="2"/>
      <c r="KQ606" s="1"/>
      <c r="KR606" s="1"/>
      <c r="KS606" s="1"/>
      <c r="KT606" s="2"/>
      <c r="KU606" s="1"/>
      <c r="KV606" s="1"/>
      <c r="KW606" s="1"/>
      <c r="KX606" s="1"/>
      <c r="KY606" s="1"/>
      <c r="KZ606" s="1"/>
    </row>
    <row r="607" spans="250:312" x14ac:dyDescent="0.55000000000000004"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2"/>
      <c r="KP607" s="2"/>
      <c r="KQ607" s="1"/>
      <c r="KR607" s="1"/>
      <c r="KS607" s="1"/>
      <c r="KT607" s="2"/>
      <c r="KU607" s="1"/>
      <c r="KV607" s="1"/>
      <c r="KW607" s="1"/>
      <c r="KX607" s="1"/>
      <c r="KY607" s="1"/>
      <c r="KZ607" s="1"/>
    </row>
    <row r="608" spans="250:312" x14ac:dyDescent="0.55000000000000004"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2"/>
      <c r="KP608" s="2"/>
      <c r="KQ608" s="1"/>
      <c r="KR608" s="1"/>
      <c r="KS608" s="1"/>
      <c r="KT608" s="2"/>
      <c r="KU608" s="1"/>
      <c r="KV608" s="1"/>
      <c r="KW608" s="1"/>
      <c r="KX608" s="1"/>
      <c r="KY608" s="1"/>
      <c r="KZ608" s="1"/>
    </row>
    <row r="609" spans="250:312" x14ac:dyDescent="0.55000000000000004"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2"/>
      <c r="KP609" s="2"/>
      <c r="KQ609" s="1"/>
      <c r="KR609" s="1"/>
      <c r="KS609" s="1"/>
      <c r="KT609" s="2"/>
      <c r="KU609" s="1"/>
      <c r="KV609" s="1"/>
      <c r="KW609" s="1"/>
      <c r="KX609" s="1"/>
      <c r="KY609" s="1"/>
      <c r="KZ609" s="1"/>
    </row>
    <row r="610" spans="250:312" x14ac:dyDescent="0.55000000000000004"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2"/>
      <c r="KP610" s="2"/>
      <c r="KQ610" s="1"/>
      <c r="KR610" s="1"/>
      <c r="KS610" s="1"/>
      <c r="KT610" s="2"/>
      <c r="KU610" s="1"/>
      <c r="KV610" s="1"/>
      <c r="KW610" s="1"/>
      <c r="KX610" s="1"/>
      <c r="KY610" s="1"/>
      <c r="KZ610" s="1"/>
    </row>
    <row r="611" spans="250:312" x14ac:dyDescent="0.55000000000000004"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2"/>
      <c r="KP611" s="2"/>
      <c r="KQ611" s="1"/>
      <c r="KR611" s="1"/>
      <c r="KS611" s="1"/>
      <c r="KT611" s="2"/>
      <c r="KU611" s="1"/>
      <c r="KV611" s="1"/>
      <c r="KW611" s="1"/>
      <c r="KX611" s="1"/>
      <c r="KY611" s="1"/>
      <c r="KZ611" s="1"/>
    </row>
    <row r="612" spans="250:312" x14ac:dyDescent="0.55000000000000004"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2"/>
      <c r="KP612" s="2"/>
      <c r="KQ612" s="1"/>
      <c r="KR612" s="1"/>
      <c r="KS612" s="1"/>
      <c r="KT612" s="2"/>
      <c r="KU612" s="1"/>
      <c r="KV612" s="1"/>
      <c r="KW612" s="1"/>
      <c r="KX612" s="1"/>
      <c r="KY612" s="1"/>
      <c r="KZ612" s="1"/>
    </row>
    <row r="613" spans="250:312" x14ac:dyDescent="0.55000000000000004"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2"/>
      <c r="KP613" s="2"/>
      <c r="KQ613" s="1"/>
      <c r="KR613" s="1"/>
      <c r="KS613" s="1"/>
      <c r="KT613" s="2"/>
      <c r="KU613" s="1"/>
      <c r="KV613" s="1"/>
      <c r="KW613" s="1"/>
      <c r="KX613" s="1"/>
      <c r="KY613" s="1"/>
      <c r="KZ613" s="1"/>
    </row>
    <row r="614" spans="250:312" x14ac:dyDescent="0.55000000000000004"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2"/>
      <c r="KP614" s="2"/>
      <c r="KQ614" s="1"/>
      <c r="KR614" s="1"/>
      <c r="KS614" s="1"/>
      <c r="KT614" s="2"/>
      <c r="KU614" s="1"/>
      <c r="KV614" s="1"/>
      <c r="KW614" s="1"/>
      <c r="KX614" s="1"/>
      <c r="KY614" s="1"/>
      <c r="KZ614" s="1"/>
    </row>
    <row r="615" spans="250:312" x14ac:dyDescent="0.55000000000000004"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2"/>
      <c r="KP615" s="2"/>
      <c r="KQ615" s="1"/>
      <c r="KR615" s="1"/>
      <c r="KS615" s="1"/>
      <c r="KT615" s="2"/>
      <c r="KU615" s="1"/>
      <c r="KV615" s="1"/>
      <c r="KW615" s="1"/>
      <c r="KX615" s="1"/>
      <c r="KY615" s="1"/>
      <c r="KZ615" s="1"/>
    </row>
    <row r="616" spans="250:312" x14ac:dyDescent="0.55000000000000004"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2"/>
      <c r="KP616" s="2"/>
      <c r="KQ616" s="1"/>
      <c r="KR616" s="1"/>
      <c r="KS616" s="1"/>
      <c r="KT616" s="2"/>
      <c r="KU616" s="1"/>
      <c r="KV616" s="1"/>
      <c r="KW616" s="1"/>
      <c r="KX616" s="1"/>
      <c r="KY616" s="1"/>
      <c r="KZ616" s="1"/>
    </row>
    <row r="617" spans="250:312" x14ac:dyDescent="0.55000000000000004"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2"/>
      <c r="KP617" s="2"/>
      <c r="KQ617" s="1"/>
      <c r="KR617" s="1"/>
      <c r="KS617" s="1"/>
      <c r="KT617" s="2"/>
      <c r="KU617" s="1"/>
      <c r="KV617" s="1"/>
      <c r="KW617" s="1"/>
      <c r="KX617" s="1"/>
      <c r="KY617" s="1"/>
      <c r="KZ617" s="1"/>
    </row>
    <row r="618" spans="250:312" x14ac:dyDescent="0.55000000000000004"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2"/>
      <c r="KP618" s="2"/>
      <c r="KQ618" s="1"/>
      <c r="KR618" s="1"/>
      <c r="KS618" s="1"/>
      <c r="KT618" s="2"/>
      <c r="KU618" s="1"/>
      <c r="KV618" s="1"/>
      <c r="KW618" s="1"/>
      <c r="KX618" s="1"/>
      <c r="KY618" s="1"/>
      <c r="KZ618" s="1"/>
    </row>
    <row r="619" spans="250:312" x14ac:dyDescent="0.55000000000000004"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2"/>
      <c r="KP619" s="2"/>
      <c r="KQ619" s="1"/>
      <c r="KR619" s="1"/>
      <c r="KS619" s="1"/>
      <c r="KT619" s="2"/>
      <c r="KU619" s="1"/>
      <c r="KV619" s="1"/>
      <c r="KW619" s="1"/>
      <c r="KX619" s="1"/>
      <c r="KY619" s="1"/>
      <c r="KZ619" s="1"/>
    </row>
    <row r="620" spans="250:312" x14ac:dyDescent="0.55000000000000004"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2"/>
      <c r="KP620" s="2"/>
      <c r="KQ620" s="1"/>
      <c r="KR620" s="1"/>
      <c r="KS620" s="1"/>
      <c r="KT620" s="2"/>
      <c r="KU620" s="1"/>
      <c r="KV620" s="1"/>
      <c r="KW620" s="1"/>
      <c r="KX620" s="1"/>
      <c r="KY620" s="1"/>
      <c r="KZ620" s="1"/>
    </row>
    <row r="621" spans="250:312" x14ac:dyDescent="0.55000000000000004"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2"/>
      <c r="KP621" s="2"/>
      <c r="KQ621" s="1"/>
      <c r="KR621" s="1"/>
      <c r="KS621" s="1"/>
      <c r="KT621" s="2"/>
      <c r="KU621" s="1"/>
      <c r="KV621" s="1"/>
      <c r="KW621" s="1"/>
      <c r="KX621" s="1"/>
      <c r="KY621" s="1"/>
      <c r="KZ621" s="1"/>
    </row>
    <row r="622" spans="250:312" x14ac:dyDescent="0.55000000000000004"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2"/>
      <c r="KP622" s="2"/>
      <c r="KQ622" s="1"/>
      <c r="KR622" s="1"/>
      <c r="KS622" s="1"/>
      <c r="KT622" s="2"/>
      <c r="KU622" s="1"/>
      <c r="KV622" s="1"/>
      <c r="KW622" s="1"/>
      <c r="KX622" s="1"/>
      <c r="KY622" s="1"/>
      <c r="KZ622" s="1"/>
    </row>
    <row r="623" spans="250:312" x14ac:dyDescent="0.55000000000000004"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2"/>
      <c r="KP623" s="2"/>
      <c r="KQ623" s="1"/>
      <c r="KR623" s="1"/>
      <c r="KS623" s="1"/>
      <c r="KT623" s="2"/>
      <c r="KU623" s="1"/>
      <c r="KV623" s="1"/>
      <c r="KW623" s="1"/>
      <c r="KX623" s="1"/>
      <c r="KY623" s="1"/>
      <c r="KZ623" s="1"/>
    </row>
    <row r="624" spans="250:312" x14ac:dyDescent="0.55000000000000004"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2"/>
      <c r="KP624" s="2"/>
      <c r="KQ624" s="1"/>
      <c r="KR624" s="1"/>
      <c r="KS624" s="1"/>
      <c r="KT624" s="2"/>
      <c r="KU624" s="1"/>
      <c r="KV624" s="1"/>
      <c r="KW624" s="1"/>
      <c r="KX624" s="1"/>
      <c r="KY624" s="1"/>
      <c r="KZ624" s="1"/>
    </row>
    <row r="625" spans="250:312" x14ac:dyDescent="0.55000000000000004"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2"/>
      <c r="KP625" s="2"/>
      <c r="KQ625" s="1"/>
      <c r="KR625" s="1"/>
      <c r="KS625" s="1"/>
      <c r="KT625" s="2"/>
      <c r="KU625" s="1"/>
      <c r="KV625" s="1"/>
      <c r="KW625" s="1"/>
      <c r="KX625" s="1"/>
      <c r="KY625" s="1"/>
      <c r="KZ625" s="1"/>
    </row>
    <row r="626" spans="250:312" x14ac:dyDescent="0.55000000000000004"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2"/>
      <c r="KP626" s="2"/>
      <c r="KQ626" s="1"/>
      <c r="KR626" s="1"/>
      <c r="KS626" s="1"/>
      <c r="KT626" s="2"/>
      <c r="KU626" s="1"/>
      <c r="KV626" s="1"/>
      <c r="KW626" s="1"/>
      <c r="KX626" s="1"/>
      <c r="KY626" s="1"/>
      <c r="KZ626" s="1"/>
    </row>
    <row r="627" spans="250:312" x14ac:dyDescent="0.55000000000000004"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2"/>
      <c r="KP627" s="2"/>
      <c r="KQ627" s="1"/>
      <c r="KR627" s="1"/>
      <c r="KS627" s="1"/>
      <c r="KT627" s="2"/>
      <c r="KU627" s="1"/>
      <c r="KV627" s="1"/>
      <c r="KW627" s="1"/>
      <c r="KX627" s="1"/>
      <c r="KY627" s="1"/>
      <c r="KZ627" s="1"/>
    </row>
    <row r="628" spans="250:312" x14ac:dyDescent="0.55000000000000004"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2"/>
      <c r="KP628" s="2"/>
      <c r="KQ628" s="1"/>
      <c r="KR628" s="1"/>
      <c r="KS628" s="1"/>
      <c r="KT628" s="2"/>
      <c r="KU628" s="1"/>
      <c r="KV628" s="1"/>
      <c r="KW628" s="1"/>
      <c r="KX628" s="1"/>
      <c r="KY628" s="1"/>
      <c r="KZ628" s="1"/>
    </row>
    <row r="629" spans="250:312" x14ac:dyDescent="0.55000000000000004"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2"/>
      <c r="KP629" s="2"/>
      <c r="KQ629" s="1"/>
      <c r="KR629" s="1"/>
      <c r="KS629" s="1"/>
      <c r="KT629" s="2"/>
      <c r="KU629" s="1"/>
      <c r="KV629" s="1"/>
      <c r="KW629" s="1"/>
      <c r="KX629" s="1"/>
      <c r="KY629" s="1"/>
      <c r="KZ629" s="1"/>
    </row>
    <row r="630" spans="250:312" x14ac:dyDescent="0.55000000000000004"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2"/>
      <c r="KP630" s="2"/>
      <c r="KQ630" s="1"/>
      <c r="KR630" s="1"/>
      <c r="KS630" s="1"/>
      <c r="KT630" s="2"/>
      <c r="KU630" s="1"/>
      <c r="KV630" s="1"/>
      <c r="KW630" s="1"/>
      <c r="KX630" s="1"/>
      <c r="KY630" s="1"/>
      <c r="KZ630" s="1"/>
    </row>
    <row r="631" spans="250:312" x14ac:dyDescent="0.55000000000000004"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2"/>
      <c r="KP631" s="2"/>
      <c r="KQ631" s="1"/>
      <c r="KR631" s="1"/>
      <c r="KS631" s="1"/>
      <c r="KT631" s="2"/>
      <c r="KU631" s="1"/>
      <c r="KV631" s="1"/>
      <c r="KW631" s="1"/>
      <c r="KX631" s="1"/>
      <c r="KY631" s="1"/>
      <c r="KZ631" s="1"/>
    </row>
    <row r="632" spans="250:312" x14ac:dyDescent="0.55000000000000004"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2"/>
      <c r="KP632" s="2"/>
      <c r="KQ632" s="1"/>
      <c r="KR632" s="1"/>
      <c r="KS632" s="1"/>
      <c r="KT632" s="2"/>
      <c r="KU632" s="1"/>
      <c r="KV632" s="1"/>
      <c r="KW632" s="1"/>
      <c r="KX632" s="1"/>
      <c r="KY632" s="1"/>
      <c r="KZ632" s="1"/>
    </row>
    <row r="633" spans="250:312" x14ac:dyDescent="0.55000000000000004"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2"/>
      <c r="KP633" s="2"/>
      <c r="KQ633" s="1"/>
      <c r="KR633" s="1"/>
      <c r="KS633" s="1"/>
      <c r="KT633" s="2"/>
      <c r="KU633" s="1"/>
      <c r="KV633" s="1"/>
      <c r="KW633" s="1"/>
      <c r="KX633" s="1"/>
      <c r="KY633" s="1"/>
      <c r="KZ633" s="1"/>
    </row>
    <row r="634" spans="250:312" x14ac:dyDescent="0.55000000000000004"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2"/>
      <c r="KP634" s="2"/>
      <c r="KQ634" s="1"/>
      <c r="KR634" s="1"/>
      <c r="KS634" s="1"/>
      <c r="KT634" s="2"/>
      <c r="KU634" s="1"/>
      <c r="KV634" s="1"/>
      <c r="KW634" s="1"/>
      <c r="KX634" s="1"/>
      <c r="KY634" s="1"/>
      <c r="KZ634" s="1"/>
    </row>
    <row r="635" spans="250:312" x14ac:dyDescent="0.55000000000000004"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2"/>
      <c r="KP635" s="2"/>
      <c r="KQ635" s="1"/>
      <c r="KR635" s="1"/>
      <c r="KS635" s="1"/>
      <c r="KT635" s="2"/>
      <c r="KU635" s="1"/>
      <c r="KV635" s="1"/>
      <c r="KW635" s="1"/>
      <c r="KX635" s="1"/>
      <c r="KY635" s="1"/>
      <c r="KZ635" s="1"/>
    </row>
    <row r="636" spans="250:312" x14ac:dyDescent="0.55000000000000004"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2"/>
      <c r="KP636" s="2"/>
      <c r="KQ636" s="1"/>
      <c r="KR636" s="1"/>
      <c r="KS636" s="1"/>
      <c r="KT636" s="2"/>
      <c r="KU636" s="1"/>
      <c r="KV636" s="1"/>
      <c r="KW636" s="1"/>
      <c r="KX636" s="1"/>
      <c r="KY636" s="1"/>
      <c r="KZ636" s="1"/>
    </row>
    <row r="637" spans="250:312" x14ac:dyDescent="0.55000000000000004"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2"/>
      <c r="KP637" s="2"/>
      <c r="KQ637" s="1"/>
      <c r="KR637" s="1"/>
      <c r="KS637" s="1"/>
      <c r="KT637" s="2"/>
      <c r="KU637" s="1"/>
      <c r="KV637" s="1"/>
      <c r="KW637" s="1"/>
      <c r="KX637" s="1"/>
      <c r="KY637" s="1"/>
      <c r="KZ637" s="1"/>
    </row>
    <row r="638" spans="250:312" x14ac:dyDescent="0.55000000000000004"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2"/>
      <c r="KP638" s="2"/>
      <c r="KQ638" s="1"/>
      <c r="KR638" s="1"/>
      <c r="KS638" s="1"/>
      <c r="KT638" s="2"/>
      <c r="KU638" s="1"/>
      <c r="KV638" s="1"/>
      <c r="KW638" s="1"/>
      <c r="KX638" s="1"/>
      <c r="KY638" s="1"/>
      <c r="KZ638" s="1"/>
    </row>
    <row r="639" spans="250:312" x14ac:dyDescent="0.55000000000000004"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2"/>
      <c r="KP639" s="2"/>
      <c r="KQ639" s="1"/>
      <c r="KR639" s="1"/>
      <c r="KS639" s="1"/>
      <c r="KT639" s="2"/>
      <c r="KU639" s="1"/>
      <c r="KV639" s="1"/>
      <c r="KW639" s="1"/>
      <c r="KX639" s="1"/>
      <c r="KY639" s="1"/>
      <c r="KZ639" s="1"/>
    </row>
    <row r="640" spans="250:312" x14ac:dyDescent="0.55000000000000004"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2"/>
      <c r="KP640" s="2"/>
      <c r="KQ640" s="1"/>
      <c r="KR640" s="1"/>
      <c r="KS640" s="1"/>
      <c r="KT640" s="2"/>
      <c r="KU640" s="1"/>
      <c r="KV640" s="1"/>
      <c r="KW640" s="1"/>
      <c r="KX640" s="1"/>
      <c r="KY640" s="1"/>
      <c r="KZ640" s="1"/>
    </row>
    <row r="641" spans="250:312" x14ac:dyDescent="0.55000000000000004"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2"/>
      <c r="KP641" s="2"/>
      <c r="KQ641" s="1"/>
      <c r="KR641" s="1"/>
      <c r="KS641" s="1"/>
      <c r="KT641" s="2"/>
      <c r="KU641" s="1"/>
      <c r="KV641" s="1"/>
      <c r="KW641" s="1"/>
      <c r="KX641" s="1"/>
      <c r="KY641" s="1"/>
      <c r="KZ641" s="1"/>
    </row>
    <row r="642" spans="250:312" x14ac:dyDescent="0.55000000000000004"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2"/>
      <c r="KP642" s="2"/>
      <c r="KQ642" s="1"/>
      <c r="KR642" s="1"/>
      <c r="KS642" s="1"/>
      <c r="KT642" s="2"/>
      <c r="KU642" s="1"/>
      <c r="KV642" s="1"/>
      <c r="KW642" s="1"/>
      <c r="KX642" s="1"/>
      <c r="KY642" s="1"/>
      <c r="KZ642" s="1"/>
    </row>
    <row r="643" spans="250:312" x14ac:dyDescent="0.55000000000000004"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2"/>
      <c r="KP643" s="2"/>
      <c r="KQ643" s="1"/>
      <c r="KR643" s="1"/>
      <c r="KS643" s="1"/>
      <c r="KT643" s="2"/>
      <c r="KU643" s="1"/>
      <c r="KV643" s="1"/>
      <c r="KW643" s="1"/>
      <c r="KX643" s="1"/>
      <c r="KY643" s="1"/>
      <c r="KZ643" s="1"/>
    </row>
    <row r="644" spans="250:312" x14ac:dyDescent="0.55000000000000004"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2"/>
      <c r="KP644" s="2"/>
      <c r="KQ644" s="1"/>
      <c r="KR644" s="1"/>
      <c r="KS644" s="1"/>
      <c r="KT644" s="2"/>
      <c r="KU644" s="1"/>
      <c r="KV644" s="1"/>
      <c r="KW644" s="1"/>
      <c r="KX644" s="1"/>
      <c r="KY644" s="1"/>
      <c r="KZ644" s="1"/>
    </row>
    <row r="645" spans="250:312" x14ac:dyDescent="0.55000000000000004"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2"/>
      <c r="KP645" s="2"/>
      <c r="KQ645" s="1"/>
      <c r="KR645" s="1"/>
      <c r="KS645" s="1"/>
      <c r="KT645" s="2"/>
      <c r="KU645" s="1"/>
      <c r="KV645" s="1"/>
      <c r="KW645" s="1"/>
      <c r="KX645" s="1"/>
      <c r="KY645" s="1"/>
      <c r="KZ645" s="1"/>
    </row>
    <row r="646" spans="250:312" x14ac:dyDescent="0.55000000000000004"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2"/>
      <c r="KP646" s="2"/>
      <c r="KQ646" s="1"/>
      <c r="KR646" s="1"/>
      <c r="KS646" s="1"/>
      <c r="KT646" s="2"/>
      <c r="KU646" s="1"/>
      <c r="KV646" s="1"/>
      <c r="KW646" s="1"/>
      <c r="KX646" s="1"/>
      <c r="KY646" s="1"/>
      <c r="KZ646" s="1"/>
    </row>
    <row r="647" spans="250:312" x14ac:dyDescent="0.55000000000000004"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2"/>
      <c r="KP647" s="2"/>
      <c r="KQ647" s="1"/>
      <c r="KR647" s="1"/>
      <c r="KS647" s="1"/>
      <c r="KT647" s="2"/>
      <c r="KU647" s="1"/>
      <c r="KV647" s="1"/>
      <c r="KW647" s="1"/>
      <c r="KX647" s="1"/>
      <c r="KY647" s="1"/>
      <c r="KZ647" s="1"/>
    </row>
    <row r="648" spans="250:312" x14ac:dyDescent="0.55000000000000004"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2"/>
      <c r="KP648" s="2"/>
      <c r="KQ648" s="1"/>
      <c r="KR648" s="1"/>
      <c r="KS648" s="1"/>
      <c r="KT648" s="2"/>
      <c r="KU648" s="1"/>
      <c r="KV648" s="1"/>
      <c r="KW648" s="1"/>
      <c r="KX648" s="1"/>
      <c r="KY648" s="1"/>
      <c r="KZ648" s="1"/>
    </row>
    <row r="649" spans="250:312" x14ac:dyDescent="0.55000000000000004"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2"/>
      <c r="KP649" s="2"/>
      <c r="KQ649" s="1"/>
      <c r="KR649" s="1"/>
      <c r="KS649" s="1"/>
      <c r="KT649" s="2"/>
      <c r="KU649" s="1"/>
      <c r="KV649" s="1"/>
      <c r="KW649" s="1"/>
      <c r="KX649" s="1"/>
      <c r="KY649" s="1"/>
      <c r="KZ649" s="1"/>
    </row>
    <row r="650" spans="250:312" x14ac:dyDescent="0.55000000000000004"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2"/>
      <c r="KP650" s="2"/>
      <c r="KQ650" s="1"/>
      <c r="KR650" s="1"/>
      <c r="KS650" s="1"/>
      <c r="KT650" s="2"/>
      <c r="KU650" s="1"/>
      <c r="KV650" s="1"/>
      <c r="KW650" s="1"/>
      <c r="KX650" s="1"/>
      <c r="KY650" s="1"/>
      <c r="KZ650" s="1"/>
    </row>
    <row r="651" spans="250:312" x14ac:dyDescent="0.55000000000000004"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2"/>
      <c r="KP651" s="2"/>
      <c r="KQ651" s="1"/>
      <c r="KR651" s="1"/>
      <c r="KS651" s="1"/>
      <c r="KT651" s="2"/>
      <c r="KU651" s="1"/>
      <c r="KV651" s="1"/>
      <c r="KW651" s="1"/>
      <c r="KX651" s="1"/>
      <c r="KY651" s="1"/>
      <c r="KZ651" s="1"/>
    </row>
    <row r="652" spans="250:312" x14ac:dyDescent="0.55000000000000004"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2"/>
      <c r="KP652" s="2"/>
      <c r="KQ652" s="1"/>
      <c r="KR652" s="1"/>
      <c r="KS652" s="1"/>
      <c r="KT652" s="2"/>
      <c r="KU652" s="1"/>
      <c r="KV652" s="1"/>
      <c r="KW652" s="1"/>
      <c r="KX652" s="1"/>
      <c r="KY652" s="1"/>
      <c r="KZ652" s="1"/>
    </row>
    <row r="653" spans="250:312" x14ac:dyDescent="0.55000000000000004"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2"/>
      <c r="KP653" s="2"/>
      <c r="KQ653" s="1"/>
      <c r="KR653" s="1"/>
      <c r="KS653" s="1"/>
      <c r="KT653" s="2"/>
      <c r="KU653" s="1"/>
      <c r="KV653" s="1"/>
      <c r="KW653" s="1"/>
      <c r="KX653" s="1"/>
      <c r="KY653" s="1"/>
      <c r="KZ653" s="1"/>
    </row>
    <row r="654" spans="250:312" x14ac:dyDescent="0.55000000000000004"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2"/>
      <c r="KP654" s="2"/>
      <c r="KQ654" s="1"/>
      <c r="KR654" s="1"/>
      <c r="KS654" s="1"/>
      <c r="KT654" s="2"/>
      <c r="KU654" s="1"/>
      <c r="KV654" s="1"/>
      <c r="KW654" s="1"/>
      <c r="KX654" s="1"/>
      <c r="KY654" s="1"/>
      <c r="KZ654" s="1"/>
    </row>
    <row r="655" spans="250:312" x14ac:dyDescent="0.55000000000000004"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2"/>
      <c r="KP655" s="2"/>
      <c r="KQ655" s="1"/>
      <c r="KR655" s="1"/>
      <c r="KS655" s="1"/>
      <c r="KT655" s="2"/>
      <c r="KU655" s="1"/>
      <c r="KV655" s="1"/>
      <c r="KW655" s="1"/>
      <c r="KX655" s="1"/>
      <c r="KY655" s="1"/>
      <c r="KZ655" s="1"/>
    </row>
    <row r="656" spans="250:312" x14ac:dyDescent="0.55000000000000004"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2"/>
      <c r="KP656" s="2"/>
      <c r="KQ656" s="1"/>
      <c r="KR656" s="1"/>
      <c r="KS656" s="1"/>
      <c r="KT656" s="2"/>
      <c r="KU656" s="1"/>
      <c r="KV656" s="1"/>
      <c r="KW656" s="1"/>
      <c r="KX656" s="1"/>
      <c r="KY656" s="1"/>
      <c r="KZ656" s="1"/>
    </row>
    <row r="657" spans="250:312" x14ac:dyDescent="0.55000000000000004"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2"/>
      <c r="KP657" s="2"/>
      <c r="KQ657" s="1"/>
      <c r="KR657" s="1"/>
      <c r="KS657" s="1"/>
      <c r="KT657" s="2"/>
      <c r="KU657" s="1"/>
      <c r="KV657" s="1"/>
      <c r="KW657" s="1"/>
      <c r="KX657" s="1"/>
      <c r="KY657" s="1"/>
      <c r="KZ657" s="1"/>
    </row>
    <row r="658" spans="250:312" x14ac:dyDescent="0.55000000000000004"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2"/>
      <c r="KP658" s="2"/>
      <c r="KQ658" s="1"/>
      <c r="KR658" s="1"/>
      <c r="KS658" s="1"/>
      <c r="KT658" s="2"/>
      <c r="KU658" s="1"/>
      <c r="KV658" s="1"/>
      <c r="KW658" s="1"/>
      <c r="KX658" s="1"/>
      <c r="KY658" s="1"/>
      <c r="KZ658" s="1"/>
    </row>
    <row r="659" spans="250:312" x14ac:dyDescent="0.55000000000000004"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2"/>
      <c r="KP659" s="2"/>
      <c r="KQ659" s="1"/>
      <c r="KR659" s="1"/>
      <c r="KS659" s="1"/>
      <c r="KT659" s="2"/>
      <c r="KU659" s="1"/>
      <c r="KV659" s="1"/>
      <c r="KW659" s="1"/>
      <c r="KX659" s="1"/>
      <c r="KY659" s="1"/>
      <c r="KZ659" s="1"/>
    </row>
    <row r="660" spans="250:312" x14ac:dyDescent="0.55000000000000004"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2"/>
      <c r="KP660" s="2"/>
      <c r="KQ660" s="1"/>
      <c r="KR660" s="1"/>
      <c r="KS660" s="1"/>
      <c r="KT660" s="2"/>
      <c r="KU660" s="1"/>
      <c r="KV660" s="1"/>
      <c r="KW660" s="1"/>
      <c r="KX660" s="1"/>
      <c r="KY660" s="1"/>
      <c r="KZ660" s="1"/>
    </row>
    <row r="661" spans="250:312" x14ac:dyDescent="0.55000000000000004"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2"/>
      <c r="KP661" s="2"/>
      <c r="KQ661" s="1"/>
      <c r="KR661" s="1"/>
      <c r="KS661" s="1"/>
      <c r="KT661" s="2"/>
      <c r="KU661" s="1"/>
      <c r="KV661" s="1"/>
      <c r="KW661" s="1"/>
      <c r="KX661" s="1"/>
      <c r="KY661" s="1"/>
      <c r="KZ661" s="1"/>
    </row>
    <row r="662" spans="250:312" x14ac:dyDescent="0.55000000000000004"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2"/>
      <c r="KP662" s="2"/>
      <c r="KQ662" s="1"/>
      <c r="KR662" s="1"/>
      <c r="KS662" s="1"/>
      <c r="KT662" s="2"/>
      <c r="KU662" s="1"/>
      <c r="KV662" s="1"/>
      <c r="KW662" s="1"/>
      <c r="KX662" s="1"/>
      <c r="KY662" s="1"/>
      <c r="KZ662" s="1"/>
    </row>
    <row r="663" spans="250:312" x14ac:dyDescent="0.55000000000000004"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2"/>
      <c r="KP663" s="2"/>
      <c r="KQ663" s="1"/>
      <c r="KR663" s="1"/>
      <c r="KS663" s="1"/>
      <c r="KT663" s="2"/>
      <c r="KU663" s="1"/>
      <c r="KV663" s="1"/>
      <c r="KW663" s="1"/>
      <c r="KX663" s="1"/>
      <c r="KY663" s="1"/>
      <c r="KZ663" s="1"/>
    </row>
    <row r="664" spans="250:312" x14ac:dyDescent="0.55000000000000004"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2"/>
      <c r="KP664" s="2"/>
      <c r="KQ664" s="1"/>
      <c r="KR664" s="1"/>
      <c r="KS664" s="1"/>
      <c r="KT664" s="2"/>
      <c r="KU664" s="1"/>
      <c r="KV664" s="1"/>
      <c r="KW664" s="1"/>
      <c r="KX664" s="1"/>
      <c r="KY664" s="1"/>
      <c r="KZ664" s="1"/>
    </row>
    <row r="665" spans="250:312" x14ac:dyDescent="0.55000000000000004"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2"/>
      <c r="KP665" s="2"/>
      <c r="KQ665" s="1"/>
      <c r="KR665" s="1"/>
      <c r="KS665" s="1"/>
      <c r="KT665" s="2"/>
      <c r="KU665" s="1"/>
      <c r="KV665" s="1"/>
      <c r="KW665" s="1"/>
      <c r="KX665" s="1"/>
      <c r="KY665" s="1"/>
      <c r="KZ665" s="1"/>
    </row>
    <row r="666" spans="250:312" x14ac:dyDescent="0.55000000000000004"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2"/>
      <c r="KP666" s="2"/>
      <c r="KQ666" s="1"/>
      <c r="KR666" s="1"/>
      <c r="KS666" s="1"/>
      <c r="KT666" s="2"/>
      <c r="KU666" s="1"/>
      <c r="KV666" s="1"/>
      <c r="KW666" s="1"/>
      <c r="KX666" s="1"/>
      <c r="KY666" s="1"/>
      <c r="KZ666" s="1"/>
    </row>
    <row r="667" spans="250:312" x14ac:dyDescent="0.55000000000000004"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2"/>
      <c r="KP667" s="2"/>
      <c r="KQ667" s="1"/>
      <c r="KR667" s="1"/>
      <c r="KS667" s="1"/>
      <c r="KT667" s="2"/>
      <c r="KU667" s="1"/>
      <c r="KV667" s="1"/>
      <c r="KW667" s="1"/>
      <c r="KX667" s="1"/>
      <c r="KY667" s="1"/>
      <c r="KZ667" s="1"/>
    </row>
    <row r="668" spans="250:312" x14ac:dyDescent="0.55000000000000004"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2"/>
      <c r="KP668" s="2"/>
      <c r="KQ668" s="1"/>
      <c r="KR668" s="1"/>
      <c r="KS668" s="1"/>
      <c r="KT668" s="2"/>
      <c r="KU668" s="1"/>
      <c r="KV668" s="1"/>
      <c r="KW668" s="1"/>
      <c r="KX668" s="1"/>
      <c r="KY668" s="1"/>
      <c r="KZ668" s="1"/>
    </row>
    <row r="669" spans="250:312" x14ac:dyDescent="0.55000000000000004"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2"/>
      <c r="KP669" s="2"/>
      <c r="KQ669" s="1"/>
      <c r="KR669" s="1"/>
      <c r="KS669" s="1"/>
      <c r="KT669" s="2"/>
      <c r="KU669" s="1"/>
      <c r="KV669" s="1"/>
      <c r="KW669" s="1"/>
      <c r="KX669" s="1"/>
      <c r="KY669" s="1"/>
      <c r="KZ669" s="1"/>
    </row>
    <row r="670" spans="250:312" x14ac:dyDescent="0.55000000000000004"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2"/>
      <c r="KP670" s="2"/>
      <c r="KQ670" s="1"/>
      <c r="KR670" s="1"/>
      <c r="KS670" s="1"/>
      <c r="KT670" s="2"/>
      <c r="KU670" s="1"/>
      <c r="KV670" s="1"/>
      <c r="KW670" s="1"/>
      <c r="KX670" s="1"/>
      <c r="KY670" s="1"/>
      <c r="KZ670" s="1"/>
    </row>
    <row r="671" spans="250:312" x14ac:dyDescent="0.55000000000000004"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2"/>
      <c r="KP671" s="2"/>
      <c r="KQ671" s="1"/>
      <c r="KR671" s="1"/>
      <c r="KS671" s="1"/>
      <c r="KT671" s="2"/>
      <c r="KU671" s="1"/>
      <c r="KV671" s="1"/>
      <c r="KW671" s="1"/>
      <c r="KX671" s="1"/>
      <c r="KY671" s="1"/>
      <c r="KZ671" s="1"/>
    </row>
    <row r="672" spans="250:312" x14ac:dyDescent="0.55000000000000004"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2"/>
      <c r="KP672" s="2"/>
      <c r="KQ672" s="1"/>
      <c r="KR672" s="1"/>
      <c r="KS672" s="1"/>
      <c r="KT672" s="2"/>
      <c r="KU672" s="1"/>
      <c r="KV672" s="1"/>
      <c r="KW672" s="1"/>
      <c r="KX672" s="1"/>
      <c r="KY672" s="1"/>
      <c r="KZ672" s="1"/>
    </row>
    <row r="673" spans="250:312" x14ac:dyDescent="0.55000000000000004"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2"/>
      <c r="KP673" s="2"/>
      <c r="KQ673" s="1"/>
      <c r="KR673" s="1"/>
      <c r="KS673" s="1"/>
      <c r="KT673" s="2"/>
      <c r="KU673" s="1"/>
      <c r="KV673" s="1"/>
      <c r="KW673" s="1"/>
      <c r="KX673" s="1"/>
      <c r="KY673" s="1"/>
      <c r="KZ673" s="1"/>
    </row>
    <row r="674" spans="250:312" x14ac:dyDescent="0.55000000000000004"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2"/>
      <c r="KP674" s="2"/>
      <c r="KQ674" s="1"/>
      <c r="KR674" s="1"/>
      <c r="KS674" s="1"/>
      <c r="KT674" s="2"/>
      <c r="KU674" s="1"/>
      <c r="KV674" s="1"/>
      <c r="KW674" s="1"/>
      <c r="KX674" s="1"/>
      <c r="KY674" s="1"/>
      <c r="KZ674" s="1"/>
    </row>
    <row r="675" spans="250:312" x14ac:dyDescent="0.55000000000000004"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2"/>
      <c r="KP675" s="2"/>
      <c r="KQ675" s="1"/>
      <c r="KR675" s="1"/>
      <c r="KS675" s="1"/>
      <c r="KT675" s="2"/>
      <c r="KU675" s="1"/>
      <c r="KV675" s="1"/>
      <c r="KW675" s="1"/>
      <c r="KX675" s="1"/>
      <c r="KY675" s="1"/>
      <c r="KZ675" s="1"/>
    </row>
    <row r="676" spans="250:312" x14ac:dyDescent="0.55000000000000004"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2"/>
      <c r="KP676" s="2"/>
      <c r="KQ676" s="1"/>
      <c r="KR676" s="1"/>
      <c r="KS676" s="1"/>
      <c r="KT676" s="2"/>
      <c r="KU676" s="1"/>
      <c r="KV676" s="1"/>
      <c r="KW676" s="1"/>
      <c r="KX676" s="1"/>
      <c r="KY676" s="1"/>
      <c r="KZ676" s="1"/>
    </row>
    <row r="677" spans="250:312" x14ac:dyDescent="0.55000000000000004"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2"/>
      <c r="KP677" s="2"/>
      <c r="KQ677" s="1"/>
      <c r="KR677" s="1"/>
      <c r="KS677" s="1"/>
      <c r="KT677" s="2"/>
      <c r="KU677" s="1"/>
      <c r="KV677" s="1"/>
      <c r="KW677" s="1"/>
      <c r="KX677" s="1"/>
      <c r="KY677" s="1"/>
      <c r="KZ677" s="1"/>
    </row>
    <row r="678" spans="250:312" x14ac:dyDescent="0.55000000000000004"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2"/>
      <c r="KP678" s="2"/>
      <c r="KQ678" s="1"/>
      <c r="KR678" s="1"/>
      <c r="KS678" s="1"/>
      <c r="KT678" s="2"/>
      <c r="KU678" s="1"/>
      <c r="KV678" s="1"/>
      <c r="KW678" s="1"/>
      <c r="KX678" s="1"/>
      <c r="KY678" s="1"/>
      <c r="KZ678" s="1"/>
    </row>
    <row r="679" spans="250:312" x14ac:dyDescent="0.55000000000000004"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2"/>
      <c r="KP679" s="2"/>
      <c r="KQ679" s="1"/>
      <c r="KR679" s="1"/>
      <c r="KS679" s="1"/>
      <c r="KT679" s="2"/>
      <c r="KU679" s="1"/>
      <c r="KV679" s="1"/>
      <c r="KW679" s="1"/>
      <c r="KX679" s="1"/>
      <c r="KY679" s="1"/>
      <c r="KZ679" s="1"/>
    </row>
    <row r="680" spans="250:312" x14ac:dyDescent="0.55000000000000004"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2"/>
      <c r="KP680" s="2"/>
      <c r="KQ680" s="1"/>
      <c r="KR680" s="1"/>
      <c r="KS680" s="1"/>
      <c r="KT680" s="2"/>
      <c r="KU680" s="1"/>
      <c r="KV680" s="1"/>
      <c r="KW680" s="1"/>
      <c r="KX680" s="1"/>
      <c r="KY680" s="1"/>
      <c r="KZ680" s="1"/>
    </row>
    <row r="681" spans="250:312" x14ac:dyDescent="0.55000000000000004"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2"/>
      <c r="KP681" s="2"/>
      <c r="KQ681" s="1"/>
      <c r="KR681" s="1"/>
      <c r="KS681" s="1"/>
      <c r="KT681" s="2"/>
      <c r="KU681" s="1"/>
      <c r="KV681" s="1"/>
      <c r="KW681" s="1"/>
      <c r="KX681" s="1"/>
      <c r="KY681" s="1"/>
      <c r="KZ681" s="1"/>
    </row>
    <row r="682" spans="250:312" x14ac:dyDescent="0.55000000000000004"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2"/>
      <c r="KP682" s="2"/>
      <c r="KQ682" s="1"/>
      <c r="KR682" s="1"/>
      <c r="KS682" s="1"/>
      <c r="KT682" s="2"/>
      <c r="KU682" s="1"/>
      <c r="KV682" s="1"/>
      <c r="KW682" s="1"/>
      <c r="KX682" s="1"/>
      <c r="KY682" s="1"/>
      <c r="KZ682" s="1"/>
    </row>
    <row r="683" spans="250:312" x14ac:dyDescent="0.55000000000000004"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2"/>
      <c r="KP683" s="2"/>
      <c r="KQ683" s="1"/>
      <c r="KR683" s="1"/>
      <c r="KS683" s="1"/>
      <c r="KT683" s="2"/>
      <c r="KU683" s="1"/>
      <c r="KV683" s="1"/>
      <c r="KW683" s="1"/>
      <c r="KX683" s="1"/>
      <c r="KY683" s="1"/>
      <c r="KZ683" s="1"/>
    </row>
    <row r="684" spans="250:312" x14ac:dyDescent="0.55000000000000004"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2"/>
      <c r="KP684" s="2"/>
      <c r="KQ684" s="1"/>
      <c r="KR684" s="1"/>
      <c r="KS684" s="1"/>
      <c r="KT684" s="2"/>
      <c r="KU684" s="1"/>
      <c r="KV684" s="1"/>
      <c r="KW684" s="1"/>
      <c r="KX684" s="1"/>
      <c r="KY684" s="1"/>
      <c r="KZ684" s="1"/>
    </row>
    <row r="685" spans="250:312" x14ac:dyDescent="0.55000000000000004"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2"/>
      <c r="KP685" s="2"/>
      <c r="KQ685" s="1"/>
      <c r="KR685" s="1"/>
      <c r="KS685" s="1"/>
      <c r="KT685" s="2"/>
      <c r="KU685" s="1"/>
      <c r="KV685" s="1"/>
      <c r="KW685" s="1"/>
      <c r="KX685" s="1"/>
      <c r="KY685" s="1"/>
      <c r="KZ685" s="1"/>
    </row>
    <row r="686" spans="250:312" x14ac:dyDescent="0.55000000000000004"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2"/>
      <c r="KP686" s="2"/>
      <c r="KQ686" s="1"/>
      <c r="KR686" s="1"/>
      <c r="KS686" s="1"/>
      <c r="KT686" s="2"/>
      <c r="KU686" s="1"/>
      <c r="KV686" s="1"/>
      <c r="KW686" s="1"/>
      <c r="KX686" s="1"/>
      <c r="KY686" s="1"/>
      <c r="KZ686" s="1"/>
    </row>
    <row r="687" spans="250:312" x14ac:dyDescent="0.55000000000000004"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2"/>
      <c r="KP687" s="2"/>
      <c r="KQ687" s="1"/>
      <c r="KR687" s="1"/>
      <c r="KS687" s="1"/>
      <c r="KT687" s="2"/>
      <c r="KU687" s="1"/>
      <c r="KV687" s="1"/>
      <c r="KW687" s="1"/>
      <c r="KX687" s="1"/>
      <c r="KY687" s="1"/>
      <c r="KZ687" s="1"/>
    </row>
    <row r="688" spans="250:312" x14ac:dyDescent="0.55000000000000004"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2"/>
      <c r="KP688" s="2"/>
      <c r="KQ688" s="1"/>
      <c r="KR688" s="1"/>
      <c r="KS688" s="1"/>
      <c r="KT688" s="2"/>
      <c r="KU688" s="1"/>
      <c r="KV688" s="1"/>
      <c r="KW688" s="1"/>
      <c r="KX688" s="1"/>
      <c r="KY688" s="1"/>
      <c r="KZ688" s="1"/>
    </row>
    <row r="689" spans="250:312" x14ac:dyDescent="0.55000000000000004"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2"/>
      <c r="KP689" s="2"/>
      <c r="KQ689" s="1"/>
      <c r="KR689" s="1"/>
      <c r="KS689" s="1"/>
      <c r="KT689" s="2"/>
      <c r="KU689" s="1"/>
      <c r="KV689" s="1"/>
      <c r="KW689" s="1"/>
      <c r="KX689" s="1"/>
      <c r="KY689" s="1"/>
      <c r="KZ689" s="1"/>
    </row>
    <row r="690" spans="250:312" x14ac:dyDescent="0.55000000000000004"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2"/>
      <c r="KP690" s="2"/>
      <c r="KQ690" s="1"/>
      <c r="KR690" s="1"/>
      <c r="KS690" s="1"/>
      <c r="KT690" s="2"/>
      <c r="KU690" s="1"/>
      <c r="KV690" s="1"/>
      <c r="KW690" s="1"/>
      <c r="KX690" s="1"/>
      <c r="KY690" s="1"/>
      <c r="KZ690" s="1"/>
    </row>
    <row r="691" spans="250:312" x14ac:dyDescent="0.55000000000000004"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2"/>
      <c r="KP691" s="2"/>
      <c r="KQ691" s="1"/>
      <c r="KR691" s="1"/>
      <c r="KS691" s="1"/>
      <c r="KT691" s="2"/>
      <c r="KU691" s="1"/>
      <c r="KV691" s="1"/>
      <c r="KW691" s="1"/>
      <c r="KX691" s="1"/>
      <c r="KY691" s="1"/>
      <c r="KZ691" s="1"/>
    </row>
    <row r="692" spans="250:312" x14ac:dyDescent="0.55000000000000004"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2"/>
      <c r="KP692" s="2"/>
      <c r="KQ692" s="1"/>
      <c r="KR692" s="1"/>
      <c r="KS692" s="1"/>
      <c r="KT692" s="2"/>
      <c r="KU692" s="1"/>
      <c r="KV692" s="1"/>
      <c r="KW692" s="1"/>
      <c r="KX692" s="1"/>
      <c r="KY692" s="1"/>
      <c r="KZ692" s="1"/>
    </row>
    <row r="693" spans="250:312" x14ac:dyDescent="0.55000000000000004"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2"/>
      <c r="KP693" s="2"/>
      <c r="KQ693" s="1"/>
      <c r="KR693" s="1"/>
      <c r="KS693" s="1"/>
      <c r="KT693" s="2"/>
      <c r="KU693" s="1"/>
      <c r="KV693" s="1"/>
      <c r="KW693" s="1"/>
      <c r="KX693" s="1"/>
      <c r="KY693" s="1"/>
      <c r="KZ693" s="1"/>
    </row>
    <row r="694" spans="250:312" x14ac:dyDescent="0.55000000000000004"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2"/>
      <c r="KP694" s="2"/>
      <c r="KQ694" s="1"/>
      <c r="KR694" s="1"/>
      <c r="KS694" s="1"/>
      <c r="KT694" s="2"/>
      <c r="KU694" s="1"/>
      <c r="KV694" s="1"/>
      <c r="KW694" s="1"/>
      <c r="KX694" s="1"/>
      <c r="KY694" s="1"/>
      <c r="KZ694" s="1"/>
    </row>
    <row r="695" spans="250:312" x14ac:dyDescent="0.55000000000000004"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2"/>
      <c r="KP695" s="2"/>
      <c r="KQ695" s="1"/>
      <c r="KR695" s="1"/>
      <c r="KS695" s="1"/>
      <c r="KT695" s="2"/>
      <c r="KU695" s="1"/>
      <c r="KV695" s="1"/>
      <c r="KW695" s="1"/>
      <c r="KX695" s="1"/>
      <c r="KY695" s="1"/>
      <c r="KZ695" s="1"/>
    </row>
    <row r="696" spans="250:312" x14ac:dyDescent="0.55000000000000004"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2"/>
      <c r="KP696" s="2"/>
      <c r="KQ696" s="1"/>
      <c r="KR696" s="1"/>
      <c r="KS696" s="1"/>
      <c r="KT696" s="2"/>
      <c r="KU696" s="1"/>
      <c r="KV696" s="1"/>
      <c r="KW696" s="1"/>
      <c r="KX696" s="1"/>
      <c r="KY696" s="1"/>
      <c r="KZ696" s="1"/>
    </row>
    <row r="697" spans="250:312" x14ac:dyDescent="0.55000000000000004"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2"/>
      <c r="KP697" s="2"/>
      <c r="KQ697" s="1"/>
      <c r="KR697" s="1"/>
      <c r="KS697" s="1"/>
      <c r="KT697" s="2"/>
      <c r="KU697" s="1"/>
      <c r="KV697" s="1"/>
      <c r="KW697" s="1"/>
      <c r="KX697" s="1"/>
      <c r="KY697" s="1"/>
      <c r="KZ697" s="1"/>
    </row>
    <row r="698" spans="250:312" x14ac:dyDescent="0.55000000000000004"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2"/>
      <c r="KP698" s="2"/>
      <c r="KQ698" s="1"/>
      <c r="KR698" s="1"/>
      <c r="KS698" s="1"/>
      <c r="KT698" s="2"/>
      <c r="KU698" s="1"/>
      <c r="KV698" s="1"/>
      <c r="KW698" s="1"/>
      <c r="KX698" s="1"/>
      <c r="KY698" s="1"/>
      <c r="KZ698" s="1"/>
    </row>
    <row r="699" spans="250:312" x14ac:dyDescent="0.55000000000000004"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2"/>
      <c r="KP699" s="2"/>
      <c r="KQ699" s="1"/>
      <c r="KR699" s="1"/>
      <c r="KS699" s="1"/>
      <c r="KT699" s="2"/>
      <c r="KU699" s="1"/>
      <c r="KV699" s="1"/>
      <c r="KW699" s="1"/>
      <c r="KX699" s="1"/>
      <c r="KY699" s="1"/>
      <c r="KZ699" s="1"/>
    </row>
    <row r="700" spans="250:312" x14ac:dyDescent="0.55000000000000004"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2"/>
      <c r="KP700" s="2"/>
      <c r="KQ700" s="1"/>
      <c r="KR700" s="1"/>
      <c r="KS700" s="1"/>
      <c r="KT700" s="2"/>
      <c r="KU700" s="1"/>
      <c r="KV700" s="1"/>
      <c r="KW700" s="1"/>
      <c r="KX700" s="1"/>
      <c r="KY700" s="1"/>
      <c r="KZ700" s="1"/>
    </row>
    <row r="701" spans="250:312" x14ac:dyDescent="0.55000000000000004"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2"/>
      <c r="KP701" s="2"/>
      <c r="KQ701" s="1"/>
      <c r="KR701" s="1"/>
      <c r="KS701" s="1"/>
      <c r="KT701" s="2"/>
      <c r="KU701" s="1"/>
      <c r="KV701" s="1"/>
      <c r="KW701" s="1"/>
      <c r="KX701" s="1"/>
      <c r="KY701" s="1"/>
      <c r="KZ701" s="1"/>
    </row>
    <row r="702" spans="250:312" x14ac:dyDescent="0.55000000000000004"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2"/>
      <c r="KP702" s="2"/>
      <c r="KQ702" s="1"/>
      <c r="KR702" s="1"/>
      <c r="KS702" s="1"/>
      <c r="KT702" s="2"/>
      <c r="KU702" s="1"/>
      <c r="KV702" s="1"/>
      <c r="KW702" s="1"/>
      <c r="KX702" s="1"/>
      <c r="KY702" s="1"/>
      <c r="KZ702" s="1"/>
    </row>
    <row r="703" spans="250:312" x14ac:dyDescent="0.55000000000000004"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2"/>
      <c r="KP703" s="2"/>
      <c r="KQ703" s="1"/>
      <c r="KR703" s="1"/>
      <c r="KS703" s="1"/>
      <c r="KT703" s="2"/>
      <c r="KU703" s="1"/>
      <c r="KV703" s="1"/>
      <c r="KW703" s="1"/>
      <c r="KX703" s="1"/>
      <c r="KY703" s="1"/>
      <c r="KZ703" s="1"/>
    </row>
    <row r="704" spans="250:312" x14ac:dyDescent="0.55000000000000004"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2"/>
      <c r="KP704" s="2"/>
      <c r="KQ704" s="1"/>
      <c r="KR704" s="1"/>
      <c r="KS704" s="1"/>
      <c r="KT704" s="2"/>
      <c r="KU704" s="1"/>
      <c r="KV704" s="1"/>
      <c r="KW704" s="1"/>
      <c r="KX704" s="1"/>
      <c r="KY704" s="1"/>
      <c r="KZ704" s="1"/>
    </row>
    <row r="705" spans="250:312" x14ac:dyDescent="0.55000000000000004"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2"/>
      <c r="KP705" s="2"/>
      <c r="KQ705" s="1"/>
      <c r="KR705" s="1"/>
      <c r="KS705" s="1"/>
      <c r="KT705" s="2"/>
      <c r="KU705" s="1"/>
      <c r="KV705" s="1"/>
      <c r="KW705" s="1"/>
      <c r="KX705" s="1"/>
      <c r="KY705" s="1"/>
      <c r="KZ705" s="1"/>
    </row>
    <row r="706" spans="250:312" x14ac:dyDescent="0.55000000000000004"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2"/>
      <c r="KP706" s="2"/>
      <c r="KQ706" s="1"/>
      <c r="KR706" s="1"/>
      <c r="KS706" s="1"/>
      <c r="KT706" s="2"/>
      <c r="KU706" s="1"/>
      <c r="KV706" s="1"/>
      <c r="KW706" s="1"/>
      <c r="KX706" s="1"/>
      <c r="KY706" s="1"/>
      <c r="KZ706" s="1"/>
    </row>
    <row r="707" spans="250:312" x14ac:dyDescent="0.55000000000000004"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2"/>
      <c r="KP707" s="2"/>
      <c r="KQ707" s="1"/>
      <c r="KR707" s="1"/>
      <c r="KS707" s="1"/>
      <c r="KT707" s="2"/>
      <c r="KU707" s="1"/>
      <c r="KV707" s="1"/>
      <c r="KW707" s="1"/>
      <c r="KX707" s="1"/>
      <c r="KY707" s="1"/>
      <c r="KZ707" s="1"/>
    </row>
    <row r="708" spans="250:312" x14ac:dyDescent="0.55000000000000004"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2"/>
      <c r="KP708" s="2"/>
      <c r="KQ708" s="1"/>
      <c r="KR708" s="1"/>
      <c r="KS708" s="1"/>
      <c r="KT708" s="2"/>
      <c r="KU708" s="1"/>
      <c r="KV708" s="1"/>
      <c r="KW708" s="1"/>
      <c r="KX708" s="1"/>
      <c r="KY708" s="1"/>
      <c r="KZ708" s="1"/>
    </row>
    <row r="709" spans="250:312" x14ac:dyDescent="0.55000000000000004"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2"/>
      <c r="KP709" s="2"/>
      <c r="KQ709" s="1"/>
      <c r="KR709" s="1"/>
      <c r="KS709" s="1"/>
      <c r="KT709" s="2"/>
      <c r="KU709" s="1"/>
      <c r="KV709" s="1"/>
      <c r="KW709" s="1"/>
      <c r="KX709" s="1"/>
      <c r="KY709" s="1"/>
      <c r="KZ709" s="1"/>
    </row>
    <row r="710" spans="250:312" x14ac:dyDescent="0.55000000000000004"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2"/>
      <c r="KP710" s="2"/>
      <c r="KQ710" s="1"/>
      <c r="KR710" s="1"/>
      <c r="KS710" s="1"/>
      <c r="KT710" s="2"/>
      <c r="KU710" s="1"/>
      <c r="KV710" s="1"/>
      <c r="KW710" s="1"/>
      <c r="KX710" s="1"/>
      <c r="KY710" s="1"/>
      <c r="KZ710" s="1"/>
    </row>
    <row r="711" spans="250:312" x14ac:dyDescent="0.55000000000000004"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2"/>
      <c r="KP711" s="2"/>
      <c r="KQ711" s="1"/>
      <c r="KR711" s="1"/>
      <c r="KS711" s="1"/>
      <c r="KT711" s="2"/>
      <c r="KU711" s="1"/>
      <c r="KV711" s="1"/>
      <c r="KW711" s="1"/>
      <c r="KX711" s="1"/>
      <c r="KY711" s="1"/>
      <c r="KZ711" s="1"/>
    </row>
    <row r="712" spans="250:312" x14ac:dyDescent="0.55000000000000004"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2"/>
      <c r="KP712" s="2"/>
      <c r="KQ712" s="1"/>
      <c r="KR712" s="1"/>
      <c r="KS712" s="1"/>
      <c r="KT712" s="2"/>
      <c r="KU712" s="1"/>
      <c r="KV712" s="1"/>
      <c r="KW712" s="1"/>
      <c r="KX712" s="1"/>
      <c r="KY712" s="1"/>
      <c r="KZ712" s="1"/>
    </row>
    <row r="713" spans="250:312" x14ac:dyDescent="0.55000000000000004"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2"/>
      <c r="KP713" s="2"/>
      <c r="KQ713" s="1"/>
      <c r="KR713" s="1"/>
      <c r="KS713" s="1"/>
      <c r="KT713" s="2"/>
      <c r="KU713" s="1"/>
      <c r="KV713" s="1"/>
      <c r="KW713" s="1"/>
      <c r="KX713" s="1"/>
      <c r="KY713" s="1"/>
      <c r="KZ713" s="1"/>
    </row>
    <row r="714" spans="250:312" x14ac:dyDescent="0.55000000000000004"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2"/>
      <c r="KP714" s="2"/>
      <c r="KQ714" s="1"/>
      <c r="KR714" s="1"/>
      <c r="KS714" s="1"/>
      <c r="KT714" s="2"/>
      <c r="KU714" s="1"/>
      <c r="KV714" s="1"/>
      <c r="KW714" s="1"/>
      <c r="KX714" s="1"/>
      <c r="KY714" s="1"/>
      <c r="KZ714" s="1"/>
    </row>
    <row r="715" spans="250:312" x14ac:dyDescent="0.55000000000000004"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2"/>
      <c r="KP715" s="2"/>
      <c r="KQ715" s="1"/>
      <c r="KR715" s="1"/>
      <c r="KS715" s="1"/>
      <c r="KT715" s="2"/>
      <c r="KU715" s="1"/>
      <c r="KV715" s="1"/>
      <c r="KW715" s="1"/>
      <c r="KX715" s="1"/>
      <c r="KY715" s="1"/>
      <c r="KZ715" s="1"/>
    </row>
    <row r="716" spans="250:312" x14ac:dyDescent="0.55000000000000004"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2"/>
      <c r="KP716" s="2"/>
      <c r="KQ716" s="1"/>
      <c r="KR716" s="1"/>
      <c r="KS716" s="1"/>
      <c r="KT716" s="2"/>
      <c r="KU716" s="1"/>
      <c r="KV716" s="1"/>
      <c r="KW716" s="1"/>
      <c r="KX716" s="1"/>
      <c r="KY716" s="1"/>
      <c r="KZ716" s="1"/>
    </row>
    <row r="717" spans="250:312" x14ac:dyDescent="0.55000000000000004"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2"/>
      <c r="KP717" s="2"/>
      <c r="KQ717" s="1"/>
      <c r="KR717" s="1"/>
      <c r="KS717" s="1"/>
      <c r="KT717" s="2"/>
      <c r="KU717" s="1"/>
      <c r="KV717" s="1"/>
      <c r="KW717" s="1"/>
      <c r="KX717" s="1"/>
      <c r="KY717" s="1"/>
      <c r="KZ717" s="1"/>
    </row>
    <row r="718" spans="250:312" x14ac:dyDescent="0.55000000000000004"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2"/>
      <c r="KP718" s="2"/>
      <c r="KQ718" s="1"/>
      <c r="KR718" s="1"/>
      <c r="KS718" s="1"/>
      <c r="KT718" s="2"/>
      <c r="KU718" s="1"/>
      <c r="KV718" s="1"/>
      <c r="KW718" s="1"/>
      <c r="KX718" s="1"/>
      <c r="KY718" s="1"/>
      <c r="KZ718" s="1"/>
    </row>
    <row r="719" spans="250:312" x14ac:dyDescent="0.55000000000000004"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2"/>
      <c r="KP719" s="2"/>
      <c r="KQ719" s="1"/>
      <c r="KR719" s="1"/>
      <c r="KS719" s="1"/>
      <c r="KT719" s="2"/>
      <c r="KU719" s="1"/>
      <c r="KV719" s="1"/>
      <c r="KW719" s="1"/>
      <c r="KX719" s="1"/>
      <c r="KY719" s="1"/>
      <c r="KZ719" s="1"/>
    </row>
    <row r="720" spans="250:312" x14ac:dyDescent="0.55000000000000004"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2"/>
      <c r="KP720" s="2"/>
      <c r="KQ720" s="1"/>
      <c r="KR720" s="1"/>
      <c r="KS720" s="1"/>
      <c r="KT720" s="2"/>
      <c r="KU720" s="1"/>
      <c r="KV720" s="1"/>
      <c r="KW720" s="1"/>
      <c r="KX720" s="1"/>
      <c r="KY720" s="1"/>
      <c r="KZ720" s="1"/>
    </row>
    <row r="721" spans="250:312" x14ac:dyDescent="0.55000000000000004"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2"/>
      <c r="KP721" s="2"/>
      <c r="KQ721" s="1"/>
      <c r="KR721" s="1"/>
      <c r="KS721" s="1"/>
      <c r="KT721" s="2"/>
      <c r="KU721" s="1"/>
      <c r="KV721" s="1"/>
      <c r="KW721" s="1"/>
      <c r="KX721" s="1"/>
      <c r="KY721" s="1"/>
      <c r="KZ721" s="1"/>
    </row>
    <row r="722" spans="250:312" x14ac:dyDescent="0.55000000000000004"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2"/>
      <c r="KP722" s="2"/>
      <c r="KQ722" s="1"/>
      <c r="KR722" s="1"/>
      <c r="KS722" s="1"/>
      <c r="KT722" s="2"/>
      <c r="KU722" s="1"/>
      <c r="KV722" s="1"/>
      <c r="KW722" s="1"/>
      <c r="KX722" s="1"/>
      <c r="KY722" s="1"/>
      <c r="KZ722" s="1"/>
    </row>
    <row r="723" spans="250:312" x14ac:dyDescent="0.55000000000000004"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2"/>
      <c r="KP723" s="2"/>
      <c r="KQ723" s="1"/>
      <c r="KR723" s="1"/>
      <c r="KS723" s="1"/>
      <c r="KT723" s="2"/>
      <c r="KU723" s="1"/>
      <c r="KV723" s="1"/>
      <c r="KW723" s="1"/>
      <c r="KX723" s="1"/>
      <c r="KY723" s="1"/>
      <c r="KZ723" s="1"/>
    </row>
    <row r="724" spans="250:312" x14ac:dyDescent="0.55000000000000004"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2"/>
      <c r="KP724" s="2"/>
      <c r="KQ724" s="1"/>
      <c r="KR724" s="1"/>
      <c r="KS724" s="1"/>
      <c r="KT724" s="2"/>
      <c r="KU724" s="1"/>
      <c r="KV724" s="1"/>
      <c r="KW724" s="1"/>
      <c r="KX724" s="1"/>
      <c r="KY724" s="1"/>
      <c r="KZ724" s="1"/>
    </row>
    <row r="725" spans="250:312" x14ac:dyDescent="0.55000000000000004"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2"/>
      <c r="KP725" s="2"/>
      <c r="KQ725" s="1"/>
      <c r="KR725" s="1"/>
      <c r="KS725" s="1"/>
      <c r="KT725" s="2"/>
      <c r="KU725" s="1"/>
      <c r="KV725" s="1"/>
      <c r="KW725" s="1"/>
      <c r="KX725" s="1"/>
      <c r="KY725" s="1"/>
      <c r="KZ725" s="1"/>
    </row>
    <row r="726" spans="250:312" x14ac:dyDescent="0.55000000000000004"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2"/>
      <c r="KP726" s="2"/>
      <c r="KQ726" s="1"/>
      <c r="KR726" s="1"/>
      <c r="KS726" s="1"/>
      <c r="KT726" s="2"/>
      <c r="KU726" s="1"/>
      <c r="KV726" s="1"/>
      <c r="KW726" s="1"/>
      <c r="KX726" s="1"/>
      <c r="KY726" s="1"/>
      <c r="KZ726" s="1"/>
    </row>
    <row r="727" spans="250:312" x14ac:dyDescent="0.55000000000000004"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2"/>
      <c r="KP727" s="2"/>
      <c r="KQ727" s="1"/>
      <c r="KR727" s="1"/>
      <c r="KS727" s="1"/>
      <c r="KT727" s="2"/>
      <c r="KU727" s="1"/>
      <c r="KV727" s="1"/>
      <c r="KW727" s="1"/>
      <c r="KX727" s="1"/>
      <c r="KY727" s="1"/>
      <c r="KZ727" s="1"/>
    </row>
    <row r="728" spans="250:312" x14ac:dyDescent="0.55000000000000004"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2"/>
      <c r="KP728" s="2"/>
      <c r="KQ728" s="1"/>
      <c r="KR728" s="1"/>
      <c r="KS728" s="1"/>
      <c r="KT728" s="2"/>
      <c r="KU728" s="1"/>
      <c r="KV728" s="1"/>
      <c r="KW728" s="1"/>
      <c r="KX728" s="1"/>
      <c r="KY728" s="1"/>
      <c r="KZ728" s="1"/>
    </row>
    <row r="729" spans="250:312" x14ac:dyDescent="0.55000000000000004"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2"/>
      <c r="KP729" s="2"/>
      <c r="KQ729" s="1"/>
      <c r="KR729" s="1"/>
      <c r="KS729" s="1"/>
      <c r="KT729" s="2"/>
      <c r="KU729" s="1"/>
      <c r="KV729" s="1"/>
      <c r="KW729" s="1"/>
      <c r="KX729" s="1"/>
      <c r="KY729" s="1"/>
      <c r="KZ729" s="1"/>
    </row>
    <row r="730" spans="250:312" x14ac:dyDescent="0.55000000000000004"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2"/>
      <c r="KP730" s="2"/>
      <c r="KQ730" s="1"/>
      <c r="KR730" s="1"/>
      <c r="KS730" s="1"/>
      <c r="KT730" s="2"/>
      <c r="KU730" s="1"/>
      <c r="KV730" s="1"/>
      <c r="KW730" s="1"/>
      <c r="KX730" s="1"/>
      <c r="KY730" s="1"/>
      <c r="KZ730" s="1"/>
    </row>
    <row r="731" spans="250:312" x14ac:dyDescent="0.55000000000000004"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2"/>
      <c r="KP731" s="2"/>
      <c r="KQ731" s="1"/>
      <c r="KR731" s="1"/>
      <c r="KS731" s="1"/>
      <c r="KT731" s="2"/>
      <c r="KU731" s="1"/>
      <c r="KV731" s="1"/>
      <c r="KW731" s="1"/>
      <c r="KX731" s="1"/>
      <c r="KY731" s="1"/>
      <c r="KZ731" s="1"/>
    </row>
    <row r="732" spans="250:312" x14ac:dyDescent="0.55000000000000004"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2"/>
      <c r="KP732" s="2"/>
      <c r="KQ732" s="1"/>
      <c r="KR732" s="1"/>
      <c r="KS732" s="1"/>
      <c r="KT732" s="2"/>
      <c r="KU732" s="1"/>
      <c r="KV732" s="1"/>
      <c r="KW732" s="1"/>
      <c r="KX732" s="1"/>
      <c r="KY732" s="1"/>
      <c r="KZ732" s="1"/>
    </row>
    <row r="733" spans="250:312" x14ac:dyDescent="0.55000000000000004"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2"/>
      <c r="KP733" s="2"/>
      <c r="KQ733" s="1"/>
      <c r="KR733" s="1"/>
      <c r="KS733" s="1"/>
      <c r="KT733" s="2"/>
      <c r="KU733" s="1"/>
      <c r="KV733" s="1"/>
      <c r="KW733" s="1"/>
      <c r="KX733" s="1"/>
      <c r="KY733" s="1"/>
      <c r="KZ733" s="1"/>
    </row>
    <row r="734" spans="250:312" x14ac:dyDescent="0.55000000000000004"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2"/>
      <c r="KP734" s="2"/>
      <c r="KQ734" s="1"/>
      <c r="KR734" s="1"/>
      <c r="KS734" s="1"/>
      <c r="KT734" s="2"/>
      <c r="KU734" s="1"/>
      <c r="KV734" s="1"/>
      <c r="KW734" s="1"/>
      <c r="KX734" s="1"/>
      <c r="KY734" s="1"/>
      <c r="KZ734" s="1"/>
    </row>
    <row r="735" spans="250:312" x14ac:dyDescent="0.55000000000000004"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2"/>
      <c r="KP735" s="2"/>
      <c r="KQ735" s="1"/>
      <c r="KR735" s="1"/>
      <c r="KS735" s="1"/>
      <c r="KT735" s="2"/>
      <c r="KU735" s="1"/>
      <c r="KV735" s="1"/>
      <c r="KW735" s="1"/>
      <c r="KX735" s="1"/>
      <c r="KY735" s="1"/>
      <c r="KZ735" s="1"/>
    </row>
    <row r="736" spans="250:312" x14ac:dyDescent="0.55000000000000004"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2"/>
      <c r="KP736" s="2"/>
      <c r="KQ736" s="1"/>
      <c r="KR736" s="1"/>
      <c r="KS736" s="1"/>
      <c r="KT736" s="2"/>
      <c r="KU736" s="1"/>
      <c r="KV736" s="1"/>
      <c r="KW736" s="1"/>
      <c r="KX736" s="1"/>
      <c r="KY736" s="1"/>
      <c r="KZ736" s="1"/>
    </row>
    <row r="737" spans="250:312" x14ac:dyDescent="0.55000000000000004"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2"/>
      <c r="KP737" s="2"/>
      <c r="KQ737" s="1"/>
      <c r="KR737" s="1"/>
      <c r="KS737" s="1"/>
      <c r="KT737" s="2"/>
      <c r="KU737" s="1"/>
      <c r="KV737" s="1"/>
      <c r="KW737" s="1"/>
      <c r="KX737" s="1"/>
      <c r="KY737" s="1"/>
      <c r="KZ737" s="1"/>
    </row>
    <row r="738" spans="250:312" x14ac:dyDescent="0.55000000000000004"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2"/>
      <c r="KP738" s="2"/>
      <c r="KQ738" s="1"/>
      <c r="KR738" s="1"/>
      <c r="KS738" s="1"/>
      <c r="KT738" s="2"/>
      <c r="KU738" s="1"/>
      <c r="KV738" s="1"/>
      <c r="KW738" s="1"/>
      <c r="KX738" s="1"/>
      <c r="KY738" s="1"/>
      <c r="KZ738" s="1"/>
    </row>
    <row r="739" spans="250:312" x14ac:dyDescent="0.55000000000000004"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2"/>
      <c r="KP739" s="2"/>
      <c r="KQ739" s="1"/>
      <c r="KR739" s="1"/>
      <c r="KS739" s="1"/>
      <c r="KT739" s="2"/>
      <c r="KU739" s="1"/>
      <c r="KV739" s="1"/>
      <c r="KW739" s="1"/>
      <c r="KX739" s="1"/>
      <c r="KY739" s="1"/>
      <c r="KZ739" s="1"/>
    </row>
    <row r="740" spans="250:312" x14ac:dyDescent="0.55000000000000004"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2"/>
      <c r="KP740" s="2"/>
      <c r="KQ740" s="1"/>
      <c r="KR740" s="1"/>
      <c r="KS740" s="1"/>
      <c r="KT740" s="2"/>
      <c r="KU740" s="1"/>
      <c r="KV740" s="1"/>
      <c r="KW740" s="1"/>
      <c r="KX740" s="1"/>
      <c r="KY740" s="1"/>
      <c r="KZ740" s="1"/>
    </row>
    <row r="741" spans="250:312" x14ac:dyDescent="0.55000000000000004"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2"/>
      <c r="KP741" s="2"/>
      <c r="KQ741" s="1"/>
      <c r="KR741" s="1"/>
      <c r="KS741" s="1"/>
      <c r="KT741" s="2"/>
      <c r="KU741" s="1"/>
      <c r="KV741" s="1"/>
      <c r="KW741" s="1"/>
      <c r="KX741" s="1"/>
      <c r="KY741" s="1"/>
      <c r="KZ741" s="1"/>
    </row>
    <row r="742" spans="250:312" x14ac:dyDescent="0.55000000000000004"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2"/>
      <c r="KP742" s="2"/>
      <c r="KQ742" s="1"/>
      <c r="KR742" s="1"/>
      <c r="KS742" s="1"/>
      <c r="KT742" s="2"/>
      <c r="KU742" s="1"/>
      <c r="KV742" s="1"/>
      <c r="KW742" s="1"/>
      <c r="KX742" s="1"/>
      <c r="KY742" s="1"/>
      <c r="KZ742" s="1"/>
    </row>
    <row r="743" spans="250:312" x14ac:dyDescent="0.55000000000000004"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2"/>
      <c r="KP743" s="2"/>
      <c r="KQ743" s="1"/>
      <c r="KR743" s="1"/>
      <c r="KS743" s="1"/>
      <c r="KT743" s="2"/>
      <c r="KU743" s="1"/>
      <c r="KV743" s="1"/>
      <c r="KW743" s="1"/>
      <c r="KX743" s="1"/>
      <c r="KY743" s="1"/>
      <c r="KZ743" s="1"/>
    </row>
    <row r="744" spans="250:312" x14ac:dyDescent="0.55000000000000004"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2"/>
      <c r="KP744" s="2"/>
      <c r="KQ744" s="1"/>
      <c r="KR744" s="1"/>
      <c r="KS744" s="1"/>
      <c r="KT744" s="2"/>
      <c r="KU744" s="1"/>
      <c r="KV744" s="1"/>
      <c r="KW744" s="1"/>
      <c r="KX744" s="1"/>
      <c r="KY744" s="1"/>
      <c r="KZ744" s="1"/>
    </row>
    <row r="745" spans="250:312" x14ac:dyDescent="0.55000000000000004"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2"/>
      <c r="KP745" s="2"/>
      <c r="KQ745" s="1"/>
      <c r="KR745" s="1"/>
      <c r="KS745" s="1"/>
      <c r="KT745" s="2"/>
      <c r="KU745" s="1"/>
      <c r="KV745" s="1"/>
      <c r="KW745" s="1"/>
      <c r="KX745" s="1"/>
      <c r="KY745" s="1"/>
      <c r="KZ745" s="1"/>
    </row>
    <row r="746" spans="250:312" x14ac:dyDescent="0.55000000000000004"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2"/>
      <c r="KP746" s="2"/>
      <c r="KQ746" s="1"/>
      <c r="KR746" s="1"/>
      <c r="KS746" s="1"/>
      <c r="KT746" s="2"/>
      <c r="KU746" s="1"/>
      <c r="KV746" s="1"/>
      <c r="KW746" s="1"/>
      <c r="KX746" s="1"/>
      <c r="KY746" s="1"/>
      <c r="KZ746" s="1"/>
    </row>
    <row r="747" spans="250:312" x14ac:dyDescent="0.55000000000000004"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2"/>
      <c r="KP747" s="2"/>
      <c r="KQ747" s="1"/>
      <c r="KR747" s="1"/>
      <c r="KS747" s="1"/>
      <c r="KT747" s="2"/>
      <c r="KU747" s="1"/>
      <c r="KV747" s="1"/>
      <c r="KW747" s="1"/>
      <c r="KX747" s="1"/>
      <c r="KY747" s="1"/>
      <c r="KZ747" s="1"/>
    </row>
    <row r="748" spans="250:312" x14ac:dyDescent="0.55000000000000004"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2"/>
      <c r="KP748" s="2"/>
      <c r="KQ748" s="1"/>
      <c r="KR748" s="1"/>
      <c r="KS748" s="1"/>
      <c r="KT748" s="2"/>
      <c r="KU748" s="1"/>
      <c r="KV748" s="1"/>
      <c r="KW748" s="1"/>
      <c r="KX748" s="1"/>
      <c r="KY748" s="1"/>
      <c r="KZ748" s="1"/>
    </row>
    <row r="749" spans="250:312" x14ac:dyDescent="0.55000000000000004"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2"/>
      <c r="KP749" s="2"/>
      <c r="KQ749" s="1"/>
      <c r="KR749" s="1"/>
      <c r="KS749" s="1"/>
      <c r="KT749" s="2"/>
      <c r="KU749" s="1"/>
      <c r="KV749" s="1"/>
      <c r="KW749" s="1"/>
      <c r="KX749" s="1"/>
      <c r="KY749" s="1"/>
      <c r="KZ749" s="1"/>
    </row>
    <row r="750" spans="250:312" x14ac:dyDescent="0.55000000000000004"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2"/>
      <c r="KP750" s="2"/>
      <c r="KQ750" s="1"/>
      <c r="KR750" s="1"/>
      <c r="KS750" s="1"/>
      <c r="KT750" s="2"/>
      <c r="KU750" s="1"/>
      <c r="KV750" s="1"/>
      <c r="KW750" s="1"/>
      <c r="KX750" s="1"/>
      <c r="KY750" s="1"/>
      <c r="KZ750" s="1"/>
    </row>
    <row r="751" spans="250:312" x14ac:dyDescent="0.55000000000000004"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2"/>
      <c r="KP751" s="2"/>
      <c r="KQ751" s="1"/>
      <c r="KR751" s="1"/>
      <c r="KS751" s="1"/>
      <c r="KT751" s="2"/>
      <c r="KU751" s="1"/>
      <c r="KV751" s="1"/>
      <c r="KW751" s="1"/>
      <c r="KX751" s="1"/>
      <c r="KY751" s="1"/>
      <c r="KZ751" s="1"/>
    </row>
    <row r="752" spans="250:312" x14ac:dyDescent="0.55000000000000004"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2"/>
      <c r="KP752" s="2"/>
      <c r="KQ752" s="1"/>
      <c r="KR752" s="1"/>
      <c r="KS752" s="1"/>
      <c r="KT752" s="2"/>
      <c r="KU752" s="1"/>
      <c r="KV752" s="1"/>
      <c r="KW752" s="1"/>
      <c r="KX752" s="1"/>
      <c r="KY752" s="1"/>
      <c r="KZ752" s="1"/>
    </row>
    <row r="753" spans="250:312" x14ac:dyDescent="0.55000000000000004"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2"/>
      <c r="KP753" s="2"/>
      <c r="KQ753" s="1"/>
      <c r="KR753" s="1"/>
      <c r="KS753" s="1"/>
      <c r="KT753" s="2"/>
      <c r="KU753" s="1"/>
      <c r="KV753" s="1"/>
      <c r="KW753" s="1"/>
      <c r="KX753" s="1"/>
      <c r="KY753" s="1"/>
      <c r="KZ753" s="1"/>
    </row>
    <row r="754" spans="250:312" x14ac:dyDescent="0.55000000000000004"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2"/>
      <c r="KP754" s="2"/>
      <c r="KQ754" s="1"/>
      <c r="KR754" s="1"/>
      <c r="KS754" s="1"/>
      <c r="KT754" s="2"/>
      <c r="KU754" s="1"/>
      <c r="KV754" s="1"/>
      <c r="KW754" s="1"/>
      <c r="KX754" s="1"/>
      <c r="KY754" s="1"/>
      <c r="KZ754" s="1"/>
    </row>
    <row r="755" spans="250:312" x14ac:dyDescent="0.55000000000000004"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2"/>
      <c r="KP755" s="2"/>
      <c r="KQ755" s="1"/>
      <c r="KR755" s="1"/>
      <c r="KS755" s="1"/>
      <c r="KT755" s="2"/>
      <c r="KU755" s="1"/>
      <c r="KV755" s="1"/>
      <c r="KW755" s="1"/>
      <c r="KX755" s="1"/>
      <c r="KY755" s="1"/>
      <c r="KZ755" s="1"/>
    </row>
    <row r="756" spans="250:312" x14ac:dyDescent="0.55000000000000004"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2"/>
      <c r="KP756" s="2"/>
      <c r="KQ756" s="1"/>
      <c r="KR756" s="1"/>
      <c r="KS756" s="1"/>
      <c r="KT756" s="2"/>
      <c r="KU756" s="1"/>
      <c r="KV756" s="1"/>
      <c r="KW756" s="1"/>
      <c r="KX756" s="1"/>
      <c r="KY756" s="1"/>
      <c r="KZ756" s="1"/>
    </row>
    <row r="757" spans="250:312" x14ac:dyDescent="0.55000000000000004"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2"/>
      <c r="KP757" s="2"/>
      <c r="KQ757" s="1"/>
      <c r="KR757" s="1"/>
      <c r="KS757" s="1"/>
      <c r="KT757" s="2"/>
      <c r="KU757" s="1"/>
      <c r="KV757" s="1"/>
      <c r="KW757" s="1"/>
      <c r="KX757" s="1"/>
      <c r="KY757" s="1"/>
      <c r="KZ757" s="1"/>
    </row>
    <row r="758" spans="250:312" x14ac:dyDescent="0.55000000000000004"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2"/>
      <c r="KP758" s="2"/>
      <c r="KQ758" s="1"/>
      <c r="KR758" s="1"/>
      <c r="KS758" s="1"/>
      <c r="KT758" s="2"/>
      <c r="KU758" s="1"/>
      <c r="KV758" s="1"/>
      <c r="KW758" s="1"/>
      <c r="KX758" s="1"/>
      <c r="KY758" s="1"/>
      <c r="KZ758" s="1"/>
    </row>
    <row r="759" spans="250:312" x14ac:dyDescent="0.55000000000000004"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2"/>
      <c r="KP759" s="2"/>
      <c r="KQ759" s="1"/>
      <c r="KR759" s="1"/>
      <c r="KS759" s="1"/>
      <c r="KT759" s="2"/>
      <c r="KU759" s="1"/>
      <c r="KV759" s="1"/>
      <c r="KW759" s="1"/>
      <c r="KX759" s="1"/>
      <c r="KY759" s="1"/>
      <c r="KZ759" s="1"/>
    </row>
    <row r="760" spans="250:312" x14ac:dyDescent="0.55000000000000004"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2"/>
      <c r="KP760" s="2"/>
      <c r="KQ760" s="1"/>
      <c r="KR760" s="1"/>
      <c r="KS760" s="1"/>
      <c r="KT760" s="2"/>
      <c r="KU760" s="1"/>
      <c r="KV760" s="1"/>
      <c r="KW760" s="1"/>
      <c r="KX760" s="1"/>
      <c r="KY760" s="1"/>
      <c r="KZ760" s="1"/>
    </row>
    <row r="761" spans="250:312" x14ac:dyDescent="0.55000000000000004"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2"/>
      <c r="KP761" s="2"/>
      <c r="KQ761" s="1"/>
      <c r="KR761" s="1"/>
      <c r="KS761" s="1"/>
      <c r="KT761" s="2"/>
      <c r="KU761" s="1"/>
      <c r="KV761" s="1"/>
      <c r="KW761" s="1"/>
      <c r="KX761" s="1"/>
      <c r="KY761" s="1"/>
      <c r="KZ761" s="1"/>
    </row>
    <row r="762" spans="250:312" x14ac:dyDescent="0.55000000000000004"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2"/>
      <c r="KP762" s="2"/>
      <c r="KQ762" s="1"/>
      <c r="KR762" s="1"/>
      <c r="KS762" s="1"/>
      <c r="KT762" s="2"/>
      <c r="KU762" s="1"/>
      <c r="KV762" s="1"/>
      <c r="KW762" s="1"/>
      <c r="KX762" s="1"/>
      <c r="KY762" s="1"/>
      <c r="KZ762" s="1"/>
    </row>
    <row r="763" spans="250:312" x14ac:dyDescent="0.55000000000000004"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2"/>
      <c r="KP763" s="2"/>
      <c r="KQ763" s="1"/>
      <c r="KR763" s="1"/>
      <c r="KS763" s="1"/>
      <c r="KT763" s="2"/>
      <c r="KU763" s="1"/>
      <c r="KV763" s="1"/>
      <c r="KW763" s="1"/>
      <c r="KX763" s="1"/>
      <c r="KY763" s="1"/>
      <c r="KZ763" s="1"/>
    </row>
    <row r="764" spans="250:312" x14ac:dyDescent="0.55000000000000004"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2"/>
      <c r="KP764" s="2"/>
      <c r="KQ764" s="1"/>
      <c r="KR764" s="1"/>
      <c r="KS764" s="1"/>
      <c r="KT764" s="2"/>
      <c r="KU764" s="1"/>
      <c r="KV764" s="1"/>
      <c r="KW764" s="1"/>
      <c r="KX764" s="1"/>
      <c r="KY764" s="1"/>
      <c r="KZ764" s="1"/>
    </row>
    <row r="765" spans="250:312" x14ac:dyDescent="0.55000000000000004"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2"/>
      <c r="KP765" s="2"/>
      <c r="KQ765" s="1"/>
      <c r="KR765" s="1"/>
      <c r="KS765" s="1"/>
      <c r="KT765" s="2"/>
      <c r="KU765" s="1"/>
      <c r="KV765" s="1"/>
      <c r="KW765" s="1"/>
      <c r="KX765" s="1"/>
      <c r="KY765" s="1"/>
      <c r="KZ765" s="1"/>
    </row>
    <row r="766" spans="250:312" x14ac:dyDescent="0.55000000000000004"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2"/>
      <c r="KP766" s="2"/>
      <c r="KQ766" s="1"/>
      <c r="KR766" s="1"/>
      <c r="KS766" s="1"/>
      <c r="KT766" s="2"/>
      <c r="KU766" s="1"/>
      <c r="KV766" s="1"/>
      <c r="KW766" s="1"/>
      <c r="KX766" s="1"/>
      <c r="KY766" s="1"/>
      <c r="KZ766" s="1"/>
    </row>
    <row r="767" spans="250:312" x14ac:dyDescent="0.55000000000000004"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2"/>
      <c r="KP767" s="2"/>
      <c r="KQ767" s="1"/>
      <c r="KR767" s="1"/>
      <c r="KS767" s="1"/>
      <c r="KT767" s="2"/>
      <c r="KU767" s="1"/>
      <c r="KV767" s="1"/>
      <c r="KW767" s="1"/>
      <c r="KX767" s="1"/>
      <c r="KY767" s="1"/>
      <c r="KZ767" s="1"/>
    </row>
    <row r="768" spans="250:312" x14ac:dyDescent="0.55000000000000004"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2"/>
      <c r="KP768" s="2"/>
      <c r="KQ768" s="1"/>
      <c r="KR768" s="1"/>
      <c r="KS768" s="1"/>
      <c r="KT768" s="2"/>
      <c r="KU768" s="1"/>
      <c r="KV768" s="1"/>
      <c r="KW768" s="1"/>
      <c r="KX768" s="1"/>
      <c r="KY768" s="1"/>
      <c r="KZ768" s="1"/>
    </row>
    <row r="769" spans="250:312" x14ac:dyDescent="0.55000000000000004"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2"/>
      <c r="KP769" s="2"/>
      <c r="KQ769" s="1"/>
      <c r="KR769" s="1"/>
      <c r="KS769" s="1"/>
      <c r="KT769" s="2"/>
      <c r="KU769" s="1"/>
      <c r="KV769" s="1"/>
      <c r="KW769" s="1"/>
      <c r="KX769" s="1"/>
      <c r="KY769" s="1"/>
      <c r="KZ769" s="1"/>
    </row>
    <row r="770" spans="250:312" x14ac:dyDescent="0.55000000000000004"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2"/>
      <c r="KP770" s="2"/>
      <c r="KQ770" s="1"/>
      <c r="KR770" s="1"/>
      <c r="KS770" s="1"/>
      <c r="KT770" s="2"/>
      <c r="KU770" s="1"/>
      <c r="KV770" s="1"/>
      <c r="KW770" s="1"/>
      <c r="KX770" s="1"/>
      <c r="KY770" s="1"/>
      <c r="KZ770" s="1"/>
    </row>
    <row r="771" spans="250:312" x14ac:dyDescent="0.55000000000000004"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2"/>
      <c r="KP771" s="2"/>
      <c r="KQ771" s="1"/>
      <c r="KR771" s="1"/>
      <c r="KS771" s="1"/>
      <c r="KT771" s="2"/>
      <c r="KU771" s="1"/>
      <c r="KV771" s="1"/>
      <c r="KW771" s="1"/>
      <c r="KX771" s="1"/>
      <c r="KY771" s="1"/>
      <c r="KZ771" s="1"/>
    </row>
    <row r="772" spans="250:312" x14ac:dyDescent="0.55000000000000004"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2"/>
      <c r="KP772" s="2"/>
      <c r="KQ772" s="1"/>
      <c r="KR772" s="1"/>
      <c r="KS772" s="1"/>
      <c r="KT772" s="2"/>
      <c r="KU772" s="1"/>
      <c r="KV772" s="1"/>
      <c r="KW772" s="1"/>
      <c r="KX772" s="1"/>
      <c r="KY772" s="1"/>
      <c r="KZ772" s="1"/>
    </row>
    <row r="773" spans="250:312" x14ac:dyDescent="0.55000000000000004"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2"/>
      <c r="KP773" s="2"/>
      <c r="KQ773" s="1"/>
      <c r="KR773" s="1"/>
      <c r="KS773" s="1"/>
      <c r="KT773" s="2"/>
      <c r="KU773" s="1"/>
      <c r="KV773" s="1"/>
      <c r="KW773" s="1"/>
      <c r="KX773" s="1"/>
      <c r="KY773" s="1"/>
      <c r="KZ773" s="1"/>
    </row>
    <row r="774" spans="250:312" x14ac:dyDescent="0.55000000000000004"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2"/>
      <c r="KP774" s="2"/>
      <c r="KQ774" s="1"/>
      <c r="KR774" s="1"/>
      <c r="KS774" s="1"/>
      <c r="KT774" s="2"/>
      <c r="KU774" s="1"/>
      <c r="KV774" s="1"/>
      <c r="KW774" s="1"/>
      <c r="KX774" s="1"/>
      <c r="KY774" s="1"/>
      <c r="KZ774" s="1"/>
    </row>
    <row r="775" spans="250:312" x14ac:dyDescent="0.55000000000000004"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2"/>
      <c r="KP775" s="2"/>
      <c r="KQ775" s="1"/>
      <c r="KR775" s="1"/>
      <c r="KS775" s="1"/>
      <c r="KT775" s="2"/>
      <c r="KU775" s="1"/>
      <c r="KV775" s="1"/>
      <c r="KW775" s="1"/>
      <c r="KX775" s="1"/>
      <c r="KY775" s="1"/>
      <c r="KZ775" s="1"/>
    </row>
    <row r="776" spans="250:312" x14ac:dyDescent="0.55000000000000004"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2"/>
      <c r="KP776" s="2"/>
      <c r="KQ776" s="1"/>
      <c r="KR776" s="1"/>
      <c r="KS776" s="1"/>
      <c r="KT776" s="2"/>
      <c r="KU776" s="1"/>
      <c r="KV776" s="1"/>
      <c r="KW776" s="1"/>
      <c r="KX776" s="1"/>
      <c r="KY776" s="1"/>
      <c r="KZ776" s="1"/>
    </row>
    <row r="777" spans="250:312" x14ac:dyDescent="0.55000000000000004"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2"/>
      <c r="KP777" s="2"/>
      <c r="KQ777" s="1"/>
      <c r="KR777" s="1"/>
      <c r="KS777" s="1"/>
      <c r="KT777" s="2"/>
      <c r="KU777" s="1"/>
      <c r="KV777" s="1"/>
      <c r="KW777" s="1"/>
      <c r="KX777" s="1"/>
      <c r="KY777" s="1"/>
      <c r="KZ777" s="1"/>
    </row>
    <row r="778" spans="250:312" x14ac:dyDescent="0.55000000000000004"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2"/>
      <c r="KP778" s="2"/>
      <c r="KQ778" s="1"/>
      <c r="KR778" s="1"/>
      <c r="KS778" s="1"/>
      <c r="KT778" s="2"/>
      <c r="KU778" s="1"/>
      <c r="KV778" s="1"/>
      <c r="KW778" s="1"/>
      <c r="KX778" s="1"/>
      <c r="KY778" s="1"/>
      <c r="KZ778" s="1"/>
    </row>
    <row r="779" spans="250:312" x14ac:dyDescent="0.55000000000000004"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2"/>
      <c r="KP779" s="2"/>
      <c r="KQ779" s="1"/>
      <c r="KR779" s="1"/>
      <c r="KS779" s="1"/>
      <c r="KT779" s="2"/>
      <c r="KU779" s="1"/>
      <c r="KV779" s="1"/>
      <c r="KW779" s="1"/>
      <c r="KX779" s="1"/>
      <c r="KY779" s="1"/>
      <c r="KZ779" s="1"/>
    </row>
    <row r="780" spans="250:312" x14ac:dyDescent="0.55000000000000004"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2"/>
      <c r="KP780" s="2"/>
      <c r="KQ780" s="1"/>
      <c r="KR780" s="1"/>
      <c r="KS780" s="1"/>
      <c r="KT780" s="2"/>
      <c r="KU780" s="1"/>
      <c r="KV780" s="1"/>
      <c r="KW780" s="1"/>
      <c r="KX780" s="1"/>
      <c r="KY780" s="1"/>
      <c r="KZ780" s="1"/>
    </row>
    <row r="781" spans="250:312" x14ac:dyDescent="0.55000000000000004"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2"/>
      <c r="KP781" s="2"/>
      <c r="KQ781" s="1"/>
      <c r="KR781" s="1"/>
      <c r="KS781" s="1"/>
      <c r="KT781" s="2"/>
      <c r="KU781" s="1"/>
      <c r="KV781" s="1"/>
      <c r="KW781" s="1"/>
      <c r="KX781" s="1"/>
      <c r="KY781" s="1"/>
      <c r="KZ781" s="1"/>
    </row>
    <row r="782" spans="250:312" x14ac:dyDescent="0.55000000000000004"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2"/>
      <c r="KP782" s="2"/>
      <c r="KQ782" s="1"/>
      <c r="KR782" s="1"/>
      <c r="KS782" s="1"/>
      <c r="KT782" s="2"/>
      <c r="KU782" s="1"/>
      <c r="KV782" s="1"/>
      <c r="KW782" s="1"/>
      <c r="KX782" s="1"/>
      <c r="KY782" s="1"/>
      <c r="KZ782" s="1"/>
    </row>
    <row r="783" spans="250:312" x14ac:dyDescent="0.55000000000000004"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2"/>
      <c r="KP783" s="2"/>
      <c r="KQ783" s="1"/>
      <c r="KR783" s="1"/>
      <c r="KS783" s="1"/>
      <c r="KT783" s="2"/>
      <c r="KU783" s="1"/>
      <c r="KV783" s="1"/>
      <c r="KW783" s="1"/>
      <c r="KX783" s="1"/>
      <c r="KY783" s="1"/>
      <c r="KZ783" s="1"/>
    </row>
    <row r="784" spans="250:312" x14ac:dyDescent="0.55000000000000004"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2"/>
      <c r="KP784" s="2"/>
      <c r="KQ784" s="1"/>
      <c r="KR784" s="1"/>
      <c r="KS784" s="1"/>
      <c r="KT784" s="2"/>
      <c r="KU784" s="1"/>
      <c r="KV784" s="1"/>
      <c r="KW784" s="1"/>
      <c r="KX784" s="1"/>
      <c r="KY784" s="1"/>
      <c r="KZ784" s="1"/>
    </row>
    <row r="785" spans="250:312" x14ac:dyDescent="0.55000000000000004"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2"/>
      <c r="KP785" s="2"/>
      <c r="KQ785" s="1"/>
      <c r="KR785" s="1"/>
      <c r="KS785" s="1"/>
      <c r="KT785" s="2"/>
      <c r="KU785" s="1"/>
      <c r="KV785" s="1"/>
      <c r="KW785" s="1"/>
      <c r="KX785" s="1"/>
      <c r="KY785" s="1"/>
      <c r="KZ785" s="1"/>
    </row>
    <row r="786" spans="250:312" x14ac:dyDescent="0.55000000000000004"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2"/>
      <c r="KP786" s="2"/>
      <c r="KQ786" s="1"/>
      <c r="KR786" s="1"/>
      <c r="KS786" s="1"/>
      <c r="KT786" s="2"/>
      <c r="KU786" s="1"/>
      <c r="KV786" s="1"/>
      <c r="KW786" s="1"/>
      <c r="KX786" s="1"/>
      <c r="KY786" s="1"/>
      <c r="KZ786" s="1"/>
    </row>
    <row r="787" spans="250:312" x14ac:dyDescent="0.55000000000000004"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2"/>
      <c r="KP787" s="2"/>
      <c r="KQ787" s="1"/>
      <c r="KR787" s="1"/>
      <c r="KS787" s="1"/>
      <c r="KT787" s="2"/>
      <c r="KU787" s="1"/>
      <c r="KV787" s="1"/>
      <c r="KW787" s="1"/>
      <c r="KX787" s="1"/>
      <c r="KY787" s="1"/>
      <c r="KZ787" s="1"/>
    </row>
    <row r="788" spans="250:312" x14ac:dyDescent="0.55000000000000004"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2"/>
      <c r="KP788" s="2"/>
      <c r="KQ788" s="1"/>
      <c r="KR788" s="1"/>
      <c r="KS788" s="1"/>
      <c r="KT788" s="2"/>
      <c r="KU788" s="1"/>
      <c r="KV788" s="1"/>
      <c r="KW788" s="1"/>
      <c r="KX788" s="1"/>
      <c r="KY788" s="1"/>
      <c r="KZ788" s="1"/>
    </row>
    <row r="789" spans="250:312" x14ac:dyDescent="0.55000000000000004"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2"/>
      <c r="KP789" s="2"/>
      <c r="KQ789" s="1"/>
      <c r="KR789" s="1"/>
      <c r="KS789" s="1"/>
      <c r="KT789" s="2"/>
      <c r="KU789" s="1"/>
      <c r="KV789" s="1"/>
      <c r="KW789" s="1"/>
      <c r="KX789" s="1"/>
      <c r="KY789" s="1"/>
      <c r="KZ789" s="1"/>
    </row>
    <row r="790" spans="250:312" x14ac:dyDescent="0.55000000000000004"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2"/>
      <c r="KP790" s="2"/>
      <c r="KQ790" s="1"/>
      <c r="KR790" s="1"/>
      <c r="KS790" s="1"/>
      <c r="KT790" s="2"/>
      <c r="KU790" s="1"/>
      <c r="KV790" s="1"/>
      <c r="KW790" s="1"/>
      <c r="KX790" s="1"/>
      <c r="KY790" s="1"/>
      <c r="KZ790" s="1"/>
    </row>
    <row r="791" spans="250:312" x14ac:dyDescent="0.55000000000000004"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2"/>
      <c r="KP791" s="2"/>
      <c r="KQ791" s="1"/>
      <c r="KR791" s="1"/>
      <c r="KS791" s="1"/>
      <c r="KT791" s="2"/>
      <c r="KU791" s="1"/>
      <c r="KV791" s="1"/>
      <c r="KW791" s="1"/>
      <c r="KX791" s="1"/>
      <c r="KY791" s="1"/>
      <c r="KZ791" s="1"/>
    </row>
    <row r="792" spans="250:312" x14ac:dyDescent="0.55000000000000004"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2"/>
      <c r="KP792" s="2"/>
      <c r="KQ792" s="1"/>
      <c r="KR792" s="1"/>
      <c r="KS792" s="1"/>
      <c r="KT792" s="2"/>
      <c r="KU792" s="1"/>
      <c r="KV792" s="1"/>
      <c r="KW792" s="1"/>
      <c r="KX792" s="1"/>
      <c r="KY792" s="1"/>
      <c r="KZ792" s="1"/>
    </row>
    <row r="793" spans="250:312" x14ac:dyDescent="0.55000000000000004"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2"/>
      <c r="KP793" s="2"/>
      <c r="KQ793" s="1"/>
      <c r="KR793" s="1"/>
      <c r="KS793" s="1"/>
      <c r="KT793" s="2"/>
      <c r="KU793" s="1"/>
      <c r="KV793" s="1"/>
      <c r="KW793" s="1"/>
      <c r="KX793" s="1"/>
      <c r="KY793" s="1"/>
      <c r="KZ793" s="1"/>
    </row>
    <row r="794" spans="250:312" x14ac:dyDescent="0.55000000000000004"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2"/>
      <c r="KP794" s="2"/>
      <c r="KQ794" s="1"/>
      <c r="KR794" s="1"/>
      <c r="KS794" s="1"/>
      <c r="KT794" s="2"/>
      <c r="KU794" s="1"/>
      <c r="KV794" s="1"/>
      <c r="KW794" s="1"/>
      <c r="KX794" s="1"/>
      <c r="KY794" s="1"/>
      <c r="KZ794" s="1"/>
    </row>
    <row r="795" spans="250:312" x14ac:dyDescent="0.55000000000000004"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2"/>
      <c r="KP795" s="2"/>
      <c r="KQ795" s="1"/>
      <c r="KR795" s="1"/>
      <c r="KS795" s="1"/>
      <c r="KT795" s="2"/>
      <c r="KU795" s="1"/>
      <c r="KV795" s="1"/>
      <c r="KW795" s="1"/>
      <c r="KX795" s="1"/>
      <c r="KY795" s="1"/>
      <c r="KZ795" s="1"/>
    </row>
    <row r="796" spans="250:312" x14ac:dyDescent="0.55000000000000004"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2"/>
      <c r="KP796" s="2"/>
      <c r="KQ796" s="1"/>
      <c r="KR796" s="1"/>
      <c r="KS796" s="1"/>
      <c r="KT796" s="2"/>
      <c r="KU796" s="1"/>
      <c r="KV796" s="1"/>
      <c r="KW796" s="1"/>
      <c r="KX796" s="1"/>
      <c r="KY796" s="1"/>
      <c r="KZ796" s="1"/>
    </row>
    <row r="797" spans="250:312" x14ac:dyDescent="0.55000000000000004"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2"/>
      <c r="KP797" s="2"/>
      <c r="KQ797" s="1"/>
      <c r="KR797" s="1"/>
      <c r="KS797" s="1"/>
      <c r="KT797" s="2"/>
      <c r="KU797" s="1"/>
      <c r="KV797" s="1"/>
      <c r="KW797" s="1"/>
      <c r="KX797" s="1"/>
      <c r="KY797" s="1"/>
      <c r="KZ797" s="1"/>
    </row>
    <row r="798" spans="250:312" x14ac:dyDescent="0.55000000000000004"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2"/>
      <c r="KP798" s="2"/>
      <c r="KQ798" s="1"/>
      <c r="KR798" s="1"/>
      <c r="KS798" s="1"/>
      <c r="KT798" s="2"/>
      <c r="KU798" s="1"/>
      <c r="KV798" s="1"/>
      <c r="KW798" s="1"/>
      <c r="KX798" s="1"/>
      <c r="KY798" s="1"/>
      <c r="KZ798" s="1"/>
    </row>
    <row r="799" spans="250:312" x14ac:dyDescent="0.55000000000000004"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2"/>
      <c r="KP799" s="2"/>
      <c r="KQ799" s="1"/>
      <c r="KR799" s="1"/>
      <c r="KS799" s="1"/>
      <c r="KT799" s="2"/>
      <c r="KU799" s="1"/>
      <c r="KV799" s="1"/>
      <c r="KW799" s="1"/>
      <c r="KX799" s="1"/>
      <c r="KY799" s="1"/>
      <c r="KZ799" s="1"/>
    </row>
    <row r="800" spans="250:312" x14ac:dyDescent="0.55000000000000004"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2"/>
      <c r="KP800" s="2"/>
      <c r="KQ800" s="1"/>
      <c r="KR800" s="1"/>
      <c r="KS800" s="1"/>
      <c r="KT800" s="2"/>
      <c r="KU800" s="1"/>
      <c r="KV800" s="1"/>
      <c r="KW800" s="1"/>
      <c r="KX800" s="1"/>
      <c r="KY800" s="1"/>
      <c r="KZ800" s="1"/>
    </row>
    <row r="801" spans="250:312" x14ac:dyDescent="0.55000000000000004"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2"/>
      <c r="KP801" s="2"/>
      <c r="KQ801" s="1"/>
      <c r="KR801" s="1"/>
      <c r="KS801" s="1"/>
      <c r="KT801" s="2"/>
      <c r="KU801" s="1"/>
      <c r="KV801" s="1"/>
      <c r="KW801" s="1"/>
      <c r="KX801" s="1"/>
      <c r="KY801" s="1"/>
      <c r="KZ801" s="1"/>
    </row>
    <row r="802" spans="250:312" x14ac:dyDescent="0.55000000000000004"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2"/>
      <c r="KP802" s="2"/>
      <c r="KQ802" s="1"/>
      <c r="KR802" s="1"/>
      <c r="KS802" s="1"/>
      <c r="KT802" s="2"/>
      <c r="KU802" s="1"/>
      <c r="KV802" s="1"/>
      <c r="KW802" s="1"/>
      <c r="KX802" s="1"/>
      <c r="KY802" s="1"/>
      <c r="KZ802" s="1"/>
    </row>
    <row r="803" spans="250:312" x14ac:dyDescent="0.55000000000000004"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2"/>
      <c r="KP803" s="2"/>
      <c r="KQ803" s="1"/>
      <c r="KR803" s="1"/>
      <c r="KS803" s="1"/>
      <c r="KT803" s="2"/>
      <c r="KU803" s="1"/>
      <c r="KV803" s="1"/>
      <c r="KW803" s="1"/>
      <c r="KX803" s="1"/>
      <c r="KY803" s="1"/>
      <c r="KZ803" s="1"/>
    </row>
    <row r="804" spans="250:312" x14ac:dyDescent="0.55000000000000004"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2"/>
      <c r="KP804" s="2"/>
      <c r="KQ804" s="1"/>
      <c r="KR804" s="1"/>
      <c r="KS804" s="1"/>
      <c r="KT804" s="2"/>
      <c r="KU804" s="1"/>
      <c r="KV804" s="1"/>
      <c r="KW804" s="1"/>
      <c r="KX804" s="1"/>
      <c r="KY804" s="1"/>
      <c r="KZ804" s="1"/>
    </row>
    <row r="805" spans="250:312" x14ac:dyDescent="0.55000000000000004"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2"/>
      <c r="KP805" s="2"/>
      <c r="KQ805" s="1"/>
      <c r="KR805" s="1"/>
      <c r="KS805" s="1"/>
      <c r="KT805" s="2"/>
      <c r="KU805" s="1"/>
      <c r="KV805" s="1"/>
      <c r="KW805" s="1"/>
      <c r="KX805" s="1"/>
      <c r="KY805" s="1"/>
      <c r="KZ805" s="1"/>
    </row>
    <row r="806" spans="250:312" x14ac:dyDescent="0.55000000000000004"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2"/>
      <c r="KP806" s="2"/>
      <c r="KQ806" s="1"/>
      <c r="KR806" s="1"/>
      <c r="KS806" s="1"/>
      <c r="KT806" s="2"/>
      <c r="KU806" s="1"/>
      <c r="KV806" s="1"/>
      <c r="KW806" s="1"/>
      <c r="KX806" s="1"/>
      <c r="KY806" s="1"/>
      <c r="KZ806" s="1"/>
    </row>
    <row r="807" spans="250:312" x14ac:dyDescent="0.55000000000000004"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2"/>
      <c r="KP807" s="2"/>
      <c r="KQ807" s="1"/>
      <c r="KR807" s="1"/>
      <c r="KS807" s="1"/>
      <c r="KT807" s="2"/>
      <c r="KU807" s="1"/>
      <c r="KV807" s="1"/>
      <c r="KW807" s="1"/>
      <c r="KX807" s="1"/>
      <c r="KY807" s="1"/>
      <c r="KZ807" s="1"/>
    </row>
    <row r="808" spans="250:312" x14ac:dyDescent="0.55000000000000004"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2"/>
      <c r="KP808" s="2"/>
      <c r="KQ808" s="1"/>
      <c r="KR808" s="1"/>
      <c r="KS808" s="1"/>
      <c r="KT808" s="2"/>
      <c r="KU808" s="1"/>
      <c r="KV808" s="1"/>
      <c r="KW808" s="1"/>
      <c r="KX808" s="1"/>
      <c r="KY808" s="1"/>
      <c r="KZ808" s="1"/>
    </row>
    <row r="809" spans="250:312" x14ac:dyDescent="0.55000000000000004"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2"/>
      <c r="KP809" s="2"/>
      <c r="KQ809" s="1"/>
      <c r="KR809" s="1"/>
      <c r="KS809" s="1"/>
      <c r="KT809" s="2"/>
      <c r="KU809" s="1"/>
      <c r="KV809" s="1"/>
      <c r="KW809" s="1"/>
      <c r="KX809" s="1"/>
      <c r="KY809" s="1"/>
      <c r="KZ809" s="1"/>
    </row>
    <row r="810" spans="250:312" x14ac:dyDescent="0.55000000000000004"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2"/>
      <c r="KP810" s="2"/>
      <c r="KQ810" s="1"/>
      <c r="KR810" s="1"/>
      <c r="KS810" s="1"/>
      <c r="KT810" s="2"/>
      <c r="KU810" s="1"/>
      <c r="KV810" s="1"/>
      <c r="KW810" s="1"/>
      <c r="KX810" s="1"/>
      <c r="KY810" s="1"/>
      <c r="KZ810" s="1"/>
    </row>
    <row r="811" spans="250:312" x14ac:dyDescent="0.55000000000000004"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2"/>
      <c r="KP811" s="2"/>
      <c r="KQ811" s="1"/>
      <c r="KR811" s="1"/>
      <c r="KS811" s="1"/>
      <c r="KT811" s="2"/>
      <c r="KU811" s="1"/>
      <c r="KV811" s="1"/>
      <c r="KW811" s="1"/>
      <c r="KX811" s="1"/>
      <c r="KY811" s="1"/>
      <c r="KZ811" s="1"/>
    </row>
    <row r="812" spans="250:312" x14ac:dyDescent="0.55000000000000004"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2"/>
      <c r="KP812" s="2"/>
      <c r="KQ812" s="1"/>
      <c r="KR812" s="1"/>
      <c r="KS812" s="1"/>
      <c r="KT812" s="2"/>
      <c r="KU812" s="1"/>
      <c r="KV812" s="1"/>
      <c r="KW812" s="1"/>
      <c r="KX812" s="1"/>
      <c r="KY812" s="1"/>
      <c r="KZ812" s="1"/>
    </row>
    <row r="813" spans="250:312" x14ac:dyDescent="0.55000000000000004"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2"/>
      <c r="KP813" s="2"/>
      <c r="KQ813" s="1"/>
      <c r="KR813" s="1"/>
      <c r="KS813" s="1"/>
      <c r="KT813" s="2"/>
      <c r="KU813" s="1"/>
      <c r="KV813" s="1"/>
      <c r="KW813" s="1"/>
      <c r="KX813" s="1"/>
      <c r="KY813" s="1"/>
      <c r="KZ813" s="1"/>
    </row>
    <row r="814" spans="250:312" x14ac:dyDescent="0.55000000000000004"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2"/>
      <c r="KP814" s="2"/>
      <c r="KQ814" s="1"/>
      <c r="KR814" s="1"/>
      <c r="KS814" s="1"/>
      <c r="KT814" s="2"/>
      <c r="KU814" s="1"/>
      <c r="KV814" s="1"/>
      <c r="KW814" s="1"/>
      <c r="KX814" s="1"/>
      <c r="KY814" s="1"/>
      <c r="KZ814" s="1"/>
    </row>
    <row r="815" spans="250:312" x14ac:dyDescent="0.55000000000000004"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2"/>
      <c r="KP815" s="2"/>
      <c r="KQ815" s="1"/>
      <c r="KR815" s="1"/>
      <c r="KS815" s="1"/>
      <c r="KT815" s="2"/>
      <c r="KU815" s="1"/>
      <c r="KV815" s="1"/>
      <c r="KW815" s="1"/>
      <c r="KX815" s="1"/>
      <c r="KY815" s="1"/>
      <c r="KZ815" s="1"/>
    </row>
    <row r="816" spans="250:312" x14ac:dyDescent="0.55000000000000004"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2"/>
      <c r="KP816" s="2"/>
      <c r="KQ816" s="1"/>
      <c r="KR816" s="1"/>
      <c r="KS816" s="1"/>
      <c r="KT816" s="2"/>
      <c r="KU816" s="1"/>
      <c r="KV816" s="1"/>
      <c r="KW816" s="1"/>
      <c r="KX816" s="1"/>
      <c r="KY816" s="1"/>
      <c r="KZ816" s="1"/>
    </row>
    <row r="817" spans="250:312" x14ac:dyDescent="0.55000000000000004"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2"/>
      <c r="KP817" s="2"/>
      <c r="KQ817" s="1"/>
      <c r="KR817" s="1"/>
      <c r="KS817" s="1"/>
      <c r="KT817" s="2"/>
      <c r="KU817" s="1"/>
      <c r="KV817" s="1"/>
      <c r="KW817" s="1"/>
      <c r="KX817" s="1"/>
      <c r="KY817" s="1"/>
      <c r="KZ817" s="1"/>
    </row>
    <row r="818" spans="250:312" x14ac:dyDescent="0.55000000000000004"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2"/>
      <c r="KP818" s="2"/>
      <c r="KQ818" s="1"/>
      <c r="KR818" s="1"/>
      <c r="KS818" s="1"/>
      <c r="KT818" s="2"/>
      <c r="KU818" s="1"/>
      <c r="KV818" s="1"/>
      <c r="KW818" s="1"/>
      <c r="KX818" s="1"/>
      <c r="KY818" s="1"/>
      <c r="KZ818" s="1"/>
    </row>
    <row r="819" spans="250:312" x14ac:dyDescent="0.55000000000000004"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2"/>
      <c r="KP819" s="2"/>
      <c r="KQ819" s="1"/>
      <c r="KR819" s="1"/>
      <c r="KS819" s="1"/>
      <c r="KT819" s="2"/>
      <c r="KU819" s="1"/>
      <c r="KV819" s="1"/>
      <c r="KW819" s="1"/>
      <c r="KX819" s="1"/>
      <c r="KY819" s="1"/>
      <c r="KZ819" s="1"/>
    </row>
    <row r="820" spans="250:312" x14ac:dyDescent="0.55000000000000004"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2"/>
      <c r="KP820" s="2"/>
      <c r="KQ820" s="1"/>
      <c r="KR820" s="1"/>
      <c r="KS820" s="1"/>
      <c r="KT820" s="2"/>
      <c r="KU820" s="1"/>
      <c r="KV820" s="1"/>
      <c r="KW820" s="1"/>
      <c r="KX820" s="1"/>
      <c r="KY820" s="1"/>
      <c r="KZ820" s="1"/>
    </row>
    <row r="821" spans="250:312" x14ac:dyDescent="0.55000000000000004"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2"/>
      <c r="KP821" s="2"/>
      <c r="KQ821" s="1"/>
      <c r="KR821" s="1"/>
      <c r="KS821" s="1"/>
      <c r="KT821" s="2"/>
      <c r="KU821" s="1"/>
      <c r="KV821" s="1"/>
      <c r="KW821" s="1"/>
      <c r="KX821" s="1"/>
      <c r="KY821" s="1"/>
      <c r="KZ821" s="1"/>
    </row>
    <row r="822" spans="250:312" x14ac:dyDescent="0.55000000000000004"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2"/>
      <c r="KP822" s="2"/>
      <c r="KQ822" s="1"/>
      <c r="KR822" s="1"/>
      <c r="KS822" s="1"/>
      <c r="KT822" s="2"/>
      <c r="KU822" s="1"/>
      <c r="KV822" s="1"/>
      <c r="KW822" s="1"/>
      <c r="KX822" s="1"/>
      <c r="KY822" s="1"/>
      <c r="KZ822" s="1"/>
    </row>
    <row r="823" spans="250:312" x14ac:dyDescent="0.55000000000000004"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2"/>
      <c r="KP823" s="2"/>
      <c r="KQ823" s="1"/>
      <c r="KR823" s="1"/>
      <c r="KS823" s="1"/>
      <c r="KT823" s="2"/>
      <c r="KU823" s="1"/>
      <c r="KV823" s="1"/>
      <c r="KW823" s="1"/>
      <c r="KX823" s="1"/>
      <c r="KY823" s="1"/>
      <c r="KZ823" s="1"/>
    </row>
    <row r="824" spans="250:312" x14ac:dyDescent="0.55000000000000004"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2"/>
      <c r="KP824" s="2"/>
      <c r="KQ824" s="1"/>
      <c r="KR824" s="1"/>
      <c r="KS824" s="1"/>
      <c r="KT824" s="2"/>
      <c r="KU824" s="1"/>
      <c r="KV824" s="1"/>
      <c r="KW824" s="1"/>
      <c r="KX824" s="1"/>
      <c r="KY824" s="1"/>
      <c r="KZ824" s="1"/>
    </row>
    <row r="825" spans="250:312" x14ac:dyDescent="0.55000000000000004"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2"/>
      <c r="KP825" s="2"/>
      <c r="KQ825" s="1"/>
      <c r="KR825" s="1"/>
      <c r="KS825" s="1"/>
      <c r="KT825" s="2"/>
      <c r="KU825" s="1"/>
      <c r="KV825" s="1"/>
      <c r="KW825" s="1"/>
      <c r="KX825" s="1"/>
      <c r="KY825" s="1"/>
      <c r="KZ825" s="1"/>
    </row>
    <row r="826" spans="250:312" x14ac:dyDescent="0.55000000000000004"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2"/>
      <c r="KP826" s="2"/>
      <c r="KQ826" s="1"/>
      <c r="KR826" s="1"/>
      <c r="KS826" s="1"/>
      <c r="KT826" s="2"/>
      <c r="KU826" s="1"/>
      <c r="KV826" s="1"/>
      <c r="KW826" s="1"/>
      <c r="KX826" s="1"/>
      <c r="KY826" s="1"/>
      <c r="KZ826" s="1"/>
    </row>
    <row r="827" spans="250:312" x14ac:dyDescent="0.55000000000000004"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2"/>
      <c r="KP827" s="2"/>
      <c r="KQ827" s="1"/>
      <c r="KR827" s="1"/>
      <c r="KS827" s="1"/>
      <c r="KT827" s="2"/>
      <c r="KU827" s="1"/>
      <c r="KV827" s="1"/>
      <c r="KW827" s="1"/>
      <c r="KX827" s="1"/>
      <c r="KY827" s="1"/>
      <c r="KZ827" s="1"/>
    </row>
    <row r="828" spans="250:312" x14ac:dyDescent="0.55000000000000004"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2"/>
      <c r="KP828" s="2"/>
      <c r="KQ828" s="1"/>
      <c r="KR828" s="1"/>
      <c r="KS828" s="1"/>
      <c r="KT828" s="2"/>
      <c r="KU828" s="1"/>
      <c r="KV828" s="1"/>
      <c r="KW828" s="1"/>
      <c r="KX828" s="1"/>
      <c r="KY828" s="1"/>
      <c r="KZ828" s="1"/>
    </row>
    <row r="829" spans="250:312" x14ac:dyDescent="0.55000000000000004"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2"/>
      <c r="KP829" s="2"/>
      <c r="KQ829" s="1"/>
      <c r="KR829" s="1"/>
      <c r="KS829" s="1"/>
      <c r="KT829" s="2"/>
      <c r="KU829" s="1"/>
      <c r="KV829" s="1"/>
      <c r="KW829" s="1"/>
      <c r="KX829" s="1"/>
      <c r="KY829" s="1"/>
      <c r="KZ829" s="1"/>
    </row>
    <row r="830" spans="250:312" x14ac:dyDescent="0.55000000000000004"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2"/>
      <c r="KP830" s="2"/>
      <c r="KQ830" s="1"/>
      <c r="KR830" s="1"/>
      <c r="KS830" s="1"/>
      <c r="KT830" s="2"/>
      <c r="KU830" s="1"/>
      <c r="KV830" s="1"/>
      <c r="KW830" s="1"/>
      <c r="KX830" s="1"/>
      <c r="KY830" s="1"/>
      <c r="KZ830" s="1"/>
    </row>
    <row r="831" spans="250:312" x14ac:dyDescent="0.55000000000000004"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2"/>
      <c r="KP831" s="2"/>
      <c r="KQ831" s="1"/>
      <c r="KR831" s="1"/>
      <c r="KS831" s="1"/>
      <c r="KT831" s="2"/>
      <c r="KU831" s="1"/>
      <c r="KV831" s="1"/>
      <c r="KW831" s="1"/>
      <c r="KX831" s="1"/>
      <c r="KY831" s="1"/>
      <c r="KZ831" s="1"/>
    </row>
    <row r="832" spans="250:312" x14ac:dyDescent="0.55000000000000004"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2"/>
      <c r="KP832" s="2"/>
      <c r="KQ832" s="1"/>
      <c r="KR832" s="1"/>
      <c r="KS832" s="1"/>
      <c r="KT832" s="2"/>
      <c r="KU832" s="1"/>
      <c r="KV832" s="1"/>
      <c r="KW832" s="1"/>
      <c r="KX832" s="1"/>
      <c r="KY832" s="1"/>
      <c r="KZ832" s="1"/>
    </row>
    <row r="833" spans="250:312" x14ac:dyDescent="0.55000000000000004"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2"/>
      <c r="KP833" s="2"/>
      <c r="KQ833" s="1"/>
      <c r="KR833" s="1"/>
      <c r="KS833" s="1"/>
      <c r="KT833" s="2"/>
      <c r="KU833" s="1"/>
      <c r="KV833" s="1"/>
      <c r="KW833" s="1"/>
      <c r="KX833" s="1"/>
      <c r="KY833" s="1"/>
      <c r="KZ833" s="1"/>
    </row>
    <row r="834" spans="250:312" x14ac:dyDescent="0.55000000000000004"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2"/>
      <c r="KP834" s="2"/>
      <c r="KQ834" s="1"/>
      <c r="KR834" s="1"/>
      <c r="KS834" s="1"/>
      <c r="KT834" s="2"/>
      <c r="KU834" s="1"/>
      <c r="KV834" s="1"/>
      <c r="KW834" s="1"/>
      <c r="KX834" s="1"/>
      <c r="KY834" s="1"/>
      <c r="KZ834" s="1"/>
    </row>
    <row r="835" spans="250:312" x14ac:dyDescent="0.55000000000000004"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2"/>
      <c r="KP835" s="2"/>
      <c r="KQ835" s="1"/>
      <c r="KR835" s="1"/>
      <c r="KS835" s="1"/>
      <c r="KT835" s="2"/>
      <c r="KU835" s="1"/>
      <c r="KV835" s="1"/>
      <c r="KW835" s="1"/>
      <c r="KX835" s="1"/>
      <c r="KY835" s="1"/>
      <c r="KZ835" s="1"/>
    </row>
    <row r="836" spans="250:312" x14ac:dyDescent="0.55000000000000004"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2"/>
      <c r="KP836" s="2"/>
      <c r="KQ836" s="1"/>
      <c r="KR836" s="1"/>
      <c r="KS836" s="1"/>
      <c r="KT836" s="2"/>
      <c r="KU836" s="1"/>
      <c r="KV836" s="1"/>
      <c r="KW836" s="1"/>
      <c r="KX836" s="1"/>
      <c r="KY836" s="1"/>
      <c r="KZ836" s="1"/>
    </row>
    <row r="837" spans="250:312" x14ac:dyDescent="0.55000000000000004"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2"/>
      <c r="KP837" s="2"/>
      <c r="KQ837" s="1"/>
      <c r="KR837" s="1"/>
      <c r="KS837" s="1"/>
      <c r="KT837" s="2"/>
      <c r="KU837" s="1"/>
      <c r="KV837" s="1"/>
      <c r="KW837" s="1"/>
      <c r="KX837" s="1"/>
      <c r="KY837" s="1"/>
      <c r="KZ837" s="1"/>
    </row>
    <row r="838" spans="250:312" x14ac:dyDescent="0.55000000000000004"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2"/>
      <c r="KP838" s="2"/>
      <c r="KQ838" s="1"/>
      <c r="KR838" s="1"/>
      <c r="KS838" s="1"/>
      <c r="KT838" s="2"/>
      <c r="KU838" s="1"/>
      <c r="KV838" s="1"/>
      <c r="KW838" s="1"/>
      <c r="KX838" s="1"/>
      <c r="KY838" s="1"/>
      <c r="KZ838" s="1"/>
    </row>
    <row r="839" spans="250:312" x14ac:dyDescent="0.55000000000000004"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2"/>
      <c r="KP839" s="2"/>
      <c r="KQ839" s="1"/>
      <c r="KR839" s="1"/>
      <c r="KS839" s="1"/>
      <c r="KT839" s="2"/>
      <c r="KU839" s="1"/>
      <c r="KV839" s="1"/>
      <c r="KW839" s="1"/>
      <c r="KX839" s="1"/>
      <c r="KY839" s="1"/>
      <c r="KZ839" s="1"/>
    </row>
    <row r="840" spans="250:312" x14ac:dyDescent="0.55000000000000004"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2"/>
      <c r="KP840" s="2"/>
      <c r="KQ840" s="1"/>
      <c r="KR840" s="1"/>
      <c r="KS840" s="1"/>
      <c r="KT840" s="2"/>
      <c r="KU840" s="1"/>
      <c r="KV840" s="1"/>
      <c r="KW840" s="1"/>
      <c r="KX840" s="1"/>
      <c r="KY840" s="1"/>
      <c r="KZ840" s="1"/>
    </row>
    <row r="841" spans="250:312" x14ac:dyDescent="0.55000000000000004"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2"/>
      <c r="KP841" s="2"/>
      <c r="KQ841" s="1"/>
      <c r="KR841" s="1"/>
      <c r="KS841" s="1"/>
      <c r="KT841" s="2"/>
      <c r="KU841" s="1"/>
      <c r="KV841" s="1"/>
      <c r="KW841" s="1"/>
      <c r="KX841" s="1"/>
      <c r="KY841" s="1"/>
      <c r="KZ841" s="1"/>
    </row>
    <row r="842" spans="250:312" x14ac:dyDescent="0.55000000000000004"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2"/>
      <c r="KP842" s="2"/>
      <c r="KQ842" s="1"/>
      <c r="KR842" s="1"/>
      <c r="KS842" s="1"/>
      <c r="KT842" s="2"/>
      <c r="KU842" s="1"/>
      <c r="KV842" s="1"/>
      <c r="KW842" s="1"/>
      <c r="KX842" s="1"/>
      <c r="KY842" s="1"/>
      <c r="KZ842" s="1"/>
    </row>
    <row r="843" spans="250:312" x14ac:dyDescent="0.55000000000000004"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2"/>
      <c r="KP843" s="2"/>
      <c r="KQ843" s="1"/>
      <c r="KR843" s="1"/>
      <c r="KS843" s="1"/>
      <c r="KT843" s="2"/>
      <c r="KU843" s="1"/>
      <c r="KV843" s="1"/>
      <c r="KW843" s="1"/>
      <c r="KX843" s="1"/>
      <c r="KY843" s="1"/>
      <c r="KZ843" s="1"/>
    </row>
    <row r="844" spans="250:312" x14ac:dyDescent="0.55000000000000004"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2"/>
      <c r="KP844" s="2"/>
      <c r="KQ844" s="1"/>
      <c r="KR844" s="1"/>
      <c r="KS844" s="1"/>
      <c r="KT844" s="2"/>
      <c r="KU844" s="1"/>
      <c r="KV844" s="1"/>
      <c r="KW844" s="1"/>
      <c r="KX844" s="1"/>
      <c r="KY844" s="1"/>
      <c r="KZ844" s="1"/>
    </row>
    <row r="845" spans="250:312" x14ac:dyDescent="0.55000000000000004"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2"/>
      <c r="KP845" s="2"/>
      <c r="KQ845" s="1"/>
      <c r="KR845" s="1"/>
      <c r="KS845" s="1"/>
      <c r="KT845" s="2"/>
      <c r="KU845" s="1"/>
      <c r="KV845" s="1"/>
      <c r="KW845" s="1"/>
      <c r="KX845" s="1"/>
      <c r="KY845" s="1"/>
      <c r="KZ845" s="1"/>
    </row>
    <row r="846" spans="250:312" x14ac:dyDescent="0.55000000000000004"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2"/>
      <c r="KP846" s="2"/>
      <c r="KQ846" s="1"/>
      <c r="KR846" s="1"/>
      <c r="KS846" s="1"/>
      <c r="KT846" s="2"/>
      <c r="KU846" s="1"/>
      <c r="KV846" s="1"/>
      <c r="KW846" s="1"/>
      <c r="KX846" s="1"/>
      <c r="KY846" s="1"/>
      <c r="KZ846" s="1"/>
    </row>
    <row r="847" spans="250:312" x14ac:dyDescent="0.55000000000000004"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2"/>
      <c r="KP847" s="2"/>
      <c r="KQ847" s="1"/>
      <c r="KR847" s="1"/>
      <c r="KS847" s="1"/>
      <c r="KT847" s="2"/>
      <c r="KU847" s="1"/>
      <c r="KV847" s="1"/>
      <c r="KW847" s="1"/>
      <c r="KX847" s="1"/>
      <c r="KY847" s="1"/>
      <c r="KZ847" s="1"/>
    </row>
    <row r="848" spans="250:312" x14ac:dyDescent="0.55000000000000004"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2"/>
      <c r="KP848" s="2"/>
      <c r="KQ848" s="1"/>
      <c r="KR848" s="1"/>
      <c r="KS848" s="1"/>
      <c r="KT848" s="2"/>
      <c r="KU848" s="1"/>
      <c r="KV848" s="1"/>
      <c r="KW848" s="1"/>
      <c r="KX848" s="1"/>
      <c r="KY848" s="1"/>
      <c r="KZ848" s="1"/>
    </row>
    <row r="849" spans="250:312" x14ac:dyDescent="0.55000000000000004"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2"/>
      <c r="KP849" s="2"/>
      <c r="KQ849" s="1"/>
      <c r="KR849" s="1"/>
      <c r="KS849" s="1"/>
      <c r="KT849" s="2"/>
      <c r="KU849" s="1"/>
      <c r="KV849" s="1"/>
      <c r="KW849" s="1"/>
      <c r="KX849" s="1"/>
      <c r="KY849" s="1"/>
      <c r="KZ849" s="1"/>
    </row>
    <row r="850" spans="250:312" x14ac:dyDescent="0.55000000000000004"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2"/>
      <c r="KP850" s="2"/>
      <c r="KQ850" s="1"/>
      <c r="KR850" s="1"/>
      <c r="KS850" s="1"/>
      <c r="KT850" s="2"/>
      <c r="KU850" s="1"/>
      <c r="KV850" s="1"/>
      <c r="KW850" s="1"/>
      <c r="KX850" s="1"/>
      <c r="KY850" s="1"/>
      <c r="KZ850" s="1"/>
    </row>
    <row r="851" spans="250:312" x14ac:dyDescent="0.55000000000000004"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2"/>
      <c r="KP851" s="2"/>
      <c r="KQ851" s="1"/>
      <c r="KR851" s="1"/>
      <c r="KS851" s="1"/>
      <c r="KT851" s="2"/>
      <c r="KU851" s="1"/>
      <c r="KV851" s="1"/>
      <c r="KW851" s="1"/>
      <c r="KX851" s="1"/>
      <c r="KY851" s="1"/>
      <c r="KZ851" s="1"/>
    </row>
    <row r="852" spans="250:312" x14ac:dyDescent="0.55000000000000004"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2"/>
      <c r="KP852" s="2"/>
      <c r="KQ852" s="1"/>
      <c r="KR852" s="1"/>
      <c r="KS852" s="1"/>
      <c r="KT852" s="2"/>
      <c r="KU852" s="1"/>
      <c r="KV852" s="1"/>
      <c r="KW852" s="1"/>
      <c r="KX852" s="1"/>
      <c r="KY852" s="1"/>
      <c r="KZ852" s="1"/>
    </row>
    <row r="853" spans="250:312" x14ac:dyDescent="0.55000000000000004"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2"/>
      <c r="KP853" s="2"/>
      <c r="KQ853" s="1"/>
      <c r="KR853" s="1"/>
      <c r="KS853" s="1"/>
      <c r="KT853" s="2"/>
      <c r="KU853" s="1"/>
      <c r="KV853" s="1"/>
      <c r="KW853" s="1"/>
      <c r="KX853" s="1"/>
      <c r="KY853" s="1"/>
      <c r="KZ853" s="1"/>
    </row>
    <row r="854" spans="250:312" x14ac:dyDescent="0.55000000000000004"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2"/>
      <c r="KP854" s="2"/>
      <c r="KQ854" s="1"/>
      <c r="KR854" s="1"/>
      <c r="KS854" s="1"/>
      <c r="KT854" s="2"/>
      <c r="KU854" s="1"/>
      <c r="KV854" s="1"/>
      <c r="KW854" s="1"/>
      <c r="KX854" s="1"/>
      <c r="KY854" s="1"/>
      <c r="KZ854" s="1"/>
    </row>
    <row r="855" spans="250:312" x14ac:dyDescent="0.55000000000000004"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2"/>
      <c r="KP855" s="2"/>
      <c r="KQ855" s="1"/>
      <c r="KR855" s="1"/>
      <c r="KS855" s="1"/>
      <c r="KT855" s="2"/>
      <c r="KU855" s="1"/>
      <c r="KV855" s="1"/>
      <c r="KW855" s="1"/>
      <c r="KX855" s="1"/>
      <c r="KY855" s="1"/>
      <c r="KZ855" s="1"/>
    </row>
    <row r="856" spans="250:312" x14ac:dyDescent="0.55000000000000004"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2"/>
      <c r="KP856" s="2"/>
      <c r="KQ856" s="1"/>
      <c r="KR856" s="1"/>
      <c r="KS856" s="1"/>
      <c r="KT856" s="2"/>
      <c r="KU856" s="1"/>
      <c r="KV856" s="1"/>
      <c r="KW856" s="1"/>
      <c r="KX856" s="1"/>
      <c r="KY856" s="1"/>
      <c r="KZ856" s="1"/>
    </row>
    <row r="857" spans="250:312" x14ac:dyDescent="0.55000000000000004"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2"/>
      <c r="KP857" s="2"/>
      <c r="KQ857" s="1"/>
      <c r="KR857" s="1"/>
      <c r="KS857" s="1"/>
      <c r="KT857" s="2"/>
      <c r="KU857" s="1"/>
      <c r="KV857" s="1"/>
      <c r="KW857" s="1"/>
      <c r="KX857" s="1"/>
      <c r="KY857" s="1"/>
      <c r="KZ857" s="1"/>
    </row>
    <row r="858" spans="250:312" x14ac:dyDescent="0.55000000000000004"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2"/>
      <c r="KP858" s="2"/>
      <c r="KQ858" s="1"/>
      <c r="KR858" s="1"/>
      <c r="KS858" s="1"/>
      <c r="KT858" s="2"/>
      <c r="KU858" s="1"/>
      <c r="KV858" s="1"/>
      <c r="KW858" s="1"/>
      <c r="KX858" s="1"/>
      <c r="KY858" s="1"/>
      <c r="KZ858" s="1"/>
    </row>
    <row r="859" spans="250:312" x14ac:dyDescent="0.55000000000000004"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2"/>
      <c r="KP859" s="2"/>
      <c r="KQ859" s="1"/>
      <c r="KR859" s="1"/>
      <c r="KS859" s="1"/>
      <c r="KT859" s="2"/>
      <c r="KU859" s="1"/>
      <c r="KV859" s="1"/>
      <c r="KW859" s="1"/>
      <c r="KX859" s="1"/>
      <c r="KY859" s="1"/>
      <c r="KZ859" s="1"/>
    </row>
    <row r="860" spans="250:312" x14ac:dyDescent="0.55000000000000004"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2"/>
      <c r="KP860" s="2"/>
      <c r="KQ860" s="1"/>
      <c r="KR860" s="1"/>
      <c r="KS860" s="1"/>
      <c r="KT860" s="2"/>
      <c r="KU860" s="1"/>
      <c r="KV860" s="1"/>
      <c r="KW860" s="1"/>
      <c r="KX860" s="1"/>
      <c r="KY860" s="1"/>
      <c r="KZ860" s="1"/>
    </row>
    <row r="861" spans="250:312" x14ac:dyDescent="0.55000000000000004"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2"/>
      <c r="KP861" s="2"/>
      <c r="KQ861" s="1"/>
      <c r="KR861" s="1"/>
      <c r="KS861" s="1"/>
      <c r="KT861" s="2"/>
      <c r="KU861" s="1"/>
      <c r="KV861" s="1"/>
      <c r="KW861" s="1"/>
      <c r="KX861" s="1"/>
      <c r="KY861" s="1"/>
      <c r="KZ861" s="1"/>
    </row>
    <row r="862" spans="250:312" x14ac:dyDescent="0.55000000000000004"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2"/>
      <c r="KP862" s="2"/>
      <c r="KQ862" s="1"/>
      <c r="KR862" s="1"/>
      <c r="KS862" s="1"/>
      <c r="KT862" s="2"/>
      <c r="KU862" s="1"/>
      <c r="KV862" s="1"/>
      <c r="KW862" s="1"/>
      <c r="KX862" s="1"/>
      <c r="KY862" s="1"/>
      <c r="KZ862" s="1"/>
    </row>
    <row r="863" spans="250:312" x14ac:dyDescent="0.55000000000000004"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2"/>
      <c r="KP863" s="2"/>
      <c r="KQ863" s="1"/>
      <c r="KR863" s="1"/>
      <c r="KS863" s="1"/>
      <c r="KT863" s="2"/>
      <c r="KU863" s="1"/>
      <c r="KV863" s="1"/>
      <c r="KW863" s="1"/>
      <c r="KX863" s="1"/>
      <c r="KY863" s="1"/>
      <c r="KZ863" s="1"/>
    </row>
    <row r="864" spans="250:312" x14ac:dyDescent="0.55000000000000004"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2"/>
      <c r="KP864" s="2"/>
      <c r="KQ864" s="1"/>
      <c r="KR864" s="1"/>
      <c r="KS864" s="1"/>
      <c r="KT864" s="2"/>
      <c r="KU864" s="1"/>
      <c r="KV864" s="1"/>
      <c r="KW864" s="1"/>
      <c r="KX864" s="1"/>
      <c r="KY864" s="1"/>
      <c r="KZ864" s="1"/>
    </row>
    <row r="865" spans="250:312" x14ac:dyDescent="0.55000000000000004"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2"/>
      <c r="KP865" s="2"/>
      <c r="KQ865" s="1"/>
      <c r="KR865" s="1"/>
      <c r="KS865" s="1"/>
      <c r="KT865" s="2"/>
      <c r="KU865" s="1"/>
      <c r="KV865" s="1"/>
      <c r="KW865" s="1"/>
      <c r="KX865" s="1"/>
      <c r="KY865" s="1"/>
      <c r="KZ865" s="1"/>
    </row>
    <row r="866" spans="250:312" x14ac:dyDescent="0.55000000000000004"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2"/>
      <c r="KP866" s="2"/>
      <c r="KQ866" s="1"/>
      <c r="KR866" s="1"/>
      <c r="KS866" s="1"/>
      <c r="KT866" s="2"/>
      <c r="KU866" s="1"/>
      <c r="KV866" s="1"/>
      <c r="KW866" s="1"/>
      <c r="KX866" s="1"/>
      <c r="KY866" s="1"/>
      <c r="KZ866" s="1"/>
    </row>
    <row r="867" spans="250:312" x14ac:dyDescent="0.55000000000000004"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2"/>
      <c r="KP867" s="2"/>
      <c r="KQ867" s="1"/>
      <c r="KR867" s="1"/>
      <c r="KS867" s="1"/>
      <c r="KT867" s="2"/>
      <c r="KU867" s="1"/>
      <c r="KV867" s="1"/>
      <c r="KW867" s="1"/>
      <c r="KX867" s="1"/>
      <c r="KY867" s="1"/>
      <c r="KZ867" s="1"/>
    </row>
    <row r="868" spans="250:312" x14ac:dyDescent="0.55000000000000004"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2"/>
      <c r="KP868" s="2"/>
      <c r="KQ868" s="1"/>
      <c r="KR868" s="1"/>
      <c r="KS868" s="1"/>
      <c r="KT868" s="2"/>
      <c r="KU868" s="1"/>
      <c r="KV868" s="1"/>
      <c r="KW868" s="1"/>
      <c r="KX868" s="1"/>
      <c r="KY868" s="1"/>
      <c r="KZ868" s="1"/>
    </row>
    <row r="869" spans="250:312" x14ac:dyDescent="0.55000000000000004"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2"/>
      <c r="KP869" s="2"/>
      <c r="KQ869" s="1"/>
      <c r="KR869" s="1"/>
      <c r="KS869" s="1"/>
      <c r="KT869" s="2"/>
      <c r="KU869" s="1"/>
      <c r="KV869" s="1"/>
      <c r="KW869" s="1"/>
      <c r="KX869" s="1"/>
      <c r="KY869" s="1"/>
      <c r="KZ869" s="1"/>
    </row>
    <row r="870" spans="250:312" x14ac:dyDescent="0.55000000000000004"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2"/>
      <c r="KP870" s="2"/>
      <c r="KQ870" s="1"/>
      <c r="KR870" s="1"/>
      <c r="KS870" s="1"/>
      <c r="KT870" s="2"/>
      <c r="KU870" s="1"/>
      <c r="KV870" s="1"/>
      <c r="KW870" s="1"/>
      <c r="KX870" s="1"/>
      <c r="KY870" s="1"/>
      <c r="KZ870" s="1"/>
    </row>
    <row r="871" spans="250:312" x14ac:dyDescent="0.55000000000000004"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2"/>
      <c r="KP871" s="2"/>
      <c r="KQ871" s="1"/>
      <c r="KR871" s="1"/>
      <c r="KS871" s="1"/>
      <c r="KT871" s="2"/>
      <c r="KU871" s="1"/>
      <c r="KV871" s="1"/>
      <c r="KW871" s="1"/>
      <c r="KX871" s="1"/>
      <c r="KY871" s="1"/>
      <c r="KZ871" s="1"/>
    </row>
    <row r="872" spans="250:312" x14ac:dyDescent="0.55000000000000004"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2"/>
      <c r="KP872" s="2"/>
      <c r="KQ872" s="1"/>
      <c r="KR872" s="1"/>
      <c r="KS872" s="1"/>
      <c r="KT872" s="2"/>
      <c r="KU872" s="1"/>
      <c r="KV872" s="1"/>
      <c r="KW872" s="1"/>
      <c r="KX872" s="1"/>
      <c r="KY872" s="1"/>
      <c r="KZ872" s="1"/>
    </row>
    <row r="873" spans="250:312" x14ac:dyDescent="0.55000000000000004"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2"/>
      <c r="KP873" s="2"/>
      <c r="KQ873" s="1"/>
      <c r="KR873" s="1"/>
      <c r="KS873" s="1"/>
      <c r="KT873" s="2"/>
      <c r="KU873" s="1"/>
      <c r="KV873" s="1"/>
      <c r="KW873" s="1"/>
      <c r="KX873" s="1"/>
      <c r="KY873" s="1"/>
      <c r="KZ873" s="1"/>
    </row>
    <row r="874" spans="250:312" x14ac:dyDescent="0.55000000000000004"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2"/>
      <c r="KP874" s="2"/>
      <c r="KQ874" s="1"/>
      <c r="KR874" s="1"/>
      <c r="KS874" s="1"/>
      <c r="KT874" s="2"/>
      <c r="KU874" s="1"/>
      <c r="KV874" s="1"/>
      <c r="KW874" s="1"/>
      <c r="KX874" s="1"/>
      <c r="KY874" s="1"/>
      <c r="KZ874" s="1"/>
    </row>
    <row r="875" spans="250:312" x14ac:dyDescent="0.55000000000000004"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2"/>
      <c r="KP875" s="2"/>
      <c r="KQ875" s="1"/>
      <c r="KR875" s="1"/>
      <c r="KS875" s="1"/>
      <c r="KT875" s="2"/>
      <c r="KU875" s="1"/>
      <c r="KV875" s="1"/>
      <c r="KW875" s="1"/>
      <c r="KX875" s="1"/>
      <c r="KY875" s="1"/>
      <c r="KZ875" s="1"/>
    </row>
    <row r="876" spans="250:312" x14ac:dyDescent="0.55000000000000004"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2"/>
      <c r="KP876" s="2"/>
      <c r="KQ876" s="1"/>
      <c r="KR876" s="1"/>
      <c r="KS876" s="1"/>
      <c r="KT876" s="2"/>
      <c r="KU876" s="1"/>
      <c r="KV876" s="1"/>
      <c r="KW876" s="1"/>
      <c r="KX876" s="1"/>
      <c r="KY876" s="1"/>
      <c r="KZ876" s="1"/>
    </row>
    <row r="877" spans="250:312" x14ac:dyDescent="0.55000000000000004"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2"/>
      <c r="KP877" s="2"/>
      <c r="KQ877" s="1"/>
      <c r="KR877" s="1"/>
      <c r="KS877" s="1"/>
      <c r="KT877" s="2"/>
      <c r="KU877" s="1"/>
      <c r="KV877" s="1"/>
      <c r="KW877" s="1"/>
      <c r="KX877" s="1"/>
      <c r="KY877" s="1"/>
      <c r="KZ877" s="1"/>
    </row>
    <row r="878" spans="250:312" x14ac:dyDescent="0.55000000000000004"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2"/>
      <c r="KP878" s="2"/>
      <c r="KQ878" s="1"/>
      <c r="KR878" s="1"/>
      <c r="KS878" s="1"/>
      <c r="KT878" s="2"/>
      <c r="KU878" s="1"/>
      <c r="KV878" s="1"/>
      <c r="KW878" s="1"/>
      <c r="KX878" s="1"/>
      <c r="KY878" s="1"/>
      <c r="KZ878" s="1"/>
    </row>
    <row r="879" spans="250:312" x14ac:dyDescent="0.55000000000000004"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2"/>
      <c r="KP879" s="2"/>
      <c r="KQ879" s="1"/>
      <c r="KR879" s="1"/>
      <c r="KS879" s="1"/>
      <c r="KT879" s="2"/>
      <c r="KU879" s="1"/>
      <c r="KV879" s="1"/>
      <c r="KW879" s="1"/>
      <c r="KX879" s="1"/>
      <c r="KY879" s="1"/>
      <c r="KZ879" s="1"/>
    </row>
    <row r="880" spans="250:312" x14ac:dyDescent="0.55000000000000004"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2"/>
      <c r="KP880" s="2"/>
      <c r="KQ880" s="1"/>
      <c r="KR880" s="1"/>
      <c r="KS880" s="1"/>
      <c r="KT880" s="2"/>
      <c r="KU880" s="1"/>
      <c r="KV880" s="1"/>
      <c r="KW880" s="1"/>
      <c r="KX880" s="1"/>
      <c r="KY880" s="1"/>
      <c r="KZ880" s="1"/>
    </row>
    <row r="881" spans="250:312" x14ac:dyDescent="0.55000000000000004"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2"/>
      <c r="KP881" s="2"/>
      <c r="KQ881" s="1"/>
      <c r="KR881" s="1"/>
      <c r="KS881" s="1"/>
      <c r="KT881" s="2"/>
      <c r="KU881" s="1"/>
      <c r="KV881" s="1"/>
      <c r="KW881" s="1"/>
      <c r="KX881" s="1"/>
      <c r="KY881" s="1"/>
      <c r="KZ881" s="1"/>
    </row>
    <row r="882" spans="250:312" x14ac:dyDescent="0.55000000000000004"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2"/>
      <c r="KP882" s="2"/>
      <c r="KQ882" s="1"/>
      <c r="KR882" s="1"/>
      <c r="KS882" s="1"/>
      <c r="KT882" s="2"/>
      <c r="KU882" s="1"/>
      <c r="KV882" s="1"/>
      <c r="KW882" s="1"/>
      <c r="KX882" s="1"/>
      <c r="KY882" s="1"/>
      <c r="KZ882" s="1"/>
    </row>
    <row r="883" spans="250:312" x14ac:dyDescent="0.55000000000000004"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2"/>
      <c r="KP883" s="2"/>
      <c r="KQ883" s="1"/>
      <c r="KR883" s="1"/>
      <c r="KS883" s="1"/>
      <c r="KT883" s="2"/>
      <c r="KU883" s="1"/>
      <c r="KV883" s="1"/>
      <c r="KW883" s="1"/>
      <c r="KX883" s="1"/>
      <c r="KY883" s="1"/>
      <c r="KZ883" s="1"/>
    </row>
    <row r="884" spans="250:312" x14ac:dyDescent="0.55000000000000004"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2"/>
      <c r="KP884" s="2"/>
      <c r="KQ884" s="1"/>
      <c r="KR884" s="1"/>
      <c r="KS884" s="1"/>
      <c r="KT884" s="2"/>
      <c r="KU884" s="1"/>
      <c r="KV884" s="1"/>
      <c r="KW884" s="1"/>
      <c r="KX884" s="1"/>
      <c r="KY884" s="1"/>
      <c r="KZ884" s="1"/>
    </row>
    <row r="885" spans="250:312" x14ac:dyDescent="0.55000000000000004"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2"/>
      <c r="KP885" s="2"/>
      <c r="KQ885" s="1"/>
      <c r="KR885" s="1"/>
      <c r="KS885" s="1"/>
      <c r="KT885" s="2"/>
      <c r="KU885" s="1"/>
      <c r="KV885" s="1"/>
      <c r="KW885" s="1"/>
      <c r="KX885" s="1"/>
      <c r="KY885" s="1"/>
      <c r="KZ885" s="1"/>
    </row>
    <row r="886" spans="250:312" x14ac:dyDescent="0.55000000000000004"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2"/>
      <c r="KP886" s="2"/>
      <c r="KQ886" s="1"/>
      <c r="KR886" s="1"/>
      <c r="KS886" s="1"/>
      <c r="KT886" s="2"/>
      <c r="KU886" s="1"/>
      <c r="KV886" s="1"/>
      <c r="KW886" s="1"/>
      <c r="KX886" s="1"/>
      <c r="KY886" s="1"/>
      <c r="KZ886" s="1"/>
    </row>
    <row r="887" spans="250:312" x14ac:dyDescent="0.55000000000000004"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2"/>
      <c r="KP887" s="2"/>
      <c r="KQ887" s="1"/>
      <c r="KR887" s="1"/>
      <c r="KS887" s="1"/>
      <c r="KT887" s="2"/>
      <c r="KU887" s="1"/>
      <c r="KV887" s="1"/>
      <c r="KW887" s="1"/>
      <c r="KX887" s="1"/>
      <c r="KY887" s="1"/>
      <c r="KZ887" s="1"/>
    </row>
    <row r="888" spans="250:312" x14ac:dyDescent="0.55000000000000004"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2"/>
      <c r="KP888" s="2"/>
      <c r="KQ888" s="1"/>
      <c r="KR888" s="1"/>
      <c r="KS888" s="1"/>
      <c r="KT888" s="2"/>
      <c r="KU888" s="1"/>
      <c r="KV888" s="1"/>
      <c r="KW888" s="1"/>
      <c r="KX888" s="1"/>
      <c r="KY888" s="1"/>
      <c r="KZ888" s="1"/>
    </row>
    <row r="889" spans="250:312" x14ac:dyDescent="0.55000000000000004"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2"/>
      <c r="KP889" s="2"/>
      <c r="KQ889" s="1"/>
      <c r="KR889" s="1"/>
      <c r="KS889" s="1"/>
      <c r="KT889" s="2"/>
      <c r="KU889" s="1"/>
      <c r="KV889" s="1"/>
      <c r="KW889" s="1"/>
      <c r="KX889" s="1"/>
      <c r="KY889" s="1"/>
      <c r="KZ889" s="1"/>
    </row>
    <row r="890" spans="250:312" x14ac:dyDescent="0.55000000000000004"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2"/>
      <c r="KP890" s="2"/>
      <c r="KQ890" s="1"/>
      <c r="KR890" s="1"/>
      <c r="KS890" s="1"/>
      <c r="KT890" s="2"/>
      <c r="KU890" s="1"/>
      <c r="KV890" s="1"/>
      <c r="KW890" s="1"/>
      <c r="KX890" s="1"/>
      <c r="KY890" s="1"/>
      <c r="KZ890" s="1"/>
    </row>
    <row r="891" spans="250:312" x14ac:dyDescent="0.55000000000000004"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2"/>
      <c r="KP891" s="2"/>
      <c r="KQ891" s="1"/>
      <c r="KR891" s="1"/>
      <c r="KS891" s="1"/>
      <c r="KT891" s="2"/>
      <c r="KU891" s="1"/>
      <c r="KV891" s="1"/>
      <c r="KW891" s="1"/>
      <c r="KX891" s="1"/>
      <c r="KY891" s="1"/>
      <c r="KZ891" s="1"/>
    </row>
    <row r="892" spans="250:312" x14ac:dyDescent="0.55000000000000004"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2"/>
      <c r="KP892" s="2"/>
      <c r="KQ892" s="1"/>
      <c r="KR892" s="1"/>
      <c r="KS892" s="1"/>
      <c r="KT892" s="2"/>
      <c r="KU892" s="1"/>
      <c r="KV892" s="1"/>
      <c r="KW892" s="1"/>
      <c r="KX892" s="1"/>
      <c r="KY892" s="1"/>
      <c r="KZ892" s="1"/>
    </row>
    <row r="893" spans="250:312" x14ac:dyDescent="0.55000000000000004"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2"/>
      <c r="KP893" s="2"/>
      <c r="KQ893" s="1"/>
      <c r="KR893" s="1"/>
      <c r="KS893" s="1"/>
      <c r="KT893" s="2"/>
      <c r="KU893" s="1"/>
      <c r="KV893" s="1"/>
      <c r="KW893" s="1"/>
      <c r="KX893" s="1"/>
      <c r="KY893" s="1"/>
      <c r="KZ893" s="1"/>
    </row>
    <row r="894" spans="250:312" x14ac:dyDescent="0.55000000000000004"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2"/>
      <c r="KP894" s="2"/>
      <c r="KQ894" s="1"/>
      <c r="KR894" s="1"/>
      <c r="KS894" s="1"/>
      <c r="KT894" s="2"/>
      <c r="KU894" s="1"/>
      <c r="KV894" s="1"/>
      <c r="KW894" s="1"/>
      <c r="KX894" s="1"/>
      <c r="KY894" s="1"/>
      <c r="KZ894" s="1"/>
    </row>
    <row r="895" spans="250:312" x14ac:dyDescent="0.55000000000000004"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2"/>
      <c r="KP895" s="2"/>
      <c r="KQ895" s="1"/>
      <c r="KR895" s="1"/>
      <c r="KS895" s="1"/>
      <c r="KT895" s="2"/>
      <c r="KU895" s="1"/>
      <c r="KV895" s="1"/>
      <c r="KW895" s="1"/>
      <c r="KX895" s="1"/>
      <c r="KY895" s="1"/>
      <c r="KZ895" s="1"/>
    </row>
    <row r="896" spans="250:312" x14ac:dyDescent="0.55000000000000004"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2"/>
      <c r="KP896" s="2"/>
      <c r="KQ896" s="1"/>
      <c r="KR896" s="1"/>
      <c r="KS896" s="1"/>
      <c r="KT896" s="2"/>
      <c r="KU896" s="1"/>
      <c r="KV896" s="1"/>
      <c r="KW896" s="1"/>
      <c r="KX896" s="1"/>
      <c r="KY896" s="1"/>
      <c r="KZ896" s="1"/>
    </row>
    <row r="897" spans="250:312" x14ac:dyDescent="0.55000000000000004"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2"/>
      <c r="KP897" s="2"/>
      <c r="KQ897" s="1"/>
      <c r="KR897" s="1"/>
      <c r="KS897" s="1"/>
      <c r="KT897" s="2"/>
      <c r="KU897" s="1"/>
      <c r="KV897" s="1"/>
      <c r="KW897" s="1"/>
      <c r="KX897" s="1"/>
      <c r="KY897" s="1"/>
      <c r="KZ897" s="1"/>
    </row>
    <row r="898" spans="250:312" x14ac:dyDescent="0.55000000000000004"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2"/>
      <c r="KP898" s="2"/>
      <c r="KQ898" s="1"/>
      <c r="KR898" s="1"/>
      <c r="KS898" s="1"/>
      <c r="KT898" s="2"/>
      <c r="KU898" s="1"/>
      <c r="KV898" s="1"/>
      <c r="KW898" s="1"/>
      <c r="KX898" s="1"/>
      <c r="KY898" s="1"/>
      <c r="KZ898" s="1"/>
    </row>
    <row r="899" spans="250:312" x14ac:dyDescent="0.55000000000000004"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2"/>
      <c r="KP899" s="2"/>
      <c r="KQ899" s="1"/>
      <c r="KR899" s="1"/>
      <c r="KS899" s="1"/>
      <c r="KT899" s="2"/>
      <c r="KU899" s="1"/>
      <c r="KV899" s="1"/>
      <c r="KW899" s="1"/>
      <c r="KX899" s="1"/>
      <c r="KY899" s="1"/>
      <c r="KZ899" s="1"/>
    </row>
    <row r="900" spans="250:312" x14ac:dyDescent="0.55000000000000004"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2"/>
      <c r="KP900" s="2"/>
      <c r="KQ900" s="1"/>
      <c r="KR900" s="1"/>
      <c r="KS900" s="1"/>
      <c r="KT900" s="2"/>
      <c r="KU900" s="1"/>
      <c r="KV900" s="1"/>
      <c r="KW900" s="1"/>
      <c r="KX900" s="1"/>
      <c r="KY900" s="1"/>
      <c r="KZ900" s="1"/>
    </row>
    <row r="901" spans="250:312" x14ac:dyDescent="0.55000000000000004"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2"/>
      <c r="KP901" s="2"/>
      <c r="KQ901" s="1"/>
      <c r="KR901" s="1"/>
      <c r="KS901" s="1"/>
      <c r="KT901" s="2"/>
      <c r="KU901" s="1"/>
      <c r="KV901" s="1"/>
      <c r="KW901" s="1"/>
      <c r="KX901" s="1"/>
      <c r="KY901" s="1"/>
      <c r="KZ901" s="1"/>
    </row>
    <row r="902" spans="250:312" x14ac:dyDescent="0.55000000000000004"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2"/>
      <c r="KP902" s="2"/>
      <c r="KQ902" s="1"/>
      <c r="KR902" s="1"/>
      <c r="KS902" s="1"/>
      <c r="KT902" s="2"/>
      <c r="KU902" s="1"/>
      <c r="KV902" s="1"/>
      <c r="KW902" s="1"/>
      <c r="KX902" s="1"/>
      <c r="KY902" s="1"/>
      <c r="KZ902" s="1"/>
    </row>
    <row r="903" spans="250:312" x14ac:dyDescent="0.55000000000000004"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2"/>
      <c r="KP903" s="2"/>
      <c r="KQ903" s="1"/>
      <c r="KR903" s="1"/>
      <c r="KS903" s="1"/>
      <c r="KT903" s="2"/>
      <c r="KU903" s="1"/>
      <c r="KV903" s="1"/>
      <c r="KW903" s="1"/>
      <c r="KX903" s="1"/>
      <c r="KY903" s="1"/>
      <c r="KZ903" s="1"/>
    </row>
    <row r="904" spans="250:312" x14ac:dyDescent="0.55000000000000004"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  <c r="KE904" s="1"/>
      <c r="KF904" s="1"/>
      <c r="KG904" s="1"/>
      <c r="KH904" s="1"/>
      <c r="KI904" s="1"/>
      <c r="KJ904" s="1"/>
      <c r="KK904" s="1"/>
      <c r="KL904" s="1"/>
      <c r="KM904" s="1"/>
      <c r="KN904" s="1"/>
      <c r="KO904" s="2"/>
      <c r="KP904" s="2"/>
      <c r="KQ904" s="1"/>
      <c r="KR904" s="1"/>
      <c r="KS904" s="1"/>
      <c r="KT904" s="2"/>
      <c r="KU904" s="1"/>
      <c r="KV904" s="1"/>
      <c r="KW904" s="1"/>
      <c r="KX904" s="1"/>
      <c r="KY904" s="1"/>
      <c r="KZ904" s="1"/>
    </row>
    <row r="905" spans="250:312" x14ac:dyDescent="0.55000000000000004"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  <c r="KE905" s="1"/>
      <c r="KF905" s="1"/>
      <c r="KG905" s="1"/>
      <c r="KH905" s="1"/>
      <c r="KI905" s="1"/>
      <c r="KJ905" s="1"/>
      <c r="KK905" s="1"/>
      <c r="KL905" s="1"/>
      <c r="KM905" s="1"/>
      <c r="KN905" s="1"/>
      <c r="KO905" s="2"/>
      <c r="KP905" s="2"/>
      <c r="KQ905" s="1"/>
      <c r="KR905" s="1"/>
      <c r="KS905" s="1"/>
      <c r="KT905" s="2"/>
      <c r="KU905" s="1"/>
      <c r="KV905" s="1"/>
      <c r="KW905" s="1"/>
      <c r="KX905" s="1"/>
      <c r="KY905" s="1"/>
      <c r="KZ905" s="1"/>
    </row>
    <row r="906" spans="250:312" x14ac:dyDescent="0.55000000000000004"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  <c r="KE906" s="1"/>
      <c r="KF906" s="1"/>
      <c r="KG906" s="1"/>
      <c r="KH906" s="1"/>
      <c r="KI906" s="1"/>
      <c r="KJ906" s="1"/>
      <c r="KK906" s="1"/>
      <c r="KL906" s="1"/>
      <c r="KM906" s="1"/>
      <c r="KN906" s="1"/>
      <c r="KO906" s="2"/>
      <c r="KP906" s="2"/>
      <c r="KQ906" s="1"/>
      <c r="KR906" s="1"/>
      <c r="KS906" s="1"/>
      <c r="KT906" s="2"/>
      <c r="KU906" s="1"/>
      <c r="KV906" s="1"/>
      <c r="KW906" s="1"/>
      <c r="KX906" s="1"/>
      <c r="KY906" s="1"/>
      <c r="KZ906" s="1"/>
    </row>
    <row r="907" spans="250:312" x14ac:dyDescent="0.55000000000000004"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  <c r="KE907" s="1"/>
      <c r="KF907" s="1"/>
      <c r="KG907" s="1"/>
      <c r="KH907" s="1"/>
      <c r="KI907" s="1"/>
      <c r="KJ907" s="1"/>
      <c r="KK907" s="1"/>
      <c r="KL907" s="1"/>
      <c r="KM907" s="1"/>
      <c r="KN907" s="1"/>
      <c r="KO907" s="2"/>
      <c r="KP907" s="2"/>
      <c r="KQ907" s="1"/>
      <c r="KR907" s="1"/>
      <c r="KS907" s="1"/>
      <c r="KT907" s="2"/>
      <c r="KU907" s="1"/>
      <c r="KV907" s="1"/>
      <c r="KW907" s="1"/>
      <c r="KX907" s="1"/>
      <c r="KY907" s="1"/>
      <c r="KZ907" s="1"/>
    </row>
    <row r="908" spans="250:312" x14ac:dyDescent="0.55000000000000004"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  <c r="KE908" s="1"/>
      <c r="KF908" s="1"/>
      <c r="KG908" s="1"/>
      <c r="KH908" s="1"/>
      <c r="KI908" s="1"/>
      <c r="KJ908" s="1"/>
      <c r="KK908" s="1"/>
      <c r="KL908" s="1"/>
      <c r="KM908" s="1"/>
      <c r="KN908" s="1"/>
      <c r="KO908" s="2"/>
      <c r="KP908" s="2"/>
      <c r="KQ908" s="1"/>
      <c r="KR908" s="1"/>
      <c r="KS908" s="1"/>
      <c r="KT908" s="2"/>
      <c r="KU908" s="1"/>
      <c r="KV908" s="1"/>
      <c r="KW908" s="1"/>
      <c r="KX908" s="1"/>
      <c r="KY908" s="1"/>
      <c r="KZ908" s="1"/>
    </row>
    <row r="909" spans="250:312" x14ac:dyDescent="0.55000000000000004"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  <c r="KE909" s="1"/>
      <c r="KF909" s="1"/>
      <c r="KG909" s="1"/>
      <c r="KH909" s="1"/>
      <c r="KI909" s="1"/>
      <c r="KJ909" s="1"/>
      <c r="KK909" s="1"/>
      <c r="KL909" s="1"/>
      <c r="KM909" s="1"/>
      <c r="KN909" s="1"/>
      <c r="KO909" s="2"/>
      <c r="KP909" s="2"/>
      <c r="KQ909" s="1"/>
      <c r="KR909" s="1"/>
      <c r="KS909" s="1"/>
      <c r="KT909" s="2"/>
      <c r="KU909" s="1"/>
      <c r="KV909" s="1"/>
      <c r="KW909" s="1"/>
      <c r="KX909" s="1"/>
      <c r="KY909" s="1"/>
      <c r="KZ909" s="1"/>
    </row>
    <row r="910" spans="250:312" x14ac:dyDescent="0.55000000000000004"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  <c r="KE910" s="1"/>
      <c r="KF910" s="1"/>
      <c r="KG910" s="1"/>
      <c r="KH910" s="1"/>
      <c r="KI910" s="1"/>
      <c r="KJ910" s="1"/>
      <c r="KK910" s="1"/>
      <c r="KL910" s="1"/>
      <c r="KM910" s="1"/>
      <c r="KN910" s="1"/>
      <c r="KO910" s="2"/>
      <c r="KP910" s="2"/>
      <c r="KQ910" s="1"/>
      <c r="KR910" s="1"/>
      <c r="KS910" s="1"/>
      <c r="KT910" s="2"/>
      <c r="KU910" s="1"/>
      <c r="KV910" s="1"/>
      <c r="KW910" s="1"/>
      <c r="KX910" s="1"/>
      <c r="KY910" s="1"/>
      <c r="KZ910" s="1"/>
    </row>
    <row r="911" spans="250:312" x14ac:dyDescent="0.55000000000000004"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  <c r="KE911" s="1"/>
      <c r="KF911" s="1"/>
      <c r="KG911" s="1"/>
      <c r="KH911" s="1"/>
      <c r="KI911" s="1"/>
      <c r="KJ911" s="1"/>
      <c r="KK911" s="1"/>
      <c r="KL911" s="1"/>
      <c r="KM911" s="1"/>
      <c r="KN911" s="1"/>
      <c r="KO911" s="2"/>
      <c r="KP911" s="2"/>
      <c r="KQ911" s="1"/>
      <c r="KR911" s="1"/>
      <c r="KS911" s="1"/>
      <c r="KT911" s="2"/>
      <c r="KU911" s="1"/>
      <c r="KV911" s="1"/>
      <c r="KW911" s="1"/>
      <c r="KX911" s="1"/>
      <c r="KY911" s="1"/>
      <c r="KZ911" s="1"/>
    </row>
    <row r="912" spans="250:312" x14ac:dyDescent="0.55000000000000004"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  <c r="KE912" s="1"/>
      <c r="KF912" s="1"/>
      <c r="KG912" s="1"/>
      <c r="KH912" s="1"/>
      <c r="KI912" s="1"/>
      <c r="KJ912" s="1"/>
      <c r="KK912" s="1"/>
      <c r="KL912" s="1"/>
      <c r="KM912" s="1"/>
      <c r="KN912" s="1"/>
      <c r="KO912" s="2"/>
      <c r="KP912" s="2"/>
      <c r="KQ912" s="1"/>
      <c r="KR912" s="1"/>
      <c r="KS912" s="1"/>
      <c r="KT912" s="2"/>
      <c r="KU912" s="1"/>
      <c r="KV912" s="1"/>
      <c r="KW912" s="1"/>
      <c r="KX912" s="1"/>
      <c r="KY912" s="1"/>
      <c r="KZ912" s="1"/>
    </row>
    <row r="913" spans="250:312" x14ac:dyDescent="0.55000000000000004"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  <c r="KE913" s="1"/>
      <c r="KF913" s="1"/>
      <c r="KG913" s="1"/>
      <c r="KH913" s="1"/>
      <c r="KI913" s="1"/>
      <c r="KJ913" s="1"/>
      <c r="KK913" s="1"/>
      <c r="KL913" s="1"/>
      <c r="KM913" s="1"/>
      <c r="KN913" s="1"/>
      <c r="KO913" s="2"/>
      <c r="KP913" s="2"/>
      <c r="KQ913" s="1"/>
      <c r="KR913" s="1"/>
      <c r="KS913" s="1"/>
      <c r="KT913" s="2"/>
      <c r="KU913" s="1"/>
      <c r="KV913" s="1"/>
      <c r="KW913" s="1"/>
      <c r="KX913" s="1"/>
      <c r="KY913" s="1"/>
      <c r="KZ913" s="1"/>
    </row>
    <row r="914" spans="250:312" x14ac:dyDescent="0.55000000000000004"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  <c r="KE914" s="1"/>
      <c r="KF914" s="1"/>
      <c r="KG914" s="1"/>
      <c r="KH914" s="1"/>
      <c r="KI914" s="1"/>
      <c r="KJ914" s="1"/>
      <c r="KK914" s="1"/>
      <c r="KL914" s="1"/>
      <c r="KM914" s="1"/>
      <c r="KN914" s="1"/>
      <c r="KO914" s="2"/>
      <c r="KP914" s="2"/>
      <c r="KQ914" s="1"/>
      <c r="KR914" s="1"/>
      <c r="KS914" s="1"/>
      <c r="KT914" s="2"/>
      <c r="KU914" s="1"/>
      <c r="KV914" s="1"/>
      <c r="KW914" s="1"/>
      <c r="KX914" s="1"/>
      <c r="KY914" s="1"/>
      <c r="KZ914" s="1"/>
    </row>
    <row r="915" spans="250:312" x14ac:dyDescent="0.55000000000000004"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  <c r="KE915" s="1"/>
      <c r="KF915" s="1"/>
      <c r="KG915" s="1"/>
      <c r="KH915" s="1"/>
      <c r="KI915" s="1"/>
      <c r="KJ915" s="1"/>
      <c r="KK915" s="1"/>
      <c r="KL915" s="1"/>
      <c r="KM915" s="1"/>
      <c r="KN915" s="1"/>
      <c r="KO915" s="2"/>
      <c r="KP915" s="2"/>
      <c r="KQ915" s="1"/>
      <c r="KR915" s="1"/>
      <c r="KS915" s="1"/>
      <c r="KT915" s="2"/>
      <c r="KU915" s="1"/>
      <c r="KV915" s="1"/>
      <c r="KW915" s="1"/>
      <c r="KX915" s="1"/>
      <c r="KY915" s="1"/>
      <c r="KZ915" s="1"/>
    </row>
    <row r="916" spans="250:312" x14ac:dyDescent="0.55000000000000004"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  <c r="KE916" s="1"/>
      <c r="KF916" s="1"/>
      <c r="KG916" s="1"/>
      <c r="KH916" s="1"/>
      <c r="KI916" s="1"/>
      <c r="KJ916" s="1"/>
      <c r="KK916" s="1"/>
      <c r="KL916" s="1"/>
      <c r="KM916" s="1"/>
      <c r="KN916" s="1"/>
      <c r="KO916" s="2"/>
      <c r="KP916" s="2"/>
      <c r="KQ916" s="1"/>
      <c r="KR916" s="1"/>
      <c r="KS916" s="1"/>
      <c r="KT916" s="2"/>
      <c r="KU916" s="1"/>
      <c r="KV916" s="1"/>
      <c r="KW916" s="1"/>
      <c r="KX916" s="1"/>
      <c r="KY916" s="1"/>
      <c r="KZ916" s="1"/>
    </row>
    <row r="917" spans="250:312" x14ac:dyDescent="0.55000000000000004"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  <c r="KE917" s="1"/>
      <c r="KF917" s="1"/>
      <c r="KG917" s="1"/>
      <c r="KH917" s="1"/>
      <c r="KI917" s="1"/>
      <c r="KJ917" s="1"/>
      <c r="KK917" s="1"/>
      <c r="KL917" s="1"/>
      <c r="KM917" s="1"/>
      <c r="KN917" s="1"/>
      <c r="KO917" s="2"/>
      <c r="KP917" s="2"/>
      <c r="KQ917" s="1"/>
      <c r="KR917" s="1"/>
      <c r="KS917" s="1"/>
      <c r="KT917" s="2"/>
      <c r="KU917" s="1"/>
      <c r="KV917" s="1"/>
      <c r="KW917" s="1"/>
      <c r="KX917" s="1"/>
      <c r="KY917" s="1"/>
      <c r="KZ917" s="1"/>
    </row>
    <row r="918" spans="250:312" x14ac:dyDescent="0.55000000000000004"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  <c r="KE918" s="1"/>
      <c r="KF918" s="1"/>
      <c r="KG918" s="1"/>
      <c r="KH918" s="1"/>
      <c r="KI918" s="1"/>
      <c r="KJ918" s="1"/>
      <c r="KK918" s="1"/>
      <c r="KL918" s="1"/>
      <c r="KM918" s="1"/>
      <c r="KN918" s="1"/>
      <c r="KO918" s="2"/>
      <c r="KP918" s="2"/>
      <c r="KQ918" s="1"/>
      <c r="KR918" s="1"/>
      <c r="KS918" s="1"/>
      <c r="KT918" s="2"/>
      <c r="KU918" s="1"/>
      <c r="KV918" s="1"/>
      <c r="KW918" s="1"/>
      <c r="KX918" s="1"/>
      <c r="KY918" s="1"/>
      <c r="KZ918" s="1"/>
    </row>
    <row r="919" spans="250:312" x14ac:dyDescent="0.55000000000000004"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  <c r="KE919" s="1"/>
      <c r="KF919" s="1"/>
      <c r="KG919" s="1"/>
      <c r="KH919" s="1"/>
      <c r="KI919" s="1"/>
      <c r="KJ919" s="1"/>
      <c r="KK919" s="1"/>
      <c r="KL919" s="1"/>
      <c r="KM919" s="1"/>
      <c r="KN919" s="1"/>
      <c r="KO919" s="2"/>
      <c r="KP919" s="2"/>
      <c r="KQ919" s="1"/>
      <c r="KR919" s="1"/>
      <c r="KS919" s="1"/>
      <c r="KT919" s="2"/>
      <c r="KU919" s="1"/>
      <c r="KV919" s="1"/>
      <c r="KW919" s="1"/>
      <c r="KX919" s="1"/>
      <c r="KY919" s="1"/>
      <c r="KZ919" s="1"/>
    </row>
    <row r="920" spans="250:312" x14ac:dyDescent="0.55000000000000004"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  <c r="KE920" s="1"/>
      <c r="KF920" s="1"/>
      <c r="KG920" s="1"/>
      <c r="KH920" s="1"/>
      <c r="KI920" s="1"/>
      <c r="KJ920" s="1"/>
      <c r="KK920" s="1"/>
      <c r="KL920" s="1"/>
      <c r="KM920" s="1"/>
      <c r="KN920" s="1"/>
      <c r="KO920" s="2"/>
      <c r="KP920" s="2"/>
      <c r="KQ920" s="1"/>
      <c r="KR920" s="1"/>
      <c r="KS920" s="1"/>
      <c r="KT920" s="2"/>
      <c r="KU920" s="1"/>
      <c r="KV920" s="1"/>
      <c r="KW920" s="1"/>
      <c r="KX920" s="1"/>
      <c r="KY920" s="1"/>
      <c r="KZ920" s="1"/>
    </row>
    <row r="921" spans="250:312" x14ac:dyDescent="0.55000000000000004"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  <c r="KE921" s="1"/>
      <c r="KF921" s="1"/>
      <c r="KG921" s="1"/>
      <c r="KH921" s="1"/>
      <c r="KI921" s="1"/>
      <c r="KJ921" s="1"/>
      <c r="KK921" s="1"/>
      <c r="KL921" s="1"/>
      <c r="KM921" s="1"/>
      <c r="KN921" s="1"/>
      <c r="KO921" s="2"/>
      <c r="KP921" s="2"/>
      <c r="KQ921" s="1"/>
      <c r="KR921" s="1"/>
      <c r="KS921" s="1"/>
      <c r="KT921" s="2"/>
      <c r="KU921" s="1"/>
      <c r="KV921" s="1"/>
      <c r="KW921" s="1"/>
      <c r="KX921" s="1"/>
      <c r="KY921" s="1"/>
      <c r="KZ921" s="1"/>
    </row>
    <row r="922" spans="250:312" x14ac:dyDescent="0.55000000000000004"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  <c r="KE922" s="1"/>
      <c r="KF922" s="1"/>
      <c r="KG922" s="1"/>
      <c r="KH922" s="1"/>
      <c r="KI922" s="1"/>
      <c r="KJ922" s="1"/>
      <c r="KK922" s="1"/>
      <c r="KL922" s="1"/>
      <c r="KM922" s="1"/>
      <c r="KN922" s="1"/>
      <c r="KO922" s="2"/>
      <c r="KP922" s="2"/>
      <c r="KQ922" s="1"/>
      <c r="KR922" s="1"/>
      <c r="KS922" s="1"/>
      <c r="KT922" s="2"/>
      <c r="KU922" s="1"/>
      <c r="KV922" s="1"/>
      <c r="KW922" s="1"/>
      <c r="KX922" s="1"/>
      <c r="KY922" s="1"/>
      <c r="KZ922" s="1"/>
    </row>
    <row r="923" spans="250:312" x14ac:dyDescent="0.55000000000000004"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  <c r="KE923" s="1"/>
      <c r="KF923" s="1"/>
      <c r="KG923" s="1"/>
      <c r="KH923" s="1"/>
      <c r="KI923" s="1"/>
      <c r="KJ923" s="1"/>
      <c r="KK923" s="1"/>
      <c r="KL923" s="1"/>
      <c r="KM923" s="1"/>
      <c r="KN923" s="1"/>
      <c r="KO923" s="2"/>
      <c r="KP923" s="2"/>
      <c r="KQ923" s="1"/>
      <c r="KR923" s="1"/>
      <c r="KS923" s="1"/>
      <c r="KT923" s="2"/>
      <c r="KU923" s="1"/>
      <c r="KV923" s="1"/>
      <c r="KW923" s="1"/>
      <c r="KX923" s="1"/>
      <c r="KY923" s="1"/>
      <c r="KZ923" s="1"/>
    </row>
    <row r="924" spans="250:312" x14ac:dyDescent="0.55000000000000004"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  <c r="KE924" s="1"/>
      <c r="KF924" s="1"/>
      <c r="KG924" s="1"/>
      <c r="KH924" s="1"/>
      <c r="KI924" s="1"/>
      <c r="KJ924" s="1"/>
      <c r="KK924" s="1"/>
      <c r="KL924" s="1"/>
      <c r="KM924" s="1"/>
      <c r="KN924" s="1"/>
      <c r="KO924" s="2"/>
      <c r="KP924" s="2"/>
      <c r="KQ924" s="1"/>
      <c r="KR924" s="1"/>
      <c r="KS924" s="1"/>
      <c r="KT924" s="2"/>
      <c r="KU924" s="1"/>
      <c r="KV924" s="1"/>
      <c r="KW924" s="1"/>
      <c r="KX924" s="1"/>
      <c r="KY924" s="1"/>
      <c r="KZ924" s="1"/>
    </row>
    <row r="925" spans="250:312" x14ac:dyDescent="0.55000000000000004"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  <c r="KE925" s="1"/>
      <c r="KF925" s="1"/>
      <c r="KG925" s="1"/>
      <c r="KH925" s="1"/>
      <c r="KI925" s="1"/>
      <c r="KJ925" s="1"/>
      <c r="KK925" s="1"/>
      <c r="KL925" s="1"/>
      <c r="KM925" s="1"/>
      <c r="KN925" s="1"/>
      <c r="KO925" s="2"/>
      <c r="KP925" s="2"/>
      <c r="KQ925" s="1"/>
      <c r="KR925" s="1"/>
      <c r="KS925" s="1"/>
      <c r="KT925" s="2"/>
      <c r="KU925" s="1"/>
      <c r="KV925" s="1"/>
      <c r="KW925" s="1"/>
      <c r="KX925" s="1"/>
      <c r="KY925" s="1"/>
      <c r="KZ925" s="1"/>
    </row>
    <row r="926" spans="250:312" x14ac:dyDescent="0.55000000000000004"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  <c r="KE926" s="1"/>
      <c r="KF926" s="1"/>
      <c r="KG926" s="1"/>
      <c r="KH926" s="1"/>
      <c r="KI926" s="1"/>
      <c r="KJ926" s="1"/>
      <c r="KK926" s="1"/>
      <c r="KL926" s="1"/>
      <c r="KM926" s="1"/>
      <c r="KN926" s="1"/>
      <c r="KO926" s="2"/>
      <c r="KP926" s="2"/>
      <c r="KQ926" s="1"/>
      <c r="KR926" s="1"/>
      <c r="KS926" s="1"/>
      <c r="KT926" s="2"/>
      <c r="KU926" s="1"/>
      <c r="KV926" s="1"/>
      <c r="KW926" s="1"/>
      <c r="KX926" s="1"/>
      <c r="KY926" s="1"/>
      <c r="KZ926" s="1"/>
    </row>
    <row r="927" spans="250:312" x14ac:dyDescent="0.55000000000000004"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  <c r="KE927" s="1"/>
      <c r="KF927" s="1"/>
      <c r="KG927" s="1"/>
      <c r="KH927" s="1"/>
      <c r="KI927" s="1"/>
      <c r="KJ927" s="1"/>
      <c r="KK927" s="1"/>
      <c r="KL927" s="1"/>
      <c r="KM927" s="1"/>
      <c r="KN927" s="1"/>
      <c r="KO927" s="2"/>
      <c r="KP927" s="2"/>
      <c r="KQ927" s="1"/>
      <c r="KR927" s="1"/>
      <c r="KS927" s="1"/>
      <c r="KT927" s="2"/>
      <c r="KU927" s="1"/>
      <c r="KV927" s="1"/>
      <c r="KW927" s="1"/>
      <c r="KX927" s="1"/>
      <c r="KY927" s="1"/>
      <c r="KZ927" s="1"/>
    </row>
    <row r="928" spans="250:312" x14ac:dyDescent="0.55000000000000004"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  <c r="KE928" s="1"/>
      <c r="KF928" s="1"/>
      <c r="KG928" s="1"/>
      <c r="KH928" s="1"/>
      <c r="KI928" s="1"/>
      <c r="KJ928" s="1"/>
      <c r="KK928" s="1"/>
      <c r="KL928" s="1"/>
      <c r="KM928" s="1"/>
      <c r="KN928" s="1"/>
      <c r="KO928" s="2"/>
      <c r="KP928" s="2"/>
      <c r="KQ928" s="1"/>
      <c r="KR928" s="1"/>
      <c r="KS928" s="1"/>
      <c r="KT928" s="2"/>
      <c r="KU928" s="1"/>
      <c r="KV928" s="1"/>
      <c r="KW928" s="1"/>
      <c r="KX928" s="1"/>
      <c r="KY928" s="1"/>
      <c r="KZ928" s="1"/>
    </row>
    <row r="929" spans="250:312" x14ac:dyDescent="0.55000000000000004"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  <c r="KE929" s="1"/>
      <c r="KF929" s="1"/>
      <c r="KG929" s="1"/>
      <c r="KH929" s="1"/>
      <c r="KI929" s="1"/>
      <c r="KJ929" s="1"/>
      <c r="KK929" s="1"/>
      <c r="KL929" s="1"/>
      <c r="KM929" s="1"/>
      <c r="KN929" s="1"/>
      <c r="KO929" s="2"/>
      <c r="KP929" s="2"/>
      <c r="KQ929" s="1"/>
      <c r="KR929" s="1"/>
      <c r="KS929" s="1"/>
      <c r="KT929" s="2"/>
      <c r="KU929" s="1"/>
      <c r="KV929" s="1"/>
      <c r="KW929" s="1"/>
      <c r="KX929" s="1"/>
      <c r="KY929" s="1"/>
      <c r="KZ929" s="1"/>
    </row>
    <row r="930" spans="250:312" x14ac:dyDescent="0.55000000000000004"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  <c r="KE930" s="1"/>
      <c r="KF930" s="1"/>
      <c r="KG930" s="1"/>
      <c r="KH930" s="1"/>
      <c r="KI930" s="1"/>
      <c r="KJ930" s="1"/>
      <c r="KK930" s="1"/>
      <c r="KL930" s="1"/>
      <c r="KM930" s="1"/>
      <c r="KN930" s="1"/>
      <c r="KO930" s="2"/>
      <c r="KP930" s="2"/>
      <c r="KQ930" s="1"/>
      <c r="KR930" s="1"/>
      <c r="KS930" s="1"/>
      <c r="KT930" s="2"/>
      <c r="KU930" s="1"/>
      <c r="KV930" s="1"/>
      <c r="KW930" s="1"/>
      <c r="KX930" s="1"/>
      <c r="KY930" s="1"/>
      <c r="KZ930" s="1"/>
    </row>
    <row r="931" spans="250:312" x14ac:dyDescent="0.55000000000000004"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  <c r="KE931" s="1"/>
      <c r="KF931" s="1"/>
      <c r="KG931" s="1"/>
      <c r="KH931" s="1"/>
      <c r="KI931" s="1"/>
      <c r="KJ931" s="1"/>
      <c r="KK931" s="1"/>
      <c r="KL931" s="1"/>
      <c r="KM931" s="1"/>
      <c r="KN931" s="1"/>
      <c r="KO931" s="2"/>
      <c r="KP931" s="2"/>
      <c r="KQ931" s="1"/>
      <c r="KR931" s="1"/>
      <c r="KS931" s="1"/>
      <c r="KT931" s="2"/>
      <c r="KU931" s="1"/>
      <c r="KV931" s="1"/>
      <c r="KW931" s="1"/>
      <c r="KX931" s="1"/>
      <c r="KY931" s="1"/>
      <c r="KZ931" s="1"/>
    </row>
    <row r="932" spans="250:312" x14ac:dyDescent="0.55000000000000004"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  <c r="KE932" s="1"/>
      <c r="KF932" s="1"/>
      <c r="KG932" s="1"/>
      <c r="KH932" s="1"/>
      <c r="KI932" s="1"/>
      <c r="KJ932" s="1"/>
      <c r="KK932" s="1"/>
      <c r="KL932" s="1"/>
      <c r="KM932" s="1"/>
      <c r="KN932" s="1"/>
      <c r="KO932" s="2"/>
      <c r="KP932" s="2"/>
      <c r="KQ932" s="1"/>
      <c r="KR932" s="1"/>
      <c r="KS932" s="1"/>
      <c r="KT932" s="2"/>
      <c r="KU932" s="1"/>
      <c r="KV932" s="1"/>
      <c r="KW932" s="1"/>
      <c r="KX932" s="1"/>
      <c r="KY932" s="1"/>
      <c r="KZ932" s="1"/>
    </row>
    <row r="933" spans="250:312" x14ac:dyDescent="0.55000000000000004"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  <c r="KE933" s="1"/>
      <c r="KF933" s="1"/>
      <c r="KG933" s="1"/>
      <c r="KH933" s="1"/>
      <c r="KI933" s="1"/>
      <c r="KJ933" s="1"/>
      <c r="KK933" s="1"/>
      <c r="KL933" s="1"/>
      <c r="KM933" s="1"/>
      <c r="KN933" s="1"/>
      <c r="KO933" s="2"/>
      <c r="KP933" s="2"/>
      <c r="KQ933" s="1"/>
      <c r="KR933" s="1"/>
      <c r="KS933" s="1"/>
      <c r="KT933" s="2"/>
      <c r="KU933" s="1"/>
      <c r="KV933" s="1"/>
      <c r="KW933" s="1"/>
      <c r="KX933" s="1"/>
      <c r="KY933" s="1"/>
      <c r="KZ933" s="1"/>
    </row>
    <row r="934" spans="250:312" x14ac:dyDescent="0.55000000000000004"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  <c r="KE934" s="1"/>
      <c r="KF934" s="1"/>
      <c r="KG934" s="1"/>
      <c r="KH934" s="1"/>
      <c r="KI934" s="1"/>
      <c r="KJ934" s="1"/>
      <c r="KK934" s="1"/>
      <c r="KL934" s="1"/>
      <c r="KM934" s="1"/>
      <c r="KN934" s="1"/>
      <c r="KO934" s="2"/>
      <c r="KP934" s="2"/>
      <c r="KQ934" s="1"/>
      <c r="KR934" s="1"/>
      <c r="KS934" s="1"/>
      <c r="KT934" s="2"/>
      <c r="KU934" s="1"/>
      <c r="KV934" s="1"/>
      <c r="KW934" s="1"/>
      <c r="KX934" s="1"/>
      <c r="KY934" s="1"/>
      <c r="KZ934" s="1"/>
    </row>
    <row r="935" spans="250:312" x14ac:dyDescent="0.55000000000000004"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  <c r="KE935" s="1"/>
      <c r="KF935" s="1"/>
      <c r="KG935" s="1"/>
      <c r="KH935" s="1"/>
      <c r="KI935" s="1"/>
      <c r="KJ935" s="1"/>
      <c r="KK935" s="1"/>
      <c r="KL935" s="1"/>
      <c r="KM935" s="1"/>
      <c r="KN935" s="1"/>
      <c r="KO935" s="2"/>
      <c r="KP935" s="2"/>
      <c r="KQ935" s="1"/>
      <c r="KR935" s="1"/>
      <c r="KS935" s="1"/>
      <c r="KT935" s="2"/>
      <c r="KU935" s="1"/>
      <c r="KV935" s="1"/>
      <c r="KW935" s="1"/>
      <c r="KX935" s="1"/>
      <c r="KY935" s="1"/>
      <c r="KZ935" s="1"/>
    </row>
    <row r="936" spans="250:312" x14ac:dyDescent="0.55000000000000004"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  <c r="KE936" s="1"/>
      <c r="KF936" s="1"/>
      <c r="KG936" s="1"/>
      <c r="KH936" s="1"/>
      <c r="KI936" s="1"/>
      <c r="KJ936" s="1"/>
      <c r="KK936" s="1"/>
      <c r="KL936" s="1"/>
      <c r="KM936" s="1"/>
      <c r="KN936" s="1"/>
      <c r="KO936" s="2"/>
      <c r="KP936" s="2"/>
      <c r="KQ936" s="1"/>
      <c r="KR936" s="1"/>
      <c r="KS936" s="1"/>
      <c r="KT936" s="2"/>
      <c r="KU936" s="1"/>
      <c r="KV936" s="1"/>
      <c r="KW936" s="1"/>
      <c r="KX936" s="1"/>
      <c r="KY936" s="1"/>
      <c r="KZ936" s="1"/>
    </row>
    <row r="937" spans="250:312" x14ac:dyDescent="0.55000000000000004"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  <c r="KE937" s="1"/>
      <c r="KF937" s="1"/>
      <c r="KG937" s="1"/>
      <c r="KH937" s="1"/>
      <c r="KI937" s="1"/>
      <c r="KJ937" s="1"/>
      <c r="KK937" s="1"/>
      <c r="KL937" s="1"/>
      <c r="KM937" s="1"/>
      <c r="KN937" s="1"/>
      <c r="KO937" s="2"/>
      <c r="KP937" s="2"/>
      <c r="KQ937" s="1"/>
      <c r="KR937" s="1"/>
      <c r="KS937" s="1"/>
      <c r="KT937" s="2"/>
      <c r="KU937" s="1"/>
      <c r="KV937" s="1"/>
      <c r="KW937" s="1"/>
      <c r="KX937" s="1"/>
      <c r="KY937" s="1"/>
      <c r="KZ937" s="1"/>
    </row>
    <row r="938" spans="250:312" x14ac:dyDescent="0.55000000000000004"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  <c r="KE938" s="1"/>
      <c r="KF938" s="1"/>
      <c r="KG938" s="1"/>
      <c r="KH938" s="1"/>
      <c r="KI938" s="1"/>
      <c r="KJ938" s="1"/>
      <c r="KK938" s="1"/>
      <c r="KL938" s="1"/>
      <c r="KM938" s="1"/>
      <c r="KN938" s="1"/>
      <c r="KO938" s="2"/>
      <c r="KP938" s="2"/>
      <c r="KQ938" s="1"/>
      <c r="KR938" s="1"/>
      <c r="KS938" s="1"/>
      <c r="KT938" s="2"/>
      <c r="KU938" s="1"/>
      <c r="KV938" s="1"/>
      <c r="KW938" s="1"/>
      <c r="KX938" s="1"/>
      <c r="KY938" s="1"/>
      <c r="KZ938" s="1"/>
    </row>
    <row r="939" spans="250:312" x14ac:dyDescent="0.55000000000000004"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  <c r="KE939" s="1"/>
      <c r="KF939" s="1"/>
      <c r="KG939" s="1"/>
      <c r="KH939" s="1"/>
      <c r="KI939" s="1"/>
      <c r="KJ939" s="1"/>
      <c r="KK939" s="1"/>
      <c r="KL939" s="1"/>
      <c r="KM939" s="1"/>
      <c r="KN939" s="1"/>
      <c r="KO939" s="2"/>
      <c r="KP939" s="2"/>
      <c r="KQ939" s="1"/>
      <c r="KR939" s="1"/>
      <c r="KS939" s="1"/>
      <c r="KT939" s="2"/>
      <c r="KU939" s="1"/>
      <c r="KV939" s="1"/>
      <c r="KW939" s="1"/>
      <c r="KX939" s="1"/>
      <c r="KY939" s="1"/>
      <c r="KZ939" s="1"/>
    </row>
    <row r="940" spans="250:312" x14ac:dyDescent="0.55000000000000004"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  <c r="KE940" s="1"/>
      <c r="KF940" s="1"/>
      <c r="KG940" s="1"/>
      <c r="KH940" s="1"/>
      <c r="KI940" s="1"/>
      <c r="KJ940" s="1"/>
      <c r="KK940" s="1"/>
      <c r="KL940" s="1"/>
      <c r="KM940" s="1"/>
      <c r="KN940" s="1"/>
      <c r="KO940" s="2"/>
      <c r="KP940" s="2"/>
      <c r="KQ940" s="1"/>
      <c r="KR940" s="1"/>
      <c r="KS940" s="1"/>
      <c r="KT940" s="2"/>
      <c r="KU940" s="1"/>
      <c r="KV940" s="1"/>
      <c r="KW940" s="1"/>
      <c r="KX940" s="1"/>
      <c r="KY940" s="1"/>
      <c r="KZ940" s="1"/>
    </row>
    <row r="941" spans="250:312" x14ac:dyDescent="0.55000000000000004"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  <c r="KE941" s="1"/>
      <c r="KF941" s="1"/>
      <c r="KG941" s="1"/>
      <c r="KH941" s="1"/>
      <c r="KI941" s="1"/>
      <c r="KJ941" s="1"/>
      <c r="KK941" s="1"/>
      <c r="KL941" s="1"/>
      <c r="KM941" s="1"/>
      <c r="KN941" s="1"/>
      <c r="KO941" s="2"/>
      <c r="KP941" s="2"/>
      <c r="KQ941" s="1"/>
      <c r="KR941" s="1"/>
      <c r="KS941" s="1"/>
      <c r="KT941" s="2"/>
      <c r="KU941" s="1"/>
      <c r="KV941" s="1"/>
      <c r="KW941" s="1"/>
      <c r="KX941" s="1"/>
      <c r="KY941" s="1"/>
      <c r="KZ941" s="1"/>
    </row>
    <row r="942" spans="250:312" x14ac:dyDescent="0.55000000000000004"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  <c r="KE942" s="1"/>
      <c r="KF942" s="1"/>
      <c r="KG942" s="1"/>
      <c r="KH942" s="1"/>
      <c r="KI942" s="1"/>
      <c r="KJ942" s="1"/>
      <c r="KK942" s="1"/>
      <c r="KL942" s="1"/>
      <c r="KM942" s="1"/>
      <c r="KN942" s="1"/>
      <c r="KO942" s="2"/>
      <c r="KP942" s="2"/>
      <c r="KQ942" s="1"/>
      <c r="KR942" s="1"/>
      <c r="KS942" s="1"/>
      <c r="KT942" s="2"/>
      <c r="KU942" s="1"/>
      <c r="KV942" s="1"/>
      <c r="KW942" s="1"/>
      <c r="KX942" s="1"/>
      <c r="KY942" s="1"/>
      <c r="KZ942" s="1"/>
    </row>
    <row r="943" spans="250:312" x14ac:dyDescent="0.55000000000000004"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  <c r="KE943" s="1"/>
      <c r="KF943" s="1"/>
      <c r="KG943" s="1"/>
      <c r="KH943" s="1"/>
      <c r="KI943" s="1"/>
      <c r="KJ943" s="1"/>
      <c r="KK943" s="1"/>
      <c r="KL943" s="1"/>
      <c r="KM943" s="1"/>
      <c r="KN943" s="1"/>
      <c r="KO943" s="2"/>
      <c r="KP943" s="2"/>
      <c r="KQ943" s="1"/>
      <c r="KR943" s="1"/>
      <c r="KS943" s="1"/>
      <c r="KT943" s="2"/>
      <c r="KU943" s="1"/>
      <c r="KV943" s="1"/>
      <c r="KW943" s="1"/>
      <c r="KX943" s="1"/>
      <c r="KY943" s="1"/>
      <c r="KZ943" s="1"/>
    </row>
    <row r="944" spans="250:312" x14ac:dyDescent="0.55000000000000004"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  <c r="KE944" s="1"/>
      <c r="KF944" s="1"/>
      <c r="KG944" s="1"/>
      <c r="KH944" s="1"/>
      <c r="KI944" s="1"/>
      <c r="KJ944" s="1"/>
      <c r="KK944" s="1"/>
      <c r="KL944" s="1"/>
      <c r="KM944" s="1"/>
      <c r="KN944" s="1"/>
      <c r="KO944" s="2"/>
      <c r="KP944" s="2"/>
      <c r="KQ944" s="1"/>
      <c r="KR944" s="1"/>
      <c r="KS944" s="1"/>
      <c r="KT944" s="2"/>
      <c r="KU944" s="1"/>
      <c r="KV944" s="1"/>
      <c r="KW944" s="1"/>
      <c r="KX944" s="1"/>
      <c r="KY944" s="1"/>
      <c r="KZ944" s="1"/>
    </row>
    <row r="945" spans="250:312" x14ac:dyDescent="0.55000000000000004"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  <c r="KE945" s="1"/>
      <c r="KF945" s="1"/>
      <c r="KG945" s="1"/>
      <c r="KH945" s="1"/>
      <c r="KI945" s="1"/>
      <c r="KJ945" s="1"/>
      <c r="KK945" s="1"/>
      <c r="KL945" s="1"/>
      <c r="KM945" s="1"/>
      <c r="KN945" s="1"/>
      <c r="KO945" s="2"/>
      <c r="KP945" s="2"/>
      <c r="KQ945" s="1"/>
      <c r="KR945" s="1"/>
      <c r="KS945" s="1"/>
      <c r="KT945" s="2"/>
      <c r="KU945" s="1"/>
      <c r="KV945" s="1"/>
      <c r="KW945" s="1"/>
      <c r="KX945" s="1"/>
      <c r="KY945" s="1"/>
      <c r="KZ945" s="1"/>
    </row>
    <row r="946" spans="250:312" x14ac:dyDescent="0.55000000000000004"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  <c r="KE946" s="1"/>
      <c r="KF946" s="1"/>
      <c r="KG946" s="1"/>
      <c r="KH946" s="1"/>
      <c r="KI946" s="1"/>
      <c r="KJ946" s="1"/>
      <c r="KK946" s="1"/>
      <c r="KL946" s="1"/>
      <c r="KM946" s="1"/>
      <c r="KN946" s="1"/>
      <c r="KO946" s="2"/>
      <c r="KP946" s="2"/>
      <c r="KQ946" s="1"/>
      <c r="KR946" s="1"/>
      <c r="KS946" s="1"/>
      <c r="KT946" s="2"/>
      <c r="KU946" s="1"/>
      <c r="KV946" s="1"/>
      <c r="KW946" s="1"/>
      <c r="KX946" s="1"/>
      <c r="KY946" s="1"/>
      <c r="KZ946" s="1"/>
    </row>
    <row r="947" spans="250:312" x14ac:dyDescent="0.55000000000000004"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  <c r="KE947" s="1"/>
      <c r="KF947" s="1"/>
      <c r="KG947" s="1"/>
      <c r="KH947" s="1"/>
      <c r="KI947" s="1"/>
      <c r="KJ947" s="1"/>
      <c r="KK947" s="1"/>
      <c r="KL947" s="1"/>
      <c r="KM947" s="1"/>
      <c r="KN947" s="1"/>
      <c r="KO947" s="2"/>
      <c r="KP947" s="2"/>
      <c r="KQ947" s="1"/>
      <c r="KR947" s="1"/>
      <c r="KS947" s="1"/>
      <c r="KT947" s="2"/>
      <c r="KU947" s="1"/>
      <c r="KV947" s="1"/>
      <c r="KW947" s="1"/>
      <c r="KX947" s="1"/>
      <c r="KY947" s="1"/>
      <c r="KZ947" s="1"/>
    </row>
    <row r="948" spans="250:312" x14ac:dyDescent="0.55000000000000004"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  <c r="KE948" s="1"/>
      <c r="KF948" s="1"/>
      <c r="KG948" s="1"/>
      <c r="KH948" s="1"/>
      <c r="KI948" s="1"/>
      <c r="KJ948" s="1"/>
      <c r="KK948" s="1"/>
      <c r="KL948" s="1"/>
      <c r="KM948" s="1"/>
      <c r="KN948" s="1"/>
      <c r="KO948" s="2"/>
      <c r="KP948" s="2"/>
      <c r="KQ948" s="1"/>
      <c r="KR948" s="1"/>
      <c r="KS948" s="1"/>
      <c r="KT948" s="2"/>
      <c r="KU948" s="1"/>
      <c r="KV948" s="1"/>
      <c r="KW948" s="1"/>
      <c r="KX948" s="1"/>
      <c r="KY948" s="1"/>
      <c r="KZ948" s="1"/>
    </row>
    <row r="949" spans="250:312" x14ac:dyDescent="0.55000000000000004"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  <c r="KE949" s="1"/>
      <c r="KF949" s="1"/>
      <c r="KG949" s="1"/>
      <c r="KH949" s="1"/>
      <c r="KI949" s="1"/>
      <c r="KJ949" s="1"/>
      <c r="KK949" s="1"/>
      <c r="KL949" s="1"/>
      <c r="KM949" s="1"/>
      <c r="KN949" s="1"/>
      <c r="KO949" s="2"/>
      <c r="KP949" s="2"/>
      <c r="KQ949" s="1"/>
      <c r="KR949" s="1"/>
      <c r="KS949" s="1"/>
      <c r="KT949" s="2"/>
      <c r="KU949" s="1"/>
      <c r="KV949" s="1"/>
      <c r="KW949" s="1"/>
      <c r="KX949" s="1"/>
      <c r="KY949" s="1"/>
      <c r="KZ949" s="1"/>
    </row>
    <row r="950" spans="250:312" x14ac:dyDescent="0.55000000000000004"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  <c r="KE950" s="1"/>
      <c r="KF950" s="1"/>
      <c r="KG950" s="1"/>
      <c r="KH950" s="1"/>
      <c r="KI950" s="1"/>
      <c r="KJ950" s="1"/>
      <c r="KK950" s="1"/>
      <c r="KL950" s="1"/>
      <c r="KM950" s="1"/>
      <c r="KN950" s="1"/>
      <c r="KO950" s="2"/>
      <c r="KP950" s="2"/>
      <c r="KQ950" s="1"/>
      <c r="KR950" s="1"/>
      <c r="KS950" s="1"/>
      <c r="KT950" s="2"/>
      <c r="KU950" s="1"/>
      <c r="KV950" s="1"/>
      <c r="KW950" s="1"/>
      <c r="KX950" s="1"/>
      <c r="KY950" s="1"/>
      <c r="KZ950" s="1"/>
    </row>
    <row r="951" spans="250:312" x14ac:dyDescent="0.55000000000000004"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  <c r="KE951" s="1"/>
      <c r="KF951" s="1"/>
      <c r="KG951" s="1"/>
      <c r="KH951" s="1"/>
      <c r="KI951" s="1"/>
      <c r="KJ951" s="1"/>
      <c r="KK951" s="1"/>
      <c r="KL951" s="1"/>
      <c r="KM951" s="1"/>
      <c r="KN951" s="1"/>
      <c r="KO951" s="2"/>
      <c r="KP951" s="2"/>
      <c r="KQ951" s="1"/>
      <c r="KR951" s="1"/>
      <c r="KS951" s="1"/>
      <c r="KT951" s="2"/>
      <c r="KU951" s="1"/>
      <c r="KV951" s="1"/>
      <c r="KW951" s="1"/>
      <c r="KX951" s="1"/>
      <c r="KY951" s="1"/>
      <c r="KZ951" s="1"/>
    </row>
    <row r="952" spans="250:312" x14ac:dyDescent="0.55000000000000004"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  <c r="KE952" s="1"/>
      <c r="KF952" s="1"/>
      <c r="KG952" s="1"/>
      <c r="KH952" s="1"/>
      <c r="KI952" s="1"/>
      <c r="KJ952" s="1"/>
      <c r="KK952" s="1"/>
      <c r="KL952" s="1"/>
      <c r="KM952" s="1"/>
      <c r="KN952" s="1"/>
      <c r="KO952" s="2"/>
      <c r="KP952" s="2"/>
      <c r="KQ952" s="1"/>
      <c r="KR952" s="1"/>
      <c r="KS952" s="1"/>
      <c r="KT952" s="2"/>
      <c r="KU952" s="1"/>
      <c r="KV952" s="1"/>
      <c r="KW952" s="1"/>
      <c r="KX952" s="1"/>
      <c r="KY952" s="1"/>
      <c r="KZ952" s="1"/>
    </row>
    <row r="953" spans="250:312" x14ac:dyDescent="0.55000000000000004"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  <c r="KE953" s="1"/>
      <c r="KF953" s="1"/>
      <c r="KG953" s="1"/>
      <c r="KH953" s="1"/>
      <c r="KI953" s="1"/>
      <c r="KJ953" s="1"/>
      <c r="KK953" s="1"/>
      <c r="KL953" s="1"/>
      <c r="KM953" s="1"/>
      <c r="KN953" s="1"/>
      <c r="KO953" s="2"/>
      <c r="KP953" s="2"/>
      <c r="KQ953" s="1"/>
      <c r="KR953" s="1"/>
      <c r="KS953" s="1"/>
      <c r="KT953" s="2"/>
      <c r="KU953" s="1"/>
      <c r="KV953" s="1"/>
      <c r="KW953" s="1"/>
      <c r="KX953" s="1"/>
      <c r="KY953" s="1"/>
      <c r="KZ953" s="1"/>
    </row>
    <row r="954" spans="250:312" x14ac:dyDescent="0.55000000000000004"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  <c r="KE954" s="1"/>
      <c r="KF954" s="1"/>
      <c r="KG954" s="1"/>
      <c r="KH954" s="1"/>
      <c r="KI954" s="1"/>
      <c r="KJ954" s="1"/>
      <c r="KK954" s="1"/>
      <c r="KL954" s="1"/>
      <c r="KM954" s="1"/>
      <c r="KN954" s="1"/>
      <c r="KO954" s="2"/>
      <c r="KP954" s="2"/>
      <c r="KQ954" s="1"/>
      <c r="KR954" s="1"/>
      <c r="KS954" s="1"/>
      <c r="KT954" s="2"/>
      <c r="KU954" s="1"/>
      <c r="KV954" s="1"/>
      <c r="KW954" s="1"/>
      <c r="KX954" s="1"/>
      <c r="KY954" s="1"/>
      <c r="KZ954" s="1"/>
    </row>
    <row r="955" spans="250:312" x14ac:dyDescent="0.55000000000000004"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  <c r="KE955" s="1"/>
      <c r="KF955" s="1"/>
      <c r="KG955" s="1"/>
      <c r="KH955" s="1"/>
      <c r="KI955" s="1"/>
      <c r="KJ955" s="1"/>
      <c r="KK955" s="1"/>
      <c r="KL955" s="1"/>
      <c r="KM955" s="1"/>
      <c r="KN955" s="1"/>
      <c r="KO955" s="2"/>
      <c r="KP955" s="2"/>
      <c r="KQ955" s="1"/>
      <c r="KR955" s="1"/>
      <c r="KS955" s="1"/>
      <c r="KT955" s="2"/>
      <c r="KU955" s="1"/>
      <c r="KV955" s="1"/>
      <c r="KW955" s="1"/>
      <c r="KX955" s="1"/>
      <c r="KY955" s="1"/>
      <c r="KZ955" s="1"/>
    </row>
    <row r="956" spans="250:312" x14ac:dyDescent="0.55000000000000004"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  <c r="KE956" s="1"/>
      <c r="KF956" s="1"/>
      <c r="KG956" s="1"/>
      <c r="KH956" s="1"/>
      <c r="KI956" s="1"/>
      <c r="KJ956" s="1"/>
      <c r="KK956" s="1"/>
      <c r="KL956" s="1"/>
      <c r="KM956" s="1"/>
      <c r="KN956" s="1"/>
      <c r="KO956" s="2"/>
      <c r="KP956" s="2"/>
      <c r="KQ956" s="1"/>
      <c r="KR956" s="1"/>
      <c r="KS956" s="1"/>
      <c r="KT956" s="2"/>
      <c r="KU956" s="1"/>
      <c r="KV956" s="1"/>
      <c r="KW956" s="1"/>
      <c r="KX956" s="1"/>
      <c r="KY956" s="1"/>
      <c r="KZ956" s="1"/>
    </row>
    <row r="957" spans="250:312" x14ac:dyDescent="0.55000000000000004"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  <c r="KE957" s="1"/>
      <c r="KF957" s="1"/>
      <c r="KG957" s="1"/>
      <c r="KH957" s="1"/>
      <c r="KI957" s="1"/>
      <c r="KJ957" s="1"/>
      <c r="KK957" s="1"/>
      <c r="KL957" s="1"/>
      <c r="KM957" s="1"/>
      <c r="KN957" s="1"/>
      <c r="KO957" s="2"/>
      <c r="KP957" s="2"/>
      <c r="KQ957" s="1"/>
      <c r="KR957" s="1"/>
      <c r="KS957" s="1"/>
      <c r="KT957" s="2"/>
      <c r="KU957" s="1"/>
      <c r="KV957" s="1"/>
      <c r="KW957" s="1"/>
      <c r="KX957" s="1"/>
      <c r="KY957" s="1"/>
      <c r="KZ957" s="1"/>
    </row>
    <row r="958" spans="250:312" x14ac:dyDescent="0.55000000000000004"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  <c r="KE958" s="1"/>
      <c r="KF958" s="1"/>
      <c r="KG958" s="1"/>
      <c r="KH958" s="1"/>
      <c r="KI958" s="1"/>
      <c r="KJ958" s="1"/>
      <c r="KK958" s="1"/>
      <c r="KL958" s="1"/>
      <c r="KM958" s="1"/>
      <c r="KN958" s="1"/>
      <c r="KO958" s="2"/>
      <c r="KP958" s="2"/>
      <c r="KQ958" s="1"/>
      <c r="KR958" s="1"/>
      <c r="KS958" s="1"/>
      <c r="KT958" s="2"/>
      <c r="KU958" s="1"/>
      <c r="KV958" s="1"/>
      <c r="KW958" s="1"/>
      <c r="KX958" s="1"/>
      <c r="KY958" s="1"/>
      <c r="KZ958" s="1"/>
    </row>
    <row r="959" spans="250:312" x14ac:dyDescent="0.55000000000000004"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  <c r="KE959" s="1"/>
      <c r="KF959" s="1"/>
      <c r="KG959" s="1"/>
      <c r="KH959" s="1"/>
      <c r="KI959" s="1"/>
      <c r="KJ959" s="1"/>
      <c r="KK959" s="1"/>
      <c r="KL959" s="1"/>
      <c r="KM959" s="1"/>
      <c r="KN959" s="1"/>
      <c r="KO959" s="2"/>
      <c r="KP959" s="2"/>
      <c r="KQ959" s="1"/>
      <c r="KR959" s="1"/>
      <c r="KS959" s="1"/>
      <c r="KT959" s="2"/>
      <c r="KU959" s="1"/>
      <c r="KV959" s="1"/>
      <c r="KW959" s="1"/>
      <c r="KX959" s="1"/>
      <c r="KY959" s="1"/>
      <c r="KZ959" s="1"/>
    </row>
    <row r="960" spans="250:312" x14ac:dyDescent="0.55000000000000004"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  <c r="KE960" s="1"/>
      <c r="KF960" s="1"/>
      <c r="KG960" s="1"/>
      <c r="KH960" s="1"/>
      <c r="KI960" s="1"/>
      <c r="KJ960" s="1"/>
      <c r="KK960" s="1"/>
      <c r="KL960" s="1"/>
      <c r="KM960" s="1"/>
      <c r="KN960" s="1"/>
      <c r="KO960" s="2"/>
      <c r="KP960" s="2"/>
      <c r="KQ960" s="1"/>
      <c r="KR960" s="1"/>
      <c r="KS960" s="1"/>
      <c r="KT960" s="2"/>
      <c r="KU960" s="1"/>
      <c r="KV960" s="1"/>
      <c r="KW960" s="1"/>
      <c r="KX960" s="1"/>
      <c r="KY960" s="1"/>
      <c r="KZ960" s="1"/>
    </row>
    <row r="961" spans="250:312" x14ac:dyDescent="0.55000000000000004"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  <c r="KE961" s="1"/>
      <c r="KF961" s="1"/>
      <c r="KG961" s="1"/>
      <c r="KH961" s="1"/>
      <c r="KI961" s="1"/>
      <c r="KJ961" s="1"/>
      <c r="KK961" s="1"/>
      <c r="KL961" s="1"/>
      <c r="KM961" s="1"/>
      <c r="KN961" s="1"/>
      <c r="KO961" s="2"/>
      <c r="KP961" s="2"/>
      <c r="KQ961" s="1"/>
      <c r="KR961" s="1"/>
      <c r="KS961" s="1"/>
      <c r="KT961" s="2"/>
      <c r="KU961" s="1"/>
      <c r="KV961" s="1"/>
      <c r="KW961" s="1"/>
      <c r="KX961" s="1"/>
      <c r="KY961" s="1"/>
      <c r="KZ961" s="1"/>
    </row>
    <row r="962" spans="250:312" x14ac:dyDescent="0.55000000000000004"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  <c r="KE962" s="1"/>
      <c r="KF962" s="1"/>
      <c r="KG962" s="1"/>
      <c r="KH962" s="1"/>
      <c r="KI962" s="1"/>
      <c r="KJ962" s="1"/>
      <c r="KK962" s="1"/>
      <c r="KL962" s="1"/>
      <c r="KM962" s="1"/>
      <c r="KN962" s="1"/>
      <c r="KO962" s="2"/>
      <c r="KP962" s="2"/>
      <c r="KQ962" s="1"/>
      <c r="KR962" s="1"/>
      <c r="KS962" s="1"/>
      <c r="KT962" s="2"/>
      <c r="KU962" s="1"/>
      <c r="KV962" s="1"/>
      <c r="KW962" s="1"/>
      <c r="KX962" s="1"/>
      <c r="KY962" s="1"/>
      <c r="KZ962" s="1"/>
    </row>
    <row r="963" spans="250:312" x14ac:dyDescent="0.55000000000000004"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  <c r="KE963" s="1"/>
      <c r="KF963" s="1"/>
      <c r="KG963" s="1"/>
      <c r="KH963" s="1"/>
      <c r="KI963" s="1"/>
      <c r="KJ963" s="1"/>
      <c r="KK963" s="1"/>
      <c r="KL963" s="1"/>
      <c r="KM963" s="1"/>
      <c r="KN963" s="1"/>
      <c r="KO963" s="2"/>
      <c r="KP963" s="2"/>
      <c r="KQ963" s="1"/>
      <c r="KR963" s="1"/>
      <c r="KS963" s="1"/>
      <c r="KT963" s="2"/>
      <c r="KU963" s="1"/>
      <c r="KV963" s="1"/>
      <c r="KW963" s="1"/>
      <c r="KX963" s="1"/>
      <c r="KY963" s="1"/>
      <c r="KZ963" s="1"/>
    </row>
    <row r="964" spans="250:312" x14ac:dyDescent="0.55000000000000004"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  <c r="KE964" s="1"/>
      <c r="KF964" s="1"/>
      <c r="KG964" s="1"/>
      <c r="KH964" s="1"/>
      <c r="KI964" s="1"/>
      <c r="KJ964" s="1"/>
      <c r="KK964" s="1"/>
      <c r="KL964" s="1"/>
      <c r="KM964" s="1"/>
      <c r="KN964" s="1"/>
      <c r="KO964" s="2"/>
      <c r="KP964" s="2"/>
      <c r="KQ964" s="1"/>
      <c r="KR964" s="1"/>
      <c r="KS964" s="1"/>
      <c r="KT964" s="2"/>
      <c r="KU964" s="1"/>
      <c r="KV964" s="1"/>
      <c r="KW964" s="1"/>
      <c r="KX964" s="1"/>
      <c r="KY964" s="1"/>
      <c r="KZ964" s="1"/>
    </row>
    <row r="965" spans="250:312" x14ac:dyDescent="0.55000000000000004"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  <c r="KE965" s="1"/>
      <c r="KF965" s="1"/>
      <c r="KG965" s="1"/>
      <c r="KH965" s="1"/>
      <c r="KI965" s="1"/>
      <c r="KJ965" s="1"/>
      <c r="KK965" s="1"/>
      <c r="KL965" s="1"/>
      <c r="KM965" s="1"/>
      <c r="KN965" s="1"/>
      <c r="KO965" s="2"/>
      <c r="KP965" s="2"/>
      <c r="KQ965" s="1"/>
      <c r="KR965" s="1"/>
      <c r="KS965" s="1"/>
      <c r="KT965" s="2"/>
      <c r="KU965" s="1"/>
      <c r="KV965" s="1"/>
      <c r="KW965" s="1"/>
      <c r="KX965" s="1"/>
      <c r="KY965" s="1"/>
      <c r="KZ965" s="1"/>
    </row>
    <row r="966" spans="250:312" x14ac:dyDescent="0.55000000000000004"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  <c r="KE966" s="1"/>
      <c r="KF966" s="1"/>
      <c r="KG966" s="1"/>
      <c r="KH966" s="1"/>
      <c r="KI966" s="1"/>
      <c r="KJ966" s="1"/>
      <c r="KK966" s="1"/>
      <c r="KL966" s="1"/>
      <c r="KM966" s="1"/>
      <c r="KN966" s="1"/>
      <c r="KO966" s="2"/>
      <c r="KP966" s="2"/>
      <c r="KQ966" s="1"/>
      <c r="KR966" s="1"/>
      <c r="KS966" s="1"/>
      <c r="KT966" s="2"/>
      <c r="KU966" s="1"/>
      <c r="KV966" s="1"/>
      <c r="KW966" s="1"/>
      <c r="KX966" s="1"/>
      <c r="KY966" s="1"/>
      <c r="KZ966" s="1"/>
    </row>
    <row r="967" spans="250:312" x14ac:dyDescent="0.55000000000000004"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  <c r="KE967" s="1"/>
      <c r="KF967" s="1"/>
      <c r="KG967" s="1"/>
      <c r="KH967" s="1"/>
      <c r="KI967" s="1"/>
      <c r="KJ967" s="1"/>
      <c r="KK967" s="1"/>
      <c r="KL967" s="1"/>
      <c r="KM967" s="1"/>
      <c r="KN967" s="1"/>
      <c r="KO967" s="2"/>
      <c r="KP967" s="2"/>
      <c r="KQ967" s="1"/>
      <c r="KR967" s="1"/>
      <c r="KS967" s="1"/>
      <c r="KT967" s="2"/>
      <c r="KU967" s="1"/>
      <c r="KV967" s="1"/>
      <c r="KW967" s="1"/>
      <c r="KX967" s="1"/>
      <c r="KY967" s="1"/>
      <c r="KZ967" s="1"/>
    </row>
    <row r="968" spans="250:312" x14ac:dyDescent="0.55000000000000004"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  <c r="KE968" s="1"/>
      <c r="KF968" s="1"/>
      <c r="KG968" s="1"/>
      <c r="KH968" s="1"/>
      <c r="KI968" s="1"/>
      <c r="KJ968" s="1"/>
      <c r="KK968" s="1"/>
      <c r="KL968" s="1"/>
      <c r="KM968" s="1"/>
      <c r="KN968" s="1"/>
      <c r="KO968" s="2"/>
      <c r="KP968" s="2"/>
      <c r="KQ968" s="1"/>
      <c r="KR968" s="1"/>
      <c r="KS968" s="1"/>
      <c r="KT968" s="2"/>
      <c r="KU968" s="1"/>
      <c r="KV968" s="1"/>
      <c r="KW968" s="1"/>
      <c r="KX968" s="1"/>
      <c r="KY968" s="1"/>
      <c r="KZ968" s="1"/>
    </row>
    <row r="969" spans="250:312" x14ac:dyDescent="0.55000000000000004"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  <c r="KE969" s="1"/>
      <c r="KF969" s="1"/>
      <c r="KG969" s="1"/>
      <c r="KH969" s="1"/>
      <c r="KI969" s="1"/>
      <c r="KJ969" s="1"/>
      <c r="KK969" s="1"/>
      <c r="KL969" s="1"/>
      <c r="KM969" s="1"/>
      <c r="KN969" s="1"/>
      <c r="KO969" s="2"/>
      <c r="KP969" s="2"/>
      <c r="KQ969" s="1"/>
      <c r="KR969" s="1"/>
      <c r="KS969" s="1"/>
      <c r="KT969" s="2"/>
      <c r="KU969" s="1"/>
      <c r="KV969" s="1"/>
      <c r="KW969" s="1"/>
      <c r="KX969" s="1"/>
      <c r="KY969" s="1"/>
      <c r="KZ969" s="1"/>
    </row>
    <row r="970" spans="250:312" x14ac:dyDescent="0.55000000000000004"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  <c r="KE970" s="1"/>
      <c r="KF970" s="1"/>
      <c r="KG970" s="1"/>
      <c r="KH970" s="1"/>
      <c r="KI970" s="1"/>
      <c r="KJ970" s="1"/>
      <c r="KK970" s="1"/>
      <c r="KL970" s="1"/>
      <c r="KM970" s="1"/>
      <c r="KN970" s="1"/>
      <c r="KO970" s="2"/>
      <c r="KP970" s="2"/>
      <c r="KQ970" s="1"/>
      <c r="KR970" s="1"/>
      <c r="KS970" s="1"/>
      <c r="KT970" s="2"/>
      <c r="KU970" s="1"/>
      <c r="KV970" s="1"/>
      <c r="KW970" s="1"/>
      <c r="KX970" s="1"/>
      <c r="KY970" s="1"/>
      <c r="KZ970" s="1"/>
    </row>
    <row r="971" spans="250:312" x14ac:dyDescent="0.55000000000000004"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  <c r="KE971" s="1"/>
      <c r="KF971" s="1"/>
      <c r="KG971" s="1"/>
      <c r="KH971" s="1"/>
      <c r="KI971" s="1"/>
      <c r="KJ971" s="1"/>
      <c r="KK971" s="1"/>
      <c r="KL971" s="1"/>
      <c r="KM971" s="1"/>
      <c r="KN971" s="1"/>
      <c r="KO971" s="2"/>
      <c r="KP971" s="2"/>
      <c r="KQ971" s="1"/>
      <c r="KR971" s="1"/>
      <c r="KS971" s="1"/>
      <c r="KT971" s="2"/>
      <c r="KU971" s="1"/>
      <c r="KV971" s="1"/>
      <c r="KW971" s="1"/>
      <c r="KX971" s="1"/>
      <c r="KY971" s="1"/>
      <c r="KZ971" s="1"/>
    </row>
    <row r="972" spans="250:312" x14ac:dyDescent="0.55000000000000004"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  <c r="KE972" s="1"/>
      <c r="KF972" s="1"/>
      <c r="KG972" s="1"/>
      <c r="KH972" s="1"/>
      <c r="KI972" s="1"/>
      <c r="KJ972" s="1"/>
      <c r="KK972" s="1"/>
      <c r="KL972" s="1"/>
      <c r="KM972" s="1"/>
      <c r="KN972" s="1"/>
      <c r="KO972" s="2"/>
      <c r="KP972" s="2"/>
      <c r="KQ972" s="1"/>
      <c r="KR972" s="1"/>
      <c r="KS972" s="1"/>
      <c r="KT972" s="2"/>
      <c r="KU972" s="1"/>
      <c r="KV972" s="1"/>
      <c r="KW972" s="1"/>
      <c r="KX972" s="1"/>
      <c r="KY972" s="1"/>
      <c r="KZ972" s="1"/>
    </row>
    <row r="973" spans="250:312" x14ac:dyDescent="0.55000000000000004"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  <c r="KE973" s="1"/>
      <c r="KF973" s="1"/>
      <c r="KG973" s="1"/>
      <c r="KH973" s="1"/>
      <c r="KI973" s="1"/>
      <c r="KJ973" s="1"/>
      <c r="KK973" s="1"/>
      <c r="KL973" s="1"/>
      <c r="KM973" s="1"/>
      <c r="KN973" s="1"/>
      <c r="KO973" s="2"/>
      <c r="KP973" s="2"/>
      <c r="KQ973" s="1"/>
      <c r="KR973" s="1"/>
      <c r="KS973" s="1"/>
      <c r="KT973" s="2"/>
      <c r="KU973" s="1"/>
      <c r="KV973" s="1"/>
      <c r="KW973" s="1"/>
      <c r="KX973" s="1"/>
      <c r="KY973" s="1"/>
      <c r="KZ973" s="1"/>
    </row>
    <row r="974" spans="250:312" x14ac:dyDescent="0.55000000000000004"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  <c r="KE974" s="1"/>
      <c r="KF974" s="1"/>
      <c r="KG974" s="1"/>
      <c r="KH974" s="1"/>
      <c r="KI974" s="1"/>
      <c r="KJ974" s="1"/>
      <c r="KK974" s="1"/>
      <c r="KL974" s="1"/>
      <c r="KM974" s="1"/>
      <c r="KN974" s="1"/>
      <c r="KO974" s="2"/>
      <c r="KP974" s="2"/>
      <c r="KQ974" s="1"/>
      <c r="KR974" s="1"/>
      <c r="KS974" s="1"/>
      <c r="KT974" s="2"/>
      <c r="KU974" s="1"/>
      <c r="KV974" s="1"/>
      <c r="KW974" s="1"/>
      <c r="KX974" s="1"/>
      <c r="KY974" s="1"/>
      <c r="KZ974" s="1"/>
    </row>
    <row r="975" spans="250:312" x14ac:dyDescent="0.55000000000000004"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  <c r="KE975" s="1"/>
      <c r="KF975" s="1"/>
      <c r="KG975" s="1"/>
      <c r="KH975" s="1"/>
      <c r="KI975" s="1"/>
      <c r="KJ975" s="1"/>
      <c r="KK975" s="1"/>
      <c r="KL975" s="1"/>
      <c r="KM975" s="1"/>
      <c r="KN975" s="1"/>
      <c r="KO975" s="2"/>
      <c r="KP975" s="2"/>
      <c r="KQ975" s="1"/>
      <c r="KR975" s="1"/>
      <c r="KS975" s="1"/>
      <c r="KT975" s="2"/>
      <c r="KU975" s="1"/>
      <c r="KV975" s="1"/>
      <c r="KW975" s="1"/>
      <c r="KX975" s="1"/>
      <c r="KY975" s="1"/>
      <c r="KZ975" s="1"/>
    </row>
    <row r="976" spans="250:312" x14ac:dyDescent="0.55000000000000004"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  <c r="KE976" s="1"/>
      <c r="KF976" s="1"/>
      <c r="KG976" s="1"/>
      <c r="KH976" s="1"/>
      <c r="KI976" s="1"/>
      <c r="KJ976" s="1"/>
      <c r="KK976" s="1"/>
      <c r="KL976" s="1"/>
      <c r="KM976" s="1"/>
      <c r="KN976" s="1"/>
      <c r="KO976" s="2"/>
      <c r="KP976" s="2"/>
      <c r="KQ976" s="1"/>
      <c r="KR976" s="1"/>
      <c r="KS976" s="1"/>
      <c r="KT976" s="2"/>
      <c r="KU976" s="1"/>
      <c r="KV976" s="1"/>
      <c r="KW976" s="1"/>
      <c r="KX976" s="1"/>
      <c r="KY976" s="1"/>
      <c r="KZ976" s="1"/>
    </row>
    <row r="977" spans="250:312" x14ac:dyDescent="0.55000000000000004"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  <c r="KE977" s="1"/>
      <c r="KF977" s="1"/>
      <c r="KG977" s="1"/>
      <c r="KH977" s="1"/>
      <c r="KI977" s="1"/>
      <c r="KJ977" s="1"/>
      <c r="KK977" s="1"/>
      <c r="KL977" s="1"/>
      <c r="KM977" s="1"/>
      <c r="KN977" s="1"/>
      <c r="KO977" s="2"/>
      <c r="KP977" s="2"/>
      <c r="KQ977" s="1"/>
      <c r="KR977" s="1"/>
      <c r="KS977" s="1"/>
      <c r="KT977" s="2"/>
      <c r="KU977" s="1"/>
      <c r="KV977" s="1"/>
      <c r="KW977" s="1"/>
      <c r="KX977" s="1"/>
      <c r="KY977" s="1"/>
      <c r="KZ977" s="1"/>
    </row>
    <row r="978" spans="250:312" x14ac:dyDescent="0.55000000000000004"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  <c r="KE978" s="1"/>
      <c r="KF978" s="1"/>
      <c r="KG978" s="1"/>
      <c r="KH978" s="1"/>
      <c r="KI978" s="1"/>
      <c r="KJ978" s="1"/>
      <c r="KK978" s="1"/>
      <c r="KL978" s="1"/>
      <c r="KM978" s="1"/>
      <c r="KN978" s="1"/>
      <c r="KO978" s="2"/>
      <c r="KP978" s="2"/>
      <c r="KQ978" s="1"/>
      <c r="KR978" s="1"/>
      <c r="KS978" s="1"/>
      <c r="KT978" s="2"/>
      <c r="KU978" s="1"/>
      <c r="KV978" s="1"/>
      <c r="KW978" s="1"/>
      <c r="KX978" s="1"/>
      <c r="KY978" s="1"/>
      <c r="KZ978" s="1"/>
    </row>
    <row r="979" spans="250:312" x14ac:dyDescent="0.55000000000000004"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  <c r="KE979" s="1"/>
      <c r="KF979" s="1"/>
      <c r="KG979" s="1"/>
      <c r="KH979" s="1"/>
      <c r="KI979" s="1"/>
      <c r="KJ979" s="1"/>
      <c r="KK979" s="1"/>
      <c r="KL979" s="1"/>
      <c r="KM979" s="1"/>
      <c r="KN979" s="1"/>
      <c r="KO979" s="2"/>
      <c r="KP979" s="2"/>
      <c r="KQ979" s="1"/>
      <c r="KR979" s="1"/>
      <c r="KS979" s="1"/>
      <c r="KT979" s="2"/>
      <c r="KU979" s="1"/>
      <c r="KV979" s="1"/>
      <c r="KW979" s="1"/>
      <c r="KX979" s="1"/>
      <c r="KY979" s="1"/>
      <c r="KZ979" s="1"/>
    </row>
    <row r="980" spans="250:312" x14ac:dyDescent="0.55000000000000004"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  <c r="KE980" s="1"/>
      <c r="KF980" s="1"/>
      <c r="KG980" s="1"/>
      <c r="KH980" s="1"/>
      <c r="KI980" s="1"/>
      <c r="KJ980" s="1"/>
      <c r="KK980" s="1"/>
      <c r="KL980" s="1"/>
      <c r="KM980" s="1"/>
      <c r="KN980" s="1"/>
      <c r="KO980" s="2"/>
      <c r="KP980" s="2"/>
      <c r="KQ980" s="1"/>
      <c r="KR980" s="1"/>
      <c r="KS980" s="1"/>
      <c r="KT980" s="2"/>
      <c r="KU980" s="1"/>
      <c r="KV980" s="1"/>
      <c r="KW980" s="1"/>
      <c r="KX980" s="1"/>
      <c r="KY980" s="1"/>
      <c r="KZ980" s="1"/>
    </row>
    <row r="981" spans="250:312" x14ac:dyDescent="0.55000000000000004"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  <c r="KE981" s="1"/>
      <c r="KF981" s="1"/>
      <c r="KG981" s="1"/>
      <c r="KH981" s="1"/>
      <c r="KI981" s="1"/>
      <c r="KJ981" s="1"/>
      <c r="KK981" s="1"/>
      <c r="KL981" s="1"/>
      <c r="KM981" s="1"/>
      <c r="KN981" s="1"/>
      <c r="KO981" s="2"/>
      <c r="KP981" s="2"/>
      <c r="KQ981" s="1"/>
      <c r="KR981" s="1"/>
      <c r="KS981" s="1"/>
      <c r="KT981" s="2"/>
      <c r="KU981" s="1"/>
      <c r="KV981" s="1"/>
      <c r="KW981" s="1"/>
      <c r="KX981" s="1"/>
      <c r="KY981" s="1"/>
      <c r="KZ981" s="1"/>
    </row>
    <row r="982" spans="250:312" x14ac:dyDescent="0.55000000000000004"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  <c r="KE982" s="1"/>
      <c r="KF982" s="1"/>
      <c r="KG982" s="1"/>
      <c r="KH982" s="1"/>
      <c r="KI982" s="1"/>
      <c r="KJ982" s="1"/>
      <c r="KK982" s="1"/>
      <c r="KL982" s="1"/>
      <c r="KM982" s="1"/>
      <c r="KN982" s="1"/>
      <c r="KO982" s="2"/>
      <c r="KP982" s="2"/>
      <c r="KQ982" s="1"/>
      <c r="KR982" s="1"/>
      <c r="KS982" s="1"/>
      <c r="KT982" s="2"/>
      <c r="KU982" s="1"/>
      <c r="KV982" s="1"/>
      <c r="KW982" s="1"/>
      <c r="KX982" s="1"/>
      <c r="KY982" s="1"/>
      <c r="KZ982" s="1"/>
    </row>
    <row r="983" spans="250:312" x14ac:dyDescent="0.55000000000000004"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  <c r="KE983" s="1"/>
      <c r="KF983" s="1"/>
      <c r="KG983" s="1"/>
      <c r="KH983" s="1"/>
      <c r="KI983" s="1"/>
      <c r="KJ983" s="1"/>
      <c r="KK983" s="1"/>
      <c r="KL983" s="1"/>
      <c r="KM983" s="1"/>
      <c r="KN983" s="1"/>
      <c r="KO983" s="2"/>
      <c r="KP983" s="2"/>
      <c r="KQ983" s="1"/>
      <c r="KR983" s="1"/>
      <c r="KS983" s="1"/>
      <c r="KT983" s="2"/>
      <c r="KU983" s="1"/>
      <c r="KV983" s="1"/>
      <c r="KW983" s="1"/>
      <c r="KX983" s="1"/>
      <c r="KY983" s="1"/>
      <c r="KZ983" s="1"/>
    </row>
    <row r="984" spans="250:312" x14ac:dyDescent="0.55000000000000004"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  <c r="KE984" s="1"/>
      <c r="KF984" s="1"/>
      <c r="KG984" s="1"/>
      <c r="KH984" s="1"/>
      <c r="KI984" s="1"/>
      <c r="KJ984" s="1"/>
      <c r="KK984" s="1"/>
      <c r="KL984" s="1"/>
      <c r="KM984" s="1"/>
      <c r="KN984" s="1"/>
      <c r="KO984" s="2"/>
      <c r="KP984" s="2"/>
      <c r="KQ984" s="1"/>
      <c r="KR984" s="1"/>
      <c r="KS984" s="1"/>
      <c r="KT984" s="2"/>
      <c r="KU984" s="1"/>
      <c r="KV984" s="1"/>
      <c r="KW984" s="1"/>
      <c r="KX984" s="1"/>
      <c r="KY984" s="1"/>
      <c r="KZ984" s="1"/>
    </row>
    <row r="985" spans="250:312" x14ac:dyDescent="0.55000000000000004"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  <c r="KE985" s="1"/>
      <c r="KF985" s="1"/>
      <c r="KG985" s="1"/>
      <c r="KH985" s="1"/>
      <c r="KI985" s="1"/>
      <c r="KJ985" s="1"/>
      <c r="KK985" s="1"/>
      <c r="KL985" s="1"/>
      <c r="KM985" s="1"/>
      <c r="KN985" s="1"/>
      <c r="KO985" s="2"/>
      <c r="KP985" s="2"/>
      <c r="KQ985" s="1"/>
      <c r="KR985" s="1"/>
      <c r="KS985" s="1"/>
      <c r="KT985" s="2"/>
      <c r="KU985" s="1"/>
      <c r="KV985" s="1"/>
      <c r="KW985" s="1"/>
      <c r="KX985" s="1"/>
      <c r="KY985" s="1"/>
      <c r="KZ985" s="1"/>
    </row>
    <row r="986" spans="250:312" x14ac:dyDescent="0.55000000000000004"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  <c r="KE986" s="1"/>
      <c r="KF986" s="1"/>
      <c r="KG986" s="1"/>
      <c r="KH986" s="1"/>
      <c r="KI986" s="1"/>
      <c r="KJ986" s="1"/>
      <c r="KK986" s="1"/>
      <c r="KL986" s="1"/>
      <c r="KM986" s="1"/>
      <c r="KN986" s="1"/>
      <c r="KO986" s="2"/>
      <c r="KP986" s="2"/>
      <c r="KQ986" s="1"/>
      <c r="KR986" s="1"/>
      <c r="KS986" s="1"/>
      <c r="KT986" s="2"/>
      <c r="KU986" s="1"/>
      <c r="KV986" s="1"/>
      <c r="KW986" s="1"/>
      <c r="KX986" s="1"/>
      <c r="KY986" s="1"/>
      <c r="KZ986" s="1"/>
    </row>
    <row r="987" spans="250:312" x14ac:dyDescent="0.55000000000000004"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  <c r="KE987" s="1"/>
      <c r="KF987" s="1"/>
      <c r="KG987" s="1"/>
      <c r="KH987" s="1"/>
      <c r="KI987" s="1"/>
      <c r="KJ987" s="1"/>
      <c r="KK987" s="1"/>
      <c r="KL987" s="1"/>
      <c r="KM987" s="1"/>
      <c r="KN987" s="1"/>
      <c r="KO987" s="2"/>
      <c r="KP987" s="2"/>
      <c r="KQ987" s="1"/>
      <c r="KR987" s="1"/>
      <c r="KS987" s="1"/>
      <c r="KT987" s="2"/>
      <c r="KU987" s="1"/>
      <c r="KV987" s="1"/>
      <c r="KW987" s="1"/>
      <c r="KX987" s="1"/>
      <c r="KY987" s="1"/>
      <c r="KZ987" s="1"/>
    </row>
    <row r="988" spans="250:312" x14ac:dyDescent="0.55000000000000004"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  <c r="KE988" s="1"/>
      <c r="KF988" s="1"/>
      <c r="KG988" s="1"/>
      <c r="KH988" s="1"/>
      <c r="KI988" s="1"/>
      <c r="KJ988" s="1"/>
      <c r="KK988" s="1"/>
      <c r="KL988" s="1"/>
      <c r="KM988" s="1"/>
      <c r="KN988" s="1"/>
      <c r="KO988" s="2"/>
      <c r="KP988" s="2"/>
      <c r="KQ988" s="1"/>
      <c r="KR988" s="1"/>
      <c r="KS988" s="1"/>
      <c r="KT988" s="2"/>
      <c r="KU988" s="1"/>
      <c r="KV988" s="1"/>
      <c r="KW988" s="1"/>
      <c r="KX988" s="1"/>
      <c r="KY988" s="1"/>
      <c r="KZ988" s="1"/>
    </row>
    <row r="989" spans="250:312" x14ac:dyDescent="0.55000000000000004"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  <c r="KE989" s="1"/>
      <c r="KF989" s="1"/>
      <c r="KG989" s="1"/>
      <c r="KH989" s="1"/>
      <c r="KI989" s="1"/>
      <c r="KJ989" s="1"/>
      <c r="KK989" s="1"/>
      <c r="KL989" s="1"/>
      <c r="KM989" s="1"/>
      <c r="KN989" s="1"/>
      <c r="KO989" s="2"/>
      <c r="KP989" s="2"/>
      <c r="KQ989" s="1"/>
      <c r="KR989" s="1"/>
      <c r="KS989" s="1"/>
      <c r="KT989" s="2"/>
      <c r="KU989" s="1"/>
      <c r="KV989" s="1"/>
      <c r="KW989" s="1"/>
      <c r="KX989" s="1"/>
      <c r="KY989" s="1"/>
      <c r="KZ989" s="1"/>
    </row>
    <row r="990" spans="250:312" x14ac:dyDescent="0.55000000000000004"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  <c r="KE990" s="1"/>
      <c r="KF990" s="1"/>
      <c r="KG990" s="1"/>
      <c r="KH990" s="1"/>
      <c r="KI990" s="1"/>
      <c r="KJ990" s="1"/>
      <c r="KK990" s="1"/>
      <c r="KL990" s="1"/>
      <c r="KM990" s="1"/>
      <c r="KN990" s="1"/>
      <c r="KO990" s="2"/>
      <c r="KP990" s="2"/>
      <c r="KQ990" s="1"/>
      <c r="KR990" s="1"/>
      <c r="KS990" s="1"/>
      <c r="KT990" s="2"/>
      <c r="KU990" s="1"/>
      <c r="KV990" s="1"/>
      <c r="KW990" s="1"/>
      <c r="KX990" s="1"/>
      <c r="KY990" s="1"/>
      <c r="KZ990" s="1"/>
    </row>
    <row r="991" spans="250:312" x14ac:dyDescent="0.55000000000000004"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  <c r="KE991" s="1"/>
      <c r="KF991" s="1"/>
      <c r="KG991" s="1"/>
      <c r="KH991" s="1"/>
      <c r="KI991" s="1"/>
      <c r="KJ991" s="1"/>
      <c r="KK991" s="1"/>
      <c r="KL991" s="1"/>
      <c r="KM991" s="1"/>
      <c r="KN991" s="1"/>
      <c r="KO991" s="2"/>
      <c r="KP991" s="2"/>
      <c r="KQ991" s="1"/>
      <c r="KR991" s="1"/>
      <c r="KS991" s="1"/>
      <c r="KT991" s="2"/>
      <c r="KU991" s="1"/>
      <c r="KV991" s="1"/>
      <c r="KW991" s="1"/>
      <c r="KX991" s="1"/>
      <c r="KY991" s="1"/>
      <c r="KZ991" s="1"/>
    </row>
    <row r="992" spans="250:312" x14ac:dyDescent="0.55000000000000004"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  <c r="KE992" s="1"/>
      <c r="KF992" s="1"/>
      <c r="KG992" s="1"/>
      <c r="KH992" s="1"/>
      <c r="KI992" s="1"/>
      <c r="KJ992" s="1"/>
      <c r="KK992" s="1"/>
      <c r="KL992" s="1"/>
      <c r="KM992" s="1"/>
      <c r="KN992" s="1"/>
      <c r="KO992" s="2"/>
      <c r="KP992" s="2"/>
      <c r="KQ992" s="1"/>
      <c r="KR992" s="1"/>
      <c r="KS992" s="1"/>
      <c r="KT992" s="2"/>
      <c r="KU992" s="1"/>
      <c r="KV992" s="1"/>
      <c r="KW992" s="1"/>
      <c r="KX992" s="1"/>
      <c r="KY992" s="1"/>
      <c r="KZ992" s="1"/>
    </row>
    <row r="993" spans="250:312" x14ac:dyDescent="0.55000000000000004"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  <c r="KE993" s="1"/>
      <c r="KF993" s="1"/>
      <c r="KG993" s="1"/>
      <c r="KH993" s="1"/>
      <c r="KI993" s="1"/>
      <c r="KJ993" s="1"/>
      <c r="KK993" s="1"/>
      <c r="KL993" s="1"/>
      <c r="KM993" s="1"/>
      <c r="KN993" s="1"/>
      <c r="KO993" s="2"/>
      <c r="KP993" s="2"/>
      <c r="KQ993" s="1"/>
      <c r="KR993" s="1"/>
      <c r="KS993" s="1"/>
      <c r="KT993" s="2"/>
      <c r="KU993" s="1"/>
      <c r="KV993" s="1"/>
      <c r="KW993" s="1"/>
      <c r="KX993" s="1"/>
      <c r="KY993" s="1"/>
      <c r="KZ993" s="1"/>
    </row>
    <row r="994" spans="250:312" x14ac:dyDescent="0.55000000000000004"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  <c r="KE994" s="1"/>
      <c r="KF994" s="1"/>
      <c r="KG994" s="1"/>
      <c r="KH994" s="1"/>
      <c r="KI994" s="1"/>
      <c r="KJ994" s="1"/>
      <c r="KK994" s="1"/>
      <c r="KL994" s="1"/>
      <c r="KM994" s="1"/>
      <c r="KN994" s="1"/>
      <c r="KO994" s="2"/>
      <c r="KP994" s="2"/>
      <c r="KQ994" s="1"/>
      <c r="KR994" s="1"/>
      <c r="KS994" s="1"/>
      <c r="KT994" s="2"/>
      <c r="KU994" s="1"/>
      <c r="KV994" s="1"/>
      <c r="KW994" s="1"/>
      <c r="KX994" s="1"/>
      <c r="KY994" s="1"/>
      <c r="KZ994" s="1"/>
    </row>
    <row r="995" spans="250:312" x14ac:dyDescent="0.55000000000000004"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  <c r="KE995" s="1"/>
      <c r="KF995" s="1"/>
      <c r="KG995" s="1"/>
      <c r="KH995" s="1"/>
      <c r="KI995" s="1"/>
      <c r="KJ995" s="1"/>
      <c r="KK995" s="1"/>
      <c r="KL995" s="1"/>
      <c r="KM995" s="1"/>
      <c r="KN995" s="1"/>
      <c r="KO995" s="2"/>
      <c r="KP995" s="2"/>
      <c r="KQ995" s="1"/>
      <c r="KR995" s="1"/>
      <c r="KS995" s="1"/>
      <c r="KT995" s="2"/>
      <c r="KU995" s="1"/>
      <c r="KV995" s="1"/>
      <c r="KW995" s="1"/>
      <c r="KX995" s="1"/>
      <c r="KY995" s="1"/>
      <c r="KZ995" s="1"/>
    </row>
    <row r="996" spans="250:312" x14ac:dyDescent="0.55000000000000004"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  <c r="KE996" s="1"/>
      <c r="KF996" s="1"/>
      <c r="KG996" s="1"/>
      <c r="KH996" s="1"/>
      <c r="KI996" s="1"/>
      <c r="KJ996" s="1"/>
      <c r="KK996" s="1"/>
      <c r="KL996" s="1"/>
      <c r="KM996" s="1"/>
      <c r="KN996" s="1"/>
      <c r="KO996" s="2"/>
      <c r="KP996" s="2"/>
      <c r="KQ996" s="1"/>
      <c r="KR996" s="1"/>
      <c r="KS996" s="1"/>
      <c r="KT996" s="2"/>
      <c r="KU996" s="1"/>
      <c r="KV996" s="1"/>
      <c r="KW996" s="1"/>
      <c r="KX996" s="1"/>
      <c r="KY996" s="1"/>
      <c r="KZ996" s="1"/>
    </row>
    <row r="997" spans="250:312" x14ac:dyDescent="0.55000000000000004"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  <c r="KE997" s="1"/>
      <c r="KF997" s="1"/>
      <c r="KG997" s="1"/>
      <c r="KH997" s="1"/>
      <c r="KI997" s="1"/>
      <c r="KJ997" s="1"/>
      <c r="KK997" s="1"/>
      <c r="KL997" s="1"/>
      <c r="KM997" s="1"/>
      <c r="KN997" s="1"/>
      <c r="KO997" s="2"/>
      <c r="KP997" s="2"/>
      <c r="KQ997" s="1"/>
      <c r="KR997" s="1"/>
      <c r="KS997" s="1"/>
      <c r="KT997" s="2"/>
      <c r="KU997" s="1"/>
      <c r="KV997" s="1"/>
      <c r="KW997" s="1"/>
      <c r="KX997" s="1"/>
      <c r="KY997" s="1"/>
      <c r="KZ997" s="1"/>
    </row>
    <row r="998" spans="250:312" x14ac:dyDescent="0.55000000000000004"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  <c r="KE998" s="1"/>
      <c r="KF998" s="1"/>
      <c r="KG998" s="1"/>
      <c r="KH998" s="1"/>
      <c r="KI998" s="1"/>
      <c r="KJ998" s="1"/>
      <c r="KK998" s="1"/>
      <c r="KL998" s="1"/>
      <c r="KM998" s="1"/>
      <c r="KN998" s="1"/>
      <c r="KO998" s="2"/>
      <c r="KP998" s="2"/>
      <c r="KQ998" s="1"/>
      <c r="KR998" s="1"/>
      <c r="KS998" s="1"/>
      <c r="KT998" s="2"/>
      <c r="KU998" s="1"/>
      <c r="KV998" s="1"/>
      <c r="KW998" s="1"/>
      <c r="KX998" s="1"/>
      <c r="KY998" s="1"/>
      <c r="KZ998" s="1"/>
    </row>
    <row r="999" spans="250:312" x14ac:dyDescent="0.55000000000000004"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  <c r="KE999" s="1"/>
      <c r="KF999" s="1"/>
      <c r="KG999" s="1"/>
      <c r="KH999" s="1"/>
      <c r="KI999" s="1"/>
      <c r="KJ999" s="1"/>
      <c r="KK999" s="1"/>
      <c r="KL999" s="1"/>
      <c r="KM999" s="1"/>
      <c r="KN999" s="1"/>
      <c r="KO999" s="2"/>
      <c r="KP999" s="2"/>
      <c r="KQ999" s="1"/>
      <c r="KR999" s="1"/>
      <c r="KS999" s="1"/>
      <c r="KT999" s="2"/>
      <c r="KU999" s="1"/>
      <c r="KV999" s="1"/>
      <c r="KW999" s="1"/>
      <c r="KX999" s="1"/>
      <c r="KY999" s="1"/>
      <c r="KZ999" s="1"/>
    </row>
    <row r="1000" spans="250:312" x14ac:dyDescent="0.55000000000000004"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  <c r="KE1000" s="1"/>
      <c r="KF1000" s="1"/>
      <c r="KG1000" s="1"/>
      <c r="KH1000" s="1"/>
      <c r="KI1000" s="1"/>
      <c r="KJ1000" s="1"/>
      <c r="KK1000" s="1"/>
      <c r="KL1000" s="1"/>
      <c r="KM1000" s="1"/>
      <c r="KN1000" s="1"/>
      <c r="KO1000" s="2"/>
      <c r="KP1000" s="2"/>
      <c r="KQ1000" s="1"/>
      <c r="KR1000" s="1"/>
      <c r="KS1000" s="1"/>
      <c r="KT1000" s="2"/>
      <c r="KU1000" s="1"/>
      <c r="KV1000" s="1"/>
      <c r="KW1000" s="1"/>
      <c r="KX1000" s="1"/>
      <c r="KY1000" s="1"/>
      <c r="KZ1000" s="1"/>
    </row>
    <row r="1001" spans="250:312" x14ac:dyDescent="0.55000000000000004"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  <c r="KE1001" s="1"/>
      <c r="KF1001" s="1"/>
      <c r="KG1001" s="1"/>
      <c r="KH1001" s="1"/>
      <c r="KI1001" s="1"/>
      <c r="KJ1001" s="1"/>
      <c r="KK1001" s="1"/>
      <c r="KL1001" s="1"/>
      <c r="KM1001" s="1"/>
      <c r="KN1001" s="1"/>
      <c r="KO1001" s="2"/>
      <c r="KP1001" s="2"/>
      <c r="KQ1001" s="1"/>
      <c r="KR1001" s="1"/>
      <c r="KS1001" s="1"/>
      <c r="KT1001" s="2"/>
      <c r="KU1001" s="1"/>
      <c r="KV1001" s="1"/>
      <c r="KW1001" s="1"/>
      <c r="KX1001" s="1"/>
      <c r="KY1001" s="1"/>
      <c r="KZ1001" s="1"/>
    </row>
    <row r="1002" spans="250:312" x14ac:dyDescent="0.55000000000000004"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  <c r="KE1002" s="1"/>
      <c r="KF1002" s="1"/>
      <c r="KG1002" s="1"/>
      <c r="KH1002" s="1"/>
      <c r="KI1002" s="1"/>
      <c r="KJ1002" s="1"/>
      <c r="KK1002" s="1"/>
      <c r="KL1002" s="1"/>
      <c r="KM1002" s="1"/>
      <c r="KN1002" s="1"/>
      <c r="KO1002" s="2"/>
      <c r="KP1002" s="2"/>
      <c r="KQ1002" s="1"/>
      <c r="KR1002" s="1"/>
      <c r="KS1002" s="1"/>
      <c r="KT1002" s="2"/>
      <c r="KU1002" s="1"/>
      <c r="KV1002" s="1"/>
      <c r="KW1002" s="1"/>
      <c r="KX1002" s="1"/>
      <c r="KY1002" s="1"/>
      <c r="KZ1002" s="1"/>
    </row>
    <row r="1003" spans="250:312" x14ac:dyDescent="0.55000000000000004"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  <c r="KE1003" s="1"/>
      <c r="KF1003" s="1"/>
      <c r="KG1003" s="1"/>
      <c r="KH1003" s="1"/>
      <c r="KI1003" s="1"/>
      <c r="KJ1003" s="1"/>
      <c r="KK1003" s="1"/>
      <c r="KL1003" s="1"/>
      <c r="KM1003" s="1"/>
      <c r="KN1003" s="1"/>
      <c r="KO1003" s="2"/>
      <c r="KP1003" s="2"/>
      <c r="KQ1003" s="1"/>
      <c r="KR1003" s="1"/>
      <c r="KS1003" s="1"/>
      <c r="KT1003" s="2"/>
      <c r="KU1003" s="1"/>
      <c r="KV1003" s="1"/>
      <c r="KW1003" s="1"/>
      <c r="KX1003" s="1"/>
      <c r="KY1003" s="1"/>
      <c r="KZ1003" s="1"/>
    </row>
    <row r="1004" spans="250:312" x14ac:dyDescent="0.55000000000000004"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  <c r="KE1004" s="1"/>
      <c r="KF1004" s="1"/>
      <c r="KG1004" s="1"/>
      <c r="KH1004" s="1"/>
      <c r="KI1004" s="1"/>
      <c r="KJ1004" s="1"/>
      <c r="KK1004" s="1"/>
      <c r="KL1004" s="1"/>
      <c r="KM1004" s="1"/>
      <c r="KN1004" s="1"/>
      <c r="KO1004" s="2"/>
      <c r="KP1004" s="2"/>
      <c r="KQ1004" s="1"/>
      <c r="KR1004" s="1"/>
      <c r="KS1004" s="1"/>
      <c r="KT1004" s="2"/>
      <c r="KU1004" s="1"/>
      <c r="KV1004" s="1"/>
      <c r="KW1004" s="1"/>
      <c r="KX1004" s="1"/>
      <c r="KY1004" s="1"/>
      <c r="KZ1004" s="1"/>
    </row>
    <row r="1005" spans="250:312" x14ac:dyDescent="0.55000000000000004"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  <c r="KE1005" s="1"/>
      <c r="KF1005" s="1"/>
      <c r="KG1005" s="1"/>
      <c r="KH1005" s="1"/>
      <c r="KI1005" s="1"/>
      <c r="KJ1005" s="1"/>
      <c r="KK1005" s="1"/>
      <c r="KL1005" s="1"/>
      <c r="KM1005" s="1"/>
      <c r="KN1005" s="1"/>
      <c r="KO1005" s="2"/>
      <c r="KP1005" s="2"/>
      <c r="KQ1005" s="1"/>
      <c r="KR1005" s="1"/>
      <c r="KS1005" s="1"/>
      <c r="KT1005" s="2"/>
      <c r="KU1005" s="1"/>
      <c r="KV1005" s="1"/>
      <c r="KW1005" s="1"/>
      <c r="KX1005" s="1"/>
      <c r="KY1005" s="1"/>
      <c r="KZ1005" s="1"/>
    </row>
    <row r="1006" spans="250:312" x14ac:dyDescent="0.55000000000000004"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  <c r="KE1006" s="1"/>
      <c r="KF1006" s="1"/>
      <c r="KG1006" s="1"/>
      <c r="KH1006" s="1"/>
      <c r="KI1006" s="1"/>
      <c r="KJ1006" s="1"/>
      <c r="KK1006" s="1"/>
      <c r="KL1006" s="1"/>
      <c r="KM1006" s="1"/>
      <c r="KN1006" s="1"/>
      <c r="KO1006" s="2"/>
      <c r="KP1006" s="2"/>
      <c r="KQ1006" s="1"/>
      <c r="KR1006" s="1"/>
      <c r="KS1006" s="1"/>
      <c r="KT1006" s="2"/>
      <c r="KU1006" s="1"/>
      <c r="KV1006" s="1"/>
      <c r="KW1006" s="1"/>
      <c r="KX1006" s="1"/>
      <c r="KY1006" s="1"/>
      <c r="KZ1006" s="1"/>
    </row>
    <row r="1007" spans="250:312" x14ac:dyDescent="0.55000000000000004"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  <c r="KE1007" s="1"/>
      <c r="KF1007" s="1"/>
      <c r="KG1007" s="1"/>
      <c r="KH1007" s="1"/>
      <c r="KI1007" s="1"/>
      <c r="KJ1007" s="1"/>
      <c r="KK1007" s="1"/>
      <c r="KL1007" s="1"/>
      <c r="KM1007" s="1"/>
      <c r="KN1007" s="1"/>
      <c r="KO1007" s="2"/>
      <c r="KP1007" s="2"/>
      <c r="KQ1007" s="1"/>
      <c r="KR1007" s="1"/>
      <c r="KS1007" s="1"/>
      <c r="KT1007" s="2"/>
      <c r="KU1007" s="1"/>
      <c r="KV1007" s="1"/>
      <c r="KW1007" s="1"/>
      <c r="KX1007" s="1"/>
      <c r="KY1007" s="1"/>
      <c r="KZ1007" s="1"/>
    </row>
    <row r="1008" spans="250:312" x14ac:dyDescent="0.55000000000000004"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  <c r="KE1008" s="1"/>
      <c r="KF1008" s="1"/>
      <c r="KG1008" s="1"/>
      <c r="KH1008" s="1"/>
      <c r="KI1008" s="1"/>
      <c r="KJ1008" s="1"/>
      <c r="KK1008" s="1"/>
      <c r="KL1008" s="1"/>
      <c r="KM1008" s="1"/>
      <c r="KN1008" s="1"/>
      <c r="KO1008" s="2"/>
      <c r="KP1008" s="2"/>
      <c r="KQ1008" s="1"/>
      <c r="KR1008" s="1"/>
      <c r="KS1008" s="1"/>
      <c r="KT1008" s="2"/>
      <c r="KU1008" s="1"/>
      <c r="KV1008" s="1"/>
      <c r="KW1008" s="1"/>
      <c r="KX1008" s="1"/>
      <c r="KY1008" s="1"/>
      <c r="KZ1008" s="1"/>
    </row>
    <row r="1009" spans="250:312" x14ac:dyDescent="0.55000000000000004"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  <c r="KE1009" s="1"/>
      <c r="KF1009" s="1"/>
      <c r="KG1009" s="1"/>
      <c r="KH1009" s="1"/>
      <c r="KI1009" s="1"/>
      <c r="KJ1009" s="1"/>
      <c r="KK1009" s="1"/>
      <c r="KL1009" s="1"/>
      <c r="KM1009" s="1"/>
      <c r="KN1009" s="1"/>
      <c r="KO1009" s="2"/>
      <c r="KP1009" s="2"/>
      <c r="KQ1009" s="1"/>
      <c r="KR1009" s="1"/>
      <c r="KS1009" s="1"/>
      <c r="KT1009" s="2"/>
      <c r="KU1009" s="1"/>
      <c r="KV1009" s="1"/>
      <c r="KW1009" s="1"/>
      <c r="KX1009" s="1"/>
      <c r="KY1009" s="1"/>
      <c r="KZ1009" s="1"/>
    </row>
    <row r="1010" spans="250:312" x14ac:dyDescent="0.55000000000000004"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  <c r="KE1010" s="1"/>
      <c r="KF1010" s="1"/>
      <c r="KG1010" s="1"/>
      <c r="KH1010" s="1"/>
      <c r="KI1010" s="1"/>
      <c r="KJ1010" s="1"/>
      <c r="KK1010" s="1"/>
      <c r="KL1010" s="1"/>
      <c r="KM1010" s="1"/>
      <c r="KN1010" s="1"/>
      <c r="KO1010" s="2"/>
      <c r="KP1010" s="2"/>
      <c r="KQ1010" s="1"/>
      <c r="KR1010" s="1"/>
      <c r="KS1010" s="1"/>
      <c r="KT1010" s="2"/>
      <c r="KU1010" s="1"/>
      <c r="KV1010" s="1"/>
      <c r="KW1010" s="1"/>
      <c r="KX1010" s="1"/>
      <c r="KY1010" s="1"/>
      <c r="KZ1010" s="1"/>
    </row>
    <row r="1011" spans="250:312" x14ac:dyDescent="0.55000000000000004"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  <c r="KE1011" s="1"/>
      <c r="KF1011" s="1"/>
      <c r="KG1011" s="1"/>
      <c r="KH1011" s="1"/>
      <c r="KI1011" s="1"/>
      <c r="KJ1011" s="1"/>
      <c r="KK1011" s="1"/>
      <c r="KL1011" s="1"/>
      <c r="KM1011" s="1"/>
      <c r="KN1011" s="1"/>
      <c r="KO1011" s="2"/>
      <c r="KP1011" s="2"/>
      <c r="KQ1011" s="1"/>
      <c r="KR1011" s="1"/>
      <c r="KS1011" s="1"/>
      <c r="KT1011" s="2"/>
      <c r="KU1011" s="1"/>
      <c r="KV1011" s="1"/>
      <c r="KW1011" s="1"/>
      <c r="KX1011" s="1"/>
      <c r="KY1011" s="1"/>
      <c r="KZ1011" s="1"/>
    </row>
    <row r="1012" spans="250:312" x14ac:dyDescent="0.55000000000000004"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  <c r="KE1012" s="1"/>
      <c r="KF1012" s="1"/>
      <c r="KG1012" s="1"/>
      <c r="KH1012" s="1"/>
      <c r="KI1012" s="1"/>
      <c r="KJ1012" s="1"/>
      <c r="KK1012" s="1"/>
      <c r="KL1012" s="1"/>
      <c r="KM1012" s="1"/>
      <c r="KN1012" s="1"/>
      <c r="KO1012" s="2"/>
      <c r="KP1012" s="2"/>
      <c r="KQ1012" s="1"/>
      <c r="KR1012" s="1"/>
      <c r="KS1012" s="1"/>
      <c r="KT1012" s="2"/>
      <c r="KU1012" s="1"/>
      <c r="KV1012" s="1"/>
      <c r="KW1012" s="1"/>
      <c r="KX1012" s="1"/>
      <c r="KY1012" s="1"/>
      <c r="KZ1012" s="1"/>
    </row>
    <row r="1013" spans="250:312" x14ac:dyDescent="0.55000000000000004"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  <c r="KE1013" s="1"/>
      <c r="KF1013" s="1"/>
      <c r="KG1013" s="1"/>
      <c r="KH1013" s="1"/>
      <c r="KI1013" s="1"/>
      <c r="KJ1013" s="1"/>
      <c r="KK1013" s="1"/>
      <c r="KL1013" s="1"/>
      <c r="KM1013" s="1"/>
      <c r="KN1013" s="1"/>
      <c r="KO1013" s="2"/>
      <c r="KP1013" s="2"/>
      <c r="KQ1013" s="1"/>
      <c r="KR1013" s="1"/>
      <c r="KS1013" s="1"/>
      <c r="KT1013" s="2"/>
      <c r="KU1013" s="1"/>
      <c r="KV1013" s="1"/>
      <c r="KW1013" s="1"/>
      <c r="KX1013" s="1"/>
      <c r="KY1013" s="1"/>
      <c r="KZ1013" s="1"/>
    </row>
    <row r="1014" spans="250:312" x14ac:dyDescent="0.55000000000000004"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  <c r="KE1014" s="1"/>
      <c r="KF1014" s="1"/>
      <c r="KG1014" s="1"/>
      <c r="KH1014" s="1"/>
      <c r="KI1014" s="1"/>
      <c r="KJ1014" s="1"/>
      <c r="KK1014" s="1"/>
      <c r="KL1014" s="1"/>
      <c r="KM1014" s="1"/>
      <c r="KN1014" s="1"/>
      <c r="KO1014" s="2"/>
      <c r="KP1014" s="2"/>
      <c r="KQ1014" s="1"/>
      <c r="KR1014" s="1"/>
      <c r="KS1014" s="1"/>
      <c r="KT1014" s="2"/>
      <c r="KU1014" s="1"/>
      <c r="KV1014" s="1"/>
      <c r="KW1014" s="1"/>
      <c r="KX1014" s="1"/>
      <c r="KY1014" s="1"/>
      <c r="KZ1014" s="1"/>
    </row>
    <row r="1015" spans="250:312" x14ac:dyDescent="0.55000000000000004"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  <c r="KE1015" s="1"/>
      <c r="KF1015" s="1"/>
      <c r="KG1015" s="1"/>
      <c r="KH1015" s="1"/>
      <c r="KI1015" s="1"/>
      <c r="KJ1015" s="1"/>
      <c r="KK1015" s="1"/>
      <c r="KL1015" s="1"/>
      <c r="KM1015" s="1"/>
      <c r="KN1015" s="1"/>
      <c r="KO1015" s="2"/>
      <c r="KP1015" s="2"/>
      <c r="KQ1015" s="1"/>
      <c r="KR1015" s="1"/>
      <c r="KS1015" s="1"/>
      <c r="KT1015" s="2"/>
      <c r="KU1015" s="1"/>
      <c r="KV1015" s="1"/>
      <c r="KW1015" s="1"/>
      <c r="KX1015" s="1"/>
      <c r="KY1015" s="1"/>
      <c r="KZ1015" s="1"/>
    </row>
    <row r="1016" spans="250:312" x14ac:dyDescent="0.55000000000000004"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  <c r="KE1016" s="1"/>
      <c r="KF1016" s="1"/>
      <c r="KG1016" s="1"/>
      <c r="KH1016" s="1"/>
      <c r="KI1016" s="1"/>
      <c r="KJ1016" s="1"/>
      <c r="KK1016" s="1"/>
      <c r="KL1016" s="1"/>
      <c r="KM1016" s="1"/>
      <c r="KN1016" s="1"/>
      <c r="KO1016" s="2"/>
      <c r="KP1016" s="2"/>
      <c r="KQ1016" s="1"/>
      <c r="KR1016" s="1"/>
      <c r="KS1016" s="1"/>
      <c r="KT1016" s="2"/>
      <c r="KU1016" s="1"/>
      <c r="KV1016" s="1"/>
      <c r="KW1016" s="1"/>
      <c r="KX1016" s="1"/>
      <c r="KY1016" s="1"/>
      <c r="KZ1016" s="1"/>
    </row>
    <row r="1017" spans="250:312" x14ac:dyDescent="0.55000000000000004"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  <c r="KE1017" s="1"/>
      <c r="KF1017" s="1"/>
      <c r="KG1017" s="1"/>
      <c r="KH1017" s="1"/>
      <c r="KI1017" s="1"/>
      <c r="KJ1017" s="1"/>
      <c r="KK1017" s="1"/>
      <c r="KL1017" s="1"/>
      <c r="KM1017" s="1"/>
      <c r="KN1017" s="1"/>
      <c r="KO1017" s="2"/>
      <c r="KP1017" s="2"/>
      <c r="KQ1017" s="1"/>
      <c r="KR1017" s="1"/>
      <c r="KS1017" s="1"/>
      <c r="KT1017" s="2"/>
      <c r="KU1017" s="1"/>
      <c r="KV1017" s="1"/>
      <c r="KW1017" s="1"/>
      <c r="KX1017" s="1"/>
      <c r="KY1017" s="1"/>
      <c r="KZ1017" s="1"/>
    </row>
    <row r="1018" spans="250:312" x14ac:dyDescent="0.55000000000000004"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  <c r="KE1018" s="1"/>
      <c r="KF1018" s="1"/>
      <c r="KG1018" s="1"/>
      <c r="KH1018" s="1"/>
      <c r="KI1018" s="1"/>
      <c r="KJ1018" s="1"/>
      <c r="KK1018" s="1"/>
      <c r="KL1018" s="1"/>
      <c r="KM1018" s="1"/>
      <c r="KN1018" s="1"/>
      <c r="KO1018" s="2"/>
      <c r="KP1018" s="2"/>
      <c r="KQ1018" s="1"/>
      <c r="KR1018" s="1"/>
      <c r="KS1018" s="1"/>
      <c r="KT1018" s="2"/>
      <c r="KU1018" s="1"/>
      <c r="KV1018" s="1"/>
      <c r="KW1018" s="1"/>
      <c r="KX1018" s="1"/>
      <c r="KY1018" s="1"/>
      <c r="KZ1018" s="1"/>
    </row>
    <row r="1019" spans="250:312" x14ac:dyDescent="0.55000000000000004"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  <c r="KE1019" s="1"/>
      <c r="KF1019" s="1"/>
      <c r="KG1019" s="1"/>
      <c r="KH1019" s="1"/>
      <c r="KI1019" s="1"/>
      <c r="KJ1019" s="1"/>
      <c r="KK1019" s="1"/>
      <c r="KL1019" s="1"/>
      <c r="KM1019" s="1"/>
      <c r="KN1019" s="1"/>
      <c r="KO1019" s="2"/>
      <c r="KP1019" s="2"/>
      <c r="KQ1019" s="1"/>
      <c r="KR1019" s="1"/>
      <c r="KS1019" s="1"/>
      <c r="KT1019" s="2"/>
      <c r="KU1019" s="1"/>
      <c r="KV1019" s="1"/>
      <c r="KW1019" s="1"/>
      <c r="KX1019" s="1"/>
      <c r="KY1019" s="1"/>
      <c r="KZ1019" s="1"/>
    </row>
    <row r="1020" spans="250:312" x14ac:dyDescent="0.55000000000000004"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  <c r="KE1020" s="1"/>
      <c r="KF1020" s="1"/>
      <c r="KG1020" s="1"/>
      <c r="KH1020" s="1"/>
      <c r="KI1020" s="1"/>
      <c r="KJ1020" s="1"/>
      <c r="KK1020" s="1"/>
      <c r="KL1020" s="1"/>
      <c r="KM1020" s="1"/>
      <c r="KN1020" s="1"/>
      <c r="KO1020" s="2"/>
      <c r="KP1020" s="2"/>
      <c r="KQ1020" s="1"/>
      <c r="KR1020" s="1"/>
      <c r="KS1020" s="1"/>
      <c r="KT1020" s="2"/>
      <c r="KU1020" s="1"/>
      <c r="KV1020" s="1"/>
      <c r="KW1020" s="1"/>
      <c r="KX1020" s="1"/>
      <c r="KY1020" s="1"/>
      <c r="KZ1020" s="1"/>
    </row>
    <row r="1021" spans="250:312" x14ac:dyDescent="0.55000000000000004"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  <c r="KE1021" s="1"/>
      <c r="KF1021" s="1"/>
      <c r="KG1021" s="1"/>
      <c r="KH1021" s="1"/>
      <c r="KI1021" s="1"/>
      <c r="KJ1021" s="1"/>
      <c r="KK1021" s="1"/>
      <c r="KL1021" s="1"/>
      <c r="KM1021" s="1"/>
      <c r="KN1021" s="1"/>
      <c r="KO1021" s="2"/>
      <c r="KP1021" s="2"/>
      <c r="KQ1021" s="1"/>
      <c r="KR1021" s="1"/>
      <c r="KS1021" s="1"/>
      <c r="KT1021" s="2"/>
      <c r="KU1021" s="1"/>
      <c r="KV1021" s="1"/>
      <c r="KW1021" s="1"/>
      <c r="KX1021" s="1"/>
      <c r="KY1021" s="1"/>
      <c r="KZ1021" s="1"/>
    </row>
    <row r="1022" spans="250:312" x14ac:dyDescent="0.55000000000000004"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  <c r="KE1022" s="1"/>
      <c r="KF1022" s="1"/>
      <c r="KG1022" s="1"/>
      <c r="KH1022" s="1"/>
      <c r="KI1022" s="1"/>
      <c r="KJ1022" s="1"/>
      <c r="KK1022" s="1"/>
      <c r="KL1022" s="1"/>
      <c r="KM1022" s="1"/>
      <c r="KN1022" s="1"/>
      <c r="KO1022" s="2"/>
      <c r="KP1022" s="2"/>
      <c r="KQ1022" s="1"/>
      <c r="KR1022" s="1"/>
      <c r="KS1022" s="1"/>
      <c r="KT1022" s="2"/>
      <c r="KU1022" s="1"/>
      <c r="KV1022" s="1"/>
      <c r="KW1022" s="1"/>
      <c r="KX1022" s="1"/>
      <c r="KY1022" s="1"/>
      <c r="KZ1022" s="1"/>
    </row>
    <row r="1023" spans="250:312" x14ac:dyDescent="0.55000000000000004"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  <c r="KE1023" s="1"/>
      <c r="KF1023" s="1"/>
      <c r="KG1023" s="1"/>
      <c r="KH1023" s="1"/>
      <c r="KI1023" s="1"/>
      <c r="KJ1023" s="1"/>
      <c r="KK1023" s="1"/>
      <c r="KL1023" s="1"/>
      <c r="KM1023" s="1"/>
      <c r="KN1023" s="1"/>
      <c r="KO1023" s="2"/>
      <c r="KP1023" s="2"/>
      <c r="KQ1023" s="1"/>
      <c r="KR1023" s="1"/>
      <c r="KS1023" s="1"/>
      <c r="KT1023" s="2"/>
      <c r="KU1023" s="1"/>
      <c r="KV1023" s="1"/>
      <c r="KW1023" s="1"/>
      <c r="KX1023" s="1"/>
      <c r="KY1023" s="1"/>
      <c r="KZ1023" s="1"/>
    </row>
    <row r="1024" spans="250:312" x14ac:dyDescent="0.55000000000000004"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  <c r="KE1024" s="1"/>
      <c r="KF1024" s="1"/>
      <c r="KG1024" s="1"/>
      <c r="KH1024" s="1"/>
      <c r="KI1024" s="1"/>
      <c r="KJ1024" s="1"/>
      <c r="KK1024" s="1"/>
      <c r="KL1024" s="1"/>
      <c r="KM1024" s="1"/>
      <c r="KN1024" s="1"/>
      <c r="KO1024" s="2"/>
      <c r="KP1024" s="2"/>
      <c r="KQ1024" s="1"/>
      <c r="KR1024" s="1"/>
      <c r="KS1024" s="1"/>
      <c r="KT1024" s="2"/>
      <c r="KU1024" s="1"/>
      <c r="KV1024" s="1"/>
      <c r="KW1024" s="1"/>
      <c r="KX1024" s="1"/>
      <c r="KY1024" s="1"/>
      <c r="KZ1024" s="1"/>
    </row>
    <row r="1025" spans="250:312" x14ac:dyDescent="0.55000000000000004"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  <c r="KE1025" s="1"/>
      <c r="KF1025" s="1"/>
      <c r="KG1025" s="1"/>
      <c r="KH1025" s="1"/>
      <c r="KI1025" s="1"/>
      <c r="KJ1025" s="1"/>
      <c r="KK1025" s="1"/>
      <c r="KL1025" s="1"/>
      <c r="KM1025" s="1"/>
      <c r="KN1025" s="1"/>
      <c r="KO1025" s="2"/>
      <c r="KP1025" s="2"/>
      <c r="KQ1025" s="1"/>
      <c r="KR1025" s="1"/>
      <c r="KS1025" s="1"/>
      <c r="KT1025" s="2"/>
      <c r="KU1025" s="1"/>
      <c r="KV1025" s="1"/>
      <c r="KW1025" s="1"/>
      <c r="KX1025" s="1"/>
      <c r="KY1025" s="1"/>
      <c r="KZ1025" s="1"/>
    </row>
    <row r="1026" spans="250:312" x14ac:dyDescent="0.55000000000000004"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  <c r="KE1026" s="1"/>
      <c r="KF1026" s="1"/>
      <c r="KG1026" s="1"/>
      <c r="KH1026" s="1"/>
      <c r="KI1026" s="1"/>
      <c r="KJ1026" s="1"/>
      <c r="KK1026" s="1"/>
      <c r="KL1026" s="1"/>
      <c r="KM1026" s="1"/>
      <c r="KN1026" s="1"/>
      <c r="KO1026" s="2"/>
      <c r="KP1026" s="2"/>
      <c r="KQ1026" s="1"/>
      <c r="KR1026" s="1"/>
      <c r="KS1026" s="1"/>
      <c r="KT1026" s="2"/>
      <c r="KU1026" s="1"/>
      <c r="KV1026" s="1"/>
      <c r="KW1026" s="1"/>
      <c r="KX1026" s="1"/>
      <c r="KY1026" s="1"/>
      <c r="KZ1026" s="1"/>
    </row>
    <row r="1027" spans="250:312" x14ac:dyDescent="0.55000000000000004"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  <c r="KE1027" s="1"/>
      <c r="KF1027" s="1"/>
      <c r="KG1027" s="1"/>
      <c r="KH1027" s="1"/>
      <c r="KI1027" s="1"/>
      <c r="KJ1027" s="1"/>
      <c r="KK1027" s="1"/>
      <c r="KL1027" s="1"/>
      <c r="KM1027" s="1"/>
      <c r="KN1027" s="1"/>
      <c r="KO1027" s="2"/>
      <c r="KP1027" s="2"/>
      <c r="KQ1027" s="1"/>
      <c r="KR1027" s="1"/>
      <c r="KS1027" s="1"/>
      <c r="KT1027" s="2"/>
      <c r="KU1027" s="1"/>
      <c r="KV1027" s="1"/>
      <c r="KW1027" s="1"/>
      <c r="KX1027" s="1"/>
      <c r="KY1027" s="1"/>
      <c r="KZ1027" s="1"/>
    </row>
    <row r="1028" spans="250:312" x14ac:dyDescent="0.55000000000000004"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  <c r="KE1028" s="1"/>
      <c r="KF1028" s="1"/>
      <c r="KG1028" s="1"/>
      <c r="KH1028" s="1"/>
      <c r="KI1028" s="1"/>
      <c r="KJ1028" s="1"/>
      <c r="KK1028" s="1"/>
      <c r="KL1028" s="1"/>
      <c r="KM1028" s="1"/>
      <c r="KN1028" s="1"/>
      <c r="KO1028" s="2"/>
      <c r="KP1028" s="2"/>
      <c r="KQ1028" s="1"/>
      <c r="KR1028" s="1"/>
      <c r="KS1028" s="1"/>
      <c r="KT1028" s="2"/>
      <c r="KU1028" s="1"/>
      <c r="KV1028" s="1"/>
      <c r="KW1028" s="1"/>
      <c r="KX1028" s="1"/>
      <c r="KY1028" s="1"/>
      <c r="KZ1028" s="1"/>
    </row>
    <row r="1029" spans="250:312" x14ac:dyDescent="0.55000000000000004"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  <c r="KE1029" s="1"/>
      <c r="KF1029" s="1"/>
      <c r="KG1029" s="1"/>
      <c r="KH1029" s="1"/>
      <c r="KI1029" s="1"/>
      <c r="KJ1029" s="1"/>
      <c r="KK1029" s="1"/>
      <c r="KL1029" s="1"/>
      <c r="KM1029" s="1"/>
      <c r="KN1029" s="1"/>
      <c r="KO1029" s="2"/>
      <c r="KP1029" s="2"/>
      <c r="KQ1029" s="1"/>
      <c r="KR1029" s="1"/>
      <c r="KS1029" s="1"/>
      <c r="KT1029" s="2"/>
      <c r="KU1029" s="1"/>
      <c r="KV1029" s="1"/>
      <c r="KW1029" s="1"/>
      <c r="KX1029" s="1"/>
      <c r="KY1029" s="1"/>
      <c r="KZ1029" s="1"/>
    </row>
    <row r="1030" spans="250:312" x14ac:dyDescent="0.55000000000000004"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  <c r="KE1030" s="1"/>
      <c r="KF1030" s="1"/>
      <c r="KG1030" s="1"/>
      <c r="KH1030" s="1"/>
      <c r="KI1030" s="1"/>
      <c r="KJ1030" s="1"/>
      <c r="KK1030" s="1"/>
      <c r="KL1030" s="1"/>
      <c r="KM1030" s="1"/>
      <c r="KN1030" s="1"/>
      <c r="KO1030" s="2"/>
      <c r="KP1030" s="2"/>
      <c r="KQ1030" s="1"/>
      <c r="KR1030" s="1"/>
      <c r="KS1030" s="1"/>
      <c r="KT1030" s="2"/>
      <c r="KU1030" s="1"/>
      <c r="KV1030" s="1"/>
      <c r="KW1030" s="1"/>
      <c r="KX1030" s="1"/>
      <c r="KY1030" s="1"/>
      <c r="KZ1030" s="1"/>
    </row>
    <row r="1031" spans="250:312" x14ac:dyDescent="0.55000000000000004"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  <c r="KE1031" s="1"/>
      <c r="KF1031" s="1"/>
      <c r="KG1031" s="1"/>
      <c r="KH1031" s="1"/>
      <c r="KI1031" s="1"/>
      <c r="KJ1031" s="1"/>
      <c r="KK1031" s="1"/>
      <c r="KL1031" s="1"/>
      <c r="KM1031" s="1"/>
      <c r="KN1031" s="1"/>
      <c r="KO1031" s="2"/>
      <c r="KP1031" s="2"/>
      <c r="KQ1031" s="1"/>
      <c r="KR1031" s="1"/>
      <c r="KS1031" s="1"/>
      <c r="KT1031" s="2"/>
      <c r="KU1031" s="1"/>
      <c r="KV1031" s="1"/>
      <c r="KW1031" s="1"/>
      <c r="KX1031" s="1"/>
      <c r="KY1031" s="1"/>
      <c r="KZ1031" s="1"/>
    </row>
    <row r="1032" spans="250:312" x14ac:dyDescent="0.55000000000000004"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  <c r="KE1032" s="1"/>
      <c r="KF1032" s="1"/>
      <c r="KG1032" s="1"/>
      <c r="KH1032" s="1"/>
      <c r="KI1032" s="1"/>
      <c r="KJ1032" s="1"/>
      <c r="KK1032" s="1"/>
      <c r="KL1032" s="1"/>
      <c r="KM1032" s="1"/>
      <c r="KN1032" s="1"/>
      <c r="KO1032" s="2"/>
      <c r="KP1032" s="2"/>
      <c r="KQ1032" s="1"/>
      <c r="KR1032" s="1"/>
      <c r="KS1032" s="1"/>
      <c r="KT1032" s="2"/>
      <c r="KU1032" s="1"/>
      <c r="KV1032" s="1"/>
      <c r="KW1032" s="1"/>
      <c r="KX1032" s="1"/>
      <c r="KY1032" s="1"/>
      <c r="KZ1032" s="1"/>
    </row>
    <row r="1033" spans="250:312" x14ac:dyDescent="0.55000000000000004"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  <c r="KE1033" s="1"/>
      <c r="KF1033" s="1"/>
      <c r="KG1033" s="1"/>
      <c r="KH1033" s="1"/>
      <c r="KI1033" s="1"/>
      <c r="KJ1033" s="1"/>
      <c r="KK1033" s="1"/>
      <c r="KL1033" s="1"/>
      <c r="KM1033" s="1"/>
      <c r="KN1033" s="1"/>
      <c r="KO1033" s="2"/>
      <c r="KP1033" s="2"/>
      <c r="KQ1033" s="1"/>
      <c r="KR1033" s="1"/>
      <c r="KS1033" s="1"/>
      <c r="KT1033" s="2"/>
      <c r="KU1033" s="1"/>
      <c r="KV1033" s="1"/>
      <c r="KW1033" s="1"/>
      <c r="KX1033" s="1"/>
      <c r="KY1033" s="1"/>
      <c r="KZ1033" s="1"/>
    </row>
    <row r="1034" spans="250:312" x14ac:dyDescent="0.55000000000000004"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  <c r="KE1034" s="1"/>
      <c r="KF1034" s="1"/>
      <c r="KG1034" s="1"/>
      <c r="KH1034" s="1"/>
      <c r="KI1034" s="1"/>
      <c r="KJ1034" s="1"/>
      <c r="KK1034" s="1"/>
      <c r="KL1034" s="1"/>
      <c r="KM1034" s="1"/>
      <c r="KN1034" s="1"/>
      <c r="KO1034" s="2"/>
      <c r="KP1034" s="2"/>
      <c r="KQ1034" s="1"/>
      <c r="KR1034" s="1"/>
      <c r="KS1034" s="1"/>
      <c r="KT1034" s="2"/>
      <c r="KU1034" s="1"/>
      <c r="KV1034" s="1"/>
      <c r="KW1034" s="1"/>
      <c r="KX1034" s="1"/>
      <c r="KY1034" s="1"/>
      <c r="KZ1034" s="1"/>
    </row>
    <row r="1035" spans="250:312" x14ac:dyDescent="0.55000000000000004"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  <c r="KE1035" s="1"/>
      <c r="KF1035" s="1"/>
      <c r="KG1035" s="1"/>
      <c r="KH1035" s="1"/>
      <c r="KI1035" s="1"/>
      <c r="KJ1035" s="1"/>
      <c r="KK1035" s="1"/>
      <c r="KL1035" s="1"/>
      <c r="KM1035" s="1"/>
      <c r="KN1035" s="1"/>
      <c r="KO1035" s="2"/>
      <c r="KP1035" s="2"/>
      <c r="KQ1035" s="1"/>
      <c r="KR1035" s="1"/>
      <c r="KS1035" s="1"/>
      <c r="KT1035" s="2"/>
      <c r="KU1035" s="1"/>
      <c r="KV1035" s="1"/>
      <c r="KW1035" s="1"/>
      <c r="KX1035" s="1"/>
      <c r="KY1035" s="1"/>
      <c r="KZ1035" s="1"/>
    </row>
    <row r="1036" spans="250:312" x14ac:dyDescent="0.55000000000000004"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  <c r="KE1036" s="1"/>
      <c r="KF1036" s="1"/>
      <c r="KG1036" s="1"/>
      <c r="KH1036" s="1"/>
      <c r="KI1036" s="1"/>
      <c r="KJ1036" s="1"/>
      <c r="KK1036" s="1"/>
      <c r="KL1036" s="1"/>
      <c r="KM1036" s="1"/>
      <c r="KN1036" s="1"/>
      <c r="KO1036" s="2"/>
      <c r="KP1036" s="2"/>
      <c r="KQ1036" s="1"/>
      <c r="KR1036" s="1"/>
      <c r="KS1036" s="1"/>
      <c r="KT1036" s="2"/>
      <c r="KU1036" s="1"/>
      <c r="KV1036" s="1"/>
      <c r="KW1036" s="1"/>
      <c r="KX1036" s="1"/>
      <c r="KY1036" s="1"/>
      <c r="KZ1036" s="1"/>
    </row>
    <row r="1037" spans="250:312" x14ac:dyDescent="0.55000000000000004"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  <c r="KE1037" s="1"/>
      <c r="KF1037" s="1"/>
      <c r="KG1037" s="1"/>
      <c r="KH1037" s="1"/>
      <c r="KI1037" s="1"/>
      <c r="KJ1037" s="1"/>
      <c r="KK1037" s="1"/>
      <c r="KL1037" s="1"/>
      <c r="KM1037" s="1"/>
      <c r="KN1037" s="1"/>
      <c r="KO1037" s="2"/>
      <c r="KP1037" s="2"/>
      <c r="KQ1037" s="1"/>
      <c r="KR1037" s="1"/>
      <c r="KS1037" s="1"/>
      <c r="KT1037" s="2"/>
      <c r="KU1037" s="1"/>
      <c r="KV1037" s="1"/>
      <c r="KW1037" s="1"/>
      <c r="KX1037" s="1"/>
      <c r="KY1037" s="1"/>
      <c r="KZ1037" s="1"/>
    </row>
    <row r="1038" spans="250:312" x14ac:dyDescent="0.55000000000000004"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  <c r="KE1038" s="1"/>
      <c r="KF1038" s="1"/>
      <c r="KG1038" s="1"/>
      <c r="KH1038" s="1"/>
      <c r="KI1038" s="1"/>
      <c r="KJ1038" s="1"/>
      <c r="KK1038" s="1"/>
      <c r="KL1038" s="1"/>
      <c r="KM1038" s="1"/>
      <c r="KN1038" s="1"/>
      <c r="KO1038" s="2"/>
      <c r="KP1038" s="2"/>
      <c r="KQ1038" s="1"/>
      <c r="KR1038" s="1"/>
      <c r="KS1038" s="1"/>
      <c r="KT1038" s="2"/>
      <c r="KU1038" s="1"/>
      <c r="KV1038" s="1"/>
      <c r="KW1038" s="1"/>
      <c r="KX1038" s="1"/>
      <c r="KY1038" s="1"/>
      <c r="KZ1038" s="1"/>
    </row>
    <row r="1039" spans="250:312" x14ac:dyDescent="0.55000000000000004"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  <c r="KE1039" s="1"/>
      <c r="KF1039" s="1"/>
      <c r="KG1039" s="1"/>
      <c r="KH1039" s="1"/>
      <c r="KI1039" s="1"/>
      <c r="KJ1039" s="1"/>
      <c r="KK1039" s="1"/>
      <c r="KL1039" s="1"/>
      <c r="KM1039" s="1"/>
      <c r="KN1039" s="1"/>
      <c r="KO1039" s="2"/>
      <c r="KP1039" s="2"/>
      <c r="KQ1039" s="1"/>
      <c r="KR1039" s="1"/>
      <c r="KS1039" s="1"/>
      <c r="KT1039" s="2"/>
      <c r="KU1039" s="1"/>
      <c r="KV1039" s="1"/>
      <c r="KW1039" s="1"/>
      <c r="KX1039" s="1"/>
      <c r="KY1039" s="1"/>
      <c r="KZ1039" s="1"/>
    </row>
    <row r="1040" spans="250:312" x14ac:dyDescent="0.55000000000000004"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  <c r="KE1040" s="1"/>
      <c r="KF1040" s="1"/>
      <c r="KG1040" s="1"/>
      <c r="KH1040" s="1"/>
      <c r="KI1040" s="1"/>
      <c r="KJ1040" s="1"/>
      <c r="KK1040" s="1"/>
      <c r="KL1040" s="1"/>
      <c r="KM1040" s="1"/>
      <c r="KN1040" s="1"/>
      <c r="KO1040" s="2"/>
      <c r="KP1040" s="2"/>
      <c r="KQ1040" s="1"/>
      <c r="KR1040" s="1"/>
      <c r="KS1040" s="1"/>
      <c r="KT1040" s="2"/>
      <c r="KU1040" s="1"/>
      <c r="KV1040" s="1"/>
      <c r="KW1040" s="1"/>
      <c r="KX1040" s="1"/>
      <c r="KY1040" s="1"/>
      <c r="KZ1040" s="1"/>
    </row>
    <row r="1041" spans="250:312" x14ac:dyDescent="0.55000000000000004"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  <c r="KE1041" s="1"/>
      <c r="KF1041" s="1"/>
      <c r="KG1041" s="1"/>
      <c r="KH1041" s="1"/>
      <c r="KI1041" s="1"/>
      <c r="KJ1041" s="1"/>
      <c r="KK1041" s="1"/>
      <c r="KL1041" s="1"/>
      <c r="KM1041" s="1"/>
      <c r="KN1041" s="1"/>
      <c r="KO1041" s="2"/>
      <c r="KP1041" s="2"/>
      <c r="KQ1041" s="1"/>
      <c r="KR1041" s="1"/>
      <c r="KS1041" s="1"/>
      <c r="KT1041" s="2"/>
      <c r="KU1041" s="1"/>
      <c r="KV1041" s="1"/>
      <c r="KW1041" s="1"/>
      <c r="KX1041" s="1"/>
      <c r="KY1041" s="1"/>
      <c r="KZ1041" s="1"/>
    </row>
    <row r="1042" spans="250:312" x14ac:dyDescent="0.55000000000000004"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  <c r="KE1042" s="1"/>
      <c r="KF1042" s="1"/>
      <c r="KG1042" s="1"/>
      <c r="KH1042" s="1"/>
      <c r="KI1042" s="1"/>
      <c r="KJ1042" s="1"/>
      <c r="KK1042" s="1"/>
      <c r="KL1042" s="1"/>
      <c r="KM1042" s="1"/>
      <c r="KN1042" s="1"/>
      <c r="KO1042" s="2"/>
      <c r="KP1042" s="2"/>
      <c r="KQ1042" s="1"/>
      <c r="KR1042" s="1"/>
      <c r="KS1042" s="1"/>
      <c r="KT1042" s="2"/>
      <c r="KU1042" s="1"/>
      <c r="KV1042" s="1"/>
      <c r="KW1042" s="1"/>
      <c r="KX1042" s="1"/>
      <c r="KY1042" s="1"/>
      <c r="KZ1042" s="1"/>
    </row>
    <row r="1043" spans="250:312" x14ac:dyDescent="0.55000000000000004"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  <c r="KE1043" s="1"/>
      <c r="KF1043" s="1"/>
      <c r="KG1043" s="1"/>
      <c r="KH1043" s="1"/>
      <c r="KI1043" s="1"/>
      <c r="KJ1043" s="1"/>
      <c r="KK1043" s="1"/>
      <c r="KL1043" s="1"/>
      <c r="KM1043" s="1"/>
      <c r="KN1043" s="1"/>
      <c r="KO1043" s="2"/>
      <c r="KP1043" s="2"/>
      <c r="KQ1043" s="1"/>
      <c r="KR1043" s="1"/>
      <c r="KS1043" s="1"/>
      <c r="KT1043" s="2"/>
      <c r="KU1043" s="1"/>
      <c r="KV1043" s="1"/>
      <c r="KW1043" s="1"/>
      <c r="KX1043" s="1"/>
      <c r="KY1043" s="1"/>
      <c r="KZ1043" s="1"/>
    </row>
    <row r="1044" spans="250:312" x14ac:dyDescent="0.55000000000000004"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  <c r="KE1044" s="1"/>
      <c r="KF1044" s="1"/>
      <c r="KG1044" s="1"/>
      <c r="KH1044" s="1"/>
      <c r="KI1044" s="1"/>
      <c r="KJ1044" s="1"/>
      <c r="KK1044" s="1"/>
      <c r="KL1044" s="1"/>
      <c r="KM1044" s="1"/>
      <c r="KN1044" s="1"/>
      <c r="KO1044" s="2"/>
      <c r="KP1044" s="2"/>
      <c r="KQ1044" s="1"/>
      <c r="KR1044" s="1"/>
      <c r="KS1044" s="1"/>
      <c r="KT1044" s="2"/>
      <c r="KU1044" s="1"/>
      <c r="KV1044" s="1"/>
      <c r="KW1044" s="1"/>
      <c r="KX1044" s="1"/>
      <c r="KY1044" s="1"/>
      <c r="KZ1044" s="1"/>
    </row>
    <row r="1045" spans="250:312" x14ac:dyDescent="0.55000000000000004"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  <c r="KE1045" s="1"/>
      <c r="KF1045" s="1"/>
      <c r="KG1045" s="1"/>
      <c r="KH1045" s="1"/>
      <c r="KI1045" s="1"/>
      <c r="KJ1045" s="1"/>
      <c r="KK1045" s="1"/>
      <c r="KL1045" s="1"/>
      <c r="KM1045" s="1"/>
      <c r="KN1045" s="1"/>
      <c r="KO1045" s="2"/>
      <c r="KP1045" s="2"/>
      <c r="KQ1045" s="1"/>
      <c r="KR1045" s="1"/>
      <c r="KS1045" s="1"/>
      <c r="KT1045" s="2"/>
      <c r="KU1045" s="1"/>
      <c r="KV1045" s="1"/>
      <c r="KW1045" s="1"/>
      <c r="KX1045" s="1"/>
      <c r="KY1045" s="1"/>
      <c r="KZ1045" s="1"/>
    </row>
    <row r="1046" spans="250:312" x14ac:dyDescent="0.55000000000000004"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  <c r="KE1046" s="1"/>
      <c r="KF1046" s="1"/>
      <c r="KG1046" s="1"/>
      <c r="KH1046" s="1"/>
      <c r="KI1046" s="1"/>
      <c r="KJ1046" s="1"/>
      <c r="KK1046" s="1"/>
      <c r="KL1046" s="1"/>
      <c r="KM1046" s="1"/>
      <c r="KN1046" s="1"/>
      <c r="KO1046" s="2"/>
      <c r="KP1046" s="2"/>
      <c r="KQ1046" s="1"/>
      <c r="KR1046" s="1"/>
      <c r="KS1046" s="1"/>
      <c r="KT1046" s="2"/>
      <c r="KU1046" s="1"/>
      <c r="KV1046" s="1"/>
      <c r="KW1046" s="1"/>
      <c r="KX1046" s="1"/>
      <c r="KY1046" s="1"/>
      <c r="KZ1046" s="1"/>
    </row>
    <row r="1047" spans="250:312" x14ac:dyDescent="0.55000000000000004"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  <c r="KE1047" s="1"/>
      <c r="KF1047" s="1"/>
      <c r="KG1047" s="1"/>
      <c r="KH1047" s="1"/>
      <c r="KI1047" s="1"/>
      <c r="KJ1047" s="1"/>
      <c r="KK1047" s="1"/>
      <c r="KL1047" s="1"/>
      <c r="KM1047" s="1"/>
      <c r="KN1047" s="1"/>
      <c r="KO1047" s="2"/>
      <c r="KP1047" s="2"/>
      <c r="KQ1047" s="1"/>
      <c r="KR1047" s="1"/>
      <c r="KS1047" s="1"/>
      <c r="KT1047" s="2"/>
      <c r="KU1047" s="1"/>
      <c r="KV1047" s="1"/>
      <c r="KW1047" s="1"/>
      <c r="KX1047" s="1"/>
      <c r="KY1047" s="1"/>
      <c r="KZ1047" s="1"/>
    </row>
    <row r="1048" spans="250:312" x14ac:dyDescent="0.55000000000000004"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  <c r="KE1048" s="1"/>
      <c r="KF1048" s="1"/>
      <c r="KG1048" s="1"/>
      <c r="KH1048" s="1"/>
      <c r="KI1048" s="1"/>
      <c r="KJ1048" s="1"/>
      <c r="KK1048" s="1"/>
      <c r="KL1048" s="1"/>
      <c r="KM1048" s="1"/>
      <c r="KN1048" s="1"/>
      <c r="KO1048" s="2"/>
      <c r="KP1048" s="2"/>
      <c r="KQ1048" s="1"/>
      <c r="KR1048" s="1"/>
      <c r="KS1048" s="1"/>
      <c r="KT1048" s="2"/>
      <c r="KU1048" s="1"/>
      <c r="KV1048" s="1"/>
      <c r="KW1048" s="1"/>
      <c r="KX1048" s="1"/>
      <c r="KY1048" s="1"/>
      <c r="KZ1048" s="1"/>
    </row>
    <row r="1049" spans="250:312" x14ac:dyDescent="0.55000000000000004"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  <c r="KE1049" s="1"/>
      <c r="KF1049" s="1"/>
      <c r="KG1049" s="1"/>
      <c r="KH1049" s="1"/>
      <c r="KI1049" s="1"/>
      <c r="KJ1049" s="1"/>
      <c r="KK1049" s="1"/>
      <c r="KL1049" s="1"/>
      <c r="KM1049" s="1"/>
      <c r="KN1049" s="1"/>
      <c r="KO1049" s="2"/>
      <c r="KP1049" s="2"/>
      <c r="KQ1049" s="1"/>
      <c r="KR1049" s="1"/>
      <c r="KS1049" s="1"/>
      <c r="KT1049" s="2"/>
      <c r="KU1049" s="1"/>
      <c r="KV1049" s="1"/>
      <c r="KW1049" s="1"/>
      <c r="KX1049" s="1"/>
      <c r="KY1049" s="1"/>
      <c r="KZ1049" s="1"/>
    </row>
    <row r="1050" spans="250:312" x14ac:dyDescent="0.55000000000000004"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  <c r="KE1050" s="1"/>
      <c r="KF1050" s="1"/>
      <c r="KG1050" s="1"/>
      <c r="KH1050" s="1"/>
      <c r="KI1050" s="1"/>
      <c r="KJ1050" s="1"/>
      <c r="KK1050" s="1"/>
      <c r="KL1050" s="1"/>
      <c r="KM1050" s="1"/>
      <c r="KN1050" s="1"/>
      <c r="KO1050" s="2"/>
      <c r="KP1050" s="2"/>
      <c r="KQ1050" s="1"/>
      <c r="KR1050" s="1"/>
      <c r="KS1050" s="1"/>
      <c r="KT1050" s="2"/>
      <c r="KU1050" s="1"/>
      <c r="KV1050" s="1"/>
      <c r="KW1050" s="1"/>
      <c r="KX1050" s="1"/>
      <c r="KY1050" s="1"/>
      <c r="KZ1050" s="1"/>
    </row>
    <row r="1051" spans="250:312" x14ac:dyDescent="0.55000000000000004"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  <c r="KE1051" s="1"/>
      <c r="KF1051" s="1"/>
      <c r="KG1051" s="1"/>
      <c r="KH1051" s="1"/>
      <c r="KI1051" s="1"/>
      <c r="KJ1051" s="1"/>
      <c r="KK1051" s="1"/>
      <c r="KL1051" s="1"/>
      <c r="KM1051" s="1"/>
      <c r="KN1051" s="1"/>
      <c r="KO1051" s="2"/>
      <c r="KP1051" s="2"/>
      <c r="KQ1051" s="1"/>
      <c r="KR1051" s="1"/>
      <c r="KS1051" s="1"/>
      <c r="KT1051" s="2"/>
      <c r="KU1051" s="1"/>
      <c r="KV1051" s="1"/>
      <c r="KW1051" s="1"/>
      <c r="KX1051" s="1"/>
      <c r="KY1051" s="1"/>
      <c r="KZ1051" s="1"/>
    </row>
    <row r="1052" spans="250:312" x14ac:dyDescent="0.55000000000000004"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  <c r="KE1052" s="1"/>
      <c r="KF1052" s="1"/>
      <c r="KG1052" s="1"/>
      <c r="KH1052" s="1"/>
      <c r="KI1052" s="1"/>
      <c r="KJ1052" s="1"/>
      <c r="KK1052" s="1"/>
      <c r="KL1052" s="1"/>
      <c r="KM1052" s="1"/>
      <c r="KN1052" s="1"/>
      <c r="KO1052" s="2"/>
      <c r="KP1052" s="2"/>
      <c r="KQ1052" s="1"/>
      <c r="KR1052" s="1"/>
      <c r="KS1052" s="1"/>
      <c r="KT1052" s="2"/>
      <c r="KU1052" s="1"/>
      <c r="KV1052" s="1"/>
      <c r="KW1052" s="1"/>
      <c r="KX1052" s="1"/>
      <c r="KY1052" s="1"/>
      <c r="KZ1052" s="1"/>
    </row>
    <row r="1053" spans="250:312" x14ac:dyDescent="0.55000000000000004"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  <c r="KE1053" s="1"/>
      <c r="KF1053" s="1"/>
      <c r="KG1053" s="1"/>
      <c r="KH1053" s="1"/>
      <c r="KI1053" s="1"/>
      <c r="KJ1053" s="1"/>
      <c r="KK1053" s="1"/>
      <c r="KL1053" s="1"/>
      <c r="KM1053" s="1"/>
      <c r="KN1053" s="1"/>
      <c r="KO1053" s="2"/>
      <c r="KP1053" s="2"/>
      <c r="KQ1053" s="1"/>
      <c r="KR1053" s="1"/>
      <c r="KS1053" s="1"/>
      <c r="KT1053" s="2"/>
      <c r="KU1053" s="1"/>
      <c r="KV1053" s="1"/>
      <c r="KW1053" s="1"/>
      <c r="KX1053" s="1"/>
      <c r="KY1053" s="1"/>
      <c r="KZ1053" s="1"/>
    </row>
    <row r="1054" spans="250:312" x14ac:dyDescent="0.55000000000000004"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  <c r="KE1054" s="1"/>
      <c r="KF1054" s="1"/>
      <c r="KG1054" s="1"/>
      <c r="KH1054" s="1"/>
      <c r="KI1054" s="1"/>
      <c r="KJ1054" s="1"/>
      <c r="KK1054" s="1"/>
      <c r="KL1054" s="1"/>
      <c r="KM1054" s="1"/>
      <c r="KN1054" s="1"/>
      <c r="KO1054" s="2"/>
      <c r="KP1054" s="2"/>
      <c r="KQ1054" s="1"/>
      <c r="KR1054" s="1"/>
      <c r="KS1054" s="1"/>
      <c r="KT1054" s="2"/>
      <c r="KU1054" s="1"/>
      <c r="KV1054" s="1"/>
      <c r="KW1054" s="1"/>
      <c r="KX1054" s="1"/>
      <c r="KY1054" s="1"/>
      <c r="KZ1054" s="1"/>
    </row>
    <row r="1055" spans="250:312" x14ac:dyDescent="0.55000000000000004"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  <c r="KE1055" s="1"/>
      <c r="KF1055" s="1"/>
      <c r="KG1055" s="1"/>
      <c r="KH1055" s="1"/>
      <c r="KI1055" s="1"/>
      <c r="KJ1055" s="1"/>
      <c r="KK1055" s="1"/>
      <c r="KL1055" s="1"/>
      <c r="KM1055" s="1"/>
      <c r="KN1055" s="1"/>
      <c r="KO1055" s="2"/>
      <c r="KP1055" s="2"/>
      <c r="KQ1055" s="1"/>
      <c r="KR1055" s="1"/>
      <c r="KS1055" s="1"/>
      <c r="KT1055" s="2"/>
      <c r="KU1055" s="1"/>
      <c r="KV1055" s="1"/>
      <c r="KW1055" s="1"/>
      <c r="KX1055" s="1"/>
      <c r="KY1055" s="1"/>
      <c r="KZ1055" s="1"/>
    </row>
    <row r="1056" spans="250:312" x14ac:dyDescent="0.55000000000000004"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  <c r="KE1056" s="1"/>
      <c r="KF1056" s="1"/>
      <c r="KG1056" s="1"/>
      <c r="KH1056" s="1"/>
      <c r="KI1056" s="1"/>
      <c r="KJ1056" s="1"/>
      <c r="KK1056" s="1"/>
      <c r="KL1056" s="1"/>
      <c r="KM1056" s="1"/>
      <c r="KN1056" s="1"/>
      <c r="KO1056" s="2"/>
      <c r="KP1056" s="2"/>
      <c r="KQ1056" s="1"/>
      <c r="KR1056" s="1"/>
      <c r="KS1056" s="1"/>
      <c r="KT1056" s="2"/>
      <c r="KU1056" s="1"/>
      <c r="KV1056" s="1"/>
      <c r="KW1056" s="1"/>
      <c r="KX1056" s="1"/>
      <c r="KY1056" s="1"/>
      <c r="KZ1056" s="1"/>
    </row>
    <row r="1057" spans="250:312" x14ac:dyDescent="0.55000000000000004"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  <c r="KE1057" s="1"/>
      <c r="KF1057" s="1"/>
      <c r="KG1057" s="1"/>
      <c r="KH1057" s="1"/>
      <c r="KI1057" s="1"/>
      <c r="KJ1057" s="1"/>
      <c r="KK1057" s="1"/>
      <c r="KL1057" s="1"/>
      <c r="KM1057" s="1"/>
      <c r="KN1057" s="1"/>
      <c r="KO1057" s="2"/>
      <c r="KP1057" s="2"/>
      <c r="KQ1057" s="1"/>
      <c r="KR1057" s="1"/>
      <c r="KS1057" s="1"/>
      <c r="KT1057" s="2"/>
      <c r="KU1057" s="1"/>
      <c r="KV1057" s="1"/>
      <c r="KW1057" s="1"/>
      <c r="KX1057" s="1"/>
      <c r="KY1057" s="1"/>
      <c r="KZ1057" s="1"/>
    </row>
    <row r="1058" spans="250:312" x14ac:dyDescent="0.55000000000000004"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  <c r="KE1058" s="1"/>
      <c r="KF1058" s="1"/>
      <c r="KG1058" s="1"/>
      <c r="KH1058" s="1"/>
      <c r="KI1058" s="1"/>
      <c r="KJ1058" s="1"/>
      <c r="KK1058" s="1"/>
      <c r="KL1058" s="1"/>
      <c r="KM1058" s="1"/>
      <c r="KN1058" s="1"/>
      <c r="KO1058" s="2"/>
      <c r="KP1058" s="2"/>
      <c r="KQ1058" s="1"/>
      <c r="KR1058" s="1"/>
      <c r="KS1058" s="1"/>
      <c r="KT1058" s="2"/>
      <c r="KU1058" s="1"/>
      <c r="KV1058" s="1"/>
      <c r="KW1058" s="1"/>
      <c r="KX1058" s="1"/>
      <c r="KY1058" s="1"/>
      <c r="KZ1058" s="1"/>
    </row>
    <row r="1059" spans="250:312" x14ac:dyDescent="0.55000000000000004"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  <c r="KE1059" s="1"/>
      <c r="KF1059" s="1"/>
      <c r="KG1059" s="1"/>
      <c r="KH1059" s="1"/>
      <c r="KI1059" s="1"/>
      <c r="KJ1059" s="1"/>
      <c r="KK1059" s="1"/>
      <c r="KL1059" s="1"/>
      <c r="KM1059" s="1"/>
      <c r="KN1059" s="1"/>
      <c r="KO1059" s="2"/>
      <c r="KP1059" s="2"/>
      <c r="KQ1059" s="1"/>
      <c r="KR1059" s="1"/>
      <c r="KS1059" s="1"/>
      <c r="KT1059" s="2"/>
      <c r="KU1059" s="1"/>
      <c r="KV1059" s="1"/>
      <c r="KW1059" s="1"/>
      <c r="KX1059" s="1"/>
      <c r="KY1059" s="1"/>
      <c r="KZ1059" s="1"/>
    </row>
    <row r="1060" spans="250:312" x14ac:dyDescent="0.55000000000000004"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  <c r="KE1060" s="1"/>
      <c r="KF1060" s="1"/>
      <c r="KG1060" s="1"/>
      <c r="KH1060" s="1"/>
      <c r="KI1060" s="1"/>
      <c r="KJ1060" s="1"/>
      <c r="KK1060" s="1"/>
      <c r="KL1060" s="1"/>
      <c r="KM1060" s="1"/>
      <c r="KN1060" s="1"/>
      <c r="KO1060" s="2"/>
      <c r="KP1060" s="2"/>
      <c r="KQ1060" s="1"/>
      <c r="KR1060" s="1"/>
      <c r="KS1060" s="1"/>
      <c r="KT1060" s="2"/>
      <c r="KU1060" s="1"/>
      <c r="KV1060" s="1"/>
      <c r="KW1060" s="1"/>
      <c r="KX1060" s="1"/>
      <c r="KY1060" s="1"/>
      <c r="KZ1060" s="1"/>
    </row>
    <row r="1061" spans="250:312" x14ac:dyDescent="0.55000000000000004"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  <c r="KE1061" s="1"/>
      <c r="KF1061" s="1"/>
      <c r="KG1061" s="1"/>
      <c r="KH1061" s="1"/>
      <c r="KI1061" s="1"/>
      <c r="KJ1061" s="1"/>
      <c r="KK1061" s="1"/>
      <c r="KL1061" s="1"/>
      <c r="KM1061" s="1"/>
      <c r="KN1061" s="1"/>
      <c r="KO1061" s="2"/>
      <c r="KP1061" s="2"/>
      <c r="KQ1061" s="1"/>
      <c r="KR1061" s="1"/>
      <c r="KS1061" s="1"/>
      <c r="KT1061" s="2"/>
      <c r="KU1061" s="1"/>
      <c r="KV1061" s="1"/>
      <c r="KW1061" s="1"/>
      <c r="KX1061" s="1"/>
      <c r="KY1061" s="1"/>
      <c r="KZ1061" s="1"/>
    </row>
    <row r="1062" spans="250:312" x14ac:dyDescent="0.55000000000000004"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  <c r="KE1062" s="1"/>
      <c r="KF1062" s="1"/>
      <c r="KG1062" s="1"/>
      <c r="KH1062" s="1"/>
      <c r="KI1062" s="1"/>
      <c r="KJ1062" s="1"/>
      <c r="KK1062" s="1"/>
      <c r="KL1062" s="1"/>
      <c r="KM1062" s="1"/>
      <c r="KN1062" s="1"/>
      <c r="KO1062" s="2"/>
      <c r="KP1062" s="2"/>
      <c r="KQ1062" s="1"/>
      <c r="KR1062" s="1"/>
      <c r="KS1062" s="1"/>
      <c r="KT1062" s="2"/>
      <c r="KU1062" s="1"/>
      <c r="KV1062" s="1"/>
      <c r="KW1062" s="1"/>
      <c r="KX1062" s="1"/>
      <c r="KY1062" s="1"/>
      <c r="KZ1062" s="1"/>
    </row>
    <row r="1063" spans="250:312" x14ac:dyDescent="0.55000000000000004"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  <c r="KE1063" s="1"/>
      <c r="KF1063" s="1"/>
      <c r="KG1063" s="1"/>
      <c r="KH1063" s="1"/>
      <c r="KI1063" s="1"/>
      <c r="KJ1063" s="1"/>
      <c r="KK1063" s="1"/>
      <c r="KL1063" s="1"/>
      <c r="KM1063" s="1"/>
      <c r="KN1063" s="1"/>
      <c r="KO1063" s="2"/>
      <c r="KP1063" s="2"/>
      <c r="KQ1063" s="1"/>
      <c r="KR1063" s="1"/>
      <c r="KS1063" s="1"/>
      <c r="KT1063" s="2"/>
      <c r="KU1063" s="1"/>
      <c r="KV1063" s="1"/>
      <c r="KW1063" s="1"/>
      <c r="KX1063" s="1"/>
      <c r="KY1063" s="1"/>
      <c r="KZ1063" s="1"/>
    </row>
    <row r="1064" spans="250:312" x14ac:dyDescent="0.55000000000000004"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  <c r="KE1064" s="1"/>
      <c r="KF1064" s="1"/>
      <c r="KG1064" s="1"/>
      <c r="KH1064" s="1"/>
      <c r="KI1064" s="1"/>
      <c r="KJ1064" s="1"/>
      <c r="KK1064" s="1"/>
      <c r="KL1064" s="1"/>
      <c r="KM1064" s="1"/>
      <c r="KN1064" s="1"/>
      <c r="KO1064" s="2"/>
      <c r="KP1064" s="2"/>
      <c r="KQ1064" s="1"/>
      <c r="KR1064" s="1"/>
      <c r="KS1064" s="1"/>
      <c r="KT1064" s="2"/>
      <c r="KU1064" s="1"/>
      <c r="KV1064" s="1"/>
      <c r="KW1064" s="1"/>
      <c r="KX1064" s="1"/>
      <c r="KY1064" s="1"/>
      <c r="KZ1064" s="1"/>
    </row>
    <row r="1065" spans="250:312" x14ac:dyDescent="0.55000000000000004"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  <c r="KE1065" s="1"/>
      <c r="KF1065" s="1"/>
      <c r="KG1065" s="1"/>
      <c r="KH1065" s="1"/>
      <c r="KI1065" s="1"/>
      <c r="KJ1065" s="1"/>
      <c r="KK1065" s="1"/>
      <c r="KL1065" s="1"/>
      <c r="KM1065" s="1"/>
      <c r="KN1065" s="1"/>
      <c r="KO1065" s="2"/>
      <c r="KP1065" s="2"/>
      <c r="KQ1065" s="1"/>
      <c r="KR1065" s="1"/>
      <c r="KS1065" s="1"/>
      <c r="KT1065" s="2"/>
      <c r="KU1065" s="1"/>
      <c r="KV1065" s="1"/>
      <c r="KW1065" s="1"/>
      <c r="KX1065" s="1"/>
      <c r="KY1065" s="1"/>
      <c r="KZ1065" s="1"/>
    </row>
    <row r="1066" spans="250:312" x14ac:dyDescent="0.55000000000000004"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  <c r="KE1066" s="1"/>
      <c r="KF1066" s="1"/>
      <c r="KG1066" s="1"/>
      <c r="KH1066" s="1"/>
      <c r="KI1066" s="1"/>
      <c r="KJ1066" s="1"/>
      <c r="KK1066" s="1"/>
      <c r="KL1066" s="1"/>
      <c r="KM1066" s="1"/>
      <c r="KN1066" s="1"/>
      <c r="KO1066" s="2"/>
      <c r="KP1066" s="2"/>
      <c r="KQ1066" s="1"/>
      <c r="KR1066" s="1"/>
      <c r="KS1066" s="1"/>
      <c r="KT1066" s="2"/>
      <c r="KU1066" s="1"/>
      <c r="KV1066" s="1"/>
      <c r="KW1066" s="1"/>
      <c r="KX1066" s="1"/>
      <c r="KY1066" s="1"/>
      <c r="KZ1066" s="1"/>
    </row>
    <row r="1067" spans="250:312" x14ac:dyDescent="0.55000000000000004"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  <c r="KE1067" s="1"/>
      <c r="KF1067" s="1"/>
      <c r="KG1067" s="1"/>
      <c r="KH1067" s="1"/>
      <c r="KI1067" s="1"/>
      <c r="KJ1067" s="1"/>
      <c r="KK1067" s="1"/>
      <c r="KL1067" s="1"/>
      <c r="KM1067" s="1"/>
      <c r="KN1067" s="1"/>
      <c r="KO1067" s="2"/>
      <c r="KP1067" s="2"/>
      <c r="KQ1067" s="1"/>
      <c r="KR1067" s="1"/>
      <c r="KS1067" s="1"/>
      <c r="KT1067" s="2"/>
      <c r="KU1067" s="1"/>
      <c r="KV1067" s="1"/>
      <c r="KW1067" s="1"/>
      <c r="KX1067" s="1"/>
      <c r="KY1067" s="1"/>
      <c r="KZ1067" s="1"/>
    </row>
    <row r="1068" spans="250:312" x14ac:dyDescent="0.55000000000000004"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  <c r="KE1068" s="1"/>
      <c r="KF1068" s="1"/>
      <c r="KG1068" s="1"/>
      <c r="KH1068" s="1"/>
      <c r="KI1068" s="1"/>
      <c r="KJ1068" s="1"/>
      <c r="KK1068" s="1"/>
      <c r="KL1068" s="1"/>
      <c r="KM1068" s="1"/>
      <c r="KN1068" s="1"/>
      <c r="KO1068" s="2"/>
      <c r="KP1068" s="2"/>
      <c r="KQ1068" s="1"/>
      <c r="KR1068" s="1"/>
      <c r="KS1068" s="1"/>
      <c r="KT1068" s="2"/>
      <c r="KU1068" s="1"/>
      <c r="KV1068" s="1"/>
      <c r="KW1068" s="1"/>
      <c r="KX1068" s="1"/>
      <c r="KY1068" s="1"/>
      <c r="KZ1068" s="1"/>
    </row>
    <row r="1069" spans="250:312" x14ac:dyDescent="0.55000000000000004"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  <c r="KE1069" s="1"/>
      <c r="KF1069" s="1"/>
      <c r="KG1069" s="1"/>
      <c r="KH1069" s="1"/>
      <c r="KI1069" s="1"/>
      <c r="KJ1069" s="1"/>
      <c r="KK1069" s="1"/>
      <c r="KL1069" s="1"/>
      <c r="KM1069" s="1"/>
      <c r="KN1069" s="1"/>
      <c r="KO1069" s="2"/>
      <c r="KP1069" s="2"/>
      <c r="KQ1069" s="1"/>
      <c r="KR1069" s="1"/>
      <c r="KS1069" s="1"/>
      <c r="KT1069" s="2"/>
      <c r="KU1069" s="1"/>
      <c r="KV1069" s="1"/>
      <c r="KW1069" s="1"/>
      <c r="KX1069" s="1"/>
      <c r="KY1069" s="1"/>
      <c r="KZ1069" s="1"/>
    </row>
    <row r="1070" spans="250:312" x14ac:dyDescent="0.55000000000000004"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  <c r="KB1070" s="1"/>
      <c r="KC1070" s="1"/>
      <c r="KD1070" s="1"/>
      <c r="KE1070" s="1"/>
      <c r="KF1070" s="1"/>
      <c r="KG1070" s="1"/>
      <c r="KH1070" s="1"/>
      <c r="KI1070" s="1"/>
      <c r="KJ1070" s="1"/>
      <c r="KK1070" s="1"/>
      <c r="KL1070" s="1"/>
      <c r="KM1070" s="1"/>
      <c r="KN1070" s="1"/>
      <c r="KO1070" s="2"/>
      <c r="KP1070" s="2"/>
      <c r="KQ1070" s="1"/>
      <c r="KR1070" s="1"/>
      <c r="KS1070" s="1"/>
      <c r="KT1070" s="2"/>
      <c r="KU1070" s="1"/>
      <c r="KV1070" s="1"/>
      <c r="KW1070" s="1"/>
      <c r="KX1070" s="1"/>
      <c r="KY1070" s="1"/>
      <c r="KZ1070" s="1"/>
    </row>
    <row r="1071" spans="250:312" x14ac:dyDescent="0.55000000000000004"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  <c r="KB1071" s="1"/>
      <c r="KC1071" s="1"/>
      <c r="KD1071" s="1"/>
      <c r="KE1071" s="1"/>
      <c r="KF1071" s="1"/>
      <c r="KG1071" s="1"/>
      <c r="KH1071" s="1"/>
      <c r="KI1071" s="1"/>
      <c r="KJ1071" s="1"/>
      <c r="KK1071" s="1"/>
      <c r="KL1071" s="1"/>
      <c r="KM1071" s="1"/>
      <c r="KN1071" s="1"/>
      <c r="KO1071" s="2"/>
      <c r="KP1071" s="2"/>
      <c r="KQ1071" s="1"/>
      <c r="KR1071" s="1"/>
      <c r="KS1071" s="1"/>
      <c r="KT1071" s="2"/>
      <c r="KU1071" s="1"/>
      <c r="KV1071" s="1"/>
      <c r="KW1071" s="1"/>
      <c r="KX1071" s="1"/>
      <c r="KY1071" s="1"/>
      <c r="KZ1071" s="1"/>
    </row>
    <row r="1072" spans="250:312" x14ac:dyDescent="0.55000000000000004"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  <c r="KB1072" s="1"/>
      <c r="KC1072" s="1"/>
      <c r="KD1072" s="1"/>
      <c r="KE1072" s="1"/>
      <c r="KF1072" s="1"/>
      <c r="KG1072" s="1"/>
      <c r="KH1072" s="1"/>
      <c r="KI1072" s="1"/>
      <c r="KJ1072" s="1"/>
      <c r="KK1072" s="1"/>
      <c r="KL1072" s="1"/>
      <c r="KM1072" s="1"/>
      <c r="KN1072" s="1"/>
      <c r="KO1072" s="2"/>
      <c r="KP1072" s="2"/>
      <c r="KQ1072" s="1"/>
      <c r="KR1072" s="1"/>
      <c r="KS1072" s="1"/>
      <c r="KT1072" s="2"/>
      <c r="KU1072" s="1"/>
      <c r="KV1072" s="1"/>
      <c r="KW1072" s="1"/>
      <c r="KX1072" s="1"/>
      <c r="KY1072" s="1"/>
      <c r="KZ1072" s="1"/>
    </row>
    <row r="1073" spans="250:312" x14ac:dyDescent="0.55000000000000004"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  <c r="KE1073" s="1"/>
      <c r="KF1073" s="1"/>
      <c r="KG1073" s="1"/>
      <c r="KH1073" s="1"/>
      <c r="KI1073" s="1"/>
      <c r="KJ1073" s="1"/>
      <c r="KK1073" s="1"/>
      <c r="KL1073" s="1"/>
      <c r="KM1073" s="1"/>
      <c r="KN1073" s="1"/>
      <c r="KO1073" s="2"/>
      <c r="KP1073" s="2"/>
      <c r="KQ1073" s="1"/>
      <c r="KR1073" s="1"/>
      <c r="KS1073" s="1"/>
      <c r="KT1073" s="2"/>
      <c r="KU1073" s="1"/>
      <c r="KV1073" s="1"/>
      <c r="KW1073" s="1"/>
      <c r="KX1073" s="1"/>
      <c r="KY1073" s="1"/>
      <c r="KZ1073" s="1"/>
    </row>
    <row r="1074" spans="250:312" x14ac:dyDescent="0.55000000000000004"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  <c r="KB1074" s="1"/>
      <c r="KC1074" s="1"/>
      <c r="KD1074" s="1"/>
      <c r="KE1074" s="1"/>
      <c r="KF1074" s="1"/>
      <c r="KG1074" s="1"/>
      <c r="KH1074" s="1"/>
      <c r="KI1074" s="1"/>
      <c r="KJ1074" s="1"/>
      <c r="KK1074" s="1"/>
      <c r="KL1074" s="1"/>
      <c r="KM1074" s="1"/>
      <c r="KN1074" s="1"/>
      <c r="KO1074" s="2"/>
      <c r="KP1074" s="2"/>
      <c r="KQ1074" s="1"/>
      <c r="KR1074" s="1"/>
      <c r="KS1074" s="1"/>
      <c r="KT1074" s="2"/>
      <c r="KU1074" s="1"/>
      <c r="KV1074" s="1"/>
      <c r="KW1074" s="1"/>
      <c r="KX1074" s="1"/>
      <c r="KY1074" s="1"/>
      <c r="KZ1074" s="1"/>
    </row>
    <row r="1075" spans="250:312" x14ac:dyDescent="0.55000000000000004"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  <c r="KE1075" s="1"/>
      <c r="KF1075" s="1"/>
      <c r="KG1075" s="1"/>
      <c r="KH1075" s="1"/>
      <c r="KI1075" s="1"/>
      <c r="KJ1075" s="1"/>
      <c r="KK1075" s="1"/>
      <c r="KL1075" s="1"/>
      <c r="KM1075" s="1"/>
      <c r="KN1075" s="1"/>
      <c r="KO1075" s="2"/>
      <c r="KP1075" s="2"/>
      <c r="KQ1075" s="1"/>
      <c r="KR1075" s="1"/>
      <c r="KS1075" s="1"/>
      <c r="KT1075" s="2"/>
      <c r="KU1075" s="1"/>
      <c r="KV1075" s="1"/>
      <c r="KW1075" s="1"/>
      <c r="KX1075" s="1"/>
      <c r="KY1075" s="1"/>
      <c r="KZ1075" s="1"/>
    </row>
    <row r="1076" spans="250:312" x14ac:dyDescent="0.55000000000000004"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  <c r="KB1076" s="1"/>
      <c r="KC1076" s="1"/>
      <c r="KD1076" s="1"/>
      <c r="KE1076" s="1"/>
      <c r="KF1076" s="1"/>
      <c r="KG1076" s="1"/>
      <c r="KH1076" s="1"/>
      <c r="KI1076" s="1"/>
      <c r="KJ1076" s="1"/>
      <c r="KK1076" s="1"/>
      <c r="KL1076" s="1"/>
      <c r="KM1076" s="1"/>
      <c r="KN1076" s="1"/>
      <c r="KO1076" s="2"/>
      <c r="KP1076" s="2"/>
      <c r="KQ1076" s="1"/>
      <c r="KR1076" s="1"/>
      <c r="KS1076" s="1"/>
      <c r="KT1076" s="2"/>
      <c r="KU1076" s="1"/>
      <c r="KV1076" s="1"/>
      <c r="KW1076" s="1"/>
      <c r="KX1076" s="1"/>
      <c r="KY1076" s="1"/>
      <c r="KZ1076" s="1"/>
    </row>
    <row r="1077" spans="250:312" x14ac:dyDescent="0.55000000000000004"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  <c r="KB1077" s="1"/>
      <c r="KC1077" s="1"/>
      <c r="KD1077" s="1"/>
      <c r="KE1077" s="1"/>
      <c r="KF1077" s="1"/>
      <c r="KG1077" s="1"/>
      <c r="KH1077" s="1"/>
      <c r="KI1077" s="1"/>
      <c r="KJ1077" s="1"/>
      <c r="KK1077" s="1"/>
      <c r="KL1077" s="1"/>
      <c r="KM1077" s="1"/>
      <c r="KN1077" s="1"/>
      <c r="KO1077" s="2"/>
      <c r="KP1077" s="2"/>
      <c r="KQ1077" s="1"/>
      <c r="KR1077" s="1"/>
      <c r="KS1077" s="1"/>
      <c r="KT1077" s="2"/>
      <c r="KU1077" s="1"/>
      <c r="KV1077" s="1"/>
      <c r="KW1077" s="1"/>
      <c r="KX1077" s="1"/>
      <c r="KY1077" s="1"/>
      <c r="KZ1077" s="1"/>
    </row>
    <row r="1078" spans="250:312" x14ac:dyDescent="0.55000000000000004"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  <c r="KB1078" s="1"/>
      <c r="KC1078" s="1"/>
      <c r="KD1078" s="1"/>
      <c r="KE1078" s="1"/>
      <c r="KF1078" s="1"/>
      <c r="KG1078" s="1"/>
      <c r="KH1078" s="1"/>
      <c r="KI1078" s="1"/>
      <c r="KJ1078" s="1"/>
      <c r="KK1078" s="1"/>
      <c r="KL1078" s="1"/>
      <c r="KM1078" s="1"/>
      <c r="KN1078" s="1"/>
      <c r="KO1078" s="2"/>
      <c r="KP1078" s="2"/>
      <c r="KQ1078" s="1"/>
      <c r="KR1078" s="1"/>
      <c r="KS1078" s="1"/>
      <c r="KT1078" s="2"/>
      <c r="KU1078" s="1"/>
      <c r="KV1078" s="1"/>
      <c r="KW1078" s="1"/>
      <c r="KX1078" s="1"/>
      <c r="KY1078" s="1"/>
      <c r="KZ1078" s="1"/>
    </row>
    <row r="1079" spans="250:312" x14ac:dyDescent="0.55000000000000004"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  <c r="KB1079" s="1"/>
      <c r="KC1079" s="1"/>
      <c r="KD1079" s="1"/>
      <c r="KE1079" s="1"/>
      <c r="KF1079" s="1"/>
      <c r="KG1079" s="1"/>
      <c r="KH1079" s="1"/>
      <c r="KI1079" s="1"/>
      <c r="KJ1079" s="1"/>
      <c r="KK1079" s="1"/>
      <c r="KL1079" s="1"/>
      <c r="KM1079" s="1"/>
      <c r="KN1079" s="1"/>
      <c r="KO1079" s="2"/>
      <c r="KP1079" s="2"/>
      <c r="KQ1079" s="1"/>
      <c r="KR1079" s="1"/>
      <c r="KS1079" s="1"/>
      <c r="KT1079" s="2"/>
      <c r="KU1079" s="1"/>
      <c r="KV1079" s="1"/>
      <c r="KW1079" s="1"/>
      <c r="KX1079" s="1"/>
      <c r="KY1079" s="1"/>
      <c r="KZ1079" s="1"/>
    </row>
    <row r="1080" spans="250:312" x14ac:dyDescent="0.55000000000000004"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  <c r="KB1080" s="1"/>
      <c r="KC1080" s="1"/>
      <c r="KD1080" s="1"/>
      <c r="KE1080" s="1"/>
      <c r="KF1080" s="1"/>
      <c r="KG1080" s="1"/>
      <c r="KH1080" s="1"/>
      <c r="KI1080" s="1"/>
      <c r="KJ1080" s="1"/>
      <c r="KK1080" s="1"/>
      <c r="KL1080" s="1"/>
      <c r="KM1080" s="1"/>
      <c r="KN1080" s="1"/>
      <c r="KO1080" s="2"/>
      <c r="KP1080" s="2"/>
      <c r="KQ1080" s="1"/>
      <c r="KR1080" s="1"/>
      <c r="KS1080" s="1"/>
      <c r="KT1080" s="2"/>
      <c r="KU1080" s="1"/>
      <c r="KV1080" s="1"/>
      <c r="KW1080" s="1"/>
      <c r="KX1080" s="1"/>
      <c r="KY1080" s="1"/>
      <c r="KZ1080" s="1"/>
    </row>
    <row r="1081" spans="250:312" x14ac:dyDescent="0.55000000000000004"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  <c r="KB1081" s="1"/>
      <c r="KC1081" s="1"/>
      <c r="KD1081" s="1"/>
      <c r="KE1081" s="1"/>
      <c r="KF1081" s="1"/>
      <c r="KG1081" s="1"/>
      <c r="KH1081" s="1"/>
      <c r="KI1081" s="1"/>
      <c r="KJ1081" s="1"/>
      <c r="KK1081" s="1"/>
      <c r="KL1081" s="1"/>
      <c r="KM1081" s="1"/>
      <c r="KN1081" s="1"/>
      <c r="KO1081" s="2"/>
      <c r="KP1081" s="2"/>
      <c r="KQ1081" s="1"/>
      <c r="KR1081" s="1"/>
      <c r="KS1081" s="1"/>
      <c r="KT1081" s="2"/>
      <c r="KU1081" s="1"/>
      <c r="KV1081" s="1"/>
      <c r="KW1081" s="1"/>
      <c r="KX1081" s="1"/>
      <c r="KY1081" s="1"/>
      <c r="KZ1081" s="1"/>
    </row>
    <row r="1082" spans="250:312" x14ac:dyDescent="0.55000000000000004"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  <c r="KB1082" s="1"/>
      <c r="KC1082" s="1"/>
      <c r="KD1082" s="1"/>
      <c r="KE1082" s="1"/>
      <c r="KF1082" s="1"/>
      <c r="KG1082" s="1"/>
      <c r="KH1082" s="1"/>
      <c r="KI1082" s="1"/>
      <c r="KJ1082" s="1"/>
      <c r="KK1082" s="1"/>
      <c r="KL1082" s="1"/>
      <c r="KM1082" s="1"/>
      <c r="KN1082" s="1"/>
      <c r="KO1082" s="2"/>
      <c r="KP1082" s="2"/>
      <c r="KQ1082" s="1"/>
      <c r="KR1082" s="1"/>
      <c r="KS1082" s="1"/>
      <c r="KT1082" s="2"/>
      <c r="KU1082" s="1"/>
      <c r="KV1082" s="1"/>
      <c r="KW1082" s="1"/>
      <c r="KX1082" s="1"/>
      <c r="KY1082" s="1"/>
      <c r="KZ1082" s="1"/>
    </row>
    <row r="1083" spans="250:312" x14ac:dyDescent="0.55000000000000004"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  <c r="KB1083" s="1"/>
      <c r="KC1083" s="1"/>
      <c r="KD1083" s="1"/>
      <c r="KE1083" s="1"/>
      <c r="KF1083" s="1"/>
      <c r="KG1083" s="1"/>
      <c r="KH1083" s="1"/>
      <c r="KI1083" s="1"/>
      <c r="KJ1083" s="1"/>
      <c r="KK1083" s="1"/>
      <c r="KL1083" s="1"/>
      <c r="KM1083" s="1"/>
      <c r="KN1083" s="1"/>
      <c r="KO1083" s="2"/>
      <c r="KP1083" s="2"/>
      <c r="KQ1083" s="1"/>
      <c r="KR1083" s="1"/>
      <c r="KS1083" s="1"/>
      <c r="KT1083" s="2"/>
      <c r="KU1083" s="1"/>
      <c r="KV1083" s="1"/>
      <c r="KW1083" s="1"/>
      <c r="KX1083" s="1"/>
      <c r="KY1083" s="1"/>
      <c r="KZ1083" s="1"/>
    </row>
    <row r="1084" spans="250:312" x14ac:dyDescent="0.55000000000000004"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  <c r="KB1084" s="1"/>
      <c r="KC1084" s="1"/>
      <c r="KD1084" s="1"/>
      <c r="KE1084" s="1"/>
      <c r="KF1084" s="1"/>
      <c r="KG1084" s="1"/>
      <c r="KH1084" s="1"/>
      <c r="KI1084" s="1"/>
      <c r="KJ1084" s="1"/>
      <c r="KK1084" s="1"/>
      <c r="KL1084" s="1"/>
      <c r="KM1084" s="1"/>
      <c r="KN1084" s="1"/>
      <c r="KO1084" s="2"/>
      <c r="KP1084" s="2"/>
      <c r="KQ1084" s="1"/>
      <c r="KR1084" s="1"/>
      <c r="KS1084" s="1"/>
      <c r="KT1084" s="2"/>
      <c r="KU1084" s="1"/>
      <c r="KV1084" s="1"/>
      <c r="KW1084" s="1"/>
      <c r="KX1084" s="1"/>
      <c r="KY1084" s="1"/>
      <c r="KZ1084" s="1"/>
    </row>
    <row r="1085" spans="250:312" x14ac:dyDescent="0.55000000000000004"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  <c r="KB1085" s="1"/>
      <c r="KC1085" s="1"/>
      <c r="KD1085" s="1"/>
      <c r="KE1085" s="1"/>
      <c r="KF1085" s="1"/>
      <c r="KG1085" s="1"/>
      <c r="KH1085" s="1"/>
      <c r="KI1085" s="1"/>
      <c r="KJ1085" s="1"/>
      <c r="KK1085" s="1"/>
      <c r="KL1085" s="1"/>
      <c r="KM1085" s="1"/>
      <c r="KN1085" s="1"/>
      <c r="KO1085" s="2"/>
      <c r="KP1085" s="2"/>
      <c r="KQ1085" s="1"/>
      <c r="KR1085" s="1"/>
      <c r="KS1085" s="1"/>
      <c r="KT1085" s="2"/>
      <c r="KU1085" s="1"/>
      <c r="KV1085" s="1"/>
      <c r="KW1085" s="1"/>
      <c r="KX1085" s="1"/>
      <c r="KY1085" s="1"/>
      <c r="KZ1085" s="1"/>
    </row>
    <row r="1086" spans="250:312" x14ac:dyDescent="0.55000000000000004"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  <c r="KB1086" s="1"/>
      <c r="KC1086" s="1"/>
      <c r="KD1086" s="1"/>
      <c r="KE1086" s="1"/>
      <c r="KF1086" s="1"/>
      <c r="KG1086" s="1"/>
      <c r="KH1086" s="1"/>
      <c r="KI1086" s="1"/>
      <c r="KJ1086" s="1"/>
      <c r="KK1086" s="1"/>
      <c r="KL1086" s="1"/>
      <c r="KM1086" s="1"/>
      <c r="KN1086" s="1"/>
      <c r="KO1086" s="2"/>
      <c r="KP1086" s="2"/>
      <c r="KQ1086" s="1"/>
      <c r="KR1086" s="1"/>
      <c r="KS1086" s="1"/>
      <c r="KT1086" s="2"/>
      <c r="KU1086" s="1"/>
      <c r="KV1086" s="1"/>
      <c r="KW1086" s="1"/>
      <c r="KX1086" s="1"/>
      <c r="KY1086" s="1"/>
      <c r="KZ1086" s="1"/>
    </row>
    <row r="1087" spans="250:312" x14ac:dyDescent="0.55000000000000004"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  <c r="KB1087" s="1"/>
      <c r="KC1087" s="1"/>
      <c r="KD1087" s="1"/>
      <c r="KE1087" s="1"/>
      <c r="KF1087" s="1"/>
      <c r="KG1087" s="1"/>
      <c r="KH1087" s="1"/>
      <c r="KI1087" s="1"/>
      <c r="KJ1087" s="1"/>
      <c r="KK1087" s="1"/>
      <c r="KL1087" s="1"/>
      <c r="KM1087" s="1"/>
      <c r="KN1087" s="1"/>
      <c r="KO1087" s="2"/>
      <c r="KP1087" s="2"/>
      <c r="KQ1087" s="1"/>
      <c r="KR1087" s="1"/>
      <c r="KS1087" s="1"/>
      <c r="KT1087" s="2"/>
      <c r="KU1087" s="1"/>
      <c r="KV1087" s="1"/>
      <c r="KW1087" s="1"/>
      <c r="KX1087" s="1"/>
      <c r="KY1087" s="1"/>
      <c r="KZ1087" s="1"/>
    </row>
    <row r="1088" spans="250:312" x14ac:dyDescent="0.55000000000000004"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  <c r="KB1088" s="1"/>
      <c r="KC1088" s="1"/>
      <c r="KD1088" s="1"/>
      <c r="KE1088" s="1"/>
      <c r="KF1088" s="1"/>
      <c r="KG1088" s="1"/>
      <c r="KH1088" s="1"/>
      <c r="KI1088" s="1"/>
      <c r="KJ1088" s="1"/>
      <c r="KK1088" s="1"/>
      <c r="KL1088" s="1"/>
      <c r="KM1088" s="1"/>
      <c r="KN1088" s="1"/>
      <c r="KO1088" s="2"/>
      <c r="KP1088" s="2"/>
      <c r="KQ1088" s="1"/>
      <c r="KR1088" s="1"/>
      <c r="KS1088" s="1"/>
      <c r="KT1088" s="2"/>
      <c r="KU1088" s="1"/>
      <c r="KV1088" s="1"/>
      <c r="KW1088" s="1"/>
      <c r="KX1088" s="1"/>
      <c r="KY1088" s="1"/>
      <c r="KZ1088" s="1"/>
    </row>
    <row r="1089" spans="250:312" x14ac:dyDescent="0.55000000000000004"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  <c r="KB1089" s="1"/>
      <c r="KC1089" s="1"/>
      <c r="KD1089" s="1"/>
      <c r="KE1089" s="1"/>
      <c r="KF1089" s="1"/>
      <c r="KG1089" s="1"/>
      <c r="KH1089" s="1"/>
      <c r="KI1089" s="1"/>
      <c r="KJ1089" s="1"/>
      <c r="KK1089" s="1"/>
      <c r="KL1089" s="1"/>
      <c r="KM1089" s="1"/>
      <c r="KN1089" s="1"/>
      <c r="KO1089" s="2"/>
      <c r="KP1089" s="2"/>
      <c r="KQ1089" s="1"/>
      <c r="KR1089" s="1"/>
      <c r="KS1089" s="1"/>
      <c r="KT1089" s="2"/>
      <c r="KU1089" s="1"/>
      <c r="KV1089" s="1"/>
      <c r="KW1089" s="1"/>
      <c r="KX1089" s="1"/>
      <c r="KY1089" s="1"/>
      <c r="KZ1089" s="1"/>
    </row>
    <row r="1090" spans="250:312" x14ac:dyDescent="0.55000000000000004"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  <c r="KB1090" s="1"/>
      <c r="KC1090" s="1"/>
      <c r="KD1090" s="1"/>
      <c r="KE1090" s="1"/>
      <c r="KF1090" s="1"/>
      <c r="KG1090" s="1"/>
      <c r="KH1090" s="1"/>
      <c r="KI1090" s="1"/>
      <c r="KJ1090" s="1"/>
      <c r="KK1090" s="1"/>
      <c r="KL1090" s="1"/>
      <c r="KM1090" s="1"/>
      <c r="KN1090" s="1"/>
      <c r="KO1090" s="2"/>
      <c r="KP1090" s="2"/>
      <c r="KQ1090" s="1"/>
      <c r="KR1090" s="1"/>
      <c r="KS1090" s="1"/>
      <c r="KT1090" s="2"/>
      <c r="KU1090" s="1"/>
      <c r="KV1090" s="1"/>
      <c r="KW1090" s="1"/>
      <c r="KX1090" s="1"/>
      <c r="KY1090" s="1"/>
      <c r="KZ1090" s="1"/>
    </row>
    <row r="1091" spans="250:312" x14ac:dyDescent="0.55000000000000004"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  <c r="JZ1091" s="1"/>
      <c r="KA1091" s="1"/>
      <c r="KB1091" s="1"/>
      <c r="KC1091" s="1"/>
      <c r="KD1091" s="1"/>
      <c r="KE1091" s="1"/>
      <c r="KF1091" s="1"/>
      <c r="KG1091" s="1"/>
      <c r="KH1091" s="1"/>
      <c r="KI1091" s="1"/>
      <c r="KJ1091" s="1"/>
      <c r="KK1091" s="1"/>
      <c r="KL1091" s="1"/>
      <c r="KM1091" s="1"/>
      <c r="KN1091" s="1"/>
      <c r="KO1091" s="2"/>
      <c r="KP1091" s="2"/>
      <c r="KQ1091" s="1"/>
      <c r="KR1091" s="1"/>
      <c r="KS1091" s="1"/>
      <c r="KT1091" s="2"/>
      <c r="KU1091" s="1"/>
      <c r="KV1091" s="1"/>
      <c r="KW1091" s="1"/>
      <c r="KX1091" s="1"/>
      <c r="KY1091" s="1"/>
      <c r="KZ1091" s="1"/>
    </row>
    <row r="1092" spans="250:312" x14ac:dyDescent="0.55000000000000004"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  <c r="KA1092" s="1"/>
      <c r="KB1092" s="1"/>
      <c r="KC1092" s="1"/>
      <c r="KD1092" s="1"/>
      <c r="KE1092" s="1"/>
      <c r="KF1092" s="1"/>
      <c r="KG1092" s="1"/>
      <c r="KH1092" s="1"/>
      <c r="KI1092" s="1"/>
      <c r="KJ1092" s="1"/>
      <c r="KK1092" s="1"/>
      <c r="KL1092" s="1"/>
      <c r="KM1092" s="1"/>
      <c r="KN1092" s="1"/>
      <c r="KO1092" s="2"/>
      <c r="KP1092" s="2"/>
      <c r="KQ1092" s="1"/>
      <c r="KR1092" s="1"/>
      <c r="KS1092" s="1"/>
      <c r="KT1092" s="2"/>
      <c r="KU1092" s="1"/>
      <c r="KV1092" s="1"/>
      <c r="KW1092" s="1"/>
      <c r="KX1092" s="1"/>
      <c r="KY1092" s="1"/>
      <c r="KZ1092" s="1"/>
    </row>
    <row r="1093" spans="250:312" x14ac:dyDescent="0.55000000000000004"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  <c r="KA1093" s="1"/>
      <c r="KB1093" s="1"/>
      <c r="KC1093" s="1"/>
      <c r="KD1093" s="1"/>
      <c r="KE1093" s="1"/>
      <c r="KF1093" s="1"/>
      <c r="KG1093" s="1"/>
      <c r="KH1093" s="1"/>
      <c r="KI1093" s="1"/>
      <c r="KJ1093" s="1"/>
      <c r="KK1093" s="1"/>
      <c r="KL1093" s="1"/>
      <c r="KM1093" s="1"/>
      <c r="KN1093" s="1"/>
      <c r="KO1093" s="2"/>
      <c r="KP1093" s="2"/>
      <c r="KQ1093" s="1"/>
      <c r="KR1093" s="1"/>
      <c r="KS1093" s="1"/>
      <c r="KT1093" s="2"/>
      <c r="KU1093" s="1"/>
      <c r="KV1093" s="1"/>
      <c r="KW1093" s="1"/>
      <c r="KX1093" s="1"/>
      <c r="KY1093" s="1"/>
      <c r="KZ1093" s="1"/>
    </row>
    <row r="1094" spans="250:312" x14ac:dyDescent="0.55000000000000004"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1"/>
      <c r="JZ1094" s="1"/>
      <c r="KA1094" s="1"/>
      <c r="KB1094" s="1"/>
      <c r="KC1094" s="1"/>
      <c r="KD1094" s="1"/>
      <c r="KE1094" s="1"/>
      <c r="KF1094" s="1"/>
      <c r="KG1094" s="1"/>
      <c r="KH1094" s="1"/>
      <c r="KI1094" s="1"/>
      <c r="KJ1094" s="1"/>
      <c r="KK1094" s="1"/>
      <c r="KL1094" s="1"/>
      <c r="KM1094" s="1"/>
      <c r="KN1094" s="1"/>
      <c r="KO1094" s="2"/>
      <c r="KP1094" s="2"/>
      <c r="KQ1094" s="1"/>
      <c r="KR1094" s="1"/>
      <c r="KS1094" s="1"/>
      <c r="KT1094" s="2"/>
      <c r="KU1094" s="1"/>
      <c r="KV1094" s="1"/>
      <c r="KW1094" s="1"/>
      <c r="KX1094" s="1"/>
      <c r="KY1094" s="1"/>
      <c r="KZ1094" s="1"/>
    </row>
    <row r="1095" spans="250:312" x14ac:dyDescent="0.55000000000000004"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  <c r="KA1095" s="1"/>
      <c r="KB1095" s="1"/>
      <c r="KC1095" s="1"/>
      <c r="KD1095" s="1"/>
      <c r="KE1095" s="1"/>
      <c r="KF1095" s="1"/>
      <c r="KG1095" s="1"/>
      <c r="KH1095" s="1"/>
      <c r="KI1095" s="1"/>
      <c r="KJ1095" s="1"/>
      <c r="KK1095" s="1"/>
      <c r="KL1095" s="1"/>
      <c r="KM1095" s="1"/>
      <c r="KN1095" s="1"/>
      <c r="KO1095" s="2"/>
      <c r="KP1095" s="2"/>
      <c r="KQ1095" s="1"/>
      <c r="KR1095" s="1"/>
      <c r="KS1095" s="1"/>
      <c r="KT1095" s="2"/>
      <c r="KU1095" s="1"/>
      <c r="KV1095" s="1"/>
      <c r="KW1095" s="1"/>
      <c r="KX1095" s="1"/>
      <c r="KY1095" s="1"/>
      <c r="KZ1095" s="1"/>
    </row>
    <row r="1096" spans="250:312" x14ac:dyDescent="0.55000000000000004"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  <c r="KA1096" s="1"/>
      <c r="KB1096" s="1"/>
      <c r="KC1096" s="1"/>
      <c r="KD1096" s="1"/>
      <c r="KE1096" s="1"/>
      <c r="KF1096" s="1"/>
      <c r="KG1096" s="1"/>
      <c r="KH1096" s="1"/>
      <c r="KI1096" s="1"/>
      <c r="KJ1096" s="1"/>
      <c r="KK1096" s="1"/>
      <c r="KL1096" s="1"/>
      <c r="KM1096" s="1"/>
      <c r="KN1096" s="1"/>
      <c r="KO1096" s="2"/>
      <c r="KP1096" s="2"/>
      <c r="KQ1096" s="1"/>
      <c r="KR1096" s="1"/>
      <c r="KS1096" s="1"/>
      <c r="KT1096" s="2"/>
      <c r="KU1096" s="1"/>
      <c r="KV1096" s="1"/>
      <c r="KW1096" s="1"/>
      <c r="KX1096" s="1"/>
      <c r="KY1096" s="1"/>
      <c r="KZ1096" s="1"/>
    </row>
    <row r="1097" spans="250:312" x14ac:dyDescent="0.55000000000000004"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1"/>
      <c r="JZ1097" s="1"/>
      <c r="KA1097" s="1"/>
      <c r="KB1097" s="1"/>
      <c r="KC1097" s="1"/>
      <c r="KD1097" s="1"/>
      <c r="KE1097" s="1"/>
      <c r="KF1097" s="1"/>
      <c r="KG1097" s="1"/>
      <c r="KH1097" s="1"/>
      <c r="KI1097" s="1"/>
      <c r="KJ1097" s="1"/>
      <c r="KK1097" s="1"/>
      <c r="KL1097" s="1"/>
      <c r="KM1097" s="1"/>
      <c r="KN1097" s="1"/>
      <c r="KO1097" s="2"/>
      <c r="KP1097" s="2"/>
      <c r="KQ1097" s="1"/>
      <c r="KR1097" s="1"/>
      <c r="KS1097" s="1"/>
      <c r="KT1097" s="2"/>
      <c r="KU1097" s="1"/>
      <c r="KV1097" s="1"/>
      <c r="KW1097" s="1"/>
      <c r="KX1097" s="1"/>
      <c r="KY1097" s="1"/>
      <c r="KZ1097" s="1"/>
    </row>
    <row r="1098" spans="250:312" x14ac:dyDescent="0.55000000000000004"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1"/>
      <c r="JZ1098" s="1"/>
      <c r="KA1098" s="1"/>
      <c r="KB1098" s="1"/>
      <c r="KC1098" s="1"/>
      <c r="KD1098" s="1"/>
      <c r="KE1098" s="1"/>
      <c r="KF1098" s="1"/>
      <c r="KG1098" s="1"/>
      <c r="KH1098" s="1"/>
      <c r="KI1098" s="1"/>
      <c r="KJ1098" s="1"/>
      <c r="KK1098" s="1"/>
      <c r="KL1098" s="1"/>
      <c r="KM1098" s="1"/>
      <c r="KN1098" s="1"/>
      <c r="KO1098" s="2"/>
      <c r="KP1098" s="2"/>
      <c r="KQ1098" s="1"/>
      <c r="KR1098" s="1"/>
      <c r="KS1098" s="1"/>
      <c r="KT1098" s="2"/>
      <c r="KU1098" s="1"/>
      <c r="KV1098" s="1"/>
      <c r="KW1098" s="1"/>
      <c r="KX1098" s="1"/>
      <c r="KY1098" s="1"/>
      <c r="KZ1098" s="1"/>
    </row>
    <row r="1099" spans="250:312" x14ac:dyDescent="0.55000000000000004"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1"/>
      <c r="JZ1099" s="1"/>
      <c r="KA1099" s="1"/>
      <c r="KB1099" s="1"/>
      <c r="KC1099" s="1"/>
      <c r="KD1099" s="1"/>
      <c r="KE1099" s="1"/>
      <c r="KF1099" s="1"/>
      <c r="KG1099" s="1"/>
      <c r="KH1099" s="1"/>
      <c r="KI1099" s="1"/>
      <c r="KJ1099" s="1"/>
      <c r="KK1099" s="1"/>
      <c r="KL1099" s="1"/>
      <c r="KM1099" s="1"/>
      <c r="KN1099" s="1"/>
      <c r="KO1099" s="2"/>
      <c r="KP1099" s="2"/>
      <c r="KQ1099" s="1"/>
      <c r="KR1099" s="1"/>
      <c r="KS1099" s="1"/>
      <c r="KT1099" s="2"/>
      <c r="KU1099" s="1"/>
      <c r="KV1099" s="1"/>
      <c r="KW1099" s="1"/>
      <c r="KX1099" s="1"/>
      <c r="KY1099" s="1"/>
      <c r="KZ1099" s="1"/>
    </row>
    <row r="1100" spans="250:312" x14ac:dyDescent="0.55000000000000004"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1"/>
      <c r="JZ1100" s="1"/>
      <c r="KA1100" s="1"/>
      <c r="KB1100" s="1"/>
      <c r="KC1100" s="1"/>
      <c r="KD1100" s="1"/>
      <c r="KE1100" s="1"/>
      <c r="KF1100" s="1"/>
      <c r="KG1100" s="1"/>
      <c r="KH1100" s="1"/>
      <c r="KI1100" s="1"/>
      <c r="KJ1100" s="1"/>
      <c r="KK1100" s="1"/>
      <c r="KL1100" s="1"/>
      <c r="KM1100" s="1"/>
      <c r="KN1100" s="1"/>
      <c r="KO1100" s="2"/>
      <c r="KP1100" s="2"/>
      <c r="KQ1100" s="1"/>
      <c r="KR1100" s="1"/>
      <c r="KS1100" s="1"/>
      <c r="KT1100" s="2"/>
      <c r="KU1100" s="1"/>
      <c r="KV1100" s="1"/>
      <c r="KW1100" s="1"/>
      <c r="KX1100" s="1"/>
      <c r="KY1100" s="1"/>
      <c r="KZ1100" s="1"/>
    </row>
    <row r="1101" spans="250:312" x14ac:dyDescent="0.55000000000000004"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  <c r="KA1101" s="1"/>
      <c r="KB1101" s="1"/>
      <c r="KC1101" s="1"/>
      <c r="KD1101" s="1"/>
      <c r="KE1101" s="1"/>
      <c r="KF1101" s="1"/>
      <c r="KG1101" s="1"/>
      <c r="KH1101" s="1"/>
      <c r="KI1101" s="1"/>
      <c r="KJ1101" s="1"/>
      <c r="KK1101" s="1"/>
      <c r="KL1101" s="1"/>
      <c r="KM1101" s="1"/>
      <c r="KN1101" s="1"/>
      <c r="KO1101" s="2"/>
      <c r="KP1101" s="2"/>
      <c r="KQ1101" s="1"/>
      <c r="KR1101" s="1"/>
      <c r="KS1101" s="1"/>
      <c r="KT1101" s="2"/>
      <c r="KU1101" s="1"/>
      <c r="KV1101" s="1"/>
      <c r="KW1101" s="1"/>
      <c r="KX1101" s="1"/>
      <c r="KY1101" s="1"/>
      <c r="KZ1101" s="1"/>
    </row>
    <row r="1102" spans="250:312" x14ac:dyDescent="0.55000000000000004"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  <c r="KA1102" s="1"/>
      <c r="KB1102" s="1"/>
      <c r="KC1102" s="1"/>
      <c r="KD1102" s="1"/>
      <c r="KE1102" s="1"/>
      <c r="KF1102" s="1"/>
      <c r="KG1102" s="1"/>
      <c r="KH1102" s="1"/>
      <c r="KI1102" s="1"/>
      <c r="KJ1102" s="1"/>
      <c r="KK1102" s="1"/>
      <c r="KL1102" s="1"/>
      <c r="KM1102" s="1"/>
      <c r="KN1102" s="1"/>
      <c r="KO1102" s="2"/>
      <c r="KP1102" s="2"/>
      <c r="KQ1102" s="1"/>
      <c r="KR1102" s="1"/>
      <c r="KS1102" s="1"/>
      <c r="KT1102" s="2"/>
      <c r="KU1102" s="1"/>
      <c r="KV1102" s="1"/>
      <c r="KW1102" s="1"/>
      <c r="KX1102" s="1"/>
      <c r="KY1102" s="1"/>
      <c r="KZ1102" s="1"/>
    </row>
    <row r="1103" spans="250:312" x14ac:dyDescent="0.55000000000000004"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  <c r="JX1103" s="1"/>
      <c r="JY1103" s="1"/>
      <c r="JZ1103" s="1"/>
      <c r="KA1103" s="1"/>
      <c r="KB1103" s="1"/>
      <c r="KC1103" s="1"/>
      <c r="KD1103" s="1"/>
      <c r="KE1103" s="1"/>
      <c r="KF1103" s="1"/>
      <c r="KG1103" s="1"/>
      <c r="KH1103" s="1"/>
      <c r="KI1103" s="1"/>
      <c r="KJ1103" s="1"/>
      <c r="KK1103" s="1"/>
      <c r="KL1103" s="1"/>
      <c r="KM1103" s="1"/>
      <c r="KN1103" s="1"/>
      <c r="KO1103" s="2"/>
      <c r="KP1103" s="2"/>
      <c r="KQ1103" s="1"/>
      <c r="KR1103" s="1"/>
      <c r="KS1103" s="1"/>
      <c r="KT1103" s="2"/>
      <c r="KU1103" s="1"/>
      <c r="KV1103" s="1"/>
      <c r="KW1103" s="1"/>
      <c r="KX1103" s="1"/>
      <c r="KY1103" s="1"/>
      <c r="KZ1103" s="1"/>
    </row>
    <row r="1104" spans="250:312" x14ac:dyDescent="0.55000000000000004"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1"/>
      <c r="JZ1104" s="1"/>
      <c r="KA1104" s="1"/>
      <c r="KB1104" s="1"/>
      <c r="KC1104" s="1"/>
      <c r="KD1104" s="1"/>
      <c r="KE1104" s="1"/>
      <c r="KF1104" s="1"/>
      <c r="KG1104" s="1"/>
      <c r="KH1104" s="1"/>
      <c r="KI1104" s="1"/>
      <c r="KJ1104" s="1"/>
      <c r="KK1104" s="1"/>
      <c r="KL1104" s="1"/>
      <c r="KM1104" s="1"/>
      <c r="KN1104" s="1"/>
      <c r="KO1104" s="2"/>
      <c r="KP1104" s="2"/>
      <c r="KQ1104" s="1"/>
      <c r="KR1104" s="1"/>
      <c r="KS1104" s="1"/>
      <c r="KT1104" s="2"/>
      <c r="KU1104" s="1"/>
      <c r="KV1104" s="1"/>
      <c r="KW1104" s="1"/>
      <c r="KX1104" s="1"/>
      <c r="KY1104" s="1"/>
      <c r="KZ1104" s="1"/>
    </row>
    <row r="1105" spans="250:312" x14ac:dyDescent="0.55000000000000004"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  <c r="JX1105" s="1"/>
      <c r="JY1105" s="1"/>
      <c r="JZ1105" s="1"/>
      <c r="KA1105" s="1"/>
      <c r="KB1105" s="1"/>
      <c r="KC1105" s="1"/>
      <c r="KD1105" s="1"/>
      <c r="KE1105" s="1"/>
      <c r="KF1105" s="1"/>
      <c r="KG1105" s="1"/>
      <c r="KH1105" s="1"/>
      <c r="KI1105" s="1"/>
      <c r="KJ1105" s="1"/>
      <c r="KK1105" s="1"/>
      <c r="KL1105" s="1"/>
      <c r="KM1105" s="1"/>
      <c r="KN1105" s="1"/>
      <c r="KO1105" s="2"/>
      <c r="KP1105" s="2"/>
      <c r="KQ1105" s="1"/>
      <c r="KR1105" s="1"/>
      <c r="KS1105" s="1"/>
      <c r="KT1105" s="2"/>
      <c r="KU1105" s="1"/>
      <c r="KV1105" s="1"/>
      <c r="KW1105" s="1"/>
      <c r="KX1105" s="1"/>
      <c r="KY1105" s="1"/>
      <c r="KZ1105" s="1"/>
    </row>
    <row r="1106" spans="250:312" x14ac:dyDescent="0.55000000000000004"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1"/>
      <c r="JI1106" s="1"/>
      <c r="JJ1106" s="1"/>
      <c r="JK1106" s="1"/>
      <c r="JL1106" s="1"/>
      <c r="JM1106" s="1"/>
      <c r="JN1106" s="1"/>
      <c r="JO1106" s="1"/>
      <c r="JP1106" s="1"/>
      <c r="JQ1106" s="1"/>
      <c r="JR1106" s="1"/>
      <c r="JS1106" s="1"/>
      <c r="JT1106" s="1"/>
      <c r="JU1106" s="1"/>
      <c r="JV1106" s="1"/>
      <c r="JW1106" s="1"/>
      <c r="JX1106" s="1"/>
      <c r="JY1106" s="1"/>
      <c r="JZ1106" s="1"/>
      <c r="KA1106" s="1"/>
      <c r="KB1106" s="1"/>
      <c r="KC1106" s="1"/>
      <c r="KD1106" s="1"/>
      <c r="KE1106" s="1"/>
      <c r="KF1106" s="1"/>
      <c r="KG1106" s="1"/>
      <c r="KH1106" s="1"/>
      <c r="KI1106" s="1"/>
      <c r="KJ1106" s="1"/>
      <c r="KK1106" s="1"/>
      <c r="KL1106" s="1"/>
      <c r="KM1106" s="1"/>
      <c r="KN1106" s="1"/>
      <c r="KO1106" s="2"/>
      <c r="KP1106" s="2"/>
      <c r="KQ1106" s="1"/>
      <c r="KR1106" s="1"/>
      <c r="KS1106" s="1"/>
      <c r="KT1106" s="2"/>
      <c r="KU1106" s="1"/>
      <c r="KV1106" s="1"/>
      <c r="KW1106" s="1"/>
      <c r="KX1106" s="1"/>
      <c r="KY1106" s="1"/>
      <c r="KZ1106" s="1"/>
    </row>
    <row r="1107" spans="250:312" x14ac:dyDescent="0.55000000000000004">
      <c r="IP1107" s="1"/>
      <c r="IQ1107" s="1"/>
      <c r="IR1107" s="1"/>
      <c r="IS1107" s="1"/>
      <c r="IT1107" s="1"/>
      <c r="IU1107" s="1"/>
      <c r="IV1107" s="1"/>
      <c r="IW1107" s="1"/>
      <c r="IX1107" s="1"/>
      <c r="IY1107" s="1"/>
      <c r="IZ1107" s="1"/>
      <c r="JA1107" s="1"/>
      <c r="JB1107" s="1"/>
      <c r="JC1107" s="1"/>
      <c r="JD1107" s="1"/>
      <c r="JE1107" s="1"/>
      <c r="JF1107" s="1"/>
      <c r="JG1107" s="1"/>
      <c r="JH1107" s="1"/>
      <c r="JI1107" s="1"/>
      <c r="JJ1107" s="1"/>
      <c r="JK1107" s="1"/>
      <c r="JL1107" s="1"/>
      <c r="JM1107" s="1"/>
      <c r="JN1107" s="1"/>
      <c r="JO1107" s="1"/>
      <c r="JP1107" s="1"/>
      <c r="JQ1107" s="1"/>
      <c r="JR1107" s="1"/>
      <c r="JS1107" s="1"/>
      <c r="JT1107" s="1"/>
      <c r="JU1107" s="1"/>
      <c r="JV1107" s="1"/>
      <c r="JW1107" s="1"/>
      <c r="JX1107" s="1"/>
      <c r="JY1107" s="1"/>
      <c r="JZ1107" s="1"/>
      <c r="KA1107" s="1"/>
      <c r="KB1107" s="1"/>
      <c r="KC1107" s="1"/>
      <c r="KD1107" s="1"/>
      <c r="KE1107" s="1"/>
      <c r="KF1107" s="1"/>
      <c r="KG1107" s="1"/>
      <c r="KH1107" s="1"/>
      <c r="KI1107" s="1"/>
      <c r="KJ1107" s="1"/>
      <c r="KK1107" s="1"/>
      <c r="KL1107" s="1"/>
      <c r="KM1107" s="1"/>
      <c r="KN1107" s="1"/>
      <c r="KO1107" s="2"/>
      <c r="KP1107" s="2"/>
      <c r="KQ1107" s="1"/>
      <c r="KR1107" s="1"/>
      <c r="KS1107" s="1"/>
      <c r="KT1107" s="2"/>
      <c r="KU1107" s="1"/>
      <c r="KV1107" s="1"/>
      <c r="KW1107" s="1"/>
      <c r="KX1107" s="1"/>
      <c r="KY1107" s="1"/>
      <c r="KZ1107" s="1"/>
    </row>
    <row r="1108" spans="250:312" x14ac:dyDescent="0.55000000000000004">
      <c r="IP1108" s="1"/>
      <c r="IQ1108" s="1"/>
      <c r="IR1108" s="1"/>
      <c r="IS1108" s="1"/>
      <c r="IT1108" s="1"/>
      <c r="IU1108" s="1"/>
      <c r="IV1108" s="1"/>
      <c r="IW1108" s="1"/>
      <c r="IX1108" s="1"/>
      <c r="IY1108" s="1"/>
      <c r="IZ1108" s="1"/>
      <c r="JA1108" s="1"/>
      <c r="JB1108" s="1"/>
      <c r="JC1108" s="1"/>
      <c r="JD1108" s="1"/>
      <c r="JE1108" s="1"/>
      <c r="JF1108" s="1"/>
      <c r="JG1108" s="1"/>
      <c r="JH1108" s="1"/>
      <c r="JI1108" s="1"/>
      <c r="JJ1108" s="1"/>
      <c r="JK1108" s="1"/>
      <c r="JL1108" s="1"/>
      <c r="JM1108" s="1"/>
      <c r="JN1108" s="1"/>
      <c r="JO1108" s="1"/>
      <c r="JP1108" s="1"/>
      <c r="JQ1108" s="1"/>
      <c r="JR1108" s="1"/>
      <c r="JS1108" s="1"/>
      <c r="JT1108" s="1"/>
      <c r="JU1108" s="1"/>
      <c r="JV1108" s="1"/>
      <c r="JW1108" s="1"/>
      <c r="JX1108" s="1"/>
      <c r="JY1108" s="1"/>
      <c r="JZ1108" s="1"/>
      <c r="KA1108" s="1"/>
      <c r="KB1108" s="1"/>
      <c r="KC1108" s="1"/>
      <c r="KD1108" s="1"/>
      <c r="KE1108" s="1"/>
      <c r="KF1108" s="1"/>
      <c r="KG1108" s="1"/>
      <c r="KH1108" s="1"/>
      <c r="KI1108" s="1"/>
      <c r="KJ1108" s="1"/>
      <c r="KK1108" s="1"/>
      <c r="KL1108" s="1"/>
      <c r="KM1108" s="1"/>
      <c r="KN1108" s="1"/>
      <c r="KO1108" s="2"/>
      <c r="KP1108" s="2"/>
      <c r="KQ1108" s="1"/>
      <c r="KR1108" s="1"/>
      <c r="KS1108" s="1"/>
      <c r="KT1108" s="2"/>
      <c r="KU1108" s="1"/>
      <c r="KV1108" s="1"/>
      <c r="KW1108" s="1"/>
      <c r="KX1108" s="1"/>
      <c r="KY1108" s="1"/>
      <c r="KZ1108" s="1"/>
    </row>
    <row r="1109" spans="250:312" x14ac:dyDescent="0.55000000000000004"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  <c r="JE1109" s="1"/>
      <c r="JF1109" s="1"/>
      <c r="JG1109" s="1"/>
      <c r="JH1109" s="1"/>
      <c r="JI1109" s="1"/>
      <c r="JJ1109" s="1"/>
      <c r="JK1109" s="1"/>
      <c r="JL1109" s="1"/>
      <c r="JM1109" s="1"/>
      <c r="JN1109" s="1"/>
      <c r="JO1109" s="1"/>
      <c r="JP1109" s="1"/>
      <c r="JQ1109" s="1"/>
      <c r="JR1109" s="1"/>
      <c r="JS1109" s="1"/>
      <c r="JT1109" s="1"/>
      <c r="JU1109" s="1"/>
      <c r="JV1109" s="1"/>
      <c r="JW1109" s="1"/>
      <c r="JX1109" s="1"/>
      <c r="JY1109" s="1"/>
      <c r="JZ1109" s="1"/>
      <c r="KA1109" s="1"/>
      <c r="KB1109" s="1"/>
      <c r="KC1109" s="1"/>
      <c r="KD1109" s="1"/>
      <c r="KE1109" s="1"/>
      <c r="KF1109" s="1"/>
      <c r="KG1109" s="1"/>
      <c r="KH1109" s="1"/>
      <c r="KI1109" s="1"/>
      <c r="KJ1109" s="1"/>
      <c r="KK1109" s="1"/>
      <c r="KL1109" s="1"/>
      <c r="KM1109" s="1"/>
      <c r="KN1109" s="1"/>
      <c r="KO1109" s="2"/>
      <c r="KP1109" s="2"/>
      <c r="KQ1109" s="1"/>
      <c r="KR1109" s="1"/>
      <c r="KS1109" s="1"/>
      <c r="KT1109" s="2"/>
      <c r="KU1109" s="1"/>
      <c r="KV1109" s="1"/>
      <c r="KW1109" s="1"/>
      <c r="KX1109" s="1"/>
      <c r="KY1109" s="1"/>
      <c r="KZ1109" s="1"/>
    </row>
    <row r="1110" spans="250:312" x14ac:dyDescent="0.55000000000000004">
      <c r="IP1110" s="1"/>
      <c r="IQ1110" s="1"/>
      <c r="IR1110" s="1"/>
      <c r="IS1110" s="1"/>
      <c r="IT1110" s="1"/>
      <c r="IU1110" s="1"/>
      <c r="IV1110" s="1"/>
      <c r="IW1110" s="1"/>
      <c r="IX1110" s="1"/>
      <c r="IY1110" s="1"/>
      <c r="IZ1110" s="1"/>
      <c r="JA1110" s="1"/>
      <c r="JB1110" s="1"/>
      <c r="JC1110" s="1"/>
      <c r="JD1110" s="1"/>
      <c r="JE1110" s="1"/>
      <c r="JF1110" s="1"/>
      <c r="JG1110" s="1"/>
      <c r="JH1110" s="1"/>
      <c r="JI1110" s="1"/>
      <c r="JJ1110" s="1"/>
      <c r="JK1110" s="1"/>
      <c r="JL1110" s="1"/>
      <c r="JM1110" s="1"/>
      <c r="JN1110" s="1"/>
      <c r="JO1110" s="1"/>
      <c r="JP1110" s="1"/>
      <c r="JQ1110" s="1"/>
      <c r="JR1110" s="1"/>
      <c r="JS1110" s="1"/>
      <c r="JT1110" s="1"/>
      <c r="JU1110" s="1"/>
      <c r="JV1110" s="1"/>
      <c r="JW1110" s="1"/>
      <c r="JX1110" s="1"/>
      <c r="JY1110" s="1"/>
      <c r="JZ1110" s="1"/>
      <c r="KA1110" s="1"/>
      <c r="KB1110" s="1"/>
      <c r="KC1110" s="1"/>
      <c r="KD1110" s="1"/>
      <c r="KE1110" s="1"/>
      <c r="KF1110" s="1"/>
      <c r="KG1110" s="1"/>
      <c r="KH1110" s="1"/>
      <c r="KI1110" s="1"/>
      <c r="KJ1110" s="1"/>
      <c r="KK1110" s="1"/>
      <c r="KL1110" s="1"/>
      <c r="KM1110" s="1"/>
      <c r="KN1110" s="1"/>
      <c r="KO1110" s="2"/>
      <c r="KP1110" s="2"/>
      <c r="KQ1110" s="1"/>
      <c r="KR1110" s="1"/>
      <c r="KS1110" s="1"/>
      <c r="KT1110" s="2"/>
      <c r="KU1110" s="1"/>
      <c r="KV1110" s="1"/>
      <c r="KW1110" s="1"/>
      <c r="KX1110" s="1"/>
      <c r="KY1110" s="1"/>
      <c r="KZ1110" s="1"/>
    </row>
    <row r="1111" spans="250:312" x14ac:dyDescent="0.55000000000000004">
      <c r="IP1111" s="1"/>
      <c r="IQ1111" s="1"/>
      <c r="IR1111" s="1"/>
      <c r="IS1111" s="1"/>
      <c r="IT1111" s="1"/>
      <c r="IU1111" s="1"/>
      <c r="IV1111" s="1"/>
      <c r="IW1111" s="1"/>
      <c r="IX1111" s="1"/>
      <c r="IY1111" s="1"/>
      <c r="IZ1111" s="1"/>
      <c r="JA1111" s="1"/>
      <c r="JB1111" s="1"/>
      <c r="JC1111" s="1"/>
      <c r="JD1111" s="1"/>
      <c r="JE1111" s="1"/>
      <c r="JF1111" s="1"/>
      <c r="JG1111" s="1"/>
      <c r="JH1111" s="1"/>
      <c r="JI1111" s="1"/>
      <c r="JJ1111" s="1"/>
      <c r="JK1111" s="1"/>
      <c r="JL1111" s="1"/>
      <c r="JM1111" s="1"/>
      <c r="JN1111" s="1"/>
      <c r="JO1111" s="1"/>
      <c r="JP1111" s="1"/>
      <c r="JQ1111" s="1"/>
      <c r="JR1111" s="1"/>
      <c r="JS1111" s="1"/>
      <c r="JT1111" s="1"/>
      <c r="JU1111" s="1"/>
      <c r="JV1111" s="1"/>
      <c r="JW1111" s="1"/>
      <c r="JX1111" s="1"/>
      <c r="JY1111" s="1"/>
      <c r="JZ1111" s="1"/>
      <c r="KA1111" s="1"/>
      <c r="KB1111" s="1"/>
      <c r="KC1111" s="1"/>
      <c r="KD1111" s="1"/>
      <c r="KE1111" s="1"/>
      <c r="KF1111" s="1"/>
      <c r="KG1111" s="1"/>
      <c r="KH1111" s="1"/>
      <c r="KI1111" s="1"/>
      <c r="KJ1111" s="1"/>
      <c r="KK1111" s="1"/>
      <c r="KL1111" s="1"/>
      <c r="KM1111" s="1"/>
      <c r="KN1111" s="1"/>
      <c r="KO1111" s="2"/>
      <c r="KP1111" s="2"/>
      <c r="KQ1111" s="1"/>
      <c r="KR1111" s="1"/>
      <c r="KS1111" s="1"/>
      <c r="KT1111" s="2"/>
      <c r="KU1111" s="1"/>
      <c r="KV1111" s="1"/>
      <c r="KW1111" s="1"/>
      <c r="KX1111" s="1"/>
      <c r="KY1111" s="1"/>
      <c r="KZ1111" s="1"/>
    </row>
    <row r="1112" spans="250:312" x14ac:dyDescent="0.55000000000000004">
      <c r="IP1112" s="1"/>
      <c r="IQ1112" s="1"/>
      <c r="IR1112" s="1"/>
      <c r="IS1112" s="1"/>
      <c r="IT1112" s="1"/>
      <c r="IU1112" s="1"/>
      <c r="IV1112" s="1"/>
      <c r="IW1112" s="1"/>
      <c r="IX1112" s="1"/>
      <c r="IY1112" s="1"/>
      <c r="IZ1112" s="1"/>
      <c r="JA1112" s="1"/>
      <c r="JB1112" s="1"/>
      <c r="JC1112" s="1"/>
      <c r="JD1112" s="1"/>
      <c r="JE1112" s="1"/>
      <c r="JF1112" s="1"/>
      <c r="JG1112" s="1"/>
      <c r="JH1112" s="1"/>
      <c r="JI1112" s="1"/>
      <c r="JJ1112" s="1"/>
      <c r="JK1112" s="1"/>
      <c r="JL1112" s="1"/>
      <c r="JM1112" s="1"/>
      <c r="JN1112" s="1"/>
      <c r="JO1112" s="1"/>
      <c r="JP1112" s="1"/>
      <c r="JQ1112" s="1"/>
      <c r="JR1112" s="1"/>
      <c r="JS1112" s="1"/>
      <c r="JT1112" s="1"/>
      <c r="JU1112" s="1"/>
      <c r="JV1112" s="1"/>
      <c r="JW1112" s="1"/>
      <c r="JX1112" s="1"/>
      <c r="JY1112" s="1"/>
      <c r="JZ1112" s="1"/>
      <c r="KA1112" s="1"/>
      <c r="KB1112" s="1"/>
      <c r="KC1112" s="1"/>
      <c r="KD1112" s="1"/>
      <c r="KE1112" s="1"/>
      <c r="KF1112" s="1"/>
      <c r="KG1112" s="1"/>
      <c r="KH1112" s="1"/>
      <c r="KI1112" s="1"/>
      <c r="KJ1112" s="1"/>
      <c r="KK1112" s="1"/>
      <c r="KL1112" s="1"/>
      <c r="KM1112" s="1"/>
      <c r="KN1112" s="1"/>
      <c r="KO1112" s="2"/>
      <c r="KP1112" s="2"/>
      <c r="KQ1112" s="1"/>
      <c r="KR1112" s="1"/>
      <c r="KS1112" s="1"/>
      <c r="KT1112" s="2"/>
      <c r="KU1112" s="1"/>
      <c r="KV1112" s="1"/>
      <c r="KW1112" s="1"/>
      <c r="KX1112" s="1"/>
      <c r="KY1112" s="1"/>
      <c r="KZ1112" s="1"/>
    </row>
    <row r="1113" spans="250:312" x14ac:dyDescent="0.55000000000000004">
      <c r="IP1113" s="1"/>
      <c r="IQ1113" s="1"/>
      <c r="IR1113" s="1"/>
      <c r="IS1113" s="1"/>
      <c r="IT1113" s="1"/>
      <c r="IU1113" s="1"/>
      <c r="IV1113" s="1"/>
      <c r="IW1113" s="1"/>
      <c r="IX1113" s="1"/>
      <c r="IY1113" s="1"/>
      <c r="IZ1113" s="1"/>
      <c r="JA1113" s="1"/>
      <c r="JB1113" s="1"/>
      <c r="JC1113" s="1"/>
      <c r="JD1113" s="1"/>
      <c r="JE1113" s="1"/>
      <c r="JF1113" s="1"/>
      <c r="JG1113" s="1"/>
      <c r="JH1113" s="1"/>
      <c r="JI1113" s="1"/>
      <c r="JJ1113" s="1"/>
      <c r="JK1113" s="1"/>
      <c r="JL1113" s="1"/>
      <c r="JM1113" s="1"/>
      <c r="JN1113" s="1"/>
      <c r="JO1113" s="1"/>
      <c r="JP1113" s="1"/>
      <c r="JQ1113" s="1"/>
      <c r="JR1113" s="1"/>
      <c r="JS1113" s="1"/>
      <c r="JT1113" s="1"/>
      <c r="JU1113" s="1"/>
      <c r="JV1113" s="1"/>
      <c r="JW1113" s="1"/>
      <c r="JX1113" s="1"/>
      <c r="JY1113" s="1"/>
      <c r="JZ1113" s="1"/>
      <c r="KA1113" s="1"/>
      <c r="KB1113" s="1"/>
      <c r="KC1113" s="1"/>
      <c r="KD1113" s="1"/>
      <c r="KE1113" s="1"/>
      <c r="KF1113" s="1"/>
      <c r="KG1113" s="1"/>
      <c r="KH1113" s="1"/>
      <c r="KI1113" s="1"/>
      <c r="KJ1113" s="1"/>
      <c r="KK1113" s="1"/>
      <c r="KL1113" s="1"/>
      <c r="KM1113" s="1"/>
      <c r="KN1113" s="1"/>
      <c r="KO1113" s="2"/>
      <c r="KP1113" s="2"/>
      <c r="KQ1113" s="1"/>
      <c r="KR1113" s="1"/>
      <c r="KS1113" s="1"/>
      <c r="KT1113" s="2"/>
      <c r="KU1113" s="1"/>
      <c r="KV1113" s="1"/>
      <c r="KW1113" s="1"/>
      <c r="KX1113" s="1"/>
      <c r="KY1113" s="1"/>
      <c r="KZ1113" s="1"/>
    </row>
    <row r="1114" spans="250:312" x14ac:dyDescent="0.55000000000000004">
      <c r="IP1114" s="1"/>
      <c r="IQ1114" s="1"/>
      <c r="IR1114" s="1"/>
      <c r="IS1114" s="1"/>
      <c r="IT1114" s="1"/>
      <c r="IU1114" s="1"/>
      <c r="IV1114" s="1"/>
      <c r="IW1114" s="1"/>
      <c r="IX1114" s="1"/>
      <c r="IY1114" s="1"/>
      <c r="IZ1114" s="1"/>
      <c r="JA1114" s="1"/>
      <c r="JB1114" s="1"/>
      <c r="JC1114" s="1"/>
      <c r="JD1114" s="1"/>
      <c r="JE1114" s="1"/>
      <c r="JF1114" s="1"/>
      <c r="JG1114" s="1"/>
      <c r="JH1114" s="1"/>
      <c r="JI1114" s="1"/>
      <c r="JJ1114" s="1"/>
      <c r="JK1114" s="1"/>
      <c r="JL1114" s="1"/>
      <c r="JM1114" s="1"/>
      <c r="JN1114" s="1"/>
      <c r="JO1114" s="1"/>
      <c r="JP1114" s="1"/>
      <c r="JQ1114" s="1"/>
      <c r="JR1114" s="1"/>
      <c r="JS1114" s="1"/>
      <c r="JT1114" s="1"/>
      <c r="JU1114" s="1"/>
      <c r="JV1114" s="1"/>
      <c r="JW1114" s="1"/>
      <c r="JX1114" s="1"/>
      <c r="JY1114" s="1"/>
      <c r="JZ1114" s="1"/>
      <c r="KA1114" s="1"/>
      <c r="KB1114" s="1"/>
      <c r="KC1114" s="1"/>
      <c r="KD1114" s="1"/>
      <c r="KE1114" s="1"/>
      <c r="KF1114" s="1"/>
      <c r="KG1114" s="1"/>
      <c r="KH1114" s="1"/>
      <c r="KI1114" s="1"/>
      <c r="KJ1114" s="1"/>
      <c r="KK1114" s="1"/>
      <c r="KL1114" s="1"/>
      <c r="KM1114" s="1"/>
      <c r="KN1114" s="1"/>
      <c r="KO1114" s="2"/>
      <c r="KP1114" s="2"/>
      <c r="KQ1114" s="1"/>
      <c r="KR1114" s="1"/>
      <c r="KS1114" s="1"/>
      <c r="KT1114" s="2"/>
      <c r="KU1114" s="1"/>
      <c r="KV1114" s="1"/>
      <c r="KW1114" s="1"/>
      <c r="KX1114" s="1"/>
      <c r="KY1114" s="1"/>
      <c r="KZ1114" s="1"/>
    </row>
    <row r="1115" spans="250:312" x14ac:dyDescent="0.55000000000000004">
      <c r="IP1115" s="1"/>
      <c r="IQ1115" s="1"/>
      <c r="IR1115" s="1"/>
      <c r="IS1115" s="1"/>
      <c r="IT1115" s="1"/>
      <c r="IU1115" s="1"/>
      <c r="IV1115" s="1"/>
      <c r="IW1115" s="1"/>
      <c r="IX1115" s="1"/>
      <c r="IY1115" s="1"/>
      <c r="IZ1115" s="1"/>
      <c r="JA1115" s="1"/>
      <c r="JB1115" s="1"/>
      <c r="JC1115" s="1"/>
      <c r="JD1115" s="1"/>
      <c r="JE1115" s="1"/>
      <c r="JF1115" s="1"/>
      <c r="JG1115" s="1"/>
      <c r="JH1115" s="1"/>
      <c r="JI1115" s="1"/>
      <c r="JJ1115" s="1"/>
      <c r="JK1115" s="1"/>
      <c r="JL1115" s="1"/>
      <c r="JM1115" s="1"/>
      <c r="JN1115" s="1"/>
      <c r="JO1115" s="1"/>
      <c r="JP1115" s="1"/>
      <c r="JQ1115" s="1"/>
      <c r="JR1115" s="1"/>
      <c r="JS1115" s="1"/>
      <c r="JT1115" s="1"/>
      <c r="JU1115" s="1"/>
      <c r="JV1115" s="1"/>
      <c r="JW1115" s="1"/>
      <c r="JX1115" s="1"/>
      <c r="JY1115" s="1"/>
      <c r="JZ1115" s="1"/>
      <c r="KA1115" s="1"/>
      <c r="KB1115" s="1"/>
      <c r="KC1115" s="1"/>
      <c r="KD1115" s="1"/>
      <c r="KE1115" s="1"/>
      <c r="KF1115" s="1"/>
      <c r="KG1115" s="1"/>
      <c r="KH1115" s="1"/>
      <c r="KI1115" s="1"/>
      <c r="KJ1115" s="1"/>
      <c r="KK1115" s="1"/>
      <c r="KL1115" s="1"/>
      <c r="KM1115" s="1"/>
      <c r="KN1115" s="1"/>
      <c r="KO1115" s="2"/>
      <c r="KP1115" s="2"/>
      <c r="KQ1115" s="1"/>
      <c r="KR1115" s="1"/>
      <c r="KS1115" s="1"/>
      <c r="KT1115" s="2"/>
      <c r="KU1115" s="1"/>
      <c r="KV1115" s="1"/>
      <c r="KW1115" s="1"/>
      <c r="KX1115" s="1"/>
      <c r="KY1115" s="1"/>
      <c r="KZ1115" s="1"/>
    </row>
    <row r="1116" spans="250:312" x14ac:dyDescent="0.55000000000000004">
      <c r="IP1116" s="1"/>
      <c r="IQ1116" s="1"/>
      <c r="IR1116" s="1"/>
      <c r="IS1116" s="1"/>
      <c r="IT1116" s="1"/>
      <c r="IU1116" s="1"/>
      <c r="IV1116" s="1"/>
      <c r="IW1116" s="1"/>
      <c r="IX1116" s="1"/>
      <c r="IY1116" s="1"/>
      <c r="IZ1116" s="1"/>
      <c r="JA1116" s="1"/>
      <c r="JB1116" s="1"/>
      <c r="JC1116" s="1"/>
      <c r="JD1116" s="1"/>
      <c r="JE1116" s="1"/>
      <c r="JF1116" s="1"/>
      <c r="JG1116" s="1"/>
      <c r="JH1116" s="1"/>
      <c r="JI1116" s="1"/>
      <c r="JJ1116" s="1"/>
      <c r="JK1116" s="1"/>
      <c r="JL1116" s="1"/>
      <c r="JM1116" s="1"/>
      <c r="JN1116" s="1"/>
      <c r="JO1116" s="1"/>
      <c r="JP1116" s="1"/>
      <c r="JQ1116" s="1"/>
      <c r="JR1116" s="1"/>
      <c r="JS1116" s="1"/>
      <c r="JT1116" s="1"/>
      <c r="JU1116" s="1"/>
      <c r="JV1116" s="1"/>
      <c r="JW1116" s="1"/>
      <c r="JX1116" s="1"/>
      <c r="JY1116" s="1"/>
      <c r="JZ1116" s="1"/>
      <c r="KA1116" s="1"/>
      <c r="KB1116" s="1"/>
      <c r="KC1116" s="1"/>
      <c r="KD1116" s="1"/>
      <c r="KE1116" s="1"/>
      <c r="KF1116" s="1"/>
      <c r="KG1116" s="1"/>
      <c r="KH1116" s="1"/>
      <c r="KI1116" s="1"/>
      <c r="KJ1116" s="1"/>
      <c r="KK1116" s="1"/>
      <c r="KL1116" s="1"/>
      <c r="KM1116" s="1"/>
      <c r="KN1116" s="1"/>
      <c r="KO1116" s="2"/>
      <c r="KP1116" s="2"/>
      <c r="KQ1116" s="1"/>
      <c r="KR1116" s="1"/>
      <c r="KS1116" s="1"/>
      <c r="KT1116" s="2"/>
      <c r="KU1116" s="1"/>
      <c r="KV1116" s="1"/>
      <c r="KW1116" s="1"/>
      <c r="KX1116" s="1"/>
      <c r="KY1116" s="1"/>
      <c r="KZ1116" s="1"/>
    </row>
    <row r="1117" spans="250:312" x14ac:dyDescent="0.55000000000000004">
      <c r="IP1117" s="1"/>
      <c r="IQ1117" s="1"/>
      <c r="IR1117" s="1"/>
      <c r="IS1117" s="1"/>
      <c r="IT1117" s="1"/>
      <c r="IU1117" s="1"/>
      <c r="IV1117" s="1"/>
      <c r="IW1117" s="1"/>
      <c r="IX1117" s="1"/>
      <c r="IY1117" s="1"/>
      <c r="IZ1117" s="1"/>
      <c r="JA1117" s="1"/>
      <c r="JB1117" s="1"/>
      <c r="JC1117" s="1"/>
      <c r="JD1117" s="1"/>
      <c r="JE1117" s="1"/>
      <c r="JF1117" s="1"/>
      <c r="JG1117" s="1"/>
      <c r="JH1117" s="1"/>
      <c r="JI1117" s="1"/>
      <c r="JJ1117" s="1"/>
      <c r="JK1117" s="1"/>
      <c r="JL1117" s="1"/>
      <c r="JM1117" s="1"/>
      <c r="JN1117" s="1"/>
      <c r="JO1117" s="1"/>
      <c r="JP1117" s="1"/>
      <c r="JQ1117" s="1"/>
      <c r="JR1117" s="1"/>
      <c r="JS1117" s="1"/>
      <c r="JT1117" s="1"/>
      <c r="JU1117" s="1"/>
      <c r="JV1117" s="1"/>
      <c r="JW1117" s="1"/>
      <c r="JX1117" s="1"/>
      <c r="JY1117" s="1"/>
      <c r="JZ1117" s="1"/>
      <c r="KA1117" s="1"/>
      <c r="KB1117" s="1"/>
      <c r="KC1117" s="1"/>
      <c r="KD1117" s="1"/>
      <c r="KE1117" s="1"/>
      <c r="KF1117" s="1"/>
      <c r="KG1117" s="1"/>
      <c r="KH1117" s="1"/>
      <c r="KI1117" s="1"/>
      <c r="KJ1117" s="1"/>
      <c r="KK1117" s="1"/>
      <c r="KL1117" s="1"/>
      <c r="KM1117" s="1"/>
      <c r="KN1117" s="1"/>
      <c r="KO1117" s="2"/>
      <c r="KP1117" s="2"/>
      <c r="KQ1117" s="1"/>
      <c r="KR1117" s="1"/>
      <c r="KS1117" s="1"/>
      <c r="KT1117" s="2"/>
      <c r="KU1117" s="1"/>
      <c r="KV1117" s="1"/>
      <c r="KW1117" s="1"/>
      <c r="KX1117" s="1"/>
      <c r="KY1117" s="1"/>
      <c r="KZ1117" s="1"/>
    </row>
    <row r="1118" spans="250:312" x14ac:dyDescent="0.55000000000000004">
      <c r="IP1118" s="1"/>
      <c r="IQ1118" s="1"/>
      <c r="IR1118" s="1"/>
      <c r="IS1118" s="1"/>
      <c r="IT1118" s="1"/>
      <c r="IU1118" s="1"/>
      <c r="IV1118" s="1"/>
      <c r="IW1118" s="1"/>
      <c r="IX1118" s="1"/>
      <c r="IY1118" s="1"/>
      <c r="IZ1118" s="1"/>
      <c r="JA1118" s="1"/>
      <c r="JB1118" s="1"/>
      <c r="JC1118" s="1"/>
      <c r="JD1118" s="1"/>
      <c r="JE1118" s="1"/>
      <c r="JF1118" s="1"/>
      <c r="JG1118" s="1"/>
      <c r="JH1118" s="1"/>
      <c r="JI1118" s="1"/>
      <c r="JJ1118" s="1"/>
      <c r="JK1118" s="1"/>
      <c r="JL1118" s="1"/>
      <c r="JM1118" s="1"/>
      <c r="JN1118" s="1"/>
      <c r="JO1118" s="1"/>
      <c r="JP1118" s="1"/>
      <c r="JQ1118" s="1"/>
      <c r="JR1118" s="1"/>
      <c r="JS1118" s="1"/>
      <c r="JT1118" s="1"/>
      <c r="JU1118" s="1"/>
      <c r="JV1118" s="1"/>
      <c r="JW1118" s="1"/>
      <c r="JX1118" s="1"/>
      <c r="JY1118" s="1"/>
      <c r="JZ1118" s="1"/>
      <c r="KA1118" s="1"/>
      <c r="KB1118" s="1"/>
      <c r="KC1118" s="1"/>
      <c r="KD1118" s="1"/>
      <c r="KE1118" s="1"/>
      <c r="KF1118" s="1"/>
      <c r="KG1118" s="1"/>
      <c r="KH1118" s="1"/>
      <c r="KI1118" s="1"/>
      <c r="KJ1118" s="1"/>
      <c r="KK1118" s="1"/>
      <c r="KL1118" s="1"/>
      <c r="KM1118" s="1"/>
      <c r="KN1118" s="1"/>
      <c r="KO1118" s="2"/>
      <c r="KP1118" s="2"/>
      <c r="KQ1118" s="1"/>
      <c r="KR1118" s="1"/>
      <c r="KS1118" s="1"/>
      <c r="KT1118" s="2"/>
      <c r="KU1118" s="1"/>
      <c r="KV1118" s="1"/>
      <c r="KW1118" s="1"/>
      <c r="KX1118" s="1"/>
      <c r="KY1118" s="1"/>
      <c r="KZ1118" s="1"/>
    </row>
    <row r="1119" spans="250:312" x14ac:dyDescent="0.55000000000000004">
      <c r="IP1119" s="1"/>
      <c r="IQ1119" s="1"/>
      <c r="IR1119" s="1"/>
      <c r="IS1119" s="1"/>
      <c r="IT1119" s="1"/>
      <c r="IU1119" s="1"/>
      <c r="IV1119" s="1"/>
      <c r="IW1119" s="1"/>
      <c r="IX1119" s="1"/>
      <c r="IY1119" s="1"/>
      <c r="IZ1119" s="1"/>
      <c r="JA1119" s="1"/>
      <c r="JB1119" s="1"/>
      <c r="JC1119" s="1"/>
      <c r="JD1119" s="1"/>
      <c r="JE1119" s="1"/>
      <c r="JF1119" s="1"/>
      <c r="JG1119" s="1"/>
      <c r="JH1119" s="1"/>
      <c r="JI1119" s="1"/>
      <c r="JJ1119" s="1"/>
      <c r="JK1119" s="1"/>
      <c r="JL1119" s="1"/>
      <c r="JM1119" s="1"/>
      <c r="JN1119" s="1"/>
      <c r="JO1119" s="1"/>
      <c r="JP1119" s="1"/>
      <c r="JQ1119" s="1"/>
      <c r="JR1119" s="1"/>
      <c r="JS1119" s="1"/>
      <c r="JT1119" s="1"/>
      <c r="JU1119" s="1"/>
      <c r="JV1119" s="1"/>
      <c r="JW1119" s="1"/>
      <c r="JX1119" s="1"/>
      <c r="JY1119" s="1"/>
      <c r="JZ1119" s="1"/>
      <c r="KA1119" s="1"/>
      <c r="KB1119" s="1"/>
      <c r="KC1119" s="1"/>
      <c r="KD1119" s="1"/>
      <c r="KE1119" s="1"/>
      <c r="KF1119" s="1"/>
      <c r="KG1119" s="1"/>
      <c r="KH1119" s="1"/>
      <c r="KI1119" s="1"/>
      <c r="KJ1119" s="1"/>
      <c r="KK1119" s="1"/>
      <c r="KL1119" s="1"/>
      <c r="KM1119" s="1"/>
      <c r="KN1119" s="1"/>
      <c r="KO1119" s="2"/>
      <c r="KP1119" s="2"/>
      <c r="KQ1119" s="1"/>
      <c r="KR1119" s="1"/>
      <c r="KS1119" s="1"/>
      <c r="KT1119" s="2"/>
      <c r="KU1119" s="1"/>
      <c r="KV1119" s="1"/>
      <c r="KW1119" s="1"/>
      <c r="KX1119" s="1"/>
      <c r="KY1119" s="1"/>
      <c r="KZ1119" s="1"/>
    </row>
    <row r="1120" spans="250:312" x14ac:dyDescent="0.55000000000000004">
      <c r="IP1120" s="1"/>
      <c r="IQ1120" s="1"/>
      <c r="IR1120" s="1"/>
      <c r="IS1120" s="1"/>
      <c r="IT1120" s="1"/>
      <c r="IU1120" s="1"/>
      <c r="IV1120" s="1"/>
      <c r="IW1120" s="1"/>
      <c r="IX1120" s="1"/>
      <c r="IY1120" s="1"/>
      <c r="IZ1120" s="1"/>
      <c r="JA1120" s="1"/>
      <c r="JB1120" s="1"/>
      <c r="JC1120" s="1"/>
      <c r="JD1120" s="1"/>
      <c r="JE1120" s="1"/>
      <c r="JF1120" s="1"/>
      <c r="JG1120" s="1"/>
      <c r="JH1120" s="1"/>
      <c r="JI1120" s="1"/>
      <c r="JJ1120" s="1"/>
      <c r="JK1120" s="1"/>
      <c r="JL1120" s="1"/>
      <c r="JM1120" s="1"/>
      <c r="JN1120" s="1"/>
      <c r="JO1120" s="1"/>
      <c r="JP1120" s="1"/>
      <c r="JQ1120" s="1"/>
      <c r="JR1120" s="1"/>
      <c r="JS1120" s="1"/>
      <c r="JT1120" s="1"/>
      <c r="JU1120" s="1"/>
      <c r="JV1120" s="1"/>
      <c r="JW1120" s="1"/>
      <c r="JX1120" s="1"/>
      <c r="JY1120" s="1"/>
      <c r="JZ1120" s="1"/>
      <c r="KA1120" s="1"/>
      <c r="KB1120" s="1"/>
      <c r="KC1120" s="1"/>
      <c r="KD1120" s="1"/>
      <c r="KE1120" s="1"/>
      <c r="KF1120" s="1"/>
      <c r="KG1120" s="1"/>
      <c r="KH1120" s="1"/>
      <c r="KI1120" s="1"/>
      <c r="KJ1120" s="1"/>
      <c r="KK1120" s="1"/>
      <c r="KL1120" s="1"/>
      <c r="KM1120" s="1"/>
      <c r="KN1120" s="1"/>
      <c r="KO1120" s="2"/>
      <c r="KP1120" s="2"/>
      <c r="KQ1120" s="1"/>
      <c r="KR1120" s="1"/>
      <c r="KS1120" s="1"/>
      <c r="KT1120" s="2"/>
      <c r="KU1120" s="1"/>
      <c r="KV1120" s="1"/>
      <c r="KW1120" s="1"/>
      <c r="KX1120" s="1"/>
      <c r="KY1120" s="1"/>
      <c r="KZ1120" s="1"/>
    </row>
    <row r="1121" spans="250:312" x14ac:dyDescent="0.55000000000000004">
      <c r="IP1121" s="1"/>
      <c r="IQ1121" s="1"/>
      <c r="IR1121" s="1"/>
      <c r="IS1121" s="1"/>
      <c r="IT1121" s="1"/>
      <c r="IU1121" s="1"/>
      <c r="IV1121" s="1"/>
      <c r="IW1121" s="1"/>
      <c r="IX1121" s="1"/>
      <c r="IY1121" s="1"/>
      <c r="IZ1121" s="1"/>
      <c r="JA1121" s="1"/>
      <c r="JB1121" s="1"/>
      <c r="JC1121" s="1"/>
      <c r="JD1121" s="1"/>
      <c r="JE1121" s="1"/>
      <c r="JF1121" s="1"/>
      <c r="JG1121" s="1"/>
      <c r="JH1121" s="1"/>
      <c r="JI1121" s="1"/>
      <c r="JJ1121" s="1"/>
      <c r="JK1121" s="1"/>
      <c r="JL1121" s="1"/>
      <c r="JM1121" s="1"/>
      <c r="JN1121" s="1"/>
      <c r="JO1121" s="1"/>
      <c r="JP1121" s="1"/>
      <c r="JQ1121" s="1"/>
      <c r="JR1121" s="1"/>
      <c r="JS1121" s="1"/>
      <c r="JT1121" s="1"/>
      <c r="JU1121" s="1"/>
      <c r="JV1121" s="1"/>
      <c r="JW1121" s="1"/>
      <c r="JX1121" s="1"/>
      <c r="JY1121" s="1"/>
      <c r="JZ1121" s="1"/>
      <c r="KA1121" s="1"/>
      <c r="KB1121" s="1"/>
      <c r="KC1121" s="1"/>
      <c r="KD1121" s="1"/>
      <c r="KE1121" s="1"/>
      <c r="KF1121" s="1"/>
      <c r="KG1121" s="1"/>
      <c r="KH1121" s="1"/>
      <c r="KI1121" s="1"/>
      <c r="KJ1121" s="1"/>
      <c r="KK1121" s="1"/>
      <c r="KL1121" s="1"/>
      <c r="KM1121" s="1"/>
      <c r="KN1121" s="1"/>
      <c r="KO1121" s="2"/>
      <c r="KP1121" s="2"/>
      <c r="KQ1121" s="1"/>
      <c r="KR1121" s="1"/>
      <c r="KS1121" s="1"/>
      <c r="KT1121" s="2"/>
      <c r="KU1121" s="1"/>
      <c r="KV1121" s="1"/>
      <c r="KW1121" s="1"/>
      <c r="KX1121" s="1"/>
      <c r="KY1121" s="1"/>
      <c r="KZ1121" s="1"/>
    </row>
    <row r="1122" spans="250:312" x14ac:dyDescent="0.55000000000000004">
      <c r="IP1122" s="1"/>
      <c r="IQ1122" s="1"/>
      <c r="IR1122" s="1"/>
      <c r="IS1122" s="1"/>
      <c r="IT1122" s="1"/>
      <c r="IU1122" s="1"/>
      <c r="IV1122" s="1"/>
      <c r="IW1122" s="1"/>
      <c r="IX1122" s="1"/>
      <c r="IY1122" s="1"/>
      <c r="IZ1122" s="1"/>
      <c r="JA1122" s="1"/>
      <c r="JB1122" s="1"/>
      <c r="JC1122" s="1"/>
      <c r="JD1122" s="1"/>
      <c r="JE1122" s="1"/>
      <c r="JF1122" s="1"/>
      <c r="JG1122" s="1"/>
      <c r="JH1122" s="1"/>
      <c r="JI1122" s="1"/>
      <c r="JJ1122" s="1"/>
      <c r="JK1122" s="1"/>
      <c r="JL1122" s="1"/>
      <c r="JM1122" s="1"/>
      <c r="JN1122" s="1"/>
      <c r="JO1122" s="1"/>
      <c r="JP1122" s="1"/>
      <c r="JQ1122" s="1"/>
      <c r="JR1122" s="1"/>
      <c r="JS1122" s="1"/>
      <c r="JT1122" s="1"/>
      <c r="JU1122" s="1"/>
      <c r="JV1122" s="1"/>
      <c r="JW1122" s="1"/>
      <c r="JX1122" s="1"/>
      <c r="JY1122" s="1"/>
      <c r="JZ1122" s="1"/>
      <c r="KA1122" s="1"/>
      <c r="KB1122" s="1"/>
      <c r="KC1122" s="1"/>
      <c r="KD1122" s="1"/>
      <c r="KE1122" s="1"/>
      <c r="KF1122" s="1"/>
      <c r="KG1122" s="1"/>
      <c r="KH1122" s="1"/>
      <c r="KI1122" s="1"/>
      <c r="KJ1122" s="1"/>
      <c r="KK1122" s="1"/>
      <c r="KL1122" s="1"/>
      <c r="KM1122" s="1"/>
      <c r="KN1122" s="1"/>
      <c r="KO1122" s="2"/>
      <c r="KP1122" s="2"/>
      <c r="KQ1122" s="1"/>
      <c r="KR1122" s="1"/>
      <c r="KS1122" s="1"/>
      <c r="KT1122" s="2"/>
      <c r="KU1122" s="1"/>
      <c r="KV1122" s="1"/>
      <c r="KW1122" s="1"/>
      <c r="KX1122" s="1"/>
      <c r="KY1122" s="1"/>
      <c r="KZ1122" s="1"/>
    </row>
    <row r="1123" spans="250:312" x14ac:dyDescent="0.55000000000000004"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  <c r="JE1123" s="1"/>
      <c r="JF1123" s="1"/>
      <c r="JG1123" s="1"/>
      <c r="JH1123" s="1"/>
      <c r="JI1123" s="1"/>
      <c r="JJ1123" s="1"/>
      <c r="JK1123" s="1"/>
      <c r="JL1123" s="1"/>
      <c r="JM1123" s="1"/>
      <c r="JN1123" s="1"/>
      <c r="JO1123" s="1"/>
      <c r="JP1123" s="1"/>
      <c r="JQ1123" s="1"/>
      <c r="JR1123" s="1"/>
      <c r="JS1123" s="1"/>
      <c r="JT1123" s="1"/>
      <c r="JU1123" s="1"/>
      <c r="JV1123" s="1"/>
      <c r="JW1123" s="1"/>
      <c r="JX1123" s="1"/>
      <c r="JY1123" s="1"/>
      <c r="JZ1123" s="1"/>
      <c r="KA1123" s="1"/>
      <c r="KB1123" s="1"/>
      <c r="KC1123" s="1"/>
      <c r="KD1123" s="1"/>
      <c r="KE1123" s="1"/>
      <c r="KF1123" s="1"/>
      <c r="KG1123" s="1"/>
      <c r="KH1123" s="1"/>
      <c r="KI1123" s="1"/>
      <c r="KJ1123" s="1"/>
      <c r="KK1123" s="1"/>
      <c r="KL1123" s="1"/>
      <c r="KM1123" s="1"/>
      <c r="KN1123" s="1"/>
      <c r="KO1123" s="2"/>
      <c r="KP1123" s="2"/>
      <c r="KQ1123" s="1"/>
      <c r="KR1123" s="1"/>
      <c r="KS1123" s="1"/>
      <c r="KT1123" s="2"/>
      <c r="KU1123" s="1"/>
      <c r="KV1123" s="1"/>
      <c r="KW1123" s="1"/>
      <c r="KX1123" s="1"/>
      <c r="KY1123" s="1"/>
      <c r="KZ1123" s="1"/>
    </row>
    <row r="1124" spans="250:312" x14ac:dyDescent="0.55000000000000004"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1"/>
      <c r="JI1124" s="1"/>
      <c r="JJ1124" s="1"/>
      <c r="JK1124" s="1"/>
      <c r="JL1124" s="1"/>
      <c r="JM1124" s="1"/>
      <c r="JN1124" s="1"/>
      <c r="JO1124" s="1"/>
      <c r="JP1124" s="1"/>
      <c r="JQ1124" s="1"/>
      <c r="JR1124" s="1"/>
      <c r="JS1124" s="1"/>
      <c r="JT1124" s="1"/>
      <c r="JU1124" s="1"/>
      <c r="JV1124" s="1"/>
      <c r="JW1124" s="1"/>
      <c r="JX1124" s="1"/>
      <c r="JY1124" s="1"/>
      <c r="JZ1124" s="1"/>
      <c r="KA1124" s="1"/>
      <c r="KB1124" s="1"/>
      <c r="KC1124" s="1"/>
      <c r="KD1124" s="1"/>
      <c r="KE1124" s="1"/>
      <c r="KF1124" s="1"/>
      <c r="KG1124" s="1"/>
      <c r="KH1124" s="1"/>
      <c r="KI1124" s="1"/>
      <c r="KJ1124" s="1"/>
      <c r="KK1124" s="1"/>
      <c r="KL1124" s="1"/>
      <c r="KM1124" s="1"/>
      <c r="KN1124" s="1"/>
      <c r="KO1124" s="2"/>
      <c r="KP1124" s="2"/>
      <c r="KQ1124" s="1"/>
      <c r="KR1124" s="1"/>
      <c r="KS1124" s="1"/>
      <c r="KT1124" s="2"/>
      <c r="KU1124" s="1"/>
      <c r="KV1124" s="1"/>
      <c r="KW1124" s="1"/>
      <c r="KX1124" s="1"/>
      <c r="KY1124" s="1"/>
      <c r="KZ1124" s="1"/>
    </row>
    <row r="1125" spans="250:312" x14ac:dyDescent="0.55000000000000004">
      <c r="IP1125" s="1"/>
      <c r="IQ1125" s="1"/>
      <c r="IR1125" s="1"/>
      <c r="IS1125" s="1"/>
      <c r="IT1125" s="1"/>
      <c r="IU1125" s="1"/>
      <c r="IV1125" s="1"/>
      <c r="IW1125" s="1"/>
      <c r="IX1125" s="1"/>
      <c r="IY1125" s="1"/>
      <c r="IZ1125" s="1"/>
      <c r="JA1125" s="1"/>
      <c r="JB1125" s="1"/>
      <c r="JC1125" s="1"/>
      <c r="JD1125" s="1"/>
      <c r="JE1125" s="1"/>
      <c r="JF1125" s="1"/>
      <c r="JG1125" s="1"/>
      <c r="JH1125" s="1"/>
      <c r="JI1125" s="1"/>
      <c r="JJ1125" s="1"/>
      <c r="JK1125" s="1"/>
      <c r="JL1125" s="1"/>
      <c r="JM1125" s="1"/>
      <c r="JN1125" s="1"/>
      <c r="JO1125" s="1"/>
      <c r="JP1125" s="1"/>
      <c r="JQ1125" s="1"/>
      <c r="JR1125" s="1"/>
      <c r="JS1125" s="1"/>
      <c r="JT1125" s="1"/>
      <c r="JU1125" s="1"/>
      <c r="JV1125" s="1"/>
      <c r="JW1125" s="1"/>
      <c r="JX1125" s="1"/>
      <c r="JY1125" s="1"/>
      <c r="JZ1125" s="1"/>
      <c r="KA1125" s="1"/>
      <c r="KB1125" s="1"/>
      <c r="KC1125" s="1"/>
      <c r="KD1125" s="1"/>
      <c r="KE1125" s="1"/>
      <c r="KF1125" s="1"/>
      <c r="KG1125" s="1"/>
      <c r="KH1125" s="1"/>
      <c r="KI1125" s="1"/>
      <c r="KJ1125" s="1"/>
      <c r="KK1125" s="1"/>
      <c r="KL1125" s="1"/>
      <c r="KM1125" s="1"/>
      <c r="KN1125" s="1"/>
      <c r="KO1125" s="2"/>
      <c r="KP1125" s="2"/>
      <c r="KQ1125" s="1"/>
      <c r="KR1125" s="1"/>
      <c r="KS1125" s="1"/>
      <c r="KT1125" s="2"/>
      <c r="KU1125" s="1"/>
      <c r="KV1125" s="1"/>
      <c r="KW1125" s="1"/>
      <c r="KX1125" s="1"/>
      <c r="KY1125" s="1"/>
      <c r="KZ1125" s="1"/>
    </row>
    <row r="1126" spans="250:312" x14ac:dyDescent="0.55000000000000004">
      <c r="IP1126" s="1"/>
      <c r="IQ1126" s="1"/>
      <c r="IR1126" s="1"/>
      <c r="IS1126" s="1"/>
      <c r="IT1126" s="1"/>
      <c r="IU1126" s="1"/>
      <c r="IV1126" s="1"/>
      <c r="IW1126" s="1"/>
      <c r="IX1126" s="1"/>
      <c r="IY1126" s="1"/>
      <c r="IZ1126" s="1"/>
      <c r="JA1126" s="1"/>
      <c r="JB1126" s="1"/>
      <c r="JC1126" s="1"/>
      <c r="JD1126" s="1"/>
      <c r="JE1126" s="1"/>
      <c r="JF1126" s="1"/>
      <c r="JG1126" s="1"/>
      <c r="JH1126" s="1"/>
      <c r="JI1126" s="1"/>
      <c r="JJ1126" s="1"/>
      <c r="JK1126" s="1"/>
      <c r="JL1126" s="1"/>
      <c r="JM1126" s="1"/>
      <c r="JN1126" s="1"/>
      <c r="JO1126" s="1"/>
      <c r="JP1126" s="1"/>
      <c r="JQ1126" s="1"/>
      <c r="JR1126" s="1"/>
      <c r="JS1126" s="1"/>
      <c r="JT1126" s="1"/>
      <c r="JU1126" s="1"/>
      <c r="JV1126" s="1"/>
      <c r="JW1126" s="1"/>
      <c r="JX1126" s="1"/>
      <c r="JY1126" s="1"/>
      <c r="JZ1126" s="1"/>
      <c r="KA1126" s="1"/>
      <c r="KB1126" s="1"/>
      <c r="KC1126" s="1"/>
      <c r="KD1126" s="1"/>
      <c r="KE1126" s="1"/>
      <c r="KF1126" s="1"/>
      <c r="KG1126" s="1"/>
      <c r="KH1126" s="1"/>
      <c r="KI1126" s="1"/>
      <c r="KJ1126" s="1"/>
      <c r="KK1126" s="1"/>
      <c r="KL1126" s="1"/>
      <c r="KM1126" s="1"/>
      <c r="KN1126" s="1"/>
      <c r="KO1126" s="2"/>
      <c r="KP1126" s="2"/>
      <c r="KQ1126" s="1"/>
      <c r="KR1126" s="1"/>
      <c r="KS1126" s="1"/>
      <c r="KT1126" s="2"/>
      <c r="KU1126" s="1"/>
      <c r="KV1126" s="1"/>
      <c r="KW1126" s="1"/>
      <c r="KX1126" s="1"/>
      <c r="KY1126" s="1"/>
      <c r="KZ1126" s="1"/>
    </row>
    <row r="1127" spans="250:312" x14ac:dyDescent="0.55000000000000004">
      <c r="IP1127" s="1"/>
      <c r="IQ1127" s="1"/>
      <c r="IR1127" s="1"/>
      <c r="IS1127" s="1"/>
      <c r="IT1127" s="1"/>
      <c r="IU1127" s="1"/>
      <c r="IV1127" s="1"/>
      <c r="IW1127" s="1"/>
      <c r="IX1127" s="1"/>
      <c r="IY1127" s="1"/>
      <c r="IZ1127" s="1"/>
      <c r="JA1127" s="1"/>
      <c r="JB1127" s="1"/>
      <c r="JC1127" s="1"/>
      <c r="JD1127" s="1"/>
      <c r="JE1127" s="1"/>
      <c r="JF1127" s="1"/>
      <c r="JG1127" s="1"/>
      <c r="JH1127" s="1"/>
      <c r="JI1127" s="1"/>
      <c r="JJ1127" s="1"/>
      <c r="JK1127" s="1"/>
      <c r="JL1127" s="1"/>
      <c r="JM1127" s="1"/>
      <c r="JN1127" s="1"/>
      <c r="JO1127" s="1"/>
      <c r="JP1127" s="1"/>
      <c r="JQ1127" s="1"/>
      <c r="JR1127" s="1"/>
      <c r="JS1127" s="1"/>
      <c r="JT1127" s="1"/>
      <c r="JU1127" s="1"/>
      <c r="JV1127" s="1"/>
      <c r="JW1127" s="1"/>
      <c r="JX1127" s="1"/>
      <c r="JY1127" s="1"/>
      <c r="JZ1127" s="1"/>
      <c r="KA1127" s="1"/>
      <c r="KB1127" s="1"/>
      <c r="KC1127" s="1"/>
      <c r="KD1127" s="1"/>
      <c r="KE1127" s="1"/>
      <c r="KF1127" s="1"/>
      <c r="KG1127" s="1"/>
      <c r="KH1127" s="1"/>
      <c r="KI1127" s="1"/>
      <c r="KJ1127" s="1"/>
      <c r="KK1127" s="1"/>
      <c r="KL1127" s="1"/>
      <c r="KM1127" s="1"/>
      <c r="KN1127" s="1"/>
      <c r="KO1127" s="2"/>
      <c r="KP1127" s="2"/>
      <c r="KQ1127" s="1"/>
      <c r="KR1127" s="1"/>
      <c r="KS1127" s="1"/>
      <c r="KT1127" s="2"/>
      <c r="KU1127" s="1"/>
      <c r="KV1127" s="1"/>
      <c r="KW1127" s="1"/>
      <c r="KX1127" s="1"/>
      <c r="KY1127" s="1"/>
      <c r="KZ1127" s="1"/>
    </row>
    <row r="1128" spans="250:312" x14ac:dyDescent="0.55000000000000004"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  <c r="JF1128" s="1"/>
      <c r="JG1128" s="1"/>
      <c r="JH1128" s="1"/>
      <c r="JI1128" s="1"/>
      <c r="JJ1128" s="1"/>
      <c r="JK1128" s="1"/>
      <c r="JL1128" s="1"/>
      <c r="JM1128" s="1"/>
      <c r="JN1128" s="1"/>
      <c r="JO1128" s="1"/>
      <c r="JP1128" s="1"/>
      <c r="JQ1128" s="1"/>
      <c r="JR1128" s="1"/>
      <c r="JS1128" s="1"/>
      <c r="JT1128" s="1"/>
      <c r="JU1128" s="1"/>
      <c r="JV1128" s="1"/>
      <c r="JW1128" s="1"/>
      <c r="JX1128" s="1"/>
      <c r="JY1128" s="1"/>
      <c r="JZ1128" s="1"/>
      <c r="KA1128" s="1"/>
      <c r="KB1128" s="1"/>
      <c r="KC1128" s="1"/>
      <c r="KD1128" s="1"/>
      <c r="KE1128" s="1"/>
      <c r="KF1128" s="1"/>
      <c r="KG1128" s="1"/>
      <c r="KH1128" s="1"/>
      <c r="KI1128" s="1"/>
      <c r="KJ1128" s="1"/>
      <c r="KK1128" s="1"/>
      <c r="KL1128" s="1"/>
      <c r="KM1128" s="1"/>
      <c r="KN1128" s="1"/>
      <c r="KO1128" s="2"/>
      <c r="KP1128" s="2"/>
      <c r="KQ1128" s="1"/>
      <c r="KR1128" s="1"/>
      <c r="KS1128" s="1"/>
      <c r="KT1128" s="2"/>
      <c r="KU1128" s="1"/>
      <c r="KV1128" s="1"/>
      <c r="KW1128" s="1"/>
      <c r="KX1128" s="1"/>
      <c r="KY1128" s="1"/>
      <c r="KZ1128" s="1"/>
    </row>
    <row r="1129" spans="250:312" x14ac:dyDescent="0.55000000000000004"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  <c r="JE1129" s="1"/>
      <c r="JF1129" s="1"/>
      <c r="JG1129" s="1"/>
      <c r="JH1129" s="1"/>
      <c r="JI1129" s="1"/>
      <c r="JJ1129" s="1"/>
      <c r="JK1129" s="1"/>
      <c r="JL1129" s="1"/>
      <c r="JM1129" s="1"/>
      <c r="JN1129" s="1"/>
      <c r="JO1129" s="1"/>
      <c r="JP1129" s="1"/>
      <c r="JQ1129" s="1"/>
      <c r="JR1129" s="1"/>
      <c r="JS1129" s="1"/>
      <c r="JT1129" s="1"/>
      <c r="JU1129" s="1"/>
      <c r="JV1129" s="1"/>
      <c r="JW1129" s="1"/>
      <c r="JX1129" s="1"/>
      <c r="JY1129" s="1"/>
      <c r="JZ1129" s="1"/>
      <c r="KA1129" s="1"/>
      <c r="KB1129" s="1"/>
      <c r="KC1129" s="1"/>
      <c r="KD1129" s="1"/>
      <c r="KE1129" s="1"/>
      <c r="KF1129" s="1"/>
      <c r="KG1129" s="1"/>
      <c r="KH1129" s="1"/>
      <c r="KI1129" s="1"/>
      <c r="KJ1129" s="1"/>
      <c r="KK1129" s="1"/>
      <c r="KL1129" s="1"/>
      <c r="KM1129" s="1"/>
      <c r="KN1129" s="1"/>
      <c r="KO1129" s="2"/>
      <c r="KP1129" s="2"/>
      <c r="KQ1129" s="1"/>
      <c r="KR1129" s="1"/>
      <c r="KS1129" s="1"/>
      <c r="KT1129" s="2"/>
      <c r="KU1129" s="1"/>
      <c r="KV1129" s="1"/>
      <c r="KW1129" s="1"/>
      <c r="KX1129" s="1"/>
      <c r="KY1129" s="1"/>
      <c r="KZ1129" s="1"/>
    </row>
    <row r="1130" spans="250:312" x14ac:dyDescent="0.55000000000000004">
      <c r="IP1130" s="1"/>
      <c r="IQ1130" s="1"/>
      <c r="IR1130" s="1"/>
      <c r="IS1130" s="1"/>
      <c r="IT1130" s="1"/>
      <c r="IU1130" s="1"/>
      <c r="IV1130" s="1"/>
      <c r="IW1130" s="1"/>
      <c r="IX1130" s="1"/>
      <c r="IY1130" s="1"/>
      <c r="IZ1130" s="1"/>
      <c r="JA1130" s="1"/>
      <c r="JB1130" s="1"/>
      <c r="JC1130" s="1"/>
      <c r="JD1130" s="1"/>
      <c r="JE1130" s="1"/>
      <c r="JF1130" s="1"/>
      <c r="JG1130" s="1"/>
      <c r="JH1130" s="1"/>
      <c r="JI1130" s="1"/>
      <c r="JJ1130" s="1"/>
      <c r="JK1130" s="1"/>
      <c r="JL1130" s="1"/>
      <c r="JM1130" s="1"/>
      <c r="JN1130" s="1"/>
      <c r="JO1130" s="1"/>
      <c r="JP1130" s="1"/>
      <c r="JQ1130" s="1"/>
      <c r="JR1130" s="1"/>
      <c r="JS1130" s="1"/>
      <c r="JT1130" s="1"/>
      <c r="JU1130" s="1"/>
      <c r="JV1130" s="1"/>
      <c r="JW1130" s="1"/>
      <c r="JX1130" s="1"/>
      <c r="JY1130" s="1"/>
      <c r="JZ1130" s="1"/>
      <c r="KA1130" s="1"/>
      <c r="KB1130" s="1"/>
      <c r="KC1130" s="1"/>
      <c r="KD1130" s="1"/>
      <c r="KE1130" s="1"/>
      <c r="KF1130" s="1"/>
      <c r="KG1130" s="1"/>
      <c r="KH1130" s="1"/>
      <c r="KI1130" s="1"/>
      <c r="KJ1130" s="1"/>
      <c r="KK1130" s="1"/>
      <c r="KL1130" s="1"/>
      <c r="KM1130" s="1"/>
      <c r="KN1130" s="1"/>
      <c r="KO1130" s="2"/>
      <c r="KP1130" s="2"/>
      <c r="KQ1130" s="1"/>
      <c r="KR1130" s="1"/>
      <c r="KS1130" s="1"/>
      <c r="KT1130" s="2"/>
      <c r="KU1130" s="1"/>
      <c r="KV1130" s="1"/>
      <c r="KW1130" s="1"/>
      <c r="KX1130" s="1"/>
      <c r="KY1130" s="1"/>
      <c r="KZ1130" s="1"/>
    </row>
    <row r="1131" spans="250:312" x14ac:dyDescent="0.55000000000000004">
      <c r="IP1131" s="1"/>
      <c r="IQ1131" s="1"/>
      <c r="IR1131" s="1"/>
      <c r="IS1131" s="1"/>
      <c r="IT1131" s="1"/>
      <c r="IU1131" s="1"/>
      <c r="IV1131" s="1"/>
      <c r="IW1131" s="1"/>
      <c r="IX1131" s="1"/>
      <c r="IY1131" s="1"/>
      <c r="IZ1131" s="1"/>
      <c r="JA1131" s="1"/>
      <c r="JB1131" s="1"/>
      <c r="JC1131" s="1"/>
      <c r="JD1131" s="1"/>
      <c r="JE1131" s="1"/>
      <c r="JF1131" s="1"/>
      <c r="JG1131" s="1"/>
      <c r="JH1131" s="1"/>
      <c r="JI1131" s="1"/>
      <c r="JJ1131" s="1"/>
      <c r="JK1131" s="1"/>
      <c r="JL1131" s="1"/>
      <c r="JM1131" s="1"/>
      <c r="JN1131" s="1"/>
      <c r="JO1131" s="1"/>
      <c r="JP1131" s="1"/>
      <c r="JQ1131" s="1"/>
      <c r="JR1131" s="1"/>
      <c r="JS1131" s="1"/>
      <c r="JT1131" s="1"/>
      <c r="JU1131" s="1"/>
      <c r="JV1131" s="1"/>
      <c r="JW1131" s="1"/>
      <c r="JX1131" s="1"/>
      <c r="JY1131" s="1"/>
      <c r="JZ1131" s="1"/>
      <c r="KA1131" s="1"/>
      <c r="KB1131" s="1"/>
      <c r="KC1131" s="1"/>
      <c r="KD1131" s="1"/>
      <c r="KE1131" s="1"/>
      <c r="KF1131" s="1"/>
      <c r="KG1131" s="1"/>
      <c r="KH1131" s="1"/>
      <c r="KI1131" s="1"/>
      <c r="KJ1131" s="1"/>
      <c r="KK1131" s="1"/>
      <c r="KL1131" s="1"/>
      <c r="KM1131" s="1"/>
      <c r="KN1131" s="1"/>
      <c r="KO1131" s="2"/>
      <c r="KP1131" s="2"/>
      <c r="KQ1131" s="1"/>
      <c r="KR1131" s="1"/>
      <c r="KS1131" s="1"/>
      <c r="KT1131" s="2"/>
      <c r="KU1131" s="1"/>
      <c r="KV1131" s="1"/>
      <c r="KW1131" s="1"/>
      <c r="KX1131" s="1"/>
      <c r="KY1131" s="1"/>
      <c r="KZ1131" s="1"/>
    </row>
    <row r="1132" spans="250:312" x14ac:dyDescent="0.55000000000000004">
      <c r="IP1132" s="1"/>
      <c r="IQ1132" s="1"/>
      <c r="IR1132" s="1"/>
      <c r="IS1132" s="1"/>
      <c r="IT1132" s="1"/>
      <c r="IU1132" s="1"/>
      <c r="IV1132" s="1"/>
      <c r="IW1132" s="1"/>
      <c r="IX1132" s="1"/>
      <c r="IY1132" s="1"/>
      <c r="IZ1132" s="1"/>
      <c r="JA1132" s="1"/>
      <c r="JB1132" s="1"/>
      <c r="JC1132" s="1"/>
      <c r="JD1132" s="1"/>
      <c r="JE1132" s="1"/>
      <c r="JF1132" s="1"/>
      <c r="JG1132" s="1"/>
      <c r="JH1132" s="1"/>
      <c r="JI1132" s="1"/>
      <c r="JJ1132" s="1"/>
      <c r="JK1132" s="1"/>
      <c r="JL1132" s="1"/>
      <c r="JM1132" s="1"/>
      <c r="JN1132" s="1"/>
      <c r="JO1132" s="1"/>
      <c r="JP1132" s="1"/>
      <c r="JQ1132" s="1"/>
      <c r="JR1132" s="1"/>
      <c r="JS1132" s="1"/>
      <c r="JT1132" s="1"/>
      <c r="JU1132" s="1"/>
      <c r="JV1132" s="1"/>
      <c r="JW1132" s="1"/>
      <c r="JX1132" s="1"/>
      <c r="JY1132" s="1"/>
      <c r="JZ1132" s="1"/>
      <c r="KA1132" s="1"/>
      <c r="KB1132" s="1"/>
      <c r="KC1132" s="1"/>
      <c r="KD1132" s="1"/>
      <c r="KE1132" s="1"/>
      <c r="KF1132" s="1"/>
      <c r="KG1132" s="1"/>
      <c r="KH1132" s="1"/>
      <c r="KI1132" s="1"/>
      <c r="KJ1132" s="1"/>
      <c r="KK1132" s="1"/>
      <c r="KL1132" s="1"/>
      <c r="KM1132" s="1"/>
      <c r="KN1132" s="1"/>
      <c r="KO1132" s="2"/>
      <c r="KP1132" s="2"/>
      <c r="KQ1132" s="1"/>
      <c r="KR1132" s="1"/>
      <c r="KS1132" s="1"/>
      <c r="KT1132" s="2"/>
      <c r="KU1132" s="1"/>
      <c r="KV1132" s="1"/>
      <c r="KW1132" s="1"/>
      <c r="KX1132" s="1"/>
      <c r="KY1132" s="1"/>
      <c r="KZ1132" s="1"/>
    </row>
    <row r="1133" spans="250:312" x14ac:dyDescent="0.55000000000000004">
      <c r="IP1133" s="1"/>
      <c r="IQ1133" s="1"/>
      <c r="IR1133" s="1"/>
      <c r="IS1133" s="1"/>
      <c r="IT1133" s="1"/>
      <c r="IU1133" s="1"/>
      <c r="IV1133" s="1"/>
      <c r="IW1133" s="1"/>
      <c r="IX1133" s="1"/>
      <c r="IY1133" s="1"/>
      <c r="IZ1133" s="1"/>
      <c r="JA1133" s="1"/>
      <c r="JB1133" s="1"/>
      <c r="JC1133" s="1"/>
      <c r="JD1133" s="1"/>
      <c r="JE1133" s="1"/>
      <c r="JF1133" s="1"/>
      <c r="JG1133" s="1"/>
      <c r="JH1133" s="1"/>
      <c r="JI1133" s="1"/>
      <c r="JJ1133" s="1"/>
      <c r="JK1133" s="1"/>
      <c r="JL1133" s="1"/>
      <c r="JM1133" s="1"/>
      <c r="JN1133" s="1"/>
      <c r="JO1133" s="1"/>
      <c r="JP1133" s="1"/>
      <c r="JQ1133" s="1"/>
      <c r="JR1133" s="1"/>
      <c r="JS1133" s="1"/>
      <c r="JT1133" s="1"/>
      <c r="JU1133" s="1"/>
      <c r="JV1133" s="1"/>
      <c r="JW1133" s="1"/>
      <c r="JX1133" s="1"/>
      <c r="JY1133" s="1"/>
      <c r="JZ1133" s="1"/>
      <c r="KA1133" s="1"/>
      <c r="KB1133" s="1"/>
      <c r="KC1133" s="1"/>
      <c r="KD1133" s="1"/>
      <c r="KE1133" s="1"/>
      <c r="KF1133" s="1"/>
      <c r="KG1133" s="1"/>
      <c r="KH1133" s="1"/>
      <c r="KI1133" s="1"/>
      <c r="KJ1133" s="1"/>
      <c r="KK1133" s="1"/>
      <c r="KL1133" s="1"/>
      <c r="KM1133" s="1"/>
      <c r="KN1133" s="1"/>
      <c r="KO1133" s="2"/>
      <c r="KP1133" s="2"/>
      <c r="KQ1133" s="1"/>
      <c r="KR1133" s="1"/>
      <c r="KS1133" s="1"/>
      <c r="KT1133" s="2"/>
      <c r="KU1133" s="1"/>
      <c r="KV1133" s="1"/>
      <c r="KW1133" s="1"/>
      <c r="KX1133" s="1"/>
      <c r="KY1133" s="1"/>
      <c r="KZ1133" s="1"/>
    </row>
    <row r="1134" spans="250:312" x14ac:dyDescent="0.55000000000000004">
      <c r="IP1134" s="1"/>
      <c r="IQ1134" s="1"/>
      <c r="IR1134" s="1"/>
      <c r="IS1134" s="1"/>
      <c r="IT1134" s="1"/>
      <c r="IU1134" s="1"/>
      <c r="IV1134" s="1"/>
      <c r="IW1134" s="1"/>
      <c r="IX1134" s="1"/>
      <c r="IY1134" s="1"/>
      <c r="IZ1134" s="1"/>
      <c r="JA1134" s="1"/>
      <c r="JB1134" s="1"/>
      <c r="JC1134" s="1"/>
      <c r="JD1134" s="1"/>
      <c r="JE1134" s="1"/>
      <c r="JF1134" s="1"/>
      <c r="JG1134" s="1"/>
      <c r="JH1134" s="1"/>
      <c r="JI1134" s="1"/>
      <c r="JJ1134" s="1"/>
      <c r="JK1134" s="1"/>
      <c r="JL1134" s="1"/>
      <c r="JM1134" s="1"/>
      <c r="JN1134" s="1"/>
      <c r="JO1134" s="1"/>
      <c r="JP1134" s="1"/>
      <c r="JQ1134" s="1"/>
      <c r="JR1134" s="1"/>
      <c r="JS1134" s="1"/>
      <c r="JT1134" s="1"/>
      <c r="JU1134" s="1"/>
      <c r="JV1134" s="1"/>
      <c r="JW1134" s="1"/>
      <c r="JX1134" s="1"/>
      <c r="JY1134" s="1"/>
      <c r="JZ1134" s="1"/>
      <c r="KA1134" s="1"/>
      <c r="KB1134" s="1"/>
      <c r="KC1134" s="1"/>
      <c r="KD1134" s="1"/>
      <c r="KE1134" s="1"/>
      <c r="KF1134" s="1"/>
      <c r="KG1134" s="1"/>
      <c r="KH1134" s="1"/>
      <c r="KI1134" s="1"/>
      <c r="KJ1134" s="1"/>
      <c r="KK1134" s="1"/>
      <c r="KL1134" s="1"/>
      <c r="KM1134" s="1"/>
      <c r="KN1134" s="1"/>
      <c r="KO1134" s="2"/>
      <c r="KP1134" s="2"/>
      <c r="KQ1134" s="1"/>
      <c r="KR1134" s="1"/>
      <c r="KS1134" s="1"/>
      <c r="KT1134" s="2"/>
      <c r="KU1134" s="1"/>
      <c r="KV1134" s="1"/>
      <c r="KW1134" s="1"/>
      <c r="KX1134" s="1"/>
      <c r="KY1134" s="1"/>
      <c r="KZ1134" s="1"/>
    </row>
    <row r="1135" spans="250:312" x14ac:dyDescent="0.55000000000000004">
      <c r="IP1135" s="1"/>
      <c r="IQ1135" s="1"/>
      <c r="IR1135" s="1"/>
      <c r="IS1135" s="1"/>
      <c r="IT1135" s="1"/>
      <c r="IU1135" s="1"/>
      <c r="IV1135" s="1"/>
      <c r="IW1135" s="1"/>
      <c r="IX1135" s="1"/>
      <c r="IY1135" s="1"/>
      <c r="IZ1135" s="1"/>
      <c r="JA1135" s="1"/>
      <c r="JB1135" s="1"/>
      <c r="JC1135" s="1"/>
      <c r="JD1135" s="1"/>
      <c r="JE1135" s="1"/>
      <c r="JF1135" s="1"/>
      <c r="JG1135" s="1"/>
      <c r="JH1135" s="1"/>
      <c r="JI1135" s="1"/>
      <c r="JJ1135" s="1"/>
      <c r="JK1135" s="1"/>
      <c r="JL1135" s="1"/>
      <c r="JM1135" s="1"/>
      <c r="JN1135" s="1"/>
      <c r="JO1135" s="1"/>
      <c r="JP1135" s="1"/>
      <c r="JQ1135" s="1"/>
      <c r="JR1135" s="1"/>
      <c r="JS1135" s="1"/>
      <c r="JT1135" s="1"/>
      <c r="JU1135" s="1"/>
      <c r="JV1135" s="1"/>
      <c r="JW1135" s="1"/>
      <c r="JX1135" s="1"/>
      <c r="JY1135" s="1"/>
      <c r="JZ1135" s="1"/>
      <c r="KA1135" s="1"/>
      <c r="KB1135" s="1"/>
      <c r="KC1135" s="1"/>
      <c r="KD1135" s="1"/>
      <c r="KE1135" s="1"/>
      <c r="KF1135" s="1"/>
      <c r="KG1135" s="1"/>
      <c r="KH1135" s="1"/>
      <c r="KI1135" s="1"/>
      <c r="KJ1135" s="1"/>
      <c r="KK1135" s="1"/>
      <c r="KL1135" s="1"/>
      <c r="KM1135" s="1"/>
      <c r="KN1135" s="1"/>
      <c r="KO1135" s="2"/>
      <c r="KP1135" s="2"/>
      <c r="KQ1135" s="1"/>
      <c r="KR1135" s="1"/>
      <c r="KS1135" s="1"/>
      <c r="KT1135" s="2"/>
      <c r="KU1135" s="1"/>
      <c r="KV1135" s="1"/>
      <c r="KW1135" s="1"/>
      <c r="KX1135" s="1"/>
      <c r="KY1135" s="1"/>
      <c r="KZ1135" s="1"/>
    </row>
    <row r="1136" spans="250:312" x14ac:dyDescent="0.55000000000000004">
      <c r="IP1136" s="1"/>
      <c r="IQ1136" s="1"/>
      <c r="IR1136" s="1"/>
      <c r="IS1136" s="1"/>
      <c r="IT1136" s="1"/>
      <c r="IU1136" s="1"/>
      <c r="IV1136" s="1"/>
      <c r="IW1136" s="1"/>
      <c r="IX1136" s="1"/>
      <c r="IY1136" s="1"/>
      <c r="IZ1136" s="1"/>
      <c r="JA1136" s="1"/>
      <c r="JB1136" s="1"/>
      <c r="JC1136" s="1"/>
      <c r="JD1136" s="1"/>
      <c r="JE1136" s="1"/>
      <c r="JF1136" s="1"/>
      <c r="JG1136" s="1"/>
      <c r="JH1136" s="1"/>
      <c r="JI1136" s="1"/>
      <c r="JJ1136" s="1"/>
      <c r="JK1136" s="1"/>
      <c r="JL1136" s="1"/>
      <c r="JM1136" s="1"/>
      <c r="JN1136" s="1"/>
      <c r="JO1136" s="1"/>
      <c r="JP1136" s="1"/>
      <c r="JQ1136" s="1"/>
      <c r="JR1136" s="1"/>
      <c r="JS1136" s="1"/>
      <c r="JT1136" s="1"/>
      <c r="JU1136" s="1"/>
      <c r="JV1136" s="1"/>
      <c r="JW1136" s="1"/>
      <c r="JX1136" s="1"/>
      <c r="JY1136" s="1"/>
      <c r="JZ1136" s="1"/>
      <c r="KA1136" s="1"/>
      <c r="KB1136" s="1"/>
      <c r="KC1136" s="1"/>
      <c r="KD1136" s="1"/>
      <c r="KE1136" s="1"/>
      <c r="KF1136" s="1"/>
      <c r="KG1136" s="1"/>
      <c r="KH1136" s="1"/>
      <c r="KI1136" s="1"/>
      <c r="KJ1136" s="1"/>
      <c r="KK1136" s="1"/>
      <c r="KL1136" s="1"/>
      <c r="KM1136" s="1"/>
      <c r="KN1136" s="1"/>
      <c r="KO1136" s="2"/>
      <c r="KP1136" s="2"/>
      <c r="KQ1136" s="1"/>
      <c r="KR1136" s="1"/>
      <c r="KS1136" s="1"/>
      <c r="KT1136" s="2"/>
      <c r="KU1136" s="1"/>
      <c r="KV1136" s="1"/>
      <c r="KW1136" s="1"/>
      <c r="KX1136" s="1"/>
      <c r="KY1136" s="1"/>
      <c r="KZ1136" s="1"/>
    </row>
    <row r="1137" spans="250:312" x14ac:dyDescent="0.55000000000000004">
      <c r="IP1137" s="1"/>
      <c r="IQ1137" s="1"/>
      <c r="IR1137" s="1"/>
      <c r="IS1137" s="1"/>
      <c r="IT1137" s="1"/>
      <c r="IU1137" s="1"/>
      <c r="IV1137" s="1"/>
      <c r="IW1137" s="1"/>
      <c r="IX1137" s="1"/>
      <c r="IY1137" s="1"/>
      <c r="IZ1137" s="1"/>
      <c r="JA1137" s="1"/>
      <c r="JB1137" s="1"/>
      <c r="JC1137" s="1"/>
      <c r="JD1137" s="1"/>
      <c r="JE1137" s="1"/>
      <c r="JF1137" s="1"/>
      <c r="JG1137" s="1"/>
      <c r="JH1137" s="1"/>
      <c r="JI1137" s="1"/>
      <c r="JJ1137" s="1"/>
      <c r="JK1137" s="1"/>
      <c r="JL1137" s="1"/>
      <c r="JM1137" s="1"/>
      <c r="JN1137" s="1"/>
      <c r="JO1137" s="1"/>
      <c r="JP1137" s="1"/>
      <c r="JQ1137" s="1"/>
      <c r="JR1137" s="1"/>
      <c r="JS1137" s="1"/>
      <c r="JT1137" s="1"/>
      <c r="JU1137" s="1"/>
      <c r="JV1137" s="1"/>
      <c r="JW1137" s="1"/>
      <c r="JX1137" s="1"/>
      <c r="JY1137" s="1"/>
      <c r="JZ1137" s="1"/>
      <c r="KA1137" s="1"/>
      <c r="KB1137" s="1"/>
      <c r="KC1137" s="1"/>
      <c r="KD1137" s="1"/>
      <c r="KE1137" s="1"/>
      <c r="KF1137" s="1"/>
      <c r="KG1137" s="1"/>
      <c r="KH1137" s="1"/>
      <c r="KI1137" s="1"/>
      <c r="KJ1137" s="1"/>
      <c r="KK1137" s="1"/>
      <c r="KL1137" s="1"/>
      <c r="KM1137" s="1"/>
      <c r="KN1137" s="1"/>
      <c r="KO1137" s="2"/>
      <c r="KP1137" s="2"/>
      <c r="KQ1137" s="1"/>
      <c r="KR1137" s="1"/>
      <c r="KS1137" s="1"/>
      <c r="KT1137" s="2"/>
      <c r="KU1137" s="1"/>
      <c r="KV1137" s="1"/>
      <c r="KW1137" s="1"/>
      <c r="KX1137" s="1"/>
      <c r="KY1137" s="1"/>
      <c r="KZ1137" s="1"/>
    </row>
    <row r="1138" spans="250:312" x14ac:dyDescent="0.55000000000000004">
      <c r="IP1138" s="1"/>
      <c r="IQ1138" s="1"/>
      <c r="IR1138" s="1"/>
      <c r="IS1138" s="1"/>
      <c r="IT1138" s="1"/>
      <c r="IU1138" s="1"/>
      <c r="IV1138" s="1"/>
      <c r="IW1138" s="1"/>
      <c r="IX1138" s="1"/>
      <c r="IY1138" s="1"/>
      <c r="IZ1138" s="1"/>
      <c r="JA1138" s="1"/>
      <c r="JB1138" s="1"/>
      <c r="JC1138" s="1"/>
      <c r="JD1138" s="1"/>
      <c r="JE1138" s="1"/>
      <c r="JF1138" s="1"/>
      <c r="JG1138" s="1"/>
      <c r="JH1138" s="1"/>
      <c r="JI1138" s="1"/>
      <c r="JJ1138" s="1"/>
      <c r="JK1138" s="1"/>
      <c r="JL1138" s="1"/>
      <c r="JM1138" s="1"/>
      <c r="JN1138" s="1"/>
      <c r="JO1138" s="1"/>
      <c r="JP1138" s="1"/>
      <c r="JQ1138" s="1"/>
      <c r="JR1138" s="1"/>
      <c r="JS1138" s="1"/>
      <c r="JT1138" s="1"/>
      <c r="JU1138" s="1"/>
      <c r="JV1138" s="1"/>
      <c r="JW1138" s="1"/>
      <c r="JX1138" s="1"/>
      <c r="JY1138" s="1"/>
      <c r="JZ1138" s="1"/>
      <c r="KA1138" s="1"/>
      <c r="KB1138" s="1"/>
      <c r="KC1138" s="1"/>
      <c r="KD1138" s="1"/>
      <c r="KE1138" s="1"/>
      <c r="KF1138" s="1"/>
      <c r="KG1138" s="1"/>
      <c r="KH1138" s="1"/>
      <c r="KI1138" s="1"/>
      <c r="KJ1138" s="1"/>
      <c r="KK1138" s="1"/>
      <c r="KL1138" s="1"/>
      <c r="KM1138" s="1"/>
      <c r="KN1138" s="1"/>
      <c r="KO1138" s="2"/>
      <c r="KP1138" s="2"/>
      <c r="KQ1138" s="1"/>
      <c r="KR1138" s="1"/>
      <c r="KS1138" s="1"/>
      <c r="KT1138" s="2"/>
      <c r="KU1138" s="1"/>
      <c r="KV1138" s="1"/>
      <c r="KW1138" s="1"/>
      <c r="KX1138" s="1"/>
      <c r="KY1138" s="1"/>
      <c r="KZ1138" s="1"/>
    </row>
    <row r="1139" spans="250:312" x14ac:dyDescent="0.55000000000000004">
      <c r="IP1139" s="1"/>
      <c r="IQ1139" s="1"/>
      <c r="IR1139" s="1"/>
      <c r="IS1139" s="1"/>
      <c r="IT1139" s="1"/>
      <c r="IU1139" s="1"/>
      <c r="IV1139" s="1"/>
      <c r="IW1139" s="1"/>
      <c r="IX1139" s="1"/>
      <c r="IY1139" s="1"/>
      <c r="IZ1139" s="1"/>
      <c r="JA1139" s="1"/>
      <c r="JB1139" s="1"/>
      <c r="JC1139" s="1"/>
      <c r="JD1139" s="1"/>
      <c r="JE1139" s="1"/>
      <c r="JF1139" s="1"/>
      <c r="JG1139" s="1"/>
      <c r="JH1139" s="1"/>
      <c r="JI1139" s="1"/>
      <c r="JJ1139" s="1"/>
      <c r="JK1139" s="1"/>
      <c r="JL1139" s="1"/>
      <c r="JM1139" s="1"/>
      <c r="JN1139" s="1"/>
      <c r="JO1139" s="1"/>
      <c r="JP1139" s="1"/>
      <c r="JQ1139" s="1"/>
      <c r="JR1139" s="1"/>
      <c r="JS1139" s="1"/>
      <c r="JT1139" s="1"/>
      <c r="JU1139" s="1"/>
      <c r="JV1139" s="1"/>
      <c r="JW1139" s="1"/>
      <c r="JX1139" s="1"/>
      <c r="JY1139" s="1"/>
      <c r="JZ1139" s="1"/>
      <c r="KA1139" s="1"/>
      <c r="KB1139" s="1"/>
      <c r="KC1139" s="1"/>
      <c r="KD1139" s="1"/>
      <c r="KE1139" s="1"/>
      <c r="KF1139" s="1"/>
      <c r="KG1139" s="1"/>
      <c r="KH1139" s="1"/>
      <c r="KI1139" s="1"/>
      <c r="KJ1139" s="1"/>
      <c r="KK1139" s="1"/>
      <c r="KL1139" s="1"/>
      <c r="KM1139" s="1"/>
      <c r="KN1139" s="1"/>
      <c r="KO1139" s="2"/>
      <c r="KP1139" s="2"/>
      <c r="KQ1139" s="1"/>
      <c r="KR1139" s="1"/>
      <c r="KS1139" s="1"/>
      <c r="KT1139" s="2"/>
      <c r="KU1139" s="1"/>
      <c r="KV1139" s="1"/>
      <c r="KW1139" s="1"/>
      <c r="KX1139" s="1"/>
      <c r="KY1139" s="1"/>
      <c r="KZ1139" s="1"/>
    </row>
    <row r="1140" spans="250:312" x14ac:dyDescent="0.55000000000000004">
      <c r="IP1140" s="1"/>
      <c r="IQ1140" s="1"/>
      <c r="IR1140" s="1"/>
      <c r="IS1140" s="1"/>
      <c r="IT1140" s="1"/>
      <c r="IU1140" s="1"/>
      <c r="IV1140" s="1"/>
      <c r="IW1140" s="1"/>
      <c r="IX1140" s="1"/>
      <c r="IY1140" s="1"/>
      <c r="IZ1140" s="1"/>
      <c r="JA1140" s="1"/>
      <c r="JB1140" s="1"/>
      <c r="JC1140" s="1"/>
      <c r="JD1140" s="1"/>
      <c r="JE1140" s="1"/>
      <c r="JF1140" s="1"/>
      <c r="JG1140" s="1"/>
      <c r="JH1140" s="1"/>
      <c r="JI1140" s="1"/>
      <c r="JJ1140" s="1"/>
      <c r="JK1140" s="1"/>
      <c r="JL1140" s="1"/>
      <c r="JM1140" s="1"/>
      <c r="JN1140" s="1"/>
      <c r="JO1140" s="1"/>
      <c r="JP1140" s="1"/>
      <c r="JQ1140" s="1"/>
      <c r="JR1140" s="1"/>
      <c r="JS1140" s="1"/>
      <c r="JT1140" s="1"/>
      <c r="JU1140" s="1"/>
      <c r="JV1140" s="1"/>
      <c r="JW1140" s="1"/>
      <c r="JX1140" s="1"/>
      <c r="JY1140" s="1"/>
      <c r="JZ1140" s="1"/>
      <c r="KA1140" s="1"/>
      <c r="KB1140" s="1"/>
      <c r="KC1140" s="1"/>
      <c r="KD1140" s="1"/>
      <c r="KE1140" s="1"/>
      <c r="KF1140" s="1"/>
      <c r="KG1140" s="1"/>
      <c r="KH1140" s="1"/>
      <c r="KI1140" s="1"/>
      <c r="KJ1140" s="1"/>
      <c r="KK1140" s="1"/>
      <c r="KL1140" s="1"/>
      <c r="KM1140" s="1"/>
      <c r="KN1140" s="1"/>
      <c r="KO1140" s="2"/>
      <c r="KP1140" s="2"/>
      <c r="KQ1140" s="1"/>
      <c r="KR1140" s="1"/>
      <c r="KS1140" s="1"/>
      <c r="KT1140" s="2"/>
      <c r="KU1140" s="1"/>
      <c r="KV1140" s="1"/>
      <c r="KW1140" s="1"/>
      <c r="KX1140" s="1"/>
      <c r="KY1140" s="1"/>
      <c r="KZ1140" s="1"/>
    </row>
    <row r="1141" spans="250:312" x14ac:dyDescent="0.55000000000000004">
      <c r="IP1141" s="1"/>
      <c r="IQ1141" s="1"/>
      <c r="IR1141" s="1"/>
      <c r="IS1141" s="1"/>
      <c r="IT1141" s="1"/>
      <c r="IU1141" s="1"/>
      <c r="IV1141" s="1"/>
      <c r="IW1141" s="1"/>
      <c r="IX1141" s="1"/>
      <c r="IY1141" s="1"/>
      <c r="IZ1141" s="1"/>
      <c r="JA1141" s="1"/>
      <c r="JB1141" s="1"/>
      <c r="JC1141" s="1"/>
      <c r="JD1141" s="1"/>
      <c r="JE1141" s="1"/>
      <c r="JF1141" s="1"/>
      <c r="JG1141" s="1"/>
      <c r="JH1141" s="1"/>
      <c r="JI1141" s="1"/>
      <c r="JJ1141" s="1"/>
      <c r="JK1141" s="1"/>
      <c r="JL1141" s="1"/>
      <c r="JM1141" s="1"/>
      <c r="JN1141" s="1"/>
      <c r="JO1141" s="1"/>
      <c r="JP1141" s="1"/>
      <c r="JQ1141" s="1"/>
      <c r="JR1141" s="1"/>
      <c r="JS1141" s="1"/>
      <c r="JT1141" s="1"/>
      <c r="JU1141" s="1"/>
      <c r="JV1141" s="1"/>
      <c r="JW1141" s="1"/>
      <c r="JX1141" s="1"/>
      <c r="JY1141" s="1"/>
      <c r="JZ1141" s="1"/>
      <c r="KA1141" s="1"/>
      <c r="KB1141" s="1"/>
      <c r="KC1141" s="1"/>
      <c r="KD1141" s="1"/>
      <c r="KE1141" s="1"/>
      <c r="KF1141" s="1"/>
      <c r="KG1141" s="1"/>
      <c r="KH1141" s="1"/>
      <c r="KI1141" s="1"/>
      <c r="KJ1141" s="1"/>
      <c r="KK1141" s="1"/>
      <c r="KL1141" s="1"/>
      <c r="KM1141" s="1"/>
      <c r="KN1141" s="1"/>
      <c r="KO1141" s="2"/>
      <c r="KP1141" s="2"/>
      <c r="KQ1141" s="1"/>
      <c r="KR1141" s="1"/>
      <c r="KS1141" s="1"/>
      <c r="KT1141" s="2"/>
      <c r="KU1141" s="1"/>
      <c r="KV1141" s="1"/>
      <c r="KW1141" s="1"/>
      <c r="KX1141" s="1"/>
      <c r="KY1141" s="1"/>
      <c r="KZ1141" s="1"/>
    </row>
    <row r="1142" spans="250:312" x14ac:dyDescent="0.55000000000000004"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  <c r="JE1142" s="1"/>
      <c r="JF1142" s="1"/>
      <c r="JG1142" s="1"/>
      <c r="JH1142" s="1"/>
      <c r="JI1142" s="1"/>
      <c r="JJ1142" s="1"/>
      <c r="JK1142" s="1"/>
      <c r="JL1142" s="1"/>
      <c r="JM1142" s="1"/>
      <c r="JN1142" s="1"/>
      <c r="JO1142" s="1"/>
      <c r="JP1142" s="1"/>
      <c r="JQ1142" s="1"/>
      <c r="JR1142" s="1"/>
      <c r="JS1142" s="1"/>
      <c r="JT1142" s="1"/>
      <c r="JU1142" s="1"/>
      <c r="JV1142" s="1"/>
      <c r="JW1142" s="1"/>
      <c r="JX1142" s="1"/>
      <c r="JY1142" s="1"/>
      <c r="JZ1142" s="1"/>
      <c r="KA1142" s="1"/>
      <c r="KB1142" s="1"/>
      <c r="KC1142" s="1"/>
      <c r="KD1142" s="1"/>
      <c r="KE1142" s="1"/>
      <c r="KF1142" s="1"/>
      <c r="KG1142" s="1"/>
      <c r="KH1142" s="1"/>
      <c r="KI1142" s="1"/>
      <c r="KJ1142" s="1"/>
      <c r="KK1142" s="1"/>
      <c r="KL1142" s="1"/>
      <c r="KM1142" s="1"/>
      <c r="KN1142" s="1"/>
      <c r="KO1142" s="2"/>
      <c r="KP1142" s="2"/>
      <c r="KQ1142" s="1"/>
      <c r="KR1142" s="1"/>
      <c r="KS1142" s="1"/>
      <c r="KT1142" s="2"/>
      <c r="KU1142" s="1"/>
      <c r="KV1142" s="1"/>
      <c r="KW1142" s="1"/>
      <c r="KX1142" s="1"/>
      <c r="KY1142" s="1"/>
      <c r="KZ1142" s="1"/>
    </row>
    <row r="1143" spans="250:312" x14ac:dyDescent="0.55000000000000004">
      <c r="IP1143" s="1"/>
      <c r="IQ1143" s="1"/>
      <c r="IR1143" s="1"/>
      <c r="IS1143" s="1"/>
      <c r="IT1143" s="1"/>
      <c r="IU1143" s="1"/>
      <c r="IV1143" s="1"/>
      <c r="IW1143" s="1"/>
      <c r="IX1143" s="1"/>
      <c r="IY1143" s="1"/>
      <c r="IZ1143" s="1"/>
      <c r="JA1143" s="1"/>
      <c r="JB1143" s="1"/>
      <c r="JC1143" s="1"/>
      <c r="JD1143" s="1"/>
      <c r="JE1143" s="1"/>
      <c r="JF1143" s="1"/>
      <c r="JG1143" s="1"/>
      <c r="JH1143" s="1"/>
      <c r="JI1143" s="1"/>
      <c r="JJ1143" s="1"/>
      <c r="JK1143" s="1"/>
      <c r="JL1143" s="1"/>
      <c r="JM1143" s="1"/>
      <c r="JN1143" s="1"/>
      <c r="JO1143" s="1"/>
      <c r="JP1143" s="1"/>
      <c r="JQ1143" s="1"/>
      <c r="JR1143" s="1"/>
      <c r="JS1143" s="1"/>
      <c r="JT1143" s="1"/>
      <c r="JU1143" s="1"/>
      <c r="JV1143" s="1"/>
      <c r="JW1143" s="1"/>
      <c r="JX1143" s="1"/>
      <c r="JY1143" s="1"/>
      <c r="JZ1143" s="1"/>
      <c r="KA1143" s="1"/>
      <c r="KB1143" s="1"/>
      <c r="KC1143" s="1"/>
      <c r="KD1143" s="1"/>
      <c r="KE1143" s="1"/>
      <c r="KF1143" s="1"/>
      <c r="KG1143" s="1"/>
      <c r="KH1143" s="1"/>
      <c r="KI1143" s="1"/>
      <c r="KJ1143" s="1"/>
      <c r="KK1143" s="1"/>
      <c r="KL1143" s="1"/>
      <c r="KM1143" s="1"/>
      <c r="KN1143" s="1"/>
      <c r="KO1143" s="2"/>
      <c r="KP1143" s="2"/>
      <c r="KQ1143" s="1"/>
      <c r="KR1143" s="1"/>
      <c r="KS1143" s="1"/>
      <c r="KT1143" s="2"/>
      <c r="KU1143" s="1"/>
      <c r="KV1143" s="1"/>
      <c r="KW1143" s="1"/>
      <c r="KX1143" s="1"/>
      <c r="KY1143" s="1"/>
      <c r="KZ1143" s="1"/>
    </row>
    <row r="1144" spans="250:312" x14ac:dyDescent="0.55000000000000004">
      <c r="IP1144" s="1"/>
      <c r="IQ1144" s="1"/>
      <c r="IR1144" s="1"/>
      <c r="IS1144" s="1"/>
      <c r="IT1144" s="1"/>
      <c r="IU1144" s="1"/>
      <c r="IV1144" s="1"/>
      <c r="IW1144" s="1"/>
      <c r="IX1144" s="1"/>
      <c r="IY1144" s="1"/>
      <c r="IZ1144" s="1"/>
      <c r="JA1144" s="1"/>
      <c r="JB1144" s="1"/>
      <c r="JC1144" s="1"/>
      <c r="JD1144" s="1"/>
      <c r="JE1144" s="1"/>
      <c r="JF1144" s="1"/>
      <c r="JG1144" s="1"/>
      <c r="JH1144" s="1"/>
      <c r="JI1144" s="1"/>
      <c r="JJ1144" s="1"/>
      <c r="JK1144" s="1"/>
      <c r="JL1144" s="1"/>
      <c r="JM1144" s="1"/>
      <c r="JN1144" s="1"/>
      <c r="JO1144" s="1"/>
      <c r="JP1144" s="1"/>
      <c r="JQ1144" s="1"/>
      <c r="JR1144" s="1"/>
      <c r="JS1144" s="1"/>
      <c r="JT1144" s="1"/>
      <c r="JU1144" s="1"/>
      <c r="JV1144" s="1"/>
      <c r="JW1144" s="1"/>
      <c r="JX1144" s="1"/>
      <c r="JY1144" s="1"/>
      <c r="JZ1144" s="1"/>
      <c r="KA1144" s="1"/>
      <c r="KB1144" s="1"/>
      <c r="KC1144" s="1"/>
      <c r="KD1144" s="1"/>
      <c r="KE1144" s="1"/>
      <c r="KF1144" s="1"/>
      <c r="KG1144" s="1"/>
      <c r="KH1144" s="1"/>
      <c r="KI1144" s="1"/>
      <c r="KJ1144" s="1"/>
      <c r="KK1144" s="1"/>
      <c r="KL1144" s="1"/>
      <c r="KM1144" s="1"/>
      <c r="KN1144" s="1"/>
      <c r="KO1144" s="2"/>
      <c r="KP1144" s="2"/>
      <c r="KQ1144" s="1"/>
      <c r="KR1144" s="1"/>
      <c r="KS1144" s="1"/>
      <c r="KT1144" s="2"/>
      <c r="KU1144" s="1"/>
      <c r="KV1144" s="1"/>
      <c r="KW1144" s="1"/>
      <c r="KX1144" s="1"/>
      <c r="KY1144" s="1"/>
      <c r="KZ1144" s="1"/>
    </row>
    <row r="1145" spans="250:312" x14ac:dyDescent="0.55000000000000004"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1"/>
      <c r="JI1145" s="1"/>
      <c r="JJ1145" s="1"/>
      <c r="JK1145" s="1"/>
      <c r="JL1145" s="1"/>
      <c r="JM1145" s="1"/>
      <c r="JN1145" s="1"/>
      <c r="JO1145" s="1"/>
      <c r="JP1145" s="1"/>
      <c r="JQ1145" s="1"/>
      <c r="JR1145" s="1"/>
      <c r="JS1145" s="1"/>
      <c r="JT1145" s="1"/>
      <c r="JU1145" s="1"/>
      <c r="JV1145" s="1"/>
      <c r="JW1145" s="1"/>
      <c r="JX1145" s="1"/>
      <c r="JY1145" s="1"/>
      <c r="JZ1145" s="1"/>
      <c r="KA1145" s="1"/>
      <c r="KB1145" s="1"/>
      <c r="KC1145" s="1"/>
      <c r="KD1145" s="1"/>
      <c r="KE1145" s="1"/>
      <c r="KF1145" s="1"/>
      <c r="KG1145" s="1"/>
      <c r="KH1145" s="1"/>
      <c r="KI1145" s="1"/>
      <c r="KJ1145" s="1"/>
      <c r="KK1145" s="1"/>
      <c r="KL1145" s="1"/>
      <c r="KM1145" s="1"/>
      <c r="KN1145" s="1"/>
      <c r="KO1145" s="2"/>
      <c r="KP1145" s="2"/>
      <c r="KQ1145" s="1"/>
      <c r="KR1145" s="1"/>
      <c r="KS1145" s="1"/>
      <c r="KT1145" s="2"/>
      <c r="KU1145" s="1"/>
      <c r="KV1145" s="1"/>
      <c r="KW1145" s="1"/>
      <c r="KX1145" s="1"/>
      <c r="KY1145" s="1"/>
      <c r="KZ1145" s="1"/>
    </row>
    <row r="1146" spans="250:312" x14ac:dyDescent="0.55000000000000004">
      <c r="IP1146" s="1"/>
      <c r="IQ1146" s="1"/>
      <c r="IR1146" s="1"/>
      <c r="IS1146" s="1"/>
      <c r="IT1146" s="1"/>
      <c r="IU1146" s="1"/>
      <c r="IV1146" s="1"/>
      <c r="IW1146" s="1"/>
      <c r="IX1146" s="1"/>
      <c r="IY1146" s="1"/>
      <c r="IZ1146" s="1"/>
      <c r="JA1146" s="1"/>
      <c r="JB1146" s="1"/>
      <c r="JC1146" s="1"/>
      <c r="JD1146" s="1"/>
      <c r="JE1146" s="1"/>
      <c r="JF1146" s="1"/>
      <c r="JG1146" s="1"/>
      <c r="JH1146" s="1"/>
      <c r="JI1146" s="1"/>
      <c r="JJ1146" s="1"/>
      <c r="JK1146" s="1"/>
      <c r="JL1146" s="1"/>
      <c r="JM1146" s="1"/>
      <c r="JN1146" s="1"/>
      <c r="JO1146" s="1"/>
      <c r="JP1146" s="1"/>
      <c r="JQ1146" s="1"/>
      <c r="JR1146" s="1"/>
      <c r="JS1146" s="1"/>
      <c r="JT1146" s="1"/>
      <c r="JU1146" s="1"/>
      <c r="JV1146" s="1"/>
      <c r="JW1146" s="1"/>
      <c r="JX1146" s="1"/>
      <c r="JY1146" s="1"/>
      <c r="JZ1146" s="1"/>
      <c r="KA1146" s="1"/>
      <c r="KB1146" s="1"/>
      <c r="KC1146" s="1"/>
      <c r="KD1146" s="1"/>
      <c r="KE1146" s="1"/>
      <c r="KF1146" s="1"/>
      <c r="KG1146" s="1"/>
      <c r="KH1146" s="1"/>
      <c r="KI1146" s="1"/>
      <c r="KJ1146" s="1"/>
      <c r="KK1146" s="1"/>
      <c r="KL1146" s="1"/>
      <c r="KM1146" s="1"/>
      <c r="KN1146" s="1"/>
      <c r="KO1146" s="2"/>
      <c r="KP1146" s="2"/>
      <c r="KQ1146" s="1"/>
      <c r="KR1146" s="1"/>
      <c r="KS1146" s="1"/>
      <c r="KT1146" s="2"/>
      <c r="KU1146" s="1"/>
      <c r="KV1146" s="1"/>
      <c r="KW1146" s="1"/>
      <c r="KX1146" s="1"/>
      <c r="KY1146" s="1"/>
      <c r="KZ1146" s="1"/>
    </row>
    <row r="1147" spans="250:312" x14ac:dyDescent="0.55000000000000004">
      <c r="IP1147" s="1"/>
      <c r="IQ1147" s="1"/>
      <c r="IR1147" s="1"/>
      <c r="IS1147" s="1"/>
      <c r="IT1147" s="1"/>
      <c r="IU1147" s="1"/>
      <c r="IV1147" s="1"/>
      <c r="IW1147" s="1"/>
      <c r="IX1147" s="1"/>
      <c r="IY1147" s="1"/>
      <c r="IZ1147" s="1"/>
      <c r="JA1147" s="1"/>
      <c r="JB1147" s="1"/>
      <c r="JC1147" s="1"/>
      <c r="JD1147" s="1"/>
      <c r="JE1147" s="1"/>
      <c r="JF1147" s="1"/>
      <c r="JG1147" s="1"/>
      <c r="JH1147" s="1"/>
      <c r="JI1147" s="1"/>
      <c r="JJ1147" s="1"/>
      <c r="JK1147" s="1"/>
      <c r="JL1147" s="1"/>
      <c r="JM1147" s="1"/>
      <c r="JN1147" s="1"/>
      <c r="JO1147" s="1"/>
      <c r="JP1147" s="1"/>
      <c r="JQ1147" s="1"/>
      <c r="JR1147" s="1"/>
      <c r="JS1147" s="1"/>
      <c r="JT1147" s="1"/>
      <c r="JU1147" s="1"/>
      <c r="JV1147" s="1"/>
      <c r="JW1147" s="1"/>
      <c r="JX1147" s="1"/>
      <c r="JY1147" s="1"/>
      <c r="JZ1147" s="1"/>
      <c r="KA1147" s="1"/>
      <c r="KB1147" s="1"/>
      <c r="KC1147" s="1"/>
      <c r="KD1147" s="1"/>
      <c r="KE1147" s="1"/>
      <c r="KF1147" s="1"/>
      <c r="KG1147" s="1"/>
      <c r="KH1147" s="1"/>
      <c r="KI1147" s="1"/>
      <c r="KJ1147" s="1"/>
      <c r="KK1147" s="1"/>
      <c r="KL1147" s="1"/>
      <c r="KM1147" s="1"/>
      <c r="KN1147" s="1"/>
      <c r="KO1147" s="2"/>
      <c r="KP1147" s="2"/>
      <c r="KQ1147" s="1"/>
      <c r="KR1147" s="1"/>
      <c r="KS1147" s="1"/>
      <c r="KT1147" s="2"/>
      <c r="KU1147" s="1"/>
      <c r="KV1147" s="1"/>
      <c r="KW1147" s="1"/>
      <c r="KX1147" s="1"/>
      <c r="KY1147" s="1"/>
      <c r="KZ1147" s="1"/>
    </row>
    <row r="1148" spans="250:312" x14ac:dyDescent="0.55000000000000004">
      <c r="IP1148" s="1"/>
      <c r="IQ1148" s="1"/>
      <c r="IR1148" s="1"/>
      <c r="IS1148" s="1"/>
      <c r="IT1148" s="1"/>
      <c r="IU1148" s="1"/>
      <c r="IV1148" s="1"/>
      <c r="IW1148" s="1"/>
      <c r="IX1148" s="1"/>
      <c r="IY1148" s="1"/>
      <c r="IZ1148" s="1"/>
      <c r="JA1148" s="1"/>
      <c r="JB1148" s="1"/>
      <c r="JC1148" s="1"/>
      <c r="JD1148" s="1"/>
      <c r="JE1148" s="1"/>
      <c r="JF1148" s="1"/>
      <c r="JG1148" s="1"/>
      <c r="JH1148" s="1"/>
      <c r="JI1148" s="1"/>
      <c r="JJ1148" s="1"/>
      <c r="JK1148" s="1"/>
      <c r="JL1148" s="1"/>
      <c r="JM1148" s="1"/>
      <c r="JN1148" s="1"/>
      <c r="JO1148" s="1"/>
      <c r="JP1148" s="1"/>
      <c r="JQ1148" s="1"/>
      <c r="JR1148" s="1"/>
      <c r="JS1148" s="1"/>
      <c r="JT1148" s="1"/>
      <c r="JU1148" s="1"/>
      <c r="JV1148" s="1"/>
      <c r="JW1148" s="1"/>
      <c r="JX1148" s="1"/>
      <c r="JY1148" s="1"/>
      <c r="JZ1148" s="1"/>
      <c r="KA1148" s="1"/>
      <c r="KB1148" s="1"/>
      <c r="KC1148" s="1"/>
      <c r="KD1148" s="1"/>
      <c r="KE1148" s="1"/>
      <c r="KF1148" s="1"/>
      <c r="KG1148" s="1"/>
      <c r="KH1148" s="1"/>
      <c r="KI1148" s="1"/>
      <c r="KJ1148" s="1"/>
      <c r="KK1148" s="1"/>
      <c r="KL1148" s="1"/>
      <c r="KM1148" s="1"/>
      <c r="KN1148" s="1"/>
      <c r="KO1148" s="2"/>
      <c r="KP1148" s="2"/>
      <c r="KQ1148" s="1"/>
      <c r="KR1148" s="1"/>
      <c r="KS1148" s="1"/>
      <c r="KT1148" s="2"/>
      <c r="KU1148" s="1"/>
      <c r="KV1148" s="1"/>
      <c r="KW1148" s="1"/>
      <c r="KX1148" s="1"/>
      <c r="KY1148" s="1"/>
      <c r="KZ1148" s="1"/>
    </row>
    <row r="1149" spans="250:312" x14ac:dyDescent="0.55000000000000004">
      <c r="IP1149" s="1"/>
      <c r="IQ1149" s="1"/>
      <c r="IR1149" s="1"/>
      <c r="IS1149" s="1"/>
      <c r="IT1149" s="1"/>
      <c r="IU1149" s="1"/>
      <c r="IV1149" s="1"/>
      <c r="IW1149" s="1"/>
      <c r="IX1149" s="1"/>
      <c r="IY1149" s="1"/>
      <c r="IZ1149" s="1"/>
      <c r="JA1149" s="1"/>
      <c r="JB1149" s="1"/>
      <c r="JC1149" s="1"/>
      <c r="JD1149" s="1"/>
      <c r="JE1149" s="1"/>
      <c r="JF1149" s="1"/>
      <c r="JG1149" s="1"/>
      <c r="JH1149" s="1"/>
      <c r="JI1149" s="1"/>
      <c r="JJ1149" s="1"/>
      <c r="JK1149" s="1"/>
      <c r="JL1149" s="1"/>
      <c r="JM1149" s="1"/>
      <c r="JN1149" s="1"/>
      <c r="JO1149" s="1"/>
      <c r="JP1149" s="1"/>
      <c r="JQ1149" s="1"/>
      <c r="JR1149" s="1"/>
      <c r="JS1149" s="1"/>
      <c r="JT1149" s="1"/>
      <c r="JU1149" s="1"/>
      <c r="JV1149" s="1"/>
      <c r="JW1149" s="1"/>
      <c r="JX1149" s="1"/>
      <c r="JY1149" s="1"/>
      <c r="JZ1149" s="1"/>
      <c r="KA1149" s="1"/>
      <c r="KB1149" s="1"/>
      <c r="KC1149" s="1"/>
      <c r="KD1149" s="1"/>
      <c r="KE1149" s="1"/>
      <c r="KF1149" s="1"/>
      <c r="KG1149" s="1"/>
      <c r="KH1149" s="1"/>
      <c r="KI1149" s="1"/>
      <c r="KJ1149" s="1"/>
      <c r="KK1149" s="1"/>
      <c r="KL1149" s="1"/>
      <c r="KM1149" s="1"/>
      <c r="KN1149" s="1"/>
      <c r="KO1149" s="2"/>
      <c r="KP1149" s="2"/>
      <c r="KQ1149" s="1"/>
      <c r="KR1149" s="1"/>
      <c r="KS1149" s="1"/>
      <c r="KT1149" s="2"/>
      <c r="KU1149" s="1"/>
      <c r="KV1149" s="1"/>
      <c r="KW1149" s="1"/>
      <c r="KX1149" s="1"/>
      <c r="KY1149" s="1"/>
      <c r="KZ1149" s="1"/>
    </row>
    <row r="1150" spans="250:312" x14ac:dyDescent="0.55000000000000004">
      <c r="IP1150" s="1"/>
      <c r="IQ1150" s="1"/>
      <c r="IR1150" s="1"/>
      <c r="IS1150" s="1"/>
      <c r="IT1150" s="1"/>
      <c r="IU1150" s="1"/>
      <c r="IV1150" s="1"/>
      <c r="IW1150" s="1"/>
      <c r="IX1150" s="1"/>
      <c r="IY1150" s="1"/>
      <c r="IZ1150" s="1"/>
      <c r="JA1150" s="1"/>
      <c r="JB1150" s="1"/>
      <c r="JC1150" s="1"/>
      <c r="JD1150" s="1"/>
      <c r="JE1150" s="1"/>
      <c r="JF1150" s="1"/>
      <c r="JG1150" s="1"/>
      <c r="JH1150" s="1"/>
      <c r="JI1150" s="1"/>
      <c r="JJ1150" s="1"/>
      <c r="JK1150" s="1"/>
      <c r="JL1150" s="1"/>
      <c r="JM1150" s="1"/>
      <c r="JN1150" s="1"/>
      <c r="JO1150" s="1"/>
      <c r="JP1150" s="1"/>
      <c r="JQ1150" s="1"/>
      <c r="JR1150" s="1"/>
      <c r="JS1150" s="1"/>
      <c r="JT1150" s="1"/>
      <c r="JU1150" s="1"/>
      <c r="JV1150" s="1"/>
      <c r="JW1150" s="1"/>
      <c r="JX1150" s="1"/>
      <c r="JY1150" s="1"/>
      <c r="JZ1150" s="1"/>
      <c r="KA1150" s="1"/>
      <c r="KB1150" s="1"/>
      <c r="KC1150" s="1"/>
      <c r="KD1150" s="1"/>
      <c r="KE1150" s="1"/>
      <c r="KF1150" s="1"/>
      <c r="KG1150" s="1"/>
      <c r="KH1150" s="1"/>
      <c r="KI1150" s="1"/>
      <c r="KJ1150" s="1"/>
      <c r="KK1150" s="1"/>
      <c r="KL1150" s="1"/>
      <c r="KM1150" s="1"/>
      <c r="KN1150" s="1"/>
      <c r="KO1150" s="2"/>
      <c r="KP1150" s="2"/>
      <c r="KQ1150" s="1"/>
      <c r="KR1150" s="1"/>
      <c r="KS1150" s="1"/>
      <c r="KT1150" s="2"/>
      <c r="KU1150" s="1"/>
      <c r="KV1150" s="1"/>
      <c r="KW1150" s="1"/>
      <c r="KX1150" s="1"/>
      <c r="KY1150" s="1"/>
      <c r="KZ1150" s="1"/>
    </row>
    <row r="1151" spans="250:312" x14ac:dyDescent="0.55000000000000004">
      <c r="IP1151" s="1"/>
      <c r="IQ1151" s="1"/>
      <c r="IR1151" s="1"/>
      <c r="IS1151" s="1"/>
      <c r="IT1151" s="1"/>
      <c r="IU1151" s="1"/>
      <c r="IV1151" s="1"/>
      <c r="IW1151" s="1"/>
      <c r="IX1151" s="1"/>
      <c r="IY1151" s="1"/>
      <c r="IZ1151" s="1"/>
      <c r="JA1151" s="1"/>
      <c r="JB1151" s="1"/>
      <c r="JC1151" s="1"/>
      <c r="JD1151" s="1"/>
      <c r="JE1151" s="1"/>
      <c r="JF1151" s="1"/>
      <c r="JG1151" s="1"/>
      <c r="JH1151" s="1"/>
      <c r="JI1151" s="1"/>
      <c r="JJ1151" s="1"/>
      <c r="JK1151" s="1"/>
      <c r="JL1151" s="1"/>
      <c r="JM1151" s="1"/>
      <c r="JN1151" s="1"/>
      <c r="JO1151" s="1"/>
      <c r="JP1151" s="1"/>
      <c r="JQ1151" s="1"/>
      <c r="JR1151" s="1"/>
      <c r="JS1151" s="1"/>
      <c r="JT1151" s="1"/>
      <c r="JU1151" s="1"/>
      <c r="JV1151" s="1"/>
      <c r="JW1151" s="1"/>
      <c r="JX1151" s="1"/>
      <c r="JY1151" s="1"/>
      <c r="JZ1151" s="1"/>
      <c r="KA1151" s="1"/>
      <c r="KB1151" s="1"/>
      <c r="KC1151" s="1"/>
      <c r="KD1151" s="1"/>
      <c r="KE1151" s="1"/>
      <c r="KF1151" s="1"/>
      <c r="KG1151" s="1"/>
      <c r="KH1151" s="1"/>
      <c r="KI1151" s="1"/>
      <c r="KJ1151" s="1"/>
      <c r="KK1151" s="1"/>
      <c r="KL1151" s="1"/>
      <c r="KM1151" s="1"/>
      <c r="KN1151" s="1"/>
      <c r="KO1151" s="2"/>
      <c r="KP1151" s="2"/>
      <c r="KQ1151" s="1"/>
      <c r="KR1151" s="1"/>
      <c r="KS1151" s="1"/>
      <c r="KT1151" s="2"/>
      <c r="KU1151" s="1"/>
      <c r="KV1151" s="1"/>
      <c r="KW1151" s="1"/>
      <c r="KX1151" s="1"/>
      <c r="KY1151" s="1"/>
      <c r="KZ1151" s="1"/>
    </row>
    <row r="1152" spans="250:312" x14ac:dyDescent="0.55000000000000004">
      <c r="IP1152" s="1"/>
      <c r="IQ1152" s="1"/>
      <c r="IR1152" s="1"/>
      <c r="IS1152" s="1"/>
      <c r="IT1152" s="1"/>
      <c r="IU1152" s="1"/>
      <c r="IV1152" s="1"/>
      <c r="IW1152" s="1"/>
      <c r="IX1152" s="1"/>
      <c r="IY1152" s="1"/>
      <c r="IZ1152" s="1"/>
      <c r="JA1152" s="1"/>
      <c r="JB1152" s="1"/>
      <c r="JC1152" s="1"/>
      <c r="JD1152" s="1"/>
      <c r="JE1152" s="1"/>
      <c r="JF1152" s="1"/>
      <c r="JG1152" s="1"/>
      <c r="JH1152" s="1"/>
      <c r="JI1152" s="1"/>
      <c r="JJ1152" s="1"/>
      <c r="JK1152" s="1"/>
      <c r="JL1152" s="1"/>
      <c r="JM1152" s="1"/>
      <c r="JN1152" s="1"/>
      <c r="JO1152" s="1"/>
      <c r="JP1152" s="1"/>
      <c r="JQ1152" s="1"/>
      <c r="JR1152" s="1"/>
      <c r="JS1152" s="1"/>
      <c r="JT1152" s="1"/>
      <c r="JU1152" s="1"/>
      <c r="JV1152" s="1"/>
      <c r="JW1152" s="1"/>
      <c r="JX1152" s="1"/>
      <c r="JY1152" s="1"/>
      <c r="JZ1152" s="1"/>
      <c r="KA1152" s="1"/>
      <c r="KB1152" s="1"/>
      <c r="KC1152" s="1"/>
      <c r="KD1152" s="1"/>
      <c r="KE1152" s="1"/>
      <c r="KF1152" s="1"/>
      <c r="KG1152" s="1"/>
      <c r="KH1152" s="1"/>
      <c r="KI1152" s="1"/>
      <c r="KJ1152" s="1"/>
      <c r="KK1152" s="1"/>
      <c r="KL1152" s="1"/>
      <c r="KM1152" s="1"/>
      <c r="KN1152" s="1"/>
      <c r="KO1152" s="2"/>
      <c r="KP1152" s="2"/>
      <c r="KQ1152" s="1"/>
      <c r="KR1152" s="1"/>
      <c r="KS1152" s="1"/>
      <c r="KT1152" s="2"/>
      <c r="KU1152" s="1"/>
      <c r="KV1152" s="1"/>
      <c r="KW1152" s="1"/>
      <c r="KX1152" s="1"/>
      <c r="KY1152" s="1"/>
      <c r="KZ1152" s="1"/>
    </row>
    <row r="1153" spans="250:312" x14ac:dyDescent="0.55000000000000004">
      <c r="IP1153" s="1"/>
      <c r="IQ1153" s="1"/>
      <c r="IR1153" s="1"/>
      <c r="IS1153" s="1"/>
      <c r="IT1153" s="1"/>
      <c r="IU1153" s="1"/>
      <c r="IV1153" s="1"/>
      <c r="IW1153" s="1"/>
      <c r="IX1153" s="1"/>
      <c r="IY1153" s="1"/>
      <c r="IZ1153" s="1"/>
      <c r="JA1153" s="1"/>
      <c r="JB1153" s="1"/>
      <c r="JC1153" s="1"/>
      <c r="JD1153" s="1"/>
      <c r="JE1153" s="1"/>
      <c r="JF1153" s="1"/>
      <c r="JG1153" s="1"/>
      <c r="JH1153" s="1"/>
      <c r="JI1153" s="1"/>
      <c r="JJ1153" s="1"/>
      <c r="JK1153" s="1"/>
      <c r="JL1153" s="1"/>
      <c r="JM1153" s="1"/>
      <c r="JN1153" s="1"/>
      <c r="JO1153" s="1"/>
      <c r="JP1153" s="1"/>
      <c r="JQ1153" s="1"/>
      <c r="JR1153" s="1"/>
      <c r="JS1153" s="1"/>
      <c r="JT1153" s="1"/>
      <c r="JU1153" s="1"/>
      <c r="JV1153" s="1"/>
      <c r="JW1153" s="1"/>
      <c r="JX1153" s="1"/>
      <c r="JY1153" s="1"/>
      <c r="JZ1153" s="1"/>
      <c r="KA1153" s="1"/>
      <c r="KB1153" s="1"/>
      <c r="KC1153" s="1"/>
      <c r="KD1153" s="1"/>
      <c r="KE1153" s="1"/>
      <c r="KF1153" s="1"/>
      <c r="KG1153" s="1"/>
      <c r="KH1153" s="1"/>
      <c r="KI1153" s="1"/>
      <c r="KJ1153" s="1"/>
      <c r="KK1153" s="1"/>
      <c r="KL1153" s="1"/>
      <c r="KM1153" s="1"/>
      <c r="KN1153" s="1"/>
      <c r="KO1153" s="2"/>
      <c r="KP1153" s="2"/>
      <c r="KQ1153" s="1"/>
      <c r="KR1153" s="1"/>
      <c r="KS1153" s="1"/>
      <c r="KT1153" s="2"/>
      <c r="KU1153" s="1"/>
      <c r="KV1153" s="1"/>
      <c r="KW1153" s="1"/>
      <c r="KX1153" s="1"/>
      <c r="KY1153" s="1"/>
      <c r="KZ1153" s="1"/>
    </row>
    <row r="1154" spans="250:312" x14ac:dyDescent="0.55000000000000004">
      <c r="IP1154" s="1"/>
      <c r="IQ1154" s="1"/>
      <c r="IR1154" s="1"/>
      <c r="IS1154" s="1"/>
      <c r="IT1154" s="1"/>
      <c r="IU1154" s="1"/>
      <c r="IV1154" s="1"/>
      <c r="IW1154" s="1"/>
      <c r="IX1154" s="1"/>
      <c r="IY1154" s="1"/>
      <c r="IZ1154" s="1"/>
      <c r="JA1154" s="1"/>
      <c r="JB1154" s="1"/>
      <c r="JC1154" s="1"/>
      <c r="JD1154" s="1"/>
      <c r="JE1154" s="1"/>
      <c r="JF1154" s="1"/>
      <c r="JG1154" s="1"/>
      <c r="JH1154" s="1"/>
      <c r="JI1154" s="1"/>
      <c r="JJ1154" s="1"/>
      <c r="JK1154" s="1"/>
      <c r="JL1154" s="1"/>
      <c r="JM1154" s="1"/>
      <c r="JN1154" s="1"/>
      <c r="JO1154" s="1"/>
      <c r="JP1154" s="1"/>
      <c r="JQ1154" s="1"/>
      <c r="JR1154" s="1"/>
      <c r="JS1154" s="1"/>
      <c r="JT1154" s="1"/>
      <c r="JU1154" s="1"/>
      <c r="JV1154" s="1"/>
      <c r="JW1154" s="1"/>
      <c r="JX1154" s="1"/>
      <c r="JY1154" s="1"/>
      <c r="JZ1154" s="1"/>
      <c r="KA1154" s="1"/>
      <c r="KB1154" s="1"/>
      <c r="KC1154" s="1"/>
      <c r="KD1154" s="1"/>
      <c r="KE1154" s="1"/>
      <c r="KF1154" s="1"/>
      <c r="KG1154" s="1"/>
      <c r="KH1154" s="1"/>
      <c r="KI1154" s="1"/>
      <c r="KJ1154" s="1"/>
      <c r="KK1154" s="1"/>
      <c r="KL1154" s="1"/>
      <c r="KM1154" s="1"/>
      <c r="KN1154" s="1"/>
      <c r="KO1154" s="2"/>
      <c r="KP1154" s="2"/>
      <c r="KQ1154" s="1"/>
      <c r="KR1154" s="1"/>
      <c r="KS1154" s="1"/>
      <c r="KT1154" s="2"/>
      <c r="KU1154" s="1"/>
      <c r="KV1154" s="1"/>
      <c r="KW1154" s="1"/>
      <c r="KX1154" s="1"/>
      <c r="KY1154" s="1"/>
      <c r="KZ1154" s="1"/>
    </row>
    <row r="1155" spans="250:312" x14ac:dyDescent="0.55000000000000004">
      <c r="IP1155" s="1"/>
      <c r="IQ1155" s="1"/>
      <c r="IR1155" s="1"/>
      <c r="IS1155" s="1"/>
      <c r="IT1155" s="1"/>
      <c r="IU1155" s="1"/>
      <c r="IV1155" s="1"/>
      <c r="IW1155" s="1"/>
      <c r="IX1155" s="1"/>
      <c r="IY1155" s="1"/>
      <c r="IZ1155" s="1"/>
      <c r="JA1155" s="1"/>
      <c r="JB1155" s="1"/>
      <c r="JC1155" s="1"/>
      <c r="JD1155" s="1"/>
      <c r="JE1155" s="1"/>
      <c r="JF1155" s="1"/>
      <c r="JG1155" s="1"/>
      <c r="JH1155" s="1"/>
      <c r="JI1155" s="1"/>
      <c r="JJ1155" s="1"/>
      <c r="JK1155" s="1"/>
      <c r="JL1155" s="1"/>
      <c r="JM1155" s="1"/>
      <c r="JN1155" s="1"/>
      <c r="JO1155" s="1"/>
      <c r="JP1155" s="1"/>
      <c r="JQ1155" s="1"/>
      <c r="JR1155" s="1"/>
      <c r="JS1155" s="1"/>
      <c r="JT1155" s="1"/>
      <c r="JU1155" s="1"/>
      <c r="JV1155" s="1"/>
      <c r="JW1155" s="1"/>
      <c r="JX1155" s="1"/>
      <c r="JY1155" s="1"/>
      <c r="JZ1155" s="1"/>
      <c r="KA1155" s="1"/>
      <c r="KB1155" s="1"/>
      <c r="KC1155" s="1"/>
      <c r="KD1155" s="1"/>
      <c r="KE1155" s="1"/>
      <c r="KF1155" s="1"/>
      <c r="KG1155" s="1"/>
      <c r="KH1155" s="1"/>
      <c r="KI1155" s="1"/>
      <c r="KJ1155" s="1"/>
      <c r="KK1155" s="1"/>
      <c r="KL1155" s="1"/>
      <c r="KM1155" s="1"/>
      <c r="KN1155" s="1"/>
      <c r="KO1155" s="2"/>
      <c r="KP1155" s="2"/>
      <c r="KQ1155" s="1"/>
      <c r="KR1155" s="1"/>
      <c r="KS1155" s="1"/>
      <c r="KT1155" s="2"/>
      <c r="KU1155" s="1"/>
      <c r="KV1155" s="1"/>
      <c r="KW1155" s="1"/>
      <c r="KX1155" s="1"/>
      <c r="KY1155" s="1"/>
      <c r="KZ1155" s="1"/>
    </row>
    <row r="1156" spans="250:312" x14ac:dyDescent="0.55000000000000004">
      <c r="IP1156" s="1"/>
      <c r="IQ1156" s="1"/>
      <c r="IR1156" s="1"/>
      <c r="IS1156" s="1"/>
      <c r="IT1156" s="1"/>
      <c r="IU1156" s="1"/>
      <c r="IV1156" s="1"/>
      <c r="IW1156" s="1"/>
      <c r="IX1156" s="1"/>
      <c r="IY1156" s="1"/>
      <c r="IZ1156" s="1"/>
      <c r="JA1156" s="1"/>
      <c r="JB1156" s="1"/>
      <c r="JC1156" s="1"/>
      <c r="JD1156" s="1"/>
      <c r="JE1156" s="1"/>
      <c r="JF1156" s="1"/>
      <c r="JG1156" s="1"/>
      <c r="JH1156" s="1"/>
      <c r="JI1156" s="1"/>
      <c r="JJ1156" s="1"/>
      <c r="JK1156" s="1"/>
      <c r="JL1156" s="1"/>
      <c r="JM1156" s="1"/>
      <c r="JN1156" s="1"/>
      <c r="JO1156" s="1"/>
      <c r="JP1156" s="1"/>
      <c r="JQ1156" s="1"/>
      <c r="JR1156" s="1"/>
      <c r="JS1156" s="1"/>
      <c r="JT1156" s="1"/>
      <c r="JU1156" s="1"/>
      <c r="JV1156" s="1"/>
      <c r="JW1156" s="1"/>
      <c r="JX1156" s="1"/>
      <c r="JY1156" s="1"/>
      <c r="JZ1156" s="1"/>
      <c r="KA1156" s="1"/>
      <c r="KB1156" s="1"/>
      <c r="KC1156" s="1"/>
      <c r="KD1156" s="1"/>
      <c r="KE1156" s="1"/>
      <c r="KF1156" s="1"/>
      <c r="KG1156" s="1"/>
      <c r="KH1156" s="1"/>
      <c r="KI1156" s="1"/>
      <c r="KJ1156" s="1"/>
      <c r="KK1156" s="1"/>
      <c r="KL1156" s="1"/>
      <c r="KM1156" s="1"/>
      <c r="KN1156" s="1"/>
      <c r="KO1156" s="2"/>
      <c r="KP1156" s="2"/>
      <c r="KQ1156" s="1"/>
      <c r="KR1156" s="1"/>
      <c r="KS1156" s="1"/>
      <c r="KT1156" s="2"/>
      <c r="KU1156" s="1"/>
      <c r="KV1156" s="1"/>
      <c r="KW1156" s="1"/>
      <c r="KX1156" s="1"/>
      <c r="KY1156" s="1"/>
      <c r="KZ1156" s="1"/>
    </row>
    <row r="1157" spans="250:312" x14ac:dyDescent="0.55000000000000004">
      <c r="IP1157" s="1"/>
      <c r="IQ1157" s="1"/>
      <c r="IR1157" s="1"/>
      <c r="IS1157" s="1"/>
      <c r="IT1157" s="1"/>
      <c r="IU1157" s="1"/>
      <c r="IV1157" s="1"/>
      <c r="IW1157" s="1"/>
      <c r="IX1157" s="1"/>
      <c r="IY1157" s="1"/>
      <c r="IZ1157" s="1"/>
      <c r="JA1157" s="1"/>
      <c r="JB1157" s="1"/>
      <c r="JC1157" s="1"/>
      <c r="JD1157" s="1"/>
      <c r="JE1157" s="1"/>
      <c r="JF1157" s="1"/>
      <c r="JG1157" s="1"/>
      <c r="JH1157" s="1"/>
      <c r="JI1157" s="1"/>
      <c r="JJ1157" s="1"/>
      <c r="JK1157" s="1"/>
      <c r="JL1157" s="1"/>
      <c r="JM1157" s="1"/>
      <c r="JN1157" s="1"/>
      <c r="JO1157" s="1"/>
      <c r="JP1157" s="1"/>
      <c r="JQ1157" s="1"/>
      <c r="JR1157" s="1"/>
      <c r="JS1157" s="1"/>
      <c r="JT1157" s="1"/>
      <c r="JU1157" s="1"/>
      <c r="JV1157" s="1"/>
      <c r="JW1157" s="1"/>
      <c r="JX1157" s="1"/>
      <c r="JY1157" s="1"/>
      <c r="JZ1157" s="1"/>
      <c r="KA1157" s="1"/>
      <c r="KB1157" s="1"/>
      <c r="KC1157" s="1"/>
      <c r="KD1157" s="1"/>
      <c r="KE1157" s="1"/>
      <c r="KF1157" s="1"/>
      <c r="KG1157" s="1"/>
      <c r="KH1157" s="1"/>
      <c r="KI1157" s="1"/>
      <c r="KJ1157" s="1"/>
      <c r="KK1157" s="1"/>
      <c r="KL1157" s="1"/>
      <c r="KM1157" s="1"/>
      <c r="KN1157" s="1"/>
      <c r="KO1157" s="2"/>
      <c r="KP1157" s="2"/>
      <c r="KQ1157" s="1"/>
      <c r="KR1157" s="1"/>
      <c r="KS1157" s="1"/>
      <c r="KT1157" s="2"/>
      <c r="KU1157" s="1"/>
      <c r="KV1157" s="1"/>
      <c r="KW1157" s="1"/>
      <c r="KX1157" s="1"/>
      <c r="KY1157" s="1"/>
      <c r="KZ1157" s="1"/>
    </row>
    <row r="1158" spans="250:312" x14ac:dyDescent="0.55000000000000004">
      <c r="IP1158" s="1"/>
      <c r="IQ1158" s="1"/>
      <c r="IR1158" s="1"/>
      <c r="IS1158" s="1"/>
      <c r="IT1158" s="1"/>
      <c r="IU1158" s="1"/>
      <c r="IV1158" s="1"/>
      <c r="IW1158" s="1"/>
      <c r="IX1158" s="1"/>
      <c r="IY1158" s="1"/>
      <c r="IZ1158" s="1"/>
      <c r="JA1158" s="1"/>
      <c r="JB1158" s="1"/>
      <c r="JC1158" s="1"/>
      <c r="JD1158" s="1"/>
      <c r="JE1158" s="1"/>
      <c r="JF1158" s="1"/>
      <c r="JG1158" s="1"/>
      <c r="JH1158" s="1"/>
      <c r="JI1158" s="1"/>
      <c r="JJ1158" s="1"/>
      <c r="JK1158" s="1"/>
      <c r="JL1158" s="1"/>
      <c r="JM1158" s="1"/>
      <c r="JN1158" s="1"/>
      <c r="JO1158" s="1"/>
      <c r="JP1158" s="1"/>
      <c r="JQ1158" s="1"/>
      <c r="JR1158" s="1"/>
      <c r="JS1158" s="1"/>
      <c r="JT1158" s="1"/>
      <c r="JU1158" s="1"/>
      <c r="JV1158" s="1"/>
      <c r="JW1158" s="1"/>
      <c r="JX1158" s="1"/>
      <c r="JY1158" s="1"/>
      <c r="JZ1158" s="1"/>
      <c r="KA1158" s="1"/>
      <c r="KB1158" s="1"/>
      <c r="KC1158" s="1"/>
      <c r="KD1158" s="1"/>
      <c r="KE1158" s="1"/>
      <c r="KF1158" s="1"/>
      <c r="KG1158" s="1"/>
      <c r="KH1158" s="1"/>
      <c r="KI1158" s="1"/>
      <c r="KJ1158" s="1"/>
      <c r="KK1158" s="1"/>
      <c r="KL1158" s="1"/>
      <c r="KM1158" s="1"/>
      <c r="KN1158" s="1"/>
      <c r="KO1158" s="2"/>
      <c r="KP1158" s="2"/>
      <c r="KQ1158" s="1"/>
      <c r="KR1158" s="1"/>
      <c r="KS1158" s="1"/>
      <c r="KT1158" s="2"/>
      <c r="KU1158" s="1"/>
      <c r="KV1158" s="1"/>
      <c r="KW1158" s="1"/>
      <c r="KX1158" s="1"/>
      <c r="KY1158" s="1"/>
      <c r="KZ1158" s="1"/>
    </row>
    <row r="1159" spans="250:312" x14ac:dyDescent="0.55000000000000004">
      <c r="IP1159" s="1"/>
      <c r="IQ1159" s="1"/>
      <c r="IR1159" s="1"/>
      <c r="IS1159" s="1"/>
      <c r="IT1159" s="1"/>
      <c r="IU1159" s="1"/>
      <c r="IV1159" s="1"/>
      <c r="IW1159" s="1"/>
      <c r="IX1159" s="1"/>
      <c r="IY1159" s="1"/>
      <c r="IZ1159" s="1"/>
      <c r="JA1159" s="1"/>
      <c r="JB1159" s="1"/>
      <c r="JC1159" s="1"/>
      <c r="JD1159" s="1"/>
      <c r="JE1159" s="1"/>
      <c r="JF1159" s="1"/>
      <c r="JG1159" s="1"/>
      <c r="JH1159" s="1"/>
      <c r="JI1159" s="1"/>
      <c r="JJ1159" s="1"/>
      <c r="JK1159" s="1"/>
      <c r="JL1159" s="1"/>
      <c r="JM1159" s="1"/>
      <c r="JN1159" s="1"/>
      <c r="JO1159" s="1"/>
      <c r="JP1159" s="1"/>
      <c r="JQ1159" s="1"/>
      <c r="JR1159" s="1"/>
      <c r="JS1159" s="1"/>
      <c r="JT1159" s="1"/>
      <c r="JU1159" s="1"/>
      <c r="JV1159" s="1"/>
      <c r="JW1159" s="1"/>
      <c r="JX1159" s="1"/>
      <c r="JY1159" s="1"/>
      <c r="JZ1159" s="1"/>
      <c r="KA1159" s="1"/>
      <c r="KB1159" s="1"/>
      <c r="KC1159" s="1"/>
      <c r="KD1159" s="1"/>
      <c r="KE1159" s="1"/>
      <c r="KF1159" s="1"/>
      <c r="KG1159" s="1"/>
      <c r="KH1159" s="1"/>
      <c r="KI1159" s="1"/>
      <c r="KJ1159" s="1"/>
      <c r="KK1159" s="1"/>
      <c r="KL1159" s="1"/>
      <c r="KM1159" s="1"/>
      <c r="KN1159" s="1"/>
      <c r="KO1159" s="2"/>
      <c r="KP1159" s="2"/>
      <c r="KQ1159" s="1"/>
      <c r="KR1159" s="1"/>
      <c r="KS1159" s="1"/>
      <c r="KT1159" s="2"/>
      <c r="KU1159" s="1"/>
      <c r="KV1159" s="1"/>
      <c r="KW1159" s="1"/>
      <c r="KX1159" s="1"/>
      <c r="KY1159" s="1"/>
      <c r="KZ1159" s="1"/>
    </row>
    <row r="1160" spans="250:312" x14ac:dyDescent="0.55000000000000004">
      <c r="IP1160" s="1"/>
      <c r="IQ1160" s="1"/>
      <c r="IR1160" s="1"/>
      <c r="IS1160" s="1"/>
      <c r="IT1160" s="1"/>
      <c r="IU1160" s="1"/>
      <c r="IV1160" s="1"/>
      <c r="IW1160" s="1"/>
      <c r="IX1160" s="1"/>
      <c r="IY1160" s="1"/>
      <c r="IZ1160" s="1"/>
      <c r="JA1160" s="1"/>
      <c r="JB1160" s="1"/>
      <c r="JC1160" s="1"/>
      <c r="JD1160" s="1"/>
      <c r="JE1160" s="1"/>
      <c r="JF1160" s="1"/>
      <c r="JG1160" s="1"/>
      <c r="JH1160" s="1"/>
      <c r="JI1160" s="1"/>
      <c r="JJ1160" s="1"/>
      <c r="JK1160" s="1"/>
      <c r="JL1160" s="1"/>
      <c r="JM1160" s="1"/>
      <c r="JN1160" s="1"/>
      <c r="JO1160" s="1"/>
      <c r="JP1160" s="1"/>
      <c r="JQ1160" s="1"/>
      <c r="JR1160" s="1"/>
      <c r="JS1160" s="1"/>
      <c r="JT1160" s="1"/>
      <c r="JU1160" s="1"/>
      <c r="JV1160" s="1"/>
      <c r="JW1160" s="1"/>
      <c r="JX1160" s="1"/>
      <c r="JY1160" s="1"/>
      <c r="JZ1160" s="1"/>
      <c r="KA1160" s="1"/>
      <c r="KB1160" s="1"/>
      <c r="KC1160" s="1"/>
      <c r="KD1160" s="1"/>
      <c r="KE1160" s="1"/>
      <c r="KF1160" s="1"/>
      <c r="KG1160" s="1"/>
      <c r="KH1160" s="1"/>
      <c r="KI1160" s="1"/>
      <c r="KJ1160" s="1"/>
      <c r="KK1160" s="1"/>
      <c r="KL1160" s="1"/>
      <c r="KM1160" s="1"/>
      <c r="KN1160" s="1"/>
      <c r="KO1160" s="2"/>
      <c r="KP1160" s="2"/>
      <c r="KQ1160" s="1"/>
      <c r="KR1160" s="1"/>
      <c r="KS1160" s="1"/>
      <c r="KT1160" s="2"/>
      <c r="KU1160" s="1"/>
      <c r="KV1160" s="1"/>
      <c r="KW1160" s="1"/>
      <c r="KX1160" s="1"/>
      <c r="KY1160" s="1"/>
      <c r="KZ1160" s="1"/>
    </row>
    <row r="1161" spans="250:312" x14ac:dyDescent="0.55000000000000004">
      <c r="IP1161" s="1"/>
      <c r="IQ1161" s="1"/>
      <c r="IR1161" s="1"/>
      <c r="IS1161" s="1"/>
      <c r="IT1161" s="1"/>
      <c r="IU1161" s="1"/>
      <c r="IV1161" s="1"/>
      <c r="IW1161" s="1"/>
      <c r="IX1161" s="1"/>
      <c r="IY1161" s="1"/>
      <c r="IZ1161" s="1"/>
      <c r="JA1161" s="1"/>
      <c r="JB1161" s="1"/>
      <c r="JC1161" s="1"/>
      <c r="JD1161" s="1"/>
      <c r="JE1161" s="1"/>
      <c r="JF1161" s="1"/>
      <c r="JG1161" s="1"/>
      <c r="JH1161" s="1"/>
      <c r="JI1161" s="1"/>
      <c r="JJ1161" s="1"/>
      <c r="JK1161" s="1"/>
      <c r="JL1161" s="1"/>
      <c r="JM1161" s="1"/>
      <c r="JN1161" s="1"/>
      <c r="JO1161" s="1"/>
      <c r="JP1161" s="1"/>
      <c r="JQ1161" s="1"/>
      <c r="JR1161" s="1"/>
      <c r="JS1161" s="1"/>
      <c r="JT1161" s="1"/>
      <c r="JU1161" s="1"/>
      <c r="JV1161" s="1"/>
      <c r="JW1161" s="1"/>
      <c r="JX1161" s="1"/>
      <c r="JY1161" s="1"/>
      <c r="JZ1161" s="1"/>
      <c r="KA1161" s="1"/>
      <c r="KB1161" s="1"/>
      <c r="KC1161" s="1"/>
      <c r="KD1161" s="1"/>
      <c r="KE1161" s="1"/>
      <c r="KF1161" s="1"/>
      <c r="KG1161" s="1"/>
      <c r="KH1161" s="1"/>
      <c r="KI1161" s="1"/>
      <c r="KJ1161" s="1"/>
      <c r="KK1161" s="1"/>
      <c r="KL1161" s="1"/>
      <c r="KM1161" s="1"/>
      <c r="KN1161" s="1"/>
      <c r="KO1161" s="2"/>
      <c r="KP1161" s="2"/>
      <c r="KQ1161" s="1"/>
      <c r="KR1161" s="1"/>
      <c r="KS1161" s="1"/>
      <c r="KT1161" s="2"/>
      <c r="KU1161" s="1"/>
      <c r="KV1161" s="1"/>
      <c r="KW1161" s="1"/>
      <c r="KX1161" s="1"/>
      <c r="KY1161" s="1"/>
      <c r="KZ1161" s="1"/>
    </row>
    <row r="1162" spans="250:312" x14ac:dyDescent="0.55000000000000004">
      <c r="IP1162" s="1"/>
      <c r="IQ1162" s="1"/>
      <c r="IR1162" s="1"/>
      <c r="IS1162" s="1"/>
      <c r="IT1162" s="1"/>
      <c r="IU1162" s="1"/>
      <c r="IV1162" s="1"/>
      <c r="IW1162" s="1"/>
      <c r="IX1162" s="1"/>
      <c r="IY1162" s="1"/>
      <c r="IZ1162" s="1"/>
      <c r="JA1162" s="1"/>
      <c r="JB1162" s="1"/>
      <c r="JC1162" s="1"/>
      <c r="JD1162" s="1"/>
      <c r="JE1162" s="1"/>
      <c r="JF1162" s="1"/>
      <c r="JG1162" s="1"/>
      <c r="JH1162" s="1"/>
      <c r="JI1162" s="1"/>
      <c r="JJ1162" s="1"/>
      <c r="JK1162" s="1"/>
      <c r="JL1162" s="1"/>
      <c r="JM1162" s="1"/>
      <c r="JN1162" s="1"/>
      <c r="JO1162" s="1"/>
      <c r="JP1162" s="1"/>
      <c r="JQ1162" s="1"/>
      <c r="JR1162" s="1"/>
      <c r="JS1162" s="1"/>
      <c r="JT1162" s="1"/>
      <c r="JU1162" s="1"/>
      <c r="JV1162" s="1"/>
      <c r="JW1162" s="1"/>
      <c r="JX1162" s="1"/>
      <c r="JY1162" s="1"/>
      <c r="JZ1162" s="1"/>
      <c r="KA1162" s="1"/>
      <c r="KB1162" s="1"/>
      <c r="KC1162" s="1"/>
      <c r="KD1162" s="1"/>
      <c r="KE1162" s="1"/>
      <c r="KF1162" s="1"/>
      <c r="KG1162" s="1"/>
      <c r="KH1162" s="1"/>
      <c r="KI1162" s="1"/>
      <c r="KJ1162" s="1"/>
      <c r="KK1162" s="1"/>
      <c r="KL1162" s="1"/>
      <c r="KM1162" s="1"/>
      <c r="KN1162" s="1"/>
      <c r="KO1162" s="2"/>
      <c r="KP1162" s="2"/>
      <c r="KQ1162" s="1"/>
      <c r="KR1162" s="1"/>
      <c r="KS1162" s="1"/>
      <c r="KT1162" s="2"/>
      <c r="KU1162" s="1"/>
      <c r="KV1162" s="1"/>
      <c r="KW1162" s="1"/>
      <c r="KX1162" s="1"/>
      <c r="KY1162" s="1"/>
      <c r="KZ1162" s="1"/>
    </row>
    <row r="1163" spans="250:312" x14ac:dyDescent="0.55000000000000004">
      <c r="IP1163" s="1"/>
      <c r="IQ1163" s="1"/>
      <c r="IR1163" s="1"/>
      <c r="IS1163" s="1"/>
      <c r="IT1163" s="1"/>
      <c r="IU1163" s="1"/>
      <c r="IV1163" s="1"/>
      <c r="IW1163" s="1"/>
      <c r="IX1163" s="1"/>
      <c r="IY1163" s="1"/>
      <c r="IZ1163" s="1"/>
      <c r="JA1163" s="1"/>
      <c r="JB1163" s="1"/>
      <c r="JC1163" s="1"/>
      <c r="JD1163" s="1"/>
      <c r="JE1163" s="1"/>
      <c r="JF1163" s="1"/>
      <c r="JG1163" s="1"/>
      <c r="JH1163" s="1"/>
      <c r="JI1163" s="1"/>
      <c r="JJ1163" s="1"/>
      <c r="JK1163" s="1"/>
      <c r="JL1163" s="1"/>
      <c r="JM1163" s="1"/>
      <c r="JN1163" s="1"/>
      <c r="JO1163" s="1"/>
      <c r="JP1163" s="1"/>
      <c r="JQ1163" s="1"/>
      <c r="JR1163" s="1"/>
      <c r="JS1163" s="1"/>
      <c r="JT1163" s="1"/>
      <c r="JU1163" s="1"/>
      <c r="JV1163" s="1"/>
      <c r="JW1163" s="1"/>
      <c r="JX1163" s="1"/>
      <c r="JY1163" s="1"/>
      <c r="JZ1163" s="1"/>
      <c r="KA1163" s="1"/>
      <c r="KB1163" s="1"/>
      <c r="KC1163" s="1"/>
      <c r="KD1163" s="1"/>
      <c r="KE1163" s="1"/>
      <c r="KF1163" s="1"/>
      <c r="KG1163" s="1"/>
      <c r="KH1163" s="1"/>
      <c r="KI1163" s="1"/>
      <c r="KJ1163" s="1"/>
      <c r="KK1163" s="1"/>
      <c r="KL1163" s="1"/>
      <c r="KM1163" s="1"/>
      <c r="KN1163" s="1"/>
      <c r="KO1163" s="2"/>
      <c r="KP1163" s="2"/>
      <c r="KQ1163" s="1"/>
      <c r="KR1163" s="1"/>
      <c r="KS1163" s="1"/>
      <c r="KT1163" s="2"/>
      <c r="KU1163" s="1"/>
      <c r="KV1163" s="1"/>
      <c r="KW1163" s="1"/>
      <c r="KX1163" s="1"/>
      <c r="KY1163" s="1"/>
      <c r="KZ1163" s="1"/>
    </row>
    <row r="1164" spans="250:312" x14ac:dyDescent="0.55000000000000004">
      <c r="IP1164" s="1"/>
      <c r="IQ1164" s="1"/>
      <c r="IR1164" s="1"/>
      <c r="IS1164" s="1"/>
      <c r="IT1164" s="1"/>
      <c r="IU1164" s="1"/>
      <c r="IV1164" s="1"/>
      <c r="IW1164" s="1"/>
      <c r="IX1164" s="1"/>
      <c r="IY1164" s="1"/>
      <c r="IZ1164" s="1"/>
      <c r="JA1164" s="1"/>
      <c r="JB1164" s="1"/>
      <c r="JC1164" s="1"/>
      <c r="JD1164" s="1"/>
      <c r="JE1164" s="1"/>
      <c r="JF1164" s="1"/>
      <c r="JG1164" s="1"/>
      <c r="JH1164" s="1"/>
      <c r="JI1164" s="1"/>
      <c r="JJ1164" s="1"/>
      <c r="JK1164" s="1"/>
      <c r="JL1164" s="1"/>
      <c r="JM1164" s="1"/>
      <c r="JN1164" s="1"/>
      <c r="JO1164" s="1"/>
      <c r="JP1164" s="1"/>
      <c r="JQ1164" s="1"/>
      <c r="JR1164" s="1"/>
      <c r="JS1164" s="1"/>
      <c r="JT1164" s="1"/>
      <c r="JU1164" s="1"/>
      <c r="JV1164" s="1"/>
      <c r="JW1164" s="1"/>
      <c r="JX1164" s="1"/>
      <c r="JY1164" s="1"/>
      <c r="JZ1164" s="1"/>
      <c r="KA1164" s="1"/>
      <c r="KB1164" s="1"/>
      <c r="KC1164" s="1"/>
      <c r="KD1164" s="1"/>
      <c r="KE1164" s="1"/>
      <c r="KF1164" s="1"/>
      <c r="KG1164" s="1"/>
      <c r="KH1164" s="1"/>
      <c r="KI1164" s="1"/>
      <c r="KJ1164" s="1"/>
      <c r="KK1164" s="1"/>
      <c r="KL1164" s="1"/>
      <c r="KM1164" s="1"/>
      <c r="KN1164" s="1"/>
      <c r="KO1164" s="2"/>
      <c r="KP1164" s="2"/>
      <c r="KQ1164" s="1"/>
      <c r="KR1164" s="1"/>
      <c r="KS1164" s="1"/>
      <c r="KT1164" s="2"/>
      <c r="KU1164" s="1"/>
      <c r="KV1164" s="1"/>
      <c r="KW1164" s="1"/>
      <c r="KX1164" s="1"/>
      <c r="KY1164" s="1"/>
      <c r="KZ1164" s="1"/>
    </row>
    <row r="1165" spans="250:312" x14ac:dyDescent="0.55000000000000004">
      <c r="IP1165" s="1"/>
      <c r="IQ1165" s="1"/>
      <c r="IR1165" s="1"/>
      <c r="IS1165" s="1"/>
      <c r="IT1165" s="1"/>
      <c r="IU1165" s="1"/>
      <c r="IV1165" s="1"/>
      <c r="IW1165" s="1"/>
      <c r="IX1165" s="1"/>
      <c r="IY1165" s="1"/>
      <c r="IZ1165" s="1"/>
      <c r="JA1165" s="1"/>
      <c r="JB1165" s="1"/>
      <c r="JC1165" s="1"/>
      <c r="JD1165" s="1"/>
      <c r="JE1165" s="1"/>
      <c r="JF1165" s="1"/>
      <c r="JG1165" s="1"/>
      <c r="JH1165" s="1"/>
      <c r="JI1165" s="1"/>
      <c r="JJ1165" s="1"/>
      <c r="JK1165" s="1"/>
      <c r="JL1165" s="1"/>
      <c r="JM1165" s="1"/>
      <c r="JN1165" s="1"/>
      <c r="JO1165" s="1"/>
      <c r="JP1165" s="1"/>
      <c r="JQ1165" s="1"/>
      <c r="JR1165" s="1"/>
      <c r="JS1165" s="1"/>
      <c r="JT1165" s="1"/>
      <c r="JU1165" s="1"/>
      <c r="JV1165" s="1"/>
      <c r="JW1165" s="1"/>
      <c r="JX1165" s="1"/>
      <c r="JY1165" s="1"/>
      <c r="JZ1165" s="1"/>
      <c r="KA1165" s="1"/>
      <c r="KB1165" s="1"/>
      <c r="KC1165" s="1"/>
      <c r="KD1165" s="1"/>
      <c r="KE1165" s="1"/>
      <c r="KF1165" s="1"/>
      <c r="KG1165" s="1"/>
      <c r="KH1165" s="1"/>
      <c r="KI1165" s="1"/>
      <c r="KJ1165" s="1"/>
      <c r="KK1165" s="1"/>
      <c r="KL1165" s="1"/>
      <c r="KM1165" s="1"/>
      <c r="KN1165" s="1"/>
      <c r="KO1165" s="2"/>
      <c r="KP1165" s="2"/>
      <c r="KQ1165" s="1"/>
      <c r="KR1165" s="1"/>
      <c r="KS1165" s="1"/>
      <c r="KT1165" s="2"/>
      <c r="KU1165" s="1"/>
      <c r="KV1165" s="1"/>
      <c r="KW1165" s="1"/>
      <c r="KX1165" s="1"/>
      <c r="KY1165" s="1"/>
      <c r="KZ1165" s="1"/>
    </row>
    <row r="1166" spans="250:312" x14ac:dyDescent="0.55000000000000004">
      <c r="IP1166" s="1"/>
      <c r="IQ1166" s="1"/>
      <c r="IR1166" s="1"/>
      <c r="IS1166" s="1"/>
      <c r="IT1166" s="1"/>
      <c r="IU1166" s="1"/>
      <c r="IV1166" s="1"/>
      <c r="IW1166" s="1"/>
      <c r="IX1166" s="1"/>
      <c r="IY1166" s="1"/>
      <c r="IZ1166" s="1"/>
      <c r="JA1166" s="1"/>
      <c r="JB1166" s="1"/>
      <c r="JC1166" s="1"/>
      <c r="JD1166" s="1"/>
      <c r="JE1166" s="1"/>
      <c r="JF1166" s="1"/>
      <c r="JG1166" s="1"/>
      <c r="JH1166" s="1"/>
      <c r="JI1166" s="1"/>
      <c r="JJ1166" s="1"/>
      <c r="JK1166" s="1"/>
      <c r="JL1166" s="1"/>
      <c r="JM1166" s="1"/>
      <c r="JN1166" s="1"/>
      <c r="JO1166" s="1"/>
      <c r="JP1166" s="1"/>
      <c r="JQ1166" s="1"/>
      <c r="JR1166" s="1"/>
      <c r="JS1166" s="1"/>
      <c r="JT1166" s="1"/>
      <c r="JU1166" s="1"/>
      <c r="JV1166" s="1"/>
      <c r="JW1166" s="1"/>
      <c r="JX1166" s="1"/>
      <c r="JY1166" s="1"/>
      <c r="JZ1166" s="1"/>
      <c r="KA1166" s="1"/>
      <c r="KB1166" s="1"/>
      <c r="KC1166" s="1"/>
      <c r="KD1166" s="1"/>
      <c r="KE1166" s="1"/>
      <c r="KF1166" s="1"/>
      <c r="KG1166" s="1"/>
      <c r="KH1166" s="1"/>
      <c r="KI1166" s="1"/>
      <c r="KJ1166" s="1"/>
      <c r="KK1166" s="1"/>
      <c r="KL1166" s="1"/>
      <c r="KM1166" s="1"/>
      <c r="KN1166" s="1"/>
      <c r="KO1166" s="2"/>
      <c r="KP1166" s="2"/>
      <c r="KQ1166" s="1"/>
      <c r="KR1166" s="1"/>
      <c r="KS1166" s="1"/>
      <c r="KT1166" s="2"/>
      <c r="KU1166" s="1"/>
      <c r="KV1166" s="1"/>
      <c r="KW1166" s="1"/>
      <c r="KX1166" s="1"/>
      <c r="KY1166" s="1"/>
      <c r="KZ1166" s="1"/>
    </row>
    <row r="1167" spans="250:312" x14ac:dyDescent="0.55000000000000004">
      <c r="IP1167" s="1"/>
      <c r="IQ1167" s="1"/>
      <c r="IR1167" s="1"/>
      <c r="IS1167" s="1"/>
      <c r="IT1167" s="1"/>
      <c r="IU1167" s="1"/>
      <c r="IV1167" s="1"/>
      <c r="IW1167" s="1"/>
      <c r="IX1167" s="1"/>
      <c r="IY1167" s="1"/>
      <c r="IZ1167" s="1"/>
      <c r="JA1167" s="1"/>
      <c r="JB1167" s="1"/>
      <c r="JC1167" s="1"/>
      <c r="JD1167" s="1"/>
      <c r="JE1167" s="1"/>
      <c r="JF1167" s="1"/>
      <c r="JG1167" s="1"/>
      <c r="JH1167" s="1"/>
      <c r="JI1167" s="1"/>
      <c r="JJ1167" s="1"/>
      <c r="JK1167" s="1"/>
      <c r="JL1167" s="1"/>
      <c r="JM1167" s="1"/>
      <c r="JN1167" s="1"/>
      <c r="JO1167" s="1"/>
      <c r="JP1167" s="1"/>
      <c r="JQ1167" s="1"/>
      <c r="JR1167" s="1"/>
      <c r="JS1167" s="1"/>
      <c r="JT1167" s="1"/>
      <c r="JU1167" s="1"/>
      <c r="JV1167" s="1"/>
      <c r="JW1167" s="1"/>
      <c r="JX1167" s="1"/>
      <c r="JY1167" s="1"/>
      <c r="JZ1167" s="1"/>
      <c r="KA1167" s="1"/>
      <c r="KB1167" s="1"/>
      <c r="KC1167" s="1"/>
      <c r="KD1167" s="1"/>
      <c r="KE1167" s="1"/>
      <c r="KF1167" s="1"/>
      <c r="KG1167" s="1"/>
      <c r="KH1167" s="1"/>
      <c r="KI1167" s="1"/>
      <c r="KJ1167" s="1"/>
      <c r="KK1167" s="1"/>
      <c r="KL1167" s="1"/>
      <c r="KM1167" s="1"/>
      <c r="KN1167" s="1"/>
      <c r="KO1167" s="2"/>
      <c r="KP1167" s="2"/>
      <c r="KQ1167" s="1"/>
      <c r="KR1167" s="1"/>
      <c r="KS1167" s="1"/>
      <c r="KT1167" s="2"/>
      <c r="KU1167" s="1"/>
      <c r="KV1167" s="1"/>
      <c r="KW1167" s="1"/>
      <c r="KX1167" s="1"/>
      <c r="KY1167" s="1"/>
      <c r="KZ1167" s="1"/>
    </row>
    <row r="1168" spans="250:312" x14ac:dyDescent="0.55000000000000004">
      <c r="IP1168" s="1"/>
      <c r="IQ1168" s="1"/>
      <c r="IR1168" s="1"/>
      <c r="IS1168" s="1"/>
      <c r="IT1168" s="1"/>
      <c r="IU1168" s="1"/>
      <c r="IV1168" s="1"/>
      <c r="IW1168" s="1"/>
      <c r="IX1168" s="1"/>
      <c r="IY1168" s="1"/>
      <c r="IZ1168" s="1"/>
      <c r="JA1168" s="1"/>
      <c r="JB1168" s="1"/>
      <c r="JC1168" s="1"/>
      <c r="JD1168" s="1"/>
      <c r="JE1168" s="1"/>
      <c r="JF1168" s="1"/>
      <c r="JG1168" s="1"/>
      <c r="JH1168" s="1"/>
      <c r="JI1168" s="1"/>
      <c r="JJ1168" s="1"/>
      <c r="JK1168" s="1"/>
      <c r="JL1168" s="1"/>
      <c r="JM1168" s="1"/>
      <c r="JN1168" s="1"/>
      <c r="JO1168" s="1"/>
      <c r="JP1168" s="1"/>
      <c r="JQ1168" s="1"/>
      <c r="JR1168" s="1"/>
      <c r="JS1168" s="1"/>
      <c r="JT1168" s="1"/>
      <c r="JU1168" s="1"/>
      <c r="JV1168" s="1"/>
      <c r="JW1168" s="1"/>
      <c r="JX1168" s="1"/>
      <c r="JY1168" s="1"/>
      <c r="JZ1168" s="1"/>
      <c r="KA1168" s="1"/>
      <c r="KB1168" s="1"/>
      <c r="KC1168" s="1"/>
      <c r="KD1168" s="1"/>
      <c r="KE1168" s="1"/>
      <c r="KF1168" s="1"/>
      <c r="KG1168" s="1"/>
      <c r="KH1168" s="1"/>
      <c r="KI1168" s="1"/>
      <c r="KJ1168" s="1"/>
      <c r="KK1168" s="1"/>
      <c r="KL1168" s="1"/>
      <c r="KM1168" s="1"/>
      <c r="KN1168" s="1"/>
      <c r="KO1168" s="2"/>
      <c r="KP1168" s="2"/>
      <c r="KQ1168" s="1"/>
      <c r="KR1168" s="1"/>
      <c r="KS1168" s="1"/>
      <c r="KT1168" s="2"/>
      <c r="KU1168" s="1"/>
      <c r="KV1168" s="1"/>
      <c r="KW1168" s="1"/>
      <c r="KX1168" s="1"/>
      <c r="KY1168" s="1"/>
      <c r="KZ1168" s="1"/>
    </row>
    <row r="1169" spans="250:312" x14ac:dyDescent="0.55000000000000004">
      <c r="IP1169" s="1"/>
      <c r="IQ1169" s="1"/>
      <c r="IR1169" s="1"/>
      <c r="IS1169" s="1"/>
      <c r="IT1169" s="1"/>
      <c r="IU1169" s="1"/>
      <c r="IV1169" s="1"/>
      <c r="IW1169" s="1"/>
      <c r="IX1169" s="1"/>
      <c r="IY1169" s="1"/>
      <c r="IZ1169" s="1"/>
      <c r="JA1169" s="1"/>
      <c r="JB1169" s="1"/>
      <c r="JC1169" s="1"/>
      <c r="JD1169" s="1"/>
      <c r="JE1169" s="1"/>
      <c r="JF1169" s="1"/>
      <c r="JG1169" s="1"/>
      <c r="JH1169" s="1"/>
      <c r="JI1169" s="1"/>
      <c r="JJ1169" s="1"/>
      <c r="JK1169" s="1"/>
      <c r="JL1169" s="1"/>
      <c r="JM1169" s="1"/>
      <c r="JN1169" s="1"/>
      <c r="JO1169" s="1"/>
      <c r="JP1169" s="1"/>
      <c r="JQ1169" s="1"/>
      <c r="JR1169" s="1"/>
      <c r="JS1169" s="1"/>
      <c r="JT1169" s="1"/>
      <c r="JU1169" s="1"/>
      <c r="JV1169" s="1"/>
      <c r="JW1169" s="1"/>
      <c r="JX1169" s="1"/>
      <c r="JY1169" s="1"/>
      <c r="JZ1169" s="1"/>
      <c r="KA1169" s="1"/>
      <c r="KB1169" s="1"/>
      <c r="KC1169" s="1"/>
      <c r="KD1169" s="1"/>
      <c r="KE1169" s="1"/>
      <c r="KF1169" s="1"/>
      <c r="KG1169" s="1"/>
      <c r="KH1169" s="1"/>
      <c r="KI1169" s="1"/>
      <c r="KJ1169" s="1"/>
      <c r="KK1169" s="1"/>
      <c r="KL1169" s="1"/>
      <c r="KM1169" s="1"/>
      <c r="KN1169" s="1"/>
      <c r="KO1169" s="2"/>
      <c r="KP1169" s="2"/>
      <c r="KQ1169" s="1"/>
      <c r="KR1169" s="1"/>
      <c r="KS1169" s="1"/>
      <c r="KT1169" s="2"/>
      <c r="KU1169" s="1"/>
      <c r="KV1169" s="1"/>
      <c r="KW1169" s="1"/>
      <c r="KX1169" s="1"/>
      <c r="KY1169" s="1"/>
      <c r="KZ1169" s="1"/>
    </row>
    <row r="1170" spans="250:312" x14ac:dyDescent="0.55000000000000004">
      <c r="IP1170" s="1"/>
      <c r="IQ1170" s="1"/>
      <c r="IR1170" s="1"/>
      <c r="IS1170" s="1"/>
      <c r="IT1170" s="1"/>
      <c r="IU1170" s="1"/>
      <c r="IV1170" s="1"/>
      <c r="IW1170" s="1"/>
      <c r="IX1170" s="1"/>
      <c r="IY1170" s="1"/>
      <c r="IZ1170" s="1"/>
      <c r="JA1170" s="1"/>
      <c r="JB1170" s="1"/>
      <c r="JC1170" s="1"/>
      <c r="JD1170" s="1"/>
      <c r="JE1170" s="1"/>
      <c r="JF1170" s="1"/>
      <c r="JG1170" s="1"/>
      <c r="JH1170" s="1"/>
      <c r="JI1170" s="1"/>
      <c r="JJ1170" s="1"/>
      <c r="JK1170" s="1"/>
      <c r="JL1170" s="1"/>
      <c r="JM1170" s="1"/>
      <c r="JN1170" s="1"/>
      <c r="JO1170" s="1"/>
      <c r="JP1170" s="1"/>
      <c r="JQ1170" s="1"/>
      <c r="JR1170" s="1"/>
      <c r="JS1170" s="1"/>
      <c r="JT1170" s="1"/>
      <c r="JU1170" s="1"/>
      <c r="JV1170" s="1"/>
      <c r="JW1170" s="1"/>
      <c r="JX1170" s="1"/>
      <c r="JY1170" s="1"/>
      <c r="JZ1170" s="1"/>
      <c r="KA1170" s="1"/>
      <c r="KB1170" s="1"/>
      <c r="KC1170" s="1"/>
      <c r="KD1170" s="1"/>
      <c r="KE1170" s="1"/>
      <c r="KF1170" s="1"/>
      <c r="KG1170" s="1"/>
      <c r="KH1170" s="1"/>
      <c r="KI1170" s="1"/>
      <c r="KJ1170" s="1"/>
      <c r="KK1170" s="1"/>
      <c r="KL1170" s="1"/>
      <c r="KM1170" s="1"/>
      <c r="KN1170" s="1"/>
      <c r="KO1170" s="2"/>
      <c r="KP1170" s="2"/>
      <c r="KQ1170" s="1"/>
      <c r="KR1170" s="1"/>
      <c r="KS1170" s="1"/>
      <c r="KT1170" s="2"/>
      <c r="KU1170" s="1"/>
      <c r="KV1170" s="1"/>
      <c r="KW1170" s="1"/>
      <c r="KX1170" s="1"/>
      <c r="KY1170" s="1"/>
      <c r="KZ1170" s="1"/>
    </row>
    <row r="1171" spans="250:312" x14ac:dyDescent="0.55000000000000004">
      <c r="IP1171" s="1"/>
      <c r="IQ1171" s="1"/>
      <c r="IR1171" s="1"/>
      <c r="IS1171" s="1"/>
      <c r="IT1171" s="1"/>
      <c r="IU1171" s="1"/>
      <c r="IV1171" s="1"/>
      <c r="IW1171" s="1"/>
      <c r="IX1171" s="1"/>
      <c r="IY1171" s="1"/>
      <c r="IZ1171" s="1"/>
      <c r="JA1171" s="1"/>
      <c r="JB1171" s="1"/>
      <c r="JC1171" s="1"/>
      <c r="JD1171" s="1"/>
      <c r="JE1171" s="1"/>
      <c r="JF1171" s="1"/>
      <c r="JG1171" s="1"/>
      <c r="JH1171" s="1"/>
      <c r="JI1171" s="1"/>
      <c r="JJ1171" s="1"/>
      <c r="JK1171" s="1"/>
      <c r="JL1171" s="1"/>
      <c r="JM1171" s="1"/>
      <c r="JN1171" s="1"/>
      <c r="JO1171" s="1"/>
      <c r="JP1171" s="1"/>
      <c r="JQ1171" s="1"/>
      <c r="JR1171" s="1"/>
      <c r="JS1171" s="1"/>
      <c r="JT1171" s="1"/>
      <c r="JU1171" s="1"/>
      <c r="JV1171" s="1"/>
      <c r="JW1171" s="1"/>
      <c r="JX1171" s="1"/>
      <c r="JY1171" s="1"/>
      <c r="JZ1171" s="1"/>
      <c r="KA1171" s="1"/>
      <c r="KB1171" s="1"/>
      <c r="KC1171" s="1"/>
      <c r="KD1171" s="1"/>
      <c r="KE1171" s="1"/>
      <c r="KF1171" s="1"/>
      <c r="KG1171" s="1"/>
      <c r="KH1171" s="1"/>
      <c r="KI1171" s="1"/>
      <c r="KJ1171" s="1"/>
      <c r="KK1171" s="1"/>
      <c r="KL1171" s="1"/>
      <c r="KM1171" s="1"/>
      <c r="KN1171" s="1"/>
      <c r="KO1171" s="2"/>
      <c r="KP1171" s="2"/>
      <c r="KQ1171" s="1"/>
      <c r="KR1171" s="1"/>
      <c r="KS1171" s="1"/>
      <c r="KT1171" s="2"/>
      <c r="KU1171" s="1"/>
      <c r="KV1171" s="1"/>
      <c r="KW1171" s="1"/>
      <c r="KX1171" s="1"/>
      <c r="KY1171" s="1"/>
      <c r="KZ1171" s="1"/>
    </row>
    <row r="1172" spans="250:312" x14ac:dyDescent="0.55000000000000004">
      <c r="IP1172" s="1"/>
      <c r="IQ1172" s="1"/>
      <c r="IR1172" s="1"/>
      <c r="IS1172" s="1"/>
      <c r="IT1172" s="1"/>
      <c r="IU1172" s="1"/>
      <c r="IV1172" s="1"/>
      <c r="IW1172" s="1"/>
      <c r="IX1172" s="1"/>
      <c r="IY1172" s="1"/>
      <c r="IZ1172" s="1"/>
      <c r="JA1172" s="1"/>
      <c r="JB1172" s="1"/>
      <c r="JC1172" s="1"/>
      <c r="JD1172" s="1"/>
      <c r="JE1172" s="1"/>
      <c r="JF1172" s="1"/>
      <c r="JG1172" s="1"/>
      <c r="JH1172" s="1"/>
      <c r="JI1172" s="1"/>
      <c r="JJ1172" s="1"/>
      <c r="JK1172" s="1"/>
      <c r="JL1172" s="1"/>
      <c r="JM1172" s="1"/>
      <c r="JN1172" s="1"/>
      <c r="JO1172" s="1"/>
      <c r="JP1172" s="1"/>
      <c r="JQ1172" s="1"/>
      <c r="JR1172" s="1"/>
      <c r="JS1172" s="1"/>
      <c r="JT1172" s="1"/>
      <c r="JU1172" s="1"/>
      <c r="JV1172" s="1"/>
      <c r="JW1172" s="1"/>
      <c r="JX1172" s="1"/>
      <c r="JY1172" s="1"/>
      <c r="JZ1172" s="1"/>
      <c r="KA1172" s="1"/>
      <c r="KB1172" s="1"/>
      <c r="KC1172" s="1"/>
      <c r="KD1172" s="1"/>
      <c r="KE1172" s="1"/>
      <c r="KF1172" s="1"/>
      <c r="KG1172" s="1"/>
      <c r="KH1172" s="1"/>
      <c r="KI1172" s="1"/>
      <c r="KJ1172" s="1"/>
      <c r="KK1172" s="1"/>
      <c r="KL1172" s="1"/>
      <c r="KM1172" s="1"/>
      <c r="KN1172" s="1"/>
      <c r="KO1172" s="2"/>
      <c r="KP1172" s="2"/>
      <c r="KQ1172" s="1"/>
      <c r="KR1172" s="1"/>
      <c r="KS1172" s="1"/>
      <c r="KT1172" s="2"/>
      <c r="KU1172" s="1"/>
      <c r="KV1172" s="1"/>
      <c r="KW1172" s="1"/>
      <c r="KX1172" s="1"/>
      <c r="KY1172" s="1"/>
      <c r="KZ1172" s="1"/>
    </row>
    <row r="1173" spans="250:312" x14ac:dyDescent="0.55000000000000004">
      <c r="IP1173" s="1"/>
      <c r="IQ1173" s="1"/>
      <c r="IR1173" s="1"/>
      <c r="IS1173" s="1"/>
      <c r="IT1173" s="1"/>
      <c r="IU1173" s="1"/>
      <c r="IV1173" s="1"/>
      <c r="IW1173" s="1"/>
      <c r="IX1173" s="1"/>
      <c r="IY1173" s="1"/>
      <c r="IZ1173" s="1"/>
      <c r="JA1173" s="1"/>
      <c r="JB1173" s="1"/>
      <c r="JC1173" s="1"/>
      <c r="JD1173" s="1"/>
      <c r="JE1173" s="1"/>
      <c r="JF1173" s="1"/>
      <c r="JG1173" s="1"/>
      <c r="JH1173" s="1"/>
      <c r="JI1173" s="1"/>
      <c r="JJ1173" s="1"/>
      <c r="JK1173" s="1"/>
      <c r="JL1173" s="1"/>
      <c r="JM1173" s="1"/>
      <c r="JN1173" s="1"/>
      <c r="JO1173" s="1"/>
      <c r="JP1173" s="1"/>
      <c r="JQ1173" s="1"/>
      <c r="JR1173" s="1"/>
      <c r="JS1173" s="1"/>
      <c r="JT1173" s="1"/>
      <c r="JU1173" s="1"/>
      <c r="JV1173" s="1"/>
      <c r="JW1173" s="1"/>
      <c r="JX1173" s="1"/>
      <c r="JY1173" s="1"/>
      <c r="JZ1173" s="1"/>
      <c r="KA1173" s="1"/>
      <c r="KB1173" s="1"/>
      <c r="KC1173" s="1"/>
      <c r="KD1173" s="1"/>
      <c r="KE1173" s="1"/>
      <c r="KF1173" s="1"/>
      <c r="KG1173" s="1"/>
      <c r="KH1173" s="1"/>
      <c r="KI1173" s="1"/>
      <c r="KJ1173" s="1"/>
      <c r="KK1173" s="1"/>
      <c r="KL1173" s="1"/>
      <c r="KM1173" s="1"/>
      <c r="KN1173" s="1"/>
      <c r="KO1173" s="2"/>
      <c r="KP1173" s="2"/>
      <c r="KQ1173" s="1"/>
      <c r="KR1173" s="1"/>
      <c r="KS1173" s="1"/>
      <c r="KT1173" s="2"/>
      <c r="KU1173" s="1"/>
      <c r="KV1173" s="1"/>
      <c r="KW1173" s="1"/>
      <c r="KX1173" s="1"/>
      <c r="KY1173" s="1"/>
      <c r="KZ1173" s="1"/>
    </row>
    <row r="1174" spans="250:312" x14ac:dyDescent="0.55000000000000004">
      <c r="IP1174" s="1"/>
      <c r="IQ1174" s="1"/>
      <c r="IR1174" s="1"/>
      <c r="IS1174" s="1"/>
      <c r="IT1174" s="1"/>
      <c r="IU1174" s="1"/>
      <c r="IV1174" s="1"/>
      <c r="IW1174" s="1"/>
      <c r="IX1174" s="1"/>
      <c r="IY1174" s="1"/>
      <c r="IZ1174" s="1"/>
      <c r="JA1174" s="1"/>
      <c r="JB1174" s="1"/>
      <c r="JC1174" s="1"/>
      <c r="JD1174" s="1"/>
      <c r="JE1174" s="1"/>
      <c r="JF1174" s="1"/>
      <c r="JG1174" s="1"/>
      <c r="JH1174" s="1"/>
      <c r="JI1174" s="1"/>
      <c r="JJ1174" s="1"/>
      <c r="JK1174" s="1"/>
      <c r="JL1174" s="1"/>
      <c r="JM1174" s="1"/>
      <c r="JN1174" s="1"/>
      <c r="JO1174" s="1"/>
      <c r="JP1174" s="1"/>
      <c r="JQ1174" s="1"/>
      <c r="JR1174" s="1"/>
      <c r="JS1174" s="1"/>
      <c r="JT1174" s="1"/>
      <c r="JU1174" s="1"/>
      <c r="JV1174" s="1"/>
      <c r="JW1174" s="1"/>
      <c r="JX1174" s="1"/>
      <c r="JY1174" s="1"/>
      <c r="JZ1174" s="1"/>
      <c r="KA1174" s="1"/>
      <c r="KB1174" s="1"/>
      <c r="KC1174" s="1"/>
      <c r="KD1174" s="1"/>
      <c r="KE1174" s="1"/>
      <c r="KF1174" s="1"/>
      <c r="KG1174" s="1"/>
      <c r="KH1174" s="1"/>
      <c r="KI1174" s="1"/>
      <c r="KJ1174" s="1"/>
      <c r="KK1174" s="1"/>
      <c r="KL1174" s="1"/>
      <c r="KM1174" s="1"/>
      <c r="KN1174" s="1"/>
      <c r="KO1174" s="2"/>
      <c r="KP1174" s="2"/>
      <c r="KQ1174" s="1"/>
      <c r="KR1174" s="1"/>
      <c r="KS1174" s="1"/>
      <c r="KT1174" s="2"/>
      <c r="KU1174" s="1"/>
      <c r="KV1174" s="1"/>
      <c r="KW1174" s="1"/>
      <c r="KX1174" s="1"/>
      <c r="KY1174" s="1"/>
      <c r="KZ1174" s="1"/>
    </row>
    <row r="1175" spans="250:312" x14ac:dyDescent="0.55000000000000004">
      <c r="IP1175" s="1"/>
      <c r="IQ1175" s="1"/>
      <c r="IR1175" s="1"/>
      <c r="IS1175" s="1"/>
      <c r="IT1175" s="1"/>
      <c r="IU1175" s="1"/>
      <c r="IV1175" s="1"/>
      <c r="IW1175" s="1"/>
      <c r="IX1175" s="1"/>
      <c r="IY1175" s="1"/>
      <c r="IZ1175" s="1"/>
      <c r="JA1175" s="1"/>
      <c r="JB1175" s="1"/>
      <c r="JC1175" s="1"/>
      <c r="JD1175" s="1"/>
      <c r="JE1175" s="1"/>
      <c r="JF1175" s="1"/>
      <c r="JG1175" s="1"/>
      <c r="JH1175" s="1"/>
      <c r="JI1175" s="1"/>
      <c r="JJ1175" s="1"/>
      <c r="JK1175" s="1"/>
      <c r="JL1175" s="1"/>
      <c r="JM1175" s="1"/>
      <c r="JN1175" s="1"/>
      <c r="JO1175" s="1"/>
      <c r="JP1175" s="1"/>
      <c r="JQ1175" s="1"/>
      <c r="JR1175" s="1"/>
      <c r="JS1175" s="1"/>
      <c r="JT1175" s="1"/>
      <c r="JU1175" s="1"/>
      <c r="JV1175" s="1"/>
      <c r="JW1175" s="1"/>
      <c r="JX1175" s="1"/>
      <c r="JY1175" s="1"/>
      <c r="JZ1175" s="1"/>
      <c r="KA1175" s="1"/>
      <c r="KB1175" s="1"/>
      <c r="KC1175" s="1"/>
      <c r="KD1175" s="1"/>
      <c r="KE1175" s="1"/>
      <c r="KF1175" s="1"/>
      <c r="KG1175" s="1"/>
      <c r="KH1175" s="1"/>
      <c r="KI1175" s="1"/>
      <c r="KJ1175" s="1"/>
      <c r="KK1175" s="1"/>
      <c r="KL1175" s="1"/>
      <c r="KM1175" s="1"/>
      <c r="KN1175" s="1"/>
      <c r="KO1175" s="2"/>
      <c r="KP1175" s="2"/>
      <c r="KQ1175" s="1"/>
      <c r="KR1175" s="1"/>
      <c r="KS1175" s="1"/>
      <c r="KT1175" s="2"/>
      <c r="KU1175" s="1"/>
      <c r="KV1175" s="1"/>
      <c r="KW1175" s="1"/>
      <c r="KX1175" s="1"/>
      <c r="KY1175" s="1"/>
      <c r="KZ1175" s="1"/>
    </row>
    <row r="1176" spans="250:312" x14ac:dyDescent="0.55000000000000004">
      <c r="IP1176" s="1"/>
      <c r="IQ1176" s="1"/>
      <c r="IR1176" s="1"/>
      <c r="IS1176" s="1"/>
      <c r="IT1176" s="1"/>
      <c r="IU1176" s="1"/>
      <c r="IV1176" s="1"/>
      <c r="IW1176" s="1"/>
      <c r="IX1176" s="1"/>
      <c r="IY1176" s="1"/>
      <c r="IZ1176" s="1"/>
      <c r="JA1176" s="1"/>
      <c r="JB1176" s="1"/>
      <c r="JC1176" s="1"/>
      <c r="JD1176" s="1"/>
      <c r="JE1176" s="1"/>
      <c r="JF1176" s="1"/>
      <c r="JG1176" s="1"/>
      <c r="JH1176" s="1"/>
      <c r="JI1176" s="1"/>
      <c r="JJ1176" s="1"/>
      <c r="JK1176" s="1"/>
      <c r="JL1176" s="1"/>
      <c r="JM1176" s="1"/>
      <c r="JN1176" s="1"/>
      <c r="JO1176" s="1"/>
      <c r="JP1176" s="1"/>
      <c r="JQ1176" s="1"/>
      <c r="JR1176" s="1"/>
      <c r="JS1176" s="1"/>
      <c r="JT1176" s="1"/>
      <c r="JU1176" s="1"/>
      <c r="JV1176" s="1"/>
      <c r="JW1176" s="1"/>
      <c r="JX1176" s="1"/>
      <c r="JY1176" s="1"/>
      <c r="JZ1176" s="1"/>
      <c r="KA1176" s="1"/>
      <c r="KB1176" s="1"/>
      <c r="KC1176" s="1"/>
      <c r="KD1176" s="1"/>
      <c r="KE1176" s="1"/>
      <c r="KF1176" s="1"/>
      <c r="KG1176" s="1"/>
      <c r="KH1176" s="1"/>
      <c r="KI1176" s="1"/>
      <c r="KJ1176" s="1"/>
      <c r="KK1176" s="1"/>
      <c r="KL1176" s="1"/>
      <c r="KM1176" s="1"/>
      <c r="KN1176" s="1"/>
      <c r="KO1176" s="2"/>
      <c r="KP1176" s="2"/>
      <c r="KQ1176" s="1"/>
      <c r="KR1176" s="1"/>
      <c r="KS1176" s="1"/>
      <c r="KT1176" s="2"/>
      <c r="KU1176" s="1"/>
      <c r="KV1176" s="1"/>
      <c r="KW1176" s="1"/>
      <c r="KX1176" s="1"/>
      <c r="KY1176" s="1"/>
      <c r="KZ1176" s="1"/>
    </row>
    <row r="1177" spans="250:312" x14ac:dyDescent="0.55000000000000004">
      <c r="IP1177" s="1"/>
      <c r="IQ1177" s="1"/>
      <c r="IR1177" s="1"/>
      <c r="IS1177" s="1"/>
      <c r="IT1177" s="1"/>
      <c r="IU1177" s="1"/>
      <c r="IV1177" s="1"/>
      <c r="IW1177" s="1"/>
      <c r="IX1177" s="1"/>
      <c r="IY1177" s="1"/>
      <c r="IZ1177" s="1"/>
      <c r="JA1177" s="1"/>
      <c r="JB1177" s="1"/>
      <c r="JC1177" s="1"/>
      <c r="JD1177" s="1"/>
      <c r="JE1177" s="1"/>
      <c r="JF1177" s="1"/>
      <c r="JG1177" s="1"/>
      <c r="JH1177" s="1"/>
      <c r="JI1177" s="1"/>
      <c r="JJ1177" s="1"/>
      <c r="JK1177" s="1"/>
      <c r="JL1177" s="1"/>
      <c r="JM1177" s="1"/>
      <c r="JN1177" s="1"/>
      <c r="JO1177" s="1"/>
      <c r="JP1177" s="1"/>
      <c r="JQ1177" s="1"/>
      <c r="JR1177" s="1"/>
      <c r="JS1177" s="1"/>
      <c r="JT1177" s="1"/>
      <c r="JU1177" s="1"/>
      <c r="JV1177" s="1"/>
      <c r="JW1177" s="1"/>
      <c r="JX1177" s="1"/>
      <c r="JY1177" s="1"/>
      <c r="JZ1177" s="1"/>
      <c r="KA1177" s="1"/>
      <c r="KB1177" s="1"/>
      <c r="KC1177" s="1"/>
      <c r="KD1177" s="1"/>
      <c r="KE1177" s="1"/>
      <c r="KF1177" s="1"/>
      <c r="KG1177" s="1"/>
      <c r="KH1177" s="1"/>
      <c r="KI1177" s="1"/>
      <c r="KJ1177" s="1"/>
      <c r="KK1177" s="1"/>
      <c r="KL1177" s="1"/>
      <c r="KM1177" s="1"/>
      <c r="KN1177" s="1"/>
      <c r="KO1177" s="2"/>
      <c r="KP1177" s="2"/>
      <c r="KQ1177" s="1"/>
      <c r="KR1177" s="1"/>
      <c r="KS1177" s="1"/>
      <c r="KT1177" s="2"/>
      <c r="KU1177" s="1"/>
      <c r="KV1177" s="1"/>
      <c r="KW1177" s="1"/>
      <c r="KX1177" s="1"/>
      <c r="KY1177" s="1"/>
      <c r="KZ1177" s="1"/>
    </row>
    <row r="1178" spans="250:312" x14ac:dyDescent="0.55000000000000004">
      <c r="IP1178" s="1"/>
      <c r="IQ1178" s="1"/>
      <c r="IR1178" s="1"/>
      <c r="IS1178" s="1"/>
      <c r="IT1178" s="1"/>
      <c r="IU1178" s="1"/>
      <c r="IV1178" s="1"/>
      <c r="IW1178" s="1"/>
      <c r="IX1178" s="1"/>
      <c r="IY1178" s="1"/>
      <c r="IZ1178" s="1"/>
      <c r="JA1178" s="1"/>
      <c r="JB1178" s="1"/>
      <c r="JC1178" s="1"/>
      <c r="JD1178" s="1"/>
      <c r="JE1178" s="1"/>
      <c r="JF1178" s="1"/>
      <c r="JG1178" s="1"/>
      <c r="JH1178" s="1"/>
      <c r="JI1178" s="1"/>
      <c r="JJ1178" s="1"/>
      <c r="JK1178" s="1"/>
      <c r="JL1178" s="1"/>
      <c r="JM1178" s="1"/>
      <c r="JN1178" s="1"/>
      <c r="JO1178" s="1"/>
      <c r="JP1178" s="1"/>
      <c r="JQ1178" s="1"/>
      <c r="JR1178" s="1"/>
      <c r="JS1178" s="1"/>
      <c r="JT1178" s="1"/>
      <c r="JU1178" s="1"/>
      <c r="JV1178" s="1"/>
      <c r="JW1178" s="1"/>
      <c r="JX1178" s="1"/>
      <c r="JY1178" s="1"/>
      <c r="JZ1178" s="1"/>
      <c r="KA1178" s="1"/>
      <c r="KB1178" s="1"/>
      <c r="KC1178" s="1"/>
      <c r="KD1178" s="1"/>
      <c r="KE1178" s="1"/>
      <c r="KF1178" s="1"/>
      <c r="KG1178" s="1"/>
      <c r="KH1178" s="1"/>
      <c r="KI1178" s="1"/>
      <c r="KJ1178" s="1"/>
      <c r="KK1178" s="1"/>
      <c r="KL1178" s="1"/>
      <c r="KM1178" s="1"/>
      <c r="KN1178" s="1"/>
      <c r="KO1178" s="2"/>
      <c r="KP1178" s="2"/>
      <c r="KQ1178" s="1"/>
      <c r="KR1178" s="1"/>
      <c r="KS1178" s="1"/>
      <c r="KT1178" s="2"/>
      <c r="KU1178" s="1"/>
      <c r="KV1178" s="1"/>
      <c r="KW1178" s="1"/>
      <c r="KX1178" s="1"/>
      <c r="KY1178" s="1"/>
      <c r="KZ1178" s="1"/>
    </row>
    <row r="1179" spans="250:312" x14ac:dyDescent="0.55000000000000004">
      <c r="IP1179" s="1"/>
      <c r="IQ1179" s="1"/>
      <c r="IR1179" s="1"/>
      <c r="IS1179" s="1"/>
      <c r="IT1179" s="1"/>
      <c r="IU1179" s="1"/>
      <c r="IV1179" s="1"/>
      <c r="IW1179" s="1"/>
      <c r="IX1179" s="1"/>
      <c r="IY1179" s="1"/>
      <c r="IZ1179" s="1"/>
      <c r="JA1179" s="1"/>
      <c r="JB1179" s="1"/>
      <c r="JC1179" s="1"/>
      <c r="JD1179" s="1"/>
      <c r="JE1179" s="1"/>
      <c r="JF1179" s="1"/>
      <c r="JG1179" s="1"/>
      <c r="JH1179" s="1"/>
      <c r="JI1179" s="1"/>
      <c r="JJ1179" s="1"/>
      <c r="JK1179" s="1"/>
      <c r="JL1179" s="1"/>
      <c r="JM1179" s="1"/>
      <c r="JN1179" s="1"/>
      <c r="JO1179" s="1"/>
      <c r="JP1179" s="1"/>
      <c r="JQ1179" s="1"/>
      <c r="JR1179" s="1"/>
      <c r="JS1179" s="1"/>
      <c r="JT1179" s="1"/>
      <c r="JU1179" s="1"/>
      <c r="JV1179" s="1"/>
      <c r="JW1179" s="1"/>
      <c r="JX1179" s="1"/>
      <c r="JY1179" s="1"/>
      <c r="JZ1179" s="1"/>
      <c r="KA1179" s="1"/>
      <c r="KB1179" s="1"/>
      <c r="KC1179" s="1"/>
      <c r="KD1179" s="1"/>
      <c r="KE1179" s="1"/>
      <c r="KF1179" s="1"/>
      <c r="KG1179" s="1"/>
      <c r="KH1179" s="1"/>
      <c r="KI1179" s="1"/>
      <c r="KJ1179" s="1"/>
      <c r="KK1179" s="1"/>
      <c r="KL1179" s="1"/>
      <c r="KM1179" s="1"/>
      <c r="KN1179" s="1"/>
      <c r="KO1179" s="2"/>
      <c r="KP1179" s="2"/>
      <c r="KQ1179" s="1"/>
      <c r="KR1179" s="1"/>
      <c r="KS1179" s="1"/>
      <c r="KT1179" s="2"/>
      <c r="KU1179" s="1"/>
      <c r="KV1179" s="1"/>
      <c r="KW1179" s="1"/>
      <c r="KX1179" s="1"/>
      <c r="KY1179" s="1"/>
      <c r="KZ1179" s="1"/>
    </row>
    <row r="1180" spans="250:312" x14ac:dyDescent="0.55000000000000004">
      <c r="IP1180" s="1"/>
      <c r="IQ1180" s="1"/>
      <c r="IR1180" s="1"/>
      <c r="IS1180" s="1"/>
      <c r="IT1180" s="1"/>
      <c r="IU1180" s="1"/>
      <c r="IV1180" s="1"/>
      <c r="IW1180" s="1"/>
      <c r="IX1180" s="1"/>
      <c r="IY1180" s="1"/>
      <c r="IZ1180" s="1"/>
      <c r="JA1180" s="1"/>
      <c r="JB1180" s="1"/>
      <c r="JC1180" s="1"/>
      <c r="JD1180" s="1"/>
      <c r="JE1180" s="1"/>
      <c r="JF1180" s="1"/>
      <c r="JG1180" s="1"/>
      <c r="JH1180" s="1"/>
      <c r="JI1180" s="1"/>
      <c r="JJ1180" s="1"/>
      <c r="JK1180" s="1"/>
      <c r="JL1180" s="1"/>
      <c r="JM1180" s="1"/>
      <c r="JN1180" s="1"/>
      <c r="JO1180" s="1"/>
      <c r="JP1180" s="1"/>
      <c r="JQ1180" s="1"/>
      <c r="JR1180" s="1"/>
      <c r="JS1180" s="1"/>
      <c r="JT1180" s="1"/>
      <c r="JU1180" s="1"/>
      <c r="JV1180" s="1"/>
      <c r="JW1180" s="1"/>
      <c r="JX1180" s="1"/>
      <c r="JY1180" s="1"/>
      <c r="JZ1180" s="1"/>
      <c r="KA1180" s="1"/>
      <c r="KB1180" s="1"/>
      <c r="KC1180" s="1"/>
      <c r="KD1180" s="1"/>
      <c r="KE1180" s="1"/>
      <c r="KF1180" s="1"/>
      <c r="KG1180" s="1"/>
      <c r="KH1180" s="1"/>
      <c r="KI1180" s="1"/>
      <c r="KJ1180" s="1"/>
      <c r="KK1180" s="1"/>
      <c r="KL1180" s="1"/>
      <c r="KM1180" s="1"/>
      <c r="KN1180" s="1"/>
      <c r="KO1180" s="2"/>
      <c r="KP1180" s="2"/>
      <c r="KQ1180" s="1"/>
      <c r="KR1180" s="1"/>
      <c r="KS1180" s="1"/>
      <c r="KT1180" s="2"/>
      <c r="KU1180" s="1"/>
      <c r="KV1180" s="1"/>
      <c r="KW1180" s="1"/>
      <c r="KX1180" s="1"/>
      <c r="KY1180" s="1"/>
      <c r="KZ1180" s="1"/>
    </row>
    <row r="1181" spans="250:312" x14ac:dyDescent="0.55000000000000004">
      <c r="IP1181" s="1"/>
      <c r="IQ1181" s="1"/>
      <c r="IR1181" s="1"/>
      <c r="IS1181" s="1"/>
      <c r="IT1181" s="1"/>
      <c r="IU1181" s="1"/>
      <c r="IV1181" s="1"/>
      <c r="IW1181" s="1"/>
      <c r="IX1181" s="1"/>
      <c r="IY1181" s="1"/>
      <c r="IZ1181" s="1"/>
      <c r="JA1181" s="1"/>
      <c r="JB1181" s="1"/>
      <c r="JC1181" s="1"/>
      <c r="JD1181" s="1"/>
      <c r="JE1181" s="1"/>
      <c r="JF1181" s="1"/>
      <c r="JG1181" s="1"/>
      <c r="JH1181" s="1"/>
      <c r="JI1181" s="1"/>
      <c r="JJ1181" s="1"/>
      <c r="JK1181" s="1"/>
      <c r="JL1181" s="1"/>
      <c r="JM1181" s="1"/>
      <c r="JN1181" s="1"/>
      <c r="JO1181" s="1"/>
      <c r="JP1181" s="1"/>
      <c r="JQ1181" s="1"/>
      <c r="JR1181" s="1"/>
      <c r="JS1181" s="1"/>
      <c r="JT1181" s="1"/>
      <c r="JU1181" s="1"/>
      <c r="JV1181" s="1"/>
      <c r="JW1181" s="1"/>
      <c r="JX1181" s="1"/>
      <c r="JY1181" s="1"/>
      <c r="JZ1181" s="1"/>
      <c r="KA1181" s="1"/>
      <c r="KB1181" s="1"/>
      <c r="KC1181" s="1"/>
      <c r="KD1181" s="1"/>
      <c r="KE1181" s="1"/>
      <c r="KF1181" s="1"/>
      <c r="KG1181" s="1"/>
      <c r="KH1181" s="1"/>
      <c r="KI1181" s="1"/>
      <c r="KJ1181" s="1"/>
      <c r="KK1181" s="1"/>
      <c r="KL1181" s="1"/>
      <c r="KM1181" s="1"/>
      <c r="KN1181" s="1"/>
      <c r="KO1181" s="2"/>
      <c r="KP1181" s="2"/>
      <c r="KQ1181" s="1"/>
      <c r="KR1181" s="1"/>
      <c r="KS1181" s="1"/>
      <c r="KT1181" s="2"/>
      <c r="KU1181" s="1"/>
      <c r="KV1181" s="1"/>
      <c r="KW1181" s="1"/>
      <c r="KX1181" s="1"/>
      <c r="KY1181" s="1"/>
      <c r="KZ1181" s="1"/>
    </row>
    <row r="1182" spans="250:312" x14ac:dyDescent="0.55000000000000004">
      <c r="IP1182" s="1"/>
      <c r="IQ1182" s="1"/>
      <c r="IR1182" s="1"/>
      <c r="IS1182" s="1"/>
      <c r="IT1182" s="1"/>
      <c r="IU1182" s="1"/>
      <c r="IV1182" s="1"/>
      <c r="IW1182" s="1"/>
      <c r="IX1182" s="1"/>
      <c r="IY1182" s="1"/>
      <c r="IZ1182" s="1"/>
      <c r="JA1182" s="1"/>
      <c r="JB1182" s="1"/>
      <c r="JC1182" s="1"/>
      <c r="JD1182" s="1"/>
      <c r="JE1182" s="1"/>
      <c r="JF1182" s="1"/>
      <c r="JG1182" s="1"/>
      <c r="JH1182" s="1"/>
      <c r="JI1182" s="1"/>
      <c r="JJ1182" s="1"/>
      <c r="JK1182" s="1"/>
      <c r="JL1182" s="1"/>
      <c r="JM1182" s="1"/>
      <c r="JN1182" s="1"/>
      <c r="JO1182" s="1"/>
      <c r="JP1182" s="1"/>
      <c r="JQ1182" s="1"/>
      <c r="JR1182" s="1"/>
      <c r="JS1182" s="1"/>
      <c r="JT1182" s="1"/>
      <c r="JU1182" s="1"/>
      <c r="JV1182" s="1"/>
      <c r="JW1182" s="1"/>
      <c r="JX1182" s="1"/>
      <c r="JY1182" s="1"/>
      <c r="JZ1182" s="1"/>
      <c r="KA1182" s="1"/>
      <c r="KB1182" s="1"/>
      <c r="KC1182" s="1"/>
      <c r="KD1182" s="1"/>
      <c r="KE1182" s="1"/>
      <c r="KF1182" s="1"/>
      <c r="KG1182" s="1"/>
      <c r="KH1182" s="1"/>
      <c r="KI1182" s="1"/>
      <c r="KJ1182" s="1"/>
      <c r="KK1182" s="1"/>
      <c r="KL1182" s="1"/>
      <c r="KM1182" s="1"/>
      <c r="KN1182" s="1"/>
      <c r="KO1182" s="2"/>
      <c r="KP1182" s="2"/>
      <c r="KQ1182" s="1"/>
      <c r="KR1182" s="1"/>
      <c r="KS1182" s="1"/>
      <c r="KT1182" s="2"/>
      <c r="KU1182" s="1"/>
      <c r="KV1182" s="1"/>
      <c r="KW1182" s="1"/>
      <c r="KX1182" s="1"/>
      <c r="KY1182" s="1"/>
      <c r="KZ1182" s="1"/>
    </row>
    <row r="1183" spans="250:312" x14ac:dyDescent="0.55000000000000004">
      <c r="IP1183" s="1"/>
      <c r="IQ1183" s="1"/>
      <c r="IR1183" s="1"/>
      <c r="IS1183" s="1"/>
      <c r="IT1183" s="1"/>
      <c r="IU1183" s="1"/>
      <c r="IV1183" s="1"/>
      <c r="IW1183" s="1"/>
      <c r="IX1183" s="1"/>
      <c r="IY1183" s="1"/>
      <c r="IZ1183" s="1"/>
      <c r="JA1183" s="1"/>
      <c r="JB1183" s="1"/>
      <c r="JC1183" s="1"/>
      <c r="JD1183" s="1"/>
      <c r="JE1183" s="1"/>
      <c r="JF1183" s="1"/>
      <c r="JG1183" s="1"/>
      <c r="JH1183" s="1"/>
      <c r="JI1183" s="1"/>
      <c r="JJ1183" s="1"/>
      <c r="JK1183" s="1"/>
      <c r="JL1183" s="1"/>
      <c r="JM1183" s="1"/>
      <c r="JN1183" s="1"/>
      <c r="JO1183" s="1"/>
      <c r="JP1183" s="1"/>
      <c r="JQ1183" s="1"/>
      <c r="JR1183" s="1"/>
      <c r="JS1183" s="1"/>
      <c r="JT1183" s="1"/>
      <c r="JU1183" s="1"/>
      <c r="JV1183" s="1"/>
      <c r="JW1183" s="1"/>
      <c r="JX1183" s="1"/>
      <c r="JY1183" s="1"/>
      <c r="JZ1183" s="1"/>
      <c r="KA1183" s="1"/>
      <c r="KB1183" s="1"/>
      <c r="KC1183" s="1"/>
      <c r="KD1183" s="1"/>
      <c r="KE1183" s="1"/>
      <c r="KF1183" s="1"/>
      <c r="KG1183" s="1"/>
      <c r="KH1183" s="1"/>
      <c r="KI1183" s="1"/>
      <c r="KJ1183" s="1"/>
      <c r="KK1183" s="1"/>
      <c r="KL1183" s="1"/>
      <c r="KM1183" s="1"/>
      <c r="KN1183" s="1"/>
      <c r="KO1183" s="2"/>
      <c r="KP1183" s="2"/>
      <c r="KQ1183" s="1"/>
      <c r="KR1183" s="1"/>
      <c r="KS1183" s="1"/>
      <c r="KT1183" s="2"/>
      <c r="KU1183" s="1"/>
      <c r="KV1183" s="1"/>
      <c r="KW1183" s="1"/>
      <c r="KX1183" s="1"/>
      <c r="KY1183" s="1"/>
      <c r="KZ1183" s="1"/>
    </row>
    <row r="1184" spans="250:312" x14ac:dyDescent="0.55000000000000004">
      <c r="IP1184" s="1"/>
      <c r="IQ1184" s="1"/>
      <c r="IR1184" s="1"/>
      <c r="IS1184" s="1"/>
      <c r="IT1184" s="1"/>
      <c r="IU1184" s="1"/>
      <c r="IV1184" s="1"/>
      <c r="IW1184" s="1"/>
      <c r="IX1184" s="1"/>
      <c r="IY1184" s="1"/>
      <c r="IZ1184" s="1"/>
      <c r="JA1184" s="1"/>
      <c r="JB1184" s="1"/>
      <c r="JC1184" s="1"/>
      <c r="JD1184" s="1"/>
      <c r="JE1184" s="1"/>
      <c r="JF1184" s="1"/>
      <c r="JG1184" s="1"/>
      <c r="JH1184" s="1"/>
      <c r="JI1184" s="1"/>
      <c r="JJ1184" s="1"/>
      <c r="JK1184" s="1"/>
      <c r="JL1184" s="1"/>
      <c r="JM1184" s="1"/>
      <c r="JN1184" s="1"/>
      <c r="JO1184" s="1"/>
      <c r="JP1184" s="1"/>
      <c r="JQ1184" s="1"/>
      <c r="JR1184" s="1"/>
      <c r="JS1184" s="1"/>
      <c r="JT1184" s="1"/>
      <c r="JU1184" s="1"/>
      <c r="JV1184" s="1"/>
      <c r="JW1184" s="1"/>
      <c r="JX1184" s="1"/>
      <c r="JY1184" s="1"/>
      <c r="JZ1184" s="1"/>
      <c r="KA1184" s="1"/>
      <c r="KB1184" s="1"/>
      <c r="KC1184" s="1"/>
      <c r="KD1184" s="1"/>
      <c r="KE1184" s="1"/>
      <c r="KF1184" s="1"/>
      <c r="KG1184" s="1"/>
      <c r="KH1184" s="1"/>
      <c r="KI1184" s="1"/>
      <c r="KJ1184" s="1"/>
      <c r="KK1184" s="1"/>
      <c r="KL1184" s="1"/>
      <c r="KM1184" s="1"/>
      <c r="KN1184" s="1"/>
      <c r="KO1184" s="2"/>
      <c r="KP1184" s="2"/>
      <c r="KQ1184" s="1"/>
      <c r="KR1184" s="1"/>
      <c r="KS1184" s="1"/>
      <c r="KT1184" s="2"/>
      <c r="KU1184" s="1"/>
      <c r="KV1184" s="1"/>
      <c r="KW1184" s="1"/>
      <c r="KX1184" s="1"/>
      <c r="KY1184" s="1"/>
      <c r="KZ1184" s="1"/>
    </row>
    <row r="1185" spans="250:312" x14ac:dyDescent="0.55000000000000004">
      <c r="IP1185" s="1"/>
      <c r="IQ1185" s="1"/>
      <c r="IR1185" s="1"/>
      <c r="IS1185" s="1"/>
      <c r="IT1185" s="1"/>
      <c r="IU1185" s="1"/>
      <c r="IV1185" s="1"/>
      <c r="IW1185" s="1"/>
      <c r="IX1185" s="1"/>
      <c r="IY1185" s="1"/>
      <c r="IZ1185" s="1"/>
      <c r="JA1185" s="1"/>
      <c r="JB1185" s="1"/>
      <c r="JC1185" s="1"/>
      <c r="JD1185" s="1"/>
      <c r="JE1185" s="1"/>
      <c r="JF1185" s="1"/>
      <c r="JG1185" s="1"/>
      <c r="JH1185" s="1"/>
      <c r="JI1185" s="1"/>
      <c r="JJ1185" s="1"/>
      <c r="JK1185" s="1"/>
      <c r="JL1185" s="1"/>
      <c r="JM1185" s="1"/>
      <c r="JN1185" s="1"/>
      <c r="JO1185" s="1"/>
      <c r="JP1185" s="1"/>
      <c r="JQ1185" s="1"/>
      <c r="JR1185" s="1"/>
      <c r="JS1185" s="1"/>
      <c r="JT1185" s="1"/>
      <c r="JU1185" s="1"/>
      <c r="JV1185" s="1"/>
      <c r="JW1185" s="1"/>
      <c r="JX1185" s="1"/>
      <c r="JY1185" s="1"/>
      <c r="JZ1185" s="1"/>
      <c r="KA1185" s="1"/>
      <c r="KB1185" s="1"/>
      <c r="KC1185" s="1"/>
      <c r="KD1185" s="1"/>
      <c r="KE1185" s="1"/>
      <c r="KF1185" s="1"/>
      <c r="KG1185" s="1"/>
      <c r="KH1185" s="1"/>
      <c r="KI1185" s="1"/>
      <c r="KJ1185" s="1"/>
      <c r="KK1185" s="1"/>
      <c r="KL1185" s="1"/>
      <c r="KM1185" s="1"/>
      <c r="KN1185" s="1"/>
      <c r="KO1185" s="2"/>
      <c r="KP1185" s="2"/>
      <c r="KQ1185" s="1"/>
      <c r="KR1185" s="1"/>
      <c r="KS1185" s="1"/>
      <c r="KT1185" s="2"/>
      <c r="KU1185" s="1"/>
      <c r="KV1185" s="1"/>
      <c r="KW1185" s="1"/>
      <c r="KX1185" s="1"/>
      <c r="KY1185" s="1"/>
      <c r="KZ1185" s="1"/>
    </row>
    <row r="1186" spans="250:312" x14ac:dyDescent="0.55000000000000004">
      <c r="IP1186" s="1"/>
      <c r="IQ1186" s="1"/>
      <c r="IR1186" s="1"/>
      <c r="IS1186" s="1"/>
      <c r="IT1186" s="1"/>
      <c r="IU1186" s="1"/>
      <c r="IV1186" s="1"/>
      <c r="IW1186" s="1"/>
      <c r="IX1186" s="1"/>
      <c r="IY1186" s="1"/>
      <c r="IZ1186" s="1"/>
      <c r="JA1186" s="1"/>
      <c r="JB1186" s="1"/>
      <c r="JC1186" s="1"/>
      <c r="JD1186" s="1"/>
      <c r="JE1186" s="1"/>
      <c r="JF1186" s="1"/>
      <c r="JG1186" s="1"/>
      <c r="JH1186" s="1"/>
      <c r="JI1186" s="1"/>
      <c r="JJ1186" s="1"/>
      <c r="JK1186" s="1"/>
      <c r="JL1186" s="1"/>
      <c r="JM1186" s="1"/>
      <c r="JN1186" s="1"/>
      <c r="JO1186" s="1"/>
      <c r="JP1186" s="1"/>
      <c r="JQ1186" s="1"/>
      <c r="JR1186" s="1"/>
      <c r="JS1186" s="1"/>
      <c r="JT1186" s="1"/>
      <c r="JU1186" s="1"/>
      <c r="JV1186" s="1"/>
      <c r="JW1186" s="1"/>
      <c r="JX1186" s="1"/>
      <c r="JY1186" s="1"/>
      <c r="JZ1186" s="1"/>
      <c r="KA1186" s="1"/>
      <c r="KB1186" s="1"/>
      <c r="KC1186" s="1"/>
      <c r="KD1186" s="1"/>
      <c r="KE1186" s="1"/>
      <c r="KF1186" s="1"/>
      <c r="KG1186" s="1"/>
      <c r="KH1186" s="1"/>
      <c r="KI1186" s="1"/>
      <c r="KJ1186" s="1"/>
      <c r="KK1186" s="1"/>
      <c r="KL1186" s="1"/>
      <c r="KM1186" s="1"/>
      <c r="KN1186" s="1"/>
      <c r="KO1186" s="2"/>
      <c r="KP1186" s="2"/>
      <c r="KQ1186" s="1"/>
      <c r="KR1186" s="1"/>
      <c r="KS1186" s="1"/>
      <c r="KT1186" s="2"/>
      <c r="KU1186" s="1"/>
      <c r="KV1186" s="1"/>
      <c r="KW1186" s="1"/>
      <c r="KX1186" s="1"/>
      <c r="KY1186" s="1"/>
      <c r="KZ1186" s="1"/>
    </row>
    <row r="1187" spans="250:312" x14ac:dyDescent="0.55000000000000004">
      <c r="IP1187" s="1"/>
      <c r="IQ1187" s="1"/>
      <c r="IR1187" s="1"/>
      <c r="IS1187" s="1"/>
      <c r="IT1187" s="1"/>
      <c r="IU1187" s="1"/>
      <c r="IV1187" s="1"/>
      <c r="IW1187" s="1"/>
      <c r="IX1187" s="1"/>
      <c r="IY1187" s="1"/>
      <c r="IZ1187" s="1"/>
      <c r="JA1187" s="1"/>
      <c r="JB1187" s="1"/>
      <c r="JC1187" s="1"/>
      <c r="JD1187" s="1"/>
      <c r="JE1187" s="1"/>
      <c r="JF1187" s="1"/>
      <c r="JG1187" s="1"/>
      <c r="JH1187" s="1"/>
      <c r="JI1187" s="1"/>
      <c r="JJ1187" s="1"/>
      <c r="JK1187" s="1"/>
      <c r="JL1187" s="1"/>
      <c r="JM1187" s="1"/>
      <c r="JN1187" s="1"/>
      <c r="JO1187" s="1"/>
      <c r="JP1187" s="1"/>
      <c r="JQ1187" s="1"/>
      <c r="JR1187" s="1"/>
      <c r="JS1187" s="1"/>
      <c r="JT1187" s="1"/>
      <c r="JU1187" s="1"/>
      <c r="JV1187" s="1"/>
      <c r="JW1187" s="1"/>
      <c r="JX1187" s="1"/>
      <c r="JY1187" s="1"/>
      <c r="JZ1187" s="1"/>
      <c r="KA1187" s="1"/>
      <c r="KB1187" s="1"/>
      <c r="KC1187" s="1"/>
      <c r="KD1187" s="1"/>
      <c r="KE1187" s="1"/>
      <c r="KF1187" s="1"/>
      <c r="KG1187" s="1"/>
      <c r="KH1187" s="1"/>
      <c r="KI1187" s="1"/>
      <c r="KJ1187" s="1"/>
      <c r="KK1187" s="1"/>
      <c r="KL1187" s="1"/>
      <c r="KM1187" s="1"/>
      <c r="KN1187" s="1"/>
      <c r="KO1187" s="2"/>
      <c r="KP1187" s="2"/>
      <c r="KQ1187" s="1"/>
      <c r="KR1187" s="1"/>
      <c r="KS1187" s="1"/>
      <c r="KT1187" s="2"/>
      <c r="KU1187" s="1"/>
      <c r="KV1187" s="1"/>
      <c r="KW1187" s="1"/>
      <c r="KX1187" s="1"/>
      <c r="KY1187" s="1"/>
      <c r="KZ1187" s="1"/>
    </row>
    <row r="1188" spans="250:312" x14ac:dyDescent="0.55000000000000004">
      <c r="IP1188" s="1"/>
      <c r="IQ1188" s="1"/>
      <c r="IR1188" s="1"/>
      <c r="IS1188" s="1"/>
      <c r="IT1188" s="1"/>
      <c r="IU1188" s="1"/>
      <c r="IV1188" s="1"/>
      <c r="IW1188" s="1"/>
      <c r="IX1188" s="1"/>
      <c r="IY1188" s="1"/>
      <c r="IZ1188" s="1"/>
      <c r="JA1188" s="1"/>
      <c r="JB1188" s="1"/>
      <c r="JC1188" s="1"/>
      <c r="JD1188" s="1"/>
      <c r="JE1188" s="1"/>
      <c r="JF1188" s="1"/>
      <c r="JG1188" s="1"/>
      <c r="JH1188" s="1"/>
      <c r="JI1188" s="1"/>
      <c r="JJ1188" s="1"/>
      <c r="JK1188" s="1"/>
      <c r="JL1188" s="1"/>
      <c r="JM1188" s="1"/>
      <c r="JN1188" s="1"/>
      <c r="JO1188" s="1"/>
      <c r="JP1188" s="1"/>
      <c r="JQ1188" s="1"/>
      <c r="JR1188" s="1"/>
      <c r="JS1188" s="1"/>
      <c r="JT1188" s="1"/>
      <c r="JU1188" s="1"/>
      <c r="JV1188" s="1"/>
      <c r="JW1188" s="1"/>
      <c r="JX1188" s="1"/>
      <c r="JY1188" s="1"/>
      <c r="JZ1188" s="1"/>
      <c r="KA1188" s="1"/>
      <c r="KB1188" s="1"/>
      <c r="KC1188" s="1"/>
      <c r="KD1188" s="1"/>
      <c r="KE1188" s="1"/>
      <c r="KF1188" s="1"/>
      <c r="KG1188" s="1"/>
      <c r="KH1188" s="1"/>
      <c r="KI1188" s="1"/>
      <c r="KJ1188" s="1"/>
      <c r="KK1188" s="1"/>
      <c r="KL1188" s="1"/>
      <c r="KM1188" s="1"/>
      <c r="KN1188" s="1"/>
      <c r="KO1188" s="2"/>
      <c r="KP1188" s="2"/>
      <c r="KQ1188" s="1"/>
      <c r="KR1188" s="1"/>
      <c r="KS1188" s="1"/>
      <c r="KT1188" s="2"/>
      <c r="KU1188" s="1"/>
      <c r="KV1188" s="1"/>
      <c r="KW1188" s="1"/>
      <c r="KX1188" s="1"/>
      <c r="KY1188" s="1"/>
      <c r="KZ1188" s="1"/>
    </row>
    <row r="1189" spans="250:312" x14ac:dyDescent="0.55000000000000004">
      <c r="IP1189" s="1"/>
      <c r="IQ1189" s="1"/>
      <c r="IR1189" s="1"/>
      <c r="IS1189" s="1"/>
      <c r="IT1189" s="1"/>
      <c r="IU1189" s="1"/>
      <c r="IV1189" s="1"/>
      <c r="IW1189" s="1"/>
      <c r="IX1189" s="1"/>
      <c r="IY1189" s="1"/>
      <c r="IZ1189" s="1"/>
      <c r="JA1189" s="1"/>
      <c r="JB1189" s="1"/>
      <c r="JC1189" s="1"/>
      <c r="JD1189" s="1"/>
      <c r="JE1189" s="1"/>
      <c r="JF1189" s="1"/>
      <c r="JG1189" s="1"/>
      <c r="JH1189" s="1"/>
      <c r="JI1189" s="1"/>
      <c r="JJ1189" s="1"/>
      <c r="JK1189" s="1"/>
      <c r="JL1189" s="1"/>
      <c r="JM1189" s="1"/>
      <c r="JN1189" s="1"/>
      <c r="JO1189" s="1"/>
      <c r="JP1189" s="1"/>
      <c r="JQ1189" s="1"/>
      <c r="JR1189" s="1"/>
      <c r="JS1189" s="1"/>
      <c r="JT1189" s="1"/>
      <c r="JU1189" s="1"/>
      <c r="JV1189" s="1"/>
      <c r="JW1189" s="1"/>
      <c r="JX1189" s="1"/>
      <c r="JY1189" s="1"/>
      <c r="JZ1189" s="1"/>
      <c r="KA1189" s="1"/>
      <c r="KB1189" s="1"/>
      <c r="KC1189" s="1"/>
      <c r="KD1189" s="1"/>
      <c r="KE1189" s="1"/>
      <c r="KF1189" s="1"/>
      <c r="KG1189" s="1"/>
      <c r="KH1189" s="1"/>
      <c r="KI1189" s="1"/>
      <c r="KJ1189" s="1"/>
      <c r="KK1189" s="1"/>
      <c r="KL1189" s="1"/>
      <c r="KM1189" s="1"/>
      <c r="KN1189" s="1"/>
      <c r="KO1189" s="2"/>
      <c r="KP1189" s="2"/>
      <c r="KQ1189" s="1"/>
      <c r="KR1189" s="1"/>
      <c r="KS1189" s="1"/>
      <c r="KT1189" s="2"/>
      <c r="KU1189" s="1"/>
      <c r="KV1189" s="1"/>
      <c r="KW1189" s="1"/>
      <c r="KX1189" s="1"/>
      <c r="KY1189" s="1"/>
      <c r="KZ1189" s="1"/>
    </row>
    <row r="1190" spans="250:312" x14ac:dyDescent="0.55000000000000004">
      <c r="IP1190" s="1"/>
      <c r="IQ1190" s="1"/>
      <c r="IR1190" s="1"/>
      <c r="IS1190" s="1"/>
      <c r="IT1190" s="1"/>
      <c r="IU1190" s="1"/>
      <c r="IV1190" s="1"/>
      <c r="IW1190" s="1"/>
      <c r="IX1190" s="1"/>
      <c r="IY1190" s="1"/>
      <c r="IZ1190" s="1"/>
      <c r="JA1190" s="1"/>
      <c r="JB1190" s="1"/>
      <c r="JC1190" s="1"/>
      <c r="JD1190" s="1"/>
      <c r="JE1190" s="1"/>
      <c r="JF1190" s="1"/>
      <c r="JG1190" s="1"/>
      <c r="JH1190" s="1"/>
      <c r="JI1190" s="1"/>
      <c r="JJ1190" s="1"/>
      <c r="JK1190" s="1"/>
      <c r="JL1190" s="1"/>
      <c r="JM1190" s="1"/>
      <c r="JN1190" s="1"/>
      <c r="JO1190" s="1"/>
      <c r="JP1190" s="1"/>
      <c r="JQ1190" s="1"/>
      <c r="JR1190" s="1"/>
      <c r="JS1190" s="1"/>
      <c r="JT1190" s="1"/>
      <c r="JU1190" s="1"/>
      <c r="JV1190" s="1"/>
      <c r="JW1190" s="1"/>
      <c r="JX1190" s="1"/>
      <c r="JY1190" s="1"/>
      <c r="JZ1190" s="1"/>
      <c r="KA1190" s="1"/>
      <c r="KB1190" s="1"/>
      <c r="KC1190" s="1"/>
      <c r="KD1190" s="1"/>
      <c r="KE1190" s="1"/>
      <c r="KF1190" s="1"/>
      <c r="KG1190" s="1"/>
      <c r="KH1190" s="1"/>
      <c r="KI1190" s="1"/>
      <c r="KJ1190" s="1"/>
      <c r="KK1190" s="1"/>
      <c r="KL1190" s="1"/>
      <c r="KM1190" s="1"/>
      <c r="KN1190" s="1"/>
      <c r="KO1190" s="2"/>
      <c r="KP1190" s="2"/>
      <c r="KQ1190" s="1"/>
      <c r="KR1190" s="1"/>
      <c r="KS1190" s="1"/>
      <c r="KT1190" s="2"/>
      <c r="KU1190" s="1"/>
      <c r="KV1190" s="1"/>
      <c r="KW1190" s="1"/>
      <c r="KX1190" s="1"/>
      <c r="KY1190" s="1"/>
      <c r="KZ1190" s="1"/>
    </row>
    <row r="1191" spans="250:312" x14ac:dyDescent="0.55000000000000004">
      <c r="IP1191" s="1"/>
      <c r="IQ1191" s="1"/>
      <c r="IR1191" s="1"/>
      <c r="IS1191" s="1"/>
      <c r="IT1191" s="1"/>
      <c r="IU1191" s="1"/>
      <c r="IV1191" s="1"/>
      <c r="IW1191" s="1"/>
      <c r="IX1191" s="1"/>
      <c r="IY1191" s="1"/>
      <c r="IZ1191" s="1"/>
      <c r="JA1191" s="1"/>
      <c r="JB1191" s="1"/>
      <c r="JC1191" s="1"/>
      <c r="JD1191" s="1"/>
      <c r="JE1191" s="1"/>
      <c r="JF1191" s="1"/>
      <c r="JG1191" s="1"/>
      <c r="JH1191" s="1"/>
      <c r="JI1191" s="1"/>
      <c r="JJ1191" s="1"/>
      <c r="JK1191" s="1"/>
      <c r="JL1191" s="1"/>
      <c r="JM1191" s="1"/>
      <c r="JN1191" s="1"/>
      <c r="JO1191" s="1"/>
      <c r="JP1191" s="1"/>
      <c r="JQ1191" s="1"/>
      <c r="JR1191" s="1"/>
      <c r="JS1191" s="1"/>
      <c r="JT1191" s="1"/>
      <c r="JU1191" s="1"/>
      <c r="JV1191" s="1"/>
      <c r="JW1191" s="1"/>
      <c r="JX1191" s="1"/>
      <c r="JY1191" s="1"/>
      <c r="JZ1191" s="1"/>
      <c r="KA1191" s="1"/>
      <c r="KB1191" s="1"/>
      <c r="KC1191" s="1"/>
      <c r="KD1191" s="1"/>
      <c r="KE1191" s="1"/>
      <c r="KF1191" s="1"/>
      <c r="KG1191" s="1"/>
      <c r="KH1191" s="1"/>
      <c r="KI1191" s="1"/>
      <c r="KJ1191" s="1"/>
      <c r="KK1191" s="1"/>
      <c r="KL1191" s="1"/>
      <c r="KM1191" s="1"/>
      <c r="KN1191" s="1"/>
      <c r="KO1191" s="2"/>
      <c r="KP1191" s="2"/>
      <c r="KQ1191" s="1"/>
      <c r="KR1191" s="1"/>
      <c r="KS1191" s="1"/>
      <c r="KT1191" s="2"/>
      <c r="KU1191" s="1"/>
      <c r="KV1191" s="1"/>
      <c r="KW1191" s="1"/>
      <c r="KX1191" s="1"/>
      <c r="KY1191" s="1"/>
      <c r="KZ1191" s="1"/>
    </row>
    <row r="1192" spans="250:312" x14ac:dyDescent="0.55000000000000004">
      <c r="IP1192" s="1"/>
      <c r="IQ1192" s="1"/>
      <c r="IR1192" s="1"/>
      <c r="IS1192" s="1"/>
      <c r="IT1192" s="1"/>
      <c r="IU1192" s="1"/>
      <c r="IV1192" s="1"/>
      <c r="IW1192" s="1"/>
      <c r="IX1192" s="1"/>
      <c r="IY1192" s="1"/>
      <c r="IZ1192" s="1"/>
      <c r="JA1192" s="1"/>
      <c r="JB1192" s="1"/>
      <c r="JC1192" s="1"/>
      <c r="JD1192" s="1"/>
      <c r="JE1192" s="1"/>
      <c r="JF1192" s="1"/>
      <c r="JG1192" s="1"/>
      <c r="JH1192" s="1"/>
      <c r="JI1192" s="1"/>
      <c r="JJ1192" s="1"/>
      <c r="JK1192" s="1"/>
      <c r="JL1192" s="1"/>
      <c r="JM1192" s="1"/>
      <c r="JN1192" s="1"/>
      <c r="JO1192" s="1"/>
      <c r="JP1192" s="1"/>
      <c r="JQ1192" s="1"/>
      <c r="JR1192" s="1"/>
      <c r="JS1192" s="1"/>
      <c r="JT1192" s="1"/>
      <c r="JU1192" s="1"/>
      <c r="JV1192" s="1"/>
      <c r="JW1192" s="1"/>
      <c r="JX1192" s="1"/>
      <c r="JY1192" s="1"/>
      <c r="JZ1192" s="1"/>
      <c r="KA1192" s="1"/>
      <c r="KB1192" s="1"/>
      <c r="KC1192" s="1"/>
      <c r="KD1192" s="1"/>
      <c r="KE1192" s="1"/>
      <c r="KF1192" s="1"/>
      <c r="KG1192" s="1"/>
      <c r="KH1192" s="1"/>
      <c r="KI1192" s="1"/>
      <c r="KJ1192" s="1"/>
      <c r="KK1192" s="1"/>
      <c r="KL1192" s="1"/>
      <c r="KM1192" s="1"/>
      <c r="KN1192" s="1"/>
      <c r="KO1192" s="2"/>
      <c r="KP1192" s="2"/>
      <c r="KQ1192" s="1"/>
      <c r="KR1192" s="1"/>
      <c r="KS1192" s="1"/>
      <c r="KT1192" s="2"/>
      <c r="KU1192" s="1"/>
      <c r="KV1192" s="1"/>
      <c r="KW1192" s="1"/>
      <c r="KX1192" s="1"/>
      <c r="KY1192" s="1"/>
      <c r="KZ1192" s="1"/>
    </row>
    <row r="1193" spans="250:312" x14ac:dyDescent="0.55000000000000004">
      <c r="IP1193" s="1"/>
      <c r="IQ1193" s="1"/>
      <c r="IR1193" s="1"/>
      <c r="IS1193" s="1"/>
      <c r="IT1193" s="1"/>
      <c r="IU1193" s="1"/>
      <c r="IV1193" s="1"/>
      <c r="IW1193" s="1"/>
      <c r="IX1193" s="1"/>
      <c r="IY1193" s="1"/>
      <c r="IZ1193" s="1"/>
      <c r="JA1193" s="1"/>
      <c r="JB1193" s="1"/>
      <c r="JC1193" s="1"/>
      <c r="JD1193" s="1"/>
      <c r="JE1193" s="1"/>
      <c r="JF1193" s="1"/>
      <c r="JG1193" s="1"/>
      <c r="JH1193" s="1"/>
      <c r="JI1193" s="1"/>
      <c r="JJ1193" s="1"/>
      <c r="JK1193" s="1"/>
      <c r="JL1193" s="1"/>
      <c r="JM1193" s="1"/>
      <c r="JN1193" s="1"/>
      <c r="JO1193" s="1"/>
      <c r="JP1193" s="1"/>
      <c r="JQ1193" s="1"/>
      <c r="JR1193" s="1"/>
      <c r="JS1193" s="1"/>
      <c r="JT1193" s="1"/>
      <c r="JU1193" s="1"/>
      <c r="JV1193" s="1"/>
      <c r="JW1193" s="1"/>
      <c r="JX1193" s="1"/>
      <c r="JY1193" s="1"/>
      <c r="JZ1193" s="1"/>
      <c r="KA1193" s="1"/>
      <c r="KB1193" s="1"/>
      <c r="KC1193" s="1"/>
      <c r="KD1193" s="1"/>
      <c r="KE1193" s="1"/>
      <c r="KF1193" s="1"/>
      <c r="KG1193" s="1"/>
      <c r="KH1193" s="1"/>
      <c r="KI1193" s="1"/>
      <c r="KJ1193" s="1"/>
      <c r="KK1193" s="1"/>
      <c r="KL1193" s="1"/>
      <c r="KM1193" s="1"/>
      <c r="KN1193" s="1"/>
      <c r="KO1193" s="2"/>
      <c r="KP1193" s="2"/>
      <c r="KQ1193" s="1"/>
      <c r="KR1193" s="1"/>
      <c r="KS1193" s="1"/>
      <c r="KT1193" s="2"/>
      <c r="KU1193" s="1"/>
      <c r="KV1193" s="1"/>
      <c r="KW1193" s="1"/>
      <c r="KX1193" s="1"/>
      <c r="KY1193" s="1"/>
      <c r="KZ1193" s="1"/>
    </row>
    <row r="1194" spans="250:312" x14ac:dyDescent="0.55000000000000004">
      <c r="IP1194" s="1"/>
      <c r="IQ1194" s="1"/>
      <c r="IR1194" s="1"/>
      <c r="IS1194" s="1"/>
      <c r="IT1194" s="1"/>
      <c r="IU1194" s="1"/>
      <c r="IV1194" s="1"/>
      <c r="IW1194" s="1"/>
      <c r="IX1194" s="1"/>
      <c r="IY1194" s="1"/>
      <c r="IZ1194" s="1"/>
      <c r="JA1194" s="1"/>
      <c r="JB1194" s="1"/>
      <c r="JC1194" s="1"/>
      <c r="JD1194" s="1"/>
      <c r="JE1194" s="1"/>
      <c r="JF1194" s="1"/>
      <c r="JG1194" s="1"/>
      <c r="JH1194" s="1"/>
      <c r="JI1194" s="1"/>
      <c r="JJ1194" s="1"/>
      <c r="JK1194" s="1"/>
      <c r="JL1194" s="1"/>
      <c r="JM1194" s="1"/>
      <c r="JN1194" s="1"/>
      <c r="JO1194" s="1"/>
      <c r="JP1194" s="1"/>
      <c r="JQ1194" s="1"/>
      <c r="JR1194" s="1"/>
      <c r="JS1194" s="1"/>
      <c r="JT1194" s="1"/>
      <c r="JU1194" s="1"/>
      <c r="JV1194" s="1"/>
      <c r="JW1194" s="1"/>
      <c r="JX1194" s="1"/>
      <c r="JY1194" s="1"/>
      <c r="JZ1194" s="1"/>
      <c r="KA1194" s="1"/>
      <c r="KB1194" s="1"/>
      <c r="KC1194" s="1"/>
      <c r="KD1194" s="1"/>
      <c r="KE1194" s="1"/>
      <c r="KF1194" s="1"/>
      <c r="KG1194" s="1"/>
      <c r="KH1194" s="1"/>
      <c r="KI1194" s="1"/>
      <c r="KJ1194" s="1"/>
      <c r="KK1194" s="1"/>
      <c r="KL1194" s="1"/>
      <c r="KM1194" s="1"/>
      <c r="KN1194" s="1"/>
      <c r="KO1194" s="2"/>
      <c r="KP1194" s="2"/>
      <c r="KQ1194" s="1"/>
      <c r="KR1194" s="1"/>
      <c r="KS1194" s="1"/>
      <c r="KT1194" s="2"/>
      <c r="KU1194" s="1"/>
      <c r="KV1194" s="1"/>
      <c r="KW1194" s="1"/>
      <c r="KX1194" s="1"/>
      <c r="KY1194" s="1"/>
      <c r="KZ1194" s="1"/>
    </row>
    <row r="1195" spans="250:312" x14ac:dyDescent="0.55000000000000004">
      <c r="IP1195" s="1"/>
      <c r="IQ1195" s="1"/>
      <c r="IR1195" s="1"/>
      <c r="IS1195" s="1"/>
      <c r="IT1195" s="1"/>
      <c r="IU1195" s="1"/>
      <c r="IV1195" s="1"/>
      <c r="IW1195" s="1"/>
      <c r="IX1195" s="1"/>
      <c r="IY1195" s="1"/>
      <c r="IZ1195" s="1"/>
      <c r="JA1195" s="1"/>
      <c r="JB1195" s="1"/>
      <c r="JC1195" s="1"/>
      <c r="JD1195" s="1"/>
      <c r="JE1195" s="1"/>
      <c r="JF1195" s="1"/>
      <c r="JG1195" s="1"/>
      <c r="JH1195" s="1"/>
      <c r="JI1195" s="1"/>
      <c r="JJ1195" s="1"/>
      <c r="JK1195" s="1"/>
      <c r="JL1195" s="1"/>
      <c r="JM1195" s="1"/>
      <c r="JN1195" s="1"/>
      <c r="JO1195" s="1"/>
      <c r="JP1195" s="1"/>
      <c r="JQ1195" s="1"/>
      <c r="JR1195" s="1"/>
      <c r="JS1195" s="1"/>
      <c r="JT1195" s="1"/>
      <c r="JU1195" s="1"/>
      <c r="JV1195" s="1"/>
      <c r="JW1195" s="1"/>
      <c r="JX1195" s="1"/>
      <c r="JY1195" s="1"/>
      <c r="JZ1195" s="1"/>
      <c r="KA1195" s="1"/>
      <c r="KB1195" s="1"/>
      <c r="KC1195" s="1"/>
      <c r="KD1195" s="1"/>
      <c r="KE1195" s="1"/>
      <c r="KF1195" s="1"/>
      <c r="KG1195" s="1"/>
      <c r="KH1195" s="1"/>
      <c r="KI1195" s="1"/>
      <c r="KJ1195" s="1"/>
      <c r="KK1195" s="1"/>
      <c r="KL1195" s="1"/>
      <c r="KM1195" s="1"/>
      <c r="KN1195" s="1"/>
      <c r="KO1195" s="2"/>
      <c r="KP1195" s="2"/>
      <c r="KQ1195" s="1"/>
      <c r="KR1195" s="1"/>
      <c r="KS1195" s="1"/>
      <c r="KT1195" s="2"/>
      <c r="KU1195" s="1"/>
      <c r="KV1195" s="1"/>
      <c r="KW1195" s="1"/>
      <c r="KX1195" s="1"/>
      <c r="KY1195" s="1"/>
      <c r="KZ1195" s="1"/>
    </row>
    <row r="1196" spans="250:312" x14ac:dyDescent="0.55000000000000004">
      <c r="IP1196" s="1"/>
      <c r="IQ1196" s="1"/>
      <c r="IR1196" s="1"/>
      <c r="IS1196" s="1"/>
      <c r="IT1196" s="1"/>
      <c r="IU1196" s="1"/>
      <c r="IV1196" s="1"/>
      <c r="IW1196" s="1"/>
      <c r="IX1196" s="1"/>
      <c r="IY1196" s="1"/>
      <c r="IZ1196" s="1"/>
      <c r="JA1196" s="1"/>
      <c r="JB1196" s="1"/>
      <c r="JC1196" s="1"/>
      <c r="JD1196" s="1"/>
      <c r="JE1196" s="1"/>
      <c r="JF1196" s="1"/>
      <c r="JG1196" s="1"/>
      <c r="JH1196" s="1"/>
      <c r="JI1196" s="1"/>
      <c r="JJ1196" s="1"/>
      <c r="JK1196" s="1"/>
      <c r="JL1196" s="1"/>
      <c r="JM1196" s="1"/>
      <c r="JN1196" s="1"/>
      <c r="JO1196" s="1"/>
      <c r="JP1196" s="1"/>
      <c r="JQ1196" s="1"/>
      <c r="JR1196" s="1"/>
      <c r="JS1196" s="1"/>
      <c r="JT1196" s="1"/>
      <c r="JU1196" s="1"/>
      <c r="JV1196" s="1"/>
      <c r="JW1196" s="1"/>
      <c r="JX1196" s="1"/>
      <c r="JY1196" s="1"/>
      <c r="JZ1196" s="1"/>
      <c r="KA1196" s="1"/>
      <c r="KB1196" s="1"/>
      <c r="KC1196" s="1"/>
      <c r="KD1196" s="1"/>
      <c r="KE1196" s="1"/>
      <c r="KF1196" s="1"/>
      <c r="KG1196" s="1"/>
      <c r="KH1196" s="1"/>
      <c r="KI1196" s="1"/>
      <c r="KJ1196" s="1"/>
      <c r="KK1196" s="1"/>
      <c r="KL1196" s="1"/>
      <c r="KM1196" s="1"/>
      <c r="KN1196" s="1"/>
      <c r="KO1196" s="2"/>
      <c r="KP1196" s="2"/>
      <c r="KQ1196" s="1"/>
      <c r="KR1196" s="1"/>
      <c r="KS1196" s="1"/>
      <c r="KT1196" s="2"/>
      <c r="KU1196" s="1"/>
      <c r="KV1196" s="1"/>
      <c r="KW1196" s="1"/>
      <c r="KX1196" s="1"/>
      <c r="KY1196" s="1"/>
      <c r="KZ1196" s="1"/>
    </row>
    <row r="1197" spans="250:312" x14ac:dyDescent="0.55000000000000004">
      <c r="IP1197" s="1"/>
      <c r="IQ1197" s="1"/>
      <c r="IR1197" s="1"/>
      <c r="IS1197" s="1"/>
      <c r="IT1197" s="1"/>
      <c r="IU1197" s="1"/>
      <c r="IV1197" s="1"/>
      <c r="IW1197" s="1"/>
      <c r="IX1197" s="1"/>
      <c r="IY1197" s="1"/>
      <c r="IZ1197" s="1"/>
      <c r="JA1197" s="1"/>
      <c r="JB1197" s="1"/>
      <c r="JC1197" s="1"/>
      <c r="JD1197" s="1"/>
      <c r="JE1197" s="1"/>
      <c r="JF1197" s="1"/>
      <c r="JG1197" s="1"/>
      <c r="JH1197" s="1"/>
      <c r="JI1197" s="1"/>
      <c r="JJ1197" s="1"/>
      <c r="JK1197" s="1"/>
      <c r="JL1197" s="1"/>
      <c r="JM1197" s="1"/>
      <c r="JN1197" s="1"/>
      <c r="JO1197" s="1"/>
      <c r="JP1197" s="1"/>
      <c r="JQ1197" s="1"/>
      <c r="JR1197" s="1"/>
      <c r="JS1197" s="1"/>
      <c r="JT1197" s="1"/>
      <c r="JU1197" s="1"/>
      <c r="JV1197" s="1"/>
      <c r="JW1197" s="1"/>
      <c r="JX1197" s="1"/>
      <c r="JY1197" s="1"/>
      <c r="JZ1197" s="1"/>
      <c r="KA1197" s="1"/>
      <c r="KB1197" s="1"/>
      <c r="KC1197" s="1"/>
      <c r="KD1197" s="1"/>
      <c r="KE1197" s="1"/>
      <c r="KF1197" s="1"/>
      <c r="KG1197" s="1"/>
      <c r="KH1197" s="1"/>
      <c r="KI1197" s="1"/>
      <c r="KJ1197" s="1"/>
      <c r="KK1197" s="1"/>
      <c r="KL1197" s="1"/>
      <c r="KM1197" s="1"/>
      <c r="KN1197" s="1"/>
      <c r="KO1197" s="2"/>
      <c r="KP1197" s="2"/>
      <c r="KQ1197" s="1"/>
      <c r="KR1197" s="1"/>
      <c r="KS1197" s="1"/>
      <c r="KT1197" s="2"/>
      <c r="KU1197" s="1"/>
      <c r="KV1197" s="1"/>
      <c r="KW1197" s="1"/>
      <c r="KX1197" s="1"/>
      <c r="KY1197" s="1"/>
      <c r="KZ1197" s="1"/>
    </row>
    <row r="1198" spans="250:312" x14ac:dyDescent="0.55000000000000004">
      <c r="IP1198" s="1"/>
      <c r="IQ1198" s="1"/>
      <c r="IR1198" s="1"/>
      <c r="IS1198" s="1"/>
      <c r="IT1198" s="1"/>
      <c r="IU1198" s="1"/>
      <c r="IV1198" s="1"/>
      <c r="IW1198" s="1"/>
      <c r="IX1198" s="1"/>
      <c r="IY1198" s="1"/>
      <c r="IZ1198" s="1"/>
      <c r="JA1198" s="1"/>
      <c r="JB1198" s="1"/>
      <c r="JC1198" s="1"/>
      <c r="JD1198" s="1"/>
      <c r="JE1198" s="1"/>
      <c r="JF1198" s="1"/>
      <c r="JG1198" s="1"/>
      <c r="JH1198" s="1"/>
      <c r="JI1198" s="1"/>
      <c r="JJ1198" s="1"/>
      <c r="JK1198" s="1"/>
      <c r="JL1198" s="1"/>
      <c r="JM1198" s="1"/>
      <c r="JN1198" s="1"/>
      <c r="JO1198" s="1"/>
      <c r="JP1198" s="1"/>
      <c r="JQ1198" s="1"/>
      <c r="JR1198" s="1"/>
      <c r="JS1198" s="1"/>
      <c r="JT1198" s="1"/>
      <c r="JU1198" s="1"/>
      <c r="JV1198" s="1"/>
      <c r="JW1198" s="1"/>
      <c r="JX1198" s="1"/>
      <c r="JY1198" s="1"/>
      <c r="JZ1198" s="1"/>
      <c r="KA1198" s="1"/>
      <c r="KB1198" s="1"/>
      <c r="KC1198" s="1"/>
      <c r="KD1198" s="1"/>
      <c r="KE1198" s="1"/>
      <c r="KF1198" s="1"/>
      <c r="KG1198" s="1"/>
      <c r="KH1198" s="1"/>
      <c r="KI1198" s="1"/>
      <c r="KJ1198" s="1"/>
      <c r="KK1198" s="1"/>
      <c r="KL1198" s="1"/>
      <c r="KM1198" s="1"/>
      <c r="KN1198" s="1"/>
      <c r="KO1198" s="2"/>
      <c r="KP1198" s="2"/>
      <c r="KQ1198" s="1"/>
      <c r="KR1198" s="1"/>
      <c r="KS1198" s="1"/>
      <c r="KT1198" s="2"/>
      <c r="KU1198" s="1"/>
      <c r="KV1198" s="1"/>
      <c r="KW1198" s="1"/>
      <c r="KX1198" s="1"/>
      <c r="KY1198" s="1"/>
      <c r="KZ1198" s="1"/>
    </row>
    <row r="1199" spans="250:312" x14ac:dyDescent="0.55000000000000004">
      <c r="IP1199" s="1"/>
      <c r="IQ1199" s="1"/>
      <c r="IR1199" s="1"/>
      <c r="IS1199" s="1"/>
      <c r="IT1199" s="1"/>
      <c r="IU1199" s="1"/>
      <c r="IV1199" s="1"/>
      <c r="IW1199" s="1"/>
      <c r="IX1199" s="1"/>
      <c r="IY1199" s="1"/>
      <c r="IZ1199" s="1"/>
      <c r="JA1199" s="1"/>
      <c r="JB1199" s="1"/>
      <c r="JC1199" s="1"/>
      <c r="JD1199" s="1"/>
      <c r="JE1199" s="1"/>
      <c r="JF1199" s="1"/>
      <c r="JG1199" s="1"/>
      <c r="JH1199" s="1"/>
      <c r="JI1199" s="1"/>
      <c r="JJ1199" s="1"/>
      <c r="JK1199" s="1"/>
      <c r="JL1199" s="1"/>
      <c r="JM1199" s="1"/>
      <c r="JN1199" s="1"/>
      <c r="JO1199" s="1"/>
      <c r="JP1199" s="1"/>
      <c r="JQ1199" s="1"/>
      <c r="JR1199" s="1"/>
      <c r="JS1199" s="1"/>
      <c r="JT1199" s="1"/>
      <c r="JU1199" s="1"/>
      <c r="JV1199" s="1"/>
      <c r="JW1199" s="1"/>
      <c r="JX1199" s="1"/>
      <c r="JY1199" s="1"/>
      <c r="JZ1199" s="1"/>
      <c r="KA1199" s="1"/>
      <c r="KB1199" s="1"/>
      <c r="KC1199" s="1"/>
      <c r="KD1199" s="1"/>
      <c r="KE1199" s="1"/>
      <c r="KF1199" s="1"/>
      <c r="KG1199" s="1"/>
      <c r="KH1199" s="1"/>
      <c r="KI1199" s="1"/>
      <c r="KJ1199" s="1"/>
      <c r="KK1199" s="1"/>
      <c r="KL1199" s="1"/>
      <c r="KM1199" s="1"/>
      <c r="KN1199" s="1"/>
      <c r="KO1199" s="2"/>
      <c r="KP1199" s="2"/>
      <c r="KQ1199" s="1"/>
      <c r="KR1199" s="1"/>
      <c r="KS1199" s="1"/>
      <c r="KT1199" s="2"/>
      <c r="KU1199" s="1"/>
      <c r="KV1199" s="1"/>
      <c r="KW1199" s="1"/>
      <c r="KX1199" s="1"/>
      <c r="KY1199" s="1"/>
      <c r="KZ1199" s="1"/>
    </row>
    <row r="1200" spans="250:312" x14ac:dyDescent="0.55000000000000004">
      <c r="IP1200" s="1"/>
      <c r="IQ1200" s="1"/>
      <c r="IR1200" s="1"/>
      <c r="IS1200" s="1"/>
      <c r="IT1200" s="1"/>
      <c r="IU1200" s="1"/>
      <c r="IV1200" s="1"/>
      <c r="IW1200" s="1"/>
      <c r="IX1200" s="1"/>
      <c r="IY1200" s="1"/>
      <c r="IZ1200" s="1"/>
      <c r="JA1200" s="1"/>
      <c r="JB1200" s="1"/>
      <c r="JC1200" s="1"/>
      <c r="JD1200" s="1"/>
      <c r="JE1200" s="1"/>
      <c r="JF1200" s="1"/>
      <c r="JG1200" s="1"/>
      <c r="JH1200" s="1"/>
      <c r="JI1200" s="1"/>
      <c r="JJ1200" s="1"/>
      <c r="JK1200" s="1"/>
      <c r="JL1200" s="1"/>
      <c r="JM1200" s="1"/>
      <c r="JN1200" s="1"/>
      <c r="JO1200" s="1"/>
      <c r="JP1200" s="1"/>
      <c r="JQ1200" s="1"/>
      <c r="JR1200" s="1"/>
      <c r="JS1200" s="1"/>
      <c r="JT1200" s="1"/>
      <c r="JU1200" s="1"/>
      <c r="JV1200" s="1"/>
      <c r="JW1200" s="1"/>
      <c r="JX1200" s="1"/>
      <c r="JY1200" s="1"/>
      <c r="JZ1200" s="1"/>
      <c r="KA1200" s="1"/>
      <c r="KB1200" s="1"/>
      <c r="KC1200" s="1"/>
      <c r="KD1200" s="1"/>
      <c r="KE1200" s="1"/>
      <c r="KF1200" s="1"/>
      <c r="KG1200" s="1"/>
      <c r="KH1200" s="1"/>
      <c r="KI1200" s="1"/>
      <c r="KJ1200" s="1"/>
      <c r="KK1200" s="1"/>
      <c r="KL1200" s="1"/>
      <c r="KM1200" s="1"/>
      <c r="KN1200" s="1"/>
      <c r="KO1200" s="2"/>
      <c r="KP1200" s="2"/>
      <c r="KQ1200" s="1"/>
      <c r="KR1200" s="1"/>
      <c r="KS1200" s="1"/>
      <c r="KT1200" s="2"/>
      <c r="KU1200" s="1"/>
      <c r="KV1200" s="1"/>
      <c r="KW1200" s="1"/>
      <c r="KX1200" s="1"/>
      <c r="KY1200" s="1"/>
      <c r="KZ1200" s="1"/>
    </row>
    <row r="1201" spans="250:312" x14ac:dyDescent="0.55000000000000004">
      <c r="IP1201" s="1"/>
      <c r="IQ1201" s="1"/>
      <c r="IR1201" s="1"/>
      <c r="IS1201" s="1"/>
      <c r="IT1201" s="1"/>
      <c r="IU1201" s="1"/>
      <c r="IV1201" s="1"/>
      <c r="IW1201" s="1"/>
      <c r="IX1201" s="1"/>
      <c r="IY1201" s="1"/>
      <c r="IZ1201" s="1"/>
      <c r="JA1201" s="1"/>
      <c r="JB1201" s="1"/>
      <c r="JC1201" s="1"/>
      <c r="JD1201" s="1"/>
      <c r="JE1201" s="1"/>
      <c r="JF1201" s="1"/>
      <c r="JG1201" s="1"/>
      <c r="JH1201" s="1"/>
      <c r="JI1201" s="1"/>
      <c r="JJ1201" s="1"/>
      <c r="JK1201" s="1"/>
      <c r="JL1201" s="1"/>
      <c r="JM1201" s="1"/>
      <c r="JN1201" s="1"/>
      <c r="JO1201" s="1"/>
      <c r="JP1201" s="1"/>
      <c r="JQ1201" s="1"/>
      <c r="JR1201" s="1"/>
      <c r="JS1201" s="1"/>
      <c r="JT1201" s="1"/>
      <c r="JU1201" s="1"/>
      <c r="JV1201" s="1"/>
      <c r="JW1201" s="1"/>
      <c r="JX1201" s="1"/>
      <c r="JY1201" s="1"/>
      <c r="JZ1201" s="1"/>
      <c r="KA1201" s="1"/>
      <c r="KB1201" s="1"/>
      <c r="KC1201" s="1"/>
      <c r="KD1201" s="1"/>
      <c r="KE1201" s="1"/>
      <c r="KF1201" s="1"/>
      <c r="KG1201" s="1"/>
      <c r="KH1201" s="1"/>
      <c r="KI1201" s="1"/>
      <c r="KJ1201" s="1"/>
      <c r="KK1201" s="1"/>
      <c r="KL1201" s="1"/>
      <c r="KM1201" s="1"/>
      <c r="KN1201" s="1"/>
      <c r="KO1201" s="2"/>
      <c r="KP1201" s="2"/>
      <c r="KQ1201" s="1"/>
      <c r="KR1201" s="1"/>
      <c r="KS1201" s="1"/>
      <c r="KT1201" s="2"/>
      <c r="KU1201" s="1"/>
      <c r="KV1201" s="1"/>
      <c r="KW1201" s="1"/>
      <c r="KX1201" s="1"/>
      <c r="KY1201" s="1"/>
      <c r="KZ1201" s="1"/>
    </row>
    <row r="1202" spans="250:312" x14ac:dyDescent="0.55000000000000004">
      <c r="IP1202" s="1"/>
      <c r="IQ1202" s="1"/>
      <c r="IR1202" s="1"/>
      <c r="IS1202" s="1"/>
      <c r="IT1202" s="1"/>
      <c r="IU1202" s="1"/>
      <c r="IV1202" s="1"/>
      <c r="IW1202" s="1"/>
      <c r="IX1202" s="1"/>
      <c r="IY1202" s="1"/>
      <c r="IZ1202" s="1"/>
      <c r="JA1202" s="1"/>
      <c r="JB1202" s="1"/>
      <c r="JC1202" s="1"/>
      <c r="JD1202" s="1"/>
      <c r="JE1202" s="1"/>
      <c r="JF1202" s="1"/>
      <c r="JG1202" s="1"/>
      <c r="JH1202" s="1"/>
      <c r="JI1202" s="1"/>
      <c r="JJ1202" s="1"/>
      <c r="JK1202" s="1"/>
      <c r="JL1202" s="1"/>
      <c r="JM1202" s="1"/>
      <c r="JN1202" s="1"/>
      <c r="JO1202" s="1"/>
      <c r="JP1202" s="1"/>
      <c r="JQ1202" s="1"/>
      <c r="JR1202" s="1"/>
      <c r="JS1202" s="1"/>
      <c r="JT1202" s="1"/>
      <c r="JU1202" s="1"/>
      <c r="JV1202" s="1"/>
      <c r="JW1202" s="1"/>
      <c r="JX1202" s="1"/>
      <c r="JY1202" s="1"/>
      <c r="JZ1202" s="1"/>
      <c r="KA1202" s="1"/>
      <c r="KB1202" s="1"/>
      <c r="KC1202" s="1"/>
      <c r="KD1202" s="1"/>
      <c r="KE1202" s="1"/>
      <c r="KF1202" s="1"/>
      <c r="KG1202" s="1"/>
      <c r="KH1202" s="1"/>
      <c r="KI1202" s="1"/>
      <c r="KJ1202" s="1"/>
      <c r="KK1202" s="1"/>
      <c r="KL1202" s="1"/>
      <c r="KM1202" s="1"/>
      <c r="KN1202" s="1"/>
      <c r="KO1202" s="2"/>
      <c r="KP1202" s="2"/>
      <c r="KQ1202" s="1"/>
      <c r="KR1202" s="1"/>
      <c r="KS1202" s="1"/>
      <c r="KT1202" s="2"/>
      <c r="KU1202" s="1"/>
      <c r="KV1202" s="1"/>
      <c r="KW1202" s="1"/>
      <c r="KX1202" s="1"/>
      <c r="KY1202" s="1"/>
      <c r="KZ1202" s="1"/>
    </row>
    <row r="1203" spans="250:312" x14ac:dyDescent="0.55000000000000004">
      <c r="IP1203" s="1"/>
      <c r="IQ1203" s="1"/>
      <c r="IR1203" s="1"/>
      <c r="IS1203" s="1"/>
      <c r="IT1203" s="1"/>
      <c r="IU1203" s="1"/>
      <c r="IV1203" s="1"/>
      <c r="IW1203" s="1"/>
      <c r="IX1203" s="1"/>
      <c r="IY1203" s="1"/>
      <c r="IZ1203" s="1"/>
      <c r="JA1203" s="1"/>
      <c r="JB1203" s="1"/>
      <c r="JC1203" s="1"/>
      <c r="JD1203" s="1"/>
      <c r="JE1203" s="1"/>
      <c r="JF1203" s="1"/>
      <c r="JG1203" s="1"/>
      <c r="JH1203" s="1"/>
      <c r="JI1203" s="1"/>
      <c r="JJ1203" s="1"/>
      <c r="JK1203" s="1"/>
      <c r="JL1203" s="1"/>
      <c r="JM1203" s="1"/>
      <c r="JN1203" s="1"/>
      <c r="JO1203" s="1"/>
      <c r="JP1203" s="1"/>
      <c r="JQ1203" s="1"/>
      <c r="JR1203" s="1"/>
      <c r="JS1203" s="1"/>
      <c r="JT1203" s="1"/>
      <c r="JU1203" s="1"/>
      <c r="JV1203" s="1"/>
      <c r="JW1203" s="1"/>
      <c r="JX1203" s="1"/>
      <c r="JY1203" s="1"/>
      <c r="JZ1203" s="1"/>
      <c r="KA1203" s="1"/>
      <c r="KB1203" s="1"/>
      <c r="KC1203" s="1"/>
      <c r="KD1203" s="1"/>
      <c r="KE1203" s="1"/>
      <c r="KF1203" s="1"/>
      <c r="KG1203" s="1"/>
      <c r="KH1203" s="1"/>
      <c r="KI1203" s="1"/>
      <c r="KJ1203" s="1"/>
      <c r="KK1203" s="1"/>
      <c r="KL1203" s="1"/>
      <c r="KM1203" s="1"/>
      <c r="KN1203" s="1"/>
      <c r="KO1203" s="2"/>
      <c r="KP1203" s="2"/>
      <c r="KQ1203" s="1"/>
      <c r="KR1203" s="1"/>
      <c r="KS1203" s="1"/>
      <c r="KT1203" s="2"/>
      <c r="KU1203" s="1"/>
      <c r="KV1203" s="1"/>
      <c r="KW1203" s="1"/>
      <c r="KX1203" s="1"/>
      <c r="KY1203" s="1"/>
      <c r="KZ1203" s="1"/>
    </row>
  </sheetData>
  <phoneticPr fontId="2" type="noConversion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B89E5-681D-488F-A202-DAE1DCE9F1AC}">
  <dimension ref="A1:EZ222"/>
  <sheetViews>
    <sheetView topLeftCell="A113" workbookViewId="0">
      <selection activeCell="A125" sqref="A125"/>
    </sheetView>
  </sheetViews>
  <sheetFormatPr defaultRowHeight="15" x14ac:dyDescent="0.55000000000000004"/>
  <cols>
    <col min="1" max="1" width="21.7265625" style="14" customWidth="1"/>
    <col min="2" max="20" width="8.7265625" style="8"/>
    <col min="21" max="41" width="11.86328125" style="8"/>
    <col min="42" max="72" width="10.90625" style="8"/>
    <col min="73" max="73" width="11.81640625"/>
    <col min="74" max="74" width="17.6796875" style="8" customWidth="1"/>
    <col min="75" max="75" width="17.453125" style="8" customWidth="1"/>
    <col min="76" max="76" width="16.54296875" style="8" customWidth="1"/>
    <col min="77" max="77" width="8.7265625" style="8"/>
    <col min="78" max="78" width="21.7265625" style="14" customWidth="1"/>
    <col min="79" max="92" width="8.7265625" style="8"/>
    <col min="93" max="124" width="11.86328125" style="8"/>
    <col min="125" max="125" width="11.86328125" style="9"/>
    <col min="126" max="135" width="11.86328125" style="8"/>
    <col min="136" max="136" width="11.86328125" style="9"/>
    <col min="137" max="149" width="11.86328125" style="8"/>
    <col min="150" max="150" width="11.86328125" style="8" customWidth="1"/>
    <col min="151" max="151" width="11.86328125" style="8"/>
    <col min="152" max="152" width="11.81640625"/>
    <col min="153" max="156" width="8.90625" style="2"/>
  </cols>
  <sheetData>
    <row r="1" spans="1:155" x14ac:dyDescent="0.55000000000000004">
      <c r="A1" s="11" t="s">
        <v>62</v>
      </c>
      <c r="B1" s="8" t="s">
        <v>57</v>
      </c>
      <c r="Q1" s="8" t="s">
        <v>58</v>
      </c>
      <c r="AG1" s="8" t="s">
        <v>59</v>
      </c>
      <c r="AT1" s="8" t="s">
        <v>60</v>
      </c>
      <c r="BH1" s="8" t="s">
        <v>61</v>
      </c>
      <c r="BV1" s="10" t="s">
        <v>2</v>
      </c>
      <c r="BW1" s="10" t="s">
        <v>1</v>
      </c>
      <c r="BX1" s="5" t="s">
        <v>0</v>
      </c>
      <c r="BZ1" s="11" t="s">
        <v>63</v>
      </c>
      <c r="CA1" s="8" t="s">
        <v>64</v>
      </c>
      <c r="CO1" s="8" t="s">
        <v>65</v>
      </c>
      <c r="DB1" s="8" t="s">
        <v>66</v>
      </c>
      <c r="DQ1" s="8" t="s">
        <v>67</v>
      </c>
      <c r="DU1" s="8"/>
      <c r="EF1" s="8"/>
      <c r="EG1" s="8" t="s">
        <v>68</v>
      </c>
      <c r="EW1" s="15" t="s">
        <v>3</v>
      </c>
      <c r="EX1" s="15" t="s">
        <v>4</v>
      </c>
      <c r="EY1" s="16" t="s">
        <v>5</v>
      </c>
    </row>
    <row r="2" spans="1:155" x14ac:dyDescent="0.55000000000000004">
      <c r="A2" s="12">
        <v>0.85416666666666663</v>
      </c>
      <c r="B2" s="8">
        <v>16</v>
      </c>
      <c r="C2" s="8">
        <v>0</v>
      </c>
      <c r="D2" s="8">
        <v>34</v>
      </c>
      <c r="E2" s="8">
        <v>0</v>
      </c>
      <c r="F2" s="8">
        <v>39</v>
      </c>
      <c r="G2" s="8">
        <v>8</v>
      </c>
      <c r="H2" s="8">
        <v>19</v>
      </c>
      <c r="I2" s="8">
        <v>54</v>
      </c>
      <c r="J2" s="8">
        <v>11</v>
      </c>
      <c r="K2" s="8">
        <v>3</v>
      </c>
      <c r="L2" s="8">
        <v>6</v>
      </c>
      <c r="M2" s="8">
        <v>13</v>
      </c>
      <c r="N2" s="8">
        <v>0</v>
      </c>
      <c r="O2" s="8">
        <v>1</v>
      </c>
      <c r="P2" s="8">
        <v>43</v>
      </c>
      <c r="Q2" s="8">
        <v>0</v>
      </c>
      <c r="R2" s="8">
        <v>23</v>
      </c>
      <c r="S2" s="8">
        <v>0</v>
      </c>
      <c r="T2" s="8">
        <v>26</v>
      </c>
      <c r="U2" s="8">
        <v>4</v>
      </c>
      <c r="V2" s="8">
        <v>4</v>
      </c>
      <c r="W2" s="8">
        <v>1</v>
      </c>
      <c r="X2" s="8">
        <v>8</v>
      </c>
      <c r="Y2" s="8">
        <v>1</v>
      </c>
      <c r="Z2" s="8">
        <v>1</v>
      </c>
      <c r="AA2" s="8">
        <v>0</v>
      </c>
      <c r="AB2" s="8">
        <v>23</v>
      </c>
      <c r="AC2" s="8">
        <v>31</v>
      </c>
      <c r="AD2" s="8">
        <v>1</v>
      </c>
      <c r="AE2" s="8">
        <v>0</v>
      </c>
      <c r="AF2" s="8">
        <v>8</v>
      </c>
      <c r="AG2" s="8">
        <v>7</v>
      </c>
      <c r="AH2" s="8">
        <v>41</v>
      </c>
      <c r="AI2" s="8">
        <v>9</v>
      </c>
      <c r="AJ2" s="8">
        <v>11</v>
      </c>
      <c r="AK2" s="8">
        <v>9</v>
      </c>
      <c r="AL2" s="8">
        <v>27</v>
      </c>
      <c r="AM2" s="8">
        <v>4</v>
      </c>
      <c r="AN2" s="8">
        <v>0</v>
      </c>
      <c r="AO2" s="8">
        <v>36</v>
      </c>
      <c r="AP2" s="8">
        <v>12</v>
      </c>
      <c r="AQ2" s="8">
        <v>45</v>
      </c>
      <c r="AR2" s="8">
        <v>35</v>
      </c>
      <c r="AS2" s="8">
        <v>45</v>
      </c>
      <c r="AT2" s="8">
        <v>3</v>
      </c>
      <c r="AU2" s="8">
        <v>6</v>
      </c>
      <c r="AV2" s="8">
        <v>11</v>
      </c>
      <c r="AW2" s="8">
        <v>1</v>
      </c>
      <c r="AX2" s="8">
        <v>18</v>
      </c>
      <c r="AY2" s="8">
        <v>22</v>
      </c>
      <c r="AZ2" s="8">
        <v>1</v>
      </c>
      <c r="BA2" s="8">
        <v>69</v>
      </c>
      <c r="BB2" s="8">
        <v>34</v>
      </c>
      <c r="BC2" s="8">
        <v>25</v>
      </c>
      <c r="BD2" s="8">
        <v>1</v>
      </c>
      <c r="BE2" s="8">
        <v>25</v>
      </c>
      <c r="BF2" s="8">
        <v>5</v>
      </c>
      <c r="BG2" s="8">
        <v>25</v>
      </c>
      <c r="BH2" s="8">
        <v>4</v>
      </c>
      <c r="BI2" s="8">
        <v>17</v>
      </c>
      <c r="BJ2" s="8">
        <v>8</v>
      </c>
      <c r="BK2" s="8">
        <v>15</v>
      </c>
      <c r="BL2" s="8">
        <v>0</v>
      </c>
      <c r="BM2" s="8">
        <v>47</v>
      </c>
      <c r="BN2" s="8">
        <v>11</v>
      </c>
      <c r="BO2" s="8">
        <v>0</v>
      </c>
      <c r="BP2" s="8">
        <v>19</v>
      </c>
      <c r="BQ2" s="8">
        <v>0</v>
      </c>
      <c r="BR2" s="8">
        <v>18</v>
      </c>
      <c r="BS2" s="8">
        <v>68</v>
      </c>
      <c r="BT2" s="8">
        <v>11</v>
      </c>
      <c r="BV2" s="8">
        <f>AVERAGE(B2:BT2)</f>
        <v>15.816901408450704</v>
      </c>
      <c r="BW2" s="8">
        <f>STDEV(B2:BT2)/SQRT(COUNTA(B2:BT2))</f>
        <v>2.0148652649438463</v>
      </c>
      <c r="BX2" s="3">
        <f>COUNT(B2:BT2)/71</f>
        <v>1</v>
      </c>
      <c r="BZ2" s="12">
        <v>0.85416666666666663</v>
      </c>
      <c r="CA2" s="8">
        <v>30</v>
      </c>
      <c r="CB2" s="8">
        <v>32</v>
      </c>
      <c r="CC2" s="8">
        <v>0</v>
      </c>
      <c r="CD2" s="8">
        <v>1</v>
      </c>
      <c r="CE2" s="8">
        <v>0</v>
      </c>
      <c r="CF2" s="8">
        <v>11</v>
      </c>
      <c r="CG2" s="8">
        <v>44</v>
      </c>
      <c r="CH2" s="8">
        <v>34</v>
      </c>
      <c r="CI2" s="8">
        <v>50</v>
      </c>
      <c r="CJ2" s="8">
        <v>0</v>
      </c>
      <c r="CK2" s="8">
        <v>0</v>
      </c>
      <c r="CL2" s="8">
        <v>0</v>
      </c>
      <c r="CM2" s="8">
        <v>0</v>
      </c>
      <c r="CN2" s="8">
        <v>0</v>
      </c>
      <c r="CO2" s="8">
        <v>1</v>
      </c>
      <c r="CP2" s="8">
        <v>3</v>
      </c>
      <c r="CQ2" s="8">
        <v>38</v>
      </c>
      <c r="CR2" s="8">
        <v>33</v>
      </c>
      <c r="CS2" s="8">
        <v>34</v>
      </c>
      <c r="CT2" s="8">
        <v>20</v>
      </c>
      <c r="CU2" s="8">
        <v>29</v>
      </c>
      <c r="CV2" s="8">
        <v>29</v>
      </c>
      <c r="CW2" s="8">
        <v>39</v>
      </c>
      <c r="CX2" s="8">
        <v>27</v>
      </c>
      <c r="CY2" s="8">
        <v>20</v>
      </c>
      <c r="CZ2" s="8">
        <v>24</v>
      </c>
      <c r="DA2" s="8">
        <v>51</v>
      </c>
      <c r="DB2" s="8">
        <v>34</v>
      </c>
      <c r="DC2" s="8">
        <v>43</v>
      </c>
      <c r="DD2" s="8">
        <v>40</v>
      </c>
      <c r="DE2" s="8">
        <v>31</v>
      </c>
      <c r="DF2" s="8">
        <v>18</v>
      </c>
      <c r="DG2" s="8">
        <v>40</v>
      </c>
      <c r="DH2" s="8">
        <v>41</v>
      </c>
      <c r="DI2" s="8">
        <v>59</v>
      </c>
      <c r="DJ2" s="8">
        <v>53</v>
      </c>
      <c r="DK2" s="8">
        <v>49</v>
      </c>
      <c r="DL2" s="8">
        <v>33</v>
      </c>
      <c r="DM2" s="8">
        <v>23</v>
      </c>
      <c r="DN2" s="8">
        <v>26</v>
      </c>
      <c r="DO2" s="8">
        <v>28</v>
      </c>
      <c r="DP2" s="8">
        <v>31</v>
      </c>
      <c r="DQ2" s="8">
        <v>8</v>
      </c>
      <c r="DR2" s="8">
        <v>11</v>
      </c>
      <c r="DS2" s="8">
        <v>6</v>
      </c>
      <c r="DT2" s="8">
        <v>0</v>
      </c>
      <c r="DU2" s="8">
        <v>0</v>
      </c>
      <c r="DV2" s="8">
        <v>0</v>
      </c>
      <c r="DW2" s="8">
        <v>0</v>
      </c>
      <c r="DX2" s="8">
        <v>0</v>
      </c>
      <c r="DY2" s="8">
        <v>24</v>
      </c>
      <c r="DZ2" s="8">
        <v>27</v>
      </c>
      <c r="EA2" s="8">
        <v>5</v>
      </c>
      <c r="EB2" s="8">
        <v>41</v>
      </c>
      <c r="EC2" s="8">
        <v>0</v>
      </c>
      <c r="ED2" s="8">
        <v>70</v>
      </c>
      <c r="EE2" s="8">
        <v>1</v>
      </c>
      <c r="EF2" s="8">
        <v>0</v>
      </c>
      <c r="EG2" s="8">
        <v>0</v>
      </c>
      <c r="EH2" s="8">
        <v>21</v>
      </c>
      <c r="EI2" s="8">
        <v>28</v>
      </c>
      <c r="EJ2" s="8">
        <v>47</v>
      </c>
      <c r="EK2" s="8">
        <v>0</v>
      </c>
      <c r="EL2" s="8">
        <v>30</v>
      </c>
      <c r="EM2" s="8">
        <v>20</v>
      </c>
      <c r="EN2" s="8">
        <v>13</v>
      </c>
      <c r="EO2" s="8">
        <v>63</v>
      </c>
      <c r="EP2" s="8">
        <v>33</v>
      </c>
      <c r="EQ2" s="8">
        <v>43</v>
      </c>
      <c r="ER2" s="8">
        <v>52</v>
      </c>
      <c r="ES2" s="8">
        <v>44</v>
      </c>
      <c r="ET2" s="8">
        <v>0</v>
      </c>
      <c r="EU2" s="8">
        <v>15</v>
      </c>
      <c r="EW2" s="2">
        <f t="shared" ref="EW2:EW65" si="0">AVERAGE(CA2:EU2)</f>
        <v>23.301369863013697</v>
      </c>
      <c r="EX2" s="2">
        <f t="shared" ref="EX2:EX65" si="1">STDEV(CA2:EU2)/SQRT(COUNTA(CA2:EU2))</f>
        <v>2.2377422686716097</v>
      </c>
      <c r="EY2" s="17">
        <f>COUNT(CA2:EU2)/73</f>
        <v>1</v>
      </c>
    </row>
    <row r="3" spans="1:155" x14ac:dyDescent="0.55000000000000004">
      <c r="A3" s="12">
        <v>0.875</v>
      </c>
      <c r="B3" s="8">
        <v>89</v>
      </c>
      <c r="C3" s="8">
        <v>0</v>
      </c>
      <c r="D3" s="8">
        <v>29</v>
      </c>
      <c r="E3" s="8">
        <v>3</v>
      </c>
      <c r="F3" s="8">
        <v>73</v>
      </c>
      <c r="G3" s="8">
        <v>13</v>
      </c>
      <c r="H3" s="8">
        <v>52</v>
      </c>
      <c r="I3" s="8">
        <v>18</v>
      </c>
      <c r="J3" s="8">
        <v>27</v>
      </c>
      <c r="K3" s="8">
        <v>53</v>
      </c>
      <c r="L3" s="8">
        <v>0</v>
      </c>
      <c r="M3" s="8">
        <v>35</v>
      </c>
      <c r="N3" s="8">
        <v>30</v>
      </c>
      <c r="O3" s="8">
        <v>2</v>
      </c>
      <c r="P3" s="8">
        <v>56</v>
      </c>
      <c r="Q3" s="8">
        <v>31</v>
      </c>
      <c r="R3" s="8">
        <v>20</v>
      </c>
      <c r="S3" s="8">
        <v>7</v>
      </c>
      <c r="T3" s="8">
        <v>21</v>
      </c>
      <c r="U3" s="8">
        <v>13</v>
      </c>
      <c r="V3" s="8">
        <v>6</v>
      </c>
      <c r="W3" s="8">
        <v>9</v>
      </c>
      <c r="X3" s="8">
        <v>25</v>
      </c>
      <c r="Y3" s="8">
        <v>22</v>
      </c>
      <c r="Z3" s="8">
        <v>4</v>
      </c>
      <c r="AA3" s="8">
        <v>18</v>
      </c>
      <c r="AB3" s="8">
        <v>38</v>
      </c>
      <c r="AC3" s="8">
        <v>11</v>
      </c>
      <c r="AD3" s="8">
        <v>30</v>
      </c>
      <c r="AE3" s="8">
        <v>14</v>
      </c>
      <c r="AF3" s="8">
        <v>43</v>
      </c>
      <c r="AG3" s="8">
        <v>60</v>
      </c>
      <c r="AH3" s="8">
        <v>104</v>
      </c>
      <c r="AI3" s="8">
        <v>56</v>
      </c>
      <c r="AJ3" s="8">
        <v>60</v>
      </c>
      <c r="AK3" s="8">
        <v>89</v>
      </c>
      <c r="AL3" s="8">
        <v>86</v>
      </c>
      <c r="AM3" s="8">
        <v>88</v>
      </c>
      <c r="AN3" s="8">
        <v>75</v>
      </c>
      <c r="AO3" s="8">
        <v>109</v>
      </c>
      <c r="AP3" s="8">
        <v>69</v>
      </c>
      <c r="AQ3" s="8">
        <v>49</v>
      </c>
      <c r="AR3" s="8">
        <v>77</v>
      </c>
      <c r="AS3" s="8">
        <v>75</v>
      </c>
      <c r="AT3" s="8">
        <v>33</v>
      </c>
      <c r="AU3" s="8">
        <v>74</v>
      </c>
      <c r="AV3" s="8">
        <v>64</v>
      </c>
      <c r="AW3" s="8">
        <v>35</v>
      </c>
      <c r="AX3" s="8">
        <v>54</v>
      </c>
      <c r="AY3" s="8">
        <v>79</v>
      </c>
      <c r="AZ3" s="8">
        <v>80</v>
      </c>
      <c r="BA3" s="8">
        <v>99</v>
      </c>
      <c r="BB3" s="8">
        <v>95</v>
      </c>
      <c r="BC3" s="8">
        <v>71</v>
      </c>
      <c r="BD3" s="8">
        <v>58</v>
      </c>
      <c r="BE3" s="8">
        <v>19</v>
      </c>
      <c r="BF3" s="8">
        <v>65</v>
      </c>
      <c r="BG3" s="8">
        <v>61</v>
      </c>
      <c r="BH3" s="8">
        <v>31</v>
      </c>
      <c r="BI3" s="8">
        <v>39</v>
      </c>
      <c r="BJ3" s="8">
        <v>28</v>
      </c>
      <c r="BK3" s="8">
        <v>43</v>
      </c>
      <c r="BL3" s="8">
        <v>7</v>
      </c>
      <c r="BM3" s="8">
        <v>30</v>
      </c>
      <c r="BN3" s="8">
        <v>40</v>
      </c>
      <c r="BO3" s="8">
        <v>14</v>
      </c>
      <c r="BP3" s="8">
        <v>31</v>
      </c>
      <c r="BQ3" s="8">
        <v>44</v>
      </c>
      <c r="BR3" s="8">
        <v>53</v>
      </c>
      <c r="BS3" s="8">
        <v>72</v>
      </c>
      <c r="BT3" s="8">
        <v>6</v>
      </c>
      <c r="BV3" s="8">
        <f t="shared" ref="BV3:BV66" si="2">AVERAGE(B3:BT3)</f>
        <v>43.859154929577464</v>
      </c>
      <c r="BW3" s="8">
        <f t="shared" ref="BW3:BW66" si="3">STDEV(B3:BT3)/SQRT(COUNTA(B3:BT3))</f>
        <v>3.4693423480288184</v>
      </c>
      <c r="BX3" s="3">
        <f t="shared" ref="BX3:BX66" si="4">COUNT(B3:BT3)/71</f>
        <v>1</v>
      </c>
      <c r="BZ3" s="12">
        <v>0.875</v>
      </c>
      <c r="CA3" s="8">
        <v>42</v>
      </c>
      <c r="CB3" s="8">
        <v>68</v>
      </c>
      <c r="CC3" s="8">
        <v>18</v>
      </c>
      <c r="CD3" s="8">
        <v>16</v>
      </c>
      <c r="CE3" s="8">
        <v>19</v>
      </c>
      <c r="CF3" s="8">
        <v>50</v>
      </c>
      <c r="CG3" s="8">
        <v>62</v>
      </c>
      <c r="CH3" s="8">
        <v>50</v>
      </c>
      <c r="CI3" s="8">
        <v>64</v>
      </c>
      <c r="CJ3" s="8">
        <v>26</v>
      </c>
      <c r="CK3" s="8">
        <v>9</v>
      </c>
      <c r="CL3" s="8">
        <v>29</v>
      </c>
      <c r="CM3" s="8">
        <v>13</v>
      </c>
      <c r="CN3" s="8">
        <v>22</v>
      </c>
      <c r="CO3" s="8">
        <v>46</v>
      </c>
      <c r="CP3" s="8">
        <v>75</v>
      </c>
      <c r="CQ3" s="8">
        <v>70</v>
      </c>
      <c r="CR3" s="8">
        <v>82</v>
      </c>
      <c r="CS3" s="8">
        <v>83</v>
      </c>
      <c r="CT3" s="8">
        <v>58</v>
      </c>
      <c r="CU3" s="8">
        <v>77</v>
      </c>
      <c r="CV3" s="8">
        <v>47</v>
      </c>
      <c r="CW3" s="8">
        <v>58</v>
      </c>
      <c r="CX3" s="8">
        <v>68</v>
      </c>
      <c r="CY3" s="8">
        <v>27</v>
      </c>
      <c r="CZ3" s="8">
        <v>75</v>
      </c>
      <c r="DA3" s="8">
        <v>84</v>
      </c>
      <c r="DB3" s="8">
        <v>89</v>
      </c>
      <c r="DC3" s="8">
        <v>69</v>
      </c>
      <c r="DD3" s="8">
        <v>58</v>
      </c>
      <c r="DE3" s="8">
        <v>52</v>
      </c>
      <c r="DF3" s="8">
        <v>74</v>
      </c>
      <c r="DG3" s="8">
        <v>31</v>
      </c>
      <c r="DH3" s="8">
        <v>110</v>
      </c>
      <c r="DI3" s="8">
        <v>78</v>
      </c>
      <c r="DJ3" s="8">
        <v>105</v>
      </c>
      <c r="DK3" s="8">
        <v>79</v>
      </c>
      <c r="DL3" s="8">
        <v>30</v>
      </c>
      <c r="DM3" s="8">
        <v>90</v>
      </c>
      <c r="DN3" s="8">
        <v>92</v>
      </c>
      <c r="DO3" s="8">
        <v>83</v>
      </c>
      <c r="DP3" s="8">
        <v>91</v>
      </c>
      <c r="DQ3" s="8">
        <v>18</v>
      </c>
      <c r="DR3" s="8">
        <v>67</v>
      </c>
      <c r="DS3" s="8">
        <v>32</v>
      </c>
      <c r="DT3" s="8">
        <v>5</v>
      </c>
      <c r="DU3" s="8">
        <v>0</v>
      </c>
      <c r="DV3" s="8">
        <v>15</v>
      </c>
      <c r="DW3" s="8">
        <v>4</v>
      </c>
      <c r="DX3" s="8">
        <v>11</v>
      </c>
      <c r="DY3" s="8">
        <v>41</v>
      </c>
      <c r="DZ3" s="8">
        <v>50</v>
      </c>
      <c r="EA3" s="8">
        <v>41</v>
      </c>
      <c r="EB3" s="8">
        <v>81</v>
      </c>
      <c r="EC3" s="8">
        <v>8</v>
      </c>
      <c r="ED3" s="8">
        <v>66</v>
      </c>
      <c r="EE3" s="8">
        <v>33</v>
      </c>
      <c r="EF3" s="8">
        <v>0</v>
      </c>
      <c r="EG3" s="8">
        <v>24</v>
      </c>
      <c r="EH3" s="8">
        <v>19</v>
      </c>
      <c r="EI3" s="8">
        <v>47</v>
      </c>
      <c r="EJ3" s="8">
        <v>53</v>
      </c>
      <c r="EK3" s="8">
        <v>3</v>
      </c>
      <c r="EL3" s="8">
        <v>67</v>
      </c>
      <c r="EM3" s="8">
        <v>35</v>
      </c>
      <c r="EN3" s="8">
        <v>42</v>
      </c>
      <c r="EO3" s="8">
        <v>83</v>
      </c>
      <c r="EP3" s="8">
        <v>93</v>
      </c>
      <c r="EQ3" s="8">
        <v>60</v>
      </c>
      <c r="ER3" s="8">
        <v>49</v>
      </c>
      <c r="ES3" s="8">
        <v>69</v>
      </c>
      <c r="ET3" s="8">
        <v>16</v>
      </c>
      <c r="EU3" s="8">
        <v>27</v>
      </c>
      <c r="EW3" s="2">
        <f t="shared" si="0"/>
        <v>49.698630136986303</v>
      </c>
      <c r="EX3" s="2">
        <f t="shared" si="1"/>
        <v>3.3651837307447683</v>
      </c>
      <c r="EY3" s="17">
        <f t="shared" ref="EY3:EY66" si="5">COUNT(CA3:EU3)/73</f>
        <v>1</v>
      </c>
    </row>
    <row r="4" spans="1:155" x14ac:dyDescent="0.55000000000000004">
      <c r="A4" s="12">
        <v>0.89583333333333337</v>
      </c>
      <c r="B4" s="8">
        <v>90</v>
      </c>
      <c r="C4" s="8">
        <v>21</v>
      </c>
      <c r="D4" s="8">
        <v>12</v>
      </c>
      <c r="E4" s="8">
        <v>0</v>
      </c>
      <c r="F4" s="8">
        <v>90</v>
      </c>
      <c r="G4" s="8">
        <v>17</v>
      </c>
      <c r="H4" s="8">
        <v>56</v>
      </c>
      <c r="I4" s="8">
        <v>12</v>
      </c>
      <c r="J4" s="8">
        <v>0</v>
      </c>
      <c r="K4" s="8">
        <v>71</v>
      </c>
      <c r="L4" s="8">
        <v>0</v>
      </c>
      <c r="M4" s="8">
        <v>26</v>
      </c>
      <c r="N4" s="8">
        <v>6</v>
      </c>
      <c r="O4" s="8">
        <v>2</v>
      </c>
      <c r="P4" s="8">
        <v>102</v>
      </c>
      <c r="Q4" s="8">
        <v>67</v>
      </c>
      <c r="R4" s="8">
        <v>1</v>
      </c>
      <c r="S4" s="8">
        <v>25</v>
      </c>
      <c r="T4" s="8">
        <v>4</v>
      </c>
      <c r="U4" s="8">
        <v>16</v>
      </c>
      <c r="V4" s="8">
        <v>0</v>
      </c>
      <c r="W4" s="8">
        <v>18</v>
      </c>
      <c r="X4" s="8">
        <v>36</v>
      </c>
      <c r="Y4" s="8">
        <v>16</v>
      </c>
      <c r="Z4" s="8">
        <v>6</v>
      </c>
      <c r="AA4" s="8">
        <v>9</v>
      </c>
      <c r="AB4" s="8">
        <v>19</v>
      </c>
      <c r="AC4" s="8">
        <v>38</v>
      </c>
      <c r="AD4" s="8">
        <v>25</v>
      </c>
      <c r="AE4" s="8">
        <v>45</v>
      </c>
      <c r="AF4" s="8">
        <v>21</v>
      </c>
      <c r="AG4" s="8">
        <v>24</v>
      </c>
      <c r="AH4" s="8">
        <v>68</v>
      </c>
      <c r="AI4" s="8">
        <v>55</v>
      </c>
      <c r="AJ4" s="8">
        <v>62</v>
      </c>
      <c r="AK4" s="8">
        <v>65</v>
      </c>
      <c r="AL4" s="8">
        <v>42</v>
      </c>
      <c r="AM4" s="8">
        <v>37</v>
      </c>
      <c r="AN4" s="8">
        <v>80</v>
      </c>
      <c r="AO4" s="8">
        <v>108</v>
      </c>
      <c r="AP4" s="8">
        <v>64</v>
      </c>
      <c r="AQ4" s="8">
        <v>10</v>
      </c>
      <c r="AR4" s="8">
        <v>51</v>
      </c>
      <c r="AS4" s="8">
        <v>89</v>
      </c>
      <c r="AT4" s="8">
        <v>28</v>
      </c>
      <c r="AU4" s="8">
        <v>75</v>
      </c>
      <c r="AV4" s="8">
        <v>45</v>
      </c>
      <c r="AW4" s="8">
        <v>31</v>
      </c>
      <c r="AX4" s="8">
        <v>44</v>
      </c>
      <c r="AY4" s="8">
        <v>52</v>
      </c>
      <c r="AZ4" s="8">
        <v>89</v>
      </c>
      <c r="BA4" s="8">
        <v>102</v>
      </c>
      <c r="BB4" s="8">
        <v>64</v>
      </c>
      <c r="BC4" s="8">
        <v>24</v>
      </c>
      <c r="BD4" s="8">
        <v>38</v>
      </c>
      <c r="BE4" s="8">
        <v>1</v>
      </c>
      <c r="BF4" s="8">
        <v>69</v>
      </c>
      <c r="BG4" s="8">
        <v>47</v>
      </c>
      <c r="BH4" s="8">
        <v>5</v>
      </c>
      <c r="BI4" s="8">
        <v>47</v>
      </c>
      <c r="BJ4" s="8">
        <v>35</v>
      </c>
      <c r="BK4" s="8">
        <v>28</v>
      </c>
      <c r="BL4" s="8">
        <v>26</v>
      </c>
      <c r="BM4" s="8">
        <v>26</v>
      </c>
      <c r="BN4" s="8">
        <v>10</v>
      </c>
      <c r="BO4" s="8">
        <v>37</v>
      </c>
      <c r="BP4" s="8">
        <v>45</v>
      </c>
      <c r="BQ4" s="8">
        <v>24</v>
      </c>
      <c r="BR4" s="8">
        <v>59</v>
      </c>
      <c r="BS4" s="8">
        <v>151</v>
      </c>
      <c r="BT4" s="8">
        <v>0</v>
      </c>
      <c r="BV4" s="8">
        <f t="shared" si="2"/>
        <v>39.549295774647888</v>
      </c>
      <c r="BW4" s="8">
        <f t="shared" si="3"/>
        <v>3.7886725553082337</v>
      </c>
      <c r="BX4" s="3">
        <f t="shared" si="4"/>
        <v>1</v>
      </c>
      <c r="BZ4" s="12">
        <v>0.89583333333333337</v>
      </c>
      <c r="CA4" s="8">
        <v>53</v>
      </c>
      <c r="CB4" s="8">
        <v>94</v>
      </c>
      <c r="CC4" s="8">
        <v>65</v>
      </c>
      <c r="CD4" s="8">
        <v>29</v>
      </c>
      <c r="CE4" s="8">
        <v>36</v>
      </c>
      <c r="CF4" s="8">
        <v>59</v>
      </c>
      <c r="CG4" s="8">
        <v>72</v>
      </c>
      <c r="CH4" s="8">
        <v>83</v>
      </c>
      <c r="CI4" s="8">
        <v>95</v>
      </c>
      <c r="CJ4" s="8">
        <v>44</v>
      </c>
      <c r="CK4" s="8">
        <v>37</v>
      </c>
      <c r="CL4" s="8">
        <v>35</v>
      </c>
      <c r="CM4" s="8">
        <v>53</v>
      </c>
      <c r="CN4" s="8">
        <v>33</v>
      </c>
      <c r="CO4" s="8">
        <v>44</v>
      </c>
      <c r="CP4" s="8">
        <v>76</v>
      </c>
      <c r="CQ4" s="8">
        <v>55</v>
      </c>
      <c r="CR4" s="8">
        <v>81</v>
      </c>
      <c r="CS4" s="8">
        <v>40</v>
      </c>
      <c r="CT4" s="8">
        <v>35</v>
      </c>
      <c r="CU4" s="8">
        <v>31</v>
      </c>
      <c r="CV4" s="8">
        <v>45</v>
      </c>
      <c r="CW4" s="8">
        <v>23</v>
      </c>
      <c r="CX4" s="8">
        <v>40</v>
      </c>
      <c r="CY4" s="8">
        <v>10</v>
      </c>
      <c r="CZ4" s="8">
        <v>43</v>
      </c>
      <c r="DA4" s="8">
        <v>66</v>
      </c>
      <c r="DB4" s="8">
        <v>79</v>
      </c>
      <c r="DC4" s="8">
        <v>19</v>
      </c>
      <c r="DD4" s="8">
        <v>30</v>
      </c>
      <c r="DE4" s="8">
        <v>47</v>
      </c>
      <c r="DF4" s="8">
        <v>44</v>
      </c>
      <c r="DG4" s="8">
        <v>15</v>
      </c>
      <c r="DH4" s="8">
        <v>64</v>
      </c>
      <c r="DI4" s="8">
        <v>56</v>
      </c>
      <c r="DJ4" s="8">
        <v>85</v>
      </c>
      <c r="DK4" s="8">
        <v>70</v>
      </c>
      <c r="DL4" s="8">
        <v>22</v>
      </c>
      <c r="DM4" s="8">
        <v>62</v>
      </c>
      <c r="DN4" s="8">
        <v>66</v>
      </c>
      <c r="DO4" s="8">
        <v>69</v>
      </c>
      <c r="DP4" s="8">
        <v>38</v>
      </c>
      <c r="DQ4" s="8">
        <v>37</v>
      </c>
      <c r="DR4" s="8">
        <v>55</v>
      </c>
      <c r="DS4" s="8">
        <v>49</v>
      </c>
      <c r="DT4" s="8">
        <v>33</v>
      </c>
      <c r="DU4" s="8">
        <v>0</v>
      </c>
      <c r="DV4" s="8">
        <v>18</v>
      </c>
      <c r="DW4" s="8">
        <v>32</v>
      </c>
      <c r="DX4" s="8">
        <v>11</v>
      </c>
      <c r="DY4" s="8">
        <v>38</v>
      </c>
      <c r="DZ4" s="8">
        <v>52</v>
      </c>
      <c r="EA4" s="8">
        <v>67</v>
      </c>
      <c r="EB4" s="8">
        <v>94</v>
      </c>
      <c r="EC4" s="8">
        <v>55</v>
      </c>
      <c r="ED4" s="8">
        <v>84</v>
      </c>
      <c r="EE4" s="8">
        <v>27</v>
      </c>
      <c r="EF4" s="8">
        <v>0</v>
      </c>
      <c r="EG4" s="8">
        <v>48</v>
      </c>
      <c r="EH4" s="8">
        <v>40</v>
      </c>
      <c r="EI4" s="8">
        <v>48</v>
      </c>
      <c r="EJ4" s="8">
        <v>68</v>
      </c>
      <c r="EK4" s="8">
        <v>0</v>
      </c>
      <c r="EL4" s="8">
        <v>65</v>
      </c>
      <c r="EM4" s="8">
        <v>47</v>
      </c>
      <c r="EN4" s="8">
        <v>100</v>
      </c>
      <c r="EO4" s="8">
        <v>72</v>
      </c>
      <c r="EP4" s="8">
        <v>78</v>
      </c>
      <c r="EQ4" s="8">
        <v>43</v>
      </c>
      <c r="ER4" s="8">
        <v>36</v>
      </c>
      <c r="ES4" s="8">
        <v>83</v>
      </c>
      <c r="ET4" s="8">
        <v>55</v>
      </c>
      <c r="EU4" s="8">
        <v>31</v>
      </c>
      <c r="EW4" s="2">
        <f t="shared" si="0"/>
        <v>49.438356164383563</v>
      </c>
      <c r="EX4" s="2">
        <f t="shared" si="1"/>
        <v>2.7738852232700442</v>
      </c>
      <c r="EY4" s="17">
        <f t="shared" si="5"/>
        <v>1</v>
      </c>
    </row>
    <row r="5" spans="1:155" x14ac:dyDescent="0.55000000000000004">
      <c r="A5" s="12">
        <v>0.91666666666666663</v>
      </c>
      <c r="B5" s="8">
        <v>20</v>
      </c>
      <c r="C5" s="8">
        <v>2</v>
      </c>
      <c r="D5" s="8">
        <v>0</v>
      </c>
      <c r="E5" s="8">
        <v>0</v>
      </c>
      <c r="F5" s="8">
        <v>76</v>
      </c>
      <c r="G5" s="8">
        <v>0</v>
      </c>
      <c r="H5" s="8">
        <v>16</v>
      </c>
      <c r="I5" s="8">
        <v>5</v>
      </c>
      <c r="J5" s="8">
        <v>4</v>
      </c>
      <c r="K5" s="8">
        <v>47</v>
      </c>
      <c r="L5" s="8">
        <v>0</v>
      </c>
      <c r="M5" s="8">
        <v>0</v>
      </c>
      <c r="N5" s="8">
        <v>3</v>
      </c>
      <c r="O5" s="8">
        <v>6</v>
      </c>
      <c r="P5" s="8">
        <v>43</v>
      </c>
      <c r="Q5" s="8">
        <v>16</v>
      </c>
      <c r="R5" s="8">
        <v>5</v>
      </c>
      <c r="S5" s="8">
        <v>45</v>
      </c>
      <c r="T5" s="8">
        <v>1</v>
      </c>
      <c r="U5" s="8">
        <v>2</v>
      </c>
      <c r="V5" s="8">
        <v>0</v>
      </c>
      <c r="W5" s="8">
        <v>13</v>
      </c>
      <c r="X5" s="8">
        <v>33</v>
      </c>
      <c r="Y5" s="8">
        <v>1</v>
      </c>
      <c r="Z5" s="8">
        <v>18</v>
      </c>
      <c r="AA5" s="8">
        <v>2</v>
      </c>
      <c r="AB5" s="8">
        <v>13</v>
      </c>
      <c r="AC5" s="8">
        <v>14</v>
      </c>
      <c r="AD5" s="8">
        <v>24</v>
      </c>
      <c r="AE5" s="8">
        <v>32</v>
      </c>
      <c r="AF5" s="8">
        <v>0</v>
      </c>
      <c r="AG5" s="8">
        <v>19</v>
      </c>
      <c r="AH5" s="8">
        <v>44</v>
      </c>
      <c r="AI5" s="8">
        <v>36</v>
      </c>
      <c r="AJ5" s="8">
        <v>70</v>
      </c>
      <c r="AK5" s="8">
        <v>15</v>
      </c>
      <c r="AL5" s="8">
        <v>18</v>
      </c>
      <c r="AM5" s="8">
        <v>1</v>
      </c>
      <c r="AN5" s="8">
        <v>47</v>
      </c>
      <c r="AO5" s="8">
        <v>95</v>
      </c>
      <c r="AP5" s="8">
        <v>65</v>
      </c>
      <c r="AQ5" s="8">
        <v>0</v>
      </c>
      <c r="AR5" s="8">
        <v>30</v>
      </c>
      <c r="AS5" s="8">
        <v>32</v>
      </c>
      <c r="AT5" s="8">
        <v>23</v>
      </c>
      <c r="AU5" s="8">
        <v>7</v>
      </c>
      <c r="AV5" s="8">
        <v>12</v>
      </c>
      <c r="AW5" s="8">
        <v>18</v>
      </c>
      <c r="AX5" s="8">
        <v>25</v>
      </c>
      <c r="AY5" s="8">
        <v>50</v>
      </c>
      <c r="AZ5" s="8">
        <v>56</v>
      </c>
      <c r="BA5" s="8">
        <v>60</v>
      </c>
      <c r="BB5" s="8">
        <v>39</v>
      </c>
      <c r="BC5" s="8">
        <v>19</v>
      </c>
      <c r="BD5" s="8">
        <v>18</v>
      </c>
      <c r="BE5" s="8">
        <v>20</v>
      </c>
      <c r="BF5" s="8">
        <v>45</v>
      </c>
      <c r="BG5" s="8">
        <v>22</v>
      </c>
      <c r="BH5" s="8">
        <v>0</v>
      </c>
      <c r="BI5" s="8">
        <v>0</v>
      </c>
      <c r="BJ5" s="8">
        <v>25</v>
      </c>
      <c r="BK5" s="8">
        <v>10</v>
      </c>
      <c r="BL5" s="8">
        <v>4</v>
      </c>
      <c r="BM5" s="8">
        <v>13</v>
      </c>
      <c r="BN5" s="8">
        <v>0</v>
      </c>
      <c r="BO5" s="8">
        <v>17</v>
      </c>
      <c r="BP5" s="8">
        <v>23</v>
      </c>
      <c r="BQ5" s="8">
        <v>3</v>
      </c>
      <c r="BR5" s="8">
        <v>12</v>
      </c>
      <c r="BS5" s="8">
        <v>128</v>
      </c>
      <c r="BT5" s="8">
        <v>6</v>
      </c>
      <c r="BV5" s="8">
        <f t="shared" si="2"/>
        <v>22.08450704225352</v>
      </c>
      <c r="BW5" s="8">
        <f t="shared" si="3"/>
        <v>2.9264454702061053</v>
      </c>
      <c r="BX5" s="3">
        <f t="shared" si="4"/>
        <v>1</v>
      </c>
      <c r="BZ5" s="12">
        <v>0.91666666666666663</v>
      </c>
      <c r="CA5" s="8">
        <v>41</v>
      </c>
      <c r="CB5" s="8">
        <v>42</v>
      </c>
      <c r="CC5" s="8">
        <v>42</v>
      </c>
      <c r="CD5" s="8">
        <v>38</v>
      </c>
      <c r="CE5" s="8">
        <v>1</v>
      </c>
      <c r="CF5" s="8">
        <v>39</v>
      </c>
      <c r="CG5" s="8">
        <v>61</v>
      </c>
      <c r="CH5" s="8">
        <v>74</v>
      </c>
      <c r="CI5" s="8">
        <v>64</v>
      </c>
      <c r="CJ5" s="8">
        <v>57</v>
      </c>
      <c r="CK5" s="8">
        <v>56</v>
      </c>
      <c r="CL5" s="8">
        <v>44</v>
      </c>
      <c r="CM5" s="8">
        <v>61</v>
      </c>
      <c r="CN5" s="8">
        <v>62</v>
      </c>
      <c r="CO5" s="8">
        <v>10</v>
      </c>
      <c r="CP5" s="8">
        <v>62</v>
      </c>
      <c r="CQ5" s="8">
        <v>32</v>
      </c>
      <c r="CR5" s="8">
        <v>62</v>
      </c>
      <c r="CS5" s="8">
        <v>21</v>
      </c>
      <c r="CT5" s="8">
        <v>21</v>
      </c>
      <c r="CU5" s="8">
        <v>16</v>
      </c>
      <c r="CV5" s="8">
        <v>30</v>
      </c>
      <c r="CW5" s="8">
        <v>8</v>
      </c>
      <c r="CX5" s="8">
        <v>10</v>
      </c>
      <c r="CY5" s="8">
        <v>2</v>
      </c>
      <c r="CZ5" s="8">
        <v>34</v>
      </c>
      <c r="DA5" s="8">
        <v>45</v>
      </c>
      <c r="DB5" s="8">
        <v>37</v>
      </c>
      <c r="DC5" s="8">
        <v>0</v>
      </c>
      <c r="DD5" s="8">
        <v>10</v>
      </c>
      <c r="DE5" s="8">
        <v>39</v>
      </c>
      <c r="DF5" s="8">
        <v>19</v>
      </c>
      <c r="DG5" s="8">
        <v>0</v>
      </c>
      <c r="DH5" s="8">
        <v>40</v>
      </c>
      <c r="DI5" s="8">
        <v>58</v>
      </c>
      <c r="DJ5" s="8">
        <v>78</v>
      </c>
      <c r="DK5" s="8">
        <v>48</v>
      </c>
      <c r="DL5" s="8">
        <v>0</v>
      </c>
      <c r="DM5" s="8">
        <v>5</v>
      </c>
      <c r="DN5" s="8">
        <v>64</v>
      </c>
      <c r="DO5" s="8">
        <v>64</v>
      </c>
      <c r="DP5" s="8">
        <v>12</v>
      </c>
      <c r="DQ5" s="8">
        <v>7</v>
      </c>
      <c r="DR5" s="8">
        <v>28</v>
      </c>
      <c r="DS5" s="8">
        <v>25</v>
      </c>
      <c r="DT5" s="8">
        <v>49</v>
      </c>
      <c r="DU5" s="8">
        <v>0</v>
      </c>
      <c r="DV5" s="8">
        <v>0</v>
      </c>
      <c r="DW5" s="8">
        <v>8</v>
      </c>
      <c r="DX5" s="8">
        <v>0</v>
      </c>
      <c r="DY5" s="8">
        <v>0</v>
      </c>
      <c r="DZ5" s="8">
        <v>39</v>
      </c>
      <c r="EA5" s="8">
        <v>47</v>
      </c>
      <c r="EB5" s="8">
        <v>75</v>
      </c>
      <c r="EC5" s="8">
        <v>31</v>
      </c>
      <c r="ED5" s="8">
        <v>44</v>
      </c>
      <c r="EE5" s="8">
        <v>0</v>
      </c>
      <c r="EF5" s="8">
        <v>0</v>
      </c>
      <c r="EG5" s="8">
        <v>46</v>
      </c>
      <c r="EH5" s="8">
        <v>32</v>
      </c>
      <c r="EI5" s="8">
        <v>9</v>
      </c>
      <c r="EJ5" s="8">
        <v>49</v>
      </c>
      <c r="EK5" s="8">
        <v>0</v>
      </c>
      <c r="EL5" s="8">
        <v>3</v>
      </c>
      <c r="EM5" s="8">
        <v>5</v>
      </c>
      <c r="EN5" s="8">
        <v>49</v>
      </c>
      <c r="EO5" s="8">
        <v>57</v>
      </c>
      <c r="EP5" s="8">
        <v>71</v>
      </c>
      <c r="EQ5" s="8">
        <v>29</v>
      </c>
      <c r="ER5" s="8">
        <v>13</v>
      </c>
      <c r="ES5" s="8">
        <v>66</v>
      </c>
      <c r="ET5" s="8">
        <v>48</v>
      </c>
      <c r="EU5" s="8">
        <v>18</v>
      </c>
      <c r="EW5" s="2">
        <f t="shared" si="0"/>
        <v>32.287671232876711</v>
      </c>
      <c r="EX5" s="2">
        <f t="shared" si="1"/>
        <v>2.7940112795875129</v>
      </c>
      <c r="EY5" s="17">
        <f t="shared" si="5"/>
        <v>1</v>
      </c>
    </row>
    <row r="6" spans="1:155" x14ac:dyDescent="0.55000000000000004">
      <c r="A6" s="12">
        <v>0.9375</v>
      </c>
      <c r="B6" s="8">
        <v>1</v>
      </c>
      <c r="C6" s="8">
        <v>0</v>
      </c>
      <c r="D6" s="8">
        <v>0</v>
      </c>
      <c r="E6" s="8">
        <v>0</v>
      </c>
      <c r="F6" s="8">
        <v>23</v>
      </c>
      <c r="G6" s="8">
        <v>0</v>
      </c>
      <c r="H6" s="8">
        <v>1</v>
      </c>
      <c r="I6" s="8">
        <v>0</v>
      </c>
      <c r="J6" s="8">
        <v>0</v>
      </c>
      <c r="K6" s="8">
        <v>40</v>
      </c>
      <c r="L6" s="8">
        <v>0</v>
      </c>
      <c r="M6" s="8">
        <v>0</v>
      </c>
      <c r="N6" s="8">
        <v>0</v>
      </c>
      <c r="O6" s="8">
        <v>0</v>
      </c>
      <c r="P6" s="8">
        <v>51</v>
      </c>
      <c r="Q6" s="8">
        <v>11</v>
      </c>
      <c r="R6" s="8">
        <v>2</v>
      </c>
      <c r="S6" s="8">
        <v>34</v>
      </c>
      <c r="T6" s="8">
        <v>0</v>
      </c>
      <c r="U6" s="8">
        <v>2</v>
      </c>
      <c r="V6" s="8">
        <v>0</v>
      </c>
      <c r="W6" s="8">
        <v>3</v>
      </c>
      <c r="X6" s="8">
        <v>11</v>
      </c>
      <c r="Y6" s="8">
        <v>4</v>
      </c>
      <c r="Z6" s="8">
        <v>11</v>
      </c>
      <c r="AA6" s="8">
        <v>0</v>
      </c>
      <c r="AB6" s="8">
        <v>0</v>
      </c>
      <c r="AC6" s="8">
        <v>12</v>
      </c>
      <c r="AD6" s="8">
        <v>10</v>
      </c>
      <c r="AE6" s="8">
        <v>32</v>
      </c>
      <c r="AF6" s="8">
        <v>0</v>
      </c>
      <c r="AG6" s="8">
        <v>17</v>
      </c>
      <c r="AH6" s="8">
        <v>11</v>
      </c>
      <c r="AI6" s="8">
        <v>20</v>
      </c>
      <c r="AJ6" s="8">
        <v>26</v>
      </c>
      <c r="AK6" s="8">
        <v>1</v>
      </c>
      <c r="AL6" s="8">
        <v>5</v>
      </c>
      <c r="AM6" s="8">
        <v>0</v>
      </c>
      <c r="AN6" s="8">
        <v>25</v>
      </c>
      <c r="AO6" s="8">
        <v>67</v>
      </c>
      <c r="AP6" s="8">
        <v>45</v>
      </c>
      <c r="AQ6" s="8">
        <v>0</v>
      </c>
      <c r="AR6" s="8">
        <v>35</v>
      </c>
      <c r="AS6" s="8">
        <v>14</v>
      </c>
      <c r="AT6" s="8">
        <v>23</v>
      </c>
      <c r="AU6" s="8">
        <v>18</v>
      </c>
      <c r="AV6" s="8">
        <v>5</v>
      </c>
      <c r="AW6" s="8">
        <v>11</v>
      </c>
      <c r="AX6" s="8">
        <v>36</v>
      </c>
      <c r="AY6" s="8">
        <v>54</v>
      </c>
      <c r="AZ6" s="8">
        <v>22</v>
      </c>
      <c r="BA6" s="8">
        <v>42</v>
      </c>
      <c r="BB6" s="8">
        <v>33</v>
      </c>
      <c r="BC6" s="8">
        <v>5</v>
      </c>
      <c r="BD6" s="8">
        <v>16</v>
      </c>
      <c r="BE6" s="8">
        <v>0</v>
      </c>
      <c r="BF6" s="8">
        <v>24</v>
      </c>
      <c r="BG6" s="8">
        <v>15</v>
      </c>
      <c r="BH6" s="8">
        <v>0</v>
      </c>
      <c r="BI6" s="8">
        <v>0</v>
      </c>
      <c r="BJ6" s="8">
        <v>11</v>
      </c>
      <c r="BK6" s="8">
        <v>0</v>
      </c>
      <c r="BL6" s="8">
        <v>2</v>
      </c>
      <c r="BM6" s="8">
        <v>3</v>
      </c>
      <c r="BN6" s="8">
        <v>0</v>
      </c>
      <c r="BO6" s="8">
        <v>4</v>
      </c>
      <c r="BP6" s="8">
        <v>6</v>
      </c>
      <c r="BQ6" s="8">
        <v>0</v>
      </c>
      <c r="BR6" s="8">
        <v>7</v>
      </c>
      <c r="BS6" s="8">
        <v>144</v>
      </c>
      <c r="BT6" s="8">
        <v>60</v>
      </c>
      <c r="BV6" s="8">
        <f t="shared" si="2"/>
        <v>14.859154929577464</v>
      </c>
      <c r="BW6" s="8">
        <f t="shared" si="3"/>
        <v>2.6969164726818833</v>
      </c>
      <c r="BX6" s="3">
        <f t="shared" si="4"/>
        <v>1</v>
      </c>
      <c r="BZ6" s="12">
        <v>0.9375</v>
      </c>
      <c r="CA6" s="8">
        <v>2</v>
      </c>
      <c r="CB6" s="8">
        <v>2</v>
      </c>
      <c r="CC6" s="8">
        <v>23</v>
      </c>
      <c r="CD6" s="8">
        <v>0</v>
      </c>
      <c r="CE6" s="8">
        <v>0</v>
      </c>
      <c r="CF6" s="8">
        <v>38</v>
      </c>
      <c r="CG6" s="8">
        <v>49</v>
      </c>
      <c r="CH6" s="8">
        <v>87</v>
      </c>
      <c r="CI6" s="8">
        <v>83</v>
      </c>
      <c r="CJ6" s="8">
        <v>47</v>
      </c>
      <c r="CK6" s="8">
        <v>15</v>
      </c>
      <c r="CL6" s="8">
        <v>19</v>
      </c>
      <c r="CM6" s="8">
        <v>54</v>
      </c>
      <c r="CN6" s="8">
        <v>2</v>
      </c>
      <c r="CO6" s="8">
        <v>0</v>
      </c>
      <c r="CP6" s="8">
        <v>61</v>
      </c>
      <c r="CQ6" s="8">
        <v>23</v>
      </c>
      <c r="CR6" s="8">
        <v>33</v>
      </c>
      <c r="CS6" s="8">
        <v>19</v>
      </c>
      <c r="CT6" s="8">
        <v>8</v>
      </c>
      <c r="CU6" s="8">
        <v>9</v>
      </c>
      <c r="CV6" s="8">
        <v>34</v>
      </c>
      <c r="CW6" s="8">
        <v>0</v>
      </c>
      <c r="CX6" s="8">
        <v>0</v>
      </c>
      <c r="CY6" s="8">
        <v>10</v>
      </c>
      <c r="CZ6" s="8">
        <v>10</v>
      </c>
      <c r="DA6" s="8">
        <v>0</v>
      </c>
      <c r="DB6" s="8">
        <v>22</v>
      </c>
      <c r="DC6" s="8">
        <v>0</v>
      </c>
      <c r="DD6" s="8">
        <v>0</v>
      </c>
      <c r="DE6" s="8">
        <v>29</v>
      </c>
      <c r="DF6" s="8">
        <v>5</v>
      </c>
      <c r="DG6" s="8">
        <v>0</v>
      </c>
      <c r="DH6" s="8">
        <v>31</v>
      </c>
      <c r="DI6" s="8">
        <v>58</v>
      </c>
      <c r="DJ6" s="8">
        <v>62</v>
      </c>
      <c r="DK6" s="8">
        <v>34</v>
      </c>
      <c r="DL6" s="8">
        <v>0</v>
      </c>
      <c r="DM6" s="8">
        <v>0</v>
      </c>
      <c r="DN6" s="8">
        <v>42</v>
      </c>
      <c r="DO6" s="8">
        <v>24</v>
      </c>
      <c r="DP6" s="8">
        <v>13</v>
      </c>
      <c r="DQ6" s="8">
        <v>11</v>
      </c>
      <c r="DR6" s="8">
        <v>32</v>
      </c>
      <c r="DS6" s="8">
        <v>1</v>
      </c>
      <c r="DT6" s="8">
        <v>35</v>
      </c>
      <c r="DU6" s="8">
        <v>0</v>
      </c>
      <c r="DV6" s="8">
        <v>0</v>
      </c>
      <c r="DW6" s="8">
        <v>1</v>
      </c>
      <c r="DX6" s="8">
        <v>0</v>
      </c>
      <c r="DY6" s="8">
        <v>4</v>
      </c>
      <c r="DZ6" s="8">
        <v>48</v>
      </c>
      <c r="EA6" s="8">
        <v>13</v>
      </c>
      <c r="EB6" s="8">
        <v>60</v>
      </c>
      <c r="EC6" s="8">
        <v>7</v>
      </c>
      <c r="ED6" s="8">
        <v>37</v>
      </c>
      <c r="EE6" s="8">
        <v>0</v>
      </c>
      <c r="EF6" s="8">
        <v>0</v>
      </c>
      <c r="EG6" s="8">
        <v>15</v>
      </c>
      <c r="EH6" s="8">
        <v>29</v>
      </c>
      <c r="EI6" s="8">
        <v>4</v>
      </c>
      <c r="EJ6" s="8">
        <v>45</v>
      </c>
      <c r="EK6" s="8">
        <v>0</v>
      </c>
      <c r="EL6" s="8">
        <v>0</v>
      </c>
      <c r="EM6" s="8">
        <v>37</v>
      </c>
      <c r="EN6" s="8">
        <v>4</v>
      </c>
      <c r="EO6" s="8">
        <v>4</v>
      </c>
      <c r="EP6" s="8">
        <v>53</v>
      </c>
      <c r="EQ6" s="8">
        <v>22</v>
      </c>
      <c r="ER6" s="8">
        <v>0</v>
      </c>
      <c r="ES6" s="8">
        <v>84</v>
      </c>
      <c r="ET6" s="8">
        <v>6</v>
      </c>
      <c r="EU6" s="8">
        <v>0</v>
      </c>
      <c r="EW6" s="2">
        <f t="shared" si="0"/>
        <v>20.547945205479451</v>
      </c>
      <c r="EX6" s="2">
        <f t="shared" si="1"/>
        <v>2.7201431027056766</v>
      </c>
      <c r="EY6" s="17">
        <f t="shared" si="5"/>
        <v>1</v>
      </c>
    </row>
    <row r="7" spans="1:155" x14ac:dyDescent="0.55000000000000004">
      <c r="A7" s="12">
        <v>0.95833333333333337</v>
      </c>
      <c r="B7" s="8">
        <v>0</v>
      </c>
      <c r="C7" s="8">
        <v>0</v>
      </c>
      <c r="D7" s="8">
        <v>0</v>
      </c>
      <c r="E7" s="8">
        <v>0</v>
      </c>
      <c r="F7" s="8">
        <v>0</v>
      </c>
      <c r="G7" s="8">
        <v>0</v>
      </c>
      <c r="H7" s="8">
        <v>25</v>
      </c>
      <c r="I7" s="8">
        <v>13</v>
      </c>
      <c r="J7" s="8">
        <v>18</v>
      </c>
      <c r="K7" s="8">
        <v>7</v>
      </c>
      <c r="L7" s="8">
        <v>0</v>
      </c>
      <c r="M7" s="8">
        <v>0</v>
      </c>
      <c r="N7" s="8">
        <v>0</v>
      </c>
      <c r="O7" s="8">
        <v>6</v>
      </c>
      <c r="P7" s="8">
        <v>19</v>
      </c>
      <c r="Q7" s="8">
        <v>0</v>
      </c>
      <c r="R7" s="8">
        <v>0</v>
      </c>
      <c r="S7" s="8">
        <v>32</v>
      </c>
      <c r="T7" s="8">
        <v>0</v>
      </c>
      <c r="U7" s="8">
        <v>3</v>
      </c>
      <c r="V7" s="8">
        <v>0</v>
      </c>
      <c r="W7" s="8">
        <v>0</v>
      </c>
      <c r="X7" s="8">
        <v>6</v>
      </c>
      <c r="Y7" s="8">
        <v>0</v>
      </c>
      <c r="Z7" s="8">
        <v>11</v>
      </c>
      <c r="AA7" s="8">
        <v>0</v>
      </c>
      <c r="AB7" s="8">
        <v>0</v>
      </c>
      <c r="AC7" s="8">
        <v>0</v>
      </c>
      <c r="AD7" s="8">
        <v>0</v>
      </c>
      <c r="AE7" s="8">
        <v>7</v>
      </c>
      <c r="AF7" s="8">
        <v>0</v>
      </c>
      <c r="AG7" s="8">
        <v>2</v>
      </c>
      <c r="AH7" s="8">
        <v>5</v>
      </c>
      <c r="AI7" s="8">
        <v>15</v>
      </c>
      <c r="AJ7" s="8">
        <v>27</v>
      </c>
      <c r="AK7" s="8">
        <v>0</v>
      </c>
      <c r="AL7" s="8">
        <v>0</v>
      </c>
      <c r="AM7" s="8">
        <v>4</v>
      </c>
      <c r="AN7" s="8">
        <v>31</v>
      </c>
      <c r="AO7" s="8">
        <v>38</v>
      </c>
      <c r="AP7" s="8">
        <v>41</v>
      </c>
      <c r="AQ7" s="8">
        <v>0</v>
      </c>
      <c r="AR7" s="8">
        <v>35</v>
      </c>
      <c r="AS7" s="8">
        <v>2</v>
      </c>
      <c r="AT7" s="8">
        <v>12</v>
      </c>
      <c r="AU7" s="8">
        <v>8</v>
      </c>
      <c r="AV7" s="8">
        <v>0</v>
      </c>
      <c r="AW7" s="8">
        <v>0</v>
      </c>
      <c r="AX7" s="8">
        <v>11</v>
      </c>
      <c r="AY7" s="8">
        <v>12</v>
      </c>
      <c r="AZ7" s="8">
        <v>7</v>
      </c>
      <c r="BA7" s="8">
        <v>16</v>
      </c>
      <c r="BB7" s="8">
        <v>21</v>
      </c>
      <c r="BC7" s="8">
        <v>0</v>
      </c>
      <c r="BD7" s="8">
        <v>1</v>
      </c>
      <c r="BE7" s="8">
        <v>0</v>
      </c>
      <c r="BF7" s="8">
        <v>15</v>
      </c>
      <c r="BG7" s="8">
        <v>4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9</v>
      </c>
      <c r="BN7" s="8">
        <v>0</v>
      </c>
      <c r="BO7" s="8">
        <v>44</v>
      </c>
      <c r="BP7" s="8">
        <v>4</v>
      </c>
      <c r="BQ7" s="8">
        <v>0</v>
      </c>
      <c r="BR7" s="8">
        <v>2</v>
      </c>
      <c r="BS7" s="8">
        <v>120</v>
      </c>
      <c r="BT7" s="8">
        <v>47</v>
      </c>
      <c r="BV7" s="8">
        <f t="shared" si="2"/>
        <v>9.577464788732394</v>
      </c>
      <c r="BW7" s="8">
        <f t="shared" si="3"/>
        <v>2.137681661531643</v>
      </c>
      <c r="BX7" s="3">
        <f t="shared" si="4"/>
        <v>1</v>
      </c>
      <c r="BZ7" s="12">
        <v>0.95833333333333337</v>
      </c>
      <c r="CA7" s="8">
        <v>0</v>
      </c>
      <c r="CB7" s="8">
        <v>3</v>
      </c>
      <c r="CC7" s="8">
        <v>2</v>
      </c>
      <c r="CD7" s="8">
        <v>0</v>
      </c>
      <c r="CE7" s="8">
        <v>1</v>
      </c>
      <c r="CF7" s="8">
        <v>13</v>
      </c>
      <c r="CG7" s="8">
        <v>30</v>
      </c>
      <c r="CH7" s="8">
        <v>58</v>
      </c>
      <c r="CI7" s="8">
        <v>58</v>
      </c>
      <c r="CJ7" s="8">
        <v>0</v>
      </c>
      <c r="CK7" s="8">
        <v>24</v>
      </c>
      <c r="CL7" s="8">
        <v>0</v>
      </c>
      <c r="CM7" s="8">
        <v>30</v>
      </c>
      <c r="CN7" s="8">
        <v>2</v>
      </c>
      <c r="CO7" s="8">
        <v>0</v>
      </c>
      <c r="CP7" s="8">
        <v>64</v>
      </c>
      <c r="CQ7" s="8">
        <v>26</v>
      </c>
      <c r="CR7" s="8">
        <v>12</v>
      </c>
      <c r="CS7" s="8">
        <v>2</v>
      </c>
      <c r="CT7" s="8">
        <v>0</v>
      </c>
      <c r="CU7" s="8">
        <v>2</v>
      </c>
      <c r="CV7" s="8">
        <v>9</v>
      </c>
      <c r="CW7" s="8">
        <v>0</v>
      </c>
      <c r="CX7" s="8">
        <v>0</v>
      </c>
      <c r="CY7" s="8">
        <v>21</v>
      </c>
      <c r="CZ7" s="8">
        <v>0</v>
      </c>
      <c r="DA7" s="8">
        <v>1</v>
      </c>
      <c r="DB7" s="8">
        <v>15</v>
      </c>
      <c r="DC7" s="8">
        <v>0</v>
      </c>
      <c r="DD7" s="8">
        <v>17</v>
      </c>
      <c r="DE7" s="8">
        <v>31</v>
      </c>
      <c r="DF7" s="8">
        <v>2</v>
      </c>
      <c r="DG7" s="8">
        <v>0</v>
      </c>
      <c r="DH7" s="8">
        <v>12</v>
      </c>
      <c r="DI7" s="8">
        <v>55</v>
      </c>
      <c r="DJ7" s="8">
        <v>28</v>
      </c>
      <c r="DK7" s="8">
        <v>44</v>
      </c>
      <c r="DL7" s="8">
        <v>0</v>
      </c>
      <c r="DM7" s="8">
        <v>0</v>
      </c>
      <c r="DN7" s="8">
        <v>29</v>
      </c>
      <c r="DO7" s="8">
        <v>18</v>
      </c>
      <c r="DP7" s="8">
        <v>12</v>
      </c>
      <c r="DQ7" s="8">
        <v>3</v>
      </c>
      <c r="DR7" s="8">
        <v>27</v>
      </c>
      <c r="DS7" s="8">
        <v>0</v>
      </c>
      <c r="DT7" s="8">
        <v>20</v>
      </c>
      <c r="DU7" s="8">
        <v>0</v>
      </c>
      <c r="DV7" s="8">
        <v>0</v>
      </c>
      <c r="DW7" s="8">
        <v>0</v>
      </c>
      <c r="DX7" s="8">
        <v>0</v>
      </c>
      <c r="DY7" s="8">
        <v>0</v>
      </c>
      <c r="DZ7" s="8">
        <v>34</v>
      </c>
      <c r="EA7" s="8">
        <v>0</v>
      </c>
      <c r="EB7" s="8">
        <v>34</v>
      </c>
      <c r="EC7" s="8">
        <v>0</v>
      </c>
      <c r="ED7" s="8">
        <v>12</v>
      </c>
      <c r="EE7" s="8">
        <v>0</v>
      </c>
      <c r="EF7" s="8">
        <v>0</v>
      </c>
      <c r="EG7" s="8">
        <v>3</v>
      </c>
      <c r="EH7" s="8">
        <v>1</v>
      </c>
      <c r="EI7" s="8">
        <v>25</v>
      </c>
      <c r="EJ7" s="8">
        <v>32</v>
      </c>
      <c r="EK7" s="8">
        <v>0</v>
      </c>
      <c r="EL7" s="8">
        <v>0</v>
      </c>
      <c r="EM7" s="8">
        <v>49</v>
      </c>
      <c r="EN7" s="8">
        <v>0</v>
      </c>
      <c r="EO7" s="8">
        <v>0</v>
      </c>
      <c r="EP7" s="8">
        <v>25</v>
      </c>
      <c r="EQ7" s="8">
        <v>0</v>
      </c>
      <c r="ER7" s="8">
        <v>0</v>
      </c>
      <c r="ES7" s="8">
        <v>56</v>
      </c>
      <c r="ET7" s="8">
        <v>0</v>
      </c>
      <c r="EU7" s="8">
        <v>3</v>
      </c>
      <c r="EW7" s="2">
        <f t="shared" si="0"/>
        <v>12.945205479452055</v>
      </c>
      <c r="EX7" s="2">
        <f t="shared" si="1"/>
        <v>2.0738726202352766</v>
      </c>
      <c r="EY7" s="17">
        <f t="shared" si="5"/>
        <v>1</v>
      </c>
    </row>
    <row r="8" spans="1:155" x14ac:dyDescent="0.55000000000000004">
      <c r="A8" s="12">
        <v>0.97916666666666663</v>
      </c>
      <c r="B8" s="8">
        <v>0</v>
      </c>
      <c r="C8" s="8">
        <v>10</v>
      </c>
      <c r="D8" s="8">
        <v>0</v>
      </c>
      <c r="E8" s="8">
        <v>0</v>
      </c>
      <c r="F8" s="8">
        <v>0</v>
      </c>
      <c r="G8" s="8">
        <v>0</v>
      </c>
      <c r="H8" s="8">
        <v>32</v>
      </c>
      <c r="I8" s="8">
        <v>0</v>
      </c>
      <c r="J8" s="8">
        <v>7</v>
      </c>
      <c r="K8" s="8">
        <v>27</v>
      </c>
      <c r="L8" s="8">
        <v>0</v>
      </c>
      <c r="M8" s="8">
        <v>0</v>
      </c>
      <c r="N8" s="8">
        <v>0</v>
      </c>
      <c r="O8" s="8">
        <v>0</v>
      </c>
      <c r="P8" s="8">
        <v>6</v>
      </c>
      <c r="Q8" s="8">
        <v>1</v>
      </c>
      <c r="R8" s="8">
        <v>0</v>
      </c>
      <c r="S8" s="8">
        <v>16</v>
      </c>
      <c r="T8" s="8">
        <v>0</v>
      </c>
      <c r="U8" s="8">
        <v>4</v>
      </c>
      <c r="V8" s="8">
        <v>0</v>
      </c>
      <c r="W8" s="8">
        <v>1</v>
      </c>
      <c r="X8" s="8">
        <v>0</v>
      </c>
      <c r="Y8" s="8">
        <v>0</v>
      </c>
      <c r="Z8" s="8">
        <v>2</v>
      </c>
      <c r="AA8" s="8">
        <v>1</v>
      </c>
      <c r="AB8" s="8">
        <v>0</v>
      </c>
      <c r="AC8" s="8">
        <v>0</v>
      </c>
      <c r="AD8" s="8">
        <v>1</v>
      </c>
      <c r="AE8" s="8">
        <v>24</v>
      </c>
      <c r="AF8" s="8">
        <v>0</v>
      </c>
      <c r="AG8" s="8">
        <v>16</v>
      </c>
      <c r="AH8" s="8">
        <v>7</v>
      </c>
      <c r="AI8" s="8">
        <v>13</v>
      </c>
      <c r="AJ8" s="8">
        <v>39</v>
      </c>
      <c r="AK8" s="8">
        <v>0</v>
      </c>
      <c r="AL8" s="8">
        <v>22</v>
      </c>
      <c r="AM8" s="8">
        <v>0</v>
      </c>
      <c r="AN8" s="8">
        <v>26</v>
      </c>
      <c r="AO8" s="8">
        <v>46</v>
      </c>
      <c r="AP8" s="8">
        <v>49</v>
      </c>
      <c r="AQ8" s="8">
        <v>0</v>
      </c>
      <c r="AR8" s="8">
        <v>12</v>
      </c>
      <c r="AS8" s="8">
        <v>2</v>
      </c>
      <c r="AT8" s="8">
        <v>0</v>
      </c>
      <c r="AU8" s="8">
        <v>2</v>
      </c>
      <c r="AV8" s="8">
        <v>16</v>
      </c>
      <c r="AW8" s="8">
        <v>0</v>
      </c>
      <c r="AX8" s="8">
        <v>11</v>
      </c>
      <c r="AY8" s="8">
        <v>32</v>
      </c>
      <c r="AZ8" s="8">
        <v>11</v>
      </c>
      <c r="BA8" s="8">
        <v>48</v>
      </c>
      <c r="BB8" s="8">
        <v>17</v>
      </c>
      <c r="BC8" s="8">
        <v>31</v>
      </c>
      <c r="BD8" s="8">
        <v>12</v>
      </c>
      <c r="BE8" s="8">
        <v>0</v>
      </c>
      <c r="BF8" s="8">
        <v>11</v>
      </c>
      <c r="BG8" s="8">
        <v>4</v>
      </c>
      <c r="BH8" s="8">
        <v>0</v>
      </c>
      <c r="BI8" s="8">
        <v>0</v>
      </c>
      <c r="BJ8" s="8">
        <v>0</v>
      </c>
      <c r="BK8" s="8">
        <v>0</v>
      </c>
      <c r="BL8" s="8">
        <v>0</v>
      </c>
      <c r="BM8" s="8">
        <v>0</v>
      </c>
      <c r="BN8" s="8">
        <v>0</v>
      </c>
      <c r="BO8" s="8">
        <v>0</v>
      </c>
      <c r="BP8" s="8">
        <v>41</v>
      </c>
      <c r="BQ8" s="8">
        <v>0</v>
      </c>
      <c r="BR8" s="8">
        <v>4</v>
      </c>
      <c r="BS8" s="8">
        <v>106</v>
      </c>
      <c r="BT8" s="8">
        <v>7</v>
      </c>
      <c r="BV8" s="8">
        <f t="shared" si="2"/>
        <v>10.098591549295774</v>
      </c>
      <c r="BW8" s="8">
        <f t="shared" si="3"/>
        <v>2.0903298411734896</v>
      </c>
      <c r="BX8" s="3">
        <f t="shared" si="4"/>
        <v>1</v>
      </c>
      <c r="BZ8" s="12">
        <v>0.97916666666666663</v>
      </c>
      <c r="CA8" s="8">
        <v>0</v>
      </c>
      <c r="CB8" s="8">
        <v>5</v>
      </c>
      <c r="CC8" s="8">
        <v>0</v>
      </c>
      <c r="CD8" s="8">
        <v>0</v>
      </c>
      <c r="CE8" s="8">
        <v>1</v>
      </c>
      <c r="CF8" s="8">
        <v>32</v>
      </c>
      <c r="CG8" s="8">
        <v>32</v>
      </c>
      <c r="CH8" s="8">
        <v>29</v>
      </c>
      <c r="CI8" s="8">
        <v>42</v>
      </c>
      <c r="CJ8" s="8">
        <v>0</v>
      </c>
      <c r="CK8" s="8">
        <v>0</v>
      </c>
      <c r="CL8" s="8">
        <v>0</v>
      </c>
      <c r="CM8" s="8">
        <v>9</v>
      </c>
      <c r="CN8" s="8">
        <v>2</v>
      </c>
      <c r="CO8" s="8">
        <v>0</v>
      </c>
      <c r="CP8" s="8">
        <v>44</v>
      </c>
      <c r="CQ8" s="8">
        <v>31</v>
      </c>
      <c r="CR8" s="8">
        <v>6</v>
      </c>
      <c r="CS8" s="8">
        <v>0</v>
      </c>
      <c r="CT8" s="8">
        <v>0</v>
      </c>
      <c r="CU8" s="8">
        <v>12</v>
      </c>
      <c r="CV8" s="8">
        <v>16</v>
      </c>
      <c r="CW8" s="8">
        <v>0</v>
      </c>
      <c r="CX8" s="8">
        <v>0</v>
      </c>
      <c r="CY8" s="8">
        <v>11</v>
      </c>
      <c r="CZ8" s="8">
        <v>0</v>
      </c>
      <c r="DA8" s="8">
        <v>4</v>
      </c>
      <c r="DB8" s="8">
        <v>0</v>
      </c>
      <c r="DC8" s="8">
        <v>0</v>
      </c>
      <c r="DD8" s="8">
        <v>0</v>
      </c>
      <c r="DE8" s="8">
        <v>17</v>
      </c>
      <c r="DF8" s="8">
        <v>1</v>
      </c>
      <c r="DG8" s="8">
        <v>0</v>
      </c>
      <c r="DH8" s="8">
        <v>22</v>
      </c>
      <c r="DI8" s="8">
        <v>44</v>
      </c>
      <c r="DJ8" s="8">
        <v>46</v>
      </c>
      <c r="DK8" s="8">
        <v>26</v>
      </c>
      <c r="DL8" s="8">
        <v>0</v>
      </c>
      <c r="DM8" s="8">
        <v>0</v>
      </c>
      <c r="DN8" s="8">
        <v>24</v>
      </c>
      <c r="DO8" s="8">
        <v>13</v>
      </c>
      <c r="DP8" s="8">
        <v>22</v>
      </c>
      <c r="DQ8" s="8">
        <v>8</v>
      </c>
      <c r="DR8" s="8">
        <v>18</v>
      </c>
      <c r="DS8" s="8">
        <v>0</v>
      </c>
      <c r="DT8" s="8">
        <v>3</v>
      </c>
      <c r="DU8" s="8">
        <v>0</v>
      </c>
      <c r="DV8" s="8">
        <v>0</v>
      </c>
      <c r="DW8" s="8">
        <v>0</v>
      </c>
      <c r="DX8" s="8">
        <v>0</v>
      </c>
      <c r="DY8" s="8">
        <v>0</v>
      </c>
      <c r="DZ8" s="8">
        <v>47</v>
      </c>
      <c r="EA8" s="8">
        <v>5</v>
      </c>
      <c r="EB8" s="8">
        <v>34</v>
      </c>
      <c r="EC8" s="8">
        <v>0</v>
      </c>
      <c r="ED8" s="8">
        <v>29</v>
      </c>
      <c r="EE8" s="8">
        <v>0</v>
      </c>
      <c r="EF8" s="8">
        <v>0</v>
      </c>
      <c r="EG8" s="8">
        <v>0</v>
      </c>
      <c r="EH8" s="8">
        <v>0</v>
      </c>
      <c r="EI8" s="8">
        <v>27</v>
      </c>
      <c r="EJ8" s="8">
        <v>2</v>
      </c>
      <c r="EK8" s="8">
        <v>0</v>
      </c>
      <c r="EL8" s="8">
        <v>0</v>
      </c>
      <c r="EM8" s="8">
        <v>28</v>
      </c>
      <c r="EN8" s="8">
        <v>0</v>
      </c>
      <c r="EO8" s="8">
        <v>0</v>
      </c>
      <c r="EP8" s="8">
        <v>7</v>
      </c>
      <c r="EQ8" s="8">
        <v>12</v>
      </c>
      <c r="ER8" s="8">
        <v>0</v>
      </c>
      <c r="ES8" s="8">
        <v>34</v>
      </c>
      <c r="ET8" s="8">
        <v>4</v>
      </c>
      <c r="EU8" s="8">
        <v>0</v>
      </c>
      <c r="EW8" s="2">
        <f t="shared" si="0"/>
        <v>10.260273972602739</v>
      </c>
      <c r="EX8" s="2">
        <f t="shared" si="1"/>
        <v>1.6774794680640239</v>
      </c>
      <c r="EY8" s="17">
        <f t="shared" si="5"/>
        <v>1</v>
      </c>
    </row>
    <row r="9" spans="1:155" x14ac:dyDescent="0.55000000000000004">
      <c r="A9" s="12">
        <v>0</v>
      </c>
      <c r="B9" s="8">
        <v>0</v>
      </c>
      <c r="C9" s="8">
        <v>0</v>
      </c>
      <c r="D9" s="8">
        <v>0</v>
      </c>
      <c r="E9" s="8">
        <v>0</v>
      </c>
      <c r="F9" s="8">
        <v>26</v>
      </c>
      <c r="G9" s="8">
        <v>0</v>
      </c>
      <c r="H9" s="8">
        <v>21</v>
      </c>
      <c r="I9" s="8">
        <v>3</v>
      </c>
      <c r="J9" s="8">
        <v>6</v>
      </c>
      <c r="K9" s="8">
        <v>51</v>
      </c>
      <c r="L9" s="8">
        <v>0</v>
      </c>
      <c r="M9" s="8">
        <v>0</v>
      </c>
      <c r="N9" s="8">
        <v>0</v>
      </c>
      <c r="O9" s="8">
        <v>1</v>
      </c>
      <c r="P9" s="8">
        <v>31</v>
      </c>
      <c r="Q9" s="8">
        <v>0</v>
      </c>
      <c r="R9" s="8">
        <v>0</v>
      </c>
      <c r="S9" s="8">
        <v>16</v>
      </c>
      <c r="T9" s="8">
        <v>0</v>
      </c>
      <c r="U9" s="8">
        <v>6</v>
      </c>
      <c r="V9" s="8">
        <v>0</v>
      </c>
      <c r="W9" s="8">
        <v>4</v>
      </c>
      <c r="X9" s="8">
        <v>16</v>
      </c>
      <c r="Y9" s="8">
        <v>0</v>
      </c>
      <c r="Z9" s="8">
        <v>10</v>
      </c>
      <c r="AA9" s="8">
        <v>0</v>
      </c>
      <c r="AB9" s="8">
        <v>0</v>
      </c>
      <c r="AC9" s="8">
        <v>0</v>
      </c>
      <c r="AD9" s="8">
        <v>1</v>
      </c>
      <c r="AE9" s="8">
        <v>0</v>
      </c>
      <c r="AF9" s="8">
        <v>4</v>
      </c>
      <c r="AG9" s="8">
        <v>8</v>
      </c>
      <c r="AH9" s="8">
        <v>13</v>
      </c>
      <c r="AI9" s="8">
        <v>22</v>
      </c>
      <c r="AJ9" s="8">
        <v>15</v>
      </c>
      <c r="AK9" s="8">
        <v>0</v>
      </c>
      <c r="AL9" s="8">
        <v>15</v>
      </c>
      <c r="AM9" s="8">
        <v>0</v>
      </c>
      <c r="AN9" s="8">
        <v>19</v>
      </c>
      <c r="AO9" s="8">
        <v>41</v>
      </c>
      <c r="AP9" s="8">
        <v>25</v>
      </c>
      <c r="AQ9" s="8">
        <v>0</v>
      </c>
      <c r="AR9" s="8">
        <v>32</v>
      </c>
      <c r="AS9" s="8">
        <v>32</v>
      </c>
      <c r="AT9" s="8">
        <v>8</v>
      </c>
      <c r="AU9" s="8">
        <v>2</v>
      </c>
      <c r="AV9" s="8">
        <v>0</v>
      </c>
      <c r="AW9" s="8">
        <v>0</v>
      </c>
      <c r="AX9" s="8">
        <v>10</v>
      </c>
      <c r="AY9" s="8">
        <v>41</v>
      </c>
      <c r="AZ9" s="8">
        <v>13</v>
      </c>
      <c r="BA9" s="8">
        <v>19</v>
      </c>
      <c r="BB9" s="8">
        <v>17</v>
      </c>
      <c r="BC9" s="8">
        <v>2</v>
      </c>
      <c r="BD9" s="8">
        <v>15</v>
      </c>
      <c r="BE9" s="8">
        <v>0</v>
      </c>
      <c r="BF9" s="8">
        <v>15</v>
      </c>
      <c r="BG9" s="8">
        <v>20</v>
      </c>
      <c r="BH9" s="8">
        <v>0</v>
      </c>
      <c r="BI9" s="8">
        <v>0</v>
      </c>
      <c r="BJ9" s="8">
        <v>0</v>
      </c>
      <c r="BK9" s="8">
        <v>0</v>
      </c>
      <c r="BL9" s="8">
        <v>0</v>
      </c>
      <c r="BM9" s="8">
        <v>0</v>
      </c>
      <c r="BN9" s="8">
        <v>0</v>
      </c>
      <c r="BO9" s="8">
        <v>0</v>
      </c>
      <c r="BP9" s="8">
        <v>0</v>
      </c>
      <c r="BQ9" s="8">
        <v>0</v>
      </c>
      <c r="BR9" s="8">
        <v>31</v>
      </c>
      <c r="BS9" s="8">
        <v>4</v>
      </c>
      <c r="BT9" s="8">
        <v>10</v>
      </c>
      <c r="BV9" s="8">
        <f t="shared" si="2"/>
        <v>8.8028169014084501</v>
      </c>
      <c r="BW9" s="8">
        <f t="shared" si="3"/>
        <v>1.4455398298636664</v>
      </c>
      <c r="BX9" s="3">
        <f t="shared" si="4"/>
        <v>1</v>
      </c>
      <c r="BZ9" s="12">
        <v>0</v>
      </c>
      <c r="CA9" s="8">
        <v>0</v>
      </c>
      <c r="CB9" s="8">
        <v>0</v>
      </c>
      <c r="CC9" s="8">
        <v>8</v>
      </c>
      <c r="CD9" s="8">
        <v>0</v>
      </c>
      <c r="CE9" s="8">
        <v>10</v>
      </c>
      <c r="CF9" s="8">
        <v>33</v>
      </c>
      <c r="CG9" s="8">
        <v>48</v>
      </c>
      <c r="CH9" s="8">
        <v>8</v>
      </c>
      <c r="CI9" s="8">
        <v>25</v>
      </c>
      <c r="CJ9" s="8">
        <v>0</v>
      </c>
      <c r="CK9" s="8">
        <v>20</v>
      </c>
      <c r="CL9" s="8">
        <v>0</v>
      </c>
      <c r="CM9" s="8">
        <v>0</v>
      </c>
      <c r="CN9" s="8">
        <v>0</v>
      </c>
      <c r="CO9" s="8">
        <v>0</v>
      </c>
      <c r="CP9" s="8">
        <v>16</v>
      </c>
      <c r="CQ9" s="8">
        <v>10</v>
      </c>
      <c r="CR9" s="8">
        <v>20</v>
      </c>
      <c r="CS9" s="8">
        <v>0</v>
      </c>
      <c r="CT9" s="8">
        <v>0</v>
      </c>
      <c r="CU9" s="8">
        <v>9</v>
      </c>
      <c r="CV9" s="8">
        <v>16</v>
      </c>
      <c r="CW9" s="8">
        <v>0</v>
      </c>
      <c r="CX9" s="8">
        <v>0</v>
      </c>
      <c r="CY9" s="8">
        <v>18</v>
      </c>
      <c r="CZ9" s="8">
        <v>0</v>
      </c>
      <c r="DA9" s="8">
        <v>0</v>
      </c>
      <c r="DB9" s="8">
        <v>0</v>
      </c>
      <c r="DC9" s="8">
        <v>0</v>
      </c>
      <c r="DD9" s="8">
        <v>4</v>
      </c>
      <c r="DE9" s="8">
        <v>7</v>
      </c>
      <c r="DF9" s="8">
        <v>2</v>
      </c>
      <c r="DG9" s="8">
        <v>19</v>
      </c>
      <c r="DH9" s="8">
        <v>24</v>
      </c>
      <c r="DI9" s="8">
        <v>56</v>
      </c>
      <c r="DJ9" s="8">
        <v>72</v>
      </c>
      <c r="DK9" s="8">
        <v>18</v>
      </c>
      <c r="DL9" s="8">
        <v>0</v>
      </c>
      <c r="DM9" s="8">
        <v>0</v>
      </c>
      <c r="DN9" s="8">
        <v>16</v>
      </c>
      <c r="DO9" s="8">
        <v>14</v>
      </c>
      <c r="DP9" s="8">
        <v>1</v>
      </c>
      <c r="DQ9" s="8">
        <v>0</v>
      </c>
      <c r="DR9" s="8">
        <v>7</v>
      </c>
      <c r="DS9" s="8">
        <v>8</v>
      </c>
      <c r="DT9" s="8">
        <v>7</v>
      </c>
      <c r="DU9" s="8">
        <v>0</v>
      </c>
      <c r="DV9" s="8">
        <v>0</v>
      </c>
      <c r="DW9" s="8">
        <v>0</v>
      </c>
      <c r="DX9" s="8">
        <v>0</v>
      </c>
      <c r="DY9" s="8">
        <v>1</v>
      </c>
      <c r="DZ9" s="8">
        <v>76</v>
      </c>
      <c r="EA9" s="8">
        <v>32</v>
      </c>
      <c r="EB9" s="8">
        <v>34</v>
      </c>
      <c r="EC9" s="8">
        <v>0</v>
      </c>
      <c r="ED9" s="8">
        <v>2</v>
      </c>
      <c r="EE9" s="8">
        <v>0</v>
      </c>
      <c r="EF9" s="8">
        <v>0</v>
      </c>
      <c r="EG9" s="8">
        <v>0</v>
      </c>
      <c r="EH9" s="8">
        <v>0</v>
      </c>
      <c r="EI9" s="8">
        <v>0</v>
      </c>
      <c r="EJ9" s="8">
        <v>0</v>
      </c>
      <c r="EK9" s="8">
        <v>0</v>
      </c>
      <c r="EL9" s="8">
        <v>44</v>
      </c>
      <c r="EM9" s="8">
        <v>0</v>
      </c>
      <c r="EN9" s="8">
        <v>0</v>
      </c>
      <c r="EO9" s="8">
        <v>0</v>
      </c>
      <c r="EP9" s="8">
        <v>13</v>
      </c>
      <c r="EQ9" s="8">
        <v>0</v>
      </c>
      <c r="ER9" s="8">
        <v>0</v>
      </c>
      <c r="ES9" s="8">
        <v>0</v>
      </c>
      <c r="ET9" s="8">
        <v>2</v>
      </c>
      <c r="EU9" s="8">
        <v>0</v>
      </c>
      <c r="EW9" s="2">
        <f t="shared" si="0"/>
        <v>9.5890410958904102</v>
      </c>
      <c r="EX9" s="2">
        <f t="shared" si="1"/>
        <v>1.935296163157411</v>
      </c>
      <c r="EY9" s="17">
        <f t="shared" si="5"/>
        <v>1</v>
      </c>
    </row>
    <row r="10" spans="1:155" x14ac:dyDescent="0.55000000000000004">
      <c r="A10" s="12">
        <v>2.0833333333333332E-2</v>
      </c>
      <c r="B10" s="8">
        <v>0</v>
      </c>
      <c r="C10" s="8">
        <v>0</v>
      </c>
      <c r="D10" s="8">
        <v>0</v>
      </c>
      <c r="E10" s="8">
        <v>0</v>
      </c>
      <c r="F10" s="8">
        <v>52</v>
      </c>
      <c r="G10" s="8">
        <v>0</v>
      </c>
      <c r="H10" s="8">
        <v>3</v>
      </c>
      <c r="I10" s="8">
        <v>0</v>
      </c>
      <c r="J10" s="8">
        <v>0</v>
      </c>
      <c r="K10" s="8">
        <v>19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9</v>
      </c>
      <c r="R10" s="8">
        <v>0</v>
      </c>
      <c r="S10" s="8">
        <v>12</v>
      </c>
      <c r="T10" s="8">
        <v>0</v>
      </c>
      <c r="U10" s="8">
        <v>5</v>
      </c>
      <c r="V10" s="8">
        <v>1</v>
      </c>
      <c r="W10" s="8">
        <v>4</v>
      </c>
      <c r="X10" s="8">
        <v>11</v>
      </c>
      <c r="Y10" s="8">
        <v>0</v>
      </c>
      <c r="Z10" s="8">
        <v>8</v>
      </c>
      <c r="AA10" s="8">
        <v>1</v>
      </c>
      <c r="AB10" s="8">
        <v>0</v>
      </c>
      <c r="AC10" s="8">
        <v>47</v>
      </c>
      <c r="AD10" s="8">
        <v>2</v>
      </c>
      <c r="AE10" s="8">
        <v>22</v>
      </c>
      <c r="AF10" s="8">
        <v>25</v>
      </c>
      <c r="AG10" s="8">
        <v>1</v>
      </c>
      <c r="AH10" s="8">
        <v>0</v>
      </c>
      <c r="AI10" s="8">
        <v>15</v>
      </c>
      <c r="AJ10" s="8">
        <v>7</v>
      </c>
      <c r="AK10" s="8">
        <v>0</v>
      </c>
      <c r="AL10" s="8">
        <v>5</v>
      </c>
      <c r="AM10" s="8">
        <v>0</v>
      </c>
      <c r="AN10" s="8">
        <v>32</v>
      </c>
      <c r="AO10" s="8">
        <v>34</v>
      </c>
      <c r="AP10" s="8">
        <v>9</v>
      </c>
      <c r="AQ10" s="8">
        <v>0</v>
      </c>
      <c r="AR10" s="8">
        <v>20</v>
      </c>
      <c r="AS10" s="8">
        <v>24</v>
      </c>
      <c r="AT10" s="8">
        <v>0</v>
      </c>
      <c r="AU10" s="8">
        <v>3</v>
      </c>
      <c r="AV10" s="8">
        <v>4</v>
      </c>
      <c r="AW10" s="8">
        <v>0</v>
      </c>
      <c r="AX10" s="8">
        <v>24</v>
      </c>
      <c r="AY10" s="8">
        <v>12</v>
      </c>
      <c r="AZ10" s="8">
        <v>15</v>
      </c>
      <c r="BA10" s="8">
        <v>34</v>
      </c>
      <c r="BB10" s="8">
        <v>23</v>
      </c>
      <c r="BC10" s="8">
        <v>2</v>
      </c>
      <c r="BD10" s="8">
        <v>6</v>
      </c>
      <c r="BE10" s="8">
        <v>0</v>
      </c>
      <c r="BF10" s="8">
        <v>8</v>
      </c>
      <c r="BG10" s="8">
        <v>21</v>
      </c>
      <c r="BH10" s="8">
        <v>0</v>
      </c>
      <c r="BI10" s="8">
        <v>2</v>
      </c>
      <c r="BJ10" s="8">
        <v>13</v>
      </c>
      <c r="BK10" s="8">
        <v>9</v>
      </c>
      <c r="BL10" s="8">
        <v>1</v>
      </c>
      <c r="BM10" s="8">
        <v>0</v>
      </c>
      <c r="BN10" s="8">
        <v>0</v>
      </c>
      <c r="BO10" s="8">
        <v>0</v>
      </c>
      <c r="BP10" s="8">
        <v>8</v>
      </c>
      <c r="BQ10" s="8">
        <v>0</v>
      </c>
      <c r="BR10" s="8">
        <v>2</v>
      </c>
      <c r="BS10" s="8">
        <v>111</v>
      </c>
      <c r="BT10" s="8">
        <v>0</v>
      </c>
      <c r="BV10" s="8">
        <f t="shared" si="2"/>
        <v>9.3802816901408459</v>
      </c>
      <c r="BW10" s="8">
        <f t="shared" si="3"/>
        <v>2.0051609665771339</v>
      </c>
      <c r="BX10" s="3">
        <f t="shared" si="4"/>
        <v>1</v>
      </c>
      <c r="BZ10" s="12">
        <v>2.0833333333333332E-2</v>
      </c>
      <c r="CA10" s="8">
        <v>0</v>
      </c>
      <c r="CB10" s="8">
        <v>0</v>
      </c>
      <c r="CC10" s="8">
        <v>4</v>
      </c>
      <c r="CD10" s="8">
        <v>0</v>
      </c>
      <c r="CE10" s="8">
        <v>8</v>
      </c>
      <c r="CF10" s="8">
        <v>19</v>
      </c>
      <c r="CG10" s="8">
        <v>54</v>
      </c>
      <c r="CH10" s="8">
        <v>6</v>
      </c>
      <c r="CI10" s="8">
        <v>40</v>
      </c>
      <c r="CJ10" s="8">
        <v>0</v>
      </c>
      <c r="CK10" s="8">
        <v>0</v>
      </c>
      <c r="CL10" s="8">
        <v>0</v>
      </c>
      <c r="CM10" s="8">
        <v>0</v>
      </c>
      <c r="CN10" s="8">
        <v>1</v>
      </c>
      <c r="CO10" s="8">
        <v>0</v>
      </c>
      <c r="CP10" s="8">
        <v>22</v>
      </c>
      <c r="CQ10" s="8">
        <v>11</v>
      </c>
      <c r="CR10" s="8">
        <v>4</v>
      </c>
      <c r="CS10" s="8">
        <v>3</v>
      </c>
      <c r="CT10" s="8">
        <v>0</v>
      </c>
      <c r="CU10" s="8">
        <v>2</v>
      </c>
      <c r="CV10" s="8">
        <v>11</v>
      </c>
      <c r="CW10" s="8">
        <v>20</v>
      </c>
      <c r="CX10" s="8">
        <v>0</v>
      </c>
      <c r="CY10" s="8">
        <v>18</v>
      </c>
      <c r="CZ10" s="8">
        <v>0</v>
      </c>
      <c r="DA10" s="8">
        <v>19</v>
      </c>
      <c r="DB10" s="8">
        <v>0</v>
      </c>
      <c r="DC10" s="8">
        <v>0</v>
      </c>
      <c r="DD10" s="8">
        <v>4</v>
      </c>
      <c r="DE10" s="8">
        <v>16</v>
      </c>
      <c r="DF10" s="8">
        <v>4</v>
      </c>
      <c r="DG10" s="8">
        <v>0</v>
      </c>
      <c r="DH10" s="8">
        <v>25</v>
      </c>
      <c r="DI10" s="8">
        <v>48</v>
      </c>
      <c r="DJ10" s="8">
        <v>44</v>
      </c>
      <c r="DK10" s="8">
        <v>28</v>
      </c>
      <c r="DL10" s="8">
        <v>0</v>
      </c>
      <c r="DM10" s="8">
        <v>0</v>
      </c>
      <c r="DN10" s="8">
        <v>13</v>
      </c>
      <c r="DO10" s="8">
        <v>33</v>
      </c>
      <c r="DP10" s="8">
        <v>30</v>
      </c>
      <c r="DQ10" s="8">
        <v>0</v>
      </c>
      <c r="DR10" s="8">
        <v>0</v>
      </c>
      <c r="DS10" s="8">
        <v>13</v>
      </c>
      <c r="DT10" s="8">
        <v>0</v>
      </c>
      <c r="DU10" s="8">
        <v>0</v>
      </c>
      <c r="DV10" s="8">
        <v>0</v>
      </c>
      <c r="DW10" s="8">
        <v>0</v>
      </c>
      <c r="DX10" s="8">
        <v>0</v>
      </c>
      <c r="DY10" s="8">
        <v>29</v>
      </c>
      <c r="DZ10" s="8">
        <v>35</v>
      </c>
      <c r="EA10" s="8">
        <v>0</v>
      </c>
      <c r="EB10" s="8">
        <v>25</v>
      </c>
      <c r="EC10" s="8">
        <v>0</v>
      </c>
      <c r="ED10" s="8">
        <v>67</v>
      </c>
      <c r="EE10" s="8">
        <v>0</v>
      </c>
      <c r="EF10" s="8">
        <v>0</v>
      </c>
      <c r="EG10" s="8">
        <v>0</v>
      </c>
      <c r="EH10" s="8">
        <v>0</v>
      </c>
      <c r="EI10" s="8">
        <v>0</v>
      </c>
      <c r="EJ10" s="8">
        <v>21</v>
      </c>
      <c r="EK10" s="8">
        <v>0</v>
      </c>
      <c r="EL10" s="8">
        <v>0</v>
      </c>
      <c r="EM10" s="8">
        <v>92</v>
      </c>
      <c r="EN10" s="8">
        <v>0</v>
      </c>
      <c r="EO10" s="8">
        <v>0</v>
      </c>
      <c r="EP10" s="8">
        <v>2</v>
      </c>
      <c r="EQ10" s="8">
        <v>0</v>
      </c>
      <c r="ER10" s="8">
        <v>0</v>
      </c>
      <c r="ES10" s="8">
        <v>0</v>
      </c>
      <c r="ET10" s="8">
        <v>0</v>
      </c>
      <c r="EU10" s="8">
        <v>0</v>
      </c>
      <c r="EW10" s="2">
        <f t="shared" si="0"/>
        <v>10.561643835616438</v>
      </c>
      <c r="EX10" s="2">
        <f t="shared" si="1"/>
        <v>2.0938761821737888</v>
      </c>
      <c r="EY10" s="17">
        <f t="shared" si="5"/>
        <v>1</v>
      </c>
    </row>
    <row r="11" spans="1:155" x14ac:dyDescent="0.55000000000000004">
      <c r="A11" s="12">
        <v>4.1666666666666664E-2</v>
      </c>
      <c r="B11" s="8">
        <v>0</v>
      </c>
      <c r="C11" s="8">
        <v>0</v>
      </c>
      <c r="D11" s="8">
        <v>0</v>
      </c>
      <c r="E11" s="8">
        <v>0</v>
      </c>
      <c r="F11" s="8">
        <v>49</v>
      </c>
      <c r="G11" s="8">
        <v>0</v>
      </c>
      <c r="H11" s="8">
        <v>45</v>
      </c>
      <c r="I11" s="8">
        <v>5</v>
      </c>
      <c r="J11" s="8">
        <v>0</v>
      </c>
      <c r="K11" s="8">
        <v>83</v>
      </c>
      <c r="L11" s="8">
        <v>0</v>
      </c>
      <c r="M11" s="8">
        <v>0</v>
      </c>
      <c r="N11" s="8">
        <v>0</v>
      </c>
      <c r="O11" s="8">
        <v>0</v>
      </c>
      <c r="P11" s="8">
        <v>6</v>
      </c>
      <c r="Q11" s="8">
        <v>0</v>
      </c>
      <c r="R11" s="8">
        <v>1</v>
      </c>
      <c r="S11" s="8">
        <v>30</v>
      </c>
      <c r="T11" s="8">
        <v>0</v>
      </c>
      <c r="U11" s="8">
        <v>1</v>
      </c>
      <c r="V11" s="8">
        <v>0</v>
      </c>
      <c r="W11" s="8">
        <v>5</v>
      </c>
      <c r="X11" s="8">
        <v>5</v>
      </c>
      <c r="Y11" s="8">
        <v>1</v>
      </c>
      <c r="Z11" s="8">
        <v>7</v>
      </c>
      <c r="AA11" s="8">
        <v>13</v>
      </c>
      <c r="AB11" s="8">
        <v>0</v>
      </c>
      <c r="AC11" s="8">
        <v>15</v>
      </c>
      <c r="AD11" s="8">
        <v>12</v>
      </c>
      <c r="AE11" s="8">
        <v>2</v>
      </c>
      <c r="AF11" s="8">
        <v>0</v>
      </c>
      <c r="AG11" s="8">
        <v>11</v>
      </c>
      <c r="AH11" s="8">
        <v>0</v>
      </c>
      <c r="AI11" s="8">
        <v>7</v>
      </c>
      <c r="AJ11" s="8">
        <v>24</v>
      </c>
      <c r="AK11" s="8">
        <v>0</v>
      </c>
      <c r="AL11" s="8">
        <v>32</v>
      </c>
      <c r="AM11" s="8">
        <v>0</v>
      </c>
      <c r="AN11" s="8">
        <v>0</v>
      </c>
      <c r="AO11" s="8">
        <v>50</v>
      </c>
      <c r="AP11" s="8">
        <v>21</v>
      </c>
      <c r="AQ11" s="8">
        <v>0</v>
      </c>
      <c r="AR11" s="8">
        <v>5</v>
      </c>
      <c r="AS11" s="8">
        <v>11</v>
      </c>
      <c r="AT11" s="8">
        <v>0</v>
      </c>
      <c r="AU11" s="8">
        <v>9</v>
      </c>
      <c r="AV11" s="8">
        <v>0</v>
      </c>
      <c r="AW11" s="8">
        <v>1</v>
      </c>
      <c r="AX11" s="8">
        <v>18</v>
      </c>
      <c r="AY11" s="8">
        <v>25</v>
      </c>
      <c r="AZ11" s="8">
        <v>6</v>
      </c>
      <c r="BA11" s="8">
        <v>13</v>
      </c>
      <c r="BB11" s="8">
        <v>39</v>
      </c>
      <c r="BC11" s="8">
        <v>0</v>
      </c>
      <c r="BD11" s="8">
        <v>7</v>
      </c>
      <c r="BE11" s="8">
        <v>0</v>
      </c>
      <c r="BF11" s="8">
        <v>8</v>
      </c>
      <c r="BG11" s="8">
        <v>18</v>
      </c>
      <c r="BH11" s="8">
        <v>0</v>
      </c>
      <c r="BI11" s="8">
        <v>5</v>
      </c>
      <c r="BJ11" s="8">
        <v>2</v>
      </c>
      <c r="BK11" s="8">
        <v>10</v>
      </c>
      <c r="BL11" s="8">
        <v>0</v>
      </c>
      <c r="BM11" s="8">
        <v>0</v>
      </c>
      <c r="BN11" s="8">
        <v>0</v>
      </c>
      <c r="BO11" s="8">
        <v>0</v>
      </c>
      <c r="BP11" s="8">
        <v>41</v>
      </c>
      <c r="BQ11" s="8">
        <v>0</v>
      </c>
      <c r="BR11" s="8">
        <v>8</v>
      </c>
      <c r="BS11" s="8">
        <v>125</v>
      </c>
      <c r="BT11" s="8">
        <v>0</v>
      </c>
      <c r="BV11" s="8">
        <f t="shared" si="2"/>
        <v>10.929577464788732</v>
      </c>
      <c r="BW11" s="8">
        <f t="shared" si="3"/>
        <v>2.4564065576618077</v>
      </c>
      <c r="BX11" s="3">
        <f t="shared" si="4"/>
        <v>1</v>
      </c>
      <c r="BZ11" s="12">
        <v>4.1666666666666664E-2</v>
      </c>
      <c r="CA11" s="8">
        <v>0</v>
      </c>
      <c r="CB11" s="8">
        <v>52</v>
      </c>
      <c r="CC11" s="8">
        <v>0</v>
      </c>
      <c r="CD11" s="8">
        <v>0</v>
      </c>
      <c r="CE11" s="8">
        <v>1</v>
      </c>
      <c r="CF11" s="8">
        <v>7</v>
      </c>
      <c r="CG11" s="8">
        <v>43</v>
      </c>
      <c r="CH11" s="8">
        <v>55</v>
      </c>
      <c r="CI11" s="8">
        <v>0</v>
      </c>
      <c r="CJ11" s="8">
        <v>2</v>
      </c>
      <c r="CK11" s="8">
        <v>0</v>
      </c>
      <c r="CL11" s="8">
        <v>0</v>
      </c>
      <c r="CM11" s="8">
        <v>26</v>
      </c>
      <c r="CN11" s="8">
        <v>0</v>
      </c>
      <c r="CO11" s="8">
        <v>0</v>
      </c>
      <c r="CP11" s="8">
        <v>58</v>
      </c>
      <c r="CQ11" s="8">
        <v>32</v>
      </c>
      <c r="CR11" s="8">
        <v>3</v>
      </c>
      <c r="CS11" s="8">
        <v>2</v>
      </c>
      <c r="CT11" s="8">
        <v>0</v>
      </c>
      <c r="CU11" s="8">
        <v>0</v>
      </c>
      <c r="CV11" s="8">
        <v>15</v>
      </c>
      <c r="CW11" s="8">
        <v>21</v>
      </c>
      <c r="CX11" s="8">
        <v>0</v>
      </c>
      <c r="CY11" s="8">
        <v>25</v>
      </c>
      <c r="CZ11" s="8">
        <v>0</v>
      </c>
      <c r="DA11" s="8">
        <v>15</v>
      </c>
      <c r="DB11" s="8">
        <v>0</v>
      </c>
      <c r="DC11" s="8">
        <v>83</v>
      </c>
      <c r="DD11" s="8">
        <v>13</v>
      </c>
      <c r="DE11" s="8">
        <v>33</v>
      </c>
      <c r="DF11" s="8">
        <v>9</v>
      </c>
      <c r="DG11" s="8">
        <v>0</v>
      </c>
      <c r="DH11" s="8">
        <v>5</v>
      </c>
      <c r="DI11" s="8">
        <v>37</v>
      </c>
      <c r="DJ11" s="8">
        <v>32</v>
      </c>
      <c r="DK11" s="8">
        <v>33</v>
      </c>
      <c r="DL11" s="8">
        <v>0</v>
      </c>
      <c r="DM11" s="8">
        <v>0</v>
      </c>
      <c r="DN11" s="8">
        <v>1</v>
      </c>
      <c r="DO11" s="8">
        <v>24</v>
      </c>
      <c r="DP11" s="8">
        <v>17</v>
      </c>
      <c r="DQ11" s="8">
        <v>0</v>
      </c>
      <c r="DR11" s="8">
        <v>0</v>
      </c>
      <c r="DS11" s="8">
        <v>37</v>
      </c>
      <c r="DT11" s="8">
        <v>0</v>
      </c>
      <c r="DU11" s="8">
        <v>0</v>
      </c>
      <c r="DV11" s="8">
        <v>0</v>
      </c>
      <c r="DW11" s="8">
        <v>1</v>
      </c>
      <c r="DX11" s="8">
        <v>0</v>
      </c>
      <c r="DY11" s="8">
        <v>0</v>
      </c>
      <c r="DZ11" s="8">
        <v>31</v>
      </c>
      <c r="EA11" s="8">
        <v>19</v>
      </c>
      <c r="EB11" s="8">
        <v>55</v>
      </c>
      <c r="EC11" s="8">
        <v>0</v>
      </c>
      <c r="ED11" s="8">
        <v>1</v>
      </c>
      <c r="EE11" s="8">
        <v>0</v>
      </c>
      <c r="EF11" s="8">
        <v>0</v>
      </c>
      <c r="EG11" s="8">
        <v>3</v>
      </c>
      <c r="EH11" s="8">
        <v>3</v>
      </c>
      <c r="EI11" s="8">
        <v>2</v>
      </c>
      <c r="EJ11" s="8">
        <v>7</v>
      </c>
      <c r="EK11" s="8">
        <v>0</v>
      </c>
      <c r="EL11" s="8">
        <v>0</v>
      </c>
      <c r="EM11" s="8">
        <v>25</v>
      </c>
      <c r="EN11" s="8">
        <v>19</v>
      </c>
      <c r="EO11" s="8">
        <v>57</v>
      </c>
      <c r="EP11" s="8">
        <v>1</v>
      </c>
      <c r="EQ11" s="8">
        <v>21</v>
      </c>
      <c r="ER11" s="8">
        <v>0</v>
      </c>
      <c r="ES11" s="8">
        <v>2</v>
      </c>
      <c r="ET11" s="8">
        <v>0</v>
      </c>
      <c r="EU11" s="8">
        <v>0</v>
      </c>
      <c r="EW11" s="2">
        <f t="shared" si="0"/>
        <v>12.712328767123287</v>
      </c>
      <c r="EX11" s="2">
        <f t="shared" si="1"/>
        <v>2.2025894070187619</v>
      </c>
      <c r="EY11" s="17">
        <f t="shared" si="5"/>
        <v>1</v>
      </c>
    </row>
    <row r="12" spans="1:155" x14ac:dyDescent="0.55000000000000004">
      <c r="A12" s="12">
        <v>6.25E-2</v>
      </c>
      <c r="B12" s="8">
        <v>0</v>
      </c>
      <c r="C12" s="8">
        <v>0</v>
      </c>
      <c r="D12" s="8">
        <v>0</v>
      </c>
      <c r="E12" s="8">
        <v>0</v>
      </c>
      <c r="F12" s="8">
        <v>65</v>
      </c>
      <c r="G12" s="8">
        <v>0</v>
      </c>
      <c r="H12" s="8">
        <v>14</v>
      </c>
      <c r="I12" s="8">
        <v>1</v>
      </c>
      <c r="J12" s="8">
        <v>0</v>
      </c>
      <c r="K12" s="8">
        <v>88</v>
      </c>
      <c r="L12" s="8">
        <v>0</v>
      </c>
      <c r="M12" s="8">
        <v>0</v>
      </c>
      <c r="N12" s="8">
        <v>0</v>
      </c>
      <c r="O12" s="8">
        <v>0</v>
      </c>
      <c r="P12" s="8">
        <v>26</v>
      </c>
      <c r="Q12" s="8">
        <v>0</v>
      </c>
      <c r="R12" s="8">
        <v>5</v>
      </c>
      <c r="S12" s="8">
        <v>10</v>
      </c>
      <c r="T12" s="8">
        <v>0</v>
      </c>
      <c r="U12" s="8">
        <v>14</v>
      </c>
      <c r="V12" s="8">
        <v>0</v>
      </c>
      <c r="W12" s="8">
        <v>3</v>
      </c>
      <c r="X12" s="8">
        <v>5</v>
      </c>
      <c r="Y12" s="8">
        <v>6</v>
      </c>
      <c r="Z12" s="8">
        <v>10</v>
      </c>
      <c r="AA12" s="8">
        <v>0</v>
      </c>
      <c r="AB12" s="8">
        <v>0</v>
      </c>
      <c r="AC12" s="8">
        <v>24</v>
      </c>
      <c r="AD12" s="8">
        <v>38</v>
      </c>
      <c r="AE12" s="8">
        <v>17</v>
      </c>
      <c r="AF12" s="8">
        <v>0</v>
      </c>
      <c r="AG12" s="8">
        <v>36</v>
      </c>
      <c r="AH12" s="8">
        <v>0</v>
      </c>
      <c r="AI12" s="8">
        <v>21</v>
      </c>
      <c r="AJ12" s="8">
        <v>44</v>
      </c>
      <c r="AK12" s="8">
        <v>0</v>
      </c>
      <c r="AL12" s="8">
        <v>15</v>
      </c>
      <c r="AM12" s="8">
        <v>0</v>
      </c>
      <c r="AN12" s="8">
        <v>26</v>
      </c>
      <c r="AO12" s="8">
        <v>40</v>
      </c>
      <c r="AP12" s="8">
        <v>14</v>
      </c>
      <c r="AQ12" s="8">
        <v>0</v>
      </c>
      <c r="AR12" s="8">
        <v>64</v>
      </c>
      <c r="AS12" s="8">
        <v>15</v>
      </c>
      <c r="AT12" s="8">
        <v>0</v>
      </c>
      <c r="AU12" s="8">
        <v>1</v>
      </c>
      <c r="AV12" s="8">
        <v>11</v>
      </c>
      <c r="AW12" s="8">
        <v>1</v>
      </c>
      <c r="AX12" s="8">
        <v>24</v>
      </c>
      <c r="AY12" s="8">
        <v>37</v>
      </c>
      <c r="AZ12" s="8">
        <v>10</v>
      </c>
      <c r="BA12" s="8">
        <v>39</v>
      </c>
      <c r="BB12" s="8">
        <v>24</v>
      </c>
      <c r="BC12" s="8">
        <v>0</v>
      </c>
      <c r="BD12" s="8">
        <v>5</v>
      </c>
      <c r="BE12" s="8">
        <v>0</v>
      </c>
      <c r="BF12" s="8">
        <v>24</v>
      </c>
      <c r="BG12" s="8">
        <v>19</v>
      </c>
      <c r="BH12" s="8">
        <v>0</v>
      </c>
      <c r="BI12" s="8">
        <v>0</v>
      </c>
      <c r="BJ12" s="8">
        <v>0</v>
      </c>
      <c r="BK12" s="8">
        <v>65</v>
      </c>
      <c r="BL12" s="8">
        <v>0</v>
      </c>
      <c r="BM12" s="8">
        <v>0</v>
      </c>
      <c r="BN12" s="8">
        <v>0</v>
      </c>
      <c r="BO12" s="8">
        <v>0</v>
      </c>
      <c r="BP12" s="8">
        <v>22</v>
      </c>
      <c r="BQ12" s="8">
        <v>0</v>
      </c>
      <c r="BR12" s="8">
        <v>8</v>
      </c>
      <c r="BS12" s="8">
        <v>125</v>
      </c>
      <c r="BT12" s="8">
        <v>0</v>
      </c>
      <c r="BV12" s="8">
        <f t="shared" si="2"/>
        <v>14.309859154929578</v>
      </c>
      <c r="BW12" s="8">
        <f t="shared" si="3"/>
        <v>2.7439042774523377</v>
      </c>
      <c r="BX12" s="3">
        <f t="shared" si="4"/>
        <v>1</v>
      </c>
      <c r="BZ12" s="12">
        <v>6.25E-2</v>
      </c>
      <c r="CA12" s="8">
        <v>0</v>
      </c>
      <c r="CB12" s="8">
        <v>25</v>
      </c>
      <c r="CC12" s="8">
        <v>0</v>
      </c>
      <c r="CD12" s="8">
        <v>0</v>
      </c>
      <c r="CE12" s="8">
        <v>7</v>
      </c>
      <c r="CF12" s="8">
        <v>10</v>
      </c>
      <c r="CG12" s="8">
        <v>36</v>
      </c>
      <c r="CH12" s="8">
        <v>18</v>
      </c>
      <c r="CI12" s="8">
        <v>0</v>
      </c>
      <c r="CJ12" s="8">
        <v>0</v>
      </c>
      <c r="CK12" s="8">
        <v>0</v>
      </c>
      <c r="CL12" s="8">
        <v>0</v>
      </c>
      <c r="CM12" s="8">
        <v>10</v>
      </c>
      <c r="CN12" s="8">
        <v>18</v>
      </c>
      <c r="CO12" s="8">
        <v>26</v>
      </c>
      <c r="CP12" s="8">
        <v>3</v>
      </c>
      <c r="CQ12" s="8">
        <v>38</v>
      </c>
      <c r="CR12" s="8">
        <v>36</v>
      </c>
      <c r="CS12" s="8">
        <v>4</v>
      </c>
      <c r="CT12" s="8">
        <v>0</v>
      </c>
      <c r="CU12" s="8">
        <v>18</v>
      </c>
      <c r="CV12" s="8">
        <v>21</v>
      </c>
      <c r="CW12" s="8">
        <v>0</v>
      </c>
      <c r="CX12" s="8">
        <v>0</v>
      </c>
      <c r="CY12" s="8">
        <v>24</v>
      </c>
      <c r="CZ12" s="8">
        <v>43</v>
      </c>
      <c r="DA12" s="8">
        <v>20</v>
      </c>
      <c r="DB12" s="8">
        <v>0</v>
      </c>
      <c r="DC12" s="8">
        <v>25</v>
      </c>
      <c r="DD12" s="8">
        <v>3</v>
      </c>
      <c r="DE12" s="8">
        <v>15</v>
      </c>
      <c r="DF12" s="8">
        <v>44</v>
      </c>
      <c r="DG12" s="8">
        <v>0</v>
      </c>
      <c r="DH12" s="8">
        <v>46</v>
      </c>
      <c r="DI12" s="8">
        <v>46</v>
      </c>
      <c r="DJ12" s="8">
        <v>38</v>
      </c>
      <c r="DK12" s="8">
        <v>45</v>
      </c>
      <c r="DL12" s="8">
        <v>0</v>
      </c>
      <c r="DM12" s="8">
        <v>0</v>
      </c>
      <c r="DN12" s="8">
        <v>37</v>
      </c>
      <c r="DO12" s="8">
        <v>38</v>
      </c>
      <c r="DP12" s="8">
        <v>14</v>
      </c>
      <c r="DQ12" s="8">
        <v>1</v>
      </c>
      <c r="DR12" s="8">
        <v>36</v>
      </c>
      <c r="DS12" s="8">
        <v>11</v>
      </c>
      <c r="DT12" s="8">
        <v>26</v>
      </c>
      <c r="DU12" s="8">
        <v>0</v>
      </c>
      <c r="DV12" s="8">
        <v>0</v>
      </c>
      <c r="DW12" s="8">
        <v>1</v>
      </c>
      <c r="DX12" s="8">
        <v>0</v>
      </c>
      <c r="DY12" s="8">
        <v>0</v>
      </c>
      <c r="DZ12" s="8">
        <v>0</v>
      </c>
      <c r="EA12" s="8">
        <v>0</v>
      </c>
      <c r="EB12" s="8">
        <v>42</v>
      </c>
      <c r="EC12" s="8">
        <v>0</v>
      </c>
      <c r="ED12" s="8">
        <v>0</v>
      </c>
      <c r="EE12" s="8">
        <v>10</v>
      </c>
      <c r="EF12" s="8">
        <v>0</v>
      </c>
      <c r="EG12" s="8">
        <v>0</v>
      </c>
      <c r="EH12" s="8">
        <v>21</v>
      </c>
      <c r="EI12" s="8">
        <v>51</v>
      </c>
      <c r="EJ12" s="8">
        <v>1</v>
      </c>
      <c r="EK12" s="8">
        <v>0</v>
      </c>
      <c r="EL12" s="8">
        <v>0</v>
      </c>
      <c r="EM12" s="8">
        <v>0</v>
      </c>
      <c r="EN12" s="8">
        <v>79</v>
      </c>
      <c r="EO12" s="8">
        <v>51</v>
      </c>
      <c r="EP12" s="8">
        <v>1</v>
      </c>
      <c r="EQ12" s="8">
        <v>0</v>
      </c>
      <c r="ER12" s="8">
        <v>0</v>
      </c>
      <c r="ES12" s="8">
        <v>66</v>
      </c>
      <c r="ET12" s="8">
        <v>0</v>
      </c>
      <c r="EU12" s="8">
        <v>0</v>
      </c>
      <c r="EW12" s="2">
        <f t="shared" si="0"/>
        <v>15.136986301369863</v>
      </c>
      <c r="EX12" s="2">
        <f t="shared" si="1"/>
        <v>2.2592878712371207</v>
      </c>
      <c r="EY12" s="17">
        <f t="shared" si="5"/>
        <v>1</v>
      </c>
    </row>
    <row r="13" spans="1:155" x14ac:dyDescent="0.55000000000000004">
      <c r="A13" s="12">
        <v>8.3333333333333329E-2</v>
      </c>
      <c r="B13" s="8">
        <v>21</v>
      </c>
      <c r="C13" s="8">
        <v>0</v>
      </c>
      <c r="D13" s="8">
        <v>0</v>
      </c>
      <c r="E13" s="8">
        <v>0</v>
      </c>
      <c r="F13" s="8">
        <v>36</v>
      </c>
      <c r="G13" s="8">
        <v>31</v>
      </c>
      <c r="H13" s="8">
        <v>3</v>
      </c>
      <c r="I13" s="8">
        <v>9</v>
      </c>
      <c r="J13" s="8">
        <v>11</v>
      </c>
      <c r="K13" s="8">
        <v>68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9</v>
      </c>
      <c r="T13" s="8">
        <v>0</v>
      </c>
      <c r="U13" s="8">
        <v>55</v>
      </c>
      <c r="V13" s="8">
        <v>0</v>
      </c>
      <c r="W13" s="8">
        <v>0</v>
      </c>
      <c r="X13" s="8">
        <v>24</v>
      </c>
      <c r="Y13" s="8">
        <v>2</v>
      </c>
      <c r="Z13" s="8">
        <v>3</v>
      </c>
      <c r="AA13" s="8">
        <v>0</v>
      </c>
      <c r="AB13" s="8">
        <v>0</v>
      </c>
      <c r="AC13" s="8">
        <v>14</v>
      </c>
      <c r="AD13" s="8">
        <v>0</v>
      </c>
      <c r="AE13" s="8">
        <v>29</v>
      </c>
      <c r="AF13" s="8">
        <v>19</v>
      </c>
      <c r="AG13" s="8">
        <v>10</v>
      </c>
      <c r="AH13" s="8">
        <v>0</v>
      </c>
      <c r="AI13" s="8">
        <v>20</v>
      </c>
      <c r="AJ13" s="8">
        <v>39</v>
      </c>
      <c r="AK13" s="8">
        <v>1</v>
      </c>
      <c r="AL13" s="8">
        <v>27</v>
      </c>
      <c r="AM13" s="8">
        <v>24</v>
      </c>
      <c r="AN13" s="8">
        <v>36</v>
      </c>
      <c r="AO13" s="8">
        <v>48</v>
      </c>
      <c r="AP13" s="8">
        <v>57</v>
      </c>
      <c r="AQ13" s="8">
        <v>0</v>
      </c>
      <c r="AR13" s="8">
        <v>49</v>
      </c>
      <c r="AS13" s="8">
        <v>43</v>
      </c>
      <c r="AT13" s="8">
        <v>0</v>
      </c>
      <c r="AU13" s="8">
        <v>20</v>
      </c>
      <c r="AV13" s="8">
        <v>3</v>
      </c>
      <c r="AW13" s="8">
        <v>8</v>
      </c>
      <c r="AX13" s="8">
        <v>13</v>
      </c>
      <c r="AY13" s="8">
        <v>14</v>
      </c>
      <c r="AZ13" s="8">
        <v>9</v>
      </c>
      <c r="BA13" s="8">
        <v>27</v>
      </c>
      <c r="BB13" s="8">
        <v>18</v>
      </c>
      <c r="BC13" s="8">
        <v>0</v>
      </c>
      <c r="BD13" s="8">
        <v>15</v>
      </c>
      <c r="BE13" s="8">
        <v>0</v>
      </c>
      <c r="BF13" s="8">
        <v>10</v>
      </c>
      <c r="BG13" s="8">
        <v>24</v>
      </c>
      <c r="BH13" s="8">
        <v>0</v>
      </c>
      <c r="BI13" s="8">
        <v>27</v>
      </c>
      <c r="BJ13" s="8">
        <v>0</v>
      </c>
      <c r="BK13" s="8">
        <v>8</v>
      </c>
      <c r="BL13" s="8">
        <v>4</v>
      </c>
      <c r="BM13" s="8">
        <v>0</v>
      </c>
      <c r="BN13" s="8">
        <v>0</v>
      </c>
      <c r="BO13" s="8">
        <v>0</v>
      </c>
      <c r="BP13" s="8">
        <v>5</v>
      </c>
      <c r="BQ13" s="8">
        <v>0</v>
      </c>
      <c r="BR13" s="8">
        <v>8</v>
      </c>
      <c r="BS13" s="8">
        <v>115</v>
      </c>
      <c r="BT13" s="8">
        <v>6</v>
      </c>
      <c r="BV13" s="8">
        <f t="shared" si="2"/>
        <v>14.394366197183098</v>
      </c>
      <c r="BW13" s="8">
        <f t="shared" si="3"/>
        <v>2.4310598224763056</v>
      </c>
      <c r="BX13" s="3">
        <f t="shared" si="4"/>
        <v>1</v>
      </c>
      <c r="BZ13" s="12">
        <v>8.3333333333333329E-2</v>
      </c>
      <c r="CA13" s="8">
        <v>0</v>
      </c>
      <c r="CB13" s="8">
        <v>13</v>
      </c>
      <c r="CC13" s="8">
        <v>55</v>
      </c>
      <c r="CD13" s="8">
        <v>0</v>
      </c>
      <c r="CE13" s="8">
        <v>13</v>
      </c>
      <c r="CF13" s="8">
        <v>41</v>
      </c>
      <c r="CG13" s="8">
        <v>24</v>
      </c>
      <c r="CH13" s="8">
        <v>5</v>
      </c>
      <c r="CI13" s="8">
        <v>0</v>
      </c>
      <c r="CJ13" s="8">
        <v>0</v>
      </c>
      <c r="CK13" s="8">
        <v>4</v>
      </c>
      <c r="CL13" s="8">
        <v>0</v>
      </c>
      <c r="CM13" s="8">
        <v>46</v>
      </c>
      <c r="CN13" s="8">
        <v>41</v>
      </c>
      <c r="CO13" s="8">
        <v>0</v>
      </c>
      <c r="CP13" s="8">
        <v>53</v>
      </c>
      <c r="CQ13" s="8">
        <v>48</v>
      </c>
      <c r="CR13" s="8">
        <v>42</v>
      </c>
      <c r="CS13" s="8">
        <v>4</v>
      </c>
      <c r="CT13" s="8">
        <v>34</v>
      </c>
      <c r="CU13" s="8">
        <v>13</v>
      </c>
      <c r="CV13" s="8">
        <v>2</v>
      </c>
      <c r="CW13" s="8">
        <v>20</v>
      </c>
      <c r="CX13" s="8">
        <v>0</v>
      </c>
      <c r="CY13" s="8">
        <v>27</v>
      </c>
      <c r="CZ13" s="8">
        <v>45</v>
      </c>
      <c r="DA13" s="8">
        <v>32</v>
      </c>
      <c r="DB13" s="8">
        <v>22</v>
      </c>
      <c r="DC13" s="8">
        <v>11</v>
      </c>
      <c r="DD13" s="8">
        <v>24</v>
      </c>
      <c r="DE13" s="8">
        <v>18</v>
      </c>
      <c r="DF13" s="8">
        <v>15</v>
      </c>
      <c r="DG13" s="8">
        <v>15</v>
      </c>
      <c r="DH13" s="8">
        <v>18</v>
      </c>
      <c r="DI13" s="8">
        <v>38</v>
      </c>
      <c r="DJ13" s="8">
        <v>46</v>
      </c>
      <c r="DK13" s="8">
        <v>25</v>
      </c>
      <c r="DL13" s="8">
        <v>8</v>
      </c>
      <c r="DM13" s="8">
        <v>0</v>
      </c>
      <c r="DN13" s="8">
        <v>13</v>
      </c>
      <c r="DO13" s="8">
        <v>26</v>
      </c>
      <c r="DP13" s="8">
        <v>32</v>
      </c>
      <c r="DQ13" s="8">
        <v>22</v>
      </c>
      <c r="DR13" s="8">
        <v>34</v>
      </c>
      <c r="DS13" s="8">
        <v>32</v>
      </c>
      <c r="DT13" s="8">
        <v>44</v>
      </c>
      <c r="DU13" s="8">
        <v>0</v>
      </c>
      <c r="DV13" s="8">
        <v>0</v>
      </c>
      <c r="DW13" s="8">
        <v>0</v>
      </c>
      <c r="DX13" s="8">
        <v>0</v>
      </c>
      <c r="DY13" s="8">
        <v>0</v>
      </c>
      <c r="DZ13" s="8">
        <v>0</v>
      </c>
      <c r="EA13" s="8">
        <v>0</v>
      </c>
      <c r="EB13" s="8">
        <v>53</v>
      </c>
      <c r="EC13" s="8">
        <v>0</v>
      </c>
      <c r="ED13" s="8">
        <v>0</v>
      </c>
      <c r="EE13" s="8">
        <v>0</v>
      </c>
      <c r="EF13" s="8">
        <v>0</v>
      </c>
      <c r="EG13" s="8">
        <v>0</v>
      </c>
      <c r="EH13" s="8">
        <v>24</v>
      </c>
      <c r="EI13" s="8">
        <v>3</v>
      </c>
      <c r="EJ13" s="8">
        <v>13</v>
      </c>
      <c r="EK13" s="8">
        <v>0</v>
      </c>
      <c r="EL13" s="8">
        <v>0</v>
      </c>
      <c r="EM13" s="8">
        <v>78</v>
      </c>
      <c r="EN13" s="8">
        <v>1</v>
      </c>
      <c r="EO13" s="8">
        <v>0</v>
      </c>
      <c r="EP13" s="8">
        <v>0</v>
      </c>
      <c r="EQ13" s="8">
        <v>26</v>
      </c>
      <c r="ER13" s="8">
        <v>0</v>
      </c>
      <c r="ES13" s="8">
        <v>37</v>
      </c>
      <c r="ET13" s="8">
        <v>0</v>
      </c>
      <c r="EU13" s="8">
        <v>1</v>
      </c>
      <c r="EW13" s="2">
        <f t="shared" si="0"/>
        <v>17</v>
      </c>
      <c r="EX13" s="2">
        <f t="shared" si="1"/>
        <v>2.2005603271495784</v>
      </c>
      <c r="EY13" s="17">
        <f t="shared" si="5"/>
        <v>1</v>
      </c>
    </row>
    <row r="14" spans="1:155" x14ac:dyDescent="0.55000000000000004">
      <c r="A14" s="12">
        <v>0.10416666666666667</v>
      </c>
      <c r="B14" s="8">
        <v>0</v>
      </c>
      <c r="C14" s="8">
        <v>0</v>
      </c>
      <c r="D14" s="8">
        <v>0</v>
      </c>
      <c r="E14" s="8">
        <v>0</v>
      </c>
      <c r="F14" s="8">
        <v>53</v>
      </c>
      <c r="G14" s="8">
        <v>11</v>
      </c>
      <c r="H14" s="8">
        <v>5</v>
      </c>
      <c r="I14" s="8">
        <v>7</v>
      </c>
      <c r="J14" s="8">
        <v>50</v>
      </c>
      <c r="K14" s="8">
        <v>54</v>
      </c>
      <c r="L14" s="8">
        <v>0</v>
      </c>
      <c r="M14" s="8">
        <v>0</v>
      </c>
      <c r="N14" s="8">
        <v>0</v>
      </c>
      <c r="O14" s="8">
        <v>2</v>
      </c>
      <c r="P14" s="8">
        <v>15</v>
      </c>
      <c r="Q14" s="8">
        <v>0</v>
      </c>
      <c r="R14" s="8">
        <v>2</v>
      </c>
      <c r="S14" s="8">
        <v>6</v>
      </c>
      <c r="T14" s="8">
        <v>3</v>
      </c>
      <c r="U14" s="8">
        <v>1</v>
      </c>
      <c r="V14" s="8">
        <v>0</v>
      </c>
      <c r="W14" s="8">
        <v>0</v>
      </c>
      <c r="X14" s="8">
        <v>6</v>
      </c>
      <c r="Y14" s="8">
        <v>9</v>
      </c>
      <c r="Z14" s="8">
        <v>26</v>
      </c>
      <c r="AA14" s="8">
        <v>0</v>
      </c>
      <c r="AB14" s="8">
        <v>0</v>
      </c>
      <c r="AC14" s="8">
        <v>1</v>
      </c>
      <c r="AD14" s="8">
        <v>11</v>
      </c>
      <c r="AE14" s="8">
        <v>48</v>
      </c>
      <c r="AF14" s="8">
        <v>26</v>
      </c>
      <c r="AG14" s="8">
        <v>43</v>
      </c>
      <c r="AH14" s="8">
        <v>37</v>
      </c>
      <c r="AI14" s="8">
        <v>12</v>
      </c>
      <c r="AJ14" s="8">
        <v>22</v>
      </c>
      <c r="AK14" s="8">
        <v>35</v>
      </c>
      <c r="AL14" s="8">
        <v>4</v>
      </c>
      <c r="AM14" s="8">
        <v>0</v>
      </c>
      <c r="AN14" s="8">
        <v>39</v>
      </c>
      <c r="AO14" s="8">
        <v>37</v>
      </c>
      <c r="AP14" s="8">
        <v>23</v>
      </c>
      <c r="AQ14" s="8">
        <v>0</v>
      </c>
      <c r="AR14" s="8">
        <v>21</v>
      </c>
      <c r="AS14" s="8">
        <v>36</v>
      </c>
      <c r="AT14" s="8">
        <v>0</v>
      </c>
      <c r="AU14" s="8">
        <v>18</v>
      </c>
      <c r="AV14" s="8">
        <v>0</v>
      </c>
      <c r="AW14" s="8">
        <v>7</v>
      </c>
      <c r="AX14" s="8">
        <v>15</v>
      </c>
      <c r="AY14" s="8">
        <v>30</v>
      </c>
      <c r="AZ14" s="8">
        <v>22</v>
      </c>
      <c r="BA14" s="8">
        <v>35</v>
      </c>
      <c r="BB14" s="8">
        <v>24</v>
      </c>
      <c r="BC14" s="8">
        <v>0</v>
      </c>
      <c r="BD14" s="8">
        <v>19</v>
      </c>
      <c r="BE14" s="8">
        <v>0</v>
      </c>
      <c r="BF14" s="8">
        <v>15</v>
      </c>
      <c r="BG14" s="8">
        <v>9</v>
      </c>
      <c r="BH14" s="8">
        <v>0</v>
      </c>
      <c r="BI14" s="8">
        <v>3</v>
      </c>
      <c r="BJ14" s="8">
        <v>0</v>
      </c>
      <c r="BK14" s="8">
        <v>12</v>
      </c>
      <c r="BL14" s="8">
        <v>3</v>
      </c>
      <c r="BM14" s="8">
        <v>0</v>
      </c>
      <c r="BN14" s="8">
        <v>0</v>
      </c>
      <c r="BO14" s="8">
        <v>0</v>
      </c>
      <c r="BP14" s="8">
        <v>18</v>
      </c>
      <c r="BQ14" s="8">
        <v>0</v>
      </c>
      <c r="BR14" s="8">
        <v>5</v>
      </c>
      <c r="BS14" s="8">
        <v>112</v>
      </c>
      <c r="BT14" s="8">
        <v>0</v>
      </c>
      <c r="BV14" s="8">
        <f t="shared" si="2"/>
        <v>13.971830985915492</v>
      </c>
      <c r="BW14" s="8">
        <f t="shared" si="3"/>
        <v>2.308323826006355</v>
      </c>
      <c r="BX14" s="3">
        <f t="shared" si="4"/>
        <v>1</v>
      </c>
      <c r="BZ14" s="12">
        <v>0.10416666666666667</v>
      </c>
      <c r="CA14" s="8">
        <v>0</v>
      </c>
      <c r="CB14" s="8">
        <v>0</v>
      </c>
      <c r="CC14" s="8">
        <v>40</v>
      </c>
      <c r="CD14" s="8">
        <v>0</v>
      </c>
      <c r="CE14" s="8">
        <v>33</v>
      </c>
      <c r="CF14" s="8">
        <v>2</v>
      </c>
      <c r="CG14" s="8">
        <v>43</v>
      </c>
      <c r="CH14" s="8">
        <v>8</v>
      </c>
      <c r="CI14" s="8">
        <v>0</v>
      </c>
      <c r="CJ14" s="8">
        <v>0</v>
      </c>
      <c r="CK14" s="8">
        <v>0</v>
      </c>
      <c r="CL14" s="8">
        <v>0</v>
      </c>
      <c r="CM14" s="8">
        <v>0</v>
      </c>
      <c r="CN14" s="8">
        <v>0</v>
      </c>
      <c r="CO14" s="8">
        <v>0</v>
      </c>
      <c r="CP14" s="8">
        <v>54</v>
      </c>
      <c r="CQ14" s="8">
        <v>28</v>
      </c>
      <c r="CR14" s="8">
        <v>14</v>
      </c>
      <c r="CS14" s="8">
        <v>14</v>
      </c>
      <c r="CT14" s="8">
        <v>6</v>
      </c>
      <c r="CU14" s="8">
        <v>15</v>
      </c>
      <c r="CV14" s="8">
        <v>24</v>
      </c>
      <c r="CW14" s="8">
        <v>0</v>
      </c>
      <c r="CX14" s="8">
        <v>0</v>
      </c>
      <c r="CY14" s="8">
        <v>23</v>
      </c>
      <c r="CZ14" s="8">
        <v>44</v>
      </c>
      <c r="DA14" s="8">
        <v>18</v>
      </c>
      <c r="DB14" s="8">
        <v>0</v>
      </c>
      <c r="DC14" s="8">
        <v>14</v>
      </c>
      <c r="DD14" s="8">
        <v>0</v>
      </c>
      <c r="DE14" s="8">
        <v>11</v>
      </c>
      <c r="DF14" s="8">
        <v>25</v>
      </c>
      <c r="DG14" s="8">
        <v>3</v>
      </c>
      <c r="DH14" s="8">
        <v>32</v>
      </c>
      <c r="DI14" s="8">
        <v>48</v>
      </c>
      <c r="DJ14" s="8">
        <v>38</v>
      </c>
      <c r="DK14" s="8">
        <v>35</v>
      </c>
      <c r="DL14" s="8">
        <v>6</v>
      </c>
      <c r="DM14" s="8">
        <v>16</v>
      </c>
      <c r="DN14" s="8">
        <v>17</v>
      </c>
      <c r="DO14" s="8">
        <v>20</v>
      </c>
      <c r="DP14" s="8">
        <v>14</v>
      </c>
      <c r="DQ14" s="8">
        <v>29</v>
      </c>
      <c r="DR14" s="8">
        <v>0</v>
      </c>
      <c r="DS14" s="8">
        <v>0</v>
      </c>
      <c r="DT14" s="8">
        <v>36</v>
      </c>
      <c r="DU14" s="8">
        <v>0</v>
      </c>
      <c r="DV14" s="8">
        <v>0</v>
      </c>
      <c r="DW14" s="8">
        <v>0</v>
      </c>
      <c r="DX14" s="8">
        <v>0</v>
      </c>
      <c r="DY14" s="8">
        <v>27</v>
      </c>
      <c r="DZ14" s="8">
        <v>0</v>
      </c>
      <c r="EA14" s="8">
        <v>2</v>
      </c>
      <c r="EB14" s="8">
        <v>33</v>
      </c>
      <c r="EC14" s="8">
        <v>0</v>
      </c>
      <c r="ED14" s="8">
        <v>0</v>
      </c>
      <c r="EE14" s="8">
        <v>0</v>
      </c>
      <c r="EF14" s="8">
        <v>0</v>
      </c>
      <c r="EG14" s="8">
        <v>6</v>
      </c>
      <c r="EH14" s="8">
        <v>35</v>
      </c>
      <c r="EI14" s="8">
        <v>0</v>
      </c>
      <c r="EJ14" s="8">
        <v>0</v>
      </c>
      <c r="EK14" s="8">
        <v>0</v>
      </c>
      <c r="EL14" s="8">
        <v>0</v>
      </c>
      <c r="EM14" s="8">
        <v>62</v>
      </c>
      <c r="EN14" s="8">
        <v>6</v>
      </c>
      <c r="EO14" s="8">
        <v>0</v>
      </c>
      <c r="EP14" s="8">
        <v>58</v>
      </c>
      <c r="EQ14" s="8">
        <v>12</v>
      </c>
      <c r="ER14" s="8">
        <v>0</v>
      </c>
      <c r="ES14" s="8">
        <v>41</v>
      </c>
      <c r="ET14" s="8">
        <v>0</v>
      </c>
      <c r="EU14" s="8">
        <v>0</v>
      </c>
      <c r="EW14" s="2">
        <f t="shared" si="0"/>
        <v>13.58904109589041</v>
      </c>
      <c r="EX14" s="2">
        <f t="shared" si="1"/>
        <v>2.0110837866987694</v>
      </c>
      <c r="EY14" s="17">
        <f t="shared" si="5"/>
        <v>1</v>
      </c>
    </row>
    <row r="15" spans="1:155" x14ac:dyDescent="0.55000000000000004">
      <c r="A15" s="12">
        <v>0.125</v>
      </c>
      <c r="B15" s="8">
        <v>13</v>
      </c>
      <c r="C15" s="8">
        <v>0</v>
      </c>
      <c r="D15" s="8">
        <v>0</v>
      </c>
      <c r="E15" s="8">
        <v>0</v>
      </c>
      <c r="F15" s="8">
        <v>50</v>
      </c>
      <c r="G15" s="8">
        <v>7</v>
      </c>
      <c r="H15" s="8">
        <v>33</v>
      </c>
      <c r="I15" s="8">
        <v>13</v>
      </c>
      <c r="J15" s="8">
        <v>0</v>
      </c>
      <c r="K15" s="8">
        <v>71</v>
      </c>
      <c r="L15" s="8">
        <v>0</v>
      </c>
      <c r="M15" s="8">
        <v>0</v>
      </c>
      <c r="N15" s="8">
        <v>0</v>
      </c>
      <c r="O15" s="8">
        <v>0</v>
      </c>
      <c r="P15" s="8">
        <v>67</v>
      </c>
      <c r="Q15" s="8">
        <v>0</v>
      </c>
      <c r="R15" s="8">
        <v>1</v>
      </c>
      <c r="S15" s="8">
        <v>17</v>
      </c>
      <c r="T15" s="8">
        <v>0</v>
      </c>
      <c r="U15" s="8">
        <v>11</v>
      </c>
      <c r="V15" s="8">
        <v>0</v>
      </c>
      <c r="W15" s="8">
        <v>4</v>
      </c>
      <c r="X15" s="8">
        <v>3</v>
      </c>
      <c r="Y15" s="8">
        <v>2</v>
      </c>
      <c r="Z15" s="8">
        <v>7</v>
      </c>
      <c r="AA15" s="8">
        <v>0</v>
      </c>
      <c r="AB15" s="8">
        <v>0</v>
      </c>
      <c r="AC15" s="8">
        <v>23</v>
      </c>
      <c r="AD15" s="8">
        <v>5</v>
      </c>
      <c r="AE15" s="8">
        <v>32</v>
      </c>
      <c r="AF15" s="8">
        <v>7</v>
      </c>
      <c r="AG15" s="8">
        <v>3</v>
      </c>
      <c r="AH15" s="8">
        <v>15</v>
      </c>
      <c r="AI15" s="8">
        <v>12</v>
      </c>
      <c r="AJ15" s="8">
        <v>27</v>
      </c>
      <c r="AK15" s="8">
        <v>22</v>
      </c>
      <c r="AL15" s="8">
        <v>22</v>
      </c>
      <c r="AM15" s="8">
        <v>14</v>
      </c>
      <c r="AN15" s="8">
        <v>15</v>
      </c>
      <c r="AO15" s="8">
        <v>56</v>
      </c>
      <c r="AP15" s="8">
        <v>40</v>
      </c>
      <c r="AQ15" s="8">
        <v>0</v>
      </c>
      <c r="AR15" s="8">
        <v>23</v>
      </c>
      <c r="AS15" s="8">
        <v>52</v>
      </c>
      <c r="AT15" s="8">
        <v>0</v>
      </c>
      <c r="AU15" s="8">
        <v>52</v>
      </c>
      <c r="AV15" s="8">
        <v>25</v>
      </c>
      <c r="AW15" s="8">
        <v>11</v>
      </c>
      <c r="AX15" s="8">
        <v>22</v>
      </c>
      <c r="AY15" s="8">
        <v>1</v>
      </c>
      <c r="AZ15" s="8">
        <v>0</v>
      </c>
      <c r="BA15" s="8">
        <v>20</v>
      </c>
      <c r="BB15" s="8">
        <v>31</v>
      </c>
      <c r="BC15" s="8">
        <v>76</v>
      </c>
      <c r="BD15" s="8">
        <v>26</v>
      </c>
      <c r="BE15" s="8">
        <v>0</v>
      </c>
      <c r="BF15" s="8">
        <v>18</v>
      </c>
      <c r="BG15" s="8">
        <v>17</v>
      </c>
      <c r="BH15" s="8">
        <v>0</v>
      </c>
      <c r="BI15" s="8">
        <v>24</v>
      </c>
      <c r="BJ15" s="8">
        <v>0</v>
      </c>
      <c r="BK15" s="8">
        <v>9</v>
      </c>
      <c r="BL15" s="8">
        <v>0</v>
      </c>
      <c r="BM15" s="8">
        <v>0</v>
      </c>
      <c r="BN15" s="8">
        <v>0</v>
      </c>
      <c r="BO15" s="8">
        <v>0</v>
      </c>
      <c r="BP15" s="8">
        <v>11</v>
      </c>
      <c r="BQ15" s="8">
        <v>0</v>
      </c>
      <c r="BR15" s="8">
        <v>15</v>
      </c>
      <c r="BS15" s="8">
        <v>118</v>
      </c>
      <c r="BT15" s="8">
        <v>6</v>
      </c>
      <c r="BV15" s="8">
        <f t="shared" si="2"/>
        <v>16.183098591549296</v>
      </c>
      <c r="BW15" s="8">
        <f t="shared" si="3"/>
        <v>2.6467633215198574</v>
      </c>
      <c r="BX15" s="3">
        <f t="shared" si="4"/>
        <v>1</v>
      </c>
      <c r="BZ15" s="12">
        <v>0.125</v>
      </c>
      <c r="CA15" s="8">
        <v>4</v>
      </c>
      <c r="CB15" s="8">
        <v>4</v>
      </c>
      <c r="CC15" s="8">
        <v>25</v>
      </c>
      <c r="CD15" s="8">
        <v>0</v>
      </c>
      <c r="CE15" s="8">
        <v>3</v>
      </c>
      <c r="CF15" s="8">
        <v>13</v>
      </c>
      <c r="CG15" s="8">
        <v>36</v>
      </c>
      <c r="CH15" s="8">
        <v>18</v>
      </c>
      <c r="CI15" s="8">
        <v>0</v>
      </c>
      <c r="CJ15" s="8">
        <v>0</v>
      </c>
      <c r="CK15" s="8">
        <v>11</v>
      </c>
      <c r="CL15" s="8">
        <v>0</v>
      </c>
      <c r="CM15" s="8">
        <v>4</v>
      </c>
      <c r="CN15" s="8">
        <v>0</v>
      </c>
      <c r="CO15" s="8">
        <v>19</v>
      </c>
      <c r="CP15" s="8">
        <v>43</v>
      </c>
      <c r="CQ15" s="8">
        <v>33</v>
      </c>
      <c r="CR15" s="8">
        <v>22</v>
      </c>
      <c r="CS15" s="8">
        <v>11</v>
      </c>
      <c r="CT15" s="8">
        <v>9</v>
      </c>
      <c r="CU15" s="8">
        <v>59</v>
      </c>
      <c r="CV15" s="8">
        <v>16</v>
      </c>
      <c r="CW15" s="8">
        <v>0</v>
      </c>
      <c r="CX15" s="8">
        <v>36</v>
      </c>
      <c r="CY15" s="8">
        <v>22</v>
      </c>
      <c r="CZ15" s="8">
        <v>2</v>
      </c>
      <c r="DA15" s="8">
        <v>1</v>
      </c>
      <c r="DB15" s="8">
        <v>8</v>
      </c>
      <c r="DC15" s="8">
        <v>0</v>
      </c>
      <c r="DD15" s="8">
        <v>18</v>
      </c>
      <c r="DE15" s="8">
        <v>32</v>
      </c>
      <c r="DF15" s="8">
        <v>28</v>
      </c>
      <c r="DG15" s="8">
        <v>15</v>
      </c>
      <c r="DH15" s="8">
        <v>36</v>
      </c>
      <c r="DI15" s="8">
        <v>49</v>
      </c>
      <c r="DJ15" s="8">
        <v>25</v>
      </c>
      <c r="DK15" s="8">
        <v>26</v>
      </c>
      <c r="DL15" s="8">
        <v>13</v>
      </c>
      <c r="DM15" s="8">
        <v>40</v>
      </c>
      <c r="DN15" s="8">
        <v>7</v>
      </c>
      <c r="DO15" s="8">
        <v>24</v>
      </c>
      <c r="DP15" s="8">
        <v>23</v>
      </c>
      <c r="DQ15" s="8">
        <v>30</v>
      </c>
      <c r="DR15" s="8">
        <v>0</v>
      </c>
      <c r="DS15" s="8">
        <v>0</v>
      </c>
      <c r="DT15" s="8">
        <v>0</v>
      </c>
      <c r="DU15" s="8">
        <v>0</v>
      </c>
      <c r="DV15" s="8">
        <v>0</v>
      </c>
      <c r="DW15" s="8">
        <v>0</v>
      </c>
      <c r="DX15" s="8">
        <v>0</v>
      </c>
      <c r="DY15" s="8">
        <v>0</v>
      </c>
      <c r="DZ15" s="8">
        <v>0</v>
      </c>
      <c r="EA15" s="8">
        <v>0</v>
      </c>
      <c r="EB15" s="8">
        <v>50</v>
      </c>
      <c r="EC15" s="8">
        <v>0</v>
      </c>
      <c r="ED15" s="8">
        <v>0</v>
      </c>
      <c r="EE15" s="8">
        <v>0</v>
      </c>
      <c r="EF15" s="8">
        <v>0</v>
      </c>
      <c r="EG15" s="8">
        <v>0</v>
      </c>
      <c r="EH15" s="8">
        <v>9</v>
      </c>
      <c r="EI15" s="8">
        <v>5</v>
      </c>
      <c r="EJ15" s="8">
        <v>45</v>
      </c>
      <c r="EK15" s="8">
        <v>0</v>
      </c>
      <c r="EL15" s="8">
        <v>28</v>
      </c>
      <c r="EM15" s="8">
        <v>45</v>
      </c>
      <c r="EN15" s="8">
        <v>37</v>
      </c>
      <c r="EO15" s="8">
        <v>95</v>
      </c>
      <c r="EP15" s="8">
        <v>50</v>
      </c>
      <c r="EQ15" s="8">
        <v>16</v>
      </c>
      <c r="ER15" s="8">
        <v>0</v>
      </c>
      <c r="ES15" s="8">
        <v>4</v>
      </c>
      <c r="ET15" s="8">
        <v>0</v>
      </c>
      <c r="EU15" s="8">
        <v>0</v>
      </c>
      <c r="EW15" s="2">
        <f t="shared" si="0"/>
        <v>15.739726027397261</v>
      </c>
      <c r="EX15" s="2">
        <f t="shared" si="1"/>
        <v>2.2182160099597623</v>
      </c>
      <c r="EY15" s="17">
        <f t="shared" si="5"/>
        <v>1</v>
      </c>
    </row>
    <row r="16" spans="1:155" x14ac:dyDescent="0.55000000000000004">
      <c r="A16" s="12">
        <v>0.14583333333333334</v>
      </c>
      <c r="B16" s="8">
        <v>0</v>
      </c>
      <c r="C16" s="8">
        <v>1</v>
      </c>
      <c r="D16" s="8">
        <v>0</v>
      </c>
      <c r="E16" s="8">
        <v>0</v>
      </c>
      <c r="F16" s="8">
        <v>55</v>
      </c>
      <c r="G16" s="8">
        <v>22</v>
      </c>
      <c r="H16" s="8">
        <v>41</v>
      </c>
      <c r="I16" s="8">
        <v>2</v>
      </c>
      <c r="J16" s="8">
        <v>0</v>
      </c>
      <c r="K16" s="8">
        <v>46</v>
      </c>
      <c r="L16" s="8">
        <v>0</v>
      </c>
      <c r="M16" s="8">
        <v>0</v>
      </c>
      <c r="N16" s="8">
        <v>0</v>
      </c>
      <c r="O16" s="8">
        <v>7</v>
      </c>
      <c r="P16" s="8">
        <v>0</v>
      </c>
      <c r="Q16" s="8">
        <v>0</v>
      </c>
      <c r="R16" s="8">
        <v>7</v>
      </c>
      <c r="S16" s="8">
        <v>12</v>
      </c>
      <c r="T16" s="8">
        <v>0</v>
      </c>
      <c r="U16" s="8">
        <v>2</v>
      </c>
      <c r="V16" s="8">
        <v>0</v>
      </c>
      <c r="W16" s="8">
        <v>10</v>
      </c>
      <c r="X16" s="8">
        <v>13</v>
      </c>
      <c r="Y16" s="8">
        <v>0</v>
      </c>
      <c r="Z16" s="8">
        <v>15</v>
      </c>
      <c r="AA16" s="8">
        <v>0</v>
      </c>
      <c r="AB16" s="8">
        <v>67</v>
      </c>
      <c r="AC16" s="8">
        <v>22</v>
      </c>
      <c r="AD16" s="8">
        <v>16</v>
      </c>
      <c r="AE16" s="8">
        <v>13</v>
      </c>
      <c r="AF16" s="8">
        <v>9</v>
      </c>
      <c r="AG16" s="8">
        <v>17</v>
      </c>
      <c r="AH16" s="8">
        <v>3</v>
      </c>
      <c r="AI16" s="8">
        <v>32</v>
      </c>
      <c r="AJ16" s="8">
        <v>31</v>
      </c>
      <c r="AK16" s="8">
        <v>3</v>
      </c>
      <c r="AL16" s="8">
        <v>20</v>
      </c>
      <c r="AM16" s="8">
        <v>22</v>
      </c>
      <c r="AN16" s="8">
        <v>0</v>
      </c>
      <c r="AO16" s="8">
        <v>46</v>
      </c>
      <c r="AP16" s="8">
        <v>30</v>
      </c>
      <c r="AQ16" s="8">
        <v>0</v>
      </c>
      <c r="AR16" s="8">
        <v>13</v>
      </c>
      <c r="AS16" s="8">
        <v>0</v>
      </c>
      <c r="AT16" s="8">
        <v>0</v>
      </c>
      <c r="AU16" s="8">
        <v>16</v>
      </c>
      <c r="AV16" s="8">
        <v>5</v>
      </c>
      <c r="AW16" s="8">
        <v>11</v>
      </c>
      <c r="AX16" s="8">
        <v>23</v>
      </c>
      <c r="AY16" s="8">
        <v>0</v>
      </c>
      <c r="AZ16" s="8">
        <v>29</v>
      </c>
      <c r="BA16" s="8">
        <v>23</v>
      </c>
      <c r="BB16" s="8">
        <v>18</v>
      </c>
      <c r="BC16" s="8">
        <v>19</v>
      </c>
      <c r="BD16" s="8">
        <v>14</v>
      </c>
      <c r="BE16" s="8">
        <v>0</v>
      </c>
      <c r="BF16" s="8">
        <v>15</v>
      </c>
      <c r="BG16" s="8">
        <v>16</v>
      </c>
      <c r="BH16" s="8">
        <v>0</v>
      </c>
      <c r="BI16" s="8">
        <v>0</v>
      </c>
      <c r="BJ16" s="8">
        <v>0</v>
      </c>
      <c r="BK16" s="8">
        <v>3</v>
      </c>
      <c r="BL16" s="8">
        <v>0</v>
      </c>
      <c r="BM16" s="8">
        <v>0</v>
      </c>
      <c r="BN16" s="8">
        <v>1</v>
      </c>
      <c r="BO16" s="8">
        <v>0</v>
      </c>
      <c r="BP16" s="8">
        <v>80</v>
      </c>
      <c r="BQ16" s="8">
        <v>0</v>
      </c>
      <c r="BR16" s="8">
        <v>16</v>
      </c>
      <c r="BS16" s="8">
        <v>112</v>
      </c>
      <c r="BT16" s="8">
        <v>0</v>
      </c>
      <c r="BV16" s="8">
        <f t="shared" si="2"/>
        <v>13.774647887323944</v>
      </c>
      <c r="BW16" s="8">
        <f t="shared" si="3"/>
        <v>2.4277236096368475</v>
      </c>
      <c r="BX16" s="3">
        <f t="shared" si="4"/>
        <v>1</v>
      </c>
      <c r="BZ16" s="12">
        <v>0.14583333333333334</v>
      </c>
      <c r="CA16" s="8">
        <v>2</v>
      </c>
      <c r="CB16" s="8">
        <v>0</v>
      </c>
      <c r="CC16" s="8">
        <v>0</v>
      </c>
      <c r="CD16" s="8">
        <v>17</v>
      </c>
      <c r="CE16" s="8">
        <v>5</v>
      </c>
      <c r="CF16" s="8">
        <v>3</v>
      </c>
      <c r="CG16" s="8">
        <v>38</v>
      </c>
      <c r="CH16" s="8">
        <v>13</v>
      </c>
      <c r="CI16" s="8">
        <v>41</v>
      </c>
      <c r="CJ16" s="8">
        <v>0</v>
      </c>
      <c r="CK16" s="8">
        <v>0</v>
      </c>
      <c r="CL16" s="8">
        <v>0</v>
      </c>
      <c r="CM16" s="8">
        <v>58</v>
      </c>
      <c r="CN16" s="8">
        <v>24</v>
      </c>
      <c r="CO16" s="8">
        <v>10</v>
      </c>
      <c r="CP16" s="8">
        <v>5</v>
      </c>
      <c r="CQ16" s="8">
        <v>0</v>
      </c>
      <c r="CR16" s="8">
        <v>0</v>
      </c>
      <c r="CS16" s="8">
        <v>15</v>
      </c>
      <c r="CT16" s="8">
        <v>0</v>
      </c>
      <c r="CU16" s="8">
        <v>15</v>
      </c>
      <c r="CV16" s="8">
        <v>4</v>
      </c>
      <c r="CW16" s="8">
        <v>16</v>
      </c>
      <c r="CX16" s="8">
        <v>0</v>
      </c>
      <c r="CY16" s="8">
        <v>29</v>
      </c>
      <c r="CZ16" s="8">
        <v>23</v>
      </c>
      <c r="DA16" s="8">
        <v>22</v>
      </c>
      <c r="DB16" s="8">
        <v>1</v>
      </c>
      <c r="DC16" s="8">
        <v>0</v>
      </c>
      <c r="DD16" s="8">
        <v>0</v>
      </c>
      <c r="DE16" s="8">
        <v>25</v>
      </c>
      <c r="DF16" s="8">
        <v>41</v>
      </c>
      <c r="DG16" s="8">
        <v>6</v>
      </c>
      <c r="DH16" s="8">
        <v>18</v>
      </c>
      <c r="DI16" s="8">
        <v>76</v>
      </c>
      <c r="DJ16" s="8">
        <v>45</v>
      </c>
      <c r="DK16" s="8">
        <v>34</v>
      </c>
      <c r="DL16" s="8">
        <v>15</v>
      </c>
      <c r="DM16" s="8">
        <v>7</v>
      </c>
      <c r="DN16" s="8">
        <v>2</v>
      </c>
      <c r="DO16" s="8">
        <v>24</v>
      </c>
      <c r="DP16" s="8">
        <v>6</v>
      </c>
      <c r="DQ16" s="8">
        <v>1</v>
      </c>
      <c r="DR16" s="8">
        <v>28</v>
      </c>
      <c r="DS16" s="8">
        <v>0</v>
      </c>
      <c r="DT16" s="8">
        <v>27</v>
      </c>
      <c r="DU16" s="8">
        <v>0</v>
      </c>
      <c r="DV16" s="8">
        <v>0</v>
      </c>
      <c r="DW16" s="8">
        <v>0</v>
      </c>
      <c r="DX16" s="8">
        <v>0</v>
      </c>
      <c r="DY16" s="8">
        <v>11</v>
      </c>
      <c r="DZ16" s="8">
        <v>0</v>
      </c>
      <c r="EA16" s="8">
        <v>0</v>
      </c>
      <c r="EB16" s="8">
        <v>60</v>
      </c>
      <c r="EC16" s="8">
        <v>0</v>
      </c>
      <c r="ED16" s="8">
        <v>0</v>
      </c>
      <c r="EE16" s="8">
        <v>0</v>
      </c>
      <c r="EF16" s="8">
        <v>0</v>
      </c>
      <c r="EG16" s="8">
        <v>1</v>
      </c>
      <c r="EH16" s="8">
        <v>0</v>
      </c>
      <c r="EI16" s="8">
        <v>0</v>
      </c>
      <c r="EJ16" s="8">
        <v>5</v>
      </c>
      <c r="EK16" s="8">
        <v>0</v>
      </c>
      <c r="EL16" s="8">
        <v>0</v>
      </c>
      <c r="EM16" s="8">
        <v>0</v>
      </c>
      <c r="EN16" s="8">
        <v>0</v>
      </c>
      <c r="EO16" s="8">
        <v>0</v>
      </c>
      <c r="EP16" s="8">
        <v>27</v>
      </c>
      <c r="EQ16" s="8">
        <v>10</v>
      </c>
      <c r="ER16" s="8">
        <v>0</v>
      </c>
      <c r="ES16" s="8">
        <v>34</v>
      </c>
      <c r="ET16" s="8">
        <v>0</v>
      </c>
      <c r="EU16" s="8">
        <v>19</v>
      </c>
      <c r="EW16" s="2">
        <f t="shared" si="0"/>
        <v>11.821917808219178</v>
      </c>
      <c r="EX16" s="2">
        <f t="shared" si="1"/>
        <v>1.95947746289868</v>
      </c>
      <c r="EY16" s="17">
        <f t="shared" si="5"/>
        <v>1</v>
      </c>
    </row>
    <row r="17" spans="1:155" x14ac:dyDescent="0.55000000000000004">
      <c r="A17" s="12">
        <v>0.16666666666666666</v>
      </c>
      <c r="B17" s="8">
        <v>0</v>
      </c>
      <c r="C17" s="8">
        <v>0</v>
      </c>
      <c r="D17" s="8">
        <v>0</v>
      </c>
      <c r="E17" s="8">
        <v>0</v>
      </c>
      <c r="F17" s="8">
        <v>50</v>
      </c>
      <c r="G17" s="8">
        <v>1</v>
      </c>
      <c r="H17" s="8">
        <v>39</v>
      </c>
      <c r="I17" s="8">
        <v>42</v>
      </c>
      <c r="J17" s="8">
        <v>0</v>
      </c>
      <c r="K17" s="8">
        <v>32</v>
      </c>
      <c r="L17" s="8">
        <v>0</v>
      </c>
      <c r="M17" s="8">
        <v>0</v>
      </c>
      <c r="N17" s="8">
        <v>0</v>
      </c>
      <c r="O17" s="8">
        <v>0</v>
      </c>
      <c r="P17" s="8">
        <v>32</v>
      </c>
      <c r="Q17" s="8">
        <v>0</v>
      </c>
      <c r="R17" s="8">
        <v>6</v>
      </c>
      <c r="S17" s="8">
        <v>9</v>
      </c>
      <c r="T17" s="8">
        <v>0</v>
      </c>
      <c r="U17" s="8">
        <v>0</v>
      </c>
      <c r="V17" s="8">
        <v>0</v>
      </c>
      <c r="W17" s="8">
        <v>0</v>
      </c>
      <c r="X17" s="8">
        <v>15</v>
      </c>
      <c r="Y17" s="8">
        <v>0</v>
      </c>
      <c r="Z17" s="8">
        <v>0</v>
      </c>
      <c r="AA17" s="8">
        <v>4</v>
      </c>
      <c r="AB17" s="8">
        <v>8</v>
      </c>
      <c r="AC17" s="8">
        <v>0</v>
      </c>
      <c r="AD17" s="8">
        <v>32</v>
      </c>
      <c r="AE17" s="8">
        <v>22</v>
      </c>
      <c r="AF17" s="8">
        <v>15</v>
      </c>
      <c r="AG17" s="8">
        <v>4</v>
      </c>
      <c r="AH17" s="8">
        <v>0</v>
      </c>
      <c r="AI17" s="8">
        <v>0</v>
      </c>
      <c r="AJ17" s="8">
        <v>17</v>
      </c>
      <c r="AK17" s="8">
        <v>4</v>
      </c>
      <c r="AL17" s="8">
        <v>8</v>
      </c>
      <c r="AM17" s="8">
        <v>6</v>
      </c>
      <c r="AN17" s="8">
        <v>17</v>
      </c>
      <c r="AO17" s="8">
        <v>34</v>
      </c>
      <c r="AP17" s="8">
        <v>10</v>
      </c>
      <c r="AQ17" s="8">
        <v>0</v>
      </c>
      <c r="AR17" s="8">
        <v>3</v>
      </c>
      <c r="AS17" s="8">
        <v>41</v>
      </c>
      <c r="AT17" s="8">
        <v>0</v>
      </c>
      <c r="AU17" s="8">
        <v>0</v>
      </c>
      <c r="AV17" s="8">
        <v>0</v>
      </c>
      <c r="AW17" s="8">
        <v>6</v>
      </c>
      <c r="AX17" s="8">
        <v>7</v>
      </c>
      <c r="AY17" s="8">
        <v>0</v>
      </c>
      <c r="AZ17" s="8">
        <v>0</v>
      </c>
      <c r="BA17" s="8">
        <v>22</v>
      </c>
      <c r="BB17" s="8">
        <v>24</v>
      </c>
      <c r="BC17" s="8">
        <v>1</v>
      </c>
      <c r="BD17" s="8">
        <v>5</v>
      </c>
      <c r="BE17" s="8">
        <v>0</v>
      </c>
      <c r="BF17" s="8">
        <v>9</v>
      </c>
      <c r="BG17" s="8">
        <v>14</v>
      </c>
      <c r="BH17" s="8">
        <v>0</v>
      </c>
      <c r="BI17" s="8">
        <v>19</v>
      </c>
      <c r="BJ17" s="8">
        <v>0</v>
      </c>
      <c r="BK17" s="8">
        <v>28</v>
      </c>
      <c r="BL17" s="8">
        <v>4</v>
      </c>
      <c r="BM17" s="8">
        <v>1</v>
      </c>
      <c r="BN17" s="8">
        <v>5</v>
      </c>
      <c r="BO17" s="8">
        <v>0</v>
      </c>
      <c r="BP17" s="8">
        <v>17</v>
      </c>
      <c r="BQ17" s="8">
        <v>6</v>
      </c>
      <c r="BR17" s="8">
        <v>28</v>
      </c>
      <c r="BS17" s="8">
        <v>109</v>
      </c>
      <c r="BT17" s="8">
        <v>0</v>
      </c>
      <c r="BV17" s="8">
        <f t="shared" si="2"/>
        <v>10.647887323943662</v>
      </c>
      <c r="BW17" s="8">
        <f t="shared" si="3"/>
        <v>2.0663149278135577</v>
      </c>
      <c r="BX17" s="3">
        <f t="shared" si="4"/>
        <v>1</v>
      </c>
      <c r="BZ17" s="12">
        <v>0.16666666666666666</v>
      </c>
      <c r="CA17" s="8">
        <v>1</v>
      </c>
      <c r="CB17" s="8">
        <v>5</v>
      </c>
      <c r="CC17" s="8">
        <v>0</v>
      </c>
      <c r="CD17" s="8">
        <v>19</v>
      </c>
      <c r="CE17" s="8">
        <v>4</v>
      </c>
      <c r="CF17" s="8">
        <v>1</v>
      </c>
      <c r="CG17" s="8">
        <v>26</v>
      </c>
      <c r="CH17" s="8">
        <v>0</v>
      </c>
      <c r="CI17" s="8">
        <v>51</v>
      </c>
      <c r="CJ17" s="8">
        <v>0</v>
      </c>
      <c r="CK17" s="8">
        <v>0</v>
      </c>
      <c r="CL17" s="8">
        <v>11</v>
      </c>
      <c r="CM17" s="8">
        <v>9</v>
      </c>
      <c r="CN17" s="8">
        <v>3</v>
      </c>
      <c r="CO17" s="8">
        <v>0</v>
      </c>
      <c r="CP17" s="8">
        <v>46</v>
      </c>
      <c r="CQ17" s="8">
        <v>0</v>
      </c>
      <c r="CR17" s="8">
        <v>29</v>
      </c>
      <c r="CS17" s="8">
        <v>16</v>
      </c>
      <c r="CT17" s="8">
        <v>8</v>
      </c>
      <c r="CU17" s="8">
        <v>0</v>
      </c>
      <c r="CV17" s="8">
        <v>17</v>
      </c>
      <c r="CW17" s="8">
        <v>0</v>
      </c>
      <c r="CX17" s="8">
        <v>12</v>
      </c>
      <c r="CY17" s="8">
        <v>21</v>
      </c>
      <c r="CZ17" s="8">
        <v>27</v>
      </c>
      <c r="DA17" s="8">
        <v>24</v>
      </c>
      <c r="DB17" s="8">
        <v>20</v>
      </c>
      <c r="DC17" s="8">
        <v>8</v>
      </c>
      <c r="DD17" s="8">
        <v>15</v>
      </c>
      <c r="DE17" s="8">
        <v>29</v>
      </c>
      <c r="DF17" s="8">
        <v>42</v>
      </c>
      <c r="DG17" s="8">
        <v>5</v>
      </c>
      <c r="DH17" s="8">
        <v>25</v>
      </c>
      <c r="DI17" s="8">
        <v>62</v>
      </c>
      <c r="DJ17" s="8">
        <v>62</v>
      </c>
      <c r="DK17" s="8">
        <v>50</v>
      </c>
      <c r="DL17" s="8">
        <v>0</v>
      </c>
      <c r="DM17" s="8">
        <v>0</v>
      </c>
      <c r="DN17" s="8">
        <v>35</v>
      </c>
      <c r="DO17" s="8">
        <v>15</v>
      </c>
      <c r="DP17" s="8">
        <v>26</v>
      </c>
      <c r="DQ17" s="8">
        <v>0</v>
      </c>
      <c r="DR17" s="8">
        <v>26</v>
      </c>
      <c r="DS17" s="8">
        <v>42</v>
      </c>
      <c r="DT17" s="8">
        <v>0</v>
      </c>
      <c r="DU17" s="8">
        <v>0</v>
      </c>
      <c r="DV17" s="8">
        <v>0</v>
      </c>
      <c r="DW17" s="8">
        <v>0</v>
      </c>
      <c r="DX17" s="8">
        <v>0</v>
      </c>
      <c r="DY17" s="8">
        <v>0</v>
      </c>
      <c r="DZ17" s="8">
        <v>0</v>
      </c>
      <c r="EA17" s="8">
        <v>0</v>
      </c>
      <c r="EB17" s="8">
        <v>69</v>
      </c>
      <c r="EC17" s="8">
        <v>0</v>
      </c>
      <c r="ED17" s="8">
        <v>0</v>
      </c>
      <c r="EE17" s="8">
        <v>0</v>
      </c>
      <c r="EF17" s="8">
        <v>0</v>
      </c>
      <c r="EG17" s="8">
        <v>0</v>
      </c>
      <c r="EH17" s="8">
        <v>0</v>
      </c>
      <c r="EI17" s="8">
        <v>1</v>
      </c>
      <c r="EJ17" s="8">
        <v>2</v>
      </c>
      <c r="EK17" s="8">
        <v>0</v>
      </c>
      <c r="EL17" s="8">
        <v>0</v>
      </c>
      <c r="EM17" s="8">
        <v>5</v>
      </c>
      <c r="EN17" s="8">
        <v>0</v>
      </c>
      <c r="EO17" s="8">
        <v>0</v>
      </c>
      <c r="EP17" s="8">
        <v>9</v>
      </c>
      <c r="EQ17" s="8">
        <v>0</v>
      </c>
      <c r="ER17" s="8">
        <v>0</v>
      </c>
      <c r="ES17" s="8">
        <v>8</v>
      </c>
      <c r="ET17" s="8">
        <v>0</v>
      </c>
      <c r="EU17" s="8">
        <v>16</v>
      </c>
      <c r="EW17" s="2">
        <f t="shared" si="0"/>
        <v>12.356164383561644</v>
      </c>
      <c r="EX17" s="2">
        <f t="shared" si="1"/>
        <v>2.0502041572445138</v>
      </c>
      <c r="EY17" s="17">
        <f t="shared" si="5"/>
        <v>1</v>
      </c>
    </row>
    <row r="18" spans="1:155" x14ac:dyDescent="0.55000000000000004">
      <c r="A18" s="12">
        <v>0.1875</v>
      </c>
      <c r="B18" s="8">
        <v>0</v>
      </c>
      <c r="C18" s="8">
        <v>1</v>
      </c>
      <c r="D18" s="8">
        <v>0</v>
      </c>
      <c r="E18" s="8">
        <v>0</v>
      </c>
      <c r="F18" s="8">
        <v>54</v>
      </c>
      <c r="G18" s="8">
        <v>20</v>
      </c>
      <c r="H18" s="8">
        <v>7</v>
      </c>
      <c r="I18" s="8">
        <v>48</v>
      </c>
      <c r="J18" s="8">
        <v>9</v>
      </c>
      <c r="K18" s="8">
        <v>30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14</v>
      </c>
      <c r="R18" s="8">
        <v>1</v>
      </c>
      <c r="S18" s="8">
        <v>27</v>
      </c>
      <c r="T18" s="8">
        <v>0</v>
      </c>
      <c r="U18" s="8">
        <v>4</v>
      </c>
      <c r="V18" s="8">
        <v>3</v>
      </c>
      <c r="W18" s="8">
        <v>0</v>
      </c>
      <c r="X18" s="8">
        <v>25</v>
      </c>
      <c r="Y18" s="8">
        <v>0</v>
      </c>
      <c r="Z18" s="8">
        <v>0</v>
      </c>
      <c r="AA18" s="8">
        <v>0</v>
      </c>
      <c r="AB18" s="8">
        <v>0</v>
      </c>
      <c r="AC18" s="8">
        <v>2</v>
      </c>
      <c r="AD18" s="8">
        <v>10</v>
      </c>
      <c r="AE18" s="8">
        <v>49</v>
      </c>
      <c r="AF18" s="8">
        <v>2</v>
      </c>
      <c r="AG18" s="8">
        <v>55</v>
      </c>
      <c r="AH18" s="8">
        <v>0</v>
      </c>
      <c r="AI18" s="8">
        <v>29</v>
      </c>
      <c r="AJ18" s="8">
        <v>11</v>
      </c>
      <c r="AK18" s="8">
        <v>5</v>
      </c>
      <c r="AL18" s="8">
        <v>0</v>
      </c>
      <c r="AM18" s="8">
        <v>21</v>
      </c>
      <c r="AN18" s="8">
        <v>17</v>
      </c>
      <c r="AO18" s="8">
        <v>71</v>
      </c>
      <c r="AP18" s="8">
        <v>34</v>
      </c>
      <c r="AQ18" s="8">
        <v>0</v>
      </c>
      <c r="AR18" s="8">
        <v>19</v>
      </c>
      <c r="AS18" s="8">
        <v>40</v>
      </c>
      <c r="AT18" s="8">
        <v>0</v>
      </c>
      <c r="AU18" s="8">
        <v>14</v>
      </c>
      <c r="AV18" s="8">
        <v>5</v>
      </c>
      <c r="AW18" s="8">
        <v>15</v>
      </c>
      <c r="AX18" s="8">
        <v>7</v>
      </c>
      <c r="AY18" s="8">
        <v>0</v>
      </c>
      <c r="AZ18" s="8">
        <v>0</v>
      </c>
      <c r="BA18" s="8">
        <v>30</v>
      </c>
      <c r="BB18" s="8">
        <v>8</v>
      </c>
      <c r="BC18" s="8">
        <v>1</v>
      </c>
      <c r="BD18" s="8">
        <v>19</v>
      </c>
      <c r="BE18" s="8">
        <v>0</v>
      </c>
      <c r="BF18" s="8">
        <v>8</v>
      </c>
      <c r="BG18" s="8">
        <v>4</v>
      </c>
      <c r="BH18" s="8">
        <v>0</v>
      </c>
      <c r="BI18" s="8">
        <v>1</v>
      </c>
      <c r="BJ18" s="8">
        <v>7</v>
      </c>
      <c r="BK18" s="8">
        <v>28</v>
      </c>
      <c r="BL18" s="8">
        <v>0</v>
      </c>
      <c r="BM18" s="8">
        <v>0</v>
      </c>
      <c r="BN18" s="8">
        <v>3</v>
      </c>
      <c r="BO18" s="8">
        <v>0</v>
      </c>
      <c r="BP18" s="8">
        <v>22</v>
      </c>
      <c r="BQ18" s="8">
        <v>20</v>
      </c>
      <c r="BR18" s="8">
        <v>0</v>
      </c>
      <c r="BS18" s="8">
        <v>119</v>
      </c>
      <c r="BT18" s="8">
        <v>0</v>
      </c>
      <c r="BV18" s="8">
        <f t="shared" si="2"/>
        <v>12.943661971830986</v>
      </c>
      <c r="BW18" s="8">
        <f t="shared" si="3"/>
        <v>2.4375406780029287</v>
      </c>
      <c r="BX18" s="3">
        <f t="shared" si="4"/>
        <v>1</v>
      </c>
      <c r="BZ18" s="12">
        <v>0.1875</v>
      </c>
      <c r="CA18" s="8">
        <v>24</v>
      </c>
      <c r="CB18" s="8">
        <v>35</v>
      </c>
      <c r="CC18" s="8">
        <v>40</v>
      </c>
      <c r="CD18" s="8">
        <v>0</v>
      </c>
      <c r="CE18" s="8">
        <v>4</v>
      </c>
      <c r="CF18" s="8">
        <v>18</v>
      </c>
      <c r="CG18" s="8">
        <v>21</v>
      </c>
      <c r="CH18" s="8">
        <v>0</v>
      </c>
      <c r="CI18" s="8">
        <v>30</v>
      </c>
      <c r="CJ18" s="8">
        <v>0</v>
      </c>
      <c r="CK18" s="8">
        <v>0</v>
      </c>
      <c r="CL18" s="8">
        <v>21</v>
      </c>
      <c r="CM18" s="8">
        <v>0</v>
      </c>
      <c r="CN18" s="8">
        <v>10</v>
      </c>
      <c r="CO18" s="8">
        <v>18</v>
      </c>
      <c r="CP18" s="8">
        <v>39</v>
      </c>
      <c r="CQ18" s="8">
        <v>0</v>
      </c>
      <c r="CR18" s="8">
        <v>8</v>
      </c>
      <c r="CS18" s="8">
        <v>17</v>
      </c>
      <c r="CT18" s="8">
        <v>0</v>
      </c>
      <c r="CU18" s="8">
        <v>19</v>
      </c>
      <c r="CV18" s="8">
        <v>5</v>
      </c>
      <c r="CW18" s="8">
        <v>0</v>
      </c>
      <c r="CX18" s="8">
        <v>51</v>
      </c>
      <c r="CY18" s="8">
        <v>15</v>
      </c>
      <c r="CZ18" s="8">
        <v>0</v>
      </c>
      <c r="DA18" s="8">
        <v>6</v>
      </c>
      <c r="DB18" s="8">
        <v>9</v>
      </c>
      <c r="DC18" s="8">
        <v>73</v>
      </c>
      <c r="DD18" s="8">
        <v>0</v>
      </c>
      <c r="DE18" s="8">
        <v>20</v>
      </c>
      <c r="DF18" s="8">
        <v>13</v>
      </c>
      <c r="DG18" s="8">
        <v>0</v>
      </c>
      <c r="DH18" s="8">
        <v>22</v>
      </c>
      <c r="DI18" s="8">
        <v>60</v>
      </c>
      <c r="DJ18" s="8">
        <v>17</v>
      </c>
      <c r="DK18" s="8">
        <v>37</v>
      </c>
      <c r="DL18" s="8">
        <v>1</v>
      </c>
      <c r="DM18" s="8">
        <v>0</v>
      </c>
      <c r="DN18" s="8">
        <v>26</v>
      </c>
      <c r="DO18" s="8">
        <v>31</v>
      </c>
      <c r="DP18" s="8">
        <v>19</v>
      </c>
      <c r="DQ18" s="8">
        <v>12</v>
      </c>
      <c r="DR18" s="8">
        <v>0</v>
      </c>
      <c r="DS18" s="8">
        <v>12</v>
      </c>
      <c r="DT18" s="8">
        <v>0</v>
      </c>
      <c r="DU18" s="8">
        <v>0</v>
      </c>
      <c r="DV18" s="8">
        <v>0</v>
      </c>
      <c r="DW18" s="8">
        <v>0</v>
      </c>
      <c r="DX18" s="8">
        <v>0</v>
      </c>
      <c r="DY18" s="8">
        <v>0</v>
      </c>
      <c r="DZ18" s="8">
        <v>0</v>
      </c>
      <c r="EA18" s="8">
        <v>0</v>
      </c>
      <c r="EB18" s="8">
        <v>49</v>
      </c>
      <c r="EC18" s="8">
        <v>0</v>
      </c>
      <c r="ED18" s="8">
        <v>0</v>
      </c>
      <c r="EE18" s="8">
        <v>0</v>
      </c>
      <c r="EF18" s="8">
        <v>0</v>
      </c>
      <c r="EG18" s="8">
        <v>18</v>
      </c>
      <c r="EH18" s="8">
        <v>0</v>
      </c>
      <c r="EI18" s="8">
        <v>55</v>
      </c>
      <c r="EJ18" s="8">
        <v>53</v>
      </c>
      <c r="EK18" s="8">
        <v>0</v>
      </c>
      <c r="EL18" s="8">
        <v>0</v>
      </c>
      <c r="EM18" s="8">
        <v>7</v>
      </c>
      <c r="EN18" s="8">
        <v>0</v>
      </c>
      <c r="EO18" s="8">
        <v>0</v>
      </c>
      <c r="EP18" s="8">
        <v>12</v>
      </c>
      <c r="EQ18" s="8">
        <v>0</v>
      </c>
      <c r="ER18" s="8">
        <v>0</v>
      </c>
      <c r="ES18" s="8">
        <v>0</v>
      </c>
      <c r="ET18" s="8">
        <v>0</v>
      </c>
      <c r="EU18" s="8">
        <v>6</v>
      </c>
      <c r="EW18" s="2">
        <f t="shared" si="0"/>
        <v>12.780821917808218</v>
      </c>
      <c r="EX18" s="2">
        <f t="shared" si="1"/>
        <v>2.043127710882652</v>
      </c>
      <c r="EY18" s="17">
        <f t="shared" si="5"/>
        <v>1</v>
      </c>
    </row>
    <row r="19" spans="1:155" x14ac:dyDescent="0.55000000000000004">
      <c r="A19" s="12">
        <v>0.20833333333333334</v>
      </c>
      <c r="B19" s="8">
        <v>0</v>
      </c>
      <c r="C19" s="8">
        <v>0</v>
      </c>
      <c r="D19" s="8">
        <v>0</v>
      </c>
      <c r="E19" s="8">
        <v>0</v>
      </c>
      <c r="F19" s="8">
        <v>0</v>
      </c>
      <c r="G19" s="8">
        <v>6</v>
      </c>
      <c r="H19" s="8">
        <v>0</v>
      </c>
      <c r="I19" s="8">
        <v>55</v>
      </c>
      <c r="J19" s="8">
        <v>14</v>
      </c>
      <c r="K19" s="8">
        <v>63</v>
      </c>
      <c r="L19" s="8">
        <v>0</v>
      </c>
      <c r="M19" s="8">
        <v>0</v>
      </c>
      <c r="N19" s="8">
        <v>4</v>
      </c>
      <c r="O19" s="8">
        <v>0</v>
      </c>
      <c r="P19" s="8">
        <v>0</v>
      </c>
      <c r="Q19" s="8">
        <v>9</v>
      </c>
      <c r="R19" s="8">
        <v>0</v>
      </c>
      <c r="S19" s="8">
        <v>26</v>
      </c>
      <c r="T19" s="8">
        <v>0</v>
      </c>
      <c r="U19" s="8">
        <v>20</v>
      </c>
      <c r="V19" s="8">
        <v>6</v>
      </c>
      <c r="W19" s="8">
        <v>0</v>
      </c>
      <c r="X19" s="8">
        <v>24</v>
      </c>
      <c r="Y19" s="8">
        <v>0</v>
      </c>
      <c r="Z19" s="8">
        <v>0</v>
      </c>
      <c r="AA19" s="8">
        <v>0</v>
      </c>
      <c r="AB19" s="8">
        <v>2</v>
      </c>
      <c r="AC19" s="8">
        <v>0</v>
      </c>
      <c r="AD19" s="8">
        <v>12</v>
      </c>
      <c r="AE19" s="8">
        <v>17</v>
      </c>
      <c r="AF19" s="8">
        <v>8</v>
      </c>
      <c r="AG19" s="8">
        <v>19</v>
      </c>
      <c r="AH19" s="8">
        <v>0</v>
      </c>
      <c r="AI19" s="8">
        <v>18</v>
      </c>
      <c r="AJ19" s="8">
        <v>38</v>
      </c>
      <c r="AK19" s="8">
        <v>24</v>
      </c>
      <c r="AL19" s="8">
        <v>18</v>
      </c>
      <c r="AM19" s="8">
        <v>0</v>
      </c>
      <c r="AN19" s="8">
        <v>0</v>
      </c>
      <c r="AO19" s="8">
        <v>10</v>
      </c>
      <c r="AP19" s="8">
        <v>25</v>
      </c>
      <c r="AQ19" s="8">
        <v>0</v>
      </c>
      <c r="AR19" s="8">
        <v>10</v>
      </c>
      <c r="AS19" s="8">
        <v>40</v>
      </c>
      <c r="AT19" s="8">
        <v>0</v>
      </c>
      <c r="AU19" s="8">
        <v>7</v>
      </c>
      <c r="AV19" s="8">
        <v>32</v>
      </c>
      <c r="AW19" s="8">
        <v>0</v>
      </c>
      <c r="AX19" s="8">
        <v>36</v>
      </c>
      <c r="AY19" s="8">
        <v>34</v>
      </c>
      <c r="AZ19" s="8">
        <v>0</v>
      </c>
      <c r="BA19" s="8">
        <v>6</v>
      </c>
      <c r="BB19" s="8">
        <v>5</v>
      </c>
      <c r="BC19" s="8">
        <v>0</v>
      </c>
      <c r="BD19" s="8">
        <v>15</v>
      </c>
      <c r="BE19" s="8">
        <v>0</v>
      </c>
      <c r="BF19" s="8">
        <v>5</v>
      </c>
      <c r="BG19" s="8">
        <v>16</v>
      </c>
      <c r="BH19" s="8">
        <v>0</v>
      </c>
      <c r="BI19" s="8">
        <v>34</v>
      </c>
      <c r="BJ19" s="8">
        <v>0</v>
      </c>
      <c r="BK19" s="8">
        <v>8</v>
      </c>
      <c r="BL19" s="8">
        <v>0</v>
      </c>
      <c r="BM19" s="8">
        <v>0</v>
      </c>
      <c r="BN19" s="8">
        <v>0</v>
      </c>
      <c r="BO19" s="8">
        <v>0</v>
      </c>
      <c r="BP19" s="8">
        <v>5</v>
      </c>
      <c r="BQ19" s="8">
        <v>0</v>
      </c>
      <c r="BR19" s="8">
        <v>27</v>
      </c>
      <c r="BS19" s="8">
        <v>89</v>
      </c>
      <c r="BT19" s="8">
        <v>0</v>
      </c>
      <c r="BV19" s="8">
        <f t="shared" si="2"/>
        <v>11.084507042253522</v>
      </c>
      <c r="BW19" s="8">
        <f t="shared" si="3"/>
        <v>2.0175035352229544</v>
      </c>
      <c r="BX19" s="3">
        <f t="shared" si="4"/>
        <v>1</v>
      </c>
      <c r="BZ19" s="12">
        <v>0.20833333333333334</v>
      </c>
      <c r="CA19" s="8">
        <v>0</v>
      </c>
      <c r="CB19" s="8">
        <v>20</v>
      </c>
      <c r="CC19" s="8">
        <v>49</v>
      </c>
      <c r="CD19" s="8">
        <v>2</v>
      </c>
      <c r="CE19" s="8">
        <v>14</v>
      </c>
      <c r="CG19" s="8">
        <v>49</v>
      </c>
      <c r="CH19" s="8">
        <v>0</v>
      </c>
      <c r="CI19" s="8">
        <v>0</v>
      </c>
      <c r="CJ19" s="8">
        <v>0</v>
      </c>
      <c r="CK19" s="8">
        <v>0</v>
      </c>
      <c r="CL19" s="8">
        <v>0</v>
      </c>
      <c r="CM19" s="8">
        <v>32</v>
      </c>
      <c r="CN19" s="8">
        <v>17</v>
      </c>
      <c r="CO19" s="8">
        <v>0</v>
      </c>
      <c r="CP19" s="8">
        <v>38</v>
      </c>
      <c r="CQ19" s="8">
        <v>21</v>
      </c>
      <c r="CR19" s="8">
        <v>21</v>
      </c>
      <c r="CS19" s="8">
        <v>23</v>
      </c>
      <c r="CT19" s="8">
        <v>14</v>
      </c>
      <c r="CU19" s="8">
        <v>0</v>
      </c>
      <c r="CV19" s="8">
        <v>10</v>
      </c>
      <c r="CW19" s="8">
        <v>25</v>
      </c>
      <c r="CX19" s="8">
        <v>0</v>
      </c>
      <c r="CY19" s="8">
        <v>13</v>
      </c>
      <c r="CZ19" s="8">
        <v>0</v>
      </c>
      <c r="DA19" s="8">
        <v>23</v>
      </c>
      <c r="DB19" s="8">
        <v>14</v>
      </c>
      <c r="DC19" s="8">
        <v>0</v>
      </c>
      <c r="DD19" s="8">
        <v>2</v>
      </c>
      <c r="DE19" s="8">
        <v>35</v>
      </c>
      <c r="DF19" s="8">
        <v>5</v>
      </c>
      <c r="DG19" s="8">
        <v>0</v>
      </c>
      <c r="DH19" s="8">
        <v>26</v>
      </c>
      <c r="DI19" s="8">
        <v>37</v>
      </c>
      <c r="DJ19" s="8">
        <v>0</v>
      </c>
      <c r="DK19" s="8">
        <v>32</v>
      </c>
      <c r="DL19" s="8">
        <v>0</v>
      </c>
      <c r="DM19" s="8">
        <v>0</v>
      </c>
      <c r="DN19" s="8">
        <v>28</v>
      </c>
      <c r="DO19" s="8">
        <v>15</v>
      </c>
      <c r="DP19" s="8">
        <v>2</v>
      </c>
      <c r="DQ19" s="8">
        <v>7</v>
      </c>
      <c r="DR19" s="8">
        <v>16</v>
      </c>
      <c r="DS19" s="8">
        <v>0</v>
      </c>
      <c r="DT19" s="8">
        <v>0</v>
      </c>
      <c r="DU19" s="8">
        <v>0</v>
      </c>
      <c r="DV19" s="8">
        <v>0</v>
      </c>
      <c r="DW19" s="8">
        <v>0</v>
      </c>
      <c r="DX19" s="8">
        <v>0</v>
      </c>
      <c r="DY19" s="8">
        <v>0</v>
      </c>
      <c r="DZ19" s="8">
        <v>32</v>
      </c>
      <c r="EA19" s="8">
        <v>0</v>
      </c>
      <c r="EB19" s="8">
        <v>52</v>
      </c>
      <c r="EC19" s="8">
        <v>0</v>
      </c>
      <c r="ED19" s="8">
        <v>0</v>
      </c>
      <c r="EE19" s="8">
        <v>0</v>
      </c>
      <c r="EF19" s="8">
        <v>0</v>
      </c>
      <c r="EG19" s="8">
        <v>16</v>
      </c>
      <c r="EH19" s="8">
        <v>42</v>
      </c>
      <c r="EI19" s="8">
        <v>0</v>
      </c>
      <c r="EJ19" s="8">
        <v>9</v>
      </c>
      <c r="EK19" s="8">
        <v>0</v>
      </c>
      <c r="EL19" s="8">
        <v>47</v>
      </c>
      <c r="EM19" s="8">
        <v>59</v>
      </c>
      <c r="EN19" s="8">
        <v>0</v>
      </c>
      <c r="EO19" s="8">
        <v>24</v>
      </c>
      <c r="EP19" s="8">
        <v>5</v>
      </c>
      <c r="EQ19" s="8">
        <v>12</v>
      </c>
      <c r="ER19" s="8">
        <v>0</v>
      </c>
      <c r="ES19" s="8">
        <v>0</v>
      </c>
      <c r="ET19" s="8">
        <v>0</v>
      </c>
      <c r="EU19" s="8">
        <v>24</v>
      </c>
      <c r="EW19" s="2">
        <f t="shared" si="0"/>
        <v>12.666666666666666</v>
      </c>
      <c r="EX19" s="2">
        <f t="shared" si="1"/>
        <v>1.8927627586995355</v>
      </c>
      <c r="EY19" s="17">
        <f t="shared" si="5"/>
        <v>0.98630136986301364</v>
      </c>
    </row>
    <row r="20" spans="1:155" x14ac:dyDescent="0.55000000000000004">
      <c r="A20" s="12">
        <v>0.22916666666666666</v>
      </c>
      <c r="B20" s="8">
        <v>0</v>
      </c>
      <c r="C20" s="8">
        <v>3</v>
      </c>
      <c r="D20" s="8">
        <v>0</v>
      </c>
      <c r="E20" s="8">
        <v>0</v>
      </c>
      <c r="F20" s="8">
        <v>18</v>
      </c>
      <c r="G20" s="8">
        <v>9</v>
      </c>
      <c r="H20" s="8">
        <v>3</v>
      </c>
      <c r="I20" s="8">
        <v>11</v>
      </c>
      <c r="J20" s="8">
        <v>0</v>
      </c>
      <c r="K20" s="8">
        <v>67</v>
      </c>
      <c r="L20" s="8">
        <v>0</v>
      </c>
      <c r="M20" s="8">
        <v>0</v>
      </c>
      <c r="N20" s="8">
        <v>0</v>
      </c>
      <c r="O20" s="8">
        <v>0</v>
      </c>
      <c r="P20" s="8">
        <v>61</v>
      </c>
      <c r="Q20" s="8">
        <v>17</v>
      </c>
      <c r="R20" s="8">
        <v>1</v>
      </c>
      <c r="S20" s="8">
        <v>7</v>
      </c>
      <c r="T20" s="8">
        <v>0</v>
      </c>
      <c r="U20" s="8">
        <v>1</v>
      </c>
      <c r="V20" s="8">
        <v>8</v>
      </c>
      <c r="W20" s="8">
        <v>19</v>
      </c>
      <c r="X20" s="8">
        <v>6</v>
      </c>
      <c r="Y20" s="8">
        <v>1</v>
      </c>
      <c r="Z20" s="8">
        <v>3</v>
      </c>
      <c r="AA20" s="8">
        <v>1</v>
      </c>
      <c r="AB20" s="8">
        <v>2</v>
      </c>
      <c r="AC20" s="8">
        <v>22</v>
      </c>
      <c r="AD20" s="8">
        <v>0</v>
      </c>
      <c r="AE20" s="8">
        <v>29</v>
      </c>
      <c r="AF20" s="8">
        <v>0</v>
      </c>
      <c r="AG20" s="8">
        <v>14</v>
      </c>
      <c r="AH20" s="8">
        <v>0</v>
      </c>
      <c r="AI20" s="8">
        <v>18</v>
      </c>
      <c r="AJ20" s="8">
        <v>17</v>
      </c>
      <c r="AK20" s="8">
        <v>0</v>
      </c>
      <c r="AL20" s="8">
        <v>25</v>
      </c>
      <c r="AM20" s="8">
        <v>0</v>
      </c>
      <c r="AN20" s="8">
        <v>41</v>
      </c>
      <c r="AO20" s="8">
        <v>71</v>
      </c>
      <c r="AP20" s="8">
        <v>41</v>
      </c>
      <c r="AQ20" s="8">
        <v>0</v>
      </c>
      <c r="AR20" s="8">
        <v>63</v>
      </c>
      <c r="AS20" s="8">
        <v>24</v>
      </c>
      <c r="AT20" s="8">
        <v>0</v>
      </c>
      <c r="AU20" s="8">
        <v>3</v>
      </c>
      <c r="AV20" s="8">
        <v>18</v>
      </c>
      <c r="AW20" s="8">
        <v>1</v>
      </c>
      <c r="AX20" s="8">
        <v>16</v>
      </c>
      <c r="AY20" s="8">
        <v>31</v>
      </c>
      <c r="AZ20" s="8">
        <v>0</v>
      </c>
      <c r="BA20" s="8">
        <v>71</v>
      </c>
      <c r="BB20" s="8">
        <v>29</v>
      </c>
      <c r="BC20" s="8">
        <v>41</v>
      </c>
      <c r="BD20" s="8">
        <v>13</v>
      </c>
      <c r="BE20" s="8">
        <v>0</v>
      </c>
      <c r="BF20" s="8">
        <v>14</v>
      </c>
      <c r="BG20" s="8">
        <v>4</v>
      </c>
      <c r="BH20" s="8">
        <v>0</v>
      </c>
      <c r="BI20" s="8">
        <v>0</v>
      </c>
      <c r="BJ20" s="8">
        <v>0</v>
      </c>
      <c r="BK20" s="8">
        <v>63</v>
      </c>
      <c r="BL20" s="8">
        <v>0</v>
      </c>
      <c r="BM20" s="8">
        <v>0</v>
      </c>
      <c r="BN20" s="8">
        <v>0</v>
      </c>
      <c r="BO20" s="8">
        <v>0</v>
      </c>
      <c r="BP20" s="8">
        <v>17</v>
      </c>
      <c r="BQ20" s="8">
        <v>0</v>
      </c>
      <c r="BR20" s="8">
        <v>0</v>
      </c>
      <c r="BS20" s="8">
        <v>100</v>
      </c>
      <c r="BT20" s="8">
        <v>0</v>
      </c>
      <c r="BV20" s="8">
        <f t="shared" si="2"/>
        <v>14.422535211267606</v>
      </c>
      <c r="BW20" s="8">
        <f t="shared" si="3"/>
        <v>2.6255716611855244</v>
      </c>
      <c r="BX20" s="3">
        <f t="shared" si="4"/>
        <v>1</v>
      </c>
      <c r="BZ20" s="12">
        <v>0.22916666666666666</v>
      </c>
      <c r="CA20" s="8">
        <v>0</v>
      </c>
      <c r="CB20" s="8">
        <v>0</v>
      </c>
      <c r="CC20" s="8">
        <v>5</v>
      </c>
      <c r="CD20" s="8">
        <v>9</v>
      </c>
      <c r="CE20" s="8">
        <v>0</v>
      </c>
      <c r="CG20" s="8">
        <v>30</v>
      </c>
      <c r="CH20" s="8">
        <v>0</v>
      </c>
      <c r="CI20" s="8">
        <v>0</v>
      </c>
      <c r="CJ20" s="8">
        <v>0</v>
      </c>
      <c r="CK20" s="8">
        <v>0</v>
      </c>
      <c r="CL20" s="8">
        <v>3</v>
      </c>
      <c r="CM20" s="8">
        <v>0</v>
      </c>
      <c r="CN20" s="8">
        <v>54</v>
      </c>
      <c r="CO20" s="8">
        <v>38</v>
      </c>
      <c r="CP20" s="8">
        <v>47</v>
      </c>
      <c r="CQ20" s="8">
        <v>37</v>
      </c>
      <c r="CR20" s="8">
        <v>38</v>
      </c>
      <c r="CS20" s="8">
        <v>0</v>
      </c>
      <c r="CT20" s="8">
        <v>18</v>
      </c>
      <c r="CU20" s="8">
        <v>0</v>
      </c>
      <c r="CV20" s="8">
        <v>0</v>
      </c>
      <c r="CW20" s="8">
        <v>0</v>
      </c>
      <c r="CX20" s="8">
        <v>0</v>
      </c>
      <c r="CY20" s="8">
        <v>21</v>
      </c>
      <c r="CZ20" s="8">
        <v>0</v>
      </c>
      <c r="DA20" s="8">
        <v>50</v>
      </c>
      <c r="DB20" s="8">
        <v>0</v>
      </c>
      <c r="DC20" s="8">
        <v>0</v>
      </c>
      <c r="DD20" s="8">
        <v>7</v>
      </c>
      <c r="DE20" s="8">
        <v>27</v>
      </c>
      <c r="DF20" s="8">
        <v>0</v>
      </c>
      <c r="DG20" s="8">
        <v>0</v>
      </c>
      <c r="DH20" s="8">
        <v>3</v>
      </c>
      <c r="DI20" s="8">
        <v>69</v>
      </c>
      <c r="DJ20" s="8">
        <v>49</v>
      </c>
      <c r="DK20" s="8">
        <v>53</v>
      </c>
      <c r="DL20" s="8">
        <v>0</v>
      </c>
      <c r="DM20" s="8">
        <v>20</v>
      </c>
      <c r="DN20" s="8">
        <v>18</v>
      </c>
      <c r="DO20" s="8">
        <v>13</v>
      </c>
      <c r="DP20" s="8">
        <v>35</v>
      </c>
      <c r="DQ20" s="8">
        <v>16</v>
      </c>
      <c r="DR20" s="8">
        <v>6</v>
      </c>
      <c r="DS20" s="8">
        <v>37</v>
      </c>
      <c r="DT20" s="8">
        <v>0</v>
      </c>
      <c r="DU20" s="8">
        <v>0</v>
      </c>
      <c r="DV20" s="8">
        <v>0</v>
      </c>
      <c r="DW20" s="8">
        <v>0</v>
      </c>
      <c r="DX20" s="8">
        <v>0</v>
      </c>
      <c r="DY20" s="8">
        <v>0</v>
      </c>
      <c r="DZ20" s="8">
        <v>9</v>
      </c>
      <c r="EA20" s="8">
        <v>1</v>
      </c>
      <c r="EB20" s="8">
        <v>16</v>
      </c>
      <c r="EC20" s="8">
        <v>0</v>
      </c>
      <c r="ED20" s="8">
        <v>0</v>
      </c>
      <c r="EE20" s="8">
        <v>0</v>
      </c>
      <c r="EF20" s="8">
        <v>0</v>
      </c>
      <c r="EG20" s="8">
        <v>27</v>
      </c>
      <c r="EH20" s="8">
        <v>18</v>
      </c>
      <c r="EI20" s="8">
        <v>52</v>
      </c>
      <c r="EJ20" s="8">
        <v>0</v>
      </c>
      <c r="EK20" s="8">
        <v>0</v>
      </c>
      <c r="EL20" s="8">
        <v>0</v>
      </c>
      <c r="EM20" s="8">
        <v>0</v>
      </c>
      <c r="EN20" s="8">
        <v>0</v>
      </c>
      <c r="EO20" s="8">
        <v>47</v>
      </c>
      <c r="EP20" s="8">
        <v>0</v>
      </c>
      <c r="EQ20" s="8">
        <v>0</v>
      </c>
      <c r="ER20" s="8">
        <v>0</v>
      </c>
      <c r="ES20" s="8">
        <v>0</v>
      </c>
      <c r="ET20" s="8">
        <v>0</v>
      </c>
      <c r="EU20" s="8">
        <v>0</v>
      </c>
      <c r="EW20" s="2">
        <f t="shared" si="0"/>
        <v>12.125</v>
      </c>
      <c r="EX20" s="2">
        <f t="shared" si="1"/>
        <v>2.1630465875487066</v>
      </c>
      <c r="EY20" s="17">
        <f t="shared" si="5"/>
        <v>0.98630136986301364</v>
      </c>
    </row>
    <row r="21" spans="1:155" x14ac:dyDescent="0.55000000000000004">
      <c r="A21" s="12">
        <v>0.25</v>
      </c>
      <c r="B21" s="8">
        <v>0</v>
      </c>
      <c r="C21" s="8">
        <v>1</v>
      </c>
      <c r="D21" s="8">
        <v>0</v>
      </c>
      <c r="E21" s="8">
        <v>0</v>
      </c>
      <c r="F21" s="8">
        <v>53</v>
      </c>
      <c r="G21" s="8">
        <v>0</v>
      </c>
      <c r="H21" s="8">
        <v>27</v>
      </c>
      <c r="I21" s="8">
        <v>34</v>
      </c>
      <c r="J21" s="8">
        <v>21</v>
      </c>
      <c r="K21" s="8">
        <v>74</v>
      </c>
      <c r="L21" s="8">
        <v>0</v>
      </c>
      <c r="M21" s="8">
        <v>33</v>
      </c>
      <c r="N21" s="8">
        <v>0</v>
      </c>
      <c r="O21" s="8">
        <v>0</v>
      </c>
      <c r="P21" s="8">
        <v>73</v>
      </c>
      <c r="Q21" s="8">
        <v>0</v>
      </c>
      <c r="R21" s="8">
        <v>4</v>
      </c>
      <c r="S21" s="8">
        <v>29</v>
      </c>
      <c r="T21" s="8">
        <v>20</v>
      </c>
      <c r="U21" s="8">
        <v>0</v>
      </c>
      <c r="V21" s="8">
        <v>9</v>
      </c>
      <c r="W21" s="8">
        <v>0</v>
      </c>
      <c r="X21" s="8">
        <v>17</v>
      </c>
      <c r="Y21" s="8">
        <v>87</v>
      </c>
      <c r="Z21" s="8">
        <v>9</v>
      </c>
      <c r="AA21" s="8">
        <v>3</v>
      </c>
      <c r="AB21" s="8">
        <v>2</v>
      </c>
      <c r="AC21" s="8">
        <v>31</v>
      </c>
      <c r="AD21" s="8">
        <v>1</v>
      </c>
      <c r="AE21" s="8">
        <v>17</v>
      </c>
      <c r="AF21" s="8">
        <v>28</v>
      </c>
      <c r="AG21" s="8">
        <v>12</v>
      </c>
      <c r="AH21" s="8">
        <v>36</v>
      </c>
      <c r="AI21" s="8">
        <v>30</v>
      </c>
      <c r="AJ21" s="8">
        <v>9</v>
      </c>
      <c r="AK21" s="8">
        <v>0</v>
      </c>
      <c r="AL21" s="8">
        <v>11</v>
      </c>
      <c r="AM21" s="8">
        <v>0</v>
      </c>
      <c r="AN21" s="8">
        <v>5</v>
      </c>
      <c r="AO21" s="8">
        <v>56</v>
      </c>
      <c r="AP21" s="8">
        <v>36</v>
      </c>
      <c r="AQ21" s="8">
        <v>0</v>
      </c>
      <c r="AR21" s="8">
        <v>18</v>
      </c>
      <c r="AS21" s="8">
        <v>29</v>
      </c>
      <c r="AT21" s="8">
        <v>0</v>
      </c>
      <c r="AU21" s="8">
        <v>0</v>
      </c>
      <c r="AV21" s="8">
        <v>5</v>
      </c>
      <c r="AW21" s="8">
        <v>3</v>
      </c>
      <c r="AX21" s="8">
        <v>25</v>
      </c>
      <c r="AY21" s="8">
        <v>47</v>
      </c>
      <c r="AZ21" s="8">
        <v>16</v>
      </c>
      <c r="BA21" s="8">
        <v>33</v>
      </c>
      <c r="BB21" s="8">
        <v>3</v>
      </c>
      <c r="BC21" s="8">
        <v>0</v>
      </c>
      <c r="BD21" s="8">
        <v>10</v>
      </c>
      <c r="BE21" s="8">
        <v>0</v>
      </c>
      <c r="BF21" s="8">
        <v>11</v>
      </c>
      <c r="BG21" s="8">
        <v>10</v>
      </c>
      <c r="BH21" s="8">
        <v>0</v>
      </c>
      <c r="BI21" s="8">
        <v>0</v>
      </c>
      <c r="BJ21" s="8">
        <v>18</v>
      </c>
      <c r="BK21" s="8">
        <v>36</v>
      </c>
      <c r="BL21" s="8">
        <v>0</v>
      </c>
      <c r="BM21" s="8">
        <v>10</v>
      </c>
      <c r="BN21" s="8">
        <v>0</v>
      </c>
      <c r="BO21" s="8">
        <v>0</v>
      </c>
      <c r="BP21" s="8">
        <v>10</v>
      </c>
      <c r="BQ21" s="8">
        <v>0</v>
      </c>
      <c r="BR21" s="8">
        <v>16</v>
      </c>
      <c r="BS21" s="8">
        <v>98</v>
      </c>
      <c r="BT21" s="8">
        <v>3</v>
      </c>
      <c r="BV21" s="8">
        <f t="shared" si="2"/>
        <v>16.464788732394368</v>
      </c>
      <c r="BW21" s="8">
        <f t="shared" si="3"/>
        <v>2.5963781448766965</v>
      </c>
      <c r="BX21" s="3">
        <f t="shared" si="4"/>
        <v>1</v>
      </c>
      <c r="BZ21" s="12">
        <v>0.25</v>
      </c>
      <c r="CA21" s="8">
        <v>0</v>
      </c>
      <c r="CB21" s="8">
        <v>1</v>
      </c>
      <c r="CC21" s="8">
        <v>10</v>
      </c>
      <c r="CD21" s="8">
        <v>0</v>
      </c>
      <c r="CE21" s="8">
        <v>0</v>
      </c>
      <c r="CG21" s="8">
        <v>30</v>
      </c>
      <c r="CH21" s="8">
        <v>0</v>
      </c>
      <c r="CI21" s="8">
        <v>0</v>
      </c>
      <c r="CJ21" s="8">
        <v>0</v>
      </c>
      <c r="CK21" s="8">
        <v>18</v>
      </c>
      <c r="CL21" s="8">
        <v>5</v>
      </c>
      <c r="CM21" s="8">
        <v>31</v>
      </c>
      <c r="CN21" s="8">
        <v>10</v>
      </c>
      <c r="CO21" s="8">
        <v>11</v>
      </c>
      <c r="CP21" s="8">
        <v>8</v>
      </c>
      <c r="CQ21" s="8">
        <v>17</v>
      </c>
      <c r="CR21" s="8">
        <v>40</v>
      </c>
      <c r="CS21" s="8">
        <v>17</v>
      </c>
      <c r="CT21" s="8">
        <v>0</v>
      </c>
      <c r="CU21" s="8">
        <v>10</v>
      </c>
      <c r="CV21" s="8">
        <v>0</v>
      </c>
      <c r="CW21" s="8">
        <v>0</v>
      </c>
      <c r="CX21" s="8">
        <v>0</v>
      </c>
      <c r="CY21" s="8">
        <v>7</v>
      </c>
      <c r="CZ21" s="8">
        <v>73</v>
      </c>
      <c r="DA21" s="8">
        <v>64</v>
      </c>
      <c r="DB21" s="8">
        <v>4</v>
      </c>
      <c r="DC21" s="8">
        <v>0</v>
      </c>
      <c r="DD21" s="8">
        <v>8</v>
      </c>
      <c r="DE21" s="8">
        <v>2</v>
      </c>
      <c r="DF21" s="8">
        <v>7</v>
      </c>
      <c r="DG21" s="8">
        <v>0</v>
      </c>
      <c r="DH21" s="8">
        <v>29</v>
      </c>
      <c r="DI21" s="8">
        <v>56</v>
      </c>
      <c r="DJ21" s="8">
        <v>56</v>
      </c>
      <c r="DK21" s="8">
        <v>49</v>
      </c>
      <c r="DL21" s="8">
        <v>0</v>
      </c>
      <c r="DM21" s="8">
        <v>14</v>
      </c>
      <c r="DN21" s="8">
        <v>20</v>
      </c>
      <c r="DO21" s="8">
        <v>27</v>
      </c>
      <c r="DP21" s="8">
        <v>1</v>
      </c>
      <c r="DQ21" s="8">
        <v>1</v>
      </c>
      <c r="DR21" s="8">
        <v>17</v>
      </c>
      <c r="DS21" s="8">
        <v>23</v>
      </c>
      <c r="DT21" s="8">
        <v>0</v>
      </c>
      <c r="DU21" s="8">
        <v>0</v>
      </c>
      <c r="DV21" s="8">
        <v>3</v>
      </c>
      <c r="DW21" s="8">
        <v>0</v>
      </c>
      <c r="DX21" s="8">
        <v>0</v>
      </c>
      <c r="DY21" s="8">
        <v>0</v>
      </c>
      <c r="DZ21" s="8">
        <v>6</v>
      </c>
      <c r="EA21" s="8">
        <v>62</v>
      </c>
      <c r="EB21" s="8">
        <v>77</v>
      </c>
      <c r="EC21" s="8">
        <v>0</v>
      </c>
      <c r="ED21" s="8">
        <v>0</v>
      </c>
      <c r="EE21" s="8">
        <v>0</v>
      </c>
      <c r="EF21" s="8">
        <v>0</v>
      </c>
      <c r="EG21" s="8">
        <v>0</v>
      </c>
      <c r="EH21" s="8">
        <v>15</v>
      </c>
      <c r="EI21" s="8">
        <v>0</v>
      </c>
      <c r="EJ21" s="8">
        <v>32</v>
      </c>
      <c r="EK21" s="8">
        <v>0</v>
      </c>
      <c r="EL21" s="8">
        <v>0</v>
      </c>
      <c r="EM21" s="8">
        <v>3</v>
      </c>
      <c r="EN21" s="8">
        <v>0</v>
      </c>
      <c r="EO21" s="8">
        <v>13</v>
      </c>
      <c r="EP21" s="8">
        <v>0</v>
      </c>
      <c r="EQ21" s="8">
        <v>1</v>
      </c>
      <c r="ER21" s="8">
        <v>0</v>
      </c>
      <c r="ES21" s="8">
        <v>0</v>
      </c>
      <c r="ET21" s="8">
        <v>0</v>
      </c>
      <c r="EU21" s="8">
        <v>0</v>
      </c>
      <c r="EW21" s="2">
        <f t="shared" si="0"/>
        <v>12.194444444444445</v>
      </c>
      <c r="EX21" s="2">
        <f t="shared" si="1"/>
        <v>2.2845023641902755</v>
      </c>
      <c r="EY21" s="17">
        <f t="shared" si="5"/>
        <v>0.98630136986301364</v>
      </c>
    </row>
    <row r="22" spans="1:155" x14ac:dyDescent="0.55000000000000004">
      <c r="A22" s="12">
        <v>0.27083333333333331</v>
      </c>
      <c r="B22" s="8">
        <v>43</v>
      </c>
      <c r="C22" s="8">
        <v>0</v>
      </c>
      <c r="D22" s="8">
        <v>0</v>
      </c>
      <c r="E22" s="8">
        <v>0</v>
      </c>
      <c r="F22" s="8">
        <v>33</v>
      </c>
      <c r="G22" s="8">
        <v>0</v>
      </c>
      <c r="H22" s="8">
        <v>13</v>
      </c>
      <c r="I22" s="8">
        <v>0</v>
      </c>
      <c r="J22" s="8">
        <v>0</v>
      </c>
      <c r="K22" s="8">
        <v>81</v>
      </c>
      <c r="L22" s="8">
        <v>0</v>
      </c>
      <c r="M22" s="8">
        <v>39</v>
      </c>
      <c r="N22" s="8">
        <v>1</v>
      </c>
      <c r="O22" s="8">
        <v>0</v>
      </c>
      <c r="P22" s="8">
        <v>14</v>
      </c>
      <c r="Q22" s="8">
        <v>12</v>
      </c>
      <c r="R22" s="8">
        <v>4</v>
      </c>
      <c r="S22" s="8">
        <v>19</v>
      </c>
      <c r="T22" s="8">
        <v>29</v>
      </c>
      <c r="U22" s="8">
        <v>15</v>
      </c>
      <c r="V22" s="8">
        <v>0</v>
      </c>
      <c r="W22" s="8">
        <v>0</v>
      </c>
      <c r="X22" s="8">
        <v>25</v>
      </c>
      <c r="Y22" s="8">
        <v>4</v>
      </c>
      <c r="Z22" s="8">
        <v>0</v>
      </c>
      <c r="AA22" s="8">
        <v>21</v>
      </c>
      <c r="AB22" s="8">
        <v>2</v>
      </c>
      <c r="AC22" s="8">
        <v>30</v>
      </c>
      <c r="AD22" s="8">
        <v>0</v>
      </c>
      <c r="AE22" s="8">
        <v>14</v>
      </c>
      <c r="AF22" s="8">
        <v>4</v>
      </c>
      <c r="AG22" s="8">
        <v>43</v>
      </c>
      <c r="AH22" s="8">
        <v>35</v>
      </c>
      <c r="AI22" s="8">
        <v>15</v>
      </c>
      <c r="AJ22" s="8">
        <v>21</v>
      </c>
      <c r="AK22" s="8">
        <v>0</v>
      </c>
      <c r="AL22" s="8">
        <v>0</v>
      </c>
      <c r="AM22" s="8">
        <v>0</v>
      </c>
      <c r="AN22" s="8">
        <v>0</v>
      </c>
      <c r="AO22" s="8">
        <v>83</v>
      </c>
      <c r="AP22" s="8">
        <v>32</v>
      </c>
      <c r="AQ22" s="8">
        <v>0</v>
      </c>
      <c r="AR22" s="8">
        <v>52</v>
      </c>
      <c r="AS22" s="8">
        <v>22</v>
      </c>
      <c r="AT22" s="8">
        <v>0</v>
      </c>
      <c r="AU22" s="8">
        <v>0</v>
      </c>
      <c r="AV22" s="8">
        <v>13</v>
      </c>
      <c r="AW22" s="8">
        <v>0</v>
      </c>
      <c r="AX22" s="8">
        <v>23</v>
      </c>
      <c r="AY22" s="8">
        <v>62</v>
      </c>
      <c r="AZ22" s="8">
        <v>31</v>
      </c>
      <c r="BA22" s="8">
        <v>5</v>
      </c>
      <c r="BB22" s="8">
        <v>26</v>
      </c>
      <c r="BC22" s="8">
        <v>26</v>
      </c>
      <c r="BD22" s="8">
        <v>8</v>
      </c>
      <c r="BE22" s="8">
        <v>0</v>
      </c>
      <c r="BF22" s="8">
        <v>6</v>
      </c>
      <c r="BG22" s="8">
        <v>9</v>
      </c>
      <c r="BH22" s="8">
        <v>0</v>
      </c>
      <c r="BI22" s="8">
        <v>11</v>
      </c>
      <c r="BJ22" s="8">
        <v>0</v>
      </c>
      <c r="BK22" s="8">
        <v>15</v>
      </c>
      <c r="BL22" s="8">
        <v>0</v>
      </c>
      <c r="BM22" s="8">
        <v>115</v>
      </c>
      <c r="BN22" s="8">
        <v>65</v>
      </c>
      <c r="BO22" s="8">
        <v>0</v>
      </c>
      <c r="BP22" s="8">
        <v>17</v>
      </c>
      <c r="BQ22" s="8">
        <v>0</v>
      </c>
      <c r="BR22" s="8">
        <v>0</v>
      </c>
      <c r="BS22" s="8">
        <v>84</v>
      </c>
      <c r="BT22" s="8">
        <v>0</v>
      </c>
      <c r="BV22" s="8">
        <f t="shared" si="2"/>
        <v>17.211267605633804</v>
      </c>
      <c r="BW22" s="8">
        <f t="shared" si="3"/>
        <v>2.8785556609770735</v>
      </c>
      <c r="BX22" s="3">
        <f t="shared" si="4"/>
        <v>1</v>
      </c>
      <c r="BZ22" s="12">
        <v>0.27083333333333331</v>
      </c>
      <c r="CA22" s="8">
        <v>32</v>
      </c>
      <c r="CB22" s="8">
        <v>6</v>
      </c>
      <c r="CC22" s="8">
        <v>0</v>
      </c>
      <c r="CD22" s="8">
        <v>0</v>
      </c>
      <c r="CE22" s="8">
        <v>0</v>
      </c>
      <c r="CG22" s="8">
        <v>26</v>
      </c>
      <c r="CH22" s="8">
        <v>4</v>
      </c>
      <c r="CI22" s="8">
        <v>6</v>
      </c>
      <c r="CJ22" s="8">
        <v>0</v>
      </c>
      <c r="CK22" s="8">
        <v>37</v>
      </c>
      <c r="CL22" s="8">
        <v>0</v>
      </c>
      <c r="CM22" s="8">
        <v>0</v>
      </c>
      <c r="CN22" s="8">
        <v>13</v>
      </c>
      <c r="CO22" s="8">
        <v>5</v>
      </c>
      <c r="CP22" s="8">
        <v>1</v>
      </c>
      <c r="CQ22" s="8">
        <v>0</v>
      </c>
      <c r="CR22" s="8">
        <v>57</v>
      </c>
      <c r="CS22" s="8">
        <v>5</v>
      </c>
      <c r="CT22" s="8">
        <v>0</v>
      </c>
      <c r="CU22" s="8">
        <v>56</v>
      </c>
      <c r="CV22" s="8">
        <v>54</v>
      </c>
      <c r="CW22" s="8">
        <v>0</v>
      </c>
      <c r="CX22" s="8">
        <v>39</v>
      </c>
      <c r="CY22" s="8">
        <v>5</v>
      </c>
      <c r="CZ22" s="8">
        <v>44</v>
      </c>
      <c r="DA22" s="8">
        <v>74</v>
      </c>
      <c r="DB22" s="8">
        <v>2</v>
      </c>
      <c r="DC22" s="8">
        <v>0</v>
      </c>
      <c r="DD22" s="8">
        <v>0</v>
      </c>
      <c r="DE22" s="8">
        <v>26</v>
      </c>
      <c r="DF22" s="8">
        <v>56</v>
      </c>
      <c r="DG22" s="8">
        <v>11</v>
      </c>
      <c r="DH22" s="8">
        <v>6</v>
      </c>
      <c r="DI22" s="8">
        <v>57</v>
      </c>
      <c r="DJ22" s="8">
        <v>52</v>
      </c>
      <c r="DK22" s="8">
        <v>48</v>
      </c>
      <c r="DL22" s="8">
        <v>0</v>
      </c>
      <c r="DM22" s="8">
        <v>0</v>
      </c>
      <c r="DN22" s="8">
        <v>33</v>
      </c>
      <c r="DO22" s="8">
        <v>15</v>
      </c>
      <c r="DP22" s="8">
        <v>2</v>
      </c>
      <c r="DQ22" s="8">
        <v>32</v>
      </c>
      <c r="DR22" s="8">
        <v>23</v>
      </c>
      <c r="DS22" s="8">
        <v>5</v>
      </c>
      <c r="DT22" s="8">
        <v>0</v>
      </c>
      <c r="DU22" s="8">
        <v>0</v>
      </c>
      <c r="DV22" s="8">
        <v>0</v>
      </c>
      <c r="DW22" s="8">
        <v>0</v>
      </c>
      <c r="DX22" s="8">
        <v>0</v>
      </c>
      <c r="DY22" s="8">
        <v>13</v>
      </c>
      <c r="DZ22" s="8">
        <v>0</v>
      </c>
      <c r="EA22" s="8">
        <v>47</v>
      </c>
      <c r="EB22" s="8">
        <v>80</v>
      </c>
      <c r="EC22" s="8">
        <v>0</v>
      </c>
      <c r="ED22" s="8">
        <v>0</v>
      </c>
      <c r="EE22" s="8">
        <v>0</v>
      </c>
      <c r="EF22" s="8">
        <v>0</v>
      </c>
      <c r="EG22" s="8">
        <v>10</v>
      </c>
      <c r="EH22" s="8">
        <v>0</v>
      </c>
      <c r="EI22" s="8">
        <v>4</v>
      </c>
      <c r="EJ22" s="8">
        <v>2</v>
      </c>
      <c r="EK22" s="8">
        <v>0</v>
      </c>
      <c r="EL22" s="8">
        <v>0</v>
      </c>
      <c r="EM22" s="8">
        <v>0</v>
      </c>
      <c r="EN22" s="8">
        <v>0</v>
      </c>
      <c r="EO22" s="8">
        <v>0</v>
      </c>
      <c r="EP22" s="8">
        <v>0</v>
      </c>
      <c r="EQ22" s="8">
        <v>9</v>
      </c>
      <c r="ER22" s="8">
        <v>0</v>
      </c>
      <c r="ES22" s="8">
        <v>0</v>
      </c>
      <c r="ET22" s="8">
        <v>0</v>
      </c>
      <c r="EU22" s="8">
        <v>0</v>
      </c>
      <c r="EW22" s="2">
        <f t="shared" si="0"/>
        <v>13.847222222222221</v>
      </c>
      <c r="EX22" s="2">
        <f t="shared" si="1"/>
        <v>2.4994255773741005</v>
      </c>
      <c r="EY22" s="17">
        <f t="shared" si="5"/>
        <v>0.98630136986301364</v>
      </c>
    </row>
    <row r="23" spans="1:155" x14ac:dyDescent="0.55000000000000004">
      <c r="A23" s="12">
        <v>0.29166666666666669</v>
      </c>
      <c r="B23" s="8">
        <v>33</v>
      </c>
      <c r="C23" s="8">
        <v>0</v>
      </c>
      <c r="D23" s="8">
        <v>0</v>
      </c>
      <c r="E23" s="8">
        <v>0</v>
      </c>
      <c r="F23" s="8">
        <v>44</v>
      </c>
      <c r="G23" s="8">
        <v>43</v>
      </c>
      <c r="H23" s="8">
        <v>20</v>
      </c>
      <c r="I23" s="8">
        <v>15</v>
      </c>
      <c r="J23" s="8">
        <v>3</v>
      </c>
      <c r="K23" s="8">
        <v>78</v>
      </c>
      <c r="L23" s="8">
        <v>0</v>
      </c>
      <c r="M23" s="8">
        <v>4</v>
      </c>
      <c r="N23" s="8">
        <v>0</v>
      </c>
      <c r="O23" s="8">
        <v>0</v>
      </c>
      <c r="P23" s="8">
        <v>22</v>
      </c>
      <c r="Q23" s="8">
        <v>29</v>
      </c>
      <c r="R23" s="8">
        <v>2</v>
      </c>
      <c r="S23" s="8">
        <v>3</v>
      </c>
      <c r="T23" s="8">
        <v>0</v>
      </c>
      <c r="U23" s="8">
        <v>18</v>
      </c>
      <c r="V23" s="8">
        <v>0</v>
      </c>
      <c r="W23" s="8">
        <v>0</v>
      </c>
      <c r="X23" s="8">
        <v>19</v>
      </c>
      <c r="Y23" s="8">
        <v>1</v>
      </c>
      <c r="Z23" s="8">
        <v>11</v>
      </c>
      <c r="AA23" s="8">
        <v>55</v>
      </c>
      <c r="AB23" s="8">
        <v>0</v>
      </c>
      <c r="AC23" s="8">
        <v>0</v>
      </c>
      <c r="AD23" s="8">
        <v>0</v>
      </c>
      <c r="AE23" s="8">
        <v>50</v>
      </c>
      <c r="AF23" s="8">
        <v>0</v>
      </c>
      <c r="AG23" s="8">
        <v>0</v>
      </c>
      <c r="AH23" s="8">
        <v>30</v>
      </c>
      <c r="AI23" s="8">
        <v>56</v>
      </c>
      <c r="AJ23" s="8">
        <v>20</v>
      </c>
      <c r="AK23" s="8">
        <v>73</v>
      </c>
      <c r="AL23" s="8">
        <v>0</v>
      </c>
      <c r="AM23" s="8">
        <v>51</v>
      </c>
      <c r="AN23" s="8">
        <v>0</v>
      </c>
      <c r="AO23" s="8">
        <v>74</v>
      </c>
      <c r="AP23" s="8">
        <v>17</v>
      </c>
      <c r="AQ23" s="8">
        <v>0</v>
      </c>
      <c r="AR23" s="8">
        <v>8</v>
      </c>
      <c r="AS23" s="8">
        <v>49</v>
      </c>
      <c r="AT23" s="8">
        <v>10</v>
      </c>
      <c r="AU23" s="8">
        <v>77</v>
      </c>
      <c r="AV23" s="8">
        <v>17</v>
      </c>
      <c r="AW23" s="8">
        <v>58</v>
      </c>
      <c r="AX23" s="8">
        <v>26</v>
      </c>
      <c r="AY23" s="8">
        <v>18</v>
      </c>
      <c r="AZ23" s="8">
        <v>14</v>
      </c>
      <c r="BA23" s="8">
        <v>8</v>
      </c>
      <c r="BB23" s="8">
        <v>31</v>
      </c>
      <c r="BC23" s="8">
        <v>0</v>
      </c>
      <c r="BD23" s="8">
        <v>17</v>
      </c>
      <c r="BE23" s="8">
        <v>12</v>
      </c>
      <c r="BF23" s="8">
        <v>12</v>
      </c>
      <c r="BG23" s="8">
        <v>19</v>
      </c>
      <c r="BH23" s="8">
        <v>0</v>
      </c>
      <c r="BI23" s="8">
        <v>18</v>
      </c>
      <c r="BJ23" s="8">
        <v>29</v>
      </c>
      <c r="BK23" s="8">
        <v>0</v>
      </c>
      <c r="BL23" s="8">
        <v>0</v>
      </c>
      <c r="BM23" s="8">
        <v>72</v>
      </c>
      <c r="BN23" s="8">
        <v>55</v>
      </c>
      <c r="BO23" s="8">
        <v>0</v>
      </c>
      <c r="BP23" s="8">
        <v>26</v>
      </c>
      <c r="BQ23" s="8">
        <v>0</v>
      </c>
      <c r="BR23" s="8">
        <v>38</v>
      </c>
      <c r="BS23" s="8">
        <v>116</v>
      </c>
      <c r="BT23" s="8">
        <v>0</v>
      </c>
      <c r="BV23" s="8">
        <f t="shared" si="2"/>
        <v>21.140845070422536</v>
      </c>
      <c r="BW23" s="8">
        <f t="shared" si="3"/>
        <v>3.0400608761409713</v>
      </c>
      <c r="BX23" s="3">
        <f t="shared" si="4"/>
        <v>1</v>
      </c>
      <c r="BZ23" s="12">
        <v>0.29166666666666669</v>
      </c>
      <c r="CA23" s="8">
        <v>0</v>
      </c>
      <c r="CB23" s="8">
        <v>28</v>
      </c>
      <c r="CC23" s="8">
        <v>0</v>
      </c>
      <c r="CD23" s="8">
        <v>12</v>
      </c>
      <c r="CE23" s="8">
        <v>0</v>
      </c>
      <c r="CG23" s="8">
        <v>25</v>
      </c>
      <c r="CH23" s="8">
        <v>77</v>
      </c>
      <c r="CI23" s="8">
        <v>44</v>
      </c>
      <c r="CJ23" s="8">
        <v>0</v>
      </c>
      <c r="CK23" s="8">
        <v>23</v>
      </c>
      <c r="CL23" s="8">
        <v>47</v>
      </c>
      <c r="CM23" s="8">
        <v>22</v>
      </c>
      <c r="CN23" s="8">
        <v>27</v>
      </c>
      <c r="CO23" s="8">
        <v>7</v>
      </c>
      <c r="CP23" s="8">
        <v>34</v>
      </c>
      <c r="CQ23" s="8">
        <v>34</v>
      </c>
      <c r="CR23" s="8">
        <v>45</v>
      </c>
      <c r="CS23" s="8">
        <v>30</v>
      </c>
      <c r="CT23" s="8">
        <v>0</v>
      </c>
      <c r="CU23" s="8">
        <v>27</v>
      </c>
      <c r="CV23" s="8">
        <v>32</v>
      </c>
      <c r="CW23" s="8">
        <v>24</v>
      </c>
      <c r="CX23" s="8">
        <v>60</v>
      </c>
      <c r="CY23" s="8">
        <v>1</v>
      </c>
      <c r="CZ23" s="8">
        <v>17</v>
      </c>
      <c r="DA23" s="8">
        <v>44</v>
      </c>
      <c r="DB23" s="8">
        <v>31</v>
      </c>
      <c r="DC23" s="8">
        <v>35</v>
      </c>
      <c r="DD23" s="8">
        <v>10</v>
      </c>
      <c r="DE23" s="8">
        <v>33</v>
      </c>
      <c r="DF23" s="8">
        <v>56</v>
      </c>
      <c r="DG23" s="8">
        <v>27</v>
      </c>
      <c r="DH23" s="8">
        <v>48</v>
      </c>
      <c r="DI23" s="8">
        <v>48</v>
      </c>
      <c r="DJ23" s="8">
        <v>23</v>
      </c>
      <c r="DK23" s="8">
        <v>31</v>
      </c>
      <c r="DL23" s="8">
        <v>0</v>
      </c>
      <c r="DM23" s="8">
        <v>10</v>
      </c>
      <c r="DN23" s="8">
        <v>7</v>
      </c>
      <c r="DO23" s="8">
        <v>56</v>
      </c>
      <c r="DP23" s="8">
        <v>13</v>
      </c>
      <c r="DQ23" s="8">
        <v>8</v>
      </c>
      <c r="DR23" s="8">
        <v>0</v>
      </c>
      <c r="DS23" s="8">
        <v>21</v>
      </c>
      <c r="DT23" s="8">
        <v>0</v>
      </c>
      <c r="DU23" s="8">
        <v>0</v>
      </c>
      <c r="DV23" s="8">
        <v>0</v>
      </c>
      <c r="DW23" s="8">
        <v>0</v>
      </c>
      <c r="DX23" s="8">
        <v>0</v>
      </c>
      <c r="DY23" s="8">
        <v>32</v>
      </c>
      <c r="DZ23" s="8">
        <v>0</v>
      </c>
      <c r="EA23" s="8">
        <v>3</v>
      </c>
      <c r="EB23" s="8">
        <v>53</v>
      </c>
      <c r="EC23" s="8">
        <v>0</v>
      </c>
      <c r="ED23" s="8">
        <v>5</v>
      </c>
      <c r="EE23" s="8">
        <v>0</v>
      </c>
      <c r="EF23" s="8">
        <v>0</v>
      </c>
      <c r="EG23" s="8">
        <v>0</v>
      </c>
      <c r="EH23" s="8">
        <v>0</v>
      </c>
      <c r="EI23" s="8">
        <v>24</v>
      </c>
      <c r="EJ23" s="8">
        <v>14</v>
      </c>
      <c r="EK23" s="8">
        <v>0</v>
      </c>
      <c r="EL23" s="8">
        <v>0</v>
      </c>
      <c r="EM23" s="8">
        <v>20</v>
      </c>
      <c r="EN23" s="8">
        <v>50</v>
      </c>
      <c r="EO23" s="8">
        <v>42</v>
      </c>
      <c r="EP23" s="8">
        <v>54</v>
      </c>
      <c r="EQ23" s="8">
        <v>4</v>
      </c>
      <c r="ER23" s="8">
        <v>0</v>
      </c>
      <c r="ES23" s="8">
        <v>64</v>
      </c>
      <c r="ET23" s="8">
        <v>0</v>
      </c>
      <c r="EU23" s="8">
        <v>0</v>
      </c>
      <c r="EW23" s="2">
        <f t="shared" si="0"/>
        <v>20.583333333333332</v>
      </c>
      <c r="EX23" s="2">
        <f t="shared" si="1"/>
        <v>2.4198214797253579</v>
      </c>
      <c r="EY23" s="17">
        <f t="shared" si="5"/>
        <v>0.98630136986301364</v>
      </c>
    </row>
    <row r="24" spans="1:155" x14ac:dyDescent="0.55000000000000004">
      <c r="A24" s="12">
        <v>0.3125</v>
      </c>
      <c r="B24" s="8">
        <v>36</v>
      </c>
      <c r="C24" s="8">
        <v>0</v>
      </c>
      <c r="D24" s="8">
        <v>0</v>
      </c>
      <c r="E24" s="8">
        <v>0</v>
      </c>
      <c r="F24" s="8">
        <v>48</v>
      </c>
      <c r="G24" s="8">
        <v>33</v>
      </c>
      <c r="H24" s="8">
        <v>24</v>
      </c>
      <c r="I24" s="8">
        <v>35</v>
      </c>
      <c r="J24" s="8">
        <v>0</v>
      </c>
      <c r="K24" s="8">
        <v>47</v>
      </c>
      <c r="L24" s="8">
        <v>0</v>
      </c>
      <c r="M24" s="8">
        <v>21</v>
      </c>
      <c r="N24" s="8">
        <v>0</v>
      </c>
      <c r="O24" s="8">
        <v>0</v>
      </c>
      <c r="P24" s="8">
        <v>26</v>
      </c>
      <c r="Q24" s="8">
        <v>7</v>
      </c>
      <c r="R24" s="8">
        <v>52</v>
      </c>
      <c r="S24" s="8">
        <v>11</v>
      </c>
      <c r="T24" s="8">
        <v>0</v>
      </c>
      <c r="U24" s="8">
        <v>0</v>
      </c>
      <c r="V24" s="8">
        <v>0</v>
      </c>
      <c r="W24" s="8">
        <v>4</v>
      </c>
      <c r="X24" s="8">
        <v>30</v>
      </c>
      <c r="Y24" s="8">
        <v>0</v>
      </c>
      <c r="Z24" s="8">
        <v>0</v>
      </c>
      <c r="AA24" s="8">
        <v>43</v>
      </c>
      <c r="AB24" s="8">
        <v>32</v>
      </c>
      <c r="AC24" s="8">
        <v>29</v>
      </c>
      <c r="AD24" s="8">
        <v>0</v>
      </c>
      <c r="AE24" s="8">
        <v>40</v>
      </c>
      <c r="AF24" s="8">
        <v>4</v>
      </c>
      <c r="AG24" s="8">
        <v>10</v>
      </c>
      <c r="AH24" s="8">
        <v>24</v>
      </c>
      <c r="AI24" s="8">
        <v>13</v>
      </c>
      <c r="AJ24" s="8">
        <v>20</v>
      </c>
      <c r="AK24" s="8">
        <v>82</v>
      </c>
      <c r="AL24" s="8">
        <v>0</v>
      </c>
      <c r="AM24" s="8">
        <v>3</v>
      </c>
      <c r="AN24" s="8">
        <v>18</v>
      </c>
      <c r="AO24" s="8">
        <v>73</v>
      </c>
      <c r="AP24" s="8">
        <v>50</v>
      </c>
      <c r="AQ24" s="8">
        <v>0</v>
      </c>
      <c r="AR24" s="8">
        <v>17</v>
      </c>
      <c r="AS24" s="8">
        <v>61</v>
      </c>
      <c r="AT24" s="8">
        <v>34</v>
      </c>
      <c r="AU24" s="8">
        <v>26</v>
      </c>
      <c r="AV24" s="8">
        <v>8</v>
      </c>
      <c r="AW24" s="8">
        <v>11</v>
      </c>
      <c r="AX24" s="8">
        <v>27</v>
      </c>
      <c r="AY24" s="8">
        <v>33</v>
      </c>
      <c r="AZ24" s="8">
        <v>0</v>
      </c>
      <c r="BA24" s="8">
        <v>64</v>
      </c>
      <c r="BB24" s="8">
        <v>9</v>
      </c>
      <c r="BC24" s="8">
        <v>22</v>
      </c>
      <c r="BD24" s="8">
        <v>24</v>
      </c>
      <c r="BE24" s="8">
        <v>3</v>
      </c>
      <c r="BF24" s="8">
        <v>6</v>
      </c>
      <c r="BG24" s="8">
        <v>14</v>
      </c>
      <c r="BH24" s="8">
        <v>0</v>
      </c>
      <c r="BI24" s="8">
        <v>10</v>
      </c>
      <c r="BJ24" s="8">
        <v>0</v>
      </c>
      <c r="BK24" s="8">
        <v>0</v>
      </c>
      <c r="BL24" s="8">
        <v>0</v>
      </c>
      <c r="BM24" s="8">
        <v>24</v>
      </c>
      <c r="BN24" s="8">
        <v>27</v>
      </c>
      <c r="BO24" s="8">
        <v>0</v>
      </c>
      <c r="BP24" s="8">
        <v>14</v>
      </c>
      <c r="BQ24" s="8">
        <v>0</v>
      </c>
      <c r="BR24" s="8">
        <v>37</v>
      </c>
      <c r="BS24" s="8">
        <v>99</v>
      </c>
      <c r="BT24" s="8">
        <v>0</v>
      </c>
      <c r="BV24" s="8">
        <f t="shared" si="2"/>
        <v>19.507042253521128</v>
      </c>
      <c r="BW24" s="8">
        <f t="shared" si="3"/>
        <v>2.6210625918579797</v>
      </c>
      <c r="BX24" s="3">
        <f t="shared" si="4"/>
        <v>1</v>
      </c>
      <c r="BZ24" s="12">
        <v>0.3125</v>
      </c>
      <c r="CA24" s="8">
        <v>0</v>
      </c>
      <c r="CB24" s="8">
        <v>58</v>
      </c>
      <c r="CC24" s="8">
        <v>0</v>
      </c>
      <c r="CD24" s="8">
        <v>0</v>
      </c>
      <c r="CE24" s="8">
        <v>0</v>
      </c>
      <c r="CG24" s="8">
        <v>23</v>
      </c>
      <c r="CH24" s="8">
        <v>95</v>
      </c>
      <c r="CI24" s="8">
        <v>50</v>
      </c>
      <c r="CJ24" s="8">
        <v>0</v>
      </c>
      <c r="CK24" s="8">
        <v>0</v>
      </c>
      <c r="CL24" s="8">
        <v>70</v>
      </c>
      <c r="CM24" s="8">
        <v>60</v>
      </c>
      <c r="CN24" s="8">
        <v>1</v>
      </c>
      <c r="CO24" s="8">
        <v>40</v>
      </c>
      <c r="CP24" s="8">
        <v>60</v>
      </c>
      <c r="CQ24" s="8">
        <v>29</v>
      </c>
      <c r="CR24" s="8">
        <v>51</v>
      </c>
      <c r="CS24" s="8">
        <v>8</v>
      </c>
      <c r="CT24" s="8">
        <v>42</v>
      </c>
      <c r="CU24" s="8">
        <v>30</v>
      </c>
      <c r="CV24" s="8">
        <v>50</v>
      </c>
      <c r="CW24" s="8">
        <v>19</v>
      </c>
      <c r="CX24" s="8">
        <v>52</v>
      </c>
      <c r="CY24" s="8">
        <v>0</v>
      </c>
      <c r="CZ24" s="8">
        <v>3</v>
      </c>
      <c r="DA24" s="8">
        <v>40</v>
      </c>
      <c r="DB24" s="8">
        <v>38</v>
      </c>
      <c r="DC24" s="8">
        <v>25</v>
      </c>
      <c r="DD24" s="8">
        <v>8</v>
      </c>
      <c r="DE24" s="8">
        <v>23</v>
      </c>
      <c r="DF24" s="8">
        <v>37</v>
      </c>
      <c r="DG24" s="8">
        <v>0</v>
      </c>
      <c r="DH24" s="8">
        <v>62</v>
      </c>
      <c r="DI24" s="8">
        <v>75</v>
      </c>
      <c r="DJ24" s="8">
        <v>78</v>
      </c>
      <c r="DK24" s="8">
        <v>45</v>
      </c>
      <c r="DL24" s="8">
        <v>0</v>
      </c>
      <c r="DM24" s="8">
        <v>31</v>
      </c>
      <c r="DN24" s="8">
        <v>51</v>
      </c>
      <c r="DO24" s="8">
        <v>36</v>
      </c>
      <c r="DP24" s="8">
        <v>0</v>
      </c>
      <c r="DQ24" s="8">
        <v>0</v>
      </c>
      <c r="DR24" s="8">
        <v>36</v>
      </c>
      <c r="DS24" s="8">
        <v>0</v>
      </c>
      <c r="DT24" s="8">
        <v>56</v>
      </c>
      <c r="DU24" s="8">
        <v>0</v>
      </c>
      <c r="DV24" s="8">
        <v>0</v>
      </c>
      <c r="DW24" s="8">
        <v>0</v>
      </c>
      <c r="DX24" s="8">
        <v>0</v>
      </c>
      <c r="DY24" s="8">
        <v>27</v>
      </c>
      <c r="DZ24" s="8">
        <v>0</v>
      </c>
      <c r="EA24" s="8">
        <v>0</v>
      </c>
      <c r="EB24" s="8">
        <v>8</v>
      </c>
      <c r="EC24" s="8">
        <v>0</v>
      </c>
      <c r="ED24" s="8">
        <v>58</v>
      </c>
      <c r="EE24" s="8">
        <v>0</v>
      </c>
      <c r="EF24" s="8">
        <v>0</v>
      </c>
      <c r="EG24" s="8">
        <v>25</v>
      </c>
      <c r="EH24" s="8">
        <v>0</v>
      </c>
      <c r="EI24" s="8">
        <v>0</v>
      </c>
      <c r="EJ24" s="8">
        <v>0</v>
      </c>
      <c r="EK24" s="8">
        <v>0</v>
      </c>
      <c r="EL24" s="8">
        <v>0</v>
      </c>
      <c r="EM24" s="8">
        <v>64</v>
      </c>
      <c r="EN24" s="8">
        <v>18</v>
      </c>
      <c r="EO24" s="8">
        <v>0</v>
      </c>
      <c r="EP24" s="8">
        <v>53</v>
      </c>
      <c r="EQ24" s="8">
        <v>14</v>
      </c>
      <c r="ER24" s="8">
        <v>0</v>
      </c>
      <c r="ES24" s="8">
        <v>42</v>
      </c>
      <c r="ET24" s="8">
        <v>0</v>
      </c>
      <c r="EU24" s="8">
        <v>13</v>
      </c>
      <c r="EW24" s="2">
        <f t="shared" si="0"/>
        <v>23.666666666666668</v>
      </c>
      <c r="EX24" s="2">
        <f t="shared" si="1"/>
        <v>3.037777274064569</v>
      </c>
      <c r="EY24" s="17">
        <f t="shared" si="5"/>
        <v>0.98630136986301364</v>
      </c>
    </row>
    <row r="25" spans="1:155" x14ac:dyDescent="0.55000000000000004">
      <c r="A25" s="12">
        <v>0.33333333333333331</v>
      </c>
      <c r="B25" s="8">
        <v>4</v>
      </c>
      <c r="C25" s="8">
        <v>0</v>
      </c>
      <c r="D25" s="8">
        <v>0</v>
      </c>
      <c r="E25" s="8">
        <v>0</v>
      </c>
      <c r="F25" s="8">
        <v>61</v>
      </c>
      <c r="G25" s="8">
        <v>1</v>
      </c>
      <c r="H25" s="8">
        <v>25</v>
      </c>
      <c r="I25" s="8">
        <v>15</v>
      </c>
      <c r="J25" s="8">
        <v>0</v>
      </c>
      <c r="K25" s="8">
        <v>4</v>
      </c>
      <c r="L25" s="8">
        <v>0</v>
      </c>
      <c r="M25" s="8">
        <v>2</v>
      </c>
      <c r="N25" s="8">
        <v>11</v>
      </c>
      <c r="O25" s="8">
        <v>1</v>
      </c>
      <c r="P25" s="8">
        <v>31</v>
      </c>
      <c r="Q25" s="8">
        <v>6</v>
      </c>
      <c r="R25" s="8">
        <v>4</v>
      </c>
      <c r="S25" s="8">
        <v>5</v>
      </c>
      <c r="T25" s="8">
        <v>0</v>
      </c>
      <c r="U25" s="8">
        <v>1</v>
      </c>
      <c r="V25" s="8">
        <v>0</v>
      </c>
      <c r="W25" s="8">
        <v>9</v>
      </c>
      <c r="X25" s="8">
        <v>17</v>
      </c>
      <c r="Y25" s="8">
        <v>6</v>
      </c>
      <c r="Z25" s="8">
        <v>7</v>
      </c>
      <c r="AA25" s="8">
        <v>0</v>
      </c>
      <c r="AB25" s="8">
        <v>12</v>
      </c>
      <c r="AC25" s="8">
        <v>30</v>
      </c>
      <c r="AD25" s="8">
        <v>19</v>
      </c>
      <c r="AE25" s="8">
        <v>6</v>
      </c>
      <c r="AF25" s="8">
        <v>0</v>
      </c>
      <c r="AG25" s="8">
        <v>60</v>
      </c>
      <c r="AH25" s="8">
        <v>0</v>
      </c>
      <c r="AI25" s="8">
        <v>0</v>
      </c>
      <c r="AJ25" s="8">
        <v>28</v>
      </c>
      <c r="AK25" s="8">
        <v>72</v>
      </c>
      <c r="AL25" s="8">
        <v>0</v>
      </c>
      <c r="AM25" s="8">
        <v>21</v>
      </c>
      <c r="AN25" s="8">
        <v>57</v>
      </c>
      <c r="AO25" s="8">
        <v>94</v>
      </c>
      <c r="AP25" s="8">
        <v>58</v>
      </c>
      <c r="AQ25" s="8">
        <v>13</v>
      </c>
      <c r="AR25" s="8">
        <v>19</v>
      </c>
      <c r="AS25" s="8">
        <v>58</v>
      </c>
      <c r="AT25" s="8">
        <v>22</v>
      </c>
      <c r="AU25" s="8">
        <v>9</v>
      </c>
      <c r="AV25" s="8">
        <v>41</v>
      </c>
      <c r="AW25" s="8">
        <v>5</v>
      </c>
      <c r="AX25" s="8">
        <v>9</v>
      </c>
      <c r="AY25" s="8">
        <v>69</v>
      </c>
      <c r="AZ25" s="8">
        <v>14</v>
      </c>
      <c r="BA25" s="8">
        <v>22</v>
      </c>
      <c r="BB25" s="8">
        <v>29</v>
      </c>
      <c r="BC25" s="8">
        <v>0</v>
      </c>
      <c r="BD25" s="8">
        <v>29</v>
      </c>
      <c r="BE25" s="8">
        <v>25</v>
      </c>
      <c r="BF25" s="8">
        <v>0</v>
      </c>
      <c r="BG25" s="8">
        <v>9</v>
      </c>
      <c r="BH25" s="8">
        <v>0</v>
      </c>
      <c r="BI25" s="8">
        <v>0</v>
      </c>
      <c r="BJ25" s="8">
        <v>0</v>
      </c>
      <c r="BK25" s="8">
        <v>39</v>
      </c>
      <c r="BL25" s="8">
        <v>0</v>
      </c>
      <c r="BM25" s="8">
        <v>24</v>
      </c>
      <c r="BN25" s="8">
        <v>14</v>
      </c>
      <c r="BO25" s="8">
        <v>0</v>
      </c>
      <c r="BP25" s="8">
        <v>18</v>
      </c>
      <c r="BQ25" s="8">
        <v>17</v>
      </c>
      <c r="BR25" s="8">
        <v>25</v>
      </c>
      <c r="BS25" s="8">
        <v>113</v>
      </c>
      <c r="BT25" s="8">
        <v>0</v>
      </c>
      <c r="BV25" s="8">
        <f t="shared" si="2"/>
        <v>18.169014084507044</v>
      </c>
      <c r="BW25" s="8">
        <f t="shared" si="3"/>
        <v>2.8390766994268675</v>
      </c>
      <c r="BX25" s="3">
        <f t="shared" si="4"/>
        <v>1</v>
      </c>
      <c r="BZ25" s="12">
        <v>0.33333333333333331</v>
      </c>
      <c r="CA25" s="8">
        <v>0</v>
      </c>
      <c r="CB25" s="8">
        <v>1</v>
      </c>
      <c r="CC25" s="8">
        <v>50</v>
      </c>
      <c r="CD25" s="8">
        <v>5</v>
      </c>
      <c r="CE25" s="8">
        <v>0</v>
      </c>
      <c r="CG25" s="8">
        <v>32</v>
      </c>
      <c r="CH25" s="8">
        <v>79</v>
      </c>
      <c r="CI25" s="8">
        <v>1</v>
      </c>
      <c r="CJ25" s="8">
        <v>0</v>
      </c>
      <c r="CK25" s="8">
        <v>0</v>
      </c>
      <c r="CL25" s="8">
        <v>15</v>
      </c>
      <c r="CM25" s="8">
        <v>1</v>
      </c>
      <c r="CN25" s="8">
        <v>0</v>
      </c>
      <c r="CO25" s="8">
        <v>43</v>
      </c>
      <c r="CP25" s="8">
        <v>52</v>
      </c>
      <c r="CQ25" s="8">
        <v>57</v>
      </c>
      <c r="CR25" s="8">
        <v>57</v>
      </c>
      <c r="CS25" s="8">
        <v>0</v>
      </c>
      <c r="CT25" s="8">
        <v>41</v>
      </c>
      <c r="CU25" s="8">
        <v>0</v>
      </c>
      <c r="CV25" s="8">
        <v>52</v>
      </c>
      <c r="CW25" s="8">
        <v>36</v>
      </c>
      <c r="CX25" s="8">
        <v>38</v>
      </c>
      <c r="CY25" s="8">
        <v>0</v>
      </c>
      <c r="CZ25" s="8">
        <v>52</v>
      </c>
      <c r="DA25" s="8">
        <v>50</v>
      </c>
      <c r="DB25" s="8">
        <v>54</v>
      </c>
      <c r="DC25" s="8">
        <v>4</v>
      </c>
      <c r="DD25" s="8">
        <v>17</v>
      </c>
      <c r="DE25" s="8">
        <v>8</v>
      </c>
      <c r="DF25" s="8">
        <v>50</v>
      </c>
      <c r="DG25" s="8">
        <v>32</v>
      </c>
      <c r="DH25" s="8">
        <v>31</v>
      </c>
      <c r="DI25" s="8">
        <v>42</v>
      </c>
      <c r="DJ25" s="8">
        <v>13</v>
      </c>
      <c r="DK25" s="8">
        <v>47</v>
      </c>
      <c r="DL25" s="8">
        <v>0</v>
      </c>
      <c r="DM25" s="8">
        <v>0</v>
      </c>
      <c r="DN25" s="8">
        <v>17</v>
      </c>
      <c r="DO25" s="8">
        <v>49</v>
      </c>
      <c r="DP25" s="8">
        <v>54</v>
      </c>
      <c r="DQ25" s="8">
        <v>4</v>
      </c>
      <c r="DR25" s="8">
        <v>11</v>
      </c>
      <c r="DS25" s="8">
        <v>5</v>
      </c>
      <c r="DT25" s="8">
        <v>0</v>
      </c>
      <c r="DU25" s="8">
        <v>0</v>
      </c>
      <c r="DV25" s="8">
        <v>0</v>
      </c>
      <c r="DW25" s="8">
        <v>0</v>
      </c>
      <c r="DX25" s="8">
        <v>15</v>
      </c>
      <c r="DY25" s="8">
        <v>0</v>
      </c>
      <c r="DZ25" s="8">
        <v>24</v>
      </c>
      <c r="EA25" s="8">
        <v>2</v>
      </c>
      <c r="EB25" s="8">
        <v>61</v>
      </c>
      <c r="EC25" s="8">
        <v>0</v>
      </c>
      <c r="ED25" s="8">
        <v>57</v>
      </c>
      <c r="EE25" s="8">
        <v>0</v>
      </c>
      <c r="EF25" s="8">
        <v>0</v>
      </c>
      <c r="EG25" s="8">
        <v>5</v>
      </c>
      <c r="EH25" s="8">
        <v>18</v>
      </c>
      <c r="EI25" s="8">
        <v>20</v>
      </c>
      <c r="EJ25" s="8">
        <v>9</v>
      </c>
      <c r="EK25" s="8">
        <v>0</v>
      </c>
      <c r="EL25" s="8">
        <v>0</v>
      </c>
      <c r="EM25" s="8">
        <v>55</v>
      </c>
      <c r="EN25" s="8">
        <v>22</v>
      </c>
      <c r="EO25" s="8">
        <v>0</v>
      </c>
      <c r="EP25" s="8">
        <v>12</v>
      </c>
      <c r="EQ25" s="8">
        <v>0</v>
      </c>
      <c r="ER25" s="8">
        <v>0</v>
      </c>
      <c r="ES25" s="8">
        <v>11</v>
      </c>
      <c r="ET25" s="8">
        <v>0</v>
      </c>
      <c r="EU25" s="8">
        <v>15</v>
      </c>
      <c r="EW25" s="2">
        <f t="shared" si="0"/>
        <v>19.805555555555557</v>
      </c>
      <c r="EX25" s="2">
        <f t="shared" si="1"/>
        <v>2.6329766568401509</v>
      </c>
      <c r="EY25" s="17">
        <f t="shared" si="5"/>
        <v>0.98630136986301364</v>
      </c>
    </row>
    <row r="26" spans="1:155" x14ac:dyDescent="0.55000000000000004">
      <c r="A26" s="13">
        <v>0.35416666666666669</v>
      </c>
      <c r="B26" s="9">
        <v>14</v>
      </c>
      <c r="C26" s="9">
        <v>0</v>
      </c>
      <c r="D26" s="9">
        <v>0</v>
      </c>
      <c r="E26" s="9">
        <v>0</v>
      </c>
      <c r="F26" s="9">
        <v>49</v>
      </c>
      <c r="G26" s="9">
        <v>1</v>
      </c>
      <c r="H26" s="9">
        <v>51</v>
      </c>
      <c r="I26" s="9">
        <v>5</v>
      </c>
      <c r="J26" s="9">
        <v>0</v>
      </c>
      <c r="K26" s="9">
        <v>15</v>
      </c>
      <c r="L26" s="9">
        <v>0</v>
      </c>
      <c r="M26" s="9">
        <v>6</v>
      </c>
      <c r="N26" s="9">
        <v>0</v>
      </c>
      <c r="O26" s="9">
        <v>1</v>
      </c>
      <c r="P26" s="9">
        <v>15</v>
      </c>
      <c r="Q26" s="9">
        <v>2</v>
      </c>
      <c r="R26" s="9">
        <v>11</v>
      </c>
      <c r="S26" s="9">
        <v>8</v>
      </c>
      <c r="T26" s="9">
        <v>1</v>
      </c>
      <c r="U26" s="9">
        <v>0</v>
      </c>
      <c r="V26" s="9">
        <v>0</v>
      </c>
      <c r="W26" s="9">
        <v>2</v>
      </c>
      <c r="X26" s="9">
        <v>25</v>
      </c>
      <c r="Y26" s="9">
        <v>4</v>
      </c>
      <c r="Z26" s="9">
        <v>10</v>
      </c>
      <c r="AA26" s="9">
        <v>0</v>
      </c>
      <c r="AB26" s="9">
        <v>9</v>
      </c>
      <c r="AC26" s="9">
        <v>0</v>
      </c>
      <c r="AD26" s="9">
        <v>20</v>
      </c>
      <c r="AE26" s="9">
        <v>41</v>
      </c>
      <c r="AF26" s="9">
        <v>0</v>
      </c>
      <c r="AG26" s="9">
        <v>49</v>
      </c>
      <c r="AH26" s="9">
        <v>0</v>
      </c>
      <c r="AI26" s="9">
        <v>16</v>
      </c>
      <c r="AJ26" s="9">
        <v>12</v>
      </c>
      <c r="AK26" s="9">
        <v>26</v>
      </c>
      <c r="AL26" s="9">
        <v>51</v>
      </c>
      <c r="AM26" s="9">
        <v>12</v>
      </c>
      <c r="AN26" s="9">
        <v>2</v>
      </c>
      <c r="AO26" s="9">
        <v>98</v>
      </c>
      <c r="AP26" s="9">
        <v>48</v>
      </c>
      <c r="AQ26" s="9">
        <v>33</v>
      </c>
      <c r="AR26" s="9">
        <v>11</v>
      </c>
      <c r="AS26" s="9">
        <v>59</v>
      </c>
      <c r="AT26" s="9">
        <v>30</v>
      </c>
      <c r="AU26" s="9">
        <v>35</v>
      </c>
      <c r="AV26" s="9">
        <v>17</v>
      </c>
      <c r="AW26" s="9">
        <v>16</v>
      </c>
      <c r="AX26" s="9">
        <v>47</v>
      </c>
      <c r="AY26" s="9">
        <v>36</v>
      </c>
      <c r="AZ26" s="9">
        <v>0</v>
      </c>
      <c r="BA26" s="9">
        <v>45</v>
      </c>
      <c r="BB26" s="9">
        <v>41</v>
      </c>
      <c r="BC26" s="9">
        <v>70</v>
      </c>
      <c r="BD26" s="9">
        <v>17</v>
      </c>
      <c r="BE26" s="9">
        <v>42</v>
      </c>
      <c r="BF26" s="9">
        <v>36</v>
      </c>
      <c r="BG26" s="9">
        <v>21</v>
      </c>
      <c r="BH26" s="9">
        <v>24</v>
      </c>
      <c r="BI26" s="9">
        <v>4</v>
      </c>
      <c r="BJ26" s="9">
        <v>22</v>
      </c>
      <c r="BK26" s="9">
        <v>0</v>
      </c>
      <c r="BL26" s="9">
        <v>5</v>
      </c>
      <c r="BM26" s="9">
        <v>43</v>
      </c>
      <c r="BN26" s="9">
        <v>25</v>
      </c>
      <c r="BO26" s="9">
        <v>0</v>
      </c>
      <c r="BP26" s="9">
        <v>16</v>
      </c>
      <c r="BQ26" s="9">
        <v>2</v>
      </c>
      <c r="BR26" s="9">
        <v>17</v>
      </c>
      <c r="BS26" s="9">
        <v>100</v>
      </c>
      <c r="BT26" s="9">
        <v>0</v>
      </c>
      <c r="BU26" s="9"/>
      <c r="BV26" s="8">
        <f t="shared" si="2"/>
        <v>19.971830985915492</v>
      </c>
      <c r="BW26" s="8">
        <f t="shared" si="3"/>
        <v>2.6916647426668612</v>
      </c>
      <c r="BX26" s="3">
        <f t="shared" si="4"/>
        <v>1</v>
      </c>
      <c r="BY26" s="9"/>
      <c r="BZ26" s="13">
        <v>0.35416666666666669</v>
      </c>
      <c r="CA26" s="9">
        <v>12</v>
      </c>
      <c r="CB26" s="9">
        <v>1</v>
      </c>
      <c r="CC26" s="9">
        <v>4</v>
      </c>
      <c r="CD26" s="9">
        <v>1</v>
      </c>
      <c r="CE26" s="9">
        <v>0</v>
      </c>
      <c r="CF26" s="9"/>
      <c r="CG26" s="9">
        <v>16</v>
      </c>
      <c r="CH26" s="9">
        <v>20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7</v>
      </c>
      <c r="CO26" s="9">
        <v>22</v>
      </c>
      <c r="CP26" s="9">
        <v>51</v>
      </c>
      <c r="CQ26" s="9">
        <v>35</v>
      </c>
      <c r="CR26" s="9">
        <v>36</v>
      </c>
      <c r="CS26" s="9">
        <v>49</v>
      </c>
      <c r="CT26" s="9">
        <v>38</v>
      </c>
      <c r="CU26" s="9">
        <v>29</v>
      </c>
      <c r="CV26" s="9">
        <v>52</v>
      </c>
      <c r="CW26" s="9">
        <v>0</v>
      </c>
      <c r="CX26" s="9">
        <v>46</v>
      </c>
      <c r="CY26" s="9">
        <v>0</v>
      </c>
      <c r="CZ26" s="9">
        <v>44</v>
      </c>
      <c r="DA26" s="9">
        <v>63</v>
      </c>
      <c r="DB26" s="9">
        <v>1</v>
      </c>
      <c r="DC26" s="9">
        <v>33</v>
      </c>
      <c r="DD26" s="9">
        <v>6</v>
      </c>
      <c r="DE26" s="9">
        <v>20</v>
      </c>
      <c r="DF26" s="9">
        <v>51</v>
      </c>
      <c r="DG26" s="9">
        <v>41</v>
      </c>
      <c r="DH26" s="9">
        <v>29</v>
      </c>
      <c r="DI26" s="9">
        <v>51</v>
      </c>
      <c r="DJ26" s="9">
        <v>44</v>
      </c>
      <c r="DK26" s="9">
        <v>51</v>
      </c>
      <c r="DL26" s="9">
        <v>1</v>
      </c>
      <c r="DM26" s="9">
        <v>27</v>
      </c>
      <c r="DN26" s="9">
        <v>39</v>
      </c>
      <c r="DO26" s="9">
        <v>29</v>
      </c>
      <c r="DP26" s="9">
        <v>51</v>
      </c>
      <c r="DQ26" s="9">
        <v>22</v>
      </c>
      <c r="DR26" s="9">
        <v>0</v>
      </c>
      <c r="DS26" s="9">
        <v>24</v>
      </c>
      <c r="DT26" s="9">
        <v>0</v>
      </c>
      <c r="DU26" s="9">
        <v>0</v>
      </c>
      <c r="DV26" s="9">
        <v>0</v>
      </c>
      <c r="DW26" s="9">
        <v>0</v>
      </c>
      <c r="DX26" s="9">
        <v>33</v>
      </c>
      <c r="DY26" s="9">
        <v>0</v>
      </c>
      <c r="DZ26" s="9">
        <v>3</v>
      </c>
      <c r="EA26" s="9">
        <v>2</v>
      </c>
      <c r="EB26" s="9">
        <v>62</v>
      </c>
      <c r="EC26" s="9">
        <v>0</v>
      </c>
      <c r="ED26" s="9">
        <v>8</v>
      </c>
      <c r="EE26" s="9">
        <v>0</v>
      </c>
      <c r="EF26" s="9">
        <v>0</v>
      </c>
      <c r="EG26" s="9">
        <v>0</v>
      </c>
      <c r="EH26" s="9">
        <v>6</v>
      </c>
      <c r="EI26" s="9">
        <v>2</v>
      </c>
      <c r="EJ26" s="9">
        <v>10</v>
      </c>
      <c r="EK26" s="9">
        <v>0</v>
      </c>
      <c r="EL26" s="9">
        <v>0</v>
      </c>
      <c r="EM26" s="9">
        <v>77</v>
      </c>
      <c r="EN26" s="9">
        <v>0</v>
      </c>
      <c r="EO26" s="9">
        <v>66</v>
      </c>
      <c r="EP26" s="9">
        <v>41</v>
      </c>
      <c r="EQ26" s="9">
        <v>0</v>
      </c>
      <c r="ER26" s="9">
        <v>0</v>
      </c>
      <c r="ES26" s="9">
        <v>0</v>
      </c>
      <c r="ET26" s="9">
        <v>0</v>
      </c>
      <c r="EU26" s="18">
        <v>0</v>
      </c>
      <c r="EV26" s="9"/>
      <c r="EW26" s="2">
        <f t="shared" si="0"/>
        <v>18.833333333333332</v>
      </c>
      <c r="EX26" s="2">
        <f t="shared" si="1"/>
        <v>2.5790324640655893</v>
      </c>
      <c r="EY26" s="17">
        <f t="shared" si="5"/>
        <v>0.98630136986301364</v>
      </c>
    </row>
    <row r="27" spans="1:155" x14ac:dyDescent="0.55000000000000004">
      <c r="A27" s="13">
        <v>0.375</v>
      </c>
      <c r="B27" s="9">
        <v>15</v>
      </c>
      <c r="C27" s="9">
        <v>0</v>
      </c>
      <c r="D27" s="9">
        <v>6</v>
      </c>
      <c r="E27" s="9">
        <v>0</v>
      </c>
      <c r="F27" s="9">
        <v>24</v>
      </c>
      <c r="G27" s="9">
        <v>50</v>
      </c>
      <c r="H27" s="9">
        <v>19</v>
      </c>
      <c r="I27" s="9">
        <v>37</v>
      </c>
      <c r="J27" s="9">
        <v>15</v>
      </c>
      <c r="K27" s="9">
        <v>19</v>
      </c>
      <c r="L27" s="9">
        <v>0</v>
      </c>
      <c r="M27" s="9">
        <v>33</v>
      </c>
      <c r="N27" s="9">
        <v>5</v>
      </c>
      <c r="O27" s="9">
        <v>32</v>
      </c>
      <c r="P27" s="9">
        <v>67</v>
      </c>
      <c r="Q27" s="9">
        <v>28</v>
      </c>
      <c r="R27" s="9">
        <v>22</v>
      </c>
      <c r="S27" s="9">
        <v>23</v>
      </c>
      <c r="T27" s="9">
        <v>25</v>
      </c>
      <c r="U27" s="9">
        <v>19</v>
      </c>
      <c r="V27" s="9">
        <v>0</v>
      </c>
      <c r="W27" s="9">
        <v>21</v>
      </c>
      <c r="X27" s="9">
        <v>23</v>
      </c>
      <c r="Y27" s="9">
        <v>24</v>
      </c>
      <c r="Z27" s="9">
        <v>17</v>
      </c>
      <c r="AA27" s="9">
        <v>7</v>
      </c>
      <c r="AB27" s="9">
        <v>48</v>
      </c>
      <c r="AC27" s="9">
        <v>37</v>
      </c>
      <c r="AD27" s="9">
        <v>20</v>
      </c>
      <c r="AE27" s="9">
        <v>19</v>
      </c>
      <c r="AF27" s="9">
        <v>21</v>
      </c>
      <c r="AG27" s="9">
        <v>62</v>
      </c>
      <c r="AH27" s="9">
        <v>81</v>
      </c>
      <c r="AI27" s="9">
        <v>65</v>
      </c>
      <c r="AJ27" s="9">
        <v>31</v>
      </c>
      <c r="AK27" s="9">
        <v>27</v>
      </c>
      <c r="AL27" s="9">
        <v>75</v>
      </c>
      <c r="AM27" s="9">
        <v>53</v>
      </c>
      <c r="AN27" s="9">
        <v>23</v>
      </c>
      <c r="AO27" s="9">
        <v>115</v>
      </c>
      <c r="AP27" s="9">
        <v>46</v>
      </c>
      <c r="AQ27" s="9">
        <v>62</v>
      </c>
      <c r="AR27" s="9">
        <v>61</v>
      </c>
      <c r="AS27" s="9">
        <v>50</v>
      </c>
      <c r="AT27" s="9">
        <v>42</v>
      </c>
      <c r="AU27" s="9">
        <v>17</v>
      </c>
      <c r="AV27" s="9">
        <v>30</v>
      </c>
      <c r="AW27" s="9">
        <v>42</v>
      </c>
      <c r="AX27" s="9">
        <v>38</v>
      </c>
      <c r="AY27" s="9">
        <v>29</v>
      </c>
      <c r="AZ27" s="9">
        <v>55</v>
      </c>
      <c r="BA27" s="9">
        <v>45</v>
      </c>
      <c r="BB27" s="9">
        <v>72</v>
      </c>
      <c r="BC27" s="9">
        <v>65</v>
      </c>
      <c r="BD27" s="9">
        <v>32</v>
      </c>
      <c r="BE27" s="9">
        <v>40</v>
      </c>
      <c r="BF27" s="9">
        <v>17</v>
      </c>
      <c r="BG27" s="9">
        <v>43</v>
      </c>
      <c r="BH27" s="9">
        <v>4</v>
      </c>
      <c r="BI27" s="9">
        <v>47</v>
      </c>
      <c r="BJ27" s="9">
        <v>11</v>
      </c>
      <c r="BK27" s="9">
        <v>34</v>
      </c>
      <c r="BL27" s="9">
        <v>17</v>
      </c>
      <c r="BM27" s="9">
        <v>23</v>
      </c>
      <c r="BN27" s="9">
        <v>21</v>
      </c>
      <c r="BO27" s="9">
        <v>54</v>
      </c>
      <c r="BP27" s="9">
        <v>35</v>
      </c>
      <c r="BQ27" s="9">
        <v>14</v>
      </c>
      <c r="BR27" s="9">
        <v>39</v>
      </c>
      <c r="BS27" s="9">
        <v>87</v>
      </c>
      <c r="BT27" s="9">
        <v>1</v>
      </c>
      <c r="BU27" s="9"/>
      <c r="BV27" s="8">
        <f t="shared" si="2"/>
        <v>33.535211267605632</v>
      </c>
      <c r="BW27" s="8">
        <f t="shared" si="3"/>
        <v>2.7312802391617024</v>
      </c>
      <c r="BX27" s="3">
        <f t="shared" si="4"/>
        <v>1</v>
      </c>
      <c r="BY27" s="9"/>
      <c r="BZ27" s="13">
        <v>0.375</v>
      </c>
      <c r="CA27" s="9">
        <v>19</v>
      </c>
      <c r="CB27" s="9">
        <v>22</v>
      </c>
      <c r="CC27" s="9">
        <v>2</v>
      </c>
      <c r="CD27" s="9">
        <v>0</v>
      </c>
      <c r="CE27" s="9">
        <v>13</v>
      </c>
      <c r="CF27" s="9"/>
      <c r="CG27" s="9">
        <v>25</v>
      </c>
      <c r="CH27" s="9">
        <v>7</v>
      </c>
      <c r="CI27" s="9">
        <v>14</v>
      </c>
      <c r="CJ27" s="9">
        <v>1</v>
      </c>
      <c r="CK27" s="9">
        <v>27</v>
      </c>
      <c r="CL27" s="9">
        <v>0</v>
      </c>
      <c r="CM27" s="9">
        <v>7</v>
      </c>
      <c r="CN27" s="9">
        <v>32</v>
      </c>
      <c r="CO27" s="9">
        <v>51</v>
      </c>
      <c r="CP27" s="9">
        <v>47</v>
      </c>
      <c r="CQ27" s="9">
        <v>53</v>
      </c>
      <c r="CR27" s="9">
        <v>53</v>
      </c>
      <c r="CS27" s="9">
        <v>46</v>
      </c>
      <c r="CT27" s="9">
        <v>41</v>
      </c>
      <c r="CU27" s="9">
        <v>54</v>
      </c>
      <c r="CV27" s="9">
        <v>68</v>
      </c>
      <c r="CW27" s="9">
        <v>52</v>
      </c>
      <c r="CX27" s="9">
        <v>44</v>
      </c>
      <c r="CY27" s="9">
        <v>0</v>
      </c>
      <c r="CZ27" s="9">
        <v>35</v>
      </c>
      <c r="DA27" s="9">
        <v>64</v>
      </c>
      <c r="DB27" s="9">
        <v>59</v>
      </c>
      <c r="DC27" s="9">
        <v>64</v>
      </c>
      <c r="DD27" s="9">
        <v>45</v>
      </c>
      <c r="DE27" s="9">
        <v>30</v>
      </c>
      <c r="DF27" s="9">
        <v>40</v>
      </c>
      <c r="DG27" s="9">
        <v>40</v>
      </c>
      <c r="DH27" s="9">
        <v>88</v>
      </c>
      <c r="DI27" s="9">
        <v>104</v>
      </c>
      <c r="DJ27" s="9">
        <v>87</v>
      </c>
      <c r="DK27" s="9">
        <v>50</v>
      </c>
      <c r="DL27" s="9">
        <v>10</v>
      </c>
      <c r="DM27" s="9">
        <v>44</v>
      </c>
      <c r="DN27" s="9">
        <v>37</v>
      </c>
      <c r="DO27" s="9">
        <v>48</v>
      </c>
      <c r="DP27" s="9">
        <v>63</v>
      </c>
      <c r="DQ27" s="9">
        <v>19</v>
      </c>
      <c r="DR27" s="9">
        <v>18</v>
      </c>
      <c r="DS27" s="9">
        <v>26</v>
      </c>
      <c r="DT27" s="9">
        <v>0</v>
      </c>
      <c r="DU27" s="9">
        <v>0</v>
      </c>
      <c r="DV27" s="9">
        <v>0</v>
      </c>
      <c r="DW27" s="9">
        <v>0</v>
      </c>
      <c r="DX27" s="9">
        <v>17</v>
      </c>
      <c r="DY27" s="9">
        <v>16</v>
      </c>
      <c r="DZ27" s="9">
        <v>20</v>
      </c>
      <c r="EA27" s="9">
        <v>7</v>
      </c>
      <c r="EB27" s="9">
        <v>57</v>
      </c>
      <c r="EC27" s="9">
        <v>22</v>
      </c>
      <c r="ED27" s="9">
        <v>33</v>
      </c>
      <c r="EE27" s="9">
        <v>0</v>
      </c>
      <c r="EF27" s="9">
        <v>0</v>
      </c>
      <c r="EG27" s="9">
        <v>0</v>
      </c>
      <c r="EH27" s="9">
        <v>7</v>
      </c>
      <c r="EI27" s="9">
        <v>18</v>
      </c>
      <c r="EJ27" s="9">
        <v>38</v>
      </c>
      <c r="EK27" s="9">
        <v>0</v>
      </c>
      <c r="EL27" s="9">
        <v>36</v>
      </c>
      <c r="EM27" s="9">
        <v>24</v>
      </c>
      <c r="EN27" s="9">
        <v>12</v>
      </c>
      <c r="EO27" s="9">
        <v>27</v>
      </c>
      <c r="EP27" s="9">
        <v>54</v>
      </c>
      <c r="EQ27" s="9">
        <v>7</v>
      </c>
      <c r="ER27" s="9">
        <v>11</v>
      </c>
      <c r="ES27" s="9">
        <v>36</v>
      </c>
      <c r="ET27" s="9">
        <v>1</v>
      </c>
      <c r="EU27" s="18">
        <v>21</v>
      </c>
      <c r="EV27" s="9"/>
      <c r="EW27" s="2">
        <f t="shared" si="0"/>
        <v>29.347222222222221</v>
      </c>
      <c r="EX27" s="2">
        <f t="shared" si="1"/>
        <v>2.8656101149795061</v>
      </c>
      <c r="EY27" s="17">
        <f t="shared" si="5"/>
        <v>0.98630136986301364</v>
      </c>
    </row>
    <row r="28" spans="1:155" x14ac:dyDescent="0.55000000000000004">
      <c r="A28" s="13">
        <v>0.39583333333333331</v>
      </c>
      <c r="B28" s="9">
        <v>41</v>
      </c>
      <c r="C28" s="9">
        <v>0</v>
      </c>
      <c r="D28" s="9">
        <v>18</v>
      </c>
      <c r="E28" s="9">
        <v>5</v>
      </c>
      <c r="F28" s="9">
        <v>54</v>
      </c>
      <c r="G28" s="9">
        <v>48</v>
      </c>
      <c r="H28" s="9">
        <v>0</v>
      </c>
      <c r="I28" s="9">
        <v>25</v>
      </c>
      <c r="J28" s="9">
        <v>50</v>
      </c>
      <c r="K28" s="9">
        <v>19</v>
      </c>
      <c r="L28" s="9">
        <v>51</v>
      </c>
      <c r="M28" s="9">
        <v>7</v>
      </c>
      <c r="N28" s="9">
        <v>29</v>
      </c>
      <c r="O28" s="9">
        <v>34</v>
      </c>
      <c r="P28" s="9">
        <v>54</v>
      </c>
      <c r="Q28" s="9">
        <v>18</v>
      </c>
      <c r="R28" s="9">
        <v>17</v>
      </c>
      <c r="S28" s="9">
        <v>0</v>
      </c>
      <c r="T28" s="9">
        <v>35</v>
      </c>
      <c r="U28" s="9">
        <v>26</v>
      </c>
      <c r="V28" s="9">
        <v>3</v>
      </c>
      <c r="W28" s="9">
        <v>25</v>
      </c>
      <c r="X28" s="9">
        <v>26</v>
      </c>
      <c r="Y28" s="9">
        <v>44</v>
      </c>
      <c r="Z28" s="9">
        <v>33</v>
      </c>
      <c r="AA28" s="9">
        <v>0</v>
      </c>
      <c r="AB28" s="9">
        <v>6</v>
      </c>
      <c r="AC28" s="9">
        <v>42</v>
      </c>
      <c r="AD28" s="9">
        <v>0</v>
      </c>
      <c r="AE28" s="9">
        <v>21</v>
      </c>
      <c r="AF28" s="9">
        <v>13</v>
      </c>
      <c r="AG28" s="9">
        <v>63</v>
      </c>
      <c r="AH28" s="9">
        <v>49</v>
      </c>
      <c r="AI28" s="9">
        <v>66</v>
      </c>
      <c r="AJ28" s="9">
        <v>28</v>
      </c>
      <c r="AK28" s="9">
        <v>59</v>
      </c>
      <c r="AL28" s="9">
        <v>77</v>
      </c>
      <c r="AM28" s="9">
        <v>28</v>
      </c>
      <c r="AN28" s="9">
        <v>4</v>
      </c>
      <c r="AO28" s="9">
        <v>130</v>
      </c>
      <c r="AP28" s="9">
        <v>16</v>
      </c>
      <c r="AQ28" s="9">
        <v>63</v>
      </c>
      <c r="AR28" s="9">
        <v>59</v>
      </c>
      <c r="AS28" s="9">
        <v>50</v>
      </c>
      <c r="AT28" s="9">
        <v>46</v>
      </c>
      <c r="AU28" s="9">
        <v>73</v>
      </c>
      <c r="AV28" s="9">
        <v>41</v>
      </c>
      <c r="AW28" s="9">
        <v>9</v>
      </c>
      <c r="AX28" s="9">
        <v>16</v>
      </c>
      <c r="AY28" s="9">
        <v>35</v>
      </c>
      <c r="AZ28" s="9">
        <v>0</v>
      </c>
      <c r="BA28" s="9">
        <v>56</v>
      </c>
      <c r="BB28" s="9">
        <v>37</v>
      </c>
      <c r="BC28" s="9">
        <v>61</v>
      </c>
      <c r="BD28" s="9">
        <v>26</v>
      </c>
      <c r="BE28" s="9">
        <v>0</v>
      </c>
      <c r="BF28" s="9">
        <v>11</v>
      </c>
      <c r="BG28" s="9">
        <v>73</v>
      </c>
      <c r="BH28" s="9">
        <v>0</v>
      </c>
      <c r="BI28" s="9">
        <v>11</v>
      </c>
      <c r="BJ28" s="9">
        <v>39</v>
      </c>
      <c r="BK28" s="9">
        <v>29</v>
      </c>
      <c r="BL28" s="9">
        <v>39</v>
      </c>
      <c r="BM28" s="9">
        <v>46</v>
      </c>
      <c r="BN28" s="9">
        <v>51</v>
      </c>
      <c r="BO28" s="9">
        <v>1</v>
      </c>
      <c r="BP28" s="9">
        <v>21</v>
      </c>
      <c r="BQ28" s="9">
        <v>2</v>
      </c>
      <c r="BR28" s="9">
        <v>64</v>
      </c>
      <c r="BS28" s="9">
        <v>51</v>
      </c>
      <c r="BT28" s="9">
        <v>9</v>
      </c>
      <c r="BU28" s="9"/>
      <c r="BV28" s="8">
        <f t="shared" si="2"/>
        <v>32.154929577464792</v>
      </c>
      <c r="BW28" s="8">
        <f t="shared" si="3"/>
        <v>2.9740424891540034</v>
      </c>
      <c r="BX28" s="3">
        <f t="shared" si="4"/>
        <v>1</v>
      </c>
      <c r="BY28" s="9"/>
      <c r="BZ28" s="13">
        <v>0.39583333333333331</v>
      </c>
      <c r="CA28" s="9">
        <v>62</v>
      </c>
      <c r="CB28" s="9">
        <v>11</v>
      </c>
      <c r="CC28" s="9">
        <v>63</v>
      </c>
      <c r="CD28" s="9">
        <v>16</v>
      </c>
      <c r="CE28" s="9">
        <v>39</v>
      </c>
      <c r="CF28" s="9"/>
      <c r="CG28" s="9">
        <v>20</v>
      </c>
      <c r="CH28" s="9">
        <v>36</v>
      </c>
      <c r="CI28" s="9">
        <v>11</v>
      </c>
      <c r="CJ28" s="9">
        <v>2</v>
      </c>
      <c r="CK28" s="9">
        <v>62</v>
      </c>
      <c r="CL28" s="9">
        <v>0</v>
      </c>
      <c r="CM28" s="9">
        <v>21</v>
      </c>
      <c r="CN28" s="9">
        <v>24</v>
      </c>
      <c r="CO28" s="9">
        <v>47</v>
      </c>
      <c r="CP28" s="9">
        <v>37</v>
      </c>
      <c r="CQ28" s="9">
        <v>57</v>
      </c>
      <c r="CR28" s="9">
        <v>60</v>
      </c>
      <c r="CS28" s="9">
        <v>58</v>
      </c>
      <c r="CT28" s="9">
        <v>63</v>
      </c>
      <c r="CU28" s="9">
        <v>67</v>
      </c>
      <c r="CV28" s="9">
        <v>64</v>
      </c>
      <c r="CW28" s="9">
        <v>42</v>
      </c>
      <c r="CX28" s="9">
        <v>38</v>
      </c>
      <c r="CY28" s="9">
        <v>8</v>
      </c>
      <c r="CZ28" s="9">
        <v>53</v>
      </c>
      <c r="DA28" s="9">
        <v>64</v>
      </c>
      <c r="DB28" s="9">
        <v>84</v>
      </c>
      <c r="DC28" s="9">
        <v>40</v>
      </c>
      <c r="DD28" s="9">
        <v>61</v>
      </c>
      <c r="DE28" s="9">
        <v>44</v>
      </c>
      <c r="DF28" s="9">
        <v>35</v>
      </c>
      <c r="DG28" s="9">
        <v>65</v>
      </c>
      <c r="DH28" s="9">
        <v>94</v>
      </c>
      <c r="DI28" s="9">
        <v>78</v>
      </c>
      <c r="DJ28" s="9">
        <v>84</v>
      </c>
      <c r="DK28" s="9">
        <v>64</v>
      </c>
      <c r="DL28" s="9">
        <v>14</v>
      </c>
      <c r="DM28" s="9">
        <v>37</v>
      </c>
      <c r="DN28" s="9">
        <v>52</v>
      </c>
      <c r="DO28" s="9">
        <v>57</v>
      </c>
      <c r="DP28" s="9">
        <v>50</v>
      </c>
      <c r="DQ28" s="9">
        <v>2</v>
      </c>
      <c r="DR28" s="9">
        <v>32</v>
      </c>
      <c r="DS28" s="9">
        <v>28</v>
      </c>
      <c r="DT28" s="9">
        <v>13</v>
      </c>
      <c r="DU28" s="9">
        <v>15</v>
      </c>
      <c r="DV28" s="9">
        <v>3</v>
      </c>
      <c r="DW28" s="9">
        <v>0</v>
      </c>
      <c r="DX28" s="9">
        <v>22</v>
      </c>
      <c r="DY28" s="9">
        <v>25</v>
      </c>
      <c r="DZ28" s="9">
        <v>4</v>
      </c>
      <c r="EA28" s="9">
        <v>7</v>
      </c>
      <c r="EB28" s="9">
        <v>87</v>
      </c>
      <c r="EC28" s="9">
        <v>36</v>
      </c>
      <c r="ED28" s="9">
        <v>58</v>
      </c>
      <c r="EE28" s="9">
        <v>17</v>
      </c>
      <c r="EF28" s="9">
        <v>0</v>
      </c>
      <c r="EG28" s="9">
        <v>32</v>
      </c>
      <c r="EH28" s="9">
        <v>47</v>
      </c>
      <c r="EI28" s="9">
        <v>41</v>
      </c>
      <c r="EJ28" s="9">
        <v>25</v>
      </c>
      <c r="EK28" s="9">
        <v>0</v>
      </c>
      <c r="EL28" s="9">
        <v>103</v>
      </c>
      <c r="EM28" s="9">
        <v>46</v>
      </c>
      <c r="EN28" s="9">
        <v>49</v>
      </c>
      <c r="EO28" s="9">
        <v>27</v>
      </c>
      <c r="EP28" s="9">
        <v>80</v>
      </c>
      <c r="EQ28" s="9">
        <v>25</v>
      </c>
      <c r="ER28" s="9">
        <v>29</v>
      </c>
      <c r="ES28" s="9">
        <v>20</v>
      </c>
      <c r="ET28" s="9">
        <v>62</v>
      </c>
      <c r="EU28" s="18">
        <v>23</v>
      </c>
      <c r="EV28" s="9"/>
      <c r="EW28" s="2">
        <f t="shared" si="0"/>
        <v>39.472222222222221</v>
      </c>
      <c r="EX28" s="2">
        <f t="shared" si="1"/>
        <v>3.0169041370375731</v>
      </c>
      <c r="EY28" s="17">
        <f t="shared" si="5"/>
        <v>0.98630136986301364</v>
      </c>
    </row>
    <row r="29" spans="1:155" x14ac:dyDescent="0.55000000000000004">
      <c r="A29" s="13">
        <v>0.41666666666666669</v>
      </c>
      <c r="B29" s="9">
        <v>34</v>
      </c>
      <c r="C29" s="9">
        <v>0</v>
      </c>
      <c r="D29" s="9">
        <v>2</v>
      </c>
      <c r="E29" s="9">
        <v>0</v>
      </c>
      <c r="F29" s="9">
        <v>31</v>
      </c>
      <c r="G29" s="9">
        <v>18</v>
      </c>
      <c r="H29" s="9">
        <v>25</v>
      </c>
      <c r="I29" s="9">
        <v>18</v>
      </c>
      <c r="J29" s="9">
        <v>23</v>
      </c>
      <c r="K29" s="9">
        <v>12</v>
      </c>
      <c r="L29" s="9">
        <v>0</v>
      </c>
      <c r="M29" s="9">
        <v>0</v>
      </c>
      <c r="N29" s="9">
        <v>37</v>
      </c>
      <c r="O29" s="9">
        <v>23</v>
      </c>
      <c r="P29" s="9">
        <v>41</v>
      </c>
      <c r="Q29" s="9">
        <v>5</v>
      </c>
      <c r="R29" s="9">
        <v>7</v>
      </c>
      <c r="S29" s="9">
        <v>5</v>
      </c>
      <c r="T29" s="9">
        <v>0</v>
      </c>
      <c r="U29" s="9">
        <v>24</v>
      </c>
      <c r="V29" s="9">
        <v>0</v>
      </c>
      <c r="W29" s="9">
        <v>25</v>
      </c>
      <c r="X29" s="9">
        <v>20</v>
      </c>
      <c r="Y29" s="9">
        <v>31</v>
      </c>
      <c r="Z29" s="9">
        <v>14</v>
      </c>
      <c r="AA29" s="9">
        <v>17</v>
      </c>
      <c r="AB29" s="9">
        <v>0</v>
      </c>
      <c r="AC29" s="9">
        <v>1</v>
      </c>
      <c r="AD29" s="9">
        <v>0</v>
      </c>
      <c r="AE29" s="9">
        <v>49</v>
      </c>
      <c r="AF29" s="9">
        <v>8</v>
      </c>
      <c r="AG29" s="9">
        <v>27</v>
      </c>
      <c r="AH29" s="9">
        <v>1</v>
      </c>
      <c r="AI29" s="9">
        <v>43</v>
      </c>
      <c r="AJ29" s="9">
        <v>14</v>
      </c>
      <c r="AK29" s="9">
        <v>54</v>
      </c>
      <c r="AL29" s="9">
        <v>55</v>
      </c>
      <c r="AM29" s="9">
        <v>26</v>
      </c>
      <c r="AN29" s="9">
        <v>37</v>
      </c>
      <c r="AO29" s="9">
        <v>106</v>
      </c>
      <c r="AP29" s="9">
        <v>39</v>
      </c>
      <c r="AQ29" s="9">
        <v>49</v>
      </c>
      <c r="AR29" s="9">
        <v>30</v>
      </c>
      <c r="AS29" s="9">
        <v>39</v>
      </c>
      <c r="AT29" s="9">
        <v>22</v>
      </c>
      <c r="AU29" s="9">
        <v>26</v>
      </c>
      <c r="AV29" s="9">
        <v>34</v>
      </c>
      <c r="AW29" s="9">
        <v>12</v>
      </c>
      <c r="AX29" s="9">
        <v>38</v>
      </c>
      <c r="AY29" s="9">
        <v>10</v>
      </c>
      <c r="AZ29" s="9">
        <v>28</v>
      </c>
      <c r="BA29" s="9">
        <v>46</v>
      </c>
      <c r="BB29" s="9">
        <v>33</v>
      </c>
      <c r="BC29" s="9">
        <v>64</v>
      </c>
      <c r="BD29" s="9">
        <v>16</v>
      </c>
      <c r="BE29" s="9">
        <v>0</v>
      </c>
      <c r="BF29" s="9">
        <v>15</v>
      </c>
      <c r="BG29" s="9">
        <v>60</v>
      </c>
      <c r="BH29" s="9">
        <v>4</v>
      </c>
      <c r="BI29" s="9">
        <v>13</v>
      </c>
      <c r="BJ29" s="9">
        <v>0</v>
      </c>
      <c r="BK29" s="9">
        <v>34</v>
      </c>
      <c r="BL29" s="9">
        <v>30</v>
      </c>
      <c r="BM29" s="9">
        <v>26</v>
      </c>
      <c r="BN29" s="9">
        <v>20</v>
      </c>
      <c r="BO29" s="9">
        <v>0</v>
      </c>
      <c r="BP29" s="9">
        <v>35</v>
      </c>
      <c r="BQ29" s="9">
        <v>0</v>
      </c>
      <c r="BR29" s="9">
        <v>41</v>
      </c>
      <c r="BS29" s="9">
        <v>25</v>
      </c>
      <c r="BT29" s="9">
        <v>9</v>
      </c>
      <c r="BU29" s="9"/>
      <c r="BV29" s="8">
        <f t="shared" si="2"/>
        <v>22.971830985915492</v>
      </c>
      <c r="BW29" s="8">
        <f t="shared" si="3"/>
        <v>2.3406968842242835</v>
      </c>
      <c r="BX29" s="3">
        <f t="shared" si="4"/>
        <v>1</v>
      </c>
      <c r="BY29" s="9"/>
      <c r="BZ29" s="13">
        <v>0.41666666666666669</v>
      </c>
      <c r="CA29" s="9">
        <v>31</v>
      </c>
      <c r="CB29" s="9">
        <v>63</v>
      </c>
      <c r="CC29" s="9">
        <v>0</v>
      </c>
      <c r="CD29" s="9">
        <v>4</v>
      </c>
      <c r="CE29" s="9">
        <v>10</v>
      </c>
      <c r="CF29" s="9"/>
      <c r="CG29" s="9">
        <v>26</v>
      </c>
      <c r="CH29" s="9">
        <v>45</v>
      </c>
      <c r="CI29" s="9">
        <v>14</v>
      </c>
      <c r="CJ29" s="9">
        <v>25</v>
      </c>
      <c r="CK29" s="9">
        <v>43</v>
      </c>
      <c r="CL29" s="9">
        <v>0</v>
      </c>
      <c r="CM29" s="9">
        <v>28</v>
      </c>
      <c r="CN29" s="9">
        <v>23</v>
      </c>
      <c r="CO29" s="9">
        <v>38</v>
      </c>
      <c r="CP29" s="9">
        <v>36</v>
      </c>
      <c r="CQ29" s="9">
        <v>47</v>
      </c>
      <c r="CR29" s="9">
        <v>70</v>
      </c>
      <c r="CS29" s="9">
        <v>56</v>
      </c>
      <c r="CT29" s="9">
        <v>52</v>
      </c>
      <c r="CU29" s="9">
        <v>45</v>
      </c>
      <c r="CV29" s="9">
        <v>67</v>
      </c>
      <c r="CW29" s="9">
        <v>45</v>
      </c>
      <c r="CX29" s="9">
        <v>45</v>
      </c>
      <c r="CY29" s="9">
        <v>0</v>
      </c>
      <c r="CZ29" s="9">
        <v>37</v>
      </c>
      <c r="DA29" s="9">
        <v>72</v>
      </c>
      <c r="DB29" s="9">
        <v>73</v>
      </c>
      <c r="DC29" s="9">
        <v>35</v>
      </c>
      <c r="DD29" s="9">
        <v>30</v>
      </c>
      <c r="DE29" s="9">
        <v>30</v>
      </c>
      <c r="DF29" s="9">
        <v>32</v>
      </c>
      <c r="DG29" s="9">
        <v>55</v>
      </c>
      <c r="DH29" s="9">
        <v>77</v>
      </c>
      <c r="DI29" s="9">
        <v>64</v>
      </c>
      <c r="DJ29" s="9">
        <v>103</v>
      </c>
      <c r="DK29" s="9">
        <v>47</v>
      </c>
      <c r="DL29" s="9">
        <v>9</v>
      </c>
      <c r="DM29" s="9">
        <v>54</v>
      </c>
      <c r="DN29" s="9">
        <v>48</v>
      </c>
      <c r="DO29" s="9">
        <v>55</v>
      </c>
      <c r="DP29" s="9">
        <v>52</v>
      </c>
      <c r="DQ29" s="9">
        <v>23</v>
      </c>
      <c r="DR29" s="9">
        <v>39</v>
      </c>
      <c r="DS29" s="9">
        <v>27</v>
      </c>
      <c r="DT29" s="9">
        <v>15</v>
      </c>
      <c r="DU29" s="9">
        <v>10</v>
      </c>
      <c r="DV29" s="9">
        <v>0</v>
      </c>
      <c r="DW29" s="9">
        <v>0</v>
      </c>
      <c r="DX29" s="9">
        <v>24</v>
      </c>
      <c r="DY29" s="9">
        <v>20</v>
      </c>
      <c r="DZ29" s="9">
        <v>10</v>
      </c>
      <c r="EA29" s="9">
        <v>22</v>
      </c>
      <c r="EB29" s="9">
        <v>90</v>
      </c>
      <c r="EC29" s="9">
        <v>51</v>
      </c>
      <c r="ED29" s="9">
        <v>11</v>
      </c>
      <c r="EE29" s="9">
        <v>14</v>
      </c>
      <c r="EF29" s="9">
        <v>9</v>
      </c>
      <c r="EG29" s="9">
        <v>31</v>
      </c>
      <c r="EH29" s="9">
        <v>51</v>
      </c>
      <c r="EI29" s="9">
        <v>11</v>
      </c>
      <c r="EJ29" s="9">
        <v>45</v>
      </c>
      <c r="EK29" s="9">
        <v>0</v>
      </c>
      <c r="EL29" s="9">
        <v>105</v>
      </c>
      <c r="EM29" s="9">
        <v>52</v>
      </c>
      <c r="EN29" s="9">
        <v>69</v>
      </c>
      <c r="EO29" s="9">
        <v>53</v>
      </c>
      <c r="EP29" s="9">
        <v>80</v>
      </c>
      <c r="EQ29" s="9">
        <v>21</v>
      </c>
      <c r="ER29" s="9">
        <v>67</v>
      </c>
      <c r="ES29" s="9">
        <v>44</v>
      </c>
      <c r="ET29" s="9">
        <v>71</v>
      </c>
      <c r="EU29" s="18">
        <v>0</v>
      </c>
      <c r="EV29" s="9"/>
      <c r="EW29" s="2">
        <f t="shared" si="0"/>
        <v>38.208333333333336</v>
      </c>
      <c r="EX29" s="2">
        <f t="shared" si="1"/>
        <v>3.0249961199680238</v>
      </c>
      <c r="EY29" s="17">
        <f t="shared" si="5"/>
        <v>0.98630136986301364</v>
      </c>
    </row>
    <row r="30" spans="1:155" x14ac:dyDescent="0.55000000000000004">
      <c r="A30" s="13">
        <v>0.4375</v>
      </c>
      <c r="B30" s="9">
        <v>25</v>
      </c>
      <c r="C30" s="9">
        <v>0</v>
      </c>
      <c r="D30" s="9">
        <v>3</v>
      </c>
      <c r="E30" s="9">
        <v>0</v>
      </c>
      <c r="F30" s="9">
        <v>36</v>
      </c>
      <c r="G30" s="9">
        <v>37</v>
      </c>
      <c r="H30" s="9">
        <v>2</v>
      </c>
      <c r="I30" s="9">
        <v>0</v>
      </c>
      <c r="J30" s="9">
        <v>0</v>
      </c>
      <c r="K30" s="9">
        <v>9</v>
      </c>
      <c r="L30" s="9">
        <v>1</v>
      </c>
      <c r="M30" s="9">
        <v>24</v>
      </c>
      <c r="N30" s="9">
        <v>21</v>
      </c>
      <c r="O30" s="9">
        <v>18</v>
      </c>
      <c r="P30" s="9">
        <v>42</v>
      </c>
      <c r="Q30" s="9">
        <v>15</v>
      </c>
      <c r="R30" s="9">
        <v>10</v>
      </c>
      <c r="S30" s="9">
        <v>0</v>
      </c>
      <c r="T30" s="9">
        <v>39</v>
      </c>
      <c r="U30" s="9">
        <v>14</v>
      </c>
      <c r="V30" s="9">
        <v>0</v>
      </c>
      <c r="W30" s="9">
        <v>5</v>
      </c>
      <c r="X30" s="9">
        <v>6</v>
      </c>
      <c r="Y30" s="9">
        <v>26</v>
      </c>
      <c r="Z30" s="9">
        <v>30</v>
      </c>
      <c r="AA30" s="9">
        <v>0</v>
      </c>
      <c r="AB30" s="9">
        <v>18</v>
      </c>
      <c r="AC30" s="9">
        <v>8</v>
      </c>
      <c r="AD30" s="9">
        <v>0</v>
      </c>
      <c r="AE30" s="9">
        <v>15</v>
      </c>
      <c r="AF30" s="9">
        <v>18</v>
      </c>
      <c r="AG30" s="9">
        <v>44</v>
      </c>
      <c r="AH30" s="9">
        <v>58</v>
      </c>
      <c r="AI30" s="9">
        <v>24</v>
      </c>
      <c r="AJ30" s="9">
        <v>26</v>
      </c>
      <c r="AK30" s="9">
        <v>5</v>
      </c>
      <c r="AL30" s="9">
        <v>52</v>
      </c>
      <c r="AM30" s="9">
        <v>16</v>
      </c>
      <c r="AN30" s="9">
        <v>2</v>
      </c>
      <c r="AO30" s="9">
        <v>99</v>
      </c>
      <c r="AP30" s="9">
        <v>16</v>
      </c>
      <c r="AQ30" s="9">
        <v>46</v>
      </c>
      <c r="AR30" s="9">
        <v>0</v>
      </c>
      <c r="AS30" s="9">
        <v>33</v>
      </c>
      <c r="AT30" s="9">
        <v>17</v>
      </c>
      <c r="AU30" s="9">
        <v>40</v>
      </c>
      <c r="AV30" s="9">
        <v>16</v>
      </c>
      <c r="AW30" s="9">
        <v>36</v>
      </c>
      <c r="AX30" s="9">
        <v>14</v>
      </c>
      <c r="AY30" s="9">
        <v>3</v>
      </c>
      <c r="AZ30" s="9">
        <v>0</v>
      </c>
      <c r="BA30" s="9">
        <v>46</v>
      </c>
      <c r="BB30" s="9">
        <v>21</v>
      </c>
      <c r="BC30" s="9">
        <v>25</v>
      </c>
      <c r="BD30" s="9">
        <v>1</v>
      </c>
      <c r="BE30" s="9">
        <v>0</v>
      </c>
      <c r="BF30" s="9">
        <v>9</v>
      </c>
      <c r="BG30" s="9">
        <v>24</v>
      </c>
      <c r="BH30" s="9">
        <v>0</v>
      </c>
      <c r="BI30" s="9">
        <v>13</v>
      </c>
      <c r="BJ30" s="9">
        <v>16</v>
      </c>
      <c r="BK30" s="9">
        <v>5</v>
      </c>
      <c r="BL30" s="9">
        <v>28</v>
      </c>
      <c r="BM30" s="9">
        <v>20</v>
      </c>
      <c r="BN30" s="9">
        <v>8</v>
      </c>
      <c r="BO30" s="9">
        <v>0</v>
      </c>
      <c r="BP30" s="9">
        <v>10</v>
      </c>
      <c r="BQ30" s="9">
        <v>7</v>
      </c>
      <c r="BR30" s="9">
        <v>20</v>
      </c>
      <c r="BS30" s="9">
        <v>62</v>
      </c>
      <c r="BT30" s="9">
        <v>11</v>
      </c>
      <c r="BU30" s="9"/>
      <c r="BV30" s="8">
        <f t="shared" si="2"/>
        <v>18.239436619718308</v>
      </c>
      <c r="BW30" s="8">
        <f t="shared" si="3"/>
        <v>2.1968941666291464</v>
      </c>
      <c r="BX30" s="3">
        <f t="shared" si="4"/>
        <v>1</v>
      </c>
      <c r="BY30" s="9"/>
      <c r="BZ30" s="13">
        <v>0.4375</v>
      </c>
      <c r="CA30" s="9">
        <v>17</v>
      </c>
      <c r="CB30" s="9">
        <v>19</v>
      </c>
      <c r="CC30" s="9">
        <v>45</v>
      </c>
      <c r="CD30" s="9">
        <v>22</v>
      </c>
      <c r="CE30" s="9">
        <v>64</v>
      </c>
      <c r="CF30" s="9"/>
      <c r="CG30" s="9">
        <v>20</v>
      </c>
      <c r="CH30" s="9">
        <v>22</v>
      </c>
      <c r="CI30" s="9">
        <v>22</v>
      </c>
      <c r="CJ30" s="9">
        <v>29</v>
      </c>
      <c r="CK30" s="9">
        <v>41</v>
      </c>
      <c r="CL30" s="9">
        <v>3</v>
      </c>
      <c r="CM30" s="9">
        <v>26</v>
      </c>
      <c r="CN30" s="9">
        <v>32</v>
      </c>
      <c r="CO30" s="9">
        <v>32</v>
      </c>
      <c r="CP30" s="9">
        <v>7</v>
      </c>
      <c r="CQ30" s="9">
        <v>60</v>
      </c>
      <c r="CR30" s="9">
        <v>52</v>
      </c>
      <c r="CS30" s="9">
        <v>46</v>
      </c>
      <c r="CT30" s="9">
        <v>55</v>
      </c>
      <c r="CU30" s="9">
        <v>33</v>
      </c>
      <c r="CV30" s="9">
        <v>49</v>
      </c>
      <c r="CW30" s="9">
        <v>45</v>
      </c>
      <c r="CX30" s="9">
        <v>37</v>
      </c>
      <c r="CY30" s="9">
        <v>0</v>
      </c>
      <c r="CZ30" s="9">
        <v>32</v>
      </c>
      <c r="DA30" s="9">
        <v>51</v>
      </c>
      <c r="DB30" s="9">
        <v>88</v>
      </c>
      <c r="DC30" s="9">
        <v>28</v>
      </c>
      <c r="DD30" s="9">
        <v>36</v>
      </c>
      <c r="DE30" s="9">
        <v>40</v>
      </c>
      <c r="DF30" s="9">
        <v>30</v>
      </c>
      <c r="DG30" s="9">
        <v>35</v>
      </c>
      <c r="DH30" s="9">
        <v>88</v>
      </c>
      <c r="DI30" s="9">
        <v>77</v>
      </c>
      <c r="DJ30" s="9">
        <v>93</v>
      </c>
      <c r="DK30" s="9">
        <v>16</v>
      </c>
      <c r="DL30" s="9">
        <v>9</v>
      </c>
      <c r="DM30" s="9">
        <v>30</v>
      </c>
      <c r="DN30" s="9">
        <v>39</v>
      </c>
      <c r="DO30" s="9">
        <v>54</v>
      </c>
      <c r="DP30" s="9">
        <v>45</v>
      </c>
      <c r="DQ30" s="9">
        <v>36</v>
      </c>
      <c r="DR30" s="9">
        <v>33</v>
      </c>
      <c r="DS30" s="9">
        <v>36</v>
      </c>
      <c r="DT30" s="9">
        <v>17</v>
      </c>
      <c r="DU30" s="9">
        <v>13</v>
      </c>
      <c r="DV30" s="9">
        <v>27</v>
      </c>
      <c r="DW30" s="9">
        <v>1</v>
      </c>
      <c r="DX30" s="9">
        <v>24</v>
      </c>
      <c r="DY30" s="9">
        <v>36</v>
      </c>
      <c r="DZ30" s="9">
        <v>6</v>
      </c>
      <c r="EA30" s="9">
        <v>21</v>
      </c>
      <c r="EB30" s="9">
        <v>80</v>
      </c>
      <c r="EC30" s="9">
        <v>60</v>
      </c>
      <c r="ED30" s="9">
        <v>35</v>
      </c>
      <c r="EE30" s="9">
        <v>37</v>
      </c>
      <c r="EF30" s="9">
        <v>18</v>
      </c>
      <c r="EG30" s="9">
        <v>39</v>
      </c>
      <c r="EH30" s="9">
        <v>34</v>
      </c>
      <c r="EI30" s="9">
        <v>31</v>
      </c>
      <c r="EJ30" s="9">
        <v>0</v>
      </c>
      <c r="EK30" s="9">
        <v>0</v>
      </c>
      <c r="EL30" s="9">
        <v>75</v>
      </c>
      <c r="EM30" s="9">
        <v>18</v>
      </c>
      <c r="EN30" s="9">
        <v>65</v>
      </c>
      <c r="EO30" s="9">
        <v>61</v>
      </c>
      <c r="EP30" s="9">
        <v>60</v>
      </c>
      <c r="EQ30" s="9">
        <v>11</v>
      </c>
      <c r="ER30" s="9">
        <v>61</v>
      </c>
      <c r="ES30" s="9">
        <v>21</v>
      </c>
      <c r="ET30" s="9">
        <v>77</v>
      </c>
      <c r="EU30" s="18">
        <v>24</v>
      </c>
      <c r="EV30" s="9"/>
      <c r="EW30" s="2">
        <f t="shared" si="0"/>
        <v>36.472222222222221</v>
      </c>
      <c r="EX30" s="2">
        <f t="shared" si="1"/>
        <v>2.6438262023722081</v>
      </c>
      <c r="EY30" s="17">
        <f t="shared" si="5"/>
        <v>0.98630136986301364</v>
      </c>
    </row>
    <row r="31" spans="1:155" x14ac:dyDescent="0.55000000000000004">
      <c r="A31" s="13">
        <v>0.45833333333333331</v>
      </c>
      <c r="B31" s="9">
        <v>0</v>
      </c>
      <c r="C31" s="9">
        <v>2</v>
      </c>
      <c r="D31" s="9">
        <v>4</v>
      </c>
      <c r="E31" s="9">
        <v>0</v>
      </c>
      <c r="F31" s="9">
        <v>34</v>
      </c>
      <c r="G31" s="9">
        <v>1</v>
      </c>
      <c r="H31" s="9">
        <v>65</v>
      </c>
      <c r="I31" s="9">
        <v>36</v>
      </c>
      <c r="J31" s="9">
        <v>0</v>
      </c>
      <c r="K31" s="9">
        <v>3</v>
      </c>
      <c r="L31" s="9">
        <v>0</v>
      </c>
      <c r="M31" s="9">
        <v>14</v>
      </c>
      <c r="N31" s="9">
        <v>0</v>
      </c>
      <c r="O31" s="9">
        <v>18</v>
      </c>
      <c r="P31" s="9">
        <v>19</v>
      </c>
      <c r="Q31" s="9">
        <v>2</v>
      </c>
      <c r="R31" s="9">
        <v>10</v>
      </c>
      <c r="S31" s="9">
        <v>0</v>
      </c>
      <c r="T31" s="9">
        <v>0</v>
      </c>
      <c r="U31" s="9">
        <v>16</v>
      </c>
      <c r="V31" s="9">
        <v>0</v>
      </c>
      <c r="W31" s="9">
        <v>0</v>
      </c>
      <c r="X31" s="9">
        <v>7</v>
      </c>
      <c r="Y31" s="9">
        <v>22</v>
      </c>
      <c r="Z31" s="9">
        <v>12</v>
      </c>
      <c r="AA31" s="9">
        <v>0</v>
      </c>
      <c r="AB31" s="9">
        <v>0</v>
      </c>
      <c r="AC31" s="9">
        <v>0</v>
      </c>
      <c r="AD31" s="9">
        <v>0</v>
      </c>
      <c r="AE31" s="9">
        <v>16</v>
      </c>
      <c r="AF31" s="9">
        <v>24</v>
      </c>
      <c r="AG31" s="9">
        <v>45</v>
      </c>
      <c r="AH31" s="9">
        <v>1</v>
      </c>
      <c r="AI31" s="9">
        <v>30</v>
      </c>
      <c r="AJ31" s="9">
        <v>9</v>
      </c>
      <c r="AK31" s="9">
        <v>22</v>
      </c>
      <c r="AL31" s="9">
        <v>44</v>
      </c>
      <c r="AM31" s="9">
        <v>34</v>
      </c>
      <c r="AN31" s="9">
        <v>12</v>
      </c>
      <c r="AO31" s="9">
        <v>96</v>
      </c>
      <c r="AP31" s="9">
        <v>29</v>
      </c>
      <c r="AQ31" s="9">
        <v>37</v>
      </c>
      <c r="AR31" s="9">
        <v>38</v>
      </c>
      <c r="AS31" s="9">
        <v>38</v>
      </c>
      <c r="AT31" s="9">
        <v>18</v>
      </c>
      <c r="AU31" s="9">
        <v>59</v>
      </c>
      <c r="AV31" s="9">
        <v>15</v>
      </c>
      <c r="AW31" s="9">
        <v>24</v>
      </c>
      <c r="AX31" s="9">
        <v>26</v>
      </c>
      <c r="AY31" s="9">
        <v>0</v>
      </c>
      <c r="AZ31" s="9">
        <v>32</v>
      </c>
      <c r="BA31" s="9">
        <v>38</v>
      </c>
      <c r="BB31" s="9">
        <v>37</v>
      </c>
      <c r="BC31" s="9">
        <v>31</v>
      </c>
      <c r="BD31" s="9">
        <v>25</v>
      </c>
      <c r="BE31" s="9">
        <v>25</v>
      </c>
      <c r="BF31" s="9">
        <v>12</v>
      </c>
      <c r="BG31" s="9">
        <v>17</v>
      </c>
      <c r="BH31" s="9">
        <v>0</v>
      </c>
      <c r="BI31" s="9">
        <v>7</v>
      </c>
      <c r="BJ31" s="9">
        <v>0</v>
      </c>
      <c r="BK31" s="9">
        <v>0</v>
      </c>
      <c r="BL31" s="9">
        <v>19</v>
      </c>
      <c r="BM31" s="9">
        <v>5</v>
      </c>
      <c r="BN31" s="9">
        <v>8</v>
      </c>
      <c r="BO31" s="9">
        <v>0</v>
      </c>
      <c r="BP31" s="9">
        <v>11</v>
      </c>
      <c r="BQ31" s="9">
        <v>1</v>
      </c>
      <c r="BR31" s="9">
        <v>24</v>
      </c>
      <c r="BS31" s="9">
        <v>6</v>
      </c>
      <c r="BT31" s="9">
        <v>10</v>
      </c>
      <c r="BU31" s="9"/>
      <c r="BV31" s="8">
        <f t="shared" si="2"/>
        <v>16.760563380281692</v>
      </c>
      <c r="BW31" s="8">
        <f t="shared" si="3"/>
        <v>2.1813610272211781</v>
      </c>
      <c r="BX31" s="3">
        <f t="shared" si="4"/>
        <v>1</v>
      </c>
      <c r="BY31" s="9"/>
      <c r="BZ31" s="13">
        <v>0.45833333333333331</v>
      </c>
      <c r="CA31" s="9">
        <v>34</v>
      </c>
      <c r="CB31" s="9">
        <v>35</v>
      </c>
      <c r="CC31" s="9">
        <v>33</v>
      </c>
      <c r="CD31" s="9">
        <v>18</v>
      </c>
      <c r="CE31" s="9">
        <v>33</v>
      </c>
      <c r="CF31" s="9"/>
      <c r="CG31" s="9">
        <v>10</v>
      </c>
      <c r="CH31" s="9">
        <v>20</v>
      </c>
      <c r="CI31" s="9">
        <v>8</v>
      </c>
      <c r="CJ31" s="9">
        <v>50</v>
      </c>
      <c r="CK31" s="9">
        <v>40</v>
      </c>
      <c r="CL31" s="9">
        <v>1</v>
      </c>
      <c r="CM31" s="9">
        <v>21</v>
      </c>
      <c r="CN31" s="9">
        <v>0</v>
      </c>
      <c r="CO31" s="9">
        <v>37</v>
      </c>
      <c r="CP31" s="9">
        <v>44</v>
      </c>
      <c r="CQ31" s="9">
        <v>34</v>
      </c>
      <c r="CR31" s="9">
        <v>31</v>
      </c>
      <c r="CS31" s="9">
        <v>44</v>
      </c>
      <c r="CT31" s="9">
        <v>73</v>
      </c>
      <c r="CU31" s="9">
        <v>31</v>
      </c>
      <c r="CV31" s="9">
        <v>30</v>
      </c>
      <c r="CW31" s="9">
        <v>29</v>
      </c>
      <c r="CX31" s="9">
        <v>33</v>
      </c>
      <c r="CY31" s="9">
        <v>19</v>
      </c>
      <c r="CZ31" s="9">
        <v>16</v>
      </c>
      <c r="DA31" s="9">
        <v>48</v>
      </c>
      <c r="DB31" s="9">
        <v>55</v>
      </c>
      <c r="DC31" s="9">
        <v>29</v>
      </c>
      <c r="DD31" s="9">
        <v>30</v>
      </c>
      <c r="DE31" s="9">
        <v>24</v>
      </c>
      <c r="DF31" s="9">
        <v>25</v>
      </c>
      <c r="DG31" s="9">
        <v>75</v>
      </c>
      <c r="DH31" s="9">
        <v>89</v>
      </c>
      <c r="DI31" s="9">
        <v>103</v>
      </c>
      <c r="DJ31" s="9">
        <v>101</v>
      </c>
      <c r="DK31" s="9">
        <v>50</v>
      </c>
      <c r="DL31" s="9">
        <v>1</v>
      </c>
      <c r="DM31" s="9">
        <v>39</v>
      </c>
      <c r="DN31" s="9">
        <v>47</v>
      </c>
      <c r="DO31" s="9">
        <v>44</v>
      </c>
      <c r="DP31" s="9">
        <v>45</v>
      </c>
      <c r="DQ31" s="9">
        <v>28</v>
      </c>
      <c r="DR31" s="9">
        <v>8</v>
      </c>
      <c r="DS31" s="9">
        <v>19</v>
      </c>
      <c r="DT31" s="9">
        <v>17</v>
      </c>
      <c r="DU31" s="9">
        <v>8</v>
      </c>
      <c r="DV31" s="9">
        <v>28</v>
      </c>
      <c r="DW31" s="9">
        <v>0</v>
      </c>
      <c r="DX31" s="9">
        <v>15</v>
      </c>
      <c r="DY31" s="9">
        <v>14</v>
      </c>
      <c r="DZ31" s="9">
        <v>1</v>
      </c>
      <c r="EA31" s="9">
        <v>19</v>
      </c>
      <c r="EB31" s="9">
        <v>73</v>
      </c>
      <c r="EC31" s="9">
        <v>32</v>
      </c>
      <c r="ED31" s="9">
        <v>41</v>
      </c>
      <c r="EE31" s="9">
        <v>46</v>
      </c>
      <c r="EF31" s="9">
        <v>21</v>
      </c>
      <c r="EG31" s="9">
        <v>12</v>
      </c>
      <c r="EH31" s="9">
        <v>25</v>
      </c>
      <c r="EI31" s="9">
        <v>37</v>
      </c>
      <c r="EJ31" s="9">
        <v>30</v>
      </c>
      <c r="EK31" s="9">
        <v>0</v>
      </c>
      <c r="EL31" s="9">
        <v>74</v>
      </c>
      <c r="EM31" s="9">
        <v>81</v>
      </c>
      <c r="EN31" s="9">
        <v>49</v>
      </c>
      <c r="EO31" s="9">
        <v>4</v>
      </c>
      <c r="EP31" s="9">
        <v>58</v>
      </c>
      <c r="EQ31" s="9">
        <v>25</v>
      </c>
      <c r="ER31" s="9">
        <v>17</v>
      </c>
      <c r="ES31" s="9">
        <v>9</v>
      </c>
      <c r="ET31" s="9">
        <v>67</v>
      </c>
      <c r="EU31" s="18">
        <v>15</v>
      </c>
      <c r="EV31" s="9"/>
      <c r="EW31" s="2">
        <f t="shared" si="0"/>
        <v>33.361111111111114</v>
      </c>
      <c r="EX31" s="2">
        <f t="shared" si="1"/>
        <v>2.7991800691084587</v>
      </c>
      <c r="EY31" s="17">
        <f t="shared" si="5"/>
        <v>0.98630136986301364</v>
      </c>
    </row>
    <row r="32" spans="1:155" x14ac:dyDescent="0.55000000000000004">
      <c r="A32" s="13">
        <v>0.47916666666666669</v>
      </c>
      <c r="B32" s="9">
        <v>16</v>
      </c>
      <c r="C32" s="9">
        <v>0</v>
      </c>
      <c r="D32" s="9">
        <v>9</v>
      </c>
      <c r="E32" s="9">
        <v>0</v>
      </c>
      <c r="F32" s="9">
        <v>11</v>
      </c>
      <c r="G32" s="9">
        <v>21</v>
      </c>
      <c r="H32" s="9">
        <v>28</v>
      </c>
      <c r="I32" s="9">
        <v>0</v>
      </c>
      <c r="J32" s="9">
        <v>49</v>
      </c>
      <c r="K32" s="9">
        <v>11</v>
      </c>
      <c r="L32" s="9">
        <v>0</v>
      </c>
      <c r="M32" s="9">
        <v>0</v>
      </c>
      <c r="N32" s="9">
        <v>33</v>
      </c>
      <c r="O32" s="9">
        <v>2</v>
      </c>
      <c r="P32" s="9">
        <v>0</v>
      </c>
      <c r="Q32" s="9">
        <v>4</v>
      </c>
      <c r="R32" s="9">
        <v>1</v>
      </c>
      <c r="S32" s="9">
        <v>0</v>
      </c>
      <c r="T32" s="9">
        <v>6</v>
      </c>
      <c r="U32" s="9">
        <v>4</v>
      </c>
      <c r="V32" s="9">
        <v>0</v>
      </c>
      <c r="W32" s="9">
        <v>2</v>
      </c>
      <c r="X32" s="9">
        <v>11</v>
      </c>
      <c r="Y32" s="9">
        <v>14</v>
      </c>
      <c r="Z32" s="9">
        <v>6</v>
      </c>
      <c r="AA32" s="9">
        <v>0</v>
      </c>
      <c r="AB32" s="9">
        <v>3</v>
      </c>
      <c r="AC32" s="9">
        <v>21</v>
      </c>
      <c r="AD32" s="9">
        <v>28</v>
      </c>
      <c r="AE32" s="9">
        <v>35</v>
      </c>
      <c r="AF32" s="9">
        <v>0</v>
      </c>
      <c r="AG32" s="9">
        <v>0</v>
      </c>
      <c r="AH32" s="9">
        <v>0</v>
      </c>
      <c r="AI32" s="9">
        <v>37</v>
      </c>
      <c r="AJ32" s="9">
        <v>20</v>
      </c>
      <c r="AK32" s="9">
        <v>0</v>
      </c>
      <c r="AL32" s="9">
        <v>21</v>
      </c>
      <c r="AM32" s="9">
        <v>22</v>
      </c>
      <c r="AN32" s="9">
        <v>43</v>
      </c>
      <c r="AO32" s="9">
        <v>78</v>
      </c>
      <c r="AP32" s="9">
        <v>0</v>
      </c>
      <c r="AQ32" s="9">
        <v>37</v>
      </c>
      <c r="AR32" s="9">
        <v>0</v>
      </c>
      <c r="AS32" s="9">
        <v>46</v>
      </c>
      <c r="AT32" s="9">
        <v>0</v>
      </c>
      <c r="AU32" s="9">
        <v>38</v>
      </c>
      <c r="AV32" s="9">
        <v>10</v>
      </c>
      <c r="AW32" s="9">
        <v>15</v>
      </c>
      <c r="AX32" s="9">
        <v>6</v>
      </c>
      <c r="AY32" s="9">
        <v>0</v>
      </c>
      <c r="AZ32" s="9">
        <v>0</v>
      </c>
      <c r="BA32" s="9">
        <v>20</v>
      </c>
      <c r="BB32" s="9">
        <v>9</v>
      </c>
      <c r="BC32" s="9">
        <v>36</v>
      </c>
      <c r="BD32" s="9">
        <v>17</v>
      </c>
      <c r="BE32" s="9">
        <v>0</v>
      </c>
      <c r="BF32" s="9">
        <v>0</v>
      </c>
      <c r="BG32" s="9">
        <v>17</v>
      </c>
      <c r="BH32" s="9">
        <v>0</v>
      </c>
      <c r="BI32" s="9">
        <v>2</v>
      </c>
      <c r="BJ32" s="9">
        <v>0</v>
      </c>
      <c r="BK32" s="9">
        <v>6</v>
      </c>
      <c r="BL32" s="9">
        <v>13</v>
      </c>
      <c r="BM32" s="9">
        <v>29</v>
      </c>
      <c r="BN32" s="9">
        <v>4</v>
      </c>
      <c r="BO32" s="9">
        <v>0</v>
      </c>
      <c r="BP32" s="9">
        <v>0</v>
      </c>
      <c r="BQ32" s="9">
        <v>0</v>
      </c>
      <c r="BR32" s="9">
        <v>14</v>
      </c>
      <c r="BS32" s="9">
        <v>60</v>
      </c>
      <c r="BT32" s="9">
        <v>3</v>
      </c>
      <c r="BU32" s="9"/>
      <c r="BV32" s="8">
        <f t="shared" si="2"/>
        <v>12.929577464788732</v>
      </c>
      <c r="BW32" s="8">
        <f t="shared" si="3"/>
        <v>1.9785900253451092</v>
      </c>
      <c r="BX32" s="3">
        <f t="shared" si="4"/>
        <v>1</v>
      </c>
      <c r="BY32" s="9"/>
      <c r="BZ32" s="13">
        <v>0.47916666666666669</v>
      </c>
      <c r="CA32" s="9">
        <v>0</v>
      </c>
      <c r="CB32" s="9">
        <v>20</v>
      </c>
      <c r="CC32" s="9">
        <v>0</v>
      </c>
      <c r="CD32" s="9">
        <v>10</v>
      </c>
      <c r="CE32" s="9">
        <v>82</v>
      </c>
      <c r="CF32" s="9"/>
      <c r="CG32" s="9">
        <v>30</v>
      </c>
      <c r="CH32" s="9">
        <v>9</v>
      </c>
      <c r="CI32" s="9">
        <v>11</v>
      </c>
      <c r="CJ32" s="9">
        <v>35</v>
      </c>
      <c r="CK32" s="9">
        <v>21</v>
      </c>
      <c r="CL32" s="9">
        <v>10</v>
      </c>
      <c r="CM32" s="9">
        <v>8</v>
      </c>
      <c r="CN32" s="9">
        <v>32</v>
      </c>
      <c r="CO32" s="9">
        <v>22</v>
      </c>
      <c r="CP32" s="9">
        <v>17</v>
      </c>
      <c r="CQ32" s="9">
        <v>48</v>
      </c>
      <c r="CR32" s="9">
        <v>68</v>
      </c>
      <c r="CS32" s="9">
        <v>33</v>
      </c>
      <c r="CT32" s="9">
        <v>58</v>
      </c>
      <c r="CU32" s="9">
        <v>33</v>
      </c>
      <c r="CV32" s="9">
        <v>43</v>
      </c>
      <c r="CW32" s="9">
        <v>45</v>
      </c>
      <c r="CX32" s="9">
        <v>3</v>
      </c>
      <c r="CY32" s="9">
        <v>4</v>
      </c>
      <c r="CZ32" s="9">
        <v>36</v>
      </c>
      <c r="DA32" s="9">
        <v>61</v>
      </c>
      <c r="DB32" s="9">
        <v>75</v>
      </c>
      <c r="DC32" s="9">
        <v>27</v>
      </c>
      <c r="DD32" s="9">
        <v>38</v>
      </c>
      <c r="DE32" s="9">
        <v>60</v>
      </c>
      <c r="DF32" s="9">
        <v>19</v>
      </c>
      <c r="DG32" s="9">
        <v>16</v>
      </c>
      <c r="DH32" s="9">
        <v>81</v>
      </c>
      <c r="DI32" s="9">
        <v>62</v>
      </c>
      <c r="DJ32" s="9">
        <v>64</v>
      </c>
      <c r="DK32" s="9">
        <v>31</v>
      </c>
      <c r="DL32" s="9">
        <v>8</v>
      </c>
      <c r="DM32" s="9">
        <v>27</v>
      </c>
      <c r="DN32" s="9">
        <v>29</v>
      </c>
      <c r="DO32" s="9">
        <v>32</v>
      </c>
      <c r="DP32" s="9">
        <v>38</v>
      </c>
      <c r="DQ32" s="9">
        <v>26</v>
      </c>
      <c r="DR32" s="9">
        <v>25</v>
      </c>
      <c r="DS32" s="9">
        <v>39</v>
      </c>
      <c r="DT32" s="9">
        <v>33</v>
      </c>
      <c r="DU32" s="9">
        <v>4</v>
      </c>
      <c r="DV32" s="9">
        <v>9</v>
      </c>
      <c r="DW32" s="9">
        <v>0</v>
      </c>
      <c r="DX32" s="9">
        <v>15</v>
      </c>
      <c r="DY32" s="9">
        <v>33</v>
      </c>
      <c r="DZ32" s="9">
        <v>15</v>
      </c>
      <c r="EA32" s="9">
        <v>14</v>
      </c>
      <c r="EB32" s="9">
        <v>76</v>
      </c>
      <c r="EC32" s="9">
        <v>50</v>
      </c>
      <c r="ED32" s="9">
        <v>12</v>
      </c>
      <c r="EE32" s="9">
        <v>28</v>
      </c>
      <c r="EF32" s="9">
        <v>27</v>
      </c>
      <c r="EG32" s="9">
        <v>33</v>
      </c>
      <c r="EH32" s="9">
        <v>15</v>
      </c>
      <c r="EI32" s="9">
        <v>18</v>
      </c>
      <c r="EJ32" s="9">
        <v>6</v>
      </c>
      <c r="EK32" s="9">
        <v>0</v>
      </c>
      <c r="EL32" s="9">
        <v>43</v>
      </c>
      <c r="EM32" s="9">
        <v>93</v>
      </c>
      <c r="EN32" s="9">
        <v>58</v>
      </c>
      <c r="EO32" s="9">
        <v>47</v>
      </c>
      <c r="EP32" s="9">
        <v>65</v>
      </c>
      <c r="EQ32" s="9">
        <v>18</v>
      </c>
      <c r="ER32" s="9">
        <v>60</v>
      </c>
      <c r="ES32" s="9">
        <v>35</v>
      </c>
      <c r="ET32" s="9">
        <v>38</v>
      </c>
      <c r="EU32" s="18">
        <v>8</v>
      </c>
      <c r="EV32" s="9"/>
      <c r="EW32" s="2">
        <f t="shared" si="0"/>
        <v>31.791666666666668</v>
      </c>
      <c r="EX32" s="2">
        <f t="shared" si="1"/>
        <v>2.6702541522993042</v>
      </c>
      <c r="EY32" s="17">
        <f t="shared" si="5"/>
        <v>0.98630136986301364</v>
      </c>
    </row>
    <row r="33" spans="1:155" x14ac:dyDescent="0.55000000000000004">
      <c r="A33" s="13">
        <v>0.5</v>
      </c>
      <c r="B33" s="9">
        <v>0</v>
      </c>
      <c r="C33" s="9">
        <v>0</v>
      </c>
      <c r="D33" s="9">
        <v>0</v>
      </c>
      <c r="E33" s="9">
        <v>3</v>
      </c>
      <c r="F33" s="9">
        <v>6</v>
      </c>
      <c r="G33" s="9">
        <v>5</v>
      </c>
      <c r="H33" s="9">
        <v>0</v>
      </c>
      <c r="I33" s="9">
        <v>38</v>
      </c>
      <c r="J33" s="9">
        <v>13</v>
      </c>
      <c r="K33" s="9">
        <v>6</v>
      </c>
      <c r="L33" s="9">
        <v>0</v>
      </c>
      <c r="M33" s="9">
        <v>2</v>
      </c>
      <c r="N33" s="9">
        <v>5</v>
      </c>
      <c r="O33" s="9">
        <v>0</v>
      </c>
      <c r="P33" s="9">
        <v>6</v>
      </c>
      <c r="Q33" s="9">
        <v>5</v>
      </c>
      <c r="R33" s="9">
        <v>28</v>
      </c>
      <c r="S33" s="9">
        <v>0</v>
      </c>
      <c r="T33" s="9">
        <v>3</v>
      </c>
      <c r="U33" s="9">
        <v>9</v>
      </c>
      <c r="V33" s="9">
        <v>15</v>
      </c>
      <c r="W33" s="9">
        <v>8</v>
      </c>
      <c r="X33" s="9">
        <v>3</v>
      </c>
      <c r="Y33" s="9">
        <v>11</v>
      </c>
      <c r="Z33" s="9">
        <v>7</v>
      </c>
      <c r="AA33" s="9">
        <v>0</v>
      </c>
      <c r="AB33" s="9">
        <v>9</v>
      </c>
      <c r="AC33" s="9">
        <v>0</v>
      </c>
      <c r="AD33" s="9">
        <v>54</v>
      </c>
      <c r="AE33" s="9">
        <v>1</v>
      </c>
      <c r="AF33" s="9">
        <v>0</v>
      </c>
      <c r="AG33" s="9">
        <v>16</v>
      </c>
      <c r="AH33" s="9">
        <v>0</v>
      </c>
      <c r="AI33" s="9">
        <v>0</v>
      </c>
      <c r="AJ33" s="9">
        <v>13</v>
      </c>
      <c r="AK33" s="9">
        <v>12</v>
      </c>
      <c r="AL33" s="9">
        <v>0</v>
      </c>
      <c r="AM33" s="9">
        <v>12</v>
      </c>
      <c r="AN33" s="9">
        <v>19</v>
      </c>
      <c r="AO33" s="9">
        <v>80</v>
      </c>
      <c r="AP33" s="9">
        <v>9</v>
      </c>
      <c r="AQ33" s="9">
        <v>26</v>
      </c>
      <c r="AR33" s="9">
        <v>4</v>
      </c>
      <c r="AS33" s="9">
        <v>17</v>
      </c>
      <c r="AT33" s="9">
        <v>10</v>
      </c>
      <c r="AU33" s="9">
        <v>40</v>
      </c>
      <c r="AV33" s="9">
        <v>0</v>
      </c>
      <c r="AW33" s="9">
        <v>0</v>
      </c>
      <c r="AX33" s="9">
        <v>12</v>
      </c>
      <c r="AY33" s="9">
        <v>0</v>
      </c>
      <c r="AZ33" s="9">
        <v>2</v>
      </c>
      <c r="BA33" s="9">
        <v>18</v>
      </c>
      <c r="BB33" s="9">
        <v>0</v>
      </c>
      <c r="BC33" s="9">
        <v>0</v>
      </c>
      <c r="BD33" s="9">
        <v>0</v>
      </c>
      <c r="BE33" s="9">
        <v>0</v>
      </c>
      <c r="BF33" s="9">
        <v>4</v>
      </c>
      <c r="BG33" s="9">
        <v>20</v>
      </c>
      <c r="BH33" s="9">
        <v>0</v>
      </c>
      <c r="BI33" s="9">
        <v>14</v>
      </c>
      <c r="BJ33" s="9">
        <v>17</v>
      </c>
      <c r="BK33" s="9">
        <v>34</v>
      </c>
      <c r="BL33" s="9">
        <v>42</v>
      </c>
      <c r="BM33" s="9">
        <v>12</v>
      </c>
      <c r="BN33" s="9">
        <v>6</v>
      </c>
      <c r="BO33" s="9">
        <v>3</v>
      </c>
      <c r="BP33" s="9">
        <v>43</v>
      </c>
      <c r="BQ33" s="9">
        <v>0</v>
      </c>
      <c r="BR33" s="9">
        <v>20</v>
      </c>
      <c r="BS33" s="9">
        <v>1</v>
      </c>
      <c r="BT33" s="9">
        <v>1</v>
      </c>
      <c r="BU33" s="9"/>
      <c r="BV33" s="8">
        <f t="shared" si="2"/>
        <v>10.47887323943662</v>
      </c>
      <c r="BW33" s="8">
        <f t="shared" si="3"/>
        <v>1.7558020122465647</v>
      </c>
      <c r="BX33" s="3">
        <f t="shared" si="4"/>
        <v>1</v>
      </c>
      <c r="BY33" s="9"/>
      <c r="BZ33" s="13">
        <v>0.5</v>
      </c>
      <c r="CA33" s="9">
        <v>0</v>
      </c>
      <c r="CB33" s="9">
        <v>14</v>
      </c>
      <c r="CC33" s="9">
        <v>31</v>
      </c>
      <c r="CD33" s="9">
        <v>0</v>
      </c>
      <c r="CE33" s="9">
        <v>8</v>
      </c>
      <c r="CF33" s="9"/>
      <c r="CG33" s="9">
        <v>23</v>
      </c>
      <c r="CH33" s="9">
        <v>14</v>
      </c>
      <c r="CI33" s="9">
        <v>12</v>
      </c>
      <c r="CJ33" s="9">
        <v>22</v>
      </c>
      <c r="CK33" s="9">
        <v>13</v>
      </c>
      <c r="CL33" s="9">
        <v>0</v>
      </c>
      <c r="CM33" s="9">
        <v>26</v>
      </c>
      <c r="CN33" s="9">
        <v>0</v>
      </c>
      <c r="CO33" s="9">
        <v>37</v>
      </c>
      <c r="CP33" s="9">
        <v>40</v>
      </c>
      <c r="CQ33" s="9">
        <v>32</v>
      </c>
      <c r="CR33" s="9">
        <v>42</v>
      </c>
      <c r="CS33" s="9">
        <v>24</v>
      </c>
      <c r="CT33" s="9">
        <v>44</v>
      </c>
      <c r="CU33" s="9">
        <v>17</v>
      </c>
      <c r="CV33" s="9">
        <v>14</v>
      </c>
      <c r="CW33" s="9">
        <v>41</v>
      </c>
      <c r="CX33" s="9">
        <v>0</v>
      </c>
      <c r="CY33" s="9"/>
      <c r="CZ33" s="9">
        <v>5</v>
      </c>
      <c r="DA33" s="9">
        <v>39</v>
      </c>
      <c r="DB33" s="9">
        <v>65</v>
      </c>
      <c r="DC33" s="9">
        <v>18</v>
      </c>
      <c r="DD33" s="9">
        <v>32</v>
      </c>
      <c r="DE33" s="9">
        <v>29</v>
      </c>
      <c r="DF33" s="9">
        <v>36</v>
      </c>
      <c r="DG33" s="9">
        <v>32</v>
      </c>
      <c r="DH33" s="9">
        <v>65</v>
      </c>
      <c r="DI33" s="9">
        <v>66</v>
      </c>
      <c r="DJ33" s="9">
        <v>101</v>
      </c>
      <c r="DK33" s="9">
        <v>35</v>
      </c>
      <c r="DL33" s="9">
        <v>12</v>
      </c>
      <c r="DM33" s="9">
        <v>34</v>
      </c>
      <c r="DN33" s="9">
        <v>33</v>
      </c>
      <c r="DO33" s="9">
        <v>24</v>
      </c>
      <c r="DP33" s="9">
        <v>43</v>
      </c>
      <c r="DQ33" s="9">
        <v>0</v>
      </c>
      <c r="DR33" s="9">
        <v>6</v>
      </c>
      <c r="DS33" s="9">
        <v>18</v>
      </c>
      <c r="DT33" s="9">
        <v>0</v>
      </c>
      <c r="DU33" s="9">
        <v>18</v>
      </c>
      <c r="DV33" s="9">
        <v>0</v>
      </c>
      <c r="DW33" s="9">
        <v>0</v>
      </c>
      <c r="DX33" s="9">
        <v>31</v>
      </c>
      <c r="DY33" s="9">
        <v>6</v>
      </c>
      <c r="DZ33" s="9">
        <v>0</v>
      </c>
      <c r="EA33" s="9">
        <v>6</v>
      </c>
      <c r="EB33" s="9">
        <v>59</v>
      </c>
      <c r="EC33" s="9">
        <v>10</v>
      </c>
      <c r="ED33" s="9">
        <v>19</v>
      </c>
      <c r="EE33" s="9">
        <v>20</v>
      </c>
      <c r="EF33" s="9">
        <v>25</v>
      </c>
      <c r="EG33" s="9">
        <v>3</v>
      </c>
      <c r="EH33" s="9">
        <v>29</v>
      </c>
      <c r="EI33" s="9">
        <v>39</v>
      </c>
      <c r="EJ33" s="9">
        <v>12</v>
      </c>
      <c r="EK33" s="9">
        <v>5</v>
      </c>
      <c r="EL33" s="9">
        <v>49</v>
      </c>
      <c r="EM33" s="9">
        <v>63</v>
      </c>
      <c r="EN33" s="9">
        <v>38</v>
      </c>
      <c r="EO33" s="9">
        <v>12</v>
      </c>
      <c r="EP33" s="9">
        <v>44</v>
      </c>
      <c r="EQ33" s="9">
        <v>12</v>
      </c>
      <c r="ER33" s="9">
        <v>33</v>
      </c>
      <c r="ES33" s="9">
        <v>27</v>
      </c>
      <c r="ET33" s="9">
        <v>12</v>
      </c>
      <c r="EU33" s="18">
        <v>0</v>
      </c>
      <c r="EV33" s="9"/>
      <c r="EW33" s="2">
        <f t="shared" si="0"/>
        <v>24.211267605633804</v>
      </c>
      <c r="EX33" s="2">
        <f t="shared" si="1"/>
        <v>2.3971743504345664</v>
      </c>
      <c r="EY33" s="17">
        <f t="shared" si="5"/>
        <v>0.9726027397260274</v>
      </c>
    </row>
    <row r="34" spans="1:155" x14ac:dyDescent="0.55000000000000004">
      <c r="A34" s="13">
        <v>0.52083333333333337</v>
      </c>
      <c r="B34" s="9">
        <v>5</v>
      </c>
      <c r="C34" s="9">
        <v>0</v>
      </c>
      <c r="D34" s="9">
        <v>22</v>
      </c>
      <c r="E34" s="9">
        <v>0</v>
      </c>
      <c r="F34" s="9">
        <v>31</v>
      </c>
      <c r="G34" s="9">
        <v>38</v>
      </c>
      <c r="H34" s="9">
        <v>2</v>
      </c>
      <c r="I34" s="9">
        <v>51</v>
      </c>
      <c r="J34" s="9">
        <v>7</v>
      </c>
      <c r="K34" s="9">
        <v>0</v>
      </c>
      <c r="L34" s="9">
        <v>0</v>
      </c>
      <c r="M34" s="9">
        <v>32</v>
      </c>
      <c r="N34" s="9">
        <v>9</v>
      </c>
      <c r="O34" s="9">
        <v>2</v>
      </c>
      <c r="P34" s="9">
        <v>36</v>
      </c>
      <c r="Q34" s="9">
        <v>6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2</v>
      </c>
      <c r="X34" s="9">
        <v>30</v>
      </c>
      <c r="Y34" s="9">
        <v>6</v>
      </c>
      <c r="Z34" s="9">
        <v>10</v>
      </c>
      <c r="AA34" s="9">
        <v>6</v>
      </c>
      <c r="AB34" s="9">
        <v>16</v>
      </c>
      <c r="AC34" s="9">
        <v>29</v>
      </c>
      <c r="AD34" s="9">
        <v>50</v>
      </c>
      <c r="AE34" s="9">
        <v>8</v>
      </c>
      <c r="AF34" s="9">
        <v>4</v>
      </c>
      <c r="AG34" s="9">
        <v>7</v>
      </c>
      <c r="AH34" s="9">
        <v>30</v>
      </c>
      <c r="AI34" s="9">
        <v>2</v>
      </c>
      <c r="AJ34" s="9">
        <v>0</v>
      </c>
      <c r="AK34" s="9">
        <v>0</v>
      </c>
      <c r="AL34" s="9">
        <v>31</v>
      </c>
      <c r="AM34" s="9">
        <v>22</v>
      </c>
      <c r="AN34" s="9">
        <v>0</v>
      </c>
      <c r="AO34" s="9">
        <v>62</v>
      </c>
      <c r="AP34" s="9">
        <v>0</v>
      </c>
      <c r="AQ34" s="9">
        <v>35</v>
      </c>
      <c r="AR34" s="9">
        <v>65</v>
      </c>
      <c r="AS34" s="9">
        <v>5</v>
      </c>
      <c r="AT34" s="9">
        <v>0</v>
      </c>
      <c r="AU34" s="9">
        <v>0</v>
      </c>
      <c r="AV34" s="9">
        <v>0</v>
      </c>
      <c r="AW34" s="9">
        <v>0</v>
      </c>
      <c r="AX34" s="9">
        <v>0</v>
      </c>
      <c r="AY34" s="9">
        <v>0</v>
      </c>
      <c r="AZ34" s="9">
        <v>0</v>
      </c>
      <c r="BA34" s="9">
        <v>12</v>
      </c>
      <c r="BB34" s="9">
        <v>0</v>
      </c>
      <c r="BC34" s="9">
        <v>0</v>
      </c>
      <c r="BD34" s="9">
        <v>13</v>
      </c>
      <c r="BE34" s="9">
        <v>0</v>
      </c>
      <c r="BF34" s="9">
        <v>3</v>
      </c>
      <c r="BG34" s="9">
        <v>8</v>
      </c>
      <c r="BH34" s="9">
        <v>0</v>
      </c>
      <c r="BI34" s="9">
        <v>20</v>
      </c>
      <c r="BJ34" s="9">
        <v>6</v>
      </c>
      <c r="BK34" s="9">
        <v>8</v>
      </c>
      <c r="BL34" s="9">
        <v>20</v>
      </c>
      <c r="BM34" s="9">
        <v>17</v>
      </c>
      <c r="BN34" s="9">
        <v>20</v>
      </c>
      <c r="BO34" s="9">
        <v>55</v>
      </c>
      <c r="BP34" s="9">
        <v>11</v>
      </c>
      <c r="BQ34" s="9">
        <v>9</v>
      </c>
      <c r="BR34" s="9">
        <v>19</v>
      </c>
      <c r="BS34" s="9">
        <v>58</v>
      </c>
      <c r="BT34" s="9">
        <v>16</v>
      </c>
      <c r="BU34" s="9"/>
      <c r="BV34" s="8">
        <f t="shared" si="2"/>
        <v>13.464788732394366</v>
      </c>
      <c r="BW34" s="8">
        <f t="shared" si="3"/>
        <v>2.0452458477731223</v>
      </c>
      <c r="BX34" s="3">
        <f t="shared" si="4"/>
        <v>1</v>
      </c>
      <c r="BY34" s="9"/>
      <c r="BZ34" s="13">
        <v>0.52083333333333337</v>
      </c>
      <c r="CA34" s="9">
        <v>24</v>
      </c>
      <c r="CB34" s="9">
        <v>33</v>
      </c>
      <c r="CC34" s="9">
        <v>0</v>
      </c>
      <c r="CD34" s="9">
        <v>0</v>
      </c>
      <c r="CE34" s="9">
        <v>27</v>
      </c>
      <c r="CF34" s="9"/>
      <c r="CG34" s="9">
        <v>26</v>
      </c>
      <c r="CH34" s="9">
        <v>18</v>
      </c>
      <c r="CI34" s="9">
        <v>9</v>
      </c>
      <c r="CJ34" s="9">
        <v>8</v>
      </c>
      <c r="CK34" s="9">
        <v>20</v>
      </c>
      <c r="CL34" s="9">
        <v>0</v>
      </c>
      <c r="CM34" s="9">
        <v>18</v>
      </c>
      <c r="CN34" s="9">
        <v>3</v>
      </c>
      <c r="CO34" s="9">
        <v>40</v>
      </c>
      <c r="CP34" s="9">
        <v>32</v>
      </c>
      <c r="CQ34" s="9">
        <v>40</v>
      </c>
      <c r="CR34" s="9">
        <v>53</v>
      </c>
      <c r="CS34" s="9">
        <v>26</v>
      </c>
      <c r="CT34" s="9">
        <v>24</v>
      </c>
      <c r="CU34" s="9">
        <v>27</v>
      </c>
      <c r="CV34" s="9">
        <v>42</v>
      </c>
      <c r="CW34" s="9">
        <v>16</v>
      </c>
      <c r="CX34" s="9">
        <v>40</v>
      </c>
      <c r="CY34" s="9"/>
      <c r="CZ34" s="9">
        <v>6</v>
      </c>
      <c r="DA34" s="9">
        <v>32</v>
      </c>
      <c r="DB34" s="9">
        <v>68</v>
      </c>
      <c r="DC34" s="9">
        <v>23</v>
      </c>
      <c r="DD34" s="9">
        <v>30</v>
      </c>
      <c r="DE34" s="9">
        <v>36</v>
      </c>
      <c r="DF34" s="9">
        <v>13</v>
      </c>
      <c r="DG34" s="9">
        <v>26</v>
      </c>
      <c r="DH34" s="9">
        <v>57</v>
      </c>
      <c r="DI34" s="9">
        <v>83</v>
      </c>
      <c r="DJ34" s="9">
        <v>40</v>
      </c>
      <c r="DK34" s="9">
        <v>13</v>
      </c>
      <c r="DL34" s="9">
        <v>9</v>
      </c>
      <c r="DM34" s="9">
        <v>35</v>
      </c>
      <c r="DN34" s="9">
        <v>49</v>
      </c>
      <c r="DO34" s="9">
        <v>35</v>
      </c>
      <c r="DP34" s="9">
        <v>31</v>
      </c>
      <c r="DQ34" s="9">
        <v>23</v>
      </c>
      <c r="DR34" s="9">
        <v>11</v>
      </c>
      <c r="DS34" s="9">
        <v>8</v>
      </c>
      <c r="DT34" s="9">
        <v>24</v>
      </c>
      <c r="DU34" s="9">
        <v>11</v>
      </c>
      <c r="DV34" s="9">
        <v>0</v>
      </c>
      <c r="DW34" s="9">
        <v>8</v>
      </c>
      <c r="DX34" s="9">
        <v>0</v>
      </c>
      <c r="DY34" s="9">
        <v>7</v>
      </c>
      <c r="DZ34" s="9">
        <v>0</v>
      </c>
      <c r="EA34" s="9">
        <v>6</v>
      </c>
      <c r="EB34" s="9">
        <v>52</v>
      </c>
      <c r="EC34" s="9">
        <v>19</v>
      </c>
      <c r="ED34" s="9">
        <v>17</v>
      </c>
      <c r="EE34" s="9">
        <v>2</v>
      </c>
      <c r="EF34" s="9">
        <v>30</v>
      </c>
      <c r="EG34" s="9">
        <v>54</v>
      </c>
      <c r="EH34" s="9">
        <v>32</v>
      </c>
      <c r="EI34" s="9">
        <v>22</v>
      </c>
      <c r="EJ34" s="9">
        <v>10</v>
      </c>
      <c r="EK34" s="9">
        <v>0</v>
      </c>
      <c r="EL34" s="9">
        <v>79</v>
      </c>
      <c r="EM34" s="9">
        <v>38</v>
      </c>
      <c r="EN34" s="9">
        <v>52</v>
      </c>
      <c r="EO34" s="9">
        <v>4</v>
      </c>
      <c r="EP34" s="9">
        <v>13</v>
      </c>
      <c r="EQ34" s="9">
        <v>23</v>
      </c>
      <c r="ER34" s="9">
        <v>3</v>
      </c>
      <c r="ES34" s="9">
        <v>27</v>
      </c>
      <c r="ET34" s="9">
        <v>0</v>
      </c>
      <c r="EU34" s="18">
        <v>3</v>
      </c>
      <c r="EV34" s="9"/>
      <c r="EW34" s="2">
        <f t="shared" si="0"/>
        <v>23.802816901408452</v>
      </c>
      <c r="EX34" s="2">
        <f t="shared" si="1"/>
        <v>2.2839321275166125</v>
      </c>
      <c r="EY34" s="17">
        <f t="shared" si="5"/>
        <v>0.9726027397260274</v>
      </c>
    </row>
    <row r="35" spans="1:155" x14ac:dyDescent="0.55000000000000004">
      <c r="A35" s="13">
        <v>0.54166666666666663</v>
      </c>
      <c r="B35" s="9">
        <v>6</v>
      </c>
      <c r="C35" s="9">
        <v>1</v>
      </c>
      <c r="D35" s="9">
        <v>0</v>
      </c>
      <c r="E35" s="9">
        <v>0</v>
      </c>
      <c r="F35" s="9">
        <v>5</v>
      </c>
      <c r="G35" s="9">
        <v>0</v>
      </c>
      <c r="H35" s="9">
        <v>0</v>
      </c>
      <c r="I35" s="9">
        <v>9</v>
      </c>
      <c r="J35" s="9">
        <v>4</v>
      </c>
      <c r="K35" s="9">
        <v>42</v>
      </c>
      <c r="L35" s="9">
        <v>0</v>
      </c>
      <c r="M35" s="9">
        <v>0</v>
      </c>
      <c r="N35" s="9">
        <v>0</v>
      </c>
      <c r="O35" s="9">
        <v>7</v>
      </c>
      <c r="P35" s="9">
        <v>17</v>
      </c>
      <c r="Q35" s="9">
        <v>22</v>
      </c>
      <c r="R35" s="9">
        <v>4</v>
      </c>
      <c r="S35" s="9">
        <v>0</v>
      </c>
      <c r="T35" s="9">
        <v>0</v>
      </c>
      <c r="U35" s="9">
        <v>2</v>
      </c>
      <c r="V35" s="9">
        <v>0</v>
      </c>
      <c r="W35" s="9">
        <v>1</v>
      </c>
      <c r="X35" s="9">
        <v>10</v>
      </c>
      <c r="Y35" s="9">
        <v>9</v>
      </c>
      <c r="Z35" s="9">
        <v>6</v>
      </c>
      <c r="AA35" s="9">
        <v>0</v>
      </c>
      <c r="AB35" s="9">
        <v>3</v>
      </c>
      <c r="AC35" s="9">
        <v>2</v>
      </c>
      <c r="AD35" s="9">
        <v>48</v>
      </c>
      <c r="AE35" s="9">
        <v>0</v>
      </c>
      <c r="AF35" s="9">
        <v>23</v>
      </c>
      <c r="AG35" s="9">
        <v>4</v>
      </c>
      <c r="AH35" s="9">
        <v>6</v>
      </c>
      <c r="AI35" s="9">
        <v>24</v>
      </c>
      <c r="AJ35" s="9">
        <v>32</v>
      </c>
      <c r="AK35" s="9">
        <v>0</v>
      </c>
      <c r="AL35" s="9">
        <v>36</v>
      </c>
      <c r="AM35" s="9">
        <v>9</v>
      </c>
      <c r="AN35" s="9">
        <v>2</v>
      </c>
      <c r="AO35" s="9">
        <v>50</v>
      </c>
      <c r="AP35" s="9">
        <v>32</v>
      </c>
      <c r="AQ35" s="9">
        <v>26</v>
      </c>
      <c r="AR35" s="9">
        <v>0</v>
      </c>
      <c r="AS35" s="9">
        <v>2</v>
      </c>
      <c r="AT35" s="9">
        <v>0</v>
      </c>
      <c r="AU35" s="9">
        <v>0</v>
      </c>
      <c r="AV35" s="9">
        <v>0</v>
      </c>
      <c r="AW35" s="9">
        <v>0</v>
      </c>
      <c r="AX35" s="9">
        <v>22</v>
      </c>
      <c r="AY35" s="9">
        <v>0</v>
      </c>
      <c r="AZ35" s="9">
        <v>0</v>
      </c>
      <c r="BA35" s="9">
        <v>6</v>
      </c>
      <c r="BB35" s="9">
        <v>0</v>
      </c>
      <c r="BC35" s="9">
        <v>0</v>
      </c>
      <c r="BD35" s="9">
        <v>1</v>
      </c>
      <c r="BE35" s="9">
        <v>0</v>
      </c>
      <c r="BF35" s="9">
        <v>5</v>
      </c>
      <c r="BG35" s="9">
        <v>4</v>
      </c>
      <c r="BH35" s="9">
        <v>0</v>
      </c>
      <c r="BI35" s="9">
        <v>13</v>
      </c>
      <c r="BJ35" s="9">
        <v>0</v>
      </c>
      <c r="BK35" s="9">
        <v>0</v>
      </c>
      <c r="BL35" s="9">
        <v>20</v>
      </c>
      <c r="BM35" s="9">
        <v>25</v>
      </c>
      <c r="BN35" s="9">
        <v>4</v>
      </c>
      <c r="BO35" s="9">
        <v>3</v>
      </c>
      <c r="BP35" s="9">
        <v>21</v>
      </c>
      <c r="BQ35" s="9">
        <v>0</v>
      </c>
      <c r="BR35" s="9">
        <v>0</v>
      </c>
      <c r="BS35" s="9">
        <v>20</v>
      </c>
      <c r="BT35" s="9">
        <v>10</v>
      </c>
      <c r="BU35" s="9"/>
      <c r="BV35" s="8">
        <f t="shared" si="2"/>
        <v>8.422535211267606</v>
      </c>
      <c r="BW35" s="8">
        <f t="shared" si="3"/>
        <v>1.4707971492554441</v>
      </c>
      <c r="BX35" s="3">
        <f t="shared" si="4"/>
        <v>1</v>
      </c>
      <c r="BY35" s="9"/>
      <c r="BZ35" s="13">
        <v>0.54166666666666663</v>
      </c>
      <c r="CA35" s="9">
        <v>34</v>
      </c>
      <c r="CB35" s="9">
        <v>18</v>
      </c>
      <c r="CC35" s="9">
        <v>4</v>
      </c>
      <c r="CD35" s="9">
        <v>10</v>
      </c>
      <c r="CE35" s="9">
        <v>20</v>
      </c>
      <c r="CF35" s="9"/>
      <c r="CG35" s="9">
        <v>11</v>
      </c>
      <c r="CH35" s="9">
        <v>4</v>
      </c>
      <c r="CI35" s="9">
        <v>6</v>
      </c>
      <c r="CJ35" s="9">
        <v>52</v>
      </c>
      <c r="CK35" s="9">
        <v>19</v>
      </c>
      <c r="CL35" s="9">
        <v>0</v>
      </c>
      <c r="CM35" s="9">
        <v>20</v>
      </c>
      <c r="CN35" s="9">
        <v>20</v>
      </c>
      <c r="CO35" s="9">
        <v>36</v>
      </c>
      <c r="CP35" s="9">
        <v>50</v>
      </c>
      <c r="CQ35" s="9">
        <v>60</v>
      </c>
      <c r="CR35" s="9">
        <v>45</v>
      </c>
      <c r="CS35" s="9">
        <v>21</v>
      </c>
      <c r="CT35" s="9">
        <v>21</v>
      </c>
      <c r="CU35" s="9">
        <v>0</v>
      </c>
      <c r="CV35" s="9">
        <v>25</v>
      </c>
      <c r="CW35" s="9">
        <v>34</v>
      </c>
      <c r="CX35" s="9">
        <v>12</v>
      </c>
      <c r="CY35" s="9"/>
      <c r="CZ35" s="9">
        <v>0</v>
      </c>
      <c r="DA35" s="9">
        <v>17</v>
      </c>
      <c r="DB35" s="9">
        <v>78</v>
      </c>
      <c r="DC35" s="9">
        <v>17</v>
      </c>
      <c r="DD35" s="9">
        <v>23</v>
      </c>
      <c r="DE35" s="9">
        <v>38</v>
      </c>
      <c r="DF35" s="9">
        <v>22</v>
      </c>
      <c r="DG35" s="9">
        <v>29</v>
      </c>
      <c r="DH35" s="9">
        <v>102</v>
      </c>
      <c r="DI35" s="9">
        <v>65</v>
      </c>
      <c r="DJ35" s="9">
        <v>90</v>
      </c>
      <c r="DK35" s="9">
        <v>19</v>
      </c>
      <c r="DL35" s="9">
        <v>14</v>
      </c>
      <c r="DM35" s="9">
        <v>11</v>
      </c>
      <c r="DN35" s="9">
        <v>44</v>
      </c>
      <c r="DO35" s="9">
        <v>17</v>
      </c>
      <c r="DP35" s="9">
        <v>30</v>
      </c>
      <c r="DQ35" s="9">
        <v>29</v>
      </c>
      <c r="DR35" s="9">
        <v>6</v>
      </c>
      <c r="DS35" s="9">
        <v>20</v>
      </c>
      <c r="DT35" s="9">
        <v>27</v>
      </c>
      <c r="DU35" s="9">
        <v>8</v>
      </c>
      <c r="DV35" s="9">
        <v>0</v>
      </c>
      <c r="DW35" s="9">
        <v>0</v>
      </c>
      <c r="DX35" s="9">
        <v>30</v>
      </c>
      <c r="DY35" s="9">
        <v>30</v>
      </c>
      <c r="DZ35" s="9">
        <v>4</v>
      </c>
      <c r="EA35" s="9">
        <v>16</v>
      </c>
      <c r="EB35" s="9">
        <v>48</v>
      </c>
      <c r="EC35" s="9">
        <v>3</v>
      </c>
      <c r="ED35" s="9">
        <v>18</v>
      </c>
      <c r="EE35" s="9">
        <v>14</v>
      </c>
      <c r="EF35" s="9">
        <v>30</v>
      </c>
      <c r="EG35" s="9">
        <v>4</v>
      </c>
      <c r="EH35" s="9">
        <v>39</v>
      </c>
      <c r="EI35" s="9">
        <v>29</v>
      </c>
      <c r="EJ35" s="9">
        <v>13</v>
      </c>
      <c r="EK35" s="9">
        <v>0</v>
      </c>
      <c r="EL35" s="9">
        <v>45</v>
      </c>
      <c r="EM35" s="9">
        <v>76</v>
      </c>
      <c r="EN35" s="9">
        <v>40</v>
      </c>
      <c r="EO35" s="9">
        <v>10</v>
      </c>
      <c r="EP35" s="9">
        <v>40</v>
      </c>
      <c r="EQ35" s="9">
        <v>1</v>
      </c>
      <c r="ER35" s="9">
        <v>4</v>
      </c>
      <c r="ES35" s="9">
        <v>35</v>
      </c>
      <c r="ET35" s="9">
        <v>48</v>
      </c>
      <c r="EU35" s="18">
        <v>13</v>
      </c>
      <c r="EV35" s="9"/>
      <c r="EW35" s="2">
        <f t="shared" si="0"/>
        <v>25.6056338028169</v>
      </c>
      <c r="EX35" s="2">
        <f t="shared" si="1"/>
        <v>2.5939473639333768</v>
      </c>
      <c r="EY35" s="17">
        <f t="shared" si="5"/>
        <v>0.9726027397260274</v>
      </c>
    </row>
    <row r="36" spans="1:155" x14ac:dyDescent="0.55000000000000004">
      <c r="A36" s="13">
        <v>0.5625</v>
      </c>
      <c r="B36" s="9">
        <v>11</v>
      </c>
      <c r="C36" s="9">
        <v>0</v>
      </c>
      <c r="D36" s="9">
        <v>0</v>
      </c>
      <c r="E36" s="9">
        <v>0</v>
      </c>
      <c r="F36" s="9">
        <v>2</v>
      </c>
      <c r="G36" s="9">
        <v>9</v>
      </c>
      <c r="H36" s="9">
        <v>10</v>
      </c>
      <c r="I36" s="9">
        <v>13</v>
      </c>
      <c r="J36" s="9">
        <v>9</v>
      </c>
      <c r="K36" s="9">
        <v>27</v>
      </c>
      <c r="L36" s="9">
        <v>19</v>
      </c>
      <c r="M36" s="9">
        <v>0</v>
      </c>
      <c r="N36" s="9">
        <v>14</v>
      </c>
      <c r="O36" s="9">
        <v>0</v>
      </c>
      <c r="P36" s="9">
        <v>0</v>
      </c>
      <c r="Q36" s="9">
        <v>5</v>
      </c>
      <c r="R36" s="9">
        <v>0</v>
      </c>
      <c r="S36" s="9">
        <v>0</v>
      </c>
      <c r="T36" s="9">
        <v>0</v>
      </c>
      <c r="U36" s="9">
        <v>0</v>
      </c>
      <c r="V36" s="9">
        <v>0</v>
      </c>
      <c r="W36" s="9">
        <v>1</v>
      </c>
      <c r="X36" s="9">
        <v>1</v>
      </c>
      <c r="Y36" s="9">
        <v>9</v>
      </c>
      <c r="Z36" s="9">
        <v>3</v>
      </c>
      <c r="AA36" s="9">
        <v>0</v>
      </c>
      <c r="AB36" s="9">
        <v>2</v>
      </c>
      <c r="AC36" s="9">
        <v>6</v>
      </c>
      <c r="AD36" s="9">
        <v>30</v>
      </c>
      <c r="AE36" s="9">
        <v>32</v>
      </c>
      <c r="AF36" s="9">
        <v>10</v>
      </c>
      <c r="AG36" s="9">
        <v>23</v>
      </c>
      <c r="AH36" s="9">
        <v>0</v>
      </c>
      <c r="AI36" s="9">
        <v>0</v>
      </c>
      <c r="AJ36" s="9">
        <v>12</v>
      </c>
      <c r="AK36" s="9">
        <v>40</v>
      </c>
      <c r="AL36" s="9">
        <v>6</v>
      </c>
      <c r="AM36" s="9">
        <v>11</v>
      </c>
      <c r="AN36" s="9">
        <v>2</v>
      </c>
      <c r="AO36" s="9">
        <v>68</v>
      </c>
      <c r="AP36" s="9">
        <v>0</v>
      </c>
      <c r="AQ36" s="9">
        <v>17</v>
      </c>
      <c r="AR36" s="9">
        <v>50</v>
      </c>
      <c r="AS36" s="9">
        <v>2</v>
      </c>
      <c r="AT36" s="9">
        <v>24</v>
      </c>
      <c r="AU36" s="9">
        <v>11</v>
      </c>
      <c r="AV36" s="9">
        <v>27</v>
      </c>
      <c r="AW36" s="9">
        <v>32</v>
      </c>
      <c r="AX36" s="9">
        <v>9</v>
      </c>
      <c r="AY36" s="9">
        <v>0</v>
      </c>
      <c r="AZ36" s="9">
        <v>0</v>
      </c>
      <c r="BA36" s="9">
        <v>30</v>
      </c>
      <c r="BB36" s="9">
        <v>17</v>
      </c>
      <c r="BC36" s="9">
        <v>66</v>
      </c>
      <c r="BD36" s="9">
        <v>28</v>
      </c>
      <c r="BE36" s="9">
        <v>28</v>
      </c>
      <c r="BF36" s="9">
        <v>14</v>
      </c>
      <c r="BG36" s="9">
        <v>17</v>
      </c>
      <c r="BH36" s="9">
        <v>0</v>
      </c>
      <c r="BI36" s="9">
        <v>0</v>
      </c>
      <c r="BJ36" s="9">
        <v>2</v>
      </c>
      <c r="BK36" s="9">
        <v>0</v>
      </c>
      <c r="BL36" s="9">
        <v>18</v>
      </c>
      <c r="BM36" s="9">
        <v>9</v>
      </c>
      <c r="BN36" s="9">
        <v>0</v>
      </c>
      <c r="BO36" s="9">
        <v>0</v>
      </c>
      <c r="BP36" s="9">
        <v>0</v>
      </c>
      <c r="BQ36" s="9">
        <v>0</v>
      </c>
      <c r="BR36" s="9">
        <v>6</v>
      </c>
      <c r="BS36" s="9">
        <v>30</v>
      </c>
      <c r="BT36" s="9">
        <v>0</v>
      </c>
      <c r="BU36" s="9"/>
      <c r="BV36" s="8">
        <f t="shared" si="2"/>
        <v>11.43661971830986</v>
      </c>
      <c r="BW36" s="8">
        <f t="shared" si="3"/>
        <v>1.7976882533083915</v>
      </c>
      <c r="BX36" s="3">
        <f t="shared" si="4"/>
        <v>1</v>
      </c>
      <c r="BY36" s="9"/>
      <c r="BZ36" s="13">
        <v>0.5625</v>
      </c>
      <c r="CA36" s="9">
        <v>0</v>
      </c>
      <c r="CB36" s="9">
        <v>3</v>
      </c>
      <c r="CC36" s="9">
        <v>41</v>
      </c>
      <c r="CD36" s="9">
        <v>0</v>
      </c>
      <c r="CE36" s="9">
        <v>0</v>
      </c>
      <c r="CF36" s="9"/>
      <c r="CG36" s="9">
        <v>24</v>
      </c>
      <c r="CH36" s="9">
        <v>0</v>
      </c>
      <c r="CI36" s="9">
        <v>16</v>
      </c>
      <c r="CJ36" s="9">
        <v>37</v>
      </c>
      <c r="CK36" s="9">
        <v>15</v>
      </c>
      <c r="CL36" s="9">
        <v>0</v>
      </c>
      <c r="CM36" s="9">
        <v>12</v>
      </c>
      <c r="CN36" s="9">
        <v>0</v>
      </c>
      <c r="CO36" s="9">
        <v>27</v>
      </c>
      <c r="CP36" s="9">
        <v>14</v>
      </c>
      <c r="CQ36" s="9">
        <v>38</v>
      </c>
      <c r="CR36" s="9">
        <v>43</v>
      </c>
      <c r="CS36" s="9">
        <v>2</v>
      </c>
      <c r="CT36" s="9">
        <v>48</v>
      </c>
      <c r="CU36" s="9">
        <v>48</v>
      </c>
      <c r="CV36" s="9">
        <v>28</v>
      </c>
      <c r="CW36" s="9">
        <v>32</v>
      </c>
      <c r="CX36" s="9">
        <v>11</v>
      </c>
      <c r="CY36" s="9"/>
      <c r="CZ36" s="9">
        <v>39</v>
      </c>
      <c r="DA36" s="9">
        <v>45</v>
      </c>
      <c r="DB36" s="9">
        <v>31</v>
      </c>
      <c r="DC36" s="9">
        <v>16</v>
      </c>
      <c r="DD36" s="9">
        <v>30</v>
      </c>
      <c r="DE36" s="9">
        <v>27</v>
      </c>
      <c r="DF36" s="9">
        <v>13</v>
      </c>
      <c r="DG36" s="9">
        <v>18</v>
      </c>
      <c r="DH36" s="9">
        <v>84</v>
      </c>
      <c r="DI36" s="9">
        <v>65</v>
      </c>
      <c r="DJ36" s="9">
        <v>67</v>
      </c>
      <c r="DK36" s="9">
        <v>45</v>
      </c>
      <c r="DL36" s="9">
        <v>7</v>
      </c>
      <c r="DM36" s="9">
        <v>22</v>
      </c>
      <c r="DN36" s="9">
        <v>17</v>
      </c>
      <c r="DO36" s="9">
        <v>53</v>
      </c>
      <c r="DP36" s="9">
        <v>44</v>
      </c>
      <c r="DQ36" s="9">
        <v>14</v>
      </c>
      <c r="DR36" s="9">
        <v>6</v>
      </c>
      <c r="DS36" s="9">
        <v>3</v>
      </c>
      <c r="DT36" s="9">
        <v>11</v>
      </c>
      <c r="DU36" s="9">
        <v>6</v>
      </c>
      <c r="DV36" s="9">
        <v>0</v>
      </c>
      <c r="DW36" s="9">
        <v>12</v>
      </c>
      <c r="DX36" s="9">
        <v>13</v>
      </c>
      <c r="DY36" s="9">
        <v>38</v>
      </c>
      <c r="DZ36" s="9">
        <v>3</v>
      </c>
      <c r="EA36" s="9">
        <v>17</v>
      </c>
      <c r="EB36" s="9">
        <v>50</v>
      </c>
      <c r="EC36" s="9">
        <v>9</v>
      </c>
      <c r="ED36" s="9">
        <v>17</v>
      </c>
      <c r="EE36" s="9">
        <v>5</v>
      </c>
      <c r="EF36" s="9">
        <v>33</v>
      </c>
      <c r="EG36" s="9">
        <v>13</v>
      </c>
      <c r="EH36" s="9">
        <v>27</v>
      </c>
      <c r="EI36" s="9">
        <v>9</v>
      </c>
      <c r="EJ36" s="9">
        <v>28</v>
      </c>
      <c r="EK36" s="9">
        <v>12</v>
      </c>
      <c r="EL36" s="9">
        <v>61</v>
      </c>
      <c r="EM36" s="9">
        <v>50</v>
      </c>
      <c r="EN36" s="9">
        <v>36</v>
      </c>
      <c r="EO36" s="9">
        <v>25</v>
      </c>
      <c r="EP36" s="9">
        <v>16</v>
      </c>
      <c r="EQ36" s="9">
        <v>9</v>
      </c>
      <c r="ER36" s="9">
        <v>53</v>
      </c>
      <c r="ES36" s="9">
        <v>0</v>
      </c>
      <c r="ET36" s="9">
        <v>9</v>
      </c>
      <c r="EU36" s="18">
        <v>0</v>
      </c>
      <c r="EV36" s="9"/>
      <c r="EW36" s="2">
        <f t="shared" si="0"/>
        <v>23.197183098591548</v>
      </c>
      <c r="EX36" s="2">
        <f t="shared" si="1"/>
        <v>2.3209846413876343</v>
      </c>
      <c r="EY36" s="17">
        <f t="shared" si="5"/>
        <v>0.9726027397260274</v>
      </c>
    </row>
    <row r="37" spans="1:155" x14ac:dyDescent="0.55000000000000004">
      <c r="A37" s="13">
        <v>0.58333333333333337</v>
      </c>
      <c r="B37" s="9">
        <v>0</v>
      </c>
      <c r="C37" s="9">
        <v>0</v>
      </c>
      <c r="D37" s="9">
        <v>12</v>
      </c>
      <c r="E37" s="9">
        <v>0</v>
      </c>
      <c r="F37" s="9">
        <v>12</v>
      </c>
      <c r="G37" s="9">
        <v>0</v>
      </c>
      <c r="H37" s="9">
        <v>29</v>
      </c>
      <c r="I37" s="9">
        <v>33</v>
      </c>
      <c r="J37" s="9">
        <v>2</v>
      </c>
      <c r="K37" s="9">
        <v>1</v>
      </c>
      <c r="L37" s="9">
        <v>0</v>
      </c>
      <c r="M37" s="9">
        <v>2</v>
      </c>
      <c r="N37" s="9">
        <v>5</v>
      </c>
      <c r="O37" s="9">
        <v>0</v>
      </c>
      <c r="P37" s="9">
        <v>23</v>
      </c>
      <c r="Q37" s="9">
        <v>0</v>
      </c>
      <c r="R37" s="9">
        <v>1</v>
      </c>
      <c r="S37" s="9">
        <v>0</v>
      </c>
      <c r="T37" s="9">
        <v>0</v>
      </c>
      <c r="U37" s="9">
        <v>0</v>
      </c>
      <c r="V37" s="9">
        <v>10</v>
      </c>
      <c r="W37" s="9">
        <v>5</v>
      </c>
      <c r="X37" s="9">
        <v>1</v>
      </c>
      <c r="Y37" s="9">
        <v>10</v>
      </c>
      <c r="Z37" s="9">
        <v>7</v>
      </c>
      <c r="AA37" s="9">
        <v>0</v>
      </c>
      <c r="AB37" s="9">
        <v>4</v>
      </c>
      <c r="AC37" s="9">
        <v>3</v>
      </c>
      <c r="AD37" s="9">
        <v>13</v>
      </c>
      <c r="AE37" s="9">
        <v>20</v>
      </c>
      <c r="AF37" s="9">
        <v>11</v>
      </c>
      <c r="AG37" s="9">
        <v>0</v>
      </c>
      <c r="AH37" s="9">
        <v>0</v>
      </c>
      <c r="AI37" s="9">
        <v>0</v>
      </c>
      <c r="AJ37" s="9">
        <v>8</v>
      </c>
      <c r="AK37" s="9">
        <v>0</v>
      </c>
      <c r="AL37" s="9">
        <v>11</v>
      </c>
      <c r="AM37" s="9">
        <v>27</v>
      </c>
      <c r="AN37" s="9">
        <v>4</v>
      </c>
      <c r="AO37" s="9">
        <v>8</v>
      </c>
      <c r="AP37" s="9">
        <v>2</v>
      </c>
      <c r="AQ37" s="9">
        <v>4</v>
      </c>
      <c r="AR37" s="9">
        <v>13</v>
      </c>
      <c r="AS37" s="9">
        <v>13</v>
      </c>
      <c r="AT37" s="9">
        <v>9</v>
      </c>
      <c r="AU37" s="9">
        <v>51</v>
      </c>
      <c r="AV37" s="9">
        <v>18</v>
      </c>
      <c r="AW37" s="9">
        <v>19</v>
      </c>
      <c r="AX37" s="9">
        <v>10</v>
      </c>
      <c r="AY37" s="9">
        <v>0</v>
      </c>
      <c r="AZ37" s="9">
        <v>27</v>
      </c>
      <c r="BA37" s="9">
        <v>23</v>
      </c>
      <c r="BB37" s="9">
        <v>0</v>
      </c>
      <c r="BC37" s="9">
        <v>14</v>
      </c>
      <c r="BD37" s="9">
        <v>0</v>
      </c>
      <c r="BE37" s="9">
        <v>0</v>
      </c>
      <c r="BF37" s="9">
        <v>7</v>
      </c>
      <c r="BG37" s="9">
        <v>20</v>
      </c>
      <c r="BH37" s="9">
        <v>0</v>
      </c>
      <c r="BI37" s="9">
        <v>10</v>
      </c>
      <c r="BJ37" s="9">
        <v>17</v>
      </c>
      <c r="BK37" s="9">
        <v>16</v>
      </c>
      <c r="BL37" s="9">
        <v>20</v>
      </c>
      <c r="BM37" s="9">
        <v>14</v>
      </c>
      <c r="BN37" s="9">
        <v>8</v>
      </c>
      <c r="BO37" s="9">
        <v>3</v>
      </c>
      <c r="BP37" s="9">
        <v>25</v>
      </c>
      <c r="BQ37" s="9">
        <v>6</v>
      </c>
      <c r="BR37" s="9">
        <v>17</v>
      </c>
      <c r="BS37" s="9">
        <v>64</v>
      </c>
      <c r="BT37" s="9">
        <v>14</v>
      </c>
      <c r="BU37" s="9"/>
      <c r="BV37" s="8">
        <f t="shared" si="2"/>
        <v>9.943661971830986</v>
      </c>
      <c r="BW37" s="8">
        <f t="shared" si="3"/>
        <v>1.4205855516068258</v>
      </c>
      <c r="BX37" s="3">
        <f t="shared" si="4"/>
        <v>1</v>
      </c>
      <c r="BY37" s="9"/>
      <c r="BZ37" s="13">
        <v>0.58333333333333337</v>
      </c>
      <c r="CA37" s="9">
        <v>0</v>
      </c>
      <c r="CB37" s="9">
        <v>5</v>
      </c>
      <c r="CC37" s="9">
        <v>0</v>
      </c>
      <c r="CD37" s="9">
        <v>4</v>
      </c>
      <c r="CE37" s="9">
        <v>16</v>
      </c>
      <c r="CF37" s="9"/>
      <c r="CG37" s="9">
        <v>31</v>
      </c>
      <c r="CH37" s="9">
        <v>0</v>
      </c>
      <c r="CI37" s="9">
        <v>18</v>
      </c>
      <c r="CJ37" s="9">
        <v>23</v>
      </c>
      <c r="CK37" s="9">
        <v>11</v>
      </c>
      <c r="CL37" s="9">
        <v>0</v>
      </c>
      <c r="CM37" s="9">
        <v>11</v>
      </c>
      <c r="CN37" s="9">
        <v>0</v>
      </c>
      <c r="CO37" s="9">
        <v>2</v>
      </c>
      <c r="CP37" s="9">
        <v>37</v>
      </c>
      <c r="CQ37" s="9">
        <v>10</v>
      </c>
      <c r="CR37" s="9">
        <v>30</v>
      </c>
      <c r="CS37" s="9">
        <v>14</v>
      </c>
      <c r="CT37" s="9">
        <v>3</v>
      </c>
      <c r="CU37" s="9">
        <v>2</v>
      </c>
      <c r="CV37" s="9">
        <v>1</v>
      </c>
      <c r="CW37" s="9">
        <v>4</v>
      </c>
      <c r="CX37" s="9">
        <v>48</v>
      </c>
      <c r="CY37" s="9"/>
      <c r="CZ37" s="9">
        <v>8</v>
      </c>
      <c r="DA37" s="9">
        <v>57</v>
      </c>
      <c r="DB37" s="9">
        <v>0</v>
      </c>
      <c r="DC37" s="9">
        <v>11</v>
      </c>
      <c r="DD37" s="9">
        <v>18</v>
      </c>
      <c r="DE37" s="9">
        <v>17</v>
      </c>
      <c r="DF37" s="9">
        <v>5</v>
      </c>
      <c r="DG37" s="9">
        <v>25</v>
      </c>
      <c r="DH37" s="9">
        <v>48</v>
      </c>
      <c r="DI37" s="9">
        <v>62</v>
      </c>
      <c r="DJ37" s="9">
        <v>39</v>
      </c>
      <c r="DK37" s="9">
        <v>34</v>
      </c>
      <c r="DL37" s="9">
        <v>8</v>
      </c>
      <c r="DM37" s="9">
        <v>20</v>
      </c>
      <c r="DN37" s="9">
        <v>17</v>
      </c>
      <c r="DO37" s="9">
        <v>23</v>
      </c>
      <c r="DP37" s="9">
        <v>45</v>
      </c>
      <c r="DQ37" s="9">
        <v>25</v>
      </c>
      <c r="DR37" s="9">
        <v>9</v>
      </c>
      <c r="DS37" s="9">
        <v>41</v>
      </c>
      <c r="DT37" s="9">
        <v>0</v>
      </c>
      <c r="DU37" s="9">
        <v>9</v>
      </c>
      <c r="DV37" s="9">
        <v>0</v>
      </c>
      <c r="DW37" s="9">
        <v>7</v>
      </c>
      <c r="DX37" s="9">
        <v>0</v>
      </c>
      <c r="DY37" s="9">
        <v>16</v>
      </c>
      <c r="DZ37" s="9">
        <v>14</v>
      </c>
      <c r="EA37" s="9">
        <v>4</v>
      </c>
      <c r="EB37" s="9">
        <v>58</v>
      </c>
      <c r="EC37" s="9">
        <v>25</v>
      </c>
      <c r="ED37" s="9">
        <v>23</v>
      </c>
      <c r="EE37" s="9">
        <v>3</v>
      </c>
      <c r="EF37" s="9">
        <v>13</v>
      </c>
      <c r="EG37" s="9">
        <v>7</v>
      </c>
      <c r="EH37" s="9">
        <v>8</v>
      </c>
      <c r="EI37" s="9">
        <v>10</v>
      </c>
      <c r="EJ37" s="9">
        <v>22</v>
      </c>
      <c r="EK37" s="9">
        <v>5</v>
      </c>
      <c r="EL37" s="9">
        <v>55</v>
      </c>
      <c r="EM37" s="9">
        <v>45</v>
      </c>
      <c r="EN37" s="9">
        <v>39</v>
      </c>
      <c r="EO37" s="9">
        <v>13</v>
      </c>
      <c r="EP37" s="9">
        <v>0</v>
      </c>
      <c r="EQ37" s="9">
        <v>21</v>
      </c>
      <c r="ER37" s="9">
        <v>43</v>
      </c>
      <c r="ES37" s="9">
        <v>5</v>
      </c>
      <c r="ET37" s="9">
        <v>12</v>
      </c>
      <c r="EU37" s="18">
        <v>0</v>
      </c>
      <c r="EV37" s="9"/>
      <c r="EW37" s="2">
        <f t="shared" si="0"/>
        <v>17.450704225352112</v>
      </c>
      <c r="EX37" s="2">
        <f t="shared" si="1"/>
        <v>2.0093131986175221</v>
      </c>
      <c r="EY37" s="17">
        <f t="shared" si="5"/>
        <v>0.9726027397260274</v>
      </c>
    </row>
    <row r="38" spans="1:155" x14ac:dyDescent="0.55000000000000004">
      <c r="A38" s="13">
        <v>0.60416666666666663</v>
      </c>
      <c r="B38" s="9">
        <v>5</v>
      </c>
      <c r="C38" s="9">
        <v>0</v>
      </c>
      <c r="D38" s="9">
        <v>0</v>
      </c>
      <c r="E38" s="9">
        <v>0</v>
      </c>
      <c r="F38" s="9">
        <v>2</v>
      </c>
      <c r="G38" s="9">
        <v>42</v>
      </c>
      <c r="H38" s="9">
        <v>15</v>
      </c>
      <c r="I38" s="9">
        <v>4</v>
      </c>
      <c r="J38" s="9">
        <v>0</v>
      </c>
      <c r="K38" s="9">
        <v>44</v>
      </c>
      <c r="L38" s="9">
        <v>0</v>
      </c>
      <c r="M38" s="9">
        <v>12</v>
      </c>
      <c r="N38" s="9">
        <v>2</v>
      </c>
      <c r="O38" s="9">
        <v>0</v>
      </c>
      <c r="P38" s="9">
        <v>7</v>
      </c>
      <c r="Q38" s="9">
        <v>0</v>
      </c>
      <c r="R38" s="9">
        <v>1</v>
      </c>
      <c r="S38" s="9">
        <v>0</v>
      </c>
      <c r="T38" s="9">
        <v>0</v>
      </c>
      <c r="U38" s="9">
        <v>0</v>
      </c>
      <c r="V38" s="9">
        <v>17</v>
      </c>
      <c r="W38" s="9">
        <v>0</v>
      </c>
      <c r="X38" s="9">
        <v>0</v>
      </c>
      <c r="Y38" s="9">
        <v>4</v>
      </c>
      <c r="Z38" s="9">
        <v>5</v>
      </c>
      <c r="AA38" s="9">
        <v>0</v>
      </c>
      <c r="AB38" s="9">
        <v>0</v>
      </c>
      <c r="AC38" s="9">
        <v>0</v>
      </c>
      <c r="AD38" s="9">
        <v>16</v>
      </c>
      <c r="AE38" s="9">
        <v>23</v>
      </c>
      <c r="AF38" s="9">
        <v>4</v>
      </c>
      <c r="AG38" s="9">
        <v>27</v>
      </c>
      <c r="AH38" s="9">
        <v>0</v>
      </c>
      <c r="AI38" s="9">
        <v>4</v>
      </c>
      <c r="AJ38" s="9">
        <v>4</v>
      </c>
      <c r="AK38" s="9">
        <v>0</v>
      </c>
      <c r="AL38" s="9">
        <v>5</v>
      </c>
      <c r="AM38" s="9">
        <v>13</v>
      </c>
      <c r="AN38" s="9">
        <v>0</v>
      </c>
      <c r="AO38" s="9">
        <v>0</v>
      </c>
      <c r="AP38" s="9">
        <v>12</v>
      </c>
      <c r="AQ38" s="9">
        <v>0</v>
      </c>
      <c r="AR38" s="9">
        <v>4</v>
      </c>
      <c r="AS38" s="9">
        <v>11</v>
      </c>
      <c r="AT38" s="9">
        <v>0</v>
      </c>
      <c r="AU38" s="9">
        <v>0</v>
      </c>
      <c r="AV38" s="9">
        <v>0</v>
      </c>
      <c r="AW38" s="9">
        <v>0</v>
      </c>
      <c r="AX38" s="9">
        <v>4</v>
      </c>
      <c r="AY38" s="9">
        <v>0</v>
      </c>
      <c r="AZ38" s="9">
        <v>0</v>
      </c>
      <c r="BA38" s="9">
        <v>2</v>
      </c>
      <c r="BB38" s="9">
        <v>2</v>
      </c>
      <c r="BC38" s="9">
        <v>0</v>
      </c>
      <c r="BD38" s="9">
        <v>2</v>
      </c>
      <c r="BE38" s="9">
        <v>0</v>
      </c>
      <c r="BF38" s="9">
        <v>5</v>
      </c>
      <c r="BG38" s="9">
        <v>3</v>
      </c>
      <c r="BH38" s="9">
        <v>0</v>
      </c>
      <c r="BI38" s="9">
        <v>12</v>
      </c>
      <c r="BJ38" s="9">
        <v>0</v>
      </c>
      <c r="BK38" s="9">
        <v>4</v>
      </c>
      <c r="BL38" s="9">
        <v>20</v>
      </c>
      <c r="BM38" s="9">
        <v>2</v>
      </c>
      <c r="BN38" s="9">
        <v>16</v>
      </c>
      <c r="BO38" s="9">
        <v>4</v>
      </c>
      <c r="BP38" s="9">
        <v>27</v>
      </c>
      <c r="BQ38" s="9">
        <v>0</v>
      </c>
      <c r="BR38" s="9">
        <v>10</v>
      </c>
      <c r="BS38" s="9">
        <v>18</v>
      </c>
      <c r="BT38" s="9">
        <v>1</v>
      </c>
      <c r="BU38" s="9"/>
      <c r="BV38" s="8">
        <f t="shared" si="2"/>
        <v>5.845070422535211</v>
      </c>
      <c r="BW38" s="8">
        <f t="shared" si="3"/>
        <v>1.1134169654551513</v>
      </c>
      <c r="BX38" s="3">
        <f t="shared" si="4"/>
        <v>1</v>
      </c>
      <c r="BY38" s="9"/>
      <c r="BZ38" s="13">
        <v>0.60416666666666663</v>
      </c>
      <c r="CA38" s="9">
        <v>0</v>
      </c>
      <c r="CB38" s="9">
        <v>0</v>
      </c>
      <c r="CC38" s="9">
        <v>0</v>
      </c>
      <c r="CD38" s="9">
        <v>8</v>
      </c>
      <c r="CE38" s="9">
        <v>63</v>
      </c>
      <c r="CF38" s="9"/>
      <c r="CG38" s="9">
        <v>32</v>
      </c>
      <c r="CH38" s="9">
        <v>0</v>
      </c>
      <c r="CI38" s="9">
        <v>17</v>
      </c>
      <c r="CJ38" s="9">
        <v>17</v>
      </c>
      <c r="CK38" s="9">
        <v>17</v>
      </c>
      <c r="CL38" s="9">
        <v>0</v>
      </c>
      <c r="CM38" s="9">
        <v>19</v>
      </c>
      <c r="CN38" s="9">
        <v>15</v>
      </c>
      <c r="CO38" s="9">
        <v>9</v>
      </c>
      <c r="CP38" s="9">
        <v>24</v>
      </c>
      <c r="CQ38" s="9">
        <v>22</v>
      </c>
      <c r="CR38" s="9">
        <v>37</v>
      </c>
      <c r="CS38" s="9">
        <v>19</v>
      </c>
      <c r="CT38" s="9">
        <v>19</v>
      </c>
      <c r="CU38" s="9">
        <v>0</v>
      </c>
      <c r="CV38" s="9">
        <v>0</v>
      </c>
      <c r="CW38" s="9">
        <v>25</v>
      </c>
      <c r="CX38" s="9">
        <v>10</v>
      </c>
      <c r="CY38" s="9"/>
      <c r="CZ38" s="9">
        <v>0</v>
      </c>
      <c r="DA38" s="9">
        <v>24</v>
      </c>
      <c r="DB38" s="9">
        <v>67</v>
      </c>
      <c r="DC38" s="9">
        <v>0</v>
      </c>
      <c r="DD38" s="9">
        <v>5</v>
      </c>
      <c r="DE38" s="9">
        <v>15</v>
      </c>
      <c r="DF38" s="9">
        <v>5</v>
      </c>
      <c r="DG38" s="9">
        <v>2</v>
      </c>
      <c r="DH38" s="9">
        <v>58</v>
      </c>
      <c r="DI38" s="9">
        <v>59</v>
      </c>
      <c r="DJ38" s="9">
        <v>13</v>
      </c>
      <c r="DK38" s="9">
        <v>35</v>
      </c>
      <c r="DL38" s="9">
        <v>3</v>
      </c>
      <c r="DM38" s="9">
        <v>0</v>
      </c>
      <c r="DN38" s="9">
        <v>31</v>
      </c>
      <c r="DO38" s="9">
        <v>53</v>
      </c>
      <c r="DP38" s="9">
        <v>42</v>
      </c>
      <c r="DQ38" s="9">
        <v>14</v>
      </c>
      <c r="DR38" s="9">
        <v>11</v>
      </c>
      <c r="DS38" s="9">
        <v>0</v>
      </c>
      <c r="DT38" s="9">
        <v>6</v>
      </c>
      <c r="DU38" s="9">
        <v>7</v>
      </c>
      <c r="DV38" s="9">
        <v>0</v>
      </c>
      <c r="DW38" s="9">
        <v>11</v>
      </c>
      <c r="DX38" s="9">
        <v>10</v>
      </c>
      <c r="DY38" s="9">
        <v>0</v>
      </c>
      <c r="DZ38" s="9">
        <v>0</v>
      </c>
      <c r="EA38" s="9">
        <v>15</v>
      </c>
      <c r="EB38" s="9">
        <v>55</v>
      </c>
      <c r="EC38" s="9">
        <v>12</v>
      </c>
      <c r="ED38" s="9">
        <v>37</v>
      </c>
      <c r="EE38" s="9">
        <v>1</v>
      </c>
      <c r="EF38" s="9">
        <v>36</v>
      </c>
      <c r="EG38" s="9">
        <v>28</v>
      </c>
      <c r="EH38" s="9">
        <v>14</v>
      </c>
      <c r="EI38" s="9">
        <v>3</v>
      </c>
      <c r="EJ38" s="9">
        <v>8</v>
      </c>
      <c r="EK38" s="9">
        <v>4</v>
      </c>
      <c r="EL38" s="9">
        <v>0</v>
      </c>
      <c r="EM38" s="9">
        <v>35</v>
      </c>
      <c r="EN38" s="9">
        <v>29</v>
      </c>
      <c r="EO38" s="9">
        <v>55</v>
      </c>
      <c r="EP38" s="9">
        <v>6</v>
      </c>
      <c r="EQ38" s="9">
        <v>11</v>
      </c>
      <c r="ER38" s="9">
        <v>0</v>
      </c>
      <c r="ES38" s="9">
        <v>38</v>
      </c>
      <c r="ET38" s="9">
        <v>4</v>
      </c>
      <c r="EU38" s="18">
        <v>0</v>
      </c>
      <c r="EV38" s="9"/>
      <c r="EW38" s="2">
        <f t="shared" si="0"/>
        <v>17.112676056338028</v>
      </c>
      <c r="EX38" s="2">
        <f t="shared" si="1"/>
        <v>2.1634004547181522</v>
      </c>
      <c r="EY38" s="17">
        <f t="shared" si="5"/>
        <v>0.9726027397260274</v>
      </c>
    </row>
    <row r="39" spans="1:155" x14ac:dyDescent="0.55000000000000004">
      <c r="A39" s="13">
        <v>0.625</v>
      </c>
      <c r="B39" s="9">
        <v>20</v>
      </c>
      <c r="C39" s="9">
        <v>0</v>
      </c>
      <c r="D39" s="9">
        <v>15</v>
      </c>
      <c r="E39" s="9">
        <v>0</v>
      </c>
      <c r="F39" s="9">
        <v>4</v>
      </c>
      <c r="G39" s="9">
        <v>0</v>
      </c>
      <c r="H39" s="9">
        <v>2</v>
      </c>
      <c r="I39" s="9">
        <v>0</v>
      </c>
      <c r="J39" s="9">
        <v>6</v>
      </c>
      <c r="K39" s="9">
        <v>27</v>
      </c>
      <c r="L39" s="9">
        <v>0</v>
      </c>
      <c r="M39" s="9">
        <v>24</v>
      </c>
      <c r="N39" s="9">
        <v>2</v>
      </c>
      <c r="O39" s="9">
        <v>0</v>
      </c>
      <c r="P39" s="9">
        <v>13</v>
      </c>
      <c r="Q39" s="9">
        <v>2</v>
      </c>
      <c r="R39" s="9">
        <v>21</v>
      </c>
      <c r="S39" s="9">
        <v>0</v>
      </c>
      <c r="T39" s="9">
        <v>0</v>
      </c>
      <c r="U39" s="9">
        <v>44</v>
      </c>
      <c r="V39" s="9">
        <v>0</v>
      </c>
      <c r="W39" s="9">
        <v>0</v>
      </c>
      <c r="X39" s="9">
        <v>6</v>
      </c>
      <c r="Y39" s="9">
        <v>4</v>
      </c>
      <c r="Z39" s="9">
        <v>0</v>
      </c>
      <c r="AA39" s="9">
        <v>0</v>
      </c>
      <c r="AB39" s="9">
        <v>0</v>
      </c>
      <c r="AC39" s="9">
        <v>0</v>
      </c>
      <c r="AD39" s="9">
        <v>0</v>
      </c>
      <c r="AE39" s="9">
        <v>7</v>
      </c>
      <c r="AF39" s="9">
        <v>1</v>
      </c>
      <c r="AG39" s="9">
        <v>15</v>
      </c>
      <c r="AH39" s="9">
        <v>0</v>
      </c>
      <c r="AI39" s="9">
        <v>0</v>
      </c>
      <c r="AJ39" s="9">
        <v>57</v>
      </c>
      <c r="AK39" s="9">
        <v>6</v>
      </c>
      <c r="AL39" s="9">
        <v>0</v>
      </c>
      <c r="AM39" s="9">
        <v>0</v>
      </c>
      <c r="AN39" s="9">
        <v>0</v>
      </c>
      <c r="AO39" s="9">
        <v>0</v>
      </c>
      <c r="AP39" s="9">
        <v>23</v>
      </c>
      <c r="AQ39" s="9">
        <v>0</v>
      </c>
      <c r="AR39" s="9">
        <v>0</v>
      </c>
      <c r="AS39" s="9">
        <v>16</v>
      </c>
      <c r="AT39" s="9">
        <v>3</v>
      </c>
      <c r="AU39" s="9">
        <v>0</v>
      </c>
      <c r="AV39" s="9">
        <v>0</v>
      </c>
      <c r="AW39" s="9">
        <v>0</v>
      </c>
      <c r="AX39" s="9">
        <v>14</v>
      </c>
      <c r="AY39" s="9">
        <v>4</v>
      </c>
      <c r="AZ39" s="9">
        <v>0</v>
      </c>
      <c r="BA39" s="9">
        <v>15</v>
      </c>
      <c r="BB39" s="9">
        <v>0</v>
      </c>
      <c r="BC39" s="9">
        <v>9</v>
      </c>
      <c r="BD39" s="9">
        <v>3</v>
      </c>
      <c r="BE39" s="9">
        <v>0</v>
      </c>
      <c r="BF39" s="9">
        <v>0</v>
      </c>
      <c r="BG39" s="9">
        <v>9</v>
      </c>
      <c r="BH39" s="9">
        <v>2</v>
      </c>
      <c r="BI39" s="9">
        <v>0</v>
      </c>
      <c r="BJ39" s="9">
        <v>19</v>
      </c>
      <c r="BK39" s="9">
        <v>0</v>
      </c>
      <c r="BL39" s="9">
        <v>25</v>
      </c>
      <c r="BM39" s="9">
        <v>0</v>
      </c>
      <c r="BN39" s="9">
        <v>0</v>
      </c>
      <c r="BO39" s="9">
        <v>0</v>
      </c>
      <c r="BP39" s="9">
        <v>11</v>
      </c>
      <c r="BQ39" s="9">
        <v>0</v>
      </c>
      <c r="BR39" s="9">
        <v>14</v>
      </c>
      <c r="BS39" s="9">
        <v>52</v>
      </c>
      <c r="BT39" s="9">
        <v>3</v>
      </c>
      <c r="BU39" s="9"/>
      <c r="BV39" s="8">
        <f t="shared" si="2"/>
        <v>7.0140845070422539</v>
      </c>
      <c r="BW39" s="8">
        <f t="shared" si="3"/>
        <v>1.4242076349406116</v>
      </c>
      <c r="BX39" s="3">
        <f t="shared" si="4"/>
        <v>1</v>
      </c>
      <c r="BY39" s="9"/>
      <c r="BZ39" s="13">
        <v>0.625</v>
      </c>
      <c r="CA39" s="9">
        <v>16</v>
      </c>
      <c r="CB39" s="9">
        <v>0</v>
      </c>
      <c r="CC39" s="9">
        <v>41</v>
      </c>
      <c r="CD39" s="9">
        <v>0</v>
      </c>
      <c r="CE39" s="9">
        <v>0</v>
      </c>
      <c r="CF39" s="9"/>
      <c r="CG39" s="9">
        <v>17</v>
      </c>
      <c r="CH39" s="9">
        <v>0</v>
      </c>
      <c r="CI39" s="9">
        <v>3</v>
      </c>
      <c r="CJ39" s="9">
        <v>16</v>
      </c>
      <c r="CK39" s="9">
        <v>6</v>
      </c>
      <c r="CL39" s="9">
        <v>0</v>
      </c>
      <c r="CM39" s="9">
        <v>6</v>
      </c>
      <c r="CN39" s="9">
        <v>0</v>
      </c>
      <c r="CO39" s="9">
        <v>0</v>
      </c>
      <c r="CP39" s="9">
        <v>27</v>
      </c>
      <c r="CQ39" s="9">
        <v>20</v>
      </c>
      <c r="CR39" s="9">
        <v>3</v>
      </c>
      <c r="CS39" s="9">
        <v>34</v>
      </c>
      <c r="CT39" s="9">
        <v>0</v>
      </c>
      <c r="CU39" s="9">
        <v>12</v>
      </c>
      <c r="CV39" s="9">
        <v>12</v>
      </c>
      <c r="CW39" s="9">
        <v>32</v>
      </c>
      <c r="CX39" s="9">
        <v>0</v>
      </c>
      <c r="CY39" s="9"/>
      <c r="CZ39" s="9">
        <v>0</v>
      </c>
      <c r="DA39" s="9">
        <v>11</v>
      </c>
      <c r="DB39" s="9">
        <v>61</v>
      </c>
      <c r="DC39" s="9">
        <v>0</v>
      </c>
      <c r="DD39" s="9">
        <v>22</v>
      </c>
      <c r="DE39" s="9">
        <v>38</v>
      </c>
      <c r="DF39" s="9">
        <v>15</v>
      </c>
      <c r="DG39" s="9">
        <v>18</v>
      </c>
      <c r="DH39" s="9">
        <v>65</v>
      </c>
      <c r="DI39" s="9">
        <v>56</v>
      </c>
      <c r="DJ39" s="9">
        <v>48</v>
      </c>
      <c r="DK39" s="9">
        <v>13</v>
      </c>
      <c r="DL39" s="9">
        <v>6</v>
      </c>
      <c r="DM39" s="9">
        <v>13</v>
      </c>
      <c r="DN39" s="9">
        <v>44</v>
      </c>
      <c r="DO39" s="9">
        <v>33</v>
      </c>
      <c r="DP39" s="9">
        <v>36</v>
      </c>
      <c r="DQ39" s="9">
        <v>0</v>
      </c>
      <c r="DR39" s="9">
        <v>10</v>
      </c>
      <c r="DS39" s="9">
        <v>18</v>
      </c>
      <c r="DT39" s="9">
        <v>2</v>
      </c>
      <c r="DU39" s="9">
        <v>0</v>
      </c>
      <c r="DV39" s="9">
        <v>30</v>
      </c>
      <c r="DW39" s="9">
        <v>2</v>
      </c>
      <c r="DX39" s="9">
        <v>0</v>
      </c>
      <c r="DY39" s="9">
        <v>28</v>
      </c>
      <c r="DZ39" s="9">
        <v>0</v>
      </c>
      <c r="EA39" s="9">
        <v>9</v>
      </c>
      <c r="EB39" s="9">
        <v>55</v>
      </c>
      <c r="EC39" s="9">
        <v>26</v>
      </c>
      <c r="ED39" s="9">
        <v>17</v>
      </c>
      <c r="EE39" s="9">
        <v>4</v>
      </c>
      <c r="EF39" s="9">
        <v>3</v>
      </c>
      <c r="EG39" s="9">
        <v>5</v>
      </c>
      <c r="EH39" s="9">
        <v>6</v>
      </c>
      <c r="EI39" s="9">
        <v>18</v>
      </c>
      <c r="EJ39" s="9">
        <v>2</v>
      </c>
      <c r="EK39" s="9">
        <v>0</v>
      </c>
      <c r="EL39" s="9">
        <v>0</v>
      </c>
      <c r="EM39" s="9">
        <v>59</v>
      </c>
      <c r="EN39" s="9">
        <v>23</v>
      </c>
      <c r="EO39" s="9">
        <v>27</v>
      </c>
      <c r="EP39" s="9">
        <v>47</v>
      </c>
      <c r="EQ39" s="9">
        <v>1</v>
      </c>
      <c r="ER39" s="9">
        <v>0</v>
      </c>
      <c r="ES39" s="9">
        <v>1</v>
      </c>
      <c r="ET39" s="9">
        <v>40</v>
      </c>
      <c r="EU39" s="18">
        <v>0</v>
      </c>
      <c r="EV39" s="9"/>
      <c r="EW39" s="2">
        <f t="shared" si="0"/>
        <v>16.295774647887324</v>
      </c>
      <c r="EX39" s="2">
        <f t="shared" si="1"/>
        <v>2.1579849724515774</v>
      </c>
      <c r="EY39" s="17">
        <f t="shared" si="5"/>
        <v>0.9726027397260274</v>
      </c>
    </row>
    <row r="40" spans="1:155" x14ac:dyDescent="0.55000000000000004">
      <c r="A40" s="13">
        <v>0.64583333333333337</v>
      </c>
      <c r="B40" s="9">
        <v>50</v>
      </c>
      <c r="C40" s="9">
        <v>0</v>
      </c>
      <c r="D40" s="9">
        <v>0</v>
      </c>
      <c r="E40" s="9">
        <v>0</v>
      </c>
      <c r="F40" s="9">
        <v>15</v>
      </c>
      <c r="G40" s="9">
        <v>9</v>
      </c>
      <c r="H40" s="9">
        <v>0</v>
      </c>
      <c r="I40" s="9">
        <v>11</v>
      </c>
      <c r="J40" s="9">
        <v>0</v>
      </c>
      <c r="K40" s="9">
        <v>18</v>
      </c>
      <c r="L40" s="9">
        <v>0</v>
      </c>
      <c r="M40" s="9">
        <v>1</v>
      </c>
      <c r="N40" s="9">
        <v>22</v>
      </c>
      <c r="O40" s="9">
        <v>9</v>
      </c>
      <c r="P40" s="9">
        <v>4</v>
      </c>
      <c r="Q40" s="9">
        <v>2</v>
      </c>
      <c r="R40" s="9">
        <v>0</v>
      </c>
      <c r="S40" s="9">
        <v>0</v>
      </c>
      <c r="T40" s="9">
        <v>0</v>
      </c>
      <c r="U40" s="9">
        <v>4</v>
      </c>
      <c r="V40" s="9">
        <v>0</v>
      </c>
      <c r="W40" s="9">
        <v>0</v>
      </c>
      <c r="X40" s="9">
        <v>14</v>
      </c>
      <c r="Y40" s="9">
        <v>10</v>
      </c>
      <c r="Z40" s="9">
        <v>0</v>
      </c>
      <c r="AA40" s="9">
        <v>0</v>
      </c>
      <c r="AB40" s="9">
        <v>0</v>
      </c>
      <c r="AC40" s="9">
        <v>9</v>
      </c>
      <c r="AD40" s="9">
        <v>0</v>
      </c>
      <c r="AE40" s="9">
        <v>5</v>
      </c>
      <c r="AF40" s="9">
        <v>9</v>
      </c>
      <c r="AG40" s="9">
        <v>18</v>
      </c>
      <c r="AH40" s="9">
        <v>0</v>
      </c>
      <c r="AI40" s="9">
        <v>0</v>
      </c>
      <c r="AJ40" s="9">
        <v>0</v>
      </c>
      <c r="AK40" s="9">
        <v>3</v>
      </c>
      <c r="AL40" s="9">
        <v>22</v>
      </c>
      <c r="AM40" s="9">
        <v>5</v>
      </c>
      <c r="AN40" s="9">
        <v>0</v>
      </c>
      <c r="AO40" s="9">
        <v>9</v>
      </c>
      <c r="AP40" s="9">
        <v>0</v>
      </c>
      <c r="AQ40" s="9">
        <v>0</v>
      </c>
      <c r="AR40" s="9">
        <v>0</v>
      </c>
      <c r="AS40" s="9">
        <v>8</v>
      </c>
      <c r="AT40" s="9">
        <v>0</v>
      </c>
      <c r="AU40" s="9">
        <v>1</v>
      </c>
      <c r="AV40" s="9">
        <v>24</v>
      </c>
      <c r="AW40" s="9">
        <v>0</v>
      </c>
      <c r="AX40" s="9">
        <v>0</v>
      </c>
      <c r="AY40" s="9">
        <v>0</v>
      </c>
      <c r="AZ40" s="9">
        <v>0</v>
      </c>
      <c r="BA40" s="9">
        <v>36</v>
      </c>
      <c r="BB40" s="9">
        <v>0</v>
      </c>
      <c r="BC40" s="9">
        <v>0</v>
      </c>
      <c r="BD40" s="9">
        <v>3</v>
      </c>
      <c r="BE40" s="9">
        <v>0</v>
      </c>
      <c r="BF40" s="9">
        <v>2</v>
      </c>
      <c r="BG40" s="9">
        <v>8</v>
      </c>
      <c r="BH40" s="9">
        <v>7</v>
      </c>
      <c r="BI40" s="9">
        <v>8</v>
      </c>
      <c r="BJ40" s="9">
        <v>4</v>
      </c>
      <c r="BK40" s="9">
        <v>11</v>
      </c>
      <c r="BL40" s="9">
        <v>14</v>
      </c>
      <c r="BM40" s="9">
        <v>17</v>
      </c>
      <c r="BN40" s="9">
        <v>7</v>
      </c>
      <c r="BO40" s="9">
        <v>0</v>
      </c>
      <c r="BP40" s="9">
        <v>3</v>
      </c>
      <c r="BQ40" s="9">
        <v>0</v>
      </c>
      <c r="BR40" s="9">
        <v>2</v>
      </c>
      <c r="BS40" s="9">
        <v>31</v>
      </c>
      <c r="BT40" s="9">
        <v>7</v>
      </c>
      <c r="BU40" s="9"/>
      <c r="BV40" s="8">
        <f t="shared" si="2"/>
        <v>6.225352112676056</v>
      </c>
      <c r="BW40" s="8">
        <f t="shared" si="3"/>
        <v>1.1284142794005965</v>
      </c>
      <c r="BX40" s="3">
        <f t="shared" si="4"/>
        <v>1</v>
      </c>
      <c r="BY40" s="9"/>
      <c r="BZ40" s="13">
        <v>0.64583333333333337</v>
      </c>
      <c r="CA40" s="9">
        <v>16</v>
      </c>
      <c r="CB40" s="9">
        <v>0</v>
      </c>
      <c r="CC40" s="9">
        <v>0</v>
      </c>
      <c r="CD40" s="9">
        <v>10</v>
      </c>
      <c r="CE40" s="9">
        <v>0</v>
      </c>
      <c r="CF40" s="9"/>
      <c r="CG40" s="9">
        <v>14</v>
      </c>
      <c r="CH40" s="9">
        <v>2</v>
      </c>
      <c r="CI40" s="9">
        <v>12</v>
      </c>
      <c r="CJ40" s="9">
        <v>5</v>
      </c>
      <c r="CK40" s="9">
        <v>17</v>
      </c>
      <c r="CL40" s="9">
        <v>0</v>
      </c>
      <c r="CM40" s="9">
        <v>0</v>
      </c>
      <c r="CN40" s="9">
        <v>4</v>
      </c>
      <c r="CO40" s="9">
        <v>17</v>
      </c>
      <c r="CP40" s="9">
        <v>37</v>
      </c>
      <c r="CQ40" s="9">
        <v>4</v>
      </c>
      <c r="CR40" s="9">
        <v>63</v>
      </c>
      <c r="CS40" s="9">
        <v>15</v>
      </c>
      <c r="CT40" s="9">
        <v>6</v>
      </c>
      <c r="CU40" s="9">
        <v>24</v>
      </c>
      <c r="CV40" s="9">
        <v>21</v>
      </c>
      <c r="CW40" s="9">
        <v>14</v>
      </c>
      <c r="CX40" s="9">
        <v>15</v>
      </c>
      <c r="CY40" s="9"/>
      <c r="CZ40" s="9">
        <v>13</v>
      </c>
      <c r="DA40" s="9">
        <v>29</v>
      </c>
      <c r="DB40" s="9">
        <v>11</v>
      </c>
      <c r="DC40" s="9">
        <v>31</v>
      </c>
      <c r="DD40" s="9">
        <v>6</v>
      </c>
      <c r="DE40" s="9">
        <v>25</v>
      </c>
      <c r="DF40" s="9">
        <v>2</v>
      </c>
      <c r="DG40" s="9">
        <v>35</v>
      </c>
      <c r="DH40" s="9">
        <v>47</v>
      </c>
      <c r="DI40" s="9">
        <v>23</v>
      </c>
      <c r="DJ40" s="9">
        <v>67</v>
      </c>
      <c r="DK40" s="9">
        <v>34</v>
      </c>
      <c r="DL40" s="9">
        <v>17</v>
      </c>
      <c r="DM40" s="9">
        <v>20</v>
      </c>
      <c r="DN40" s="9">
        <v>40</v>
      </c>
      <c r="DO40" s="9">
        <v>29</v>
      </c>
      <c r="DP40" s="9">
        <v>31</v>
      </c>
      <c r="DQ40" s="9">
        <v>21</v>
      </c>
      <c r="DR40" s="9">
        <v>1</v>
      </c>
      <c r="DS40" s="9">
        <v>8</v>
      </c>
      <c r="DT40" s="9">
        <v>0</v>
      </c>
      <c r="DU40" s="9">
        <v>0</v>
      </c>
      <c r="DV40" s="9">
        <v>23</v>
      </c>
      <c r="DW40" s="9">
        <v>5</v>
      </c>
      <c r="DX40" s="9">
        <v>0</v>
      </c>
      <c r="DY40" s="9">
        <v>1</v>
      </c>
      <c r="DZ40" s="9">
        <v>0</v>
      </c>
      <c r="EA40" s="9">
        <v>10</v>
      </c>
      <c r="EB40" s="9">
        <v>34</v>
      </c>
      <c r="EC40" s="9">
        <v>0</v>
      </c>
      <c r="ED40" s="9">
        <v>17</v>
      </c>
      <c r="EE40" s="9">
        <v>0</v>
      </c>
      <c r="EF40" s="9">
        <v>13</v>
      </c>
      <c r="EG40" s="9">
        <v>20</v>
      </c>
      <c r="EH40" s="9">
        <v>1</v>
      </c>
      <c r="EI40" s="9">
        <v>0</v>
      </c>
      <c r="EJ40" s="9">
        <v>3</v>
      </c>
      <c r="EK40" s="9">
        <v>0</v>
      </c>
      <c r="EL40" s="9">
        <v>42</v>
      </c>
      <c r="EM40" s="9">
        <v>13</v>
      </c>
      <c r="EN40" s="9">
        <v>38</v>
      </c>
      <c r="EO40" s="9">
        <v>15</v>
      </c>
      <c r="EP40" s="9">
        <v>1</v>
      </c>
      <c r="EQ40" s="9">
        <v>3</v>
      </c>
      <c r="ER40" s="9">
        <v>8</v>
      </c>
      <c r="ES40" s="9">
        <v>29</v>
      </c>
      <c r="ET40" s="9">
        <v>49</v>
      </c>
      <c r="EU40" s="18">
        <v>2</v>
      </c>
      <c r="EV40" s="9"/>
      <c r="EW40" s="2">
        <f t="shared" si="0"/>
        <v>15.67605633802817</v>
      </c>
      <c r="EX40" s="2">
        <f t="shared" si="1"/>
        <v>1.8757989201103222</v>
      </c>
      <c r="EY40" s="17">
        <f t="shared" si="5"/>
        <v>0.9726027397260274</v>
      </c>
    </row>
    <row r="41" spans="1:155" x14ac:dyDescent="0.55000000000000004">
      <c r="A41" s="13">
        <v>0.66666666666666663</v>
      </c>
      <c r="B41" s="9">
        <v>31</v>
      </c>
      <c r="C41" s="9">
        <v>0</v>
      </c>
      <c r="D41" s="9">
        <v>7</v>
      </c>
      <c r="E41" s="9">
        <v>0</v>
      </c>
      <c r="F41" s="9">
        <v>25</v>
      </c>
      <c r="G41" s="9">
        <v>11</v>
      </c>
      <c r="H41" s="9">
        <v>36</v>
      </c>
      <c r="I41" s="9">
        <v>0</v>
      </c>
      <c r="J41" s="9">
        <v>6</v>
      </c>
      <c r="K41" s="9">
        <v>0</v>
      </c>
      <c r="L41" s="9">
        <v>0</v>
      </c>
      <c r="M41" s="9">
        <v>5</v>
      </c>
      <c r="N41" s="9">
        <v>0</v>
      </c>
      <c r="O41" s="9">
        <v>0</v>
      </c>
      <c r="P41" s="9">
        <v>8</v>
      </c>
      <c r="Q41" s="9">
        <v>2</v>
      </c>
      <c r="R41" s="9">
        <v>9</v>
      </c>
      <c r="S41" s="9">
        <v>1</v>
      </c>
      <c r="T41" s="9">
        <v>1</v>
      </c>
      <c r="U41" s="9">
        <v>15</v>
      </c>
      <c r="V41" s="9">
        <v>0</v>
      </c>
      <c r="W41" s="9">
        <v>2</v>
      </c>
      <c r="X41" s="9">
        <v>11</v>
      </c>
      <c r="Y41" s="9">
        <v>13</v>
      </c>
      <c r="Z41" s="9">
        <v>2</v>
      </c>
      <c r="AA41" s="9">
        <v>0</v>
      </c>
      <c r="AB41" s="9">
        <v>4</v>
      </c>
      <c r="AC41" s="9">
        <v>28</v>
      </c>
      <c r="AD41" s="9">
        <v>29</v>
      </c>
      <c r="AE41" s="9">
        <v>19</v>
      </c>
      <c r="AF41" s="9">
        <v>1</v>
      </c>
      <c r="AG41" s="9">
        <v>22</v>
      </c>
      <c r="AH41" s="9">
        <v>0</v>
      </c>
      <c r="AI41" s="9">
        <v>16</v>
      </c>
      <c r="AJ41" s="9">
        <v>31</v>
      </c>
      <c r="AK41" s="9">
        <v>2</v>
      </c>
      <c r="AL41" s="9">
        <v>2</v>
      </c>
      <c r="AM41" s="9">
        <v>0</v>
      </c>
      <c r="AN41" s="9">
        <v>0</v>
      </c>
      <c r="AO41" s="9">
        <v>2</v>
      </c>
      <c r="AP41" s="9">
        <v>0</v>
      </c>
      <c r="AQ41" s="9">
        <v>0</v>
      </c>
      <c r="AR41" s="9">
        <v>0</v>
      </c>
      <c r="AS41" s="9">
        <v>3</v>
      </c>
      <c r="AT41" s="9">
        <v>19</v>
      </c>
      <c r="AU41" s="9">
        <v>19</v>
      </c>
      <c r="AV41" s="9">
        <v>0</v>
      </c>
      <c r="AW41" s="9">
        <v>17</v>
      </c>
      <c r="AX41" s="9">
        <v>21</v>
      </c>
      <c r="AY41" s="9">
        <v>0</v>
      </c>
      <c r="AZ41" s="9">
        <v>0</v>
      </c>
      <c r="BA41" s="9">
        <v>17</v>
      </c>
      <c r="BB41" s="9">
        <v>1</v>
      </c>
      <c r="BC41" s="9">
        <v>0</v>
      </c>
      <c r="BD41" s="9">
        <v>15</v>
      </c>
      <c r="BE41" s="9">
        <v>0</v>
      </c>
      <c r="BF41" s="9">
        <v>2</v>
      </c>
      <c r="BG41" s="9">
        <v>6</v>
      </c>
      <c r="BH41" s="9">
        <v>0</v>
      </c>
      <c r="BI41" s="9">
        <v>7</v>
      </c>
      <c r="BJ41" s="9">
        <v>6</v>
      </c>
      <c r="BK41" s="9">
        <v>7</v>
      </c>
      <c r="BL41" s="9">
        <v>9</v>
      </c>
      <c r="BM41" s="9">
        <v>11</v>
      </c>
      <c r="BN41" s="9">
        <v>36</v>
      </c>
      <c r="BO41" s="9">
        <v>16</v>
      </c>
      <c r="BP41" s="9">
        <v>3</v>
      </c>
      <c r="BQ41" s="9">
        <v>0</v>
      </c>
      <c r="BR41" s="9">
        <v>13</v>
      </c>
      <c r="BS41" s="9">
        <v>3</v>
      </c>
      <c r="BT41" s="9">
        <v>10</v>
      </c>
      <c r="BU41" s="9"/>
      <c r="BV41" s="8">
        <f t="shared" si="2"/>
        <v>8.1971830985915499</v>
      </c>
      <c r="BW41" s="8">
        <f t="shared" si="3"/>
        <v>1.1802567190493389</v>
      </c>
      <c r="BX41" s="3">
        <f t="shared" si="4"/>
        <v>1</v>
      </c>
      <c r="BY41" s="9"/>
      <c r="BZ41" s="13">
        <v>0.66666666666666663</v>
      </c>
      <c r="CA41" s="9">
        <v>0</v>
      </c>
      <c r="CB41" s="9">
        <v>0</v>
      </c>
      <c r="CC41" s="9">
        <v>37</v>
      </c>
      <c r="CD41" s="9">
        <v>0</v>
      </c>
      <c r="CE41" s="9">
        <v>0</v>
      </c>
      <c r="CF41" s="9"/>
      <c r="CG41" s="9">
        <v>3</v>
      </c>
      <c r="CH41" s="9">
        <v>4</v>
      </c>
      <c r="CI41" s="9">
        <v>3</v>
      </c>
      <c r="CJ41" s="9">
        <v>13</v>
      </c>
      <c r="CK41" s="9">
        <v>19</v>
      </c>
      <c r="CL41" s="9">
        <v>0</v>
      </c>
      <c r="CM41" s="9">
        <v>6</v>
      </c>
      <c r="CN41" s="9">
        <v>14</v>
      </c>
      <c r="CO41" s="9">
        <v>16</v>
      </c>
      <c r="CP41" s="9">
        <v>31</v>
      </c>
      <c r="CQ41" s="9">
        <v>12</v>
      </c>
      <c r="CR41" s="9">
        <v>19</v>
      </c>
      <c r="CS41" s="9">
        <v>6</v>
      </c>
      <c r="CT41" s="9">
        <v>2</v>
      </c>
      <c r="CU41" s="9">
        <v>17</v>
      </c>
      <c r="CV41" s="9">
        <v>24</v>
      </c>
      <c r="CW41" s="9">
        <v>15</v>
      </c>
      <c r="CX41" s="9">
        <v>0</v>
      </c>
      <c r="CY41" s="9"/>
      <c r="CZ41" s="9">
        <v>9</v>
      </c>
      <c r="DA41" s="9">
        <v>1</v>
      </c>
      <c r="DB41" s="9">
        <v>23</v>
      </c>
      <c r="DC41" s="9">
        <v>1</v>
      </c>
      <c r="DD41" s="9">
        <v>6</v>
      </c>
      <c r="DE41" s="9">
        <v>30</v>
      </c>
      <c r="DF41" s="9">
        <v>12</v>
      </c>
      <c r="DG41" s="9">
        <v>0</v>
      </c>
      <c r="DH41" s="9">
        <v>57</v>
      </c>
      <c r="DI41" s="9">
        <v>35</v>
      </c>
      <c r="DJ41" s="9">
        <v>9</v>
      </c>
      <c r="DK41" s="9">
        <v>13</v>
      </c>
      <c r="DL41" s="9">
        <v>5</v>
      </c>
      <c r="DM41" s="9">
        <v>0</v>
      </c>
      <c r="DN41" s="9">
        <v>0</v>
      </c>
      <c r="DO41" s="9">
        <v>25</v>
      </c>
      <c r="DP41" s="9">
        <v>20</v>
      </c>
      <c r="DQ41" s="9">
        <v>28</v>
      </c>
      <c r="DR41" s="9">
        <v>10</v>
      </c>
      <c r="DS41" s="9">
        <v>11</v>
      </c>
      <c r="DT41" s="9">
        <v>2</v>
      </c>
      <c r="DU41" s="9">
        <v>0</v>
      </c>
      <c r="DV41" s="9">
        <v>0</v>
      </c>
      <c r="DW41" s="9">
        <v>1</v>
      </c>
      <c r="DX41" s="9">
        <v>0</v>
      </c>
      <c r="DY41" s="9">
        <v>13</v>
      </c>
      <c r="DZ41" s="9">
        <v>2</v>
      </c>
      <c r="EA41" s="9">
        <v>3</v>
      </c>
      <c r="EB41" s="9">
        <v>41</v>
      </c>
      <c r="EC41" s="9">
        <v>13</v>
      </c>
      <c r="ED41" s="9">
        <v>11</v>
      </c>
      <c r="EE41" s="9">
        <v>0</v>
      </c>
      <c r="EF41" s="9">
        <v>11</v>
      </c>
      <c r="EG41" s="9">
        <v>0</v>
      </c>
      <c r="EH41" s="9">
        <v>22</v>
      </c>
      <c r="EI41" s="9">
        <v>5</v>
      </c>
      <c r="EJ41" s="9">
        <v>7</v>
      </c>
      <c r="EK41" s="9">
        <v>0</v>
      </c>
      <c r="EL41" s="9">
        <v>25</v>
      </c>
      <c r="EM41" s="9">
        <v>37</v>
      </c>
      <c r="EN41" s="9">
        <v>0</v>
      </c>
      <c r="EO41" s="9">
        <v>20</v>
      </c>
      <c r="EP41" s="9">
        <v>45</v>
      </c>
      <c r="EQ41" s="9">
        <v>19</v>
      </c>
      <c r="ER41" s="9">
        <v>22</v>
      </c>
      <c r="ES41" s="9">
        <v>0</v>
      </c>
      <c r="ET41" s="9">
        <v>0</v>
      </c>
      <c r="EU41" s="18">
        <v>18</v>
      </c>
      <c r="EV41" s="9"/>
      <c r="EW41" s="2">
        <f t="shared" si="0"/>
        <v>12.014084507042254</v>
      </c>
      <c r="EX41" s="2">
        <f t="shared" si="1"/>
        <v>1.5320181660362193</v>
      </c>
      <c r="EY41" s="17">
        <f t="shared" si="5"/>
        <v>0.9726027397260274</v>
      </c>
    </row>
    <row r="42" spans="1:155" x14ac:dyDescent="0.55000000000000004">
      <c r="A42" s="13">
        <v>0.6875</v>
      </c>
      <c r="B42" s="9">
        <v>4</v>
      </c>
      <c r="C42" s="9">
        <v>0</v>
      </c>
      <c r="D42" s="9">
        <v>0</v>
      </c>
      <c r="E42" s="9">
        <v>0</v>
      </c>
      <c r="F42" s="9">
        <v>0</v>
      </c>
      <c r="G42" s="9">
        <v>4</v>
      </c>
      <c r="H42" s="9">
        <v>0</v>
      </c>
      <c r="I42" s="9">
        <v>17</v>
      </c>
      <c r="J42" s="9">
        <v>0</v>
      </c>
      <c r="K42" s="9">
        <v>11</v>
      </c>
      <c r="L42" s="9">
        <v>0</v>
      </c>
      <c r="M42" s="9">
        <v>0</v>
      </c>
      <c r="N42" s="9">
        <v>2</v>
      </c>
      <c r="O42" s="9">
        <v>6</v>
      </c>
      <c r="P42" s="9">
        <v>2</v>
      </c>
      <c r="Q42" s="9">
        <v>3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2</v>
      </c>
      <c r="X42" s="9">
        <v>0</v>
      </c>
      <c r="Y42" s="9">
        <v>2</v>
      </c>
      <c r="Z42" s="9">
        <v>4</v>
      </c>
      <c r="AA42" s="9">
        <v>0</v>
      </c>
      <c r="AB42" s="9">
        <v>2</v>
      </c>
      <c r="AC42" s="9">
        <v>4</v>
      </c>
      <c r="AD42" s="9">
        <v>29</v>
      </c>
      <c r="AE42" s="9">
        <v>3</v>
      </c>
      <c r="AF42" s="9">
        <v>0</v>
      </c>
      <c r="AG42" s="9">
        <v>17</v>
      </c>
      <c r="AH42" s="9">
        <v>0</v>
      </c>
      <c r="AI42" s="9">
        <v>1</v>
      </c>
      <c r="AJ42" s="9">
        <v>33</v>
      </c>
      <c r="AK42" s="9">
        <v>5</v>
      </c>
      <c r="AL42" s="9">
        <v>9</v>
      </c>
      <c r="AM42" s="9">
        <v>0</v>
      </c>
      <c r="AN42" s="9">
        <v>0</v>
      </c>
      <c r="AO42" s="9">
        <v>14</v>
      </c>
      <c r="AP42" s="9">
        <v>0</v>
      </c>
      <c r="AQ42" s="9">
        <v>0</v>
      </c>
      <c r="AR42" s="9">
        <v>0</v>
      </c>
      <c r="AS42" s="9">
        <v>0</v>
      </c>
      <c r="AT42" s="9">
        <v>1</v>
      </c>
      <c r="AU42" s="9">
        <v>2</v>
      </c>
      <c r="AV42" s="9">
        <v>8</v>
      </c>
      <c r="AW42" s="9">
        <v>7</v>
      </c>
      <c r="AX42" s="9">
        <v>0</v>
      </c>
      <c r="AY42" s="9">
        <v>0</v>
      </c>
      <c r="AZ42" s="9">
        <v>20</v>
      </c>
      <c r="BA42" s="9">
        <v>18</v>
      </c>
      <c r="BB42" s="9">
        <v>15</v>
      </c>
      <c r="BC42" s="9">
        <v>14</v>
      </c>
      <c r="BD42" s="9">
        <v>22</v>
      </c>
      <c r="BE42" s="9">
        <v>0</v>
      </c>
      <c r="BF42" s="9">
        <v>0</v>
      </c>
      <c r="BG42" s="9">
        <v>13</v>
      </c>
      <c r="BH42" s="9">
        <v>0</v>
      </c>
      <c r="BI42" s="9">
        <v>0</v>
      </c>
      <c r="BJ42" s="9">
        <v>0</v>
      </c>
      <c r="BK42" s="9">
        <v>0</v>
      </c>
      <c r="BL42" s="9">
        <v>21</v>
      </c>
      <c r="BM42" s="9">
        <v>1</v>
      </c>
      <c r="BN42" s="9">
        <v>11</v>
      </c>
      <c r="BO42" s="9">
        <v>8</v>
      </c>
      <c r="BP42" s="9">
        <v>0</v>
      </c>
      <c r="BQ42" s="9">
        <v>0</v>
      </c>
      <c r="BR42" s="9">
        <v>2</v>
      </c>
      <c r="BS42" s="9">
        <v>44</v>
      </c>
      <c r="BT42" s="9">
        <v>14</v>
      </c>
      <c r="BU42" s="9"/>
      <c r="BV42" s="8">
        <f t="shared" si="2"/>
        <v>5.563380281690141</v>
      </c>
      <c r="BW42" s="8">
        <f t="shared" si="3"/>
        <v>1.0568798074096888</v>
      </c>
      <c r="BX42" s="3">
        <f t="shared" si="4"/>
        <v>1</v>
      </c>
      <c r="BY42" s="9"/>
      <c r="BZ42" s="13">
        <v>0.6875</v>
      </c>
      <c r="CA42" s="9">
        <v>0</v>
      </c>
      <c r="CB42" s="9">
        <v>0</v>
      </c>
      <c r="CC42" s="9">
        <v>0</v>
      </c>
      <c r="CD42" s="9">
        <v>0</v>
      </c>
      <c r="CE42" s="9">
        <v>0</v>
      </c>
      <c r="CF42" s="9"/>
      <c r="CG42" s="9">
        <v>7</v>
      </c>
      <c r="CH42" s="9">
        <v>0</v>
      </c>
      <c r="CI42" s="9">
        <v>6</v>
      </c>
      <c r="CJ42" s="9">
        <v>18</v>
      </c>
      <c r="CK42" s="9">
        <v>26</v>
      </c>
      <c r="CL42" s="9">
        <v>0</v>
      </c>
      <c r="CM42" s="9">
        <v>0</v>
      </c>
      <c r="CN42" s="9">
        <v>0</v>
      </c>
      <c r="CO42" s="9">
        <v>5</v>
      </c>
      <c r="CP42" s="9">
        <v>19</v>
      </c>
      <c r="CQ42" s="9">
        <v>0</v>
      </c>
      <c r="CR42" s="9">
        <v>21</v>
      </c>
      <c r="CS42" s="9">
        <v>6</v>
      </c>
      <c r="CT42" s="9">
        <v>6</v>
      </c>
      <c r="CU42" s="9">
        <v>13</v>
      </c>
      <c r="CV42" s="9">
        <v>21</v>
      </c>
      <c r="CW42" s="9">
        <v>24</v>
      </c>
      <c r="CX42" s="9">
        <v>0</v>
      </c>
      <c r="CY42" s="9"/>
      <c r="CZ42" s="9">
        <v>0</v>
      </c>
      <c r="DA42" s="9">
        <v>34</v>
      </c>
      <c r="DB42" s="9">
        <v>4</v>
      </c>
      <c r="DC42" s="9">
        <v>0</v>
      </c>
      <c r="DD42" s="9">
        <v>0</v>
      </c>
      <c r="DE42" s="9">
        <v>33</v>
      </c>
      <c r="DF42" s="9">
        <v>32</v>
      </c>
      <c r="DG42" s="9">
        <v>11</v>
      </c>
      <c r="DH42" s="9">
        <v>74</v>
      </c>
      <c r="DI42" s="9">
        <v>72</v>
      </c>
      <c r="DJ42" s="9">
        <v>4</v>
      </c>
      <c r="DK42" s="9">
        <v>7</v>
      </c>
      <c r="DL42" s="9">
        <v>6</v>
      </c>
      <c r="DM42" s="9">
        <v>14</v>
      </c>
      <c r="DN42" s="9">
        <v>30</v>
      </c>
      <c r="DO42" s="9">
        <v>16</v>
      </c>
      <c r="DP42" s="9">
        <v>59</v>
      </c>
      <c r="DQ42" s="9">
        <v>0</v>
      </c>
      <c r="DR42" s="9">
        <v>7</v>
      </c>
      <c r="DS42" s="9">
        <v>21</v>
      </c>
      <c r="DT42" s="9">
        <v>6</v>
      </c>
      <c r="DU42" s="9">
        <v>1</v>
      </c>
      <c r="DV42" s="9">
        <v>0</v>
      </c>
      <c r="DW42" s="9">
        <v>9</v>
      </c>
      <c r="DX42" s="9">
        <v>0</v>
      </c>
      <c r="DY42" s="9">
        <v>0</v>
      </c>
      <c r="DZ42" s="9">
        <v>0</v>
      </c>
      <c r="EA42" s="9">
        <v>10</v>
      </c>
      <c r="EB42" s="9">
        <v>38</v>
      </c>
      <c r="EC42" s="9">
        <v>0</v>
      </c>
      <c r="ED42" s="9">
        <v>19</v>
      </c>
      <c r="EE42" s="9">
        <v>0</v>
      </c>
      <c r="EF42" s="9">
        <v>8</v>
      </c>
      <c r="EG42" s="9">
        <v>6</v>
      </c>
      <c r="EH42" s="9">
        <v>9</v>
      </c>
      <c r="EI42" s="9">
        <v>0</v>
      </c>
      <c r="EJ42" s="9">
        <v>0</v>
      </c>
      <c r="EK42" s="9">
        <v>3</v>
      </c>
      <c r="EL42" s="9">
        <v>33</v>
      </c>
      <c r="EM42" s="9">
        <v>4</v>
      </c>
      <c r="EN42" s="9">
        <v>3</v>
      </c>
      <c r="EO42" s="9">
        <v>14</v>
      </c>
      <c r="EP42" s="9">
        <v>0</v>
      </c>
      <c r="EQ42" s="9">
        <v>12</v>
      </c>
      <c r="ER42" s="9">
        <v>23</v>
      </c>
      <c r="ES42" s="9">
        <v>8</v>
      </c>
      <c r="ET42" s="9">
        <v>0</v>
      </c>
      <c r="EU42" s="18">
        <v>29</v>
      </c>
      <c r="EV42" s="9"/>
      <c r="EW42" s="2">
        <f t="shared" si="0"/>
        <v>11.704225352112676</v>
      </c>
      <c r="EX42" s="2">
        <f t="shared" si="1"/>
        <v>1.9049226040031983</v>
      </c>
      <c r="EY42" s="17">
        <f t="shared" si="5"/>
        <v>0.9726027397260274</v>
      </c>
    </row>
    <row r="43" spans="1:155" x14ac:dyDescent="0.55000000000000004">
      <c r="A43" s="13">
        <v>0.70833333333333337</v>
      </c>
      <c r="B43" s="9">
        <v>8</v>
      </c>
      <c r="C43" s="9">
        <v>0</v>
      </c>
      <c r="D43" s="9">
        <v>0</v>
      </c>
      <c r="E43" s="9">
        <v>0</v>
      </c>
      <c r="F43" s="9">
        <v>3</v>
      </c>
      <c r="G43" s="9">
        <v>7</v>
      </c>
      <c r="H43" s="9">
        <v>0</v>
      </c>
      <c r="I43" s="9">
        <v>5</v>
      </c>
      <c r="J43" s="9">
        <v>3</v>
      </c>
      <c r="K43" s="9">
        <v>1</v>
      </c>
      <c r="L43" s="9">
        <v>0</v>
      </c>
      <c r="M43" s="9">
        <v>30</v>
      </c>
      <c r="N43" s="9">
        <v>2</v>
      </c>
      <c r="O43" s="9">
        <v>0</v>
      </c>
      <c r="P43" s="9">
        <v>26</v>
      </c>
      <c r="Q43" s="9">
        <v>4</v>
      </c>
      <c r="R43" s="9">
        <v>9</v>
      </c>
      <c r="S43" s="9">
        <v>0</v>
      </c>
      <c r="T43" s="9">
        <v>0</v>
      </c>
      <c r="U43" s="9">
        <v>12</v>
      </c>
      <c r="V43" s="9">
        <v>0</v>
      </c>
      <c r="W43" s="9">
        <v>0</v>
      </c>
      <c r="X43" s="9">
        <v>6</v>
      </c>
      <c r="Y43" s="9">
        <v>11</v>
      </c>
      <c r="Z43" s="9">
        <v>7</v>
      </c>
      <c r="AA43" s="9">
        <v>1</v>
      </c>
      <c r="AB43" s="9">
        <v>2</v>
      </c>
      <c r="AC43" s="9">
        <v>0</v>
      </c>
      <c r="AD43" s="9">
        <v>1</v>
      </c>
      <c r="AE43" s="9">
        <v>18</v>
      </c>
      <c r="AF43" s="9">
        <v>15</v>
      </c>
      <c r="AG43" s="9">
        <v>0</v>
      </c>
      <c r="AH43" s="9">
        <v>0</v>
      </c>
      <c r="AI43" s="9">
        <v>3</v>
      </c>
      <c r="AJ43" s="9">
        <v>8</v>
      </c>
      <c r="AK43" s="9">
        <v>8</v>
      </c>
      <c r="AL43" s="9">
        <v>1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2</v>
      </c>
      <c r="AS43" s="9">
        <v>11</v>
      </c>
      <c r="AT43" s="9">
        <v>0</v>
      </c>
      <c r="AU43" s="9">
        <v>2</v>
      </c>
      <c r="AV43" s="9">
        <v>2</v>
      </c>
      <c r="AW43" s="9">
        <v>0</v>
      </c>
      <c r="AX43" s="9">
        <v>7</v>
      </c>
      <c r="AY43" s="9">
        <v>0</v>
      </c>
      <c r="AZ43" s="9">
        <v>0</v>
      </c>
      <c r="BA43" s="9">
        <v>2</v>
      </c>
      <c r="BB43" s="9">
        <v>0</v>
      </c>
      <c r="BC43" s="9">
        <v>0</v>
      </c>
      <c r="BD43" s="9">
        <v>0</v>
      </c>
      <c r="BE43" s="9">
        <v>0</v>
      </c>
      <c r="BF43" s="9">
        <v>0</v>
      </c>
      <c r="BG43" s="9">
        <v>2</v>
      </c>
      <c r="BH43" s="9">
        <v>0</v>
      </c>
      <c r="BI43" s="9">
        <v>14</v>
      </c>
      <c r="BJ43" s="9">
        <v>0</v>
      </c>
      <c r="BK43" s="9">
        <v>0</v>
      </c>
      <c r="BL43" s="9">
        <v>28</v>
      </c>
      <c r="BM43" s="9">
        <v>20</v>
      </c>
      <c r="BN43" s="9">
        <v>28</v>
      </c>
      <c r="BO43" s="9">
        <v>0</v>
      </c>
      <c r="BP43" s="9">
        <v>12</v>
      </c>
      <c r="BQ43" s="9">
        <v>0</v>
      </c>
      <c r="BR43" s="9">
        <v>14</v>
      </c>
      <c r="BS43" s="9">
        <v>19</v>
      </c>
      <c r="BT43" s="9">
        <v>1</v>
      </c>
      <c r="BU43" s="9"/>
      <c r="BV43" s="8">
        <f t="shared" si="2"/>
        <v>5</v>
      </c>
      <c r="BW43" s="8">
        <f t="shared" si="3"/>
        <v>0.91466918517563445</v>
      </c>
      <c r="BX43" s="3">
        <f t="shared" si="4"/>
        <v>1</v>
      </c>
      <c r="BY43" s="9"/>
      <c r="BZ43" s="13">
        <v>0.70833333333333337</v>
      </c>
      <c r="CA43" s="9">
        <v>0</v>
      </c>
      <c r="CB43" s="9">
        <v>0</v>
      </c>
      <c r="CC43" s="9">
        <v>6</v>
      </c>
      <c r="CD43" s="9">
        <v>0</v>
      </c>
      <c r="CE43" s="9">
        <v>0</v>
      </c>
      <c r="CF43" s="9"/>
      <c r="CG43" s="9">
        <v>0</v>
      </c>
      <c r="CH43" s="9">
        <v>0</v>
      </c>
      <c r="CI43" s="9">
        <v>6</v>
      </c>
      <c r="CJ43" s="9">
        <v>17</v>
      </c>
      <c r="CK43" s="9">
        <v>0</v>
      </c>
      <c r="CL43" s="9">
        <v>0</v>
      </c>
      <c r="CM43" s="9">
        <v>0</v>
      </c>
      <c r="CN43" s="9">
        <v>0</v>
      </c>
      <c r="CO43" s="9">
        <v>0</v>
      </c>
      <c r="CP43" s="9">
        <v>37</v>
      </c>
      <c r="CQ43" s="9">
        <v>0</v>
      </c>
      <c r="CR43" s="9">
        <v>0</v>
      </c>
      <c r="CS43" s="9">
        <v>6</v>
      </c>
      <c r="CT43" s="9">
        <v>2</v>
      </c>
      <c r="CU43" s="9">
        <v>0</v>
      </c>
      <c r="CV43" s="9">
        <v>0</v>
      </c>
      <c r="CW43" s="9">
        <v>0</v>
      </c>
      <c r="CX43" s="9">
        <v>0</v>
      </c>
      <c r="CY43" s="9"/>
      <c r="CZ43" s="9">
        <v>6</v>
      </c>
      <c r="DA43" s="9">
        <v>22</v>
      </c>
      <c r="DB43" s="9">
        <v>21</v>
      </c>
      <c r="DC43" s="9">
        <v>0</v>
      </c>
      <c r="DD43" s="9">
        <v>20</v>
      </c>
      <c r="DE43" s="9">
        <v>17</v>
      </c>
      <c r="DF43" s="9">
        <v>13</v>
      </c>
      <c r="DG43" s="9">
        <v>16</v>
      </c>
      <c r="DH43" s="9">
        <v>72</v>
      </c>
      <c r="DI43" s="9">
        <v>15</v>
      </c>
      <c r="DJ43" s="9">
        <v>36</v>
      </c>
      <c r="DK43" s="9">
        <v>0</v>
      </c>
      <c r="DL43" s="9">
        <v>0</v>
      </c>
      <c r="DM43" s="9">
        <v>19</v>
      </c>
      <c r="DN43" s="9">
        <v>15</v>
      </c>
      <c r="DO43" s="9">
        <v>12</v>
      </c>
      <c r="DP43" s="9">
        <v>2</v>
      </c>
      <c r="DQ43" s="9">
        <v>18</v>
      </c>
      <c r="DR43" s="9">
        <v>6</v>
      </c>
      <c r="DS43" s="9">
        <v>0</v>
      </c>
      <c r="DT43" s="9">
        <v>19</v>
      </c>
      <c r="DU43" s="9">
        <v>1</v>
      </c>
      <c r="DV43" s="9">
        <v>0</v>
      </c>
      <c r="DW43" s="9">
        <v>5</v>
      </c>
      <c r="DX43" s="9">
        <v>0</v>
      </c>
      <c r="DY43" s="9">
        <v>0</v>
      </c>
      <c r="DZ43" s="9">
        <v>8</v>
      </c>
      <c r="EA43" s="9">
        <v>12</v>
      </c>
      <c r="EB43" s="9">
        <v>42</v>
      </c>
      <c r="EC43" s="9">
        <v>0</v>
      </c>
      <c r="ED43" s="9">
        <v>13</v>
      </c>
      <c r="EE43" s="9">
        <v>0</v>
      </c>
      <c r="EF43" s="9">
        <v>0</v>
      </c>
      <c r="EG43" s="9">
        <v>2</v>
      </c>
      <c r="EH43" s="9">
        <v>8</v>
      </c>
      <c r="EI43" s="9">
        <v>23</v>
      </c>
      <c r="EJ43" s="9">
        <v>0</v>
      </c>
      <c r="EK43" s="9">
        <v>0</v>
      </c>
      <c r="EL43" s="9">
        <v>0</v>
      </c>
      <c r="EM43" s="9">
        <v>55</v>
      </c>
      <c r="EN43" s="9">
        <v>5</v>
      </c>
      <c r="EO43" s="9">
        <v>0</v>
      </c>
      <c r="EP43" s="9">
        <v>0</v>
      </c>
      <c r="EQ43" s="9">
        <v>11</v>
      </c>
      <c r="ER43" s="9">
        <v>8</v>
      </c>
      <c r="ES43" s="9">
        <v>4</v>
      </c>
      <c r="ET43" s="9">
        <v>1</v>
      </c>
      <c r="EU43" s="18">
        <v>0</v>
      </c>
      <c r="EV43" s="9"/>
      <c r="EW43" s="2">
        <f t="shared" si="0"/>
        <v>8.464788732394366</v>
      </c>
      <c r="EX43" s="2">
        <f t="shared" si="1"/>
        <v>1.6131789960216532</v>
      </c>
      <c r="EY43" s="17">
        <f t="shared" si="5"/>
        <v>0.9726027397260274</v>
      </c>
    </row>
    <row r="44" spans="1:155" x14ac:dyDescent="0.55000000000000004">
      <c r="A44" s="13">
        <v>0.72916666666666663</v>
      </c>
      <c r="B44" s="9">
        <v>1</v>
      </c>
      <c r="C44" s="9">
        <v>0</v>
      </c>
      <c r="D44" s="9">
        <v>0</v>
      </c>
      <c r="E44" s="9">
        <v>3</v>
      </c>
      <c r="F44" s="9">
        <v>0</v>
      </c>
      <c r="G44" s="9">
        <v>2</v>
      </c>
      <c r="H44" s="9">
        <v>0</v>
      </c>
      <c r="I44" s="9">
        <v>8</v>
      </c>
      <c r="J44" s="9">
        <v>15</v>
      </c>
      <c r="K44" s="9">
        <v>7</v>
      </c>
      <c r="L44" s="9">
        <v>0</v>
      </c>
      <c r="M44" s="9">
        <v>4</v>
      </c>
      <c r="N44" s="9">
        <v>3</v>
      </c>
      <c r="O44" s="9">
        <v>1</v>
      </c>
      <c r="P44" s="9">
        <v>1</v>
      </c>
      <c r="Q44" s="9">
        <v>8</v>
      </c>
      <c r="R44" s="9">
        <v>4</v>
      </c>
      <c r="S44" s="9">
        <v>0</v>
      </c>
      <c r="T44" s="9">
        <v>1</v>
      </c>
      <c r="U44" s="9">
        <v>0</v>
      </c>
      <c r="V44" s="9">
        <v>0</v>
      </c>
      <c r="W44" s="9">
        <v>4</v>
      </c>
      <c r="X44" s="9">
        <v>0</v>
      </c>
      <c r="Y44" s="9">
        <v>15</v>
      </c>
      <c r="Z44" s="9">
        <v>12</v>
      </c>
      <c r="AA44" s="9">
        <v>12</v>
      </c>
      <c r="AB44" s="9">
        <v>2</v>
      </c>
      <c r="AC44" s="9">
        <v>3</v>
      </c>
      <c r="AD44" s="9">
        <v>0</v>
      </c>
      <c r="AE44" s="9">
        <v>9</v>
      </c>
      <c r="AF44" s="9">
        <v>11</v>
      </c>
      <c r="AG44" s="9">
        <v>3</v>
      </c>
      <c r="AH44" s="9">
        <v>17</v>
      </c>
      <c r="AI44" s="9">
        <v>29</v>
      </c>
      <c r="AJ44" s="9">
        <v>12</v>
      </c>
      <c r="AK44" s="9">
        <v>2</v>
      </c>
      <c r="AL44" s="9">
        <v>16</v>
      </c>
      <c r="AM44" s="9">
        <v>0</v>
      </c>
      <c r="AN44" s="9">
        <v>29</v>
      </c>
      <c r="AO44" s="9">
        <v>0</v>
      </c>
      <c r="AP44" s="9">
        <v>0</v>
      </c>
      <c r="AQ44" s="9">
        <v>36</v>
      </c>
      <c r="AR44" s="9">
        <v>12</v>
      </c>
      <c r="AS44" s="9">
        <v>27</v>
      </c>
      <c r="AT44" s="9">
        <v>0</v>
      </c>
      <c r="AU44" s="9">
        <v>1</v>
      </c>
      <c r="AV44" s="9">
        <v>11</v>
      </c>
      <c r="AW44" s="9">
        <v>2</v>
      </c>
      <c r="AX44" s="9">
        <v>6</v>
      </c>
      <c r="AY44" s="9">
        <v>68</v>
      </c>
      <c r="AZ44" s="9">
        <v>0</v>
      </c>
      <c r="BA44" s="9">
        <v>18</v>
      </c>
      <c r="BB44" s="9">
        <v>12</v>
      </c>
      <c r="BC44" s="9">
        <v>0</v>
      </c>
      <c r="BD44" s="9">
        <v>20</v>
      </c>
      <c r="BE44" s="9">
        <v>0</v>
      </c>
      <c r="BF44" s="9">
        <v>9</v>
      </c>
      <c r="BG44" s="9">
        <v>6</v>
      </c>
      <c r="BH44" s="9">
        <v>0</v>
      </c>
      <c r="BI44" s="9">
        <v>0</v>
      </c>
      <c r="BJ44" s="9">
        <v>0</v>
      </c>
      <c r="BK44" s="9">
        <v>0</v>
      </c>
      <c r="BL44" s="9">
        <v>25</v>
      </c>
      <c r="BM44" s="9">
        <v>10</v>
      </c>
      <c r="BN44" s="9">
        <v>0</v>
      </c>
      <c r="BO44" s="9">
        <v>0</v>
      </c>
      <c r="BP44" s="9">
        <v>8</v>
      </c>
      <c r="BQ44" s="9">
        <v>0</v>
      </c>
      <c r="BR44" s="9">
        <v>2</v>
      </c>
      <c r="BS44" s="9">
        <v>11</v>
      </c>
      <c r="BT44" s="9">
        <v>3</v>
      </c>
      <c r="BU44" s="9"/>
      <c r="BV44" s="8">
        <f t="shared" si="2"/>
        <v>7.3380281690140849</v>
      </c>
      <c r="BW44" s="8">
        <f t="shared" si="3"/>
        <v>1.3175710323700869</v>
      </c>
      <c r="BX44" s="3">
        <f t="shared" si="4"/>
        <v>1</v>
      </c>
      <c r="BY44" s="9"/>
      <c r="BZ44" s="13">
        <v>0.72916666666666663</v>
      </c>
      <c r="CA44" s="9">
        <v>0</v>
      </c>
      <c r="CB44" s="9">
        <v>0</v>
      </c>
      <c r="CC44" s="9">
        <v>0</v>
      </c>
      <c r="CD44" s="9">
        <v>0</v>
      </c>
      <c r="CE44" s="9">
        <v>2</v>
      </c>
      <c r="CF44" s="9"/>
      <c r="CG44" s="9">
        <v>0</v>
      </c>
      <c r="CH44" s="9">
        <v>0</v>
      </c>
      <c r="CI44" s="9">
        <v>12</v>
      </c>
      <c r="CJ44" s="9">
        <v>0</v>
      </c>
      <c r="CK44" s="9">
        <v>8</v>
      </c>
      <c r="CL44" s="9">
        <v>0</v>
      </c>
      <c r="CM44" s="9">
        <v>0</v>
      </c>
      <c r="CN44" s="9">
        <v>25</v>
      </c>
      <c r="CO44" s="9">
        <v>0</v>
      </c>
      <c r="CP44" s="9">
        <v>7</v>
      </c>
      <c r="CQ44" s="9">
        <v>20</v>
      </c>
      <c r="CR44" s="9">
        <v>0</v>
      </c>
      <c r="CS44" s="9">
        <v>0</v>
      </c>
      <c r="CT44" s="9">
        <v>12</v>
      </c>
      <c r="CU44" s="9">
        <v>4</v>
      </c>
      <c r="CV44" s="9">
        <v>22</v>
      </c>
      <c r="CW44" s="9">
        <v>17</v>
      </c>
      <c r="CX44" s="9">
        <v>47</v>
      </c>
      <c r="CY44" s="9"/>
      <c r="CZ44" s="9">
        <v>0</v>
      </c>
      <c r="DA44" s="9">
        <v>0</v>
      </c>
      <c r="DB44" s="9">
        <v>12</v>
      </c>
      <c r="DC44" s="9">
        <v>0</v>
      </c>
      <c r="DD44" s="9">
        <v>25</v>
      </c>
      <c r="DE44" s="9">
        <v>22</v>
      </c>
      <c r="DF44" s="9">
        <v>20</v>
      </c>
      <c r="DG44" s="9">
        <v>9</v>
      </c>
      <c r="DH44" s="9">
        <v>34</v>
      </c>
      <c r="DI44" s="9">
        <v>54</v>
      </c>
      <c r="DJ44" s="9">
        <v>18</v>
      </c>
      <c r="DK44" s="9">
        <v>6</v>
      </c>
      <c r="DL44" s="9">
        <v>0</v>
      </c>
      <c r="DM44" s="9">
        <v>0</v>
      </c>
      <c r="DN44" s="9">
        <v>15</v>
      </c>
      <c r="DO44" s="9">
        <v>17</v>
      </c>
      <c r="DP44" s="9">
        <v>39</v>
      </c>
      <c r="DQ44" s="9">
        <v>1</v>
      </c>
      <c r="DR44" s="9">
        <v>3</v>
      </c>
      <c r="DS44" s="9">
        <v>0</v>
      </c>
      <c r="DT44" s="9">
        <v>1</v>
      </c>
      <c r="DU44" s="9">
        <v>7</v>
      </c>
      <c r="DV44" s="9">
        <v>0</v>
      </c>
      <c r="DW44" s="9">
        <v>0</v>
      </c>
      <c r="DX44" s="9">
        <v>0</v>
      </c>
      <c r="DY44" s="9">
        <v>0</v>
      </c>
      <c r="DZ44" s="9">
        <v>0</v>
      </c>
      <c r="EA44" s="9">
        <v>0</v>
      </c>
      <c r="EB44" s="9">
        <v>46</v>
      </c>
      <c r="EC44" s="9">
        <v>0</v>
      </c>
      <c r="ED44" s="9">
        <v>10</v>
      </c>
      <c r="EE44" s="9">
        <v>0</v>
      </c>
      <c r="EF44" s="9">
        <v>4</v>
      </c>
      <c r="EG44" s="9">
        <v>0</v>
      </c>
      <c r="EH44" s="9">
        <v>7</v>
      </c>
      <c r="EI44" s="9">
        <v>0</v>
      </c>
      <c r="EJ44" s="9">
        <v>0</v>
      </c>
      <c r="EK44" s="9">
        <v>0</v>
      </c>
      <c r="EL44" s="9">
        <v>0</v>
      </c>
      <c r="EM44" s="9">
        <v>7</v>
      </c>
      <c r="EN44" s="9">
        <v>30</v>
      </c>
      <c r="EO44" s="9">
        <v>0</v>
      </c>
      <c r="EP44" s="9">
        <v>0</v>
      </c>
      <c r="EQ44" s="9">
        <v>1</v>
      </c>
      <c r="ER44" s="9">
        <v>0</v>
      </c>
      <c r="ES44" s="9">
        <v>0</v>
      </c>
      <c r="ET44" s="9">
        <v>4</v>
      </c>
      <c r="EU44" s="18">
        <v>0</v>
      </c>
      <c r="EV44" s="9"/>
      <c r="EW44" s="2">
        <f t="shared" si="0"/>
        <v>8</v>
      </c>
      <c r="EX44" s="2">
        <f t="shared" si="1"/>
        <v>1.5139857718964964</v>
      </c>
      <c r="EY44" s="17">
        <f t="shared" si="5"/>
        <v>0.9726027397260274</v>
      </c>
    </row>
    <row r="45" spans="1:155" x14ac:dyDescent="0.55000000000000004">
      <c r="A45" s="13">
        <v>0.75</v>
      </c>
      <c r="B45" s="9">
        <v>3</v>
      </c>
      <c r="C45" s="9">
        <v>0</v>
      </c>
      <c r="D45" s="9">
        <v>0</v>
      </c>
      <c r="E45" s="9">
        <v>5</v>
      </c>
      <c r="F45" s="9">
        <v>34</v>
      </c>
      <c r="G45" s="9">
        <v>23</v>
      </c>
      <c r="H45" s="9">
        <v>0</v>
      </c>
      <c r="I45" s="9">
        <v>20</v>
      </c>
      <c r="J45" s="9">
        <v>2</v>
      </c>
      <c r="K45" s="9">
        <v>13</v>
      </c>
      <c r="L45" s="9">
        <v>0</v>
      </c>
      <c r="M45" s="9">
        <v>12</v>
      </c>
      <c r="N45" s="9">
        <v>0</v>
      </c>
      <c r="O45" s="9">
        <v>0</v>
      </c>
      <c r="P45" s="9">
        <v>28</v>
      </c>
      <c r="Q45" s="9">
        <v>2</v>
      </c>
      <c r="R45" s="9">
        <v>13</v>
      </c>
      <c r="S45" s="9">
        <v>1</v>
      </c>
      <c r="T45" s="9">
        <v>4</v>
      </c>
      <c r="U45" s="9">
        <v>0</v>
      </c>
      <c r="V45" s="9">
        <v>8</v>
      </c>
      <c r="W45" s="9">
        <v>6</v>
      </c>
      <c r="X45" s="9">
        <v>0</v>
      </c>
      <c r="Y45" s="9">
        <v>3</v>
      </c>
      <c r="Z45" s="9">
        <v>3</v>
      </c>
      <c r="AA45" s="9">
        <v>0</v>
      </c>
      <c r="AB45" s="9">
        <v>2</v>
      </c>
      <c r="AC45" s="9">
        <v>5</v>
      </c>
      <c r="AD45" s="9">
        <v>0</v>
      </c>
      <c r="AE45" s="9">
        <v>17</v>
      </c>
      <c r="AF45" s="9">
        <v>0</v>
      </c>
      <c r="AG45" s="9">
        <v>11</v>
      </c>
      <c r="AH45" s="9">
        <v>0</v>
      </c>
      <c r="AI45" s="9">
        <v>0</v>
      </c>
      <c r="AJ45" s="9">
        <v>3</v>
      </c>
      <c r="AK45" s="9">
        <v>0</v>
      </c>
      <c r="AL45" s="9">
        <v>18</v>
      </c>
      <c r="AM45" s="9">
        <v>5</v>
      </c>
      <c r="AN45" s="9">
        <v>6</v>
      </c>
      <c r="AO45" s="9">
        <v>2</v>
      </c>
      <c r="AP45" s="9">
        <v>1</v>
      </c>
      <c r="AQ45" s="9">
        <v>16</v>
      </c>
      <c r="AR45" s="9">
        <v>0</v>
      </c>
      <c r="AS45" s="9">
        <v>14</v>
      </c>
      <c r="AT45" s="9">
        <v>0</v>
      </c>
      <c r="AU45" s="9">
        <v>0</v>
      </c>
      <c r="AV45" s="9">
        <v>2</v>
      </c>
      <c r="AW45" s="9">
        <v>0</v>
      </c>
      <c r="AX45" s="9">
        <v>2</v>
      </c>
      <c r="AY45" s="9">
        <v>33</v>
      </c>
      <c r="AZ45" s="9">
        <v>0</v>
      </c>
      <c r="BA45" s="9">
        <v>11</v>
      </c>
      <c r="BB45" s="9">
        <v>0</v>
      </c>
      <c r="BC45" s="9">
        <v>22</v>
      </c>
      <c r="BD45" s="9">
        <v>10</v>
      </c>
      <c r="BE45" s="9">
        <v>0</v>
      </c>
      <c r="BF45" s="9">
        <v>42</v>
      </c>
      <c r="BG45" s="9">
        <v>4</v>
      </c>
      <c r="BH45" s="9">
        <v>0</v>
      </c>
      <c r="BI45" s="9">
        <v>0</v>
      </c>
      <c r="BJ45" s="9">
        <v>2</v>
      </c>
      <c r="BK45" s="9">
        <v>7</v>
      </c>
      <c r="BL45" s="9">
        <v>23</v>
      </c>
      <c r="BM45" s="9">
        <v>10</v>
      </c>
      <c r="BN45" s="9">
        <v>2</v>
      </c>
      <c r="BO45" s="9">
        <v>0</v>
      </c>
      <c r="BP45" s="9">
        <v>0</v>
      </c>
      <c r="BQ45" s="9">
        <v>0</v>
      </c>
      <c r="BR45" s="9">
        <v>7</v>
      </c>
      <c r="BS45" s="9">
        <v>0</v>
      </c>
      <c r="BT45" s="9">
        <v>7</v>
      </c>
      <c r="BU45" s="9"/>
      <c r="BV45" s="8">
        <f t="shared" si="2"/>
        <v>6.535211267605634</v>
      </c>
      <c r="BW45" s="8">
        <f t="shared" si="3"/>
        <v>1.112546155471549</v>
      </c>
      <c r="BX45" s="3">
        <f t="shared" si="4"/>
        <v>1</v>
      </c>
      <c r="BY45" s="9"/>
      <c r="BZ45" s="13">
        <v>0.75</v>
      </c>
      <c r="CA45" s="9">
        <v>8</v>
      </c>
      <c r="CB45" s="9">
        <v>0</v>
      </c>
      <c r="CC45" s="9">
        <v>0</v>
      </c>
      <c r="CD45" s="9">
        <v>0</v>
      </c>
      <c r="CE45" s="9">
        <v>0</v>
      </c>
      <c r="CF45" s="9"/>
      <c r="CG45" s="9">
        <v>2</v>
      </c>
      <c r="CH45" s="9">
        <v>0</v>
      </c>
      <c r="CI45" s="9">
        <v>0</v>
      </c>
      <c r="CJ45" s="9">
        <v>4</v>
      </c>
      <c r="CK45" s="9">
        <v>0</v>
      </c>
      <c r="CL45" s="9">
        <v>0</v>
      </c>
      <c r="CM45" s="9">
        <v>2</v>
      </c>
      <c r="CN45" s="9">
        <v>4</v>
      </c>
      <c r="CO45" s="9">
        <v>2</v>
      </c>
      <c r="CP45" s="9">
        <v>8</v>
      </c>
      <c r="CQ45" s="9">
        <v>5</v>
      </c>
      <c r="CR45" s="9">
        <v>0</v>
      </c>
      <c r="CS45" s="9">
        <v>9</v>
      </c>
      <c r="CT45" s="9">
        <v>0</v>
      </c>
      <c r="CU45" s="9">
        <v>4</v>
      </c>
      <c r="CV45" s="9">
        <v>0</v>
      </c>
      <c r="CW45" s="9">
        <v>0</v>
      </c>
      <c r="CX45" s="9">
        <v>0</v>
      </c>
      <c r="CY45" s="9"/>
      <c r="CZ45" s="9">
        <v>0</v>
      </c>
      <c r="DA45" s="9">
        <v>6</v>
      </c>
      <c r="DB45" s="9">
        <v>17</v>
      </c>
      <c r="DC45" s="9">
        <v>36</v>
      </c>
      <c r="DD45" s="9">
        <v>5</v>
      </c>
      <c r="DE45" s="9">
        <v>16</v>
      </c>
      <c r="DF45" s="9">
        <v>2</v>
      </c>
      <c r="DG45" s="9">
        <v>8</v>
      </c>
      <c r="DH45" s="9">
        <v>61</v>
      </c>
      <c r="DI45" s="9">
        <v>16</v>
      </c>
      <c r="DJ45" s="9">
        <v>21</v>
      </c>
      <c r="DK45" s="9">
        <v>50</v>
      </c>
      <c r="DL45" s="9">
        <v>0</v>
      </c>
      <c r="DM45" s="9">
        <v>6</v>
      </c>
      <c r="DN45" s="9">
        <v>22</v>
      </c>
      <c r="DO45" s="9">
        <v>38</v>
      </c>
      <c r="DP45" s="9">
        <v>47</v>
      </c>
      <c r="DQ45" s="9">
        <v>5</v>
      </c>
      <c r="DR45" s="9">
        <v>4</v>
      </c>
      <c r="DS45" s="9">
        <v>0</v>
      </c>
      <c r="DT45" s="9">
        <v>0</v>
      </c>
      <c r="DU45" s="9">
        <v>1</v>
      </c>
      <c r="DV45" s="9">
        <v>0</v>
      </c>
      <c r="DW45" s="9">
        <v>0</v>
      </c>
      <c r="DX45" s="9">
        <v>0</v>
      </c>
      <c r="DY45" s="9">
        <v>0</v>
      </c>
      <c r="DZ45" s="9">
        <v>0</v>
      </c>
      <c r="EA45" s="9">
        <v>18</v>
      </c>
      <c r="EB45" s="9">
        <v>35</v>
      </c>
      <c r="EC45" s="9">
        <v>0</v>
      </c>
      <c r="ED45" s="9">
        <v>16</v>
      </c>
      <c r="EE45" s="9">
        <v>0</v>
      </c>
      <c r="EF45" s="9">
        <v>0</v>
      </c>
      <c r="EG45" s="9">
        <v>3</v>
      </c>
      <c r="EH45" s="9">
        <v>0</v>
      </c>
      <c r="EI45" s="9">
        <v>2</v>
      </c>
      <c r="EJ45" s="9">
        <v>9</v>
      </c>
      <c r="EK45" s="9">
        <v>0</v>
      </c>
      <c r="EL45" s="9">
        <v>0</v>
      </c>
      <c r="EM45" s="9">
        <v>15</v>
      </c>
      <c r="EN45" s="9">
        <v>1</v>
      </c>
      <c r="EO45" s="9">
        <v>19</v>
      </c>
      <c r="EP45" s="9">
        <v>3</v>
      </c>
      <c r="EQ45" s="9">
        <v>3</v>
      </c>
      <c r="ER45" s="9">
        <v>0</v>
      </c>
      <c r="ES45" s="9">
        <v>1</v>
      </c>
      <c r="ET45" s="9">
        <v>3</v>
      </c>
      <c r="EU45" s="18">
        <v>2</v>
      </c>
      <c r="EV45" s="9"/>
      <c r="EW45" s="2">
        <f t="shared" si="0"/>
        <v>7.591549295774648</v>
      </c>
      <c r="EX45" s="2">
        <f t="shared" si="1"/>
        <v>1.5423697391967439</v>
      </c>
      <c r="EY45" s="17">
        <f t="shared" si="5"/>
        <v>0.9726027397260274</v>
      </c>
    </row>
    <row r="46" spans="1:155" x14ac:dyDescent="0.55000000000000004">
      <c r="A46" s="13">
        <v>0.77083333333333337</v>
      </c>
      <c r="B46" s="9">
        <v>3</v>
      </c>
      <c r="C46" s="9">
        <v>0</v>
      </c>
      <c r="D46" s="9">
        <v>20</v>
      </c>
      <c r="E46" s="9">
        <v>19</v>
      </c>
      <c r="F46" s="9">
        <v>21</v>
      </c>
      <c r="G46" s="9">
        <v>0</v>
      </c>
      <c r="H46" s="9">
        <v>0</v>
      </c>
      <c r="I46" s="9">
        <v>9</v>
      </c>
      <c r="J46" s="9">
        <v>1</v>
      </c>
      <c r="K46" s="9">
        <v>61</v>
      </c>
      <c r="L46" s="9">
        <v>0</v>
      </c>
      <c r="M46" s="9">
        <v>7</v>
      </c>
      <c r="N46" s="9">
        <v>0</v>
      </c>
      <c r="O46" s="9">
        <v>0</v>
      </c>
      <c r="P46" s="9">
        <v>12</v>
      </c>
      <c r="Q46" s="9">
        <v>4</v>
      </c>
      <c r="R46" s="9">
        <v>5</v>
      </c>
      <c r="S46" s="9">
        <v>7</v>
      </c>
      <c r="T46" s="9">
        <v>0</v>
      </c>
      <c r="U46" s="9">
        <v>4</v>
      </c>
      <c r="V46" s="9">
        <v>2</v>
      </c>
      <c r="W46" s="9">
        <v>4</v>
      </c>
      <c r="X46" s="9">
        <v>0</v>
      </c>
      <c r="Y46" s="9">
        <v>7</v>
      </c>
      <c r="Z46" s="9">
        <v>6</v>
      </c>
      <c r="AA46" s="9">
        <v>3</v>
      </c>
      <c r="AB46" s="9">
        <v>2</v>
      </c>
      <c r="AC46" s="9">
        <v>6</v>
      </c>
      <c r="AD46" s="9">
        <v>0</v>
      </c>
      <c r="AE46" s="9">
        <v>1</v>
      </c>
      <c r="AF46" s="9">
        <v>14</v>
      </c>
      <c r="AG46" s="9">
        <v>2</v>
      </c>
      <c r="AH46" s="9">
        <v>4</v>
      </c>
      <c r="AI46" s="9">
        <v>0</v>
      </c>
      <c r="AJ46" s="9">
        <v>12</v>
      </c>
      <c r="AK46" s="9">
        <v>0</v>
      </c>
      <c r="AL46" s="9">
        <v>13</v>
      </c>
      <c r="AM46" s="9">
        <v>8</v>
      </c>
      <c r="AN46" s="9">
        <v>9</v>
      </c>
      <c r="AO46" s="9">
        <v>0</v>
      </c>
      <c r="AP46" s="9">
        <v>0</v>
      </c>
      <c r="AQ46" s="9">
        <v>19</v>
      </c>
      <c r="AR46" s="9">
        <v>38</v>
      </c>
      <c r="AS46" s="9">
        <v>0</v>
      </c>
      <c r="AT46" s="9">
        <v>0</v>
      </c>
      <c r="AU46" s="9">
        <v>3</v>
      </c>
      <c r="AV46" s="9">
        <v>9</v>
      </c>
      <c r="AW46" s="9">
        <v>1</v>
      </c>
      <c r="AX46" s="9">
        <v>2</v>
      </c>
      <c r="AY46" s="9">
        <v>6</v>
      </c>
      <c r="AZ46" s="9">
        <v>4</v>
      </c>
      <c r="BA46" s="9">
        <v>11</v>
      </c>
      <c r="BB46" s="9">
        <v>6</v>
      </c>
      <c r="BC46" s="9">
        <v>0</v>
      </c>
      <c r="BD46" s="9">
        <v>0</v>
      </c>
      <c r="BE46" s="9">
        <v>0</v>
      </c>
      <c r="BF46" s="9">
        <v>6</v>
      </c>
      <c r="BG46" s="9">
        <v>6</v>
      </c>
      <c r="BH46" s="9">
        <v>15</v>
      </c>
      <c r="BI46" s="9">
        <v>4</v>
      </c>
      <c r="BJ46" s="9">
        <v>0</v>
      </c>
      <c r="BK46" s="9">
        <v>8</v>
      </c>
      <c r="BL46" s="9">
        <v>18</v>
      </c>
      <c r="BM46" s="9">
        <v>11</v>
      </c>
      <c r="BN46" s="9">
        <v>18</v>
      </c>
      <c r="BO46" s="9">
        <v>0</v>
      </c>
      <c r="BP46" s="9">
        <v>2</v>
      </c>
      <c r="BQ46" s="9">
        <v>0</v>
      </c>
      <c r="BR46" s="9">
        <v>6</v>
      </c>
      <c r="BS46" s="9">
        <v>16</v>
      </c>
      <c r="BT46" s="9">
        <v>19</v>
      </c>
      <c r="BU46" s="9"/>
      <c r="BV46" s="8">
        <f t="shared" si="2"/>
        <v>6.957746478873239</v>
      </c>
      <c r="BW46" s="8">
        <f t="shared" si="3"/>
        <v>1.1538469676852048</v>
      </c>
      <c r="BX46" s="3">
        <f t="shared" si="4"/>
        <v>1</v>
      </c>
      <c r="BY46" s="9"/>
      <c r="BZ46" s="13">
        <v>0.77083333333333337</v>
      </c>
      <c r="CA46" s="9">
        <v>15</v>
      </c>
      <c r="CB46" s="9">
        <v>0</v>
      </c>
      <c r="CC46" s="9">
        <v>0</v>
      </c>
      <c r="CD46" s="9">
        <v>0</v>
      </c>
      <c r="CE46" s="9">
        <v>0</v>
      </c>
      <c r="CF46" s="9"/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3</v>
      </c>
      <c r="CN46" s="9">
        <v>11</v>
      </c>
      <c r="CO46" s="9">
        <v>0</v>
      </c>
      <c r="CP46" s="9">
        <v>5</v>
      </c>
      <c r="CQ46" s="9">
        <v>23</v>
      </c>
      <c r="CR46" s="9">
        <v>1</v>
      </c>
      <c r="CS46" s="9">
        <v>3</v>
      </c>
      <c r="CT46" s="9">
        <v>2</v>
      </c>
      <c r="CU46" s="9">
        <v>10</v>
      </c>
      <c r="CV46" s="9">
        <v>11</v>
      </c>
      <c r="CW46" s="9">
        <v>24</v>
      </c>
      <c r="CX46" s="9">
        <v>0</v>
      </c>
      <c r="CY46" s="9"/>
      <c r="CZ46" s="9">
        <v>0</v>
      </c>
      <c r="DA46" s="9">
        <v>6</v>
      </c>
      <c r="DB46" s="9">
        <v>5</v>
      </c>
      <c r="DC46" s="9">
        <v>12</v>
      </c>
      <c r="DD46" s="9">
        <v>5</v>
      </c>
      <c r="DE46" s="9">
        <v>29</v>
      </c>
      <c r="DF46" s="9">
        <v>4</v>
      </c>
      <c r="DG46" s="9">
        <v>9</v>
      </c>
      <c r="DH46" s="9">
        <v>71</v>
      </c>
      <c r="DI46" s="9">
        <v>65</v>
      </c>
      <c r="DJ46" s="9">
        <v>36</v>
      </c>
      <c r="DK46" s="9">
        <v>16</v>
      </c>
      <c r="DL46" s="9">
        <v>13</v>
      </c>
      <c r="DM46" s="9">
        <v>0</v>
      </c>
      <c r="DN46" s="9">
        <v>20</v>
      </c>
      <c r="DO46" s="9">
        <v>34</v>
      </c>
      <c r="DP46" s="9">
        <v>3</v>
      </c>
      <c r="DQ46" s="9">
        <v>8</v>
      </c>
      <c r="DR46" s="9">
        <v>6</v>
      </c>
      <c r="DS46" s="9">
        <v>12</v>
      </c>
      <c r="DT46" s="9">
        <v>0</v>
      </c>
      <c r="DU46" s="9">
        <v>3</v>
      </c>
      <c r="DV46" s="9">
        <v>15</v>
      </c>
      <c r="DW46" s="9">
        <v>0</v>
      </c>
      <c r="DX46" s="9">
        <v>0</v>
      </c>
      <c r="DY46" s="9">
        <v>0</v>
      </c>
      <c r="DZ46" s="9">
        <v>0</v>
      </c>
      <c r="EA46" s="9">
        <v>5</v>
      </c>
      <c r="EB46" s="9">
        <v>33</v>
      </c>
      <c r="EC46" s="9">
        <v>5</v>
      </c>
      <c r="ED46" s="9">
        <v>11</v>
      </c>
      <c r="EE46" s="9">
        <v>0</v>
      </c>
      <c r="EF46" s="9">
        <v>0</v>
      </c>
      <c r="EG46" s="9">
        <v>0</v>
      </c>
      <c r="EH46" s="9">
        <v>23</v>
      </c>
      <c r="EI46" s="9">
        <v>7</v>
      </c>
      <c r="EJ46" s="9">
        <v>5</v>
      </c>
      <c r="EK46" s="9">
        <v>0</v>
      </c>
      <c r="EL46" s="9">
        <v>0</v>
      </c>
      <c r="EM46" s="9">
        <v>21</v>
      </c>
      <c r="EN46" s="9">
        <v>0</v>
      </c>
      <c r="EO46" s="9">
        <v>29</v>
      </c>
      <c r="EP46" s="9">
        <v>2</v>
      </c>
      <c r="EQ46" s="9">
        <v>10</v>
      </c>
      <c r="ER46" s="9">
        <v>0</v>
      </c>
      <c r="ES46" s="9">
        <v>16</v>
      </c>
      <c r="ET46" s="9">
        <v>9</v>
      </c>
      <c r="EU46" s="18">
        <v>2</v>
      </c>
      <c r="EV46" s="9"/>
      <c r="EW46" s="2">
        <f t="shared" si="0"/>
        <v>9.2676056338028161</v>
      </c>
      <c r="EX46" s="2">
        <f t="shared" si="1"/>
        <v>1.642611375639359</v>
      </c>
      <c r="EY46" s="17">
        <f t="shared" si="5"/>
        <v>0.9726027397260274</v>
      </c>
    </row>
    <row r="47" spans="1:155" x14ac:dyDescent="0.55000000000000004">
      <c r="A47" s="13">
        <v>0.79166666666666663</v>
      </c>
      <c r="B47" s="9">
        <v>8</v>
      </c>
      <c r="C47" s="9">
        <v>0</v>
      </c>
      <c r="D47" s="9">
        <v>0</v>
      </c>
      <c r="E47" s="9">
        <v>1</v>
      </c>
      <c r="F47" s="9">
        <v>12</v>
      </c>
      <c r="G47" s="9">
        <v>9</v>
      </c>
      <c r="H47" s="9">
        <v>0</v>
      </c>
      <c r="I47" s="9">
        <v>21</v>
      </c>
      <c r="J47" s="9">
        <v>4</v>
      </c>
      <c r="K47" s="9">
        <v>44</v>
      </c>
      <c r="L47" s="9">
        <v>0</v>
      </c>
      <c r="M47" s="9">
        <v>12</v>
      </c>
      <c r="N47" s="9">
        <v>1</v>
      </c>
      <c r="O47" s="9">
        <v>23</v>
      </c>
      <c r="P47" s="9">
        <v>18</v>
      </c>
      <c r="Q47" s="9">
        <v>12</v>
      </c>
      <c r="R47" s="9">
        <v>1</v>
      </c>
      <c r="S47" s="9">
        <v>0</v>
      </c>
      <c r="T47" s="9">
        <v>0</v>
      </c>
      <c r="U47" s="9">
        <v>11</v>
      </c>
      <c r="V47" s="9">
        <v>7</v>
      </c>
      <c r="W47" s="9">
        <v>25</v>
      </c>
      <c r="X47" s="9">
        <v>0</v>
      </c>
      <c r="Y47" s="9">
        <v>37</v>
      </c>
      <c r="Z47" s="9">
        <v>14</v>
      </c>
      <c r="AA47" s="9">
        <v>0</v>
      </c>
      <c r="AB47" s="9">
        <v>12</v>
      </c>
      <c r="AC47" s="9">
        <v>48</v>
      </c>
      <c r="AD47" s="9">
        <v>0</v>
      </c>
      <c r="AE47" s="9">
        <v>13</v>
      </c>
      <c r="AF47" s="9">
        <v>9</v>
      </c>
      <c r="AG47" s="9">
        <v>10</v>
      </c>
      <c r="AH47" s="9">
        <v>34</v>
      </c>
      <c r="AI47" s="9">
        <v>0</v>
      </c>
      <c r="AJ47" s="9">
        <v>8</v>
      </c>
      <c r="AK47" s="9">
        <v>0</v>
      </c>
      <c r="AL47" s="9">
        <v>4</v>
      </c>
      <c r="AM47" s="9">
        <v>4</v>
      </c>
      <c r="AN47" s="9">
        <v>12</v>
      </c>
      <c r="AO47" s="9">
        <v>14</v>
      </c>
      <c r="AP47" s="9">
        <v>11</v>
      </c>
      <c r="AQ47" s="9">
        <v>26</v>
      </c>
      <c r="AR47" s="9">
        <v>19</v>
      </c>
      <c r="AS47" s="9">
        <v>14</v>
      </c>
      <c r="AT47" s="9">
        <v>0</v>
      </c>
      <c r="AU47" s="9">
        <v>46</v>
      </c>
      <c r="AV47" s="9">
        <v>10</v>
      </c>
      <c r="AW47" s="9">
        <v>13</v>
      </c>
      <c r="AX47" s="9">
        <v>42</v>
      </c>
      <c r="AY47" s="9">
        <v>51</v>
      </c>
      <c r="AZ47" s="9">
        <v>0</v>
      </c>
      <c r="BA47" s="9">
        <v>9</v>
      </c>
      <c r="BB47" s="9">
        <v>9</v>
      </c>
      <c r="BC47" s="9">
        <v>35</v>
      </c>
      <c r="BD47" s="9">
        <v>1</v>
      </c>
      <c r="BE47" s="9">
        <v>15</v>
      </c>
      <c r="BF47" s="9">
        <v>15</v>
      </c>
      <c r="BG47" s="9">
        <v>21</v>
      </c>
      <c r="BH47" s="9">
        <v>0</v>
      </c>
      <c r="BI47" s="9">
        <v>3</v>
      </c>
      <c r="BJ47" s="9">
        <v>11</v>
      </c>
      <c r="BK47" s="9">
        <v>18</v>
      </c>
      <c r="BL47" s="9">
        <v>30</v>
      </c>
      <c r="BM47" s="9">
        <v>13</v>
      </c>
      <c r="BN47" s="9">
        <v>26</v>
      </c>
      <c r="BO47" s="9">
        <v>18</v>
      </c>
      <c r="BP47" s="9">
        <v>19</v>
      </c>
      <c r="BQ47" s="9">
        <v>0</v>
      </c>
      <c r="BR47" s="9">
        <v>17</v>
      </c>
      <c r="BS47" s="9">
        <v>4</v>
      </c>
      <c r="BT47" s="9">
        <v>3</v>
      </c>
      <c r="BU47" s="9"/>
      <c r="BV47" s="8">
        <f t="shared" si="2"/>
        <v>13.056338028169014</v>
      </c>
      <c r="BW47" s="8">
        <f t="shared" si="3"/>
        <v>1.5573396450995063</v>
      </c>
      <c r="BX47" s="3">
        <f t="shared" si="4"/>
        <v>1</v>
      </c>
      <c r="BY47" s="9"/>
      <c r="BZ47" s="13">
        <v>0.79166666666666663</v>
      </c>
      <c r="CA47" s="9">
        <v>12</v>
      </c>
      <c r="CB47" s="9">
        <v>0</v>
      </c>
      <c r="CC47" s="9">
        <v>27</v>
      </c>
      <c r="CD47" s="9">
        <v>0</v>
      </c>
      <c r="CE47" s="9">
        <v>0</v>
      </c>
      <c r="CF47" s="9"/>
      <c r="CG47" s="9">
        <v>5</v>
      </c>
      <c r="CH47" s="9">
        <v>0</v>
      </c>
      <c r="CI47" s="9">
        <v>3</v>
      </c>
      <c r="CJ47" s="9">
        <v>2</v>
      </c>
      <c r="CK47" s="9">
        <v>4</v>
      </c>
      <c r="CL47" s="9">
        <v>0</v>
      </c>
      <c r="CM47" s="9">
        <v>0</v>
      </c>
      <c r="CN47" s="9">
        <v>0</v>
      </c>
      <c r="CO47" s="9">
        <v>25</v>
      </c>
      <c r="CP47" s="9">
        <v>19</v>
      </c>
      <c r="CQ47" s="9">
        <v>24</v>
      </c>
      <c r="CR47" s="9">
        <v>49</v>
      </c>
      <c r="CS47" s="9">
        <v>15</v>
      </c>
      <c r="CT47" s="9">
        <v>6</v>
      </c>
      <c r="CU47" s="9">
        <v>14</v>
      </c>
      <c r="CV47" s="9">
        <v>25</v>
      </c>
      <c r="CW47" s="9">
        <v>12</v>
      </c>
      <c r="CX47" s="9">
        <v>25</v>
      </c>
      <c r="CY47" s="9"/>
      <c r="CZ47" s="9">
        <v>30</v>
      </c>
      <c r="DA47" s="9">
        <v>26</v>
      </c>
      <c r="DB47" s="9">
        <v>35</v>
      </c>
      <c r="DC47" s="9">
        <v>27</v>
      </c>
      <c r="DD47" s="9">
        <v>28</v>
      </c>
      <c r="DE47" s="9">
        <v>20</v>
      </c>
      <c r="DF47" s="9">
        <v>7</v>
      </c>
      <c r="DG47" s="9">
        <v>13</v>
      </c>
      <c r="DH47" s="9">
        <v>43</v>
      </c>
      <c r="DI47" s="9">
        <v>50</v>
      </c>
      <c r="DJ47" s="9">
        <v>0</v>
      </c>
      <c r="DK47" s="9">
        <v>12</v>
      </c>
      <c r="DL47" s="9">
        <v>11</v>
      </c>
      <c r="DM47" s="9">
        <v>6</v>
      </c>
      <c r="DN47" s="9">
        <v>22</v>
      </c>
      <c r="DO47" s="9">
        <v>25</v>
      </c>
      <c r="DP47" s="9">
        <v>14</v>
      </c>
      <c r="DQ47" s="9">
        <v>17</v>
      </c>
      <c r="DR47" s="9">
        <v>16</v>
      </c>
      <c r="DS47" s="9">
        <v>1</v>
      </c>
      <c r="DT47" s="9">
        <v>0</v>
      </c>
      <c r="DU47" s="9">
        <v>38</v>
      </c>
      <c r="DV47" s="9">
        <v>33</v>
      </c>
      <c r="DW47" s="9">
        <v>0</v>
      </c>
      <c r="DX47" s="9">
        <v>0</v>
      </c>
      <c r="DY47" s="9">
        <v>1</v>
      </c>
      <c r="DZ47" s="9">
        <v>11</v>
      </c>
      <c r="EA47" s="9">
        <v>11</v>
      </c>
      <c r="EB47" s="9">
        <v>24</v>
      </c>
      <c r="EC47" s="9">
        <v>0</v>
      </c>
      <c r="ED47" s="9">
        <v>19</v>
      </c>
      <c r="EE47" s="9">
        <v>0</v>
      </c>
      <c r="EF47" s="9">
        <v>0</v>
      </c>
      <c r="EG47" s="9">
        <v>4</v>
      </c>
      <c r="EH47" s="9">
        <v>0</v>
      </c>
      <c r="EI47" s="9">
        <v>0</v>
      </c>
      <c r="EJ47" s="9">
        <v>16</v>
      </c>
      <c r="EK47" s="9">
        <v>0</v>
      </c>
      <c r="EL47" s="9">
        <v>16</v>
      </c>
      <c r="EM47" s="9">
        <v>41</v>
      </c>
      <c r="EN47" s="9">
        <v>0</v>
      </c>
      <c r="EO47" s="9">
        <v>7</v>
      </c>
      <c r="EP47" s="9">
        <v>9</v>
      </c>
      <c r="EQ47" s="9">
        <v>24</v>
      </c>
      <c r="ER47" s="9">
        <v>0</v>
      </c>
      <c r="ES47" s="9">
        <v>4</v>
      </c>
      <c r="ET47" s="9">
        <v>4</v>
      </c>
      <c r="EU47" s="18">
        <v>0</v>
      </c>
      <c r="EV47" s="9"/>
      <c r="EW47" s="2">
        <f t="shared" si="0"/>
        <v>13.126760563380282</v>
      </c>
      <c r="EX47" s="2">
        <f t="shared" si="1"/>
        <v>1.592225778134891</v>
      </c>
      <c r="EY47" s="17">
        <f t="shared" si="5"/>
        <v>0.9726027397260274</v>
      </c>
    </row>
    <row r="48" spans="1:155" x14ac:dyDescent="0.55000000000000004">
      <c r="A48" s="13">
        <v>0.8125</v>
      </c>
      <c r="B48" s="9">
        <v>5</v>
      </c>
      <c r="C48" s="9">
        <v>0</v>
      </c>
      <c r="D48" s="9">
        <v>27</v>
      </c>
      <c r="E48" s="9">
        <v>0</v>
      </c>
      <c r="F48" s="9">
        <v>35</v>
      </c>
      <c r="G48" s="9">
        <v>30</v>
      </c>
      <c r="H48" s="9">
        <v>40</v>
      </c>
      <c r="I48" s="9">
        <v>26</v>
      </c>
      <c r="J48" s="9">
        <v>2</v>
      </c>
      <c r="K48" s="9">
        <v>25</v>
      </c>
      <c r="L48" s="9">
        <v>68</v>
      </c>
      <c r="M48" s="9">
        <v>27</v>
      </c>
      <c r="N48" s="9">
        <v>6</v>
      </c>
      <c r="O48" s="9">
        <v>1</v>
      </c>
      <c r="P48" s="9">
        <v>33</v>
      </c>
      <c r="Q48" s="9">
        <v>11</v>
      </c>
      <c r="R48" s="9">
        <v>22</v>
      </c>
      <c r="S48" s="9">
        <v>1</v>
      </c>
      <c r="T48" s="9">
        <v>0</v>
      </c>
      <c r="U48" s="9">
        <v>39</v>
      </c>
      <c r="V48" s="9">
        <v>5</v>
      </c>
      <c r="W48" s="9">
        <v>0</v>
      </c>
      <c r="X48" s="9">
        <v>1</v>
      </c>
      <c r="Y48" s="9">
        <v>17</v>
      </c>
      <c r="Z48" s="9">
        <v>2</v>
      </c>
      <c r="AA48" s="9">
        <v>8</v>
      </c>
      <c r="AB48" s="9">
        <v>17</v>
      </c>
      <c r="AC48" s="9">
        <v>21</v>
      </c>
      <c r="AD48" s="9">
        <v>18</v>
      </c>
      <c r="AE48" s="9">
        <v>1</v>
      </c>
      <c r="AF48" s="9">
        <v>24</v>
      </c>
      <c r="AG48" s="9">
        <v>32</v>
      </c>
      <c r="AH48" s="9">
        <v>6</v>
      </c>
      <c r="AI48" s="9">
        <v>13</v>
      </c>
      <c r="AJ48" s="9">
        <v>20</v>
      </c>
      <c r="AK48" s="9">
        <v>0</v>
      </c>
      <c r="AL48" s="9">
        <v>18</v>
      </c>
      <c r="AM48" s="9">
        <v>0</v>
      </c>
      <c r="AN48" s="9">
        <v>10</v>
      </c>
      <c r="AO48" s="9">
        <v>70</v>
      </c>
      <c r="AP48" s="9">
        <v>38</v>
      </c>
      <c r="AQ48" s="9">
        <v>18</v>
      </c>
      <c r="AR48" s="9">
        <v>21</v>
      </c>
      <c r="AS48" s="9">
        <v>42</v>
      </c>
      <c r="AT48" s="9">
        <v>8</v>
      </c>
      <c r="AU48" s="9">
        <v>36</v>
      </c>
      <c r="AV48" s="9">
        <v>26</v>
      </c>
      <c r="AW48" s="9">
        <v>1</v>
      </c>
      <c r="AX48" s="9">
        <v>15</v>
      </c>
      <c r="AY48" s="9">
        <v>4</v>
      </c>
      <c r="AZ48" s="9">
        <v>19</v>
      </c>
      <c r="BA48" s="9">
        <v>38</v>
      </c>
      <c r="BB48" s="9">
        <v>34</v>
      </c>
      <c r="BC48" s="9">
        <v>35</v>
      </c>
      <c r="BD48" s="9">
        <v>13</v>
      </c>
      <c r="BE48" s="9">
        <v>10</v>
      </c>
      <c r="BF48" s="9">
        <v>18</v>
      </c>
      <c r="BG48" s="9">
        <v>29</v>
      </c>
      <c r="BH48" s="9">
        <v>2</v>
      </c>
      <c r="BI48" s="9">
        <v>6</v>
      </c>
      <c r="BJ48" s="9">
        <v>11</v>
      </c>
      <c r="BK48" s="9">
        <v>20</v>
      </c>
      <c r="BL48" s="9">
        <v>32</v>
      </c>
      <c r="BM48" s="9">
        <v>43</v>
      </c>
      <c r="BN48" s="9">
        <v>26</v>
      </c>
      <c r="BO48" s="9">
        <v>37</v>
      </c>
      <c r="BP48" s="9">
        <v>25</v>
      </c>
      <c r="BQ48" s="9">
        <v>0</v>
      </c>
      <c r="BR48" s="9">
        <v>14</v>
      </c>
      <c r="BS48" s="9">
        <v>32</v>
      </c>
      <c r="BT48" s="9">
        <v>11</v>
      </c>
      <c r="BU48" s="9"/>
      <c r="BV48" s="8">
        <f t="shared" si="2"/>
        <v>18.943661971830984</v>
      </c>
      <c r="BW48" s="8">
        <f t="shared" si="3"/>
        <v>1.8599763443622035</v>
      </c>
      <c r="BX48" s="3">
        <f t="shared" si="4"/>
        <v>1</v>
      </c>
      <c r="BY48" s="9"/>
      <c r="BZ48" s="13">
        <v>0.8125</v>
      </c>
      <c r="CA48" s="9">
        <v>39</v>
      </c>
      <c r="CB48" s="9">
        <v>1</v>
      </c>
      <c r="CC48" s="9">
        <v>11</v>
      </c>
      <c r="CD48" s="9">
        <v>0</v>
      </c>
      <c r="CE48" s="9">
        <v>1</v>
      </c>
      <c r="CF48" s="9"/>
      <c r="CG48" s="9">
        <v>38</v>
      </c>
      <c r="CH48" s="9">
        <v>0</v>
      </c>
      <c r="CI48" s="9">
        <v>23</v>
      </c>
      <c r="CJ48" s="9">
        <v>33</v>
      </c>
      <c r="CK48" s="9">
        <v>9</v>
      </c>
      <c r="CL48" s="9">
        <v>0</v>
      </c>
      <c r="CM48" s="9">
        <v>23</v>
      </c>
      <c r="CN48" s="9">
        <v>20</v>
      </c>
      <c r="CO48" s="9">
        <v>26</v>
      </c>
      <c r="CP48" s="9">
        <v>38</v>
      </c>
      <c r="CQ48" s="9">
        <v>34</v>
      </c>
      <c r="CR48" s="9">
        <v>51</v>
      </c>
      <c r="CS48" s="9">
        <v>45</v>
      </c>
      <c r="CT48" s="9">
        <v>26</v>
      </c>
      <c r="CU48" s="9">
        <v>29</v>
      </c>
      <c r="CV48" s="9">
        <v>35</v>
      </c>
      <c r="CW48" s="9">
        <v>41</v>
      </c>
      <c r="CX48" s="9">
        <v>50</v>
      </c>
      <c r="CY48" s="9"/>
      <c r="CZ48" s="9">
        <v>37</v>
      </c>
      <c r="DA48" s="9">
        <v>51</v>
      </c>
      <c r="DB48" s="9">
        <v>47</v>
      </c>
      <c r="DC48" s="9">
        <v>38</v>
      </c>
      <c r="DD48" s="9">
        <v>24</v>
      </c>
      <c r="DE48" s="9">
        <v>28</v>
      </c>
      <c r="DF48" s="9">
        <v>42</v>
      </c>
      <c r="DG48" s="9">
        <v>17</v>
      </c>
      <c r="DH48" s="9">
        <v>96</v>
      </c>
      <c r="DI48" s="9">
        <v>70</v>
      </c>
      <c r="DJ48" s="9">
        <v>45</v>
      </c>
      <c r="DK48" s="9">
        <v>47</v>
      </c>
      <c r="DL48" s="9">
        <v>26</v>
      </c>
      <c r="DM48" s="9">
        <v>18</v>
      </c>
      <c r="DN48" s="9">
        <v>35</v>
      </c>
      <c r="DO48" s="9">
        <v>24</v>
      </c>
      <c r="DP48" s="9">
        <v>48</v>
      </c>
      <c r="DQ48" s="9">
        <v>24</v>
      </c>
      <c r="DR48" s="9">
        <v>15</v>
      </c>
      <c r="DS48" s="9">
        <v>33</v>
      </c>
      <c r="DT48" s="9">
        <v>1</v>
      </c>
      <c r="DU48" s="9">
        <v>12</v>
      </c>
      <c r="DV48" s="9">
        <v>40</v>
      </c>
      <c r="DW48" s="9">
        <v>0</v>
      </c>
      <c r="DX48" s="9">
        <v>0</v>
      </c>
      <c r="DY48" s="9">
        <v>0</v>
      </c>
      <c r="DZ48" s="9">
        <v>0</v>
      </c>
      <c r="EA48" s="9">
        <v>1</v>
      </c>
      <c r="EB48" s="9">
        <v>44</v>
      </c>
      <c r="EC48" s="9">
        <v>10</v>
      </c>
      <c r="ED48" s="9">
        <v>47</v>
      </c>
      <c r="EE48" s="9">
        <v>0</v>
      </c>
      <c r="EF48" s="9">
        <v>3</v>
      </c>
      <c r="EG48" s="9">
        <v>15</v>
      </c>
      <c r="EH48" s="9">
        <v>21</v>
      </c>
      <c r="EI48" s="9">
        <v>32</v>
      </c>
      <c r="EJ48" s="9">
        <v>4</v>
      </c>
      <c r="EK48" s="9">
        <v>0</v>
      </c>
      <c r="EL48" s="9">
        <v>20</v>
      </c>
      <c r="EM48" s="9">
        <v>54</v>
      </c>
      <c r="EN48" s="9">
        <v>0</v>
      </c>
      <c r="EO48" s="9">
        <v>14</v>
      </c>
      <c r="EP48" s="9">
        <v>17</v>
      </c>
      <c r="EQ48" s="9">
        <v>20</v>
      </c>
      <c r="ER48" s="9">
        <v>15</v>
      </c>
      <c r="ES48" s="9">
        <v>13</v>
      </c>
      <c r="ET48" s="9">
        <v>41</v>
      </c>
      <c r="EU48" s="18">
        <v>2</v>
      </c>
      <c r="EV48" s="9"/>
      <c r="EW48" s="2">
        <f t="shared" si="0"/>
        <v>24.845070422535212</v>
      </c>
      <c r="EX48" s="2">
        <f t="shared" si="1"/>
        <v>2.3342992250700321</v>
      </c>
      <c r="EY48" s="17">
        <f t="shared" si="5"/>
        <v>0.9726027397260274</v>
      </c>
    </row>
    <row r="49" spans="1:155" x14ac:dyDescent="0.55000000000000004">
      <c r="A49" s="13">
        <v>0.83333333333333337</v>
      </c>
      <c r="B49" s="9">
        <v>16</v>
      </c>
      <c r="C49" s="9">
        <v>0</v>
      </c>
      <c r="D49" s="9">
        <v>24</v>
      </c>
      <c r="E49" s="9">
        <v>8</v>
      </c>
      <c r="F49" s="9">
        <v>37</v>
      </c>
      <c r="G49" s="9">
        <v>32</v>
      </c>
      <c r="H49" s="9">
        <v>50</v>
      </c>
      <c r="I49" s="9">
        <v>49</v>
      </c>
      <c r="J49" s="9">
        <v>42</v>
      </c>
      <c r="K49" s="9">
        <v>44</v>
      </c>
      <c r="L49" s="9">
        <v>0</v>
      </c>
      <c r="M49" s="9">
        <v>26</v>
      </c>
      <c r="N49" s="9">
        <v>4</v>
      </c>
      <c r="O49" s="9">
        <v>12</v>
      </c>
      <c r="P49" s="9">
        <v>43</v>
      </c>
      <c r="Q49" s="9">
        <v>20</v>
      </c>
      <c r="R49" s="9">
        <v>21</v>
      </c>
      <c r="S49" s="9">
        <v>5</v>
      </c>
      <c r="T49" s="9">
        <v>14</v>
      </c>
      <c r="U49" s="9">
        <v>37</v>
      </c>
      <c r="V49" s="9">
        <v>0</v>
      </c>
      <c r="W49" s="9">
        <v>23</v>
      </c>
      <c r="X49" s="9">
        <v>15</v>
      </c>
      <c r="Y49" s="9">
        <v>16</v>
      </c>
      <c r="Z49" s="9">
        <v>19</v>
      </c>
      <c r="AA49" s="9">
        <v>0</v>
      </c>
      <c r="AB49" s="9">
        <v>23</v>
      </c>
      <c r="AC49" s="9">
        <v>36</v>
      </c>
      <c r="AD49" s="9">
        <v>45</v>
      </c>
      <c r="AE49" s="9">
        <v>27</v>
      </c>
      <c r="AF49" s="9">
        <v>13</v>
      </c>
      <c r="AG49" s="9">
        <v>48</v>
      </c>
      <c r="AH49" s="9">
        <v>4</v>
      </c>
      <c r="AI49" s="9">
        <v>13</v>
      </c>
      <c r="AJ49" s="9">
        <v>20</v>
      </c>
      <c r="AK49" s="9">
        <v>3</v>
      </c>
      <c r="AL49" s="9">
        <v>46</v>
      </c>
      <c r="AM49" s="9">
        <v>21</v>
      </c>
      <c r="AN49" s="9">
        <v>27</v>
      </c>
      <c r="AO49" s="9">
        <v>55</v>
      </c>
      <c r="AP49" s="9">
        <v>38</v>
      </c>
      <c r="AQ49" s="9">
        <v>43</v>
      </c>
      <c r="AR49" s="9">
        <v>10</v>
      </c>
      <c r="AS49" s="9">
        <v>36</v>
      </c>
      <c r="AT49" s="9">
        <v>88</v>
      </c>
      <c r="AU49" s="9">
        <v>46</v>
      </c>
      <c r="AV49" s="9">
        <v>32</v>
      </c>
      <c r="AW49" s="9">
        <v>15</v>
      </c>
      <c r="AX49" s="9">
        <v>14</v>
      </c>
      <c r="AY49" s="9">
        <v>8</v>
      </c>
      <c r="AZ49" s="9">
        <v>29</v>
      </c>
      <c r="BA49" s="9">
        <v>10</v>
      </c>
      <c r="BB49" s="9">
        <v>61</v>
      </c>
      <c r="BC49" s="9">
        <v>54</v>
      </c>
      <c r="BD49" s="9">
        <v>18</v>
      </c>
      <c r="BE49" s="9">
        <v>0</v>
      </c>
      <c r="BF49" s="9">
        <v>12</v>
      </c>
      <c r="BG49" s="9">
        <v>11</v>
      </c>
      <c r="BH49" s="9">
        <v>2</v>
      </c>
      <c r="BI49" s="9">
        <v>21</v>
      </c>
      <c r="BJ49" s="9">
        <v>1</v>
      </c>
      <c r="BK49" s="9">
        <v>31</v>
      </c>
      <c r="BL49" s="9">
        <v>19</v>
      </c>
      <c r="BM49" s="9">
        <v>33</v>
      </c>
      <c r="BN49" s="9">
        <v>28</v>
      </c>
      <c r="BO49" s="9">
        <v>23</v>
      </c>
      <c r="BP49" s="9">
        <v>22</v>
      </c>
      <c r="BQ49" s="9">
        <v>0</v>
      </c>
      <c r="BR49" s="9">
        <v>18</v>
      </c>
      <c r="BS49" s="9">
        <v>55</v>
      </c>
      <c r="BT49" s="9">
        <v>21</v>
      </c>
      <c r="BU49" s="9"/>
      <c r="BV49" s="8">
        <f t="shared" si="2"/>
        <v>24.464788732394368</v>
      </c>
      <c r="BW49" s="8">
        <f t="shared" si="3"/>
        <v>2.128075332806334</v>
      </c>
      <c r="BX49" s="3">
        <f t="shared" si="4"/>
        <v>1</v>
      </c>
      <c r="BY49" s="9"/>
      <c r="BZ49" s="13">
        <v>0.83333333333333337</v>
      </c>
      <c r="CA49" s="9">
        <v>41</v>
      </c>
      <c r="CB49" s="9">
        <v>10</v>
      </c>
      <c r="CC49" s="9">
        <v>26</v>
      </c>
      <c r="CD49" s="9">
        <v>16</v>
      </c>
      <c r="CE49" s="9">
        <v>23</v>
      </c>
      <c r="CF49" s="9"/>
      <c r="CG49" s="9">
        <v>14</v>
      </c>
      <c r="CH49" s="9">
        <v>0</v>
      </c>
      <c r="CI49" s="9">
        <v>8</v>
      </c>
      <c r="CJ49" s="9">
        <v>25</v>
      </c>
      <c r="CK49" s="9">
        <v>12</v>
      </c>
      <c r="CL49" s="9">
        <v>1</v>
      </c>
      <c r="CM49" s="9">
        <v>18</v>
      </c>
      <c r="CN49" s="9">
        <v>26</v>
      </c>
      <c r="CO49" s="9">
        <v>19</v>
      </c>
      <c r="CP49" s="9">
        <v>34</v>
      </c>
      <c r="CQ49" s="9">
        <v>91</v>
      </c>
      <c r="CR49" s="9">
        <v>53</v>
      </c>
      <c r="CS49" s="9">
        <v>43</v>
      </c>
      <c r="CT49" s="9">
        <v>44</v>
      </c>
      <c r="CU49" s="9">
        <v>29</v>
      </c>
      <c r="CV49" s="9">
        <v>33</v>
      </c>
      <c r="CW49" s="9">
        <v>30</v>
      </c>
      <c r="CX49" s="9">
        <v>50</v>
      </c>
      <c r="CY49" s="9"/>
      <c r="CZ49" s="9">
        <v>25</v>
      </c>
      <c r="DA49" s="9">
        <v>57</v>
      </c>
      <c r="DB49" s="9">
        <v>73</v>
      </c>
      <c r="DC49" s="9">
        <v>26</v>
      </c>
      <c r="DD49" s="9">
        <v>16</v>
      </c>
      <c r="DE49" s="9">
        <v>45</v>
      </c>
      <c r="DF49" s="9">
        <v>26</v>
      </c>
      <c r="DG49" s="9">
        <v>24</v>
      </c>
      <c r="DH49" s="9">
        <v>89</v>
      </c>
      <c r="DI49" s="9">
        <v>59</v>
      </c>
      <c r="DJ49" s="9">
        <v>55</v>
      </c>
      <c r="DK49" s="9">
        <v>46</v>
      </c>
      <c r="DL49" s="9"/>
      <c r="DM49" s="9">
        <v>12</v>
      </c>
      <c r="DN49" s="9">
        <v>34</v>
      </c>
      <c r="DO49" s="9">
        <v>45</v>
      </c>
      <c r="DP49" s="9">
        <v>62</v>
      </c>
      <c r="DQ49" s="9">
        <v>22</v>
      </c>
      <c r="DR49" s="9">
        <v>27</v>
      </c>
      <c r="DS49" s="9">
        <v>18</v>
      </c>
      <c r="DT49" s="9">
        <v>22</v>
      </c>
      <c r="DU49" s="9">
        <v>29</v>
      </c>
      <c r="DV49" s="9">
        <v>6</v>
      </c>
      <c r="DW49" s="9">
        <v>0</v>
      </c>
      <c r="DX49" s="9">
        <v>0</v>
      </c>
      <c r="DY49" s="9">
        <v>24</v>
      </c>
      <c r="DZ49" s="9">
        <v>4</v>
      </c>
      <c r="EA49" s="9">
        <v>18</v>
      </c>
      <c r="EB49" s="9">
        <v>53</v>
      </c>
      <c r="EC49" s="9">
        <v>34</v>
      </c>
      <c r="ED49" s="9">
        <v>44</v>
      </c>
      <c r="EE49" s="9">
        <v>2</v>
      </c>
      <c r="EF49" s="9">
        <v>17</v>
      </c>
      <c r="EG49" s="9">
        <v>1</v>
      </c>
      <c r="EH49" s="9">
        <v>16</v>
      </c>
      <c r="EI49" s="9">
        <v>2</v>
      </c>
      <c r="EJ49" s="9">
        <v>2</v>
      </c>
      <c r="EK49" s="9">
        <v>18</v>
      </c>
      <c r="EL49" s="9">
        <v>38</v>
      </c>
      <c r="EM49" s="9">
        <v>15</v>
      </c>
      <c r="EN49" s="9">
        <v>70</v>
      </c>
      <c r="EO49" s="9">
        <v>4</v>
      </c>
      <c r="EP49" s="9">
        <v>27</v>
      </c>
      <c r="EQ49" s="9">
        <v>6</v>
      </c>
      <c r="ER49" s="9">
        <v>28</v>
      </c>
      <c r="ES49" s="9">
        <v>28</v>
      </c>
      <c r="ET49" s="9">
        <v>14</v>
      </c>
      <c r="EU49" s="18">
        <v>12</v>
      </c>
      <c r="EV49" s="9"/>
      <c r="EW49" s="2">
        <f t="shared" si="0"/>
        <v>27.728571428571428</v>
      </c>
      <c r="EX49" s="2">
        <f t="shared" si="1"/>
        <v>2.4985230774933092</v>
      </c>
      <c r="EY49" s="17">
        <f t="shared" si="5"/>
        <v>0.95890410958904104</v>
      </c>
    </row>
    <row r="50" spans="1:155" x14ac:dyDescent="0.55000000000000004">
      <c r="A50" s="12">
        <v>0.85416666666666663</v>
      </c>
      <c r="B50" s="8">
        <v>18</v>
      </c>
      <c r="C50" s="8">
        <v>0</v>
      </c>
      <c r="D50" s="8">
        <v>32</v>
      </c>
      <c r="E50" s="8">
        <v>1</v>
      </c>
      <c r="F50" s="8">
        <v>45</v>
      </c>
      <c r="G50" s="8">
        <v>39</v>
      </c>
      <c r="H50" s="8">
        <v>48</v>
      </c>
      <c r="I50" s="8">
        <v>37</v>
      </c>
      <c r="J50" s="8">
        <v>52</v>
      </c>
      <c r="K50" s="8">
        <v>60</v>
      </c>
      <c r="L50" s="8">
        <v>2</v>
      </c>
      <c r="M50" s="8">
        <v>63</v>
      </c>
      <c r="N50" s="8">
        <v>45</v>
      </c>
      <c r="O50" s="8">
        <v>9</v>
      </c>
      <c r="P50" s="8">
        <v>31</v>
      </c>
      <c r="Q50" s="8">
        <v>23</v>
      </c>
      <c r="R50" s="8">
        <v>8</v>
      </c>
      <c r="S50" s="8">
        <v>8</v>
      </c>
      <c r="T50" s="8">
        <v>61</v>
      </c>
      <c r="U50" s="8">
        <v>41</v>
      </c>
      <c r="V50" s="8">
        <v>0</v>
      </c>
      <c r="W50" s="8">
        <v>12</v>
      </c>
      <c r="X50" s="8">
        <v>31</v>
      </c>
      <c r="Y50" s="8">
        <v>23</v>
      </c>
      <c r="Z50" s="8">
        <v>26</v>
      </c>
      <c r="AA50" s="8">
        <v>7</v>
      </c>
      <c r="AB50" s="8">
        <v>30</v>
      </c>
      <c r="AC50" s="8">
        <v>26</v>
      </c>
      <c r="AD50" s="8">
        <v>38</v>
      </c>
      <c r="AE50" s="8">
        <v>50</v>
      </c>
      <c r="AF50" s="8">
        <v>26</v>
      </c>
      <c r="AG50" s="8">
        <v>44</v>
      </c>
      <c r="AH50" s="8">
        <v>15</v>
      </c>
      <c r="AI50" s="8">
        <v>21</v>
      </c>
      <c r="AJ50" s="8">
        <v>25</v>
      </c>
      <c r="AK50" s="8">
        <v>12</v>
      </c>
      <c r="AL50" s="8">
        <v>42</v>
      </c>
      <c r="AM50" s="8">
        <v>45</v>
      </c>
      <c r="AN50" s="8">
        <v>5</v>
      </c>
      <c r="AO50" s="8">
        <v>72</v>
      </c>
      <c r="AP50" s="8">
        <v>46</v>
      </c>
      <c r="AQ50" s="8">
        <v>49</v>
      </c>
      <c r="AR50" s="8">
        <v>42</v>
      </c>
      <c r="AS50" s="8">
        <v>39</v>
      </c>
      <c r="AT50" s="8">
        <v>16</v>
      </c>
      <c r="AU50" s="8">
        <v>66</v>
      </c>
      <c r="AV50" s="8">
        <v>28</v>
      </c>
      <c r="AW50" s="8">
        <v>21</v>
      </c>
      <c r="AX50" s="8">
        <v>34</v>
      </c>
      <c r="AY50" s="8">
        <v>20</v>
      </c>
      <c r="AZ50" s="8">
        <v>0</v>
      </c>
      <c r="BA50" s="8">
        <v>19</v>
      </c>
      <c r="BB50" s="8">
        <v>59</v>
      </c>
      <c r="BC50" s="8">
        <v>44</v>
      </c>
      <c r="BD50" s="8">
        <v>8</v>
      </c>
      <c r="BE50" s="8">
        <v>28</v>
      </c>
      <c r="BF50" s="8">
        <v>13</v>
      </c>
      <c r="BG50" s="8">
        <v>23</v>
      </c>
      <c r="BH50" s="8">
        <v>35</v>
      </c>
      <c r="BI50" s="8">
        <v>21</v>
      </c>
      <c r="BJ50" s="8">
        <v>18</v>
      </c>
      <c r="BK50" s="8">
        <v>37</v>
      </c>
      <c r="BL50" s="8">
        <v>28</v>
      </c>
      <c r="BM50" s="8">
        <v>46</v>
      </c>
      <c r="BN50" s="8">
        <v>40</v>
      </c>
      <c r="BO50" s="8">
        <v>15</v>
      </c>
      <c r="BP50" s="8">
        <v>44</v>
      </c>
      <c r="BQ50" s="8">
        <v>0</v>
      </c>
      <c r="BR50" s="8">
        <v>13</v>
      </c>
      <c r="BS50" s="8">
        <v>64</v>
      </c>
      <c r="BT50" s="8">
        <v>16</v>
      </c>
      <c r="BV50" s="8">
        <f t="shared" si="2"/>
        <v>29.64788732394366</v>
      </c>
      <c r="BW50" s="8">
        <f t="shared" si="3"/>
        <v>2.1766178877319944</v>
      </c>
      <c r="BX50" s="3">
        <f t="shared" si="4"/>
        <v>1</v>
      </c>
      <c r="BZ50" s="12">
        <v>0.85416666666666663</v>
      </c>
      <c r="CA50" s="8">
        <v>39</v>
      </c>
      <c r="CB50" s="8">
        <v>37</v>
      </c>
      <c r="CC50" s="8">
        <v>24</v>
      </c>
      <c r="CD50" s="8">
        <v>30</v>
      </c>
      <c r="CE50" s="8">
        <v>54</v>
      </c>
      <c r="CG50" s="8">
        <v>34</v>
      </c>
      <c r="CH50" s="8">
        <v>15</v>
      </c>
      <c r="CI50" s="8">
        <v>27</v>
      </c>
      <c r="CJ50" s="8">
        <v>41</v>
      </c>
      <c r="CK50" s="8">
        <v>33</v>
      </c>
      <c r="CL50" s="8">
        <v>2</v>
      </c>
      <c r="CM50" s="8">
        <v>40</v>
      </c>
      <c r="CN50" s="8">
        <v>33</v>
      </c>
      <c r="CO50" s="8">
        <v>22</v>
      </c>
      <c r="CP50" s="8">
        <v>39</v>
      </c>
      <c r="CQ50" s="8">
        <v>56</v>
      </c>
      <c r="CR50" s="8">
        <v>72</v>
      </c>
      <c r="CS50" s="8">
        <v>74</v>
      </c>
      <c r="CT50" s="8">
        <v>58</v>
      </c>
      <c r="CU50" s="8">
        <v>33</v>
      </c>
      <c r="CV50" s="8">
        <v>43</v>
      </c>
      <c r="CW50" s="8">
        <v>26</v>
      </c>
      <c r="CX50" s="8">
        <v>45</v>
      </c>
      <c r="CZ50" s="8">
        <v>14</v>
      </c>
      <c r="DA50" s="8">
        <v>45</v>
      </c>
      <c r="DB50" s="8">
        <v>67</v>
      </c>
      <c r="DC50" s="8">
        <v>37</v>
      </c>
      <c r="DD50" s="8">
        <v>12</v>
      </c>
      <c r="DE50" s="8">
        <v>56</v>
      </c>
      <c r="DF50" s="8">
        <v>29</v>
      </c>
      <c r="DG50" s="8">
        <v>24</v>
      </c>
      <c r="DH50" s="8">
        <v>100</v>
      </c>
      <c r="DI50" s="8">
        <v>62</v>
      </c>
      <c r="DJ50" s="8">
        <v>39</v>
      </c>
      <c r="DK50" s="8">
        <v>53</v>
      </c>
      <c r="DM50" s="8">
        <v>30</v>
      </c>
      <c r="DN50" s="8">
        <v>40</v>
      </c>
      <c r="DO50" s="8">
        <v>50</v>
      </c>
      <c r="DP50" s="8">
        <v>64</v>
      </c>
      <c r="DQ50" s="8">
        <v>41</v>
      </c>
      <c r="DR50" s="8">
        <v>6</v>
      </c>
      <c r="DS50" s="8">
        <v>23</v>
      </c>
      <c r="DT50" s="8">
        <v>40</v>
      </c>
      <c r="DU50" s="8">
        <v>18</v>
      </c>
      <c r="DV50" s="8">
        <v>28</v>
      </c>
      <c r="DW50" s="8">
        <v>10</v>
      </c>
      <c r="DX50" s="8">
        <v>4</v>
      </c>
      <c r="DY50" s="8">
        <v>17</v>
      </c>
      <c r="DZ50" s="8">
        <v>11</v>
      </c>
      <c r="EA50" s="8">
        <v>21</v>
      </c>
      <c r="EB50" s="8">
        <v>51</v>
      </c>
      <c r="EC50" s="8">
        <v>21</v>
      </c>
      <c r="ED50" s="8">
        <v>35</v>
      </c>
      <c r="EE50" s="8">
        <v>2</v>
      </c>
      <c r="EF50" s="8">
        <v>38</v>
      </c>
      <c r="EG50" s="8">
        <v>46</v>
      </c>
      <c r="EH50" s="8">
        <v>39</v>
      </c>
      <c r="EI50" s="8">
        <v>39</v>
      </c>
      <c r="EJ50" s="8">
        <v>13</v>
      </c>
      <c r="EK50" s="8">
        <v>19</v>
      </c>
      <c r="EL50" s="8">
        <v>66</v>
      </c>
      <c r="EM50" s="8">
        <v>41</v>
      </c>
      <c r="EN50" s="8">
        <v>51</v>
      </c>
      <c r="EO50" s="8">
        <v>0</v>
      </c>
      <c r="EP50" s="8">
        <v>47</v>
      </c>
      <c r="EQ50" s="8">
        <v>9</v>
      </c>
      <c r="ER50" s="8">
        <v>48</v>
      </c>
      <c r="ES50" s="8">
        <v>20</v>
      </c>
      <c r="ET50" s="8">
        <v>32</v>
      </c>
      <c r="EU50" s="8">
        <v>36</v>
      </c>
      <c r="EW50" s="2">
        <f t="shared" si="0"/>
        <v>35.299999999999997</v>
      </c>
      <c r="EX50" s="2">
        <f t="shared" si="1"/>
        <v>2.3091634902805649</v>
      </c>
      <c r="EY50" s="17">
        <f t="shared" si="5"/>
        <v>0.95890410958904104</v>
      </c>
    </row>
    <row r="51" spans="1:155" x14ac:dyDescent="0.55000000000000004">
      <c r="A51" s="12">
        <v>0.875</v>
      </c>
      <c r="B51" s="8">
        <v>58</v>
      </c>
      <c r="C51" s="8">
        <v>0</v>
      </c>
      <c r="D51" s="8">
        <v>65</v>
      </c>
      <c r="E51" s="8">
        <v>22</v>
      </c>
      <c r="F51" s="8">
        <v>66</v>
      </c>
      <c r="G51" s="8">
        <v>87</v>
      </c>
      <c r="H51" s="8">
        <v>78</v>
      </c>
      <c r="I51" s="8">
        <v>75</v>
      </c>
      <c r="J51" s="8">
        <v>48</v>
      </c>
      <c r="K51" s="8">
        <v>77</v>
      </c>
      <c r="L51" s="8">
        <v>46</v>
      </c>
      <c r="M51" s="8">
        <v>91</v>
      </c>
      <c r="N51" s="8">
        <v>85</v>
      </c>
      <c r="O51" s="8">
        <v>60</v>
      </c>
      <c r="P51" s="8">
        <v>80</v>
      </c>
      <c r="Q51" s="8">
        <v>69</v>
      </c>
      <c r="R51" s="8">
        <v>36</v>
      </c>
      <c r="S51" s="8">
        <v>37</v>
      </c>
      <c r="T51" s="8">
        <v>76</v>
      </c>
      <c r="U51" s="8">
        <v>63</v>
      </c>
      <c r="V51" s="8">
        <v>20</v>
      </c>
      <c r="W51" s="8">
        <v>37</v>
      </c>
      <c r="X51" s="8">
        <v>77</v>
      </c>
      <c r="Y51" s="8">
        <v>71</v>
      </c>
      <c r="Z51" s="8">
        <v>36</v>
      </c>
      <c r="AA51" s="8">
        <v>36</v>
      </c>
      <c r="AB51" s="8">
        <v>66</v>
      </c>
      <c r="AC51" s="8">
        <v>46</v>
      </c>
      <c r="AD51" s="8">
        <v>78</v>
      </c>
      <c r="AE51" s="8">
        <v>56</v>
      </c>
      <c r="AF51" s="8">
        <v>54</v>
      </c>
      <c r="AG51" s="8">
        <v>81</v>
      </c>
      <c r="AH51" s="8">
        <v>79</v>
      </c>
      <c r="AI51" s="8">
        <v>82</v>
      </c>
      <c r="AJ51" s="8">
        <v>79</v>
      </c>
      <c r="AK51" s="8">
        <v>144</v>
      </c>
      <c r="AL51" s="8">
        <v>118</v>
      </c>
      <c r="AM51" s="8">
        <v>78</v>
      </c>
      <c r="AN51" s="8">
        <v>67</v>
      </c>
      <c r="AO51" s="8">
        <v>161</v>
      </c>
      <c r="AP51" s="8">
        <v>56</v>
      </c>
      <c r="AQ51" s="8">
        <v>57</v>
      </c>
      <c r="AR51" s="8">
        <v>93</v>
      </c>
      <c r="AS51" s="8">
        <v>107</v>
      </c>
      <c r="AT51" s="8">
        <v>60</v>
      </c>
      <c r="AU51" s="8">
        <v>108</v>
      </c>
      <c r="AV51" s="8">
        <v>78</v>
      </c>
      <c r="AW51" s="8">
        <v>96</v>
      </c>
      <c r="AX51" s="8">
        <v>88</v>
      </c>
      <c r="AY51" s="8">
        <v>98</v>
      </c>
      <c r="AZ51" s="8">
        <v>80</v>
      </c>
      <c r="BA51" s="8">
        <v>85</v>
      </c>
      <c r="BB51" s="8">
        <v>157</v>
      </c>
      <c r="BC51" s="8">
        <v>80</v>
      </c>
      <c r="BD51" s="8">
        <v>100</v>
      </c>
      <c r="BE51" s="8">
        <v>65</v>
      </c>
      <c r="BF51" s="8">
        <v>43</v>
      </c>
      <c r="BG51" s="8">
        <v>67</v>
      </c>
      <c r="BH51" s="8">
        <v>53</v>
      </c>
      <c r="BI51" s="8">
        <v>54</v>
      </c>
      <c r="BJ51" s="8">
        <v>37</v>
      </c>
      <c r="BK51" s="8">
        <v>89</v>
      </c>
      <c r="BL51" s="8">
        <v>37</v>
      </c>
      <c r="BM51" s="8">
        <v>55</v>
      </c>
      <c r="BN51" s="8">
        <v>62</v>
      </c>
      <c r="BO51" s="8">
        <v>46</v>
      </c>
      <c r="BP51" s="8">
        <v>65</v>
      </c>
      <c r="BQ51" s="8">
        <v>28</v>
      </c>
      <c r="BR51" s="8">
        <v>76</v>
      </c>
      <c r="BS51" s="8">
        <v>112</v>
      </c>
      <c r="BT51" s="8">
        <v>60</v>
      </c>
      <c r="BV51" s="8">
        <f t="shared" si="2"/>
        <v>70.098591549295776</v>
      </c>
      <c r="BW51" s="8">
        <f t="shared" si="3"/>
        <v>3.435004733174698</v>
      </c>
      <c r="BX51" s="3">
        <f t="shared" si="4"/>
        <v>1</v>
      </c>
      <c r="BZ51" s="12">
        <v>0.875</v>
      </c>
      <c r="CA51" s="8">
        <v>69</v>
      </c>
      <c r="CB51" s="8">
        <v>60</v>
      </c>
      <c r="CC51" s="8">
        <v>33</v>
      </c>
      <c r="CD51" s="8">
        <v>54</v>
      </c>
      <c r="CE51" s="8">
        <v>63</v>
      </c>
      <c r="CG51" s="8">
        <v>34</v>
      </c>
      <c r="CH51" s="8">
        <v>75</v>
      </c>
      <c r="CI51" s="8">
        <v>32</v>
      </c>
      <c r="CJ51" s="8">
        <v>46</v>
      </c>
      <c r="CK51" s="8">
        <v>34</v>
      </c>
      <c r="CL51" s="8">
        <v>41</v>
      </c>
      <c r="CM51" s="8">
        <v>15</v>
      </c>
      <c r="CN51" s="8">
        <v>35</v>
      </c>
      <c r="CO51" s="8">
        <v>84</v>
      </c>
      <c r="CP51" s="8">
        <v>114</v>
      </c>
      <c r="CQ51" s="8">
        <v>112</v>
      </c>
      <c r="CR51" s="8">
        <v>97</v>
      </c>
      <c r="CS51" s="8">
        <v>86</v>
      </c>
      <c r="CT51" s="8">
        <v>140</v>
      </c>
      <c r="CU51" s="8">
        <v>89</v>
      </c>
      <c r="CV51" s="8">
        <v>83</v>
      </c>
      <c r="CW51" s="8">
        <v>83</v>
      </c>
      <c r="CX51" s="8">
        <v>53</v>
      </c>
      <c r="CZ51" s="8">
        <v>61</v>
      </c>
      <c r="DA51" s="8">
        <v>96</v>
      </c>
      <c r="DB51" s="8">
        <v>104</v>
      </c>
      <c r="DC51" s="8">
        <v>56</v>
      </c>
      <c r="DD51" s="8">
        <v>4</v>
      </c>
      <c r="DE51" s="8">
        <v>66</v>
      </c>
      <c r="DF51" s="8">
        <v>74</v>
      </c>
      <c r="DG51" s="8">
        <v>119</v>
      </c>
      <c r="DH51" s="8">
        <v>170</v>
      </c>
      <c r="DI51" s="8">
        <v>75</v>
      </c>
      <c r="DJ51" s="8">
        <v>73</v>
      </c>
      <c r="DK51" s="8">
        <v>95</v>
      </c>
      <c r="DM51" s="8">
        <v>76</v>
      </c>
      <c r="DN51" s="8">
        <v>111</v>
      </c>
      <c r="DO51" s="8">
        <v>65</v>
      </c>
      <c r="DP51" s="8">
        <v>110</v>
      </c>
      <c r="DQ51" s="8">
        <v>54</v>
      </c>
      <c r="DR51" s="8">
        <v>3</v>
      </c>
      <c r="DS51" s="8">
        <v>44</v>
      </c>
      <c r="DT51" s="8">
        <v>65</v>
      </c>
      <c r="DU51" s="8">
        <v>58</v>
      </c>
      <c r="DV51" s="8">
        <v>47</v>
      </c>
      <c r="DW51" s="8">
        <v>37</v>
      </c>
      <c r="DX51" s="8">
        <v>23</v>
      </c>
      <c r="DY51" s="8">
        <v>20</v>
      </c>
      <c r="DZ51" s="8">
        <v>42</v>
      </c>
      <c r="EA51" s="8">
        <v>44</v>
      </c>
      <c r="EB51" s="8">
        <v>58</v>
      </c>
      <c r="EC51" s="8">
        <v>63</v>
      </c>
      <c r="ED51" s="8">
        <v>51</v>
      </c>
      <c r="EE51" s="8">
        <v>34</v>
      </c>
      <c r="EF51" s="8">
        <v>44</v>
      </c>
      <c r="EG51" s="8">
        <v>31</v>
      </c>
      <c r="EH51" s="8">
        <v>39</v>
      </c>
      <c r="EI51" s="8">
        <v>46</v>
      </c>
      <c r="EJ51" s="8">
        <v>16</v>
      </c>
      <c r="EK51" s="8">
        <v>31</v>
      </c>
      <c r="EL51" s="8">
        <v>81</v>
      </c>
      <c r="EM51" s="8">
        <v>45</v>
      </c>
      <c r="EN51" s="8">
        <v>51</v>
      </c>
      <c r="EO51" s="8">
        <v>28</v>
      </c>
      <c r="EP51" s="8">
        <v>58</v>
      </c>
      <c r="EQ51" s="8">
        <v>2</v>
      </c>
      <c r="ER51" s="8">
        <v>34</v>
      </c>
      <c r="ES51" s="8">
        <v>66</v>
      </c>
      <c r="ET51" s="8">
        <v>47</v>
      </c>
      <c r="EU51" s="8">
        <v>59</v>
      </c>
      <c r="EW51" s="2">
        <f t="shared" si="0"/>
        <v>60.114285714285714</v>
      </c>
      <c r="EX51" s="2">
        <f t="shared" si="1"/>
        <v>3.8429060161446102</v>
      </c>
      <c r="EY51" s="17">
        <f t="shared" si="5"/>
        <v>0.95890410958904104</v>
      </c>
    </row>
    <row r="52" spans="1:155" x14ac:dyDescent="0.55000000000000004">
      <c r="A52" s="12">
        <v>0.89583333333333337</v>
      </c>
      <c r="B52" s="8">
        <v>64</v>
      </c>
      <c r="C52" s="8">
        <v>0</v>
      </c>
      <c r="D52" s="8">
        <v>14</v>
      </c>
      <c r="E52" s="8">
        <v>13</v>
      </c>
      <c r="F52" s="8">
        <v>87</v>
      </c>
      <c r="G52" s="8">
        <v>66</v>
      </c>
      <c r="H52" s="8">
        <v>78</v>
      </c>
      <c r="I52" s="8">
        <v>54</v>
      </c>
      <c r="J52" s="8">
        <v>24</v>
      </c>
      <c r="K52" s="8">
        <v>98</v>
      </c>
      <c r="L52" s="8">
        <v>27</v>
      </c>
      <c r="M52" s="8">
        <v>13</v>
      </c>
      <c r="N52" s="8">
        <v>50</v>
      </c>
      <c r="O52" s="8">
        <v>23</v>
      </c>
      <c r="P52" s="8">
        <v>66</v>
      </c>
      <c r="Q52" s="8">
        <v>52</v>
      </c>
      <c r="R52" s="8">
        <v>23</v>
      </c>
      <c r="S52" s="8">
        <v>38</v>
      </c>
      <c r="T52" s="8">
        <v>46</v>
      </c>
      <c r="U52" s="8">
        <v>45</v>
      </c>
      <c r="V52" s="8">
        <v>38</v>
      </c>
      <c r="W52" s="8">
        <v>33</v>
      </c>
      <c r="X52" s="8">
        <v>55</v>
      </c>
      <c r="Y52" s="8">
        <v>57</v>
      </c>
      <c r="Z52" s="8">
        <v>18</v>
      </c>
      <c r="AA52" s="8">
        <v>29</v>
      </c>
      <c r="AB52" s="8">
        <v>1</v>
      </c>
      <c r="AC52" s="8">
        <v>30</v>
      </c>
      <c r="AD52" s="8">
        <v>85</v>
      </c>
      <c r="AE52" s="8">
        <v>41</v>
      </c>
      <c r="AF52" s="8">
        <v>22</v>
      </c>
      <c r="AG52" s="8">
        <v>69</v>
      </c>
      <c r="AH52" s="8">
        <v>81</v>
      </c>
      <c r="AI52" s="8">
        <v>56</v>
      </c>
      <c r="AJ52" s="8">
        <v>55</v>
      </c>
      <c r="AK52" s="8">
        <v>132</v>
      </c>
      <c r="AL52" s="8">
        <v>94</v>
      </c>
      <c r="AM52" s="8">
        <v>60</v>
      </c>
      <c r="AN52" s="8">
        <v>65</v>
      </c>
      <c r="AO52" s="8">
        <v>103</v>
      </c>
      <c r="AP52" s="8">
        <v>52</v>
      </c>
      <c r="AQ52" s="8">
        <v>34</v>
      </c>
      <c r="AR52" s="8">
        <v>82</v>
      </c>
      <c r="AS52" s="8">
        <v>32</v>
      </c>
      <c r="AT52" s="8">
        <v>29</v>
      </c>
      <c r="AU52" s="8">
        <v>86</v>
      </c>
      <c r="AV52" s="8">
        <v>74</v>
      </c>
      <c r="AW52" s="8">
        <v>120</v>
      </c>
      <c r="AX52" s="8">
        <v>79</v>
      </c>
      <c r="AY52" s="8">
        <v>81</v>
      </c>
      <c r="AZ52" s="8">
        <v>74</v>
      </c>
      <c r="BA52" s="8">
        <v>82</v>
      </c>
      <c r="BB52" s="8">
        <v>113</v>
      </c>
      <c r="BC52" s="8">
        <v>72</v>
      </c>
      <c r="BD52" s="8">
        <v>77</v>
      </c>
      <c r="BE52" s="8">
        <v>39</v>
      </c>
      <c r="BF52" s="8">
        <v>54</v>
      </c>
      <c r="BG52" s="8">
        <v>40</v>
      </c>
      <c r="BH52" s="8">
        <v>3</v>
      </c>
      <c r="BI52" s="8">
        <v>26</v>
      </c>
      <c r="BJ52" s="8">
        <v>19</v>
      </c>
      <c r="BK52" s="8">
        <v>94</v>
      </c>
      <c r="BL52" s="8">
        <v>15</v>
      </c>
      <c r="BM52" s="8">
        <v>23</v>
      </c>
      <c r="BN52" s="8">
        <v>19</v>
      </c>
      <c r="BO52" s="8">
        <v>49</v>
      </c>
      <c r="BP52" s="8">
        <v>69</v>
      </c>
      <c r="BQ52" s="8">
        <v>19</v>
      </c>
      <c r="BR52" s="8">
        <v>54</v>
      </c>
      <c r="BS52" s="8">
        <v>166</v>
      </c>
      <c r="BT52" s="8">
        <v>80</v>
      </c>
      <c r="BV52" s="8">
        <f t="shared" si="2"/>
        <v>54.380281690140848</v>
      </c>
      <c r="BW52" s="8">
        <f t="shared" si="3"/>
        <v>3.889280847656146</v>
      </c>
      <c r="BX52" s="3">
        <f t="shared" si="4"/>
        <v>1</v>
      </c>
      <c r="BZ52" s="12">
        <v>0.89583333333333337</v>
      </c>
      <c r="CA52" s="8">
        <v>82</v>
      </c>
      <c r="CB52" s="8">
        <v>43</v>
      </c>
      <c r="CC52" s="8">
        <v>5</v>
      </c>
      <c r="CD52" s="8">
        <v>11</v>
      </c>
      <c r="CE52" s="8">
        <v>32</v>
      </c>
      <c r="CG52" s="8">
        <v>16</v>
      </c>
      <c r="CH52" s="8">
        <v>95</v>
      </c>
      <c r="CI52" s="8">
        <v>1</v>
      </c>
      <c r="CJ52" s="8">
        <v>46</v>
      </c>
      <c r="CK52" s="8">
        <v>34</v>
      </c>
      <c r="CL52" s="8">
        <v>75</v>
      </c>
      <c r="CM52" s="8">
        <v>5</v>
      </c>
      <c r="CN52" s="8">
        <v>29</v>
      </c>
      <c r="CO52" s="8">
        <v>75</v>
      </c>
      <c r="CP52" s="8">
        <v>80</v>
      </c>
      <c r="CQ52" s="8">
        <v>65</v>
      </c>
      <c r="CR52" s="8">
        <v>60</v>
      </c>
      <c r="CS52" s="8">
        <v>50</v>
      </c>
      <c r="CT52" s="8">
        <v>133</v>
      </c>
      <c r="CU52" s="8">
        <v>72</v>
      </c>
      <c r="CV52" s="8">
        <v>61</v>
      </c>
      <c r="CW52" s="8">
        <v>69</v>
      </c>
      <c r="CX52" s="8">
        <v>31</v>
      </c>
      <c r="CZ52" s="8">
        <v>53</v>
      </c>
      <c r="DA52" s="8">
        <v>86</v>
      </c>
      <c r="DB52" s="8">
        <v>101</v>
      </c>
      <c r="DC52" s="8">
        <v>46</v>
      </c>
      <c r="DD52" s="8">
        <v>8</v>
      </c>
      <c r="DE52" s="8">
        <v>45</v>
      </c>
      <c r="DF52" s="8">
        <v>53</v>
      </c>
      <c r="DG52" s="8">
        <v>85</v>
      </c>
      <c r="DH52" s="8">
        <v>141</v>
      </c>
      <c r="DI52" s="8">
        <v>65</v>
      </c>
      <c r="DJ52" s="8">
        <v>39</v>
      </c>
      <c r="DK52" s="8">
        <v>69</v>
      </c>
      <c r="DM52" s="8">
        <v>73</v>
      </c>
      <c r="DN52" s="8">
        <v>84</v>
      </c>
      <c r="DO52" s="8">
        <v>48</v>
      </c>
      <c r="DP52" s="8">
        <v>72</v>
      </c>
      <c r="DQ52" s="8">
        <v>6</v>
      </c>
      <c r="DR52" s="8">
        <v>18</v>
      </c>
      <c r="DS52" s="8">
        <v>18</v>
      </c>
      <c r="DT52" s="8">
        <v>57</v>
      </c>
      <c r="DU52" s="8">
        <v>49</v>
      </c>
      <c r="DV52" s="8">
        <v>21</v>
      </c>
      <c r="DW52" s="8">
        <v>19</v>
      </c>
      <c r="DX52" s="8">
        <v>19</v>
      </c>
      <c r="DY52" s="8">
        <v>11</v>
      </c>
      <c r="DZ52" s="8">
        <v>37</v>
      </c>
      <c r="EA52" s="8">
        <v>9</v>
      </c>
      <c r="EB52" s="8">
        <v>61</v>
      </c>
      <c r="EC52" s="8">
        <v>56</v>
      </c>
      <c r="ED52" s="8">
        <v>68</v>
      </c>
      <c r="EE52" s="8">
        <v>29</v>
      </c>
      <c r="EF52" s="8">
        <v>50</v>
      </c>
      <c r="EG52" s="8">
        <v>12</v>
      </c>
      <c r="EH52" s="8">
        <v>23</v>
      </c>
      <c r="EI52" s="8">
        <v>4</v>
      </c>
      <c r="EJ52" s="8">
        <v>14</v>
      </c>
      <c r="EK52" s="8">
        <v>6</v>
      </c>
      <c r="EL52" s="8">
        <v>65</v>
      </c>
      <c r="EM52" s="8">
        <v>4</v>
      </c>
      <c r="EN52" s="8">
        <v>60</v>
      </c>
      <c r="EO52" s="8">
        <v>27</v>
      </c>
      <c r="EP52" s="8">
        <v>21</v>
      </c>
      <c r="EQ52" s="8">
        <v>21</v>
      </c>
      <c r="ER52" s="8">
        <v>6</v>
      </c>
      <c r="ES52" s="8">
        <v>25</v>
      </c>
      <c r="ET52" s="8">
        <v>20</v>
      </c>
      <c r="EU52" s="8">
        <v>11</v>
      </c>
      <c r="EW52" s="2">
        <f t="shared" si="0"/>
        <v>44.071428571428569</v>
      </c>
      <c r="EX52" s="2">
        <f t="shared" si="1"/>
        <v>3.7478673813665222</v>
      </c>
      <c r="EY52" s="17">
        <f t="shared" si="5"/>
        <v>0.95890410958904104</v>
      </c>
    </row>
    <row r="53" spans="1:155" x14ac:dyDescent="0.55000000000000004">
      <c r="A53" s="12">
        <v>0.91666666666666663</v>
      </c>
      <c r="B53" s="8">
        <v>38</v>
      </c>
      <c r="C53" s="8">
        <v>0</v>
      </c>
      <c r="D53" s="8">
        <v>0</v>
      </c>
      <c r="E53" s="8">
        <v>0</v>
      </c>
      <c r="F53" s="8">
        <v>73</v>
      </c>
      <c r="G53" s="8">
        <v>48</v>
      </c>
      <c r="H53" s="8">
        <v>13</v>
      </c>
      <c r="I53" s="8">
        <v>53</v>
      </c>
      <c r="J53" s="8">
        <v>0</v>
      </c>
      <c r="K53" s="8">
        <v>75</v>
      </c>
      <c r="L53" s="8">
        <v>0</v>
      </c>
      <c r="M53" s="8">
        <v>0</v>
      </c>
      <c r="N53" s="8">
        <v>27</v>
      </c>
      <c r="O53" s="8">
        <v>5</v>
      </c>
      <c r="P53" s="8">
        <v>31</v>
      </c>
      <c r="Q53" s="8">
        <v>40</v>
      </c>
      <c r="R53" s="8">
        <v>5</v>
      </c>
      <c r="S53" s="8">
        <v>17</v>
      </c>
      <c r="T53" s="8">
        <v>25</v>
      </c>
      <c r="U53" s="8">
        <v>14</v>
      </c>
      <c r="V53" s="8">
        <v>16</v>
      </c>
      <c r="W53" s="8">
        <v>14</v>
      </c>
      <c r="X53" s="8">
        <v>38</v>
      </c>
      <c r="Y53" s="8">
        <v>9</v>
      </c>
      <c r="Z53" s="8">
        <v>8</v>
      </c>
      <c r="AA53" s="8">
        <v>21</v>
      </c>
      <c r="AB53" s="8">
        <v>0</v>
      </c>
      <c r="AC53" s="8">
        <v>18</v>
      </c>
      <c r="AD53" s="8">
        <v>63</v>
      </c>
      <c r="AE53" s="8">
        <v>40</v>
      </c>
      <c r="AF53" s="8">
        <v>2</v>
      </c>
      <c r="AG53" s="8">
        <v>77</v>
      </c>
      <c r="AH53" s="8">
        <v>37</v>
      </c>
      <c r="AI53" s="8">
        <v>67</v>
      </c>
      <c r="AJ53" s="8">
        <v>80</v>
      </c>
      <c r="AK53" s="8">
        <v>50</v>
      </c>
      <c r="AL53" s="8">
        <v>58</v>
      </c>
      <c r="AM53" s="8">
        <v>52</v>
      </c>
      <c r="AN53" s="8">
        <v>67</v>
      </c>
      <c r="AO53" s="8">
        <v>141</v>
      </c>
      <c r="AP53" s="8">
        <v>66</v>
      </c>
      <c r="AQ53" s="8">
        <v>8</v>
      </c>
      <c r="AR53" s="8">
        <v>40</v>
      </c>
      <c r="AS53" s="8">
        <v>17</v>
      </c>
      <c r="AT53" s="8">
        <v>23</v>
      </c>
      <c r="AU53" s="8">
        <v>26</v>
      </c>
      <c r="AV53" s="8">
        <v>65</v>
      </c>
      <c r="AW53" s="8">
        <v>29</v>
      </c>
      <c r="AX53" s="8">
        <v>44</v>
      </c>
      <c r="AY53" s="8">
        <v>63</v>
      </c>
      <c r="AZ53" s="8">
        <v>25</v>
      </c>
      <c r="BA53" s="8">
        <v>75</v>
      </c>
      <c r="BB53" s="8">
        <v>103</v>
      </c>
      <c r="BC53" s="8">
        <v>74</v>
      </c>
      <c r="BD53" s="8">
        <v>50</v>
      </c>
      <c r="BE53" s="8">
        <v>29</v>
      </c>
      <c r="BF53" s="8">
        <v>64</v>
      </c>
      <c r="BG53" s="8">
        <v>20</v>
      </c>
      <c r="BH53" s="8">
        <v>11</v>
      </c>
      <c r="BI53" s="8">
        <v>0</v>
      </c>
      <c r="BJ53" s="8">
        <v>0</v>
      </c>
      <c r="BK53" s="8">
        <v>0</v>
      </c>
      <c r="BL53" s="8">
        <v>12</v>
      </c>
      <c r="BM53" s="8">
        <v>26</v>
      </c>
      <c r="BN53" s="8">
        <v>0</v>
      </c>
      <c r="BO53" s="8">
        <v>8</v>
      </c>
      <c r="BP53" s="8">
        <v>39</v>
      </c>
      <c r="BQ53" s="8">
        <v>9</v>
      </c>
      <c r="BR53" s="8">
        <v>5</v>
      </c>
      <c r="BS53" s="8">
        <v>131</v>
      </c>
      <c r="BT53" s="8">
        <v>54</v>
      </c>
      <c r="BV53" s="8">
        <f t="shared" si="2"/>
        <v>34.338028169014088</v>
      </c>
      <c r="BW53" s="8">
        <f t="shared" si="3"/>
        <v>3.7336871835622372</v>
      </c>
      <c r="BX53" s="3">
        <f t="shared" si="4"/>
        <v>1</v>
      </c>
      <c r="BZ53" s="12">
        <v>0.91666666666666663</v>
      </c>
      <c r="CA53" s="8">
        <v>10</v>
      </c>
      <c r="CB53" s="8">
        <v>35</v>
      </c>
      <c r="CC53" s="8">
        <v>0</v>
      </c>
      <c r="CD53" s="8">
        <v>0</v>
      </c>
      <c r="CE53" s="8">
        <v>29</v>
      </c>
      <c r="CG53" s="8">
        <v>23</v>
      </c>
      <c r="CH53" s="8">
        <v>76</v>
      </c>
      <c r="CI53" s="8">
        <v>30</v>
      </c>
      <c r="CJ53" s="8">
        <v>24</v>
      </c>
      <c r="CK53" s="8">
        <v>12</v>
      </c>
      <c r="CL53" s="8">
        <v>60</v>
      </c>
      <c r="CM53" s="8">
        <v>12</v>
      </c>
      <c r="CN53" s="8">
        <v>29</v>
      </c>
      <c r="CO53" s="8">
        <v>46</v>
      </c>
      <c r="CP53" s="8">
        <v>78</v>
      </c>
      <c r="CQ53" s="8">
        <v>49</v>
      </c>
      <c r="CR53" s="8">
        <v>37</v>
      </c>
      <c r="CS53" s="8">
        <v>55</v>
      </c>
      <c r="CT53" s="8">
        <v>93</v>
      </c>
      <c r="CU53" s="8">
        <v>38</v>
      </c>
      <c r="CV53" s="8">
        <v>37</v>
      </c>
      <c r="CW53" s="8">
        <v>7</v>
      </c>
      <c r="CX53" s="8">
        <v>0</v>
      </c>
      <c r="CZ53" s="8">
        <v>39</v>
      </c>
      <c r="DA53" s="8">
        <v>42</v>
      </c>
      <c r="DB53" s="8">
        <v>89</v>
      </c>
      <c r="DC53" s="8">
        <v>25</v>
      </c>
      <c r="DD53" s="8">
        <v>12</v>
      </c>
      <c r="DE53" s="8">
        <v>40</v>
      </c>
      <c r="DF53" s="8">
        <v>44</v>
      </c>
      <c r="DG53" s="8">
        <v>40</v>
      </c>
      <c r="DH53" s="8">
        <v>101</v>
      </c>
      <c r="DI53" s="8">
        <v>70</v>
      </c>
      <c r="DJ53" s="8">
        <v>32</v>
      </c>
      <c r="DK53" s="8">
        <v>89</v>
      </c>
      <c r="DM53" s="8">
        <v>59</v>
      </c>
      <c r="DN53" s="8">
        <v>64</v>
      </c>
      <c r="DO53" s="8">
        <v>45</v>
      </c>
      <c r="DP53" s="8">
        <v>19</v>
      </c>
      <c r="DQ53" s="8">
        <v>2</v>
      </c>
      <c r="DR53" s="8">
        <v>7</v>
      </c>
      <c r="DS53" s="8">
        <v>31</v>
      </c>
      <c r="DT53" s="8">
        <v>4</v>
      </c>
      <c r="DU53" s="8">
        <v>70</v>
      </c>
      <c r="DV53" s="8">
        <v>6</v>
      </c>
      <c r="DW53" s="8">
        <v>32</v>
      </c>
      <c r="DX53" s="8">
        <v>16</v>
      </c>
      <c r="DY53" s="8">
        <v>7</v>
      </c>
      <c r="DZ53" s="8">
        <v>47</v>
      </c>
      <c r="EA53" s="8">
        <v>0</v>
      </c>
      <c r="EB53" s="8">
        <v>59</v>
      </c>
      <c r="EC53" s="8">
        <v>48</v>
      </c>
      <c r="ED53" s="8">
        <v>37</v>
      </c>
      <c r="EE53" s="8">
        <v>7</v>
      </c>
      <c r="EF53" s="8">
        <v>4</v>
      </c>
      <c r="EG53" s="8">
        <v>19</v>
      </c>
      <c r="EH53" s="8">
        <v>0</v>
      </c>
      <c r="EI53" s="8">
        <v>4</v>
      </c>
      <c r="EJ53" s="8">
        <v>12</v>
      </c>
      <c r="EK53" s="8">
        <v>21</v>
      </c>
      <c r="EL53" s="8">
        <v>34</v>
      </c>
      <c r="EM53" s="8">
        <v>3</v>
      </c>
      <c r="EN53" s="8">
        <v>5</v>
      </c>
      <c r="EO53" s="8">
        <v>2</v>
      </c>
      <c r="EP53" s="8">
        <v>13</v>
      </c>
      <c r="EQ53" s="8">
        <v>24</v>
      </c>
      <c r="ER53" s="8">
        <v>0</v>
      </c>
      <c r="ES53" s="8">
        <v>7</v>
      </c>
      <c r="ET53" s="8">
        <v>20</v>
      </c>
      <c r="EU53" s="8">
        <v>33</v>
      </c>
      <c r="EW53" s="2">
        <f t="shared" si="0"/>
        <v>30.914285714285715</v>
      </c>
      <c r="EX53" s="2">
        <f t="shared" si="1"/>
        <v>3.1049778278510001</v>
      </c>
      <c r="EY53" s="17">
        <f t="shared" si="5"/>
        <v>0.95890410958904104</v>
      </c>
    </row>
    <row r="54" spans="1:155" x14ac:dyDescent="0.55000000000000004">
      <c r="A54" s="12">
        <v>0.9375</v>
      </c>
      <c r="B54" s="8">
        <v>4</v>
      </c>
      <c r="C54" s="8">
        <v>0</v>
      </c>
      <c r="D54" s="8">
        <v>0</v>
      </c>
      <c r="E54" s="8">
        <v>0</v>
      </c>
      <c r="F54" s="8">
        <v>16</v>
      </c>
      <c r="G54" s="8">
        <v>14</v>
      </c>
      <c r="H54" s="8">
        <v>13</v>
      </c>
      <c r="I54" s="8">
        <v>0</v>
      </c>
      <c r="J54" s="8">
        <v>0</v>
      </c>
      <c r="K54" s="8">
        <v>44</v>
      </c>
      <c r="L54" s="8">
        <v>0</v>
      </c>
      <c r="M54" s="8">
        <v>0</v>
      </c>
      <c r="N54" s="8">
        <v>0</v>
      </c>
      <c r="O54" s="8">
        <v>7</v>
      </c>
      <c r="P54" s="8">
        <v>0</v>
      </c>
      <c r="Q54" s="8">
        <v>5</v>
      </c>
      <c r="R54" s="8">
        <v>20</v>
      </c>
      <c r="S54" s="8">
        <v>21</v>
      </c>
      <c r="T54" s="8">
        <v>25</v>
      </c>
      <c r="U54" s="8">
        <v>7</v>
      </c>
      <c r="V54" s="8">
        <v>1</v>
      </c>
      <c r="W54" s="8">
        <v>0</v>
      </c>
      <c r="X54" s="8">
        <v>17</v>
      </c>
      <c r="Y54" s="8">
        <v>8</v>
      </c>
      <c r="Z54" s="8">
        <v>0</v>
      </c>
      <c r="AA54" s="8">
        <v>0</v>
      </c>
      <c r="AB54" s="8">
        <v>0</v>
      </c>
      <c r="AC54" s="8">
        <v>31</v>
      </c>
      <c r="AD54" s="8">
        <v>23</v>
      </c>
      <c r="AE54" s="8">
        <v>25</v>
      </c>
      <c r="AF54" s="8">
        <v>0</v>
      </c>
      <c r="AG54" s="8">
        <v>12</v>
      </c>
      <c r="AH54" s="8">
        <v>57</v>
      </c>
      <c r="AI54" s="8">
        <v>8</v>
      </c>
      <c r="AJ54" s="8">
        <v>31</v>
      </c>
      <c r="AK54" s="8">
        <v>37</v>
      </c>
      <c r="AL54" s="8">
        <v>14</v>
      </c>
      <c r="AM54" s="8">
        <v>3</v>
      </c>
      <c r="AN54" s="8">
        <v>34</v>
      </c>
      <c r="AO54" s="8">
        <v>100</v>
      </c>
      <c r="AP54" s="8">
        <v>26</v>
      </c>
      <c r="AQ54" s="8">
        <v>0</v>
      </c>
      <c r="AR54" s="8">
        <v>14</v>
      </c>
      <c r="AS54" s="8">
        <v>1</v>
      </c>
      <c r="AT54" s="8">
        <v>11</v>
      </c>
      <c r="AU54" s="8">
        <v>0</v>
      </c>
      <c r="AV54" s="8">
        <v>29</v>
      </c>
      <c r="AW54" s="8">
        <v>46</v>
      </c>
      <c r="AX54" s="8">
        <v>23</v>
      </c>
      <c r="AY54" s="8">
        <v>39</v>
      </c>
      <c r="AZ54" s="8">
        <v>2</v>
      </c>
      <c r="BA54" s="8">
        <v>40</v>
      </c>
      <c r="BB54" s="8">
        <v>19</v>
      </c>
      <c r="BC54" s="8">
        <v>47</v>
      </c>
      <c r="BD54" s="8">
        <v>33</v>
      </c>
      <c r="BE54" s="8">
        <v>11</v>
      </c>
      <c r="BF54" s="8">
        <v>49</v>
      </c>
      <c r="BG54" s="8">
        <v>26</v>
      </c>
      <c r="BH54" s="8">
        <v>0</v>
      </c>
      <c r="BI54" s="8">
        <v>0</v>
      </c>
      <c r="BJ54" s="8">
        <v>0</v>
      </c>
      <c r="BK54" s="8">
        <v>0</v>
      </c>
      <c r="BL54" s="8">
        <v>4</v>
      </c>
      <c r="BM54" s="8">
        <v>33</v>
      </c>
      <c r="BN54" s="8">
        <v>0</v>
      </c>
      <c r="BO54" s="8">
        <v>20</v>
      </c>
      <c r="BP54" s="8">
        <v>65</v>
      </c>
      <c r="BQ54" s="8">
        <v>9</v>
      </c>
      <c r="BR54" s="8">
        <v>39</v>
      </c>
      <c r="BS54" s="8">
        <v>77</v>
      </c>
      <c r="BT54" s="8">
        <v>13</v>
      </c>
      <c r="BV54" s="8">
        <f t="shared" si="2"/>
        <v>17.64788732394366</v>
      </c>
      <c r="BW54" s="8">
        <f t="shared" si="3"/>
        <v>2.43871346756461</v>
      </c>
      <c r="BX54" s="3">
        <f t="shared" si="4"/>
        <v>1</v>
      </c>
      <c r="BZ54" s="12">
        <v>0.9375</v>
      </c>
      <c r="CA54" s="8">
        <v>53</v>
      </c>
      <c r="CB54" s="8">
        <v>28</v>
      </c>
      <c r="CC54" s="8">
        <v>0</v>
      </c>
      <c r="CD54" s="8">
        <v>0</v>
      </c>
      <c r="CE54" s="8">
        <v>8</v>
      </c>
      <c r="CG54" s="8">
        <v>16</v>
      </c>
      <c r="CH54" s="8">
        <v>90</v>
      </c>
      <c r="CI54" s="8">
        <v>27</v>
      </c>
      <c r="CJ54" s="8">
        <v>19</v>
      </c>
      <c r="CK54" s="8">
        <v>0</v>
      </c>
      <c r="CL54" s="8">
        <v>0</v>
      </c>
      <c r="CM54" s="8">
        <v>2</v>
      </c>
      <c r="CN54" s="8">
        <v>0</v>
      </c>
      <c r="CO54" s="8">
        <v>23</v>
      </c>
      <c r="CP54" s="8">
        <v>63</v>
      </c>
      <c r="CQ54" s="8">
        <v>67</v>
      </c>
      <c r="CR54" s="8">
        <v>13</v>
      </c>
      <c r="CS54" s="8">
        <v>49</v>
      </c>
      <c r="CT54" s="8">
        <v>21</v>
      </c>
      <c r="CU54" s="8">
        <v>23</v>
      </c>
      <c r="CV54" s="8">
        <v>50</v>
      </c>
      <c r="CW54" s="8">
        <v>0</v>
      </c>
      <c r="CX54" s="8">
        <v>0</v>
      </c>
      <c r="CZ54" s="8">
        <v>97</v>
      </c>
      <c r="DA54" s="8">
        <v>75</v>
      </c>
      <c r="DB54" s="8">
        <v>38</v>
      </c>
      <c r="DC54" s="8">
        <v>22</v>
      </c>
      <c r="DD54" s="8">
        <v>24</v>
      </c>
      <c r="DE54" s="8">
        <v>17</v>
      </c>
      <c r="DF54" s="8">
        <v>16</v>
      </c>
      <c r="DG54" s="8">
        <v>4</v>
      </c>
      <c r="DH54" s="8">
        <v>102</v>
      </c>
      <c r="DI54" s="8">
        <v>40</v>
      </c>
      <c r="DJ54" s="8">
        <v>20</v>
      </c>
      <c r="DK54" s="8">
        <v>33</v>
      </c>
      <c r="DM54" s="8">
        <v>13</v>
      </c>
      <c r="DN54" s="8">
        <v>51</v>
      </c>
      <c r="DO54" s="8">
        <v>33</v>
      </c>
      <c r="DP54" s="8">
        <v>3</v>
      </c>
      <c r="DQ54" s="8">
        <v>0</v>
      </c>
      <c r="DR54" s="8">
        <v>5</v>
      </c>
      <c r="DS54" s="8">
        <v>26</v>
      </c>
      <c r="DT54" s="8">
        <v>0</v>
      </c>
      <c r="DU54" s="8">
        <v>11</v>
      </c>
      <c r="DV54" s="8">
        <v>0</v>
      </c>
      <c r="DW54" s="8">
        <v>48</v>
      </c>
      <c r="DX54" s="8">
        <v>1</v>
      </c>
      <c r="DY54" s="8">
        <v>10</v>
      </c>
      <c r="DZ54" s="8">
        <v>39</v>
      </c>
      <c r="EA54" s="8">
        <v>13</v>
      </c>
      <c r="EB54" s="8">
        <v>18</v>
      </c>
      <c r="EC54" s="8">
        <v>19</v>
      </c>
      <c r="ED54" s="8">
        <v>1</v>
      </c>
      <c r="EE54" s="8">
        <v>0</v>
      </c>
      <c r="EF54" s="8">
        <v>0</v>
      </c>
      <c r="EG54" s="8">
        <v>1</v>
      </c>
      <c r="EH54" s="8">
        <v>0</v>
      </c>
      <c r="EI54" s="8">
        <v>10</v>
      </c>
      <c r="EJ54" s="8">
        <v>7</v>
      </c>
      <c r="EK54" s="8">
        <v>0</v>
      </c>
      <c r="EL54" s="8">
        <v>53</v>
      </c>
      <c r="EM54" s="8">
        <v>7</v>
      </c>
      <c r="EN54" s="8">
        <v>0</v>
      </c>
      <c r="EO54" s="8">
        <v>10</v>
      </c>
      <c r="EP54" s="8">
        <v>11</v>
      </c>
      <c r="EQ54" s="8">
        <v>18</v>
      </c>
      <c r="ER54" s="8">
        <v>0</v>
      </c>
      <c r="ES54" s="8">
        <v>21</v>
      </c>
      <c r="ET54" s="8">
        <v>7</v>
      </c>
      <c r="EU54" s="8">
        <v>26</v>
      </c>
      <c r="EW54" s="2">
        <f t="shared" si="0"/>
        <v>21.457142857142856</v>
      </c>
      <c r="EX54" s="2">
        <f t="shared" si="1"/>
        <v>2.9378437265465625</v>
      </c>
      <c r="EY54" s="17">
        <f t="shared" si="5"/>
        <v>0.95890410958904104</v>
      </c>
    </row>
    <row r="55" spans="1:155" x14ac:dyDescent="0.55000000000000004">
      <c r="A55" s="12">
        <v>0.95833333333333337</v>
      </c>
      <c r="B55" s="8">
        <v>4</v>
      </c>
      <c r="C55" s="8">
        <v>0</v>
      </c>
      <c r="D55" s="8">
        <v>0</v>
      </c>
      <c r="E55" s="8">
        <v>0</v>
      </c>
      <c r="F55" s="8">
        <v>2</v>
      </c>
      <c r="G55" s="8">
        <v>24</v>
      </c>
      <c r="H55" s="8">
        <v>53</v>
      </c>
      <c r="I55" s="8">
        <v>0</v>
      </c>
      <c r="J55" s="8">
        <v>0</v>
      </c>
      <c r="K55" s="8">
        <v>33</v>
      </c>
      <c r="L55" s="8">
        <v>0</v>
      </c>
      <c r="M55" s="8">
        <v>0</v>
      </c>
      <c r="N55" s="8">
        <v>0</v>
      </c>
      <c r="O55" s="8">
        <v>4</v>
      </c>
      <c r="P55" s="8">
        <v>0</v>
      </c>
      <c r="Q55" s="8">
        <v>0</v>
      </c>
      <c r="R55" s="8">
        <v>19</v>
      </c>
      <c r="S55" s="8">
        <v>14</v>
      </c>
      <c r="T55" s="8">
        <v>106</v>
      </c>
      <c r="U55" s="8">
        <v>4</v>
      </c>
      <c r="V55" s="8">
        <v>0</v>
      </c>
      <c r="W55" s="8">
        <v>0</v>
      </c>
      <c r="X55" s="8">
        <v>5</v>
      </c>
      <c r="Y55" s="8">
        <v>2</v>
      </c>
      <c r="Z55" s="8">
        <v>0</v>
      </c>
      <c r="AA55" s="8">
        <v>0</v>
      </c>
      <c r="AB55" s="8">
        <v>0</v>
      </c>
      <c r="AC55" s="8">
        <v>0</v>
      </c>
      <c r="AD55" s="8">
        <v>14</v>
      </c>
      <c r="AE55" s="8">
        <v>30</v>
      </c>
      <c r="AF55" s="8">
        <v>0</v>
      </c>
      <c r="AG55" s="8">
        <v>7</v>
      </c>
      <c r="AH55" s="8">
        <v>0</v>
      </c>
      <c r="AI55" s="8">
        <v>11</v>
      </c>
      <c r="AJ55" s="8">
        <v>36</v>
      </c>
      <c r="AK55" s="8">
        <v>30</v>
      </c>
      <c r="AL55" s="8">
        <v>1</v>
      </c>
      <c r="AM55" s="8">
        <v>0</v>
      </c>
      <c r="AN55" s="8">
        <v>0</v>
      </c>
      <c r="AO55" s="8">
        <v>75</v>
      </c>
      <c r="AP55" s="8">
        <v>15</v>
      </c>
      <c r="AQ55" s="8">
        <v>2</v>
      </c>
      <c r="AR55" s="8">
        <v>28</v>
      </c>
      <c r="AS55" s="8">
        <v>0</v>
      </c>
      <c r="AT55" s="8">
        <v>0</v>
      </c>
      <c r="AU55" s="8">
        <v>0</v>
      </c>
      <c r="AV55" s="8">
        <v>31</v>
      </c>
      <c r="AW55" s="8">
        <v>8</v>
      </c>
      <c r="AX55" s="8">
        <v>15</v>
      </c>
      <c r="AY55" s="8">
        <v>0</v>
      </c>
      <c r="AZ55" s="8">
        <v>25</v>
      </c>
      <c r="BA55" s="8">
        <v>16</v>
      </c>
      <c r="BB55" s="8">
        <v>28</v>
      </c>
      <c r="BC55" s="8">
        <v>29</v>
      </c>
      <c r="BD55" s="8">
        <v>25</v>
      </c>
      <c r="BE55" s="8">
        <v>0</v>
      </c>
      <c r="BF55" s="8">
        <v>36</v>
      </c>
      <c r="BG55" s="8">
        <v>7</v>
      </c>
      <c r="BH55" s="8">
        <v>30</v>
      </c>
      <c r="BI55" s="8">
        <v>0</v>
      </c>
      <c r="BJ55" s="8">
        <v>0</v>
      </c>
      <c r="BK55" s="8">
        <v>0</v>
      </c>
      <c r="BL55" s="8">
        <v>0</v>
      </c>
      <c r="BM55" s="8">
        <v>19</v>
      </c>
      <c r="BN55" s="8">
        <v>0</v>
      </c>
      <c r="BO55" s="8">
        <v>6</v>
      </c>
      <c r="BP55" s="8">
        <v>35</v>
      </c>
      <c r="BQ55" s="8">
        <v>0</v>
      </c>
      <c r="BR55" s="8">
        <v>10</v>
      </c>
      <c r="BS55" s="8">
        <v>67</v>
      </c>
      <c r="BT55" s="8">
        <v>32</v>
      </c>
      <c r="BV55" s="8">
        <f t="shared" si="2"/>
        <v>13.211267605633802</v>
      </c>
      <c r="BW55" s="8">
        <f t="shared" si="3"/>
        <v>2.3700780189857835</v>
      </c>
      <c r="BX55" s="3">
        <f t="shared" si="4"/>
        <v>1</v>
      </c>
      <c r="BZ55" s="12">
        <v>0.95833333333333337</v>
      </c>
      <c r="CA55" s="8">
        <v>1</v>
      </c>
      <c r="CB55" s="8">
        <v>33</v>
      </c>
      <c r="CC55" s="8">
        <v>0</v>
      </c>
      <c r="CD55" s="8">
        <v>0</v>
      </c>
      <c r="CE55" s="8">
        <v>0</v>
      </c>
      <c r="CG55" s="8">
        <v>29</v>
      </c>
      <c r="CH55" s="8">
        <v>41</v>
      </c>
      <c r="CI55" s="8">
        <v>13</v>
      </c>
      <c r="CJ55" s="8">
        <v>28</v>
      </c>
      <c r="CK55" s="8">
        <v>0</v>
      </c>
      <c r="CL55" s="8">
        <v>0</v>
      </c>
      <c r="CM55" s="8">
        <v>23</v>
      </c>
      <c r="CN55" s="8">
        <v>0</v>
      </c>
      <c r="CO55" s="8">
        <v>5</v>
      </c>
      <c r="CP55" s="8">
        <v>16</v>
      </c>
      <c r="CQ55" s="8">
        <v>16</v>
      </c>
      <c r="CR55" s="8">
        <v>12</v>
      </c>
      <c r="CS55" s="8">
        <v>0</v>
      </c>
      <c r="CT55" s="8">
        <v>0</v>
      </c>
      <c r="CU55" s="8">
        <v>6</v>
      </c>
      <c r="CV55" s="8">
        <v>70</v>
      </c>
      <c r="CW55" s="8">
        <v>16</v>
      </c>
      <c r="CX55" s="8">
        <v>0</v>
      </c>
      <c r="CZ55" s="8">
        <v>36</v>
      </c>
      <c r="DA55" s="8">
        <v>52</v>
      </c>
      <c r="DB55" s="8">
        <v>2</v>
      </c>
      <c r="DC55" s="8">
        <v>7</v>
      </c>
      <c r="DD55" s="8">
        <v>18</v>
      </c>
      <c r="DE55" s="8">
        <v>43</v>
      </c>
      <c r="DF55" s="8">
        <v>0</v>
      </c>
      <c r="DG55" s="8">
        <v>10</v>
      </c>
      <c r="DH55" s="8">
        <v>43</v>
      </c>
      <c r="DI55" s="8">
        <v>17</v>
      </c>
      <c r="DJ55" s="8">
        <v>15</v>
      </c>
      <c r="DK55" s="8">
        <v>22</v>
      </c>
      <c r="DM55" s="8">
        <v>0</v>
      </c>
      <c r="DN55" s="8">
        <v>34</v>
      </c>
      <c r="DO55" s="8">
        <v>37</v>
      </c>
      <c r="DP55" s="8">
        <v>0</v>
      </c>
      <c r="DQ55" s="8">
        <v>18</v>
      </c>
      <c r="DR55" s="8">
        <v>10</v>
      </c>
      <c r="DS55" s="8">
        <v>0</v>
      </c>
      <c r="DT55" s="8">
        <v>21</v>
      </c>
      <c r="DU55" s="8">
        <v>7</v>
      </c>
      <c r="DV55" s="8">
        <v>0</v>
      </c>
      <c r="DW55" s="8">
        <v>23</v>
      </c>
      <c r="DX55" s="8">
        <v>0</v>
      </c>
      <c r="DY55" s="8">
        <v>8</v>
      </c>
      <c r="DZ55" s="8">
        <v>34</v>
      </c>
      <c r="EA55" s="8">
        <v>0</v>
      </c>
      <c r="EB55" s="8">
        <v>35</v>
      </c>
      <c r="EC55" s="8">
        <v>0</v>
      </c>
      <c r="ED55" s="8">
        <v>4</v>
      </c>
      <c r="EE55" s="8">
        <v>27</v>
      </c>
      <c r="EF55" s="8">
        <v>1</v>
      </c>
      <c r="EG55" s="8">
        <v>2</v>
      </c>
      <c r="EH55" s="8">
        <v>5</v>
      </c>
      <c r="EI55" s="8">
        <v>12</v>
      </c>
      <c r="EJ55" s="8">
        <v>8</v>
      </c>
      <c r="EK55" s="8">
        <v>14</v>
      </c>
      <c r="EL55" s="8">
        <v>1</v>
      </c>
      <c r="EM55" s="8">
        <v>7</v>
      </c>
      <c r="EN55" s="8">
        <v>0</v>
      </c>
      <c r="EO55" s="8">
        <v>4</v>
      </c>
      <c r="EP55" s="8">
        <v>8</v>
      </c>
      <c r="EQ55" s="8">
        <v>13</v>
      </c>
      <c r="ER55" s="8">
        <v>0</v>
      </c>
      <c r="ES55" s="8">
        <v>48</v>
      </c>
      <c r="ET55" s="8">
        <v>0</v>
      </c>
      <c r="EU55" s="8">
        <v>11</v>
      </c>
      <c r="EW55" s="2">
        <f t="shared" si="0"/>
        <v>13.8</v>
      </c>
      <c r="EX55" s="2">
        <f t="shared" si="1"/>
        <v>1.8829737284709527</v>
      </c>
      <c r="EY55" s="17">
        <f t="shared" si="5"/>
        <v>0.95890410958904104</v>
      </c>
    </row>
    <row r="56" spans="1:155" x14ac:dyDescent="0.55000000000000004">
      <c r="A56" s="12">
        <v>0.97916666666666663</v>
      </c>
      <c r="B56" s="8">
        <v>4</v>
      </c>
      <c r="C56" s="8">
        <v>0</v>
      </c>
      <c r="D56" s="8">
        <v>0</v>
      </c>
      <c r="E56" s="8">
        <v>0</v>
      </c>
      <c r="F56" s="8">
        <v>8</v>
      </c>
      <c r="G56" s="8">
        <v>0</v>
      </c>
      <c r="H56" s="8">
        <v>1</v>
      </c>
      <c r="I56" s="8">
        <v>0</v>
      </c>
      <c r="J56" s="8">
        <v>0</v>
      </c>
      <c r="K56" s="8">
        <v>53</v>
      </c>
      <c r="L56" s="8">
        <v>0</v>
      </c>
      <c r="M56" s="8">
        <v>0</v>
      </c>
      <c r="N56" s="8">
        <v>0</v>
      </c>
      <c r="O56" s="8">
        <v>1</v>
      </c>
      <c r="P56" s="8">
        <v>0</v>
      </c>
      <c r="Q56" s="8">
        <v>0</v>
      </c>
      <c r="R56" s="8">
        <v>10</v>
      </c>
      <c r="S56" s="8">
        <v>16</v>
      </c>
      <c r="T56" s="8">
        <v>11</v>
      </c>
      <c r="U56" s="8">
        <v>16</v>
      </c>
      <c r="V56" s="8">
        <v>0</v>
      </c>
      <c r="W56" s="8">
        <v>0</v>
      </c>
      <c r="X56" s="8">
        <v>3</v>
      </c>
      <c r="Y56" s="8">
        <v>0</v>
      </c>
      <c r="Z56" s="8">
        <v>7</v>
      </c>
      <c r="AA56" s="8">
        <v>0</v>
      </c>
      <c r="AB56" s="8">
        <v>0</v>
      </c>
      <c r="AC56" s="8">
        <v>7</v>
      </c>
      <c r="AD56" s="8">
        <v>0</v>
      </c>
      <c r="AE56" s="8">
        <v>20</v>
      </c>
      <c r="AF56" s="8">
        <v>0</v>
      </c>
      <c r="AG56" s="8">
        <v>5</v>
      </c>
      <c r="AH56" s="8">
        <v>0</v>
      </c>
      <c r="AI56" s="8">
        <v>21</v>
      </c>
      <c r="AJ56" s="8">
        <v>17</v>
      </c>
      <c r="AK56" s="8">
        <v>2</v>
      </c>
      <c r="AL56" s="8">
        <v>5</v>
      </c>
      <c r="AM56" s="8">
        <v>0</v>
      </c>
      <c r="AN56" s="8">
        <v>0</v>
      </c>
      <c r="AO56" s="8">
        <v>89</v>
      </c>
      <c r="AP56" s="8">
        <v>26</v>
      </c>
      <c r="AQ56" s="8">
        <v>1</v>
      </c>
      <c r="AR56" s="8">
        <v>10</v>
      </c>
      <c r="AS56" s="8">
        <v>9</v>
      </c>
      <c r="AT56" s="8">
        <v>7</v>
      </c>
      <c r="AU56" s="8">
        <v>0</v>
      </c>
      <c r="AV56" s="8">
        <v>13</v>
      </c>
      <c r="AW56" s="8">
        <v>20</v>
      </c>
      <c r="AX56" s="8">
        <v>18</v>
      </c>
      <c r="AY56" s="8">
        <v>0</v>
      </c>
      <c r="AZ56" s="8">
        <v>2</v>
      </c>
      <c r="BA56" s="8">
        <v>62</v>
      </c>
      <c r="BB56" s="8">
        <v>21</v>
      </c>
      <c r="BC56" s="8">
        <v>4</v>
      </c>
      <c r="BD56" s="8">
        <v>29</v>
      </c>
      <c r="BE56" s="8">
        <v>0</v>
      </c>
      <c r="BF56" s="8">
        <v>8</v>
      </c>
      <c r="BG56" s="8">
        <v>17</v>
      </c>
      <c r="BH56" s="8">
        <v>0</v>
      </c>
      <c r="BI56" s="8">
        <v>21</v>
      </c>
      <c r="BJ56" s="8">
        <v>0</v>
      </c>
      <c r="BK56" s="8">
        <v>0</v>
      </c>
      <c r="BL56" s="8">
        <v>0</v>
      </c>
      <c r="BM56" s="8">
        <v>17</v>
      </c>
      <c r="BN56" s="8">
        <v>0</v>
      </c>
      <c r="BO56" s="8">
        <v>7</v>
      </c>
      <c r="BP56" s="8">
        <v>14</v>
      </c>
      <c r="BQ56" s="8">
        <v>0</v>
      </c>
      <c r="BR56" s="8">
        <v>31</v>
      </c>
      <c r="BS56" s="8">
        <v>64</v>
      </c>
      <c r="BT56" s="8">
        <v>3</v>
      </c>
      <c r="BV56" s="8">
        <f t="shared" si="2"/>
        <v>9.8591549295774641</v>
      </c>
      <c r="BW56" s="8">
        <f t="shared" si="3"/>
        <v>1.9693114112465684</v>
      </c>
      <c r="BX56" s="3">
        <f t="shared" si="4"/>
        <v>1</v>
      </c>
      <c r="BZ56" s="12">
        <v>0.97916666666666663</v>
      </c>
      <c r="CA56" s="8">
        <v>0</v>
      </c>
      <c r="CB56" s="8">
        <v>48</v>
      </c>
      <c r="CC56" s="8">
        <v>0</v>
      </c>
      <c r="CD56" s="8">
        <v>0</v>
      </c>
      <c r="CE56" s="8">
        <v>0</v>
      </c>
      <c r="CG56" s="8">
        <v>15</v>
      </c>
      <c r="CH56" s="8">
        <v>0</v>
      </c>
      <c r="CI56" s="8">
        <v>17</v>
      </c>
      <c r="CJ56" s="8">
        <v>24</v>
      </c>
      <c r="CK56" s="8">
        <v>0</v>
      </c>
      <c r="CL56" s="8">
        <v>4</v>
      </c>
      <c r="CM56" s="8">
        <v>11</v>
      </c>
      <c r="CN56" s="8">
        <v>0</v>
      </c>
      <c r="CO56" s="8">
        <v>26</v>
      </c>
      <c r="CP56" s="8">
        <v>22</v>
      </c>
      <c r="CQ56" s="8">
        <v>31</v>
      </c>
      <c r="CR56" s="8">
        <v>6</v>
      </c>
      <c r="CS56" s="8">
        <v>0</v>
      </c>
      <c r="CT56" s="8">
        <v>0</v>
      </c>
      <c r="CU56" s="8">
        <v>0</v>
      </c>
      <c r="CV56" s="8">
        <v>63</v>
      </c>
      <c r="CW56" s="8">
        <v>0</v>
      </c>
      <c r="CX56" s="8">
        <v>0</v>
      </c>
      <c r="CZ56" s="8">
        <v>23</v>
      </c>
      <c r="DA56" s="8">
        <v>48</v>
      </c>
      <c r="DB56" s="8">
        <v>0</v>
      </c>
      <c r="DC56" s="8">
        <v>3</v>
      </c>
      <c r="DD56" s="8">
        <v>13</v>
      </c>
      <c r="DE56" s="8">
        <v>43</v>
      </c>
      <c r="DF56" s="8">
        <v>0</v>
      </c>
      <c r="DG56" s="8">
        <v>7</v>
      </c>
      <c r="DH56" s="8">
        <v>107</v>
      </c>
      <c r="DI56" s="8">
        <v>1</v>
      </c>
      <c r="DJ56" s="8">
        <v>4</v>
      </c>
      <c r="DK56" s="8">
        <v>30</v>
      </c>
      <c r="DM56" s="8">
        <v>0</v>
      </c>
      <c r="DN56" s="8">
        <v>72</v>
      </c>
      <c r="DO56" s="8">
        <v>10</v>
      </c>
      <c r="DP56" s="8">
        <v>1</v>
      </c>
      <c r="DQ56" s="8">
        <v>15</v>
      </c>
      <c r="DR56" s="8">
        <v>3</v>
      </c>
      <c r="DS56" s="8">
        <v>10</v>
      </c>
      <c r="DT56" s="8">
        <v>41</v>
      </c>
      <c r="DU56" s="8">
        <v>1</v>
      </c>
      <c r="DV56" s="8">
        <v>0</v>
      </c>
      <c r="DW56" s="8">
        <v>14</v>
      </c>
      <c r="DX56" s="8">
        <v>7</v>
      </c>
      <c r="DY56" s="8">
        <v>5</v>
      </c>
      <c r="DZ56" s="8">
        <v>16</v>
      </c>
      <c r="EA56" s="8">
        <v>0</v>
      </c>
      <c r="EB56" s="8">
        <v>49</v>
      </c>
      <c r="EC56" s="8">
        <v>0</v>
      </c>
      <c r="ED56" s="8">
        <v>16</v>
      </c>
      <c r="EE56" s="8">
        <v>20</v>
      </c>
      <c r="EF56" s="8">
        <v>0</v>
      </c>
      <c r="EG56" s="8">
        <v>23</v>
      </c>
      <c r="EH56" s="8">
        <v>0</v>
      </c>
      <c r="EI56" s="8">
        <v>15</v>
      </c>
      <c r="EJ56" s="8">
        <v>2</v>
      </c>
      <c r="EK56" s="8">
        <v>0</v>
      </c>
      <c r="EL56" s="8">
        <v>0</v>
      </c>
      <c r="EM56" s="8">
        <v>15</v>
      </c>
      <c r="EN56" s="8">
        <v>43</v>
      </c>
      <c r="EO56" s="8">
        <v>18</v>
      </c>
      <c r="EP56" s="8">
        <v>1</v>
      </c>
      <c r="EQ56" s="8">
        <v>2</v>
      </c>
      <c r="ER56" s="8">
        <v>0</v>
      </c>
      <c r="ES56" s="8">
        <v>51</v>
      </c>
      <c r="ET56" s="8">
        <v>0</v>
      </c>
      <c r="EU56" s="8">
        <v>25</v>
      </c>
      <c r="EW56" s="2">
        <f t="shared" si="0"/>
        <v>14.585714285714285</v>
      </c>
      <c r="EX56" s="2">
        <f t="shared" si="1"/>
        <v>2.4634380574715311</v>
      </c>
      <c r="EY56" s="17">
        <f t="shared" si="5"/>
        <v>0.95890410958904104</v>
      </c>
    </row>
    <row r="57" spans="1:155" x14ac:dyDescent="0.55000000000000004">
      <c r="A57" s="12">
        <v>0</v>
      </c>
      <c r="B57" s="8">
        <v>0</v>
      </c>
      <c r="C57" s="8">
        <v>0</v>
      </c>
      <c r="D57" s="8">
        <v>0</v>
      </c>
      <c r="E57" s="8">
        <v>0</v>
      </c>
      <c r="F57" s="8">
        <v>52</v>
      </c>
      <c r="G57" s="8">
        <v>7</v>
      </c>
      <c r="H57" s="8">
        <v>0</v>
      </c>
      <c r="I57" s="8">
        <v>2</v>
      </c>
      <c r="J57" s="8">
        <v>0</v>
      </c>
      <c r="K57" s="8">
        <v>19</v>
      </c>
      <c r="L57" s="8">
        <v>0</v>
      </c>
      <c r="M57" s="8">
        <v>0</v>
      </c>
      <c r="N57" s="8">
        <v>1</v>
      </c>
      <c r="O57" s="8">
        <v>0</v>
      </c>
      <c r="P57" s="8">
        <v>0</v>
      </c>
      <c r="Q57" s="8">
        <v>6</v>
      </c>
      <c r="R57" s="8">
        <v>2</v>
      </c>
      <c r="S57" s="8">
        <v>14</v>
      </c>
      <c r="T57" s="8">
        <v>0</v>
      </c>
      <c r="U57" s="8">
        <v>4</v>
      </c>
      <c r="V57" s="8">
        <v>0</v>
      </c>
      <c r="W57" s="8">
        <v>0</v>
      </c>
      <c r="X57" s="8">
        <v>24</v>
      </c>
      <c r="Y57" s="8">
        <v>0</v>
      </c>
      <c r="Z57" s="8">
        <v>0</v>
      </c>
      <c r="AA57" s="8">
        <v>0</v>
      </c>
      <c r="AB57" s="8">
        <v>0</v>
      </c>
      <c r="AC57" s="8">
        <v>27</v>
      </c>
      <c r="AD57" s="8">
        <v>0</v>
      </c>
      <c r="AE57" s="8">
        <v>27</v>
      </c>
      <c r="AF57" s="8">
        <v>0</v>
      </c>
      <c r="AG57" s="8">
        <v>17</v>
      </c>
      <c r="AH57" s="8">
        <v>0</v>
      </c>
      <c r="AI57" s="8">
        <v>6</v>
      </c>
      <c r="AJ57" s="8">
        <v>35</v>
      </c>
      <c r="AK57" s="8">
        <v>2</v>
      </c>
      <c r="AL57" s="8">
        <v>41</v>
      </c>
      <c r="AM57" s="8">
        <v>0</v>
      </c>
      <c r="AN57" s="8">
        <v>0</v>
      </c>
      <c r="AO57" s="8">
        <v>67</v>
      </c>
      <c r="AP57" s="8">
        <v>8</v>
      </c>
      <c r="AQ57" s="8">
        <v>0</v>
      </c>
      <c r="AR57" s="8">
        <v>16</v>
      </c>
      <c r="AS57" s="8">
        <v>19</v>
      </c>
      <c r="AT57" s="8">
        <v>0</v>
      </c>
      <c r="AU57" s="8">
        <v>0</v>
      </c>
      <c r="AV57" s="8">
        <v>21</v>
      </c>
      <c r="AW57" s="8">
        <v>8</v>
      </c>
      <c r="AX57" s="8">
        <v>28</v>
      </c>
      <c r="AY57" s="8">
        <v>0</v>
      </c>
      <c r="AZ57" s="8">
        <v>18</v>
      </c>
      <c r="BA57" s="8">
        <v>12</v>
      </c>
      <c r="BB57" s="8">
        <v>14</v>
      </c>
      <c r="BC57" s="8">
        <v>0</v>
      </c>
      <c r="BD57" s="8">
        <v>18</v>
      </c>
      <c r="BE57" s="8">
        <v>0</v>
      </c>
      <c r="BF57" s="8">
        <v>27</v>
      </c>
      <c r="BG57" s="8">
        <v>36</v>
      </c>
      <c r="BH57" s="8">
        <v>0</v>
      </c>
      <c r="BI57" s="8">
        <v>13</v>
      </c>
      <c r="BJ57" s="8">
        <v>0</v>
      </c>
      <c r="BK57" s="8">
        <v>0</v>
      </c>
      <c r="BL57" s="8">
        <v>9</v>
      </c>
      <c r="BM57" s="8">
        <v>0</v>
      </c>
      <c r="BN57" s="8">
        <v>0</v>
      </c>
      <c r="BO57" s="8">
        <v>52</v>
      </c>
      <c r="BP57" s="8">
        <v>16</v>
      </c>
      <c r="BQ57" s="8">
        <v>14</v>
      </c>
      <c r="BR57" s="8">
        <v>20</v>
      </c>
      <c r="BS57" s="8">
        <v>43</v>
      </c>
      <c r="BT57" s="8">
        <v>2</v>
      </c>
      <c r="BV57" s="8">
        <f t="shared" si="2"/>
        <v>10.52112676056338</v>
      </c>
      <c r="BW57" s="8">
        <f t="shared" si="3"/>
        <v>1.7892884004125598</v>
      </c>
      <c r="BX57" s="3">
        <f t="shared" si="4"/>
        <v>1</v>
      </c>
      <c r="BZ57" s="12">
        <v>0</v>
      </c>
      <c r="CA57" s="8">
        <v>0</v>
      </c>
      <c r="CB57" s="8">
        <v>1</v>
      </c>
      <c r="CC57" s="8">
        <v>0</v>
      </c>
      <c r="CD57" s="8">
        <v>0</v>
      </c>
      <c r="CE57" s="8">
        <v>0</v>
      </c>
      <c r="CG57" s="8">
        <v>13</v>
      </c>
      <c r="CH57" s="8">
        <v>0</v>
      </c>
      <c r="CI57" s="8">
        <v>65</v>
      </c>
      <c r="CJ57" s="8">
        <v>50</v>
      </c>
      <c r="CK57" s="8">
        <v>0</v>
      </c>
      <c r="CL57" s="8">
        <v>0</v>
      </c>
      <c r="CM57" s="8">
        <v>0</v>
      </c>
      <c r="CN57" s="8">
        <v>0</v>
      </c>
      <c r="CO57" s="8">
        <v>35</v>
      </c>
      <c r="CP57" s="8">
        <v>30</v>
      </c>
      <c r="CQ57" s="8">
        <v>22</v>
      </c>
      <c r="CR57" s="8">
        <v>8</v>
      </c>
      <c r="CS57" s="8">
        <v>22</v>
      </c>
      <c r="CT57" s="8">
        <v>0</v>
      </c>
      <c r="CU57" s="8">
        <v>0</v>
      </c>
      <c r="CV57" s="8">
        <v>52</v>
      </c>
      <c r="CW57" s="8">
        <v>21</v>
      </c>
      <c r="CX57" s="8">
        <v>0</v>
      </c>
      <c r="CZ57" s="8">
        <v>31</v>
      </c>
      <c r="DA57" s="8">
        <v>7</v>
      </c>
      <c r="DB57" s="8">
        <v>0</v>
      </c>
      <c r="DC57" s="8">
        <v>3</v>
      </c>
      <c r="DD57" s="8">
        <v>6</v>
      </c>
      <c r="DE57" s="8">
        <v>31</v>
      </c>
      <c r="DF57" s="8">
        <v>0</v>
      </c>
      <c r="DG57" s="8">
        <v>20</v>
      </c>
      <c r="DH57" s="8">
        <v>41</v>
      </c>
      <c r="DI57" s="8">
        <v>34</v>
      </c>
      <c r="DJ57" s="8">
        <v>1</v>
      </c>
      <c r="DK57" s="8">
        <v>30</v>
      </c>
      <c r="DM57" s="8">
        <v>0</v>
      </c>
      <c r="DN57" s="8">
        <v>46</v>
      </c>
      <c r="DO57" s="8">
        <v>24</v>
      </c>
      <c r="DP57" s="8">
        <v>10</v>
      </c>
      <c r="DQ57" s="8">
        <v>0</v>
      </c>
      <c r="DR57" s="8">
        <v>13</v>
      </c>
      <c r="DS57" s="8">
        <v>18</v>
      </c>
      <c r="DT57" s="8">
        <v>21</v>
      </c>
      <c r="DU57" s="8">
        <v>1</v>
      </c>
      <c r="DV57" s="8">
        <v>0</v>
      </c>
      <c r="DW57" s="8">
        <v>8</v>
      </c>
      <c r="DX57" s="8">
        <v>2</v>
      </c>
      <c r="DY57" s="8">
        <v>29</v>
      </c>
      <c r="DZ57" s="8">
        <v>4</v>
      </c>
      <c r="EA57" s="8">
        <v>1</v>
      </c>
      <c r="EB57" s="8">
        <v>58</v>
      </c>
      <c r="EC57" s="8">
        <v>0</v>
      </c>
      <c r="ED57" s="8">
        <v>15</v>
      </c>
      <c r="EE57" s="8">
        <v>0</v>
      </c>
      <c r="EF57" s="8">
        <v>0</v>
      </c>
      <c r="EG57" s="8">
        <v>9</v>
      </c>
      <c r="EH57" s="8">
        <v>13</v>
      </c>
      <c r="EI57" s="8">
        <v>14</v>
      </c>
      <c r="EJ57" s="8">
        <v>30</v>
      </c>
      <c r="EK57" s="8">
        <v>0</v>
      </c>
      <c r="EL57" s="8">
        <v>0</v>
      </c>
      <c r="EM57" s="8">
        <v>27</v>
      </c>
      <c r="EN57" s="8">
        <v>8</v>
      </c>
      <c r="EO57" s="8">
        <v>7</v>
      </c>
      <c r="EP57" s="8">
        <v>1</v>
      </c>
      <c r="EQ57" s="8">
        <v>6</v>
      </c>
      <c r="ER57" s="8">
        <v>0</v>
      </c>
      <c r="ES57" s="8">
        <v>19</v>
      </c>
      <c r="ET57" s="8">
        <v>0</v>
      </c>
      <c r="EU57" s="8">
        <v>9</v>
      </c>
      <c r="EW57" s="2">
        <f t="shared" si="0"/>
        <v>13.085714285714285</v>
      </c>
      <c r="EX57" s="2">
        <f t="shared" si="1"/>
        <v>1.9450785011480931</v>
      </c>
      <c r="EY57" s="17">
        <f t="shared" si="5"/>
        <v>0.95890410958904104</v>
      </c>
    </row>
    <row r="58" spans="1:155" x14ac:dyDescent="0.55000000000000004">
      <c r="A58" s="12">
        <v>2.0833333333333332E-2</v>
      </c>
      <c r="B58" s="8">
        <v>0</v>
      </c>
      <c r="C58" s="8">
        <v>0</v>
      </c>
      <c r="D58" s="8">
        <v>0</v>
      </c>
      <c r="E58" s="8">
        <v>0</v>
      </c>
      <c r="F58" s="8">
        <v>38</v>
      </c>
      <c r="G58" s="8">
        <v>4</v>
      </c>
      <c r="H58" s="8">
        <v>0</v>
      </c>
      <c r="I58" s="8">
        <v>40</v>
      </c>
      <c r="J58" s="8">
        <v>0</v>
      </c>
      <c r="K58" s="8">
        <v>80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9</v>
      </c>
      <c r="R58" s="8">
        <v>21</v>
      </c>
      <c r="S58" s="8">
        <v>16</v>
      </c>
      <c r="T58" s="8">
        <v>0</v>
      </c>
      <c r="U58" s="8">
        <v>1</v>
      </c>
      <c r="V58" s="8">
        <v>0</v>
      </c>
      <c r="W58" s="8">
        <v>20</v>
      </c>
      <c r="X58" s="8">
        <v>17</v>
      </c>
      <c r="Y58" s="8">
        <v>0</v>
      </c>
      <c r="Z58" s="8">
        <v>6</v>
      </c>
      <c r="AA58" s="8">
        <v>0</v>
      </c>
      <c r="AB58" s="8">
        <v>0</v>
      </c>
      <c r="AC58" s="8">
        <v>24</v>
      </c>
      <c r="AD58" s="8">
        <v>0</v>
      </c>
      <c r="AE58" s="8">
        <v>15</v>
      </c>
      <c r="AF58" s="8">
        <v>0</v>
      </c>
      <c r="AG58" s="8">
        <v>23</v>
      </c>
      <c r="AH58" s="8">
        <v>49</v>
      </c>
      <c r="AI58" s="8">
        <v>28</v>
      </c>
      <c r="AJ58" s="8">
        <v>8</v>
      </c>
      <c r="AK58" s="8">
        <v>35</v>
      </c>
      <c r="AL58" s="8">
        <v>24</v>
      </c>
      <c r="AM58" s="8">
        <v>19</v>
      </c>
      <c r="AN58" s="8">
        <v>0</v>
      </c>
      <c r="AO58" s="8">
        <v>65</v>
      </c>
      <c r="AP58" s="8">
        <v>19</v>
      </c>
      <c r="AQ58" s="8">
        <v>0</v>
      </c>
      <c r="AR58" s="8">
        <v>32</v>
      </c>
      <c r="AS58" s="8">
        <v>22</v>
      </c>
      <c r="AT58" s="8">
        <v>51</v>
      </c>
      <c r="AU58" s="8">
        <v>33</v>
      </c>
      <c r="AV58" s="8">
        <v>17</v>
      </c>
      <c r="AW58" s="8">
        <v>6</v>
      </c>
      <c r="AX58" s="8">
        <v>22</v>
      </c>
      <c r="AY58" s="8">
        <v>0</v>
      </c>
      <c r="AZ58" s="8">
        <v>23</v>
      </c>
      <c r="BA58" s="8">
        <v>37</v>
      </c>
      <c r="BB58" s="8">
        <v>19</v>
      </c>
      <c r="BC58" s="8">
        <v>34</v>
      </c>
      <c r="BD58" s="8">
        <v>21</v>
      </c>
      <c r="BE58" s="8">
        <v>16</v>
      </c>
      <c r="BF58" s="8">
        <v>18</v>
      </c>
      <c r="BG58" s="8">
        <v>43</v>
      </c>
      <c r="BH58" s="8">
        <v>0</v>
      </c>
      <c r="BI58" s="8">
        <v>0</v>
      </c>
      <c r="BJ58" s="8">
        <v>0</v>
      </c>
      <c r="BK58" s="8">
        <v>0</v>
      </c>
      <c r="BL58" s="8">
        <v>4</v>
      </c>
      <c r="BM58" s="8">
        <v>24</v>
      </c>
      <c r="BN58" s="8">
        <v>14</v>
      </c>
      <c r="BO58" s="8">
        <v>8</v>
      </c>
      <c r="BP58" s="8">
        <v>38</v>
      </c>
      <c r="BQ58" s="8">
        <v>1</v>
      </c>
      <c r="BR58" s="8">
        <v>37</v>
      </c>
      <c r="BS58" s="8">
        <v>37</v>
      </c>
      <c r="BT58" s="8">
        <v>0</v>
      </c>
      <c r="BV58" s="8">
        <f t="shared" si="2"/>
        <v>15.746478873239436</v>
      </c>
      <c r="BW58" s="8">
        <f t="shared" si="3"/>
        <v>2.1045814076323519</v>
      </c>
      <c r="BX58" s="3">
        <f t="shared" si="4"/>
        <v>1</v>
      </c>
      <c r="BZ58" s="12">
        <v>2.0833333333333332E-2</v>
      </c>
      <c r="CA58" s="8">
        <v>0</v>
      </c>
      <c r="CB58" s="8">
        <v>11</v>
      </c>
      <c r="CC58" s="8">
        <v>0</v>
      </c>
      <c r="CD58" s="8">
        <v>0</v>
      </c>
      <c r="CE58" s="8">
        <v>0</v>
      </c>
      <c r="CG58" s="8">
        <v>13</v>
      </c>
      <c r="CH58" s="8">
        <v>31</v>
      </c>
      <c r="CI58" s="8">
        <v>64</v>
      </c>
      <c r="CJ58" s="8">
        <v>37</v>
      </c>
      <c r="CK58" s="8">
        <v>2</v>
      </c>
      <c r="CL58" s="8">
        <v>0</v>
      </c>
      <c r="CM58" s="8">
        <v>13</v>
      </c>
      <c r="CN58" s="8">
        <v>0</v>
      </c>
      <c r="CO58" s="8">
        <v>27</v>
      </c>
      <c r="CP58" s="8">
        <v>42</v>
      </c>
      <c r="CQ58" s="8">
        <v>44</v>
      </c>
      <c r="CR58" s="8">
        <v>65</v>
      </c>
      <c r="CS58" s="8">
        <v>0</v>
      </c>
      <c r="CT58" s="8">
        <v>65</v>
      </c>
      <c r="CU58" s="8">
        <v>6</v>
      </c>
      <c r="CV58" s="8">
        <v>56</v>
      </c>
      <c r="CW58" s="8">
        <v>0</v>
      </c>
      <c r="CX58" s="8">
        <v>0</v>
      </c>
      <c r="CZ58" s="8">
        <v>21</v>
      </c>
      <c r="DA58" s="8">
        <v>40</v>
      </c>
      <c r="DB58" s="8">
        <v>43</v>
      </c>
      <c r="DC58" s="8">
        <v>0</v>
      </c>
      <c r="DD58" s="8">
        <v>31</v>
      </c>
      <c r="DE58" s="8">
        <v>38</v>
      </c>
      <c r="DF58" s="8">
        <v>42</v>
      </c>
      <c r="DG58" s="8">
        <v>2</v>
      </c>
      <c r="DH58" s="8">
        <v>57</v>
      </c>
      <c r="DI58" s="8">
        <v>61</v>
      </c>
      <c r="DJ58" s="8">
        <v>0</v>
      </c>
      <c r="DK58" s="8">
        <v>33</v>
      </c>
      <c r="DM58" s="8">
        <v>0</v>
      </c>
      <c r="DN58" s="8">
        <v>57</v>
      </c>
      <c r="DO58" s="8">
        <v>47</v>
      </c>
      <c r="DP58" s="8">
        <v>41</v>
      </c>
      <c r="DQ58" s="8">
        <v>17</v>
      </c>
      <c r="DR58" s="8">
        <v>18</v>
      </c>
      <c r="DS58" s="8">
        <v>5</v>
      </c>
      <c r="DT58" s="8">
        <v>0</v>
      </c>
      <c r="DU58" s="8">
        <v>23</v>
      </c>
      <c r="DV58" s="8">
        <v>0</v>
      </c>
      <c r="DW58" s="8">
        <v>4</v>
      </c>
      <c r="DX58" s="8">
        <v>2</v>
      </c>
      <c r="DY58" s="8">
        <v>0</v>
      </c>
      <c r="DZ58" s="8">
        <v>4</v>
      </c>
      <c r="EA58" s="8">
        <v>16</v>
      </c>
      <c r="EB58" s="8">
        <v>43</v>
      </c>
      <c r="EC58" s="8">
        <v>0</v>
      </c>
      <c r="ED58" s="8">
        <v>4</v>
      </c>
      <c r="EE58" s="8">
        <v>13</v>
      </c>
      <c r="EF58" s="8">
        <v>0</v>
      </c>
      <c r="EG58" s="8">
        <v>9</v>
      </c>
      <c r="EH58" s="8">
        <v>0</v>
      </c>
      <c r="EI58" s="8">
        <v>11</v>
      </c>
      <c r="EJ58" s="8">
        <v>20</v>
      </c>
      <c r="EK58" s="8">
        <v>16</v>
      </c>
      <c r="EL58" s="8">
        <v>0</v>
      </c>
      <c r="EM58" s="8">
        <v>17</v>
      </c>
      <c r="EN58" s="8">
        <v>0</v>
      </c>
      <c r="EO58" s="8">
        <v>8</v>
      </c>
      <c r="EP58" s="8">
        <v>0</v>
      </c>
      <c r="EQ58" s="8">
        <v>12</v>
      </c>
      <c r="ER58" s="8">
        <v>0</v>
      </c>
      <c r="ES58" s="8">
        <v>6</v>
      </c>
      <c r="ET58" s="8">
        <v>0</v>
      </c>
      <c r="EU58" s="8">
        <v>0</v>
      </c>
      <c r="EW58" s="2">
        <f t="shared" si="0"/>
        <v>17.671428571428571</v>
      </c>
      <c r="EX58" s="2">
        <f t="shared" si="1"/>
        <v>2.4598407116174439</v>
      </c>
      <c r="EY58" s="17">
        <f t="shared" si="5"/>
        <v>0.95890410958904104</v>
      </c>
    </row>
    <row r="59" spans="1:155" x14ac:dyDescent="0.55000000000000004">
      <c r="A59" s="12">
        <v>4.1666666666666664E-2</v>
      </c>
      <c r="B59" s="8">
        <v>28</v>
      </c>
      <c r="C59" s="8">
        <v>0</v>
      </c>
      <c r="D59" s="8">
        <v>0</v>
      </c>
      <c r="E59" s="8">
        <v>0</v>
      </c>
      <c r="F59" s="8">
        <v>45</v>
      </c>
      <c r="G59" s="8">
        <v>44</v>
      </c>
      <c r="H59" s="8">
        <v>0</v>
      </c>
      <c r="I59" s="8">
        <v>16</v>
      </c>
      <c r="J59" s="8">
        <v>0</v>
      </c>
      <c r="K59" s="8">
        <v>53</v>
      </c>
      <c r="L59" s="8">
        <v>0</v>
      </c>
      <c r="M59" s="8">
        <v>7</v>
      </c>
      <c r="N59" s="8">
        <v>0</v>
      </c>
      <c r="O59" s="8">
        <v>0</v>
      </c>
      <c r="P59" s="8">
        <v>0</v>
      </c>
      <c r="Q59" s="8">
        <v>0</v>
      </c>
      <c r="R59" s="8">
        <v>9</v>
      </c>
      <c r="S59" s="8">
        <v>27</v>
      </c>
      <c r="T59" s="8">
        <v>4</v>
      </c>
      <c r="U59" s="8">
        <v>10</v>
      </c>
      <c r="V59" s="8">
        <v>0</v>
      </c>
      <c r="W59" s="8">
        <v>7</v>
      </c>
      <c r="X59" s="8">
        <v>12</v>
      </c>
      <c r="Y59" s="8">
        <v>5</v>
      </c>
      <c r="Z59" s="8">
        <v>15</v>
      </c>
      <c r="AA59" s="8">
        <v>0</v>
      </c>
      <c r="AB59" s="8">
        <v>0</v>
      </c>
      <c r="AC59" s="8">
        <v>49</v>
      </c>
      <c r="AD59" s="8">
        <v>0</v>
      </c>
      <c r="AE59" s="8">
        <v>52</v>
      </c>
      <c r="AF59" s="8">
        <v>0</v>
      </c>
      <c r="AG59" s="8">
        <v>21</v>
      </c>
      <c r="AH59" s="8">
        <v>2</v>
      </c>
      <c r="AI59" s="8">
        <v>25</v>
      </c>
      <c r="AJ59" s="8">
        <v>82</v>
      </c>
      <c r="AK59" s="8">
        <v>51</v>
      </c>
      <c r="AL59" s="8">
        <v>42</v>
      </c>
      <c r="AM59" s="8">
        <v>39</v>
      </c>
      <c r="AN59" s="8">
        <v>0</v>
      </c>
      <c r="AO59" s="8">
        <v>80</v>
      </c>
      <c r="AP59" s="8">
        <v>32</v>
      </c>
      <c r="AQ59" s="8">
        <v>1</v>
      </c>
      <c r="AR59" s="8">
        <v>28</v>
      </c>
      <c r="AS59" s="8">
        <v>31</v>
      </c>
      <c r="AT59" s="8">
        <v>13</v>
      </c>
      <c r="AU59" s="8">
        <v>28</v>
      </c>
      <c r="AV59" s="8">
        <v>25</v>
      </c>
      <c r="AW59" s="8">
        <v>15</v>
      </c>
      <c r="AX59" s="8">
        <v>22</v>
      </c>
      <c r="AY59" s="8">
        <v>0</v>
      </c>
      <c r="AZ59" s="8">
        <v>26</v>
      </c>
      <c r="BA59" s="8">
        <v>43</v>
      </c>
      <c r="BB59" s="8">
        <v>16</v>
      </c>
      <c r="BC59" s="8">
        <v>28</v>
      </c>
      <c r="BD59" s="8">
        <v>19</v>
      </c>
      <c r="BE59" s="8">
        <v>0</v>
      </c>
      <c r="BF59" s="8">
        <v>7</v>
      </c>
      <c r="BG59" s="8">
        <v>0</v>
      </c>
      <c r="BH59" s="8">
        <v>20</v>
      </c>
      <c r="BI59" s="8">
        <v>0</v>
      </c>
      <c r="BJ59" s="8">
        <v>0</v>
      </c>
      <c r="BK59" s="8">
        <v>35</v>
      </c>
      <c r="BL59" s="8">
        <v>26</v>
      </c>
      <c r="BM59" s="8">
        <v>27</v>
      </c>
      <c r="BN59" s="8">
        <v>10</v>
      </c>
      <c r="BO59" s="8">
        <v>12</v>
      </c>
      <c r="BP59" s="8">
        <v>10</v>
      </c>
      <c r="BQ59" s="8">
        <v>1</v>
      </c>
      <c r="BR59" s="8">
        <v>0</v>
      </c>
      <c r="BS59" s="8">
        <v>105</v>
      </c>
      <c r="BT59" s="8">
        <v>51</v>
      </c>
      <c r="BV59" s="8">
        <f t="shared" si="2"/>
        <v>19.098591549295776</v>
      </c>
      <c r="BW59" s="8">
        <f t="shared" si="3"/>
        <v>2.6365451243983893</v>
      </c>
      <c r="BX59" s="3">
        <f t="shared" si="4"/>
        <v>1</v>
      </c>
      <c r="BZ59" s="12">
        <v>4.1666666666666664E-2</v>
      </c>
      <c r="CA59" s="8">
        <v>11</v>
      </c>
      <c r="CB59" s="8">
        <v>18</v>
      </c>
      <c r="CC59" s="8">
        <v>26</v>
      </c>
      <c r="CD59" s="8">
        <v>0</v>
      </c>
      <c r="CE59" s="8">
        <v>3</v>
      </c>
      <c r="CG59" s="8">
        <v>8</v>
      </c>
      <c r="CH59" s="8">
        <v>77</v>
      </c>
      <c r="CI59" s="8">
        <v>9</v>
      </c>
      <c r="CJ59" s="8">
        <v>42</v>
      </c>
      <c r="CK59" s="8">
        <v>15</v>
      </c>
      <c r="CL59" s="8">
        <v>0</v>
      </c>
      <c r="CM59" s="8">
        <v>0</v>
      </c>
      <c r="CN59" s="8">
        <v>0</v>
      </c>
      <c r="CO59" s="8">
        <v>0</v>
      </c>
      <c r="CP59" s="8">
        <v>32</v>
      </c>
      <c r="CQ59" s="8">
        <v>1</v>
      </c>
      <c r="CR59" s="8">
        <v>29</v>
      </c>
      <c r="CS59" s="8">
        <v>12</v>
      </c>
      <c r="CT59" s="8">
        <v>84</v>
      </c>
      <c r="CU59" s="8">
        <v>61</v>
      </c>
      <c r="CV59" s="8">
        <v>19</v>
      </c>
      <c r="CW59" s="8">
        <v>0</v>
      </c>
      <c r="CX59" s="8">
        <v>0</v>
      </c>
      <c r="CZ59" s="8">
        <v>31</v>
      </c>
      <c r="DA59" s="8">
        <v>27</v>
      </c>
      <c r="DB59" s="8">
        <v>30</v>
      </c>
      <c r="DC59" s="8">
        <v>29</v>
      </c>
      <c r="DD59" s="8">
        <v>11</v>
      </c>
      <c r="DE59" s="8">
        <v>2</v>
      </c>
      <c r="DF59" s="8">
        <v>34</v>
      </c>
      <c r="DG59" s="8">
        <v>0</v>
      </c>
      <c r="DH59" s="8">
        <v>90</v>
      </c>
      <c r="DI59" s="8">
        <v>59</v>
      </c>
      <c r="DJ59" s="8">
        <v>0</v>
      </c>
      <c r="DK59" s="8">
        <v>18</v>
      </c>
      <c r="DM59" s="8">
        <v>23</v>
      </c>
      <c r="DN59" s="8">
        <v>31</v>
      </c>
      <c r="DO59" s="8">
        <v>51</v>
      </c>
      <c r="DP59" s="8">
        <v>26</v>
      </c>
      <c r="DQ59" s="8">
        <v>5</v>
      </c>
      <c r="DR59" s="8">
        <v>10</v>
      </c>
      <c r="DS59" s="8">
        <v>20</v>
      </c>
      <c r="DT59" s="8">
        <v>0</v>
      </c>
      <c r="DU59" s="8">
        <v>26</v>
      </c>
      <c r="DV59" s="8">
        <v>0</v>
      </c>
      <c r="DW59" s="8">
        <v>7</v>
      </c>
      <c r="DX59" s="8">
        <v>8</v>
      </c>
      <c r="DY59" s="8">
        <v>0</v>
      </c>
      <c r="DZ59" s="8">
        <v>38</v>
      </c>
      <c r="EA59" s="8">
        <v>0</v>
      </c>
      <c r="EB59" s="8">
        <v>54</v>
      </c>
      <c r="EC59" s="8">
        <v>0</v>
      </c>
      <c r="ED59" s="8">
        <v>3</v>
      </c>
      <c r="EE59" s="8">
        <v>23</v>
      </c>
      <c r="EF59" s="8">
        <v>0</v>
      </c>
      <c r="EG59" s="8">
        <v>1</v>
      </c>
      <c r="EH59" s="8">
        <v>23</v>
      </c>
      <c r="EI59" s="8">
        <v>4</v>
      </c>
      <c r="EJ59" s="8">
        <v>18</v>
      </c>
      <c r="EK59" s="8">
        <v>10</v>
      </c>
      <c r="EL59" s="8">
        <v>0</v>
      </c>
      <c r="EM59" s="8">
        <v>23</v>
      </c>
      <c r="EN59" s="8">
        <v>0</v>
      </c>
      <c r="EO59" s="8">
        <v>10</v>
      </c>
      <c r="EP59" s="8">
        <v>0</v>
      </c>
      <c r="EQ59" s="8">
        <v>5</v>
      </c>
      <c r="ER59" s="8">
        <v>0</v>
      </c>
      <c r="ES59" s="8">
        <v>9</v>
      </c>
      <c r="ET59" s="8">
        <v>0</v>
      </c>
      <c r="EU59" s="8">
        <v>3</v>
      </c>
      <c r="EW59" s="2">
        <f t="shared" si="0"/>
        <v>17.271428571428572</v>
      </c>
      <c r="EX59" s="2">
        <f t="shared" si="1"/>
        <v>2.5239983913080537</v>
      </c>
      <c r="EY59" s="17">
        <f t="shared" si="5"/>
        <v>0.95890410958904104</v>
      </c>
    </row>
    <row r="60" spans="1:155" x14ac:dyDescent="0.55000000000000004">
      <c r="A60" s="12">
        <v>6.25E-2</v>
      </c>
      <c r="B60" s="8">
        <v>4</v>
      </c>
      <c r="C60" s="8">
        <v>0</v>
      </c>
      <c r="D60" s="8">
        <v>0</v>
      </c>
      <c r="E60" s="8">
        <v>0</v>
      </c>
      <c r="F60" s="8">
        <v>56</v>
      </c>
      <c r="G60" s="8">
        <v>38</v>
      </c>
      <c r="H60" s="8">
        <v>3</v>
      </c>
      <c r="I60" s="8">
        <v>30</v>
      </c>
      <c r="J60" s="8">
        <v>0</v>
      </c>
      <c r="K60" s="8">
        <v>3</v>
      </c>
      <c r="L60" s="8">
        <v>1</v>
      </c>
      <c r="M60" s="8">
        <v>0</v>
      </c>
      <c r="N60" s="8">
        <v>0</v>
      </c>
      <c r="O60" s="8">
        <v>34</v>
      </c>
      <c r="P60" s="8">
        <v>0</v>
      </c>
      <c r="Q60" s="8">
        <v>0</v>
      </c>
      <c r="R60" s="8">
        <v>12</v>
      </c>
      <c r="S60" s="8">
        <v>13</v>
      </c>
      <c r="T60" s="8">
        <v>8</v>
      </c>
      <c r="U60" s="8">
        <v>15</v>
      </c>
      <c r="V60" s="8">
        <v>0</v>
      </c>
      <c r="W60" s="8">
        <v>18</v>
      </c>
      <c r="X60" s="8">
        <v>14</v>
      </c>
      <c r="Y60" s="8">
        <v>6</v>
      </c>
      <c r="Z60" s="8">
        <v>7</v>
      </c>
      <c r="AA60" s="8">
        <v>7</v>
      </c>
      <c r="AB60" s="8">
        <v>0</v>
      </c>
      <c r="AC60" s="8">
        <v>28</v>
      </c>
      <c r="AD60" s="8">
        <v>43</v>
      </c>
      <c r="AE60" s="8">
        <v>16</v>
      </c>
      <c r="AF60" s="8">
        <v>0</v>
      </c>
      <c r="AG60" s="8">
        <v>31</v>
      </c>
      <c r="AH60" s="8">
        <v>23</v>
      </c>
      <c r="AI60" s="8">
        <v>0</v>
      </c>
      <c r="AJ60" s="8">
        <v>41</v>
      </c>
      <c r="AK60" s="8">
        <v>19</v>
      </c>
      <c r="AL60" s="8">
        <v>35</v>
      </c>
      <c r="AM60" s="8">
        <v>36</v>
      </c>
      <c r="AN60" s="8">
        <v>1</v>
      </c>
      <c r="AO60" s="8">
        <v>90</v>
      </c>
      <c r="AP60" s="8">
        <v>1</v>
      </c>
      <c r="AQ60" s="8">
        <v>5</v>
      </c>
      <c r="AR60" s="8">
        <v>7</v>
      </c>
      <c r="AS60" s="8">
        <v>25</v>
      </c>
      <c r="AT60" s="8">
        <v>30</v>
      </c>
      <c r="AU60" s="8">
        <v>31</v>
      </c>
      <c r="AV60" s="8">
        <v>14</v>
      </c>
      <c r="AW60" s="8">
        <v>26</v>
      </c>
      <c r="AX60" s="8">
        <v>30</v>
      </c>
      <c r="AY60" s="8">
        <v>0</v>
      </c>
      <c r="AZ60" s="8">
        <v>12</v>
      </c>
      <c r="BA60" s="8">
        <v>42</v>
      </c>
      <c r="BB60" s="8">
        <v>17</v>
      </c>
      <c r="BC60" s="8">
        <v>1</v>
      </c>
      <c r="BD60" s="8">
        <v>23</v>
      </c>
      <c r="BE60" s="8">
        <v>13</v>
      </c>
      <c r="BF60" s="8">
        <v>15</v>
      </c>
      <c r="BG60" s="8">
        <v>33</v>
      </c>
      <c r="BH60" s="8">
        <v>0</v>
      </c>
      <c r="BI60" s="8">
        <v>0</v>
      </c>
      <c r="BJ60" s="8">
        <v>0</v>
      </c>
      <c r="BK60" s="8">
        <v>56</v>
      </c>
      <c r="BL60" s="8">
        <v>24</v>
      </c>
      <c r="BM60" s="8">
        <v>7</v>
      </c>
      <c r="BN60" s="8">
        <v>16</v>
      </c>
      <c r="BO60" s="8">
        <v>0</v>
      </c>
      <c r="BP60" s="8">
        <v>49</v>
      </c>
      <c r="BQ60" s="8">
        <v>0</v>
      </c>
      <c r="BR60" s="8">
        <v>49</v>
      </c>
      <c r="BS60" s="8">
        <v>84</v>
      </c>
      <c r="BT60" s="8">
        <v>2</v>
      </c>
      <c r="BV60" s="8">
        <f t="shared" si="2"/>
        <v>17.52112676056338</v>
      </c>
      <c r="BW60" s="8">
        <f t="shared" si="3"/>
        <v>2.3563655090937208</v>
      </c>
      <c r="BX60" s="3">
        <f t="shared" si="4"/>
        <v>1</v>
      </c>
      <c r="BZ60" s="12">
        <v>6.25E-2</v>
      </c>
      <c r="CA60" s="8">
        <v>45</v>
      </c>
      <c r="CB60" s="8">
        <v>29</v>
      </c>
      <c r="CC60" s="8">
        <v>47</v>
      </c>
      <c r="CD60" s="8">
        <v>0</v>
      </c>
      <c r="CE60" s="8">
        <v>0</v>
      </c>
      <c r="CG60" s="8">
        <v>16</v>
      </c>
      <c r="CH60" s="8">
        <v>80</v>
      </c>
      <c r="CI60" s="8">
        <v>0</v>
      </c>
      <c r="CJ60" s="8">
        <v>10</v>
      </c>
      <c r="CK60" s="8">
        <v>11</v>
      </c>
      <c r="CL60" s="8">
        <v>21</v>
      </c>
      <c r="CM60" s="8">
        <v>3</v>
      </c>
      <c r="CN60" s="8">
        <v>29</v>
      </c>
      <c r="CO60" s="8">
        <v>18</v>
      </c>
      <c r="CP60" s="8">
        <v>24</v>
      </c>
      <c r="CQ60" s="8">
        <v>29</v>
      </c>
      <c r="CR60" s="8">
        <v>16</v>
      </c>
      <c r="CS60" s="8">
        <v>21</v>
      </c>
      <c r="CT60" s="8">
        <v>61</v>
      </c>
      <c r="CU60" s="8">
        <v>80</v>
      </c>
      <c r="CV60" s="8">
        <v>24</v>
      </c>
      <c r="CW60" s="8">
        <v>10</v>
      </c>
      <c r="CX60" s="8">
        <v>0</v>
      </c>
      <c r="CZ60" s="8">
        <v>17</v>
      </c>
      <c r="DA60" s="8">
        <v>46</v>
      </c>
      <c r="DB60" s="8">
        <v>43</v>
      </c>
      <c r="DC60" s="8">
        <v>28</v>
      </c>
      <c r="DD60" s="8">
        <v>3</v>
      </c>
      <c r="DE60" s="8">
        <v>32</v>
      </c>
      <c r="DF60" s="8">
        <v>8</v>
      </c>
      <c r="DG60" s="8">
        <v>37</v>
      </c>
      <c r="DH60" s="8">
        <v>73</v>
      </c>
      <c r="DI60" s="8">
        <v>29</v>
      </c>
      <c r="DJ60" s="8">
        <v>0</v>
      </c>
      <c r="DK60" s="8">
        <v>77</v>
      </c>
      <c r="DM60" s="8">
        <v>42</v>
      </c>
      <c r="DN60" s="8">
        <v>20</v>
      </c>
      <c r="DO60" s="8">
        <v>28</v>
      </c>
      <c r="DP60" s="8">
        <v>15</v>
      </c>
      <c r="DQ60" s="8">
        <v>14</v>
      </c>
      <c r="DR60" s="8">
        <v>14</v>
      </c>
      <c r="DS60" s="8">
        <v>37</v>
      </c>
      <c r="DT60" s="8">
        <v>21</v>
      </c>
      <c r="DU60" s="8">
        <v>58</v>
      </c>
      <c r="DV60" s="8">
        <v>0</v>
      </c>
      <c r="DW60" s="8">
        <v>10</v>
      </c>
      <c r="DX60" s="8">
        <v>2</v>
      </c>
      <c r="DY60" s="8">
        <v>0</v>
      </c>
      <c r="DZ60" s="8">
        <v>35</v>
      </c>
      <c r="EA60" s="8">
        <v>2</v>
      </c>
      <c r="EB60" s="8">
        <v>32</v>
      </c>
      <c r="EC60" s="8">
        <v>0</v>
      </c>
      <c r="ED60" s="8">
        <v>40</v>
      </c>
      <c r="EE60" s="8">
        <v>0</v>
      </c>
      <c r="EF60" s="8">
        <v>0</v>
      </c>
      <c r="EG60" s="8">
        <v>1</v>
      </c>
      <c r="EH60" s="8">
        <v>26</v>
      </c>
      <c r="EI60" s="8">
        <v>6</v>
      </c>
      <c r="EJ60" s="8">
        <v>7</v>
      </c>
      <c r="EK60" s="8">
        <v>0</v>
      </c>
      <c r="EL60" s="8">
        <v>0</v>
      </c>
      <c r="EM60" s="8">
        <v>31</v>
      </c>
      <c r="EN60" s="8">
        <v>0</v>
      </c>
      <c r="EO60" s="8">
        <v>17</v>
      </c>
      <c r="EP60" s="8">
        <v>11</v>
      </c>
      <c r="EQ60" s="8">
        <v>12</v>
      </c>
      <c r="ER60" s="8">
        <v>26</v>
      </c>
      <c r="ES60" s="8">
        <v>29</v>
      </c>
      <c r="ET60" s="8">
        <v>0</v>
      </c>
      <c r="EU60" s="8">
        <v>0</v>
      </c>
      <c r="EW60" s="2">
        <f t="shared" si="0"/>
        <v>21.471428571428572</v>
      </c>
      <c r="EX60" s="2">
        <f t="shared" si="1"/>
        <v>2.5046310257157276</v>
      </c>
      <c r="EY60" s="17">
        <f t="shared" si="5"/>
        <v>0.95890410958904104</v>
      </c>
    </row>
    <row r="61" spans="1:155" x14ac:dyDescent="0.55000000000000004">
      <c r="A61" s="12">
        <v>8.3333333333333329E-2</v>
      </c>
      <c r="B61" s="8">
        <v>0</v>
      </c>
      <c r="C61" s="8">
        <v>0</v>
      </c>
      <c r="D61" s="8">
        <v>0</v>
      </c>
      <c r="E61" s="8">
        <v>0</v>
      </c>
      <c r="F61" s="8">
        <v>53</v>
      </c>
      <c r="G61" s="8">
        <v>0</v>
      </c>
      <c r="H61" s="8">
        <v>37</v>
      </c>
      <c r="I61" s="8">
        <v>17</v>
      </c>
      <c r="J61" s="8">
        <v>0</v>
      </c>
      <c r="K61" s="8">
        <v>68</v>
      </c>
      <c r="L61" s="8">
        <v>0</v>
      </c>
      <c r="M61" s="8">
        <v>0</v>
      </c>
      <c r="N61" s="8">
        <v>0</v>
      </c>
      <c r="O61" s="8">
        <v>12</v>
      </c>
      <c r="P61" s="8">
        <v>0</v>
      </c>
      <c r="Q61" s="8">
        <v>0</v>
      </c>
      <c r="R61" s="8">
        <v>36</v>
      </c>
      <c r="S61" s="8">
        <v>13</v>
      </c>
      <c r="T61" s="8">
        <v>0</v>
      </c>
      <c r="U61" s="8">
        <v>14</v>
      </c>
      <c r="V61" s="8">
        <v>20</v>
      </c>
      <c r="W61" s="8">
        <v>0</v>
      </c>
      <c r="X61" s="8">
        <v>39</v>
      </c>
      <c r="Y61" s="8">
        <v>0</v>
      </c>
      <c r="Z61" s="8">
        <v>16</v>
      </c>
      <c r="AA61" s="8">
        <v>32</v>
      </c>
      <c r="AB61" s="8">
        <v>0</v>
      </c>
      <c r="AC61" s="8">
        <v>0</v>
      </c>
      <c r="AD61" s="8">
        <v>13</v>
      </c>
      <c r="AE61" s="8">
        <v>0</v>
      </c>
      <c r="AF61" s="8">
        <v>2</v>
      </c>
      <c r="AG61" s="8">
        <v>38</v>
      </c>
      <c r="AH61" s="8">
        <v>4</v>
      </c>
      <c r="AI61" s="8">
        <v>42</v>
      </c>
      <c r="AJ61" s="8">
        <v>36</v>
      </c>
      <c r="AK61" s="8">
        <v>0</v>
      </c>
      <c r="AL61" s="8">
        <v>41</v>
      </c>
      <c r="AM61" s="8">
        <v>19</v>
      </c>
      <c r="AN61" s="8">
        <v>64</v>
      </c>
      <c r="AO61" s="8">
        <v>84</v>
      </c>
      <c r="AP61" s="8">
        <v>19</v>
      </c>
      <c r="AQ61" s="8">
        <v>2</v>
      </c>
      <c r="AR61" s="8">
        <v>21</v>
      </c>
      <c r="AS61" s="8">
        <v>29</v>
      </c>
      <c r="AT61" s="8">
        <v>27</v>
      </c>
      <c r="AU61" s="8">
        <v>0</v>
      </c>
      <c r="AV61" s="8">
        <v>11</v>
      </c>
      <c r="AW61" s="8">
        <v>11</v>
      </c>
      <c r="AX61" s="8">
        <v>25</v>
      </c>
      <c r="AY61" s="8">
        <v>20</v>
      </c>
      <c r="AZ61" s="8">
        <v>2</v>
      </c>
      <c r="BA61" s="8">
        <v>34</v>
      </c>
      <c r="BB61" s="8">
        <v>26</v>
      </c>
      <c r="BC61" s="8">
        <v>45</v>
      </c>
      <c r="BD61" s="8">
        <v>23</v>
      </c>
      <c r="BE61" s="8">
        <v>21</v>
      </c>
      <c r="BF61" s="8">
        <v>13</v>
      </c>
      <c r="BG61" s="8">
        <v>32</v>
      </c>
      <c r="BH61" s="8">
        <v>5</v>
      </c>
      <c r="BI61" s="8">
        <v>13</v>
      </c>
      <c r="BJ61" s="8">
        <v>0</v>
      </c>
      <c r="BK61" s="8">
        <v>0</v>
      </c>
      <c r="BL61" s="8">
        <v>6</v>
      </c>
      <c r="BM61" s="8">
        <v>90</v>
      </c>
      <c r="BN61" s="8">
        <v>10</v>
      </c>
      <c r="BO61" s="8">
        <v>41</v>
      </c>
      <c r="BP61" s="8">
        <v>11</v>
      </c>
      <c r="BQ61" s="8">
        <v>0</v>
      </c>
      <c r="BR61" s="8">
        <v>13</v>
      </c>
      <c r="BS61" s="8">
        <v>94</v>
      </c>
      <c r="BT61" s="8">
        <v>7</v>
      </c>
      <c r="BV61" s="8">
        <f t="shared" si="2"/>
        <v>19.028169014084508</v>
      </c>
      <c r="BW61" s="8">
        <f t="shared" si="3"/>
        <v>2.6624274359132092</v>
      </c>
      <c r="BX61" s="3">
        <f t="shared" si="4"/>
        <v>1</v>
      </c>
      <c r="BZ61" s="12">
        <v>8.3333333333333329E-2</v>
      </c>
      <c r="CA61" s="8">
        <v>0</v>
      </c>
      <c r="CB61" s="8">
        <v>14</v>
      </c>
      <c r="CC61" s="8">
        <v>6</v>
      </c>
      <c r="CD61" s="8">
        <v>0</v>
      </c>
      <c r="CE61" s="8">
        <v>17</v>
      </c>
      <c r="CG61" s="8">
        <v>27</v>
      </c>
      <c r="CH61" s="8">
        <v>0</v>
      </c>
      <c r="CI61" s="8">
        <v>0</v>
      </c>
      <c r="CJ61" s="8">
        <v>34</v>
      </c>
      <c r="CK61" s="8">
        <v>8</v>
      </c>
      <c r="CL61" s="8">
        <v>1</v>
      </c>
      <c r="CM61" s="8">
        <v>2</v>
      </c>
      <c r="CN61" s="8">
        <v>0</v>
      </c>
      <c r="CO61" s="8">
        <v>0</v>
      </c>
      <c r="CP61" s="8">
        <v>32</v>
      </c>
      <c r="CQ61" s="8">
        <v>23</v>
      </c>
      <c r="CR61" s="8">
        <v>18</v>
      </c>
      <c r="CS61" s="8">
        <v>12</v>
      </c>
      <c r="CT61" s="8">
        <v>52</v>
      </c>
      <c r="CU61" s="8">
        <v>47</v>
      </c>
      <c r="CV61" s="8">
        <v>38</v>
      </c>
      <c r="CW61" s="8">
        <v>5</v>
      </c>
      <c r="CX61" s="8">
        <v>0</v>
      </c>
      <c r="CZ61" s="8">
        <v>22</v>
      </c>
      <c r="DA61" s="8">
        <v>10</v>
      </c>
      <c r="DB61" s="8">
        <v>10</v>
      </c>
      <c r="DC61" s="8">
        <v>16</v>
      </c>
      <c r="DD61" s="8">
        <v>14</v>
      </c>
      <c r="DE61" s="8">
        <v>57</v>
      </c>
      <c r="DF61" s="8">
        <v>28</v>
      </c>
      <c r="DG61" s="8">
        <v>20</v>
      </c>
      <c r="DH61" s="8">
        <v>32</v>
      </c>
      <c r="DI61" s="8">
        <v>19</v>
      </c>
      <c r="DJ61" s="8">
        <v>25</v>
      </c>
      <c r="DK61" s="8">
        <v>25</v>
      </c>
      <c r="DM61" s="8">
        <v>38</v>
      </c>
      <c r="DN61" s="8">
        <v>31</v>
      </c>
      <c r="DO61" s="8">
        <v>33</v>
      </c>
      <c r="DP61" s="8">
        <v>48</v>
      </c>
      <c r="DQ61" s="8">
        <v>16</v>
      </c>
      <c r="DR61" s="8">
        <v>17</v>
      </c>
      <c r="DS61" s="8">
        <v>6</v>
      </c>
      <c r="DT61" s="8">
        <v>0</v>
      </c>
      <c r="DU61" s="8">
        <v>23</v>
      </c>
      <c r="DV61" s="8">
        <v>0</v>
      </c>
      <c r="DW61" s="8">
        <v>7</v>
      </c>
      <c r="DX61" s="8">
        <v>7</v>
      </c>
      <c r="DY61" s="8">
        <v>0</v>
      </c>
      <c r="DZ61" s="8">
        <v>5</v>
      </c>
      <c r="EA61" s="8">
        <v>0</v>
      </c>
      <c r="EB61" s="8">
        <v>36</v>
      </c>
      <c r="EC61" s="8">
        <v>0</v>
      </c>
      <c r="ED61" s="8">
        <v>38</v>
      </c>
      <c r="EE61" s="8">
        <v>0</v>
      </c>
      <c r="EF61" s="8">
        <v>0</v>
      </c>
      <c r="EG61" s="8">
        <v>5</v>
      </c>
      <c r="EH61" s="8">
        <v>8</v>
      </c>
      <c r="EI61" s="8">
        <v>8</v>
      </c>
      <c r="EJ61" s="8">
        <v>8</v>
      </c>
      <c r="EK61" s="8">
        <v>9</v>
      </c>
      <c r="EL61" s="8">
        <v>1</v>
      </c>
      <c r="EM61" s="8">
        <v>12</v>
      </c>
      <c r="EN61" s="8">
        <v>0</v>
      </c>
      <c r="EO61" s="8">
        <v>30</v>
      </c>
      <c r="EP61" s="8">
        <v>39</v>
      </c>
      <c r="EQ61" s="8">
        <v>0</v>
      </c>
      <c r="ER61" s="8">
        <v>41</v>
      </c>
      <c r="ES61" s="8">
        <v>29</v>
      </c>
      <c r="ET61" s="8">
        <v>0</v>
      </c>
      <c r="EU61" s="8">
        <v>6</v>
      </c>
      <c r="EW61" s="2">
        <f t="shared" si="0"/>
        <v>15.928571428571429</v>
      </c>
      <c r="EX61" s="2">
        <f t="shared" si="1"/>
        <v>1.8491026785347986</v>
      </c>
      <c r="EY61" s="17">
        <f t="shared" si="5"/>
        <v>0.95890410958904104</v>
      </c>
    </row>
    <row r="62" spans="1:155" x14ac:dyDescent="0.55000000000000004">
      <c r="A62" s="12">
        <v>0.10416666666666667</v>
      </c>
      <c r="B62" s="8">
        <v>0</v>
      </c>
      <c r="C62" s="8">
        <v>0</v>
      </c>
      <c r="D62" s="8">
        <v>0</v>
      </c>
      <c r="E62" s="8">
        <v>0</v>
      </c>
      <c r="F62" s="8">
        <v>53</v>
      </c>
      <c r="G62" s="8">
        <v>13</v>
      </c>
      <c r="H62" s="8">
        <v>19</v>
      </c>
      <c r="I62" s="8">
        <v>7</v>
      </c>
      <c r="J62" s="8">
        <v>0</v>
      </c>
      <c r="K62" s="8">
        <v>27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67</v>
      </c>
      <c r="R62" s="8">
        <v>15</v>
      </c>
      <c r="S62" s="8">
        <v>15</v>
      </c>
      <c r="T62" s="8">
        <v>32</v>
      </c>
      <c r="U62" s="8">
        <v>0</v>
      </c>
      <c r="V62" s="8">
        <v>0</v>
      </c>
      <c r="W62" s="8">
        <v>17</v>
      </c>
      <c r="X62" s="8">
        <v>25</v>
      </c>
      <c r="Y62" s="8">
        <v>6</v>
      </c>
      <c r="Z62" s="8">
        <v>8</v>
      </c>
      <c r="AA62" s="8">
        <v>10</v>
      </c>
      <c r="AB62" s="8">
        <v>0</v>
      </c>
      <c r="AC62" s="8">
        <v>30</v>
      </c>
      <c r="AD62" s="8">
        <v>0</v>
      </c>
      <c r="AE62" s="8">
        <v>27</v>
      </c>
      <c r="AF62" s="8">
        <v>30</v>
      </c>
      <c r="AG62" s="8">
        <v>10</v>
      </c>
      <c r="AH62" s="8">
        <v>8</v>
      </c>
      <c r="AI62" s="8">
        <v>28</v>
      </c>
      <c r="AJ62" s="8">
        <v>29</v>
      </c>
      <c r="AK62" s="8">
        <v>0</v>
      </c>
      <c r="AL62" s="8">
        <v>47</v>
      </c>
      <c r="AM62" s="8">
        <v>39</v>
      </c>
      <c r="AN62" s="8">
        <v>1</v>
      </c>
      <c r="AO62" s="8">
        <v>58</v>
      </c>
      <c r="AP62" s="8">
        <v>24</v>
      </c>
      <c r="AQ62" s="8">
        <v>21</v>
      </c>
      <c r="AR62" s="8">
        <v>0</v>
      </c>
      <c r="AS62" s="8">
        <v>22</v>
      </c>
      <c r="AT62" s="8">
        <v>15</v>
      </c>
      <c r="AU62" s="8">
        <v>20</v>
      </c>
      <c r="AV62" s="8">
        <v>25</v>
      </c>
      <c r="AW62" s="8">
        <v>47</v>
      </c>
      <c r="AX62" s="8">
        <v>26</v>
      </c>
      <c r="AY62" s="8">
        <v>16</v>
      </c>
      <c r="AZ62" s="8">
        <v>47</v>
      </c>
      <c r="BA62" s="8">
        <v>41</v>
      </c>
      <c r="BB62" s="8">
        <v>24</v>
      </c>
      <c r="BC62" s="8">
        <v>37</v>
      </c>
      <c r="BD62" s="8">
        <v>17</v>
      </c>
      <c r="BE62" s="8">
        <v>29</v>
      </c>
      <c r="BF62" s="8">
        <v>23</v>
      </c>
      <c r="BG62" s="8">
        <v>19</v>
      </c>
      <c r="BH62" s="8">
        <v>8</v>
      </c>
      <c r="BI62" s="8">
        <v>2</v>
      </c>
      <c r="BJ62" s="8">
        <v>0</v>
      </c>
      <c r="BK62" s="8">
        <v>0</v>
      </c>
      <c r="BL62" s="8">
        <v>2</v>
      </c>
      <c r="BM62" s="8">
        <v>55</v>
      </c>
      <c r="BN62" s="8">
        <v>0</v>
      </c>
      <c r="BO62" s="8">
        <v>18</v>
      </c>
      <c r="BP62" s="8">
        <v>48</v>
      </c>
      <c r="BQ62" s="8">
        <v>1</v>
      </c>
      <c r="BR62" s="8">
        <v>12</v>
      </c>
      <c r="BS62" s="8">
        <v>52</v>
      </c>
      <c r="BT62" s="8">
        <v>45</v>
      </c>
      <c r="BV62" s="8">
        <f t="shared" si="2"/>
        <v>18.549295774647888</v>
      </c>
      <c r="BW62" s="8">
        <f t="shared" si="3"/>
        <v>2.1288275962522509</v>
      </c>
      <c r="BX62" s="3">
        <f t="shared" si="4"/>
        <v>1</v>
      </c>
      <c r="BZ62" s="12">
        <v>0.10416666666666667</v>
      </c>
      <c r="CA62" s="8">
        <v>0</v>
      </c>
      <c r="CB62" s="8">
        <v>31</v>
      </c>
      <c r="CC62" s="8">
        <v>3</v>
      </c>
      <c r="CD62" s="8">
        <v>20</v>
      </c>
      <c r="CE62" s="8">
        <v>20</v>
      </c>
      <c r="CG62" s="8">
        <v>6</v>
      </c>
      <c r="CH62" s="8">
        <v>0</v>
      </c>
      <c r="CI62" s="8">
        <v>11</v>
      </c>
      <c r="CJ62" s="8">
        <v>40</v>
      </c>
      <c r="CK62" s="8">
        <v>2</v>
      </c>
      <c r="CL62" s="8">
        <v>0</v>
      </c>
      <c r="CM62" s="8">
        <v>10</v>
      </c>
      <c r="CN62" s="8">
        <v>37</v>
      </c>
      <c r="CO62" s="8">
        <v>0</v>
      </c>
      <c r="CP62" s="8">
        <v>49</v>
      </c>
      <c r="CQ62" s="8">
        <v>2</v>
      </c>
      <c r="CR62" s="8">
        <v>32</v>
      </c>
      <c r="CS62" s="8">
        <v>56</v>
      </c>
      <c r="CT62" s="8">
        <v>49</v>
      </c>
      <c r="CU62" s="8">
        <v>0</v>
      </c>
      <c r="CV62" s="8">
        <v>12</v>
      </c>
      <c r="CW62" s="8">
        <v>0</v>
      </c>
      <c r="CX62" s="8">
        <v>0</v>
      </c>
      <c r="CZ62" s="8">
        <v>25</v>
      </c>
      <c r="DA62" s="8">
        <v>59</v>
      </c>
      <c r="DB62" s="8">
        <v>39</v>
      </c>
      <c r="DC62" s="8">
        <v>3</v>
      </c>
      <c r="DD62" s="8">
        <v>3</v>
      </c>
      <c r="DE62" s="8">
        <v>52</v>
      </c>
      <c r="DF62" s="8">
        <v>8</v>
      </c>
      <c r="DG62" s="8">
        <v>15</v>
      </c>
      <c r="DH62" s="8">
        <v>31</v>
      </c>
      <c r="DI62" s="8">
        <v>49</v>
      </c>
      <c r="DJ62" s="8">
        <v>42</v>
      </c>
      <c r="DK62" s="8">
        <v>24</v>
      </c>
      <c r="DM62" s="8">
        <v>4</v>
      </c>
      <c r="DN62" s="8">
        <v>20</v>
      </c>
      <c r="DO62" s="8">
        <v>24</v>
      </c>
      <c r="DP62" s="8">
        <v>26</v>
      </c>
      <c r="DQ62" s="8">
        <v>3</v>
      </c>
      <c r="DR62" s="8">
        <v>17</v>
      </c>
      <c r="DS62" s="8">
        <v>12</v>
      </c>
      <c r="DT62" s="8">
        <v>27</v>
      </c>
      <c r="DU62" s="8">
        <v>8</v>
      </c>
      <c r="DV62" s="8">
        <v>0</v>
      </c>
      <c r="DW62" s="8">
        <v>6</v>
      </c>
      <c r="DX62" s="8">
        <v>6</v>
      </c>
      <c r="DY62" s="8">
        <v>13</v>
      </c>
      <c r="DZ62" s="8">
        <v>0</v>
      </c>
      <c r="EA62" s="8">
        <v>16</v>
      </c>
      <c r="EB62" s="8">
        <v>13</v>
      </c>
      <c r="EC62" s="8">
        <v>21</v>
      </c>
      <c r="ED62" s="8">
        <v>13</v>
      </c>
      <c r="EE62" s="8">
        <v>19</v>
      </c>
      <c r="EF62" s="8">
        <v>3</v>
      </c>
      <c r="EG62" s="8">
        <v>24</v>
      </c>
      <c r="EH62" s="8">
        <v>9</v>
      </c>
      <c r="EI62" s="8">
        <v>13</v>
      </c>
      <c r="EJ62" s="8">
        <v>8</v>
      </c>
      <c r="EK62" s="8">
        <v>4</v>
      </c>
      <c r="EL62" s="8">
        <v>36</v>
      </c>
      <c r="EM62" s="8">
        <v>49</v>
      </c>
      <c r="EN62" s="8">
        <v>3</v>
      </c>
      <c r="EO62" s="8">
        <v>4</v>
      </c>
      <c r="EP62" s="8">
        <v>2</v>
      </c>
      <c r="EQ62" s="8">
        <v>4</v>
      </c>
      <c r="ER62" s="8">
        <v>5</v>
      </c>
      <c r="ES62" s="8">
        <v>36</v>
      </c>
      <c r="ET62" s="8">
        <v>2</v>
      </c>
      <c r="EU62" s="8">
        <v>6</v>
      </c>
      <c r="EW62" s="2">
        <f t="shared" si="0"/>
        <v>16.942857142857143</v>
      </c>
      <c r="EX62" s="2">
        <f t="shared" si="1"/>
        <v>1.9788619723741141</v>
      </c>
      <c r="EY62" s="17">
        <f t="shared" si="5"/>
        <v>0.95890410958904104</v>
      </c>
    </row>
    <row r="63" spans="1:155" x14ac:dyDescent="0.55000000000000004">
      <c r="A63" s="12">
        <v>0.125</v>
      </c>
      <c r="B63" s="8">
        <v>0</v>
      </c>
      <c r="C63" s="8">
        <v>0</v>
      </c>
      <c r="D63" s="8">
        <v>0</v>
      </c>
      <c r="E63" s="8">
        <v>0</v>
      </c>
      <c r="F63" s="8">
        <v>40</v>
      </c>
      <c r="G63" s="8">
        <v>10</v>
      </c>
      <c r="H63" s="8">
        <v>31</v>
      </c>
      <c r="I63" s="8">
        <v>0</v>
      </c>
      <c r="J63" s="8">
        <v>0</v>
      </c>
      <c r="K63" s="8">
        <v>96</v>
      </c>
      <c r="L63" s="8">
        <v>17</v>
      </c>
      <c r="M63" s="8">
        <v>0</v>
      </c>
      <c r="N63" s="8">
        <v>0</v>
      </c>
      <c r="O63" s="8">
        <v>0</v>
      </c>
      <c r="P63" s="8">
        <v>0</v>
      </c>
      <c r="Q63" s="8">
        <v>37</v>
      </c>
      <c r="R63" s="8">
        <v>6</v>
      </c>
      <c r="S63" s="8">
        <v>10</v>
      </c>
      <c r="T63" s="8">
        <v>121</v>
      </c>
      <c r="U63" s="8">
        <v>6</v>
      </c>
      <c r="V63" s="8">
        <v>11</v>
      </c>
      <c r="W63" s="8">
        <v>27</v>
      </c>
      <c r="X63" s="8">
        <v>2</v>
      </c>
      <c r="Y63" s="8">
        <v>5</v>
      </c>
      <c r="Z63" s="8">
        <v>15</v>
      </c>
      <c r="AA63" s="8">
        <v>9</v>
      </c>
      <c r="AB63" s="8">
        <v>0</v>
      </c>
      <c r="AC63" s="8">
        <v>0</v>
      </c>
      <c r="AD63" s="8">
        <v>0</v>
      </c>
      <c r="AE63" s="8">
        <v>35</v>
      </c>
      <c r="AF63" s="8">
        <v>34</v>
      </c>
      <c r="AG63" s="8">
        <v>34</v>
      </c>
      <c r="AH63" s="8">
        <v>66</v>
      </c>
      <c r="AI63" s="8">
        <v>43</v>
      </c>
      <c r="AJ63" s="8">
        <v>62</v>
      </c>
      <c r="AK63" s="8">
        <v>23</v>
      </c>
      <c r="AL63" s="8">
        <v>19</v>
      </c>
      <c r="AM63" s="8">
        <v>8</v>
      </c>
      <c r="AN63" s="8">
        <v>51</v>
      </c>
      <c r="AO63" s="8">
        <v>71</v>
      </c>
      <c r="AP63" s="8">
        <v>13</v>
      </c>
      <c r="AQ63" s="8">
        <v>21</v>
      </c>
      <c r="AR63" s="8">
        <v>0</v>
      </c>
      <c r="AS63" s="8">
        <v>8</v>
      </c>
      <c r="AT63" s="8">
        <v>30</v>
      </c>
      <c r="AU63" s="8">
        <v>7</v>
      </c>
      <c r="AV63" s="8">
        <v>7</v>
      </c>
      <c r="AW63" s="8">
        <v>15</v>
      </c>
      <c r="AX63" s="8">
        <v>18</v>
      </c>
      <c r="AY63" s="8">
        <v>27</v>
      </c>
      <c r="AZ63" s="8">
        <v>35</v>
      </c>
      <c r="BA63" s="8">
        <v>23</v>
      </c>
      <c r="BB63" s="8">
        <v>56</v>
      </c>
      <c r="BC63" s="8">
        <v>34</v>
      </c>
      <c r="BD63" s="8">
        <v>29</v>
      </c>
      <c r="BE63" s="8">
        <v>0</v>
      </c>
      <c r="BF63" s="8">
        <v>27</v>
      </c>
      <c r="BG63" s="8">
        <v>27</v>
      </c>
      <c r="BH63" s="8">
        <v>3</v>
      </c>
      <c r="BI63" s="8">
        <v>0</v>
      </c>
      <c r="BJ63" s="8">
        <v>0</v>
      </c>
      <c r="BK63" s="8">
        <v>20</v>
      </c>
      <c r="BL63" s="8">
        <v>6</v>
      </c>
      <c r="BM63" s="8">
        <v>0</v>
      </c>
      <c r="BN63" s="8">
        <v>0</v>
      </c>
      <c r="BO63" s="8">
        <v>22</v>
      </c>
      <c r="BP63" s="8">
        <v>34</v>
      </c>
      <c r="BQ63" s="8">
        <v>5</v>
      </c>
      <c r="BR63" s="8">
        <v>30</v>
      </c>
      <c r="BS63" s="8">
        <v>88</v>
      </c>
      <c r="BT63" s="8">
        <v>0</v>
      </c>
      <c r="BV63" s="8">
        <f t="shared" si="2"/>
        <v>20.760563380281692</v>
      </c>
      <c r="BW63" s="8">
        <f t="shared" si="3"/>
        <v>2.9469805021365163</v>
      </c>
      <c r="BX63" s="3">
        <f t="shared" si="4"/>
        <v>1</v>
      </c>
      <c r="BZ63" s="12">
        <v>0.125</v>
      </c>
      <c r="CA63" s="8">
        <v>0</v>
      </c>
      <c r="CB63" s="8">
        <v>0</v>
      </c>
      <c r="CC63" s="8">
        <v>0</v>
      </c>
      <c r="CD63" s="8">
        <v>35</v>
      </c>
      <c r="CE63" s="8">
        <v>6</v>
      </c>
      <c r="CG63" s="8">
        <v>20</v>
      </c>
      <c r="CH63" s="8">
        <v>0</v>
      </c>
      <c r="CI63" s="8">
        <v>9</v>
      </c>
      <c r="CJ63" s="8">
        <v>65</v>
      </c>
      <c r="CK63" s="8">
        <v>15</v>
      </c>
      <c r="CL63" s="8">
        <v>3</v>
      </c>
      <c r="CM63" s="8">
        <v>7</v>
      </c>
      <c r="CN63" s="8">
        <v>6</v>
      </c>
      <c r="CO63" s="8">
        <v>39</v>
      </c>
      <c r="CP63" s="8">
        <v>25</v>
      </c>
      <c r="CQ63" s="8">
        <v>41</v>
      </c>
      <c r="CR63" s="8">
        <v>2</v>
      </c>
      <c r="CS63" s="8">
        <v>40</v>
      </c>
      <c r="CT63" s="8">
        <v>27</v>
      </c>
      <c r="CU63" s="8">
        <v>36</v>
      </c>
      <c r="CV63" s="8">
        <v>26</v>
      </c>
      <c r="CW63" s="8">
        <v>0</v>
      </c>
      <c r="CX63" s="8">
        <v>30</v>
      </c>
      <c r="CZ63" s="8">
        <v>55</v>
      </c>
      <c r="DA63" s="8">
        <v>67</v>
      </c>
      <c r="DB63" s="8">
        <v>0</v>
      </c>
      <c r="DC63" s="8">
        <v>11</v>
      </c>
      <c r="DD63" s="8">
        <v>0</v>
      </c>
      <c r="DE63" s="8">
        <v>20</v>
      </c>
      <c r="DF63" s="8">
        <v>50</v>
      </c>
      <c r="DG63" s="8">
        <v>17</v>
      </c>
      <c r="DH63" s="8">
        <v>44</v>
      </c>
      <c r="DI63" s="8">
        <v>21</v>
      </c>
      <c r="DJ63" s="8">
        <v>4</v>
      </c>
      <c r="DK63" s="8">
        <v>33</v>
      </c>
      <c r="DM63" s="8">
        <v>5</v>
      </c>
      <c r="DN63" s="8">
        <v>15</v>
      </c>
      <c r="DO63" s="8">
        <v>20</v>
      </c>
      <c r="DP63" s="8">
        <v>2</v>
      </c>
      <c r="DQ63" s="8">
        <v>1</v>
      </c>
      <c r="DR63" s="8">
        <v>18</v>
      </c>
      <c r="DS63" s="8">
        <v>7</v>
      </c>
      <c r="DT63" s="8">
        <v>24</v>
      </c>
      <c r="DU63" s="8">
        <v>11</v>
      </c>
      <c r="DV63" s="8">
        <v>0</v>
      </c>
      <c r="DW63" s="8">
        <v>0</v>
      </c>
      <c r="DX63" s="8">
        <v>8</v>
      </c>
      <c r="DY63" s="8">
        <v>5</v>
      </c>
      <c r="DZ63" s="8">
        <v>20</v>
      </c>
      <c r="EA63" s="8">
        <v>19</v>
      </c>
      <c r="EB63" s="8">
        <v>45</v>
      </c>
      <c r="EC63" s="8">
        <v>64</v>
      </c>
      <c r="ED63" s="8">
        <v>27</v>
      </c>
      <c r="EE63" s="8">
        <v>2</v>
      </c>
      <c r="EF63" s="8">
        <v>46</v>
      </c>
      <c r="EG63" s="8">
        <v>8</v>
      </c>
      <c r="EH63" s="8">
        <v>0</v>
      </c>
      <c r="EI63" s="8">
        <v>12</v>
      </c>
      <c r="EJ63" s="8">
        <v>6</v>
      </c>
      <c r="EK63" s="8">
        <v>8</v>
      </c>
      <c r="EL63" s="8">
        <v>9</v>
      </c>
      <c r="EM63" s="8">
        <v>10</v>
      </c>
      <c r="EN63" s="8">
        <v>9</v>
      </c>
      <c r="EO63" s="8">
        <v>30</v>
      </c>
      <c r="EP63" s="8">
        <v>0</v>
      </c>
      <c r="EQ63" s="8">
        <v>24</v>
      </c>
      <c r="ER63" s="8">
        <v>7</v>
      </c>
      <c r="ES63" s="8">
        <v>9</v>
      </c>
      <c r="ET63" s="8">
        <v>14</v>
      </c>
      <c r="EU63" s="8">
        <v>8</v>
      </c>
      <c r="EW63" s="2">
        <f t="shared" si="0"/>
        <v>17.814285714285713</v>
      </c>
      <c r="EX63" s="2">
        <f t="shared" si="1"/>
        <v>2.1044459352687328</v>
      </c>
      <c r="EY63" s="17">
        <f t="shared" si="5"/>
        <v>0.95890410958904104</v>
      </c>
    </row>
    <row r="64" spans="1:155" x14ac:dyDescent="0.55000000000000004">
      <c r="A64" s="12">
        <v>0.14583333333333334</v>
      </c>
      <c r="B64" s="8">
        <v>0</v>
      </c>
      <c r="C64" s="8">
        <v>0</v>
      </c>
      <c r="D64" s="8">
        <v>0</v>
      </c>
      <c r="E64" s="8">
        <v>0</v>
      </c>
      <c r="F64" s="8">
        <v>55</v>
      </c>
      <c r="G64" s="8">
        <v>21</v>
      </c>
      <c r="H64" s="8">
        <v>0</v>
      </c>
      <c r="I64" s="8">
        <v>9</v>
      </c>
      <c r="J64" s="8">
        <v>0</v>
      </c>
      <c r="K64" s="8">
        <v>95</v>
      </c>
      <c r="L64" s="8">
        <v>5</v>
      </c>
      <c r="M64" s="8">
        <v>0</v>
      </c>
      <c r="N64" s="8">
        <v>7</v>
      </c>
      <c r="O64" s="8">
        <v>0</v>
      </c>
      <c r="P64" s="8">
        <v>0</v>
      </c>
      <c r="Q64" s="8">
        <v>9</v>
      </c>
      <c r="R64" s="8">
        <v>20</v>
      </c>
      <c r="S64" s="8">
        <v>13</v>
      </c>
      <c r="T64" s="8">
        <v>28</v>
      </c>
      <c r="U64" s="8">
        <v>8</v>
      </c>
      <c r="V64" s="8">
        <v>1</v>
      </c>
      <c r="W64" s="8">
        <v>0</v>
      </c>
      <c r="X64" s="8">
        <v>8</v>
      </c>
      <c r="Y64" s="8">
        <v>4</v>
      </c>
      <c r="Z64" s="8">
        <v>7</v>
      </c>
      <c r="AA64" s="8">
        <v>3</v>
      </c>
      <c r="AB64" s="8">
        <v>0</v>
      </c>
      <c r="AC64" s="8">
        <v>23</v>
      </c>
      <c r="AD64" s="8">
        <v>0</v>
      </c>
      <c r="AE64" s="8">
        <v>43</v>
      </c>
      <c r="AF64" s="8">
        <v>27</v>
      </c>
      <c r="AG64" s="8">
        <v>0</v>
      </c>
      <c r="AH64" s="8">
        <v>10</v>
      </c>
      <c r="AI64" s="8">
        <v>31</v>
      </c>
      <c r="AJ64" s="8">
        <v>23</v>
      </c>
      <c r="AK64" s="8">
        <v>67</v>
      </c>
      <c r="AL64" s="8">
        <v>36</v>
      </c>
      <c r="AM64" s="8">
        <v>6</v>
      </c>
      <c r="AN64" s="8">
        <v>57</v>
      </c>
      <c r="AO64" s="8">
        <v>84</v>
      </c>
      <c r="AP64" s="8">
        <v>7</v>
      </c>
      <c r="AQ64" s="8">
        <v>4</v>
      </c>
      <c r="AR64" s="8">
        <v>29</v>
      </c>
      <c r="AS64" s="8">
        <v>21</v>
      </c>
      <c r="AT64" s="8">
        <v>28</v>
      </c>
      <c r="AU64" s="8">
        <v>63</v>
      </c>
      <c r="AV64" s="8">
        <v>15</v>
      </c>
      <c r="AW64" s="8">
        <v>0</v>
      </c>
      <c r="AX64" s="8">
        <v>12</v>
      </c>
      <c r="AY64" s="8">
        <v>44</v>
      </c>
      <c r="AZ64" s="8">
        <v>6</v>
      </c>
      <c r="BA64" s="8">
        <v>67</v>
      </c>
      <c r="BB64" s="8">
        <v>25</v>
      </c>
      <c r="BC64" s="8">
        <v>34</v>
      </c>
      <c r="BD64" s="8">
        <v>29</v>
      </c>
      <c r="BE64" s="8">
        <v>0</v>
      </c>
      <c r="BF64" s="8">
        <v>12</v>
      </c>
      <c r="BG64" s="8">
        <v>46</v>
      </c>
      <c r="BH64" s="8">
        <v>0</v>
      </c>
      <c r="BI64" s="8">
        <v>0</v>
      </c>
      <c r="BJ64" s="8">
        <v>0</v>
      </c>
      <c r="BK64" s="8">
        <v>100</v>
      </c>
      <c r="BL64" s="8">
        <v>3</v>
      </c>
      <c r="BM64" s="8">
        <v>40</v>
      </c>
      <c r="BN64" s="8">
        <v>6</v>
      </c>
      <c r="BO64" s="8">
        <v>16</v>
      </c>
      <c r="BP64" s="8">
        <v>60</v>
      </c>
      <c r="BQ64" s="8">
        <v>0</v>
      </c>
      <c r="BR64" s="8">
        <v>10</v>
      </c>
      <c r="BS64" s="8">
        <v>94</v>
      </c>
      <c r="BT64" s="8">
        <v>0</v>
      </c>
      <c r="BV64" s="8">
        <f t="shared" si="2"/>
        <v>20.718309859154928</v>
      </c>
      <c r="BW64" s="8">
        <f t="shared" si="3"/>
        <v>3.0711995767907196</v>
      </c>
      <c r="BX64" s="3">
        <f t="shared" si="4"/>
        <v>1</v>
      </c>
      <c r="BZ64" s="12">
        <v>0.14583333333333334</v>
      </c>
      <c r="CA64" s="8">
        <v>26</v>
      </c>
      <c r="CB64" s="8">
        <v>14</v>
      </c>
      <c r="CC64" s="8">
        <v>3</v>
      </c>
      <c r="CD64" s="8">
        <v>15</v>
      </c>
      <c r="CE64" s="8">
        <v>29</v>
      </c>
      <c r="CG64" s="8">
        <v>12</v>
      </c>
      <c r="CH64" s="8">
        <v>40</v>
      </c>
      <c r="CI64" s="8">
        <v>9</v>
      </c>
      <c r="CJ64" s="8">
        <v>11</v>
      </c>
      <c r="CK64" s="8">
        <v>9</v>
      </c>
      <c r="CL64" s="8">
        <v>0</v>
      </c>
      <c r="CM64" s="8">
        <v>6</v>
      </c>
      <c r="CN64" s="8">
        <v>20</v>
      </c>
      <c r="CO64" s="8">
        <v>37</v>
      </c>
      <c r="CP64" s="8">
        <v>30</v>
      </c>
      <c r="CQ64" s="8">
        <v>60</v>
      </c>
      <c r="CR64" s="8">
        <v>15</v>
      </c>
      <c r="CS64" s="8">
        <v>23</v>
      </c>
      <c r="CT64" s="8">
        <v>84</v>
      </c>
      <c r="CU64" s="8">
        <v>0</v>
      </c>
      <c r="CV64" s="8">
        <v>39</v>
      </c>
      <c r="CW64" s="8">
        <v>0</v>
      </c>
      <c r="CX64" s="8">
        <v>53</v>
      </c>
      <c r="CZ64" s="8">
        <v>31</v>
      </c>
      <c r="DA64" s="8">
        <v>16</v>
      </c>
      <c r="DB64" s="8">
        <v>4</v>
      </c>
      <c r="DC64" s="8">
        <v>10</v>
      </c>
      <c r="DD64" s="8">
        <v>11</v>
      </c>
      <c r="DE64" s="8">
        <v>3</v>
      </c>
      <c r="DF64" s="8">
        <v>47</v>
      </c>
      <c r="DG64" s="8">
        <v>6</v>
      </c>
      <c r="DH64" s="8">
        <v>54</v>
      </c>
      <c r="DI64" s="8">
        <v>34</v>
      </c>
      <c r="DJ64" s="8">
        <v>28</v>
      </c>
      <c r="DK64" s="8">
        <v>46</v>
      </c>
      <c r="DM64" s="8">
        <v>41</v>
      </c>
      <c r="DN64" s="8">
        <v>43</v>
      </c>
      <c r="DO64" s="8">
        <v>12</v>
      </c>
      <c r="DP64" s="8">
        <v>40</v>
      </c>
      <c r="DQ64" s="8">
        <v>0</v>
      </c>
      <c r="DR64" s="8">
        <v>12</v>
      </c>
      <c r="DS64" s="8">
        <v>14</v>
      </c>
      <c r="DT64" s="8">
        <v>14</v>
      </c>
      <c r="DU64" s="8">
        <v>28</v>
      </c>
      <c r="DV64" s="8">
        <v>0</v>
      </c>
      <c r="DW64" s="8">
        <v>7</v>
      </c>
      <c r="DX64" s="8">
        <v>5</v>
      </c>
      <c r="DY64" s="8">
        <v>13</v>
      </c>
      <c r="DZ64" s="8">
        <v>5</v>
      </c>
      <c r="EA64" s="8">
        <v>3</v>
      </c>
      <c r="EB64" s="8">
        <v>31</v>
      </c>
      <c r="EC64" s="8">
        <v>32</v>
      </c>
      <c r="ED64" s="8">
        <v>4</v>
      </c>
      <c r="EE64" s="8">
        <v>0</v>
      </c>
      <c r="EF64" s="8">
        <v>46</v>
      </c>
      <c r="EG64" s="8">
        <v>0</v>
      </c>
      <c r="EH64" s="8">
        <v>6</v>
      </c>
      <c r="EI64" s="8">
        <v>13</v>
      </c>
      <c r="EJ64" s="8">
        <v>7</v>
      </c>
      <c r="EK64" s="8">
        <v>0</v>
      </c>
      <c r="EL64" s="8">
        <v>21</v>
      </c>
      <c r="EM64" s="8">
        <v>14</v>
      </c>
      <c r="EN64" s="8">
        <v>28</v>
      </c>
      <c r="EO64" s="8">
        <v>16</v>
      </c>
      <c r="EP64" s="8">
        <v>0</v>
      </c>
      <c r="EQ64" s="8">
        <v>10</v>
      </c>
      <c r="ER64" s="8">
        <v>10</v>
      </c>
      <c r="ES64" s="8">
        <v>4</v>
      </c>
      <c r="ET64" s="8">
        <v>14</v>
      </c>
      <c r="EU64" s="8">
        <v>7</v>
      </c>
      <c r="EW64" s="2">
        <f t="shared" si="0"/>
        <v>18.928571428571427</v>
      </c>
      <c r="EX64" s="2">
        <f t="shared" si="1"/>
        <v>2.1048422363655117</v>
      </c>
      <c r="EY64" s="17">
        <f t="shared" si="5"/>
        <v>0.95890410958904104</v>
      </c>
    </row>
    <row r="65" spans="1:155" x14ac:dyDescent="0.55000000000000004">
      <c r="A65" s="12">
        <v>0.16666666666666666</v>
      </c>
      <c r="B65" s="8">
        <v>0</v>
      </c>
      <c r="C65" s="8">
        <v>0</v>
      </c>
      <c r="D65" s="8">
        <v>0</v>
      </c>
      <c r="E65" s="8">
        <v>0</v>
      </c>
      <c r="F65" s="8">
        <v>0</v>
      </c>
      <c r="G65" s="8">
        <v>16</v>
      </c>
      <c r="H65" s="8">
        <v>0</v>
      </c>
      <c r="I65" s="8">
        <v>15</v>
      </c>
      <c r="J65" s="8">
        <v>0</v>
      </c>
      <c r="K65" s="8">
        <v>57</v>
      </c>
      <c r="L65" s="8">
        <v>0</v>
      </c>
      <c r="M65" s="8">
        <v>0</v>
      </c>
      <c r="N65" s="8">
        <v>42</v>
      </c>
      <c r="O65" s="8">
        <v>0</v>
      </c>
      <c r="P65" s="8">
        <v>0</v>
      </c>
      <c r="Q65" s="8">
        <v>7</v>
      </c>
      <c r="R65" s="8">
        <v>0</v>
      </c>
      <c r="S65" s="8">
        <v>40</v>
      </c>
      <c r="T65" s="8">
        <v>1</v>
      </c>
      <c r="U65" s="8">
        <v>5</v>
      </c>
      <c r="V65" s="8">
        <v>0</v>
      </c>
      <c r="W65" s="8">
        <v>0</v>
      </c>
      <c r="X65" s="8">
        <v>0</v>
      </c>
      <c r="Y65" s="8">
        <v>6</v>
      </c>
      <c r="Z65" s="8">
        <v>7</v>
      </c>
      <c r="AA65" s="8">
        <v>2</v>
      </c>
      <c r="AB65" s="8">
        <v>0</v>
      </c>
      <c r="AC65" s="8">
        <v>48</v>
      </c>
      <c r="AD65" s="8">
        <v>0</v>
      </c>
      <c r="AE65" s="8">
        <v>29</v>
      </c>
      <c r="AF65" s="8">
        <v>0</v>
      </c>
      <c r="AG65" s="8">
        <v>40</v>
      </c>
      <c r="AH65" s="8">
        <v>0</v>
      </c>
      <c r="AI65" s="8">
        <v>51</v>
      </c>
      <c r="AJ65" s="8">
        <v>42</v>
      </c>
      <c r="AK65" s="8">
        <v>0</v>
      </c>
      <c r="AL65" s="8">
        <v>0</v>
      </c>
      <c r="AM65" s="8">
        <v>14</v>
      </c>
      <c r="AN65" s="8">
        <v>13</v>
      </c>
      <c r="AO65" s="8">
        <v>85</v>
      </c>
      <c r="AP65" s="8">
        <v>17</v>
      </c>
      <c r="AQ65" s="8">
        <v>0</v>
      </c>
      <c r="AR65" s="8">
        <v>3</v>
      </c>
      <c r="AS65" s="8">
        <v>6</v>
      </c>
      <c r="AT65" s="8">
        <v>19</v>
      </c>
      <c r="AU65" s="8">
        <v>43</v>
      </c>
      <c r="AV65" s="8">
        <v>29</v>
      </c>
      <c r="AW65" s="8">
        <v>17</v>
      </c>
      <c r="AX65" s="8">
        <v>39</v>
      </c>
      <c r="AY65" s="8">
        <v>22</v>
      </c>
      <c r="AZ65" s="8">
        <v>23</v>
      </c>
      <c r="BA65" s="8">
        <v>4</v>
      </c>
      <c r="BB65" s="8">
        <v>48</v>
      </c>
      <c r="BC65" s="8">
        <v>27</v>
      </c>
      <c r="BD65" s="8">
        <v>19</v>
      </c>
      <c r="BE65" s="8">
        <v>18</v>
      </c>
      <c r="BF65" s="8">
        <v>5</v>
      </c>
      <c r="BG65" s="8">
        <v>22</v>
      </c>
      <c r="BH65" s="8">
        <v>0</v>
      </c>
      <c r="BI65" s="8">
        <v>4</v>
      </c>
      <c r="BJ65" s="8">
        <v>18</v>
      </c>
      <c r="BK65" s="8">
        <v>77</v>
      </c>
      <c r="BL65" s="8">
        <v>1</v>
      </c>
      <c r="BM65" s="8">
        <v>33</v>
      </c>
      <c r="BN65" s="8">
        <v>17</v>
      </c>
      <c r="BO65" s="8">
        <v>22</v>
      </c>
      <c r="BP65" s="8">
        <v>42</v>
      </c>
      <c r="BQ65" s="8">
        <v>0</v>
      </c>
      <c r="BR65" s="8">
        <v>20</v>
      </c>
      <c r="BS65" s="8">
        <v>96</v>
      </c>
      <c r="BT65" s="8">
        <v>0</v>
      </c>
      <c r="BV65" s="8">
        <f t="shared" si="2"/>
        <v>17.056338028169016</v>
      </c>
      <c r="BW65" s="8">
        <f t="shared" si="3"/>
        <v>2.5871441433535152</v>
      </c>
      <c r="BX65" s="3">
        <f t="shared" si="4"/>
        <v>1</v>
      </c>
      <c r="BZ65" s="12">
        <v>0.16666666666666666</v>
      </c>
      <c r="CA65" s="8">
        <v>4</v>
      </c>
      <c r="CB65" s="8">
        <v>9</v>
      </c>
      <c r="CC65" s="8">
        <v>2</v>
      </c>
      <c r="CD65" s="8">
        <v>0</v>
      </c>
      <c r="CE65" s="8">
        <v>19</v>
      </c>
      <c r="CG65" s="8">
        <v>16</v>
      </c>
      <c r="CH65" s="8">
        <v>3</v>
      </c>
      <c r="CI65" s="8">
        <v>31</v>
      </c>
      <c r="CJ65" s="8">
        <v>27</v>
      </c>
      <c r="CK65" s="8">
        <v>0</v>
      </c>
      <c r="CL65" s="8">
        <v>0</v>
      </c>
      <c r="CM65" s="8">
        <v>0</v>
      </c>
      <c r="CN65" s="8">
        <v>0</v>
      </c>
      <c r="CO65" s="8">
        <v>38</v>
      </c>
      <c r="CP65" s="8">
        <v>3</v>
      </c>
      <c r="CQ65" s="8">
        <v>57</v>
      </c>
      <c r="CR65" s="8">
        <v>10</v>
      </c>
      <c r="CS65" s="8">
        <v>4</v>
      </c>
      <c r="CT65" s="8">
        <v>61</v>
      </c>
      <c r="CU65" s="8">
        <v>39</v>
      </c>
      <c r="CV65" s="8">
        <v>57</v>
      </c>
      <c r="CW65" s="8">
        <v>5</v>
      </c>
      <c r="CX65" s="8">
        <v>7</v>
      </c>
      <c r="CZ65" s="8">
        <v>28</v>
      </c>
      <c r="DA65" s="8">
        <v>53</v>
      </c>
      <c r="DB65" s="8">
        <v>46</v>
      </c>
      <c r="DC65" s="8">
        <v>12</v>
      </c>
      <c r="DD65" s="8">
        <v>16</v>
      </c>
      <c r="DE65" s="8">
        <v>49</v>
      </c>
      <c r="DF65" s="8">
        <v>13</v>
      </c>
      <c r="DG65" s="8">
        <v>12</v>
      </c>
      <c r="DH65" s="8">
        <v>72</v>
      </c>
      <c r="DI65" s="8">
        <v>53</v>
      </c>
      <c r="DJ65" s="8">
        <v>19</v>
      </c>
      <c r="DK65" s="8">
        <v>8</v>
      </c>
      <c r="DM65" s="8">
        <v>5</v>
      </c>
      <c r="DN65" s="8">
        <v>0</v>
      </c>
      <c r="DO65" s="8">
        <v>33</v>
      </c>
      <c r="DP65" s="8">
        <v>17</v>
      </c>
      <c r="DQ65" s="8">
        <v>0</v>
      </c>
      <c r="DR65" s="8">
        <v>8</v>
      </c>
      <c r="DS65" s="8">
        <v>18</v>
      </c>
      <c r="DT65" s="8">
        <v>17</v>
      </c>
      <c r="DU65" s="8">
        <v>17</v>
      </c>
      <c r="DV65" s="8">
        <v>0</v>
      </c>
      <c r="DW65" s="8">
        <v>4</v>
      </c>
      <c r="DX65" s="8">
        <v>7</v>
      </c>
      <c r="DY65" s="8">
        <v>1</v>
      </c>
      <c r="DZ65" s="8">
        <v>1</v>
      </c>
      <c r="EA65" s="8">
        <v>17</v>
      </c>
      <c r="EB65" s="8">
        <v>22</v>
      </c>
      <c r="EC65" s="8">
        <v>5</v>
      </c>
      <c r="ED65" s="8">
        <v>0</v>
      </c>
      <c r="EE65" s="8">
        <v>0</v>
      </c>
      <c r="EF65" s="8">
        <v>40</v>
      </c>
      <c r="EG65" s="8">
        <v>14</v>
      </c>
      <c r="EH65" s="8">
        <v>20</v>
      </c>
      <c r="EI65" s="8">
        <v>12</v>
      </c>
      <c r="EJ65" s="8">
        <v>15</v>
      </c>
      <c r="EK65" s="8">
        <v>0</v>
      </c>
      <c r="EL65" s="8">
        <v>1</v>
      </c>
      <c r="EM65" s="8">
        <v>22</v>
      </c>
      <c r="EN65" s="8">
        <v>0</v>
      </c>
      <c r="EO65" s="8">
        <v>14</v>
      </c>
      <c r="EP65" s="8">
        <v>0</v>
      </c>
      <c r="EQ65" s="8">
        <v>5</v>
      </c>
      <c r="ER65" s="8">
        <v>3</v>
      </c>
      <c r="ES65" s="8">
        <v>49</v>
      </c>
      <c r="ET65" s="8">
        <v>8</v>
      </c>
      <c r="EU65" s="8">
        <v>6</v>
      </c>
      <c r="EW65" s="2">
        <f t="shared" si="0"/>
        <v>16.485714285714284</v>
      </c>
      <c r="EX65" s="2">
        <f t="shared" si="1"/>
        <v>2.1836720319980234</v>
      </c>
      <c r="EY65" s="17">
        <f t="shared" si="5"/>
        <v>0.95890410958904104</v>
      </c>
    </row>
    <row r="66" spans="1:155" x14ac:dyDescent="0.55000000000000004">
      <c r="A66" s="12">
        <v>0.1875</v>
      </c>
      <c r="B66" s="8">
        <v>21</v>
      </c>
      <c r="C66" s="8">
        <v>0</v>
      </c>
      <c r="D66" s="8">
        <v>0</v>
      </c>
      <c r="E66" s="8">
        <v>0</v>
      </c>
      <c r="F66" s="8">
        <v>0</v>
      </c>
      <c r="G66" s="8">
        <v>21</v>
      </c>
      <c r="H66" s="8">
        <v>0</v>
      </c>
      <c r="I66" s="8">
        <v>35</v>
      </c>
      <c r="J66" s="8">
        <v>0</v>
      </c>
      <c r="K66" s="8">
        <v>32</v>
      </c>
      <c r="L66" s="8">
        <v>2</v>
      </c>
      <c r="M66" s="8">
        <v>0</v>
      </c>
      <c r="N66" s="8">
        <v>0</v>
      </c>
      <c r="O66" s="8">
        <v>0</v>
      </c>
      <c r="P66" s="8">
        <v>1</v>
      </c>
      <c r="Q66" s="8">
        <v>12</v>
      </c>
      <c r="R66" s="8">
        <v>4</v>
      </c>
      <c r="S66" s="8">
        <v>6</v>
      </c>
      <c r="T66" s="8">
        <v>14</v>
      </c>
      <c r="U66" s="8">
        <v>5</v>
      </c>
      <c r="V66" s="8">
        <v>0</v>
      </c>
      <c r="W66" s="8">
        <v>7</v>
      </c>
      <c r="X66" s="8">
        <v>0</v>
      </c>
      <c r="Y66" s="8">
        <v>17</v>
      </c>
      <c r="Z66" s="8">
        <v>0</v>
      </c>
      <c r="AA66" s="8">
        <v>0</v>
      </c>
      <c r="AB66" s="8">
        <v>24</v>
      </c>
      <c r="AC66" s="8">
        <v>14</v>
      </c>
      <c r="AD66" s="8">
        <v>1</v>
      </c>
      <c r="AE66" s="8">
        <v>13</v>
      </c>
      <c r="AF66" s="8">
        <v>0</v>
      </c>
      <c r="AG66" s="8">
        <v>0</v>
      </c>
      <c r="AH66" s="8">
        <v>7</v>
      </c>
      <c r="AI66" s="8">
        <v>0</v>
      </c>
      <c r="AJ66" s="8">
        <v>21</v>
      </c>
      <c r="AK66" s="8">
        <v>60</v>
      </c>
      <c r="AL66" s="8">
        <v>0</v>
      </c>
      <c r="AM66" s="8">
        <v>11</v>
      </c>
      <c r="AN66" s="8">
        <v>20</v>
      </c>
      <c r="AO66" s="8">
        <v>62</v>
      </c>
      <c r="AP66" s="8">
        <v>37</v>
      </c>
      <c r="AQ66" s="8">
        <v>6</v>
      </c>
      <c r="AR66" s="8">
        <v>31</v>
      </c>
      <c r="AS66" s="8">
        <v>37</v>
      </c>
      <c r="AT66" s="8">
        <v>19</v>
      </c>
      <c r="AU66" s="8">
        <v>0</v>
      </c>
      <c r="AV66" s="8">
        <v>30</v>
      </c>
      <c r="AW66" s="8">
        <v>0</v>
      </c>
      <c r="AX66" s="8">
        <v>12</v>
      </c>
      <c r="AY66" s="8">
        <v>24</v>
      </c>
      <c r="AZ66" s="8">
        <v>29</v>
      </c>
      <c r="BA66" s="8">
        <v>30</v>
      </c>
      <c r="BB66" s="8">
        <v>39</v>
      </c>
      <c r="BC66" s="8">
        <v>29</v>
      </c>
      <c r="BD66" s="8">
        <v>21</v>
      </c>
      <c r="BE66" s="8">
        <v>0</v>
      </c>
      <c r="BF66" s="8">
        <v>0</v>
      </c>
      <c r="BG66" s="8">
        <v>53</v>
      </c>
      <c r="BH66" s="8">
        <v>0</v>
      </c>
      <c r="BI66" s="8">
        <v>9</v>
      </c>
      <c r="BJ66" s="8">
        <v>1</v>
      </c>
      <c r="BK66" s="8">
        <v>30</v>
      </c>
      <c r="BL66" s="8">
        <v>16</v>
      </c>
      <c r="BM66" s="8">
        <v>14</v>
      </c>
      <c r="BN66" s="8">
        <v>0</v>
      </c>
      <c r="BO66" s="8">
        <v>0</v>
      </c>
      <c r="BP66" s="8">
        <v>28</v>
      </c>
      <c r="BQ66" s="8">
        <v>0</v>
      </c>
      <c r="BR66" s="8">
        <v>1</v>
      </c>
      <c r="BS66" s="8">
        <v>78</v>
      </c>
      <c r="BT66" s="8">
        <v>0</v>
      </c>
      <c r="BV66" s="8">
        <f t="shared" si="2"/>
        <v>13.859154929577464</v>
      </c>
      <c r="BW66" s="8">
        <f t="shared" si="3"/>
        <v>2.0566715090250476</v>
      </c>
      <c r="BX66" s="3">
        <f t="shared" si="4"/>
        <v>1</v>
      </c>
      <c r="BZ66" s="12">
        <v>0.1875</v>
      </c>
      <c r="CA66" s="8">
        <v>47</v>
      </c>
      <c r="CB66" s="8">
        <v>7</v>
      </c>
      <c r="CC66" s="8">
        <v>7</v>
      </c>
      <c r="CD66" s="8">
        <v>0</v>
      </c>
      <c r="CE66" s="8">
        <v>48</v>
      </c>
      <c r="CG66" s="8">
        <v>0</v>
      </c>
      <c r="CH66" s="8">
        <v>43</v>
      </c>
      <c r="CI66" s="8">
        <v>19</v>
      </c>
      <c r="CJ66" s="8">
        <v>44</v>
      </c>
      <c r="CK66" s="8">
        <v>4</v>
      </c>
      <c r="CL66" s="8">
        <v>0</v>
      </c>
      <c r="CM66" s="8">
        <v>32</v>
      </c>
      <c r="CN66" s="8">
        <v>0</v>
      </c>
      <c r="CO66" s="8">
        <v>5</v>
      </c>
      <c r="CP66" s="8">
        <v>54</v>
      </c>
      <c r="CQ66" s="8">
        <v>44</v>
      </c>
      <c r="CR66" s="8">
        <v>63</v>
      </c>
      <c r="CS66" s="8">
        <v>18</v>
      </c>
      <c r="CT66" s="8">
        <v>33</v>
      </c>
      <c r="CU66" s="8">
        <v>53</v>
      </c>
      <c r="CV66" s="8">
        <v>52</v>
      </c>
      <c r="CW66" s="8">
        <v>23</v>
      </c>
      <c r="CX66" s="8">
        <v>33</v>
      </c>
      <c r="CZ66" s="8">
        <v>1</v>
      </c>
      <c r="DA66" s="8">
        <v>3</v>
      </c>
      <c r="DB66" s="8">
        <v>6</v>
      </c>
      <c r="DC66" s="8">
        <v>14</v>
      </c>
      <c r="DD66" s="8">
        <v>17</v>
      </c>
      <c r="DE66" s="8">
        <v>18</v>
      </c>
      <c r="DF66" s="8">
        <v>40</v>
      </c>
      <c r="DG66" s="8">
        <v>3</v>
      </c>
      <c r="DH66" s="8">
        <v>74</v>
      </c>
      <c r="DI66" s="8">
        <v>43</v>
      </c>
      <c r="DJ66" s="8">
        <v>0</v>
      </c>
      <c r="DK66" s="8">
        <v>44</v>
      </c>
      <c r="DM66" s="8">
        <v>0</v>
      </c>
      <c r="DN66" s="8">
        <v>35</v>
      </c>
      <c r="DO66" s="8">
        <v>25</v>
      </c>
      <c r="DP66" s="8">
        <v>31</v>
      </c>
      <c r="DQ66" s="8">
        <v>2</v>
      </c>
      <c r="DR66" s="8">
        <v>16</v>
      </c>
      <c r="DS66" s="8">
        <v>19</v>
      </c>
      <c r="DT66" s="8">
        <v>0</v>
      </c>
      <c r="DU66" s="8">
        <v>18</v>
      </c>
      <c r="DV66" s="8">
        <v>9</v>
      </c>
      <c r="DW66" s="8">
        <v>3</v>
      </c>
      <c r="DX66" s="8">
        <v>6</v>
      </c>
      <c r="DY66" s="8">
        <v>16</v>
      </c>
      <c r="DZ66" s="8">
        <v>0</v>
      </c>
      <c r="EA66" s="8">
        <v>5</v>
      </c>
      <c r="EB66" s="8">
        <v>48</v>
      </c>
      <c r="EC66" s="8">
        <v>0</v>
      </c>
      <c r="ED66" s="8">
        <v>5</v>
      </c>
      <c r="EE66" s="8">
        <v>0</v>
      </c>
      <c r="EF66" s="8">
        <v>34</v>
      </c>
      <c r="EG66" s="8">
        <v>3</v>
      </c>
      <c r="EH66" s="8">
        <v>0</v>
      </c>
      <c r="EI66" s="8">
        <v>0</v>
      </c>
      <c r="EJ66" s="8">
        <v>21</v>
      </c>
      <c r="EK66" s="8">
        <v>30</v>
      </c>
      <c r="EL66" s="8">
        <v>0</v>
      </c>
      <c r="EM66" s="8">
        <v>17</v>
      </c>
      <c r="EN66" s="8">
        <v>3</v>
      </c>
      <c r="EO66" s="8">
        <v>21</v>
      </c>
      <c r="EP66" s="8">
        <v>0</v>
      </c>
      <c r="EQ66" s="8">
        <v>6</v>
      </c>
      <c r="ER66" s="8">
        <v>9</v>
      </c>
      <c r="ES66" s="8">
        <v>4</v>
      </c>
      <c r="ET66" s="8">
        <v>4</v>
      </c>
      <c r="EU66" s="8">
        <v>39</v>
      </c>
      <c r="EW66" s="2">
        <f t="shared" ref="EW66:EW121" si="6">AVERAGE(CA66:EU66)</f>
        <v>18.87142857142857</v>
      </c>
      <c r="EX66" s="2">
        <f t="shared" ref="EX66:EX121" si="7">STDEV(CA66:EU66)/SQRT(COUNTA(CA66:EU66))</f>
        <v>2.2927486220069735</v>
      </c>
      <c r="EY66" s="17">
        <f t="shared" si="5"/>
        <v>0.95890410958904104</v>
      </c>
    </row>
    <row r="67" spans="1:155" x14ac:dyDescent="0.55000000000000004">
      <c r="A67" s="12">
        <v>0.20833333333333334</v>
      </c>
      <c r="B67" s="8">
        <v>17</v>
      </c>
      <c r="C67" s="8">
        <v>0</v>
      </c>
      <c r="D67" s="8">
        <v>0</v>
      </c>
      <c r="E67" s="8">
        <v>0</v>
      </c>
      <c r="F67" s="8">
        <v>0</v>
      </c>
      <c r="G67" s="8">
        <v>25</v>
      </c>
      <c r="H67" s="8">
        <v>41</v>
      </c>
      <c r="I67" s="8">
        <v>11</v>
      </c>
      <c r="J67" s="8">
        <v>0</v>
      </c>
      <c r="K67" s="8">
        <v>55</v>
      </c>
      <c r="L67" s="8">
        <v>24</v>
      </c>
      <c r="M67" s="8">
        <v>0</v>
      </c>
      <c r="N67" s="8">
        <v>39</v>
      </c>
      <c r="O67" s="8">
        <v>0</v>
      </c>
      <c r="P67" s="8">
        <v>58</v>
      </c>
      <c r="Q67" s="8">
        <v>13</v>
      </c>
      <c r="R67" s="8">
        <v>0</v>
      </c>
      <c r="S67" s="8">
        <v>20</v>
      </c>
      <c r="T67" s="8">
        <v>11</v>
      </c>
      <c r="U67" s="8">
        <v>12</v>
      </c>
      <c r="V67" s="8">
        <v>0</v>
      </c>
      <c r="W67" s="8">
        <v>0</v>
      </c>
      <c r="X67" s="8">
        <v>0</v>
      </c>
      <c r="Y67" s="8">
        <v>6</v>
      </c>
      <c r="Z67" s="8">
        <v>48</v>
      </c>
      <c r="AA67" s="8">
        <v>0</v>
      </c>
      <c r="AB67" s="8">
        <v>29</v>
      </c>
      <c r="AC67" s="8">
        <v>14</v>
      </c>
      <c r="AD67" s="8">
        <v>0</v>
      </c>
      <c r="AE67" s="8">
        <v>22</v>
      </c>
      <c r="AF67" s="8">
        <v>0</v>
      </c>
      <c r="AG67" s="8">
        <v>41</v>
      </c>
      <c r="AH67" s="8">
        <v>52</v>
      </c>
      <c r="AI67" s="8">
        <v>46</v>
      </c>
      <c r="AJ67" s="8">
        <v>6</v>
      </c>
      <c r="AK67" s="8">
        <v>12</v>
      </c>
      <c r="AL67" s="8">
        <v>39</v>
      </c>
      <c r="AM67" s="8">
        <v>19</v>
      </c>
      <c r="AN67" s="8">
        <v>50</v>
      </c>
      <c r="AO67" s="8">
        <v>84</v>
      </c>
      <c r="AP67" s="8">
        <v>36</v>
      </c>
      <c r="AQ67" s="8">
        <v>2</v>
      </c>
      <c r="AR67" s="8">
        <v>28</v>
      </c>
      <c r="AS67" s="8">
        <v>21</v>
      </c>
      <c r="AT67" s="8">
        <v>8</v>
      </c>
      <c r="AU67" s="8">
        <v>0</v>
      </c>
      <c r="AV67" s="8">
        <v>31</v>
      </c>
      <c r="AW67" s="8">
        <v>20</v>
      </c>
      <c r="AX67" s="8">
        <v>16</v>
      </c>
      <c r="AY67" s="8">
        <v>38</v>
      </c>
      <c r="AZ67" s="8">
        <v>7</v>
      </c>
      <c r="BA67" s="8">
        <v>83</v>
      </c>
      <c r="BB67" s="8">
        <v>21</v>
      </c>
      <c r="BC67" s="8">
        <v>23</v>
      </c>
      <c r="BD67" s="8">
        <v>25</v>
      </c>
      <c r="BE67" s="8">
        <v>0</v>
      </c>
      <c r="BF67" s="8">
        <v>0</v>
      </c>
      <c r="BG67" s="8">
        <v>13</v>
      </c>
      <c r="BH67" s="8">
        <v>0</v>
      </c>
      <c r="BI67" s="8">
        <v>4</v>
      </c>
      <c r="BJ67" s="8">
        <v>16</v>
      </c>
      <c r="BK67" s="8">
        <v>48</v>
      </c>
      <c r="BL67" s="8">
        <v>40</v>
      </c>
      <c r="BM67" s="8">
        <v>35</v>
      </c>
      <c r="BN67" s="8">
        <v>0</v>
      </c>
      <c r="BO67" s="8">
        <v>35</v>
      </c>
      <c r="BP67" s="8">
        <v>14</v>
      </c>
      <c r="BQ67" s="8">
        <v>0</v>
      </c>
      <c r="BR67" s="8">
        <v>7</v>
      </c>
      <c r="BS67" s="8">
        <v>85</v>
      </c>
      <c r="BT67" s="8">
        <v>7</v>
      </c>
      <c r="BV67" s="8">
        <f t="shared" ref="BV67:BV121" si="8">AVERAGE(B67:BT67)</f>
        <v>20.52112676056338</v>
      </c>
      <c r="BW67" s="8">
        <f t="shared" ref="BW67:BW121" si="9">STDEV(B67:BT67)/SQRT(COUNTA(B67:BT67))</f>
        <v>2.561662811560613</v>
      </c>
      <c r="BX67" s="3">
        <f t="shared" ref="BX67:BX121" si="10">COUNT(B67:BT67)/71</f>
        <v>1</v>
      </c>
      <c r="BZ67" s="12">
        <v>0.20833333333333334</v>
      </c>
      <c r="CA67" s="8">
        <v>0</v>
      </c>
      <c r="CB67" s="8">
        <v>2</v>
      </c>
      <c r="CC67" s="8">
        <v>10</v>
      </c>
      <c r="CD67" s="8">
        <v>0</v>
      </c>
      <c r="CE67" s="8">
        <v>3</v>
      </c>
      <c r="CG67" s="8">
        <v>0</v>
      </c>
      <c r="CH67" s="8">
        <v>64</v>
      </c>
      <c r="CI67" s="8">
        <v>7</v>
      </c>
      <c r="CJ67" s="8">
        <v>13</v>
      </c>
      <c r="CK67" s="8">
        <v>0</v>
      </c>
      <c r="CL67" s="8">
        <v>0</v>
      </c>
      <c r="CM67" s="8">
        <v>0</v>
      </c>
      <c r="CN67" s="8">
        <v>0</v>
      </c>
      <c r="CO67" s="8">
        <v>30</v>
      </c>
      <c r="CP67" s="8">
        <v>20</v>
      </c>
      <c r="CQ67" s="8">
        <v>2</v>
      </c>
      <c r="CR67" s="8">
        <v>50</v>
      </c>
      <c r="CS67" s="8">
        <v>0</v>
      </c>
      <c r="CT67" s="8">
        <v>12</v>
      </c>
      <c r="CU67" s="8">
        <v>22</v>
      </c>
      <c r="CV67" s="8">
        <v>55</v>
      </c>
      <c r="CW67" s="8">
        <v>23</v>
      </c>
      <c r="CX67" s="8">
        <v>0</v>
      </c>
      <c r="CZ67" s="8">
        <v>32</v>
      </c>
      <c r="DA67" s="8">
        <v>19</v>
      </c>
      <c r="DB67" s="8">
        <v>0</v>
      </c>
      <c r="DC67" s="8">
        <v>0</v>
      </c>
      <c r="DD67" s="8">
        <v>6</v>
      </c>
      <c r="DE67" s="8">
        <v>25</v>
      </c>
      <c r="DF67" s="8">
        <v>15</v>
      </c>
      <c r="DG67" s="8">
        <v>28</v>
      </c>
      <c r="DH67" s="8">
        <v>31</v>
      </c>
      <c r="DI67" s="8">
        <v>50</v>
      </c>
      <c r="DJ67" s="8">
        <v>33</v>
      </c>
      <c r="DK67" s="8">
        <v>46</v>
      </c>
      <c r="DM67" s="8">
        <v>13</v>
      </c>
      <c r="DN67" s="8">
        <v>12</v>
      </c>
      <c r="DO67" s="8">
        <v>43</v>
      </c>
      <c r="DP67" s="8">
        <v>1</v>
      </c>
      <c r="DQ67" s="8">
        <v>22</v>
      </c>
      <c r="DR67" s="8">
        <v>22</v>
      </c>
      <c r="DS67" s="8">
        <v>24</v>
      </c>
      <c r="DT67" s="8">
        <v>0</v>
      </c>
      <c r="DU67" s="8">
        <v>2</v>
      </c>
      <c r="DV67" s="8">
        <v>19</v>
      </c>
      <c r="DW67" s="8">
        <v>1</v>
      </c>
      <c r="DX67" s="8">
        <v>4</v>
      </c>
      <c r="DY67" s="8">
        <v>0</v>
      </c>
      <c r="DZ67" s="8">
        <v>0</v>
      </c>
      <c r="EA67" s="8">
        <v>12</v>
      </c>
      <c r="EB67" s="8">
        <v>26</v>
      </c>
      <c r="EC67" s="8">
        <v>10</v>
      </c>
      <c r="ED67" s="8">
        <v>20</v>
      </c>
      <c r="EE67" s="8">
        <v>0</v>
      </c>
      <c r="EF67" s="8">
        <v>25</v>
      </c>
      <c r="EG67" s="8">
        <v>21</v>
      </c>
      <c r="EH67" s="8">
        <v>5</v>
      </c>
      <c r="EI67" s="8">
        <v>4</v>
      </c>
      <c r="EJ67" s="8">
        <v>11</v>
      </c>
      <c r="EK67" s="8">
        <v>0</v>
      </c>
      <c r="EL67" s="8">
        <v>0</v>
      </c>
      <c r="EM67" s="8">
        <v>8</v>
      </c>
      <c r="EN67" s="8">
        <v>0</v>
      </c>
      <c r="EO67" s="8">
        <v>21</v>
      </c>
      <c r="EP67" s="8">
        <v>9</v>
      </c>
      <c r="EQ67" s="8">
        <v>10</v>
      </c>
      <c r="ER67" s="8">
        <v>6</v>
      </c>
      <c r="ES67" s="8">
        <v>2</v>
      </c>
      <c r="ET67" s="8">
        <v>13</v>
      </c>
      <c r="EU67" s="8">
        <v>38</v>
      </c>
      <c r="EW67" s="2">
        <f t="shared" si="6"/>
        <v>14.314285714285715</v>
      </c>
      <c r="EX67" s="2">
        <f t="shared" si="7"/>
        <v>1.8631817725754773</v>
      </c>
      <c r="EY67" s="17">
        <f t="shared" ref="EY67:EY121" si="11">COUNT(CA67:EU67)/73</f>
        <v>0.95890410958904104</v>
      </c>
    </row>
    <row r="68" spans="1:155" x14ac:dyDescent="0.55000000000000004">
      <c r="A68" s="12">
        <v>0.22916666666666666</v>
      </c>
      <c r="B68" s="8">
        <v>0</v>
      </c>
      <c r="C68" s="8">
        <v>0</v>
      </c>
      <c r="D68" s="8">
        <v>0</v>
      </c>
      <c r="E68" s="8">
        <v>0</v>
      </c>
      <c r="F68" s="8">
        <v>0</v>
      </c>
      <c r="G68" s="8">
        <v>39</v>
      </c>
      <c r="H68" s="8">
        <v>39</v>
      </c>
      <c r="I68" s="8">
        <v>11</v>
      </c>
      <c r="J68" s="8">
        <v>0</v>
      </c>
      <c r="K68" s="8">
        <v>7</v>
      </c>
      <c r="L68" s="8">
        <v>12</v>
      </c>
      <c r="M68" s="8">
        <v>0</v>
      </c>
      <c r="N68" s="8">
        <v>10</v>
      </c>
      <c r="O68" s="8">
        <v>19</v>
      </c>
      <c r="P68" s="8">
        <v>17</v>
      </c>
      <c r="Q68" s="8">
        <v>13</v>
      </c>
      <c r="R68" s="8">
        <v>8</v>
      </c>
      <c r="S68" s="8">
        <v>7</v>
      </c>
      <c r="T68" s="8">
        <v>2</v>
      </c>
      <c r="U68" s="8">
        <v>6</v>
      </c>
      <c r="V68" s="8">
        <v>26</v>
      </c>
      <c r="W68" s="8">
        <v>21</v>
      </c>
      <c r="X68" s="8">
        <v>9</v>
      </c>
      <c r="Y68" s="8">
        <v>37</v>
      </c>
      <c r="Z68" s="8">
        <v>35</v>
      </c>
      <c r="AA68" s="8">
        <v>0</v>
      </c>
      <c r="AB68" s="8">
        <v>19</v>
      </c>
      <c r="AC68" s="8">
        <v>12</v>
      </c>
      <c r="AD68" s="8">
        <v>0</v>
      </c>
      <c r="AE68" s="8">
        <v>38</v>
      </c>
      <c r="AF68" s="8">
        <v>0</v>
      </c>
      <c r="AG68" s="8">
        <v>44</v>
      </c>
      <c r="AH68" s="8">
        <v>36</v>
      </c>
      <c r="AI68" s="8">
        <v>8</v>
      </c>
      <c r="AJ68" s="8">
        <v>49</v>
      </c>
      <c r="AK68" s="8">
        <v>57</v>
      </c>
      <c r="AL68" s="8">
        <v>17</v>
      </c>
      <c r="AM68" s="8">
        <v>21</v>
      </c>
      <c r="AN68" s="8">
        <v>4</v>
      </c>
      <c r="AO68" s="8">
        <v>90</v>
      </c>
      <c r="AP68" s="8">
        <v>28</v>
      </c>
      <c r="AQ68" s="8">
        <v>0</v>
      </c>
      <c r="AR68" s="8">
        <v>8</v>
      </c>
      <c r="AS68" s="8">
        <v>12</v>
      </c>
      <c r="AT68" s="8">
        <v>28</v>
      </c>
      <c r="AU68" s="8">
        <v>58</v>
      </c>
      <c r="AV68" s="8">
        <v>27</v>
      </c>
      <c r="AW68" s="8">
        <v>20</v>
      </c>
      <c r="AX68" s="8">
        <v>23</v>
      </c>
      <c r="AY68" s="8">
        <v>64</v>
      </c>
      <c r="AZ68" s="8">
        <v>8</v>
      </c>
      <c r="BA68" s="8">
        <v>21</v>
      </c>
      <c r="BB68" s="8">
        <v>48</v>
      </c>
      <c r="BC68" s="8">
        <v>54</v>
      </c>
      <c r="BD68" s="8">
        <v>26</v>
      </c>
      <c r="BE68" s="8">
        <v>34</v>
      </c>
      <c r="BF68" s="8">
        <v>30</v>
      </c>
      <c r="BG68" s="8">
        <v>37</v>
      </c>
      <c r="BH68" s="8">
        <v>0</v>
      </c>
      <c r="BI68" s="8">
        <v>0</v>
      </c>
      <c r="BJ68" s="8">
        <v>0</v>
      </c>
      <c r="BK68" s="8">
        <v>68</v>
      </c>
      <c r="BL68" s="8">
        <v>22</v>
      </c>
      <c r="BM68" s="8">
        <v>9</v>
      </c>
      <c r="BN68" s="8">
        <v>29</v>
      </c>
      <c r="BO68" s="8">
        <v>2</v>
      </c>
      <c r="BP68" s="8">
        <v>70</v>
      </c>
      <c r="BQ68" s="8">
        <v>0</v>
      </c>
      <c r="BR68" s="8">
        <v>12</v>
      </c>
      <c r="BS68" s="8">
        <v>56</v>
      </c>
      <c r="BT68" s="8">
        <v>0</v>
      </c>
      <c r="BV68" s="8">
        <f t="shared" si="8"/>
        <v>21.225352112676056</v>
      </c>
      <c r="BW68" s="8">
        <f t="shared" si="9"/>
        <v>2.493790855348692</v>
      </c>
      <c r="BX68" s="3">
        <f t="shared" si="10"/>
        <v>1</v>
      </c>
      <c r="BZ68" s="12">
        <v>0.22916666666666666</v>
      </c>
      <c r="CA68" s="8">
        <v>27</v>
      </c>
      <c r="CB68" s="8">
        <v>5</v>
      </c>
      <c r="CC68" s="8">
        <v>5</v>
      </c>
      <c r="CD68" s="8">
        <v>5</v>
      </c>
      <c r="CE68" s="8">
        <v>44</v>
      </c>
      <c r="CG68" s="8">
        <v>10</v>
      </c>
      <c r="CH68" s="8">
        <v>29</v>
      </c>
      <c r="CI68" s="8">
        <v>17</v>
      </c>
      <c r="CJ68" s="8">
        <v>31</v>
      </c>
      <c r="CK68" s="8">
        <v>11</v>
      </c>
      <c r="CL68" s="8">
        <v>0</v>
      </c>
      <c r="CM68" s="8">
        <v>9</v>
      </c>
      <c r="CN68" s="8">
        <v>11</v>
      </c>
      <c r="CO68" s="8">
        <v>11</v>
      </c>
      <c r="CP68" s="8">
        <v>16</v>
      </c>
      <c r="CQ68" s="8">
        <v>22</v>
      </c>
      <c r="CR68" s="8">
        <v>17</v>
      </c>
      <c r="CS68" s="8">
        <v>9</v>
      </c>
      <c r="CT68" s="8">
        <v>0</v>
      </c>
      <c r="CU68" s="8">
        <v>0</v>
      </c>
      <c r="CV68" s="8">
        <v>36</v>
      </c>
      <c r="CW68" s="8">
        <v>0</v>
      </c>
      <c r="CX68" s="8">
        <v>0</v>
      </c>
      <c r="CZ68" s="8">
        <v>21</v>
      </c>
      <c r="DA68" s="8">
        <v>64</v>
      </c>
      <c r="DB68" s="8">
        <v>35</v>
      </c>
      <c r="DC68" s="8">
        <v>5</v>
      </c>
      <c r="DD68" s="8">
        <v>13</v>
      </c>
      <c r="DE68" s="8">
        <v>25</v>
      </c>
      <c r="DF68" s="8">
        <v>19</v>
      </c>
      <c r="DG68" s="8">
        <v>25</v>
      </c>
      <c r="DH68" s="8">
        <v>46</v>
      </c>
      <c r="DI68" s="8">
        <v>35</v>
      </c>
      <c r="DJ68" s="8">
        <v>19</v>
      </c>
      <c r="DK68" s="8">
        <v>20</v>
      </c>
      <c r="DM68" s="8">
        <v>21</v>
      </c>
      <c r="DN68" s="8">
        <v>46</v>
      </c>
      <c r="DO68" s="8">
        <v>11</v>
      </c>
      <c r="DP68" s="8">
        <v>0</v>
      </c>
      <c r="DQ68" s="8">
        <v>22</v>
      </c>
      <c r="DR68" s="8">
        <v>21</v>
      </c>
      <c r="DS68" s="8">
        <v>6</v>
      </c>
      <c r="DT68" s="8">
        <v>35</v>
      </c>
      <c r="DU68" s="8">
        <v>18</v>
      </c>
      <c r="DV68" s="8">
        <v>0</v>
      </c>
      <c r="DW68" s="8">
        <v>6</v>
      </c>
      <c r="DX68" s="8">
        <v>11</v>
      </c>
      <c r="DY68" s="8">
        <v>2</v>
      </c>
      <c r="DZ68" s="8">
        <v>0</v>
      </c>
      <c r="EA68" s="8">
        <v>0</v>
      </c>
      <c r="EB68" s="8">
        <v>25</v>
      </c>
      <c r="EC68" s="8">
        <v>31</v>
      </c>
      <c r="ED68" s="8">
        <v>15</v>
      </c>
      <c r="EE68" s="8">
        <v>13</v>
      </c>
      <c r="EF68" s="8">
        <v>36</v>
      </c>
      <c r="EG68" s="8">
        <v>6</v>
      </c>
      <c r="EH68" s="8">
        <v>18</v>
      </c>
      <c r="EI68" s="8">
        <v>14</v>
      </c>
      <c r="EJ68" s="8">
        <v>12</v>
      </c>
      <c r="EK68" s="8">
        <v>0</v>
      </c>
      <c r="EL68" s="8">
        <v>0</v>
      </c>
      <c r="EM68" s="8">
        <v>21</v>
      </c>
      <c r="EN68" s="8">
        <v>0</v>
      </c>
      <c r="EO68" s="8">
        <v>29</v>
      </c>
      <c r="EP68" s="8">
        <v>0</v>
      </c>
      <c r="EQ68" s="8">
        <v>4</v>
      </c>
      <c r="ER68" s="8">
        <v>30</v>
      </c>
      <c r="ES68" s="8">
        <v>11</v>
      </c>
      <c r="ET68" s="8">
        <v>3</v>
      </c>
      <c r="EU68" s="8">
        <v>7</v>
      </c>
      <c r="EW68" s="2">
        <f t="shared" si="6"/>
        <v>15.942857142857143</v>
      </c>
      <c r="EX68" s="2">
        <f t="shared" si="7"/>
        <v>1.6631290465195738</v>
      </c>
      <c r="EY68" s="17">
        <f t="shared" si="11"/>
        <v>0.95890410958904104</v>
      </c>
    </row>
    <row r="69" spans="1:155" x14ac:dyDescent="0.55000000000000004">
      <c r="A69" s="12">
        <v>0.25</v>
      </c>
      <c r="B69" s="8">
        <v>47</v>
      </c>
      <c r="C69" s="8">
        <v>0</v>
      </c>
      <c r="D69" s="8">
        <v>0</v>
      </c>
      <c r="E69" s="8">
        <v>0</v>
      </c>
      <c r="F69" s="8">
        <v>58</v>
      </c>
      <c r="G69" s="8">
        <v>3</v>
      </c>
      <c r="H69" s="8">
        <v>0</v>
      </c>
      <c r="I69" s="8">
        <v>25</v>
      </c>
      <c r="J69" s="8">
        <v>0</v>
      </c>
      <c r="K69" s="8">
        <v>67</v>
      </c>
      <c r="L69" s="8">
        <v>0</v>
      </c>
      <c r="M69" s="8">
        <v>0</v>
      </c>
      <c r="N69" s="8">
        <v>0</v>
      </c>
      <c r="O69" s="8">
        <v>0</v>
      </c>
      <c r="P69" s="8">
        <v>24</v>
      </c>
      <c r="Q69" s="8">
        <v>35</v>
      </c>
      <c r="R69" s="8">
        <v>4</v>
      </c>
      <c r="S69" s="8">
        <v>16</v>
      </c>
      <c r="T69" s="8">
        <v>9</v>
      </c>
      <c r="U69" s="8">
        <v>6</v>
      </c>
      <c r="V69" s="8">
        <v>3</v>
      </c>
      <c r="W69" s="8">
        <v>27</v>
      </c>
      <c r="X69" s="8">
        <v>29</v>
      </c>
      <c r="Y69" s="8">
        <v>13</v>
      </c>
      <c r="Z69" s="8">
        <v>23</v>
      </c>
      <c r="AA69" s="8">
        <v>13</v>
      </c>
      <c r="AB69" s="8">
        <v>3</v>
      </c>
      <c r="AC69" s="8">
        <v>44</v>
      </c>
      <c r="AD69" s="8">
        <v>0</v>
      </c>
      <c r="AE69" s="8">
        <v>21</v>
      </c>
      <c r="AF69" s="8">
        <v>0</v>
      </c>
      <c r="AG69" s="8">
        <v>51</v>
      </c>
      <c r="AH69" s="8">
        <v>17</v>
      </c>
      <c r="AI69" s="8">
        <v>51</v>
      </c>
      <c r="AJ69" s="8">
        <v>32</v>
      </c>
      <c r="AK69" s="8">
        <v>70</v>
      </c>
      <c r="AL69" s="8">
        <v>0</v>
      </c>
      <c r="AM69" s="8">
        <v>22</v>
      </c>
      <c r="AN69" s="8">
        <v>21</v>
      </c>
      <c r="AO69" s="8">
        <v>87</v>
      </c>
      <c r="AP69" s="8">
        <v>15</v>
      </c>
      <c r="AQ69" s="8">
        <v>15</v>
      </c>
      <c r="AR69" s="8">
        <v>21</v>
      </c>
      <c r="AS69" s="8">
        <v>4</v>
      </c>
      <c r="AT69" s="8">
        <v>24</v>
      </c>
      <c r="AU69" s="8">
        <v>79</v>
      </c>
      <c r="AV69" s="8">
        <v>28</v>
      </c>
      <c r="AW69" s="8">
        <v>16</v>
      </c>
      <c r="AX69" s="8">
        <v>34</v>
      </c>
      <c r="AY69" s="8">
        <v>70</v>
      </c>
      <c r="AZ69" s="8">
        <v>17</v>
      </c>
      <c r="BA69" s="8">
        <v>18</v>
      </c>
      <c r="BB69" s="8">
        <v>7</v>
      </c>
      <c r="BC69" s="8">
        <v>44</v>
      </c>
      <c r="BD69" s="8">
        <v>16</v>
      </c>
      <c r="BE69" s="8">
        <v>33</v>
      </c>
      <c r="BF69" s="8">
        <v>20</v>
      </c>
      <c r="BG69" s="8">
        <v>43</v>
      </c>
      <c r="BH69" s="8">
        <v>1</v>
      </c>
      <c r="BI69" s="8">
        <v>0</v>
      </c>
      <c r="BJ69" s="8">
        <v>1</v>
      </c>
      <c r="BK69" s="8">
        <v>13</v>
      </c>
      <c r="BL69" s="8">
        <v>2</v>
      </c>
      <c r="BM69" s="8">
        <v>32</v>
      </c>
      <c r="BN69" s="8">
        <v>41</v>
      </c>
      <c r="BO69" s="8">
        <v>15</v>
      </c>
      <c r="BP69" s="8">
        <v>45</v>
      </c>
      <c r="BQ69" s="8">
        <v>0</v>
      </c>
      <c r="BR69" s="8">
        <v>23</v>
      </c>
      <c r="BS69" s="8">
        <v>77</v>
      </c>
      <c r="BT69" s="8">
        <v>0</v>
      </c>
      <c r="BV69" s="8">
        <f t="shared" si="8"/>
        <v>22.183098591549296</v>
      </c>
      <c r="BW69" s="8">
        <f t="shared" si="9"/>
        <v>2.6646436720612963</v>
      </c>
      <c r="BX69" s="3">
        <f t="shared" si="10"/>
        <v>1</v>
      </c>
      <c r="BZ69" s="12">
        <v>0.25</v>
      </c>
      <c r="CA69" s="8">
        <v>0</v>
      </c>
      <c r="CB69" s="8">
        <v>6</v>
      </c>
      <c r="CC69" s="8">
        <v>10</v>
      </c>
      <c r="CD69" s="8">
        <v>0</v>
      </c>
      <c r="CE69" s="8">
        <v>2</v>
      </c>
      <c r="CG69" s="8">
        <v>17</v>
      </c>
      <c r="CH69" s="8">
        <v>0</v>
      </c>
      <c r="CI69" s="8">
        <v>6</v>
      </c>
      <c r="CJ69" s="8">
        <v>19</v>
      </c>
      <c r="CK69" s="8">
        <v>4</v>
      </c>
      <c r="CL69" s="8">
        <v>0</v>
      </c>
      <c r="CM69" s="8">
        <v>7</v>
      </c>
      <c r="CN69" s="8">
        <v>19</v>
      </c>
      <c r="CO69" s="8">
        <v>4</v>
      </c>
      <c r="CP69" s="8">
        <v>43</v>
      </c>
      <c r="CQ69" s="8">
        <v>19</v>
      </c>
      <c r="CR69" s="8">
        <v>39</v>
      </c>
      <c r="CS69" s="8">
        <v>60</v>
      </c>
      <c r="CT69" s="8">
        <v>43</v>
      </c>
      <c r="CU69" s="8">
        <v>0</v>
      </c>
      <c r="CV69" s="8">
        <v>0</v>
      </c>
      <c r="CW69" s="8">
        <v>18</v>
      </c>
      <c r="CX69" s="8">
        <v>0</v>
      </c>
      <c r="CZ69" s="8">
        <v>40</v>
      </c>
      <c r="DA69" s="8">
        <v>73</v>
      </c>
      <c r="DB69" s="8">
        <v>62</v>
      </c>
      <c r="DC69" s="8">
        <v>25</v>
      </c>
      <c r="DD69" s="8">
        <v>8</v>
      </c>
      <c r="DE69" s="8">
        <v>22</v>
      </c>
      <c r="DF69" s="8">
        <v>35</v>
      </c>
      <c r="DG69" s="8">
        <v>16</v>
      </c>
      <c r="DH69" s="8">
        <v>3</v>
      </c>
      <c r="DI69" s="8">
        <v>45</v>
      </c>
      <c r="DJ69" s="8">
        <v>29</v>
      </c>
      <c r="DK69" s="8">
        <v>28</v>
      </c>
      <c r="DM69" s="8">
        <v>0</v>
      </c>
      <c r="DN69" s="8">
        <v>55</v>
      </c>
      <c r="DO69" s="8">
        <v>33</v>
      </c>
      <c r="DP69" s="8">
        <v>0</v>
      </c>
      <c r="DQ69" s="8">
        <v>10</v>
      </c>
      <c r="DR69" s="8">
        <v>23</v>
      </c>
      <c r="DS69" s="8">
        <v>22</v>
      </c>
      <c r="DT69" s="8">
        <v>10</v>
      </c>
      <c r="DU69" s="8">
        <v>8</v>
      </c>
      <c r="DV69" s="8">
        <v>2</v>
      </c>
      <c r="DW69" s="8">
        <v>4</v>
      </c>
      <c r="DX69" s="8">
        <v>6</v>
      </c>
      <c r="DY69" s="8">
        <v>14</v>
      </c>
      <c r="DZ69" s="8">
        <v>0</v>
      </c>
      <c r="EA69" s="8">
        <v>2</v>
      </c>
      <c r="EB69" s="8">
        <v>11</v>
      </c>
      <c r="EC69" s="8">
        <v>0</v>
      </c>
      <c r="ED69" s="8">
        <v>58</v>
      </c>
      <c r="EE69" s="8">
        <v>20</v>
      </c>
      <c r="EF69" s="8">
        <v>21</v>
      </c>
      <c r="EG69" s="8">
        <v>6</v>
      </c>
      <c r="EH69" s="8">
        <v>25</v>
      </c>
      <c r="EI69" s="8">
        <v>6</v>
      </c>
      <c r="EJ69" s="8">
        <v>13</v>
      </c>
      <c r="EK69" s="8">
        <v>0</v>
      </c>
      <c r="EL69" s="8">
        <v>0</v>
      </c>
      <c r="EM69" s="8">
        <v>10</v>
      </c>
      <c r="EN69" s="8">
        <v>5</v>
      </c>
      <c r="EO69" s="8">
        <v>20</v>
      </c>
      <c r="EP69" s="8">
        <v>15</v>
      </c>
      <c r="EQ69" s="8">
        <v>4</v>
      </c>
      <c r="ER69" s="8">
        <v>18</v>
      </c>
      <c r="ES69" s="8">
        <v>10</v>
      </c>
      <c r="ET69" s="8">
        <v>2</v>
      </c>
      <c r="EU69" s="8">
        <v>4</v>
      </c>
      <c r="EW69" s="2">
        <f t="shared" si="6"/>
        <v>16.271428571428572</v>
      </c>
      <c r="EX69" s="2">
        <f t="shared" si="7"/>
        <v>2.1036221772026482</v>
      </c>
      <c r="EY69" s="17">
        <f t="shared" si="11"/>
        <v>0.95890410958904104</v>
      </c>
    </row>
    <row r="70" spans="1:155" x14ac:dyDescent="0.55000000000000004">
      <c r="A70" s="12">
        <v>0.27083333333333331</v>
      </c>
      <c r="B70" s="8">
        <v>0</v>
      </c>
      <c r="C70" s="8">
        <v>0</v>
      </c>
      <c r="D70" s="8">
        <v>0</v>
      </c>
      <c r="E70" s="8">
        <v>0</v>
      </c>
      <c r="F70" s="8">
        <v>45</v>
      </c>
      <c r="G70" s="8">
        <v>21</v>
      </c>
      <c r="H70" s="8">
        <v>18</v>
      </c>
      <c r="I70" s="8">
        <v>13</v>
      </c>
      <c r="J70" s="8">
        <v>0</v>
      </c>
      <c r="K70" s="8">
        <v>28</v>
      </c>
      <c r="L70" s="8">
        <v>28</v>
      </c>
      <c r="M70" s="8">
        <v>0</v>
      </c>
      <c r="N70" s="8">
        <v>9</v>
      </c>
      <c r="O70" s="8">
        <v>0</v>
      </c>
      <c r="P70" s="8">
        <v>39</v>
      </c>
      <c r="Q70" s="8">
        <v>0</v>
      </c>
      <c r="R70" s="8">
        <v>17</v>
      </c>
      <c r="S70" s="8">
        <v>5</v>
      </c>
      <c r="T70" s="8">
        <v>41</v>
      </c>
      <c r="U70" s="8">
        <v>5</v>
      </c>
      <c r="V70" s="8">
        <v>0</v>
      </c>
      <c r="W70" s="8">
        <v>0</v>
      </c>
      <c r="X70" s="8">
        <v>7</v>
      </c>
      <c r="Y70" s="8">
        <v>2</v>
      </c>
      <c r="Z70" s="8">
        <v>14</v>
      </c>
      <c r="AA70" s="8">
        <v>18</v>
      </c>
      <c r="AB70" s="8">
        <v>6</v>
      </c>
      <c r="AC70" s="8">
        <v>12</v>
      </c>
      <c r="AD70" s="8">
        <v>26</v>
      </c>
      <c r="AE70" s="8">
        <v>20</v>
      </c>
      <c r="AF70" s="8">
        <v>37</v>
      </c>
      <c r="AG70" s="8">
        <v>25</v>
      </c>
      <c r="AH70" s="8">
        <v>2</v>
      </c>
      <c r="AI70" s="8">
        <v>16</v>
      </c>
      <c r="AJ70" s="8">
        <v>25</v>
      </c>
      <c r="AK70" s="8">
        <v>44</v>
      </c>
      <c r="AL70" s="8">
        <v>69</v>
      </c>
      <c r="AM70" s="8">
        <v>19</v>
      </c>
      <c r="AN70" s="8">
        <v>42</v>
      </c>
      <c r="AO70" s="8">
        <v>94</v>
      </c>
      <c r="AP70" s="8">
        <v>22</v>
      </c>
      <c r="AQ70" s="8">
        <v>8</v>
      </c>
      <c r="AR70" s="8">
        <v>45</v>
      </c>
      <c r="AS70" s="8">
        <v>8</v>
      </c>
      <c r="AT70" s="8">
        <v>36</v>
      </c>
      <c r="AU70" s="8">
        <v>45</v>
      </c>
      <c r="AV70" s="8">
        <v>25</v>
      </c>
      <c r="AW70" s="8">
        <v>13</v>
      </c>
      <c r="AX70" s="8">
        <v>64</v>
      </c>
      <c r="AY70" s="8">
        <v>41</v>
      </c>
      <c r="AZ70" s="8">
        <v>34</v>
      </c>
      <c r="BA70" s="8">
        <v>44</v>
      </c>
      <c r="BB70" s="8">
        <v>43</v>
      </c>
      <c r="BC70" s="8">
        <v>4</v>
      </c>
      <c r="BD70" s="8">
        <v>20</v>
      </c>
      <c r="BE70" s="8">
        <v>27</v>
      </c>
      <c r="BF70" s="8">
        <v>20</v>
      </c>
      <c r="BG70" s="8">
        <v>30</v>
      </c>
      <c r="BH70" s="8">
        <v>26</v>
      </c>
      <c r="BI70" s="8">
        <v>4</v>
      </c>
      <c r="BJ70" s="8">
        <v>30</v>
      </c>
      <c r="BK70" s="8">
        <v>36</v>
      </c>
      <c r="BL70" s="8">
        <v>0</v>
      </c>
      <c r="BM70" s="8">
        <v>0</v>
      </c>
      <c r="BN70" s="8">
        <v>18</v>
      </c>
      <c r="BO70" s="8">
        <v>30</v>
      </c>
      <c r="BP70" s="8">
        <v>23</v>
      </c>
      <c r="BQ70" s="8">
        <v>0</v>
      </c>
      <c r="BR70" s="8">
        <v>14</v>
      </c>
      <c r="BS70" s="8">
        <v>111</v>
      </c>
      <c r="BT70" s="8">
        <v>0</v>
      </c>
      <c r="BV70" s="8">
        <f t="shared" si="8"/>
        <v>22.08450704225352</v>
      </c>
      <c r="BW70" s="8">
        <f t="shared" si="9"/>
        <v>2.5752065400454098</v>
      </c>
      <c r="BX70" s="3">
        <f t="shared" si="10"/>
        <v>1</v>
      </c>
      <c r="BZ70" s="12">
        <v>0.27083333333333331</v>
      </c>
      <c r="CA70" s="8">
        <v>0</v>
      </c>
      <c r="CB70" s="8">
        <v>6</v>
      </c>
      <c r="CC70" s="8">
        <v>0</v>
      </c>
      <c r="CD70" s="8">
        <v>0</v>
      </c>
      <c r="CE70" s="8">
        <v>2</v>
      </c>
      <c r="CG70" s="8">
        <v>24</v>
      </c>
      <c r="CH70" s="8">
        <v>51</v>
      </c>
      <c r="CI70" s="8">
        <v>10</v>
      </c>
      <c r="CJ70" s="8">
        <v>27</v>
      </c>
      <c r="CK70" s="8">
        <v>6</v>
      </c>
      <c r="CL70" s="8">
        <v>2</v>
      </c>
      <c r="CM70" s="8">
        <v>11</v>
      </c>
      <c r="CN70" s="8">
        <v>27</v>
      </c>
      <c r="CO70" s="8">
        <v>0</v>
      </c>
      <c r="CP70" s="8">
        <v>32</v>
      </c>
      <c r="CQ70" s="8">
        <v>38</v>
      </c>
      <c r="CR70" s="8">
        <v>23</v>
      </c>
      <c r="CS70" s="8">
        <v>19</v>
      </c>
      <c r="CT70" s="8">
        <v>63</v>
      </c>
      <c r="CU70" s="8">
        <v>28</v>
      </c>
      <c r="CV70" s="8">
        <v>51</v>
      </c>
      <c r="CW70" s="8">
        <v>6</v>
      </c>
      <c r="CX70" s="8">
        <v>0</v>
      </c>
      <c r="CZ70" s="8">
        <v>0</v>
      </c>
      <c r="DA70" s="8">
        <v>76</v>
      </c>
      <c r="DB70" s="8">
        <v>33</v>
      </c>
      <c r="DC70" s="8">
        <v>15</v>
      </c>
      <c r="DD70" s="8">
        <v>14</v>
      </c>
      <c r="DE70" s="8">
        <v>25</v>
      </c>
      <c r="DF70" s="8">
        <v>24</v>
      </c>
      <c r="DG70" s="8">
        <v>18</v>
      </c>
      <c r="DH70" s="8">
        <v>71</v>
      </c>
      <c r="DI70" s="8">
        <v>45</v>
      </c>
      <c r="DJ70" s="8">
        <v>6</v>
      </c>
      <c r="DK70" s="8">
        <v>26</v>
      </c>
      <c r="DM70" s="8">
        <v>4</v>
      </c>
      <c r="DN70" s="8">
        <v>78</v>
      </c>
      <c r="DO70" s="8">
        <v>25</v>
      </c>
      <c r="DP70" s="8">
        <v>67</v>
      </c>
      <c r="DQ70" s="8">
        <v>12</v>
      </c>
      <c r="DR70" s="8">
        <v>16</v>
      </c>
      <c r="DS70" s="8">
        <v>7</v>
      </c>
      <c r="DT70" s="8">
        <v>5</v>
      </c>
      <c r="DU70" s="8">
        <v>21</v>
      </c>
      <c r="DV70" s="8">
        <v>3</v>
      </c>
      <c r="DW70" s="8">
        <v>7</v>
      </c>
      <c r="DX70" s="8">
        <v>6</v>
      </c>
      <c r="DY70" s="8">
        <v>12</v>
      </c>
      <c r="DZ70" s="8">
        <v>0</v>
      </c>
      <c r="EA70" s="8">
        <v>7</v>
      </c>
      <c r="EB70" s="8">
        <v>18</v>
      </c>
      <c r="EC70" s="8">
        <v>0</v>
      </c>
      <c r="ED70" s="8">
        <v>2</v>
      </c>
      <c r="EE70" s="8">
        <v>0</v>
      </c>
      <c r="EF70" s="8">
        <v>25</v>
      </c>
      <c r="EG70" s="8">
        <v>17</v>
      </c>
      <c r="EH70" s="8">
        <v>8</v>
      </c>
      <c r="EI70" s="8">
        <v>19</v>
      </c>
      <c r="EJ70" s="8">
        <v>22</v>
      </c>
      <c r="EK70" s="8">
        <v>23</v>
      </c>
      <c r="EL70" s="8">
        <v>23</v>
      </c>
      <c r="EM70" s="8">
        <v>15</v>
      </c>
      <c r="EN70" s="8">
        <v>36</v>
      </c>
      <c r="EO70" s="8">
        <v>41</v>
      </c>
      <c r="EP70" s="8">
        <v>0</v>
      </c>
      <c r="EQ70" s="8">
        <v>7</v>
      </c>
      <c r="ER70" s="8">
        <v>0</v>
      </c>
      <c r="ES70" s="8">
        <v>5</v>
      </c>
      <c r="ET70" s="8">
        <v>0</v>
      </c>
      <c r="EU70" s="8">
        <v>13</v>
      </c>
      <c r="EW70" s="2">
        <f t="shared" si="6"/>
        <v>18.899999999999999</v>
      </c>
      <c r="EX70" s="2">
        <f t="shared" si="7"/>
        <v>2.3351796894874313</v>
      </c>
      <c r="EY70" s="17">
        <f t="shared" si="11"/>
        <v>0.95890410958904104</v>
      </c>
    </row>
    <row r="71" spans="1:155" x14ac:dyDescent="0.55000000000000004">
      <c r="A71" s="12">
        <v>0.29166666666666669</v>
      </c>
      <c r="B71" s="8">
        <v>84</v>
      </c>
      <c r="C71" s="8">
        <v>0</v>
      </c>
      <c r="D71" s="8">
        <v>11</v>
      </c>
      <c r="E71" s="8">
        <v>0</v>
      </c>
      <c r="F71" s="8">
        <v>49</v>
      </c>
      <c r="G71" s="8">
        <v>43</v>
      </c>
      <c r="H71" s="8">
        <v>29</v>
      </c>
      <c r="I71" s="8">
        <v>9</v>
      </c>
      <c r="J71" s="8">
        <v>0</v>
      </c>
      <c r="K71" s="8">
        <v>52</v>
      </c>
      <c r="L71" s="8">
        <v>16</v>
      </c>
      <c r="M71" s="8">
        <v>0</v>
      </c>
      <c r="N71" s="8">
        <v>24</v>
      </c>
      <c r="O71" s="8">
        <v>3</v>
      </c>
      <c r="P71" s="8">
        <v>28</v>
      </c>
      <c r="Q71" s="8">
        <v>15</v>
      </c>
      <c r="R71" s="8">
        <v>3</v>
      </c>
      <c r="S71" s="8">
        <v>16</v>
      </c>
      <c r="T71" s="8">
        <v>9</v>
      </c>
      <c r="U71" s="8">
        <v>31</v>
      </c>
      <c r="V71" s="8">
        <v>0</v>
      </c>
      <c r="W71" s="8">
        <v>0</v>
      </c>
      <c r="X71" s="8">
        <v>22</v>
      </c>
      <c r="Y71" s="8">
        <v>10</v>
      </c>
      <c r="Z71" s="8">
        <v>0</v>
      </c>
      <c r="AA71" s="8">
        <v>8</v>
      </c>
      <c r="AB71" s="8">
        <v>0</v>
      </c>
      <c r="AC71" s="8">
        <v>29</v>
      </c>
      <c r="AD71" s="8">
        <v>22</v>
      </c>
      <c r="AE71" s="8">
        <v>35</v>
      </c>
      <c r="AF71" s="8">
        <v>4</v>
      </c>
      <c r="AG71" s="8">
        <v>17</v>
      </c>
      <c r="AH71" s="8">
        <v>30</v>
      </c>
      <c r="AI71" s="8">
        <v>50</v>
      </c>
      <c r="AJ71" s="8">
        <v>15</v>
      </c>
      <c r="AK71" s="8">
        <v>42</v>
      </c>
      <c r="AL71" s="8">
        <v>33</v>
      </c>
      <c r="AM71" s="8">
        <v>62</v>
      </c>
      <c r="AN71" s="8">
        <v>25</v>
      </c>
      <c r="AO71" s="8">
        <v>103</v>
      </c>
      <c r="AP71" s="8">
        <v>20</v>
      </c>
      <c r="AQ71" s="8">
        <v>6</v>
      </c>
      <c r="AR71" s="8">
        <v>23</v>
      </c>
      <c r="AS71" s="8">
        <v>40</v>
      </c>
      <c r="AT71" s="8">
        <v>38</v>
      </c>
      <c r="AU71" s="8">
        <v>31</v>
      </c>
      <c r="AV71" s="8">
        <v>9</v>
      </c>
      <c r="AW71" s="8">
        <v>7</v>
      </c>
      <c r="AX71" s="8">
        <v>19</v>
      </c>
      <c r="AY71" s="8">
        <v>12</v>
      </c>
      <c r="AZ71" s="8">
        <v>25</v>
      </c>
      <c r="BA71" s="8">
        <v>39</v>
      </c>
      <c r="BB71" s="8">
        <v>34</v>
      </c>
      <c r="BC71" s="8">
        <v>56</v>
      </c>
      <c r="BD71" s="8">
        <v>18</v>
      </c>
      <c r="BE71" s="8">
        <v>37</v>
      </c>
      <c r="BF71" s="8">
        <v>14</v>
      </c>
      <c r="BG71" s="8">
        <v>43</v>
      </c>
      <c r="BH71" s="8">
        <v>0</v>
      </c>
      <c r="BI71" s="8">
        <v>4</v>
      </c>
      <c r="BJ71" s="8">
        <v>0</v>
      </c>
      <c r="BK71" s="8">
        <v>28</v>
      </c>
      <c r="BL71" s="8">
        <v>19</v>
      </c>
      <c r="BM71" s="8">
        <v>0</v>
      </c>
      <c r="BN71" s="8">
        <v>0</v>
      </c>
      <c r="BO71" s="8">
        <v>26</v>
      </c>
      <c r="BP71" s="8">
        <v>13</v>
      </c>
      <c r="BQ71" s="8">
        <v>1</v>
      </c>
      <c r="BR71" s="8">
        <v>17</v>
      </c>
      <c r="BS71" s="8">
        <v>70</v>
      </c>
      <c r="BT71" s="8">
        <v>14</v>
      </c>
      <c r="BV71" s="8">
        <f t="shared" si="8"/>
        <v>22.422535211267604</v>
      </c>
      <c r="BW71" s="8">
        <f t="shared" si="9"/>
        <v>2.487203626567891</v>
      </c>
      <c r="BX71" s="3">
        <f t="shared" si="10"/>
        <v>1</v>
      </c>
      <c r="BZ71" s="12">
        <v>0.29166666666666669</v>
      </c>
      <c r="CA71" s="8">
        <v>0</v>
      </c>
      <c r="CB71" s="8">
        <v>16</v>
      </c>
      <c r="CC71" s="8">
        <v>8</v>
      </c>
      <c r="CD71" s="8">
        <v>24</v>
      </c>
      <c r="CE71" s="8">
        <v>9</v>
      </c>
      <c r="CG71" s="8">
        <v>15</v>
      </c>
      <c r="CH71" s="8">
        <v>81</v>
      </c>
      <c r="CI71" s="8">
        <v>47</v>
      </c>
      <c r="CJ71" s="8">
        <v>22</v>
      </c>
      <c r="CK71" s="8">
        <v>0</v>
      </c>
      <c r="CL71" s="8">
        <v>5</v>
      </c>
      <c r="CM71" s="8">
        <v>6</v>
      </c>
      <c r="CN71" s="8">
        <v>16</v>
      </c>
      <c r="CO71" s="8">
        <v>0</v>
      </c>
      <c r="CP71" s="8">
        <v>0</v>
      </c>
      <c r="CQ71" s="8">
        <v>35</v>
      </c>
      <c r="CR71" s="8">
        <v>13</v>
      </c>
      <c r="CS71" s="8">
        <v>46</v>
      </c>
      <c r="CT71" s="8">
        <v>82</v>
      </c>
      <c r="CU71" s="8">
        <v>56</v>
      </c>
      <c r="CV71" s="8">
        <v>36</v>
      </c>
      <c r="CW71" s="8">
        <v>30</v>
      </c>
      <c r="CX71" s="8">
        <v>58</v>
      </c>
      <c r="CZ71" s="8">
        <v>22</v>
      </c>
      <c r="DA71" s="8">
        <v>31</v>
      </c>
      <c r="DB71" s="8">
        <v>0</v>
      </c>
      <c r="DC71" s="8">
        <v>33</v>
      </c>
      <c r="DD71" s="8">
        <v>6</v>
      </c>
      <c r="DE71" s="8">
        <v>1</v>
      </c>
      <c r="DF71" s="8">
        <v>5</v>
      </c>
      <c r="DG71" s="8">
        <v>0</v>
      </c>
      <c r="DH71" s="8">
        <v>14</v>
      </c>
      <c r="DI71" s="8">
        <v>48</v>
      </c>
      <c r="DJ71" s="8">
        <v>19</v>
      </c>
      <c r="DK71" s="8">
        <v>31</v>
      </c>
      <c r="DM71" s="8">
        <v>36</v>
      </c>
      <c r="DN71" s="8">
        <v>2</v>
      </c>
      <c r="DO71" s="8">
        <v>24</v>
      </c>
      <c r="DP71" s="8">
        <v>42</v>
      </c>
      <c r="DQ71" s="8">
        <v>3</v>
      </c>
      <c r="DR71" s="8">
        <v>21</v>
      </c>
      <c r="DS71" s="8">
        <v>19</v>
      </c>
      <c r="DT71" s="8">
        <v>1</v>
      </c>
      <c r="DU71" s="8">
        <v>8</v>
      </c>
      <c r="DV71" s="8">
        <v>0</v>
      </c>
      <c r="DW71" s="8">
        <v>2</v>
      </c>
      <c r="DX71" s="8">
        <v>21</v>
      </c>
      <c r="DY71" s="8">
        <v>12</v>
      </c>
      <c r="DZ71" s="8">
        <v>0</v>
      </c>
      <c r="EA71" s="8">
        <v>0</v>
      </c>
      <c r="EB71" s="8">
        <v>13</v>
      </c>
      <c r="EC71" s="8">
        <v>0</v>
      </c>
      <c r="ED71" s="8">
        <v>23</v>
      </c>
      <c r="EE71" s="8">
        <v>20</v>
      </c>
      <c r="EF71" s="8">
        <v>4</v>
      </c>
      <c r="EG71" s="8">
        <v>8</v>
      </c>
      <c r="EH71" s="8">
        <v>22</v>
      </c>
      <c r="EI71" s="8">
        <v>5</v>
      </c>
      <c r="EJ71" s="8">
        <v>6</v>
      </c>
      <c r="EK71" s="8">
        <v>10</v>
      </c>
      <c r="EL71" s="8">
        <v>18</v>
      </c>
      <c r="EM71" s="8">
        <v>17</v>
      </c>
      <c r="EN71" s="8">
        <v>0</v>
      </c>
      <c r="EO71" s="8">
        <v>20</v>
      </c>
      <c r="EP71" s="8">
        <v>5</v>
      </c>
      <c r="EQ71" s="8">
        <v>0</v>
      </c>
      <c r="ER71" s="8">
        <v>0</v>
      </c>
      <c r="ES71" s="8">
        <v>26</v>
      </c>
      <c r="ET71" s="8">
        <v>3</v>
      </c>
      <c r="EU71" s="8">
        <v>4</v>
      </c>
      <c r="EW71" s="2">
        <f t="shared" si="6"/>
        <v>17.285714285714285</v>
      </c>
      <c r="EX71" s="2">
        <f t="shared" si="7"/>
        <v>2.2231739064406582</v>
      </c>
      <c r="EY71" s="17">
        <f t="shared" si="11"/>
        <v>0.95890410958904104</v>
      </c>
    </row>
    <row r="72" spans="1:155" x14ac:dyDescent="0.55000000000000004">
      <c r="A72" s="12">
        <v>0.3125</v>
      </c>
      <c r="B72" s="8">
        <v>24</v>
      </c>
      <c r="C72" s="8">
        <v>0</v>
      </c>
      <c r="D72" s="8">
        <v>5</v>
      </c>
      <c r="E72" s="8">
        <v>0</v>
      </c>
      <c r="F72" s="8">
        <v>54</v>
      </c>
      <c r="G72" s="8">
        <v>13</v>
      </c>
      <c r="H72" s="8">
        <v>20</v>
      </c>
      <c r="I72" s="8">
        <v>27</v>
      </c>
      <c r="J72" s="8">
        <v>0</v>
      </c>
      <c r="K72" s="8">
        <v>35</v>
      </c>
      <c r="L72" s="8">
        <v>1</v>
      </c>
      <c r="M72" s="8">
        <v>0</v>
      </c>
      <c r="N72" s="8">
        <v>0</v>
      </c>
      <c r="O72" s="8">
        <v>12</v>
      </c>
      <c r="P72" s="8">
        <v>20</v>
      </c>
      <c r="Q72" s="8">
        <v>0</v>
      </c>
      <c r="R72" s="8">
        <v>0</v>
      </c>
      <c r="S72" s="8">
        <v>6</v>
      </c>
      <c r="T72" s="8">
        <v>43</v>
      </c>
      <c r="U72" s="8">
        <v>1</v>
      </c>
      <c r="V72" s="8">
        <v>0</v>
      </c>
      <c r="W72" s="8">
        <v>31</v>
      </c>
      <c r="X72" s="8">
        <v>31</v>
      </c>
      <c r="Y72" s="8">
        <v>3</v>
      </c>
      <c r="Z72" s="8">
        <v>15</v>
      </c>
      <c r="AA72" s="8">
        <v>19</v>
      </c>
      <c r="AB72" s="8">
        <v>0</v>
      </c>
      <c r="AC72" s="8">
        <v>10</v>
      </c>
      <c r="AD72" s="8">
        <v>33</v>
      </c>
      <c r="AE72" s="8">
        <v>32</v>
      </c>
      <c r="AF72" s="8">
        <v>6</v>
      </c>
      <c r="AG72" s="8">
        <v>58</v>
      </c>
      <c r="AH72" s="8">
        <v>39</v>
      </c>
      <c r="AI72" s="8">
        <v>22</v>
      </c>
      <c r="AJ72" s="8">
        <v>25</v>
      </c>
      <c r="AK72" s="8">
        <v>66</v>
      </c>
      <c r="AL72" s="8">
        <v>42</v>
      </c>
      <c r="AM72" s="8">
        <v>34</v>
      </c>
      <c r="AN72" s="8">
        <v>0</v>
      </c>
      <c r="AO72" s="8">
        <v>85</v>
      </c>
      <c r="AP72" s="8">
        <v>27</v>
      </c>
      <c r="AQ72" s="8">
        <v>4</v>
      </c>
      <c r="AR72" s="8">
        <v>31</v>
      </c>
      <c r="AS72" s="8">
        <v>32</v>
      </c>
      <c r="AT72" s="8">
        <v>33</v>
      </c>
      <c r="AU72" s="8">
        <v>33</v>
      </c>
      <c r="AV72" s="8">
        <v>24</v>
      </c>
      <c r="AW72" s="8">
        <v>20</v>
      </c>
      <c r="AX72" s="8">
        <v>20</v>
      </c>
      <c r="AY72" s="8">
        <v>42</v>
      </c>
      <c r="AZ72" s="8">
        <v>13</v>
      </c>
      <c r="BA72" s="8">
        <v>22</v>
      </c>
      <c r="BB72" s="8">
        <v>20</v>
      </c>
      <c r="BC72" s="8">
        <v>13</v>
      </c>
      <c r="BD72" s="8">
        <v>16</v>
      </c>
      <c r="BE72" s="8">
        <v>30</v>
      </c>
      <c r="BF72" s="8">
        <v>14</v>
      </c>
      <c r="BG72" s="8">
        <v>25</v>
      </c>
      <c r="BH72" s="8">
        <v>0</v>
      </c>
      <c r="BI72" s="8">
        <v>0</v>
      </c>
      <c r="BJ72" s="8">
        <v>0</v>
      </c>
      <c r="BK72" s="8">
        <v>14</v>
      </c>
      <c r="BL72" s="8">
        <v>1</v>
      </c>
      <c r="BM72" s="8">
        <v>0</v>
      </c>
      <c r="BN72" s="8">
        <v>0</v>
      </c>
      <c r="BO72" s="8">
        <v>13</v>
      </c>
      <c r="BP72" s="8">
        <v>85</v>
      </c>
      <c r="BQ72" s="8">
        <v>0</v>
      </c>
      <c r="BR72" s="8">
        <v>21</v>
      </c>
      <c r="BS72" s="8">
        <v>92</v>
      </c>
      <c r="BT72" s="8">
        <v>0</v>
      </c>
      <c r="BV72" s="8">
        <f t="shared" si="8"/>
        <v>20.52112676056338</v>
      </c>
      <c r="BW72" s="8">
        <f t="shared" si="9"/>
        <v>2.5205680394348322</v>
      </c>
      <c r="BX72" s="3">
        <f t="shared" si="10"/>
        <v>1</v>
      </c>
      <c r="BZ72" s="12">
        <v>0.3125</v>
      </c>
      <c r="CA72" s="8">
        <v>10</v>
      </c>
      <c r="CB72" s="8">
        <v>6</v>
      </c>
      <c r="CC72" s="8">
        <v>8</v>
      </c>
      <c r="CD72" s="8">
        <v>7</v>
      </c>
      <c r="CE72" s="8">
        <v>36</v>
      </c>
      <c r="CG72" s="8">
        <v>9</v>
      </c>
      <c r="CH72" s="8">
        <v>48</v>
      </c>
      <c r="CI72" s="8">
        <v>11</v>
      </c>
      <c r="CJ72" s="8">
        <v>30</v>
      </c>
      <c r="CK72" s="8">
        <v>2</v>
      </c>
      <c r="CL72" s="8">
        <v>4</v>
      </c>
      <c r="CM72" s="8">
        <v>18</v>
      </c>
      <c r="CN72" s="8">
        <v>1</v>
      </c>
      <c r="CO72" s="8">
        <v>24</v>
      </c>
      <c r="CP72" s="8">
        <v>46</v>
      </c>
      <c r="CQ72" s="8">
        <v>64</v>
      </c>
      <c r="CR72" s="8">
        <v>18</v>
      </c>
      <c r="CS72" s="8">
        <v>0</v>
      </c>
      <c r="CT72" s="8">
        <v>78</v>
      </c>
      <c r="CU72" s="8">
        <v>41</v>
      </c>
      <c r="CV72" s="8">
        <v>20</v>
      </c>
      <c r="CW72" s="8">
        <v>6</v>
      </c>
      <c r="CX72" s="8">
        <v>49</v>
      </c>
      <c r="CZ72" s="8">
        <v>20</v>
      </c>
      <c r="DA72" s="8">
        <v>57</v>
      </c>
      <c r="DB72" s="8">
        <v>28</v>
      </c>
      <c r="DC72" s="8">
        <v>6</v>
      </c>
      <c r="DD72" s="8">
        <v>7</v>
      </c>
      <c r="DE72" s="8">
        <v>15</v>
      </c>
      <c r="DF72" s="8">
        <v>0</v>
      </c>
      <c r="DG72" s="8">
        <v>3</v>
      </c>
      <c r="DH72" s="8">
        <v>20</v>
      </c>
      <c r="DI72" s="8">
        <v>27</v>
      </c>
      <c r="DJ72" s="8">
        <v>19</v>
      </c>
      <c r="DK72" s="8">
        <v>20</v>
      </c>
      <c r="DM72" s="8">
        <v>32</v>
      </c>
      <c r="DN72" s="8">
        <v>73</v>
      </c>
      <c r="DO72" s="8">
        <v>39</v>
      </c>
      <c r="DP72" s="8">
        <v>41</v>
      </c>
      <c r="DQ72" s="8">
        <v>9</v>
      </c>
      <c r="DR72" s="8">
        <v>20</v>
      </c>
      <c r="DS72" s="8">
        <v>13</v>
      </c>
      <c r="DT72" s="8">
        <v>0</v>
      </c>
      <c r="DU72" s="8">
        <v>13</v>
      </c>
      <c r="DV72" s="8">
        <v>7</v>
      </c>
      <c r="DW72" s="8">
        <v>5</v>
      </c>
      <c r="DX72" s="8">
        <v>6</v>
      </c>
      <c r="DY72" s="8">
        <v>11</v>
      </c>
      <c r="DZ72" s="8">
        <v>35</v>
      </c>
      <c r="EA72" s="8">
        <v>2</v>
      </c>
      <c r="EB72" s="8">
        <v>26</v>
      </c>
      <c r="EC72" s="8">
        <v>0</v>
      </c>
      <c r="ED72" s="8">
        <v>5</v>
      </c>
      <c r="EE72" s="8">
        <v>32</v>
      </c>
      <c r="EF72" s="8">
        <v>7</v>
      </c>
      <c r="EG72" s="8">
        <v>2</v>
      </c>
      <c r="EH72" s="8">
        <v>13</v>
      </c>
      <c r="EI72" s="8">
        <v>12</v>
      </c>
      <c r="EJ72" s="8">
        <v>5</v>
      </c>
      <c r="EK72" s="8">
        <v>53</v>
      </c>
      <c r="EL72" s="8">
        <v>16</v>
      </c>
      <c r="EM72" s="8">
        <v>20</v>
      </c>
      <c r="EN72" s="8">
        <v>0</v>
      </c>
      <c r="EO72" s="8">
        <v>0</v>
      </c>
      <c r="EP72" s="8">
        <v>26</v>
      </c>
      <c r="EQ72" s="8">
        <v>8</v>
      </c>
      <c r="ER72" s="8">
        <v>30</v>
      </c>
      <c r="ES72" s="8">
        <v>12</v>
      </c>
      <c r="ET72" s="8">
        <v>6</v>
      </c>
      <c r="EU72" s="8">
        <v>17</v>
      </c>
      <c r="EW72" s="2">
        <f t="shared" si="6"/>
        <v>19.342857142857142</v>
      </c>
      <c r="EX72" s="2">
        <f t="shared" si="7"/>
        <v>2.1815038134055569</v>
      </c>
      <c r="EY72" s="17">
        <f t="shared" si="11"/>
        <v>0.95890410958904104</v>
      </c>
    </row>
    <row r="73" spans="1:155" x14ac:dyDescent="0.55000000000000004">
      <c r="A73" s="12">
        <v>0.33333333333333331</v>
      </c>
      <c r="B73" s="8">
        <v>11</v>
      </c>
      <c r="C73" s="8">
        <v>0</v>
      </c>
      <c r="D73" s="8">
        <v>0</v>
      </c>
      <c r="E73" s="8">
        <v>0</v>
      </c>
      <c r="F73" s="8">
        <v>53</v>
      </c>
      <c r="G73" s="8">
        <v>55</v>
      </c>
      <c r="H73" s="8">
        <v>4</v>
      </c>
      <c r="I73" s="8">
        <v>49</v>
      </c>
      <c r="J73" s="8">
        <v>0</v>
      </c>
      <c r="K73" s="8">
        <v>25</v>
      </c>
      <c r="L73" s="8">
        <v>0</v>
      </c>
      <c r="M73" s="8">
        <v>0</v>
      </c>
      <c r="N73" s="8">
        <v>13</v>
      </c>
      <c r="O73" s="8">
        <v>1</v>
      </c>
      <c r="P73" s="8">
        <v>12</v>
      </c>
      <c r="Q73" s="8">
        <v>14</v>
      </c>
      <c r="R73" s="8">
        <v>0</v>
      </c>
      <c r="S73" s="8">
        <v>14</v>
      </c>
      <c r="T73" s="8">
        <v>7</v>
      </c>
      <c r="U73" s="8">
        <v>4</v>
      </c>
      <c r="V73" s="8">
        <v>0</v>
      </c>
      <c r="W73" s="8">
        <v>0</v>
      </c>
      <c r="X73" s="8">
        <v>56</v>
      </c>
      <c r="Y73" s="8">
        <v>2</v>
      </c>
      <c r="Z73" s="8">
        <v>10</v>
      </c>
      <c r="AA73" s="8">
        <v>0</v>
      </c>
      <c r="AB73" s="8">
        <v>2</v>
      </c>
      <c r="AC73" s="8">
        <v>48</v>
      </c>
      <c r="AD73" s="8">
        <v>18</v>
      </c>
      <c r="AE73" s="8">
        <v>38</v>
      </c>
      <c r="AF73" s="8">
        <v>1</v>
      </c>
      <c r="AG73" s="8">
        <v>68</v>
      </c>
      <c r="AH73" s="8">
        <v>69</v>
      </c>
      <c r="AI73" s="8">
        <v>66</v>
      </c>
      <c r="AJ73" s="8">
        <v>21</v>
      </c>
      <c r="AK73" s="8">
        <v>32</v>
      </c>
      <c r="AL73" s="8">
        <v>36</v>
      </c>
      <c r="AM73" s="8">
        <v>37</v>
      </c>
      <c r="AN73" s="8">
        <v>39</v>
      </c>
      <c r="AO73" s="8">
        <v>95</v>
      </c>
      <c r="AP73" s="8">
        <v>17</v>
      </c>
      <c r="AQ73" s="8">
        <v>11</v>
      </c>
      <c r="AR73" s="8">
        <v>19</v>
      </c>
      <c r="AS73" s="8">
        <v>21</v>
      </c>
      <c r="AT73" s="8">
        <v>22</v>
      </c>
      <c r="AU73" s="8">
        <v>10</v>
      </c>
      <c r="AV73" s="8">
        <v>13</v>
      </c>
      <c r="AW73" s="8">
        <v>27</v>
      </c>
      <c r="AX73" s="8">
        <v>11</v>
      </c>
      <c r="AY73" s="8">
        <v>38</v>
      </c>
      <c r="AZ73" s="8">
        <v>12</v>
      </c>
      <c r="BA73" s="8">
        <v>23</v>
      </c>
      <c r="BB73" s="8">
        <v>24</v>
      </c>
      <c r="BC73" s="8">
        <v>24</v>
      </c>
      <c r="BD73" s="8">
        <v>13</v>
      </c>
      <c r="BE73" s="8">
        <v>26</v>
      </c>
      <c r="BF73" s="8">
        <v>44</v>
      </c>
      <c r="BG73" s="8">
        <v>36</v>
      </c>
      <c r="BH73" s="8">
        <v>2</v>
      </c>
      <c r="BI73" s="8">
        <v>0</v>
      </c>
      <c r="BJ73" s="8">
        <v>6</v>
      </c>
      <c r="BK73" s="8">
        <v>52</v>
      </c>
      <c r="BL73" s="8">
        <v>4</v>
      </c>
      <c r="BM73" s="8">
        <v>38</v>
      </c>
      <c r="BN73" s="8">
        <v>0</v>
      </c>
      <c r="BO73" s="8">
        <v>18</v>
      </c>
      <c r="BP73" s="8">
        <v>46</v>
      </c>
      <c r="BQ73" s="8">
        <v>20</v>
      </c>
      <c r="BR73" s="8">
        <v>0</v>
      </c>
      <c r="BS73" s="8">
        <v>88</v>
      </c>
      <c r="BT73" s="8">
        <v>0</v>
      </c>
      <c r="BV73" s="8">
        <f t="shared" si="8"/>
        <v>22.04225352112676</v>
      </c>
      <c r="BW73" s="8">
        <f t="shared" si="9"/>
        <v>2.6896804519288628</v>
      </c>
      <c r="BX73" s="3">
        <f t="shared" si="10"/>
        <v>1</v>
      </c>
      <c r="BZ73" s="12">
        <v>0.33333333333333331</v>
      </c>
      <c r="CA73" s="8">
        <v>18</v>
      </c>
      <c r="CB73" s="8">
        <v>26</v>
      </c>
      <c r="CC73" s="8">
        <v>0</v>
      </c>
      <c r="CD73" s="8">
        <v>0</v>
      </c>
      <c r="CE73" s="8">
        <v>0</v>
      </c>
      <c r="CG73" s="8">
        <v>19</v>
      </c>
      <c r="CH73" s="8">
        <v>39</v>
      </c>
      <c r="CI73" s="8">
        <v>10</v>
      </c>
      <c r="CJ73" s="8">
        <v>13</v>
      </c>
      <c r="CK73" s="8">
        <v>0</v>
      </c>
      <c r="CL73" s="8">
        <v>0</v>
      </c>
      <c r="CM73" s="8">
        <v>10</v>
      </c>
      <c r="CN73" s="8">
        <v>17</v>
      </c>
      <c r="CO73" s="8">
        <v>0</v>
      </c>
      <c r="CP73" s="8">
        <v>54</v>
      </c>
      <c r="CQ73" s="8">
        <v>36</v>
      </c>
      <c r="CR73" s="8">
        <v>4</v>
      </c>
      <c r="CS73" s="8">
        <v>40</v>
      </c>
      <c r="CT73" s="8">
        <v>60</v>
      </c>
      <c r="CU73" s="8">
        <v>29</v>
      </c>
      <c r="CV73" s="8">
        <v>17</v>
      </c>
      <c r="CW73" s="8">
        <v>25</v>
      </c>
      <c r="CX73" s="8">
        <v>40</v>
      </c>
      <c r="CZ73" s="8">
        <v>23</v>
      </c>
      <c r="DA73" s="8">
        <v>64</v>
      </c>
      <c r="DB73" s="8">
        <v>32</v>
      </c>
      <c r="DC73" s="8">
        <v>4</v>
      </c>
      <c r="DD73" s="8">
        <v>7</v>
      </c>
      <c r="DE73" s="8">
        <v>39</v>
      </c>
      <c r="DF73" s="8">
        <v>10</v>
      </c>
      <c r="DG73" s="8">
        <v>22</v>
      </c>
      <c r="DH73" s="8">
        <v>43</v>
      </c>
      <c r="DI73" s="8">
        <v>41</v>
      </c>
      <c r="DJ73" s="8">
        <v>10</v>
      </c>
      <c r="DK73" s="8">
        <v>43</v>
      </c>
      <c r="DM73" s="8">
        <v>29</v>
      </c>
      <c r="DN73" s="8">
        <v>49</v>
      </c>
      <c r="DO73" s="8">
        <v>25</v>
      </c>
      <c r="DP73" s="8">
        <v>4</v>
      </c>
      <c r="DQ73" s="8">
        <v>0</v>
      </c>
      <c r="DR73" s="8">
        <v>21</v>
      </c>
      <c r="DS73" s="8">
        <v>11</v>
      </c>
      <c r="DT73" s="8">
        <v>0</v>
      </c>
      <c r="DU73" s="8">
        <v>9</v>
      </c>
      <c r="DV73" s="8">
        <v>0</v>
      </c>
      <c r="DW73" s="8">
        <v>7</v>
      </c>
      <c r="DX73" s="8">
        <v>8</v>
      </c>
      <c r="DY73" s="8">
        <v>12</v>
      </c>
      <c r="DZ73" s="8">
        <v>36</v>
      </c>
      <c r="EA73" s="8">
        <v>8</v>
      </c>
      <c r="EB73" s="8">
        <v>17</v>
      </c>
      <c r="EC73" s="8">
        <v>0</v>
      </c>
      <c r="ED73" s="8">
        <v>2</v>
      </c>
      <c r="EE73" s="8">
        <v>3</v>
      </c>
      <c r="EF73" s="8">
        <v>13</v>
      </c>
      <c r="EG73" s="8">
        <v>7</v>
      </c>
      <c r="EH73" s="8">
        <v>10</v>
      </c>
      <c r="EI73" s="8">
        <v>5</v>
      </c>
      <c r="EJ73" s="8">
        <v>2</v>
      </c>
      <c r="EK73" s="8">
        <v>3</v>
      </c>
      <c r="EL73" s="8">
        <v>17</v>
      </c>
      <c r="EM73" s="8">
        <v>33</v>
      </c>
      <c r="EN73" s="8">
        <v>7</v>
      </c>
      <c r="EO73" s="8">
        <v>0</v>
      </c>
      <c r="EP73" s="8">
        <v>17</v>
      </c>
      <c r="EQ73" s="8">
        <v>4</v>
      </c>
      <c r="ER73" s="8">
        <v>9</v>
      </c>
      <c r="ES73" s="8">
        <v>6</v>
      </c>
      <c r="ET73" s="8">
        <v>3</v>
      </c>
      <c r="EU73" s="8">
        <v>38</v>
      </c>
      <c r="EW73" s="2">
        <f t="shared" si="6"/>
        <v>17.285714285714285</v>
      </c>
      <c r="EX73" s="2">
        <f t="shared" si="7"/>
        <v>1.9733360112534488</v>
      </c>
      <c r="EY73" s="17">
        <f t="shared" si="11"/>
        <v>0.95890410958904104</v>
      </c>
    </row>
    <row r="74" spans="1:155" x14ac:dyDescent="0.55000000000000004">
      <c r="A74" s="13">
        <v>0.35416666666666669</v>
      </c>
      <c r="B74" s="9">
        <v>21</v>
      </c>
      <c r="C74" s="9">
        <v>0</v>
      </c>
      <c r="D74" s="9">
        <v>5</v>
      </c>
      <c r="E74" s="9">
        <v>0</v>
      </c>
      <c r="F74" s="9">
        <v>65</v>
      </c>
      <c r="G74" s="9">
        <v>51</v>
      </c>
      <c r="H74" s="9">
        <v>19</v>
      </c>
      <c r="I74" s="9">
        <v>30</v>
      </c>
      <c r="J74" s="9">
        <v>0</v>
      </c>
      <c r="K74" s="9">
        <v>58</v>
      </c>
      <c r="L74" s="9">
        <v>2</v>
      </c>
      <c r="M74" s="9">
        <v>0</v>
      </c>
      <c r="N74" s="9">
        <v>0</v>
      </c>
      <c r="O74" s="9">
        <v>0</v>
      </c>
      <c r="P74" s="9">
        <v>30</v>
      </c>
      <c r="Q74" s="9">
        <v>39</v>
      </c>
      <c r="R74" s="9">
        <v>28</v>
      </c>
      <c r="S74" s="9">
        <v>18</v>
      </c>
      <c r="T74" s="9">
        <v>19</v>
      </c>
      <c r="U74" s="9">
        <v>6</v>
      </c>
      <c r="V74" s="9">
        <v>0</v>
      </c>
      <c r="W74" s="9">
        <v>6</v>
      </c>
      <c r="X74" s="9">
        <v>29</v>
      </c>
      <c r="Y74" s="9">
        <v>8</v>
      </c>
      <c r="Z74" s="9">
        <v>28</v>
      </c>
      <c r="AA74" s="9">
        <v>0</v>
      </c>
      <c r="AB74" s="9">
        <v>17</v>
      </c>
      <c r="AC74" s="9">
        <v>35</v>
      </c>
      <c r="AD74" s="9">
        <v>21</v>
      </c>
      <c r="AE74" s="9">
        <v>33</v>
      </c>
      <c r="AF74" s="9">
        <v>11</v>
      </c>
      <c r="AG74" s="9">
        <v>25</v>
      </c>
      <c r="AH74" s="9">
        <v>0</v>
      </c>
      <c r="AI74" s="9">
        <v>0</v>
      </c>
      <c r="AJ74" s="9">
        <v>32</v>
      </c>
      <c r="AK74" s="9">
        <v>34</v>
      </c>
      <c r="AL74" s="9">
        <v>21</v>
      </c>
      <c r="AM74" s="9">
        <v>0</v>
      </c>
      <c r="AN74" s="9">
        <v>0</v>
      </c>
      <c r="AO74" s="9">
        <v>110</v>
      </c>
      <c r="AP74" s="9">
        <v>20</v>
      </c>
      <c r="AQ74" s="9">
        <v>4</v>
      </c>
      <c r="AR74" s="9">
        <v>17</v>
      </c>
      <c r="AS74" s="9">
        <v>41</v>
      </c>
      <c r="AT74" s="9">
        <v>31</v>
      </c>
      <c r="AU74" s="9">
        <v>1</v>
      </c>
      <c r="AV74" s="9">
        <v>16</v>
      </c>
      <c r="AW74" s="9">
        <v>17</v>
      </c>
      <c r="AX74" s="9">
        <v>40</v>
      </c>
      <c r="AY74" s="9">
        <v>36</v>
      </c>
      <c r="AZ74" s="9">
        <v>15</v>
      </c>
      <c r="BA74" s="9">
        <v>33</v>
      </c>
      <c r="BB74" s="9">
        <v>15</v>
      </c>
      <c r="BC74" s="9">
        <v>41</v>
      </c>
      <c r="BD74" s="9">
        <v>23</v>
      </c>
      <c r="BE74" s="9">
        <v>23</v>
      </c>
      <c r="BF74" s="9">
        <v>20</v>
      </c>
      <c r="BG74" s="9">
        <v>34</v>
      </c>
      <c r="BH74" s="9">
        <v>0</v>
      </c>
      <c r="BI74" s="9">
        <v>7</v>
      </c>
      <c r="BJ74" s="9">
        <v>8</v>
      </c>
      <c r="BK74" s="9">
        <v>9</v>
      </c>
      <c r="BL74" s="9">
        <v>15</v>
      </c>
      <c r="BM74" s="9">
        <v>37</v>
      </c>
      <c r="BN74" s="9">
        <v>26</v>
      </c>
      <c r="BO74" s="9">
        <v>31</v>
      </c>
      <c r="BP74" s="9">
        <v>28</v>
      </c>
      <c r="BQ74" s="9">
        <v>14</v>
      </c>
      <c r="BR74" s="9">
        <v>19</v>
      </c>
      <c r="BS74" s="9">
        <v>84</v>
      </c>
      <c r="BT74" s="9">
        <v>0</v>
      </c>
      <c r="BU74" s="9"/>
      <c r="BV74" s="8">
        <f t="shared" si="8"/>
        <v>21.211267605633804</v>
      </c>
      <c r="BW74" s="8">
        <f t="shared" si="9"/>
        <v>2.3981813609951281</v>
      </c>
      <c r="BX74" s="3">
        <f t="shared" si="10"/>
        <v>1</v>
      </c>
      <c r="BY74" s="9"/>
      <c r="BZ74" s="13">
        <v>0.35416666666666669</v>
      </c>
      <c r="CA74" s="9">
        <v>5</v>
      </c>
      <c r="CB74" s="9">
        <v>7</v>
      </c>
      <c r="CC74" s="9">
        <v>0</v>
      </c>
      <c r="CD74" s="9">
        <v>0</v>
      </c>
      <c r="CE74" s="9">
        <v>0</v>
      </c>
      <c r="CF74" s="9"/>
      <c r="CG74" s="9">
        <v>21</v>
      </c>
      <c r="CH74" s="9">
        <v>1</v>
      </c>
      <c r="CI74" s="9">
        <v>22</v>
      </c>
      <c r="CJ74" s="9">
        <v>6</v>
      </c>
      <c r="CK74" s="9">
        <v>16</v>
      </c>
      <c r="CL74" s="9">
        <v>6</v>
      </c>
      <c r="CM74" s="9">
        <v>0</v>
      </c>
      <c r="CN74" s="9">
        <v>24</v>
      </c>
      <c r="CO74" s="9">
        <v>43</v>
      </c>
      <c r="CP74" s="9">
        <v>23</v>
      </c>
      <c r="CQ74" s="9">
        <v>40</v>
      </c>
      <c r="CR74" s="9">
        <v>86</v>
      </c>
      <c r="CS74" s="9">
        <v>38</v>
      </c>
      <c r="CT74" s="9">
        <v>50</v>
      </c>
      <c r="CU74" s="9">
        <v>0</v>
      </c>
      <c r="CV74" s="9">
        <v>53</v>
      </c>
      <c r="CW74" s="9">
        <v>23</v>
      </c>
      <c r="CX74" s="9">
        <v>5</v>
      </c>
      <c r="CY74" s="9"/>
      <c r="CZ74" s="9">
        <v>47</v>
      </c>
      <c r="DA74" s="9">
        <v>71</v>
      </c>
      <c r="DB74" s="9">
        <v>0</v>
      </c>
      <c r="DC74" s="9">
        <v>38</v>
      </c>
      <c r="DD74" s="9">
        <v>11</v>
      </c>
      <c r="DE74" s="9">
        <v>25</v>
      </c>
      <c r="DF74" s="9">
        <v>21</v>
      </c>
      <c r="DG74" s="9">
        <v>12</v>
      </c>
      <c r="DH74" s="9">
        <v>40</v>
      </c>
      <c r="DI74" s="9">
        <v>57</v>
      </c>
      <c r="DJ74" s="9">
        <v>36</v>
      </c>
      <c r="DK74" s="9">
        <v>65</v>
      </c>
      <c r="DL74" s="9"/>
      <c r="DM74" s="9">
        <v>0</v>
      </c>
      <c r="DN74" s="9">
        <v>0</v>
      </c>
      <c r="DO74" s="9">
        <v>28</v>
      </c>
      <c r="DP74" s="9">
        <v>39</v>
      </c>
      <c r="DQ74" s="9">
        <v>0</v>
      </c>
      <c r="DR74" s="9">
        <v>3</v>
      </c>
      <c r="DS74" s="9">
        <v>19</v>
      </c>
      <c r="DT74" s="9">
        <v>0</v>
      </c>
      <c r="DU74" s="9">
        <v>5</v>
      </c>
      <c r="DV74" s="9">
        <v>0</v>
      </c>
      <c r="DW74" s="9">
        <v>2</v>
      </c>
      <c r="DX74" s="9">
        <v>5</v>
      </c>
      <c r="DY74" s="9">
        <v>17</v>
      </c>
      <c r="DZ74" s="9">
        <v>11</v>
      </c>
      <c r="EA74" s="9">
        <v>0</v>
      </c>
      <c r="EB74" s="9">
        <v>40</v>
      </c>
      <c r="EC74" s="9">
        <v>2</v>
      </c>
      <c r="ED74" s="9">
        <v>0</v>
      </c>
      <c r="EE74" s="9">
        <v>0</v>
      </c>
      <c r="EF74" s="9">
        <v>6</v>
      </c>
      <c r="EG74" s="9">
        <v>15</v>
      </c>
      <c r="EH74" s="9">
        <v>13</v>
      </c>
      <c r="EI74" s="9">
        <v>2</v>
      </c>
      <c r="EJ74" s="9">
        <v>6</v>
      </c>
      <c r="EK74" s="9">
        <v>0</v>
      </c>
      <c r="EL74" s="9">
        <v>7</v>
      </c>
      <c r="EM74" s="9">
        <v>9</v>
      </c>
      <c r="EN74" s="9">
        <v>10</v>
      </c>
      <c r="EO74" s="9">
        <v>0</v>
      </c>
      <c r="EP74" s="9">
        <v>3</v>
      </c>
      <c r="EQ74" s="9">
        <v>3</v>
      </c>
      <c r="ER74" s="9">
        <v>0</v>
      </c>
      <c r="ES74" s="9">
        <v>2</v>
      </c>
      <c r="ET74" s="9">
        <v>1</v>
      </c>
      <c r="EU74" s="9">
        <v>2</v>
      </c>
      <c r="EV74" s="9"/>
      <c r="EW74" s="2">
        <f t="shared" si="6"/>
        <v>16.314285714285713</v>
      </c>
      <c r="EX74" s="2">
        <f t="shared" si="7"/>
        <v>2.3999260562403735</v>
      </c>
      <c r="EY74" s="17">
        <f t="shared" si="11"/>
        <v>0.95890410958904104</v>
      </c>
    </row>
    <row r="75" spans="1:155" x14ac:dyDescent="0.55000000000000004">
      <c r="A75" s="13">
        <v>0.375</v>
      </c>
      <c r="B75" s="9">
        <v>20</v>
      </c>
      <c r="C75" s="9">
        <v>0</v>
      </c>
      <c r="D75" s="9">
        <v>2</v>
      </c>
      <c r="E75" s="9">
        <v>1</v>
      </c>
      <c r="F75" s="9">
        <v>53</v>
      </c>
      <c r="G75" s="9">
        <v>33</v>
      </c>
      <c r="H75" s="9">
        <v>84</v>
      </c>
      <c r="I75" s="9">
        <v>22</v>
      </c>
      <c r="J75" s="9">
        <v>1</v>
      </c>
      <c r="K75" s="9">
        <v>57</v>
      </c>
      <c r="L75" s="9">
        <v>2</v>
      </c>
      <c r="M75" s="9">
        <v>29</v>
      </c>
      <c r="N75" s="9">
        <v>39</v>
      </c>
      <c r="O75" s="9">
        <v>23</v>
      </c>
      <c r="P75" s="9">
        <v>27</v>
      </c>
      <c r="Q75" s="9">
        <v>41</v>
      </c>
      <c r="R75" s="9">
        <v>22</v>
      </c>
      <c r="S75" s="9">
        <v>26</v>
      </c>
      <c r="T75" s="9">
        <v>24</v>
      </c>
      <c r="U75" s="9">
        <v>19</v>
      </c>
      <c r="V75" s="9">
        <v>5</v>
      </c>
      <c r="W75" s="9">
        <v>19</v>
      </c>
      <c r="X75" s="9">
        <v>29</v>
      </c>
      <c r="Y75" s="9">
        <v>20</v>
      </c>
      <c r="Z75" s="9">
        <v>20</v>
      </c>
      <c r="AA75" s="9">
        <v>29</v>
      </c>
      <c r="AB75" s="9">
        <v>47</v>
      </c>
      <c r="AC75" s="9">
        <v>22</v>
      </c>
      <c r="AD75" s="9">
        <v>47</v>
      </c>
      <c r="AE75" s="9">
        <v>18</v>
      </c>
      <c r="AF75" s="9">
        <v>14</v>
      </c>
      <c r="AG75" s="9">
        <v>55</v>
      </c>
      <c r="AH75" s="9">
        <v>80</v>
      </c>
      <c r="AI75" s="9">
        <v>74</v>
      </c>
      <c r="AJ75" s="9">
        <v>48</v>
      </c>
      <c r="AK75" s="9">
        <v>77</v>
      </c>
      <c r="AL75" s="9">
        <v>49</v>
      </c>
      <c r="AM75" s="9">
        <v>48</v>
      </c>
      <c r="AN75" s="9">
        <v>55</v>
      </c>
      <c r="AO75" s="9">
        <v>117</v>
      </c>
      <c r="AP75" s="9">
        <v>34</v>
      </c>
      <c r="AQ75" s="9">
        <v>44</v>
      </c>
      <c r="AR75" s="9">
        <v>45</v>
      </c>
      <c r="AS75" s="9">
        <v>28</v>
      </c>
      <c r="AT75" s="9">
        <v>27</v>
      </c>
      <c r="AU75" s="9">
        <v>91</v>
      </c>
      <c r="AV75" s="9">
        <v>37</v>
      </c>
      <c r="AW75" s="9">
        <v>38</v>
      </c>
      <c r="AX75" s="9">
        <v>55</v>
      </c>
      <c r="AY75" s="9">
        <v>44</v>
      </c>
      <c r="AZ75" s="9">
        <v>26</v>
      </c>
      <c r="BA75" s="9">
        <v>28</v>
      </c>
      <c r="BB75" s="9">
        <v>40</v>
      </c>
      <c r="BC75" s="9">
        <v>63</v>
      </c>
      <c r="BD75" s="9">
        <v>14</v>
      </c>
      <c r="BE75" s="9">
        <v>4</v>
      </c>
      <c r="BF75" s="9">
        <v>20</v>
      </c>
      <c r="BG75" s="9">
        <v>44</v>
      </c>
      <c r="BH75" s="9">
        <v>14</v>
      </c>
      <c r="BI75" s="9">
        <v>10</v>
      </c>
      <c r="BJ75" s="9">
        <v>9</v>
      </c>
      <c r="BK75" s="9">
        <v>16</v>
      </c>
      <c r="BL75" s="9">
        <v>17</v>
      </c>
      <c r="BM75" s="9">
        <v>23</v>
      </c>
      <c r="BN75" s="9">
        <v>32</v>
      </c>
      <c r="BO75" s="9">
        <v>17</v>
      </c>
      <c r="BP75" s="9">
        <v>40</v>
      </c>
      <c r="BQ75" s="9">
        <v>12</v>
      </c>
      <c r="BR75" s="9">
        <v>44</v>
      </c>
      <c r="BS75" s="9">
        <v>71</v>
      </c>
      <c r="BT75" s="9">
        <v>5</v>
      </c>
      <c r="BU75" s="9"/>
      <c r="BV75" s="8">
        <f t="shared" si="8"/>
        <v>33.661971830985912</v>
      </c>
      <c r="BW75" s="8">
        <f t="shared" si="9"/>
        <v>2.7889508684212307</v>
      </c>
      <c r="BX75" s="3">
        <f t="shared" si="10"/>
        <v>1</v>
      </c>
      <c r="BY75" s="9"/>
      <c r="BZ75" s="13">
        <v>0.375</v>
      </c>
      <c r="CA75" s="9">
        <v>8</v>
      </c>
      <c r="CB75" s="9">
        <v>14</v>
      </c>
      <c r="CC75" s="9">
        <v>17</v>
      </c>
      <c r="CD75" s="9">
        <v>1</v>
      </c>
      <c r="CE75" s="9">
        <v>19</v>
      </c>
      <c r="CF75" s="9"/>
      <c r="CG75" s="9">
        <v>38</v>
      </c>
      <c r="CH75" s="9">
        <v>46</v>
      </c>
      <c r="CI75" s="9">
        <v>50</v>
      </c>
      <c r="CJ75" s="9">
        <v>30</v>
      </c>
      <c r="CK75" s="9">
        <v>5</v>
      </c>
      <c r="CL75" s="9">
        <v>1</v>
      </c>
      <c r="CM75" s="9">
        <v>0</v>
      </c>
      <c r="CN75" s="9">
        <v>6</v>
      </c>
      <c r="CO75" s="9">
        <v>46</v>
      </c>
      <c r="CP75" s="9">
        <v>42</v>
      </c>
      <c r="CQ75" s="9">
        <v>43</v>
      </c>
      <c r="CR75" s="9">
        <v>47</v>
      </c>
      <c r="CS75" s="9">
        <v>74</v>
      </c>
      <c r="CT75" s="9">
        <v>68</v>
      </c>
      <c r="CU75" s="9">
        <v>36</v>
      </c>
      <c r="CV75" s="9">
        <v>50</v>
      </c>
      <c r="CW75" s="9">
        <v>40</v>
      </c>
      <c r="CX75" s="9">
        <v>79</v>
      </c>
      <c r="CY75" s="9"/>
      <c r="CZ75" s="9">
        <v>38</v>
      </c>
      <c r="DA75" s="9">
        <v>44</v>
      </c>
      <c r="DB75" s="9">
        <v>42</v>
      </c>
      <c r="DC75" s="9">
        <v>29</v>
      </c>
      <c r="DD75" s="9">
        <v>18</v>
      </c>
      <c r="DE75" s="9">
        <v>21</v>
      </c>
      <c r="DF75" s="9">
        <v>16</v>
      </c>
      <c r="DG75" s="9">
        <v>56</v>
      </c>
      <c r="DH75" s="9">
        <v>45</v>
      </c>
      <c r="DI75" s="9">
        <v>72</v>
      </c>
      <c r="DJ75" s="9">
        <v>53</v>
      </c>
      <c r="DK75" s="9">
        <v>51</v>
      </c>
      <c r="DL75" s="9"/>
      <c r="DM75" s="9">
        <v>31</v>
      </c>
      <c r="DN75" s="9">
        <v>60</v>
      </c>
      <c r="DO75" s="9">
        <v>59</v>
      </c>
      <c r="DP75" s="9">
        <v>40</v>
      </c>
      <c r="DQ75" s="9">
        <v>10</v>
      </c>
      <c r="DR75" s="9">
        <v>19</v>
      </c>
      <c r="DS75" s="9">
        <v>34</v>
      </c>
      <c r="DT75" s="9">
        <v>20</v>
      </c>
      <c r="DU75" s="9">
        <v>11</v>
      </c>
      <c r="DV75" s="9">
        <v>15</v>
      </c>
      <c r="DW75" s="9">
        <v>3</v>
      </c>
      <c r="DX75" s="9">
        <v>17</v>
      </c>
      <c r="DY75" s="9">
        <v>11</v>
      </c>
      <c r="DZ75" s="9">
        <v>12</v>
      </c>
      <c r="EA75" s="9">
        <v>3</v>
      </c>
      <c r="EB75" s="9">
        <v>38</v>
      </c>
      <c r="EC75" s="9">
        <v>27</v>
      </c>
      <c r="ED75" s="9">
        <v>6</v>
      </c>
      <c r="EE75" s="9">
        <v>17</v>
      </c>
      <c r="EF75" s="9">
        <v>8</v>
      </c>
      <c r="EG75" s="9">
        <v>13</v>
      </c>
      <c r="EH75" s="9">
        <v>16</v>
      </c>
      <c r="EI75" s="9">
        <v>8</v>
      </c>
      <c r="EJ75" s="9">
        <v>15</v>
      </c>
      <c r="EK75" s="9">
        <v>15</v>
      </c>
      <c r="EL75" s="9">
        <v>30</v>
      </c>
      <c r="EM75" s="9">
        <v>22</v>
      </c>
      <c r="EN75" s="9">
        <v>22</v>
      </c>
      <c r="EO75" s="9">
        <v>23</v>
      </c>
      <c r="EP75" s="9">
        <v>15</v>
      </c>
      <c r="EQ75" s="9">
        <v>2</v>
      </c>
      <c r="ER75" s="9">
        <v>12</v>
      </c>
      <c r="ES75" s="9">
        <v>12</v>
      </c>
      <c r="ET75" s="9">
        <v>6</v>
      </c>
      <c r="EU75" s="9">
        <v>7</v>
      </c>
      <c r="EV75" s="9"/>
      <c r="EW75" s="2">
        <f t="shared" si="6"/>
        <v>27.2</v>
      </c>
      <c r="EX75" s="2">
        <f t="shared" si="7"/>
        <v>2.3929330045760229</v>
      </c>
      <c r="EY75" s="17">
        <f t="shared" si="11"/>
        <v>0.95890410958904104</v>
      </c>
    </row>
    <row r="76" spans="1:155" x14ac:dyDescent="0.55000000000000004">
      <c r="A76" s="13">
        <v>0.39583333333333331</v>
      </c>
      <c r="B76" s="9">
        <v>18</v>
      </c>
      <c r="C76" s="9">
        <v>0</v>
      </c>
      <c r="D76" s="9">
        <v>50</v>
      </c>
      <c r="E76" s="9">
        <v>0</v>
      </c>
      <c r="F76" s="9">
        <v>20</v>
      </c>
      <c r="G76" s="9">
        <v>68</v>
      </c>
      <c r="H76" s="9">
        <v>64</v>
      </c>
      <c r="I76" s="9">
        <v>62</v>
      </c>
      <c r="J76" s="9">
        <v>0</v>
      </c>
      <c r="K76" s="9">
        <v>44</v>
      </c>
      <c r="L76" s="9">
        <v>10</v>
      </c>
      <c r="M76" s="9">
        <v>68</v>
      </c>
      <c r="N76" s="9">
        <v>49</v>
      </c>
      <c r="O76" s="9">
        <v>29</v>
      </c>
      <c r="P76" s="9">
        <v>33</v>
      </c>
      <c r="Q76" s="9">
        <v>23</v>
      </c>
      <c r="R76" s="9">
        <v>41</v>
      </c>
      <c r="S76" s="9">
        <v>11</v>
      </c>
      <c r="T76" s="9">
        <v>17</v>
      </c>
      <c r="U76" s="9">
        <v>41</v>
      </c>
      <c r="V76" s="9">
        <v>27</v>
      </c>
      <c r="W76" s="9">
        <v>30</v>
      </c>
      <c r="X76" s="9">
        <v>45</v>
      </c>
      <c r="Y76" s="9">
        <v>77</v>
      </c>
      <c r="Z76" s="9">
        <v>17</v>
      </c>
      <c r="AA76" s="9">
        <v>12</v>
      </c>
      <c r="AB76" s="9">
        <v>40</v>
      </c>
      <c r="AC76" s="9">
        <v>31</v>
      </c>
      <c r="AD76" s="9">
        <v>41</v>
      </c>
      <c r="AE76" s="9">
        <v>25</v>
      </c>
      <c r="AF76" s="9">
        <v>25</v>
      </c>
      <c r="AG76" s="9">
        <v>81</v>
      </c>
      <c r="AH76" s="9">
        <v>5</v>
      </c>
      <c r="AI76" s="9">
        <v>38</v>
      </c>
      <c r="AJ76" s="9">
        <v>30</v>
      </c>
      <c r="AK76" s="9">
        <v>83</v>
      </c>
      <c r="AL76" s="9">
        <v>72</v>
      </c>
      <c r="AM76" s="9">
        <v>39</v>
      </c>
      <c r="AN76" s="9">
        <v>30</v>
      </c>
      <c r="AO76" s="9">
        <v>123</v>
      </c>
      <c r="AP76" s="9">
        <v>32</v>
      </c>
      <c r="AQ76" s="9">
        <v>50</v>
      </c>
      <c r="AR76" s="9">
        <v>54</v>
      </c>
      <c r="AS76" s="9">
        <v>5</v>
      </c>
      <c r="AT76" s="9">
        <v>12</v>
      </c>
      <c r="AU76" s="9">
        <v>76</v>
      </c>
      <c r="AV76" s="9">
        <v>26</v>
      </c>
      <c r="AW76" s="9">
        <v>53</v>
      </c>
      <c r="AX76" s="9">
        <v>24</v>
      </c>
      <c r="AY76" s="9">
        <v>8</v>
      </c>
      <c r="AZ76" s="9">
        <v>6</v>
      </c>
      <c r="BA76" s="9">
        <v>37</v>
      </c>
      <c r="BB76" s="9">
        <v>38</v>
      </c>
      <c r="BC76" s="9">
        <v>57</v>
      </c>
      <c r="BD76" s="9">
        <v>14</v>
      </c>
      <c r="BE76" s="9">
        <v>19</v>
      </c>
      <c r="BF76" s="9">
        <v>16</v>
      </c>
      <c r="BG76" s="9">
        <v>58</v>
      </c>
      <c r="BH76" s="9">
        <v>25</v>
      </c>
      <c r="BI76" s="9">
        <v>25</v>
      </c>
      <c r="BJ76" s="9">
        <v>38</v>
      </c>
      <c r="BK76" s="9">
        <v>16</v>
      </c>
      <c r="BL76" s="9">
        <v>53</v>
      </c>
      <c r="BM76" s="9">
        <v>46</v>
      </c>
      <c r="BN76" s="9">
        <v>57</v>
      </c>
      <c r="BO76" s="9">
        <v>20</v>
      </c>
      <c r="BP76" s="9">
        <v>40</v>
      </c>
      <c r="BQ76" s="9">
        <v>7</v>
      </c>
      <c r="BR76" s="9">
        <v>57</v>
      </c>
      <c r="BS76" s="9">
        <v>27</v>
      </c>
      <c r="BT76" s="9">
        <v>20</v>
      </c>
      <c r="BU76" s="9"/>
      <c r="BV76" s="8">
        <f t="shared" si="8"/>
        <v>35.70422535211268</v>
      </c>
      <c r="BW76" s="8">
        <f t="shared" si="9"/>
        <v>2.8000714539745322</v>
      </c>
      <c r="BX76" s="3">
        <f t="shared" si="10"/>
        <v>1</v>
      </c>
      <c r="BY76" s="9"/>
      <c r="BZ76" s="13">
        <v>0.39583333333333331</v>
      </c>
      <c r="CA76" s="9">
        <v>40</v>
      </c>
      <c r="CB76" s="9">
        <v>13</v>
      </c>
      <c r="CC76" s="9">
        <v>7</v>
      </c>
      <c r="CD76" s="9">
        <v>17</v>
      </c>
      <c r="CE76" s="9">
        <v>88</v>
      </c>
      <c r="CF76" s="9"/>
      <c r="CG76" s="9">
        <v>47</v>
      </c>
      <c r="CH76" s="9">
        <v>26</v>
      </c>
      <c r="CI76" s="9">
        <v>14</v>
      </c>
      <c r="CJ76" s="9">
        <v>28</v>
      </c>
      <c r="CK76" s="9">
        <v>48</v>
      </c>
      <c r="CL76" s="9">
        <v>2</v>
      </c>
      <c r="CM76" s="9">
        <v>15</v>
      </c>
      <c r="CN76" s="9">
        <v>39</v>
      </c>
      <c r="CO76" s="9">
        <v>55</v>
      </c>
      <c r="CP76" s="9">
        <v>49</v>
      </c>
      <c r="CQ76" s="9">
        <v>52</v>
      </c>
      <c r="CR76" s="9">
        <v>67</v>
      </c>
      <c r="CS76" s="9">
        <v>69</v>
      </c>
      <c r="CT76" s="9">
        <v>86</v>
      </c>
      <c r="CU76" s="9">
        <v>28</v>
      </c>
      <c r="CV76" s="9">
        <v>69</v>
      </c>
      <c r="CW76" s="9">
        <v>50</v>
      </c>
      <c r="CX76" s="9">
        <v>68</v>
      </c>
      <c r="CY76" s="9"/>
      <c r="CZ76" s="9">
        <v>19</v>
      </c>
      <c r="DA76" s="9">
        <v>66</v>
      </c>
      <c r="DB76" s="9">
        <v>72</v>
      </c>
      <c r="DC76" s="9">
        <v>26</v>
      </c>
      <c r="DD76" s="9">
        <v>8</v>
      </c>
      <c r="DE76" s="9">
        <v>30</v>
      </c>
      <c r="DF76" s="9">
        <v>22</v>
      </c>
      <c r="DG76" s="9">
        <v>54</v>
      </c>
      <c r="DH76" s="9">
        <v>65</v>
      </c>
      <c r="DI76" s="9">
        <v>36</v>
      </c>
      <c r="DJ76" s="9">
        <v>10</v>
      </c>
      <c r="DK76" s="9">
        <v>63</v>
      </c>
      <c r="DL76" s="9"/>
      <c r="DM76" s="9">
        <v>42</v>
      </c>
      <c r="DN76" s="9">
        <v>61</v>
      </c>
      <c r="DO76" s="9">
        <v>43</v>
      </c>
      <c r="DP76" s="9">
        <v>73</v>
      </c>
      <c r="DQ76" s="9">
        <v>6</v>
      </c>
      <c r="DR76" s="9">
        <v>2</v>
      </c>
      <c r="DS76" s="9">
        <v>10</v>
      </c>
      <c r="DT76" s="9">
        <v>52</v>
      </c>
      <c r="DU76" s="9">
        <v>10</v>
      </c>
      <c r="DV76" s="9">
        <v>24</v>
      </c>
      <c r="DW76" s="9">
        <v>31</v>
      </c>
      <c r="DX76" s="9">
        <v>9</v>
      </c>
      <c r="DY76" s="9">
        <v>4</v>
      </c>
      <c r="DZ76" s="9">
        <v>12</v>
      </c>
      <c r="EA76" s="9">
        <v>13</v>
      </c>
      <c r="EB76" s="9">
        <v>28</v>
      </c>
      <c r="EC76" s="9">
        <v>28</v>
      </c>
      <c r="ED76" s="9">
        <v>25</v>
      </c>
      <c r="EE76" s="9">
        <v>25</v>
      </c>
      <c r="EF76" s="9">
        <v>26</v>
      </c>
      <c r="EG76" s="9">
        <v>28</v>
      </c>
      <c r="EH76" s="9">
        <v>6</v>
      </c>
      <c r="EI76" s="9">
        <v>11</v>
      </c>
      <c r="EJ76" s="9">
        <v>1</v>
      </c>
      <c r="EK76" s="9">
        <v>29</v>
      </c>
      <c r="EL76" s="9">
        <v>34</v>
      </c>
      <c r="EM76" s="9">
        <v>33</v>
      </c>
      <c r="EN76" s="9">
        <v>37</v>
      </c>
      <c r="EO76" s="9">
        <v>30</v>
      </c>
      <c r="EP76" s="9">
        <v>45</v>
      </c>
      <c r="EQ76" s="9">
        <v>6</v>
      </c>
      <c r="ER76" s="9">
        <v>37</v>
      </c>
      <c r="ES76" s="9">
        <v>32</v>
      </c>
      <c r="ET76" s="9">
        <v>46</v>
      </c>
      <c r="EU76" s="9">
        <v>60</v>
      </c>
      <c r="EV76" s="9"/>
      <c r="EW76" s="2">
        <f t="shared" si="6"/>
        <v>34.385714285714286</v>
      </c>
      <c r="EX76" s="2">
        <f t="shared" si="7"/>
        <v>2.6724026965878402</v>
      </c>
      <c r="EY76" s="17">
        <f t="shared" si="11"/>
        <v>0.95890410958904104</v>
      </c>
    </row>
    <row r="77" spans="1:155" x14ac:dyDescent="0.55000000000000004">
      <c r="A77" s="13">
        <v>0.41666666666666669</v>
      </c>
      <c r="B77" s="9">
        <v>5</v>
      </c>
      <c r="C77" s="9">
        <v>0</v>
      </c>
      <c r="D77" s="9">
        <v>25</v>
      </c>
      <c r="E77" s="9">
        <v>0</v>
      </c>
      <c r="F77" s="9">
        <v>25</v>
      </c>
      <c r="G77" s="9">
        <v>40</v>
      </c>
      <c r="H77" s="9">
        <v>46</v>
      </c>
      <c r="I77" s="9">
        <v>37</v>
      </c>
      <c r="J77" s="9">
        <v>5</v>
      </c>
      <c r="K77" s="9">
        <v>43</v>
      </c>
      <c r="L77" s="9">
        <v>11</v>
      </c>
      <c r="M77" s="9">
        <v>33</v>
      </c>
      <c r="N77" s="9">
        <v>16</v>
      </c>
      <c r="O77" s="9">
        <v>4</v>
      </c>
      <c r="P77" s="9">
        <v>20</v>
      </c>
      <c r="Q77" s="9">
        <v>27</v>
      </c>
      <c r="R77" s="9">
        <v>17</v>
      </c>
      <c r="S77" s="9">
        <v>23</v>
      </c>
      <c r="T77" s="9">
        <v>30</v>
      </c>
      <c r="U77" s="9">
        <v>8</v>
      </c>
      <c r="V77" s="9">
        <v>18</v>
      </c>
      <c r="W77" s="9">
        <v>24</v>
      </c>
      <c r="X77" s="9">
        <v>28</v>
      </c>
      <c r="Y77" s="9">
        <v>43</v>
      </c>
      <c r="Z77" s="9">
        <v>13</v>
      </c>
      <c r="AA77" s="9">
        <v>0</v>
      </c>
      <c r="AB77" s="9">
        <v>24</v>
      </c>
      <c r="AC77" s="9">
        <v>19</v>
      </c>
      <c r="AD77" s="9">
        <v>56</v>
      </c>
      <c r="AE77" s="9">
        <v>22</v>
      </c>
      <c r="AF77" s="9">
        <v>27</v>
      </c>
      <c r="AG77" s="9">
        <v>69</v>
      </c>
      <c r="AH77" s="9">
        <v>0</v>
      </c>
      <c r="AI77" s="9">
        <v>9</v>
      </c>
      <c r="AJ77" s="9">
        <v>15</v>
      </c>
      <c r="AK77" s="9">
        <v>40</v>
      </c>
      <c r="AL77" s="9">
        <v>38</v>
      </c>
      <c r="AM77" s="9">
        <v>14</v>
      </c>
      <c r="AN77" s="9">
        <v>11</v>
      </c>
      <c r="AO77" s="9">
        <v>90</v>
      </c>
      <c r="AP77" s="9">
        <v>25</v>
      </c>
      <c r="AQ77" s="9">
        <v>45</v>
      </c>
      <c r="AR77" s="9">
        <v>72</v>
      </c>
      <c r="AS77" s="9">
        <v>17</v>
      </c>
      <c r="AT77" s="9">
        <v>16</v>
      </c>
      <c r="AU77" s="9">
        <v>60</v>
      </c>
      <c r="AV77" s="9">
        <v>17</v>
      </c>
      <c r="AW77" s="9">
        <v>0</v>
      </c>
      <c r="AX77" s="9">
        <v>15</v>
      </c>
      <c r="AY77" s="9">
        <v>26</v>
      </c>
      <c r="AZ77" s="9">
        <v>13</v>
      </c>
      <c r="BA77" s="9">
        <v>24</v>
      </c>
      <c r="BB77" s="9">
        <v>0</v>
      </c>
      <c r="BC77" s="9">
        <v>0</v>
      </c>
      <c r="BD77" s="9">
        <v>14</v>
      </c>
      <c r="BE77" s="9">
        <v>5</v>
      </c>
      <c r="BF77" s="9">
        <v>12</v>
      </c>
      <c r="BG77" s="9">
        <v>51</v>
      </c>
      <c r="BH77" s="9">
        <v>13</v>
      </c>
      <c r="BI77" s="9">
        <v>27</v>
      </c>
      <c r="BJ77" s="9">
        <v>24</v>
      </c>
      <c r="BK77" s="9">
        <v>0</v>
      </c>
      <c r="BL77" s="9">
        <v>37</v>
      </c>
      <c r="BM77" s="9">
        <v>31</v>
      </c>
      <c r="BN77" s="9">
        <v>29</v>
      </c>
      <c r="BO77" s="9">
        <v>14</v>
      </c>
      <c r="BP77" s="9">
        <v>21</v>
      </c>
      <c r="BQ77" s="9">
        <v>10</v>
      </c>
      <c r="BR77" s="9">
        <v>41</v>
      </c>
      <c r="BS77" s="9">
        <v>36</v>
      </c>
      <c r="BT77" s="9">
        <v>8</v>
      </c>
      <c r="BU77" s="9"/>
      <c r="BV77" s="8">
        <f t="shared" si="8"/>
        <v>23.633802816901408</v>
      </c>
      <c r="BW77" s="8">
        <f t="shared" si="9"/>
        <v>2.1877875262943478</v>
      </c>
      <c r="BX77" s="3">
        <f t="shared" si="10"/>
        <v>1</v>
      </c>
      <c r="BY77" s="9"/>
      <c r="BZ77" s="13">
        <v>0.41666666666666669</v>
      </c>
      <c r="CA77" s="9">
        <v>0</v>
      </c>
      <c r="CB77" s="9">
        <v>23</v>
      </c>
      <c r="CC77" s="9">
        <v>26</v>
      </c>
      <c r="CD77" s="9">
        <v>9</v>
      </c>
      <c r="CE77" s="9">
        <v>57</v>
      </c>
      <c r="CF77" s="9"/>
      <c r="CG77" s="9">
        <v>82</v>
      </c>
      <c r="CH77" s="9">
        <v>32</v>
      </c>
      <c r="CI77" s="9">
        <v>7</v>
      </c>
      <c r="CJ77" s="9">
        <v>28</v>
      </c>
      <c r="CK77" s="9">
        <v>23</v>
      </c>
      <c r="CL77" s="9">
        <v>0</v>
      </c>
      <c r="CM77" s="9">
        <v>23</v>
      </c>
      <c r="CN77" s="9">
        <v>20</v>
      </c>
      <c r="CO77" s="9">
        <v>51</v>
      </c>
      <c r="CP77" s="9">
        <v>42</v>
      </c>
      <c r="CQ77" s="9">
        <v>43</v>
      </c>
      <c r="CR77" s="9">
        <v>57</v>
      </c>
      <c r="CS77" s="9">
        <v>52</v>
      </c>
      <c r="CT77" s="9">
        <v>66</v>
      </c>
      <c r="CU77" s="9">
        <v>62</v>
      </c>
      <c r="CV77" s="9">
        <v>53</v>
      </c>
      <c r="CW77" s="9">
        <v>20</v>
      </c>
      <c r="CX77" s="9">
        <v>57</v>
      </c>
      <c r="CY77" s="9"/>
      <c r="CZ77" s="9">
        <v>19</v>
      </c>
      <c r="DA77" s="9">
        <v>62</v>
      </c>
      <c r="DB77" s="9">
        <v>74</v>
      </c>
      <c r="DC77" s="9">
        <v>28</v>
      </c>
      <c r="DD77" s="9">
        <v>23</v>
      </c>
      <c r="DE77" s="9">
        <v>19</v>
      </c>
      <c r="DF77" s="9">
        <v>19</v>
      </c>
      <c r="DG77" s="9">
        <v>29</v>
      </c>
      <c r="DH77" s="9">
        <v>45</v>
      </c>
      <c r="DI77" s="9">
        <v>23</v>
      </c>
      <c r="DJ77" s="9">
        <v>0</v>
      </c>
      <c r="DK77" s="9">
        <v>51</v>
      </c>
      <c r="DL77" s="9"/>
      <c r="DM77" s="9">
        <v>36</v>
      </c>
      <c r="DN77" s="9">
        <v>47</v>
      </c>
      <c r="DO77" s="9">
        <v>36</v>
      </c>
      <c r="DP77" s="9">
        <v>50</v>
      </c>
      <c r="DQ77" s="9">
        <v>23</v>
      </c>
      <c r="DR77" s="9">
        <v>4</v>
      </c>
      <c r="DS77" s="9">
        <v>16</v>
      </c>
      <c r="DT77" s="9">
        <v>12</v>
      </c>
      <c r="DU77" s="9">
        <v>8</v>
      </c>
      <c r="DV77" s="9">
        <v>14</v>
      </c>
      <c r="DW77" s="9">
        <v>26</v>
      </c>
      <c r="DX77" s="9">
        <v>4</v>
      </c>
      <c r="DY77" s="9">
        <v>13</v>
      </c>
      <c r="DZ77" s="9">
        <v>0</v>
      </c>
      <c r="EA77" s="9">
        <v>15</v>
      </c>
      <c r="EB77" s="9">
        <v>28</v>
      </c>
      <c r="EC77" s="9">
        <v>57</v>
      </c>
      <c r="ED77" s="9">
        <v>40</v>
      </c>
      <c r="EE77" s="9">
        <v>33</v>
      </c>
      <c r="EF77" s="9">
        <v>33</v>
      </c>
      <c r="EG77" s="9">
        <v>23</v>
      </c>
      <c r="EH77" s="9">
        <v>18</v>
      </c>
      <c r="EI77" s="9">
        <v>11</v>
      </c>
      <c r="EJ77" s="9">
        <v>11</v>
      </c>
      <c r="EK77" s="9">
        <v>7</v>
      </c>
      <c r="EL77" s="9">
        <v>66</v>
      </c>
      <c r="EM77" s="9">
        <v>8</v>
      </c>
      <c r="EN77" s="9">
        <v>25</v>
      </c>
      <c r="EO77" s="9">
        <v>36</v>
      </c>
      <c r="EP77" s="9">
        <v>21</v>
      </c>
      <c r="EQ77" s="9">
        <v>21</v>
      </c>
      <c r="ER77" s="9">
        <v>21</v>
      </c>
      <c r="ES77" s="9">
        <v>13</v>
      </c>
      <c r="ET77" s="9">
        <v>8</v>
      </c>
      <c r="EU77" s="9">
        <v>16</v>
      </c>
      <c r="EV77" s="9"/>
      <c r="EW77" s="2">
        <f t="shared" si="6"/>
        <v>28.928571428571427</v>
      </c>
      <c r="EX77" s="2">
        <f t="shared" si="7"/>
        <v>2.3744081907155805</v>
      </c>
      <c r="EY77" s="17">
        <f t="shared" si="11"/>
        <v>0.95890410958904104</v>
      </c>
    </row>
    <row r="78" spans="1:155" x14ac:dyDescent="0.55000000000000004">
      <c r="A78" s="13">
        <v>0.4375</v>
      </c>
      <c r="B78" s="9">
        <v>0</v>
      </c>
      <c r="C78" s="9">
        <v>0</v>
      </c>
      <c r="D78" s="9">
        <v>13</v>
      </c>
      <c r="E78" s="9">
        <v>0</v>
      </c>
      <c r="F78" s="9">
        <v>24</v>
      </c>
      <c r="G78" s="9">
        <v>15</v>
      </c>
      <c r="H78" s="9">
        <v>25</v>
      </c>
      <c r="I78" s="9">
        <v>34</v>
      </c>
      <c r="J78" s="9">
        <v>4</v>
      </c>
      <c r="K78" s="9">
        <v>29</v>
      </c>
      <c r="L78" s="9">
        <v>11</v>
      </c>
      <c r="M78" s="9">
        <v>0</v>
      </c>
      <c r="N78" s="9">
        <v>43</v>
      </c>
      <c r="O78" s="9">
        <v>8</v>
      </c>
      <c r="P78" s="9">
        <v>26</v>
      </c>
      <c r="Q78" s="9">
        <v>22</v>
      </c>
      <c r="R78" s="9">
        <v>13</v>
      </c>
      <c r="S78" s="9">
        <v>16</v>
      </c>
      <c r="T78" s="9">
        <v>1</v>
      </c>
      <c r="U78" s="9">
        <v>13</v>
      </c>
      <c r="V78" s="9">
        <v>6</v>
      </c>
      <c r="W78" s="9">
        <v>21</v>
      </c>
      <c r="X78" s="9">
        <v>22</v>
      </c>
      <c r="Y78" s="9">
        <v>46</v>
      </c>
      <c r="Z78" s="9">
        <v>28</v>
      </c>
      <c r="AA78" s="9">
        <v>26</v>
      </c>
      <c r="AB78" s="9">
        <v>0</v>
      </c>
      <c r="AC78" s="9">
        <v>0</v>
      </c>
      <c r="AD78" s="9">
        <v>45</v>
      </c>
      <c r="AE78" s="9">
        <v>3</v>
      </c>
      <c r="AF78" s="9">
        <v>11</v>
      </c>
      <c r="AG78" s="9">
        <v>51</v>
      </c>
      <c r="AH78" s="9">
        <v>43</v>
      </c>
      <c r="AI78" s="9">
        <v>6</v>
      </c>
      <c r="AJ78" s="9">
        <v>13</v>
      </c>
      <c r="AK78" s="9">
        <v>42</v>
      </c>
      <c r="AL78" s="9">
        <v>17</v>
      </c>
      <c r="AM78" s="9">
        <v>17</v>
      </c>
      <c r="AN78" s="9">
        <v>37</v>
      </c>
      <c r="AO78" s="9">
        <v>90</v>
      </c>
      <c r="AP78" s="9">
        <v>12</v>
      </c>
      <c r="AQ78" s="9">
        <v>39</v>
      </c>
      <c r="AR78" s="9">
        <v>40</v>
      </c>
      <c r="AS78" s="9">
        <v>10</v>
      </c>
      <c r="AT78" s="9">
        <v>26</v>
      </c>
      <c r="AU78" s="9">
        <v>56</v>
      </c>
      <c r="AV78" s="9">
        <v>10</v>
      </c>
      <c r="AW78" s="9">
        <v>10</v>
      </c>
      <c r="AX78" s="9">
        <v>17</v>
      </c>
      <c r="AY78" s="9">
        <v>8</v>
      </c>
      <c r="AZ78" s="9">
        <v>0</v>
      </c>
      <c r="BA78" s="9">
        <v>19</v>
      </c>
      <c r="BB78" s="9">
        <v>9</v>
      </c>
      <c r="BC78" s="9">
        <v>29</v>
      </c>
      <c r="BD78" s="9">
        <v>20</v>
      </c>
      <c r="BE78" s="9">
        <v>21</v>
      </c>
      <c r="BF78" s="9">
        <v>6</v>
      </c>
      <c r="BG78" s="9">
        <v>24</v>
      </c>
      <c r="BH78" s="9">
        <v>1</v>
      </c>
      <c r="BI78" s="9">
        <v>30</v>
      </c>
      <c r="BJ78" s="9">
        <v>15</v>
      </c>
      <c r="BK78" s="9">
        <v>17</v>
      </c>
      <c r="BL78" s="9">
        <v>44</v>
      </c>
      <c r="BM78" s="9">
        <v>14</v>
      </c>
      <c r="BN78" s="9">
        <v>19</v>
      </c>
      <c r="BO78" s="9">
        <v>5</v>
      </c>
      <c r="BP78" s="9">
        <v>22</v>
      </c>
      <c r="BQ78" s="9">
        <v>6</v>
      </c>
      <c r="BR78" s="9">
        <v>25</v>
      </c>
      <c r="BS78" s="9">
        <v>27</v>
      </c>
      <c r="BT78" s="9">
        <v>10</v>
      </c>
      <c r="BU78" s="9"/>
      <c r="BV78" s="8">
        <f t="shared" si="8"/>
        <v>19.887323943661972</v>
      </c>
      <c r="BW78" s="8">
        <f t="shared" si="9"/>
        <v>1.9473501880347286</v>
      </c>
      <c r="BX78" s="3">
        <f t="shared" si="10"/>
        <v>1</v>
      </c>
      <c r="BY78" s="9"/>
      <c r="BZ78" s="13">
        <v>0.4375</v>
      </c>
      <c r="CA78" s="9">
        <v>0</v>
      </c>
      <c r="CB78" s="9">
        <v>5</v>
      </c>
      <c r="CC78" s="9">
        <v>16</v>
      </c>
      <c r="CD78" s="9">
        <v>0</v>
      </c>
      <c r="CE78" s="9">
        <v>39</v>
      </c>
      <c r="CF78" s="9"/>
      <c r="CG78" s="9">
        <v>22</v>
      </c>
      <c r="CH78" s="9">
        <v>40</v>
      </c>
      <c r="CI78" s="9">
        <v>18</v>
      </c>
      <c r="CJ78" s="9">
        <v>18</v>
      </c>
      <c r="CK78" s="9">
        <v>34</v>
      </c>
      <c r="CL78" s="9">
        <v>0</v>
      </c>
      <c r="CM78" s="9">
        <v>24</v>
      </c>
      <c r="CN78" s="9">
        <v>21</v>
      </c>
      <c r="CO78" s="9">
        <v>45</v>
      </c>
      <c r="CP78" s="9">
        <v>28</v>
      </c>
      <c r="CQ78" s="9">
        <v>38</v>
      </c>
      <c r="CR78" s="9">
        <v>62</v>
      </c>
      <c r="CS78" s="9">
        <v>43</v>
      </c>
      <c r="CT78" s="9">
        <v>90</v>
      </c>
      <c r="CU78" s="9">
        <v>21</v>
      </c>
      <c r="CV78" s="9">
        <v>40</v>
      </c>
      <c r="CW78" s="9">
        <v>0</v>
      </c>
      <c r="CX78" s="9">
        <v>29</v>
      </c>
      <c r="CY78" s="9"/>
      <c r="CZ78" s="9">
        <v>10</v>
      </c>
      <c r="DA78" s="9">
        <v>20</v>
      </c>
      <c r="DB78" s="9">
        <v>61</v>
      </c>
      <c r="DC78" s="9">
        <v>24</v>
      </c>
      <c r="DD78" s="9">
        <v>8</v>
      </c>
      <c r="DE78" s="9">
        <v>4</v>
      </c>
      <c r="DF78" s="9">
        <v>30</v>
      </c>
      <c r="DG78" s="9">
        <v>48</v>
      </c>
      <c r="DH78" s="9">
        <v>42</v>
      </c>
      <c r="DI78" s="9">
        <v>22</v>
      </c>
      <c r="DJ78" s="9">
        <v>28</v>
      </c>
      <c r="DK78" s="9">
        <v>45</v>
      </c>
      <c r="DL78" s="9"/>
      <c r="DM78" s="9">
        <v>24</v>
      </c>
      <c r="DN78" s="9">
        <v>34</v>
      </c>
      <c r="DO78" s="9">
        <v>37</v>
      </c>
      <c r="DP78" s="9">
        <v>47</v>
      </c>
      <c r="DQ78" s="9">
        <v>11</v>
      </c>
      <c r="DR78" s="9">
        <v>11</v>
      </c>
      <c r="DS78" s="9">
        <v>5</v>
      </c>
      <c r="DT78" s="9">
        <v>12</v>
      </c>
      <c r="DU78" s="9">
        <v>10</v>
      </c>
      <c r="DV78" s="9">
        <v>14</v>
      </c>
      <c r="DW78" s="9">
        <v>13</v>
      </c>
      <c r="DX78" s="9">
        <v>16</v>
      </c>
      <c r="DY78" s="9">
        <v>9</v>
      </c>
      <c r="DZ78" s="9">
        <v>14</v>
      </c>
      <c r="EA78" s="9">
        <v>12</v>
      </c>
      <c r="EB78" s="9">
        <v>29</v>
      </c>
      <c r="EC78" s="9">
        <v>10</v>
      </c>
      <c r="ED78" s="9">
        <v>29</v>
      </c>
      <c r="EE78" s="9">
        <v>14</v>
      </c>
      <c r="EF78" s="9">
        <v>17</v>
      </c>
      <c r="EG78" s="9">
        <v>26</v>
      </c>
      <c r="EH78" s="9">
        <v>7</v>
      </c>
      <c r="EI78" s="9">
        <v>20</v>
      </c>
      <c r="EJ78" s="9">
        <v>9</v>
      </c>
      <c r="EK78" s="9">
        <v>14</v>
      </c>
      <c r="EL78" s="9">
        <v>49</v>
      </c>
      <c r="EM78" s="9">
        <v>48</v>
      </c>
      <c r="EN78" s="9">
        <v>14</v>
      </c>
      <c r="EO78" s="9">
        <v>6</v>
      </c>
      <c r="EP78" s="9">
        <v>25</v>
      </c>
      <c r="EQ78" s="9">
        <v>8</v>
      </c>
      <c r="ER78" s="9">
        <v>17</v>
      </c>
      <c r="ES78" s="9">
        <v>8</v>
      </c>
      <c r="ET78" s="9">
        <v>27</v>
      </c>
      <c r="EU78" s="9">
        <v>3</v>
      </c>
      <c r="EV78" s="9"/>
      <c r="EW78" s="2">
        <f t="shared" si="6"/>
        <v>23.2</v>
      </c>
      <c r="EX78" s="2">
        <f t="shared" si="7"/>
        <v>2.0523783103459428</v>
      </c>
      <c r="EY78" s="17">
        <f t="shared" si="11"/>
        <v>0.95890410958904104</v>
      </c>
    </row>
    <row r="79" spans="1:155" x14ac:dyDescent="0.55000000000000004">
      <c r="A79" s="13">
        <v>0.45833333333333331</v>
      </c>
      <c r="B79" s="9">
        <v>30</v>
      </c>
      <c r="C79" s="9">
        <v>0</v>
      </c>
      <c r="D79" s="9">
        <v>14</v>
      </c>
      <c r="E79" s="9">
        <v>0</v>
      </c>
      <c r="F79" s="9">
        <v>42</v>
      </c>
      <c r="G79" s="9">
        <v>12</v>
      </c>
      <c r="H79" s="9">
        <v>41</v>
      </c>
      <c r="I79" s="9">
        <v>5</v>
      </c>
      <c r="J79" s="9">
        <v>0</v>
      </c>
      <c r="K79" s="9">
        <v>33</v>
      </c>
      <c r="L79" s="9">
        <v>13</v>
      </c>
      <c r="M79" s="9">
        <v>23</v>
      </c>
      <c r="N79" s="9">
        <v>17</v>
      </c>
      <c r="O79" s="9">
        <v>2</v>
      </c>
      <c r="P79" s="9">
        <v>25</v>
      </c>
      <c r="Q79" s="9">
        <v>6</v>
      </c>
      <c r="R79" s="9">
        <v>2</v>
      </c>
      <c r="S79" s="9">
        <v>7</v>
      </c>
      <c r="T79" s="9">
        <v>2</v>
      </c>
      <c r="U79" s="9">
        <v>10</v>
      </c>
      <c r="V79" s="9">
        <v>0</v>
      </c>
      <c r="W79" s="9">
        <v>14</v>
      </c>
      <c r="X79" s="9">
        <v>14</v>
      </c>
      <c r="Y79" s="9">
        <v>27</v>
      </c>
      <c r="Z79" s="9">
        <v>19</v>
      </c>
      <c r="AA79" s="9">
        <v>9</v>
      </c>
      <c r="AB79" s="9">
        <v>19</v>
      </c>
      <c r="AC79" s="9">
        <v>11</v>
      </c>
      <c r="AD79" s="9">
        <v>26</v>
      </c>
      <c r="AE79" s="9">
        <v>15</v>
      </c>
      <c r="AF79" s="9">
        <v>18</v>
      </c>
      <c r="AG79" s="9">
        <v>21</v>
      </c>
      <c r="AH79" s="9">
        <v>0</v>
      </c>
      <c r="AI79" s="9">
        <v>16</v>
      </c>
      <c r="AJ79" s="9">
        <v>7</v>
      </c>
      <c r="AK79" s="9">
        <v>9</v>
      </c>
      <c r="AL79" s="9">
        <v>15</v>
      </c>
      <c r="AM79" s="9">
        <v>4</v>
      </c>
      <c r="AN79" s="9">
        <v>4</v>
      </c>
      <c r="AO79" s="9">
        <v>77</v>
      </c>
      <c r="AP79" s="9">
        <v>12</v>
      </c>
      <c r="AQ79" s="9">
        <v>23</v>
      </c>
      <c r="AR79" s="9">
        <v>33</v>
      </c>
      <c r="AS79" s="9">
        <v>15</v>
      </c>
      <c r="AT79" s="9">
        <v>24</v>
      </c>
      <c r="AU79" s="9">
        <v>42</v>
      </c>
      <c r="AV79" s="9">
        <v>15</v>
      </c>
      <c r="AW79" s="9">
        <v>12</v>
      </c>
      <c r="AX79" s="9">
        <v>30</v>
      </c>
      <c r="AY79" s="9">
        <v>7</v>
      </c>
      <c r="AZ79" s="9">
        <v>2</v>
      </c>
      <c r="BA79" s="9">
        <v>28</v>
      </c>
      <c r="BB79" s="9">
        <v>2</v>
      </c>
      <c r="BC79" s="9">
        <v>7</v>
      </c>
      <c r="BD79" s="9">
        <v>4</v>
      </c>
      <c r="BE79" s="9">
        <v>10</v>
      </c>
      <c r="BF79" s="9">
        <v>8</v>
      </c>
      <c r="BG79" s="9">
        <v>29</v>
      </c>
      <c r="BH79" s="9">
        <v>0</v>
      </c>
      <c r="BI79" s="9">
        <v>4</v>
      </c>
      <c r="BJ79" s="9">
        <v>6</v>
      </c>
      <c r="BK79" s="9">
        <v>7</v>
      </c>
      <c r="BL79" s="9">
        <v>24</v>
      </c>
      <c r="BM79" s="9">
        <v>11</v>
      </c>
      <c r="BN79" s="9">
        <v>7</v>
      </c>
      <c r="BO79" s="9">
        <v>9</v>
      </c>
      <c r="BP79" s="9">
        <v>11</v>
      </c>
      <c r="BQ79" s="9">
        <v>3</v>
      </c>
      <c r="BR79" s="9">
        <v>18</v>
      </c>
      <c r="BS79" s="9">
        <v>22</v>
      </c>
      <c r="BT79" s="9">
        <v>14</v>
      </c>
      <c r="BU79" s="9"/>
      <c r="BV79" s="8">
        <f t="shared" si="8"/>
        <v>14.76056338028169</v>
      </c>
      <c r="BW79" s="8">
        <f t="shared" si="9"/>
        <v>1.5532745690359577</v>
      </c>
      <c r="BX79" s="3">
        <f t="shared" si="10"/>
        <v>1</v>
      </c>
      <c r="BY79" s="9"/>
      <c r="BZ79" s="13">
        <v>0.45833333333333331</v>
      </c>
      <c r="CA79" s="9">
        <v>6</v>
      </c>
      <c r="CB79" s="9">
        <v>13</v>
      </c>
      <c r="CC79" s="9">
        <v>15</v>
      </c>
      <c r="CD79" s="9">
        <v>6</v>
      </c>
      <c r="CE79" s="9">
        <v>33</v>
      </c>
      <c r="CF79" s="9"/>
      <c r="CG79" s="9">
        <v>18</v>
      </c>
      <c r="CH79" s="9">
        <v>21</v>
      </c>
      <c r="CI79" s="9">
        <v>8</v>
      </c>
      <c r="CJ79" s="9">
        <v>25</v>
      </c>
      <c r="CK79" s="9">
        <v>13</v>
      </c>
      <c r="CL79" s="9">
        <v>4</v>
      </c>
      <c r="CM79" s="9">
        <v>14</v>
      </c>
      <c r="CN79" s="9">
        <v>13</v>
      </c>
      <c r="CO79" s="9">
        <v>38</v>
      </c>
      <c r="CP79" s="9">
        <v>32</v>
      </c>
      <c r="CQ79" s="9">
        <v>62</v>
      </c>
      <c r="CR79" s="9">
        <v>43</v>
      </c>
      <c r="CS79" s="9">
        <v>14</v>
      </c>
      <c r="CT79" s="9">
        <v>86</v>
      </c>
      <c r="CU79" s="9">
        <v>30</v>
      </c>
      <c r="CV79" s="9">
        <v>53</v>
      </c>
      <c r="CW79" s="9">
        <v>42</v>
      </c>
      <c r="CX79" s="9">
        <v>19</v>
      </c>
      <c r="CY79" s="9"/>
      <c r="CZ79" s="9">
        <v>30</v>
      </c>
      <c r="DA79" s="9">
        <v>45</v>
      </c>
      <c r="DB79" s="9">
        <v>58</v>
      </c>
      <c r="DC79" s="9">
        <v>10</v>
      </c>
      <c r="DD79" s="9">
        <v>33</v>
      </c>
      <c r="DE79" s="9">
        <v>34</v>
      </c>
      <c r="DF79" s="9">
        <v>30</v>
      </c>
      <c r="DG79" s="9">
        <v>23</v>
      </c>
      <c r="DH79" s="9">
        <v>38</v>
      </c>
      <c r="DI79" s="9">
        <v>31</v>
      </c>
      <c r="DJ79" s="9">
        <v>33</v>
      </c>
      <c r="DK79" s="9">
        <v>40</v>
      </c>
      <c r="DL79" s="9"/>
      <c r="DM79" s="9">
        <v>18</v>
      </c>
      <c r="DN79" s="9">
        <v>31</v>
      </c>
      <c r="DO79" s="9">
        <v>42</v>
      </c>
      <c r="DP79" s="9">
        <v>31</v>
      </c>
      <c r="DQ79" s="9">
        <v>8</v>
      </c>
      <c r="DR79" s="9">
        <v>8</v>
      </c>
      <c r="DS79" s="9">
        <v>17</v>
      </c>
      <c r="DT79" s="9">
        <v>8</v>
      </c>
      <c r="DU79" s="9">
        <v>12</v>
      </c>
      <c r="DV79" s="9">
        <v>13</v>
      </c>
      <c r="DW79" s="9">
        <v>15</v>
      </c>
      <c r="DX79" s="9">
        <v>9</v>
      </c>
      <c r="DY79" s="9">
        <v>13</v>
      </c>
      <c r="DZ79" s="9">
        <v>0</v>
      </c>
      <c r="EA79" s="9">
        <v>8</v>
      </c>
      <c r="EB79" s="9">
        <v>35</v>
      </c>
      <c r="EC79" s="9">
        <v>33</v>
      </c>
      <c r="ED79" s="9">
        <v>27</v>
      </c>
      <c r="EE79" s="9">
        <v>12</v>
      </c>
      <c r="EF79" s="9">
        <v>17</v>
      </c>
      <c r="EG79" s="9">
        <v>22</v>
      </c>
      <c r="EH79" s="9">
        <v>28</v>
      </c>
      <c r="EI79" s="9">
        <v>7</v>
      </c>
      <c r="EJ79" s="9">
        <v>10</v>
      </c>
      <c r="EK79" s="9">
        <v>11</v>
      </c>
      <c r="EL79" s="9">
        <v>39</v>
      </c>
      <c r="EM79" s="9">
        <v>17</v>
      </c>
      <c r="EN79" s="9">
        <v>20</v>
      </c>
      <c r="EO79" s="9">
        <v>9</v>
      </c>
      <c r="EP79" s="9">
        <v>8</v>
      </c>
      <c r="EQ79" s="9">
        <v>3</v>
      </c>
      <c r="ER79" s="9">
        <v>13</v>
      </c>
      <c r="ES79" s="9">
        <v>8</v>
      </c>
      <c r="ET79" s="9">
        <v>9</v>
      </c>
      <c r="EU79" s="9">
        <v>10</v>
      </c>
      <c r="EV79" s="9"/>
      <c r="EW79" s="2">
        <f t="shared" si="6"/>
        <v>22.62857142857143</v>
      </c>
      <c r="EX79" s="2">
        <f t="shared" si="7"/>
        <v>1.9085913885468975</v>
      </c>
      <c r="EY79" s="17">
        <f t="shared" si="11"/>
        <v>0.95890410958904104</v>
      </c>
    </row>
    <row r="80" spans="1:155" x14ac:dyDescent="0.55000000000000004">
      <c r="A80" s="13">
        <v>0.47916666666666669</v>
      </c>
      <c r="B80" s="9">
        <v>21</v>
      </c>
      <c r="C80" s="9">
        <v>0</v>
      </c>
      <c r="D80" s="9">
        <v>15</v>
      </c>
      <c r="E80" s="9">
        <v>0</v>
      </c>
      <c r="F80" s="9">
        <v>10</v>
      </c>
      <c r="G80" s="9">
        <v>16</v>
      </c>
      <c r="H80" s="9">
        <v>21</v>
      </c>
      <c r="I80" s="9">
        <v>28</v>
      </c>
      <c r="J80" s="9">
        <v>0</v>
      </c>
      <c r="K80" s="9">
        <v>13</v>
      </c>
      <c r="L80" s="9">
        <v>10</v>
      </c>
      <c r="M80" s="9">
        <v>0</v>
      </c>
      <c r="N80" s="9">
        <v>22</v>
      </c>
      <c r="O80" s="9">
        <v>0</v>
      </c>
      <c r="P80" s="9">
        <v>22</v>
      </c>
      <c r="Q80" s="9">
        <v>16</v>
      </c>
      <c r="R80" s="9">
        <v>16</v>
      </c>
      <c r="S80" s="9">
        <v>0</v>
      </c>
      <c r="T80" s="9">
        <v>0</v>
      </c>
      <c r="U80" s="9">
        <v>27</v>
      </c>
      <c r="V80" s="9">
        <v>11</v>
      </c>
      <c r="W80" s="9">
        <v>13</v>
      </c>
      <c r="X80" s="9">
        <v>13</v>
      </c>
      <c r="Y80" s="9">
        <v>33</v>
      </c>
      <c r="Z80" s="9">
        <v>53</v>
      </c>
      <c r="AA80" s="9">
        <v>6</v>
      </c>
      <c r="AB80" s="9">
        <v>9</v>
      </c>
      <c r="AC80" s="9">
        <v>2</v>
      </c>
      <c r="AD80" s="9">
        <v>34</v>
      </c>
      <c r="AE80" s="9">
        <v>2</v>
      </c>
      <c r="AF80" s="9">
        <v>4</v>
      </c>
      <c r="AG80" s="9">
        <v>31</v>
      </c>
      <c r="AH80" s="9">
        <v>0</v>
      </c>
      <c r="AI80" s="9">
        <v>9</v>
      </c>
      <c r="AJ80" s="9">
        <v>2</v>
      </c>
      <c r="AK80" s="9">
        <v>20</v>
      </c>
      <c r="AL80" s="9">
        <v>88</v>
      </c>
      <c r="AM80" s="9">
        <v>31</v>
      </c>
      <c r="AN80" s="9">
        <v>15</v>
      </c>
      <c r="AO80" s="9">
        <v>58</v>
      </c>
      <c r="AP80" s="9">
        <v>13</v>
      </c>
      <c r="AQ80" s="9">
        <v>33</v>
      </c>
      <c r="AR80" s="9">
        <v>14</v>
      </c>
      <c r="AS80" s="9">
        <v>25</v>
      </c>
      <c r="AT80" s="9">
        <v>6</v>
      </c>
      <c r="AU80" s="9">
        <v>14</v>
      </c>
      <c r="AV80" s="9">
        <v>10</v>
      </c>
      <c r="AW80" s="9">
        <v>16</v>
      </c>
      <c r="AX80" s="9">
        <v>69</v>
      </c>
      <c r="AY80" s="9">
        <v>76</v>
      </c>
      <c r="AZ80" s="9">
        <v>7</v>
      </c>
      <c r="BA80" s="9">
        <v>18</v>
      </c>
      <c r="BB80" s="9">
        <v>7</v>
      </c>
      <c r="BC80" s="9">
        <v>53</v>
      </c>
      <c r="BD80" s="9">
        <v>0</v>
      </c>
      <c r="BE80" s="9">
        <v>12</v>
      </c>
      <c r="BF80" s="9">
        <v>5</v>
      </c>
      <c r="BG80" s="9">
        <v>37</v>
      </c>
      <c r="BH80" s="9">
        <v>0</v>
      </c>
      <c r="BI80" s="9">
        <v>16</v>
      </c>
      <c r="BJ80" s="9">
        <v>13</v>
      </c>
      <c r="BK80" s="9">
        <v>0</v>
      </c>
      <c r="BL80" s="9">
        <v>23</v>
      </c>
      <c r="BM80" s="9">
        <v>49</v>
      </c>
      <c r="BN80" s="9">
        <v>10</v>
      </c>
      <c r="BO80" s="9">
        <v>8</v>
      </c>
      <c r="BP80" s="9">
        <v>8</v>
      </c>
      <c r="BQ80" s="9">
        <v>1</v>
      </c>
      <c r="BR80" s="9">
        <v>22</v>
      </c>
      <c r="BS80" s="9">
        <v>15</v>
      </c>
      <c r="BT80" s="9">
        <v>20</v>
      </c>
      <c r="BU80" s="9"/>
      <c r="BV80" s="8">
        <f t="shared" si="8"/>
        <v>17.901408450704224</v>
      </c>
      <c r="BW80" s="8">
        <f t="shared" si="9"/>
        <v>2.1989713096708465</v>
      </c>
      <c r="BX80" s="3">
        <f t="shared" si="10"/>
        <v>1</v>
      </c>
      <c r="BY80" s="9"/>
      <c r="BZ80" s="13">
        <v>0.47916666666666669</v>
      </c>
      <c r="CA80" s="9">
        <v>36</v>
      </c>
      <c r="CB80" s="9">
        <v>13</v>
      </c>
      <c r="CC80" s="9">
        <v>16</v>
      </c>
      <c r="CD80" s="9">
        <v>2</v>
      </c>
      <c r="CE80" s="9">
        <v>46</v>
      </c>
      <c r="CF80" s="9"/>
      <c r="CG80" s="9">
        <v>21</v>
      </c>
      <c r="CH80" s="9">
        <v>9</v>
      </c>
      <c r="CI80" s="9">
        <v>8</v>
      </c>
      <c r="CJ80" s="9">
        <v>24</v>
      </c>
      <c r="CK80" s="9">
        <v>2</v>
      </c>
      <c r="CL80" s="9">
        <v>5</v>
      </c>
      <c r="CM80" s="9">
        <v>14</v>
      </c>
      <c r="CN80" s="9">
        <v>29</v>
      </c>
      <c r="CO80" s="9">
        <v>34</v>
      </c>
      <c r="CP80" s="9">
        <v>51</v>
      </c>
      <c r="CQ80" s="9">
        <v>44</v>
      </c>
      <c r="CR80" s="9">
        <v>34</v>
      </c>
      <c r="CS80" s="9">
        <v>37</v>
      </c>
      <c r="CT80" s="9">
        <v>91</v>
      </c>
      <c r="CU80" s="9">
        <v>8</v>
      </c>
      <c r="CV80" s="9">
        <v>45</v>
      </c>
      <c r="CW80" s="9">
        <v>20</v>
      </c>
      <c r="CX80" s="9">
        <v>19</v>
      </c>
      <c r="CY80" s="9"/>
      <c r="CZ80" s="9">
        <v>19</v>
      </c>
      <c r="DA80" s="9">
        <v>52</v>
      </c>
      <c r="DB80" s="9">
        <v>57</v>
      </c>
      <c r="DC80" s="9">
        <v>17</v>
      </c>
      <c r="DD80" s="9">
        <v>15</v>
      </c>
      <c r="DE80" s="9">
        <v>27</v>
      </c>
      <c r="DF80" s="9">
        <v>3</v>
      </c>
      <c r="DG80" s="9">
        <v>27</v>
      </c>
      <c r="DH80" s="9">
        <v>16</v>
      </c>
      <c r="DI80" s="9">
        <v>53</v>
      </c>
      <c r="DJ80" s="9">
        <v>25</v>
      </c>
      <c r="DK80" s="9">
        <v>34</v>
      </c>
      <c r="DL80" s="9"/>
      <c r="DM80" s="9">
        <v>12</v>
      </c>
      <c r="DN80" s="9">
        <v>50</v>
      </c>
      <c r="DO80" s="9">
        <v>36</v>
      </c>
      <c r="DP80" s="9">
        <v>35</v>
      </c>
      <c r="DQ80" s="9">
        <v>0</v>
      </c>
      <c r="DR80" s="9">
        <v>7</v>
      </c>
      <c r="DS80" s="9">
        <v>6</v>
      </c>
      <c r="DT80" s="9">
        <v>13</v>
      </c>
      <c r="DU80" s="9">
        <v>8</v>
      </c>
      <c r="DV80" s="9">
        <v>11</v>
      </c>
      <c r="DW80" s="9">
        <v>7</v>
      </c>
      <c r="DX80" s="9">
        <v>7</v>
      </c>
      <c r="DY80" s="9">
        <v>8</v>
      </c>
      <c r="DZ80" s="9">
        <v>3</v>
      </c>
      <c r="EA80" s="9">
        <v>13</v>
      </c>
      <c r="EB80" s="9">
        <v>25</v>
      </c>
      <c r="EC80" s="9">
        <v>6</v>
      </c>
      <c r="ED80" s="9">
        <v>20</v>
      </c>
      <c r="EE80" s="9">
        <v>22</v>
      </c>
      <c r="EF80" s="9">
        <v>20</v>
      </c>
      <c r="EG80" s="9">
        <v>36</v>
      </c>
      <c r="EH80" s="9">
        <v>47</v>
      </c>
      <c r="EI80" s="9">
        <v>12</v>
      </c>
      <c r="EJ80" s="9">
        <v>7</v>
      </c>
      <c r="EK80" s="9">
        <v>5</v>
      </c>
      <c r="EL80" s="9">
        <v>51</v>
      </c>
      <c r="EM80" s="9">
        <v>7</v>
      </c>
      <c r="EN80" s="9">
        <v>13</v>
      </c>
      <c r="EO80" s="9">
        <v>28</v>
      </c>
      <c r="EP80" s="9">
        <v>11</v>
      </c>
      <c r="EQ80" s="9">
        <v>6</v>
      </c>
      <c r="ER80" s="9">
        <v>17</v>
      </c>
      <c r="ES80" s="9">
        <v>14</v>
      </c>
      <c r="ET80" s="9">
        <v>0</v>
      </c>
      <c r="EU80" s="9">
        <v>17</v>
      </c>
      <c r="EV80" s="9"/>
      <c r="EW80" s="2">
        <f t="shared" si="6"/>
        <v>21.9</v>
      </c>
      <c r="EX80" s="2">
        <f t="shared" si="7"/>
        <v>2.0917020321509341</v>
      </c>
      <c r="EY80" s="17">
        <f t="shared" si="11"/>
        <v>0.95890410958904104</v>
      </c>
    </row>
    <row r="81" spans="1:155" x14ac:dyDescent="0.55000000000000004">
      <c r="A81" s="13">
        <v>0.5</v>
      </c>
      <c r="B81" s="9">
        <v>5</v>
      </c>
      <c r="C81" s="9">
        <v>0</v>
      </c>
      <c r="D81" s="9">
        <v>4</v>
      </c>
      <c r="E81" s="9">
        <v>4</v>
      </c>
      <c r="F81" s="9">
        <v>17</v>
      </c>
      <c r="G81" s="9">
        <v>6</v>
      </c>
      <c r="H81" s="9">
        <v>19</v>
      </c>
      <c r="I81" s="9">
        <v>7</v>
      </c>
      <c r="J81" s="9">
        <v>1</v>
      </c>
      <c r="K81" s="9">
        <v>56</v>
      </c>
      <c r="L81" s="9">
        <v>7</v>
      </c>
      <c r="M81" s="9">
        <v>25</v>
      </c>
      <c r="N81" s="9">
        <v>8</v>
      </c>
      <c r="O81" s="9">
        <v>0</v>
      </c>
      <c r="P81" s="9">
        <v>7</v>
      </c>
      <c r="Q81" s="9">
        <v>6</v>
      </c>
      <c r="R81" s="9">
        <v>2</v>
      </c>
      <c r="S81" s="9">
        <v>0</v>
      </c>
      <c r="T81" s="9">
        <v>0</v>
      </c>
      <c r="U81" s="9">
        <v>5</v>
      </c>
      <c r="V81" s="9">
        <v>4</v>
      </c>
      <c r="W81" s="9">
        <v>16</v>
      </c>
      <c r="X81" s="9">
        <v>21</v>
      </c>
      <c r="Y81" s="9">
        <v>23</v>
      </c>
      <c r="Z81" s="9">
        <v>8</v>
      </c>
      <c r="AA81" s="9">
        <v>16</v>
      </c>
      <c r="AB81" s="9">
        <v>2</v>
      </c>
      <c r="AC81" s="9">
        <v>0</v>
      </c>
      <c r="AD81" s="9">
        <v>16</v>
      </c>
      <c r="AE81" s="9">
        <v>7</v>
      </c>
      <c r="AF81" s="9">
        <v>0</v>
      </c>
      <c r="AG81" s="9">
        <v>2</v>
      </c>
      <c r="AH81" s="9">
        <v>17</v>
      </c>
      <c r="AI81" s="9">
        <v>2</v>
      </c>
      <c r="AJ81" s="9">
        <v>20</v>
      </c>
      <c r="AK81" s="9">
        <v>16</v>
      </c>
      <c r="AL81" s="9">
        <v>17</v>
      </c>
      <c r="AM81" s="9">
        <v>12</v>
      </c>
      <c r="AN81" s="9">
        <v>8</v>
      </c>
      <c r="AO81" s="9">
        <v>19</v>
      </c>
      <c r="AP81" s="9">
        <v>28</v>
      </c>
      <c r="AQ81" s="9">
        <v>28</v>
      </c>
      <c r="AR81" s="9">
        <v>16</v>
      </c>
      <c r="AS81" s="9">
        <v>7</v>
      </c>
      <c r="AT81" s="9">
        <v>6</v>
      </c>
      <c r="AU81" s="9">
        <v>3</v>
      </c>
      <c r="AV81" s="9">
        <v>3</v>
      </c>
      <c r="AW81" s="9">
        <v>10</v>
      </c>
      <c r="AX81" s="9">
        <v>0</v>
      </c>
      <c r="AY81" s="9">
        <v>0</v>
      </c>
      <c r="AZ81" s="9">
        <v>29</v>
      </c>
      <c r="BA81" s="9">
        <v>9</v>
      </c>
      <c r="BB81" s="9">
        <v>3</v>
      </c>
      <c r="BC81" s="9">
        <v>0</v>
      </c>
      <c r="BD81" s="9">
        <v>10</v>
      </c>
      <c r="BE81" s="9">
        <v>12</v>
      </c>
      <c r="BF81" s="9">
        <v>3</v>
      </c>
      <c r="BG81" s="9">
        <v>14</v>
      </c>
      <c r="BH81" s="9">
        <v>8</v>
      </c>
      <c r="BI81" s="9">
        <v>1</v>
      </c>
      <c r="BJ81" s="9">
        <v>0</v>
      </c>
      <c r="BK81" s="9">
        <v>10</v>
      </c>
      <c r="BL81" s="9">
        <v>24</v>
      </c>
      <c r="BM81" s="9">
        <v>49</v>
      </c>
      <c r="BN81" s="9">
        <v>2</v>
      </c>
      <c r="BO81" s="9">
        <v>12</v>
      </c>
      <c r="BP81" s="9">
        <v>36</v>
      </c>
      <c r="BQ81" s="9">
        <v>1</v>
      </c>
      <c r="BR81" s="9">
        <v>2</v>
      </c>
      <c r="BS81" s="9">
        <v>52</v>
      </c>
      <c r="BT81" s="9">
        <v>6</v>
      </c>
      <c r="BU81" s="9"/>
      <c r="BV81" s="8">
        <f t="shared" si="8"/>
        <v>11.112676056338028</v>
      </c>
      <c r="BW81" s="8">
        <f t="shared" si="9"/>
        <v>1.4488668014555441</v>
      </c>
      <c r="BX81" s="3">
        <f t="shared" si="10"/>
        <v>1</v>
      </c>
      <c r="BY81" s="9"/>
      <c r="BZ81" s="13">
        <v>0.5</v>
      </c>
      <c r="CA81" s="9">
        <v>0</v>
      </c>
      <c r="CB81" s="9">
        <v>32</v>
      </c>
      <c r="CC81" s="9">
        <v>6</v>
      </c>
      <c r="CD81" s="9">
        <v>7</v>
      </c>
      <c r="CE81" s="9">
        <v>24</v>
      </c>
      <c r="CF81" s="9"/>
      <c r="CG81" s="9">
        <v>33</v>
      </c>
      <c r="CH81" s="9">
        <v>32</v>
      </c>
      <c r="CI81" s="9">
        <v>0</v>
      </c>
      <c r="CJ81" s="9">
        <v>31</v>
      </c>
      <c r="CK81" s="9">
        <v>38</v>
      </c>
      <c r="CL81" s="9">
        <v>6</v>
      </c>
      <c r="CM81" s="9">
        <v>21</v>
      </c>
      <c r="CN81" s="9">
        <v>17</v>
      </c>
      <c r="CO81" s="9">
        <v>36</v>
      </c>
      <c r="CP81" s="9">
        <v>20</v>
      </c>
      <c r="CQ81" s="9">
        <v>42</v>
      </c>
      <c r="CR81" s="9">
        <v>32</v>
      </c>
      <c r="CS81" s="9">
        <v>19</v>
      </c>
      <c r="CT81" s="9">
        <v>64</v>
      </c>
      <c r="CU81" s="9">
        <v>39</v>
      </c>
      <c r="CV81" s="9">
        <v>39</v>
      </c>
      <c r="CW81" s="9">
        <v>27</v>
      </c>
      <c r="CX81" s="9">
        <v>0</v>
      </c>
      <c r="CY81" s="9"/>
      <c r="CZ81" s="9">
        <v>0</v>
      </c>
      <c r="DA81" s="9">
        <v>56</v>
      </c>
      <c r="DB81" s="9">
        <v>54</v>
      </c>
      <c r="DC81" s="9">
        <v>28</v>
      </c>
      <c r="DD81" s="9">
        <v>20</v>
      </c>
      <c r="DE81" s="9">
        <v>34</v>
      </c>
      <c r="DF81" s="9">
        <v>15</v>
      </c>
      <c r="DG81" s="9">
        <v>23</v>
      </c>
      <c r="DH81" s="9">
        <v>33</v>
      </c>
      <c r="DI81" s="9">
        <v>41</v>
      </c>
      <c r="DJ81" s="9">
        <v>37</v>
      </c>
      <c r="DK81" s="9">
        <v>29</v>
      </c>
      <c r="DL81" s="9"/>
      <c r="DM81" s="9">
        <v>8</v>
      </c>
      <c r="DN81" s="9">
        <v>16</v>
      </c>
      <c r="DO81" s="9">
        <v>41</v>
      </c>
      <c r="DP81" s="9">
        <v>43</v>
      </c>
      <c r="DQ81" s="9">
        <v>2</v>
      </c>
      <c r="DR81" s="9">
        <v>11</v>
      </c>
      <c r="DS81" s="9">
        <v>5</v>
      </c>
      <c r="DT81" s="9">
        <v>16</v>
      </c>
      <c r="DU81" s="9">
        <v>18</v>
      </c>
      <c r="DV81" s="9">
        <v>12</v>
      </c>
      <c r="DW81" s="9">
        <v>14</v>
      </c>
      <c r="DX81" s="9">
        <v>8</v>
      </c>
      <c r="DY81" s="9">
        <v>9</v>
      </c>
      <c r="DZ81" s="9">
        <v>0</v>
      </c>
      <c r="EA81" s="9">
        <v>8</v>
      </c>
      <c r="EB81" s="9">
        <v>28</v>
      </c>
      <c r="EC81" s="9">
        <v>49</v>
      </c>
      <c r="ED81" s="9">
        <v>6</v>
      </c>
      <c r="EE81" s="9">
        <v>8</v>
      </c>
      <c r="EF81" s="9">
        <v>16</v>
      </c>
      <c r="EG81" s="9">
        <v>4</v>
      </c>
      <c r="EH81" s="9">
        <v>8</v>
      </c>
      <c r="EI81" s="9">
        <v>10</v>
      </c>
      <c r="EJ81" s="9">
        <v>1</v>
      </c>
      <c r="EK81" s="9">
        <v>2</v>
      </c>
      <c r="EL81" s="9">
        <v>62</v>
      </c>
      <c r="EM81" s="9">
        <v>28</v>
      </c>
      <c r="EN81" s="9">
        <v>9</v>
      </c>
      <c r="EO81" s="9">
        <v>6</v>
      </c>
      <c r="EP81" s="9">
        <v>20</v>
      </c>
      <c r="EQ81" s="9">
        <v>3</v>
      </c>
      <c r="ER81" s="9">
        <v>6</v>
      </c>
      <c r="ES81" s="9">
        <v>5</v>
      </c>
      <c r="ET81" s="9">
        <v>18</v>
      </c>
      <c r="EU81" s="9">
        <v>6</v>
      </c>
      <c r="EV81" s="9"/>
      <c r="EW81" s="2">
        <f t="shared" si="6"/>
        <v>20.585714285714285</v>
      </c>
      <c r="EX81" s="2">
        <f t="shared" si="7"/>
        <v>1.9609535071495221</v>
      </c>
      <c r="EY81" s="17">
        <f t="shared" si="11"/>
        <v>0.95890410958904104</v>
      </c>
    </row>
    <row r="82" spans="1:155" x14ac:dyDescent="0.55000000000000004">
      <c r="A82" s="13">
        <v>0.52083333333333337</v>
      </c>
      <c r="B82" s="9">
        <v>14</v>
      </c>
      <c r="C82" s="9">
        <v>0</v>
      </c>
      <c r="D82" s="9">
        <v>0</v>
      </c>
      <c r="E82" s="9">
        <v>0</v>
      </c>
      <c r="F82" s="9">
        <v>5</v>
      </c>
      <c r="G82" s="9">
        <v>17</v>
      </c>
      <c r="H82" s="9">
        <v>15</v>
      </c>
      <c r="I82" s="9">
        <v>25</v>
      </c>
      <c r="J82" s="9">
        <v>49</v>
      </c>
      <c r="K82" s="9">
        <v>13</v>
      </c>
      <c r="L82" s="9">
        <v>3</v>
      </c>
      <c r="M82" s="9">
        <v>0</v>
      </c>
      <c r="N82" s="9">
        <v>12</v>
      </c>
      <c r="O82" s="9">
        <v>0</v>
      </c>
      <c r="P82" s="9">
        <v>13</v>
      </c>
      <c r="Q82" s="9">
        <v>13</v>
      </c>
      <c r="R82" s="9">
        <v>6</v>
      </c>
      <c r="S82" s="9">
        <v>11</v>
      </c>
      <c r="T82" s="9">
        <v>0</v>
      </c>
      <c r="U82" s="9">
        <v>3</v>
      </c>
      <c r="V82" s="9">
        <v>6</v>
      </c>
      <c r="W82" s="9">
        <v>28</v>
      </c>
      <c r="X82" s="9">
        <v>4</v>
      </c>
      <c r="Y82" s="9">
        <v>14</v>
      </c>
      <c r="Z82" s="9">
        <v>5</v>
      </c>
      <c r="AA82" s="9">
        <v>3</v>
      </c>
      <c r="AB82" s="9">
        <v>13</v>
      </c>
      <c r="AC82" s="9">
        <v>11</v>
      </c>
      <c r="AD82" s="9">
        <v>0</v>
      </c>
      <c r="AE82" s="9">
        <v>31</v>
      </c>
      <c r="AF82" s="9">
        <v>20</v>
      </c>
      <c r="AG82" s="9">
        <v>28</v>
      </c>
      <c r="AH82" s="9">
        <v>3</v>
      </c>
      <c r="AI82" s="9">
        <v>4</v>
      </c>
      <c r="AJ82" s="9">
        <v>36</v>
      </c>
      <c r="AK82" s="9">
        <v>13</v>
      </c>
      <c r="AL82" s="9">
        <v>10</v>
      </c>
      <c r="AM82" s="9">
        <v>0</v>
      </c>
      <c r="AN82" s="9">
        <v>0</v>
      </c>
      <c r="AO82" s="9">
        <v>12</v>
      </c>
      <c r="AP82" s="9">
        <v>0</v>
      </c>
      <c r="AQ82" s="9">
        <v>33</v>
      </c>
      <c r="AR82" s="9">
        <v>59</v>
      </c>
      <c r="AS82" s="9">
        <v>8</v>
      </c>
      <c r="AT82" s="9">
        <v>0</v>
      </c>
      <c r="AU82" s="9">
        <v>44</v>
      </c>
      <c r="AV82" s="9">
        <v>23</v>
      </c>
      <c r="AW82" s="9">
        <v>3</v>
      </c>
      <c r="AX82" s="9">
        <v>12</v>
      </c>
      <c r="AY82" s="9">
        <v>0</v>
      </c>
      <c r="AZ82" s="9">
        <v>0</v>
      </c>
      <c r="BA82" s="9">
        <v>6</v>
      </c>
      <c r="BB82" s="9">
        <v>7</v>
      </c>
      <c r="BC82" s="9">
        <v>2</v>
      </c>
      <c r="BD82" s="9">
        <v>3</v>
      </c>
      <c r="BE82" s="9">
        <v>0</v>
      </c>
      <c r="BF82" s="9">
        <v>5</v>
      </c>
      <c r="BG82" s="9">
        <v>2</v>
      </c>
      <c r="BH82" s="9">
        <v>0</v>
      </c>
      <c r="BI82" s="9">
        <v>6</v>
      </c>
      <c r="BJ82" s="9">
        <v>13</v>
      </c>
      <c r="BK82" s="9">
        <v>0</v>
      </c>
      <c r="BL82" s="9">
        <v>20</v>
      </c>
      <c r="BM82" s="9">
        <v>17</v>
      </c>
      <c r="BN82" s="9">
        <v>4</v>
      </c>
      <c r="BO82" s="9">
        <v>0</v>
      </c>
      <c r="BP82" s="9">
        <v>20</v>
      </c>
      <c r="BQ82" s="9">
        <v>2</v>
      </c>
      <c r="BR82" s="9">
        <v>7</v>
      </c>
      <c r="BS82" s="9">
        <v>0</v>
      </c>
      <c r="BT82" s="9">
        <v>8</v>
      </c>
      <c r="BU82" s="9"/>
      <c r="BV82" s="8">
        <f t="shared" si="8"/>
        <v>10.47887323943662</v>
      </c>
      <c r="BW82" s="8">
        <f t="shared" si="9"/>
        <v>1.4762859421772776</v>
      </c>
      <c r="BX82" s="3">
        <f t="shared" si="10"/>
        <v>1</v>
      </c>
      <c r="BY82" s="9"/>
      <c r="BZ82" s="13">
        <v>0.52083333333333337</v>
      </c>
      <c r="CA82" s="9">
        <v>5</v>
      </c>
      <c r="CB82" s="9">
        <v>7</v>
      </c>
      <c r="CC82" s="9">
        <v>16</v>
      </c>
      <c r="CD82" s="9">
        <v>11</v>
      </c>
      <c r="CE82" s="9">
        <v>32</v>
      </c>
      <c r="CF82" s="9"/>
      <c r="CG82" s="9">
        <v>12</v>
      </c>
      <c r="CH82" s="9">
        <v>33</v>
      </c>
      <c r="CI82" s="9">
        <v>19</v>
      </c>
      <c r="CJ82" s="9">
        <v>23</v>
      </c>
      <c r="CK82" s="9">
        <v>10</v>
      </c>
      <c r="CL82" s="9">
        <v>0</v>
      </c>
      <c r="CM82" s="9">
        <v>20</v>
      </c>
      <c r="CN82" s="9">
        <v>11</v>
      </c>
      <c r="CO82" s="9">
        <v>9</v>
      </c>
      <c r="CP82" s="9">
        <v>24</v>
      </c>
      <c r="CQ82" s="9">
        <v>48</v>
      </c>
      <c r="CR82" s="9">
        <v>30</v>
      </c>
      <c r="CS82" s="9">
        <v>24</v>
      </c>
      <c r="CT82" s="9">
        <v>75</v>
      </c>
      <c r="CU82" s="9">
        <v>0</v>
      </c>
      <c r="CV82" s="9">
        <v>37</v>
      </c>
      <c r="CW82" s="9">
        <v>29</v>
      </c>
      <c r="CX82" s="9">
        <v>7</v>
      </c>
      <c r="CY82" s="9"/>
      <c r="CZ82" s="9">
        <v>13</v>
      </c>
      <c r="DA82" s="9">
        <v>44</v>
      </c>
      <c r="DB82" s="9">
        <v>70</v>
      </c>
      <c r="DC82" s="9">
        <v>10</v>
      </c>
      <c r="DD82" s="9">
        <v>12</v>
      </c>
      <c r="DE82" s="9">
        <v>3</v>
      </c>
      <c r="DF82" s="9">
        <v>24</v>
      </c>
      <c r="DG82" s="9">
        <v>18</v>
      </c>
      <c r="DH82" s="9">
        <v>7</v>
      </c>
      <c r="DI82" s="9">
        <v>34</v>
      </c>
      <c r="DJ82" s="9">
        <v>7</v>
      </c>
      <c r="DK82" s="9">
        <v>32</v>
      </c>
      <c r="DL82" s="9"/>
      <c r="DM82" s="9">
        <v>15</v>
      </c>
      <c r="DN82" s="9">
        <v>31</v>
      </c>
      <c r="DO82" s="9">
        <v>33</v>
      </c>
      <c r="DP82" s="9">
        <v>47</v>
      </c>
      <c r="DQ82" s="9">
        <v>32</v>
      </c>
      <c r="DR82" s="9">
        <v>21</v>
      </c>
      <c r="DS82" s="9">
        <v>15</v>
      </c>
      <c r="DT82" s="9">
        <v>11</v>
      </c>
      <c r="DU82" s="9">
        <v>7</v>
      </c>
      <c r="DV82" s="9">
        <v>13</v>
      </c>
      <c r="DW82" s="9">
        <v>32</v>
      </c>
      <c r="DX82" s="9">
        <v>9</v>
      </c>
      <c r="DY82" s="9">
        <v>2</v>
      </c>
      <c r="DZ82" s="9">
        <v>4</v>
      </c>
      <c r="EA82" s="9">
        <v>7</v>
      </c>
      <c r="EB82" s="9">
        <v>9</v>
      </c>
      <c r="EC82" s="9">
        <v>6</v>
      </c>
      <c r="ED82" s="9">
        <v>24</v>
      </c>
      <c r="EE82" s="9">
        <v>4</v>
      </c>
      <c r="EF82" s="9">
        <v>4</v>
      </c>
      <c r="EG82" s="9">
        <v>22</v>
      </c>
      <c r="EH82" s="9">
        <v>14</v>
      </c>
      <c r="EI82" s="9">
        <v>13</v>
      </c>
      <c r="EJ82" s="9">
        <v>8</v>
      </c>
      <c r="EK82" s="9">
        <v>7</v>
      </c>
      <c r="EL82" s="9">
        <v>42</v>
      </c>
      <c r="EM82" s="9">
        <v>11</v>
      </c>
      <c r="EN82" s="9">
        <v>5</v>
      </c>
      <c r="EO82" s="9">
        <v>2</v>
      </c>
      <c r="EP82" s="9">
        <v>9</v>
      </c>
      <c r="EQ82" s="9">
        <v>0</v>
      </c>
      <c r="ER82" s="9">
        <v>10</v>
      </c>
      <c r="ES82" s="9">
        <v>3</v>
      </c>
      <c r="ET82" s="9">
        <v>10</v>
      </c>
      <c r="EU82" s="9">
        <v>5</v>
      </c>
      <c r="EV82" s="9"/>
      <c r="EW82" s="2">
        <f t="shared" si="6"/>
        <v>17.757142857142856</v>
      </c>
      <c r="EX82" s="2">
        <f t="shared" si="7"/>
        <v>1.8486675537645783</v>
      </c>
      <c r="EY82" s="17">
        <f t="shared" si="11"/>
        <v>0.95890410958904104</v>
      </c>
    </row>
    <row r="83" spans="1:155" x14ac:dyDescent="0.55000000000000004">
      <c r="A83" s="13">
        <v>0.54166666666666663</v>
      </c>
      <c r="B83" s="9">
        <v>3</v>
      </c>
      <c r="C83" s="9">
        <v>0</v>
      </c>
      <c r="D83" s="9">
        <v>5</v>
      </c>
      <c r="E83" s="9">
        <v>0</v>
      </c>
      <c r="F83" s="9">
        <v>14</v>
      </c>
      <c r="G83" s="9">
        <v>4</v>
      </c>
      <c r="H83" s="9">
        <v>0</v>
      </c>
      <c r="I83" s="9">
        <v>6</v>
      </c>
      <c r="J83" s="9">
        <v>34</v>
      </c>
      <c r="K83" s="9">
        <v>28</v>
      </c>
      <c r="L83" s="9">
        <v>8</v>
      </c>
      <c r="M83" s="9">
        <v>20</v>
      </c>
      <c r="N83" s="9">
        <v>18</v>
      </c>
      <c r="O83" s="9">
        <v>0</v>
      </c>
      <c r="P83" s="9">
        <v>8</v>
      </c>
      <c r="Q83" s="9">
        <v>8</v>
      </c>
      <c r="R83" s="9">
        <v>7</v>
      </c>
      <c r="S83" s="9">
        <v>25</v>
      </c>
      <c r="T83" s="9">
        <v>0</v>
      </c>
      <c r="U83" s="9">
        <v>2</v>
      </c>
      <c r="V83" s="9">
        <v>3</v>
      </c>
      <c r="W83" s="9">
        <v>6</v>
      </c>
      <c r="X83" s="9">
        <v>2</v>
      </c>
      <c r="Y83" s="9">
        <v>23</v>
      </c>
      <c r="Z83" s="9">
        <v>9</v>
      </c>
      <c r="AA83" s="9">
        <v>0</v>
      </c>
      <c r="AB83" s="9">
        <v>3</v>
      </c>
      <c r="AC83" s="9">
        <v>2</v>
      </c>
      <c r="AD83" s="9">
        <v>5</v>
      </c>
      <c r="AE83" s="9">
        <v>36</v>
      </c>
      <c r="AF83" s="9">
        <v>11</v>
      </c>
      <c r="AG83" s="9">
        <v>21</v>
      </c>
      <c r="AH83" s="9">
        <v>0</v>
      </c>
      <c r="AI83" s="9">
        <v>2</v>
      </c>
      <c r="AJ83" s="9">
        <v>2</v>
      </c>
      <c r="AK83" s="9">
        <v>0</v>
      </c>
      <c r="AL83" s="9">
        <v>2</v>
      </c>
      <c r="AM83" s="9">
        <v>3</v>
      </c>
      <c r="AN83" s="9">
        <v>3</v>
      </c>
      <c r="AO83" s="9">
        <v>2</v>
      </c>
      <c r="AP83" s="9">
        <v>0</v>
      </c>
      <c r="AQ83" s="9">
        <v>16</v>
      </c>
      <c r="AR83" s="9">
        <v>4</v>
      </c>
      <c r="AS83" s="9">
        <v>1</v>
      </c>
      <c r="AT83" s="9">
        <v>22</v>
      </c>
      <c r="AU83" s="9">
        <v>11</v>
      </c>
      <c r="AV83" s="9">
        <v>0</v>
      </c>
      <c r="AW83" s="9">
        <v>9</v>
      </c>
      <c r="AX83" s="9">
        <v>6</v>
      </c>
      <c r="AY83" s="9">
        <v>30</v>
      </c>
      <c r="AZ83" s="9">
        <v>0</v>
      </c>
      <c r="BA83" s="9">
        <v>6</v>
      </c>
      <c r="BB83" s="9">
        <v>1</v>
      </c>
      <c r="BC83" s="9">
        <v>4</v>
      </c>
      <c r="BD83" s="9">
        <v>2</v>
      </c>
      <c r="BE83" s="9">
        <v>0</v>
      </c>
      <c r="BF83" s="9">
        <v>5</v>
      </c>
      <c r="BG83" s="9">
        <v>3</v>
      </c>
      <c r="BH83" s="9">
        <v>9</v>
      </c>
      <c r="BI83" s="9">
        <v>6</v>
      </c>
      <c r="BJ83" s="9">
        <v>2</v>
      </c>
      <c r="BK83" s="9">
        <v>15</v>
      </c>
      <c r="BL83" s="9">
        <v>25</v>
      </c>
      <c r="BM83" s="9">
        <v>1</v>
      </c>
      <c r="BN83" s="9">
        <v>12</v>
      </c>
      <c r="BO83" s="9">
        <v>5</v>
      </c>
      <c r="BP83" s="9">
        <v>2</v>
      </c>
      <c r="BQ83" s="9">
        <v>0</v>
      </c>
      <c r="BR83" s="9">
        <v>13</v>
      </c>
      <c r="BS83" s="9">
        <v>1</v>
      </c>
      <c r="BT83" s="9">
        <v>12</v>
      </c>
      <c r="BU83" s="9"/>
      <c r="BV83" s="8">
        <f t="shared" si="8"/>
        <v>7.71830985915493</v>
      </c>
      <c r="BW83" s="8">
        <f t="shared" si="9"/>
        <v>1.0634182572136286</v>
      </c>
      <c r="BX83" s="3">
        <f t="shared" si="10"/>
        <v>1</v>
      </c>
      <c r="BY83" s="9"/>
      <c r="BZ83" s="13">
        <v>0.54166666666666663</v>
      </c>
      <c r="CA83" s="9">
        <v>0</v>
      </c>
      <c r="CB83" s="9">
        <v>12</v>
      </c>
      <c r="CC83" s="9">
        <v>6</v>
      </c>
      <c r="CD83" s="9">
        <v>2</v>
      </c>
      <c r="CE83" s="9">
        <v>51</v>
      </c>
      <c r="CF83" s="9"/>
      <c r="CG83" s="9">
        <v>20</v>
      </c>
      <c r="CH83" s="9">
        <v>3</v>
      </c>
      <c r="CI83" s="9">
        <v>9</v>
      </c>
      <c r="CJ83" s="9">
        <v>23</v>
      </c>
      <c r="CK83" s="9">
        <v>38</v>
      </c>
      <c r="CL83" s="9">
        <v>0</v>
      </c>
      <c r="CM83" s="9">
        <v>18</v>
      </c>
      <c r="CN83" s="9">
        <v>9</v>
      </c>
      <c r="CO83" s="9">
        <v>45</v>
      </c>
      <c r="CP83" s="9">
        <v>20</v>
      </c>
      <c r="CQ83" s="9">
        <v>77</v>
      </c>
      <c r="CR83" s="9">
        <v>25</v>
      </c>
      <c r="CS83" s="9">
        <v>50</v>
      </c>
      <c r="CT83" s="9">
        <v>72</v>
      </c>
      <c r="CU83" s="9">
        <v>8</v>
      </c>
      <c r="CV83" s="9">
        <v>43</v>
      </c>
      <c r="CW83" s="9">
        <v>30</v>
      </c>
      <c r="CX83" s="9">
        <v>57</v>
      </c>
      <c r="CY83" s="9"/>
      <c r="CZ83" s="9">
        <v>2</v>
      </c>
      <c r="DA83" s="9">
        <v>28</v>
      </c>
      <c r="DB83" s="9">
        <v>15</v>
      </c>
      <c r="DC83" s="9">
        <v>13</v>
      </c>
      <c r="DD83" s="9">
        <v>3</v>
      </c>
      <c r="DE83" s="9">
        <v>25</v>
      </c>
      <c r="DF83" s="9">
        <v>1</v>
      </c>
      <c r="DG83" s="9">
        <v>20</v>
      </c>
      <c r="DH83" s="9">
        <v>33</v>
      </c>
      <c r="DI83" s="9">
        <v>55</v>
      </c>
      <c r="DJ83" s="9">
        <v>47</v>
      </c>
      <c r="DK83" s="9">
        <v>32</v>
      </c>
      <c r="DL83" s="9"/>
      <c r="DM83" s="9">
        <v>0</v>
      </c>
      <c r="DN83" s="9">
        <v>11</v>
      </c>
      <c r="DO83" s="9">
        <v>44</v>
      </c>
      <c r="DP83" s="9">
        <v>42</v>
      </c>
      <c r="DQ83" s="9">
        <v>15</v>
      </c>
      <c r="DR83" s="9">
        <v>2</v>
      </c>
      <c r="DS83" s="9">
        <v>9</v>
      </c>
      <c r="DT83" s="9">
        <v>15</v>
      </c>
      <c r="DU83" s="9">
        <v>27</v>
      </c>
      <c r="DV83" s="9">
        <v>6</v>
      </c>
      <c r="DW83" s="9">
        <v>13</v>
      </c>
      <c r="DX83" s="9">
        <v>14</v>
      </c>
      <c r="DY83" s="9">
        <v>7</v>
      </c>
      <c r="DZ83" s="9">
        <v>8</v>
      </c>
      <c r="EA83" s="9">
        <v>27</v>
      </c>
      <c r="EB83" s="9">
        <v>20</v>
      </c>
      <c r="EC83" s="9">
        <v>25</v>
      </c>
      <c r="ED83" s="9">
        <v>17</v>
      </c>
      <c r="EE83" s="9">
        <v>5</v>
      </c>
      <c r="EF83" s="9">
        <v>27</v>
      </c>
      <c r="EG83" s="9">
        <v>17</v>
      </c>
      <c r="EH83" s="9">
        <v>10</v>
      </c>
      <c r="EI83" s="9">
        <v>6</v>
      </c>
      <c r="EJ83" s="9">
        <v>4</v>
      </c>
      <c r="EK83" s="9">
        <v>9</v>
      </c>
      <c r="EL83" s="9">
        <v>21</v>
      </c>
      <c r="EM83" s="9">
        <v>17</v>
      </c>
      <c r="EN83" s="9">
        <v>24</v>
      </c>
      <c r="EO83" s="9">
        <v>5</v>
      </c>
      <c r="EP83" s="9">
        <v>6</v>
      </c>
      <c r="EQ83" s="9">
        <v>7</v>
      </c>
      <c r="ER83" s="9">
        <v>13</v>
      </c>
      <c r="ES83" s="9">
        <v>22</v>
      </c>
      <c r="ET83" s="9">
        <v>24</v>
      </c>
      <c r="EU83" s="9">
        <v>32</v>
      </c>
      <c r="EV83" s="9"/>
      <c r="EW83" s="2">
        <f t="shared" si="6"/>
        <v>20.614285714285714</v>
      </c>
      <c r="EX83" s="2">
        <f t="shared" si="7"/>
        <v>2.07432224528515</v>
      </c>
      <c r="EY83" s="17">
        <f t="shared" si="11"/>
        <v>0.95890410958904104</v>
      </c>
    </row>
    <row r="84" spans="1:155" x14ac:dyDescent="0.55000000000000004">
      <c r="A84" s="13">
        <v>0.5625</v>
      </c>
      <c r="B84" s="9">
        <v>2</v>
      </c>
      <c r="C84" s="9">
        <v>0</v>
      </c>
      <c r="D84" s="9">
        <v>18</v>
      </c>
      <c r="E84" s="9">
        <v>0</v>
      </c>
      <c r="F84" s="9">
        <v>8</v>
      </c>
      <c r="G84" s="9">
        <v>0</v>
      </c>
      <c r="H84" s="9">
        <v>0</v>
      </c>
      <c r="I84" s="9">
        <v>36</v>
      </c>
      <c r="J84" s="9">
        <v>2</v>
      </c>
      <c r="K84" s="9">
        <v>19</v>
      </c>
      <c r="L84" s="9">
        <v>8</v>
      </c>
      <c r="M84" s="9">
        <v>24</v>
      </c>
      <c r="N84" s="9">
        <v>3</v>
      </c>
      <c r="O84" s="9">
        <v>7</v>
      </c>
      <c r="P84" s="9">
        <v>13</v>
      </c>
      <c r="Q84" s="9">
        <v>2</v>
      </c>
      <c r="R84" s="9">
        <v>0</v>
      </c>
      <c r="S84" s="9">
        <v>0</v>
      </c>
      <c r="T84" s="9">
        <v>0</v>
      </c>
      <c r="U84" s="9">
        <v>0</v>
      </c>
      <c r="V84" s="9">
        <v>0</v>
      </c>
      <c r="W84" s="9">
        <v>10</v>
      </c>
      <c r="X84" s="9">
        <v>5</v>
      </c>
      <c r="Y84" s="9">
        <v>12</v>
      </c>
      <c r="Z84" s="9">
        <v>0</v>
      </c>
      <c r="AA84" s="9">
        <v>0</v>
      </c>
      <c r="AB84" s="9">
        <v>10</v>
      </c>
      <c r="AC84" s="9">
        <v>0</v>
      </c>
      <c r="AD84" s="9">
        <v>25</v>
      </c>
      <c r="AE84" s="9">
        <v>0</v>
      </c>
      <c r="AF84" s="9">
        <v>0</v>
      </c>
      <c r="AG84" s="9">
        <v>4</v>
      </c>
      <c r="AH84" s="9">
        <v>2</v>
      </c>
      <c r="AI84" s="9">
        <v>0</v>
      </c>
      <c r="AJ84" s="9">
        <v>0</v>
      </c>
      <c r="AK84" s="9">
        <v>0</v>
      </c>
      <c r="AL84" s="9">
        <v>10</v>
      </c>
      <c r="AM84" s="9">
        <v>19</v>
      </c>
      <c r="AN84" s="9">
        <v>2</v>
      </c>
      <c r="AO84" s="9">
        <v>1</v>
      </c>
      <c r="AP84" s="9">
        <v>4</v>
      </c>
      <c r="AQ84" s="9">
        <v>13</v>
      </c>
      <c r="AR84" s="9">
        <v>0</v>
      </c>
      <c r="AS84" s="9">
        <v>24</v>
      </c>
      <c r="AT84" s="9">
        <v>10</v>
      </c>
      <c r="AU84" s="9">
        <v>0</v>
      </c>
      <c r="AV84" s="9">
        <v>0</v>
      </c>
      <c r="AW84" s="9">
        <v>0</v>
      </c>
      <c r="AX84" s="9">
        <v>2</v>
      </c>
      <c r="AY84" s="9">
        <v>0</v>
      </c>
      <c r="AZ84" s="9">
        <v>0</v>
      </c>
      <c r="BA84" s="9">
        <v>0</v>
      </c>
      <c r="BB84" s="9">
        <v>0</v>
      </c>
      <c r="BC84" s="9">
        <v>77</v>
      </c>
      <c r="BD84" s="9">
        <v>3</v>
      </c>
      <c r="BE84" s="9">
        <v>0</v>
      </c>
      <c r="BF84" s="9">
        <v>0</v>
      </c>
      <c r="BG84" s="9">
        <v>14</v>
      </c>
      <c r="BH84" s="9">
        <v>0</v>
      </c>
      <c r="BI84" s="9">
        <v>0</v>
      </c>
      <c r="BJ84" s="9">
        <v>2</v>
      </c>
      <c r="BK84" s="9">
        <v>0</v>
      </c>
      <c r="BL84" s="9">
        <v>15</v>
      </c>
      <c r="BM84" s="9">
        <v>13</v>
      </c>
      <c r="BN84" s="9">
        <v>11</v>
      </c>
      <c r="BO84" s="9">
        <v>2</v>
      </c>
      <c r="BP84" s="9">
        <v>0</v>
      </c>
      <c r="BQ84" s="9">
        <v>2</v>
      </c>
      <c r="BR84" s="9">
        <v>7</v>
      </c>
      <c r="BS84" s="9">
        <v>42</v>
      </c>
      <c r="BT84" s="9">
        <v>8</v>
      </c>
      <c r="BU84" s="9"/>
      <c r="BV84" s="8">
        <f t="shared" si="8"/>
        <v>6.915492957746479</v>
      </c>
      <c r="BW84" s="8">
        <f t="shared" si="9"/>
        <v>1.4473658135866452</v>
      </c>
      <c r="BX84" s="3">
        <f t="shared" si="10"/>
        <v>1</v>
      </c>
      <c r="BY84" s="9"/>
      <c r="BZ84" s="13">
        <v>0.5625</v>
      </c>
      <c r="CA84" s="9">
        <v>0</v>
      </c>
      <c r="CB84" s="9">
        <v>2</v>
      </c>
      <c r="CC84" s="9">
        <v>23</v>
      </c>
      <c r="CD84" s="9">
        <v>2</v>
      </c>
      <c r="CE84" s="9">
        <v>27</v>
      </c>
      <c r="CF84" s="9"/>
      <c r="CG84" s="9">
        <v>11</v>
      </c>
      <c r="CH84" s="9">
        <v>21</v>
      </c>
      <c r="CI84" s="9">
        <v>7</v>
      </c>
      <c r="CJ84" s="9">
        <v>12</v>
      </c>
      <c r="CK84" s="9">
        <v>16</v>
      </c>
      <c r="CL84" s="9">
        <v>0</v>
      </c>
      <c r="CM84" s="9">
        <v>10</v>
      </c>
      <c r="CN84" s="9">
        <v>1</v>
      </c>
      <c r="CO84" s="9">
        <v>30</v>
      </c>
      <c r="CP84" s="9">
        <v>5</v>
      </c>
      <c r="CQ84" s="9">
        <v>28</v>
      </c>
      <c r="CR84" s="9">
        <v>22</v>
      </c>
      <c r="CS84" s="9">
        <v>42</v>
      </c>
      <c r="CT84" s="9">
        <v>67</v>
      </c>
      <c r="CU84" s="9">
        <v>32</v>
      </c>
      <c r="CV84" s="9">
        <v>39</v>
      </c>
      <c r="CW84" s="9">
        <v>19</v>
      </c>
      <c r="CX84" s="9">
        <v>31</v>
      </c>
      <c r="CY84" s="9"/>
      <c r="CZ84" s="9">
        <v>12</v>
      </c>
      <c r="DA84" s="9">
        <v>13</v>
      </c>
      <c r="DB84" s="9">
        <v>56</v>
      </c>
      <c r="DC84" s="9">
        <v>17</v>
      </c>
      <c r="DD84" s="9">
        <v>1</v>
      </c>
      <c r="DE84" s="9">
        <v>14</v>
      </c>
      <c r="DF84" s="9">
        <v>16</v>
      </c>
      <c r="DG84" s="9">
        <v>26</v>
      </c>
      <c r="DH84" s="9">
        <v>17</v>
      </c>
      <c r="DI84" s="9">
        <v>29</v>
      </c>
      <c r="DJ84" s="9">
        <v>24</v>
      </c>
      <c r="DK84" s="9">
        <v>24</v>
      </c>
      <c r="DL84" s="9"/>
      <c r="DM84" s="9">
        <v>0</v>
      </c>
      <c r="DN84" s="9">
        <v>42</v>
      </c>
      <c r="DO84" s="9">
        <v>28</v>
      </c>
      <c r="DP84" s="9">
        <v>62</v>
      </c>
      <c r="DQ84" s="9">
        <v>23</v>
      </c>
      <c r="DR84" s="9">
        <v>4</v>
      </c>
      <c r="DS84" s="9">
        <v>11</v>
      </c>
      <c r="DT84" s="9">
        <v>11</v>
      </c>
      <c r="DU84" s="9">
        <v>11</v>
      </c>
      <c r="DV84" s="9">
        <v>6</v>
      </c>
      <c r="DW84" s="9">
        <v>13</v>
      </c>
      <c r="DX84" s="9">
        <v>13</v>
      </c>
      <c r="DY84" s="9">
        <v>3</v>
      </c>
      <c r="DZ84" s="9">
        <v>6</v>
      </c>
      <c r="EA84" s="9">
        <v>8</v>
      </c>
      <c r="EB84" s="9">
        <v>13</v>
      </c>
      <c r="EC84" s="9">
        <v>2</v>
      </c>
      <c r="ED84" s="9">
        <v>10</v>
      </c>
      <c r="EE84" s="9">
        <v>2</v>
      </c>
      <c r="EF84" s="9">
        <v>8</v>
      </c>
      <c r="EG84" s="9">
        <v>17</v>
      </c>
      <c r="EH84" s="9">
        <v>8</v>
      </c>
      <c r="EI84" s="9">
        <v>15</v>
      </c>
      <c r="EJ84" s="9">
        <v>0</v>
      </c>
      <c r="EK84" s="9">
        <v>18</v>
      </c>
      <c r="EL84" s="9">
        <v>20</v>
      </c>
      <c r="EM84" s="9">
        <v>31</v>
      </c>
      <c r="EN84" s="9">
        <v>15</v>
      </c>
      <c r="EO84" s="9">
        <v>9</v>
      </c>
      <c r="EP84" s="9">
        <v>9</v>
      </c>
      <c r="EQ84" s="9">
        <v>4</v>
      </c>
      <c r="ER84" s="9">
        <v>3</v>
      </c>
      <c r="ES84" s="9">
        <v>34</v>
      </c>
      <c r="ET84" s="9">
        <v>3</v>
      </c>
      <c r="EU84" s="9">
        <v>0</v>
      </c>
      <c r="EV84" s="9"/>
      <c r="EW84" s="2">
        <f t="shared" si="6"/>
        <v>16.542857142857144</v>
      </c>
      <c r="EX84" s="2">
        <f t="shared" si="7"/>
        <v>1.7414310426510675</v>
      </c>
      <c r="EY84" s="17">
        <f t="shared" si="11"/>
        <v>0.95890410958904104</v>
      </c>
    </row>
    <row r="85" spans="1:155" x14ac:dyDescent="0.55000000000000004">
      <c r="A85" s="13">
        <v>0.58333333333333337</v>
      </c>
      <c r="B85" s="9">
        <v>14</v>
      </c>
      <c r="C85" s="9">
        <v>0</v>
      </c>
      <c r="D85" s="9">
        <v>0</v>
      </c>
      <c r="E85" s="9">
        <v>5</v>
      </c>
      <c r="F85" s="9">
        <v>11</v>
      </c>
      <c r="G85" s="9">
        <v>30</v>
      </c>
      <c r="H85" s="9">
        <v>0</v>
      </c>
      <c r="I85" s="9">
        <v>14</v>
      </c>
      <c r="J85" s="9">
        <v>0</v>
      </c>
      <c r="K85" s="9">
        <v>19</v>
      </c>
      <c r="L85" s="9">
        <v>0</v>
      </c>
      <c r="M85" s="9">
        <v>17</v>
      </c>
      <c r="N85" s="9">
        <v>6</v>
      </c>
      <c r="O85" s="9">
        <v>0</v>
      </c>
      <c r="P85" s="9">
        <v>17</v>
      </c>
      <c r="Q85" s="9">
        <v>6</v>
      </c>
      <c r="R85" s="9">
        <v>3</v>
      </c>
      <c r="S85" s="9">
        <v>0</v>
      </c>
      <c r="T85" s="9">
        <v>0</v>
      </c>
      <c r="U85" s="9">
        <v>0</v>
      </c>
      <c r="V85" s="9">
        <v>0</v>
      </c>
      <c r="W85" s="9">
        <v>4</v>
      </c>
      <c r="X85" s="9">
        <v>9</v>
      </c>
      <c r="Y85" s="9">
        <v>11</v>
      </c>
      <c r="Z85" s="9">
        <v>7</v>
      </c>
      <c r="AA85" s="9">
        <v>0</v>
      </c>
      <c r="AB85" s="9">
        <v>2</v>
      </c>
      <c r="AC85" s="9">
        <v>2</v>
      </c>
      <c r="AD85" s="9">
        <v>1</v>
      </c>
      <c r="AE85" s="9">
        <v>0</v>
      </c>
      <c r="AF85" s="9">
        <v>6</v>
      </c>
      <c r="AG85" s="9">
        <v>18</v>
      </c>
      <c r="AH85" s="9">
        <v>0</v>
      </c>
      <c r="AI85" s="9">
        <v>0</v>
      </c>
      <c r="AJ85" s="9">
        <v>6</v>
      </c>
      <c r="AK85" s="9">
        <v>0</v>
      </c>
      <c r="AL85" s="9">
        <v>5</v>
      </c>
      <c r="AM85" s="9">
        <v>19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15</v>
      </c>
      <c r="AT85" s="9">
        <v>25</v>
      </c>
      <c r="AU85" s="9">
        <v>20</v>
      </c>
      <c r="AV85" s="9">
        <v>0</v>
      </c>
      <c r="AW85" s="9">
        <v>0</v>
      </c>
      <c r="AX85" s="9">
        <v>14</v>
      </c>
      <c r="AY85" s="9">
        <v>0</v>
      </c>
      <c r="AZ85" s="9">
        <v>0</v>
      </c>
      <c r="BA85" s="9">
        <v>2</v>
      </c>
      <c r="BB85" s="9">
        <v>0</v>
      </c>
      <c r="BC85" s="9">
        <v>31</v>
      </c>
      <c r="BD85" s="9">
        <v>2</v>
      </c>
      <c r="BE85" s="9">
        <v>0</v>
      </c>
      <c r="BF85" s="9">
        <v>0</v>
      </c>
      <c r="BG85" s="9">
        <v>5</v>
      </c>
      <c r="BH85" s="9">
        <v>0</v>
      </c>
      <c r="BI85" s="9">
        <v>3</v>
      </c>
      <c r="BJ85" s="9">
        <v>6</v>
      </c>
      <c r="BK85" s="9">
        <v>2</v>
      </c>
      <c r="BL85" s="9">
        <v>19</v>
      </c>
      <c r="BM85" s="9">
        <v>15</v>
      </c>
      <c r="BN85" s="9">
        <v>0</v>
      </c>
      <c r="BO85" s="9">
        <v>0</v>
      </c>
      <c r="BP85" s="9">
        <v>29</v>
      </c>
      <c r="BQ85" s="9">
        <v>2</v>
      </c>
      <c r="BR85" s="9">
        <v>0</v>
      </c>
      <c r="BS85" s="9">
        <v>0</v>
      </c>
      <c r="BT85" s="9">
        <v>4</v>
      </c>
      <c r="BU85" s="9"/>
      <c r="BV85" s="8">
        <f t="shared" si="8"/>
        <v>6</v>
      </c>
      <c r="BW85" s="8">
        <f t="shared" si="9"/>
        <v>0.99252741220779561</v>
      </c>
      <c r="BX85" s="3">
        <f t="shared" si="10"/>
        <v>1</v>
      </c>
      <c r="BY85" s="9"/>
      <c r="BZ85" s="13">
        <v>0.58333333333333337</v>
      </c>
      <c r="CA85" s="9">
        <v>0</v>
      </c>
      <c r="CB85" s="9">
        <v>8</v>
      </c>
      <c r="CC85" s="9">
        <v>7</v>
      </c>
      <c r="CD85" s="9">
        <v>2</v>
      </c>
      <c r="CE85" s="9">
        <v>20</v>
      </c>
      <c r="CF85" s="9"/>
      <c r="CG85" s="9">
        <v>17</v>
      </c>
      <c r="CH85" s="9">
        <v>23</v>
      </c>
      <c r="CI85" s="9">
        <v>11</v>
      </c>
      <c r="CJ85" s="9">
        <v>16</v>
      </c>
      <c r="CK85" s="9">
        <v>32</v>
      </c>
      <c r="CL85" s="9">
        <v>8</v>
      </c>
      <c r="CM85" s="9">
        <v>13</v>
      </c>
      <c r="CN85" s="9">
        <v>2</v>
      </c>
      <c r="CO85" s="9">
        <v>22</v>
      </c>
      <c r="CP85" s="9">
        <v>18</v>
      </c>
      <c r="CQ85" s="9">
        <v>28</v>
      </c>
      <c r="CR85" s="9">
        <v>0</v>
      </c>
      <c r="CS85" s="9">
        <v>45</v>
      </c>
      <c r="CT85" s="9">
        <v>54</v>
      </c>
      <c r="CU85" s="9">
        <v>15</v>
      </c>
      <c r="CV85" s="9">
        <v>11</v>
      </c>
      <c r="CW85" s="9">
        <v>15</v>
      </c>
      <c r="CX85" s="9">
        <v>49</v>
      </c>
      <c r="CY85" s="9"/>
      <c r="CZ85" s="9">
        <v>1</v>
      </c>
      <c r="DA85" s="9">
        <v>32</v>
      </c>
      <c r="DB85" s="9">
        <v>43</v>
      </c>
      <c r="DC85" s="9">
        <v>6</v>
      </c>
      <c r="DD85" s="9">
        <v>1</v>
      </c>
      <c r="DE85" s="9">
        <v>22</v>
      </c>
      <c r="DF85" s="9">
        <v>0</v>
      </c>
      <c r="DG85" s="9">
        <v>14</v>
      </c>
      <c r="DH85" s="9">
        <v>18</v>
      </c>
      <c r="DI85" s="9">
        <v>22</v>
      </c>
      <c r="DJ85" s="9">
        <v>11</v>
      </c>
      <c r="DK85" s="9">
        <v>17</v>
      </c>
      <c r="DL85" s="9"/>
      <c r="DM85" s="9">
        <v>4</v>
      </c>
      <c r="DN85" s="9">
        <v>4</v>
      </c>
      <c r="DO85" s="9">
        <v>52</v>
      </c>
      <c r="DP85" s="9">
        <v>39</v>
      </c>
      <c r="DQ85" s="9">
        <v>10</v>
      </c>
      <c r="DR85" s="9">
        <v>1</v>
      </c>
      <c r="DS85" s="9">
        <v>8</v>
      </c>
      <c r="DT85" s="9">
        <v>9</v>
      </c>
      <c r="DU85" s="9">
        <v>7</v>
      </c>
      <c r="DV85" s="9">
        <v>2</v>
      </c>
      <c r="DW85" s="9">
        <v>12</v>
      </c>
      <c r="DX85" s="9">
        <v>6</v>
      </c>
      <c r="DY85" s="9">
        <v>4</v>
      </c>
      <c r="DZ85" s="9">
        <v>0</v>
      </c>
      <c r="EA85" s="9">
        <v>18</v>
      </c>
      <c r="EB85" s="9">
        <v>12</v>
      </c>
      <c r="EC85" s="9">
        <v>11</v>
      </c>
      <c r="ED85" s="9">
        <v>9</v>
      </c>
      <c r="EE85" s="9">
        <v>2</v>
      </c>
      <c r="EF85" s="9">
        <v>19</v>
      </c>
      <c r="EG85" s="9">
        <v>6</v>
      </c>
      <c r="EH85" s="9">
        <v>5</v>
      </c>
      <c r="EI85" s="9">
        <v>10</v>
      </c>
      <c r="EJ85" s="9">
        <v>0</v>
      </c>
      <c r="EK85" s="9">
        <v>8</v>
      </c>
      <c r="EL85" s="9">
        <v>18</v>
      </c>
      <c r="EM85" s="9">
        <v>11</v>
      </c>
      <c r="EN85" s="9">
        <v>18</v>
      </c>
      <c r="EO85" s="9">
        <v>12</v>
      </c>
      <c r="EP85" s="9">
        <v>16</v>
      </c>
      <c r="EQ85" s="9">
        <v>3</v>
      </c>
      <c r="ER85" s="9">
        <v>16</v>
      </c>
      <c r="ES85" s="9">
        <v>26</v>
      </c>
      <c r="ET85" s="9">
        <v>24</v>
      </c>
      <c r="EU85" s="9">
        <v>22</v>
      </c>
      <c r="EV85" s="9"/>
      <c r="EW85" s="2">
        <f t="shared" si="6"/>
        <v>14.671428571428571</v>
      </c>
      <c r="EX85" s="2">
        <f t="shared" si="7"/>
        <v>1.536407229673141</v>
      </c>
      <c r="EY85" s="17">
        <f t="shared" si="11"/>
        <v>0.95890410958904104</v>
      </c>
    </row>
    <row r="86" spans="1:155" x14ac:dyDescent="0.55000000000000004">
      <c r="A86" s="13">
        <v>0.60416666666666663</v>
      </c>
      <c r="B86" s="9">
        <v>0</v>
      </c>
      <c r="C86" s="9">
        <v>0</v>
      </c>
      <c r="D86" s="9">
        <v>0</v>
      </c>
      <c r="E86" s="9">
        <v>11</v>
      </c>
      <c r="F86" s="9">
        <v>2</v>
      </c>
      <c r="G86" s="9">
        <v>0</v>
      </c>
      <c r="H86" s="9">
        <v>0</v>
      </c>
      <c r="I86" s="9">
        <v>25</v>
      </c>
      <c r="J86" s="9">
        <v>0</v>
      </c>
      <c r="K86" s="9">
        <v>9</v>
      </c>
      <c r="L86" s="9">
        <v>0</v>
      </c>
      <c r="M86" s="9">
        <v>19</v>
      </c>
      <c r="N86" s="9">
        <v>9</v>
      </c>
      <c r="O86" s="9">
        <v>0</v>
      </c>
      <c r="P86" s="9">
        <v>8</v>
      </c>
      <c r="Q86" s="9">
        <v>3</v>
      </c>
      <c r="R86" s="9">
        <v>2</v>
      </c>
      <c r="S86" s="9">
        <v>0</v>
      </c>
      <c r="T86" s="9">
        <v>0</v>
      </c>
      <c r="U86" s="9">
        <v>0</v>
      </c>
      <c r="V86" s="9">
        <v>2</v>
      </c>
      <c r="W86" s="9">
        <v>14</v>
      </c>
      <c r="X86" s="9">
        <v>0</v>
      </c>
      <c r="Y86" s="9">
        <v>8</v>
      </c>
      <c r="Z86" s="9">
        <v>0</v>
      </c>
      <c r="AA86" s="9">
        <v>0</v>
      </c>
      <c r="AB86" s="9">
        <v>0</v>
      </c>
      <c r="AC86" s="9">
        <v>2</v>
      </c>
      <c r="AD86" s="9">
        <v>0</v>
      </c>
      <c r="AE86" s="9">
        <v>30</v>
      </c>
      <c r="AF86" s="9">
        <v>23</v>
      </c>
      <c r="AG86" s="9">
        <v>0</v>
      </c>
      <c r="AH86" s="9">
        <v>0</v>
      </c>
      <c r="AI86" s="9">
        <v>0</v>
      </c>
      <c r="AJ86" s="9">
        <v>9</v>
      </c>
      <c r="AK86" s="9">
        <v>0</v>
      </c>
      <c r="AL86" s="9">
        <v>14</v>
      </c>
      <c r="AM86" s="9">
        <v>6</v>
      </c>
      <c r="AN86" s="9">
        <v>4</v>
      </c>
      <c r="AO86" s="9">
        <v>0</v>
      </c>
      <c r="AP86" s="9">
        <v>7</v>
      </c>
      <c r="AQ86" s="9">
        <v>24</v>
      </c>
      <c r="AR86" s="9">
        <v>0</v>
      </c>
      <c r="AS86" s="9">
        <v>16</v>
      </c>
      <c r="AT86" s="9">
        <v>0</v>
      </c>
      <c r="AU86" s="9">
        <v>17</v>
      </c>
      <c r="AV86" s="9">
        <v>0</v>
      </c>
      <c r="AW86" s="9">
        <v>6</v>
      </c>
      <c r="AX86" s="9">
        <v>12</v>
      </c>
      <c r="AY86" s="9">
        <v>2</v>
      </c>
      <c r="AZ86" s="9">
        <v>0</v>
      </c>
      <c r="BA86" s="9">
        <v>1</v>
      </c>
      <c r="BB86" s="9">
        <v>0</v>
      </c>
      <c r="BC86" s="9">
        <v>0</v>
      </c>
      <c r="BD86" s="9">
        <v>0</v>
      </c>
      <c r="BE86" s="9">
        <v>0</v>
      </c>
      <c r="BF86" s="9">
        <v>0</v>
      </c>
      <c r="BG86" s="9">
        <v>3</v>
      </c>
      <c r="BH86" s="9">
        <v>0</v>
      </c>
      <c r="BI86" s="9">
        <v>3</v>
      </c>
      <c r="BJ86" s="9">
        <v>0</v>
      </c>
      <c r="BK86" s="9">
        <v>2</v>
      </c>
      <c r="BL86" s="9">
        <v>16</v>
      </c>
      <c r="BM86" s="9">
        <v>1</v>
      </c>
      <c r="BN86" s="9">
        <v>0</v>
      </c>
      <c r="BO86" s="9">
        <v>0</v>
      </c>
      <c r="BP86" s="9">
        <v>37</v>
      </c>
      <c r="BQ86" s="9">
        <v>3</v>
      </c>
      <c r="BR86" s="9">
        <v>7</v>
      </c>
      <c r="BS86" s="9">
        <v>1</v>
      </c>
      <c r="BT86" s="9">
        <v>12</v>
      </c>
      <c r="BU86" s="9"/>
      <c r="BV86" s="8">
        <f t="shared" si="8"/>
        <v>5.211267605633803</v>
      </c>
      <c r="BW86" s="8">
        <f t="shared" si="9"/>
        <v>0.96766962554807323</v>
      </c>
      <c r="BX86" s="3">
        <f t="shared" si="10"/>
        <v>1</v>
      </c>
      <c r="BY86" s="9"/>
      <c r="BZ86" s="13">
        <v>0.60416666666666663</v>
      </c>
      <c r="CA86" s="9">
        <v>0</v>
      </c>
      <c r="CB86" s="9">
        <v>5</v>
      </c>
      <c r="CC86" s="9">
        <v>10</v>
      </c>
      <c r="CD86" s="9">
        <v>5</v>
      </c>
      <c r="CE86" s="9">
        <v>45</v>
      </c>
      <c r="CF86" s="9"/>
      <c r="CG86" s="9">
        <v>17</v>
      </c>
      <c r="CH86" s="9">
        <v>13</v>
      </c>
      <c r="CI86" s="9">
        <v>8</v>
      </c>
      <c r="CJ86" s="9">
        <v>18</v>
      </c>
      <c r="CK86" s="9">
        <v>6</v>
      </c>
      <c r="CL86" s="9">
        <v>2</v>
      </c>
      <c r="CM86" s="9">
        <v>9</v>
      </c>
      <c r="CN86" s="9">
        <v>5</v>
      </c>
      <c r="CO86" s="9">
        <v>42</v>
      </c>
      <c r="CP86" s="9">
        <v>61</v>
      </c>
      <c r="CQ86" s="9">
        <v>34</v>
      </c>
      <c r="CR86" s="9">
        <v>1</v>
      </c>
      <c r="CS86" s="9">
        <v>27</v>
      </c>
      <c r="CT86" s="9">
        <v>59</v>
      </c>
      <c r="CU86" s="9">
        <v>8</v>
      </c>
      <c r="CV86" s="9">
        <v>34</v>
      </c>
      <c r="CW86" s="9">
        <v>9</v>
      </c>
      <c r="CX86" s="9">
        <v>11</v>
      </c>
      <c r="CY86" s="9"/>
      <c r="CZ86" s="9">
        <v>11</v>
      </c>
      <c r="DA86" s="9">
        <v>32</v>
      </c>
      <c r="DB86" s="9">
        <v>47</v>
      </c>
      <c r="DC86" s="9">
        <v>18</v>
      </c>
      <c r="DD86" s="9">
        <v>5</v>
      </c>
      <c r="DE86" s="9">
        <v>18</v>
      </c>
      <c r="DF86" s="9">
        <v>5</v>
      </c>
      <c r="DG86" s="9">
        <v>9</v>
      </c>
      <c r="DH86" s="9">
        <v>35</v>
      </c>
      <c r="DI86" s="9">
        <v>29</v>
      </c>
      <c r="DJ86" s="9">
        <v>14</v>
      </c>
      <c r="DK86" s="9">
        <v>33</v>
      </c>
      <c r="DL86" s="9"/>
      <c r="DM86" s="9">
        <v>31</v>
      </c>
      <c r="DN86" s="9">
        <v>23</v>
      </c>
      <c r="DO86" s="9">
        <v>26</v>
      </c>
      <c r="DP86" s="9">
        <v>36</v>
      </c>
      <c r="DQ86" s="9">
        <v>8</v>
      </c>
      <c r="DR86" s="9">
        <v>4</v>
      </c>
      <c r="DS86" s="9">
        <v>10</v>
      </c>
      <c r="DT86" s="9">
        <v>6</v>
      </c>
      <c r="DU86" s="9">
        <v>6</v>
      </c>
      <c r="DV86" s="9">
        <v>18</v>
      </c>
      <c r="DW86" s="9">
        <v>8</v>
      </c>
      <c r="DX86" s="9">
        <v>10</v>
      </c>
      <c r="DY86" s="9">
        <v>14</v>
      </c>
      <c r="DZ86" s="9">
        <v>0</v>
      </c>
      <c r="EA86" s="9">
        <v>19</v>
      </c>
      <c r="EB86" s="9">
        <v>6</v>
      </c>
      <c r="EC86" s="9">
        <v>11</v>
      </c>
      <c r="ED86" s="9">
        <v>26</v>
      </c>
      <c r="EE86" s="9">
        <v>13</v>
      </c>
      <c r="EF86" s="9">
        <v>13</v>
      </c>
      <c r="EG86" s="9">
        <v>8</v>
      </c>
      <c r="EH86" s="9">
        <v>4</v>
      </c>
      <c r="EI86" s="9">
        <v>9</v>
      </c>
      <c r="EJ86" s="9">
        <v>10</v>
      </c>
      <c r="EK86" s="9">
        <v>14</v>
      </c>
      <c r="EL86" s="9">
        <v>42</v>
      </c>
      <c r="EM86" s="9">
        <v>16</v>
      </c>
      <c r="EN86" s="9">
        <v>2</v>
      </c>
      <c r="EO86" s="9">
        <v>2</v>
      </c>
      <c r="EP86" s="9">
        <v>10</v>
      </c>
      <c r="EQ86" s="9">
        <v>3</v>
      </c>
      <c r="ER86" s="9">
        <v>11</v>
      </c>
      <c r="ES86" s="9">
        <v>9</v>
      </c>
      <c r="ET86" s="9">
        <v>0</v>
      </c>
      <c r="EU86" s="9">
        <v>0</v>
      </c>
      <c r="EV86" s="9"/>
      <c r="EW86" s="2">
        <f t="shared" si="6"/>
        <v>15.9</v>
      </c>
      <c r="EX86" s="2">
        <f t="shared" si="7"/>
        <v>1.6997320456222249</v>
      </c>
      <c r="EY86" s="17">
        <f t="shared" si="11"/>
        <v>0.95890410958904104</v>
      </c>
    </row>
    <row r="87" spans="1:155" x14ac:dyDescent="0.55000000000000004">
      <c r="A87" s="13">
        <v>0.625</v>
      </c>
      <c r="B87" s="9">
        <v>0</v>
      </c>
      <c r="C87" s="9">
        <v>0</v>
      </c>
      <c r="D87" s="9">
        <v>0</v>
      </c>
      <c r="E87" s="9">
        <v>0</v>
      </c>
      <c r="F87" s="9">
        <v>0</v>
      </c>
      <c r="G87" s="9">
        <v>15</v>
      </c>
      <c r="H87" s="9">
        <v>31</v>
      </c>
      <c r="I87" s="9">
        <v>24</v>
      </c>
      <c r="J87" s="9">
        <v>12</v>
      </c>
      <c r="K87" s="9">
        <v>20</v>
      </c>
      <c r="L87" s="9">
        <v>3</v>
      </c>
      <c r="M87" s="9">
        <v>14</v>
      </c>
      <c r="N87" s="9">
        <v>1</v>
      </c>
      <c r="O87" s="9">
        <v>5</v>
      </c>
      <c r="P87" s="9">
        <v>0</v>
      </c>
      <c r="Q87" s="9">
        <v>11</v>
      </c>
      <c r="R87" s="9">
        <v>6</v>
      </c>
      <c r="S87" s="9">
        <v>0</v>
      </c>
      <c r="T87" s="9">
        <v>0</v>
      </c>
      <c r="U87" s="9">
        <v>0</v>
      </c>
      <c r="V87" s="9">
        <v>3</v>
      </c>
      <c r="W87" s="9">
        <v>10</v>
      </c>
      <c r="X87" s="9">
        <v>0</v>
      </c>
      <c r="Y87" s="9">
        <v>18</v>
      </c>
      <c r="Z87" s="9">
        <v>0</v>
      </c>
      <c r="AA87" s="9">
        <v>10</v>
      </c>
      <c r="AB87" s="9">
        <v>0</v>
      </c>
      <c r="AC87" s="9">
        <v>4</v>
      </c>
      <c r="AD87" s="9">
        <v>0</v>
      </c>
      <c r="AE87" s="9">
        <v>27</v>
      </c>
      <c r="AF87" s="9">
        <v>5</v>
      </c>
      <c r="AG87" s="9">
        <v>0</v>
      </c>
      <c r="AH87" s="9">
        <v>0</v>
      </c>
      <c r="AI87" s="9">
        <v>0</v>
      </c>
      <c r="AJ87" s="9">
        <v>7</v>
      </c>
      <c r="AK87" s="9">
        <v>0</v>
      </c>
      <c r="AL87" s="9">
        <v>7</v>
      </c>
      <c r="AM87" s="9">
        <v>0</v>
      </c>
      <c r="AN87" s="9">
        <v>1</v>
      </c>
      <c r="AO87" s="9">
        <v>0</v>
      </c>
      <c r="AP87" s="9">
        <v>1</v>
      </c>
      <c r="AQ87" s="9">
        <v>13</v>
      </c>
      <c r="AR87" s="9">
        <v>0</v>
      </c>
      <c r="AS87" s="9">
        <v>16</v>
      </c>
      <c r="AT87" s="9">
        <v>0</v>
      </c>
      <c r="AU87" s="9">
        <v>0</v>
      </c>
      <c r="AV87" s="9">
        <v>0</v>
      </c>
      <c r="AW87" s="9">
        <v>0</v>
      </c>
      <c r="AX87" s="9">
        <v>16</v>
      </c>
      <c r="AY87" s="9">
        <v>2</v>
      </c>
      <c r="AZ87" s="9">
        <v>0</v>
      </c>
      <c r="BA87" s="9">
        <v>3</v>
      </c>
      <c r="BB87" s="9">
        <v>0</v>
      </c>
      <c r="BC87" s="9">
        <v>81</v>
      </c>
      <c r="BD87" s="9">
        <v>9</v>
      </c>
      <c r="BE87" s="9">
        <v>0</v>
      </c>
      <c r="BF87" s="9">
        <v>0</v>
      </c>
      <c r="BG87" s="9">
        <v>1</v>
      </c>
      <c r="BH87" s="9">
        <v>0</v>
      </c>
      <c r="BI87" s="9">
        <v>2</v>
      </c>
      <c r="BJ87" s="9">
        <v>2</v>
      </c>
      <c r="BK87" s="9">
        <v>8</v>
      </c>
      <c r="BL87" s="9">
        <v>9</v>
      </c>
      <c r="BM87" s="9">
        <v>9</v>
      </c>
      <c r="BN87" s="9">
        <v>6</v>
      </c>
      <c r="BO87" s="9">
        <v>0</v>
      </c>
      <c r="BP87" s="9">
        <v>33</v>
      </c>
      <c r="BQ87" s="9">
        <v>0</v>
      </c>
      <c r="BR87" s="9">
        <v>4</v>
      </c>
      <c r="BS87" s="9">
        <v>0</v>
      </c>
      <c r="BT87" s="9">
        <v>19</v>
      </c>
      <c r="BU87" s="9"/>
      <c r="BV87" s="8">
        <f t="shared" si="8"/>
        <v>6.591549295774648</v>
      </c>
      <c r="BW87" s="8">
        <f t="shared" si="9"/>
        <v>1.4245020966130666</v>
      </c>
      <c r="BX87" s="3">
        <f t="shared" si="10"/>
        <v>1</v>
      </c>
      <c r="BY87" s="9"/>
      <c r="BZ87" s="13">
        <v>0.625</v>
      </c>
      <c r="CA87" s="9">
        <v>0</v>
      </c>
      <c r="CB87" s="9">
        <v>11</v>
      </c>
      <c r="CC87" s="9">
        <v>1</v>
      </c>
      <c r="CD87" s="9">
        <v>11</v>
      </c>
      <c r="CE87" s="9">
        <v>10</v>
      </c>
      <c r="CF87" s="9"/>
      <c r="CG87" s="9">
        <v>6</v>
      </c>
      <c r="CH87" s="9">
        <v>12</v>
      </c>
      <c r="CI87" s="9">
        <v>10</v>
      </c>
      <c r="CJ87" s="9">
        <v>11</v>
      </c>
      <c r="CK87" s="9">
        <v>15</v>
      </c>
      <c r="CL87" s="9">
        <v>0</v>
      </c>
      <c r="CM87" s="9">
        <v>29</v>
      </c>
      <c r="CN87" s="9">
        <v>10</v>
      </c>
      <c r="CO87" s="9">
        <v>13</v>
      </c>
      <c r="CP87" s="9">
        <v>23</v>
      </c>
      <c r="CQ87" s="9">
        <v>36</v>
      </c>
      <c r="CR87" s="9">
        <v>13</v>
      </c>
      <c r="CS87" s="9">
        <v>0</v>
      </c>
      <c r="CT87" s="9">
        <v>42</v>
      </c>
      <c r="CU87" s="9">
        <v>0</v>
      </c>
      <c r="CV87" s="9">
        <v>34</v>
      </c>
      <c r="CW87" s="9">
        <v>0</v>
      </c>
      <c r="CX87" s="9">
        <v>0</v>
      </c>
      <c r="CY87" s="9"/>
      <c r="CZ87" s="9">
        <v>7</v>
      </c>
      <c r="DA87" s="9">
        <v>27</v>
      </c>
      <c r="DB87" s="9">
        <v>5</v>
      </c>
      <c r="DC87" s="9">
        <v>0</v>
      </c>
      <c r="DD87" s="9"/>
      <c r="DE87" s="9">
        <v>5</v>
      </c>
      <c r="DF87" s="9">
        <v>9</v>
      </c>
      <c r="DG87" s="9">
        <v>27</v>
      </c>
      <c r="DH87" s="9">
        <v>27</v>
      </c>
      <c r="DI87" s="9">
        <v>41</v>
      </c>
      <c r="DJ87" s="9">
        <v>23</v>
      </c>
      <c r="DK87" s="9">
        <v>10</v>
      </c>
      <c r="DL87" s="9"/>
      <c r="DM87" s="9">
        <v>35</v>
      </c>
      <c r="DN87" s="9">
        <v>4</v>
      </c>
      <c r="DO87" s="9">
        <v>24</v>
      </c>
      <c r="DP87" s="9">
        <v>27</v>
      </c>
      <c r="DQ87" s="9">
        <v>2</v>
      </c>
      <c r="DR87" s="9"/>
      <c r="DS87" s="9">
        <v>4</v>
      </c>
      <c r="DT87" s="9">
        <v>22</v>
      </c>
      <c r="DU87" s="9">
        <v>2</v>
      </c>
      <c r="DV87" s="9">
        <v>3</v>
      </c>
      <c r="DW87" s="9">
        <v>8</v>
      </c>
      <c r="DX87" s="9">
        <v>3</v>
      </c>
      <c r="DY87" s="9">
        <v>15</v>
      </c>
      <c r="DZ87" s="9">
        <v>0</v>
      </c>
      <c r="EA87" s="9">
        <v>6</v>
      </c>
      <c r="EB87" s="9">
        <v>3</v>
      </c>
      <c r="EC87" s="9">
        <v>4</v>
      </c>
      <c r="ED87" s="9">
        <v>12</v>
      </c>
      <c r="EE87" s="9">
        <v>19</v>
      </c>
      <c r="EF87" s="9">
        <v>7</v>
      </c>
      <c r="EG87" s="9">
        <v>9</v>
      </c>
      <c r="EH87" s="9">
        <v>12</v>
      </c>
      <c r="EI87" s="9">
        <v>8</v>
      </c>
      <c r="EJ87" s="9">
        <v>5</v>
      </c>
      <c r="EK87" s="9">
        <v>6</v>
      </c>
      <c r="EL87" s="9">
        <v>19</v>
      </c>
      <c r="EM87" s="9">
        <v>20</v>
      </c>
      <c r="EN87" s="9">
        <v>17</v>
      </c>
      <c r="EO87" s="9">
        <v>4</v>
      </c>
      <c r="EP87" s="9">
        <v>3</v>
      </c>
      <c r="EQ87" s="9">
        <v>5</v>
      </c>
      <c r="ER87" s="9">
        <v>34</v>
      </c>
      <c r="ES87" s="9">
        <v>8</v>
      </c>
      <c r="ET87" s="9">
        <v>10</v>
      </c>
      <c r="EU87" s="9">
        <v>0</v>
      </c>
      <c r="EV87" s="9"/>
      <c r="EW87" s="2">
        <f t="shared" si="6"/>
        <v>12.176470588235293</v>
      </c>
      <c r="EX87" s="2">
        <f t="shared" si="7"/>
        <v>1.3524830311822413</v>
      </c>
      <c r="EY87" s="17">
        <f t="shared" si="11"/>
        <v>0.93150684931506844</v>
      </c>
    </row>
    <row r="88" spans="1:155" x14ac:dyDescent="0.55000000000000004">
      <c r="A88" s="13">
        <v>0.64583333333333337</v>
      </c>
      <c r="B88" s="9">
        <v>0</v>
      </c>
      <c r="C88" s="9">
        <v>0</v>
      </c>
      <c r="D88" s="9">
        <v>0</v>
      </c>
      <c r="E88" s="9">
        <v>0</v>
      </c>
      <c r="F88" s="9">
        <v>0</v>
      </c>
      <c r="G88" s="9">
        <v>3</v>
      </c>
      <c r="H88" s="9">
        <v>0</v>
      </c>
      <c r="I88" s="9">
        <v>0</v>
      </c>
      <c r="J88" s="9">
        <v>2</v>
      </c>
      <c r="K88" s="9">
        <v>47</v>
      </c>
      <c r="L88" s="9">
        <v>0</v>
      </c>
      <c r="M88" s="9">
        <v>15</v>
      </c>
      <c r="N88" s="9">
        <v>2</v>
      </c>
      <c r="O88" s="9">
        <v>9</v>
      </c>
      <c r="P88" s="9">
        <v>18</v>
      </c>
      <c r="Q88" s="9">
        <v>6</v>
      </c>
      <c r="R88" s="9">
        <v>4</v>
      </c>
      <c r="S88" s="9">
        <v>0</v>
      </c>
      <c r="T88" s="9">
        <v>0</v>
      </c>
      <c r="U88" s="9">
        <v>0</v>
      </c>
      <c r="V88" s="9">
        <v>0</v>
      </c>
      <c r="W88" s="9">
        <v>10</v>
      </c>
      <c r="X88" s="9">
        <v>0</v>
      </c>
      <c r="Y88" s="9">
        <v>8</v>
      </c>
      <c r="Z88" s="9">
        <v>3</v>
      </c>
      <c r="AA88" s="9">
        <v>2</v>
      </c>
      <c r="AB88" s="9">
        <v>0</v>
      </c>
      <c r="AC88" s="9">
        <v>21</v>
      </c>
      <c r="AD88" s="9">
        <v>0</v>
      </c>
      <c r="AE88" s="9">
        <v>12</v>
      </c>
      <c r="AF88" s="9">
        <v>12</v>
      </c>
      <c r="AG88" s="9">
        <v>0</v>
      </c>
      <c r="AH88" s="9">
        <v>0</v>
      </c>
      <c r="AI88" s="9">
        <v>0</v>
      </c>
      <c r="AJ88" s="9">
        <v>12</v>
      </c>
      <c r="AK88" s="9">
        <v>0</v>
      </c>
      <c r="AL88" s="9">
        <v>2</v>
      </c>
      <c r="AM88" s="9">
        <v>9</v>
      </c>
      <c r="AN88" s="9">
        <v>0</v>
      </c>
      <c r="AO88" s="9">
        <v>0</v>
      </c>
      <c r="AP88" s="9">
        <v>3</v>
      </c>
      <c r="AQ88" s="9">
        <v>7</v>
      </c>
      <c r="AR88" s="9">
        <v>11</v>
      </c>
      <c r="AS88" s="9">
        <v>1</v>
      </c>
      <c r="AT88" s="9">
        <v>0</v>
      </c>
      <c r="AU88" s="9">
        <v>0</v>
      </c>
      <c r="AV88" s="9">
        <v>0</v>
      </c>
      <c r="AW88" s="9">
        <v>0</v>
      </c>
      <c r="AX88" s="9">
        <v>1</v>
      </c>
      <c r="AY88" s="9">
        <v>0</v>
      </c>
      <c r="AZ88" s="9">
        <v>0</v>
      </c>
      <c r="BA88" s="9">
        <v>0</v>
      </c>
      <c r="BB88" s="9">
        <v>1</v>
      </c>
      <c r="BC88" s="9">
        <v>35</v>
      </c>
      <c r="BD88" s="9">
        <v>2</v>
      </c>
      <c r="BE88" s="9">
        <v>0</v>
      </c>
      <c r="BF88" s="9">
        <v>0</v>
      </c>
      <c r="BG88" s="9">
        <v>0</v>
      </c>
      <c r="BH88" s="9">
        <v>0</v>
      </c>
      <c r="BI88" s="9">
        <v>9</v>
      </c>
      <c r="BJ88" s="9">
        <v>0</v>
      </c>
      <c r="BK88" s="9">
        <v>5</v>
      </c>
      <c r="BL88" s="9">
        <v>16</v>
      </c>
      <c r="BM88" s="9">
        <v>86</v>
      </c>
      <c r="BN88" s="9">
        <v>1</v>
      </c>
      <c r="BO88" s="9">
        <v>2</v>
      </c>
      <c r="BP88" s="9">
        <v>15</v>
      </c>
      <c r="BQ88" s="9">
        <v>0</v>
      </c>
      <c r="BR88" s="9">
        <v>14</v>
      </c>
      <c r="BS88" s="9">
        <v>11</v>
      </c>
      <c r="BT88" s="9">
        <v>4</v>
      </c>
      <c r="BU88" s="9"/>
      <c r="BV88" s="8">
        <f t="shared" si="8"/>
        <v>5.929577464788732</v>
      </c>
      <c r="BW88" s="8">
        <f t="shared" si="9"/>
        <v>1.5064347484617535</v>
      </c>
      <c r="BX88" s="3">
        <f t="shared" si="10"/>
        <v>1</v>
      </c>
      <c r="BY88" s="9"/>
      <c r="BZ88" s="13">
        <v>0.64583333333333337</v>
      </c>
      <c r="CA88" s="9">
        <v>9</v>
      </c>
      <c r="CB88" s="9">
        <v>4</v>
      </c>
      <c r="CC88" s="9">
        <v>1</v>
      </c>
      <c r="CD88" s="9">
        <v>11</v>
      </c>
      <c r="CE88" s="9">
        <v>1</v>
      </c>
      <c r="CF88" s="9"/>
      <c r="CG88" s="9">
        <v>25</v>
      </c>
      <c r="CH88" s="9">
        <v>24</v>
      </c>
      <c r="CI88" s="9">
        <v>4</v>
      </c>
      <c r="CJ88" s="9">
        <v>9</v>
      </c>
      <c r="CK88" s="9">
        <v>23</v>
      </c>
      <c r="CL88" s="9">
        <v>0</v>
      </c>
      <c r="CM88" s="9">
        <v>11</v>
      </c>
      <c r="CN88" s="9">
        <v>6</v>
      </c>
      <c r="CO88" s="9">
        <v>6</v>
      </c>
      <c r="CP88" s="9">
        <v>43</v>
      </c>
      <c r="CQ88" s="9">
        <v>36</v>
      </c>
      <c r="CR88" s="9">
        <v>16</v>
      </c>
      <c r="CS88" s="9">
        <v>0</v>
      </c>
      <c r="CT88" s="9">
        <v>50</v>
      </c>
      <c r="CU88" s="9">
        <v>0</v>
      </c>
      <c r="CV88" s="9">
        <v>6</v>
      </c>
      <c r="CW88" s="9">
        <v>38</v>
      </c>
      <c r="CX88" s="9">
        <v>0</v>
      </c>
      <c r="CY88" s="9"/>
      <c r="CZ88" s="9">
        <v>0</v>
      </c>
      <c r="DA88" s="9">
        <v>1</v>
      </c>
      <c r="DB88" s="9">
        <v>23</v>
      </c>
      <c r="DC88" s="9">
        <v>7</v>
      </c>
      <c r="DD88" s="9"/>
      <c r="DE88" s="9">
        <v>8</v>
      </c>
      <c r="DF88" s="9">
        <v>0</v>
      </c>
      <c r="DG88" s="9">
        <v>29</v>
      </c>
      <c r="DH88" s="9">
        <v>18</v>
      </c>
      <c r="DI88" s="9">
        <v>6</v>
      </c>
      <c r="DJ88" s="9">
        <v>20</v>
      </c>
      <c r="DK88" s="9">
        <v>11</v>
      </c>
      <c r="DL88" s="9"/>
      <c r="DM88" s="9">
        <v>13</v>
      </c>
      <c r="DN88" s="9">
        <v>12</v>
      </c>
      <c r="DO88" s="9">
        <v>51</v>
      </c>
      <c r="DP88" s="9">
        <v>33</v>
      </c>
      <c r="DQ88" s="9">
        <v>16</v>
      </c>
      <c r="DR88" s="9"/>
      <c r="DS88" s="9">
        <v>8</v>
      </c>
      <c r="DT88" s="9">
        <v>18</v>
      </c>
      <c r="DU88" s="9">
        <v>6</v>
      </c>
      <c r="DV88" s="9">
        <v>8</v>
      </c>
      <c r="DW88" s="9">
        <v>14</v>
      </c>
      <c r="DX88" s="9">
        <v>8</v>
      </c>
      <c r="DY88" s="9">
        <v>9</v>
      </c>
      <c r="DZ88" s="9">
        <v>4</v>
      </c>
      <c r="EA88" s="9">
        <v>12</v>
      </c>
      <c r="EB88" s="9"/>
      <c r="EC88" s="9">
        <v>1</v>
      </c>
      <c r="ED88" s="9">
        <v>16</v>
      </c>
      <c r="EE88" s="9">
        <v>5</v>
      </c>
      <c r="EF88" s="9">
        <v>10</v>
      </c>
      <c r="EG88" s="9">
        <v>5</v>
      </c>
      <c r="EH88" s="9">
        <v>4</v>
      </c>
      <c r="EI88" s="9">
        <v>8</v>
      </c>
      <c r="EJ88" s="9">
        <v>1</v>
      </c>
      <c r="EK88" s="9">
        <v>6</v>
      </c>
      <c r="EL88" s="9">
        <v>7</v>
      </c>
      <c r="EM88" s="9">
        <v>24</v>
      </c>
      <c r="EN88" s="9">
        <v>13</v>
      </c>
      <c r="EO88" s="9">
        <v>12</v>
      </c>
      <c r="EP88" s="9">
        <v>8</v>
      </c>
      <c r="EQ88" s="9">
        <v>4</v>
      </c>
      <c r="ER88" s="9">
        <v>5</v>
      </c>
      <c r="ES88" s="9">
        <v>23</v>
      </c>
      <c r="ET88" s="9">
        <v>11</v>
      </c>
      <c r="EU88" s="9">
        <v>6</v>
      </c>
      <c r="EV88" s="9"/>
      <c r="EW88" s="2">
        <f t="shared" si="6"/>
        <v>12.343283582089553</v>
      </c>
      <c r="EX88" s="2">
        <f t="shared" si="7"/>
        <v>1.4485839306903034</v>
      </c>
      <c r="EY88" s="17">
        <f t="shared" si="11"/>
        <v>0.9178082191780822</v>
      </c>
    </row>
    <row r="89" spans="1:155" x14ac:dyDescent="0.55000000000000004">
      <c r="A89" s="13">
        <v>0.66666666666666663</v>
      </c>
      <c r="B89" s="9">
        <v>14</v>
      </c>
      <c r="C89" s="9">
        <v>0</v>
      </c>
      <c r="D89" s="9">
        <v>0</v>
      </c>
      <c r="E89" s="9">
        <v>0</v>
      </c>
      <c r="F89" s="9">
        <v>0</v>
      </c>
      <c r="G89" s="9">
        <v>6</v>
      </c>
      <c r="H89" s="9">
        <v>0</v>
      </c>
      <c r="I89" s="9">
        <v>4</v>
      </c>
      <c r="J89" s="9">
        <v>23</v>
      </c>
      <c r="K89" s="9">
        <v>10</v>
      </c>
      <c r="L89" s="9">
        <v>4</v>
      </c>
      <c r="M89" s="9">
        <v>0</v>
      </c>
      <c r="N89" s="9">
        <v>0</v>
      </c>
      <c r="O89" s="9">
        <v>2</v>
      </c>
      <c r="P89" s="9">
        <v>15</v>
      </c>
      <c r="Q89" s="9">
        <v>2</v>
      </c>
      <c r="R89" s="9">
        <v>4</v>
      </c>
      <c r="S89" s="9">
        <v>20</v>
      </c>
      <c r="T89" s="9">
        <v>0</v>
      </c>
      <c r="U89" s="9">
        <v>0</v>
      </c>
      <c r="V89" s="9">
        <v>0</v>
      </c>
      <c r="W89" s="9">
        <v>22</v>
      </c>
      <c r="X89" s="9">
        <v>0</v>
      </c>
      <c r="Y89" s="9">
        <v>7</v>
      </c>
      <c r="Z89" s="9">
        <v>16</v>
      </c>
      <c r="AA89" s="9">
        <v>10</v>
      </c>
      <c r="AB89" s="9">
        <v>0</v>
      </c>
      <c r="AC89" s="9">
        <v>5</v>
      </c>
      <c r="AD89" s="9">
        <v>0</v>
      </c>
      <c r="AE89" s="9">
        <v>34</v>
      </c>
      <c r="AF89" s="9">
        <v>4</v>
      </c>
      <c r="AG89" s="9">
        <v>0</v>
      </c>
      <c r="AH89" s="9">
        <v>0</v>
      </c>
      <c r="AI89" s="9">
        <v>0</v>
      </c>
      <c r="AJ89" s="9">
        <v>5</v>
      </c>
      <c r="AK89" s="9">
        <v>0</v>
      </c>
      <c r="AL89" s="9">
        <v>0</v>
      </c>
      <c r="AM89" s="9">
        <v>0</v>
      </c>
      <c r="AN89" s="9">
        <v>0</v>
      </c>
      <c r="AO89" s="9">
        <v>0</v>
      </c>
      <c r="AP89" s="9">
        <v>6</v>
      </c>
      <c r="AQ89" s="9">
        <v>0</v>
      </c>
      <c r="AR89" s="9">
        <v>26</v>
      </c>
      <c r="AS89" s="9">
        <v>37</v>
      </c>
      <c r="AT89" s="9">
        <v>8</v>
      </c>
      <c r="AU89" s="9">
        <v>44</v>
      </c>
      <c r="AV89" s="9">
        <v>10</v>
      </c>
      <c r="AW89" s="9">
        <v>7</v>
      </c>
      <c r="AX89" s="9">
        <v>7</v>
      </c>
      <c r="AY89" s="9">
        <v>0</v>
      </c>
      <c r="AZ89" s="9">
        <v>0</v>
      </c>
      <c r="BA89" s="9">
        <v>25</v>
      </c>
      <c r="BB89" s="9">
        <v>0</v>
      </c>
      <c r="BC89" s="9">
        <v>0</v>
      </c>
      <c r="BD89" s="9">
        <v>2</v>
      </c>
      <c r="BE89" s="9">
        <v>0</v>
      </c>
      <c r="BF89" s="9">
        <v>9</v>
      </c>
      <c r="BG89" s="9">
        <v>6</v>
      </c>
      <c r="BH89" s="9">
        <v>18</v>
      </c>
      <c r="BI89" s="9">
        <v>4</v>
      </c>
      <c r="BJ89" s="9">
        <v>0</v>
      </c>
      <c r="BK89" s="9">
        <v>1</v>
      </c>
      <c r="BL89" s="9">
        <v>22</v>
      </c>
      <c r="BM89" s="9">
        <v>0</v>
      </c>
      <c r="BN89" s="9">
        <v>12</v>
      </c>
      <c r="BO89" s="9">
        <v>4</v>
      </c>
      <c r="BP89" s="9">
        <v>26</v>
      </c>
      <c r="BQ89" s="9">
        <v>0</v>
      </c>
      <c r="BR89" s="9">
        <v>21</v>
      </c>
      <c r="BS89" s="9">
        <v>20</v>
      </c>
      <c r="BT89" s="9">
        <v>3</v>
      </c>
      <c r="BU89" s="9"/>
      <c r="BV89" s="8">
        <f t="shared" si="8"/>
        <v>7.394366197183099</v>
      </c>
      <c r="BW89" s="8">
        <f t="shared" si="9"/>
        <v>1.2125233301892768</v>
      </c>
      <c r="BX89" s="3">
        <f t="shared" si="10"/>
        <v>1</v>
      </c>
      <c r="BY89" s="9"/>
      <c r="BZ89" s="13">
        <v>0.66666666666666663</v>
      </c>
      <c r="CA89" s="9">
        <v>0</v>
      </c>
      <c r="CB89" s="9">
        <v>6</v>
      </c>
      <c r="CC89" s="9">
        <v>1</v>
      </c>
      <c r="CD89" s="9">
        <v>8</v>
      </c>
      <c r="CE89" s="9">
        <v>3</v>
      </c>
      <c r="CF89" s="9"/>
      <c r="CG89" s="9">
        <v>11</v>
      </c>
      <c r="CH89" s="9">
        <v>3</v>
      </c>
      <c r="CI89" s="9">
        <v>7</v>
      </c>
      <c r="CJ89" s="9">
        <v>30</v>
      </c>
      <c r="CK89" s="9">
        <v>13</v>
      </c>
      <c r="CL89" s="9">
        <v>4</v>
      </c>
      <c r="CM89" s="9">
        <v>24</v>
      </c>
      <c r="CN89" s="9">
        <v>3</v>
      </c>
      <c r="CO89" s="9">
        <v>10</v>
      </c>
      <c r="CP89" s="9">
        <v>24</v>
      </c>
      <c r="CQ89" s="9">
        <v>3</v>
      </c>
      <c r="CR89" s="9">
        <v>27</v>
      </c>
      <c r="CS89" s="9">
        <v>0</v>
      </c>
      <c r="CT89" s="9">
        <v>0</v>
      </c>
      <c r="CU89" s="9">
        <v>10</v>
      </c>
      <c r="CV89" s="9">
        <v>17</v>
      </c>
      <c r="CW89" s="9">
        <v>21</v>
      </c>
      <c r="CX89" s="9">
        <v>0</v>
      </c>
      <c r="CY89" s="9"/>
      <c r="CZ89" s="9">
        <v>12</v>
      </c>
      <c r="DA89" s="9">
        <v>7</v>
      </c>
      <c r="DB89" s="9">
        <v>17</v>
      </c>
      <c r="DC89" s="9">
        <v>0</v>
      </c>
      <c r="DD89" s="9"/>
      <c r="DE89" s="9">
        <v>30</v>
      </c>
      <c r="DF89" s="9">
        <v>24</v>
      </c>
      <c r="DG89" s="9">
        <v>3</v>
      </c>
      <c r="DH89" s="9">
        <v>37</v>
      </c>
      <c r="DI89" s="9">
        <v>16</v>
      </c>
      <c r="DJ89" s="9">
        <v>15</v>
      </c>
      <c r="DK89" s="9">
        <v>3</v>
      </c>
      <c r="DL89" s="9"/>
      <c r="DM89" s="9">
        <v>0</v>
      </c>
      <c r="DN89" s="9">
        <v>40</v>
      </c>
      <c r="DO89" s="9">
        <v>21</v>
      </c>
      <c r="DP89" s="9">
        <v>24</v>
      </c>
      <c r="DQ89" s="9">
        <v>5</v>
      </c>
      <c r="DR89" s="9"/>
      <c r="DS89" s="9">
        <v>8</v>
      </c>
      <c r="DT89" s="9">
        <v>10</v>
      </c>
      <c r="DU89" s="9">
        <v>4</v>
      </c>
      <c r="DV89" s="9">
        <v>4</v>
      </c>
      <c r="DW89" s="9">
        <v>10</v>
      </c>
      <c r="DX89" s="9">
        <v>8</v>
      </c>
      <c r="DY89" s="9">
        <v>0</v>
      </c>
      <c r="DZ89" s="9">
        <v>0</v>
      </c>
      <c r="EA89" s="9">
        <v>9</v>
      </c>
      <c r="EB89" s="9"/>
      <c r="EC89" s="9">
        <v>10</v>
      </c>
      <c r="ED89" s="9">
        <v>9</v>
      </c>
      <c r="EE89" s="9">
        <v>11</v>
      </c>
      <c r="EF89" s="9">
        <v>12</v>
      </c>
      <c r="EG89" s="9">
        <v>17</v>
      </c>
      <c r="EH89" s="9">
        <v>1</v>
      </c>
      <c r="EI89" s="9">
        <v>12</v>
      </c>
      <c r="EJ89" s="9"/>
      <c r="EK89" s="9">
        <v>15</v>
      </c>
      <c r="EL89" s="9">
        <v>57</v>
      </c>
      <c r="EM89" s="9">
        <v>8</v>
      </c>
      <c r="EN89" s="9">
        <v>32</v>
      </c>
      <c r="EO89" s="9">
        <v>23</v>
      </c>
      <c r="EP89" s="9">
        <v>7</v>
      </c>
      <c r="EQ89" s="9">
        <v>6</v>
      </c>
      <c r="ER89" s="9">
        <v>14</v>
      </c>
      <c r="ES89" s="9">
        <v>0</v>
      </c>
      <c r="ET89" s="9">
        <v>6</v>
      </c>
      <c r="EU89" s="9">
        <v>4</v>
      </c>
      <c r="EV89" s="9"/>
      <c r="EW89" s="2">
        <f t="shared" si="6"/>
        <v>11.757575757575758</v>
      </c>
      <c r="EX89" s="2">
        <f t="shared" si="7"/>
        <v>1.3902860811505098</v>
      </c>
      <c r="EY89" s="17">
        <f t="shared" si="11"/>
        <v>0.90410958904109584</v>
      </c>
    </row>
    <row r="90" spans="1:155" x14ac:dyDescent="0.55000000000000004">
      <c r="A90" s="13">
        <v>0.6875</v>
      </c>
      <c r="B90" s="9">
        <v>0</v>
      </c>
      <c r="C90" s="9">
        <v>0</v>
      </c>
      <c r="D90" s="9">
        <v>0</v>
      </c>
      <c r="E90" s="9">
        <v>0</v>
      </c>
      <c r="F90" s="9">
        <v>0</v>
      </c>
      <c r="G90" s="9">
        <v>4</v>
      </c>
      <c r="H90" s="9">
        <v>0</v>
      </c>
      <c r="I90" s="9">
        <v>24</v>
      </c>
      <c r="J90" s="9">
        <v>3</v>
      </c>
      <c r="K90" s="9">
        <v>8</v>
      </c>
      <c r="L90" s="9">
        <v>1</v>
      </c>
      <c r="M90" s="9">
        <v>14</v>
      </c>
      <c r="N90" s="9">
        <v>0</v>
      </c>
      <c r="O90" s="9">
        <v>0</v>
      </c>
      <c r="P90" s="9">
        <v>3</v>
      </c>
      <c r="Q90" s="9">
        <v>2</v>
      </c>
      <c r="R90" s="9">
        <v>3</v>
      </c>
      <c r="S90" s="9">
        <v>35</v>
      </c>
      <c r="T90" s="9">
        <v>0</v>
      </c>
      <c r="U90" s="9">
        <v>0</v>
      </c>
      <c r="V90" s="9">
        <v>4</v>
      </c>
      <c r="W90" s="9">
        <v>9</v>
      </c>
      <c r="X90" s="9">
        <v>0</v>
      </c>
      <c r="Y90" s="9">
        <v>14</v>
      </c>
      <c r="Z90" s="9">
        <v>5</v>
      </c>
      <c r="AA90" s="9">
        <v>0</v>
      </c>
      <c r="AB90" s="9">
        <v>18</v>
      </c>
      <c r="AC90" s="9">
        <v>2</v>
      </c>
      <c r="AD90" s="9">
        <v>0</v>
      </c>
      <c r="AE90" s="9">
        <v>6</v>
      </c>
      <c r="AF90" s="9">
        <v>14</v>
      </c>
      <c r="AG90" s="9">
        <v>6</v>
      </c>
      <c r="AH90" s="9">
        <v>0</v>
      </c>
      <c r="AI90" s="9">
        <v>0</v>
      </c>
      <c r="AJ90" s="9">
        <v>13</v>
      </c>
      <c r="AK90" s="9">
        <v>0</v>
      </c>
      <c r="AL90" s="9">
        <v>20</v>
      </c>
      <c r="AM90" s="9">
        <v>14</v>
      </c>
      <c r="AN90" s="9">
        <v>0</v>
      </c>
      <c r="AO90" s="9">
        <v>0</v>
      </c>
      <c r="AP90" s="9">
        <v>2</v>
      </c>
      <c r="AQ90" s="9">
        <v>26</v>
      </c>
      <c r="AR90" s="9">
        <v>0</v>
      </c>
      <c r="AS90" s="9">
        <v>41</v>
      </c>
      <c r="AT90" s="9">
        <v>16</v>
      </c>
      <c r="AU90" s="9">
        <v>0</v>
      </c>
      <c r="AV90" s="9">
        <v>0</v>
      </c>
      <c r="AW90" s="9">
        <v>7</v>
      </c>
      <c r="AX90" s="9">
        <v>11</v>
      </c>
      <c r="AY90" s="9">
        <v>3</v>
      </c>
      <c r="AZ90" s="9">
        <v>0</v>
      </c>
      <c r="BA90" s="9">
        <v>13</v>
      </c>
      <c r="BB90" s="9">
        <v>0</v>
      </c>
      <c r="BC90" s="9">
        <v>20</v>
      </c>
      <c r="BD90" s="9">
        <v>1</v>
      </c>
      <c r="BE90" s="9">
        <v>0</v>
      </c>
      <c r="BF90" s="9">
        <v>14</v>
      </c>
      <c r="BG90" s="9">
        <v>35</v>
      </c>
      <c r="BH90" s="9">
        <v>0</v>
      </c>
      <c r="BI90" s="9">
        <v>0</v>
      </c>
      <c r="BJ90" s="9">
        <v>0</v>
      </c>
      <c r="BK90" s="9">
        <v>0</v>
      </c>
      <c r="BL90" s="9">
        <v>20</v>
      </c>
      <c r="BM90" s="9">
        <v>24</v>
      </c>
      <c r="BN90" s="9">
        <v>0</v>
      </c>
      <c r="BO90" s="9">
        <v>0</v>
      </c>
      <c r="BP90" s="9">
        <v>0</v>
      </c>
      <c r="BQ90" s="9">
        <v>0</v>
      </c>
      <c r="BR90" s="9">
        <v>0</v>
      </c>
      <c r="BS90" s="9">
        <v>5</v>
      </c>
      <c r="BT90" s="9">
        <v>7</v>
      </c>
      <c r="BU90" s="9"/>
      <c r="BV90" s="8">
        <f t="shared" si="8"/>
        <v>6.577464788732394</v>
      </c>
      <c r="BW90" s="8">
        <f t="shared" si="9"/>
        <v>1.1482927528333757</v>
      </c>
      <c r="BX90" s="3">
        <f t="shared" si="10"/>
        <v>1</v>
      </c>
      <c r="BY90" s="9"/>
      <c r="BZ90" s="13">
        <v>0.6875</v>
      </c>
      <c r="CA90" s="9">
        <v>2</v>
      </c>
      <c r="CB90" s="9">
        <v>3</v>
      </c>
      <c r="CC90" s="9">
        <v>0</v>
      </c>
      <c r="CD90" s="9">
        <v>1</v>
      </c>
      <c r="CE90" s="9">
        <v>8</v>
      </c>
      <c r="CF90" s="9"/>
      <c r="CG90" s="9">
        <v>10</v>
      </c>
      <c r="CH90" s="9">
        <v>3</v>
      </c>
      <c r="CI90" s="9">
        <v>6</v>
      </c>
      <c r="CJ90" s="9">
        <v>5</v>
      </c>
      <c r="CK90" s="9">
        <v>20</v>
      </c>
      <c r="CL90" s="9">
        <v>4</v>
      </c>
      <c r="CM90" s="9">
        <v>16</v>
      </c>
      <c r="CN90" s="9">
        <v>3</v>
      </c>
      <c r="CO90" s="9">
        <v>32</v>
      </c>
      <c r="CP90" s="9">
        <v>17</v>
      </c>
      <c r="CQ90" s="9">
        <v>43</v>
      </c>
      <c r="CR90" s="9">
        <v>17</v>
      </c>
      <c r="CS90" s="9">
        <v>0</v>
      </c>
      <c r="CT90" s="9">
        <v>39</v>
      </c>
      <c r="CU90" s="9">
        <v>28</v>
      </c>
      <c r="CV90" s="9">
        <v>22</v>
      </c>
      <c r="CW90" s="9">
        <v>19</v>
      </c>
      <c r="CX90" s="9">
        <v>0</v>
      </c>
      <c r="CY90" s="9"/>
      <c r="CZ90" s="9">
        <v>0</v>
      </c>
      <c r="DA90" s="9">
        <v>0</v>
      </c>
      <c r="DB90" s="9">
        <v>0</v>
      </c>
      <c r="DC90" s="9">
        <v>8</v>
      </c>
      <c r="DD90" s="9"/>
      <c r="DE90" s="9">
        <v>2</v>
      </c>
      <c r="DF90" s="9">
        <v>18</v>
      </c>
      <c r="DG90" s="9">
        <v>17</v>
      </c>
      <c r="DH90" s="9">
        <v>31</v>
      </c>
      <c r="DI90" s="9">
        <v>19</v>
      </c>
      <c r="DJ90" s="9">
        <v>17</v>
      </c>
      <c r="DK90" s="9">
        <v>18</v>
      </c>
      <c r="DL90" s="9"/>
      <c r="DM90" s="9">
        <v>0</v>
      </c>
      <c r="DN90" s="9">
        <v>31</v>
      </c>
      <c r="DO90" s="9">
        <v>61</v>
      </c>
      <c r="DP90" s="9">
        <v>0</v>
      </c>
      <c r="DQ90" s="9">
        <v>3</v>
      </c>
      <c r="DR90" s="9"/>
      <c r="DS90" s="9">
        <v>9</v>
      </c>
      <c r="DT90" s="9">
        <v>4</v>
      </c>
      <c r="DU90" s="9">
        <v>5</v>
      </c>
      <c r="DV90" s="9">
        <v>2</v>
      </c>
      <c r="DW90" s="9">
        <v>1</v>
      </c>
      <c r="DX90" s="9">
        <v>3</v>
      </c>
      <c r="DY90" s="9">
        <v>8</v>
      </c>
      <c r="DZ90" s="9">
        <v>6</v>
      </c>
      <c r="EA90" s="9">
        <v>12</v>
      </c>
      <c r="EB90" s="9"/>
      <c r="EC90" s="9">
        <v>2</v>
      </c>
      <c r="ED90" s="9">
        <v>14</v>
      </c>
      <c r="EE90" s="9">
        <v>18</v>
      </c>
      <c r="EF90" s="9">
        <v>10</v>
      </c>
      <c r="EG90" s="9">
        <v>9</v>
      </c>
      <c r="EH90" s="9">
        <v>18</v>
      </c>
      <c r="EI90" s="9">
        <v>12</v>
      </c>
      <c r="EJ90" s="9"/>
      <c r="EK90" s="9">
        <v>5</v>
      </c>
      <c r="EL90" s="9">
        <v>16</v>
      </c>
      <c r="EM90" s="9">
        <v>11</v>
      </c>
      <c r="EN90" s="9">
        <v>30</v>
      </c>
      <c r="EO90" s="9">
        <v>33</v>
      </c>
      <c r="EP90" s="9">
        <v>4</v>
      </c>
      <c r="EQ90" s="9">
        <v>7</v>
      </c>
      <c r="ER90" s="9">
        <v>20</v>
      </c>
      <c r="ES90" s="9">
        <v>8</v>
      </c>
      <c r="ET90" s="9">
        <v>2</v>
      </c>
      <c r="EU90" s="9">
        <v>11</v>
      </c>
      <c r="EV90" s="9"/>
      <c r="EW90" s="2">
        <f t="shared" si="6"/>
        <v>12.166666666666666</v>
      </c>
      <c r="EX90" s="2">
        <f t="shared" si="7"/>
        <v>1.5009838783120231</v>
      </c>
      <c r="EY90" s="17">
        <f t="shared" si="11"/>
        <v>0.90410958904109584</v>
      </c>
    </row>
    <row r="91" spans="1:155" x14ac:dyDescent="0.55000000000000004">
      <c r="A91" s="13">
        <v>0.70833333333333337</v>
      </c>
      <c r="B91" s="9">
        <v>0</v>
      </c>
      <c r="C91" s="9">
        <v>0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21</v>
      </c>
      <c r="K91" s="9">
        <v>28</v>
      </c>
      <c r="L91" s="9">
        <v>4</v>
      </c>
      <c r="M91" s="9">
        <v>4</v>
      </c>
      <c r="N91" s="9">
        <v>0</v>
      </c>
      <c r="O91" s="9">
        <v>0</v>
      </c>
      <c r="P91" s="9">
        <v>0</v>
      </c>
      <c r="Q91" s="9">
        <v>2</v>
      </c>
      <c r="R91" s="9">
        <v>1</v>
      </c>
      <c r="S91" s="9">
        <v>2</v>
      </c>
      <c r="T91" s="9">
        <v>0</v>
      </c>
      <c r="U91" s="9">
        <v>2</v>
      </c>
      <c r="V91" s="9">
        <v>0</v>
      </c>
      <c r="W91" s="9">
        <v>13</v>
      </c>
      <c r="X91" s="9">
        <v>0</v>
      </c>
      <c r="Y91" s="9">
        <v>38</v>
      </c>
      <c r="Z91" s="9">
        <v>23</v>
      </c>
      <c r="AA91" s="9">
        <v>0</v>
      </c>
      <c r="AB91" s="9">
        <v>9</v>
      </c>
      <c r="AC91" s="9">
        <v>2</v>
      </c>
      <c r="AD91" s="9">
        <v>0</v>
      </c>
      <c r="AE91" s="9">
        <v>0</v>
      </c>
      <c r="AF91" s="9">
        <v>1</v>
      </c>
      <c r="AG91" s="9">
        <v>0</v>
      </c>
      <c r="AH91" s="9">
        <v>0</v>
      </c>
      <c r="AI91" s="9">
        <v>0</v>
      </c>
      <c r="AJ91" s="9">
        <v>11</v>
      </c>
      <c r="AK91" s="9">
        <v>0</v>
      </c>
      <c r="AL91" s="9">
        <v>6</v>
      </c>
      <c r="AM91" s="9">
        <v>2</v>
      </c>
      <c r="AN91" s="9">
        <v>6</v>
      </c>
      <c r="AO91" s="9">
        <v>0</v>
      </c>
      <c r="AP91" s="9">
        <v>6</v>
      </c>
      <c r="AQ91" s="9">
        <v>21</v>
      </c>
      <c r="AR91" s="9">
        <v>0</v>
      </c>
      <c r="AS91" s="9">
        <v>28</v>
      </c>
      <c r="AT91" s="9">
        <v>0</v>
      </c>
      <c r="AU91" s="9">
        <v>0</v>
      </c>
      <c r="AV91" s="9">
        <v>0</v>
      </c>
      <c r="AW91" s="9">
        <v>0</v>
      </c>
      <c r="AX91" s="9">
        <v>2</v>
      </c>
      <c r="AY91" s="9">
        <v>0</v>
      </c>
      <c r="AZ91" s="9">
        <v>0</v>
      </c>
      <c r="BA91" s="9">
        <v>0</v>
      </c>
      <c r="BB91" s="9">
        <v>0</v>
      </c>
      <c r="BC91" s="9">
        <v>66</v>
      </c>
      <c r="BD91" s="9">
        <v>0</v>
      </c>
      <c r="BE91" s="9">
        <v>0</v>
      </c>
      <c r="BF91" s="9">
        <v>0</v>
      </c>
      <c r="BG91" s="9">
        <v>15</v>
      </c>
      <c r="BH91" s="9">
        <v>0</v>
      </c>
      <c r="BI91" s="9">
        <v>0</v>
      </c>
      <c r="BJ91" s="9">
        <v>11</v>
      </c>
      <c r="BK91" s="9">
        <v>5</v>
      </c>
      <c r="BL91" s="9">
        <v>14</v>
      </c>
      <c r="BM91" s="9">
        <v>64</v>
      </c>
      <c r="BN91" s="9">
        <v>0</v>
      </c>
      <c r="BO91" s="9">
        <v>0</v>
      </c>
      <c r="BP91" s="9">
        <v>8</v>
      </c>
      <c r="BQ91" s="9">
        <v>0</v>
      </c>
      <c r="BR91" s="9">
        <v>13</v>
      </c>
      <c r="BS91" s="9">
        <v>0</v>
      </c>
      <c r="BT91" s="9">
        <v>5</v>
      </c>
      <c r="BU91" s="9"/>
      <c r="BV91" s="8">
        <f t="shared" si="8"/>
        <v>6.098591549295775</v>
      </c>
      <c r="BW91" s="8">
        <f t="shared" si="9"/>
        <v>1.5275017319392639</v>
      </c>
      <c r="BX91" s="3">
        <f t="shared" si="10"/>
        <v>1</v>
      </c>
      <c r="BY91" s="9"/>
      <c r="BZ91" s="13">
        <v>0.70833333333333337</v>
      </c>
      <c r="CA91" s="9">
        <v>0</v>
      </c>
      <c r="CB91" s="9">
        <v>7</v>
      </c>
      <c r="CC91" s="9">
        <v>1</v>
      </c>
      <c r="CD91" s="9">
        <v>0</v>
      </c>
      <c r="CE91" s="9">
        <v>0</v>
      </c>
      <c r="CF91" s="9"/>
      <c r="CG91" s="9">
        <v>38</v>
      </c>
      <c r="CH91" s="9">
        <v>3</v>
      </c>
      <c r="CI91" s="9">
        <v>4</v>
      </c>
      <c r="CJ91" s="9">
        <v>23</v>
      </c>
      <c r="CK91" s="9">
        <v>28</v>
      </c>
      <c r="CL91" s="9">
        <v>0</v>
      </c>
      <c r="CM91" s="9">
        <v>11</v>
      </c>
      <c r="CN91" s="9">
        <v>2</v>
      </c>
      <c r="CO91" s="9">
        <v>17</v>
      </c>
      <c r="CP91" s="9">
        <v>23</v>
      </c>
      <c r="CQ91" s="9">
        <v>35</v>
      </c>
      <c r="CR91" s="9">
        <v>19</v>
      </c>
      <c r="CS91" s="9">
        <v>0</v>
      </c>
      <c r="CT91" s="9">
        <v>14</v>
      </c>
      <c r="CU91" s="9">
        <v>48</v>
      </c>
      <c r="CV91" s="9">
        <v>23</v>
      </c>
      <c r="CW91" s="9">
        <v>36</v>
      </c>
      <c r="CX91" s="9">
        <v>21</v>
      </c>
      <c r="CY91" s="9"/>
      <c r="CZ91" s="9">
        <v>0</v>
      </c>
      <c r="DA91" s="9">
        <v>17</v>
      </c>
      <c r="DB91" s="9">
        <v>48</v>
      </c>
      <c r="DC91" s="9">
        <v>0</v>
      </c>
      <c r="DD91" s="9"/>
      <c r="DE91" s="9">
        <v>10</v>
      </c>
      <c r="DF91" s="9">
        <v>4</v>
      </c>
      <c r="DG91" s="9">
        <v>11</v>
      </c>
      <c r="DH91" s="9">
        <v>7</v>
      </c>
      <c r="DI91" s="9">
        <v>44</v>
      </c>
      <c r="DJ91" s="9">
        <v>15</v>
      </c>
      <c r="DK91" s="9">
        <v>2</v>
      </c>
      <c r="DL91" s="9"/>
      <c r="DM91" s="9">
        <v>0</v>
      </c>
      <c r="DN91" s="9">
        <v>10</v>
      </c>
      <c r="DO91" s="9">
        <v>47</v>
      </c>
      <c r="DP91" s="9">
        <v>24</v>
      </c>
      <c r="DQ91" s="9">
        <v>5</v>
      </c>
      <c r="DR91" s="9"/>
      <c r="DS91" s="9">
        <v>4</v>
      </c>
      <c r="DT91" s="9">
        <v>5</v>
      </c>
      <c r="DU91" s="9">
        <v>8</v>
      </c>
      <c r="DV91" s="9">
        <v>9</v>
      </c>
      <c r="DW91" s="9">
        <v>1</v>
      </c>
      <c r="DX91" s="9">
        <v>7</v>
      </c>
      <c r="DY91" s="9">
        <v>4</v>
      </c>
      <c r="DZ91" s="9">
        <v>2</v>
      </c>
      <c r="EA91" s="9">
        <v>12</v>
      </c>
      <c r="EB91" s="9"/>
      <c r="EC91" s="9">
        <v>5</v>
      </c>
      <c r="ED91" s="9">
        <v>17</v>
      </c>
      <c r="EE91" s="9">
        <v>0</v>
      </c>
      <c r="EF91" s="9">
        <v>7</v>
      </c>
      <c r="EG91" s="9">
        <v>5</v>
      </c>
      <c r="EH91" s="9">
        <v>5</v>
      </c>
      <c r="EI91" s="9">
        <v>4</v>
      </c>
      <c r="EJ91" s="9"/>
      <c r="EK91" s="9">
        <v>10</v>
      </c>
      <c r="EL91" s="9">
        <v>12</v>
      </c>
      <c r="EM91" s="9">
        <v>17</v>
      </c>
      <c r="EN91" s="9">
        <v>13</v>
      </c>
      <c r="EO91" s="9">
        <v>4</v>
      </c>
      <c r="EP91" s="9">
        <v>0</v>
      </c>
      <c r="EQ91" s="9">
        <v>5</v>
      </c>
      <c r="ER91" s="9">
        <v>4</v>
      </c>
      <c r="ES91" s="9">
        <v>41</v>
      </c>
      <c r="ET91" s="9">
        <v>2</v>
      </c>
      <c r="EU91" s="9">
        <v>6</v>
      </c>
      <c r="EV91" s="9"/>
      <c r="EW91" s="2">
        <f t="shared" si="6"/>
        <v>12.212121212121213</v>
      </c>
      <c r="EX91" s="2">
        <f t="shared" si="7"/>
        <v>1.6406143529945783</v>
      </c>
      <c r="EY91" s="17">
        <f t="shared" si="11"/>
        <v>0.90410958904109584</v>
      </c>
    </row>
    <row r="92" spans="1:155" x14ac:dyDescent="0.55000000000000004">
      <c r="A92" s="13">
        <v>0.72916666666666663</v>
      </c>
      <c r="B92" s="9">
        <v>6</v>
      </c>
      <c r="C92" s="9">
        <v>0</v>
      </c>
      <c r="D92" s="9">
        <v>0</v>
      </c>
      <c r="E92" s="9">
        <v>0</v>
      </c>
      <c r="F92" s="9">
        <v>0</v>
      </c>
      <c r="G92" s="9">
        <v>0</v>
      </c>
      <c r="H92" s="9">
        <v>4</v>
      </c>
      <c r="I92" s="9">
        <v>3</v>
      </c>
      <c r="J92" s="9">
        <v>25</v>
      </c>
      <c r="K92" s="9">
        <v>10</v>
      </c>
      <c r="L92" s="9">
        <v>0</v>
      </c>
      <c r="M92" s="9">
        <v>3</v>
      </c>
      <c r="N92" s="9">
        <v>0</v>
      </c>
      <c r="O92" s="9">
        <v>0</v>
      </c>
      <c r="P92" s="9">
        <v>2</v>
      </c>
      <c r="Q92" s="9">
        <v>26</v>
      </c>
      <c r="R92" s="9">
        <v>17</v>
      </c>
      <c r="S92" s="9">
        <v>0</v>
      </c>
      <c r="T92" s="9">
        <v>2</v>
      </c>
      <c r="U92" s="9">
        <v>0</v>
      </c>
      <c r="V92" s="9">
        <v>6</v>
      </c>
      <c r="W92" s="9">
        <v>5</v>
      </c>
      <c r="X92" s="9">
        <v>0</v>
      </c>
      <c r="Y92" s="9">
        <v>14</v>
      </c>
      <c r="Z92" s="9">
        <v>4</v>
      </c>
      <c r="AA92" s="9">
        <v>0</v>
      </c>
      <c r="AB92" s="9">
        <v>0</v>
      </c>
      <c r="AC92" s="9">
        <v>0</v>
      </c>
      <c r="AD92" s="9">
        <v>0</v>
      </c>
      <c r="AE92" s="9">
        <v>6</v>
      </c>
      <c r="AF92" s="9">
        <v>4</v>
      </c>
      <c r="AG92" s="9">
        <v>0</v>
      </c>
      <c r="AH92" s="9">
        <v>0</v>
      </c>
      <c r="AI92" s="9">
        <v>0</v>
      </c>
      <c r="AJ92" s="9">
        <v>6</v>
      </c>
      <c r="AK92" s="9">
        <v>0</v>
      </c>
      <c r="AL92" s="9">
        <v>0</v>
      </c>
      <c r="AM92" s="9">
        <v>0</v>
      </c>
      <c r="AN92" s="9">
        <v>0</v>
      </c>
      <c r="AO92" s="9">
        <v>0</v>
      </c>
      <c r="AP92" s="9">
        <v>8</v>
      </c>
      <c r="AQ92" s="9">
        <v>6</v>
      </c>
      <c r="AR92" s="9">
        <v>0</v>
      </c>
      <c r="AS92" s="9">
        <v>0</v>
      </c>
      <c r="AT92" s="9">
        <v>0</v>
      </c>
      <c r="AU92" s="9">
        <v>13</v>
      </c>
      <c r="AV92" s="9">
        <v>0</v>
      </c>
      <c r="AW92" s="9">
        <v>0</v>
      </c>
      <c r="AX92" s="9">
        <v>10</v>
      </c>
      <c r="AY92" s="9">
        <v>4</v>
      </c>
      <c r="AZ92" s="9">
        <v>0</v>
      </c>
      <c r="BA92" s="9">
        <v>0</v>
      </c>
      <c r="BB92" s="9">
        <v>0</v>
      </c>
      <c r="BC92" s="9">
        <v>6</v>
      </c>
      <c r="BD92" s="9">
        <v>0</v>
      </c>
      <c r="BE92" s="9">
        <v>0</v>
      </c>
      <c r="BF92" s="9">
        <v>0</v>
      </c>
      <c r="BG92" s="9">
        <v>5</v>
      </c>
      <c r="BH92" s="9">
        <v>0</v>
      </c>
      <c r="BI92" s="9">
        <v>5</v>
      </c>
      <c r="BJ92" s="9">
        <v>8</v>
      </c>
      <c r="BK92" s="9">
        <v>3</v>
      </c>
      <c r="BL92" s="9">
        <v>18</v>
      </c>
      <c r="BM92" s="9">
        <v>7</v>
      </c>
      <c r="BN92" s="9">
        <v>0</v>
      </c>
      <c r="BO92" s="9">
        <v>14</v>
      </c>
      <c r="BP92" s="9">
        <v>8</v>
      </c>
      <c r="BQ92" s="9">
        <v>0</v>
      </c>
      <c r="BR92" s="9">
        <v>14</v>
      </c>
      <c r="BS92" s="9">
        <v>0</v>
      </c>
      <c r="BT92" s="9">
        <v>0</v>
      </c>
      <c r="BU92" s="9"/>
      <c r="BV92" s="8">
        <f t="shared" si="8"/>
        <v>3.8309859154929575</v>
      </c>
      <c r="BW92" s="8">
        <f t="shared" si="9"/>
        <v>0.7035368868110653</v>
      </c>
      <c r="BX92" s="3">
        <f t="shared" si="10"/>
        <v>1</v>
      </c>
      <c r="BY92" s="9"/>
      <c r="BZ92" s="13">
        <v>0.72916666666666663</v>
      </c>
      <c r="CA92" s="9">
        <v>0</v>
      </c>
      <c r="CB92" s="9">
        <v>7</v>
      </c>
      <c r="CC92" s="9">
        <v>1</v>
      </c>
      <c r="CD92" s="9">
        <v>6</v>
      </c>
      <c r="CE92" s="9">
        <v>0</v>
      </c>
      <c r="CF92" s="9"/>
      <c r="CG92" s="9">
        <v>15</v>
      </c>
      <c r="CH92" s="9">
        <v>4</v>
      </c>
      <c r="CI92" s="9">
        <v>1</v>
      </c>
      <c r="CJ92" s="9">
        <v>13</v>
      </c>
      <c r="CK92" s="9">
        <v>12</v>
      </c>
      <c r="CL92" s="9">
        <v>0</v>
      </c>
      <c r="CM92" s="9">
        <v>19</v>
      </c>
      <c r="CN92" s="9">
        <v>2</v>
      </c>
      <c r="CO92" s="9">
        <v>19</v>
      </c>
      <c r="CP92" s="9">
        <v>25</v>
      </c>
      <c r="CQ92" s="9">
        <v>19</v>
      </c>
      <c r="CR92" s="9">
        <v>30</v>
      </c>
      <c r="CS92" s="9">
        <v>0</v>
      </c>
      <c r="CT92" s="9">
        <v>10</v>
      </c>
      <c r="CU92" s="9">
        <v>0</v>
      </c>
      <c r="CV92" s="9">
        <v>0</v>
      </c>
      <c r="CW92" s="9">
        <v>42</v>
      </c>
      <c r="CX92" s="9">
        <v>36</v>
      </c>
      <c r="CY92" s="9"/>
      <c r="CZ92" s="9">
        <v>11</v>
      </c>
      <c r="DA92" s="9">
        <v>26</v>
      </c>
      <c r="DB92" s="9">
        <v>0</v>
      </c>
      <c r="DC92" s="9">
        <v>0</v>
      </c>
      <c r="DD92" s="9"/>
      <c r="DE92" s="9">
        <v>16</v>
      </c>
      <c r="DF92" s="9">
        <v>17</v>
      </c>
      <c r="DG92" s="9">
        <v>4</v>
      </c>
      <c r="DH92" s="9">
        <v>21</v>
      </c>
      <c r="DI92" s="9">
        <v>31</v>
      </c>
      <c r="DJ92" s="9">
        <v>39</v>
      </c>
      <c r="DK92" s="9">
        <v>9</v>
      </c>
      <c r="DL92" s="9"/>
      <c r="DM92" s="9">
        <v>18</v>
      </c>
      <c r="DN92" s="9">
        <v>38</v>
      </c>
      <c r="DO92" s="9">
        <v>41</v>
      </c>
      <c r="DP92" s="9">
        <v>21</v>
      </c>
      <c r="DQ92" s="9">
        <v>31</v>
      </c>
      <c r="DR92" s="9"/>
      <c r="DS92" s="9">
        <v>6</v>
      </c>
      <c r="DT92" s="9">
        <v>2</v>
      </c>
      <c r="DU92" s="9">
        <v>4</v>
      </c>
      <c r="DV92" s="9">
        <v>2</v>
      </c>
      <c r="DW92" s="9">
        <v>8</v>
      </c>
      <c r="DX92" s="9">
        <v>10</v>
      </c>
      <c r="DY92" s="9">
        <v>2</v>
      </c>
      <c r="DZ92" s="9">
        <v>1</v>
      </c>
      <c r="EA92" s="9">
        <v>3</v>
      </c>
      <c r="EB92" s="9"/>
      <c r="EC92" s="9">
        <v>7</v>
      </c>
      <c r="ED92" s="9">
        <v>2</v>
      </c>
      <c r="EE92" s="9">
        <v>5</v>
      </c>
      <c r="EF92" s="9">
        <v>8</v>
      </c>
      <c r="EG92" s="9">
        <v>6</v>
      </c>
      <c r="EH92" s="9">
        <v>11</v>
      </c>
      <c r="EI92" s="9">
        <v>3</v>
      </c>
      <c r="EJ92" s="9"/>
      <c r="EK92" s="9">
        <v>0</v>
      </c>
      <c r="EL92" s="9">
        <v>24</v>
      </c>
      <c r="EM92" s="9">
        <v>23</v>
      </c>
      <c r="EN92" s="9">
        <v>4</v>
      </c>
      <c r="EO92" s="9">
        <v>21</v>
      </c>
      <c r="EP92" s="9">
        <v>0</v>
      </c>
      <c r="EQ92" s="9">
        <v>3</v>
      </c>
      <c r="ER92" s="9">
        <v>16</v>
      </c>
      <c r="ES92" s="9">
        <v>17</v>
      </c>
      <c r="ET92" s="9">
        <v>2</v>
      </c>
      <c r="EU92" s="9">
        <v>16</v>
      </c>
      <c r="EV92" s="9"/>
      <c r="EW92" s="2">
        <f t="shared" si="6"/>
        <v>11.969696969696969</v>
      </c>
      <c r="EX92" s="2">
        <f t="shared" si="7"/>
        <v>1.4557929770611151</v>
      </c>
      <c r="EY92" s="17">
        <f t="shared" si="11"/>
        <v>0.90410958904109584</v>
      </c>
    </row>
    <row r="93" spans="1:155" x14ac:dyDescent="0.55000000000000004">
      <c r="A93" s="13">
        <v>0.75</v>
      </c>
      <c r="B93" s="9">
        <v>0</v>
      </c>
      <c r="C93" s="9">
        <v>0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9">
        <v>20</v>
      </c>
      <c r="J93" s="9">
        <v>1</v>
      </c>
      <c r="K93" s="9">
        <v>26</v>
      </c>
      <c r="L93" s="9">
        <v>1</v>
      </c>
      <c r="M93" s="9">
        <v>23</v>
      </c>
      <c r="N93" s="9">
        <v>0</v>
      </c>
      <c r="O93" s="9">
        <v>0</v>
      </c>
      <c r="P93" s="9">
        <v>8</v>
      </c>
      <c r="Q93" s="9">
        <v>6</v>
      </c>
      <c r="R93" s="9">
        <v>23</v>
      </c>
      <c r="S93" s="9">
        <v>3</v>
      </c>
      <c r="T93" s="9">
        <v>0</v>
      </c>
      <c r="U93" s="9">
        <v>5</v>
      </c>
      <c r="V93" s="9">
        <v>0</v>
      </c>
      <c r="W93" s="9">
        <v>31</v>
      </c>
      <c r="X93" s="9">
        <v>0</v>
      </c>
      <c r="Y93" s="9">
        <v>4</v>
      </c>
      <c r="Z93" s="9">
        <v>13</v>
      </c>
      <c r="AA93" s="9">
        <v>0</v>
      </c>
      <c r="AB93" s="9">
        <v>4</v>
      </c>
      <c r="AC93" s="9">
        <v>2</v>
      </c>
      <c r="AD93" s="9">
        <v>0</v>
      </c>
      <c r="AE93" s="9">
        <v>9</v>
      </c>
      <c r="AF93" s="9">
        <v>8</v>
      </c>
      <c r="AG93" s="9">
        <v>11</v>
      </c>
      <c r="AH93" s="9">
        <v>0</v>
      </c>
      <c r="AI93" s="9">
        <v>0</v>
      </c>
      <c r="AJ93" s="9">
        <v>0</v>
      </c>
      <c r="AK93" s="9">
        <v>0</v>
      </c>
      <c r="AL93" s="9">
        <v>27</v>
      </c>
      <c r="AM93" s="9">
        <v>0</v>
      </c>
      <c r="AN93" s="9">
        <v>0</v>
      </c>
      <c r="AO93" s="9">
        <v>2</v>
      </c>
      <c r="AP93" s="9">
        <v>2</v>
      </c>
      <c r="AQ93" s="9">
        <v>23</v>
      </c>
      <c r="AR93" s="9">
        <v>30</v>
      </c>
      <c r="AS93" s="9">
        <v>2</v>
      </c>
      <c r="AT93" s="9">
        <v>0</v>
      </c>
      <c r="AU93" s="9">
        <v>47</v>
      </c>
      <c r="AV93" s="9">
        <v>0</v>
      </c>
      <c r="AW93" s="9">
        <v>4</v>
      </c>
      <c r="AX93" s="9">
        <v>6</v>
      </c>
      <c r="AY93" s="9">
        <v>0</v>
      </c>
      <c r="AZ93" s="9">
        <v>0</v>
      </c>
      <c r="BA93" s="9">
        <v>0</v>
      </c>
      <c r="BB93" s="9">
        <v>0</v>
      </c>
      <c r="BC93" s="9">
        <v>0</v>
      </c>
      <c r="BD93" s="9">
        <v>1</v>
      </c>
      <c r="BE93" s="9">
        <v>0</v>
      </c>
      <c r="BF93" s="9">
        <v>0</v>
      </c>
      <c r="BG93" s="9">
        <v>13</v>
      </c>
      <c r="BH93" s="9">
        <v>0</v>
      </c>
      <c r="BI93" s="9">
        <v>1</v>
      </c>
      <c r="BJ93" s="9">
        <v>6</v>
      </c>
      <c r="BK93" s="9">
        <v>0</v>
      </c>
      <c r="BL93" s="9">
        <v>15</v>
      </c>
      <c r="BM93" s="9">
        <v>25</v>
      </c>
      <c r="BN93" s="9">
        <v>13</v>
      </c>
      <c r="BO93" s="9">
        <v>3</v>
      </c>
      <c r="BP93" s="9">
        <v>2</v>
      </c>
      <c r="BQ93" s="9">
        <v>1</v>
      </c>
      <c r="BR93" s="9">
        <v>16</v>
      </c>
      <c r="BS93" s="9">
        <v>0</v>
      </c>
      <c r="BT93" s="9">
        <v>0</v>
      </c>
      <c r="BU93" s="9"/>
      <c r="BV93" s="8">
        <f t="shared" si="8"/>
        <v>6.154929577464789</v>
      </c>
      <c r="BW93" s="8">
        <f t="shared" si="9"/>
        <v>1.1816245488207464</v>
      </c>
      <c r="BX93" s="3">
        <f t="shared" si="10"/>
        <v>1</v>
      </c>
      <c r="BY93" s="9"/>
      <c r="BZ93" s="13">
        <v>0.75</v>
      </c>
      <c r="CA93" s="9">
        <v>22</v>
      </c>
      <c r="CB93" s="9">
        <v>11</v>
      </c>
      <c r="CC93" s="9">
        <v>1</v>
      </c>
      <c r="CD93" s="9">
        <v>2</v>
      </c>
      <c r="CE93" s="9">
        <v>0</v>
      </c>
      <c r="CF93" s="9"/>
      <c r="CG93" s="9">
        <v>9</v>
      </c>
      <c r="CH93" s="9">
        <v>11</v>
      </c>
      <c r="CI93" s="9">
        <v>7</v>
      </c>
      <c r="CJ93" s="9">
        <v>12</v>
      </c>
      <c r="CK93" s="9">
        <v>12</v>
      </c>
      <c r="CL93" s="9">
        <v>0</v>
      </c>
      <c r="CM93" s="9">
        <v>16</v>
      </c>
      <c r="CN93" s="9">
        <v>4</v>
      </c>
      <c r="CO93" s="9">
        <v>9</v>
      </c>
      <c r="CP93" s="9">
        <v>20</v>
      </c>
      <c r="CQ93" s="9">
        <v>23</v>
      </c>
      <c r="CR93" s="9">
        <v>10</v>
      </c>
      <c r="CS93" s="9">
        <v>0</v>
      </c>
      <c r="CT93" s="9">
        <v>40</v>
      </c>
      <c r="CU93" s="9">
        <v>0</v>
      </c>
      <c r="CV93" s="9">
        <v>27</v>
      </c>
      <c r="CW93" s="9">
        <v>11</v>
      </c>
      <c r="CX93" s="9">
        <v>49</v>
      </c>
      <c r="CY93" s="9"/>
      <c r="CZ93" s="9">
        <v>0</v>
      </c>
      <c r="DA93" s="9">
        <v>22</v>
      </c>
      <c r="DB93" s="9">
        <v>8</v>
      </c>
      <c r="DC93" s="9">
        <v>0</v>
      </c>
      <c r="DD93" s="9"/>
      <c r="DE93" s="9">
        <v>11</v>
      </c>
      <c r="DF93" s="9">
        <v>0</v>
      </c>
      <c r="DG93" s="9">
        <v>14</v>
      </c>
      <c r="DH93" s="9">
        <v>16</v>
      </c>
      <c r="DI93" s="9">
        <v>63</v>
      </c>
      <c r="DJ93" s="9">
        <v>8</v>
      </c>
      <c r="DK93" s="9">
        <v>0</v>
      </c>
      <c r="DL93" s="9"/>
      <c r="DM93" s="9">
        <v>23</v>
      </c>
      <c r="DN93" s="9">
        <v>38</v>
      </c>
      <c r="DO93" s="9">
        <v>42</v>
      </c>
      <c r="DP93" s="9">
        <v>12</v>
      </c>
      <c r="DQ93" s="9">
        <v>10</v>
      </c>
      <c r="DR93" s="9"/>
      <c r="DS93" s="9">
        <v>2</v>
      </c>
      <c r="DT93" s="9">
        <v>3</v>
      </c>
      <c r="DU93" s="9">
        <v>4</v>
      </c>
      <c r="DV93" s="9">
        <v>4</v>
      </c>
      <c r="DW93" s="9">
        <v>6</v>
      </c>
      <c r="DX93" s="9">
        <v>14</v>
      </c>
      <c r="DY93" s="9">
        <v>10</v>
      </c>
      <c r="DZ93" s="9">
        <v>0</v>
      </c>
      <c r="EA93" s="9">
        <v>5</v>
      </c>
      <c r="EB93" s="9"/>
      <c r="EC93" s="9">
        <v>4</v>
      </c>
      <c r="ED93" s="9">
        <v>8</v>
      </c>
      <c r="EE93" s="9">
        <v>7</v>
      </c>
      <c r="EF93" s="9">
        <v>4</v>
      </c>
      <c r="EG93" s="9">
        <v>22</v>
      </c>
      <c r="EH93" s="9">
        <v>6</v>
      </c>
      <c r="EI93" s="9">
        <v>0</v>
      </c>
      <c r="EJ93" s="9"/>
      <c r="EK93" s="9">
        <v>6</v>
      </c>
      <c r="EL93" s="9">
        <v>7</v>
      </c>
      <c r="EM93" s="9">
        <v>36</v>
      </c>
      <c r="EN93" s="9">
        <v>24</v>
      </c>
      <c r="EO93" s="9">
        <v>20</v>
      </c>
      <c r="EP93" s="9">
        <v>0</v>
      </c>
      <c r="EQ93" s="9">
        <v>2</v>
      </c>
      <c r="ER93" s="9">
        <v>10</v>
      </c>
      <c r="ES93" s="9">
        <v>8</v>
      </c>
      <c r="ET93" s="9">
        <v>10</v>
      </c>
      <c r="EU93" s="9">
        <v>14</v>
      </c>
      <c r="EV93" s="9"/>
      <c r="EW93" s="2">
        <f t="shared" si="6"/>
        <v>12.106060606060606</v>
      </c>
      <c r="EX93" s="2">
        <f t="shared" si="7"/>
        <v>1.5816737155939695</v>
      </c>
      <c r="EY93" s="17">
        <f t="shared" si="11"/>
        <v>0.90410958904109584</v>
      </c>
    </row>
    <row r="94" spans="1:155" x14ac:dyDescent="0.55000000000000004">
      <c r="A94" s="13">
        <v>0.77083333333333337</v>
      </c>
      <c r="B94" s="9">
        <v>8</v>
      </c>
      <c r="C94" s="9">
        <v>0</v>
      </c>
      <c r="D94" s="9">
        <v>0</v>
      </c>
      <c r="E94" s="9">
        <v>0</v>
      </c>
      <c r="F94" s="9">
        <v>9</v>
      </c>
      <c r="G94" s="9">
        <v>29</v>
      </c>
      <c r="H94" s="9">
        <v>46</v>
      </c>
      <c r="I94" s="9">
        <v>18</v>
      </c>
      <c r="J94" s="9">
        <v>14</v>
      </c>
      <c r="K94" s="9">
        <v>5</v>
      </c>
      <c r="L94" s="9">
        <v>3</v>
      </c>
      <c r="M94" s="9">
        <v>22</v>
      </c>
      <c r="N94" s="9">
        <v>0</v>
      </c>
      <c r="O94" s="9">
        <v>0</v>
      </c>
      <c r="P94" s="9">
        <v>35</v>
      </c>
      <c r="Q94" s="9">
        <v>18</v>
      </c>
      <c r="R94" s="9">
        <v>11</v>
      </c>
      <c r="S94" s="9">
        <v>14</v>
      </c>
      <c r="T94" s="9">
        <v>0</v>
      </c>
      <c r="U94" s="9">
        <v>42</v>
      </c>
      <c r="V94" s="9">
        <v>1</v>
      </c>
      <c r="W94" s="9">
        <v>5</v>
      </c>
      <c r="X94" s="9">
        <v>0</v>
      </c>
      <c r="Y94" s="9">
        <v>0</v>
      </c>
      <c r="Z94" s="9">
        <v>0</v>
      </c>
      <c r="AA94" s="9">
        <v>18</v>
      </c>
      <c r="AB94" s="9">
        <v>6</v>
      </c>
      <c r="AC94" s="9">
        <v>6</v>
      </c>
      <c r="AD94" s="9">
        <v>11</v>
      </c>
      <c r="AE94" s="9">
        <v>2</v>
      </c>
      <c r="AF94" s="9">
        <v>8</v>
      </c>
      <c r="AG94" s="9">
        <v>8</v>
      </c>
      <c r="AH94" s="9">
        <v>0</v>
      </c>
      <c r="AI94" s="9">
        <v>3</v>
      </c>
      <c r="AJ94" s="9">
        <v>3</v>
      </c>
      <c r="AK94" s="9">
        <v>0</v>
      </c>
      <c r="AL94" s="9">
        <v>8</v>
      </c>
      <c r="AM94" s="9">
        <v>0</v>
      </c>
      <c r="AN94" s="9">
        <v>0</v>
      </c>
      <c r="AO94" s="9">
        <v>1</v>
      </c>
      <c r="AP94" s="9">
        <v>4</v>
      </c>
      <c r="AQ94" s="9">
        <v>12</v>
      </c>
      <c r="AR94" s="9">
        <v>0</v>
      </c>
      <c r="AS94" s="9">
        <v>13</v>
      </c>
      <c r="AT94" s="9">
        <v>0</v>
      </c>
      <c r="AU94" s="9">
        <v>33</v>
      </c>
      <c r="AV94" s="9">
        <v>0</v>
      </c>
      <c r="AW94" s="9">
        <v>0</v>
      </c>
      <c r="AX94" s="9">
        <v>29</v>
      </c>
      <c r="AY94" s="9">
        <v>7</v>
      </c>
      <c r="AZ94" s="9">
        <v>0</v>
      </c>
      <c r="BA94" s="9">
        <v>3</v>
      </c>
      <c r="BB94" s="9">
        <v>0</v>
      </c>
      <c r="BC94" s="9">
        <v>78</v>
      </c>
      <c r="BD94" s="9">
        <v>9</v>
      </c>
      <c r="BE94" s="9">
        <v>0</v>
      </c>
      <c r="BF94" s="9">
        <v>0</v>
      </c>
      <c r="BG94" s="9">
        <v>8</v>
      </c>
      <c r="BH94" s="9">
        <v>0</v>
      </c>
      <c r="BI94" s="9">
        <v>0</v>
      </c>
      <c r="BJ94" s="9">
        <v>4</v>
      </c>
      <c r="BK94" s="9">
        <v>2</v>
      </c>
      <c r="BL94" s="9">
        <v>15</v>
      </c>
      <c r="BM94" s="9">
        <v>4</v>
      </c>
      <c r="BN94" s="9">
        <v>11</v>
      </c>
      <c r="BO94" s="9">
        <v>11</v>
      </c>
      <c r="BP94" s="9">
        <v>2</v>
      </c>
      <c r="BQ94" s="9">
        <v>20</v>
      </c>
      <c r="BR94" s="9">
        <v>15</v>
      </c>
      <c r="BS94" s="9">
        <v>0</v>
      </c>
      <c r="BT94" s="9">
        <v>7</v>
      </c>
      <c r="BU94" s="9"/>
      <c r="BV94" s="8">
        <f t="shared" si="8"/>
        <v>9.0281690140845079</v>
      </c>
      <c r="BW94" s="8">
        <f t="shared" si="9"/>
        <v>1.5838688632110498</v>
      </c>
      <c r="BX94" s="3">
        <f t="shared" si="10"/>
        <v>1</v>
      </c>
      <c r="BY94" s="9"/>
      <c r="BZ94" s="13">
        <v>0.77083333333333337</v>
      </c>
      <c r="CA94" s="9">
        <v>1</v>
      </c>
      <c r="CB94" s="9">
        <v>9</v>
      </c>
      <c r="CC94" s="9">
        <v>0</v>
      </c>
      <c r="CD94" s="9">
        <v>9</v>
      </c>
      <c r="CE94" s="9">
        <v>0</v>
      </c>
      <c r="CF94" s="9"/>
      <c r="CG94" s="9">
        <v>10</v>
      </c>
      <c r="CH94" s="9">
        <v>12</v>
      </c>
      <c r="CI94" s="9">
        <v>8</v>
      </c>
      <c r="CJ94" s="9">
        <v>15</v>
      </c>
      <c r="CK94" s="9">
        <v>7</v>
      </c>
      <c r="CL94" s="9">
        <v>0</v>
      </c>
      <c r="CM94" s="9">
        <v>9</v>
      </c>
      <c r="CN94" s="9">
        <v>0</v>
      </c>
      <c r="CO94" s="9">
        <v>0</v>
      </c>
      <c r="CP94" s="9">
        <v>2</v>
      </c>
      <c r="CQ94" s="9">
        <v>37</v>
      </c>
      <c r="CR94" s="9">
        <v>8</v>
      </c>
      <c r="CS94" s="9">
        <v>0</v>
      </c>
      <c r="CT94" s="9">
        <v>0</v>
      </c>
      <c r="CU94" s="9">
        <v>22</v>
      </c>
      <c r="CV94" s="9">
        <v>8</v>
      </c>
      <c r="CW94" s="9">
        <v>0</v>
      </c>
      <c r="CX94" s="9">
        <v>21</v>
      </c>
      <c r="CY94" s="9"/>
      <c r="CZ94" s="9">
        <v>1</v>
      </c>
      <c r="DA94" s="9">
        <v>35</v>
      </c>
      <c r="DB94" s="9">
        <v>21</v>
      </c>
      <c r="DC94" s="9">
        <v>5</v>
      </c>
      <c r="DD94" s="9"/>
      <c r="DE94" s="9">
        <v>14</v>
      </c>
      <c r="DF94" s="9">
        <v>0</v>
      </c>
      <c r="DG94" s="9">
        <v>14</v>
      </c>
      <c r="DH94" s="9">
        <v>11</v>
      </c>
      <c r="DI94" s="9">
        <v>11</v>
      </c>
      <c r="DJ94" s="9">
        <v>23</v>
      </c>
      <c r="DK94" s="9">
        <v>0</v>
      </c>
      <c r="DL94" s="9"/>
      <c r="DM94" s="9">
        <v>29</v>
      </c>
      <c r="DN94" s="9">
        <v>1</v>
      </c>
      <c r="DO94" s="9">
        <v>33</v>
      </c>
      <c r="DP94" s="9">
        <v>18</v>
      </c>
      <c r="DQ94" s="9">
        <v>6</v>
      </c>
      <c r="DR94" s="9"/>
      <c r="DS94" s="9">
        <v>10</v>
      </c>
      <c r="DT94" s="9">
        <v>3</v>
      </c>
      <c r="DU94" s="9">
        <v>12</v>
      </c>
      <c r="DV94" s="9">
        <v>2</v>
      </c>
      <c r="DW94" s="9">
        <v>14</v>
      </c>
      <c r="DX94" s="9">
        <v>7</v>
      </c>
      <c r="DY94" s="9">
        <v>11</v>
      </c>
      <c r="DZ94" s="9">
        <v>8</v>
      </c>
      <c r="EA94" s="9">
        <v>7</v>
      </c>
      <c r="EB94" s="9"/>
      <c r="EC94" s="9">
        <v>2</v>
      </c>
      <c r="ED94" s="9">
        <v>11</v>
      </c>
      <c r="EE94" s="9">
        <v>13</v>
      </c>
      <c r="EF94" s="9">
        <v>14</v>
      </c>
      <c r="EG94" s="9">
        <v>0</v>
      </c>
      <c r="EH94" s="9">
        <v>9</v>
      </c>
      <c r="EI94" s="9">
        <v>5</v>
      </c>
      <c r="EJ94" s="9"/>
      <c r="EK94" s="9">
        <v>7</v>
      </c>
      <c r="EL94" s="9">
        <v>18</v>
      </c>
      <c r="EM94" s="9">
        <v>14</v>
      </c>
      <c r="EN94" s="9">
        <v>13</v>
      </c>
      <c r="EO94" s="9">
        <v>7</v>
      </c>
      <c r="EP94" s="9">
        <v>3</v>
      </c>
      <c r="EQ94" s="9">
        <v>0</v>
      </c>
      <c r="ER94" s="9">
        <v>14</v>
      </c>
      <c r="ES94" s="9">
        <v>5</v>
      </c>
      <c r="ET94" s="9">
        <v>0</v>
      </c>
      <c r="EU94" s="9">
        <v>4</v>
      </c>
      <c r="EV94" s="9"/>
      <c r="EW94" s="2">
        <f t="shared" si="6"/>
        <v>9.2878787878787872</v>
      </c>
      <c r="EX94" s="2">
        <f t="shared" si="7"/>
        <v>1.0870642553892842</v>
      </c>
      <c r="EY94" s="17">
        <f t="shared" si="11"/>
        <v>0.90410958904109584</v>
      </c>
    </row>
    <row r="95" spans="1:155" x14ac:dyDescent="0.55000000000000004">
      <c r="A95" s="13">
        <v>0.79166666666666663</v>
      </c>
      <c r="B95" s="9">
        <v>6</v>
      </c>
      <c r="C95" s="9">
        <v>0</v>
      </c>
      <c r="D95" s="9">
        <v>7</v>
      </c>
      <c r="E95" s="9">
        <v>0</v>
      </c>
      <c r="F95" s="9">
        <v>29</v>
      </c>
      <c r="G95" s="9">
        <v>28</v>
      </c>
      <c r="H95" s="9">
        <v>15</v>
      </c>
      <c r="I95" s="9">
        <v>24</v>
      </c>
      <c r="J95" s="9">
        <v>9</v>
      </c>
      <c r="K95" s="9">
        <v>29</v>
      </c>
      <c r="L95" s="9">
        <v>11</v>
      </c>
      <c r="M95" s="9">
        <v>26</v>
      </c>
      <c r="N95" s="9">
        <v>0</v>
      </c>
      <c r="O95" s="9">
        <v>3</v>
      </c>
      <c r="P95" s="9">
        <v>20</v>
      </c>
      <c r="Q95" s="9">
        <v>14</v>
      </c>
      <c r="R95" s="9">
        <v>9</v>
      </c>
      <c r="S95" s="9">
        <v>5</v>
      </c>
      <c r="T95" s="9">
        <v>36</v>
      </c>
      <c r="U95" s="9">
        <v>31</v>
      </c>
      <c r="V95" s="9">
        <v>1</v>
      </c>
      <c r="W95" s="9">
        <v>8</v>
      </c>
      <c r="X95" s="9">
        <v>0</v>
      </c>
      <c r="Y95" s="9">
        <v>15</v>
      </c>
      <c r="Z95" s="9">
        <v>11</v>
      </c>
      <c r="AA95" s="9">
        <v>19</v>
      </c>
      <c r="AB95" s="9">
        <v>20</v>
      </c>
      <c r="AC95" s="9">
        <v>11</v>
      </c>
      <c r="AD95" s="9">
        <v>29</v>
      </c>
      <c r="AE95" s="9">
        <v>20</v>
      </c>
      <c r="AF95" s="9">
        <v>4</v>
      </c>
      <c r="AG95" s="9">
        <v>10</v>
      </c>
      <c r="AH95" s="9">
        <v>0</v>
      </c>
      <c r="AI95" s="9">
        <v>2</v>
      </c>
      <c r="AJ95" s="9">
        <v>18</v>
      </c>
      <c r="AK95" s="9">
        <v>0</v>
      </c>
      <c r="AL95" s="9">
        <v>18</v>
      </c>
      <c r="AM95" s="9">
        <v>19</v>
      </c>
      <c r="AN95" s="9">
        <v>0</v>
      </c>
      <c r="AO95" s="9">
        <v>0</v>
      </c>
      <c r="AP95" s="9">
        <v>12</v>
      </c>
      <c r="AQ95" s="9">
        <v>20</v>
      </c>
      <c r="AR95" s="9">
        <v>0</v>
      </c>
      <c r="AS95" s="9">
        <v>27</v>
      </c>
      <c r="AT95" s="9">
        <v>0</v>
      </c>
      <c r="AU95" s="9">
        <v>30</v>
      </c>
      <c r="AV95" s="9">
        <v>3</v>
      </c>
      <c r="AW95" s="9">
        <v>0</v>
      </c>
      <c r="AX95" s="9">
        <v>38</v>
      </c>
      <c r="AY95" s="9">
        <v>4</v>
      </c>
      <c r="AZ95" s="9">
        <v>0</v>
      </c>
      <c r="BA95" s="9">
        <v>8</v>
      </c>
      <c r="BB95" s="9">
        <v>0</v>
      </c>
      <c r="BC95" s="9">
        <v>51</v>
      </c>
      <c r="BD95" s="9">
        <v>0</v>
      </c>
      <c r="BE95" s="9">
        <v>0</v>
      </c>
      <c r="BF95" s="9">
        <v>38</v>
      </c>
      <c r="BG95" s="9">
        <v>20</v>
      </c>
      <c r="BH95" s="9">
        <v>0</v>
      </c>
      <c r="BI95" s="9">
        <v>0</v>
      </c>
      <c r="BJ95" s="9">
        <v>0</v>
      </c>
      <c r="BK95" s="9">
        <v>30</v>
      </c>
      <c r="BL95" s="9">
        <v>18</v>
      </c>
      <c r="BM95" s="9">
        <v>38</v>
      </c>
      <c r="BN95" s="9">
        <v>18</v>
      </c>
      <c r="BO95" s="9">
        <v>13</v>
      </c>
      <c r="BP95" s="9">
        <v>3</v>
      </c>
      <c r="BQ95" s="9">
        <v>4</v>
      </c>
      <c r="BR95" s="9">
        <v>15</v>
      </c>
      <c r="BS95" s="9">
        <v>0</v>
      </c>
      <c r="BT95" s="9">
        <v>17</v>
      </c>
      <c r="BU95" s="9"/>
      <c r="BV95" s="8">
        <f t="shared" si="8"/>
        <v>12.873239436619718</v>
      </c>
      <c r="BW95" s="8">
        <f t="shared" si="9"/>
        <v>1.484043849713732</v>
      </c>
      <c r="BX95" s="3">
        <f t="shared" si="10"/>
        <v>1</v>
      </c>
      <c r="BY95" s="9"/>
      <c r="BZ95" s="13">
        <v>0.79166666666666663</v>
      </c>
      <c r="CA95" s="9">
        <v>6</v>
      </c>
      <c r="CB95" s="9">
        <v>13</v>
      </c>
      <c r="CC95" s="9">
        <v>0</v>
      </c>
      <c r="CD95" s="9">
        <v>3</v>
      </c>
      <c r="CE95" s="9">
        <v>0</v>
      </c>
      <c r="CF95" s="9"/>
      <c r="CG95" s="9">
        <v>10</v>
      </c>
      <c r="CH95" s="9">
        <v>0</v>
      </c>
      <c r="CI95" s="9">
        <v>6</v>
      </c>
      <c r="CJ95" s="9">
        <v>10</v>
      </c>
      <c r="CK95" s="9">
        <v>18</v>
      </c>
      <c r="CL95" s="9">
        <v>0</v>
      </c>
      <c r="CM95" s="9">
        <v>7</v>
      </c>
      <c r="CN95" s="9">
        <v>3</v>
      </c>
      <c r="CO95" s="9">
        <v>0</v>
      </c>
      <c r="CP95" s="9">
        <v>38</v>
      </c>
      <c r="CQ95" s="9">
        <v>41</v>
      </c>
      <c r="CR95" s="9">
        <v>11</v>
      </c>
      <c r="CS95" s="9">
        <v>27</v>
      </c>
      <c r="CT95" s="9">
        <v>22</v>
      </c>
      <c r="CU95" s="9">
        <v>22</v>
      </c>
      <c r="CV95" s="9">
        <v>27</v>
      </c>
      <c r="CW95" s="9">
        <v>10</v>
      </c>
      <c r="CX95" s="9">
        <v>11</v>
      </c>
      <c r="CY95" s="9"/>
      <c r="CZ95" s="9">
        <v>17</v>
      </c>
      <c r="DA95" s="9">
        <v>5</v>
      </c>
      <c r="DB95" s="9">
        <v>9</v>
      </c>
      <c r="DC95" s="9">
        <v>1</v>
      </c>
      <c r="DD95" s="9"/>
      <c r="DE95" s="9">
        <v>13</v>
      </c>
      <c r="DF95" s="9">
        <v>0</v>
      </c>
      <c r="DG95" s="9">
        <v>0</v>
      </c>
      <c r="DH95" s="9">
        <v>38</v>
      </c>
      <c r="DI95" s="9">
        <v>50</v>
      </c>
      <c r="DJ95" s="9">
        <v>18</v>
      </c>
      <c r="DK95" s="9">
        <v>5</v>
      </c>
      <c r="DL95" s="9"/>
      <c r="DM95" s="9">
        <v>10</v>
      </c>
      <c r="DN95" s="9">
        <v>5</v>
      </c>
      <c r="DO95" s="9">
        <v>40</v>
      </c>
      <c r="DP95" s="9">
        <v>4</v>
      </c>
      <c r="DQ95" s="9">
        <v>6</v>
      </c>
      <c r="DR95" s="9"/>
      <c r="DS95" s="9">
        <v>4</v>
      </c>
      <c r="DT95" s="9">
        <v>3</v>
      </c>
      <c r="DU95" s="9">
        <v>2</v>
      </c>
      <c r="DV95" s="9">
        <v>0</v>
      </c>
      <c r="DW95" s="9">
        <v>5</v>
      </c>
      <c r="DX95" s="9">
        <v>7</v>
      </c>
      <c r="DY95" s="9">
        <v>11</v>
      </c>
      <c r="DZ95" s="9">
        <v>5</v>
      </c>
      <c r="EA95" s="9">
        <v>6</v>
      </c>
      <c r="EB95" s="9"/>
      <c r="EC95" s="9">
        <v>0</v>
      </c>
      <c r="ED95" s="9">
        <v>3</v>
      </c>
      <c r="EE95" s="9">
        <v>15</v>
      </c>
      <c r="EF95" s="9">
        <v>4</v>
      </c>
      <c r="EG95" s="9">
        <v>0</v>
      </c>
      <c r="EH95" s="9">
        <v>7</v>
      </c>
      <c r="EI95" s="9">
        <v>2</v>
      </c>
      <c r="EJ95" s="9"/>
      <c r="EK95" s="9">
        <v>1</v>
      </c>
      <c r="EL95" s="9">
        <v>16</v>
      </c>
      <c r="EM95" s="9">
        <v>32</v>
      </c>
      <c r="EN95" s="9">
        <v>27</v>
      </c>
      <c r="EO95" s="9">
        <v>8</v>
      </c>
      <c r="EP95" s="9">
        <v>7</v>
      </c>
      <c r="EQ95" s="9">
        <v>0</v>
      </c>
      <c r="ER95" s="9">
        <v>0</v>
      </c>
      <c r="ES95" s="9">
        <v>8</v>
      </c>
      <c r="ET95" s="9">
        <v>2</v>
      </c>
      <c r="EU95" s="9">
        <v>2</v>
      </c>
      <c r="EV95" s="9"/>
      <c r="EW95" s="2">
        <f t="shared" si="6"/>
        <v>10.348484848484848</v>
      </c>
      <c r="EX95" s="2">
        <f t="shared" si="7"/>
        <v>1.454434970551417</v>
      </c>
      <c r="EY95" s="17">
        <f t="shared" si="11"/>
        <v>0.90410958904109584</v>
      </c>
    </row>
    <row r="96" spans="1:155" x14ac:dyDescent="0.55000000000000004">
      <c r="A96" s="13">
        <v>0.8125</v>
      </c>
      <c r="B96" s="9">
        <v>40</v>
      </c>
      <c r="C96" s="9">
        <v>0</v>
      </c>
      <c r="D96" s="9">
        <v>25</v>
      </c>
      <c r="E96" s="9">
        <v>21</v>
      </c>
      <c r="F96" s="9">
        <v>43</v>
      </c>
      <c r="G96" s="9">
        <v>48</v>
      </c>
      <c r="H96" s="9">
        <v>46</v>
      </c>
      <c r="I96" s="9">
        <v>31</v>
      </c>
      <c r="J96" s="9">
        <v>40</v>
      </c>
      <c r="K96" s="9">
        <v>62</v>
      </c>
      <c r="L96" s="9">
        <v>9</v>
      </c>
      <c r="M96" s="9">
        <v>44</v>
      </c>
      <c r="N96" s="9">
        <v>36</v>
      </c>
      <c r="O96" s="9">
        <v>26</v>
      </c>
      <c r="P96" s="9">
        <v>54</v>
      </c>
      <c r="Q96" s="9">
        <v>17</v>
      </c>
      <c r="R96" s="9">
        <v>32</v>
      </c>
      <c r="S96" s="9">
        <v>23</v>
      </c>
      <c r="T96" s="9">
        <v>25</v>
      </c>
      <c r="U96" s="9">
        <v>20</v>
      </c>
      <c r="V96" s="9">
        <v>11</v>
      </c>
      <c r="W96" s="9">
        <v>30</v>
      </c>
      <c r="X96" s="9">
        <v>11</v>
      </c>
      <c r="Y96" s="9">
        <v>10</v>
      </c>
      <c r="Z96" s="9">
        <v>19</v>
      </c>
      <c r="AA96" s="9">
        <v>19</v>
      </c>
      <c r="AB96" s="9">
        <v>35</v>
      </c>
      <c r="AC96" s="9">
        <v>18</v>
      </c>
      <c r="AD96" s="9">
        <v>27</v>
      </c>
      <c r="AE96" s="9">
        <v>8</v>
      </c>
      <c r="AF96" s="9">
        <v>3</v>
      </c>
      <c r="AG96" s="9">
        <v>12</v>
      </c>
      <c r="AH96" s="9">
        <v>5</v>
      </c>
      <c r="AI96" s="9">
        <v>10</v>
      </c>
      <c r="AJ96" s="9">
        <v>23</v>
      </c>
      <c r="AK96" s="9">
        <v>14</v>
      </c>
      <c r="AL96" s="9">
        <v>10</v>
      </c>
      <c r="AM96" s="9">
        <v>21</v>
      </c>
      <c r="AN96" s="9">
        <v>2</v>
      </c>
      <c r="AO96" s="9">
        <v>37</v>
      </c>
      <c r="AP96" s="9">
        <v>41</v>
      </c>
      <c r="AQ96" s="9">
        <v>26</v>
      </c>
      <c r="AR96" s="9">
        <v>18</v>
      </c>
      <c r="AS96" s="9">
        <v>18</v>
      </c>
      <c r="AT96" s="9">
        <v>12</v>
      </c>
      <c r="AU96" s="9">
        <v>52</v>
      </c>
      <c r="AV96" s="9">
        <v>11</v>
      </c>
      <c r="AW96" s="9">
        <v>19</v>
      </c>
      <c r="AX96" s="9">
        <v>26</v>
      </c>
      <c r="AY96" s="9">
        <v>26</v>
      </c>
      <c r="AZ96" s="9">
        <v>6</v>
      </c>
      <c r="BA96" s="9">
        <v>5</v>
      </c>
      <c r="BB96" s="9">
        <v>9</v>
      </c>
      <c r="BC96" s="9">
        <v>48</v>
      </c>
      <c r="BD96" s="9">
        <v>4</v>
      </c>
      <c r="BE96" s="9">
        <v>0</v>
      </c>
      <c r="BF96" s="9">
        <v>31</v>
      </c>
      <c r="BG96" s="9">
        <v>19</v>
      </c>
      <c r="BH96" s="9">
        <v>22</v>
      </c>
      <c r="BI96" s="9">
        <v>14</v>
      </c>
      <c r="BJ96" s="9">
        <v>12</v>
      </c>
      <c r="BK96" s="9">
        <v>22</v>
      </c>
      <c r="BL96" s="9">
        <v>11</v>
      </c>
      <c r="BM96" s="9">
        <v>19</v>
      </c>
      <c r="BN96" s="9">
        <v>17</v>
      </c>
      <c r="BO96" s="9">
        <v>47</v>
      </c>
      <c r="BP96" s="9">
        <v>18</v>
      </c>
      <c r="BQ96" s="9">
        <v>5</v>
      </c>
      <c r="BR96" s="9">
        <v>23</v>
      </c>
      <c r="BS96" s="9">
        <v>39</v>
      </c>
      <c r="BT96" s="9">
        <v>13</v>
      </c>
      <c r="BU96" s="9"/>
      <c r="BV96" s="8">
        <f t="shared" si="8"/>
        <v>22.535211267605632</v>
      </c>
      <c r="BW96" s="8">
        <f t="shared" si="9"/>
        <v>1.7142826442193915</v>
      </c>
      <c r="BX96" s="3">
        <f t="shared" si="10"/>
        <v>1</v>
      </c>
      <c r="BY96" s="9"/>
      <c r="BZ96" s="13">
        <v>0.8125</v>
      </c>
      <c r="CA96" s="9">
        <v>17</v>
      </c>
      <c r="CB96" s="9">
        <v>7</v>
      </c>
      <c r="CC96" s="9">
        <v>0</v>
      </c>
      <c r="CD96" s="9">
        <v>11</v>
      </c>
      <c r="CE96" s="9">
        <v>6</v>
      </c>
      <c r="CF96" s="9"/>
      <c r="CG96" s="9">
        <v>7</v>
      </c>
      <c r="CH96" s="9">
        <v>1</v>
      </c>
      <c r="CI96" s="9">
        <v>8</v>
      </c>
      <c r="CJ96" s="9">
        <v>17</v>
      </c>
      <c r="CK96" s="9">
        <v>19</v>
      </c>
      <c r="CL96" s="9">
        <v>1</v>
      </c>
      <c r="CM96" s="9">
        <v>14</v>
      </c>
      <c r="CN96" s="9">
        <v>2</v>
      </c>
      <c r="CO96" s="9">
        <v>24</v>
      </c>
      <c r="CP96" s="9">
        <v>17</v>
      </c>
      <c r="CQ96" s="9">
        <v>44</v>
      </c>
      <c r="CR96" s="9">
        <v>38</v>
      </c>
      <c r="CS96" s="9">
        <v>62</v>
      </c>
      <c r="CT96" s="9">
        <v>29</v>
      </c>
      <c r="CU96" s="9">
        <v>28</v>
      </c>
      <c r="CV96" s="9">
        <v>38</v>
      </c>
      <c r="CW96" s="9">
        <v>30</v>
      </c>
      <c r="CX96" s="9">
        <v>5</v>
      </c>
      <c r="CY96" s="9"/>
      <c r="CZ96" s="9">
        <v>8</v>
      </c>
      <c r="DA96" s="9">
        <v>16</v>
      </c>
      <c r="DB96" s="9">
        <v>54</v>
      </c>
      <c r="DC96" s="9">
        <v>30</v>
      </c>
      <c r="DD96" s="9"/>
      <c r="DE96" s="9">
        <v>14</v>
      </c>
      <c r="DF96" s="9">
        <v>27</v>
      </c>
      <c r="DG96" s="9">
        <v>30</v>
      </c>
      <c r="DH96" s="9">
        <v>30</v>
      </c>
      <c r="DI96" s="9">
        <v>20</v>
      </c>
      <c r="DJ96" s="9">
        <v>7</v>
      </c>
      <c r="DK96" s="9">
        <v>32</v>
      </c>
      <c r="DL96" s="9"/>
      <c r="DM96" s="9">
        <v>1</v>
      </c>
      <c r="DN96" s="9">
        <v>33</v>
      </c>
      <c r="DO96" s="9">
        <v>29</v>
      </c>
      <c r="DP96" s="9">
        <v>18</v>
      </c>
      <c r="DQ96" s="9">
        <v>9</v>
      </c>
      <c r="DR96" s="9"/>
      <c r="DS96" s="9">
        <v>11</v>
      </c>
      <c r="DT96" s="9">
        <v>22</v>
      </c>
      <c r="DU96" s="9">
        <v>12</v>
      </c>
      <c r="DV96" s="9">
        <v>6</v>
      </c>
      <c r="DW96" s="9">
        <v>18</v>
      </c>
      <c r="DX96" s="9">
        <v>14</v>
      </c>
      <c r="DY96" s="9">
        <v>10</v>
      </c>
      <c r="DZ96" s="9">
        <v>6</v>
      </c>
      <c r="EA96" s="9">
        <v>7</v>
      </c>
      <c r="EB96" s="9"/>
      <c r="EC96" s="9">
        <v>8</v>
      </c>
      <c r="ED96" s="9">
        <v>13</v>
      </c>
      <c r="EE96" s="9">
        <v>6</v>
      </c>
      <c r="EF96" s="9">
        <v>8</v>
      </c>
      <c r="EG96" s="9">
        <v>20</v>
      </c>
      <c r="EH96" s="9">
        <v>5</v>
      </c>
      <c r="EI96" s="9">
        <v>3</v>
      </c>
      <c r="EJ96" s="9"/>
      <c r="EK96" s="9">
        <v>11</v>
      </c>
      <c r="EL96" s="9">
        <v>36</v>
      </c>
      <c r="EM96" s="9">
        <v>11</v>
      </c>
      <c r="EN96" s="9">
        <v>7</v>
      </c>
      <c r="EO96" s="9">
        <v>18</v>
      </c>
      <c r="EP96" s="9">
        <v>9</v>
      </c>
      <c r="EQ96" s="9">
        <v>3</v>
      </c>
      <c r="ER96" s="9">
        <v>4</v>
      </c>
      <c r="ES96" s="9">
        <v>9</v>
      </c>
      <c r="ET96" s="9">
        <v>6</v>
      </c>
      <c r="EU96" s="9">
        <v>34</v>
      </c>
      <c r="EV96" s="9"/>
      <c r="EW96" s="2">
        <f t="shared" si="6"/>
        <v>16.666666666666668</v>
      </c>
      <c r="EX96" s="2">
        <f t="shared" si="7"/>
        <v>1.6320412566962466</v>
      </c>
      <c r="EY96" s="17">
        <f t="shared" si="11"/>
        <v>0.90410958904109584</v>
      </c>
    </row>
    <row r="97" spans="1:155" x14ac:dyDescent="0.55000000000000004">
      <c r="A97" s="13">
        <v>0.83333333333333337</v>
      </c>
      <c r="B97" s="9">
        <v>10</v>
      </c>
      <c r="C97" s="9">
        <v>0</v>
      </c>
      <c r="D97" s="9">
        <v>25</v>
      </c>
      <c r="E97" s="9">
        <v>0</v>
      </c>
      <c r="F97" s="9">
        <v>39</v>
      </c>
      <c r="G97" s="9">
        <v>33</v>
      </c>
      <c r="H97" s="9">
        <v>50</v>
      </c>
      <c r="I97" s="9">
        <v>23</v>
      </c>
      <c r="J97" s="9">
        <v>46</v>
      </c>
      <c r="K97" s="9">
        <v>48</v>
      </c>
      <c r="L97" s="9">
        <v>5</v>
      </c>
      <c r="M97" s="9">
        <v>51</v>
      </c>
      <c r="N97" s="9">
        <v>32</v>
      </c>
      <c r="O97" s="9">
        <v>19</v>
      </c>
      <c r="P97" s="9">
        <v>40</v>
      </c>
      <c r="Q97" s="9">
        <v>28</v>
      </c>
      <c r="R97" s="9">
        <v>55</v>
      </c>
      <c r="S97" s="9">
        <v>19</v>
      </c>
      <c r="T97" s="9">
        <v>15</v>
      </c>
      <c r="U97" s="9">
        <v>37</v>
      </c>
      <c r="V97" s="9">
        <v>15</v>
      </c>
      <c r="W97" s="9">
        <v>22</v>
      </c>
      <c r="X97" s="9">
        <v>17</v>
      </c>
      <c r="Y97" s="9">
        <v>21</v>
      </c>
      <c r="Z97" s="9">
        <v>13</v>
      </c>
      <c r="AA97" s="9">
        <v>6</v>
      </c>
      <c r="AB97" s="9">
        <v>26</v>
      </c>
      <c r="AC97" s="9">
        <v>5</v>
      </c>
      <c r="AD97" s="9">
        <v>39</v>
      </c>
      <c r="AE97" s="9">
        <v>27</v>
      </c>
      <c r="AF97" s="9">
        <v>29</v>
      </c>
      <c r="AG97" s="9">
        <v>53</v>
      </c>
      <c r="AH97" s="9">
        <v>5</v>
      </c>
      <c r="AI97" s="9">
        <v>25</v>
      </c>
      <c r="AJ97" s="9">
        <v>23</v>
      </c>
      <c r="AK97" s="9">
        <v>19</v>
      </c>
      <c r="AL97" s="9">
        <v>23</v>
      </c>
      <c r="AM97" s="9">
        <v>20</v>
      </c>
      <c r="AN97" s="9">
        <v>5</v>
      </c>
      <c r="AO97" s="9">
        <v>60</v>
      </c>
      <c r="AP97" s="9">
        <v>56</v>
      </c>
      <c r="AQ97" s="9">
        <v>5</v>
      </c>
      <c r="AR97" s="9">
        <v>4</v>
      </c>
      <c r="AS97" s="9">
        <v>32</v>
      </c>
      <c r="AT97" s="9">
        <v>20</v>
      </c>
      <c r="AU97" s="9">
        <v>46</v>
      </c>
      <c r="AV97" s="9">
        <v>34</v>
      </c>
      <c r="AW97" s="9">
        <v>44</v>
      </c>
      <c r="AX97" s="9">
        <v>15</v>
      </c>
      <c r="AY97" s="9">
        <v>28</v>
      </c>
      <c r="AZ97" s="9">
        <v>12</v>
      </c>
      <c r="BA97" s="9">
        <v>14</v>
      </c>
      <c r="BB97" s="9">
        <v>34</v>
      </c>
      <c r="BC97" s="9">
        <v>60</v>
      </c>
      <c r="BD97" s="9">
        <v>25</v>
      </c>
      <c r="BE97" s="9">
        <v>34</v>
      </c>
      <c r="BF97" s="9">
        <v>22</v>
      </c>
      <c r="BG97" s="9">
        <v>21</v>
      </c>
      <c r="BH97" s="9">
        <v>44</v>
      </c>
      <c r="BI97" s="9">
        <v>19</v>
      </c>
      <c r="BJ97" s="9">
        <v>10</v>
      </c>
      <c r="BK97" s="9">
        <v>44</v>
      </c>
      <c r="BL97" s="9">
        <v>29</v>
      </c>
      <c r="BM97" s="9">
        <v>22</v>
      </c>
      <c r="BN97" s="9">
        <v>24</v>
      </c>
      <c r="BO97" s="9">
        <v>8</v>
      </c>
      <c r="BP97" s="9">
        <v>24</v>
      </c>
      <c r="BQ97" s="9">
        <v>17</v>
      </c>
      <c r="BR97" s="9">
        <v>30</v>
      </c>
      <c r="BS97" s="9">
        <v>19</v>
      </c>
      <c r="BT97" s="9">
        <v>3</v>
      </c>
      <c r="BU97" s="9"/>
      <c r="BV97" s="8">
        <f t="shared" si="8"/>
        <v>25.732394366197184</v>
      </c>
      <c r="BW97" s="8">
        <f t="shared" si="9"/>
        <v>1.8241568981107683</v>
      </c>
      <c r="BX97" s="3">
        <f t="shared" si="10"/>
        <v>1</v>
      </c>
      <c r="BY97" s="9"/>
      <c r="BZ97" s="13">
        <v>0.83333333333333337</v>
      </c>
      <c r="CA97" s="9">
        <v>11</v>
      </c>
      <c r="CB97" s="9">
        <v>19</v>
      </c>
      <c r="CC97" s="9">
        <v>0</v>
      </c>
      <c r="CD97" s="9">
        <v>9</v>
      </c>
      <c r="CE97" s="9">
        <v>11</v>
      </c>
      <c r="CF97" s="9"/>
      <c r="CG97" s="9">
        <v>17</v>
      </c>
      <c r="CH97" s="9">
        <v>0</v>
      </c>
      <c r="CI97" s="9">
        <v>7</v>
      </c>
      <c r="CJ97" s="9">
        <v>15</v>
      </c>
      <c r="CK97" s="9">
        <v>10</v>
      </c>
      <c r="CL97" s="9">
        <v>3</v>
      </c>
      <c r="CM97" s="9">
        <v>7</v>
      </c>
      <c r="CN97" s="9">
        <v>9</v>
      </c>
      <c r="CO97" s="9">
        <v>19</v>
      </c>
      <c r="CP97" s="9">
        <v>71</v>
      </c>
      <c r="CQ97" s="9">
        <v>40</v>
      </c>
      <c r="CR97" s="9">
        <v>22</v>
      </c>
      <c r="CS97" s="9">
        <v>34</v>
      </c>
      <c r="CT97" s="9">
        <v>30</v>
      </c>
      <c r="CU97" s="9">
        <v>68</v>
      </c>
      <c r="CV97" s="9">
        <v>34</v>
      </c>
      <c r="CW97" s="9">
        <v>8</v>
      </c>
      <c r="CX97" s="9">
        <v>55</v>
      </c>
      <c r="CY97" s="9"/>
      <c r="CZ97" s="9">
        <v>6</v>
      </c>
      <c r="DA97" s="9">
        <v>43</v>
      </c>
      <c r="DB97" s="9">
        <v>32</v>
      </c>
      <c r="DC97" s="9">
        <v>18</v>
      </c>
      <c r="DD97" s="9"/>
      <c r="DE97" s="9">
        <v>26</v>
      </c>
      <c r="DF97" s="9">
        <v>34</v>
      </c>
      <c r="DG97" s="9">
        <v>21</v>
      </c>
      <c r="DH97" s="9">
        <v>5</v>
      </c>
      <c r="DI97" s="9">
        <v>37</v>
      </c>
      <c r="DJ97" s="9">
        <v>22</v>
      </c>
      <c r="DK97" s="9">
        <v>10</v>
      </c>
      <c r="DL97" s="9"/>
      <c r="DM97" s="9">
        <v>28</v>
      </c>
      <c r="DN97" s="9">
        <v>24</v>
      </c>
      <c r="DO97" s="9">
        <v>45</v>
      </c>
      <c r="DP97" s="9">
        <v>30</v>
      </c>
      <c r="DQ97" s="9">
        <v>5</v>
      </c>
      <c r="DR97" s="9"/>
      <c r="DS97" s="9">
        <v>5</v>
      </c>
      <c r="DT97" s="9">
        <v>6</v>
      </c>
      <c r="DU97" s="9">
        <v>7</v>
      </c>
      <c r="DV97" s="9">
        <v>0</v>
      </c>
      <c r="DW97" s="9">
        <v>36</v>
      </c>
      <c r="DX97" s="9">
        <v>2</v>
      </c>
      <c r="DY97" s="9">
        <v>0</v>
      </c>
      <c r="DZ97" s="9">
        <v>6</v>
      </c>
      <c r="EA97" s="9">
        <v>5</v>
      </c>
      <c r="EB97" s="9"/>
      <c r="EC97" s="9">
        <v>4</v>
      </c>
      <c r="ED97" s="9">
        <v>5</v>
      </c>
      <c r="EE97" s="9">
        <v>16</v>
      </c>
      <c r="EF97" s="9">
        <v>7</v>
      </c>
      <c r="EG97" s="9">
        <v>28</v>
      </c>
      <c r="EH97" s="9">
        <v>24</v>
      </c>
      <c r="EI97" s="9">
        <v>1</v>
      </c>
      <c r="EJ97" s="9"/>
      <c r="EK97" s="9">
        <v>3</v>
      </c>
      <c r="EL97" s="9">
        <v>12</v>
      </c>
      <c r="EM97" s="9">
        <v>31</v>
      </c>
      <c r="EN97" s="9">
        <v>15</v>
      </c>
      <c r="EO97" s="9">
        <v>10</v>
      </c>
      <c r="EP97" s="9">
        <v>3</v>
      </c>
      <c r="EQ97" s="9"/>
      <c r="ER97" s="9">
        <v>4</v>
      </c>
      <c r="ES97" s="9">
        <v>17</v>
      </c>
      <c r="ET97" s="9">
        <v>11</v>
      </c>
      <c r="EU97" s="9">
        <v>7</v>
      </c>
      <c r="EV97" s="9"/>
      <c r="EW97" s="2">
        <f t="shared" si="6"/>
        <v>17.692307692307693</v>
      </c>
      <c r="EX97" s="2">
        <f t="shared" si="7"/>
        <v>1.9882978656043628</v>
      </c>
      <c r="EY97" s="17">
        <f t="shared" si="11"/>
        <v>0.8904109589041096</v>
      </c>
    </row>
    <row r="98" spans="1:155" x14ac:dyDescent="0.55000000000000004">
      <c r="A98" s="12">
        <v>0.85416666666666663</v>
      </c>
      <c r="B98" s="8">
        <v>31</v>
      </c>
      <c r="C98" s="8">
        <v>0</v>
      </c>
      <c r="D98" s="8">
        <v>60</v>
      </c>
      <c r="E98" s="8">
        <v>8</v>
      </c>
      <c r="F98" s="8">
        <v>42</v>
      </c>
      <c r="G98" s="8">
        <v>38</v>
      </c>
      <c r="H98" s="8">
        <v>53</v>
      </c>
      <c r="I98" s="8">
        <v>56</v>
      </c>
      <c r="J98" s="8">
        <v>53</v>
      </c>
      <c r="K98" s="8">
        <v>56</v>
      </c>
      <c r="L98" s="8">
        <v>24</v>
      </c>
      <c r="M98" s="8">
        <v>51</v>
      </c>
      <c r="N98" s="8">
        <v>54</v>
      </c>
      <c r="O98" s="8">
        <v>22</v>
      </c>
      <c r="P98" s="8">
        <v>47</v>
      </c>
      <c r="Q98" s="8">
        <v>30</v>
      </c>
      <c r="R98" s="8">
        <v>24</v>
      </c>
      <c r="S98" s="8">
        <v>24</v>
      </c>
      <c r="T98" s="8">
        <v>15</v>
      </c>
      <c r="U98" s="8">
        <v>38</v>
      </c>
      <c r="V98" s="8">
        <v>14</v>
      </c>
      <c r="W98" s="8">
        <v>19</v>
      </c>
      <c r="X98" s="8">
        <v>32</v>
      </c>
      <c r="Y98" s="8">
        <v>37</v>
      </c>
      <c r="Z98" s="8">
        <v>10</v>
      </c>
      <c r="AA98" s="8">
        <v>6</v>
      </c>
      <c r="AB98" s="8">
        <v>36</v>
      </c>
      <c r="AC98" s="8">
        <v>24</v>
      </c>
      <c r="AD98" s="8">
        <v>62</v>
      </c>
      <c r="AE98" s="8">
        <v>33</v>
      </c>
      <c r="AF98" s="8">
        <v>23</v>
      </c>
      <c r="AG98" s="8">
        <v>75</v>
      </c>
      <c r="AH98" s="8">
        <v>33</v>
      </c>
      <c r="AI98" s="8">
        <v>37</v>
      </c>
      <c r="AJ98" s="8">
        <v>29</v>
      </c>
      <c r="AK98" s="8">
        <v>75</v>
      </c>
      <c r="AL98" s="8">
        <v>50</v>
      </c>
      <c r="AM98" s="8">
        <v>39</v>
      </c>
      <c r="AN98" s="8">
        <v>70</v>
      </c>
      <c r="AO98" s="8">
        <v>84</v>
      </c>
      <c r="AP98" s="8">
        <v>42</v>
      </c>
      <c r="AQ98" s="8">
        <v>2</v>
      </c>
      <c r="AR98" s="8">
        <v>65</v>
      </c>
      <c r="AS98" s="8">
        <v>44</v>
      </c>
      <c r="AT98" s="8">
        <v>33</v>
      </c>
      <c r="AU98" s="8">
        <v>69</v>
      </c>
      <c r="AV98" s="8">
        <v>24</v>
      </c>
      <c r="AW98" s="8">
        <v>38</v>
      </c>
      <c r="AX98" s="8">
        <v>14</v>
      </c>
      <c r="AY98" s="8">
        <v>40</v>
      </c>
      <c r="AZ98" s="8">
        <v>20</v>
      </c>
      <c r="BA98" s="8">
        <v>26</v>
      </c>
      <c r="BB98" s="8">
        <v>49</v>
      </c>
      <c r="BC98" s="8">
        <v>80</v>
      </c>
      <c r="BD98" s="8">
        <v>15</v>
      </c>
      <c r="BE98" s="8">
        <v>57</v>
      </c>
      <c r="BF98" s="8">
        <v>14</v>
      </c>
      <c r="BG98" s="8">
        <v>39</v>
      </c>
      <c r="BH98" s="8">
        <v>11</v>
      </c>
      <c r="BI98" s="8">
        <v>39</v>
      </c>
      <c r="BJ98" s="8">
        <v>26</v>
      </c>
      <c r="BK98" s="8">
        <v>35</v>
      </c>
      <c r="BL98" s="8">
        <v>23</v>
      </c>
      <c r="BM98" s="8">
        <v>17</v>
      </c>
      <c r="BN98" s="8">
        <v>30</v>
      </c>
      <c r="BO98" s="8">
        <v>21</v>
      </c>
      <c r="BP98" s="8">
        <v>25</v>
      </c>
      <c r="BQ98" s="8">
        <v>36</v>
      </c>
      <c r="BR98" s="8">
        <v>22</v>
      </c>
      <c r="BS98" s="8">
        <v>38</v>
      </c>
      <c r="BT98" s="8">
        <v>4</v>
      </c>
      <c r="BV98" s="8">
        <f t="shared" si="8"/>
        <v>35.380281690140848</v>
      </c>
      <c r="BW98" s="8">
        <f t="shared" si="9"/>
        <v>2.3104492056882857</v>
      </c>
      <c r="BX98" s="3">
        <f t="shared" si="10"/>
        <v>1</v>
      </c>
      <c r="BZ98" s="12">
        <v>0.85416666666666663</v>
      </c>
      <c r="CA98" s="8">
        <v>4</v>
      </c>
      <c r="CB98" s="8">
        <v>6</v>
      </c>
      <c r="CC98" s="8">
        <v>0</v>
      </c>
      <c r="CD98" s="8">
        <v>5</v>
      </c>
      <c r="CE98" s="8">
        <v>12</v>
      </c>
      <c r="CG98" s="8">
        <v>16</v>
      </c>
      <c r="CH98" s="8">
        <v>1</v>
      </c>
      <c r="CI98" s="8">
        <v>9</v>
      </c>
      <c r="CJ98" s="8">
        <v>20</v>
      </c>
      <c r="CK98" s="8">
        <v>12</v>
      </c>
      <c r="CL98" s="8">
        <v>2</v>
      </c>
      <c r="CM98" s="8">
        <v>5</v>
      </c>
      <c r="CN98" s="8">
        <v>2</v>
      </c>
      <c r="CO98" s="8">
        <v>21</v>
      </c>
      <c r="CP98" s="8">
        <v>58</v>
      </c>
      <c r="CQ98" s="8">
        <v>66</v>
      </c>
      <c r="CR98" s="8">
        <v>30</v>
      </c>
      <c r="CS98" s="8">
        <v>36</v>
      </c>
      <c r="CT98" s="8">
        <v>59</v>
      </c>
      <c r="CU98" s="8">
        <v>61</v>
      </c>
      <c r="CV98" s="8">
        <v>37</v>
      </c>
      <c r="CW98" s="8">
        <v>43</v>
      </c>
      <c r="CX98" s="8">
        <v>44</v>
      </c>
      <c r="CZ98" s="8">
        <v>36</v>
      </c>
      <c r="DA98" s="8">
        <v>53</v>
      </c>
      <c r="DB98" s="8">
        <v>43</v>
      </c>
      <c r="DC98" s="8">
        <v>23</v>
      </c>
      <c r="DE98" s="8">
        <v>9</v>
      </c>
      <c r="DF98" s="8">
        <v>27</v>
      </c>
      <c r="DG98" s="8">
        <v>28</v>
      </c>
      <c r="DH98" s="8">
        <v>31</v>
      </c>
      <c r="DI98" s="8">
        <v>41</v>
      </c>
      <c r="DJ98" s="8">
        <v>38</v>
      </c>
      <c r="DK98" s="8">
        <v>22</v>
      </c>
      <c r="DM98" s="8">
        <v>9</v>
      </c>
      <c r="DN98" s="8">
        <v>12</v>
      </c>
      <c r="DO98" s="8">
        <v>34</v>
      </c>
      <c r="DP98" s="8">
        <v>33</v>
      </c>
      <c r="DQ98" s="8">
        <v>6</v>
      </c>
      <c r="DS98" s="8">
        <v>13</v>
      </c>
      <c r="DT98" s="8">
        <v>8</v>
      </c>
      <c r="DU98" s="8">
        <v>7</v>
      </c>
      <c r="DV98" s="8">
        <v>4</v>
      </c>
      <c r="DW98" s="8">
        <v>25</v>
      </c>
      <c r="DX98" s="8">
        <v>10</v>
      </c>
      <c r="DY98" s="8">
        <v>10</v>
      </c>
      <c r="DZ98" s="8">
        <v>4</v>
      </c>
      <c r="EA98" s="8">
        <v>3</v>
      </c>
      <c r="EC98" s="8">
        <v>4</v>
      </c>
      <c r="ED98" s="8">
        <v>11</v>
      </c>
      <c r="EE98" s="8">
        <v>24</v>
      </c>
      <c r="EF98" s="8">
        <v>18</v>
      </c>
      <c r="EG98" s="8">
        <v>36</v>
      </c>
      <c r="EH98" s="8">
        <v>9</v>
      </c>
      <c r="EK98" s="8">
        <v>21</v>
      </c>
      <c r="EL98" s="8">
        <v>15</v>
      </c>
      <c r="EM98" s="8">
        <v>29</v>
      </c>
      <c r="EN98" s="8">
        <v>19</v>
      </c>
      <c r="EO98" s="8">
        <v>15</v>
      </c>
      <c r="EP98" s="8">
        <v>5</v>
      </c>
      <c r="ER98" s="8">
        <v>10</v>
      </c>
      <c r="ES98" s="8">
        <v>12</v>
      </c>
      <c r="ET98" s="8">
        <v>11</v>
      </c>
      <c r="EU98" s="8">
        <v>21</v>
      </c>
      <c r="EW98" s="2">
        <f t="shared" si="6"/>
        <v>20.90625</v>
      </c>
      <c r="EX98" s="2">
        <f t="shared" si="7"/>
        <v>2.0842520295821858</v>
      </c>
      <c r="EY98" s="17">
        <f t="shared" si="11"/>
        <v>0.87671232876712324</v>
      </c>
    </row>
    <row r="99" spans="1:155" x14ac:dyDescent="0.55000000000000004">
      <c r="A99" s="12">
        <v>0.875</v>
      </c>
      <c r="B99" s="8">
        <v>57</v>
      </c>
      <c r="C99" s="8">
        <v>0</v>
      </c>
      <c r="D99" s="8">
        <v>71</v>
      </c>
      <c r="E99" s="8">
        <v>16</v>
      </c>
      <c r="F99" s="8">
        <v>76</v>
      </c>
      <c r="G99" s="8">
        <v>59</v>
      </c>
      <c r="H99" s="8">
        <v>60</v>
      </c>
      <c r="I99" s="8">
        <v>69</v>
      </c>
      <c r="J99" s="8">
        <v>70</v>
      </c>
      <c r="K99" s="8">
        <v>77</v>
      </c>
      <c r="L99" s="8">
        <v>42</v>
      </c>
      <c r="M99" s="8">
        <v>78</v>
      </c>
      <c r="N99" s="8">
        <v>82</v>
      </c>
      <c r="O99" s="8">
        <v>50</v>
      </c>
      <c r="P99" s="8">
        <v>74</v>
      </c>
      <c r="Q99" s="8">
        <v>75</v>
      </c>
      <c r="R99" s="8">
        <v>42</v>
      </c>
      <c r="S99" s="8">
        <v>68</v>
      </c>
      <c r="T99" s="8">
        <v>46</v>
      </c>
      <c r="U99" s="8">
        <v>57</v>
      </c>
      <c r="V99" s="8">
        <v>33</v>
      </c>
      <c r="W99" s="8">
        <v>50</v>
      </c>
      <c r="X99" s="8">
        <v>48</v>
      </c>
      <c r="Y99" s="8">
        <v>80</v>
      </c>
      <c r="Z99" s="8">
        <v>33</v>
      </c>
      <c r="AA99" s="8">
        <v>56</v>
      </c>
      <c r="AB99" s="8">
        <v>57</v>
      </c>
      <c r="AC99" s="8">
        <v>41</v>
      </c>
      <c r="AD99" s="8">
        <v>85</v>
      </c>
      <c r="AE99" s="8">
        <v>47</v>
      </c>
      <c r="AF99" s="8">
        <v>54</v>
      </c>
      <c r="AG99" s="8">
        <v>108</v>
      </c>
      <c r="AH99" s="8">
        <v>92</v>
      </c>
      <c r="AI99" s="8">
        <v>87</v>
      </c>
      <c r="AJ99" s="8">
        <v>133</v>
      </c>
      <c r="AK99" s="8">
        <v>188</v>
      </c>
      <c r="AL99" s="8">
        <v>126</v>
      </c>
      <c r="AM99" s="8">
        <v>75</v>
      </c>
      <c r="AN99" s="8">
        <v>100</v>
      </c>
      <c r="AO99" s="8">
        <v>194</v>
      </c>
      <c r="AP99" s="8">
        <v>72</v>
      </c>
      <c r="AQ99" s="8">
        <v>62</v>
      </c>
      <c r="AR99" s="8">
        <v>113</v>
      </c>
      <c r="AS99" s="8">
        <v>97</v>
      </c>
      <c r="AT99" s="8">
        <v>53</v>
      </c>
      <c r="AU99" s="8">
        <v>118</v>
      </c>
      <c r="AV99" s="8">
        <v>105</v>
      </c>
      <c r="AW99" s="8">
        <v>102</v>
      </c>
      <c r="AX99" s="8">
        <v>107</v>
      </c>
      <c r="AY99" s="8">
        <v>84</v>
      </c>
      <c r="AZ99" s="8">
        <v>95</v>
      </c>
      <c r="BA99" s="8">
        <v>83</v>
      </c>
      <c r="BB99" s="8">
        <v>98</v>
      </c>
      <c r="BC99" s="8">
        <v>119</v>
      </c>
      <c r="BD99" s="8">
        <v>66</v>
      </c>
      <c r="BE99" s="8">
        <v>88</v>
      </c>
      <c r="BF99" s="8">
        <v>49</v>
      </c>
      <c r="BG99" s="8">
        <v>66</v>
      </c>
      <c r="BH99" s="8">
        <v>43</v>
      </c>
      <c r="BI99" s="8">
        <v>51</v>
      </c>
      <c r="BJ99" s="8">
        <v>47</v>
      </c>
      <c r="BK99" s="8">
        <v>76</v>
      </c>
      <c r="BL99" s="8">
        <v>36</v>
      </c>
      <c r="BM99" s="8">
        <v>37</v>
      </c>
      <c r="BN99" s="8">
        <v>37</v>
      </c>
      <c r="BO99" s="8">
        <v>55</v>
      </c>
      <c r="BP99" s="8">
        <v>55</v>
      </c>
      <c r="BQ99" s="8">
        <v>46</v>
      </c>
      <c r="BR99" s="8">
        <v>52</v>
      </c>
      <c r="BS99" s="8">
        <v>89</v>
      </c>
      <c r="BT99" s="8">
        <v>8</v>
      </c>
      <c r="BV99" s="8">
        <f t="shared" si="8"/>
        <v>71.338028169014081</v>
      </c>
      <c r="BW99" s="8">
        <f t="shared" si="9"/>
        <v>4.0367997196601939</v>
      </c>
      <c r="BX99" s="3">
        <f t="shared" si="10"/>
        <v>1</v>
      </c>
      <c r="BZ99" s="12">
        <v>0.875</v>
      </c>
      <c r="CA99" s="8">
        <v>45</v>
      </c>
      <c r="CB99" s="8">
        <v>7</v>
      </c>
      <c r="CC99" s="8">
        <v>0</v>
      </c>
      <c r="CD99" s="8">
        <v>4</v>
      </c>
      <c r="CE99" s="8">
        <v>35</v>
      </c>
      <c r="CG99" s="8">
        <v>14</v>
      </c>
      <c r="CH99" s="8">
        <v>1</v>
      </c>
      <c r="CI99" s="8">
        <v>2</v>
      </c>
      <c r="CJ99" s="8">
        <v>10</v>
      </c>
      <c r="CK99" s="8">
        <v>29</v>
      </c>
      <c r="CL99" s="8">
        <v>13</v>
      </c>
      <c r="CM99" s="8">
        <v>14</v>
      </c>
      <c r="CN99" s="8">
        <v>9</v>
      </c>
      <c r="CO99" s="8">
        <v>57</v>
      </c>
      <c r="CP99" s="8">
        <v>120</v>
      </c>
      <c r="CQ99" s="8">
        <v>34</v>
      </c>
      <c r="CR99" s="8">
        <v>12</v>
      </c>
      <c r="CS99" s="8">
        <v>34</v>
      </c>
      <c r="CT99" s="8">
        <v>41</v>
      </c>
      <c r="CU99" s="8">
        <v>70</v>
      </c>
      <c r="CV99" s="8">
        <v>46</v>
      </c>
      <c r="CW99" s="8">
        <v>9</v>
      </c>
      <c r="CX99" s="8">
        <v>52</v>
      </c>
      <c r="CZ99" s="8">
        <v>61</v>
      </c>
      <c r="DA99" s="8">
        <v>23</v>
      </c>
      <c r="DB99" s="8">
        <v>50</v>
      </c>
      <c r="DC99" s="8">
        <v>10</v>
      </c>
      <c r="DE99" s="8">
        <v>12</v>
      </c>
      <c r="DF99" s="8">
        <v>33</v>
      </c>
      <c r="DG99" s="8">
        <v>47</v>
      </c>
      <c r="DH99" s="8">
        <v>22</v>
      </c>
      <c r="DI99" s="8">
        <v>53</v>
      </c>
      <c r="DJ99" s="8">
        <v>20</v>
      </c>
      <c r="DK99" s="8">
        <v>18</v>
      </c>
      <c r="DM99" s="8">
        <v>62</v>
      </c>
      <c r="DN99" s="8">
        <v>67</v>
      </c>
      <c r="DO99" s="8">
        <v>26</v>
      </c>
      <c r="DP99" s="8">
        <v>42</v>
      </c>
      <c r="DQ99" s="8">
        <v>10</v>
      </c>
      <c r="DS99" s="8">
        <v>23</v>
      </c>
      <c r="DT99" s="8">
        <v>20</v>
      </c>
      <c r="DU99" s="8">
        <v>7</v>
      </c>
      <c r="DV99" s="8">
        <v>2</v>
      </c>
      <c r="DW99" s="8">
        <v>36</v>
      </c>
      <c r="DX99" s="8">
        <v>6</v>
      </c>
      <c r="DY99" s="8">
        <v>2</v>
      </c>
      <c r="DZ99" s="8">
        <v>13</v>
      </c>
      <c r="EA99" s="8">
        <v>1</v>
      </c>
      <c r="EC99" s="8">
        <v>16</v>
      </c>
      <c r="ED99" s="8">
        <v>22</v>
      </c>
      <c r="EE99" s="8">
        <v>28</v>
      </c>
      <c r="EF99" s="8">
        <v>13</v>
      </c>
      <c r="EG99" s="8">
        <v>6</v>
      </c>
      <c r="EH99" s="8">
        <v>1</v>
      </c>
      <c r="EK99" s="8">
        <v>6</v>
      </c>
      <c r="EL99" s="8">
        <v>36</v>
      </c>
      <c r="EM99" s="8">
        <v>14</v>
      </c>
      <c r="EN99" s="8">
        <v>5</v>
      </c>
      <c r="EO99" s="8">
        <v>11</v>
      </c>
      <c r="EP99" s="8">
        <v>18</v>
      </c>
      <c r="ER99" s="8">
        <v>6</v>
      </c>
      <c r="ES99" s="8">
        <v>22</v>
      </c>
      <c r="ET99" s="8">
        <v>3</v>
      </c>
      <c r="EU99" s="8">
        <v>36</v>
      </c>
      <c r="EW99" s="2">
        <f t="shared" si="6"/>
        <v>24.484375</v>
      </c>
      <c r="EX99" s="2">
        <f t="shared" si="7"/>
        <v>2.7882434757939523</v>
      </c>
      <c r="EY99" s="17">
        <f t="shared" si="11"/>
        <v>0.87671232876712324</v>
      </c>
    </row>
    <row r="100" spans="1:155" x14ac:dyDescent="0.55000000000000004">
      <c r="A100" s="12">
        <v>0.89583333333333337</v>
      </c>
      <c r="B100" s="8">
        <v>51</v>
      </c>
      <c r="C100" s="8">
        <v>0</v>
      </c>
      <c r="D100" s="8">
        <v>36</v>
      </c>
      <c r="E100" s="8">
        <v>28</v>
      </c>
      <c r="F100" s="8">
        <v>103</v>
      </c>
      <c r="G100" s="8">
        <v>66</v>
      </c>
      <c r="H100" s="8">
        <v>61</v>
      </c>
      <c r="I100" s="8">
        <v>70</v>
      </c>
      <c r="J100" s="8">
        <v>65</v>
      </c>
      <c r="K100" s="8">
        <v>95</v>
      </c>
      <c r="L100" s="8">
        <v>8</v>
      </c>
      <c r="M100" s="8">
        <v>32</v>
      </c>
      <c r="N100" s="8">
        <v>95</v>
      </c>
      <c r="O100" s="8">
        <v>45</v>
      </c>
      <c r="P100" s="8">
        <v>81</v>
      </c>
      <c r="Q100" s="8">
        <v>158</v>
      </c>
      <c r="R100" s="8">
        <v>20</v>
      </c>
      <c r="S100" s="8">
        <v>68</v>
      </c>
      <c r="T100" s="8">
        <v>41</v>
      </c>
      <c r="U100" s="8">
        <v>94</v>
      </c>
      <c r="V100" s="8">
        <v>39</v>
      </c>
      <c r="W100" s="8">
        <v>23</v>
      </c>
      <c r="X100" s="8">
        <v>78</v>
      </c>
      <c r="Y100" s="8">
        <v>86</v>
      </c>
      <c r="Z100" s="8">
        <v>33</v>
      </c>
      <c r="AA100" s="8">
        <v>34</v>
      </c>
      <c r="AB100" s="8">
        <v>4</v>
      </c>
      <c r="AC100" s="8">
        <v>63</v>
      </c>
      <c r="AD100" s="8">
        <v>96</v>
      </c>
      <c r="AE100" s="8">
        <v>72</v>
      </c>
      <c r="AF100" s="8">
        <v>22</v>
      </c>
      <c r="AG100" s="8">
        <v>66</v>
      </c>
      <c r="AH100" s="8">
        <v>80</v>
      </c>
      <c r="AI100" s="8">
        <v>107</v>
      </c>
      <c r="AJ100" s="8">
        <v>73</v>
      </c>
      <c r="AK100" s="8">
        <v>137</v>
      </c>
      <c r="AL100" s="8">
        <v>74</v>
      </c>
      <c r="AM100" s="8">
        <v>47</v>
      </c>
      <c r="AN100" s="8">
        <v>81</v>
      </c>
      <c r="AO100" s="8">
        <v>138</v>
      </c>
      <c r="AP100" s="8">
        <v>47</v>
      </c>
      <c r="AQ100" s="8">
        <v>47</v>
      </c>
      <c r="AR100" s="8">
        <v>73</v>
      </c>
      <c r="AS100" s="8">
        <v>46</v>
      </c>
      <c r="AT100" s="8">
        <v>30</v>
      </c>
      <c r="AU100" s="8">
        <v>97</v>
      </c>
      <c r="AV100" s="8">
        <v>70</v>
      </c>
      <c r="AW100" s="8">
        <v>69</v>
      </c>
      <c r="AX100" s="8">
        <v>61</v>
      </c>
      <c r="AY100" s="8">
        <v>89</v>
      </c>
      <c r="AZ100" s="8">
        <v>69</v>
      </c>
      <c r="BA100" s="8">
        <v>73</v>
      </c>
      <c r="BB100" s="8">
        <v>98</v>
      </c>
      <c r="BC100" s="8">
        <v>105</v>
      </c>
      <c r="BD100" s="8">
        <v>87</v>
      </c>
      <c r="BE100" s="8">
        <v>38</v>
      </c>
      <c r="BF100" s="8">
        <v>53</v>
      </c>
      <c r="BG100" s="8">
        <v>80</v>
      </c>
      <c r="BH100" s="8">
        <v>33</v>
      </c>
      <c r="BI100" s="8">
        <v>44</v>
      </c>
      <c r="BJ100" s="8">
        <v>74</v>
      </c>
      <c r="BK100" s="8">
        <v>92</v>
      </c>
      <c r="BL100" s="8">
        <v>66</v>
      </c>
      <c r="BM100" s="8">
        <v>65</v>
      </c>
      <c r="BN100" s="8">
        <v>48</v>
      </c>
      <c r="BO100" s="8">
        <v>49</v>
      </c>
      <c r="BP100" s="8">
        <v>62</v>
      </c>
      <c r="BQ100" s="8">
        <v>94</v>
      </c>
      <c r="BR100" s="8">
        <v>46</v>
      </c>
      <c r="BS100" s="8">
        <v>154</v>
      </c>
      <c r="BT100" s="8">
        <v>9</v>
      </c>
      <c r="BV100" s="8">
        <f t="shared" si="8"/>
        <v>65.323943661971825</v>
      </c>
      <c r="BW100" s="8">
        <f t="shared" si="9"/>
        <v>3.8910088096140174</v>
      </c>
      <c r="BX100" s="3">
        <f t="shared" si="10"/>
        <v>1</v>
      </c>
      <c r="BZ100" s="12">
        <v>0.89583333333333337</v>
      </c>
      <c r="CA100" s="8">
        <v>9</v>
      </c>
      <c r="CB100" s="8">
        <v>17</v>
      </c>
      <c r="CC100" s="8">
        <v>0</v>
      </c>
      <c r="CD100" s="8">
        <v>2</v>
      </c>
      <c r="CE100" s="8">
        <v>16</v>
      </c>
      <c r="CG100" s="8">
        <v>12</v>
      </c>
      <c r="CH100" s="8">
        <v>2</v>
      </c>
      <c r="CI100" s="8">
        <v>16</v>
      </c>
      <c r="CJ100" s="8">
        <v>15</v>
      </c>
      <c r="CK100" s="8">
        <v>14</v>
      </c>
      <c r="CL100" s="8">
        <v>0</v>
      </c>
      <c r="CM100" s="8">
        <v>18</v>
      </c>
      <c r="CN100" s="8">
        <v>2</v>
      </c>
      <c r="CO100" s="8">
        <v>40</v>
      </c>
      <c r="CP100" s="8">
        <v>119</v>
      </c>
      <c r="CQ100" s="8">
        <v>45</v>
      </c>
      <c r="CR100" s="8">
        <v>40</v>
      </c>
      <c r="CS100" s="8">
        <v>33</v>
      </c>
      <c r="CT100" s="8">
        <v>59</v>
      </c>
      <c r="CU100" s="8">
        <v>68</v>
      </c>
      <c r="CV100" s="8">
        <v>92</v>
      </c>
      <c r="CW100" s="8">
        <v>37</v>
      </c>
      <c r="CX100" s="8">
        <v>4</v>
      </c>
      <c r="CZ100" s="8">
        <v>31</v>
      </c>
      <c r="DA100" s="8">
        <v>58</v>
      </c>
      <c r="DB100" s="8">
        <v>35</v>
      </c>
      <c r="DC100" s="8">
        <v>22</v>
      </c>
      <c r="DE100" s="8">
        <v>6</v>
      </c>
      <c r="DF100" s="8">
        <v>31</v>
      </c>
      <c r="DG100" s="8">
        <v>28</v>
      </c>
      <c r="DH100" s="8">
        <v>11</v>
      </c>
      <c r="DI100" s="8">
        <v>17</v>
      </c>
      <c r="DJ100" s="8">
        <v>24</v>
      </c>
      <c r="DK100" s="8">
        <v>42</v>
      </c>
      <c r="DM100" s="8">
        <v>32</v>
      </c>
      <c r="DN100" s="8">
        <v>45</v>
      </c>
      <c r="DO100" s="8">
        <v>33</v>
      </c>
      <c r="DP100" s="8">
        <v>64</v>
      </c>
      <c r="DQ100" s="8">
        <v>5</v>
      </c>
      <c r="DS100" s="8">
        <v>18</v>
      </c>
      <c r="DT100" s="8">
        <v>17</v>
      </c>
      <c r="DU100" s="8">
        <v>21</v>
      </c>
      <c r="DV100" s="8">
        <v>4</v>
      </c>
      <c r="DW100" s="8">
        <v>26</v>
      </c>
      <c r="DX100" s="8">
        <v>7</v>
      </c>
      <c r="DY100" s="8">
        <v>10</v>
      </c>
      <c r="DZ100" s="8">
        <v>6</v>
      </c>
      <c r="EA100" s="8">
        <v>0</v>
      </c>
      <c r="EC100" s="8">
        <v>13</v>
      </c>
      <c r="ED100" s="8">
        <v>10</v>
      </c>
      <c r="EE100" s="8">
        <v>31</v>
      </c>
      <c r="EF100" s="8">
        <v>8</v>
      </c>
      <c r="EG100" s="8">
        <v>13</v>
      </c>
      <c r="EH100" s="8">
        <v>0</v>
      </c>
      <c r="EK100" s="8">
        <v>12</v>
      </c>
      <c r="EL100" s="8">
        <v>20</v>
      </c>
      <c r="EM100" s="8">
        <v>10</v>
      </c>
      <c r="EN100" s="8">
        <v>12</v>
      </c>
      <c r="EO100" s="8">
        <v>15</v>
      </c>
      <c r="EP100" s="8">
        <v>14</v>
      </c>
      <c r="ER100" s="8">
        <v>13</v>
      </c>
      <c r="ES100" s="8">
        <v>20</v>
      </c>
      <c r="ET100" s="8">
        <v>0</v>
      </c>
      <c r="EU100" s="8">
        <v>24</v>
      </c>
      <c r="EW100" s="2">
        <f t="shared" si="6"/>
        <v>22.9375</v>
      </c>
      <c r="EX100" s="2">
        <f t="shared" si="7"/>
        <v>2.777806299456747</v>
      </c>
      <c r="EY100" s="17">
        <f t="shared" si="11"/>
        <v>0.87671232876712324</v>
      </c>
    </row>
    <row r="101" spans="1:155" x14ac:dyDescent="0.55000000000000004">
      <c r="A101" s="12">
        <v>0.91666666666666663</v>
      </c>
      <c r="B101" s="8">
        <v>33</v>
      </c>
      <c r="C101" s="8">
        <v>0</v>
      </c>
      <c r="D101" s="8">
        <v>0</v>
      </c>
      <c r="E101" s="8">
        <v>0</v>
      </c>
      <c r="F101" s="8">
        <v>63</v>
      </c>
      <c r="G101" s="8">
        <v>29</v>
      </c>
      <c r="H101" s="8">
        <v>26</v>
      </c>
      <c r="I101" s="8">
        <v>66</v>
      </c>
      <c r="J101" s="8">
        <v>0</v>
      </c>
      <c r="K101" s="8">
        <v>50</v>
      </c>
      <c r="L101" s="8">
        <v>26</v>
      </c>
      <c r="M101" s="8">
        <v>25</v>
      </c>
      <c r="N101" s="8">
        <v>8</v>
      </c>
      <c r="O101" s="8">
        <v>52</v>
      </c>
      <c r="P101" s="8">
        <v>75</v>
      </c>
      <c r="Q101" s="8">
        <v>55</v>
      </c>
      <c r="R101" s="8">
        <v>30</v>
      </c>
      <c r="S101" s="8">
        <v>40</v>
      </c>
      <c r="T101" s="8">
        <v>4</v>
      </c>
      <c r="U101" s="8">
        <v>17</v>
      </c>
      <c r="V101" s="8">
        <v>9</v>
      </c>
      <c r="W101" s="8">
        <v>7</v>
      </c>
      <c r="X101" s="8">
        <v>27</v>
      </c>
      <c r="Y101" s="8">
        <v>6</v>
      </c>
      <c r="Z101" s="8">
        <v>19</v>
      </c>
      <c r="AA101" s="8">
        <v>16</v>
      </c>
      <c r="AB101" s="8">
        <v>13</v>
      </c>
      <c r="AC101" s="8">
        <v>33</v>
      </c>
      <c r="AD101" s="8">
        <v>44</v>
      </c>
      <c r="AE101" s="8">
        <v>56</v>
      </c>
      <c r="AF101" s="8">
        <v>0</v>
      </c>
      <c r="AG101" s="8">
        <v>8</v>
      </c>
      <c r="AH101" s="8">
        <v>51</v>
      </c>
      <c r="AI101" s="8">
        <v>22</v>
      </c>
      <c r="AJ101" s="8">
        <v>36</v>
      </c>
      <c r="AK101" s="8">
        <v>38</v>
      </c>
      <c r="AL101" s="8">
        <v>60</v>
      </c>
      <c r="AM101" s="8">
        <v>19</v>
      </c>
      <c r="AN101" s="8">
        <v>61</v>
      </c>
      <c r="AO101" s="8">
        <v>118</v>
      </c>
      <c r="AP101" s="8">
        <v>38</v>
      </c>
      <c r="AQ101" s="8">
        <v>6</v>
      </c>
      <c r="AR101" s="8">
        <v>44</v>
      </c>
      <c r="AS101" s="8">
        <v>53</v>
      </c>
      <c r="AT101" s="8">
        <v>29</v>
      </c>
      <c r="AU101" s="8">
        <v>40</v>
      </c>
      <c r="AV101" s="8">
        <v>42</v>
      </c>
      <c r="AW101" s="8">
        <v>2</v>
      </c>
      <c r="AX101" s="8">
        <v>42</v>
      </c>
      <c r="AY101" s="8">
        <v>45</v>
      </c>
      <c r="AZ101" s="8">
        <v>26</v>
      </c>
      <c r="BA101" s="8">
        <v>57</v>
      </c>
      <c r="BB101" s="8">
        <v>93</v>
      </c>
      <c r="BC101" s="8">
        <v>89</v>
      </c>
      <c r="BD101" s="8">
        <v>70</v>
      </c>
      <c r="BE101" s="8">
        <v>0</v>
      </c>
      <c r="BF101" s="8">
        <v>69</v>
      </c>
      <c r="BG101" s="8">
        <v>33</v>
      </c>
      <c r="BH101" s="8">
        <v>0</v>
      </c>
      <c r="BI101" s="8">
        <v>6</v>
      </c>
      <c r="BJ101" s="8">
        <v>24</v>
      </c>
      <c r="BK101" s="8">
        <v>19</v>
      </c>
      <c r="BL101" s="8">
        <v>23</v>
      </c>
      <c r="BM101" s="8">
        <v>14</v>
      </c>
      <c r="BN101" s="8">
        <v>3</v>
      </c>
      <c r="BO101" s="8">
        <v>10</v>
      </c>
      <c r="BP101" s="8">
        <v>49</v>
      </c>
      <c r="BQ101" s="8">
        <v>23</v>
      </c>
      <c r="BR101" s="8">
        <v>35</v>
      </c>
      <c r="BS101" s="8">
        <v>132</v>
      </c>
      <c r="BT101" s="8">
        <v>0</v>
      </c>
      <c r="BV101" s="8">
        <f t="shared" si="8"/>
        <v>33.2112676056338</v>
      </c>
      <c r="BW101" s="8">
        <f t="shared" si="9"/>
        <v>3.3215905799886771</v>
      </c>
      <c r="BX101" s="3">
        <f t="shared" si="10"/>
        <v>1</v>
      </c>
      <c r="BZ101" s="12">
        <v>0.91666666666666663</v>
      </c>
      <c r="CA101" s="8">
        <v>17</v>
      </c>
      <c r="CB101" s="8">
        <v>24</v>
      </c>
      <c r="CC101" s="8">
        <v>0</v>
      </c>
      <c r="CD101" s="8">
        <v>8</v>
      </c>
      <c r="CE101" s="8">
        <v>26</v>
      </c>
      <c r="CG101" s="8">
        <v>10</v>
      </c>
      <c r="CH101" s="8">
        <v>3</v>
      </c>
      <c r="CI101" s="8">
        <v>9</v>
      </c>
      <c r="CJ101" s="8">
        <v>24</v>
      </c>
      <c r="CK101" s="8">
        <v>7</v>
      </c>
      <c r="CL101" s="8">
        <v>0</v>
      </c>
      <c r="CM101" s="8">
        <v>10</v>
      </c>
      <c r="CN101" s="8">
        <v>1</v>
      </c>
      <c r="CO101" s="8">
        <v>50</v>
      </c>
      <c r="CP101" s="8">
        <v>110</v>
      </c>
      <c r="CQ101" s="8">
        <v>49</v>
      </c>
      <c r="CR101" s="8">
        <v>32</v>
      </c>
      <c r="CS101" s="8">
        <v>19</v>
      </c>
      <c r="CT101" s="8">
        <v>43</v>
      </c>
      <c r="CU101" s="8">
        <v>52</v>
      </c>
      <c r="CV101" s="8">
        <v>40</v>
      </c>
      <c r="CW101" s="8">
        <v>11</v>
      </c>
      <c r="CX101" s="8">
        <v>35</v>
      </c>
      <c r="CZ101" s="8">
        <v>34</v>
      </c>
      <c r="DA101" s="8">
        <v>44</v>
      </c>
      <c r="DB101" s="8">
        <v>62</v>
      </c>
      <c r="DC101" s="8">
        <v>11</v>
      </c>
      <c r="DE101" s="8">
        <v>16</v>
      </c>
      <c r="DF101" s="8">
        <v>6</v>
      </c>
      <c r="DG101" s="8">
        <v>15</v>
      </c>
      <c r="DH101" s="8">
        <v>32</v>
      </c>
      <c r="DI101" s="8">
        <v>46</v>
      </c>
      <c r="DJ101" s="8">
        <v>20</v>
      </c>
      <c r="DK101" s="8">
        <v>26</v>
      </c>
      <c r="DM101" s="8">
        <v>13</v>
      </c>
      <c r="DN101" s="8">
        <v>19</v>
      </c>
      <c r="DO101" s="8">
        <v>27</v>
      </c>
      <c r="DP101" s="8">
        <v>22</v>
      </c>
      <c r="DQ101" s="8">
        <v>6</v>
      </c>
      <c r="DS101" s="8">
        <v>4</v>
      </c>
      <c r="DT101" s="8">
        <v>23</v>
      </c>
      <c r="DU101" s="8">
        <v>16</v>
      </c>
      <c r="DV101" s="8">
        <v>4</v>
      </c>
      <c r="DW101" s="8">
        <v>22</v>
      </c>
      <c r="DX101" s="8">
        <v>7</v>
      </c>
      <c r="DY101" s="8">
        <v>3</v>
      </c>
      <c r="DZ101" s="8">
        <v>8</v>
      </c>
      <c r="EA101" s="8">
        <v>2</v>
      </c>
      <c r="EC101" s="8">
        <v>19</v>
      </c>
      <c r="ED101" s="8">
        <v>18</v>
      </c>
      <c r="EE101" s="8">
        <v>15</v>
      </c>
      <c r="EF101" s="8">
        <v>14</v>
      </c>
      <c r="EG101" s="8">
        <v>14</v>
      </c>
      <c r="EH101" s="8">
        <v>18</v>
      </c>
      <c r="EK101" s="8">
        <v>9</v>
      </c>
      <c r="EL101" s="8">
        <v>14</v>
      </c>
      <c r="EM101" s="8">
        <v>22</v>
      </c>
      <c r="EN101" s="8">
        <v>31</v>
      </c>
      <c r="EO101" s="8">
        <v>48</v>
      </c>
      <c r="EP101" s="8">
        <v>16</v>
      </c>
      <c r="ER101" s="8">
        <v>0</v>
      </c>
      <c r="ES101" s="8">
        <v>10</v>
      </c>
      <c r="ET101" s="8">
        <v>0</v>
      </c>
      <c r="EU101" s="8">
        <v>17</v>
      </c>
      <c r="EW101" s="2">
        <f t="shared" si="6"/>
        <v>20.828125</v>
      </c>
      <c r="EX101" s="2">
        <f t="shared" si="7"/>
        <v>2.3324354870691035</v>
      </c>
      <c r="EY101" s="17">
        <f t="shared" si="11"/>
        <v>0.87671232876712324</v>
      </c>
    </row>
    <row r="102" spans="1:155" x14ac:dyDescent="0.55000000000000004">
      <c r="A102" s="12">
        <v>0.9375</v>
      </c>
      <c r="B102" s="8">
        <v>0</v>
      </c>
      <c r="C102" s="8">
        <v>0</v>
      </c>
      <c r="D102" s="8">
        <v>0</v>
      </c>
      <c r="E102" s="8">
        <v>0</v>
      </c>
      <c r="F102" s="8">
        <v>54</v>
      </c>
      <c r="G102" s="8">
        <v>17</v>
      </c>
      <c r="H102" s="8">
        <v>1</v>
      </c>
      <c r="I102" s="8">
        <v>12</v>
      </c>
      <c r="J102" s="8">
        <v>0</v>
      </c>
      <c r="K102" s="8">
        <v>44</v>
      </c>
      <c r="L102" s="8">
        <v>0</v>
      </c>
      <c r="M102" s="8">
        <v>0</v>
      </c>
      <c r="N102" s="8">
        <v>0</v>
      </c>
      <c r="O102" s="8">
        <v>17</v>
      </c>
      <c r="P102" s="8">
        <v>0</v>
      </c>
      <c r="Q102" s="8">
        <v>3</v>
      </c>
      <c r="R102" s="8">
        <v>11</v>
      </c>
      <c r="S102" s="8">
        <v>38</v>
      </c>
      <c r="T102" s="8">
        <v>2</v>
      </c>
      <c r="U102" s="8">
        <v>37</v>
      </c>
      <c r="V102" s="8">
        <v>2</v>
      </c>
      <c r="W102" s="8">
        <v>7</v>
      </c>
      <c r="X102" s="8">
        <v>24</v>
      </c>
      <c r="Y102" s="8">
        <v>6</v>
      </c>
      <c r="Z102" s="8">
        <v>10</v>
      </c>
      <c r="AA102" s="8">
        <v>26</v>
      </c>
      <c r="AB102" s="8">
        <v>0</v>
      </c>
      <c r="AC102" s="8">
        <v>44</v>
      </c>
      <c r="AD102" s="8">
        <v>43</v>
      </c>
      <c r="AE102" s="8">
        <v>34</v>
      </c>
      <c r="AF102" s="8">
        <v>0</v>
      </c>
      <c r="AG102" s="8">
        <v>24</v>
      </c>
      <c r="AH102" s="8">
        <v>0</v>
      </c>
      <c r="AI102" s="8">
        <v>1</v>
      </c>
      <c r="AJ102" s="8">
        <v>21</v>
      </c>
      <c r="AK102" s="8">
        <v>10</v>
      </c>
      <c r="AL102" s="8">
        <v>1</v>
      </c>
      <c r="AM102" s="8">
        <v>35</v>
      </c>
      <c r="AN102" s="8">
        <v>31</v>
      </c>
      <c r="AO102" s="8">
        <v>38</v>
      </c>
      <c r="AP102" s="8">
        <v>2</v>
      </c>
      <c r="AQ102" s="8">
        <v>0</v>
      </c>
      <c r="AR102" s="8">
        <v>14</v>
      </c>
      <c r="AS102" s="8">
        <v>19</v>
      </c>
      <c r="AT102" s="8">
        <v>0</v>
      </c>
      <c r="AU102" s="8">
        <v>0</v>
      </c>
      <c r="AV102" s="8">
        <v>25</v>
      </c>
      <c r="AW102" s="8">
        <v>0</v>
      </c>
      <c r="AX102" s="8">
        <v>13</v>
      </c>
      <c r="AY102" s="8">
        <v>5</v>
      </c>
      <c r="AZ102" s="8">
        <v>8</v>
      </c>
      <c r="BA102" s="8">
        <v>41</v>
      </c>
      <c r="BB102" s="8">
        <v>20</v>
      </c>
      <c r="BC102" s="8">
        <v>58</v>
      </c>
      <c r="BD102" s="8">
        <v>32</v>
      </c>
      <c r="BE102" s="8">
        <v>0</v>
      </c>
      <c r="BF102" s="8">
        <v>50</v>
      </c>
      <c r="BG102" s="8">
        <v>28</v>
      </c>
      <c r="BH102" s="8">
        <v>0</v>
      </c>
      <c r="BI102" s="8">
        <v>0</v>
      </c>
      <c r="BJ102" s="8">
        <v>0</v>
      </c>
      <c r="BK102" s="8">
        <v>0</v>
      </c>
      <c r="BL102" s="8">
        <v>38</v>
      </c>
      <c r="BM102" s="8">
        <v>0</v>
      </c>
      <c r="BN102" s="8">
        <v>0</v>
      </c>
      <c r="BO102" s="8">
        <v>24</v>
      </c>
      <c r="BP102" s="8">
        <v>30</v>
      </c>
      <c r="BQ102" s="8">
        <v>5</v>
      </c>
      <c r="BR102" s="8">
        <v>1</v>
      </c>
      <c r="BS102" s="8">
        <v>106</v>
      </c>
      <c r="BT102" s="8">
        <v>0</v>
      </c>
      <c r="BV102" s="8">
        <f t="shared" si="8"/>
        <v>15.661971830985916</v>
      </c>
      <c r="BW102" s="8">
        <f t="shared" si="9"/>
        <v>2.3572264558531013</v>
      </c>
      <c r="BX102" s="3">
        <f t="shared" si="10"/>
        <v>1</v>
      </c>
      <c r="BZ102" s="12">
        <v>0.9375</v>
      </c>
      <c r="CA102" s="8">
        <v>9</v>
      </c>
      <c r="CB102" s="8">
        <v>9</v>
      </c>
      <c r="CC102" s="8">
        <v>0</v>
      </c>
      <c r="CD102" s="8">
        <v>5</v>
      </c>
      <c r="CE102" s="8">
        <v>68</v>
      </c>
      <c r="CG102" s="8">
        <v>13</v>
      </c>
      <c r="CH102" s="8">
        <v>3</v>
      </c>
      <c r="CI102" s="8">
        <v>3</v>
      </c>
      <c r="CJ102" s="8">
        <v>4</v>
      </c>
      <c r="CK102" s="8">
        <v>11</v>
      </c>
      <c r="CL102" s="8">
        <v>11</v>
      </c>
      <c r="CM102" s="8">
        <v>22</v>
      </c>
      <c r="CN102" s="8">
        <v>1</v>
      </c>
      <c r="CO102" s="8">
        <v>23</v>
      </c>
      <c r="CP102" s="8">
        <v>43</v>
      </c>
      <c r="CQ102" s="8">
        <v>14</v>
      </c>
      <c r="CR102" s="8">
        <v>21</v>
      </c>
      <c r="CS102" s="8">
        <v>5</v>
      </c>
      <c r="CT102" s="8">
        <v>24</v>
      </c>
      <c r="CU102" s="8">
        <v>18</v>
      </c>
      <c r="CV102" s="8">
        <v>17</v>
      </c>
      <c r="CW102" s="8">
        <v>37</v>
      </c>
      <c r="CX102" s="8">
        <v>1</v>
      </c>
      <c r="CZ102" s="8">
        <v>18</v>
      </c>
      <c r="DA102" s="8">
        <v>7</v>
      </c>
      <c r="DB102" s="8">
        <v>4</v>
      </c>
      <c r="DC102" s="8">
        <v>8</v>
      </c>
      <c r="DE102" s="8">
        <v>10</v>
      </c>
      <c r="DF102" s="8">
        <v>40</v>
      </c>
      <c r="DG102" s="8">
        <v>14</v>
      </c>
      <c r="DH102" s="8">
        <v>11</v>
      </c>
      <c r="DI102" s="8">
        <v>8</v>
      </c>
      <c r="DJ102" s="8">
        <v>30</v>
      </c>
      <c r="DK102" s="8">
        <v>12</v>
      </c>
      <c r="DM102" s="8">
        <v>2</v>
      </c>
      <c r="DN102" s="8">
        <v>63</v>
      </c>
      <c r="DO102" s="8">
        <v>23</v>
      </c>
      <c r="DP102" s="8">
        <v>0</v>
      </c>
      <c r="DQ102" s="8">
        <v>3</v>
      </c>
      <c r="DS102" s="8">
        <v>14</v>
      </c>
      <c r="DT102" s="8">
        <v>4</v>
      </c>
      <c r="DU102" s="8">
        <v>24</v>
      </c>
      <c r="DV102" s="8">
        <v>2</v>
      </c>
      <c r="DW102" s="8">
        <v>14</v>
      </c>
      <c r="DX102" s="8">
        <v>5</v>
      </c>
      <c r="DY102" s="8">
        <v>0</v>
      </c>
      <c r="DZ102" s="8">
        <v>23</v>
      </c>
      <c r="EA102" s="8">
        <v>4</v>
      </c>
      <c r="EC102" s="8">
        <v>6</v>
      </c>
      <c r="ED102" s="8">
        <v>16</v>
      </c>
      <c r="EE102" s="8">
        <v>3</v>
      </c>
      <c r="EF102" s="8">
        <v>20</v>
      </c>
      <c r="EG102" s="8">
        <v>3</v>
      </c>
      <c r="EH102" s="8">
        <v>9</v>
      </c>
      <c r="EK102" s="8">
        <v>51</v>
      </c>
      <c r="EL102" s="8">
        <v>14</v>
      </c>
      <c r="EM102" s="8">
        <v>8</v>
      </c>
      <c r="EN102" s="8">
        <v>0</v>
      </c>
      <c r="EO102" s="8">
        <v>30</v>
      </c>
      <c r="EP102" s="8">
        <v>9</v>
      </c>
      <c r="ER102" s="8">
        <v>25</v>
      </c>
      <c r="ES102" s="8">
        <v>8</v>
      </c>
      <c r="ET102" s="8">
        <v>1</v>
      </c>
      <c r="EU102" s="8">
        <v>6</v>
      </c>
      <c r="EW102" s="2">
        <f t="shared" si="6"/>
        <v>14.28125</v>
      </c>
      <c r="EX102" s="2">
        <f t="shared" si="7"/>
        <v>1.8157256122575174</v>
      </c>
      <c r="EY102" s="17">
        <f t="shared" si="11"/>
        <v>0.87671232876712324</v>
      </c>
    </row>
    <row r="103" spans="1:155" x14ac:dyDescent="0.55000000000000004">
      <c r="A103" s="12">
        <v>0.95833333333333337</v>
      </c>
      <c r="B103" s="8">
        <v>0</v>
      </c>
      <c r="C103" s="8">
        <v>0</v>
      </c>
      <c r="D103" s="8">
        <v>0</v>
      </c>
      <c r="E103" s="8">
        <v>0</v>
      </c>
      <c r="F103" s="8">
        <v>57</v>
      </c>
      <c r="G103" s="8">
        <v>1</v>
      </c>
      <c r="H103" s="8">
        <v>0</v>
      </c>
      <c r="I103" s="8">
        <v>36</v>
      </c>
      <c r="J103" s="8">
        <v>0</v>
      </c>
      <c r="K103" s="8">
        <v>26</v>
      </c>
      <c r="L103" s="8">
        <v>2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6</v>
      </c>
      <c r="S103" s="8">
        <v>36</v>
      </c>
      <c r="T103" s="8">
        <v>0</v>
      </c>
      <c r="U103" s="8">
        <v>5</v>
      </c>
      <c r="V103" s="8">
        <v>0</v>
      </c>
      <c r="W103" s="8">
        <v>3</v>
      </c>
      <c r="X103" s="8">
        <v>14</v>
      </c>
      <c r="Y103" s="8">
        <v>5</v>
      </c>
      <c r="Z103" s="8">
        <v>2</v>
      </c>
      <c r="AA103" s="8">
        <v>0</v>
      </c>
      <c r="AB103" s="8">
        <v>0</v>
      </c>
      <c r="AC103" s="8">
        <v>30</v>
      </c>
      <c r="AD103" s="8">
        <v>0</v>
      </c>
      <c r="AE103" s="8">
        <v>37</v>
      </c>
      <c r="AF103" s="8">
        <v>0</v>
      </c>
      <c r="AG103" s="8">
        <v>0</v>
      </c>
      <c r="AH103" s="8">
        <v>0</v>
      </c>
      <c r="AI103" s="8">
        <v>0</v>
      </c>
      <c r="AJ103" s="8">
        <v>17</v>
      </c>
      <c r="AK103" s="8">
        <v>0</v>
      </c>
      <c r="AL103" s="8">
        <v>35</v>
      </c>
      <c r="AM103" s="8">
        <v>9</v>
      </c>
      <c r="AN103" s="8">
        <v>37</v>
      </c>
      <c r="AO103" s="8">
        <v>35</v>
      </c>
      <c r="AP103" s="8">
        <v>0</v>
      </c>
      <c r="AQ103" s="8">
        <v>1</v>
      </c>
      <c r="AR103" s="8">
        <v>18</v>
      </c>
      <c r="AS103" s="8">
        <v>0</v>
      </c>
      <c r="AT103" s="8">
        <v>0</v>
      </c>
      <c r="AU103" s="8">
        <v>0</v>
      </c>
      <c r="AV103" s="8">
        <v>21</v>
      </c>
      <c r="AW103" s="8">
        <v>0</v>
      </c>
      <c r="AX103" s="8">
        <v>14</v>
      </c>
      <c r="AY103" s="8">
        <v>0</v>
      </c>
      <c r="AZ103" s="8">
        <v>0</v>
      </c>
      <c r="BA103" s="8">
        <v>11</v>
      </c>
      <c r="BB103" s="8">
        <v>8</v>
      </c>
      <c r="BC103" s="8">
        <v>8</v>
      </c>
      <c r="BD103" s="8">
        <v>4</v>
      </c>
      <c r="BE103" s="8">
        <v>0</v>
      </c>
      <c r="BF103" s="8">
        <v>40</v>
      </c>
      <c r="BG103" s="8">
        <v>26</v>
      </c>
      <c r="BH103" s="8">
        <v>20</v>
      </c>
      <c r="BI103" s="8">
        <v>0</v>
      </c>
      <c r="BJ103" s="8">
        <v>0</v>
      </c>
      <c r="BK103" s="8">
        <v>0</v>
      </c>
      <c r="BL103" s="8">
        <v>7</v>
      </c>
      <c r="BM103" s="8">
        <v>0</v>
      </c>
      <c r="BN103" s="8">
        <v>0</v>
      </c>
      <c r="BO103" s="8">
        <v>0</v>
      </c>
      <c r="BP103" s="8">
        <v>46</v>
      </c>
      <c r="BQ103" s="8">
        <v>0</v>
      </c>
      <c r="BR103" s="8">
        <v>18</v>
      </c>
      <c r="BS103" s="8">
        <v>108</v>
      </c>
      <c r="BT103" s="8">
        <v>4</v>
      </c>
      <c r="BV103" s="8">
        <f t="shared" si="8"/>
        <v>10.52112676056338</v>
      </c>
      <c r="BW103" s="8">
        <f t="shared" si="9"/>
        <v>2.1739133046903434</v>
      </c>
      <c r="BX103" s="3">
        <f t="shared" si="10"/>
        <v>1</v>
      </c>
      <c r="BZ103" s="12">
        <v>0.95833333333333337</v>
      </c>
      <c r="CA103" s="8">
        <v>1</v>
      </c>
      <c r="CB103" s="8">
        <v>2</v>
      </c>
      <c r="CC103" s="8">
        <v>0</v>
      </c>
      <c r="CD103" s="8">
        <v>4</v>
      </c>
      <c r="CE103" s="8">
        <v>0</v>
      </c>
      <c r="CG103" s="8">
        <v>2</v>
      </c>
      <c r="CI103" s="8">
        <v>17</v>
      </c>
      <c r="CJ103" s="8">
        <v>10</v>
      </c>
      <c r="CK103" s="8">
        <v>10</v>
      </c>
      <c r="CL103" s="8">
        <v>0</v>
      </c>
      <c r="CM103" s="8">
        <v>5</v>
      </c>
      <c r="CN103" s="8">
        <v>2</v>
      </c>
      <c r="CO103" s="8">
        <v>0</v>
      </c>
      <c r="CP103" s="8">
        <v>0</v>
      </c>
      <c r="CQ103" s="8">
        <v>38</v>
      </c>
      <c r="CR103" s="8">
        <v>22</v>
      </c>
      <c r="CS103" s="8">
        <v>0</v>
      </c>
      <c r="CT103" s="8">
        <v>36</v>
      </c>
      <c r="CU103" s="8">
        <v>0</v>
      </c>
      <c r="CV103" s="8">
        <v>8</v>
      </c>
      <c r="CW103" s="8">
        <v>22</v>
      </c>
      <c r="CX103" s="8">
        <v>0</v>
      </c>
      <c r="CZ103" s="8">
        <v>2</v>
      </c>
      <c r="DA103" s="8">
        <v>1</v>
      </c>
      <c r="DB103" s="8">
        <v>12</v>
      </c>
      <c r="DC103" s="8">
        <v>0</v>
      </c>
      <c r="DE103" s="8">
        <v>17</v>
      </c>
      <c r="DF103" s="8">
        <v>9</v>
      </c>
      <c r="DG103" s="8">
        <v>5</v>
      </c>
      <c r="DH103" s="8">
        <v>24</v>
      </c>
      <c r="DI103" s="8">
        <v>14</v>
      </c>
      <c r="DJ103" s="8">
        <v>35</v>
      </c>
      <c r="DK103" s="8">
        <v>0</v>
      </c>
      <c r="DM103" s="8">
        <v>46</v>
      </c>
      <c r="DN103" s="8">
        <v>36</v>
      </c>
      <c r="DO103" s="8">
        <v>20</v>
      </c>
      <c r="DP103" s="8">
        <v>2</v>
      </c>
      <c r="DQ103" s="8">
        <v>8</v>
      </c>
      <c r="DS103" s="8">
        <v>36</v>
      </c>
      <c r="DT103" s="8">
        <v>16</v>
      </c>
      <c r="DU103" s="8">
        <v>12</v>
      </c>
      <c r="DV103" s="8">
        <v>4</v>
      </c>
      <c r="DW103" s="8">
        <v>17</v>
      </c>
      <c r="DX103" s="8">
        <v>2</v>
      </c>
      <c r="DY103" s="8">
        <v>0</v>
      </c>
      <c r="DZ103" s="8">
        <v>13</v>
      </c>
      <c r="EA103" s="8">
        <v>4</v>
      </c>
      <c r="EC103" s="8">
        <v>7</v>
      </c>
      <c r="ED103" s="8">
        <v>2</v>
      </c>
      <c r="EE103" s="8">
        <v>28</v>
      </c>
      <c r="EF103" s="8">
        <v>23</v>
      </c>
      <c r="EG103" s="8">
        <v>14</v>
      </c>
      <c r="EH103" s="8">
        <v>12</v>
      </c>
      <c r="EK103" s="8">
        <v>15</v>
      </c>
      <c r="EL103" s="8">
        <v>11</v>
      </c>
      <c r="EM103" s="8">
        <v>6</v>
      </c>
      <c r="EN103" s="8">
        <v>8</v>
      </c>
      <c r="EO103" s="8">
        <v>14</v>
      </c>
      <c r="EP103" s="8">
        <v>5</v>
      </c>
      <c r="ER103" s="8">
        <v>7</v>
      </c>
      <c r="ES103" s="8">
        <v>9</v>
      </c>
      <c r="EU103" s="8">
        <v>6</v>
      </c>
      <c r="EW103" s="2">
        <f t="shared" si="6"/>
        <v>10.983870967741936</v>
      </c>
      <c r="EX103" s="2">
        <f t="shared" si="7"/>
        <v>1.453035615163589</v>
      </c>
      <c r="EY103" s="17">
        <f t="shared" si="11"/>
        <v>0.84931506849315064</v>
      </c>
    </row>
    <row r="104" spans="1:155" x14ac:dyDescent="0.55000000000000004">
      <c r="A104" s="12">
        <v>0.97916666666666663</v>
      </c>
      <c r="B104" s="8">
        <v>0</v>
      </c>
      <c r="C104" s="8">
        <v>0</v>
      </c>
      <c r="D104" s="8">
        <v>0</v>
      </c>
      <c r="E104" s="8">
        <v>0</v>
      </c>
      <c r="F104" s="8">
        <v>41</v>
      </c>
      <c r="G104" s="8">
        <v>0</v>
      </c>
      <c r="H104" s="8">
        <v>0</v>
      </c>
      <c r="I104" s="8">
        <v>13</v>
      </c>
      <c r="J104" s="8">
        <v>0</v>
      </c>
      <c r="K104" s="8">
        <v>53</v>
      </c>
      <c r="L104" s="8">
        <v>14</v>
      </c>
      <c r="M104" s="8">
        <v>0</v>
      </c>
      <c r="N104" s="8">
        <v>0</v>
      </c>
      <c r="O104" s="8">
        <v>15</v>
      </c>
      <c r="P104" s="8">
        <v>0</v>
      </c>
      <c r="Q104" s="8">
        <v>0</v>
      </c>
      <c r="R104" s="8">
        <v>9</v>
      </c>
      <c r="S104" s="8">
        <v>51</v>
      </c>
      <c r="T104" s="8">
        <v>4</v>
      </c>
      <c r="U104" s="8">
        <v>2</v>
      </c>
      <c r="V104" s="8">
        <v>0</v>
      </c>
      <c r="W104" s="8">
        <v>0</v>
      </c>
      <c r="X104" s="8">
        <v>21</v>
      </c>
      <c r="Y104" s="8">
        <v>0</v>
      </c>
      <c r="Z104" s="8">
        <v>0</v>
      </c>
      <c r="AA104" s="8">
        <v>0</v>
      </c>
      <c r="AB104" s="8">
        <v>0</v>
      </c>
      <c r="AC104" s="8">
        <v>28</v>
      </c>
      <c r="AD104" s="8">
        <v>0</v>
      </c>
      <c r="AE104" s="8">
        <v>30</v>
      </c>
      <c r="AF104" s="8">
        <v>0</v>
      </c>
      <c r="AG104" s="8">
        <v>0</v>
      </c>
      <c r="AH104" s="8">
        <v>0</v>
      </c>
      <c r="AI104" s="8">
        <v>0</v>
      </c>
      <c r="AJ104" s="8">
        <v>0</v>
      </c>
      <c r="AK104" s="8">
        <v>1</v>
      </c>
      <c r="AL104" s="8">
        <v>4</v>
      </c>
      <c r="AM104" s="8">
        <v>13</v>
      </c>
      <c r="AN104" s="8">
        <v>0</v>
      </c>
      <c r="AO104" s="8">
        <v>2</v>
      </c>
      <c r="AP104" s="8">
        <v>0</v>
      </c>
      <c r="AQ104" s="8">
        <v>20</v>
      </c>
      <c r="AR104" s="8">
        <v>19</v>
      </c>
      <c r="AS104" s="8">
        <v>0</v>
      </c>
      <c r="AT104" s="8">
        <v>0</v>
      </c>
      <c r="AU104" s="8">
        <v>0</v>
      </c>
      <c r="AV104" s="8">
        <v>22</v>
      </c>
      <c r="AW104" s="8">
        <v>0</v>
      </c>
      <c r="AX104" s="8">
        <v>2</v>
      </c>
      <c r="AY104" s="8">
        <v>0</v>
      </c>
      <c r="AZ104" s="8">
        <v>0</v>
      </c>
      <c r="BA104" s="8">
        <v>27</v>
      </c>
      <c r="BB104" s="8">
        <v>31</v>
      </c>
      <c r="BC104" s="8">
        <v>80</v>
      </c>
      <c r="BD104" s="8">
        <v>19</v>
      </c>
      <c r="BE104" s="8">
        <v>1</v>
      </c>
      <c r="BF104" s="8">
        <v>14</v>
      </c>
      <c r="BG104" s="8">
        <v>11</v>
      </c>
      <c r="BH104" s="8">
        <v>1</v>
      </c>
      <c r="BI104" s="8">
        <v>0</v>
      </c>
      <c r="BJ104" s="8">
        <v>0</v>
      </c>
      <c r="BK104" s="8">
        <v>0</v>
      </c>
      <c r="BL104" s="8">
        <v>31</v>
      </c>
      <c r="BM104" s="8">
        <v>0</v>
      </c>
      <c r="BN104" s="8">
        <v>0</v>
      </c>
      <c r="BO104" s="8">
        <v>0</v>
      </c>
      <c r="BP104" s="8">
        <v>26</v>
      </c>
      <c r="BQ104" s="8">
        <v>0</v>
      </c>
      <c r="BR104" s="8">
        <v>0</v>
      </c>
      <c r="BS104" s="8">
        <v>89</v>
      </c>
      <c r="BV104" s="8">
        <f t="shared" si="8"/>
        <v>9.9142857142857146</v>
      </c>
      <c r="BW104" s="8">
        <f t="shared" si="9"/>
        <v>2.1723600486594146</v>
      </c>
      <c r="BX104" s="3">
        <f t="shared" si="10"/>
        <v>0.9859154929577465</v>
      </c>
      <c r="BZ104" s="12">
        <v>0.97916666666666663</v>
      </c>
      <c r="CA104" s="8">
        <v>3</v>
      </c>
      <c r="CB104" s="8">
        <v>2</v>
      </c>
      <c r="CC104" s="8">
        <v>0</v>
      </c>
      <c r="CD104" s="8">
        <v>18</v>
      </c>
      <c r="CE104" s="8">
        <v>0</v>
      </c>
      <c r="CG104" s="8">
        <v>7</v>
      </c>
      <c r="CI104" s="8">
        <v>2</v>
      </c>
      <c r="CJ104" s="8">
        <v>9</v>
      </c>
      <c r="CK104" s="8">
        <v>11</v>
      </c>
      <c r="CL104" s="8">
        <v>0</v>
      </c>
      <c r="CM104" s="8">
        <v>2</v>
      </c>
      <c r="CN104" s="8">
        <v>0</v>
      </c>
      <c r="CO104" s="8">
        <v>1</v>
      </c>
      <c r="CP104" s="8">
        <v>40</v>
      </c>
      <c r="CQ104" s="8">
        <v>19</v>
      </c>
      <c r="CR104" s="8">
        <v>8</v>
      </c>
      <c r="CS104" s="8">
        <v>0</v>
      </c>
      <c r="CT104" s="8">
        <v>5</v>
      </c>
      <c r="CU104" s="8">
        <v>0</v>
      </c>
      <c r="CV104" s="8">
        <v>27</v>
      </c>
      <c r="CW104" s="8">
        <v>29</v>
      </c>
      <c r="CX104" s="8">
        <v>0</v>
      </c>
      <c r="CZ104" s="8">
        <v>20</v>
      </c>
      <c r="DA104" s="8">
        <v>5</v>
      </c>
      <c r="DB104" s="8">
        <v>10</v>
      </c>
      <c r="DC104" s="8">
        <v>12</v>
      </c>
      <c r="DE104" s="8">
        <v>28</v>
      </c>
      <c r="DF104" s="8">
        <v>7</v>
      </c>
      <c r="DG104" s="8">
        <v>18</v>
      </c>
      <c r="DH104" s="8">
        <v>12</v>
      </c>
      <c r="DI104" s="8">
        <v>11</v>
      </c>
      <c r="DJ104" s="8">
        <v>38</v>
      </c>
      <c r="DK104" s="8">
        <v>18</v>
      </c>
      <c r="DM104" s="8">
        <v>3</v>
      </c>
      <c r="DN104" s="8">
        <v>38</v>
      </c>
      <c r="DO104" s="8">
        <v>19</v>
      </c>
      <c r="DP104" s="8">
        <v>0</v>
      </c>
      <c r="DQ104" s="8">
        <v>11</v>
      </c>
      <c r="DS104" s="8">
        <v>12</v>
      </c>
      <c r="DT104" s="8">
        <v>2</v>
      </c>
      <c r="DU104" s="8">
        <v>9</v>
      </c>
      <c r="DV104" s="8">
        <v>2</v>
      </c>
      <c r="DW104" s="8">
        <v>8</v>
      </c>
      <c r="DX104" s="8">
        <v>4</v>
      </c>
      <c r="DY104" s="8">
        <v>0</v>
      </c>
      <c r="DZ104" s="8">
        <v>0</v>
      </c>
      <c r="EA104" s="8">
        <v>0</v>
      </c>
      <c r="EC104" s="8">
        <v>8</v>
      </c>
      <c r="ED104" s="8">
        <v>8</v>
      </c>
      <c r="EE104" s="8">
        <v>7</v>
      </c>
      <c r="EF104" s="8">
        <v>15</v>
      </c>
      <c r="EG104" s="8">
        <v>5</v>
      </c>
      <c r="EH104" s="8">
        <v>12</v>
      </c>
      <c r="EK104" s="8">
        <v>6</v>
      </c>
      <c r="EL104" s="8">
        <v>11</v>
      </c>
      <c r="EM104" s="8">
        <v>0</v>
      </c>
      <c r="EN104" s="8">
        <v>3</v>
      </c>
      <c r="EO104" s="8">
        <v>18</v>
      </c>
      <c r="EP104" s="8">
        <v>0</v>
      </c>
      <c r="ER104" s="8">
        <v>1</v>
      </c>
      <c r="ES104" s="8">
        <v>19</v>
      </c>
      <c r="EU104" s="8">
        <v>20</v>
      </c>
      <c r="EW104" s="2">
        <f t="shared" si="6"/>
        <v>9.7258064516129039</v>
      </c>
      <c r="EX104" s="2">
        <f t="shared" si="7"/>
        <v>1.2888426865079989</v>
      </c>
      <c r="EY104" s="17">
        <f t="shared" si="11"/>
        <v>0.84931506849315064</v>
      </c>
    </row>
    <row r="105" spans="1:155" x14ac:dyDescent="0.55000000000000004">
      <c r="A105" s="12">
        <v>0</v>
      </c>
      <c r="B105" s="8">
        <v>0</v>
      </c>
      <c r="C105" s="8">
        <v>0</v>
      </c>
      <c r="D105" s="8">
        <v>0</v>
      </c>
      <c r="E105" s="8">
        <v>0</v>
      </c>
      <c r="F105" s="8">
        <v>30</v>
      </c>
      <c r="G105" s="8">
        <v>39</v>
      </c>
      <c r="H105" s="8">
        <v>0</v>
      </c>
      <c r="I105" s="8">
        <v>44</v>
      </c>
      <c r="J105" s="8">
        <v>0</v>
      </c>
      <c r="K105" s="8">
        <v>80</v>
      </c>
      <c r="L105" s="8">
        <v>0</v>
      </c>
      <c r="M105" s="8">
        <v>0</v>
      </c>
      <c r="N105" s="8">
        <v>0</v>
      </c>
      <c r="O105" s="8">
        <v>1</v>
      </c>
      <c r="P105" s="8">
        <v>0</v>
      </c>
      <c r="Q105" s="8">
        <v>0</v>
      </c>
      <c r="R105" s="8">
        <v>33</v>
      </c>
      <c r="S105" s="8">
        <v>30</v>
      </c>
      <c r="T105" s="8">
        <v>4</v>
      </c>
      <c r="U105" s="8">
        <v>4</v>
      </c>
      <c r="V105" s="8">
        <v>0</v>
      </c>
      <c r="W105" s="8">
        <v>15</v>
      </c>
      <c r="X105" s="8">
        <v>8</v>
      </c>
      <c r="Y105" s="8">
        <v>0</v>
      </c>
      <c r="Z105" s="8">
        <v>0</v>
      </c>
      <c r="AA105" s="8">
        <v>0</v>
      </c>
      <c r="AB105" s="8">
        <v>0</v>
      </c>
      <c r="AC105" s="8">
        <v>20</v>
      </c>
      <c r="AD105" s="8">
        <v>0</v>
      </c>
      <c r="AE105" s="8">
        <v>35</v>
      </c>
      <c r="AF105" s="8">
        <v>0</v>
      </c>
      <c r="AG105" s="8">
        <v>0</v>
      </c>
      <c r="AH105" s="8">
        <v>0</v>
      </c>
      <c r="AI105" s="8">
        <v>0</v>
      </c>
      <c r="AJ105" s="8">
        <v>14</v>
      </c>
      <c r="AK105" s="8">
        <v>0</v>
      </c>
      <c r="AL105" s="8">
        <v>38</v>
      </c>
      <c r="AM105" s="8">
        <v>27</v>
      </c>
      <c r="AN105" s="8">
        <v>0</v>
      </c>
      <c r="AO105" s="8">
        <v>52</v>
      </c>
      <c r="AP105" s="8">
        <v>0</v>
      </c>
      <c r="AQ105" s="8">
        <v>10</v>
      </c>
      <c r="AR105" s="8">
        <v>20</v>
      </c>
      <c r="AS105" s="8">
        <v>1</v>
      </c>
      <c r="AT105" s="8">
        <v>0</v>
      </c>
      <c r="AU105" s="8">
        <v>0</v>
      </c>
      <c r="AV105" s="8">
        <v>15</v>
      </c>
      <c r="AW105" s="8">
        <v>0</v>
      </c>
      <c r="AX105" s="8">
        <v>46</v>
      </c>
      <c r="AY105" s="8">
        <v>0</v>
      </c>
      <c r="AZ105" s="8">
        <v>0</v>
      </c>
      <c r="BA105" s="8">
        <v>23</v>
      </c>
      <c r="BB105" s="8">
        <v>2</v>
      </c>
      <c r="BC105" s="8">
        <v>92</v>
      </c>
      <c r="BD105" s="8">
        <v>4</v>
      </c>
      <c r="BE105" s="8">
        <v>7</v>
      </c>
      <c r="BF105" s="8">
        <v>32</v>
      </c>
      <c r="BG105" s="8">
        <v>17</v>
      </c>
      <c r="BH105" s="8">
        <v>37</v>
      </c>
      <c r="BI105" s="8">
        <v>18</v>
      </c>
      <c r="BJ105" s="8">
        <v>0</v>
      </c>
      <c r="BK105" s="8">
        <v>0</v>
      </c>
      <c r="BL105" s="8">
        <v>4</v>
      </c>
      <c r="BM105" s="8">
        <v>64</v>
      </c>
      <c r="BN105" s="8">
        <v>0</v>
      </c>
      <c r="BO105" s="8">
        <v>0</v>
      </c>
      <c r="BP105" s="8">
        <v>35</v>
      </c>
      <c r="BQ105" s="8">
        <v>0</v>
      </c>
      <c r="BR105" s="8">
        <v>0</v>
      </c>
      <c r="BS105" s="8">
        <v>107</v>
      </c>
      <c r="BV105" s="8">
        <f t="shared" si="8"/>
        <v>14.4</v>
      </c>
      <c r="BW105" s="8">
        <f t="shared" si="9"/>
        <v>2.7657622807806206</v>
      </c>
      <c r="BX105" s="3">
        <f t="shared" si="10"/>
        <v>0.9859154929577465</v>
      </c>
      <c r="BZ105" s="12">
        <v>0</v>
      </c>
      <c r="CA105" s="8">
        <v>10</v>
      </c>
      <c r="CB105" s="8">
        <v>3</v>
      </c>
      <c r="CC105" s="8">
        <v>0</v>
      </c>
      <c r="CD105" s="8">
        <v>5</v>
      </c>
      <c r="CE105" s="8">
        <v>0</v>
      </c>
      <c r="CG105" s="8">
        <v>8</v>
      </c>
      <c r="CI105" s="8">
        <v>5</v>
      </c>
      <c r="CJ105" s="8">
        <v>8</v>
      </c>
      <c r="CK105" s="8">
        <v>2</v>
      </c>
      <c r="CL105" s="8">
        <v>3</v>
      </c>
      <c r="CM105" s="8">
        <v>2</v>
      </c>
      <c r="CN105" s="8">
        <v>3</v>
      </c>
      <c r="CO105" s="8">
        <v>4</v>
      </c>
      <c r="CP105" s="8">
        <v>25</v>
      </c>
      <c r="CQ105" s="8">
        <v>18</v>
      </c>
      <c r="CR105" s="8">
        <v>26</v>
      </c>
      <c r="CS105" s="8">
        <v>0</v>
      </c>
      <c r="CT105" s="8">
        <v>0</v>
      </c>
      <c r="CU105" s="8">
        <v>0</v>
      </c>
      <c r="CV105" s="8">
        <v>11</v>
      </c>
      <c r="CW105" s="8">
        <v>29</v>
      </c>
      <c r="CX105" s="8">
        <v>0</v>
      </c>
      <c r="CZ105" s="8">
        <v>0</v>
      </c>
      <c r="DA105" s="8">
        <v>45</v>
      </c>
      <c r="DB105" s="8">
        <v>1</v>
      </c>
      <c r="DC105" s="8">
        <v>3</v>
      </c>
      <c r="DE105" s="8">
        <v>14</v>
      </c>
      <c r="DF105" s="8">
        <v>0</v>
      </c>
      <c r="DG105" s="8">
        <v>15</v>
      </c>
      <c r="DH105" s="8">
        <v>12</v>
      </c>
      <c r="DI105" s="8">
        <v>6</v>
      </c>
      <c r="DJ105" s="8">
        <v>19</v>
      </c>
      <c r="DK105" s="8">
        <v>0</v>
      </c>
      <c r="DM105" s="8">
        <v>0</v>
      </c>
      <c r="DN105" s="8">
        <v>46</v>
      </c>
      <c r="DO105" s="8">
        <v>7</v>
      </c>
      <c r="DP105" s="8">
        <v>40</v>
      </c>
      <c r="DQ105" s="8">
        <v>4</v>
      </c>
      <c r="DS105" s="8">
        <v>5</v>
      </c>
      <c r="DT105" s="8">
        <v>6</v>
      </c>
      <c r="DU105" s="8">
        <v>0</v>
      </c>
      <c r="DV105" s="8">
        <v>0</v>
      </c>
      <c r="DW105" s="8">
        <v>9</v>
      </c>
      <c r="DX105" s="8">
        <v>2</v>
      </c>
      <c r="DY105" s="8">
        <v>0</v>
      </c>
      <c r="DZ105" s="8">
        <v>6</v>
      </c>
      <c r="EA105" s="8">
        <v>3</v>
      </c>
      <c r="EC105" s="8">
        <v>11</v>
      </c>
      <c r="ED105" s="8">
        <v>4</v>
      </c>
      <c r="EE105" s="8">
        <v>9</v>
      </c>
      <c r="EF105" s="8">
        <v>20</v>
      </c>
      <c r="EG105" s="8">
        <v>10</v>
      </c>
      <c r="EH105" s="8">
        <v>14</v>
      </c>
      <c r="EK105" s="8">
        <v>2</v>
      </c>
      <c r="EL105" s="8">
        <v>26</v>
      </c>
      <c r="EM105" s="8">
        <v>1</v>
      </c>
      <c r="EN105" s="8">
        <v>5</v>
      </c>
      <c r="EO105" s="8">
        <v>0</v>
      </c>
      <c r="EP105" s="8">
        <v>4</v>
      </c>
      <c r="ER105" s="8">
        <v>5</v>
      </c>
      <c r="ES105" s="8">
        <v>11</v>
      </c>
      <c r="EU105" s="8">
        <v>3</v>
      </c>
      <c r="EW105" s="2">
        <f t="shared" si="6"/>
        <v>8.5483870967741939</v>
      </c>
      <c r="EX105" s="2">
        <f t="shared" si="7"/>
        <v>1.3745202363535214</v>
      </c>
      <c r="EY105" s="17">
        <f t="shared" si="11"/>
        <v>0.84931506849315064</v>
      </c>
    </row>
    <row r="106" spans="1:155" x14ac:dyDescent="0.55000000000000004">
      <c r="A106" s="12">
        <v>2.0833333333333332E-2</v>
      </c>
      <c r="B106" s="8">
        <v>0</v>
      </c>
      <c r="C106" s="8">
        <v>0</v>
      </c>
      <c r="D106" s="8">
        <v>0</v>
      </c>
      <c r="E106" s="8">
        <v>0</v>
      </c>
      <c r="F106" s="8">
        <v>3</v>
      </c>
      <c r="G106" s="8">
        <v>10</v>
      </c>
      <c r="H106" s="8">
        <v>12</v>
      </c>
      <c r="I106" s="8">
        <v>45</v>
      </c>
      <c r="J106" s="8">
        <v>0</v>
      </c>
      <c r="K106" s="8">
        <v>70</v>
      </c>
      <c r="L106" s="8">
        <v>9</v>
      </c>
      <c r="M106" s="8">
        <v>0</v>
      </c>
      <c r="N106" s="8">
        <v>0</v>
      </c>
      <c r="O106" s="8">
        <v>20</v>
      </c>
      <c r="P106" s="8">
        <v>0</v>
      </c>
      <c r="Q106" s="8">
        <v>0</v>
      </c>
      <c r="R106" s="8">
        <v>14</v>
      </c>
      <c r="S106" s="8">
        <v>9</v>
      </c>
      <c r="T106" s="8">
        <v>0</v>
      </c>
      <c r="U106" s="8">
        <v>31</v>
      </c>
      <c r="V106" s="8">
        <v>0</v>
      </c>
      <c r="W106" s="8">
        <v>0</v>
      </c>
      <c r="X106" s="8">
        <v>13</v>
      </c>
      <c r="Y106" s="8">
        <v>0</v>
      </c>
      <c r="Z106" s="8">
        <v>6</v>
      </c>
      <c r="AA106" s="8">
        <v>0</v>
      </c>
      <c r="AB106" s="8">
        <v>0</v>
      </c>
      <c r="AC106" s="8">
        <v>52</v>
      </c>
      <c r="AD106" s="8">
        <v>55</v>
      </c>
      <c r="AE106" s="8">
        <v>35</v>
      </c>
      <c r="AF106" s="8">
        <v>0</v>
      </c>
      <c r="AG106" s="8">
        <v>21</v>
      </c>
      <c r="AH106" s="8">
        <v>0</v>
      </c>
      <c r="AI106" s="8">
        <v>0</v>
      </c>
      <c r="AJ106" s="8">
        <v>18</v>
      </c>
      <c r="AK106" s="8">
        <v>0</v>
      </c>
      <c r="AL106" s="8">
        <v>0</v>
      </c>
      <c r="AM106" s="8">
        <v>0</v>
      </c>
      <c r="AN106" s="8">
        <v>0</v>
      </c>
      <c r="AO106" s="8">
        <v>50</v>
      </c>
      <c r="AP106" s="8">
        <v>32</v>
      </c>
      <c r="AQ106" s="8">
        <v>7</v>
      </c>
      <c r="AR106" s="8">
        <v>4</v>
      </c>
      <c r="AS106" s="8">
        <v>0</v>
      </c>
      <c r="AT106" s="8">
        <v>0</v>
      </c>
      <c r="AU106" s="8">
        <v>0</v>
      </c>
      <c r="AV106" s="8">
        <v>20</v>
      </c>
      <c r="AW106" s="8">
        <v>0</v>
      </c>
      <c r="AX106" s="8">
        <v>13</v>
      </c>
      <c r="AY106" s="8">
        <v>0</v>
      </c>
      <c r="AZ106" s="8">
        <v>0</v>
      </c>
      <c r="BA106" s="8">
        <v>36</v>
      </c>
      <c r="BB106" s="8">
        <v>7</v>
      </c>
      <c r="BC106" s="8">
        <v>13</v>
      </c>
      <c r="BD106" s="8">
        <v>24</v>
      </c>
      <c r="BE106" s="8">
        <v>5</v>
      </c>
      <c r="BF106" s="8">
        <v>11</v>
      </c>
      <c r="BG106" s="8">
        <v>24</v>
      </c>
      <c r="BH106" s="8">
        <v>6</v>
      </c>
      <c r="BI106" s="8">
        <v>11</v>
      </c>
      <c r="BJ106" s="8">
        <v>0</v>
      </c>
      <c r="BK106" s="8">
        <v>0</v>
      </c>
      <c r="BL106" s="8">
        <v>18</v>
      </c>
      <c r="BM106" s="8">
        <v>13</v>
      </c>
      <c r="BN106" s="8">
        <v>0</v>
      </c>
      <c r="BO106" s="8">
        <v>0</v>
      </c>
      <c r="BP106" s="8">
        <v>17</v>
      </c>
      <c r="BQ106" s="8">
        <v>10</v>
      </c>
      <c r="BR106" s="8">
        <v>0</v>
      </c>
      <c r="BS106" s="8">
        <v>59</v>
      </c>
      <c r="BV106" s="8">
        <f t="shared" si="8"/>
        <v>11.471428571428572</v>
      </c>
      <c r="BW106" s="8">
        <f t="shared" si="9"/>
        <v>1.9885512302346329</v>
      </c>
      <c r="BX106" s="3">
        <f t="shared" si="10"/>
        <v>0.9859154929577465</v>
      </c>
      <c r="BZ106" s="12">
        <v>2.0833333333333332E-2</v>
      </c>
      <c r="CA106" s="8">
        <v>1</v>
      </c>
      <c r="CB106" s="8">
        <v>1</v>
      </c>
      <c r="CC106" s="8">
        <v>0</v>
      </c>
      <c r="CD106" s="8">
        <v>8</v>
      </c>
      <c r="CE106" s="8">
        <v>0</v>
      </c>
      <c r="CG106" s="8">
        <v>8</v>
      </c>
      <c r="CI106" s="8">
        <v>10</v>
      </c>
      <c r="CJ106" s="8">
        <v>5</v>
      </c>
      <c r="CK106" s="8">
        <v>4</v>
      </c>
      <c r="CL106" s="8">
        <v>3</v>
      </c>
      <c r="CM106" s="8">
        <v>14</v>
      </c>
      <c r="CN106" s="8">
        <v>0</v>
      </c>
      <c r="CO106" s="8">
        <v>29</v>
      </c>
      <c r="CP106" s="8">
        <v>52</v>
      </c>
      <c r="CQ106" s="8">
        <v>17</v>
      </c>
      <c r="CR106" s="8">
        <v>15</v>
      </c>
      <c r="CS106" s="8">
        <v>0</v>
      </c>
      <c r="CT106" s="8">
        <v>20</v>
      </c>
      <c r="CU106" s="8">
        <v>47</v>
      </c>
      <c r="CV106" s="8">
        <v>28</v>
      </c>
      <c r="CW106" s="8">
        <v>11</v>
      </c>
      <c r="CX106" s="8">
        <v>0</v>
      </c>
      <c r="CZ106" s="8">
        <v>0</v>
      </c>
      <c r="DA106" s="8">
        <v>58</v>
      </c>
      <c r="DB106" s="8">
        <v>24</v>
      </c>
      <c r="DC106" s="8">
        <v>0</v>
      </c>
      <c r="DE106" s="8">
        <v>11</v>
      </c>
      <c r="DF106" s="8">
        <v>13</v>
      </c>
      <c r="DG106" s="8">
        <v>9</v>
      </c>
      <c r="DH106" s="8">
        <v>23</v>
      </c>
      <c r="DI106" s="8">
        <v>14</v>
      </c>
      <c r="DJ106" s="8">
        <v>19</v>
      </c>
      <c r="DK106" s="8">
        <v>39</v>
      </c>
      <c r="DM106" s="8">
        <v>0</v>
      </c>
      <c r="DN106" s="8">
        <v>23</v>
      </c>
      <c r="DO106" s="8">
        <v>11</v>
      </c>
      <c r="DP106" s="8">
        <v>24</v>
      </c>
      <c r="DQ106" s="8">
        <v>5</v>
      </c>
      <c r="DS106" s="8">
        <v>12</v>
      </c>
      <c r="DT106" s="8">
        <v>8</v>
      </c>
      <c r="DU106" s="8">
        <v>3</v>
      </c>
      <c r="DV106" s="8">
        <v>4</v>
      </c>
      <c r="DW106" s="8">
        <v>19</v>
      </c>
      <c r="DX106" s="8">
        <v>2</v>
      </c>
      <c r="DY106" s="8">
        <v>2</v>
      </c>
      <c r="DZ106" s="8">
        <v>13</v>
      </c>
      <c r="EA106" s="8">
        <v>4</v>
      </c>
      <c r="EC106" s="8">
        <v>16</v>
      </c>
      <c r="ED106" s="8">
        <v>3</v>
      </c>
      <c r="EE106" s="8">
        <v>13</v>
      </c>
      <c r="EF106" s="8">
        <v>22</v>
      </c>
      <c r="EG106" s="8">
        <v>11</v>
      </c>
      <c r="EH106" s="8">
        <v>9</v>
      </c>
      <c r="EK106" s="8">
        <v>0</v>
      </c>
      <c r="EL106" s="8">
        <v>11</v>
      </c>
      <c r="EM106" s="8">
        <v>4</v>
      </c>
      <c r="EN106" s="8">
        <v>2</v>
      </c>
      <c r="EO106" s="8">
        <v>15</v>
      </c>
      <c r="EP106" s="8">
        <v>2</v>
      </c>
      <c r="ER106" s="8">
        <v>0</v>
      </c>
      <c r="ES106" s="8">
        <v>11</v>
      </c>
      <c r="EU106" s="8">
        <v>30</v>
      </c>
      <c r="EW106" s="2">
        <f t="shared" si="6"/>
        <v>12.290322580645162</v>
      </c>
      <c r="EX106" s="2">
        <f t="shared" si="7"/>
        <v>1.6382826094403256</v>
      </c>
      <c r="EY106" s="17">
        <f t="shared" si="11"/>
        <v>0.84931506849315064</v>
      </c>
    </row>
    <row r="107" spans="1:155" x14ac:dyDescent="0.55000000000000004">
      <c r="A107" s="12">
        <v>4.1666666666666664E-2</v>
      </c>
      <c r="B107" s="8">
        <v>31</v>
      </c>
      <c r="C107" s="8">
        <v>0</v>
      </c>
      <c r="D107" s="8">
        <v>0</v>
      </c>
      <c r="E107" s="8">
        <v>0</v>
      </c>
      <c r="F107" s="8">
        <v>0</v>
      </c>
      <c r="G107" s="8">
        <v>0</v>
      </c>
      <c r="H107" s="8">
        <v>12</v>
      </c>
      <c r="I107" s="8">
        <v>32</v>
      </c>
      <c r="J107" s="8">
        <v>0</v>
      </c>
      <c r="K107" s="8">
        <v>43</v>
      </c>
      <c r="L107" s="8">
        <v>18</v>
      </c>
      <c r="M107" s="8">
        <v>0</v>
      </c>
      <c r="N107" s="8">
        <v>0</v>
      </c>
      <c r="O107" s="8">
        <v>7</v>
      </c>
      <c r="P107" s="8">
        <v>0</v>
      </c>
      <c r="Q107" s="8">
        <v>0</v>
      </c>
      <c r="R107" s="8">
        <v>9</v>
      </c>
      <c r="S107" s="8">
        <v>21</v>
      </c>
      <c r="T107" s="8">
        <v>16</v>
      </c>
      <c r="U107" s="8">
        <v>4</v>
      </c>
      <c r="V107" s="8">
        <v>0</v>
      </c>
      <c r="W107" s="8">
        <v>0</v>
      </c>
      <c r="X107" s="8">
        <v>43</v>
      </c>
      <c r="Y107" s="8">
        <v>36</v>
      </c>
      <c r="Z107" s="8">
        <v>10</v>
      </c>
      <c r="AA107" s="8">
        <v>0</v>
      </c>
      <c r="AB107" s="8">
        <v>0</v>
      </c>
      <c r="AC107" s="8">
        <v>27</v>
      </c>
      <c r="AD107" s="8">
        <v>53</v>
      </c>
      <c r="AE107" s="8">
        <v>30</v>
      </c>
      <c r="AF107" s="8">
        <v>0</v>
      </c>
      <c r="AG107" s="8">
        <v>0</v>
      </c>
      <c r="AH107" s="8">
        <v>0</v>
      </c>
      <c r="AI107" s="8">
        <v>35</v>
      </c>
      <c r="AJ107" s="8">
        <v>8</v>
      </c>
      <c r="AK107" s="8">
        <v>0</v>
      </c>
      <c r="AL107" s="8">
        <v>0</v>
      </c>
      <c r="AM107" s="8">
        <v>5</v>
      </c>
      <c r="AN107" s="8">
        <v>14</v>
      </c>
      <c r="AO107" s="8">
        <v>20</v>
      </c>
      <c r="AP107" s="8">
        <v>50</v>
      </c>
      <c r="AQ107" s="8">
        <v>0</v>
      </c>
      <c r="AR107" s="8">
        <v>22</v>
      </c>
      <c r="AS107" s="8">
        <v>9</v>
      </c>
      <c r="AT107" s="8">
        <v>0</v>
      </c>
      <c r="AU107" s="8">
        <v>0</v>
      </c>
      <c r="AV107" s="8">
        <v>70</v>
      </c>
      <c r="AW107" s="8">
        <v>0</v>
      </c>
      <c r="AX107" s="8">
        <v>0</v>
      </c>
      <c r="AY107" s="8">
        <v>0</v>
      </c>
      <c r="AZ107" s="8">
        <v>0</v>
      </c>
      <c r="BA107" s="8">
        <v>32</v>
      </c>
      <c r="BB107" s="8">
        <v>1</v>
      </c>
      <c r="BC107" s="8">
        <v>29</v>
      </c>
      <c r="BD107" s="8">
        <v>18</v>
      </c>
      <c r="BE107" s="8">
        <v>3</v>
      </c>
      <c r="BF107" s="8">
        <v>24</v>
      </c>
      <c r="BG107" s="8">
        <v>8</v>
      </c>
      <c r="BH107" s="8">
        <v>10</v>
      </c>
      <c r="BI107" s="8">
        <v>12</v>
      </c>
      <c r="BJ107" s="8">
        <v>0</v>
      </c>
      <c r="BK107" s="8">
        <v>0</v>
      </c>
      <c r="BL107" s="8">
        <v>25</v>
      </c>
      <c r="BM107" s="8">
        <v>6</v>
      </c>
      <c r="BN107" s="8">
        <v>0</v>
      </c>
      <c r="BO107" s="8">
        <v>4</v>
      </c>
      <c r="BP107" s="8">
        <v>27</v>
      </c>
      <c r="BQ107" s="8">
        <v>8</v>
      </c>
      <c r="BR107" s="8">
        <v>24</v>
      </c>
      <c r="BS107" s="8">
        <v>88</v>
      </c>
      <c r="BV107" s="8">
        <f t="shared" si="8"/>
        <v>13.485714285714286</v>
      </c>
      <c r="BW107" s="8">
        <f t="shared" si="9"/>
        <v>2.1748365976689348</v>
      </c>
      <c r="BX107" s="3">
        <f t="shared" si="10"/>
        <v>0.9859154929577465</v>
      </c>
      <c r="BZ107" s="12">
        <v>4.1666666666666664E-2</v>
      </c>
      <c r="CA107" s="8">
        <v>21</v>
      </c>
      <c r="CB107" s="8">
        <v>2</v>
      </c>
      <c r="CC107" s="8">
        <v>0</v>
      </c>
      <c r="CD107" s="8">
        <v>8</v>
      </c>
      <c r="CE107" s="8">
        <v>4</v>
      </c>
      <c r="CG107" s="8">
        <v>10</v>
      </c>
      <c r="CI107" s="8">
        <v>4</v>
      </c>
      <c r="CJ107" s="8">
        <v>5</v>
      </c>
      <c r="CK107" s="8">
        <v>3</v>
      </c>
      <c r="CL107" s="8">
        <v>0</v>
      </c>
      <c r="CM107" s="8">
        <v>6</v>
      </c>
      <c r="CN107" s="8">
        <v>0</v>
      </c>
      <c r="CO107" s="8">
        <v>41</v>
      </c>
      <c r="CP107" s="8">
        <v>71</v>
      </c>
      <c r="CQ107" s="8">
        <v>17</v>
      </c>
      <c r="CR107" s="8">
        <v>18</v>
      </c>
      <c r="CS107" s="8">
        <v>2</v>
      </c>
      <c r="CT107" s="8">
        <v>72</v>
      </c>
      <c r="CU107" s="8">
        <v>19</v>
      </c>
      <c r="CV107" s="8">
        <v>6</v>
      </c>
      <c r="CW107" s="8">
        <v>28</v>
      </c>
      <c r="CX107" s="8">
        <v>40</v>
      </c>
      <c r="CZ107" s="8">
        <v>0</v>
      </c>
      <c r="DA107" s="8">
        <v>50</v>
      </c>
      <c r="DB107" s="8">
        <v>20</v>
      </c>
      <c r="DC107" s="8">
        <v>0</v>
      </c>
      <c r="DE107" s="8">
        <v>5</v>
      </c>
      <c r="DF107" s="8">
        <v>28</v>
      </c>
      <c r="DG107" s="8">
        <v>11</v>
      </c>
      <c r="DH107" s="8">
        <v>21</v>
      </c>
      <c r="DI107" s="8">
        <v>4</v>
      </c>
      <c r="DJ107" s="8">
        <v>46</v>
      </c>
      <c r="DK107" s="8">
        <v>2</v>
      </c>
      <c r="DM107" s="8">
        <v>0</v>
      </c>
      <c r="DN107" s="8">
        <v>32</v>
      </c>
      <c r="DO107" s="8">
        <v>15</v>
      </c>
      <c r="DP107" s="8">
        <v>36</v>
      </c>
      <c r="DQ107" s="8">
        <v>5</v>
      </c>
      <c r="DS107" s="8">
        <v>15</v>
      </c>
      <c r="DT107" s="8">
        <v>4</v>
      </c>
      <c r="DU107" s="8">
        <v>10</v>
      </c>
      <c r="DV107" s="8">
        <v>2</v>
      </c>
      <c r="DW107" s="8">
        <v>5</v>
      </c>
      <c r="DX107" s="8">
        <v>4</v>
      </c>
      <c r="DY107" s="8">
        <v>3</v>
      </c>
      <c r="DZ107" s="8">
        <v>10</v>
      </c>
      <c r="EA107" s="8">
        <v>1</v>
      </c>
      <c r="EC107" s="8">
        <v>3</v>
      </c>
      <c r="ED107" s="8">
        <v>4</v>
      </c>
      <c r="EE107" s="8">
        <v>12</v>
      </c>
      <c r="EF107" s="8">
        <v>30</v>
      </c>
      <c r="EG107" s="8">
        <v>4</v>
      </c>
      <c r="EH107" s="8">
        <v>8</v>
      </c>
      <c r="EK107" s="8">
        <v>3</v>
      </c>
      <c r="EL107" s="8">
        <v>42</v>
      </c>
      <c r="EM107" s="8">
        <v>1</v>
      </c>
      <c r="EN107" s="8">
        <v>0</v>
      </c>
      <c r="EO107" s="8">
        <v>33</v>
      </c>
      <c r="EP107" s="8">
        <v>5</v>
      </c>
      <c r="ER107" s="8">
        <v>0</v>
      </c>
      <c r="ES107" s="8">
        <v>9</v>
      </c>
      <c r="EU107" s="8">
        <v>2</v>
      </c>
      <c r="EW107" s="2">
        <f t="shared" si="6"/>
        <v>13.903225806451612</v>
      </c>
      <c r="EX107" s="2">
        <f t="shared" si="7"/>
        <v>2.158782889242691</v>
      </c>
      <c r="EY107" s="17">
        <f t="shared" si="11"/>
        <v>0.84931506849315064</v>
      </c>
    </row>
    <row r="108" spans="1:155" x14ac:dyDescent="0.55000000000000004">
      <c r="A108" s="12">
        <v>6.25E-2</v>
      </c>
      <c r="B108" s="8">
        <v>2</v>
      </c>
      <c r="C108" s="8">
        <v>0</v>
      </c>
      <c r="D108" s="8">
        <v>0</v>
      </c>
      <c r="E108" s="8">
        <v>0</v>
      </c>
      <c r="F108" s="8">
        <v>0</v>
      </c>
      <c r="G108" s="8">
        <v>15</v>
      </c>
      <c r="H108" s="8">
        <v>10</v>
      </c>
      <c r="I108" s="8">
        <v>51</v>
      </c>
      <c r="J108" s="8">
        <v>0</v>
      </c>
      <c r="K108" s="8">
        <v>33</v>
      </c>
      <c r="L108" s="8">
        <v>2</v>
      </c>
      <c r="M108" s="8">
        <v>0</v>
      </c>
      <c r="N108" s="8">
        <v>0</v>
      </c>
      <c r="O108" s="8">
        <v>9</v>
      </c>
      <c r="P108" s="8">
        <v>0</v>
      </c>
      <c r="Q108" s="8">
        <v>10</v>
      </c>
      <c r="R108" s="8">
        <v>0</v>
      </c>
      <c r="S108" s="8">
        <v>22</v>
      </c>
      <c r="T108" s="8">
        <v>65</v>
      </c>
      <c r="U108" s="8">
        <v>11</v>
      </c>
      <c r="V108" s="8">
        <v>6</v>
      </c>
      <c r="W108" s="8">
        <v>0</v>
      </c>
      <c r="X108" s="8">
        <v>8</v>
      </c>
      <c r="Y108" s="8">
        <v>2</v>
      </c>
      <c r="Z108" s="8">
        <v>36</v>
      </c>
      <c r="AA108" s="8">
        <v>0</v>
      </c>
      <c r="AB108" s="8">
        <v>0</v>
      </c>
      <c r="AC108" s="8">
        <v>18</v>
      </c>
      <c r="AD108" s="8">
        <v>13</v>
      </c>
      <c r="AE108" s="8">
        <v>37</v>
      </c>
      <c r="AF108" s="8">
        <v>0</v>
      </c>
      <c r="AG108" s="8">
        <v>0</v>
      </c>
      <c r="AH108" s="8">
        <v>0</v>
      </c>
      <c r="AI108" s="8">
        <v>5</v>
      </c>
      <c r="AJ108" s="8">
        <v>19</v>
      </c>
      <c r="AK108" s="8">
        <v>0</v>
      </c>
      <c r="AL108" s="8">
        <v>0</v>
      </c>
      <c r="AM108" s="8">
        <v>22</v>
      </c>
      <c r="AN108" s="8">
        <v>25</v>
      </c>
      <c r="AO108" s="8">
        <v>16</v>
      </c>
      <c r="AP108" s="8">
        <v>5</v>
      </c>
      <c r="AQ108" s="8">
        <v>0</v>
      </c>
      <c r="AR108" s="8">
        <v>19</v>
      </c>
      <c r="AS108" s="8">
        <v>26</v>
      </c>
      <c r="AT108" s="8">
        <v>0</v>
      </c>
      <c r="AU108" s="8">
        <v>0</v>
      </c>
      <c r="AV108" s="8">
        <v>19</v>
      </c>
      <c r="AW108" s="8">
        <v>0</v>
      </c>
      <c r="AX108" s="8">
        <v>11</v>
      </c>
      <c r="AY108" s="8">
        <v>0</v>
      </c>
      <c r="AZ108" s="8">
        <v>0</v>
      </c>
      <c r="BA108" s="8">
        <v>15</v>
      </c>
      <c r="BB108" s="8">
        <v>0</v>
      </c>
      <c r="BC108" s="8">
        <v>88</v>
      </c>
      <c r="BD108" s="8">
        <v>47</v>
      </c>
      <c r="BE108" s="8">
        <v>30</v>
      </c>
      <c r="BF108" s="8">
        <v>20</v>
      </c>
      <c r="BG108" s="8">
        <v>24</v>
      </c>
      <c r="BH108" s="8">
        <v>16</v>
      </c>
      <c r="BI108" s="8">
        <v>30</v>
      </c>
      <c r="BJ108" s="8">
        <v>0</v>
      </c>
      <c r="BK108" s="8">
        <v>48</v>
      </c>
      <c r="BL108" s="8">
        <v>2</v>
      </c>
      <c r="BM108" s="8">
        <v>43</v>
      </c>
      <c r="BN108" s="8">
        <v>0</v>
      </c>
      <c r="BO108" s="8">
        <v>27</v>
      </c>
      <c r="BP108" s="8">
        <v>34</v>
      </c>
      <c r="BQ108" s="8">
        <v>0</v>
      </c>
      <c r="BR108" s="8">
        <v>24</v>
      </c>
      <c r="BS108" s="8">
        <v>92</v>
      </c>
      <c r="BV108" s="8">
        <f t="shared" si="8"/>
        <v>15.1</v>
      </c>
      <c r="BW108" s="8">
        <f t="shared" si="9"/>
        <v>2.4043740334551993</v>
      </c>
      <c r="BX108" s="3">
        <f t="shared" si="10"/>
        <v>0.9859154929577465</v>
      </c>
      <c r="BZ108" s="12">
        <v>6.25E-2</v>
      </c>
      <c r="CA108" s="8">
        <v>0</v>
      </c>
      <c r="CB108" s="8">
        <v>7</v>
      </c>
      <c r="CC108" s="8">
        <v>0</v>
      </c>
      <c r="CD108" s="8">
        <v>1</v>
      </c>
      <c r="CE108" s="8">
        <v>2</v>
      </c>
      <c r="CG108" s="8">
        <v>16</v>
      </c>
      <c r="CI108" s="8">
        <v>1</v>
      </c>
      <c r="CJ108" s="8">
        <v>3</v>
      </c>
      <c r="CK108" s="8">
        <v>7</v>
      </c>
      <c r="CL108" s="8">
        <v>2</v>
      </c>
      <c r="CM108" s="8">
        <v>5</v>
      </c>
      <c r="CN108" s="8">
        <v>2</v>
      </c>
      <c r="CO108" s="8">
        <v>27</v>
      </c>
      <c r="CP108" s="8">
        <v>38</v>
      </c>
      <c r="CQ108" s="8">
        <v>21</v>
      </c>
      <c r="CR108" s="8">
        <v>19</v>
      </c>
      <c r="CS108" s="8">
        <v>29</v>
      </c>
      <c r="CT108" s="8">
        <v>36</v>
      </c>
      <c r="CU108" s="8">
        <v>0</v>
      </c>
      <c r="CV108" s="8">
        <v>57</v>
      </c>
      <c r="CW108" s="8">
        <v>13</v>
      </c>
      <c r="CX108" s="8">
        <v>0</v>
      </c>
      <c r="CZ108" s="8">
        <v>2</v>
      </c>
      <c r="DA108" s="8">
        <v>7</v>
      </c>
      <c r="DB108" s="8">
        <v>4</v>
      </c>
      <c r="DC108" s="8">
        <v>19</v>
      </c>
      <c r="DE108" s="8">
        <v>4</v>
      </c>
      <c r="DF108" s="8">
        <v>0</v>
      </c>
      <c r="DG108" s="8">
        <v>7</v>
      </c>
      <c r="DH108" s="8">
        <v>4</v>
      </c>
      <c r="DI108" s="8">
        <v>6</v>
      </c>
      <c r="DJ108" s="8">
        <v>11</v>
      </c>
      <c r="DK108" s="8">
        <v>14</v>
      </c>
      <c r="DM108" s="8">
        <v>10</v>
      </c>
      <c r="DN108" s="8">
        <v>33</v>
      </c>
      <c r="DO108" s="8">
        <v>3</v>
      </c>
      <c r="DP108" s="8">
        <v>9</v>
      </c>
      <c r="DQ108" s="8">
        <v>0</v>
      </c>
      <c r="DS108" s="8">
        <v>5</v>
      </c>
      <c r="DT108" s="8">
        <v>2</v>
      </c>
      <c r="DU108" s="8">
        <v>4</v>
      </c>
      <c r="DV108" s="8">
        <v>2</v>
      </c>
      <c r="DW108" s="8">
        <v>9</v>
      </c>
      <c r="DX108" s="8">
        <v>2</v>
      </c>
      <c r="DY108" s="8">
        <v>5</v>
      </c>
      <c r="DZ108" s="8">
        <v>3</v>
      </c>
      <c r="EA108" s="8">
        <v>0</v>
      </c>
      <c r="EC108" s="8">
        <v>10</v>
      </c>
      <c r="ED108" s="8">
        <v>3</v>
      </c>
      <c r="EE108" s="8">
        <v>4</v>
      </c>
      <c r="EF108" s="8">
        <v>21</v>
      </c>
      <c r="EG108" s="8">
        <v>2</v>
      </c>
      <c r="EH108" s="8">
        <v>13</v>
      </c>
      <c r="EK108" s="8">
        <v>0</v>
      </c>
      <c r="EL108" s="8">
        <v>11</v>
      </c>
      <c r="EM108" s="8">
        <v>1</v>
      </c>
      <c r="EN108" s="8">
        <v>4</v>
      </c>
      <c r="EO108" s="8">
        <v>18</v>
      </c>
      <c r="EP108" s="8">
        <v>3</v>
      </c>
      <c r="ER108" s="8">
        <v>3</v>
      </c>
      <c r="ES108" s="8">
        <v>2</v>
      </c>
      <c r="EU108" s="8">
        <v>8</v>
      </c>
      <c r="EW108" s="2">
        <f t="shared" si="6"/>
        <v>8.935483870967742</v>
      </c>
      <c r="EX108" s="2">
        <f t="shared" si="7"/>
        <v>1.4156844037091414</v>
      </c>
      <c r="EY108" s="17">
        <f t="shared" si="11"/>
        <v>0.84931506849315064</v>
      </c>
    </row>
    <row r="109" spans="1:155" x14ac:dyDescent="0.55000000000000004">
      <c r="A109" s="12">
        <v>8.3333333333333329E-2</v>
      </c>
      <c r="B109" s="8">
        <v>1</v>
      </c>
      <c r="C109" s="8">
        <v>0</v>
      </c>
      <c r="D109" s="8">
        <v>0</v>
      </c>
      <c r="E109" s="8">
        <v>0</v>
      </c>
      <c r="F109" s="8">
        <v>62</v>
      </c>
      <c r="G109" s="8">
        <v>34</v>
      </c>
      <c r="H109" s="8">
        <v>57</v>
      </c>
      <c r="I109" s="8">
        <v>36</v>
      </c>
      <c r="J109" s="8">
        <v>0</v>
      </c>
      <c r="K109" s="8">
        <v>60</v>
      </c>
      <c r="L109" s="8">
        <v>30</v>
      </c>
      <c r="M109" s="8">
        <v>12</v>
      </c>
      <c r="N109" s="8">
        <v>0</v>
      </c>
      <c r="O109" s="8">
        <v>10</v>
      </c>
      <c r="P109" s="8">
        <v>0</v>
      </c>
      <c r="Q109" s="8">
        <v>13</v>
      </c>
      <c r="R109" s="8">
        <v>0</v>
      </c>
      <c r="S109" s="8">
        <v>19</v>
      </c>
      <c r="T109" s="8">
        <v>0</v>
      </c>
      <c r="U109" s="8">
        <v>44</v>
      </c>
      <c r="V109" s="8">
        <v>2</v>
      </c>
      <c r="W109" s="8">
        <v>0</v>
      </c>
      <c r="X109" s="8">
        <v>0</v>
      </c>
      <c r="Y109" s="8">
        <v>2</v>
      </c>
      <c r="Z109" s="8">
        <v>22</v>
      </c>
      <c r="AA109" s="8">
        <v>0</v>
      </c>
      <c r="AB109" s="8">
        <v>0</v>
      </c>
      <c r="AC109" s="8">
        <v>54</v>
      </c>
      <c r="AD109" s="8">
        <v>0</v>
      </c>
      <c r="AE109" s="8">
        <v>28</v>
      </c>
      <c r="AF109" s="8">
        <v>0</v>
      </c>
      <c r="AG109" s="8">
        <v>0</v>
      </c>
      <c r="AH109" s="8">
        <v>0</v>
      </c>
      <c r="AI109" s="8">
        <v>11</v>
      </c>
      <c r="AJ109" s="8">
        <v>27</v>
      </c>
      <c r="AK109" s="8">
        <v>0</v>
      </c>
      <c r="AL109" s="8">
        <v>11</v>
      </c>
      <c r="AM109" s="8">
        <v>3</v>
      </c>
      <c r="AN109" s="8">
        <v>20</v>
      </c>
      <c r="AO109" s="8">
        <v>2</v>
      </c>
      <c r="AP109" s="8">
        <v>20</v>
      </c>
      <c r="AQ109" s="8">
        <v>6</v>
      </c>
      <c r="AR109" s="8">
        <v>12</v>
      </c>
      <c r="AS109" s="8">
        <v>12</v>
      </c>
      <c r="AT109" s="8">
        <v>0</v>
      </c>
      <c r="AU109" s="8">
        <v>60</v>
      </c>
      <c r="AV109" s="8">
        <v>21</v>
      </c>
      <c r="AW109" s="8">
        <v>0</v>
      </c>
      <c r="AX109" s="8">
        <v>42</v>
      </c>
      <c r="AY109" s="8">
        <v>13</v>
      </c>
      <c r="AZ109" s="8">
        <v>2</v>
      </c>
      <c r="BA109" s="8">
        <v>95</v>
      </c>
      <c r="BB109" s="8">
        <v>26</v>
      </c>
      <c r="BC109" s="8">
        <v>72</v>
      </c>
      <c r="BD109" s="8">
        <v>23</v>
      </c>
      <c r="BE109" s="8">
        <v>95</v>
      </c>
      <c r="BF109" s="8">
        <v>5</v>
      </c>
      <c r="BG109" s="8">
        <v>25</v>
      </c>
      <c r="BH109" s="8">
        <v>0</v>
      </c>
      <c r="BI109" s="8">
        <v>0</v>
      </c>
      <c r="BJ109" s="8">
        <v>0</v>
      </c>
      <c r="BK109" s="8">
        <v>24</v>
      </c>
      <c r="BL109" s="8">
        <v>32</v>
      </c>
      <c r="BM109" s="8">
        <v>0</v>
      </c>
      <c r="BN109" s="8">
        <v>0</v>
      </c>
      <c r="BO109" s="8">
        <v>33</v>
      </c>
      <c r="BP109" s="8">
        <v>25</v>
      </c>
      <c r="BQ109" s="8">
        <v>2</v>
      </c>
      <c r="BR109" s="8">
        <v>39</v>
      </c>
      <c r="BS109" s="8">
        <v>86</v>
      </c>
      <c r="BV109" s="8">
        <f t="shared" si="8"/>
        <v>19</v>
      </c>
      <c r="BW109" s="8">
        <f t="shared" si="9"/>
        <v>2.916647441521969</v>
      </c>
      <c r="BX109" s="3">
        <f t="shared" si="10"/>
        <v>0.9859154929577465</v>
      </c>
      <c r="BZ109" s="12">
        <v>8.3333333333333329E-2</v>
      </c>
      <c r="CA109" s="8">
        <v>10</v>
      </c>
      <c r="CB109" s="8">
        <v>2</v>
      </c>
      <c r="CC109" s="8">
        <v>0</v>
      </c>
      <c r="CD109" s="8">
        <v>3</v>
      </c>
      <c r="CE109" s="8">
        <v>9</v>
      </c>
      <c r="CG109" s="8">
        <v>5</v>
      </c>
      <c r="CI109" s="8">
        <v>2</v>
      </c>
      <c r="CJ109" s="8">
        <v>1</v>
      </c>
      <c r="CK109" s="8">
        <v>2</v>
      </c>
      <c r="CL109" s="8">
        <v>0</v>
      </c>
      <c r="CM109" s="8">
        <v>1</v>
      </c>
      <c r="CN109" s="8">
        <v>0</v>
      </c>
      <c r="CO109" s="8">
        <v>2</v>
      </c>
      <c r="CP109" s="8">
        <v>0</v>
      </c>
      <c r="CQ109" s="8">
        <v>20</v>
      </c>
      <c r="CR109" s="8">
        <v>10</v>
      </c>
      <c r="CS109" s="8">
        <v>4</v>
      </c>
      <c r="CT109" s="8">
        <v>27</v>
      </c>
      <c r="CU109" s="8">
        <v>0</v>
      </c>
      <c r="CV109" s="8">
        <v>39</v>
      </c>
      <c r="CW109" s="8">
        <v>10</v>
      </c>
      <c r="CX109" s="8">
        <v>0</v>
      </c>
      <c r="CZ109" s="8">
        <v>17</v>
      </c>
      <c r="DA109" s="8">
        <v>22</v>
      </c>
      <c r="DB109" s="8">
        <v>12</v>
      </c>
      <c r="DC109" s="8">
        <v>16</v>
      </c>
      <c r="DE109" s="8">
        <v>12</v>
      </c>
      <c r="DF109" s="8">
        <v>11</v>
      </c>
      <c r="DG109" s="8">
        <v>8</v>
      </c>
      <c r="DH109" s="8">
        <v>6</v>
      </c>
      <c r="DI109" s="8">
        <v>12</v>
      </c>
      <c r="DJ109" s="8">
        <v>20</v>
      </c>
      <c r="DK109" s="8">
        <v>8</v>
      </c>
      <c r="DM109" s="8">
        <v>33</v>
      </c>
      <c r="DN109" s="8">
        <v>25</v>
      </c>
      <c r="DO109" s="8">
        <v>12</v>
      </c>
      <c r="DP109" s="8">
        <v>9</v>
      </c>
      <c r="DQ109" s="8">
        <v>2</v>
      </c>
      <c r="DS109" s="8">
        <v>19</v>
      </c>
      <c r="DT109" s="8">
        <v>7</v>
      </c>
      <c r="DU109" s="8">
        <v>2</v>
      </c>
      <c r="DV109" s="8">
        <v>2</v>
      </c>
      <c r="DW109" s="8">
        <v>9</v>
      </c>
      <c r="DX109" s="8">
        <v>1</v>
      </c>
      <c r="DY109" s="8">
        <v>0</v>
      </c>
      <c r="DZ109" s="8">
        <v>14</v>
      </c>
      <c r="EA109" s="8">
        <v>2</v>
      </c>
      <c r="EC109" s="8">
        <v>3</v>
      </c>
      <c r="ED109" s="8">
        <v>4</v>
      </c>
      <c r="EE109" s="8">
        <v>1</v>
      </c>
      <c r="EF109" s="8">
        <v>12</v>
      </c>
      <c r="EG109" s="8">
        <v>2</v>
      </c>
      <c r="EH109" s="8">
        <v>12</v>
      </c>
      <c r="EK109" s="8">
        <v>4</v>
      </c>
      <c r="EL109" s="8">
        <v>8</v>
      </c>
      <c r="EM109" s="8">
        <v>1</v>
      </c>
      <c r="EN109" s="8">
        <v>0</v>
      </c>
      <c r="EO109" s="8">
        <v>13</v>
      </c>
      <c r="EP109" s="8">
        <v>2</v>
      </c>
      <c r="ER109" s="8">
        <v>11</v>
      </c>
      <c r="ES109" s="8">
        <v>4</v>
      </c>
      <c r="EU109" s="8">
        <v>4</v>
      </c>
      <c r="EW109" s="2">
        <f t="shared" si="6"/>
        <v>8.2096774193548381</v>
      </c>
      <c r="EX109" s="2">
        <f t="shared" si="7"/>
        <v>1.0828056416190526</v>
      </c>
      <c r="EY109" s="17">
        <f t="shared" si="11"/>
        <v>0.84931506849315064</v>
      </c>
    </row>
    <row r="110" spans="1:155" x14ac:dyDescent="0.55000000000000004">
      <c r="A110" s="12">
        <v>0.10416666666666667</v>
      </c>
      <c r="B110" s="8">
        <v>24</v>
      </c>
      <c r="C110" s="8">
        <v>0</v>
      </c>
      <c r="D110" s="8">
        <v>0</v>
      </c>
      <c r="E110" s="8">
        <v>0</v>
      </c>
      <c r="F110" s="8">
        <v>13</v>
      </c>
      <c r="G110" s="8">
        <v>7</v>
      </c>
      <c r="H110" s="8">
        <v>41</v>
      </c>
      <c r="I110" s="8">
        <v>43</v>
      </c>
      <c r="J110" s="8">
        <v>0</v>
      </c>
      <c r="K110" s="8">
        <v>74</v>
      </c>
      <c r="L110" s="8">
        <v>2</v>
      </c>
      <c r="M110" s="8">
        <v>24</v>
      </c>
      <c r="N110" s="8">
        <v>0</v>
      </c>
      <c r="O110" s="8">
        <v>40</v>
      </c>
      <c r="P110" s="8">
        <v>0</v>
      </c>
      <c r="Q110" s="8">
        <v>19</v>
      </c>
      <c r="R110" s="8">
        <v>9</v>
      </c>
      <c r="S110" s="8">
        <v>32</v>
      </c>
      <c r="T110" s="8">
        <v>0</v>
      </c>
      <c r="U110" s="8">
        <v>35</v>
      </c>
      <c r="V110" s="8">
        <v>15</v>
      </c>
      <c r="W110" s="8">
        <v>0</v>
      </c>
      <c r="X110" s="8">
        <v>0</v>
      </c>
      <c r="Y110" s="8">
        <v>6</v>
      </c>
      <c r="Z110" s="8">
        <v>5</v>
      </c>
      <c r="AA110" s="8">
        <v>0</v>
      </c>
      <c r="AB110" s="8">
        <v>0</v>
      </c>
      <c r="AC110" s="8">
        <v>30</v>
      </c>
      <c r="AD110" s="8">
        <v>0</v>
      </c>
      <c r="AE110" s="8">
        <v>28</v>
      </c>
      <c r="AF110" s="8">
        <v>0</v>
      </c>
      <c r="AG110" s="8">
        <v>0</v>
      </c>
      <c r="AH110" s="8">
        <v>0</v>
      </c>
      <c r="AI110" s="8">
        <v>29</v>
      </c>
      <c r="AJ110" s="8">
        <v>22</v>
      </c>
      <c r="AK110" s="8">
        <v>0</v>
      </c>
      <c r="AL110" s="8">
        <v>37</v>
      </c>
      <c r="AM110" s="8">
        <v>0</v>
      </c>
      <c r="AN110" s="8">
        <v>18</v>
      </c>
      <c r="AO110" s="8">
        <v>74</v>
      </c>
      <c r="AP110" s="8">
        <v>37</v>
      </c>
      <c r="AQ110" s="8">
        <v>1</v>
      </c>
      <c r="AR110" s="8">
        <v>0</v>
      </c>
      <c r="AS110" s="8">
        <v>33</v>
      </c>
      <c r="AT110" s="8">
        <v>6</v>
      </c>
      <c r="AU110" s="8">
        <v>19</v>
      </c>
      <c r="AV110" s="8">
        <v>21</v>
      </c>
      <c r="AW110" s="8">
        <v>0</v>
      </c>
      <c r="AX110" s="8">
        <v>22</v>
      </c>
      <c r="AY110" s="8">
        <v>28</v>
      </c>
      <c r="AZ110" s="8">
        <v>13</v>
      </c>
      <c r="BA110" s="8">
        <v>60</v>
      </c>
      <c r="BB110" s="8">
        <v>20</v>
      </c>
      <c r="BC110" s="8">
        <v>40</v>
      </c>
      <c r="BD110" s="8">
        <v>21</v>
      </c>
      <c r="BE110" s="8">
        <v>14</v>
      </c>
      <c r="BF110" s="8">
        <v>26</v>
      </c>
      <c r="BG110" s="8">
        <v>19</v>
      </c>
      <c r="BH110" s="8">
        <v>0</v>
      </c>
      <c r="BI110" s="8">
        <v>0</v>
      </c>
      <c r="BJ110" s="8">
        <v>0</v>
      </c>
      <c r="BK110" s="8">
        <v>37</v>
      </c>
      <c r="BL110" s="8">
        <v>24</v>
      </c>
      <c r="BM110" s="8">
        <v>0</v>
      </c>
      <c r="BN110" s="8">
        <v>0</v>
      </c>
      <c r="BO110" s="8">
        <v>44</v>
      </c>
      <c r="BP110" s="8">
        <v>24</v>
      </c>
      <c r="BQ110" s="8">
        <v>16</v>
      </c>
      <c r="BR110" s="8">
        <v>27</v>
      </c>
      <c r="BS110" s="8">
        <v>99</v>
      </c>
      <c r="BV110" s="8">
        <f t="shared" si="8"/>
        <v>18.257142857142856</v>
      </c>
      <c r="BW110" s="8">
        <f t="shared" si="9"/>
        <v>2.4525885859558585</v>
      </c>
      <c r="BX110" s="3">
        <f t="shared" si="10"/>
        <v>0.9859154929577465</v>
      </c>
      <c r="BZ110" s="12">
        <v>0.10416666666666667</v>
      </c>
      <c r="CA110" s="8">
        <v>10</v>
      </c>
      <c r="CB110" s="8">
        <v>2</v>
      </c>
      <c r="CC110" s="8">
        <v>0</v>
      </c>
      <c r="CD110" s="8">
        <v>7</v>
      </c>
      <c r="CE110" s="8">
        <v>12</v>
      </c>
      <c r="CG110" s="8">
        <v>3</v>
      </c>
      <c r="CI110" s="8">
        <v>1</v>
      </c>
      <c r="CJ110" s="8">
        <v>5</v>
      </c>
      <c r="CK110" s="8">
        <v>4</v>
      </c>
      <c r="CL110" s="8">
        <v>3</v>
      </c>
      <c r="CM110" s="8">
        <v>2</v>
      </c>
      <c r="CN110" s="8">
        <v>0</v>
      </c>
      <c r="CO110" s="8">
        <v>20</v>
      </c>
      <c r="CP110" s="8">
        <v>35</v>
      </c>
      <c r="CQ110" s="8">
        <v>18</v>
      </c>
      <c r="CR110" s="8">
        <v>12</v>
      </c>
      <c r="CS110" s="8">
        <v>13</v>
      </c>
      <c r="CT110" s="8">
        <v>28</v>
      </c>
      <c r="CU110" s="8">
        <v>0</v>
      </c>
      <c r="CV110" s="8">
        <v>11</v>
      </c>
      <c r="CW110" s="8">
        <v>2</v>
      </c>
      <c r="CX110" s="8">
        <v>0</v>
      </c>
      <c r="CZ110" s="8">
        <v>49</v>
      </c>
      <c r="DA110" s="8">
        <v>16</v>
      </c>
      <c r="DB110" s="8">
        <v>0</v>
      </c>
      <c r="DC110" s="8">
        <v>8</v>
      </c>
      <c r="DE110" s="8">
        <v>12</v>
      </c>
      <c r="DF110" s="8">
        <v>6</v>
      </c>
      <c r="DG110" s="8">
        <v>9</v>
      </c>
      <c r="DH110" s="8">
        <v>15</v>
      </c>
      <c r="DI110" s="8">
        <v>8</v>
      </c>
      <c r="DJ110" s="8">
        <v>2</v>
      </c>
      <c r="DK110" s="8">
        <v>12</v>
      </c>
      <c r="DM110" s="8">
        <v>43</v>
      </c>
      <c r="DN110" s="8">
        <v>20</v>
      </c>
      <c r="DO110" s="8">
        <v>8</v>
      </c>
      <c r="DP110" s="8">
        <v>0</v>
      </c>
      <c r="DS110" s="8">
        <v>9</v>
      </c>
      <c r="DT110" s="8">
        <v>3</v>
      </c>
      <c r="DU110" s="8">
        <v>8</v>
      </c>
      <c r="DV110" s="8">
        <v>0</v>
      </c>
      <c r="DW110" s="8">
        <v>12</v>
      </c>
      <c r="DX110" s="8">
        <v>3</v>
      </c>
      <c r="DY110" s="8">
        <v>6</v>
      </c>
      <c r="DZ110" s="8">
        <v>1</v>
      </c>
      <c r="EA110" s="8">
        <v>0</v>
      </c>
      <c r="EC110" s="8">
        <v>9</v>
      </c>
      <c r="ED110" s="8">
        <v>3</v>
      </c>
      <c r="EE110" s="8">
        <v>11</v>
      </c>
      <c r="EF110" s="8">
        <v>9</v>
      </c>
      <c r="EG110" s="8">
        <v>5</v>
      </c>
      <c r="EH110" s="8">
        <v>21</v>
      </c>
      <c r="EK110" s="8">
        <v>0</v>
      </c>
      <c r="EL110" s="8">
        <v>9</v>
      </c>
      <c r="EM110" s="8">
        <v>4</v>
      </c>
      <c r="EN110" s="8">
        <v>4</v>
      </c>
      <c r="EO110" s="8">
        <v>16</v>
      </c>
      <c r="EP110" s="8">
        <v>3</v>
      </c>
      <c r="ER110" s="8">
        <v>2</v>
      </c>
      <c r="ES110" s="8">
        <v>8</v>
      </c>
      <c r="EU110" s="8">
        <v>0</v>
      </c>
      <c r="EW110" s="2">
        <f t="shared" si="6"/>
        <v>8.8852459016393439</v>
      </c>
      <c r="EX110" s="2">
        <f t="shared" si="7"/>
        <v>1.2799629350541466</v>
      </c>
      <c r="EY110" s="17">
        <f t="shared" si="11"/>
        <v>0.83561643835616439</v>
      </c>
    </row>
    <row r="111" spans="1:155" x14ac:dyDescent="0.55000000000000004">
      <c r="A111" s="12">
        <v>0.125</v>
      </c>
      <c r="B111" s="8">
        <v>19</v>
      </c>
      <c r="C111" s="8">
        <v>0</v>
      </c>
      <c r="D111" s="8">
        <v>0</v>
      </c>
      <c r="E111" s="8">
        <v>0</v>
      </c>
      <c r="F111" s="8">
        <v>51</v>
      </c>
      <c r="G111" s="8">
        <v>16</v>
      </c>
      <c r="H111" s="8">
        <v>55</v>
      </c>
      <c r="I111" s="8">
        <v>53</v>
      </c>
      <c r="J111" s="8">
        <v>0</v>
      </c>
      <c r="K111" s="8">
        <v>27</v>
      </c>
      <c r="L111" s="8">
        <v>10</v>
      </c>
      <c r="M111" s="8">
        <v>7</v>
      </c>
      <c r="N111" s="8">
        <v>0</v>
      </c>
      <c r="O111" s="8">
        <v>20</v>
      </c>
      <c r="P111" s="8">
        <v>0</v>
      </c>
      <c r="Q111" s="8">
        <v>0</v>
      </c>
      <c r="R111" s="8">
        <v>24</v>
      </c>
      <c r="S111" s="8">
        <v>24</v>
      </c>
      <c r="T111" s="8">
        <v>0</v>
      </c>
      <c r="U111" s="8">
        <v>30</v>
      </c>
      <c r="V111" s="8">
        <v>6</v>
      </c>
      <c r="W111" s="8">
        <v>0</v>
      </c>
      <c r="X111" s="8">
        <v>15</v>
      </c>
      <c r="Y111" s="8">
        <v>15</v>
      </c>
      <c r="Z111" s="8">
        <v>8</v>
      </c>
      <c r="AA111" s="8">
        <v>2</v>
      </c>
      <c r="AB111" s="8">
        <v>0</v>
      </c>
      <c r="AC111" s="8">
        <v>60</v>
      </c>
      <c r="AD111" s="8">
        <v>0</v>
      </c>
      <c r="AE111" s="8">
        <v>34</v>
      </c>
      <c r="AF111" s="8">
        <v>0</v>
      </c>
      <c r="AG111" s="8">
        <v>22</v>
      </c>
      <c r="AH111" s="8">
        <v>0</v>
      </c>
      <c r="AI111" s="8">
        <v>4</v>
      </c>
      <c r="AJ111" s="8">
        <v>25</v>
      </c>
      <c r="AK111" s="8">
        <v>1</v>
      </c>
      <c r="AL111" s="8">
        <v>28</v>
      </c>
      <c r="AM111" s="8">
        <v>2</v>
      </c>
      <c r="AN111" s="8">
        <v>4</v>
      </c>
      <c r="AO111" s="8">
        <v>30</v>
      </c>
      <c r="AP111" s="8">
        <v>10</v>
      </c>
      <c r="AQ111" s="8">
        <v>1</v>
      </c>
      <c r="AR111" s="8">
        <v>0</v>
      </c>
      <c r="AS111" s="8">
        <v>18</v>
      </c>
      <c r="AT111" s="8">
        <v>16</v>
      </c>
      <c r="AU111" s="8">
        <v>20</v>
      </c>
      <c r="AV111" s="8">
        <v>28</v>
      </c>
      <c r="AW111" s="8">
        <v>0</v>
      </c>
      <c r="AX111" s="8">
        <v>24</v>
      </c>
      <c r="AY111" s="8">
        <v>43</v>
      </c>
      <c r="AZ111" s="8">
        <v>6</v>
      </c>
      <c r="BA111" s="8">
        <v>25</v>
      </c>
      <c r="BB111" s="8">
        <v>12</v>
      </c>
      <c r="BC111" s="8">
        <v>51</v>
      </c>
      <c r="BD111" s="8">
        <v>30</v>
      </c>
      <c r="BE111" s="8">
        <v>15</v>
      </c>
      <c r="BF111" s="8">
        <v>13</v>
      </c>
      <c r="BG111" s="8">
        <v>20</v>
      </c>
      <c r="BH111" s="8">
        <v>0</v>
      </c>
      <c r="BI111" s="8">
        <v>0</v>
      </c>
      <c r="BJ111" s="8">
        <v>0</v>
      </c>
      <c r="BK111" s="8">
        <v>10</v>
      </c>
      <c r="BL111" s="8">
        <v>17</v>
      </c>
      <c r="BM111" s="8">
        <v>41</v>
      </c>
      <c r="BN111" s="8">
        <v>0</v>
      </c>
      <c r="BO111" s="8">
        <v>21</v>
      </c>
      <c r="BP111" s="8">
        <v>31</v>
      </c>
      <c r="BQ111" s="8">
        <v>5</v>
      </c>
      <c r="BR111" s="8">
        <v>21</v>
      </c>
      <c r="BS111" s="8">
        <v>97</v>
      </c>
      <c r="BV111" s="8">
        <f t="shared" si="8"/>
        <v>16.671428571428571</v>
      </c>
      <c r="BW111" s="8">
        <f t="shared" si="9"/>
        <v>2.2199659994571839</v>
      </c>
      <c r="BX111" s="3">
        <f t="shared" si="10"/>
        <v>0.9859154929577465</v>
      </c>
      <c r="BZ111" s="12">
        <v>0.125</v>
      </c>
      <c r="CA111" s="8">
        <v>21</v>
      </c>
      <c r="CB111" s="8">
        <v>6</v>
      </c>
      <c r="CC111" s="8">
        <v>0</v>
      </c>
      <c r="CD111" s="8">
        <v>4</v>
      </c>
      <c r="CE111" s="8">
        <v>3</v>
      </c>
      <c r="CG111" s="8">
        <v>3</v>
      </c>
      <c r="CI111" s="8">
        <v>6</v>
      </c>
      <c r="CJ111" s="8">
        <v>4</v>
      </c>
      <c r="CK111" s="8">
        <v>6</v>
      </c>
      <c r="CL111" s="8">
        <v>0</v>
      </c>
      <c r="CM111" s="8">
        <v>5</v>
      </c>
      <c r="CN111" s="8">
        <v>5</v>
      </c>
      <c r="CO111" s="8">
        <v>9</v>
      </c>
      <c r="CP111" s="8">
        <v>0</v>
      </c>
      <c r="CQ111" s="8">
        <v>7</v>
      </c>
      <c r="CR111" s="8">
        <v>19</v>
      </c>
      <c r="CS111" s="8">
        <v>7</v>
      </c>
      <c r="CT111" s="8">
        <v>18</v>
      </c>
      <c r="CU111" s="8">
        <v>53</v>
      </c>
      <c r="CV111" s="8">
        <v>0</v>
      </c>
      <c r="CW111" s="8">
        <v>20</v>
      </c>
      <c r="CX111" s="8">
        <v>17</v>
      </c>
      <c r="CZ111" s="8">
        <v>14</v>
      </c>
      <c r="DA111" s="8">
        <v>27</v>
      </c>
      <c r="DB111" s="8">
        <v>12</v>
      </c>
      <c r="DC111" s="8">
        <v>1</v>
      </c>
      <c r="DE111" s="8">
        <v>16</v>
      </c>
      <c r="DF111" s="8">
        <v>26</v>
      </c>
      <c r="DG111" s="8">
        <v>7</v>
      </c>
      <c r="DH111" s="8">
        <v>22</v>
      </c>
      <c r="DI111" s="8">
        <v>8</v>
      </c>
      <c r="DJ111" s="8">
        <v>23</v>
      </c>
      <c r="DK111" s="8">
        <v>0</v>
      </c>
      <c r="DM111" s="8">
        <v>20</v>
      </c>
      <c r="DN111" s="8">
        <v>19</v>
      </c>
      <c r="DO111" s="8">
        <v>1</v>
      </c>
      <c r="DP111" s="8">
        <v>8</v>
      </c>
      <c r="DS111" s="8">
        <v>6</v>
      </c>
      <c r="DT111" s="8">
        <v>12</v>
      </c>
      <c r="DU111" s="8">
        <v>0</v>
      </c>
      <c r="DV111" s="8">
        <v>0</v>
      </c>
      <c r="DW111" s="8">
        <v>10</v>
      </c>
      <c r="DX111" s="8">
        <v>2</v>
      </c>
      <c r="DY111" s="8">
        <v>13</v>
      </c>
      <c r="DZ111" s="8">
        <v>5</v>
      </c>
      <c r="EA111" s="8">
        <v>1</v>
      </c>
      <c r="EC111" s="8">
        <v>12</v>
      </c>
      <c r="ED111" s="8">
        <v>4</v>
      </c>
      <c r="EE111" s="8">
        <v>7</v>
      </c>
      <c r="EF111" s="8">
        <v>11</v>
      </c>
      <c r="EG111" s="8">
        <v>6</v>
      </c>
      <c r="EH111" s="8">
        <v>10</v>
      </c>
      <c r="EK111" s="8">
        <v>1</v>
      </c>
      <c r="EL111" s="8">
        <v>21</v>
      </c>
      <c r="EM111" s="8">
        <v>3</v>
      </c>
      <c r="EN111" s="8">
        <v>2</v>
      </c>
      <c r="EO111" s="8">
        <v>6</v>
      </c>
      <c r="EP111" s="8">
        <v>3</v>
      </c>
      <c r="ES111" s="8">
        <v>9</v>
      </c>
      <c r="EU111" s="8">
        <v>2</v>
      </c>
      <c r="EW111" s="2">
        <f t="shared" si="6"/>
        <v>9.3833333333333329</v>
      </c>
      <c r="EX111" s="2">
        <f t="shared" si="7"/>
        <v>1.2134117904726343</v>
      </c>
      <c r="EY111" s="17">
        <f t="shared" si="11"/>
        <v>0.82191780821917804</v>
      </c>
    </row>
    <row r="112" spans="1:155" x14ac:dyDescent="0.55000000000000004">
      <c r="A112" s="12">
        <v>0.14583333333333334</v>
      </c>
      <c r="B112" s="8">
        <v>0</v>
      </c>
      <c r="C112" s="8">
        <v>0</v>
      </c>
      <c r="D112" s="8">
        <v>0</v>
      </c>
      <c r="E112" s="8">
        <v>0</v>
      </c>
      <c r="F112" s="8">
        <v>53</v>
      </c>
      <c r="G112" s="8">
        <v>8</v>
      </c>
      <c r="H112" s="8">
        <v>52</v>
      </c>
      <c r="I112" s="8">
        <v>34</v>
      </c>
      <c r="J112" s="8">
        <v>0</v>
      </c>
      <c r="K112" s="8">
        <v>22</v>
      </c>
      <c r="L112" s="8">
        <v>0</v>
      </c>
      <c r="M112" s="8">
        <v>0</v>
      </c>
      <c r="N112" s="8">
        <v>48</v>
      </c>
      <c r="O112" s="8">
        <v>18</v>
      </c>
      <c r="P112" s="8">
        <v>0</v>
      </c>
      <c r="Q112" s="8">
        <v>0</v>
      </c>
      <c r="R112" s="8">
        <v>19</v>
      </c>
      <c r="S112" s="8">
        <v>26</v>
      </c>
      <c r="T112" s="8">
        <v>0</v>
      </c>
      <c r="U112" s="8">
        <v>19</v>
      </c>
      <c r="V112" s="8">
        <v>6</v>
      </c>
      <c r="W112" s="8">
        <v>17</v>
      </c>
      <c r="X112" s="8">
        <v>5</v>
      </c>
      <c r="Y112" s="8">
        <v>11</v>
      </c>
      <c r="Z112" s="8">
        <v>32</v>
      </c>
      <c r="AA112" s="8">
        <v>13</v>
      </c>
      <c r="AB112" s="8">
        <v>0</v>
      </c>
      <c r="AC112" s="8">
        <v>26</v>
      </c>
      <c r="AD112" s="8">
        <v>0</v>
      </c>
      <c r="AE112" s="8">
        <v>33</v>
      </c>
      <c r="AF112" s="8">
        <v>8</v>
      </c>
      <c r="AG112" s="8">
        <v>0</v>
      </c>
      <c r="AH112" s="8">
        <v>26</v>
      </c>
      <c r="AI112" s="8">
        <v>0</v>
      </c>
      <c r="AJ112" s="8">
        <v>5</v>
      </c>
      <c r="AK112" s="8">
        <v>0</v>
      </c>
      <c r="AL112" s="8">
        <v>8</v>
      </c>
      <c r="AM112" s="8">
        <v>68</v>
      </c>
      <c r="AN112" s="8">
        <v>0</v>
      </c>
      <c r="AO112" s="8">
        <v>49</v>
      </c>
      <c r="AP112" s="8">
        <v>38</v>
      </c>
      <c r="AQ112" s="8">
        <v>7</v>
      </c>
      <c r="AR112" s="8">
        <v>21</v>
      </c>
      <c r="AS112" s="8">
        <v>17</v>
      </c>
      <c r="AT112" s="8">
        <v>20</v>
      </c>
      <c r="AU112" s="8">
        <v>13</v>
      </c>
      <c r="AV112" s="8">
        <v>11</v>
      </c>
      <c r="AW112" s="8">
        <v>0</v>
      </c>
      <c r="AX112" s="8">
        <v>44</v>
      </c>
      <c r="AY112" s="8">
        <v>44</v>
      </c>
      <c r="AZ112" s="8">
        <v>1</v>
      </c>
      <c r="BA112" s="8">
        <v>77</v>
      </c>
      <c r="BB112" s="8">
        <v>8</v>
      </c>
      <c r="BC112" s="8">
        <v>5</v>
      </c>
      <c r="BD112" s="8">
        <v>37</v>
      </c>
      <c r="BE112" s="8">
        <v>4</v>
      </c>
      <c r="BF112" s="8">
        <v>32</v>
      </c>
      <c r="BG112" s="8">
        <v>7</v>
      </c>
      <c r="BH112" s="8">
        <v>0</v>
      </c>
      <c r="BI112" s="8">
        <v>26</v>
      </c>
      <c r="BJ112" s="8">
        <v>0</v>
      </c>
      <c r="BK112" s="8">
        <v>29</v>
      </c>
      <c r="BL112" s="8">
        <v>18</v>
      </c>
      <c r="BM112" s="8">
        <v>22</v>
      </c>
      <c r="BN112" s="8">
        <v>61</v>
      </c>
      <c r="BO112" s="8">
        <v>11</v>
      </c>
      <c r="BP112" s="8">
        <v>29</v>
      </c>
      <c r="BQ112" s="8">
        <v>1</v>
      </c>
      <c r="BR112" s="8">
        <v>0</v>
      </c>
      <c r="BS112" s="8">
        <v>110</v>
      </c>
      <c r="BV112" s="8">
        <f t="shared" si="8"/>
        <v>18.557142857142857</v>
      </c>
      <c r="BW112" s="8">
        <f t="shared" si="9"/>
        <v>2.6055869034644523</v>
      </c>
      <c r="BX112" s="3">
        <f t="shared" si="10"/>
        <v>0.9859154929577465</v>
      </c>
      <c r="BZ112" s="12">
        <v>0.14583333333333334</v>
      </c>
      <c r="CA112" s="8">
        <v>19</v>
      </c>
      <c r="CB112" s="8">
        <v>1</v>
      </c>
      <c r="CC112" s="8">
        <v>0</v>
      </c>
      <c r="CD112" s="8">
        <v>1</v>
      </c>
      <c r="CE112" s="8">
        <v>21</v>
      </c>
      <c r="CG112" s="8">
        <v>11</v>
      </c>
      <c r="CJ112" s="8">
        <v>1</v>
      </c>
      <c r="CK112" s="8">
        <v>7</v>
      </c>
      <c r="CL112" s="8">
        <v>3</v>
      </c>
      <c r="CM112" s="8">
        <v>8</v>
      </c>
      <c r="CO112" s="8">
        <v>4</v>
      </c>
      <c r="CP112" s="8">
        <v>5</v>
      </c>
      <c r="CQ112" s="8">
        <v>24</v>
      </c>
      <c r="CR112" s="8">
        <v>80</v>
      </c>
      <c r="CS112" s="8">
        <v>5</v>
      </c>
      <c r="CT112" s="8">
        <v>12</v>
      </c>
      <c r="CU112" s="8">
        <v>25</v>
      </c>
      <c r="CV112" s="8">
        <v>15</v>
      </c>
      <c r="CW112" s="8">
        <v>14</v>
      </c>
      <c r="CX112" s="8">
        <v>2</v>
      </c>
      <c r="CZ112" s="8">
        <v>1</v>
      </c>
      <c r="DA112" s="8">
        <v>19</v>
      </c>
      <c r="DB112" s="8">
        <v>28</v>
      </c>
      <c r="DC112" s="8">
        <v>2</v>
      </c>
      <c r="DE112" s="8">
        <v>3</v>
      </c>
      <c r="DF112" s="8">
        <v>14</v>
      </c>
      <c r="DG112" s="8">
        <v>4</v>
      </c>
      <c r="DH112" s="8">
        <v>18</v>
      </c>
      <c r="DI112" s="8">
        <v>4</v>
      </c>
      <c r="DJ112" s="8">
        <v>23</v>
      </c>
      <c r="DK112" s="8">
        <v>4</v>
      </c>
      <c r="DM112" s="8">
        <v>17</v>
      </c>
      <c r="DN112" s="8">
        <v>15</v>
      </c>
      <c r="DO112" s="8">
        <v>2</v>
      </c>
      <c r="DP112" s="8">
        <v>8</v>
      </c>
      <c r="DS112" s="8">
        <v>12</v>
      </c>
      <c r="DT112" s="8">
        <v>3</v>
      </c>
      <c r="DU112" s="8">
        <v>5</v>
      </c>
      <c r="DV112" s="8">
        <v>0</v>
      </c>
      <c r="DW112" s="8">
        <v>6</v>
      </c>
      <c r="DX112" s="8">
        <v>2</v>
      </c>
      <c r="DY112" s="8">
        <v>3</v>
      </c>
      <c r="DZ112" s="8">
        <v>0</v>
      </c>
      <c r="EC112" s="8">
        <v>4</v>
      </c>
      <c r="ED112" s="8">
        <v>3</v>
      </c>
      <c r="EE112" s="8">
        <v>15</v>
      </c>
      <c r="EF112" s="8">
        <v>6</v>
      </c>
      <c r="EG112" s="8">
        <v>10</v>
      </c>
      <c r="EH112" s="8">
        <v>4</v>
      </c>
      <c r="EK112" s="8">
        <v>1</v>
      </c>
      <c r="EL112" s="8">
        <v>8</v>
      </c>
      <c r="EM112" s="8">
        <v>5</v>
      </c>
      <c r="EO112" s="8">
        <v>7</v>
      </c>
      <c r="EP112" s="8">
        <v>7</v>
      </c>
      <c r="ES112" s="8">
        <v>1</v>
      </c>
      <c r="EU112" s="8">
        <v>10</v>
      </c>
      <c r="EW112" s="2">
        <f t="shared" si="6"/>
        <v>9.5</v>
      </c>
      <c r="EX112" s="2">
        <f t="shared" si="7"/>
        <v>1.6102351203650798</v>
      </c>
      <c r="EY112" s="17">
        <f t="shared" si="11"/>
        <v>0.76712328767123283</v>
      </c>
    </row>
    <row r="113" spans="1:156" x14ac:dyDescent="0.55000000000000004">
      <c r="A113" s="12">
        <v>0.16666666666666666</v>
      </c>
      <c r="B113" s="8">
        <v>0</v>
      </c>
      <c r="C113" s="8">
        <v>0</v>
      </c>
      <c r="D113" s="8">
        <v>3</v>
      </c>
      <c r="E113" s="8">
        <v>0</v>
      </c>
      <c r="F113" s="8">
        <v>63</v>
      </c>
      <c r="G113" s="8">
        <v>25</v>
      </c>
      <c r="H113" s="8">
        <v>22</v>
      </c>
      <c r="I113" s="8">
        <v>50</v>
      </c>
      <c r="J113" s="8">
        <v>0</v>
      </c>
      <c r="K113" s="8">
        <v>35</v>
      </c>
      <c r="L113" s="8">
        <v>0</v>
      </c>
      <c r="M113" s="8">
        <v>10</v>
      </c>
      <c r="N113" s="8">
        <v>14</v>
      </c>
      <c r="O113" s="8">
        <v>5</v>
      </c>
      <c r="P113" s="8">
        <v>0</v>
      </c>
      <c r="Q113" s="8">
        <v>0</v>
      </c>
      <c r="R113" s="8">
        <v>7</v>
      </c>
      <c r="S113" s="8">
        <v>25</v>
      </c>
      <c r="T113" s="8">
        <v>0</v>
      </c>
      <c r="U113" s="8">
        <v>27</v>
      </c>
      <c r="V113" s="8">
        <v>8</v>
      </c>
      <c r="W113" s="8">
        <v>0</v>
      </c>
      <c r="X113" s="8">
        <v>23</v>
      </c>
      <c r="Y113" s="8">
        <v>28</v>
      </c>
      <c r="Z113" s="8">
        <v>6</v>
      </c>
      <c r="AA113" s="8">
        <v>10</v>
      </c>
      <c r="AB113" s="8">
        <v>0</v>
      </c>
      <c r="AC113" s="8">
        <v>49</v>
      </c>
      <c r="AD113" s="8">
        <v>0</v>
      </c>
      <c r="AE113" s="8">
        <v>27</v>
      </c>
      <c r="AF113" s="8">
        <v>0</v>
      </c>
      <c r="AG113" s="8">
        <v>45</v>
      </c>
      <c r="AH113" s="8">
        <v>27</v>
      </c>
      <c r="AI113" s="8">
        <v>0</v>
      </c>
      <c r="AJ113" s="8">
        <v>0</v>
      </c>
      <c r="AK113" s="8">
        <v>35</v>
      </c>
      <c r="AL113" s="8">
        <v>11</v>
      </c>
      <c r="AM113" s="8">
        <v>12</v>
      </c>
      <c r="AN113" s="8">
        <v>47</v>
      </c>
      <c r="AO113" s="8">
        <v>42</v>
      </c>
      <c r="AP113" s="8">
        <v>35</v>
      </c>
      <c r="AQ113" s="8">
        <v>9</v>
      </c>
      <c r="AR113" s="8">
        <v>22</v>
      </c>
      <c r="AS113" s="8">
        <v>37</v>
      </c>
      <c r="AT113" s="8">
        <v>14</v>
      </c>
      <c r="AU113" s="8">
        <v>21</v>
      </c>
      <c r="AV113" s="8">
        <v>17</v>
      </c>
      <c r="AW113" s="8">
        <v>0</v>
      </c>
      <c r="AX113" s="8">
        <v>30</v>
      </c>
      <c r="AY113" s="8">
        <v>28</v>
      </c>
      <c r="AZ113" s="8">
        <v>5</v>
      </c>
      <c r="BA113" s="8">
        <v>29</v>
      </c>
      <c r="BB113" s="8">
        <v>2</v>
      </c>
      <c r="BC113" s="8">
        <v>8</v>
      </c>
      <c r="BD113" s="8">
        <v>32</v>
      </c>
      <c r="BE113" s="8">
        <v>27</v>
      </c>
      <c r="BF113" s="8">
        <v>12</v>
      </c>
      <c r="BG113" s="8">
        <v>4</v>
      </c>
      <c r="BH113" s="8">
        <v>0</v>
      </c>
      <c r="BI113" s="8">
        <v>7</v>
      </c>
      <c r="BJ113" s="8">
        <v>36</v>
      </c>
      <c r="BK113" s="8">
        <v>5</v>
      </c>
      <c r="BL113" s="8">
        <v>17</v>
      </c>
      <c r="BM113" s="8">
        <v>13</v>
      </c>
      <c r="BN113" s="8">
        <v>29</v>
      </c>
      <c r="BO113" s="8">
        <v>43</v>
      </c>
      <c r="BP113" s="8">
        <v>28</v>
      </c>
      <c r="BQ113" s="8">
        <v>13</v>
      </c>
      <c r="BR113" s="8">
        <v>35</v>
      </c>
      <c r="BS113" s="8">
        <v>99</v>
      </c>
      <c r="BV113" s="8">
        <f t="shared" si="8"/>
        <v>18.757142857142856</v>
      </c>
      <c r="BW113" s="8">
        <f t="shared" si="9"/>
        <v>2.2235736549248983</v>
      </c>
      <c r="BX113" s="3">
        <f t="shared" si="10"/>
        <v>0.9859154929577465</v>
      </c>
      <c r="BZ113" s="12">
        <v>0.16666666666666666</v>
      </c>
      <c r="CA113" s="8">
        <v>9</v>
      </c>
      <c r="CB113" s="8">
        <v>2</v>
      </c>
      <c r="CC113" s="8">
        <v>0</v>
      </c>
      <c r="CD113" s="8">
        <v>3</v>
      </c>
      <c r="CE113" s="8">
        <v>0</v>
      </c>
      <c r="CG113" s="8">
        <v>6</v>
      </c>
      <c r="CJ113" s="8">
        <v>0</v>
      </c>
      <c r="CK113" s="8">
        <v>7</v>
      </c>
      <c r="CL113" s="8">
        <v>0</v>
      </c>
      <c r="CM113" s="8">
        <v>10</v>
      </c>
      <c r="CO113" s="8">
        <v>0</v>
      </c>
      <c r="CP113" s="8">
        <v>18</v>
      </c>
      <c r="CQ113" s="8">
        <v>24</v>
      </c>
      <c r="CR113" s="8">
        <v>11</v>
      </c>
      <c r="CS113" s="8">
        <v>3</v>
      </c>
      <c r="CT113" s="8">
        <v>22</v>
      </c>
      <c r="CU113" s="8">
        <v>38</v>
      </c>
      <c r="CV113" s="8">
        <v>19</v>
      </c>
      <c r="CW113" s="8">
        <v>13</v>
      </c>
      <c r="CX113" s="8">
        <v>10</v>
      </c>
      <c r="CZ113" s="8">
        <v>15</v>
      </c>
      <c r="DA113" s="8">
        <v>26</v>
      </c>
      <c r="DB113" s="8">
        <v>28</v>
      </c>
      <c r="DC113" s="8">
        <v>6</v>
      </c>
      <c r="DE113" s="8">
        <v>10</v>
      </c>
      <c r="DF113" s="8">
        <v>14</v>
      </c>
      <c r="DG113" s="8">
        <v>10</v>
      </c>
      <c r="DH113" s="8">
        <v>14</v>
      </c>
      <c r="DI113" s="8">
        <v>27</v>
      </c>
      <c r="DJ113" s="8">
        <v>21</v>
      </c>
      <c r="DK113" s="8">
        <v>0</v>
      </c>
      <c r="DM113" s="8">
        <v>0</v>
      </c>
      <c r="DN113" s="8">
        <v>13</v>
      </c>
      <c r="DO113" s="8">
        <v>0</v>
      </c>
      <c r="DP113" s="8">
        <v>10</v>
      </c>
      <c r="DS113" s="8">
        <v>13</v>
      </c>
      <c r="DT113" s="8">
        <v>4</v>
      </c>
      <c r="DU113" s="8">
        <v>2</v>
      </c>
      <c r="DV113" s="8">
        <v>2</v>
      </c>
      <c r="DW113" s="8">
        <v>4</v>
      </c>
      <c r="DX113" s="8">
        <v>3</v>
      </c>
      <c r="DY113" s="8">
        <v>5</v>
      </c>
      <c r="DZ113" s="8">
        <v>3</v>
      </c>
      <c r="EC113" s="8">
        <v>6</v>
      </c>
      <c r="ED113" s="8">
        <v>4</v>
      </c>
      <c r="EE113" s="8">
        <v>2</v>
      </c>
      <c r="EF113" s="8">
        <v>14</v>
      </c>
      <c r="EG113" s="8">
        <v>3</v>
      </c>
      <c r="EH113" s="8">
        <v>21</v>
      </c>
      <c r="EK113" s="8">
        <v>1</v>
      </c>
      <c r="EL113" s="8">
        <v>26</v>
      </c>
      <c r="EM113" s="8">
        <v>2</v>
      </c>
      <c r="EO113" s="8">
        <v>0</v>
      </c>
      <c r="EP113" s="8">
        <v>1</v>
      </c>
      <c r="ES113" s="8">
        <v>1</v>
      </c>
      <c r="EU113" s="8">
        <v>10</v>
      </c>
      <c r="EW113" s="2">
        <f t="shared" si="6"/>
        <v>9.2142857142857135</v>
      </c>
      <c r="EX113" s="2">
        <f t="shared" si="7"/>
        <v>1.2222807841894949</v>
      </c>
      <c r="EY113" s="17">
        <f t="shared" si="11"/>
        <v>0.76712328767123283</v>
      </c>
    </row>
    <row r="114" spans="1:156" x14ac:dyDescent="0.55000000000000004">
      <c r="A114" s="12">
        <v>0.1875</v>
      </c>
      <c r="B114" s="8">
        <v>0</v>
      </c>
      <c r="C114" s="8">
        <v>0</v>
      </c>
      <c r="D114" s="8">
        <v>0</v>
      </c>
      <c r="E114" s="8">
        <v>0</v>
      </c>
      <c r="F114" s="8">
        <v>64</v>
      </c>
      <c r="G114" s="8">
        <v>18</v>
      </c>
      <c r="H114" s="8">
        <v>9</v>
      </c>
      <c r="I114" s="8">
        <v>25</v>
      </c>
      <c r="J114" s="8">
        <v>0</v>
      </c>
      <c r="K114" s="8">
        <v>61</v>
      </c>
      <c r="L114" s="8">
        <v>10</v>
      </c>
      <c r="M114" s="8">
        <v>0</v>
      </c>
      <c r="N114" s="8">
        <v>2</v>
      </c>
      <c r="O114" s="8">
        <v>4</v>
      </c>
      <c r="P114" s="8">
        <v>0</v>
      </c>
      <c r="Q114" s="8">
        <v>0</v>
      </c>
      <c r="R114" s="8">
        <v>29</v>
      </c>
      <c r="S114" s="8">
        <v>24</v>
      </c>
      <c r="T114" s="8">
        <v>0</v>
      </c>
      <c r="U114" s="8">
        <v>41</v>
      </c>
      <c r="V114" s="8">
        <v>0</v>
      </c>
      <c r="W114" s="8">
        <v>0</v>
      </c>
      <c r="X114" s="8">
        <v>16</v>
      </c>
      <c r="Y114" s="8">
        <v>0</v>
      </c>
      <c r="Z114" s="8">
        <v>0</v>
      </c>
      <c r="AA114" s="8">
        <v>32</v>
      </c>
      <c r="AB114" s="8">
        <v>84</v>
      </c>
      <c r="AC114" s="8">
        <v>19</v>
      </c>
      <c r="AD114" s="8">
        <v>0</v>
      </c>
      <c r="AE114" s="8">
        <v>9</v>
      </c>
      <c r="AF114" s="8">
        <v>25</v>
      </c>
      <c r="AG114" s="8">
        <v>23</v>
      </c>
      <c r="AH114" s="8">
        <v>8</v>
      </c>
      <c r="AI114" s="8">
        <v>0</v>
      </c>
      <c r="AJ114" s="8">
        <v>42</v>
      </c>
      <c r="AK114" s="8">
        <v>53</v>
      </c>
      <c r="AL114" s="8">
        <v>3</v>
      </c>
      <c r="AM114" s="8">
        <v>15</v>
      </c>
      <c r="AN114" s="8">
        <v>22</v>
      </c>
      <c r="AO114" s="8">
        <v>29</v>
      </c>
      <c r="AP114" s="8">
        <v>30</v>
      </c>
      <c r="AQ114" s="8">
        <v>18</v>
      </c>
      <c r="AR114" s="8">
        <v>27</v>
      </c>
      <c r="AS114" s="8">
        <v>22</v>
      </c>
      <c r="AT114" s="8">
        <v>1</v>
      </c>
      <c r="AU114" s="8">
        <v>89</v>
      </c>
      <c r="AV114" s="8">
        <v>10</v>
      </c>
      <c r="AW114" s="8">
        <v>13</v>
      </c>
      <c r="AX114" s="8">
        <v>7</v>
      </c>
      <c r="AY114" s="8">
        <v>21</v>
      </c>
      <c r="AZ114" s="8">
        <v>0</v>
      </c>
      <c r="BA114" s="8">
        <v>27</v>
      </c>
      <c r="BB114" s="8">
        <v>18</v>
      </c>
      <c r="BC114" s="8">
        <v>58</v>
      </c>
      <c r="BD114" s="8">
        <v>43</v>
      </c>
      <c r="BE114" s="8">
        <v>0</v>
      </c>
      <c r="BF114" s="8">
        <v>14</v>
      </c>
      <c r="BG114" s="8">
        <v>0</v>
      </c>
      <c r="BH114" s="8">
        <v>0</v>
      </c>
      <c r="BI114" s="8">
        <v>0</v>
      </c>
      <c r="BJ114" s="8">
        <v>3</v>
      </c>
      <c r="BK114" s="8">
        <v>0</v>
      </c>
      <c r="BL114" s="8">
        <v>13</v>
      </c>
      <c r="BM114" s="8">
        <v>26</v>
      </c>
      <c r="BN114" s="8">
        <v>0</v>
      </c>
      <c r="BO114" s="8">
        <v>36</v>
      </c>
      <c r="BP114" s="8">
        <v>39</v>
      </c>
      <c r="BQ114" s="8">
        <v>1</v>
      </c>
      <c r="BR114" s="8">
        <v>19</v>
      </c>
      <c r="BS114" s="8">
        <v>92</v>
      </c>
      <c r="BV114" s="8">
        <f t="shared" si="8"/>
        <v>18.485714285714284</v>
      </c>
      <c r="BW114" s="8">
        <f t="shared" si="9"/>
        <v>2.6667760994996312</v>
      </c>
      <c r="BX114" s="3">
        <f t="shared" si="10"/>
        <v>0.9859154929577465</v>
      </c>
      <c r="BZ114" s="12">
        <v>0.1875</v>
      </c>
      <c r="CA114" s="8">
        <v>3</v>
      </c>
      <c r="CD114" s="8">
        <v>3</v>
      </c>
      <c r="CE114" s="8">
        <v>3</v>
      </c>
      <c r="CG114" s="8">
        <v>13</v>
      </c>
      <c r="CJ114" s="8">
        <v>3</v>
      </c>
      <c r="CK114" s="8">
        <v>2</v>
      </c>
      <c r="CL114" s="8">
        <v>0</v>
      </c>
      <c r="CM114" s="8">
        <v>1</v>
      </c>
      <c r="CO114" s="8">
        <v>11</v>
      </c>
      <c r="CP114" s="8">
        <v>55</v>
      </c>
      <c r="CQ114" s="8">
        <v>8</v>
      </c>
      <c r="CR114" s="8">
        <v>42</v>
      </c>
      <c r="CS114" s="8">
        <v>20</v>
      </c>
      <c r="CT114" s="8">
        <v>11</v>
      </c>
      <c r="CU114" s="8">
        <v>27</v>
      </c>
      <c r="CV114" s="8">
        <v>8</v>
      </c>
      <c r="CW114" s="8">
        <v>12</v>
      </c>
      <c r="CX114" s="8">
        <v>0</v>
      </c>
      <c r="CZ114" s="8">
        <v>26</v>
      </c>
      <c r="DA114" s="8">
        <v>28</v>
      </c>
      <c r="DB114" s="8">
        <v>13</v>
      </c>
      <c r="DC114" s="8">
        <v>4</v>
      </c>
      <c r="DE114" s="8">
        <v>1</v>
      </c>
      <c r="DF114" s="8">
        <v>29</v>
      </c>
      <c r="DG114" s="8">
        <v>3</v>
      </c>
      <c r="DH114" s="8">
        <v>14</v>
      </c>
      <c r="DI114" s="8">
        <v>11</v>
      </c>
      <c r="DJ114" s="8">
        <v>14</v>
      </c>
      <c r="DK114" s="8">
        <v>15</v>
      </c>
      <c r="DM114" s="8">
        <v>0</v>
      </c>
      <c r="DN114" s="8">
        <v>10</v>
      </c>
      <c r="DO114" s="8">
        <v>0</v>
      </c>
      <c r="DP114" s="8">
        <v>25</v>
      </c>
      <c r="DS114" s="8">
        <v>10</v>
      </c>
      <c r="DT114" s="8">
        <v>2</v>
      </c>
      <c r="DU114" s="8">
        <v>2</v>
      </c>
      <c r="DV114" s="8">
        <v>0</v>
      </c>
      <c r="DW114" s="8">
        <v>5</v>
      </c>
      <c r="DX114" s="8">
        <v>4</v>
      </c>
      <c r="DY114" s="8">
        <v>0</v>
      </c>
      <c r="DZ114" s="8">
        <v>4</v>
      </c>
      <c r="EC114" s="8">
        <v>7</v>
      </c>
      <c r="ED114" s="8">
        <v>2</v>
      </c>
      <c r="EE114" s="8">
        <v>9</v>
      </c>
      <c r="EF114" s="8">
        <v>9</v>
      </c>
      <c r="EG114" s="8">
        <v>9</v>
      </c>
      <c r="EH114" s="8">
        <v>15</v>
      </c>
      <c r="EK114" s="8">
        <v>0</v>
      </c>
      <c r="EL114" s="8">
        <v>17</v>
      </c>
      <c r="EM114" s="8">
        <v>5</v>
      </c>
      <c r="EO114" s="8">
        <v>21</v>
      </c>
      <c r="EP114" s="8">
        <v>0</v>
      </c>
      <c r="ES114" s="8">
        <v>4</v>
      </c>
      <c r="EU114" s="8">
        <v>0</v>
      </c>
      <c r="EW114" s="2">
        <f t="shared" si="6"/>
        <v>10</v>
      </c>
      <c r="EX114" s="2">
        <f t="shared" si="7"/>
        <v>1.5252361171758511</v>
      </c>
      <c r="EY114" s="17">
        <f t="shared" si="11"/>
        <v>0.73972602739726023</v>
      </c>
    </row>
    <row r="115" spans="1:156" x14ac:dyDescent="0.55000000000000004">
      <c r="A115" s="12">
        <v>0.20833333333333334</v>
      </c>
      <c r="B115" s="8">
        <v>0</v>
      </c>
      <c r="C115" s="8">
        <v>0</v>
      </c>
      <c r="D115" s="8">
        <v>0</v>
      </c>
      <c r="E115" s="8">
        <v>0</v>
      </c>
      <c r="F115" s="8">
        <v>28</v>
      </c>
      <c r="G115" s="8">
        <v>14</v>
      </c>
      <c r="H115" s="8">
        <v>15</v>
      </c>
      <c r="I115" s="8">
        <v>26</v>
      </c>
      <c r="J115" s="8">
        <v>0</v>
      </c>
      <c r="K115" s="8">
        <v>64</v>
      </c>
      <c r="L115" s="8">
        <v>0</v>
      </c>
      <c r="M115" s="8">
        <v>26</v>
      </c>
      <c r="N115" s="8">
        <v>0</v>
      </c>
      <c r="O115" s="8">
        <v>12</v>
      </c>
      <c r="P115" s="8">
        <v>0</v>
      </c>
      <c r="Q115" s="8">
        <v>0</v>
      </c>
      <c r="R115" s="8">
        <v>11</v>
      </c>
      <c r="S115" s="8">
        <v>23</v>
      </c>
      <c r="T115" s="8">
        <v>0</v>
      </c>
      <c r="U115" s="8">
        <v>17</v>
      </c>
      <c r="V115" s="8">
        <v>11</v>
      </c>
      <c r="W115" s="8">
        <v>0</v>
      </c>
      <c r="X115" s="8">
        <v>21</v>
      </c>
      <c r="Y115" s="8">
        <v>0</v>
      </c>
      <c r="Z115" s="8">
        <v>1</v>
      </c>
      <c r="AA115" s="8">
        <v>19</v>
      </c>
      <c r="AB115" s="8">
        <v>12</v>
      </c>
      <c r="AC115" s="8">
        <v>58</v>
      </c>
      <c r="AD115" s="8">
        <v>0</v>
      </c>
      <c r="AE115" s="8">
        <v>10</v>
      </c>
      <c r="AF115" s="8">
        <v>29</v>
      </c>
      <c r="AG115" s="8">
        <v>16</v>
      </c>
      <c r="AH115" s="8">
        <v>7</v>
      </c>
      <c r="AI115" s="8">
        <v>0</v>
      </c>
      <c r="AJ115" s="8">
        <v>43</v>
      </c>
      <c r="AK115" s="8">
        <v>25</v>
      </c>
      <c r="AL115" s="8">
        <v>76</v>
      </c>
      <c r="AM115" s="8">
        <v>15</v>
      </c>
      <c r="AN115" s="8">
        <v>29</v>
      </c>
      <c r="AO115" s="8">
        <v>61</v>
      </c>
      <c r="AP115" s="8">
        <v>23</v>
      </c>
      <c r="AQ115" s="8">
        <v>0</v>
      </c>
      <c r="AR115" s="8">
        <v>21</v>
      </c>
      <c r="AS115" s="8">
        <v>26</v>
      </c>
      <c r="AT115" s="8">
        <v>17</v>
      </c>
      <c r="AU115" s="8">
        <v>0</v>
      </c>
      <c r="AV115" s="8">
        <v>15</v>
      </c>
      <c r="AW115" s="8">
        <v>8</v>
      </c>
      <c r="AX115" s="8">
        <v>10</v>
      </c>
      <c r="AY115" s="8">
        <v>29</v>
      </c>
      <c r="AZ115" s="8">
        <v>0</v>
      </c>
      <c r="BA115" s="8">
        <v>14</v>
      </c>
      <c r="BB115" s="8">
        <v>25</v>
      </c>
      <c r="BC115" s="8">
        <v>38</v>
      </c>
      <c r="BD115" s="8">
        <v>45</v>
      </c>
      <c r="BE115" s="8">
        <v>0</v>
      </c>
      <c r="BF115" s="8">
        <v>0</v>
      </c>
      <c r="BG115" s="8">
        <v>15</v>
      </c>
      <c r="BH115" s="8">
        <v>0</v>
      </c>
      <c r="BI115" s="8">
        <v>0</v>
      </c>
      <c r="BJ115" s="8">
        <v>14</v>
      </c>
      <c r="BK115" s="8">
        <v>0</v>
      </c>
      <c r="BL115" s="8">
        <v>8</v>
      </c>
      <c r="BM115" s="8">
        <v>0</v>
      </c>
      <c r="BN115" s="8">
        <v>12</v>
      </c>
      <c r="BO115" s="8">
        <v>3</v>
      </c>
      <c r="BP115" s="8">
        <v>34</v>
      </c>
      <c r="BQ115" s="8">
        <v>4</v>
      </c>
      <c r="BR115" s="8">
        <v>19</v>
      </c>
      <c r="BS115" s="8">
        <v>118</v>
      </c>
      <c r="BV115" s="8">
        <f t="shared" si="8"/>
        <v>16.671428571428571</v>
      </c>
      <c r="BW115" s="8">
        <f t="shared" si="9"/>
        <v>2.5147779727038428</v>
      </c>
      <c r="BX115" s="3">
        <f t="shared" si="10"/>
        <v>0.9859154929577465</v>
      </c>
      <c r="BZ115" s="12">
        <v>0.20833333333333334</v>
      </c>
      <c r="CA115" s="8">
        <v>0</v>
      </c>
      <c r="CD115" s="8">
        <v>5</v>
      </c>
      <c r="CE115" s="8">
        <v>0</v>
      </c>
      <c r="CG115" s="8">
        <v>4</v>
      </c>
      <c r="CJ115" s="8">
        <v>1</v>
      </c>
      <c r="CK115" s="8">
        <v>8</v>
      </c>
      <c r="CL115" s="8">
        <v>0</v>
      </c>
      <c r="CO115" s="8">
        <v>19</v>
      </c>
      <c r="CP115" s="8">
        <v>20</v>
      </c>
      <c r="CQ115" s="8">
        <v>12</v>
      </c>
      <c r="CR115" s="8">
        <v>13</v>
      </c>
      <c r="CS115" s="8">
        <v>14</v>
      </c>
      <c r="CT115" s="8">
        <v>39</v>
      </c>
      <c r="CU115" s="8">
        <v>0</v>
      </c>
      <c r="CV115" s="8">
        <v>2</v>
      </c>
      <c r="CW115" s="8">
        <v>10</v>
      </c>
      <c r="CX115" s="8">
        <v>21</v>
      </c>
      <c r="CZ115" s="8">
        <v>42</v>
      </c>
      <c r="DA115" s="8">
        <v>26</v>
      </c>
      <c r="DB115" s="8">
        <v>9</v>
      </c>
      <c r="DC115" s="8">
        <v>9</v>
      </c>
      <c r="DE115" s="8">
        <v>3</v>
      </c>
      <c r="DF115" s="8">
        <v>16</v>
      </c>
      <c r="DG115" s="8">
        <v>6</v>
      </c>
      <c r="DH115" s="8">
        <v>20</v>
      </c>
      <c r="DI115" s="8">
        <v>37</v>
      </c>
      <c r="DJ115" s="8">
        <v>18</v>
      </c>
      <c r="DK115" s="8">
        <v>13</v>
      </c>
      <c r="DM115" s="8">
        <v>29</v>
      </c>
      <c r="DN115" s="8">
        <v>12</v>
      </c>
      <c r="DO115" s="8">
        <v>0</v>
      </c>
      <c r="DP115" s="8">
        <v>19</v>
      </c>
      <c r="DS115" s="8">
        <v>6</v>
      </c>
      <c r="DT115" s="8">
        <v>3</v>
      </c>
      <c r="DU115" s="8">
        <v>2</v>
      </c>
      <c r="DV115" s="8">
        <v>4</v>
      </c>
      <c r="DW115" s="8">
        <v>9</v>
      </c>
      <c r="DX115" s="8">
        <v>7</v>
      </c>
      <c r="DY115" s="8">
        <v>6</v>
      </c>
      <c r="DZ115" s="8">
        <v>7</v>
      </c>
      <c r="EC115" s="8">
        <v>7</v>
      </c>
      <c r="ED115" s="8">
        <v>7</v>
      </c>
      <c r="EE115" s="8">
        <v>4</v>
      </c>
      <c r="EF115" s="8">
        <v>14</v>
      </c>
      <c r="EG115" s="8">
        <v>1</v>
      </c>
      <c r="EH115" s="8">
        <v>16</v>
      </c>
      <c r="EK115" s="8">
        <v>0</v>
      </c>
      <c r="EL115" s="8">
        <v>16</v>
      </c>
      <c r="EM115" s="8">
        <v>5</v>
      </c>
      <c r="EO115" s="8">
        <v>0</v>
      </c>
      <c r="EP115" s="8">
        <v>2</v>
      </c>
      <c r="ES115" s="8">
        <v>4</v>
      </c>
      <c r="EU115" s="8">
        <v>9</v>
      </c>
      <c r="EW115" s="2">
        <f t="shared" si="6"/>
        <v>10.490566037735849</v>
      </c>
      <c r="EX115" s="2">
        <f t="shared" si="7"/>
        <v>1.3931781340309015</v>
      </c>
      <c r="EY115" s="17">
        <f t="shared" si="11"/>
        <v>0.72602739726027399</v>
      </c>
    </row>
    <row r="116" spans="1:156" x14ac:dyDescent="0.55000000000000004">
      <c r="A116" s="12">
        <v>0.22916666666666666</v>
      </c>
      <c r="B116" s="8">
        <v>39</v>
      </c>
      <c r="C116" s="8">
        <v>0</v>
      </c>
      <c r="D116" s="8">
        <v>0</v>
      </c>
      <c r="E116" s="8">
        <v>0</v>
      </c>
      <c r="F116" s="8">
        <v>50</v>
      </c>
      <c r="G116" s="8">
        <v>34</v>
      </c>
      <c r="H116" s="8">
        <v>4</v>
      </c>
      <c r="I116" s="8">
        <v>23</v>
      </c>
      <c r="J116" s="8">
        <v>0</v>
      </c>
      <c r="K116" s="8">
        <v>63</v>
      </c>
      <c r="L116" s="8">
        <v>0</v>
      </c>
      <c r="M116" s="8">
        <v>0</v>
      </c>
      <c r="N116" s="8">
        <v>31</v>
      </c>
      <c r="O116" s="8">
        <v>22</v>
      </c>
      <c r="P116" s="8">
        <v>53</v>
      </c>
      <c r="Q116" s="8">
        <v>0</v>
      </c>
      <c r="R116" s="8">
        <v>7</v>
      </c>
      <c r="S116" s="8">
        <v>21</v>
      </c>
      <c r="T116" s="8">
        <v>0</v>
      </c>
      <c r="U116" s="8">
        <v>17</v>
      </c>
      <c r="V116" s="8">
        <v>0</v>
      </c>
      <c r="W116" s="8">
        <v>0</v>
      </c>
      <c r="X116" s="8">
        <v>5</v>
      </c>
      <c r="Y116" s="8">
        <v>23</v>
      </c>
      <c r="Z116" s="8">
        <v>20</v>
      </c>
      <c r="AA116" s="8">
        <v>10</v>
      </c>
      <c r="AB116" s="8">
        <v>0</v>
      </c>
      <c r="AC116" s="8">
        <v>29</v>
      </c>
      <c r="AD116" s="8">
        <v>0</v>
      </c>
      <c r="AE116" s="8">
        <v>50</v>
      </c>
      <c r="AF116" s="8">
        <v>0</v>
      </c>
      <c r="AG116" s="8">
        <v>69</v>
      </c>
      <c r="AH116" s="8">
        <v>0</v>
      </c>
      <c r="AI116" s="8">
        <v>48</v>
      </c>
      <c r="AJ116" s="8">
        <v>17</v>
      </c>
      <c r="AK116" s="8">
        <v>19</v>
      </c>
      <c r="AL116" s="8">
        <v>2</v>
      </c>
      <c r="AM116" s="8">
        <v>9</v>
      </c>
      <c r="AN116" s="8">
        <v>18</v>
      </c>
      <c r="AO116" s="8">
        <v>83</v>
      </c>
      <c r="AP116" s="8">
        <v>45</v>
      </c>
      <c r="AQ116" s="8">
        <v>0</v>
      </c>
      <c r="AR116" s="8">
        <v>2</v>
      </c>
      <c r="AS116" s="8">
        <v>12</v>
      </c>
      <c r="AT116" s="8">
        <v>18</v>
      </c>
      <c r="AU116" s="8">
        <v>0</v>
      </c>
      <c r="AV116" s="8">
        <v>22</v>
      </c>
      <c r="AW116" s="8">
        <v>13</v>
      </c>
      <c r="AX116" s="8">
        <v>23</v>
      </c>
      <c r="AY116" s="8">
        <v>24</v>
      </c>
      <c r="AZ116" s="8">
        <v>0</v>
      </c>
      <c r="BA116" s="8">
        <v>36</v>
      </c>
      <c r="BB116" s="8">
        <v>12</v>
      </c>
      <c r="BC116" s="8">
        <v>15</v>
      </c>
      <c r="BD116" s="8">
        <v>59</v>
      </c>
      <c r="BE116" s="8">
        <v>0</v>
      </c>
      <c r="BF116" s="8">
        <v>0</v>
      </c>
      <c r="BG116" s="8">
        <v>30</v>
      </c>
      <c r="BH116" s="8">
        <v>0</v>
      </c>
      <c r="BI116" s="8">
        <v>22</v>
      </c>
      <c r="BJ116" s="8">
        <v>0</v>
      </c>
      <c r="BK116" s="8">
        <v>93</v>
      </c>
      <c r="BL116" s="8">
        <v>23</v>
      </c>
      <c r="BM116" s="8">
        <v>0</v>
      </c>
      <c r="BN116" s="8">
        <v>13</v>
      </c>
      <c r="BO116" s="8">
        <v>33</v>
      </c>
      <c r="BP116" s="8">
        <v>20</v>
      </c>
      <c r="BQ116" s="8">
        <v>1</v>
      </c>
      <c r="BR116" s="8">
        <v>0</v>
      </c>
      <c r="BS116" s="8">
        <v>98</v>
      </c>
      <c r="BV116" s="8">
        <f t="shared" si="8"/>
        <v>19.714285714285715</v>
      </c>
      <c r="BW116" s="8">
        <f t="shared" si="9"/>
        <v>2.8105202289627895</v>
      </c>
      <c r="BX116" s="3">
        <f t="shared" si="10"/>
        <v>0.9859154929577465</v>
      </c>
      <c r="BZ116" s="12">
        <v>0.22916666666666666</v>
      </c>
      <c r="CA116" s="8">
        <v>0</v>
      </c>
      <c r="CD116" s="8">
        <v>3</v>
      </c>
      <c r="CE116" s="8">
        <v>3</v>
      </c>
      <c r="CG116" s="8">
        <v>0</v>
      </c>
      <c r="CJ116" s="8">
        <v>3</v>
      </c>
      <c r="CK116" s="8">
        <v>7</v>
      </c>
      <c r="CL116" s="8">
        <v>0</v>
      </c>
      <c r="CO116" s="8">
        <v>16</v>
      </c>
      <c r="CP116" s="8">
        <v>9</v>
      </c>
      <c r="CQ116" s="8">
        <v>17</v>
      </c>
      <c r="CR116" s="8">
        <v>12</v>
      </c>
      <c r="CS116" s="8">
        <v>2</v>
      </c>
      <c r="CT116" s="8">
        <v>32</v>
      </c>
      <c r="CU116" s="8">
        <v>0</v>
      </c>
      <c r="CV116" s="8">
        <v>15</v>
      </c>
      <c r="CW116" s="8">
        <v>7</v>
      </c>
      <c r="CX116" s="8">
        <v>11</v>
      </c>
      <c r="CZ116" s="8">
        <v>9</v>
      </c>
      <c r="DA116" s="8">
        <v>18</v>
      </c>
      <c r="DB116" s="8">
        <v>17</v>
      </c>
      <c r="DC116" s="8">
        <v>4</v>
      </c>
      <c r="DE116" s="8">
        <v>0</v>
      </c>
      <c r="DF116" s="8">
        <v>4</v>
      </c>
      <c r="DG116" s="8">
        <v>3</v>
      </c>
      <c r="DH116" s="8">
        <v>32</v>
      </c>
      <c r="DI116" s="8">
        <v>21</v>
      </c>
      <c r="DJ116" s="8">
        <v>13</v>
      </c>
      <c r="DK116" s="8">
        <v>6</v>
      </c>
      <c r="DM116" s="8">
        <v>11</v>
      </c>
      <c r="DN116" s="8">
        <v>13</v>
      </c>
      <c r="DO116" s="8">
        <v>0</v>
      </c>
      <c r="DP116" s="8">
        <v>12</v>
      </c>
      <c r="DS116" s="8">
        <v>7</v>
      </c>
      <c r="DT116" s="8">
        <v>2</v>
      </c>
      <c r="DU116" s="8">
        <v>2</v>
      </c>
      <c r="DW116" s="8">
        <v>7</v>
      </c>
      <c r="DX116" s="8">
        <v>8</v>
      </c>
      <c r="DY116" s="8">
        <v>0</v>
      </c>
      <c r="DZ116" s="8">
        <v>5</v>
      </c>
      <c r="EC116" s="8">
        <v>12</v>
      </c>
      <c r="ED116" s="8">
        <v>1</v>
      </c>
      <c r="EE116" s="8">
        <v>6</v>
      </c>
      <c r="EF116" s="8">
        <v>4</v>
      </c>
      <c r="EG116" s="8">
        <v>6</v>
      </c>
      <c r="EH116" s="8">
        <v>2</v>
      </c>
      <c r="EK116" s="8">
        <v>0</v>
      </c>
      <c r="EL116" s="8">
        <v>5</v>
      </c>
      <c r="EM116" s="8">
        <v>7</v>
      </c>
      <c r="EO116" s="8">
        <v>11</v>
      </c>
      <c r="EP116" s="8">
        <v>0</v>
      </c>
      <c r="ES116" s="8">
        <v>7</v>
      </c>
      <c r="EU116" s="8">
        <v>16</v>
      </c>
      <c r="EW116" s="2">
        <f t="shared" si="6"/>
        <v>7.8461538461538458</v>
      </c>
      <c r="EX116" s="2">
        <f t="shared" si="7"/>
        <v>1.0346138426763281</v>
      </c>
      <c r="EY116" s="17">
        <f t="shared" si="11"/>
        <v>0.71232876712328763</v>
      </c>
    </row>
    <row r="117" spans="1:156" x14ac:dyDescent="0.55000000000000004">
      <c r="A117" s="12">
        <v>0.25</v>
      </c>
      <c r="B117" s="8">
        <v>32</v>
      </c>
      <c r="C117" s="8">
        <v>0</v>
      </c>
      <c r="D117" s="8">
        <v>0</v>
      </c>
      <c r="E117" s="8">
        <v>0</v>
      </c>
      <c r="F117" s="8">
        <v>61</v>
      </c>
      <c r="G117" s="8">
        <v>35</v>
      </c>
      <c r="H117" s="8">
        <v>42</v>
      </c>
      <c r="I117" s="8">
        <v>11</v>
      </c>
      <c r="J117" s="8">
        <v>0</v>
      </c>
      <c r="K117" s="8">
        <v>42</v>
      </c>
      <c r="L117" s="8">
        <v>9</v>
      </c>
      <c r="M117" s="8">
        <v>0</v>
      </c>
      <c r="N117" s="8">
        <v>29</v>
      </c>
      <c r="O117" s="8">
        <v>13</v>
      </c>
      <c r="P117" s="8">
        <v>20</v>
      </c>
      <c r="Q117" s="8">
        <v>29</v>
      </c>
      <c r="R117" s="8">
        <v>23</v>
      </c>
      <c r="S117" s="8">
        <v>11</v>
      </c>
      <c r="T117" s="8">
        <v>0</v>
      </c>
      <c r="U117" s="8">
        <v>36</v>
      </c>
      <c r="V117" s="8">
        <v>0</v>
      </c>
      <c r="W117" s="8">
        <v>6</v>
      </c>
      <c r="X117" s="8">
        <v>16</v>
      </c>
      <c r="Y117" s="8">
        <v>0</v>
      </c>
      <c r="Z117" s="8">
        <v>14</v>
      </c>
      <c r="AA117" s="8">
        <v>17</v>
      </c>
      <c r="AB117" s="8">
        <v>0</v>
      </c>
      <c r="AC117" s="8">
        <v>28</v>
      </c>
      <c r="AD117" s="8">
        <v>61</v>
      </c>
      <c r="AE117" s="8">
        <v>33</v>
      </c>
      <c r="AF117" s="8">
        <v>3</v>
      </c>
      <c r="AG117" s="8">
        <v>24</v>
      </c>
      <c r="AH117" s="8">
        <v>0</v>
      </c>
      <c r="AI117" s="8">
        <v>38</v>
      </c>
      <c r="AJ117" s="8">
        <v>49</v>
      </c>
      <c r="AK117" s="8">
        <v>86</v>
      </c>
      <c r="AL117" s="8">
        <v>10</v>
      </c>
      <c r="AM117" s="8">
        <v>22</v>
      </c>
      <c r="AN117" s="8">
        <v>8</v>
      </c>
      <c r="AO117" s="8">
        <v>69</v>
      </c>
      <c r="AP117" s="8">
        <v>31</v>
      </c>
      <c r="AQ117" s="8">
        <v>15</v>
      </c>
      <c r="AR117" s="8">
        <v>18</v>
      </c>
      <c r="AS117" s="8">
        <v>19</v>
      </c>
      <c r="AT117" s="8">
        <v>16</v>
      </c>
      <c r="AU117" s="8">
        <v>56</v>
      </c>
      <c r="AV117" s="8">
        <v>17</v>
      </c>
      <c r="AW117" s="8">
        <v>30</v>
      </c>
      <c r="AX117" s="8">
        <v>25</v>
      </c>
      <c r="AY117" s="8">
        <v>48</v>
      </c>
      <c r="AZ117" s="8">
        <v>17</v>
      </c>
      <c r="BA117" s="8">
        <v>3</v>
      </c>
      <c r="BB117" s="8">
        <v>35</v>
      </c>
      <c r="BC117" s="8">
        <v>2</v>
      </c>
      <c r="BD117" s="8">
        <v>25</v>
      </c>
      <c r="BE117" s="8">
        <v>0</v>
      </c>
      <c r="BF117" s="8">
        <v>0</v>
      </c>
      <c r="BG117" s="8">
        <v>21</v>
      </c>
      <c r="BH117" s="8">
        <v>0</v>
      </c>
      <c r="BI117" s="8">
        <v>0</v>
      </c>
      <c r="BJ117" s="8">
        <v>0</v>
      </c>
      <c r="BK117" s="8">
        <v>28</v>
      </c>
      <c r="BL117" s="8">
        <v>11</v>
      </c>
      <c r="BM117" s="8">
        <v>0</v>
      </c>
      <c r="BN117" s="8">
        <v>0</v>
      </c>
      <c r="BO117" s="8">
        <v>23</v>
      </c>
      <c r="BP117" s="8">
        <v>76</v>
      </c>
      <c r="BQ117" s="8">
        <v>6</v>
      </c>
      <c r="BR117" s="8">
        <v>12</v>
      </c>
      <c r="BS117" s="8">
        <v>87</v>
      </c>
      <c r="BV117" s="8">
        <f t="shared" si="8"/>
        <v>21.4</v>
      </c>
      <c r="BW117" s="8">
        <f t="shared" si="9"/>
        <v>2.5891476010855463</v>
      </c>
      <c r="BX117" s="3">
        <f t="shared" si="10"/>
        <v>0.9859154929577465</v>
      </c>
      <c r="BZ117" s="12">
        <v>0.25</v>
      </c>
      <c r="CA117" s="8">
        <v>5</v>
      </c>
      <c r="CD117" s="8">
        <v>1</v>
      </c>
      <c r="CE117" s="8">
        <v>5</v>
      </c>
      <c r="CG117" s="8">
        <v>22</v>
      </c>
      <c r="CJ117" s="8">
        <v>0</v>
      </c>
      <c r="CK117" s="8">
        <v>3</v>
      </c>
      <c r="CL117" s="8">
        <v>0</v>
      </c>
      <c r="CO117" s="8">
        <v>2</v>
      </c>
      <c r="CP117" s="8">
        <v>44</v>
      </c>
      <c r="CQ117" s="8">
        <v>12</v>
      </c>
      <c r="CR117" s="8">
        <v>20</v>
      </c>
      <c r="CS117" s="8">
        <v>11</v>
      </c>
      <c r="CT117" s="8">
        <v>25</v>
      </c>
      <c r="CU117" s="8">
        <v>25</v>
      </c>
      <c r="CV117" s="8">
        <v>5</v>
      </c>
      <c r="CW117" s="8">
        <v>4</v>
      </c>
      <c r="CX117" s="8">
        <v>8</v>
      </c>
      <c r="CZ117" s="8">
        <v>0</v>
      </c>
      <c r="DA117" s="8">
        <v>24</v>
      </c>
      <c r="DB117" s="8">
        <v>16</v>
      </c>
      <c r="DC117" s="8">
        <v>6</v>
      </c>
      <c r="DE117" s="8">
        <v>3</v>
      </c>
      <c r="DF117" s="8">
        <v>6</v>
      </c>
      <c r="DG117" s="8">
        <v>5</v>
      </c>
      <c r="DH117" s="8">
        <v>18</v>
      </c>
      <c r="DI117" s="8">
        <v>31</v>
      </c>
      <c r="DJ117" s="8">
        <v>23</v>
      </c>
      <c r="DK117" s="8">
        <v>18</v>
      </c>
      <c r="DM117" s="8">
        <v>25</v>
      </c>
      <c r="DN117" s="8">
        <v>25</v>
      </c>
      <c r="DO117" s="8">
        <v>0</v>
      </c>
      <c r="DP117" s="8">
        <v>21</v>
      </c>
      <c r="DS117" s="8">
        <v>8</v>
      </c>
      <c r="DT117" s="8">
        <v>3</v>
      </c>
      <c r="DU117" s="8">
        <v>2</v>
      </c>
      <c r="DW117" s="8">
        <v>9</v>
      </c>
      <c r="DX117" s="8">
        <v>5</v>
      </c>
      <c r="DY117" s="8">
        <v>1</v>
      </c>
      <c r="DZ117" s="8">
        <v>14</v>
      </c>
      <c r="EC117" s="8">
        <v>13</v>
      </c>
      <c r="ED117" s="8">
        <v>11</v>
      </c>
      <c r="EE117" s="8">
        <v>3</v>
      </c>
      <c r="EF117" s="8">
        <v>15</v>
      </c>
      <c r="EG117" s="8">
        <v>3</v>
      </c>
      <c r="EH117" s="8">
        <v>8</v>
      </c>
      <c r="EK117" s="8">
        <v>0</v>
      </c>
      <c r="EL117" s="8">
        <v>7</v>
      </c>
      <c r="EM117" s="8">
        <v>39</v>
      </c>
      <c r="EO117" s="8">
        <v>17</v>
      </c>
      <c r="EP117" s="8">
        <v>0</v>
      </c>
      <c r="ES117" s="8">
        <v>18</v>
      </c>
      <c r="EU117" s="8">
        <v>7</v>
      </c>
      <c r="EW117" s="2">
        <f t="shared" si="6"/>
        <v>11.461538461538462</v>
      </c>
      <c r="EX117" s="2">
        <f t="shared" si="7"/>
        <v>1.4594730186106364</v>
      </c>
      <c r="EY117" s="17">
        <f t="shared" si="11"/>
        <v>0.71232876712328763</v>
      </c>
    </row>
    <row r="118" spans="1:156" x14ac:dyDescent="0.55000000000000004">
      <c r="A118" s="12">
        <v>0.27083333333333331</v>
      </c>
      <c r="B118" s="8">
        <v>7</v>
      </c>
      <c r="C118" s="8">
        <v>0</v>
      </c>
      <c r="D118" s="8">
        <v>0</v>
      </c>
      <c r="E118" s="8">
        <v>0</v>
      </c>
      <c r="F118" s="8">
        <v>52</v>
      </c>
      <c r="G118" s="8">
        <v>18</v>
      </c>
      <c r="H118" s="8">
        <v>33</v>
      </c>
      <c r="I118" s="8">
        <v>37</v>
      </c>
      <c r="J118" s="8">
        <v>0</v>
      </c>
      <c r="K118" s="8">
        <v>3</v>
      </c>
      <c r="L118" s="8">
        <v>0</v>
      </c>
      <c r="M118" s="8">
        <v>22</v>
      </c>
      <c r="N118" s="8">
        <v>7</v>
      </c>
      <c r="O118" s="8">
        <v>4</v>
      </c>
      <c r="P118" s="8">
        <v>39</v>
      </c>
      <c r="Q118" s="8">
        <v>18</v>
      </c>
      <c r="R118" s="8">
        <v>0</v>
      </c>
      <c r="S118" s="8">
        <v>22</v>
      </c>
      <c r="T118" s="8">
        <v>7</v>
      </c>
      <c r="U118" s="8">
        <v>24</v>
      </c>
      <c r="V118" s="8">
        <v>0</v>
      </c>
      <c r="W118" s="8">
        <v>15</v>
      </c>
      <c r="X118" s="8">
        <v>24</v>
      </c>
      <c r="Y118" s="8">
        <v>0</v>
      </c>
      <c r="Z118" s="8">
        <v>14</v>
      </c>
      <c r="AA118" s="8">
        <v>0</v>
      </c>
      <c r="AB118" s="8">
        <v>20</v>
      </c>
      <c r="AC118" s="8">
        <v>47</v>
      </c>
      <c r="AD118" s="8">
        <v>45</v>
      </c>
      <c r="AE118" s="8">
        <v>29</v>
      </c>
      <c r="AF118" s="8">
        <v>6</v>
      </c>
      <c r="AG118" s="8">
        <v>1</v>
      </c>
      <c r="AH118" s="8">
        <v>25</v>
      </c>
      <c r="AI118" s="8">
        <v>62</v>
      </c>
      <c r="AJ118" s="8">
        <v>17</v>
      </c>
      <c r="AK118" s="8">
        <v>2</v>
      </c>
      <c r="AL118" s="8">
        <v>0</v>
      </c>
      <c r="AM118" s="8">
        <v>19</v>
      </c>
      <c r="AN118" s="8">
        <v>62</v>
      </c>
      <c r="AO118" s="8">
        <v>73</v>
      </c>
      <c r="AP118" s="8">
        <v>16</v>
      </c>
      <c r="AQ118" s="8">
        <v>13</v>
      </c>
      <c r="AR118" s="8">
        <v>30</v>
      </c>
      <c r="AS118" s="8">
        <v>46</v>
      </c>
      <c r="AT118" s="8">
        <v>42</v>
      </c>
      <c r="AU118" s="8">
        <v>52</v>
      </c>
      <c r="AV118" s="8">
        <v>24</v>
      </c>
      <c r="AW118" s="8">
        <v>50</v>
      </c>
      <c r="AX118" s="8">
        <v>23</v>
      </c>
      <c r="AY118" s="8">
        <v>19</v>
      </c>
      <c r="AZ118" s="8">
        <v>42</v>
      </c>
      <c r="BA118" s="8">
        <v>65</v>
      </c>
      <c r="BB118" s="8">
        <v>4</v>
      </c>
      <c r="BC118" s="8">
        <v>0</v>
      </c>
      <c r="BD118" s="8">
        <v>39</v>
      </c>
      <c r="BE118" s="8">
        <v>0</v>
      </c>
      <c r="BF118" s="8">
        <v>34</v>
      </c>
      <c r="BG118" s="8">
        <v>32</v>
      </c>
      <c r="BH118" s="8">
        <v>0</v>
      </c>
      <c r="BI118" s="8">
        <v>4</v>
      </c>
      <c r="BJ118" s="8">
        <v>0</v>
      </c>
      <c r="BK118" s="8">
        <v>0</v>
      </c>
      <c r="BL118" s="8">
        <v>56</v>
      </c>
      <c r="BM118" s="8">
        <v>47</v>
      </c>
      <c r="BN118" s="8">
        <v>26</v>
      </c>
      <c r="BO118" s="8">
        <v>23</v>
      </c>
      <c r="BP118" s="8">
        <v>54</v>
      </c>
      <c r="BQ118" s="8">
        <v>0</v>
      </c>
      <c r="BR118" s="8">
        <v>5</v>
      </c>
      <c r="BS118" s="8">
        <v>63</v>
      </c>
      <c r="BV118" s="8">
        <f t="shared" si="8"/>
        <v>22.328571428571429</v>
      </c>
      <c r="BW118" s="8">
        <f t="shared" si="9"/>
        <v>2.4926161291122071</v>
      </c>
      <c r="BX118" s="3">
        <f t="shared" si="10"/>
        <v>0.9859154929577465</v>
      </c>
      <c r="BZ118" s="12">
        <v>0.27083333333333331</v>
      </c>
      <c r="CA118" s="8">
        <v>3</v>
      </c>
      <c r="CD118" s="8">
        <v>9</v>
      </c>
      <c r="CE118" s="8">
        <v>17</v>
      </c>
      <c r="CG118" s="8">
        <v>2</v>
      </c>
      <c r="CJ118" s="8">
        <v>0</v>
      </c>
      <c r="CK118" s="8">
        <v>5</v>
      </c>
      <c r="CL118" s="8">
        <v>1</v>
      </c>
      <c r="CO118" s="8">
        <v>14</v>
      </c>
      <c r="CP118" s="8">
        <v>34</v>
      </c>
      <c r="CQ118" s="8">
        <v>13</v>
      </c>
      <c r="CR118" s="8">
        <v>22</v>
      </c>
      <c r="CS118" s="8">
        <v>10</v>
      </c>
      <c r="CT118" s="8">
        <v>23</v>
      </c>
      <c r="CU118" s="8">
        <v>10</v>
      </c>
      <c r="CV118" s="8">
        <v>14</v>
      </c>
      <c r="CW118" s="8">
        <v>4</v>
      </c>
      <c r="CX118" s="8">
        <v>26</v>
      </c>
      <c r="CZ118" s="8">
        <v>18</v>
      </c>
      <c r="DA118" s="8">
        <v>24</v>
      </c>
      <c r="DB118" s="8">
        <v>17</v>
      </c>
      <c r="DC118" s="8">
        <v>1</v>
      </c>
      <c r="DE118" s="8">
        <v>3</v>
      </c>
      <c r="DF118" s="8">
        <v>13</v>
      </c>
      <c r="DG118" s="8">
        <v>4</v>
      </c>
      <c r="DH118" s="8">
        <v>25</v>
      </c>
      <c r="DI118" s="8">
        <v>18</v>
      </c>
      <c r="DJ118" s="8">
        <v>11</v>
      </c>
      <c r="DK118" s="8">
        <v>6</v>
      </c>
      <c r="DM118" s="8">
        <v>20</v>
      </c>
      <c r="DN118" s="8">
        <v>2</v>
      </c>
      <c r="DO118" s="8">
        <v>0</v>
      </c>
      <c r="DP118" s="8">
        <v>4</v>
      </c>
      <c r="DS118" s="8">
        <v>12</v>
      </c>
      <c r="DT118" s="8">
        <v>2</v>
      </c>
      <c r="DU118" s="8">
        <v>2</v>
      </c>
      <c r="DW118" s="8">
        <v>13</v>
      </c>
      <c r="DX118" s="8">
        <v>1</v>
      </c>
      <c r="DZ118" s="8">
        <v>2</v>
      </c>
      <c r="EC118" s="8">
        <v>4</v>
      </c>
      <c r="ED118" s="8">
        <v>2</v>
      </c>
      <c r="EE118" s="8">
        <v>0</v>
      </c>
      <c r="EF118" s="8">
        <v>12</v>
      </c>
      <c r="EG118" s="8">
        <v>2</v>
      </c>
      <c r="EH118" s="8">
        <v>15</v>
      </c>
      <c r="EK118" s="8">
        <v>2</v>
      </c>
      <c r="EL118" s="8">
        <v>13</v>
      </c>
      <c r="EO118" s="8">
        <v>18</v>
      </c>
      <c r="EP118" s="8">
        <v>0</v>
      </c>
      <c r="ES118" s="8">
        <v>6</v>
      </c>
      <c r="EU118" s="8">
        <v>17</v>
      </c>
      <c r="EW118" s="2">
        <f t="shared" si="6"/>
        <v>9.92</v>
      </c>
      <c r="EX118" s="2">
        <f t="shared" si="7"/>
        <v>1.2057142857142857</v>
      </c>
      <c r="EY118" s="17">
        <f t="shared" si="11"/>
        <v>0.68493150684931503</v>
      </c>
    </row>
    <row r="119" spans="1:156" x14ac:dyDescent="0.55000000000000004">
      <c r="A119" s="12">
        <v>0.29166666666666669</v>
      </c>
      <c r="B119" s="8">
        <v>8</v>
      </c>
      <c r="C119" s="8">
        <v>0</v>
      </c>
      <c r="D119" s="8">
        <v>0</v>
      </c>
      <c r="E119" s="8">
        <v>0</v>
      </c>
      <c r="F119" s="8">
        <v>31</v>
      </c>
      <c r="G119" s="8">
        <v>42</v>
      </c>
      <c r="H119" s="8">
        <v>46</v>
      </c>
      <c r="I119" s="8">
        <v>9</v>
      </c>
      <c r="J119" s="8">
        <v>6</v>
      </c>
      <c r="K119" s="8">
        <v>0</v>
      </c>
      <c r="L119" s="8">
        <v>5</v>
      </c>
      <c r="M119" s="8">
        <v>0</v>
      </c>
      <c r="N119" s="8">
        <v>0</v>
      </c>
      <c r="O119" s="8">
        <v>17</v>
      </c>
      <c r="P119" s="8">
        <v>25</v>
      </c>
      <c r="Q119" s="8">
        <v>14</v>
      </c>
      <c r="R119" s="8">
        <v>26</v>
      </c>
      <c r="S119" s="8">
        <v>39</v>
      </c>
      <c r="T119" s="8">
        <v>5</v>
      </c>
      <c r="U119" s="8">
        <v>24</v>
      </c>
      <c r="V119" s="8">
        <v>0</v>
      </c>
      <c r="W119" s="8">
        <v>0</v>
      </c>
      <c r="X119" s="8">
        <v>18</v>
      </c>
      <c r="Y119" s="8">
        <v>0</v>
      </c>
      <c r="Z119" s="8">
        <v>8</v>
      </c>
      <c r="AA119" s="8">
        <v>0</v>
      </c>
      <c r="AB119" s="8">
        <v>4</v>
      </c>
      <c r="AC119" s="8">
        <v>21</v>
      </c>
      <c r="AD119" s="8">
        <v>35</v>
      </c>
      <c r="AE119" s="8">
        <v>42</v>
      </c>
      <c r="AF119" s="8">
        <v>2</v>
      </c>
      <c r="AG119" s="8">
        <v>40</v>
      </c>
      <c r="AH119" s="8">
        <v>49</v>
      </c>
      <c r="AI119" s="8">
        <v>1</v>
      </c>
      <c r="AJ119" s="8">
        <v>28</v>
      </c>
      <c r="AK119" s="8">
        <v>22</v>
      </c>
      <c r="AL119" s="8">
        <v>2</v>
      </c>
      <c r="AM119" s="8">
        <v>14</v>
      </c>
      <c r="AN119" s="8">
        <v>15</v>
      </c>
      <c r="AO119" s="8">
        <v>92</v>
      </c>
      <c r="AP119" s="8">
        <v>36</v>
      </c>
      <c r="AQ119" s="8">
        <v>0</v>
      </c>
      <c r="AR119" s="8">
        <v>37</v>
      </c>
      <c r="AS119" s="8">
        <v>50</v>
      </c>
      <c r="AT119" s="8">
        <v>23</v>
      </c>
      <c r="AU119" s="8">
        <v>24</v>
      </c>
      <c r="AV119" s="8">
        <v>23</v>
      </c>
      <c r="AW119" s="8">
        <v>0</v>
      </c>
      <c r="AX119" s="8">
        <v>25</v>
      </c>
      <c r="AY119" s="8">
        <v>48</v>
      </c>
      <c r="AZ119" s="8">
        <v>9</v>
      </c>
      <c r="BA119" s="8">
        <v>29</v>
      </c>
      <c r="BB119" s="8">
        <v>44</v>
      </c>
      <c r="BC119" s="8">
        <v>52</v>
      </c>
      <c r="BD119" s="8">
        <v>40</v>
      </c>
      <c r="BE119" s="8">
        <v>6</v>
      </c>
      <c r="BF119" s="8">
        <v>33</v>
      </c>
      <c r="BG119" s="8">
        <v>15</v>
      </c>
      <c r="BH119" s="8">
        <v>0</v>
      </c>
      <c r="BI119" s="8">
        <v>16</v>
      </c>
      <c r="BJ119" s="8">
        <v>36</v>
      </c>
      <c r="BK119" s="8">
        <v>6</v>
      </c>
      <c r="BL119" s="8">
        <v>15</v>
      </c>
      <c r="BM119" s="8">
        <v>23</v>
      </c>
      <c r="BN119" s="8">
        <v>15</v>
      </c>
      <c r="BO119" s="8">
        <v>19</v>
      </c>
      <c r="BP119" s="8">
        <v>50</v>
      </c>
      <c r="BQ119" s="8">
        <v>2</v>
      </c>
      <c r="BR119" s="8">
        <v>29</v>
      </c>
      <c r="BS119" s="8">
        <v>51</v>
      </c>
      <c r="BV119" s="8">
        <f t="shared" si="8"/>
        <v>20.657142857142858</v>
      </c>
      <c r="BW119" s="8">
        <f t="shared" si="9"/>
        <v>2.2381859811567657</v>
      </c>
      <c r="BX119" s="3">
        <f t="shared" si="10"/>
        <v>0.9859154929577465</v>
      </c>
      <c r="BZ119" s="12">
        <v>0.29166666666666669</v>
      </c>
      <c r="CA119" s="8">
        <v>0</v>
      </c>
      <c r="CD119" s="8">
        <v>4</v>
      </c>
      <c r="CE119" s="8">
        <v>4</v>
      </c>
      <c r="CG119" s="8">
        <v>9</v>
      </c>
      <c r="CJ119" s="8">
        <v>1</v>
      </c>
      <c r="CK119" s="8">
        <v>5</v>
      </c>
      <c r="CL119" s="8">
        <v>1</v>
      </c>
      <c r="CO119" s="8">
        <v>4</v>
      </c>
      <c r="CP119" s="8">
        <v>32</v>
      </c>
      <c r="CQ119" s="8">
        <v>20</v>
      </c>
      <c r="CR119" s="8">
        <v>13</v>
      </c>
      <c r="CS119" s="8">
        <v>2</v>
      </c>
      <c r="CT119" s="8">
        <v>19</v>
      </c>
      <c r="CU119" s="8">
        <v>0</v>
      </c>
      <c r="CV119" s="8">
        <v>25</v>
      </c>
      <c r="CW119" s="8">
        <v>2</v>
      </c>
      <c r="CX119" s="8">
        <v>4</v>
      </c>
      <c r="CZ119" s="8">
        <v>31</v>
      </c>
      <c r="DA119" s="8">
        <v>26</v>
      </c>
      <c r="DB119" s="8">
        <v>7</v>
      </c>
      <c r="DC119" s="8">
        <v>0</v>
      </c>
      <c r="DE119" s="8">
        <v>0</v>
      </c>
      <c r="DF119" s="8">
        <v>16</v>
      </c>
      <c r="DG119" s="8">
        <v>6</v>
      </c>
      <c r="DH119" s="8">
        <v>21</v>
      </c>
      <c r="DI119" s="8">
        <v>20</v>
      </c>
      <c r="DJ119" s="8">
        <v>16</v>
      </c>
      <c r="DK119" s="8">
        <v>0</v>
      </c>
      <c r="DM119" s="8">
        <v>19</v>
      </c>
      <c r="DN119" s="8">
        <v>10</v>
      </c>
      <c r="DO119" s="8">
        <v>0</v>
      </c>
      <c r="DP119" s="8">
        <v>0</v>
      </c>
      <c r="DS119" s="8">
        <v>6</v>
      </c>
      <c r="DT119" s="8">
        <v>2</v>
      </c>
      <c r="DU119" s="8">
        <v>1</v>
      </c>
      <c r="DW119" s="8">
        <v>14</v>
      </c>
      <c r="DX119" s="8">
        <v>0</v>
      </c>
      <c r="DZ119" s="8">
        <v>7</v>
      </c>
      <c r="EC119" s="8">
        <v>7</v>
      </c>
      <c r="ED119" s="8">
        <v>1</v>
      </c>
      <c r="EE119" s="8">
        <v>10</v>
      </c>
      <c r="EF119" s="8">
        <v>6</v>
      </c>
      <c r="EG119" s="8">
        <v>2</v>
      </c>
      <c r="EH119" s="8">
        <v>10</v>
      </c>
      <c r="EK119" s="8">
        <v>4</v>
      </c>
      <c r="EL119" s="8">
        <v>16</v>
      </c>
      <c r="EO119" s="8">
        <v>0</v>
      </c>
      <c r="EP119" s="8">
        <v>5</v>
      </c>
      <c r="ES119" s="8">
        <v>7</v>
      </c>
      <c r="EU119" s="8">
        <v>2</v>
      </c>
      <c r="EW119" s="2">
        <f t="shared" si="6"/>
        <v>8.34</v>
      </c>
      <c r="EX119" s="2">
        <f t="shared" si="7"/>
        <v>1.2360602323346479</v>
      </c>
      <c r="EY119" s="17">
        <f t="shared" si="11"/>
        <v>0.68493150684931503</v>
      </c>
    </row>
    <row r="120" spans="1:156" x14ac:dyDescent="0.55000000000000004">
      <c r="A120" s="12">
        <v>0.3125</v>
      </c>
      <c r="B120" s="8">
        <v>17</v>
      </c>
      <c r="C120" s="8">
        <v>0</v>
      </c>
      <c r="D120" s="8">
        <v>0</v>
      </c>
      <c r="E120" s="8">
        <v>3</v>
      </c>
      <c r="F120" s="8">
        <v>22</v>
      </c>
      <c r="G120" s="8">
        <v>30</v>
      </c>
      <c r="H120" s="8">
        <v>0</v>
      </c>
      <c r="I120" s="8">
        <v>22</v>
      </c>
      <c r="J120" s="8">
        <v>26</v>
      </c>
      <c r="K120" s="8">
        <v>59</v>
      </c>
      <c r="L120" s="8">
        <v>5</v>
      </c>
      <c r="M120" s="8">
        <v>0</v>
      </c>
      <c r="N120" s="8">
        <v>62</v>
      </c>
      <c r="O120" s="8">
        <v>7</v>
      </c>
      <c r="P120" s="8">
        <v>32</v>
      </c>
      <c r="Q120" s="8">
        <v>29</v>
      </c>
      <c r="R120" s="8">
        <v>22</v>
      </c>
      <c r="S120" s="8">
        <v>15</v>
      </c>
      <c r="T120" s="8">
        <v>0</v>
      </c>
      <c r="U120" s="8">
        <v>24</v>
      </c>
      <c r="V120" s="8">
        <v>0</v>
      </c>
      <c r="W120" s="8">
        <v>10</v>
      </c>
      <c r="X120" s="8">
        <v>40</v>
      </c>
      <c r="Y120" s="8">
        <v>8</v>
      </c>
      <c r="Z120" s="8">
        <v>18</v>
      </c>
      <c r="AA120" s="8">
        <v>14</v>
      </c>
      <c r="AB120" s="8">
        <v>9</v>
      </c>
      <c r="AC120" s="8">
        <v>47</v>
      </c>
      <c r="AD120" s="8">
        <v>3</v>
      </c>
      <c r="AE120" s="8">
        <v>53</v>
      </c>
      <c r="AF120" s="8">
        <v>18</v>
      </c>
      <c r="AG120" s="8">
        <v>20</v>
      </c>
      <c r="AH120" s="8">
        <v>12</v>
      </c>
      <c r="AI120" s="8">
        <v>0</v>
      </c>
      <c r="AJ120" s="8">
        <v>22</v>
      </c>
      <c r="AK120" s="8">
        <v>15</v>
      </c>
      <c r="AL120" s="8">
        <v>39</v>
      </c>
      <c r="AM120" s="8">
        <v>11</v>
      </c>
      <c r="AN120" s="8">
        <v>50</v>
      </c>
      <c r="AO120" s="8">
        <v>74</v>
      </c>
      <c r="AP120" s="8">
        <v>26</v>
      </c>
      <c r="AQ120" s="8">
        <v>2</v>
      </c>
      <c r="AR120" s="8">
        <v>2</v>
      </c>
      <c r="AS120" s="8">
        <v>37</v>
      </c>
      <c r="AT120" s="8">
        <v>19</v>
      </c>
      <c r="AU120" s="8">
        <v>42</v>
      </c>
      <c r="AV120" s="8">
        <v>31</v>
      </c>
      <c r="AW120" s="8">
        <v>36</v>
      </c>
      <c r="AX120" s="8">
        <v>12</v>
      </c>
      <c r="AY120" s="8">
        <v>81</v>
      </c>
      <c r="AZ120" s="8">
        <v>17</v>
      </c>
      <c r="BA120" s="8">
        <v>28</v>
      </c>
      <c r="BB120" s="8">
        <v>25</v>
      </c>
      <c r="BC120" s="8">
        <v>31</v>
      </c>
      <c r="BD120" s="8">
        <v>46</v>
      </c>
      <c r="BE120" s="8">
        <v>0</v>
      </c>
      <c r="BF120" s="8">
        <v>25</v>
      </c>
      <c r="BG120" s="8">
        <v>37</v>
      </c>
      <c r="BH120" s="8">
        <v>0</v>
      </c>
      <c r="BI120" s="8">
        <v>8</v>
      </c>
      <c r="BJ120" s="8">
        <v>0</v>
      </c>
      <c r="BK120" s="8">
        <v>41</v>
      </c>
      <c r="BL120" s="8">
        <v>16</v>
      </c>
      <c r="BM120" s="8">
        <v>31</v>
      </c>
      <c r="BN120" s="8">
        <v>1</v>
      </c>
      <c r="BO120" s="8">
        <v>12</v>
      </c>
      <c r="BP120" s="8">
        <v>78</v>
      </c>
      <c r="BQ120" s="8">
        <v>0</v>
      </c>
      <c r="BR120" s="8">
        <v>30</v>
      </c>
      <c r="BS120" s="8">
        <v>83</v>
      </c>
      <c r="BV120" s="8">
        <f t="shared" si="8"/>
        <v>23.357142857142858</v>
      </c>
      <c r="BW120" s="8">
        <f t="shared" si="9"/>
        <v>2.5202316527563813</v>
      </c>
      <c r="BX120" s="3">
        <f t="shared" si="10"/>
        <v>0.9859154929577465</v>
      </c>
      <c r="BZ120" s="12">
        <v>0.3125</v>
      </c>
      <c r="CA120" s="8">
        <v>0</v>
      </c>
      <c r="CD120" s="8">
        <v>3</v>
      </c>
      <c r="CE120" s="8">
        <v>10</v>
      </c>
      <c r="CG120" s="8">
        <v>2</v>
      </c>
      <c r="CK120" s="8">
        <v>7</v>
      </c>
      <c r="CL120" s="8">
        <v>1</v>
      </c>
      <c r="CO120" s="8">
        <v>8</v>
      </c>
      <c r="CP120" s="8">
        <v>4</v>
      </c>
      <c r="CQ120" s="8">
        <v>11</v>
      </c>
      <c r="CR120" s="8">
        <v>3</v>
      </c>
      <c r="CS120" s="8">
        <v>5</v>
      </c>
      <c r="CT120" s="8">
        <v>33</v>
      </c>
      <c r="CU120" s="8">
        <v>24</v>
      </c>
      <c r="CV120" s="8">
        <v>5</v>
      </c>
      <c r="CW120" s="8">
        <v>2</v>
      </c>
      <c r="CX120" s="8">
        <v>16</v>
      </c>
      <c r="CZ120" s="8">
        <v>0</v>
      </c>
      <c r="DA120" s="8">
        <v>25</v>
      </c>
      <c r="DB120" s="8">
        <v>8</v>
      </c>
      <c r="DC120" s="8">
        <v>4</v>
      </c>
      <c r="DE120" s="8">
        <v>6</v>
      </c>
      <c r="DF120" s="8">
        <v>22</v>
      </c>
      <c r="DG120" s="8">
        <v>5</v>
      </c>
      <c r="DH120" s="8">
        <v>12</v>
      </c>
      <c r="DI120" s="8">
        <v>16</v>
      </c>
      <c r="DJ120" s="8">
        <v>23</v>
      </c>
      <c r="DK120" s="8">
        <v>2</v>
      </c>
      <c r="DM120" s="8">
        <v>0</v>
      </c>
      <c r="DN120" s="8">
        <v>9</v>
      </c>
      <c r="DO120" s="8">
        <v>0</v>
      </c>
      <c r="DP120" s="8">
        <v>19</v>
      </c>
      <c r="DS120" s="8">
        <v>13</v>
      </c>
      <c r="DT120" s="8">
        <v>7</v>
      </c>
      <c r="DU120" s="8"/>
      <c r="DW120" s="8">
        <v>8</v>
      </c>
      <c r="DX120" s="8">
        <v>3</v>
      </c>
      <c r="DZ120" s="8">
        <v>11</v>
      </c>
      <c r="EC120" s="8">
        <v>8</v>
      </c>
      <c r="ED120" s="8">
        <v>2</v>
      </c>
      <c r="EE120" s="8">
        <v>0</v>
      </c>
      <c r="EF120" s="8">
        <v>5</v>
      </c>
      <c r="EG120" s="8">
        <v>5</v>
      </c>
      <c r="EH120" s="8">
        <v>4</v>
      </c>
      <c r="EK120" s="8">
        <v>2</v>
      </c>
      <c r="EL120" s="8">
        <v>6</v>
      </c>
      <c r="EO120" s="8">
        <v>24</v>
      </c>
      <c r="EP120" s="8">
        <v>1</v>
      </c>
      <c r="ES120" s="8">
        <v>7</v>
      </c>
      <c r="EU120" s="8">
        <v>16</v>
      </c>
      <c r="EW120" s="2">
        <f t="shared" si="6"/>
        <v>8.4791666666666661</v>
      </c>
      <c r="EX120" s="2">
        <f t="shared" si="7"/>
        <v>1.1512364549889429</v>
      </c>
      <c r="EY120" s="17">
        <f t="shared" si="11"/>
        <v>0.65753424657534243</v>
      </c>
    </row>
    <row r="121" spans="1:156" x14ac:dyDescent="0.55000000000000004">
      <c r="A121" s="12">
        <v>0.33333333333333331</v>
      </c>
      <c r="B121" s="8">
        <v>14</v>
      </c>
      <c r="C121" s="8">
        <v>0</v>
      </c>
      <c r="D121" s="8">
        <v>0</v>
      </c>
      <c r="E121" s="8">
        <v>8</v>
      </c>
      <c r="F121" s="8">
        <v>2</v>
      </c>
      <c r="G121" s="8">
        <v>29</v>
      </c>
      <c r="H121" s="8">
        <v>53</v>
      </c>
      <c r="I121" s="8">
        <v>9</v>
      </c>
      <c r="J121" s="8">
        <v>1</v>
      </c>
      <c r="K121" s="8">
        <v>0</v>
      </c>
      <c r="L121" s="8">
        <v>2</v>
      </c>
      <c r="M121" s="8">
        <v>0</v>
      </c>
      <c r="N121" s="8">
        <v>3</v>
      </c>
      <c r="O121" s="8">
        <v>12</v>
      </c>
      <c r="P121" s="8">
        <v>19</v>
      </c>
      <c r="Q121" s="8">
        <v>31</v>
      </c>
      <c r="R121" s="8">
        <v>2</v>
      </c>
      <c r="S121" s="8">
        <v>9</v>
      </c>
      <c r="T121" s="8">
        <v>33</v>
      </c>
      <c r="U121" s="8">
        <v>29</v>
      </c>
      <c r="V121" s="8">
        <v>9</v>
      </c>
      <c r="W121" s="8">
        <v>13</v>
      </c>
      <c r="X121" s="8">
        <v>26</v>
      </c>
      <c r="Y121" s="8">
        <v>0</v>
      </c>
      <c r="Z121" s="8">
        <v>6</v>
      </c>
      <c r="AA121" s="8">
        <v>24</v>
      </c>
      <c r="AB121" s="8">
        <v>17</v>
      </c>
      <c r="AC121" s="8">
        <v>34</v>
      </c>
      <c r="AD121" s="8">
        <v>0</v>
      </c>
      <c r="AE121" s="8">
        <v>41</v>
      </c>
      <c r="AF121" s="8">
        <v>5</v>
      </c>
      <c r="AG121" s="8">
        <v>60</v>
      </c>
      <c r="AH121" s="8">
        <v>96</v>
      </c>
      <c r="AI121" s="8">
        <v>50</v>
      </c>
      <c r="AJ121" s="8">
        <v>21</v>
      </c>
      <c r="AK121" s="8">
        <v>39</v>
      </c>
      <c r="AL121" s="8">
        <v>9</v>
      </c>
      <c r="AM121" s="8">
        <v>18</v>
      </c>
      <c r="AN121" s="8">
        <v>59</v>
      </c>
      <c r="AO121" s="8">
        <v>75</v>
      </c>
      <c r="AP121" s="8">
        <v>32</v>
      </c>
      <c r="AQ121" s="8">
        <v>0</v>
      </c>
      <c r="AR121" s="8">
        <v>43</v>
      </c>
      <c r="AS121" s="8">
        <v>82</v>
      </c>
      <c r="AT121" s="8">
        <v>23</v>
      </c>
      <c r="AU121" s="8">
        <v>32</v>
      </c>
      <c r="AV121" s="8">
        <v>29</v>
      </c>
      <c r="AW121" s="8">
        <v>11</v>
      </c>
      <c r="AX121" s="8">
        <v>23</v>
      </c>
      <c r="AY121" s="8">
        <v>87</v>
      </c>
      <c r="AZ121" s="8">
        <v>20</v>
      </c>
      <c r="BA121" s="8">
        <v>28</v>
      </c>
      <c r="BB121" s="8">
        <v>31</v>
      </c>
      <c r="BC121" s="8">
        <v>41</v>
      </c>
      <c r="BD121" s="8">
        <v>29</v>
      </c>
      <c r="BE121" s="8">
        <v>1</v>
      </c>
      <c r="BF121" s="8">
        <v>11</v>
      </c>
      <c r="BG121" s="8">
        <v>22</v>
      </c>
      <c r="BH121" s="8">
        <v>0</v>
      </c>
      <c r="BI121" s="8">
        <v>0</v>
      </c>
      <c r="BJ121" s="8">
        <v>20</v>
      </c>
      <c r="BK121" s="8">
        <v>18</v>
      </c>
      <c r="BL121" s="8">
        <v>29</v>
      </c>
      <c r="BM121" s="8">
        <v>16</v>
      </c>
      <c r="BN121" s="8">
        <v>0</v>
      </c>
      <c r="BO121" s="8">
        <v>5</v>
      </c>
      <c r="BP121" s="8">
        <v>23</v>
      </c>
      <c r="BQ121" s="8">
        <v>6</v>
      </c>
      <c r="BR121" s="8">
        <v>24</v>
      </c>
      <c r="BS121" s="8">
        <v>99</v>
      </c>
      <c r="BV121" s="8">
        <f t="shared" si="8"/>
        <v>23.471428571428572</v>
      </c>
      <c r="BW121" s="8">
        <f t="shared" si="9"/>
        <v>2.8297240264133614</v>
      </c>
      <c r="BX121" s="3">
        <f t="shared" si="10"/>
        <v>0.9859154929577465</v>
      </c>
      <c r="BZ121" s="12">
        <v>0.33333333333333331</v>
      </c>
      <c r="CA121" s="8">
        <v>0</v>
      </c>
      <c r="CD121" s="8">
        <v>6</v>
      </c>
      <c r="CE121" s="8">
        <v>0</v>
      </c>
      <c r="CK121" s="8">
        <v>6</v>
      </c>
      <c r="CL121" s="8">
        <v>3</v>
      </c>
      <c r="CO121" s="8">
        <v>4</v>
      </c>
      <c r="CP121" s="8">
        <v>21</v>
      </c>
      <c r="CQ121" s="8">
        <v>3</v>
      </c>
      <c r="CR121" s="8">
        <v>2</v>
      </c>
      <c r="CS121" s="8">
        <v>0</v>
      </c>
      <c r="CT121" s="8">
        <v>37</v>
      </c>
      <c r="CU121" s="8">
        <v>14</v>
      </c>
      <c r="CV121" s="8">
        <v>19</v>
      </c>
      <c r="CX121" s="8">
        <v>3</v>
      </c>
      <c r="CZ121" s="8">
        <v>0</v>
      </c>
      <c r="DA121" s="8">
        <v>3</v>
      </c>
      <c r="DB121" s="8">
        <v>13</v>
      </c>
      <c r="DC121" s="8">
        <v>0</v>
      </c>
      <c r="DF121" s="8">
        <v>7</v>
      </c>
      <c r="DG121" s="8">
        <v>0</v>
      </c>
      <c r="DH121" s="8">
        <v>18</v>
      </c>
      <c r="DI121" s="8">
        <v>15</v>
      </c>
      <c r="DJ121" s="8">
        <v>13</v>
      </c>
      <c r="DK121" s="8">
        <v>20</v>
      </c>
      <c r="DM121" s="8">
        <v>29</v>
      </c>
      <c r="DN121" s="8">
        <v>10</v>
      </c>
      <c r="DO121" s="8">
        <v>0</v>
      </c>
      <c r="DP121" s="8">
        <v>9</v>
      </c>
      <c r="DS121" s="8">
        <v>3</v>
      </c>
      <c r="DT121" s="8">
        <v>3</v>
      </c>
      <c r="DU121" s="8"/>
      <c r="DW121" s="8">
        <v>8</v>
      </c>
      <c r="DX121" s="8">
        <v>3</v>
      </c>
      <c r="DZ121" s="8">
        <v>2</v>
      </c>
      <c r="EC121" s="8">
        <v>7</v>
      </c>
      <c r="ED121" s="8">
        <v>0</v>
      </c>
      <c r="EE121" s="8">
        <v>1</v>
      </c>
      <c r="EF121" s="8">
        <v>10</v>
      </c>
      <c r="EG121" s="8">
        <v>1</v>
      </c>
      <c r="EH121" s="8">
        <v>4</v>
      </c>
      <c r="EK121" s="8">
        <v>5</v>
      </c>
      <c r="EL121" s="8">
        <v>18</v>
      </c>
      <c r="EO121" s="8">
        <v>3</v>
      </c>
      <c r="EP121" s="8">
        <v>4</v>
      </c>
      <c r="ES121" s="8">
        <v>3</v>
      </c>
      <c r="EU121" s="8">
        <v>14</v>
      </c>
      <c r="EW121" s="2">
        <f t="shared" si="6"/>
        <v>7.6444444444444448</v>
      </c>
      <c r="EX121" s="2">
        <f t="shared" si="7"/>
        <v>1.2440385340890936</v>
      </c>
      <c r="EY121" s="17">
        <f t="shared" si="11"/>
        <v>0.61643835616438358</v>
      </c>
    </row>
    <row r="122" spans="1:156" x14ac:dyDescent="0.55000000000000004"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X122" s="3"/>
      <c r="BY122" s="9"/>
      <c r="CA122" s="9"/>
      <c r="CB122" s="9"/>
      <c r="CC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Y122" s="17"/>
      <c r="EZ122" s="4"/>
    </row>
    <row r="123" spans="1:156" x14ac:dyDescent="0.55000000000000004"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X123" s="3"/>
      <c r="BY123" s="9"/>
      <c r="CA123" s="9"/>
      <c r="CB123" s="9"/>
      <c r="CC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Y123" s="17"/>
      <c r="EZ123" s="4"/>
    </row>
    <row r="124" spans="1:156" x14ac:dyDescent="0.55000000000000004"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X124" s="3"/>
      <c r="BY124" s="9"/>
      <c r="CA124" s="9"/>
      <c r="CB124" s="9"/>
      <c r="CC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Y124" s="17"/>
      <c r="EZ124" s="4"/>
    </row>
    <row r="125" spans="1:156" x14ac:dyDescent="0.55000000000000004"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X125" s="3"/>
      <c r="BY125" s="9"/>
      <c r="CA125" s="9"/>
      <c r="CB125" s="9"/>
      <c r="CC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Y125" s="17"/>
      <c r="EZ125" s="4"/>
    </row>
    <row r="126" spans="1:156" x14ac:dyDescent="0.55000000000000004"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X126" s="3"/>
      <c r="BY126" s="9"/>
      <c r="CA126" s="9"/>
      <c r="CB126" s="9"/>
      <c r="CC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Y126" s="17"/>
      <c r="EZ126" s="4"/>
    </row>
    <row r="127" spans="1:156" x14ac:dyDescent="0.55000000000000004"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X127" s="3"/>
      <c r="BY127" s="9"/>
      <c r="CA127" s="9"/>
      <c r="CB127" s="9"/>
      <c r="CC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Y127" s="17"/>
      <c r="EZ127" s="4"/>
    </row>
    <row r="128" spans="1:156" x14ac:dyDescent="0.55000000000000004"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X128" s="3"/>
      <c r="BY128" s="9"/>
      <c r="CA128" s="9"/>
      <c r="CB128" s="9"/>
      <c r="CC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Y128" s="17"/>
      <c r="EZ128" s="4"/>
    </row>
    <row r="129" spans="2:156" x14ac:dyDescent="0.55000000000000004"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X129" s="3"/>
      <c r="BY129" s="9"/>
      <c r="CA129" s="9"/>
      <c r="CB129" s="9"/>
      <c r="CC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Y129" s="17"/>
      <c r="EZ129" s="4"/>
    </row>
    <row r="130" spans="2:156" x14ac:dyDescent="0.55000000000000004"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X130" s="3"/>
      <c r="BY130" s="9"/>
      <c r="CA130" s="9"/>
      <c r="CB130" s="9"/>
      <c r="CC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Y130" s="17"/>
      <c r="EZ130" s="4"/>
    </row>
    <row r="131" spans="2:156" x14ac:dyDescent="0.55000000000000004"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X131" s="3"/>
      <c r="BY131" s="9"/>
      <c r="CA131" s="9"/>
      <c r="CB131" s="9"/>
      <c r="CC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Y131" s="17"/>
      <c r="EZ131" s="4"/>
    </row>
    <row r="132" spans="2:156" x14ac:dyDescent="0.55000000000000004"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X132" s="3"/>
      <c r="BY132" s="9"/>
      <c r="CA132" s="9"/>
      <c r="CB132" s="9"/>
      <c r="CC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Y132" s="17"/>
      <c r="EZ132" s="4"/>
    </row>
    <row r="133" spans="2:156" x14ac:dyDescent="0.55000000000000004"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X133" s="3"/>
      <c r="BY133" s="9"/>
      <c r="CA133" s="9"/>
      <c r="CB133" s="9"/>
      <c r="CC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Y133" s="17"/>
      <c r="EZ133" s="4"/>
    </row>
    <row r="134" spans="2:156" x14ac:dyDescent="0.55000000000000004"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X134" s="3"/>
      <c r="BY134" s="9"/>
      <c r="CA134" s="9"/>
      <c r="CB134" s="9"/>
      <c r="CC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Y134" s="17"/>
      <c r="EZ134" s="4"/>
    </row>
    <row r="135" spans="2:156" x14ac:dyDescent="0.55000000000000004"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X135" s="3"/>
      <c r="BY135" s="9"/>
      <c r="CA135" s="9"/>
      <c r="CB135" s="9"/>
      <c r="CC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Y135" s="17"/>
      <c r="EZ135" s="4"/>
    </row>
    <row r="136" spans="2:156" x14ac:dyDescent="0.55000000000000004"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X136" s="3"/>
      <c r="BY136" s="9"/>
      <c r="CA136" s="9"/>
      <c r="CB136" s="9"/>
      <c r="CC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Y136" s="17"/>
      <c r="EZ136" s="4"/>
    </row>
    <row r="137" spans="2:156" x14ac:dyDescent="0.55000000000000004"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X137" s="3"/>
      <c r="BY137" s="9"/>
      <c r="CA137" s="9"/>
      <c r="CB137" s="9"/>
      <c r="CC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Y137" s="17"/>
      <c r="EZ137" s="4"/>
    </row>
    <row r="138" spans="2:156" x14ac:dyDescent="0.55000000000000004"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X138" s="3"/>
      <c r="BY138" s="9"/>
      <c r="CA138" s="9"/>
      <c r="CB138" s="9"/>
      <c r="CC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Y138" s="17"/>
      <c r="EZ138" s="4"/>
    </row>
    <row r="139" spans="2:156" x14ac:dyDescent="0.55000000000000004"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X139" s="3"/>
      <c r="BY139" s="9"/>
      <c r="CA139" s="9"/>
      <c r="CB139" s="9"/>
      <c r="CC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Y139" s="17"/>
      <c r="EZ139" s="4"/>
    </row>
    <row r="140" spans="2:156" x14ac:dyDescent="0.55000000000000004"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X140" s="3"/>
      <c r="BY140" s="9"/>
      <c r="CA140" s="9"/>
      <c r="CB140" s="9"/>
      <c r="CC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Y140" s="17"/>
      <c r="EZ140" s="4"/>
    </row>
    <row r="141" spans="2:156" x14ac:dyDescent="0.55000000000000004"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X141" s="3"/>
      <c r="BY141" s="9"/>
      <c r="CA141" s="9"/>
      <c r="CB141" s="9"/>
      <c r="CC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Y141" s="17"/>
      <c r="EZ141" s="4"/>
    </row>
    <row r="142" spans="2:156" x14ac:dyDescent="0.55000000000000004"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X142" s="3"/>
      <c r="BY142" s="9"/>
      <c r="CA142" s="9"/>
      <c r="CB142" s="9"/>
      <c r="CC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Y142" s="17"/>
      <c r="EZ142" s="4"/>
    </row>
    <row r="143" spans="2:156" x14ac:dyDescent="0.55000000000000004"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X143" s="3"/>
      <c r="BY143" s="9"/>
      <c r="CA143" s="9"/>
      <c r="CB143" s="9"/>
      <c r="CC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Y143" s="17"/>
      <c r="EZ143" s="4"/>
    </row>
    <row r="144" spans="2:156" x14ac:dyDescent="0.55000000000000004"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X144" s="3"/>
      <c r="BY144" s="9"/>
      <c r="CA144" s="9"/>
      <c r="CB144" s="9"/>
      <c r="CC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Y144" s="17"/>
      <c r="EZ144" s="4"/>
    </row>
    <row r="145" spans="2:156" x14ac:dyDescent="0.55000000000000004"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X145" s="3"/>
      <c r="BY145" s="9"/>
      <c r="CA145" s="9"/>
      <c r="CB145" s="9"/>
      <c r="CC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Y145" s="17"/>
      <c r="EZ145" s="4"/>
    </row>
    <row r="146" spans="2:156" x14ac:dyDescent="0.55000000000000004">
      <c r="BX146" s="3"/>
      <c r="DU146" s="8"/>
      <c r="EF146" s="8"/>
      <c r="EY146" s="17"/>
    </row>
    <row r="147" spans="2:156" x14ac:dyDescent="0.55000000000000004">
      <c r="BX147" s="3"/>
      <c r="DU147" s="8"/>
      <c r="EF147" s="8"/>
      <c r="EY147" s="17"/>
    </row>
    <row r="148" spans="2:156" x14ac:dyDescent="0.55000000000000004">
      <c r="BX148" s="3"/>
      <c r="DU148" s="8"/>
      <c r="EF148" s="8"/>
      <c r="EY148" s="17"/>
    </row>
    <row r="149" spans="2:156" x14ac:dyDescent="0.55000000000000004">
      <c r="BX149" s="3"/>
      <c r="DU149" s="8"/>
      <c r="EF149" s="8"/>
      <c r="EY149" s="17"/>
    </row>
    <row r="150" spans="2:156" x14ac:dyDescent="0.55000000000000004">
      <c r="BX150" s="3"/>
      <c r="DU150" s="8"/>
      <c r="EF150" s="8"/>
      <c r="EY150" s="17"/>
    </row>
    <row r="151" spans="2:156" x14ac:dyDescent="0.55000000000000004">
      <c r="BX151" s="3"/>
      <c r="DU151" s="8"/>
      <c r="EF151" s="8"/>
      <c r="EY151" s="17"/>
    </row>
    <row r="152" spans="2:156" x14ac:dyDescent="0.55000000000000004">
      <c r="BX152" s="3"/>
      <c r="DU152" s="8"/>
      <c r="EF152" s="8"/>
      <c r="EY152" s="17"/>
    </row>
    <row r="153" spans="2:156" x14ac:dyDescent="0.55000000000000004">
      <c r="BX153" s="3"/>
      <c r="DU153" s="8"/>
      <c r="EF153" s="8"/>
      <c r="EY153" s="17"/>
    </row>
    <row r="154" spans="2:156" x14ac:dyDescent="0.55000000000000004">
      <c r="BX154" s="3"/>
      <c r="DU154" s="8"/>
      <c r="EF154" s="8"/>
      <c r="EY154" s="17"/>
    </row>
    <row r="155" spans="2:156" x14ac:dyDescent="0.55000000000000004">
      <c r="BX155" s="3"/>
      <c r="DU155" s="8"/>
      <c r="EF155" s="8"/>
      <c r="EY155" s="17"/>
    </row>
    <row r="156" spans="2:156" x14ac:dyDescent="0.55000000000000004">
      <c r="BX156" s="3"/>
      <c r="DU156" s="8"/>
      <c r="EF156" s="8"/>
      <c r="EY156" s="17"/>
    </row>
    <row r="157" spans="2:156" x14ac:dyDescent="0.55000000000000004">
      <c r="BX157" s="3"/>
      <c r="DU157" s="8"/>
      <c r="EF157" s="8"/>
      <c r="EY157" s="17"/>
    </row>
    <row r="158" spans="2:156" x14ac:dyDescent="0.55000000000000004">
      <c r="BX158" s="3"/>
      <c r="DU158" s="8"/>
      <c r="EF158" s="8"/>
      <c r="EY158" s="17"/>
    </row>
    <row r="159" spans="2:156" x14ac:dyDescent="0.55000000000000004">
      <c r="BX159" s="3"/>
      <c r="DU159" s="8"/>
      <c r="EF159" s="8"/>
      <c r="EY159" s="17"/>
    </row>
    <row r="160" spans="2:156" x14ac:dyDescent="0.55000000000000004">
      <c r="BX160" s="3"/>
      <c r="DU160" s="8"/>
      <c r="EF160" s="8"/>
      <c r="EY160" s="17"/>
    </row>
    <row r="161" spans="2:155" x14ac:dyDescent="0.55000000000000004">
      <c r="BX161" s="3"/>
      <c r="DU161" s="8"/>
      <c r="EF161" s="8"/>
      <c r="EY161" s="17"/>
    </row>
    <row r="162" spans="2:155" x14ac:dyDescent="0.55000000000000004">
      <c r="BX162" s="3"/>
      <c r="DU162" s="8"/>
      <c r="EF162" s="8"/>
      <c r="EY162" s="17"/>
    </row>
    <row r="163" spans="2:155" x14ac:dyDescent="0.55000000000000004">
      <c r="BX163" s="3"/>
      <c r="DU163" s="8"/>
      <c r="EF163" s="8"/>
      <c r="EY163" s="17"/>
    </row>
    <row r="164" spans="2:155" x14ac:dyDescent="0.55000000000000004">
      <c r="BX164" s="3"/>
      <c r="DU164" s="8"/>
      <c r="EF164" s="8"/>
      <c r="EY164" s="17"/>
    </row>
    <row r="165" spans="2:155" x14ac:dyDescent="0.55000000000000004">
      <c r="BX165" s="3"/>
      <c r="DU165" s="8"/>
      <c r="EF165" s="8"/>
      <c r="EY165" s="17"/>
    </row>
    <row r="166" spans="2:155" x14ac:dyDescent="0.55000000000000004">
      <c r="BX166" s="3"/>
      <c r="DU166" s="8"/>
      <c r="EF166" s="8"/>
      <c r="EY166" s="17"/>
    </row>
    <row r="167" spans="2:155" x14ac:dyDescent="0.55000000000000004">
      <c r="BX167" s="3"/>
      <c r="DU167" s="8"/>
      <c r="EF167" s="8"/>
      <c r="EY167" s="17"/>
    </row>
    <row r="168" spans="2:155" x14ac:dyDescent="0.55000000000000004">
      <c r="BX168" s="3"/>
      <c r="DU168" s="8"/>
      <c r="EF168" s="8"/>
      <c r="EY168" s="17"/>
    </row>
    <row r="169" spans="2:155" x14ac:dyDescent="0.55000000000000004">
      <c r="BX169" s="3"/>
      <c r="DU169" s="8"/>
      <c r="EF169" s="8"/>
      <c r="EY169" s="17"/>
    </row>
    <row r="170" spans="2:155" x14ac:dyDescent="0.55000000000000004"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7"/>
      <c r="BY170" s="9"/>
      <c r="CA170" s="9"/>
      <c r="CB170" s="9"/>
      <c r="CC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G170" s="9"/>
      <c r="EH170" s="9"/>
      <c r="EI170" s="9"/>
      <c r="EJ170" s="9"/>
      <c r="EL170" s="9"/>
      <c r="EM170" s="9"/>
      <c r="EN170" s="9"/>
      <c r="EO170" s="9"/>
      <c r="EP170" s="9"/>
      <c r="EQ170" s="9"/>
      <c r="ER170" s="9"/>
      <c r="ES170" s="9"/>
      <c r="ET170" s="9"/>
      <c r="EV170" s="9"/>
    </row>
    <row r="171" spans="2:155" x14ac:dyDescent="0.55000000000000004"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7"/>
      <c r="BY171" s="9"/>
      <c r="CA171" s="9"/>
      <c r="CB171" s="9"/>
      <c r="CC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G171" s="9"/>
      <c r="EH171" s="9"/>
      <c r="EI171" s="9"/>
      <c r="EJ171" s="9"/>
      <c r="EL171" s="9"/>
      <c r="EM171" s="9"/>
      <c r="EN171" s="9"/>
      <c r="EO171" s="9"/>
      <c r="EP171" s="9"/>
      <c r="EQ171" s="9"/>
      <c r="ER171" s="9"/>
      <c r="ES171" s="9"/>
      <c r="ET171" s="9"/>
      <c r="EV171" s="9"/>
    </row>
    <row r="172" spans="2:155" x14ac:dyDescent="0.55000000000000004"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7"/>
      <c r="BY172" s="9"/>
      <c r="CA172" s="9"/>
      <c r="CB172" s="9"/>
      <c r="CC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G172" s="9"/>
      <c r="EH172" s="9"/>
      <c r="EI172" s="9"/>
      <c r="EJ172" s="9"/>
      <c r="EL172" s="9"/>
      <c r="EM172" s="9"/>
      <c r="EN172" s="9"/>
      <c r="EO172" s="9"/>
      <c r="EP172" s="9"/>
      <c r="EQ172" s="9"/>
      <c r="ER172" s="9"/>
      <c r="ES172" s="9"/>
      <c r="ET172" s="9"/>
      <c r="EV172" s="9"/>
    </row>
    <row r="173" spans="2:155" x14ac:dyDescent="0.55000000000000004"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7"/>
      <c r="BY173" s="9"/>
      <c r="CA173" s="9"/>
      <c r="CB173" s="9"/>
      <c r="CC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G173" s="9"/>
      <c r="EH173" s="9"/>
      <c r="EI173" s="9"/>
      <c r="EJ173" s="9"/>
      <c r="EL173" s="9"/>
      <c r="EM173" s="9"/>
      <c r="EN173" s="9"/>
      <c r="EO173" s="9"/>
      <c r="EP173" s="9"/>
      <c r="EQ173" s="9"/>
      <c r="ER173" s="9"/>
      <c r="ES173" s="9"/>
      <c r="ET173" s="9"/>
      <c r="EV173" s="9"/>
    </row>
    <row r="174" spans="2:155" x14ac:dyDescent="0.55000000000000004"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7"/>
      <c r="BY174" s="9"/>
      <c r="CA174" s="9"/>
      <c r="CB174" s="9"/>
      <c r="CC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G174" s="9"/>
      <c r="EH174" s="9"/>
      <c r="EI174" s="9"/>
      <c r="EJ174" s="9"/>
      <c r="EL174" s="9"/>
      <c r="EM174" s="9"/>
      <c r="EN174" s="9"/>
      <c r="EO174" s="9"/>
      <c r="EP174" s="9"/>
      <c r="EQ174" s="9"/>
      <c r="ER174" s="9"/>
      <c r="ES174" s="9"/>
      <c r="ET174" s="9"/>
      <c r="EV174" s="9"/>
    </row>
    <row r="175" spans="2:155" x14ac:dyDescent="0.55000000000000004"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7"/>
      <c r="BY175" s="9"/>
      <c r="CA175" s="9"/>
      <c r="CB175" s="9"/>
      <c r="CC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G175" s="9"/>
      <c r="EH175" s="9"/>
      <c r="EI175" s="9"/>
      <c r="EJ175" s="9"/>
      <c r="EL175" s="9"/>
      <c r="EM175" s="9"/>
      <c r="EN175" s="9"/>
      <c r="EO175" s="9"/>
      <c r="EP175" s="9"/>
      <c r="EQ175" s="9"/>
      <c r="ER175" s="9"/>
      <c r="ES175" s="9"/>
      <c r="ET175" s="9"/>
      <c r="EV175" s="9"/>
    </row>
    <row r="176" spans="2:155" x14ac:dyDescent="0.55000000000000004"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7"/>
      <c r="BY176" s="9"/>
      <c r="CA176" s="9"/>
      <c r="CB176" s="9"/>
      <c r="CC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G176" s="9"/>
      <c r="EH176" s="9"/>
      <c r="EI176" s="9"/>
      <c r="EJ176" s="9"/>
      <c r="EL176" s="9"/>
      <c r="EM176" s="9"/>
      <c r="EN176" s="9"/>
      <c r="EO176" s="9"/>
      <c r="EP176" s="9"/>
      <c r="EQ176" s="9"/>
      <c r="ER176" s="9"/>
      <c r="ES176" s="9"/>
      <c r="ET176" s="9"/>
      <c r="EV176" s="9"/>
    </row>
    <row r="177" spans="2:152" x14ac:dyDescent="0.55000000000000004"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7"/>
      <c r="BY177" s="9"/>
      <c r="CA177" s="9"/>
      <c r="CB177" s="9"/>
      <c r="CC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G177" s="9"/>
      <c r="EH177" s="9"/>
      <c r="EI177" s="9"/>
      <c r="EJ177" s="9"/>
      <c r="EL177" s="9"/>
      <c r="EM177" s="9"/>
      <c r="EN177" s="9"/>
      <c r="EO177" s="9"/>
      <c r="EP177" s="9"/>
      <c r="EQ177" s="9"/>
      <c r="ER177" s="9"/>
      <c r="ES177" s="9"/>
      <c r="ET177" s="9"/>
      <c r="EV177" s="9"/>
    </row>
    <row r="178" spans="2:152" x14ac:dyDescent="0.55000000000000004"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7"/>
      <c r="BY178" s="9"/>
      <c r="CA178" s="9"/>
      <c r="CB178" s="9"/>
      <c r="CC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G178" s="9"/>
      <c r="EH178" s="9"/>
      <c r="EI178" s="9"/>
      <c r="EJ178" s="9"/>
      <c r="EL178" s="9"/>
      <c r="EM178" s="9"/>
      <c r="EN178" s="9"/>
      <c r="EO178" s="9"/>
      <c r="EP178" s="9"/>
      <c r="EQ178" s="9"/>
      <c r="ER178" s="9"/>
      <c r="ES178" s="9"/>
      <c r="ET178" s="9"/>
      <c r="EV178" s="9"/>
    </row>
    <row r="179" spans="2:152" x14ac:dyDescent="0.55000000000000004"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7"/>
      <c r="BY179" s="9"/>
      <c r="CA179" s="9"/>
      <c r="CB179" s="9"/>
      <c r="CC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G179" s="9"/>
      <c r="EH179" s="9"/>
      <c r="EI179" s="9"/>
      <c r="EJ179" s="9"/>
      <c r="EL179" s="9"/>
      <c r="EM179" s="9"/>
      <c r="EN179" s="9"/>
      <c r="EO179" s="9"/>
      <c r="EP179" s="9"/>
      <c r="EQ179" s="9"/>
      <c r="ER179" s="9"/>
      <c r="ES179" s="9"/>
      <c r="ET179" s="9"/>
      <c r="EV179" s="9"/>
    </row>
    <row r="180" spans="2:152" x14ac:dyDescent="0.55000000000000004"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7"/>
      <c r="BY180" s="9"/>
      <c r="CA180" s="9"/>
      <c r="CB180" s="9"/>
      <c r="CC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G180" s="9"/>
      <c r="EH180" s="9"/>
      <c r="EI180" s="9"/>
      <c r="EJ180" s="9"/>
      <c r="EL180" s="9"/>
      <c r="EM180" s="9"/>
      <c r="EN180" s="9"/>
      <c r="EO180" s="9"/>
      <c r="EP180" s="9"/>
      <c r="EQ180" s="9"/>
      <c r="ER180" s="9"/>
      <c r="ES180" s="9"/>
      <c r="ET180" s="9"/>
      <c r="EV180" s="9"/>
    </row>
    <row r="181" spans="2:152" x14ac:dyDescent="0.55000000000000004"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7"/>
      <c r="BY181" s="9"/>
      <c r="CA181" s="9"/>
      <c r="CB181" s="9"/>
      <c r="CC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G181" s="9"/>
      <c r="EH181" s="9"/>
      <c r="EI181" s="9"/>
      <c r="EJ181" s="9"/>
      <c r="EL181" s="9"/>
      <c r="EM181" s="9"/>
      <c r="EN181" s="9"/>
      <c r="EO181" s="9"/>
      <c r="EP181" s="9"/>
      <c r="EQ181" s="9"/>
      <c r="ER181" s="9"/>
      <c r="ES181" s="9"/>
      <c r="ET181" s="9"/>
      <c r="EV181" s="9"/>
    </row>
    <row r="182" spans="2:152" x14ac:dyDescent="0.55000000000000004"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7"/>
      <c r="BY182" s="9"/>
      <c r="CA182" s="9"/>
      <c r="CB182" s="9"/>
      <c r="CC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G182" s="9"/>
      <c r="EH182" s="9"/>
      <c r="EI182" s="9"/>
      <c r="EJ182" s="9"/>
      <c r="EL182" s="9"/>
      <c r="EM182" s="9"/>
      <c r="EN182" s="9"/>
      <c r="EO182" s="9"/>
      <c r="EP182" s="9"/>
      <c r="EQ182" s="9"/>
      <c r="ER182" s="9"/>
      <c r="ES182" s="9"/>
      <c r="ET182" s="9"/>
      <c r="EV182" s="9"/>
    </row>
    <row r="183" spans="2:152" x14ac:dyDescent="0.55000000000000004"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7"/>
      <c r="BY183" s="9"/>
      <c r="CA183" s="9"/>
      <c r="CB183" s="9"/>
      <c r="CC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G183" s="9"/>
      <c r="EH183" s="9"/>
      <c r="EI183" s="9"/>
      <c r="EJ183" s="9"/>
      <c r="EL183" s="9"/>
      <c r="EM183" s="9"/>
      <c r="EN183" s="9"/>
      <c r="EO183" s="9"/>
      <c r="EP183" s="9"/>
      <c r="EQ183" s="9"/>
      <c r="ER183" s="9"/>
      <c r="ES183" s="9"/>
      <c r="ET183" s="9"/>
      <c r="EV183" s="9"/>
    </row>
    <row r="184" spans="2:152" x14ac:dyDescent="0.55000000000000004"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7"/>
      <c r="BY184" s="9"/>
      <c r="CA184" s="9"/>
      <c r="CB184" s="9"/>
      <c r="CC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G184" s="9"/>
      <c r="EH184" s="9"/>
      <c r="EI184" s="9"/>
      <c r="EJ184" s="9"/>
      <c r="EL184" s="9"/>
      <c r="EM184" s="9"/>
      <c r="EN184" s="9"/>
      <c r="EO184" s="9"/>
      <c r="EP184" s="9"/>
      <c r="EQ184" s="9"/>
      <c r="ER184" s="9"/>
      <c r="ES184" s="9"/>
      <c r="ET184" s="9"/>
      <c r="EV184" s="9"/>
    </row>
    <row r="185" spans="2:152" x14ac:dyDescent="0.55000000000000004"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7"/>
      <c r="BY185" s="9"/>
      <c r="CA185" s="9"/>
      <c r="CB185" s="9"/>
      <c r="CC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G185" s="9"/>
      <c r="EH185" s="9"/>
      <c r="EI185" s="9"/>
      <c r="EJ185" s="9"/>
      <c r="EL185" s="9"/>
      <c r="EM185" s="9"/>
      <c r="EN185" s="9"/>
      <c r="EO185" s="9"/>
      <c r="EP185" s="9"/>
      <c r="EQ185" s="9"/>
      <c r="ER185" s="9"/>
      <c r="ES185" s="9"/>
      <c r="ET185" s="9"/>
      <c r="EV185" s="9"/>
    </row>
    <row r="186" spans="2:152" x14ac:dyDescent="0.55000000000000004"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7"/>
      <c r="BY186" s="9"/>
      <c r="CA186" s="9"/>
      <c r="CB186" s="9"/>
      <c r="CC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G186" s="9"/>
      <c r="EH186" s="9"/>
      <c r="EI186" s="9"/>
      <c r="EJ186" s="9"/>
      <c r="EL186" s="9"/>
      <c r="EM186" s="9"/>
      <c r="EN186" s="9"/>
      <c r="EO186" s="9"/>
      <c r="EP186" s="9"/>
      <c r="EQ186" s="9"/>
      <c r="ER186" s="9"/>
      <c r="ES186" s="9"/>
      <c r="ET186" s="9"/>
      <c r="EV186" s="9"/>
    </row>
    <row r="187" spans="2:152" x14ac:dyDescent="0.55000000000000004"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7"/>
      <c r="BY187" s="9"/>
      <c r="CA187" s="9"/>
      <c r="CB187" s="9"/>
      <c r="CC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G187" s="9"/>
      <c r="EH187" s="9"/>
      <c r="EI187" s="9"/>
      <c r="EJ187" s="9"/>
      <c r="EL187" s="9"/>
      <c r="EM187" s="9"/>
      <c r="EN187" s="9"/>
      <c r="EO187" s="9"/>
      <c r="EP187" s="9"/>
      <c r="EQ187" s="9"/>
      <c r="ER187" s="9"/>
      <c r="ES187" s="9"/>
      <c r="ET187" s="9"/>
      <c r="EV187" s="9"/>
    </row>
    <row r="188" spans="2:152" x14ac:dyDescent="0.55000000000000004"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7"/>
      <c r="BY188" s="9"/>
      <c r="CA188" s="9"/>
      <c r="CB188" s="9"/>
      <c r="CC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G188" s="9"/>
      <c r="EH188" s="9"/>
      <c r="EI188" s="9"/>
      <c r="EJ188" s="9"/>
      <c r="EL188" s="9"/>
      <c r="EM188" s="9"/>
      <c r="EN188" s="9"/>
      <c r="EO188" s="9"/>
      <c r="EP188" s="9"/>
      <c r="EQ188" s="9"/>
      <c r="ER188" s="9"/>
      <c r="ES188" s="9"/>
      <c r="ET188" s="9"/>
      <c r="EV188" s="9"/>
    </row>
    <row r="189" spans="2:152" x14ac:dyDescent="0.55000000000000004"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7"/>
      <c r="BY189" s="9"/>
      <c r="CA189" s="9"/>
      <c r="CB189" s="9"/>
      <c r="CC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G189" s="9"/>
      <c r="EH189" s="9"/>
      <c r="EI189" s="9"/>
      <c r="EJ189" s="9"/>
      <c r="EL189" s="9"/>
      <c r="EM189" s="9"/>
      <c r="EN189" s="9"/>
      <c r="EO189" s="9"/>
      <c r="EP189" s="9"/>
      <c r="EQ189" s="9"/>
      <c r="ER189" s="9"/>
      <c r="ES189" s="9"/>
      <c r="ET189" s="9"/>
      <c r="EV189" s="9"/>
    </row>
    <row r="190" spans="2:152" x14ac:dyDescent="0.55000000000000004"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7"/>
      <c r="BY190" s="9"/>
      <c r="CA190" s="9"/>
      <c r="CB190" s="9"/>
      <c r="CC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G190" s="9"/>
      <c r="EH190" s="9"/>
      <c r="EI190" s="9"/>
      <c r="EJ190" s="9"/>
      <c r="EL190" s="9"/>
      <c r="EM190" s="9"/>
      <c r="EN190" s="9"/>
      <c r="EO190" s="9"/>
      <c r="EP190" s="9"/>
      <c r="EQ190" s="9"/>
      <c r="ER190" s="9"/>
      <c r="ES190" s="9"/>
      <c r="ET190" s="9"/>
      <c r="EV190" s="9"/>
    </row>
    <row r="191" spans="2:152" x14ac:dyDescent="0.55000000000000004"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7"/>
      <c r="BY191" s="9"/>
      <c r="CA191" s="9"/>
      <c r="CB191" s="9"/>
      <c r="CC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G191" s="9"/>
      <c r="EH191" s="9"/>
      <c r="EI191" s="9"/>
      <c r="EJ191" s="9"/>
      <c r="EL191" s="9"/>
      <c r="EM191" s="9"/>
      <c r="EN191" s="9"/>
      <c r="EO191" s="9"/>
      <c r="EP191" s="9"/>
      <c r="EQ191" s="9"/>
      <c r="ER191" s="9"/>
      <c r="ES191" s="9"/>
      <c r="ET191" s="9"/>
      <c r="EV191" s="9"/>
    </row>
    <row r="192" spans="2:152" x14ac:dyDescent="0.55000000000000004"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7"/>
      <c r="BY192" s="9"/>
      <c r="CA192" s="9"/>
      <c r="CB192" s="9"/>
      <c r="CC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G192" s="9"/>
      <c r="EH192" s="9"/>
      <c r="EI192" s="9"/>
      <c r="EJ192" s="9"/>
      <c r="EL192" s="9"/>
      <c r="EM192" s="9"/>
      <c r="EN192" s="9"/>
      <c r="EO192" s="9"/>
      <c r="EP192" s="9"/>
      <c r="EQ192" s="9"/>
      <c r="ER192" s="9"/>
      <c r="ES192" s="9"/>
      <c r="ET192" s="9"/>
      <c r="EV192" s="9"/>
    </row>
    <row r="193" spans="2:152" x14ac:dyDescent="0.55000000000000004"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7"/>
      <c r="BY193" s="9"/>
      <c r="CA193" s="9"/>
      <c r="CB193" s="9"/>
      <c r="CC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G193" s="9"/>
      <c r="EH193" s="9"/>
      <c r="EI193" s="9"/>
      <c r="EJ193" s="9"/>
      <c r="EL193" s="9"/>
      <c r="EM193" s="9"/>
      <c r="EN193" s="9"/>
      <c r="EO193" s="9"/>
      <c r="EP193" s="9"/>
      <c r="EQ193" s="9"/>
      <c r="ER193" s="9"/>
      <c r="ES193" s="9"/>
      <c r="ET193" s="9"/>
      <c r="EV193" s="9"/>
    </row>
    <row r="194" spans="2:152" x14ac:dyDescent="0.55000000000000004">
      <c r="BX194" s="3"/>
    </row>
    <row r="195" spans="2:152" x14ac:dyDescent="0.55000000000000004">
      <c r="BX195" s="3"/>
    </row>
    <row r="196" spans="2:152" x14ac:dyDescent="0.55000000000000004">
      <c r="BX196" s="3"/>
    </row>
    <row r="197" spans="2:152" x14ac:dyDescent="0.55000000000000004">
      <c r="BX197" s="3"/>
    </row>
    <row r="198" spans="2:152" x14ac:dyDescent="0.55000000000000004">
      <c r="BX198" s="3"/>
    </row>
    <row r="199" spans="2:152" x14ac:dyDescent="0.55000000000000004">
      <c r="BX199" s="3"/>
    </row>
    <row r="200" spans="2:152" x14ac:dyDescent="0.55000000000000004">
      <c r="BX200" s="3"/>
    </row>
    <row r="201" spans="2:152" x14ac:dyDescent="0.55000000000000004">
      <c r="BX201" s="3"/>
    </row>
    <row r="202" spans="2:152" x14ac:dyDescent="0.55000000000000004">
      <c r="BX202" s="3"/>
    </row>
    <row r="203" spans="2:152" x14ac:dyDescent="0.55000000000000004">
      <c r="BX203" s="3"/>
    </row>
    <row r="204" spans="2:152" x14ac:dyDescent="0.55000000000000004">
      <c r="BX204" s="3"/>
    </row>
    <row r="205" spans="2:152" x14ac:dyDescent="0.55000000000000004">
      <c r="BX205" s="3"/>
    </row>
    <row r="206" spans="2:152" x14ac:dyDescent="0.55000000000000004">
      <c r="BX206" s="3"/>
    </row>
    <row r="207" spans="2:152" x14ac:dyDescent="0.55000000000000004">
      <c r="BX207" s="3"/>
    </row>
    <row r="208" spans="2:152" x14ac:dyDescent="0.55000000000000004">
      <c r="BX208" s="3"/>
    </row>
    <row r="209" spans="2:152" x14ac:dyDescent="0.55000000000000004">
      <c r="BX209" s="3"/>
    </row>
    <row r="210" spans="2:152" x14ac:dyDescent="0.55000000000000004">
      <c r="BX210" s="3"/>
    </row>
    <row r="211" spans="2:152" x14ac:dyDescent="0.55000000000000004">
      <c r="BX211" s="3"/>
    </row>
    <row r="212" spans="2:152" x14ac:dyDescent="0.55000000000000004">
      <c r="BX212" s="3"/>
    </row>
    <row r="213" spans="2:152" x14ac:dyDescent="0.55000000000000004">
      <c r="BX213" s="3"/>
    </row>
    <row r="214" spans="2:152" x14ac:dyDescent="0.55000000000000004">
      <c r="BX214" s="3"/>
    </row>
    <row r="215" spans="2:152" x14ac:dyDescent="0.55000000000000004">
      <c r="BX215" s="3"/>
    </row>
    <row r="216" spans="2:152" x14ac:dyDescent="0.55000000000000004">
      <c r="BX216" s="3"/>
    </row>
    <row r="217" spans="2:152" x14ac:dyDescent="0.55000000000000004">
      <c r="BX217" s="3"/>
    </row>
    <row r="218" spans="2:152" x14ac:dyDescent="0.55000000000000004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7"/>
      <c r="BY218" s="9"/>
      <c r="CA218" s="9"/>
      <c r="CB218" s="9"/>
      <c r="CC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G218" s="9"/>
      <c r="EH218" s="9"/>
      <c r="EI218" s="9"/>
      <c r="EJ218" s="9"/>
      <c r="EL218" s="9"/>
      <c r="EM218" s="9"/>
      <c r="EN218" s="9"/>
      <c r="EO218" s="9"/>
      <c r="EP218" s="9"/>
      <c r="EQ218" s="9"/>
      <c r="ER218" s="9"/>
      <c r="ES218" s="9"/>
      <c r="ET218" s="9"/>
      <c r="EV218" s="9"/>
    </row>
    <row r="219" spans="2:152" x14ac:dyDescent="0.55000000000000004"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7"/>
      <c r="BY219" s="9"/>
      <c r="CA219" s="9"/>
      <c r="CB219" s="9"/>
      <c r="CC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G219" s="9"/>
      <c r="EH219" s="9"/>
      <c r="EI219" s="9"/>
      <c r="EJ219" s="9"/>
      <c r="EL219" s="9"/>
      <c r="EM219" s="9"/>
      <c r="EN219" s="9"/>
      <c r="EO219" s="9"/>
      <c r="EP219" s="9"/>
      <c r="EQ219" s="9"/>
      <c r="ER219" s="9"/>
      <c r="ES219" s="9"/>
      <c r="ET219" s="9"/>
      <c r="EV219" s="9"/>
    </row>
    <row r="220" spans="2:152" x14ac:dyDescent="0.55000000000000004"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7"/>
      <c r="BY220" s="9"/>
      <c r="CA220" s="9"/>
      <c r="CB220" s="9"/>
      <c r="CC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G220" s="9"/>
      <c r="EH220" s="9"/>
      <c r="EI220" s="9"/>
      <c r="EJ220" s="9"/>
      <c r="EL220" s="9"/>
      <c r="EM220" s="9"/>
      <c r="EN220" s="9"/>
      <c r="EO220" s="9"/>
      <c r="EP220" s="9"/>
      <c r="EQ220" s="9"/>
      <c r="ER220" s="9"/>
      <c r="ES220" s="9"/>
      <c r="ET220" s="9"/>
      <c r="EV220" s="9"/>
    </row>
    <row r="221" spans="2:152" x14ac:dyDescent="0.55000000000000004"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7"/>
      <c r="BY221" s="9"/>
      <c r="CA221" s="9"/>
      <c r="CB221" s="9"/>
      <c r="CC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G221" s="9"/>
      <c r="EH221" s="9"/>
      <c r="EI221" s="9"/>
      <c r="EJ221" s="9"/>
      <c r="EL221" s="9"/>
      <c r="EM221" s="9"/>
      <c r="EN221" s="9"/>
      <c r="EO221" s="9"/>
      <c r="EP221" s="9"/>
      <c r="EQ221" s="9"/>
      <c r="ER221" s="9"/>
      <c r="ES221" s="9"/>
      <c r="ET221" s="9"/>
      <c r="EV221" s="9"/>
    </row>
    <row r="222" spans="2:152" x14ac:dyDescent="0.55000000000000004"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7"/>
      <c r="BY222" s="9"/>
      <c r="CA222" s="9"/>
      <c r="CB222" s="9"/>
      <c r="CC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G222" s="9"/>
      <c r="EH222" s="9"/>
      <c r="EI222" s="9"/>
      <c r="EJ222" s="9"/>
      <c r="EL222" s="9"/>
      <c r="EM222" s="9"/>
      <c r="EN222" s="9"/>
      <c r="EO222" s="9"/>
      <c r="EP222" s="9"/>
      <c r="EQ222" s="9"/>
      <c r="ER222" s="9"/>
      <c r="ES222" s="9"/>
      <c r="ET222" s="9"/>
      <c r="EV222" s="9"/>
    </row>
  </sheetData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58D01-967B-4BDE-9EF6-43FE472A526D}">
  <dimension ref="A1:CT121"/>
  <sheetViews>
    <sheetView topLeftCell="A113" workbookViewId="0">
      <selection activeCell="A122" sqref="A122:XFD428"/>
    </sheetView>
  </sheetViews>
  <sheetFormatPr defaultRowHeight="15" x14ac:dyDescent="0.55000000000000004"/>
  <cols>
    <col min="1" max="1" width="21.7265625" style="14" customWidth="1"/>
    <col min="2" max="45" width="8.7265625" style="8"/>
    <col min="51" max="51" width="21.7265625" style="14" customWidth="1"/>
    <col min="52" max="92" width="8.7265625" style="8"/>
    <col min="93" max="93" width="11.86328125" style="8" customWidth="1"/>
    <col min="94" max="95" width="8.7265625" style="8"/>
  </cols>
  <sheetData>
    <row r="1" spans="1:98" x14ac:dyDescent="0.55000000000000004">
      <c r="A1" s="11" t="s">
        <v>62</v>
      </c>
      <c r="B1" s="8" t="s">
        <v>57</v>
      </c>
      <c r="Q1" s="8" t="s">
        <v>58</v>
      </c>
      <c r="AF1" s="8" t="s">
        <v>59</v>
      </c>
      <c r="AU1" s="15" t="s">
        <v>2</v>
      </c>
      <c r="AV1" s="15" t="s">
        <v>1</v>
      </c>
      <c r="AW1" s="16" t="s">
        <v>0</v>
      </c>
      <c r="AY1" s="11" t="s">
        <v>63</v>
      </c>
      <c r="AZ1" s="8" t="s">
        <v>64</v>
      </c>
      <c r="BN1" s="8" t="s">
        <v>65</v>
      </c>
      <c r="CC1" s="8" t="s">
        <v>66</v>
      </c>
      <c r="CR1" s="15" t="s">
        <v>2</v>
      </c>
      <c r="CS1" s="15" t="s">
        <v>1</v>
      </c>
      <c r="CT1" s="16" t="s">
        <v>0</v>
      </c>
    </row>
    <row r="2" spans="1:98" x14ac:dyDescent="0.55000000000000004">
      <c r="A2" s="12">
        <v>0.85416666666666663</v>
      </c>
      <c r="B2" s="8">
        <v>2</v>
      </c>
      <c r="C2" s="8">
        <v>42</v>
      </c>
      <c r="D2" s="8">
        <v>21</v>
      </c>
      <c r="E2" s="8">
        <v>21</v>
      </c>
      <c r="F2" s="8">
        <v>27</v>
      </c>
      <c r="G2" s="8">
        <v>30</v>
      </c>
      <c r="H2" s="8">
        <v>0</v>
      </c>
      <c r="I2" s="8">
        <v>8</v>
      </c>
      <c r="J2" s="8">
        <v>7</v>
      </c>
      <c r="K2" s="8">
        <v>4</v>
      </c>
      <c r="L2" s="8">
        <v>10</v>
      </c>
      <c r="M2" s="8">
        <v>48</v>
      </c>
      <c r="N2" s="8">
        <v>16</v>
      </c>
      <c r="O2" s="8">
        <v>19</v>
      </c>
      <c r="P2" s="8">
        <v>12</v>
      </c>
      <c r="Q2" s="8">
        <v>1</v>
      </c>
      <c r="R2" s="8">
        <v>16</v>
      </c>
      <c r="S2" s="8">
        <v>15</v>
      </c>
      <c r="T2" s="8">
        <v>11</v>
      </c>
      <c r="U2" s="8">
        <v>4</v>
      </c>
      <c r="V2" s="8">
        <v>6</v>
      </c>
      <c r="W2" s="8">
        <v>16</v>
      </c>
      <c r="X2" s="8">
        <v>18</v>
      </c>
      <c r="Y2" s="8">
        <v>38</v>
      </c>
      <c r="Z2" s="8">
        <v>17</v>
      </c>
      <c r="AA2" s="8">
        <v>9</v>
      </c>
      <c r="AB2" s="8">
        <v>22</v>
      </c>
      <c r="AC2" s="8">
        <v>11</v>
      </c>
      <c r="AD2" s="8">
        <v>5</v>
      </c>
      <c r="AE2" s="8">
        <v>0</v>
      </c>
      <c r="AF2" s="8">
        <v>25</v>
      </c>
      <c r="AG2" s="8">
        <v>49</v>
      </c>
      <c r="AH2" s="8">
        <v>27</v>
      </c>
      <c r="AI2" s="8">
        <v>64</v>
      </c>
      <c r="AJ2" s="8">
        <v>0</v>
      </c>
      <c r="AK2" s="8">
        <v>0</v>
      </c>
      <c r="AL2" s="8">
        <v>30</v>
      </c>
      <c r="AM2" s="8">
        <v>22</v>
      </c>
      <c r="AN2" s="8">
        <v>0</v>
      </c>
      <c r="AO2" s="8">
        <v>15</v>
      </c>
      <c r="AP2" s="8">
        <v>0</v>
      </c>
      <c r="AQ2" s="8">
        <v>15</v>
      </c>
      <c r="AR2" s="8">
        <v>29</v>
      </c>
      <c r="AS2" s="8">
        <v>12</v>
      </c>
      <c r="AU2" s="2">
        <f>AVERAGE(B2:AS2)</f>
        <v>16.90909090909091</v>
      </c>
      <c r="AV2" s="2">
        <f>STDEV(B2:AS2)/SQRT(COUNTA(B2:AS2))</f>
        <v>2.2220350893937346</v>
      </c>
      <c r="AW2" s="17">
        <f>COUNT(B2:AS2)/44</f>
        <v>1</v>
      </c>
      <c r="AY2" s="12">
        <v>0.85416666666666663</v>
      </c>
      <c r="AZ2" s="8">
        <v>0</v>
      </c>
      <c r="BA2" s="8">
        <v>21</v>
      </c>
      <c r="BB2" s="8">
        <v>0</v>
      </c>
      <c r="BC2" s="8">
        <v>0</v>
      </c>
      <c r="BD2" s="8">
        <v>0</v>
      </c>
      <c r="BE2" s="8">
        <v>45</v>
      </c>
      <c r="BF2" s="8">
        <v>0</v>
      </c>
      <c r="BG2" s="8">
        <v>18</v>
      </c>
      <c r="BH2" s="8">
        <v>30</v>
      </c>
      <c r="BI2" s="8">
        <v>0</v>
      </c>
      <c r="BJ2" s="8">
        <v>29</v>
      </c>
      <c r="BK2" s="8">
        <v>14</v>
      </c>
      <c r="BL2" s="8">
        <v>0</v>
      </c>
      <c r="BM2" s="8">
        <v>0</v>
      </c>
      <c r="BN2" s="8">
        <v>53</v>
      </c>
      <c r="BO2" s="8">
        <v>39</v>
      </c>
      <c r="BP2" s="8">
        <v>11</v>
      </c>
      <c r="BQ2" s="8">
        <v>0</v>
      </c>
      <c r="BR2" s="8">
        <v>11</v>
      </c>
      <c r="BS2" s="8">
        <v>51</v>
      </c>
      <c r="BT2" s="8">
        <v>41</v>
      </c>
      <c r="BU2" s="8">
        <v>0</v>
      </c>
      <c r="BV2" s="8">
        <v>0</v>
      </c>
      <c r="BW2" s="8">
        <v>2</v>
      </c>
      <c r="BX2" s="8">
        <v>38</v>
      </c>
      <c r="BY2" s="8">
        <v>51</v>
      </c>
      <c r="BZ2" s="8">
        <v>14</v>
      </c>
      <c r="CA2" s="8">
        <v>29</v>
      </c>
      <c r="CB2" s="8">
        <v>38</v>
      </c>
      <c r="CC2" s="8">
        <v>27</v>
      </c>
      <c r="CD2" s="8">
        <v>1</v>
      </c>
      <c r="CE2" s="8">
        <v>10</v>
      </c>
      <c r="CF2" s="8">
        <v>15</v>
      </c>
      <c r="CG2" s="8">
        <v>36</v>
      </c>
      <c r="CH2" s="8">
        <v>0</v>
      </c>
      <c r="CI2" s="8">
        <v>46</v>
      </c>
      <c r="CJ2" s="8">
        <v>0</v>
      </c>
      <c r="CK2" s="8">
        <v>46</v>
      </c>
      <c r="CL2" s="8">
        <v>0</v>
      </c>
      <c r="CM2" s="8">
        <v>3</v>
      </c>
      <c r="CN2" s="8">
        <v>7</v>
      </c>
      <c r="CO2" s="8">
        <v>0</v>
      </c>
      <c r="CP2" s="8">
        <v>0</v>
      </c>
      <c r="CR2" s="2">
        <f t="shared" ref="CR2:CR65" si="0">AVERAGE(AZ2:CP2)</f>
        <v>16.88372093023256</v>
      </c>
      <c r="CS2" s="2">
        <f t="shared" ref="CS2:CS65" si="1">STDEV(AZ2:CP2)/SQRT(COUNTA(AZ2:CP2))</f>
        <v>2.8329670733876808</v>
      </c>
      <c r="CT2" s="17">
        <f t="shared" ref="CT2:CT65" si="2">COUNT(AZ2:CP2)/43</f>
        <v>1</v>
      </c>
    </row>
    <row r="3" spans="1:98" x14ac:dyDescent="0.55000000000000004">
      <c r="A3" s="12">
        <v>0.875</v>
      </c>
      <c r="B3" s="8">
        <v>45</v>
      </c>
      <c r="C3" s="8">
        <v>79</v>
      </c>
      <c r="D3" s="8">
        <v>61</v>
      </c>
      <c r="E3" s="8">
        <v>31</v>
      </c>
      <c r="F3" s="8">
        <v>66</v>
      </c>
      <c r="G3" s="8">
        <v>107</v>
      </c>
      <c r="H3" s="8">
        <v>92</v>
      </c>
      <c r="I3" s="8">
        <v>55</v>
      </c>
      <c r="J3" s="8">
        <v>72</v>
      </c>
      <c r="K3" s="8">
        <v>59</v>
      </c>
      <c r="L3" s="8">
        <v>59</v>
      </c>
      <c r="M3" s="8">
        <v>71</v>
      </c>
      <c r="N3" s="8">
        <v>42</v>
      </c>
      <c r="O3" s="8">
        <v>78</v>
      </c>
      <c r="P3" s="8">
        <v>34</v>
      </c>
      <c r="Q3" s="8">
        <v>74</v>
      </c>
      <c r="R3" s="8">
        <v>43</v>
      </c>
      <c r="S3" s="8">
        <v>60</v>
      </c>
      <c r="T3" s="8">
        <v>54</v>
      </c>
      <c r="U3" s="8">
        <v>5</v>
      </c>
      <c r="V3" s="8">
        <v>50</v>
      </c>
      <c r="W3" s="8">
        <v>83</v>
      </c>
      <c r="X3" s="8">
        <v>97</v>
      </c>
      <c r="Y3" s="8">
        <v>84</v>
      </c>
      <c r="Z3" s="8">
        <v>56</v>
      </c>
      <c r="AA3" s="8">
        <v>66</v>
      </c>
      <c r="AB3" s="8">
        <v>64</v>
      </c>
      <c r="AC3" s="8">
        <v>60</v>
      </c>
      <c r="AD3" s="8">
        <v>78</v>
      </c>
      <c r="AE3" s="8">
        <v>96</v>
      </c>
      <c r="AF3" s="8">
        <v>85</v>
      </c>
      <c r="AG3" s="8">
        <v>60</v>
      </c>
      <c r="AH3" s="8">
        <v>98</v>
      </c>
      <c r="AI3" s="8">
        <v>37</v>
      </c>
      <c r="AJ3" s="8">
        <v>39</v>
      </c>
      <c r="AK3" s="8">
        <v>60</v>
      </c>
      <c r="AL3" s="8">
        <v>8</v>
      </c>
      <c r="AM3" s="8">
        <v>67</v>
      </c>
      <c r="AN3" s="8">
        <v>58</v>
      </c>
      <c r="AO3" s="8">
        <v>53</v>
      </c>
      <c r="AP3" s="8">
        <v>45</v>
      </c>
      <c r="AQ3" s="8">
        <v>43</v>
      </c>
      <c r="AR3" s="8">
        <v>33</v>
      </c>
      <c r="AS3" s="8">
        <v>73</v>
      </c>
      <c r="AU3" s="2">
        <f t="shared" ref="AU3:AU66" si="3">AVERAGE(B3:AS3)</f>
        <v>60.909090909090907</v>
      </c>
      <c r="AV3" s="2">
        <f t="shared" ref="AV3:AV66" si="4">STDEV(B3:AS3)/SQRT(COUNTA(B3:AS3))</f>
        <v>3.3585613963548075</v>
      </c>
      <c r="AW3" s="17">
        <f t="shared" ref="AW3:AW66" si="5">COUNT(B3:AS3)/44</f>
        <v>1</v>
      </c>
      <c r="AY3" s="12">
        <v>0.875</v>
      </c>
      <c r="AZ3" s="8">
        <v>53</v>
      </c>
      <c r="BA3" s="8">
        <v>89</v>
      </c>
      <c r="BB3" s="8">
        <v>0</v>
      </c>
      <c r="BC3" s="8">
        <v>55</v>
      </c>
      <c r="BD3" s="8">
        <v>21</v>
      </c>
      <c r="BE3" s="8">
        <v>86</v>
      </c>
      <c r="BF3" s="8">
        <v>44</v>
      </c>
      <c r="BG3" s="8">
        <v>58</v>
      </c>
      <c r="BH3" s="8">
        <v>59</v>
      </c>
      <c r="BI3" s="8">
        <v>41</v>
      </c>
      <c r="BJ3" s="8">
        <v>52</v>
      </c>
      <c r="BK3" s="8">
        <v>52</v>
      </c>
      <c r="BL3" s="8">
        <v>32</v>
      </c>
      <c r="BM3" s="8">
        <v>0</v>
      </c>
      <c r="BN3" s="8">
        <v>100</v>
      </c>
      <c r="BO3" s="8">
        <v>43</v>
      </c>
      <c r="BP3" s="8">
        <v>14</v>
      </c>
      <c r="BQ3" s="8">
        <v>10</v>
      </c>
      <c r="BR3" s="8">
        <v>74</v>
      </c>
      <c r="BS3" s="8">
        <v>77</v>
      </c>
      <c r="BT3" s="8">
        <v>66</v>
      </c>
      <c r="BU3" s="8">
        <v>57</v>
      </c>
      <c r="BV3" s="8">
        <v>56</v>
      </c>
      <c r="BW3" s="8">
        <v>6</v>
      </c>
      <c r="BX3" s="8">
        <v>81</v>
      </c>
      <c r="BY3" s="8">
        <v>59</v>
      </c>
      <c r="BZ3" s="8">
        <v>61</v>
      </c>
      <c r="CA3" s="8">
        <v>39</v>
      </c>
      <c r="CB3" s="8">
        <v>66</v>
      </c>
      <c r="CC3" s="8">
        <v>71</v>
      </c>
      <c r="CD3" s="8">
        <v>50</v>
      </c>
      <c r="CE3" s="8">
        <v>63</v>
      </c>
      <c r="CF3" s="8">
        <v>17</v>
      </c>
      <c r="CG3" s="8">
        <v>58</v>
      </c>
      <c r="CH3" s="8">
        <v>64</v>
      </c>
      <c r="CI3" s="8">
        <v>74</v>
      </c>
      <c r="CJ3" s="8">
        <v>49</v>
      </c>
      <c r="CK3" s="8">
        <v>107</v>
      </c>
      <c r="CL3" s="8">
        <v>62</v>
      </c>
      <c r="CM3" s="8">
        <v>37</v>
      </c>
      <c r="CN3" s="8">
        <v>41</v>
      </c>
      <c r="CO3" s="8">
        <v>45</v>
      </c>
      <c r="CP3" s="8">
        <v>35</v>
      </c>
      <c r="CR3" s="2">
        <f t="shared" si="0"/>
        <v>51.720930232558139</v>
      </c>
      <c r="CS3" s="2">
        <f t="shared" si="1"/>
        <v>3.8055338823883731</v>
      </c>
      <c r="CT3" s="17">
        <f t="shared" si="2"/>
        <v>1</v>
      </c>
    </row>
    <row r="4" spans="1:98" x14ac:dyDescent="0.55000000000000004">
      <c r="A4" s="12">
        <v>0.89583333333333337</v>
      </c>
      <c r="B4" s="8">
        <v>52</v>
      </c>
      <c r="C4" s="8">
        <v>15</v>
      </c>
      <c r="D4" s="8">
        <v>25</v>
      </c>
      <c r="E4" s="8">
        <v>8</v>
      </c>
      <c r="F4" s="8">
        <v>74</v>
      </c>
      <c r="G4" s="8">
        <v>95</v>
      </c>
      <c r="H4" s="8">
        <v>70</v>
      </c>
      <c r="I4" s="8">
        <v>13</v>
      </c>
      <c r="J4" s="8">
        <v>80</v>
      </c>
      <c r="K4" s="8">
        <v>37</v>
      </c>
      <c r="L4" s="8">
        <v>53</v>
      </c>
      <c r="M4" s="8">
        <v>91</v>
      </c>
      <c r="N4" s="8">
        <v>14</v>
      </c>
      <c r="O4" s="8">
        <v>72</v>
      </c>
      <c r="P4" s="8">
        <v>29</v>
      </c>
      <c r="Q4" s="8">
        <v>77</v>
      </c>
      <c r="R4" s="8">
        <v>59</v>
      </c>
      <c r="S4" s="8">
        <v>68</v>
      </c>
      <c r="T4" s="8">
        <v>41</v>
      </c>
      <c r="U4" s="8">
        <v>56</v>
      </c>
      <c r="V4" s="8">
        <v>8</v>
      </c>
      <c r="W4" s="8">
        <v>66</v>
      </c>
      <c r="X4" s="8">
        <v>83</v>
      </c>
      <c r="Y4" s="8">
        <v>37</v>
      </c>
      <c r="Z4" s="8">
        <v>18</v>
      </c>
      <c r="AA4" s="8">
        <v>14</v>
      </c>
      <c r="AB4" s="8">
        <v>74</v>
      </c>
      <c r="AC4" s="8">
        <v>9</v>
      </c>
      <c r="AD4" s="8">
        <v>57</v>
      </c>
      <c r="AE4" s="8">
        <v>93</v>
      </c>
      <c r="AF4" s="8">
        <v>73</v>
      </c>
      <c r="AG4" s="8">
        <v>51</v>
      </c>
      <c r="AH4" s="8">
        <v>87</v>
      </c>
      <c r="AI4" s="8">
        <v>48</v>
      </c>
      <c r="AJ4" s="8">
        <v>29</v>
      </c>
      <c r="AK4" s="8">
        <v>42</v>
      </c>
      <c r="AL4" s="8">
        <v>1</v>
      </c>
      <c r="AM4" s="8">
        <v>54</v>
      </c>
      <c r="AN4" s="8">
        <v>43</v>
      </c>
      <c r="AO4" s="8">
        <v>28</v>
      </c>
      <c r="AP4" s="8">
        <v>36</v>
      </c>
      <c r="AQ4" s="8">
        <v>69</v>
      </c>
      <c r="AR4" s="8">
        <v>48</v>
      </c>
      <c r="AS4" s="8">
        <v>44</v>
      </c>
      <c r="AU4" s="2">
        <f t="shared" si="3"/>
        <v>48.659090909090907</v>
      </c>
      <c r="AV4" s="2">
        <f t="shared" si="4"/>
        <v>3.9718809723582589</v>
      </c>
      <c r="AW4" s="17">
        <f t="shared" si="5"/>
        <v>1</v>
      </c>
      <c r="AY4" s="12">
        <v>0.89583333333333337</v>
      </c>
      <c r="AZ4" s="8">
        <v>54</v>
      </c>
      <c r="BA4" s="8">
        <v>71</v>
      </c>
      <c r="BB4" s="8">
        <v>0</v>
      </c>
      <c r="BC4" s="8">
        <v>67</v>
      </c>
      <c r="BD4" s="8">
        <v>21</v>
      </c>
      <c r="BE4" s="8">
        <v>74</v>
      </c>
      <c r="BF4" s="8">
        <v>60</v>
      </c>
      <c r="BG4" s="8">
        <v>57</v>
      </c>
      <c r="BH4" s="8">
        <v>61</v>
      </c>
      <c r="BI4" s="8">
        <v>52</v>
      </c>
      <c r="BJ4" s="8">
        <v>42</v>
      </c>
      <c r="BK4" s="8">
        <v>73</v>
      </c>
      <c r="BL4" s="8">
        <v>32</v>
      </c>
      <c r="BM4" s="8">
        <v>0</v>
      </c>
      <c r="BN4" s="8">
        <v>92</v>
      </c>
      <c r="BO4" s="8">
        <v>46</v>
      </c>
      <c r="BP4" s="8">
        <v>11</v>
      </c>
      <c r="BQ4" s="8">
        <v>0</v>
      </c>
      <c r="BR4" s="8">
        <v>51</v>
      </c>
      <c r="BS4" s="8">
        <v>78</v>
      </c>
      <c r="BT4" s="8">
        <v>29</v>
      </c>
      <c r="BU4" s="8">
        <v>92</v>
      </c>
      <c r="BV4" s="8">
        <v>95</v>
      </c>
      <c r="BW4" s="8">
        <v>10</v>
      </c>
      <c r="BX4" s="8">
        <v>81</v>
      </c>
      <c r="BY4" s="8">
        <v>20</v>
      </c>
      <c r="BZ4" s="8">
        <v>30</v>
      </c>
      <c r="CA4" s="8">
        <v>28</v>
      </c>
      <c r="CB4" s="8">
        <v>24</v>
      </c>
      <c r="CC4" s="8">
        <v>33</v>
      </c>
      <c r="CD4" s="8">
        <v>40</v>
      </c>
      <c r="CE4" s="8">
        <v>27</v>
      </c>
      <c r="CF4" s="8">
        <v>0</v>
      </c>
      <c r="CG4" s="8">
        <v>32</v>
      </c>
      <c r="CH4" s="8">
        <v>49</v>
      </c>
      <c r="CI4" s="8">
        <v>49</v>
      </c>
      <c r="CJ4" s="8">
        <v>52</v>
      </c>
      <c r="CK4" s="8">
        <v>107</v>
      </c>
      <c r="CL4" s="8">
        <v>38</v>
      </c>
      <c r="CM4" s="8">
        <v>53</v>
      </c>
      <c r="CN4" s="8">
        <v>56</v>
      </c>
      <c r="CO4" s="8">
        <v>51</v>
      </c>
      <c r="CP4" s="8">
        <v>45</v>
      </c>
      <c r="CR4" s="2">
        <f t="shared" si="0"/>
        <v>46.116279069767444</v>
      </c>
      <c r="CS4" s="2">
        <f t="shared" si="1"/>
        <v>4.1266238861852891</v>
      </c>
      <c r="CT4" s="17">
        <f t="shared" si="2"/>
        <v>1</v>
      </c>
    </row>
    <row r="5" spans="1:98" x14ac:dyDescent="0.55000000000000004">
      <c r="A5" s="12">
        <v>0.91666666666666663</v>
      </c>
      <c r="B5" s="8">
        <v>51</v>
      </c>
      <c r="C5" s="8">
        <v>26</v>
      </c>
      <c r="D5" s="8">
        <v>16</v>
      </c>
      <c r="E5" s="8">
        <v>9</v>
      </c>
      <c r="F5" s="8">
        <v>64</v>
      </c>
      <c r="G5" s="8">
        <v>34</v>
      </c>
      <c r="H5" s="8">
        <v>58</v>
      </c>
      <c r="I5" s="8">
        <v>7</v>
      </c>
      <c r="J5" s="8">
        <v>69</v>
      </c>
      <c r="K5" s="8">
        <v>16</v>
      </c>
      <c r="L5" s="8">
        <v>29</v>
      </c>
      <c r="M5" s="8">
        <v>72</v>
      </c>
      <c r="N5" s="8">
        <v>7</v>
      </c>
      <c r="O5" s="8">
        <v>66</v>
      </c>
      <c r="P5" s="8">
        <v>0</v>
      </c>
      <c r="Q5" s="8">
        <v>11</v>
      </c>
      <c r="R5" s="8">
        <v>11</v>
      </c>
      <c r="S5" s="8">
        <v>44</v>
      </c>
      <c r="T5" s="8">
        <v>21</v>
      </c>
      <c r="U5" s="8">
        <v>10</v>
      </c>
      <c r="V5" s="8">
        <v>3</v>
      </c>
      <c r="W5" s="8">
        <v>19</v>
      </c>
      <c r="X5" s="8">
        <v>59</v>
      </c>
      <c r="Y5" s="8">
        <v>0</v>
      </c>
      <c r="Z5" s="8">
        <v>3</v>
      </c>
      <c r="AA5" s="8">
        <v>0</v>
      </c>
      <c r="AB5" s="8">
        <v>29</v>
      </c>
      <c r="AC5" s="8">
        <v>0</v>
      </c>
      <c r="AD5" s="8">
        <v>52</v>
      </c>
      <c r="AE5" s="8">
        <v>66</v>
      </c>
      <c r="AF5" s="8">
        <v>77</v>
      </c>
      <c r="AG5" s="8">
        <v>28</v>
      </c>
      <c r="AH5" s="8">
        <v>76</v>
      </c>
      <c r="AI5" s="8">
        <v>20</v>
      </c>
      <c r="AJ5" s="8">
        <v>32</v>
      </c>
      <c r="AK5" s="8">
        <v>4</v>
      </c>
      <c r="AL5" s="8">
        <v>2</v>
      </c>
      <c r="AM5" s="8">
        <v>78</v>
      </c>
      <c r="AN5" s="8">
        <v>21</v>
      </c>
      <c r="AO5" s="8">
        <v>0</v>
      </c>
      <c r="AP5" s="8">
        <v>12</v>
      </c>
      <c r="AQ5" s="8">
        <v>43</v>
      </c>
      <c r="AR5" s="8">
        <v>41</v>
      </c>
      <c r="AS5" s="8">
        <v>14</v>
      </c>
      <c r="AU5" s="2">
        <f t="shared" si="3"/>
        <v>29.545454545454547</v>
      </c>
      <c r="AV5" s="2">
        <f t="shared" si="4"/>
        <v>3.8555380867153453</v>
      </c>
      <c r="AW5" s="17">
        <f t="shared" si="5"/>
        <v>1</v>
      </c>
      <c r="AY5" s="12">
        <v>0.91666666666666663</v>
      </c>
      <c r="AZ5" s="8">
        <v>34</v>
      </c>
      <c r="BA5" s="8">
        <v>94</v>
      </c>
      <c r="BB5" s="8">
        <v>0</v>
      </c>
      <c r="BC5" s="8">
        <v>51</v>
      </c>
      <c r="BD5" s="8">
        <v>35</v>
      </c>
      <c r="BE5" s="8">
        <v>44</v>
      </c>
      <c r="BF5" s="8">
        <v>52</v>
      </c>
      <c r="BG5" s="8">
        <v>58</v>
      </c>
      <c r="BH5" s="8">
        <v>42</v>
      </c>
      <c r="BI5" s="8">
        <v>50</v>
      </c>
      <c r="BJ5" s="8">
        <v>35</v>
      </c>
      <c r="BK5" s="8">
        <v>61</v>
      </c>
      <c r="BL5" s="8">
        <v>31</v>
      </c>
      <c r="BM5" s="8">
        <v>0</v>
      </c>
      <c r="BN5" s="8">
        <v>92</v>
      </c>
      <c r="BO5" s="8">
        <v>49</v>
      </c>
      <c r="BP5" s="8">
        <v>13</v>
      </c>
      <c r="BQ5" s="8">
        <v>0</v>
      </c>
      <c r="BR5" s="8">
        <v>45</v>
      </c>
      <c r="BS5" s="8">
        <v>59</v>
      </c>
      <c r="BT5" s="8">
        <v>4</v>
      </c>
      <c r="BU5" s="8">
        <v>89</v>
      </c>
      <c r="BV5" s="8">
        <v>103</v>
      </c>
      <c r="BW5" s="8">
        <v>5</v>
      </c>
      <c r="BX5" s="8">
        <v>20</v>
      </c>
      <c r="BY5" s="8">
        <v>26</v>
      </c>
      <c r="BZ5" s="8">
        <v>24</v>
      </c>
      <c r="CA5" s="8">
        <v>5</v>
      </c>
      <c r="CB5" s="8">
        <v>31</v>
      </c>
      <c r="CC5" s="8">
        <v>0</v>
      </c>
      <c r="CD5" s="8">
        <v>19</v>
      </c>
      <c r="CE5" s="8">
        <v>0</v>
      </c>
      <c r="CF5" s="8">
        <v>0</v>
      </c>
      <c r="CG5" s="8">
        <v>10</v>
      </c>
      <c r="CH5" s="8">
        <v>32</v>
      </c>
      <c r="CI5" s="8">
        <v>72</v>
      </c>
      <c r="CJ5" s="8">
        <v>27</v>
      </c>
      <c r="CK5" s="8">
        <v>86</v>
      </c>
      <c r="CL5" s="8">
        <v>33</v>
      </c>
      <c r="CM5" s="8">
        <v>37</v>
      </c>
      <c r="CN5" s="8">
        <v>46</v>
      </c>
      <c r="CO5" s="8">
        <v>14</v>
      </c>
      <c r="CP5" s="8">
        <v>5</v>
      </c>
      <c r="CR5" s="2">
        <f t="shared" si="0"/>
        <v>35.651162790697676</v>
      </c>
      <c r="CS5" s="2">
        <f t="shared" si="1"/>
        <v>4.3819426762410911</v>
      </c>
      <c r="CT5" s="17">
        <f t="shared" si="2"/>
        <v>1</v>
      </c>
    </row>
    <row r="6" spans="1:98" x14ac:dyDescent="0.55000000000000004">
      <c r="A6" s="12">
        <v>0.9375</v>
      </c>
      <c r="B6" s="8">
        <v>39</v>
      </c>
      <c r="C6" s="8">
        <v>14</v>
      </c>
      <c r="D6" s="8">
        <v>0</v>
      </c>
      <c r="E6" s="8">
        <v>28</v>
      </c>
      <c r="F6" s="8">
        <v>32</v>
      </c>
      <c r="G6" s="8">
        <v>22</v>
      </c>
      <c r="H6" s="8">
        <v>40</v>
      </c>
      <c r="I6" s="8">
        <v>0</v>
      </c>
      <c r="J6" s="8">
        <v>61</v>
      </c>
      <c r="K6" s="8">
        <v>8</v>
      </c>
      <c r="L6" s="8">
        <v>22</v>
      </c>
      <c r="M6" s="8">
        <v>56</v>
      </c>
      <c r="N6" s="8">
        <v>2</v>
      </c>
      <c r="O6" s="8">
        <v>36</v>
      </c>
      <c r="P6" s="8">
        <v>0</v>
      </c>
      <c r="Q6" s="8">
        <v>4</v>
      </c>
      <c r="R6" s="8">
        <v>9</v>
      </c>
      <c r="S6" s="8">
        <v>30</v>
      </c>
      <c r="T6" s="8">
        <v>2</v>
      </c>
      <c r="U6" s="8">
        <v>38</v>
      </c>
      <c r="V6" s="8">
        <v>0</v>
      </c>
      <c r="W6" s="8">
        <v>7</v>
      </c>
      <c r="X6" s="8">
        <v>44</v>
      </c>
      <c r="Y6" s="8">
        <v>0</v>
      </c>
      <c r="Z6" s="8">
        <v>0</v>
      </c>
      <c r="AA6" s="8">
        <v>0</v>
      </c>
      <c r="AB6" s="8">
        <v>12</v>
      </c>
      <c r="AC6" s="8">
        <v>11</v>
      </c>
      <c r="AD6" s="8">
        <v>20</v>
      </c>
      <c r="AE6" s="8">
        <v>28</v>
      </c>
      <c r="AF6" s="8">
        <v>49</v>
      </c>
      <c r="AG6" s="8">
        <v>14</v>
      </c>
      <c r="AH6" s="8">
        <v>39</v>
      </c>
      <c r="AI6" s="8">
        <v>0</v>
      </c>
      <c r="AJ6" s="8">
        <v>18</v>
      </c>
      <c r="AK6" s="8">
        <v>0</v>
      </c>
      <c r="AL6" s="8">
        <v>1</v>
      </c>
      <c r="AM6" s="8">
        <v>53</v>
      </c>
      <c r="AN6" s="8">
        <v>4</v>
      </c>
      <c r="AO6" s="8">
        <v>0</v>
      </c>
      <c r="AP6" s="8">
        <v>14</v>
      </c>
      <c r="AQ6" s="8">
        <v>18</v>
      </c>
      <c r="AR6" s="8">
        <v>15</v>
      </c>
      <c r="AS6" s="8">
        <v>6</v>
      </c>
      <c r="AU6" s="2">
        <f t="shared" si="3"/>
        <v>18.09090909090909</v>
      </c>
      <c r="AV6" s="2">
        <f t="shared" si="4"/>
        <v>2.7047875067123894</v>
      </c>
      <c r="AW6" s="17">
        <f t="shared" si="5"/>
        <v>1</v>
      </c>
      <c r="AY6" s="12">
        <v>0.9375</v>
      </c>
      <c r="AZ6" s="8">
        <v>16</v>
      </c>
      <c r="BA6" s="8">
        <v>53</v>
      </c>
      <c r="BB6" s="8">
        <v>0</v>
      </c>
      <c r="BC6" s="8">
        <v>66</v>
      </c>
      <c r="BD6" s="8">
        <v>2</v>
      </c>
      <c r="BE6" s="8">
        <v>14</v>
      </c>
      <c r="BF6" s="8">
        <v>14</v>
      </c>
      <c r="BG6" s="8">
        <v>35</v>
      </c>
      <c r="BH6" s="8">
        <v>41</v>
      </c>
      <c r="BI6" s="8">
        <v>6</v>
      </c>
      <c r="BJ6" s="8">
        <v>39</v>
      </c>
      <c r="BK6" s="8">
        <v>70</v>
      </c>
      <c r="BL6" s="8">
        <v>0</v>
      </c>
      <c r="BM6" s="8">
        <v>4</v>
      </c>
      <c r="BN6" s="8">
        <v>23</v>
      </c>
      <c r="BO6" s="8">
        <v>15</v>
      </c>
      <c r="BP6" s="8">
        <v>12</v>
      </c>
      <c r="BQ6" s="8">
        <v>0</v>
      </c>
      <c r="BR6" s="8">
        <v>47</v>
      </c>
      <c r="BS6" s="8">
        <v>2</v>
      </c>
      <c r="BT6" s="8">
        <v>10</v>
      </c>
      <c r="BU6" s="8">
        <v>63</v>
      </c>
      <c r="BV6" s="8">
        <v>86</v>
      </c>
      <c r="BW6" s="8">
        <v>5</v>
      </c>
      <c r="BX6" s="8">
        <v>0</v>
      </c>
      <c r="BY6" s="8">
        <v>8</v>
      </c>
      <c r="BZ6" s="8">
        <v>0</v>
      </c>
      <c r="CA6" s="8">
        <v>0</v>
      </c>
      <c r="CB6" s="8">
        <v>25</v>
      </c>
      <c r="CC6" s="8">
        <v>0</v>
      </c>
      <c r="CD6" s="8">
        <v>0</v>
      </c>
      <c r="CE6" s="8">
        <v>8</v>
      </c>
      <c r="CF6" s="8">
        <v>0</v>
      </c>
      <c r="CG6" s="8">
        <v>0</v>
      </c>
      <c r="CH6" s="8">
        <v>0</v>
      </c>
      <c r="CI6" s="8">
        <v>61</v>
      </c>
      <c r="CJ6" s="8">
        <v>18</v>
      </c>
      <c r="CK6" s="8">
        <v>53</v>
      </c>
      <c r="CL6" s="8">
        <v>31</v>
      </c>
      <c r="CM6" s="8">
        <v>7</v>
      </c>
      <c r="CN6" s="8">
        <v>39</v>
      </c>
      <c r="CO6" s="8">
        <v>2</v>
      </c>
      <c r="CP6" s="8">
        <v>0</v>
      </c>
      <c r="CR6" s="2">
        <f t="shared" si="0"/>
        <v>20.348837209302324</v>
      </c>
      <c r="CS6" s="2">
        <f t="shared" si="1"/>
        <v>3.6555580826770191</v>
      </c>
      <c r="CT6" s="17">
        <f t="shared" si="2"/>
        <v>1</v>
      </c>
    </row>
    <row r="7" spans="1:98" x14ac:dyDescent="0.55000000000000004">
      <c r="A7" s="12">
        <v>0.95833333333333337</v>
      </c>
      <c r="B7" s="8">
        <v>19</v>
      </c>
      <c r="C7" s="8">
        <v>28</v>
      </c>
      <c r="D7" s="8">
        <v>13</v>
      </c>
      <c r="E7" s="8">
        <v>6</v>
      </c>
      <c r="F7" s="8">
        <v>4</v>
      </c>
      <c r="G7" s="8">
        <v>0</v>
      </c>
      <c r="H7" s="8">
        <v>40</v>
      </c>
      <c r="I7" s="8">
        <v>0</v>
      </c>
      <c r="J7" s="8">
        <v>37</v>
      </c>
      <c r="K7" s="8">
        <v>11</v>
      </c>
      <c r="L7" s="8">
        <v>22</v>
      </c>
      <c r="M7" s="8">
        <v>42</v>
      </c>
      <c r="N7" s="8">
        <v>0</v>
      </c>
      <c r="O7" s="8">
        <v>54</v>
      </c>
      <c r="P7" s="8">
        <v>0</v>
      </c>
      <c r="Q7" s="8">
        <v>3</v>
      </c>
      <c r="R7" s="8">
        <v>23</v>
      </c>
      <c r="S7" s="8">
        <v>11</v>
      </c>
      <c r="T7" s="8">
        <v>0</v>
      </c>
      <c r="U7" s="8">
        <v>9</v>
      </c>
      <c r="V7" s="8">
        <v>5</v>
      </c>
      <c r="W7" s="8">
        <v>1</v>
      </c>
      <c r="X7" s="8">
        <v>9</v>
      </c>
      <c r="Y7" s="8">
        <v>0</v>
      </c>
      <c r="Z7" s="8">
        <v>0</v>
      </c>
      <c r="AA7" s="8">
        <v>0</v>
      </c>
      <c r="AB7" s="8">
        <v>15</v>
      </c>
      <c r="AC7" s="8">
        <v>21</v>
      </c>
      <c r="AD7" s="8">
        <v>0</v>
      </c>
      <c r="AE7" s="8">
        <v>10</v>
      </c>
      <c r="AF7" s="8">
        <v>49</v>
      </c>
      <c r="AG7" s="8">
        <v>26</v>
      </c>
      <c r="AH7" s="8">
        <v>14</v>
      </c>
      <c r="AI7" s="8">
        <v>0</v>
      </c>
      <c r="AJ7" s="8">
        <v>4</v>
      </c>
      <c r="AK7" s="8">
        <v>0</v>
      </c>
      <c r="AL7" s="8">
        <v>3</v>
      </c>
      <c r="AM7" s="8">
        <v>28</v>
      </c>
      <c r="AN7" s="8">
        <v>7</v>
      </c>
      <c r="AO7" s="8">
        <v>0</v>
      </c>
      <c r="AP7" s="8">
        <v>5</v>
      </c>
      <c r="AQ7" s="8">
        <v>0</v>
      </c>
      <c r="AR7" s="8">
        <v>0</v>
      </c>
      <c r="AS7" s="8">
        <v>0</v>
      </c>
      <c r="AU7" s="2">
        <f t="shared" si="3"/>
        <v>11.795454545454545</v>
      </c>
      <c r="AV7" s="2">
        <f t="shared" si="4"/>
        <v>2.213159648431299</v>
      </c>
      <c r="AW7" s="17">
        <f t="shared" si="5"/>
        <v>1</v>
      </c>
      <c r="AY7" s="12">
        <v>0.95833333333333337</v>
      </c>
      <c r="AZ7" s="8">
        <v>21</v>
      </c>
      <c r="BA7" s="8">
        <v>42</v>
      </c>
      <c r="BB7" s="8">
        <v>0</v>
      </c>
      <c r="BC7" s="8">
        <v>48</v>
      </c>
      <c r="BD7" s="8">
        <v>0</v>
      </c>
      <c r="BE7" s="8">
        <v>0</v>
      </c>
      <c r="BF7" s="8">
        <v>0</v>
      </c>
      <c r="BG7" s="8">
        <v>13</v>
      </c>
      <c r="BH7" s="8">
        <v>12</v>
      </c>
      <c r="BI7" s="8">
        <v>0</v>
      </c>
      <c r="BJ7" s="8">
        <v>19</v>
      </c>
      <c r="BK7" s="8">
        <v>5</v>
      </c>
      <c r="BL7" s="8">
        <v>0</v>
      </c>
      <c r="BM7" s="8">
        <v>0</v>
      </c>
      <c r="BN7" s="8">
        <v>0</v>
      </c>
      <c r="BO7" s="8">
        <v>2</v>
      </c>
      <c r="BP7" s="8">
        <v>7</v>
      </c>
      <c r="BQ7" s="8">
        <v>5</v>
      </c>
      <c r="BR7" s="8">
        <v>59</v>
      </c>
      <c r="BS7" s="8">
        <v>0</v>
      </c>
      <c r="BT7" s="8">
        <v>32</v>
      </c>
      <c r="BU7" s="8">
        <v>47</v>
      </c>
      <c r="BV7" s="8">
        <v>80</v>
      </c>
      <c r="BW7" s="8">
        <v>10</v>
      </c>
      <c r="BX7" s="8">
        <v>0</v>
      </c>
      <c r="BY7" s="8">
        <v>0</v>
      </c>
      <c r="BZ7" s="8">
        <v>1</v>
      </c>
      <c r="CA7" s="8">
        <v>13</v>
      </c>
      <c r="CB7" s="8">
        <v>2</v>
      </c>
      <c r="CC7" s="8">
        <v>0</v>
      </c>
      <c r="CD7" s="8">
        <v>0</v>
      </c>
      <c r="CE7" s="8">
        <v>0</v>
      </c>
      <c r="CF7" s="8">
        <v>0</v>
      </c>
      <c r="CG7" s="8">
        <v>0</v>
      </c>
      <c r="CH7" s="8">
        <v>0</v>
      </c>
      <c r="CI7" s="8">
        <v>41</v>
      </c>
      <c r="CJ7" s="8">
        <v>7</v>
      </c>
      <c r="CK7" s="8">
        <v>8</v>
      </c>
      <c r="CL7" s="8">
        <v>4</v>
      </c>
      <c r="CM7" s="8">
        <v>0</v>
      </c>
      <c r="CN7" s="8">
        <v>41</v>
      </c>
      <c r="CO7" s="8">
        <v>14</v>
      </c>
      <c r="CP7" s="8">
        <v>0</v>
      </c>
      <c r="CR7" s="2">
        <f t="shared" si="0"/>
        <v>12.395348837209303</v>
      </c>
      <c r="CS7" s="2">
        <f t="shared" si="1"/>
        <v>2.9535232512480811</v>
      </c>
      <c r="CT7" s="17">
        <f t="shared" si="2"/>
        <v>1</v>
      </c>
    </row>
    <row r="8" spans="1:98" x14ac:dyDescent="0.55000000000000004">
      <c r="A8" s="12">
        <v>0.97916666666666663</v>
      </c>
      <c r="B8" s="8">
        <v>1</v>
      </c>
      <c r="C8" s="8">
        <v>0</v>
      </c>
      <c r="D8" s="8">
        <v>6</v>
      </c>
      <c r="E8" s="8">
        <v>0</v>
      </c>
      <c r="F8" s="8">
        <v>8</v>
      </c>
      <c r="G8" s="8">
        <v>0</v>
      </c>
      <c r="H8" s="8">
        <v>0</v>
      </c>
      <c r="I8" s="8">
        <v>0</v>
      </c>
      <c r="J8" s="8">
        <v>68</v>
      </c>
      <c r="K8" s="8">
        <v>14</v>
      </c>
      <c r="L8" s="8">
        <v>67</v>
      </c>
      <c r="M8" s="8">
        <v>21</v>
      </c>
      <c r="N8" s="8">
        <v>0</v>
      </c>
      <c r="O8" s="8">
        <v>29</v>
      </c>
      <c r="P8" s="8">
        <v>34</v>
      </c>
      <c r="Q8" s="8">
        <v>0</v>
      </c>
      <c r="R8" s="8">
        <v>1</v>
      </c>
      <c r="S8" s="8">
        <v>17</v>
      </c>
      <c r="T8" s="8">
        <v>0</v>
      </c>
      <c r="U8" s="8">
        <v>5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1</v>
      </c>
      <c r="AC8" s="8">
        <v>25</v>
      </c>
      <c r="AD8" s="8">
        <v>0</v>
      </c>
      <c r="AE8" s="8">
        <v>45</v>
      </c>
      <c r="AF8" s="8">
        <v>57</v>
      </c>
      <c r="AG8" s="8">
        <v>8</v>
      </c>
      <c r="AH8" s="8">
        <v>60</v>
      </c>
      <c r="AI8" s="8">
        <v>0</v>
      </c>
      <c r="AJ8" s="8">
        <v>6</v>
      </c>
      <c r="AK8" s="8">
        <v>9</v>
      </c>
      <c r="AL8" s="8">
        <v>0</v>
      </c>
      <c r="AM8" s="8">
        <v>40</v>
      </c>
      <c r="AN8" s="8">
        <v>0</v>
      </c>
      <c r="AO8" s="8">
        <v>0</v>
      </c>
      <c r="AP8" s="8">
        <v>8</v>
      </c>
      <c r="AQ8" s="8">
        <v>22</v>
      </c>
      <c r="AR8" s="8">
        <v>0</v>
      </c>
      <c r="AS8" s="8">
        <v>4</v>
      </c>
      <c r="AU8" s="2">
        <f t="shared" si="3"/>
        <v>12.636363636363637</v>
      </c>
      <c r="AV8" s="2">
        <f t="shared" si="4"/>
        <v>2.9959611482792705</v>
      </c>
      <c r="AW8" s="17">
        <f t="shared" si="5"/>
        <v>1</v>
      </c>
      <c r="AY8" s="12">
        <v>0.97916666666666663</v>
      </c>
      <c r="AZ8" s="8">
        <v>0</v>
      </c>
      <c r="BA8" s="8">
        <v>0</v>
      </c>
      <c r="BB8" s="8">
        <v>0</v>
      </c>
      <c r="BC8" s="8">
        <v>9</v>
      </c>
      <c r="BD8" s="8">
        <v>11</v>
      </c>
      <c r="BE8" s="8">
        <v>0</v>
      </c>
      <c r="BF8" s="8">
        <v>0</v>
      </c>
      <c r="BG8" s="8">
        <v>0</v>
      </c>
      <c r="BH8" s="8">
        <v>0</v>
      </c>
      <c r="BI8" s="8">
        <v>0</v>
      </c>
      <c r="BJ8" s="8">
        <v>2</v>
      </c>
      <c r="BK8" s="8">
        <v>0</v>
      </c>
      <c r="BL8" s="8">
        <v>0</v>
      </c>
      <c r="BM8" s="8">
        <v>0</v>
      </c>
      <c r="BN8" s="8">
        <v>0</v>
      </c>
      <c r="BO8" s="8">
        <v>0</v>
      </c>
      <c r="BP8" s="8">
        <v>14</v>
      </c>
      <c r="BQ8" s="8">
        <v>120</v>
      </c>
      <c r="BR8" s="8">
        <v>42</v>
      </c>
      <c r="BS8" s="8">
        <v>0</v>
      </c>
      <c r="BT8" s="8">
        <v>0</v>
      </c>
      <c r="BU8" s="8">
        <v>18</v>
      </c>
      <c r="BV8" s="8">
        <v>74</v>
      </c>
      <c r="BW8" s="8">
        <v>3</v>
      </c>
      <c r="BX8" s="8">
        <v>0</v>
      </c>
      <c r="BY8" s="8">
        <v>0</v>
      </c>
      <c r="BZ8" s="8">
        <v>0</v>
      </c>
      <c r="CA8" s="8">
        <v>0</v>
      </c>
      <c r="CB8" s="8">
        <v>0</v>
      </c>
      <c r="CC8" s="8">
        <v>0</v>
      </c>
      <c r="CD8" s="8">
        <v>0</v>
      </c>
      <c r="CE8" s="8">
        <v>0</v>
      </c>
      <c r="CF8" s="8">
        <v>0</v>
      </c>
      <c r="CG8" s="8">
        <v>17</v>
      </c>
      <c r="CH8" s="8">
        <v>0</v>
      </c>
      <c r="CI8" s="8">
        <v>0</v>
      </c>
      <c r="CJ8" s="8">
        <v>2</v>
      </c>
      <c r="CK8" s="8">
        <v>6</v>
      </c>
      <c r="CL8" s="8">
        <v>0</v>
      </c>
      <c r="CM8" s="8">
        <v>0</v>
      </c>
      <c r="CN8" s="8">
        <v>50</v>
      </c>
      <c r="CO8" s="8">
        <v>30</v>
      </c>
      <c r="CP8" s="8">
        <v>0</v>
      </c>
      <c r="CR8" s="2">
        <f t="shared" si="0"/>
        <v>9.2558139534883725</v>
      </c>
      <c r="CS8" s="2">
        <f t="shared" si="1"/>
        <v>3.5233901271505084</v>
      </c>
      <c r="CT8" s="17">
        <f t="shared" si="2"/>
        <v>1</v>
      </c>
    </row>
    <row r="9" spans="1:98" x14ac:dyDescent="0.55000000000000004">
      <c r="A9" s="12">
        <v>0</v>
      </c>
      <c r="B9" s="8">
        <v>8</v>
      </c>
      <c r="C9" s="8">
        <v>0</v>
      </c>
      <c r="D9" s="8">
        <v>0</v>
      </c>
      <c r="E9" s="8">
        <v>27</v>
      </c>
      <c r="F9" s="8">
        <v>43</v>
      </c>
      <c r="G9" s="8">
        <v>0</v>
      </c>
      <c r="H9" s="8">
        <v>0</v>
      </c>
      <c r="I9" s="8">
        <v>0</v>
      </c>
      <c r="J9" s="8">
        <v>45</v>
      </c>
      <c r="K9" s="8">
        <v>8</v>
      </c>
      <c r="L9" s="8">
        <v>57</v>
      </c>
      <c r="M9" s="8">
        <v>49</v>
      </c>
      <c r="N9" s="8">
        <v>0</v>
      </c>
      <c r="O9" s="8">
        <v>49</v>
      </c>
      <c r="P9" s="8">
        <v>0</v>
      </c>
      <c r="Q9" s="8">
        <v>27</v>
      </c>
      <c r="R9" s="8">
        <v>0</v>
      </c>
      <c r="S9" s="8">
        <v>4</v>
      </c>
      <c r="T9" s="8">
        <v>0</v>
      </c>
      <c r="U9" s="8">
        <v>31</v>
      </c>
      <c r="V9" s="8">
        <v>0</v>
      </c>
      <c r="W9" s="8">
        <v>19</v>
      </c>
      <c r="X9" s="8">
        <v>14</v>
      </c>
      <c r="Y9" s="8">
        <v>0</v>
      </c>
      <c r="Z9" s="8">
        <v>0</v>
      </c>
      <c r="AA9" s="8">
        <v>0</v>
      </c>
      <c r="AB9" s="8">
        <v>27</v>
      </c>
      <c r="AC9" s="8">
        <v>3</v>
      </c>
      <c r="AD9" s="8">
        <v>0</v>
      </c>
      <c r="AE9" s="8">
        <v>9</v>
      </c>
      <c r="AF9" s="8">
        <v>23</v>
      </c>
      <c r="AG9" s="8">
        <v>15</v>
      </c>
      <c r="AH9" s="8">
        <v>0</v>
      </c>
      <c r="AI9" s="8">
        <v>0</v>
      </c>
      <c r="AJ9" s="8">
        <v>23</v>
      </c>
      <c r="AK9" s="8">
        <v>23</v>
      </c>
      <c r="AL9" s="8">
        <v>1</v>
      </c>
      <c r="AM9" s="8">
        <v>29</v>
      </c>
      <c r="AN9" s="8">
        <v>0</v>
      </c>
      <c r="AO9" s="8">
        <v>0</v>
      </c>
      <c r="AP9" s="8">
        <v>0</v>
      </c>
      <c r="AQ9" s="8">
        <v>42</v>
      </c>
      <c r="AR9" s="8">
        <v>0</v>
      </c>
      <c r="AS9" s="8">
        <v>0</v>
      </c>
      <c r="AU9" s="2">
        <f t="shared" si="3"/>
        <v>13.090909090909092</v>
      </c>
      <c r="AV9" s="2">
        <f t="shared" si="4"/>
        <v>2.5950876878499143</v>
      </c>
      <c r="AW9" s="17">
        <f t="shared" si="5"/>
        <v>1</v>
      </c>
      <c r="AY9" s="12">
        <v>0</v>
      </c>
      <c r="AZ9" s="8">
        <v>0</v>
      </c>
      <c r="BA9" s="8">
        <v>0</v>
      </c>
      <c r="BB9" s="8">
        <v>0</v>
      </c>
      <c r="BC9" s="8">
        <v>0</v>
      </c>
      <c r="BD9" s="8">
        <v>25</v>
      </c>
      <c r="BE9" s="8">
        <v>0</v>
      </c>
      <c r="BF9" s="8">
        <v>0</v>
      </c>
      <c r="BG9" s="8">
        <v>0</v>
      </c>
      <c r="BH9" s="8">
        <v>0</v>
      </c>
      <c r="BI9" s="8">
        <v>0</v>
      </c>
      <c r="BJ9" s="8">
        <v>0</v>
      </c>
      <c r="BK9" s="8">
        <v>33</v>
      </c>
      <c r="BL9" s="8">
        <v>0</v>
      </c>
      <c r="BM9" s="8">
        <v>0</v>
      </c>
      <c r="BN9" s="8">
        <v>0</v>
      </c>
      <c r="BO9" s="8">
        <v>0</v>
      </c>
      <c r="BP9" s="8">
        <v>9</v>
      </c>
      <c r="BQ9" s="8">
        <v>118</v>
      </c>
      <c r="BR9" s="8">
        <v>26</v>
      </c>
      <c r="BS9" s="8">
        <v>0</v>
      </c>
      <c r="BT9" s="8">
        <v>0</v>
      </c>
      <c r="BU9" s="8">
        <v>0</v>
      </c>
      <c r="BV9" s="8">
        <v>93</v>
      </c>
      <c r="BW9" s="8">
        <v>12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5</v>
      </c>
      <c r="CH9" s="8">
        <v>0</v>
      </c>
      <c r="CI9" s="8">
        <v>0</v>
      </c>
      <c r="CJ9" s="8">
        <v>1</v>
      </c>
      <c r="CK9" s="8">
        <v>48</v>
      </c>
      <c r="CL9" s="8">
        <v>0</v>
      </c>
      <c r="CM9" s="8">
        <v>0</v>
      </c>
      <c r="CN9" s="8">
        <v>53</v>
      </c>
      <c r="CO9" s="8">
        <v>1</v>
      </c>
      <c r="CP9" s="8">
        <v>0</v>
      </c>
      <c r="CR9" s="2">
        <f t="shared" si="0"/>
        <v>9.8604651162790695</v>
      </c>
      <c r="CS9" s="2">
        <f t="shared" si="1"/>
        <v>3.8049890597178275</v>
      </c>
      <c r="CT9" s="17">
        <f t="shared" si="2"/>
        <v>1</v>
      </c>
    </row>
    <row r="10" spans="1:98" x14ac:dyDescent="0.55000000000000004">
      <c r="A10" s="12">
        <v>2.0833333333333332E-2</v>
      </c>
      <c r="B10" s="8">
        <v>29</v>
      </c>
      <c r="C10" s="8">
        <v>0</v>
      </c>
      <c r="D10" s="8">
        <v>3</v>
      </c>
      <c r="E10" s="8">
        <v>0</v>
      </c>
      <c r="F10" s="8">
        <v>9</v>
      </c>
      <c r="G10" s="8">
        <v>0</v>
      </c>
      <c r="H10" s="8">
        <v>0</v>
      </c>
      <c r="I10" s="8">
        <v>0</v>
      </c>
      <c r="J10" s="8">
        <v>41</v>
      </c>
      <c r="K10" s="8">
        <v>33</v>
      </c>
      <c r="L10" s="8">
        <v>27</v>
      </c>
      <c r="M10" s="8">
        <v>1</v>
      </c>
      <c r="N10" s="8">
        <v>0</v>
      </c>
      <c r="O10" s="8">
        <v>22</v>
      </c>
      <c r="P10" s="8">
        <v>30</v>
      </c>
      <c r="Q10" s="8">
        <v>6</v>
      </c>
      <c r="R10" s="8">
        <v>0</v>
      </c>
      <c r="S10" s="8">
        <v>19</v>
      </c>
      <c r="T10" s="8">
        <v>0</v>
      </c>
      <c r="U10" s="8">
        <v>3</v>
      </c>
      <c r="V10" s="8">
        <v>4</v>
      </c>
      <c r="W10" s="8">
        <v>38</v>
      </c>
      <c r="X10" s="8">
        <v>60</v>
      </c>
      <c r="Y10" s="8">
        <v>0</v>
      </c>
      <c r="Z10" s="8">
        <v>0</v>
      </c>
      <c r="AA10" s="8">
        <v>27</v>
      </c>
      <c r="AB10" s="8">
        <v>15</v>
      </c>
      <c r="AC10" s="8">
        <v>0</v>
      </c>
      <c r="AD10" s="8">
        <v>0</v>
      </c>
      <c r="AE10" s="8">
        <v>56</v>
      </c>
      <c r="AF10" s="8">
        <v>58</v>
      </c>
      <c r="AG10" s="8">
        <v>11</v>
      </c>
      <c r="AH10" s="8">
        <v>0</v>
      </c>
      <c r="AI10" s="8">
        <v>0</v>
      </c>
      <c r="AJ10" s="8">
        <v>16</v>
      </c>
      <c r="AK10" s="8">
        <v>22</v>
      </c>
      <c r="AL10" s="8">
        <v>0</v>
      </c>
      <c r="AM10" s="8">
        <v>0</v>
      </c>
      <c r="AN10" s="8">
        <v>0</v>
      </c>
      <c r="AO10" s="8">
        <v>0</v>
      </c>
      <c r="AP10" s="8">
        <v>13</v>
      </c>
      <c r="AQ10" s="8">
        <v>2</v>
      </c>
      <c r="AR10" s="8">
        <v>0</v>
      </c>
      <c r="AS10" s="8">
        <v>39</v>
      </c>
      <c r="AU10" s="2">
        <f t="shared" si="3"/>
        <v>13.272727272727273</v>
      </c>
      <c r="AV10" s="2">
        <f t="shared" si="4"/>
        <v>2.6750281333336412</v>
      </c>
      <c r="AW10" s="17">
        <f t="shared" si="5"/>
        <v>1</v>
      </c>
      <c r="AY10" s="12">
        <v>2.0833333333333332E-2</v>
      </c>
      <c r="AZ10" s="8">
        <v>0</v>
      </c>
      <c r="BA10" s="8">
        <v>0</v>
      </c>
      <c r="BB10" s="8">
        <v>0</v>
      </c>
      <c r="BC10" s="8">
        <v>35</v>
      </c>
      <c r="BD10" s="8">
        <v>12</v>
      </c>
      <c r="BE10" s="8">
        <v>0</v>
      </c>
      <c r="BF10" s="8">
        <v>0</v>
      </c>
      <c r="BG10" s="8">
        <v>11</v>
      </c>
      <c r="BH10" s="8">
        <v>0</v>
      </c>
      <c r="BI10" s="8">
        <v>0</v>
      </c>
      <c r="BJ10" s="8">
        <v>17</v>
      </c>
      <c r="BK10" s="8">
        <v>46</v>
      </c>
      <c r="BL10" s="8">
        <v>0</v>
      </c>
      <c r="BM10" s="8">
        <v>0</v>
      </c>
      <c r="BN10" s="8">
        <v>0</v>
      </c>
      <c r="BO10" s="8">
        <v>0</v>
      </c>
      <c r="BP10" s="8">
        <v>0</v>
      </c>
      <c r="BQ10" s="8">
        <v>0</v>
      </c>
      <c r="BR10" s="8">
        <v>16</v>
      </c>
      <c r="BS10" s="8">
        <v>15</v>
      </c>
      <c r="BT10" s="8">
        <v>10</v>
      </c>
      <c r="BU10" s="8">
        <v>0</v>
      </c>
      <c r="BV10" s="8">
        <v>5</v>
      </c>
      <c r="BW10" s="8">
        <v>3</v>
      </c>
      <c r="BX10" s="8">
        <v>0</v>
      </c>
      <c r="BY10" s="8">
        <v>0</v>
      </c>
      <c r="BZ10" s="8">
        <v>0</v>
      </c>
      <c r="CA10" s="8">
        <v>0</v>
      </c>
      <c r="CB10" s="8">
        <v>0</v>
      </c>
      <c r="CC10" s="8">
        <v>0</v>
      </c>
      <c r="CD10" s="8">
        <v>0</v>
      </c>
      <c r="CE10" s="8">
        <v>0</v>
      </c>
      <c r="CF10" s="8">
        <v>0</v>
      </c>
      <c r="CG10" s="8">
        <v>7</v>
      </c>
      <c r="CH10" s="8">
        <v>0</v>
      </c>
      <c r="CI10" s="8">
        <v>0</v>
      </c>
      <c r="CJ10" s="8">
        <v>0</v>
      </c>
      <c r="CK10" s="8">
        <v>26</v>
      </c>
      <c r="CL10" s="8">
        <v>33</v>
      </c>
      <c r="CM10" s="8">
        <v>0</v>
      </c>
      <c r="CN10" s="8">
        <v>30</v>
      </c>
      <c r="CO10" s="8">
        <v>11</v>
      </c>
      <c r="CP10" s="8">
        <v>0</v>
      </c>
      <c r="CR10" s="2">
        <f t="shared" si="0"/>
        <v>6.441860465116279</v>
      </c>
      <c r="CS10" s="2">
        <f t="shared" si="1"/>
        <v>1.7546970111290818</v>
      </c>
      <c r="CT10" s="17">
        <f t="shared" si="2"/>
        <v>1</v>
      </c>
    </row>
    <row r="11" spans="1:98" x14ac:dyDescent="0.55000000000000004">
      <c r="A11" s="12">
        <v>4.1666666666666664E-2</v>
      </c>
      <c r="B11" s="8">
        <v>0</v>
      </c>
      <c r="C11" s="8">
        <v>2</v>
      </c>
      <c r="D11" s="8">
        <v>0</v>
      </c>
      <c r="E11" s="8">
        <v>0</v>
      </c>
      <c r="F11" s="8">
        <v>6</v>
      </c>
      <c r="G11" s="8">
        <v>0</v>
      </c>
      <c r="H11" s="8">
        <v>0</v>
      </c>
      <c r="I11" s="8">
        <v>0</v>
      </c>
      <c r="J11" s="8">
        <v>50</v>
      </c>
      <c r="K11" s="8">
        <v>10</v>
      </c>
      <c r="L11" s="8">
        <v>10</v>
      </c>
      <c r="M11" s="8">
        <v>0</v>
      </c>
      <c r="N11" s="8">
        <v>0</v>
      </c>
      <c r="O11" s="8">
        <v>0</v>
      </c>
      <c r="P11" s="8">
        <v>1</v>
      </c>
      <c r="Q11" s="8">
        <v>0</v>
      </c>
      <c r="R11" s="8">
        <v>14</v>
      </c>
      <c r="S11" s="8">
        <v>4</v>
      </c>
      <c r="T11" s="8">
        <v>0</v>
      </c>
      <c r="U11" s="8">
        <v>46</v>
      </c>
      <c r="V11" s="8">
        <v>0</v>
      </c>
      <c r="W11" s="8">
        <v>33</v>
      </c>
      <c r="X11" s="8">
        <v>32</v>
      </c>
      <c r="Y11" s="8">
        <v>0</v>
      </c>
      <c r="Z11" s="8">
        <v>0</v>
      </c>
      <c r="AA11" s="8">
        <v>36</v>
      </c>
      <c r="AB11" s="8">
        <v>29</v>
      </c>
      <c r="AC11" s="8">
        <v>31</v>
      </c>
      <c r="AD11" s="8">
        <v>0</v>
      </c>
      <c r="AE11" s="8">
        <v>13</v>
      </c>
      <c r="AF11" s="8">
        <v>15</v>
      </c>
      <c r="AG11" s="8">
        <v>10</v>
      </c>
      <c r="AH11" s="8">
        <v>44</v>
      </c>
      <c r="AI11" s="8">
        <v>0</v>
      </c>
      <c r="AJ11" s="8">
        <v>17</v>
      </c>
      <c r="AK11" s="8">
        <v>34</v>
      </c>
      <c r="AL11" s="8">
        <v>0</v>
      </c>
      <c r="AM11" s="8">
        <v>15</v>
      </c>
      <c r="AN11" s="8">
        <v>0</v>
      </c>
      <c r="AO11" s="8">
        <v>0</v>
      </c>
      <c r="AP11" s="8">
        <v>13</v>
      </c>
      <c r="AQ11" s="8">
        <v>22</v>
      </c>
      <c r="AR11" s="8">
        <v>0</v>
      </c>
      <c r="AS11" s="8">
        <v>11</v>
      </c>
      <c r="AU11" s="2">
        <f t="shared" si="3"/>
        <v>11.318181818181818</v>
      </c>
      <c r="AV11" s="2">
        <f t="shared" si="4"/>
        <v>2.2428586993184818</v>
      </c>
      <c r="AW11" s="17">
        <f t="shared" si="5"/>
        <v>1</v>
      </c>
      <c r="AY11" s="12">
        <v>4.1666666666666664E-2</v>
      </c>
      <c r="AZ11" s="8">
        <v>0</v>
      </c>
      <c r="BA11" s="8">
        <v>57</v>
      </c>
      <c r="BB11" s="8">
        <v>0</v>
      </c>
      <c r="BC11" s="8">
        <v>25</v>
      </c>
      <c r="BD11" s="8">
        <v>6</v>
      </c>
      <c r="BE11" s="8">
        <v>2</v>
      </c>
      <c r="BF11" s="8">
        <v>0</v>
      </c>
      <c r="BG11" s="8">
        <v>17</v>
      </c>
      <c r="BH11" s="8">
        <v>0</v>
      </c>
      <c r="BI11" s="8">
        <v>0</v>
      </c>
      <c r="BJ11" s="8">
        <v>19</v>
      </c>
      <c r="BK11" s="8">
        <v>0</v>
      </c>
      <c r="BL11" s="8">
        <v>0</v>
      </c>
      <c r="BM11" s="8">
        <v>0</v>
      </c>
      <c r="BN11" s="8">
        <v>0</v>
      </c>
      <c r="BO11" s="8">
        <v>7</v>
      </c>
      <c r="BP11" s="8">
        <v>7</v>
      </c>
      <c r="BQ11" s="8">
        <v>94</v>
      </c>
      <c r="BR11" s="8">
        <v>2</v>
      </c>
      <c r="BS11" s="8">
        <v>62</v>
      </c>
      <c r="BT11" s="8">
        <v>5</v>
      </c>
      <c r="BU11" s="8">
        <v>0</v>
      </c>
      <c r="BV11" s="8">
        <v>7</v>
      </c>
      <c r="BW11" s="8">
        <v>6</v>
      </c>
      <c r="BX11" s="8">
        <v>58</v>
      </c>
      <c r="BY11" s="8">
        <v>65</v>
      </c>
      <c r="BZ11" s="8">
        <v>0</v>
      </c>
      <c r="CA11" s="8">
        <v>27</v>
      </c>
      <c r="CB11" s="8">
        <v>0</v>
      </c>
      <c r="CC11" s="8">
        <v>0</v>
      </c>
      <c r="CD11" s="8">
        <v>0</v>
      </c>
      <c r="CE11" s="8">
        <v>0</v>
      </c>
      <c r="CF11" s="8">
        <v>5</v>
      </c>
      <c r="CG11" s="8">
        <v>8</v>
      </c>
      <c r="CH11" s="8">
        <v>3</v>
      </c>
      <c r="CI11" s="8">
        <v>0</v>
      </c>
      <c r="CJ11" s="8">
        <v>0</v>
      </c>
      <c r="CK11" s="8">
        <v>25</v>
      </c>
      <c r="CL11" s="8">
        <v>29</v>
      </c>
      <c r="CM11" s="8">
        <v>0</v>
      </c>
      <c r="CN11" s="8">
        <v>31</v>
      </c>
      <c r="CO11" s="8">
        <v>0</v>
      </c>
      <c r="CP11" s="8">
        <v>0</v>
      </c>
      <c r="CR11" s="2">
        <f t="shared" si="0"/>
        <v>13.186046511627907</v>
      </c>
      <c r="CS11" s="2">
        <f t="shared" si="1"/>
        <v>3.3955308739259893</v>
      </c>
      <c r="CT11" s="17">
        <f t="shared" si="2"/>
        <v>1</v>
      </c>
    </row>
    <row r="12" spans="1:98" x14ac:dyDescent="0.55000000000000004">
      <c r="A12" s="12">
        <v>6.25E-2</v>
      </c>
      <c r="B12" s="8">
        <v>11</v>
      </c>
      <c r="C12" s="8">
        <v>0</v>
      </c>
      <c r="D12" s="8">
        <v>28</v>
      </c>
      <c r="E12" s="8">
        <v>0</v>
      </c>
      <c r="F12" s="8">
        <v>7</v>
      </c>
      <c r="G12" s="8">
        <v>0</v>
      </c>
      <c r="H12" s="8">
        <v>0</v>
      </c>
      <c r="I12" s="8">
        <v>0</v>
      </c>
      <c r="J12" s="8">
        <v>62</v>
      </c>
      <c r="K12" s="8">
        <v>7</v>
      </c>
      <c r="L12" s="8">
        <v>26</v>
      </c>
      <c r="M12" s="8">
        <v>0</v>
      </c>
      <c r="N12" s="8">
        <v>0</v>
      </c>
      <c r="O12" s="8">
        <v>1</v>
      </c>
      <c r="P12" s="8">
        <v>0</v>
      </c>
      <c r="Q12" s="8">
        <v>0</v>
      </c>
      <c r="R12" s="8">
        <v>12</v>
      </c>
      <c r="S12" s="8">
        <v>21</v>
      </c>
      <c r="T12" s="8">
        <v>0</v>
      </c>
      <c r="U12" s="8">
        <v>13</v>
      </c>
      <c r="V12" s="8">
        <v>4</v>
      </c>
      <c r="W12" s="8">
        <v>13</v>
      </c>
      <c r="X12" s="8">
        <v>34</v>
      </c>
      <c r="Y12" s="8">
        <v>0</v>
      </c>
      <c r="Z12" s="8">
        <v>0</v>
      </c>
      <c r="AA12" s="8">
        <v>18</v>
      </c>
      <c r="AB12" s="8">
        <v>52</v>
      </c>
      <c r="AC12" s="8">
        <v>2</v>
      </c>
      <c r="AD12" s="8">
        <v>0</v>
      </c>
      <c r="AE12" s="8">
        <v>12</v>
      </c>
      <c r="AF12" s="8">
        <v>0</v>
      </c>
      <c r="AG12" s="8">
        <v>0</v>
      </c>
      <c r="AH12" s="8">
        <v>65</v>
      </c>
      <c r="AI12" s="8">
        <v>0</v>
      </c>
      <c r="AJ12" s="8">
        <v>15</v>
      </c>
      <c r="AK12" s="8">
        <v>0</v>
      </c>
      <c r="AL12" s="8">
        <v>0</v>
      </c>
      <c r="AM12" s="8">
        <v>52</v>
      </c>
      <c r="AN12" s="8">
        <v>0</v>
      </c>
      <c r="AO12" s="8">
        <v>3</v>
      </c>
      <c r="AP12" s="8">
        <v>0</v>
      </c>
      <c r="AQ12" s="8">
        <v>3</v>
      </c>
      <c r="AR12" s="8">
        <v>39</v>
      </c>
      <c r="AS12" s="8">
        <v>35</v>
      </c>
      <c r="AU12" s="2">
        <f t="shared" si="3"/>
        <v>12.159090909090908</v>
      </c>
      <c r="AV12" s="2">
        <f t="shared" si="4"/>
        <v>2.7403382420002287</v>
      </c>
      <c r="AW12" s="17">
        <f t="shared" si="5"/>
        <v>1</v>
      </c>
      <c r="AY12" s="12">
        <v>6.25E-2</v>
      </c>
      <c r="AZ12" s="8">
        <v>0</v>
      </c>
      <c r="BA12" s="8">
        <v>61</v>
      </c>
      <c r="BB12" s="8">
        <v>0</v>
      </c>
      <c r="BC12" s="8">
        <v>0</v>
      </c>
      <c r="BD12" s="8">
        <v>19</v>
      </c>
      <c r="BE12" s="8">
        <v>0</v>
      </c>
      <c r="BF12" s="8">
        <v>0</v>
      </c>
      <c r="BG12" s="8">
        <v>19</v>
      </c>
      <c r="BH12" s="8">
        <v>0</v>
      </c>
      <c r="BI12" s="8">
        <v>0</v>
      </c>
      <c r="BJ12" s="8">
        <v>38</v>
      </c>
      <c r="BK12" s="8">
        <v>0</v>
      </c>
      <c r="BL12" s="8">
        <v>0</v>
      </c>
      <c r="BM12" s="8">
        <v>0</v>
      </c>
      <c r="BN12" s="8">
        <v>0</v>
      </c>
      <c r="BO12" s="8">
        <v>7</v>
      </c>
      <c r="BR12" s="8">
        <v>22</v>
      </c>
      <c r="BS12" s="8">
        <v>30</v>
      </c>
      <c r="BT12" s="8">
        <v>30</v>
      </c>
      <c r="BU12" s="8">
        <v>69</v>
      </c>
      <c r="BV12" s="8">
        <v>7</v>
      </c>
      <c r="BW12" s="8">
        <v>8</v>
      </c>
      <c r="BX12" s="8">
        <v>71</v>
      </c>
      <c r="BY12" s="8">
        <v>0</v>
      </c>
      <c r="BZ12" s="8">
        <v>0</v>
      </c>
      <c r="CA12" s="8">
        <v>28</v>
      </c>
      <c r="CB12" s="8">
        <v>0</v>
      </c>
      <c r="CC12" s="8">
        <v>0</v>
      </c>
      <c r="CD12" s="8">
        <v>0</v>
      </c>
      <c r="CE12" s="8">
        <v>1</v>
      </c>
      <c r="CF12" s="8">
        <v>0</v>
      </c>
      <c r="CG12" s="8">
        <v>1</v>
      </c>
      <c r="CH12" s="8">
        <v>55</v>
      </c>
      <c r="CI12" s="8">
        <v>0</v>
      </c>
      <c r="CJ12" s="8">
        <v>0</v>
      </c>
      <c r="CK12" s="8">
        <v>9</v>
      </c>
      <c r="CL12" s="8">
        <v>27</v>
      </c>
      <c r="CM12" s="8">
        <v>0</v>
      </c>
      <c r="CN12" s="8">
        <v>49</v>
      </c>
      <c r="CO12" s="8">
        <v>2</v>
      </c>
      <c r="CP12" s="8">
        <v>0</v>
      </c>
      <c r="CR12" s="2">
        <f t="shared" si="0"/>
        <v>13.487804878048781</v>
      </c>
      <c r="CS12" s="2">
        <f t="shared" si="1"/>
        <v>3.2854301331825329</v>
      </c>
      <c r="CT12" s="17">
        <f t="shared" si="2"/>
        <v>0.95348837209302328</v>
      </c>
    </row>
    <row r="13" spans="1:98" x14ac:dyDescent="0.55000000000000004">
      <c r="A13" s="12">
        <v>8.3333333333333329E-2</v>
      </c>
      <c r="B13" s="8">
        <v>7</v>
      </c>
      <c r="C13" s="8">
        <v>39</v>
      </c>
      <c r="D13" s="8">
        <v>11</v>
      </c>
      <c r="E13" s="8">
        <v>36</v>
      </c>
      <c r="F13" s="8">
        <v>18</v>
      </c>
      <c r="G13" s="8">
        <v>7</v>
      </c>
      <c r="H13" s="8">
        <v>11</v>
      </c>
      <c r="I13" s="8">
        <v>0</v>
      </c>
      <c r="J13" s="8">
        <v>75</v>
      </c>
      <c r="K13" s="8">
        <v>3</v>
      </c>
      <c r="L13" s="8">
        <v>61</v>
      </c>
      <c r="M13" s="8">
        <v>0</v>
      </c>
      <c r="N13" s="8">
        <v>0</v>
      </c>
      <c r="O13" s="8">
        <v>9</v>
      </c>
      <c r="P13" s="8">
        <v>44</v>
      </c>
      <c r="Q13" s="8">
        <v>0</v>
      </c>
      <c r="R13" s="8">
        <v>7</v>
      </c>
      <c r="S13" s="8">
        <v>34</v>
      </c>
      <c r="T13" s="8">
        <v>0</v>
      </c>
      <c r="U13" s="8">
        <v>31</v>
      </c>
      <c r="V13" s="8">
        <v>3</v>
      </c>
      <c r="W13" s="8">
        <v>31</v>
      </c>
      <c r="X13" s="8">
        <v>49</v>
      </c>
      <c r="Y13" s="8">
        <v>0</v>
      </c>
      <c r="Z13" s="8">
        <v>0</v>
      </c>
      <c r="AA13" s="8">
        <v>0</v>
      </c>
      <c r="AB13" s="8">
        <v>2</v>
      </c>
      <c r="AC13" s="8">
        <v>0</v>
      </c>
      <c r="AD13" s="8">
        <v>0</v>
      </c>
      <c r="AE13" s="8">
        <v>88</v>
      </c>
      <c r="AF13" s="8">
        <v>1</v>
      </c>
      <c r="AG13" s="8">
        <v>27</v>
      </c>
      <c r="AH13" s="8">
        <v>34</v>
      </c>
      <c r="AI13" s="8">
        <v>0</v>
      </c>
      <c r="AJ13" s="8">
        <v>21</v>
      </c>
      <c r="AK13" s="8">
        <v>0</v>
      </c>
      <c r="AL13" s="8">
        <v>0</v>
      </c>
      <c r="AM13" s="8">
        <v>21</v>
      </c>
      <c r="AN13" s="8">
        <v>0</v>
      </c>
      <c r="AO13" s="8">
        <v>8</v>
      </c>
      <c r="AP13" s="8">
        <v>23</v>
      </c>
      <c r="AQ13" s="8">
        <v>45</v>
      </c>
      <c r="AR13" s="8">
        <v>28</v>
      </c>
      <c r="AS13" s="8">
        <v>10</v>
      </c>
      <c r="AU13" s="2">
        <f t="shared" si="3"/>
        <v>17.818181818181817</v>
      </c>
      <c r="AV13" s="2">
        <f t="shared" si="4"/>
        <v>3.2867330096327643</v>
      </c>
      <c r="AW13" s="17">
        <f t="shared" si="5"/>
        <v>1</v>
      </c>
      <c r="AY13" s="12">
        <v>8.3333333333333329E-2</v>
      </c>
      <c r="AZ13" s="8">
        <v>0</v>
      </c>
      <c r="BA13" s="8">
        <v>19</v>
      </c>
      <c r="BB13" s="8">
        <v>15</v>
      </c>
      <c r="BC13" s="8">
        <v>21</v>
      </c>
      <c r="BD13" s="8">
        <v>49</v>
      </c>
      <c r="BE13" s="8">
        <v>0</v>
      </c>
      <c r="BF13" s="8">
        <v>0</v>
      </c>
      <c r="BG13" s="8">
        <v>7</v>
      </c>
      <c r="BH13" s="8">
        <v>0</v>
      </c>
      <c r="BI13" s="8">
        <v>0</v>
      </c>
      <c r="BJ13" s="8">
        <v>58</v>
      </c>
      <c r="BK13" s="8">
        <v>49</v>
      </c>
      <c r="BL13" s="8">
        <v>0</v>
      </c>
      <c r="BM13" s="8">
        <v>0</v>
      </c>
      <c r="BN13" s="8">
        <v>0</v>
      </c>
      <c r="BO13" s="8">
        <v>7</v>
      </c>
      <c r="BR13" s="8">
        <v>31</v>
      </c>
      <c r="BS13" s="8">
        <v>7</v>
      </c>
      <c r="BT13" s="8">
        <v>0</v>
      </c>
      <c r="BU13" s="8">
        <v>54</v>
      </c>
      <c r="BV13" s="8">
        <v>54</v>
      </c>
      <c r="BW13" s="8">
        <v>3</v>
      </c>
      <c r="BX13" s="8">
        <v>2</v>
      </c>
      <c r="BY13" s="8">
        <v>0</v>
      </c>
      <c r="BZ13" s="8">
        <v>0</v>
      </c>
      <c r="CA13" s="8">
        <v>0</v>
      </c>
      <c r="CB13" s="8">
        <v>0</v>
      </c>
      <c r="CC13" s="8">
        <v>0</v>
      </c>
      <c r="CD13" s="8">
        <v>0</v>
      </c>
      <c r="CE13" s="8">
        <v>0</v>
      </c>
      <c r="CF13" s="8">
        <v>0</v>
      </c>
      <c r="CG13" s="8">
        <v>0</v>
      </c>
      <c r="CH13" s="8">
        <v>0</v>
      </c>
      <c r="CI13" s="8">
        <v>0</v>
      </c>
      <c r="CJ13" s="8">
        <v>0</v>
      </c>
      <c r="CK13" s="8">
        <v>60</v>
      </c>
      <c r="CL13" s="8">
        <v>0</v>
      </c>
      <c r="CM13" s="8">
        <v>0</v>
      </c>
      <c r="CN13" s="8">
        <v>29</v>
      </c>
      <c r="CO13" s="8">
        <v>0</v>
      </c>
      <c r="CP13" s="8">
        <v>0</v>
      </c>
      <c r="CR13" s="2">
        <f t="shared" si="0"/>
        <v>11.341463414634147</v>
      </c>
      <c r="CS13" s="2">
        <f t="shared" si="1"/>
        <v>3.0557043330222062</v>
      </c>
      <c r="CT13" s="17">
        <f t="shared" si="2"/>
        <v>0.95348837209302328</v>
      </c>
    </row>
    <row r="14" spans="1:98" x14ac:dyDescent="0.55000000000000004">
      <c r="A14" s="12">
        <v>0.10416666666666667</v>
      </c>
      <c r="B14" s="8">
        <v>26</v>
      </c>
      <c r="C14" s="8">
        <v>11</v>
      </c>
      <c r="D14" s="8">
        <v>0</v>
      </c>
      <c r="E14" s="8">
        <v>2</v>
      </c>
      <c r="F14" s="8">
        <v>14</v>
      </c>
      <c r="G14" s="8">
        <v>0</v>
      </c>
      <c r="H14" s="8">
        <v>16</v>
      </c>
      <c r="I14" s="8">
        <v>0</v>
      </c>
      <c r="J14" s="8">
        <v>32</v>
      </c>
      <c r="K14" s="8">
        <v>8</v>
      </c>
      <c r="L14" s="8">
        <v>37</v>
      </c>
      <c r="M14" s="8">
        <v>77</v>
      </c>
      <c r="N14" s="8">
        <v>1</v>
      </c>
      <c r="O14" s="8">
        <v>5</v>
      </c>
      <c r="P14" s="8">
        <v>22</v>
      </c>
      <c r="Q14" s="8">
        <v>2</v>
      </c>
      <c r="R14" s="8">
        <v>26</v>
      </c>
      <c r="S14" s="8">
        <v>14</v>
      </c>
      <c r="T14" s="8">
        <v>0</v>
      </c>
      <c r="U14" s="8">
        <v>0</v>
      </c>
      <c r="V14" s="8">
        <v>2</v>
      </c>
      <c r="W14" s="8">
        <v>7</v>
      </c>
      <c r="X14" s="8">
        <v>46</v>
      </c>
      <c r="Y14" s="8">
        <v>2</v>
      </c>
      <c r="Z14" s="8">
        <v>2</v>
      </c>
      <c r="AA14" s="8">
        <v>0</v>
      </c>
      <c r="AB14" s="8">
        <v>29</v>
      </c>
      <c r="AC14" s="8">
        <v>31</v>
      </c>
      <c r="AD14" s="8">
        <v>26</v>
      </c>
      <c r="AE14" s="8">
        <v>35</v>
      </c>
      <c r="AF14" s="8">
        <v>38</v>
      </c>
      <c r="AG14" s="8">
        <v>66</v>
      </c>
      <c r="AH14" s="8">
        <v>38</v>
      </c>
      <c r="AI14" s="8">
        <v>0</v>
      </c>
      <c r="AJ14" s="8">
        <v>6</v>
      </c>
      <c r="AK14" s="8">
        <v>16</v>
      </c>
      <c r="AL14" s="8">
        <v>54</v>
      </c>
      <c r="AM14" s="8">
        <v>15</v>
      </c>
      <c r="AN14" s="8">
        <v>0</v>
      </c>
      <c r="AO14" s="8">
        <v>5</v>
      </c>
      <c r="AP14" s="8">
        <v>0</v>
      </c>
      <c r="AQ14" s="8">
        <v>17</v>
      </c>
      <c r="AR14" s="8">
        <v>50</v>
      </c>
      <c r="AS14" s="8">
        <v>13</v>
      </c>
      <c r="AU14" s="2">
        <f t="shared" si="3"/>
        <v>17.977272727272727</v>
      </c>
      <c r="AV14" s="2">
        <f t="shared" si="4"/>
        <v>2.9392166184536515</v>
      </c>
      <c r="AW14" s="17">
        <f t="shared" si="5"/>
        <v>1</v>
      </c>
      <c r="AY14" s="12">
        <v>0.10416666666666667</v>
      </c>
      <c r="AZ14" s="8">
        <v>0</v>
      </c>
      <c r="BA14" s="8">
        <v>67</v>
      </c>
      <c r="BB14" s="8">
        <v>41</v>
      </c>
      <c r="BC14" s="8">
        <v>0</v>
      </c>
      <c r="BD14" s="8">
        <v>11</v>
      </c>
      <c r="BE14" s="8">
        <v>22</v>
      </c>
      <c r="BF14" s="8">
        <v>0</v>
      </c>
      <c r="BG14" s="8">
        <v>42</v>
      </c>
      <c r="BH14" s="8">
        <v>0</v>
      </c>
      <c r="BI14" s="8">
        <v>0</v>
      </c>
      <c r="BJ14" s="8">
        <v>33</v>
      </c>
      <c r="BK14" s="8">
        <v>0</v>
      </c>
      <c r="BL14" s="8">
        <v>0</v>
      </c>
      <c r="BM14" s="8">
        <v>6</v>
      </c>
      <c r="BN14" s="8">
        <v>0</v>
      </c>
      <c r="BO14" s="8">
        <v>0</v>
      </c>
      <c r="BR14" s="8">
        <v>6</v>
      </c>
      <c r="BS14" s="8">
        <v>53</v>
      </c>
      <c r="BT14" s="8">
        <v>0</v>
      </c>
      <c r="BU14" s="8">
        <v>19</v>
      </c>
      <c r="BV14" s="8">
        <v>69</v>
      </c>
      <c r="BW14" s="8">
        <v>2</v>
      </c>
      <c r="BX14" s="8">
        <v>22</v>
      </c>
      <c r="BY14" s="8">
        <v>17</v>
      </c>
      <c r="BZ14" s="8">
        <v>0</v>
      </c>
      <c r="CA14" s="8">
        <v>7</v>
      </c>
      <c r="CB14" s="8">
        <v>62</v>
      </c>
      <c r="CC14" s="8">
        <v>0</v>
      </c>
      <c r="CD14" s="8">
        <v>0</v>
      </c>
      <c r="CE14" s="8">
        <v>0</v>
      </c>
      <c r="CF14" s="8">
        <v>0</v>
      </c>
      <c r="CG14" s="8">
        <v>0</v>
      </c>
      <c r="CH14" s="8">
        <v>0</v>
      </c>
      <c r="CI14" s="8">
        <v>6</v>
      </c>
      <c r="CJ14" s="8">
        <v>0</v>
      </c>
      <c r="CK14" s="8">
        <v>69</v>
      </c>
      <c r="CL14" s="8">
        <v>0</v>
      </c>
      <c r="CM14" s="8">
        <v>27</v>
      </c>
      <c r="CN14" s="8">
        <v>0</v>
      </c>
      <c r="CO14" s="8">
        <v>0</v>
      </c>
      <c r="CP14" s="8">
        <v>0</v>
      </c>
      <c r="CR14" s="2">
        <f t="shared" si="0"/>
        <v>14.170731707317072</v>
      </c>
      <c r="CS14" s="2">
        <f t="shared" si="1"/>
        <v>3.4565071964065446</v>
      </c>
      <c r="CT14" s="17">
        <f t="shared" si="2"/>
        <v>0.95348837209302328</v>
      </c>
    </row>
    <row r="15" spans="1:98" x14ac:dyDescent="0.55000000000000004">
      <c r="A15" s="12">
        <v>0.125</v>
      </c>
      <c r="B15" s="8">
        <v>0</v>
      </c>
      <c r="C15" s="8">
        <v>14</v>
      </c>
      <c r="D15" s="8">
        <v>0</v>
      </c>
      <c r="E15" s="8">
        <v>1</v>
      </c>
      <c r="F15" s="8">
        <v>7</v>
      </c>
      <c r="G15" s="8">
        <v>0</v>
      </c>
      <c r="H15" s="8">
        <v>27</v>
      </c>
      <c r="I15" s="8">
        <v>0</v>
      </c>
      <c r="J15" s="8">
        <v>52</v>
      </c>
      <c r="K15" s="8">
        <v>22</v>
      </c>
      <c r="L15" s="8">
        <v>12</v>
      </c>
      <c r="M15" s="8">
        <v>84</v>
      </c>
      <c r="N15" s="8">
        <v>1</v>
      </c>
      <c r="O15" s="8">
        <v>43</v>
      </c>
      <c r="P15" s="8">
        <v>0</v>
      </c>
      <c r="Q15" s="8">
        <v>12</v>
      </c>
      <c r="R15" s="8">
        <v>13</v>
      </c>
      <c r="S15" s="8">
        <v>28</v>
      </c>
      <c r="T15" s="8">
        <v>0</v>
      </c>
      <c r="U15" s="8">
        <v>38</v>
      </c>
      <c r="V15" s="8">
        <v>0</v>
      </c>
      <c r="W15" s="8">
        <v>0</v>
      </c>
      <c r="X15" s="8">
        <v>0</v>
      </c>
      <c r="Y15" s="8">
        <v>0</v>
      </c>
      <c r="Z15" s="8">
        <v>27</v>
      </c>
      <c r="AA15" s="8">
        <v>0</v>
      </c>
      <c r="AB15" s="8">
        <v>47</v>
      </c>
      <c r="AC15" s="8">
        <v>30</v>
      </c>
      <c r="AD15" s="8">
        <v>29</v>
      </c>
      <c r="AE15" s="8">
        <v>31</v>
      </c>
      <c r="AF15" s="8">
        <v>34</v>
      </c>
      <c r="AG15" s="8">
        <v>41</v>
      </c>
      <c r="AH15" s="8">
        <v>1</v>
      </c>
      <c r="AI15" s="8">
        <v>0</v>
      </c>
      <c r="AJ15" s="8">
        <v>0</v>
      </c>
      <c r="AK15" s="8">
        <v>3</v>
      </c>
      <c r="AL15" s="8">
        <v>4</v>
      </c>
      <c r="AM15" s="8">
        <v>10</v>
      </c>
      <c r="AN15" s="8">
        <v>10</v>
      </c>
      <c r="AO15" s="8">
        <v>0</v>
      </c>
      <c r="AP15" s="8">
        <v>0</v>
      </c>
      <c r="AQ15" s="8">
        <v>27</v>
      </c>
      <c r="AR15" s="8">
        <v>0</v>
      </c>
      <c r="AS15" s="8">
        <v>40</v>
      </c>
      <c r="AU15" s="2">
        <f t="shared" si="3"/>
        <v>15.636363636363637</v>
      </c>
      <c r="AV15" s="2">
        <f t="shared" si="4"/>
        <v>2.9105935601160673</v>
      </c>
      <c r="AW15" s="17">
        <f t="shared" si="5"/>
        <v>1</v>
      </c>
      <c r="AY15" s="12">
        <v>0.125</v>
      </c>
      <c r="AZ15" s="8">
        <v>0</v>
      </c>
      <c r="BA15" s="8">
        <v>0</v>
      </c>
      <c r="BB15" s="8">
        <v>28</v>
      </c>
      <c r="BC15" s="8">
        <v>0</v>
      </c>
      <c r="BD15" s="8">
        <v>17</v>
      </c>
      <c r="BE15" s="8">
        <v>41</v>
      </c>
      <c r="BF15" s="8">
        <v>0</v>
      </c>
      <c r="BG15" s="8">
        <v>52</v>
      </c>
      <c r="BH15" s="8">
        <v>0</v>
      </c>
      <c r="BI15" s="8">
        <v>0</v>
      </c>
      <c r="BJ15" s="8">
        <v>5</v>
      </c>
      <c r="BK15" s="8">
        <v>0</v>
      </c>
      <c r="BL15" s="8">
        <v>0</v>
      </c>
      <c r="BM15" s="8">
        <v>0</v>
      </c>
      <c r="BN15" s="8">
        <v>0</v>
      </c>
      <c r="BO15" s="8">
        <v>0</v>
      </c>
      <c r="BR15" s="8">
        <v>31</v>
      </c>
      <c r="BS15" s="8">
        <v>0</v>
      </c>
      <c r="BT15" s="8">
        <v>65</v>
      </c>
      <c r="BU15" s="8">
        <v>14</v>
      </c>
      <c r="BV15" s="8">
        <v>55</v>
      </c>
      <c r="BX15" s="8">
        <v>24</v>
      </c>
      <c r="BY15" s="8">
        <v>0</v>
      </c>
      <c r="BZ15" s="8">
        <v>0</v>
      </c>
      <c r="CA15" s="8">
        <v>0</v>
      </c>
      <c r="CB15" s="8">
        <v>46</v>
      </c>
      <c r="CC15" s="8">
        <v>0</v>
      </c>
      <c r="CD15" s="8">
        <v>0</v>
      </c>
      <c r="CE15" s="8">
        <v>0</v>
      </c>
      <c r="CF15" s="8">
        <v>10</v>
      </c>
      <c r="CG15" s="8">
        <v>0</v>
      </c>
      <c r="CH15" s="8">
        <v>0</v>
      </c>
      <c r="CI15" s="8">
        <v>79</v>
      </c>
      <c r="CJ15" s="8">
        <v>0</v>
      </c>
      <c r="CK15" s="8">
        <v>102</v>
      </c>
      <c r="CL15" s="8">
        <v>0</v>
      </c>
      <c r="CM15" s="8">
        <v>25</v>
      </c>
      <c r="CN15" s="8">
        <v>50</v>
      </c>
      <c r="CO15" s="8">
        <v>0</v>
      </c>
      <c r="CP15" s="8">
        <v>0</v>
      </c>
      <c r="CR15" s="2">
        <f t="shared" si="0"/>
        <v>16.100000000000001</v>
      </c>
      <c r="CS15" s="2">
        <f t="shared" si="1"/>
        <v>4.0890410135209461</v>
      </c>
      <c r="CT15" s="17">
        <f t="shared" si="2"/>
        <v>0.93023255813953487</v>
      </c>
    </row>
    <row r="16" spans="1:98" x14ac:dyDescent="0.55000000000000004">
      <c r="A16" s="12">
        <v>0.14583333333333334</v>
      </c>
      <c r="B16" s="8">
        <v>21</v>
      </c>
      <c r="C16" s="8">
        <v>16</v>
      </c>
      <c r="D16" s="8">
        <v>0</v>
      </c>
      <c r="E16" s="8">
        <v>28</v>
      </c>
      <c r="F16" s="8">
        <v>4</v>
      </c>
      <c r="G16" s="8">
        <v>0</v>
      </c>
      <c r="H16" s="8">
        <v>37</v>
      </c>
      <c r="I16" s="8">
        <v>0</v>
      </c>
      <c r="J16" s="8">
        <v>5</v>
      </c>
      <c r="K16" s="8">
        <v>0</v>
      </c>
      <c r="L16" s="8">
        <v>28</v>
      </c>
      <c r="M16" s="8">
        <v>97</v>
      </c>
      <c r="N16" s="8">
        <v>9</v>
      </c>
      <c r="O16" s="8">
        <v>54</v>
      </c>
      <c r="P16" s="8">
        <v>0</v>
      </c>
      <c r="Q16" s="8">
        <v>50</v>
      </c>
      <c r="R16" s="8">
        <v>0</v>
      </c>
      <c r="S16" s="8">
        <v>8</v>
      </c>
      <c r="T16" s="8">
        <v>9</v>
      </c>
      <c r="U16" s="8">
        <v>0</v>
      </c>
      <c r="V16" s="8">
        <v>0</v>
      </c>
      <c r="W16" s="8">
        <v>30</v>
      </c>
      <c r="X16" s="8">
        <v>23</v>
      </c>
      <c r="Y16" s="8">
        <v>0</v>
      </c>
      <c r="Z16" s="8">
        <v>0</v>
      </c>
      <c r="AA16" s="8">
        <v>0</v>
      </c>
      <c r="AB16" s="8">
        <v>2</v>
      </c>
      <c r="AC16" s="8">
        <v>0</v>
      </c>
      <c r="AD16" s="8">
        <v>0</v>
      </c>
      <c r="AE16" s="8">
        <v>13</v>
      </c>
      <c r="AF16" s="8">
        <v>29</v>
      </c>
      <c r="AG16" s="8">
        <v>38</v>
      </c>
      <c r="AH16" s="8">
        <v>0</v>
      </c>
      <c r="AI16" s="8">
        <v>0</v>
      </c>
      <c r="AJ16" s="8">
        <v>4</v>
      </c>
      <c r="AK16" s="8">
        <v>0</v>
      </c>
      <c r="AL16" s="8">
        <v>4</v>
      </c>
      <c r="AM16" s="8">
        <v>0</v>
      </c>
      <c r="AN16" s="8">
        <v>0</v>
      </c>
      <c r="AO16" s="8">
        <v>4</v>
      </c>
      <c r="AP16" s="8">
        <v>0</v>
      </c>
      <c r="AQ16" s="8">
        <v>4</v>
      </c>
      <c r="AR16" s="8">
        <v>0</v>
      </c>
      <c r="AS16" s="8">
        <v>0</v>
      </c>
      <c r="AU16" s="2">
        <f t="shared" si="3"/>
        <v>11.75</v>
      </c>
      <c r="AV16" s="2">
        <f t="shared" si="4"/>
        <v>2.9622581880954755</v>
      </c>
      <c r="AW16" s="17">
        <f t="shared" si="5"/>
        <v>1</v>
      </c>
      <c r="AY16" s="12">
        <v>0.14583333333333334</v>
      </c>
      <c r="AZ16" s="8">
        <v>0</v>
      </c>
      <c r="BA16" s="8">
        <v>0</v>
      </c>
      <c r="BB16" s="8">
        <v>30</v>
      </c>
      <c r="BC16" s="8">
        <v>0</v>
      </c>
      <c r="BE16" s="8">
        <v>13</v>
      </c>
      <c r="BF16" s="8">
        <v>0</v>
      </c>
      <c r="BG16" s="8">
        <v>6</v>
      </c>
      <c r="BH16" s="8">
        <v>0</v>
      </c>
      <c r="BI16" s="8">
        <v>0</v>
      </c>
      <c r="BJ16" s="8">
        <v>1</v>
      </c>
      <c r="BK16" s="8">
        <v>0</v>
      </c>
      <c r="BL16" s="8">
        <v>0</v>
      </c>
      <c r="BM16" s="8">
        <v>0</v>
      </c>
      <c r="BN16" s="8">
        <v>0</v>
      </c>
      <c r="BO16" s="8">
        <v>0</v>
      </c>
      <c r="BR16" s="8">
        <v>11</v>
      </c>
      <c r="BS16" s="8">
        <v>0</v>
      </c>
      <c r="BT16" s="8">
        <v>37</v>
      </c>
      <c r="BU16" s="8">
        <v>0</v>
      </c>
      <c r="BV16" s="8">
        <v>63</v>
      </c>
      <c r="BX16" s="8">
        <v>0</v>
      </c>
      <c r="BY16" s="8">
        <v>0</v>
      </c>
      <c r="BZ16" s="8">
        <v>5</v>
      </c>
      <c r="CA16" s="8">
        <v>0</v>
      </c>
      <c r="CB16" s="8">
        <v>0</v>
      </c>
      <c r="CC16" s="8">
        <v>0</v>
      </c>
      <c r="CD16" s="8">
        <v>0</v>
      </c>
      <c r="CE16" s="8">
        <v>0</v>
      </c>
      <c r="CF16" s="8">
        <v>21</v>
      </c>
      <c r="CG16" s="8">
        <v>0</v>
      </c>
      <c r="CH16" s="8">
        <v>0</v>
      </c>
      <c r="CI16" s="8">
        <v>50</v>
      </c>
      <c r="CJ16" s="8">
        <v>0</v>
      </c>
      <c r="CK16" s="8">
        <v>67</v>
      </c>
      <c r="CL16" s="8">
        <v>54</v>
      </c>
      <c r="CM16" s="8">
        <v>0</v>
      </c>
      <c r="CN16" s="8">
        <v>45</v>
      </c>
      <c r="CO16" s="8">
        <v>5</v>
      </c>
      <c r="CP16" s="8">
        <v>0</v>
      </c>
      <c r="CR16" s="2">
        <f t="shared" si="0"/>
        <v>10.461538461538462</v>
      </c>
      <c r="CS16" s="2">
        <f t="shared" si="1"/>
        <v>3.1513435974879047</v>
      </c>
      <c r="CT16" s="17">
        <f t="shared" si="2"/>
        <v>0.90697674418604646</v>
      </c>
    </row>
    <row r="17" spans="1:98" x14ac:dyDescent="0.55000000000000004">
      <c r="A17" s="12">
        <v>0.16666666666666666</v>
      </c>
      <c r="B17" s="8">
        <v>51</v>
      </c>
      <c r="C17" s="8">
        <v>0</v>
      </c>
      <c r="D17" s="8">
        <v>19</v>
      </c>
      <c r="E17" s="8">
        <v>0</v>
      </c>
      <c r="F17" s="8">
        <v>25</v>
      </c>
      <c r="G17" s="8">
        <v>33</v>
      </c>
      <c r="H17" s="8">
        <v>36</v>
      </c>
      <c r="I17" s="8">
        <v>0</v>
      </c>
      <c r="J17" s="8">
        <v>0</v>
      </c>
      <c r="K17" s="8">
        <v>23</v>
      </c>
      <c r="L17" s="8">
        <v>0</v>
      </c>
      <c r="M17" s="8">
        <v>31</v>
      </c>
      <c r="N17" s="8">
        <v>0</v>
      </c>
      <c r="O17" s="8">
        <v>48</v>
      </c>
      <c r="P17" s="8">
        <v>0</v>
      </c>
      <c r="Q17" s="8">
        <v>8</v>
      </c>
      <c r="R17" s="8">
        <v>38</v>
      </c>
      <c r="S17" s="8">
        <v>20</v>
      </c>
      <c r="T17" s="8">
        <v>0</v>
      </c>
      <c r="U17" s="8">
        <v>15</v>
      </c>
      <c r="V17" s="8">
        <v>64</v>
      </c>
      <c r="W17" s="8">
        <v>47</v>
      </c>
      <c r="X17" s="8">
        <v>20</v>
      </c>
      <c r="Y17" s="8">
        <v>0</v>
      </c>
      <c r="Z17" s="8">
        <v>0</v>
      </c>
      <c r="AA17" s="8">
        <v>0</v>
      </c>
      <c r="AB17" s="8">
        <v>44</v>
      </c>
      <c r="AC17" s="8">
        <v>39</v>
      </c>
      <c r="AD17" s="8">
        <v>0</v>
      </c>
      <c r="AE17" s="8">
        <v>46</v>
      </c>
      <c r="AF17" s="8">
        <v>10</v>
      </c>
      <c r="AG17" s="8">
        <v>30</v>
      </c>
      <c r="AH17" s="8">
        <v>32</v>
      </c>
      <c r="AI17" s="8">
        <v>0</v>
      </c>
      <c r="AJ17" s="8">
        <v>9</v>
      </c>
      <c r="AK17" s="8">
        <v>0</v>
      </c>
      <c r="AL17" s="8">
        <v>2</v>
      </c>
      <c r="AM17" s="8">
        <v>0</v>
      </c>
      <c r="AN17" s="8">
        <v>1</v>
      </c>
      <c r="AO17" s="8">
        <v>0</v>
      </c>
      <c r="AP17" s="8">
        <v>0</v>
      </c>
      <c r="AQ17" s="8">
        <v>0</v>
      </c>
      <c r="AR17" s="8">
        <v>21</v>
      </c>
      <c r="AS17" s="8">
        <v>0</v>
      </c>
      <c r="AU17" s="2">
        <f t="shared" si="3"/>
        <v>16.181818181818183</v>
      </c>
      <c r="AV17" s="2">
        <f t="shared" si="4"/>
        <v>2.8350107902880008</v>
      </c>
      <c r="AW17" s="17">
        <f t="shared" si="5"/>
        <v>1</v>
      </c>
      <c r="AY17" s="12">
        <v>0.16666666666666666</v>
      </c>
      <c r="AZ17" s="8">
        <v>0</v>
      </c>
      <c r="BA17" s="8">
        <v>71</v>
      </c>
      <c r="BB17" s="8">
        <v>22</v>
      </c>
      <c r="BC17" s="8">
        <v>53</v>
      </c>
      <c r="BE17" s="8">
        <v>31</v>
      </c>
      <c r="BF17" s="8">
        <v>0</v>
      </c>
      <c r="BG17" s="8">
        <v>0</v>
      </c>
      <c r="BH17" s="8">
        <v>0</v>
      </c>
      <c r="BI17" s="8">
        <v>55</v>
      </c>
      <c r="BJ17" s="8">
        <v>0</v>
      </c>
      <c r="BK17" s="8">
        <v>0</v>
      </c>
      <c r="BL17" s="8">
        <v>0</v>
      </c>
      <c r="BM17" s="8">
        <v>0</v>
      </c>
      <c r="BN17" s="8">
        <v>0</v>
      </c>
      <c r="BO17" s="8">
        <v>0</v>
      </c>
      <c r="BR17" s="8">
        <v>31</v>
      </c>
      <c r="BS17" s="8">
        <v>0</v>
      </c>
      <c r="BT17" s="8">
        <v>0</v>
      </c>
      <c r="BU17" s="8">
        <v>0</v>
      </c>
      <c r="BV17" s="8">
        <v>51</v>
      </c>
      <c r="BX17" s="8">
        <v>6</v>
      </c>
      <c r="BY17" s="8">
        <v>0</v>
      </c>
      <c r="BZ17" s="8">
        <v>98</v>
      </c>
      <c r="CA17" s="8">
        <v>14</v>
      </c>
      <c r="CB17" s="8">
        <v>0</v>
      </c>
      <c r="CC17" s="8">
        <v>0</v>
      </c>
      <c r="CD17" s="8">
        <v>0</v>
      </c>
      <c r="CE17" s="8">
        <v>0</v>
      </c>
      <c r="CF17" s="8">
        <v>19</v>
      </c>
      <c r="CG17" s="8">
        <v>0</v>
      </c>
      <c r="CH17" s="8">
        <v>0</v>
      </c>
      <c r="CI17" s="8">
        <v>66</v>
      </c>
      <c r="CJ17" s="8">
        <v>0</v>
      </c>
      <c r="CK17" s="8">
        <v>0</v>
      </c>
      <c r="CL17" s="8">
        <v>51</v>
      </c>
      <c r="CM17" s="8">
        <v>0</v>
      </c>
      <c r="CN17" s="8">
        <v>31</v>
      </c>
      <c r="CO17" s="8">
        <v>29</v>
      </c>
      <c r="CP17" s="8">
        <v>0</v>
      </c>
      <c r="CR17" s="2">
        <f t="shared" si="0"/>
        <v>16.102564102564102</v>
      </c>
      <c r="CS17" s="2">
        <f t="shared" si="1"/>
        <v>4.084597128252434</v>
      </c>
      <c r="CT17" s="17">
        <f t="shared" si="2"/>
        <v>0.90697674418604646</v>
      </c>
    </row>
    <row r="18" spans="1:98" x14ac:dyDescent="0.55000000000000004">
      <c r="A18" s="12">
        <v>0.1875</v>
      </c>
      <c r="B18" s="8">
        <v>55</v>
      </c>
      <c r="C18" s="8">
        <v>0</v>
      </c>
      <c r="D18" s="8">
        <v>0</v>
      </c>
      <c r="E18" s="8">
        <v>0</v>
      </c>
      <c r="F18" s="8">
        <v>2</v>
      </c>
      <c r="G18" s="8">
        <v>42</v>
      </c>
      <c r="H18" s="8">
        <v>43</v>
      </c>
      <c r="I18" s="8">
        <v>9</v>
      </c>
      <c r="J18" s="8">
        <v>0</v>
      </c>
      <c r="K18" s="8">
        <v>3</v>
      </c>
      <c r="L18" s="8">
        <v>0</v>
      </c>
      <c r="M18" s="8">
        <v>61</v>
      </c>
      <c r="N18" s="8">
        <v>17</v>
      </c>
      <c r="O18" s="8">
        <v>47</v>
      </c>
      <c r="P18" s="8">
        <v>0</v>
      </c>
      <c r="Q18" s="8">
        <v>0</v>
      </c>
      <c r="R18" s="8">
        <v>2</v>
      </c>
      <c r="S18" s="8">
        <v>6</v>
      </c>
      <c r="T18" s="8">
        <v>48</v>
      </c>
      <c r="U18" s="8">
        <v>0</v>
      </c>
      <c r="V18" s="8">
        <v>11</v>
      </c>
      <c r="W18" s="8">
        <v>31</v>
      </c>
      <c r="X18" s="8">
        <v>18</v>
      </c>
      <c r="Y18" s="8">
        <v>0</v>
      </c>
      <c r="Z18" s="8">
        <v>13</v>
      </c>
      <c r="AA18" s="8">
        <v>0</v>
      </c>
      <c r="AB18" s="8">
        <v>6</v>
      </c>
      <c r="AC18" s="8">
        <v>25</v>
      </c>
      <c r="AD18" s="8">
        <v>0</v>
      </c>
      <c r="AE18" s="8">
        <v>38</v>
      </c>
      <c r="AF18" s="8">
        <v>52</v>
      </c>
      <c r="AG18" s="8">
        <v>0</v>
      </c>
      <c r="AH18" s="8">
        <v>47</v>
      </c>
      <c r="AI18" s="8">
        <v>0</v>
      </c>
      <c r="AJ18" s="8">
        <v>54</v>
      </c>
      <c r="AK18" s="8">
        <v>0</v>
      </c>
      <c r="AL18" s="8">
        <v>0</v>
      </c>
      <c r="AM18" s="8">
        <v>38</v>
      </c>
      <c r="AN18" s="8">
        <v>2</v>
      </c>
      <c r="AO18" s="8">
        <v>0</v>
      </c>
      <c r="AP18" s="8">
        <v>0</v>
      </c>
      <c r="AQ18" s="8">
        <v>0</v>
      </c>
      <c r="AR18" s="8">
        <v>28</v>
      </c>
      <c r="AS18" s="8">
        <v>41</v>
      </c>
      <c r="AU18" s="2">
        <f t="shared" si="3"/>
        <v>16.795454545454547</v>
      </c>
      <c r="AV18" s="2">
        <f t="shared" si="4"/>
        <v>3.1104712234614147</v>
      </c>
      <c r="AW18" s="17">
        <f t="shared" si="5"/>
        <v>1</v>
      </c>
      <c r="AY18" s="12">
        <v>0.1875</v>
      </c>
      <c r="AZ18" s="8">
        <v>0</v>
      </c>
      <c r="BA18" s="8">
        <v>76</v>
      </c>
      <c r="BB18" s="8">
        <v>25</v>
      </c>
      <c r="BC18" s="8">
        <v>16</v>
      </c>
      <c r="BE18" s="8">
        <v>5</v>
      </c>
      <c r="BF18" s="8">
        <v>0</v>
      </c>
      <c r="BG18" s="8">
        <v>31</v>
      </c>
      <c r="BH18" s="8">
        <v>0</v>
      </c>
      <c r="BI18" s="8">
        <v>42</v>
      </c>
      <c r="BJ18" s="8">
        <v>3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R18" s="8">
        <v>24</v>
      </c>
      <c r="BS18" s="8">
        <v>0</v>
      </c>
      <c r="BT18" s="8">
        <v>0</v>
      </c>
      <c r="BU18" s="8">
        <v>24</v>
      </c>
      <c r="BV18" s="8">
        <v>59</v>
      </c>
      <c r="BX18" s="8">
        <v>0</v>
      </c>
      <c r="BY18" s="8">
        <v>0</v>
      </c>
      <c r="BZ18" s="8">
        <v>6</v>
      </c>
      <c r="CA18" s="8">
        <v>10</v>
      </c>
      <c r="CB18" s="8">
        <v>0</v>
      </c>
      <c r="CC18" s="8">
        <v>0</v>
      </c>
      <c r="CD18" s="8">
        <v>0</v>
      </c>
      <c r="CE18" s="8">
        <v>11</v>
      </c>
      <c r="CF18" s="8">
        <v>0</v>
      </c>
      <c r="CG18" s="8">
        <v>0</v>
      </c>
      <c r="CH18" s="8">
        <v>0</v>
      </c>
      <c r="CI18" s="8">
        <v>48</v>
      </c>
      <c r="CJ18" s="8">
        <v>0</v>
      </c>
      <c r="CK18" s="8">
        <v>14</v>
      </c>
      <c r="CL18" s="8">
        <v>52</v>
      </c>
      <c r="CM18" s="8">
        <v>7</v>
      </c>
      <c r="CN18" s="8">
        <v>3</v>
      </c>
      <c r="CO18" s="8">
        <v>0</v>
      </c>
      <c r="CP18" s="8">
        <v>0</v>
      </c>
      <c r="CR18" s="2">
        <f t="shared" si="0"/>
        <v>11.692307692307692</v>
      </c>
      <c r="CS18" s="2">
        <f t="shared" si="1"/>
        <v>3.0993782507735665</v>
      </c>
      <c r="CT18" s="17">
        <f t="shared" si="2"/>
        <v>0.90697674418604646</v>
      </c>
    </row>
    <row r="19" spans="1:98" x14ac:dyDescent="0.55000000000000004">
      <c r="A19" s="12">
        <v>0.20833333333333334</v>
      </c>
      <c r="B19" s="8">
        <v>42</v>
      </c>
      <c r="C19" s="8">
        <v>31</v>
      </c>
      <c r="D19" s="8">
        <v>15</v>
      </c>
      <c r="E19" s="8">
        <v>13</v>
      </c>
      <c r="F19" s="8">
        <v>10</v>
      </c>
      <c r="G19" s="8">
        <v>30</v>
      </c>
      <c r="H19" s="8">
        <v>28</v>
      </c>
      <c r="I19" s="8">
        <v>0</v>
      </c>
      <c r="J19" s="8">
        <v>45</v>
      </c>
      <c r="K19" s="8">
        <v>11</v>
      </c>
      <c r="L19" s="8">
        <v>0</v>
      </c>
      <c r="M19" s="8">
        <v>37</v>
      </c>
      <c r="N19" s="8">
        <v>0</v>
      </c>
      <c r="O19" s="8">
        <v>42</v>
      </c>
      <c r="P19" s="8">
        <v>5</v>
      </c>
      <c r="Q19" s="8">
        <v>0</v>
      </c>
      <c r="R19" s="8">
        <v>0</v>
      </c>
      <c r="S19" s="8">
        <v>34</v>
      </c>
      <c r="T19" s="8">
        <v>41</v>
      </c>
      <c r="U19" s="8">
        <v>0</v>
      </c>
      <c r="V19" s="8">
        <v>0</v>
      </c>
      <c r="W19" s="8">
        <v>14</v>
      </c>
      <c r="X19" s="8">
        <v>20</v>
      </c>
      <c r="Y19" s="8">
        <v>0</v>
      </c>
      <c r="Z19" s="8">
        <v>0</v>
      </c>
      <c r="AA19" s="8">
        <v>0</v>
      </c>
      <c r="AB19" s="8">
        <v>15</v>
      </c>
      <c r="AC19" s="8">
        <v>0</v>
      </c>
      <c r="AD19" s="8">
        <v>0</v>
      </c>
      <c r="AE19" s="8">
        <v>10</v>
      </c>
      <c r="AF19" s="8">
        <v>39</v>
      </c>
      <c r="AG19" s="8">
        <v>11</v>
      </c>
      <c r="AH19" s="8">
        <v>35</v>
      </c>
      <c r="AI19" s="8">
        <v>0</v>
      </c>
      <c r="AJ19" s="8">
        <v>17</v>
      </c>
      <c r="AK19" s="8">
        <v>27</v>
      </c>
      <c r="AL19" s="8">
        <v>14</v>
      </c>
      <c r="AM19" s="8">
        <v>52</v>
      </c>
      <c r="AN19" s="8">
        <v>0</v>
      </c>
      <c r="AO19" s="8">
        <v>3</v>
      </c>
      <c r="AP19" s="8">
        <v>0</v>
      </c>
      <c r="AQ19" s="8">
        <v>0</v>
      </c>
      <c r="AR19" s="8">
        <v>17</v>
      </c>
      <c r="AS19" s="8">
        <v>3</v>
      </c>
      <c r="AU19" s="2">
        <f t="shared" si="3"/>
        <v>15.022727272727273</v>
      </c>
      <c r="AV19" s="2">
        <f t="shared" si="4"/>
        <v>2.4250909697990473</v>
      </c>
      <c r="AW19" s="17">
        <f t="shared" si="5"/>
        <v>1</v>
      </c>
      <c r="AY19" s="12">
        <v>0.20833333333333334</v>
      </c>
      <c r="AZ19" s="8">
        <v>0</v>
      </c>
      <c r="BA19" s="8">
        <v>0</v>
      </c>
      <c r="BB19" s="8">
        <v>12</v>
      </c>
      <c r="BC19" s="8">
        <v>61</v>
      </c>
      <c r="BE19" s="8">
        <v>0</v>
      </c>
      <c r="BF19" s="8">
        <v>0</v>
      </c>
      <c r="BG19" s="8">
        <v>31</v>
      </c>
      <c r="BH19" s="8">
        <v>0</v>
      </c>
      <c r="BI19" s="8">
        <v>26</v>
      </c>
      <c r="BJ19" s="8">
        <v>0</v>
      </c>
      <c r="BK19" s="8">
        <v>48</v>
      </c>
      <c r="BL19" s="8">
        <v>0</v>
      </c>
      <c r="BM19" s="8">
        <v>4</v>
      </c>
      <c r="BN19" s="8">
        <v>0</v>
      </c>
      <c r="BO19" s="8">
        <v>49</v>
      </c>
      <c r="BR19" s="8">
        <v>0</v>
      </c>
      <c r="BS19" s="8">
        <v>0</v>
      </c>
      <c r="BT19" s="8">
        <v>51</v>
      </c>
      <c r="BU19" s="8">
        <v>0</v>
      </c>
      <c r="BV19" s="8">
        <v>0</v>
      </c>
      <c r="BX19" s="8">
        <v>7</v>
      </c>
      <c r="BY19" s="8">
        <v>56</v>
      </c>
      <c r="BZ19" s="8">
        <v>0</v>
      </c>
      <c r="CA19" s="8">
        <v>26</v>
      </c>
      <c r="CB19" s="8">
        <v>0</v>
      </c>
      <c r="CC19" s="8">
        <v>0</v>
      </c>
      <c r="CD19" s="8">
        <v>0</v>
      </c>
      <c r="CE19" s="8">
        <v>10</v>
      </c>
      <c r="CF19" s="8">
        <v>0</v>
      </c>
      <c r="CG19" s="8">
        <v>0</v>
      </c>
      <c r="CH19" s="8">
        <v>0</v>
      </c>
      <c r="CI19" s="8">
        <v>5</v>
      </c>
      <c r="CJ19" s="8">
        <v>0</v>
      </c>
      <c r="CK19" s="8">
        <v>50</v>
      </c>
      <c r="CL19" s="8">
        <v>42</v>
      </c>
      <c r="CM19" s="8">
        <v>0</v>
      </c>
      <c r="CN19" s="8">
        <v>0</v>
      </c>
      <c r="CO19" s="8">
        <v>0</v>
      </c>
      <c r="CP19" s="8">
        <v>0</v>
      </c>
      <c r="CR19" s="2">
        <f t="shared" si="0"/>
        <v>12.256410256410257</v>
      </c>
      <c r="CS19" s="2">
        <f t="shared" si="1"/>
        <v>3.2041887962048405</v>
      </c>
      <c r="CT19" s="17">
        <f t="shared" si="2"/>
        <v>0.90697674418604646</v>
      </c>
    </row>
    <row r="20" spans="1:98" x14ac:dyDescent="0.55000000000000004">
      <c r="A20" s="12">
        <v>0.22916666666666666</v>
      </c>
      <c r="B20" s="8">
        <v>18</v>
      </c>
      <c r="C20" s="8">
        <v>35</v>
      </c>
      <c r="D20" s="8">
        <v>0</v>
      </c>
      <c r="E20" s="8">
        <v>6</v>
      </c>
      <c r="F20" s="8">
        <v>23</v>
      </c>
      <c r="G20" s="8">
        <v>52</v>
      </c>
      <c r="H20" s="8">
        <v>40</v>
      </c>
      <c r="I20" s="8">
        <v>0</v>
      </c>
      <c r="J20" s="8">
        <v>69</v>
      </c>
      <c r="K20" s="8">
        <v>0</v>
      </c>
      <c r="L20" s="8">
        <v>2</v>
      </c>
      <c r="M20" s="8">
        <v>70</v>
      </c>
      <c r="N20" s="8">
        <v>0</v>
      </c>
      <c r="O20" s="8">
        <v>51</v>
      </c>
      <c r="P20" s="8">
        <v>14</v>
      </c>
      <c r="Q20" s="8">
        <v>0</v>
      </c>
      <c r="R20" s="8">
        <v>0</v>
      </c>
      <c r="S20" s="8">
        <v>11</v>
      </c>
      <c r="T20" s="8">
        <v>42</v>
      </c>
      <c r="U20" s="8">
        <v>49</v>
      </c>
      <c r="V20" s="8">
        <v>2</v>
      </c>
      <c r="W20" s="8">
        <v>52</v>
      </c>
      <c r="X20" s="8">
        <v>0</v>
      </c>
      <c r="Y20" s="8">
        <v>0</v>
      </c>
      <c r="Z20" s="8">
        <v>0</v>
      </c>
      <c r="AA20" s="8">
        <v>0</v>
      </c>
      <c r="AB20" s="8">
        <v>27</v>
      </c>
      <c r="AC20" s="8">
        <v>38</v>
      </c>
      <c r="AD20" s="8">
        <v>0</v>
      </c>
      <c r="AE20" s="8">
        <v>19</v>
      </c>
      <c r="AF20" s="8">
        <v>59</v>
      </c>
      <c r="AG20" s="8">
        <v>23</v>
      </c>
      <c r="AH20" s="8">
        <v>33</v>
      </c>
      <c r="AI20" s="8">
        <v>0</v>
      </c>
      <c r="AJ20" s="8">
        <v>28</v>
      </c>
      <c r="AK20" s="8">
        <v>15</v>
      </c>
      <c r="AL20" s="8">
        <v>1</v>
      </c>
      <c r="AM20" s="8">
        <v>6</v>
      </c>
      <c r="AN20" s="8">
        <v>7</v>
      </c>
      <c r="AO20" s="8">
        <v>0</v>
      </c>
      <c r="AP20" s="8">
        <v>0</v>
      </c>
      <c r="AQ20" s="8">
        <v>0</v>
      </c>
      <c r="AR20" s="8">
        <v>26</v>
      </c>
      <c r="AS20" s="8">
        <v>0</v>
      </c>
      <c r="AU20" s="2">
        <f t="shared" si="3"/>
        <v>18.59090909090909</v>
      </c>
      <c r="AV20" s="2">
        <f t="shared" si="4"/>
        <v>3.2570168489838482</v>
      </c>
      <c r="AW20" s="17">
        <f t="shared" si="5"/>
        <v>1</v>
      </c>
      <c r="AY20" s="12">
        <v>0.22916666666666666</v>
      </c>
      <c r="AZ20" s="8">
        <v>0</v>
      </c>
      <c r="BA20" s="8">
        <v>0</v>
      </c>
      <c r="BB20" s="8">
        <v>0</v>
      </c>
      <c r="BC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20</v>
      </c>
      <c r="BJ20" s="8">
        <v>43</v>
      </c>
      <c r="BK20" s="8">
        <v>49</v>
      </c>
      <c r="BL20" s="8">
        <v>0</v>
      </c>
      <c r="BM20" s="8">
        <v>0</v>
      </c>
      <c r="BN20" s="8">
        <v>0</v>
      </c>
      <c r="BO20" s="8">
        <v>71</v>
      </c>
      <c r="BR20" s="8">
        <v>21</v>
      </c>
      <c r="BS20" s="8">
        <v>0</v>
      </c>
      <c r="BT20" s="8">
        <v>0</v>
      </c>
      <c r="BU20" s="8">
        <v>0</v>
      </c>
      <c r="BV20" s="8">
        <v>0</v>
      </c>
      <c r="BX20" s="8">
        <v>0</v>
      </c>
      <c r="BY20" s="8">
        <v>4</v>
      </c>
      <c r="BZ20" s="8">
        <v>0</v>
      </c>
      <c r="CA20" s="8">
        <v>0</v>
      </c>
      <c r="CB20" s="8">
        <v>0</v>
      </c>
      <c r="CC20" s="8">
        <v>0</v>
      </c>
      <c r="CD20" s="8">
        <v>0</v>
      </c>
      <c r="CE20" s="8">
        <v>0</v>
      </c>
      <c r="CF20" s="8">
        <v>0</v>
      </c>
      <c r="CG20" s="8">
        <v>7</v>
      </c>
      <c r="CH20" s="8">
        <v>0</v>
      </c>
      <c r="CI20" s="8">
        <v>50</v>
      </c>
      <c r="CJ20" s="8">
        <v>0</v>
      </c>
      <c r="CK20" s="8">
        <v>0</v>
      </c>
      <c r="CL20" s="8">
        <v>20</v>
      </c>
      <c r="CM20" s="8">
        <v>0</v>
      </c>
      <c r="CN20" s="8">
        <v>11</v>
      </c>
      <c r="CO20" s="8">
        <v>0</v>
      </c>
      <c r="CP20" s="8">
        <v>0</v>
      </c>
      <c r="CR20" s="2">
        <f t="shared" si="0"/>
        <v>7.5897435897435894</v>
      </c>
      <c r="CS20" s="2">
        <f t="shared" si="1"/>
        <v>2.7208690038150785</v>
      </c>
      <c r="CT20" s="17">
        <f t="shared" si="2"/>
        <v>0.90697674418604646</v>
      </c>
    </row>
    <row r="21" spans="1:98" x14ac:dyDescent="0.55000000000000004">
      <c r="A21" s="12">
        <v>0.25</v>
      </c>
      <c r="B21" s="8">
        <v>0</v>
      </c>
      <c r="C21" s="8">
        <v>26</v>
      </c>
      <c r="D21" s="8">
        <v>7</v>
      </c>
      <c r="E21" s="8">
        <v>8</v>
      </c>
      <c r="F21" s="8">
        <v>6</v>
      </c>
      <c r="G21" s="8">
        <v>42</v>
      </c>
      <c r="H21" s="8">
        <v>0</v>
      </c>
      <c r="I21" s="8">
        <v>0</v>
      </c>
      <c r="J21" s="8">
        <v>43</v>
      </c>
      <c r="K21" s="8">
        <v>21</v>
      </c>
      <c r="L21" s="8">
        <v>63</v>
      </c>
      <c r="M21" s="8">
        <v>0</v>
      </c>
      <c r="N21" s="8">
        <v>0</v>
      </c>
      <c r="O21" s="8">
        <v>17</v>
      </c>
      <c r="P21" s="8">
        <v>0</v>
      </c>
      <c r="Q21" s="8">
        <v>0</v>
      </c>
      <c r="R21" s="8">
        <v>0</v>
      </c>
      <c r="S21" s="8">
        <v>24</v>
      </c>
      <c r="T21" s="8">
        <v>0</v>
      </c>
      <c r="U21" s="8">
        <v>2</v>
      </c>
      <c r="V21" s="8">
        <v>24</v>
      </c>
      <c r="W21" s="8">
        <v>32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25</v>
      </c>
      <c r="AG21" s="8">
        <v>9</v>
      </c>
      <c r="AH21" s="8">
        <v>40</v>
      </c>
      <c r="AI21" s="8">
        <v>0</v>
      </c>
      <c r="AJ21" s="8">
        <v>16</v>
      </c>
      <c r="AK21" s="8">
        <v>0</v>
      </c>
      <c r="AL21" s="8">
        <v>0</v>
      </c>
      <c r="AM21" s="8">
        <v>47</v>
      </c>
      <c r="AO21" s="8">
        <v>3</v>
      </c>
      <c r="AP21" s="8">
        <v>0</v>
      </c>
      <c r="AQ21" s="8">
        <v>0</v>
      </c>
      <c r="AR21" s="8">
        <v>0</v>
      </c>
      <c r="AS21" s="8">
        <v>22</v>
      </c>
      <c r="AU21" s="2">
        <f t="shared" si="3"/>
        <v>11.093023255813954</v>
      </c>
      <c r="AV21" s="2">
        <f t="shared" si="4"/>
        <v>2.5002356375081427</v>
      </c>
      <c r="AW21" s="17">
        <f t="shared" si="5"/>
        <v>0.97727272727272729</v>
      </c>
      <c r="AY21" s="12">
        <v>0.25</v>
      </c>
      <c r="AZ21" s="8">
        <v>0</v>
      </c>
      <c r="BA21" s="8">
        <v>10</v>
      </c>
      <c r="BB21" s="8">
        <v>1</v>
      </c>
      <c r="BC21" s="8">
        <v>0</v>
      </c>
      <c r="BE21" s="8">
        <v>0</v>
      </c>
      <c r="BF21" s="8">
        <v>0</v>
      </c>
      <c r="BG21" s="8">
        <v>52</v>
      </c>
      <c r="BH21" s="8">
        <v>0</v>
      </c>
      <c r="BI21" s="8">
        <v>0</v>
      </c>
      <c r="BJ21" s="8">
        <v>38</v>
      </c>
      <c r="BK21" s="8">
        <v>3</v>
      </c>
      <c r="BL21" s="8">
        <v>0</v>
      </c>
      <c r="BM21" s="8">
        <v>0</v>
      </c>
      <c r="BN21" s="8">
        <v>0</v>
      </c>
      <c r="BO21" s="8">
        <v>46</v>
      </c>
      <c r="BR21" s="8">
        <v>44</v>
      </c>
      <c r="BS21" s="8">
        <v>0</v>
      </c>
      <c r="BT21" s="8">
        <v>0</v>
      </c>
      <c r="BU21" s="8">
        <v>0</v>
      </c>
      <c r="BV21" s="8">
        <v>0</v>
      </c>
      <c r="BX21" s="8">
        <v>0</v>
      </c>
      <c r="BY21" s="8">
        <v>13</v>
      </c>
      <c r="BZ21" s="8">
        <v>0</v>
      </c>
      <c r="CA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2</v>
      </c>
      <c r="CJ21" s="8">
        <v>0</v>
      </c>
      <c r="CK21" s="8">
        <v>0</v>
      </c>
      <c r="CL21" s="8">
        <v>0</v>
      </c>
      <c r="CM21" s="8">
        <v>0</v>
      </c>
      <c r="CN21" s="8">
        <v>29</v>
      </c>
      <c r="CO21" s="8">
        <v>0</v>
      </c>
      <c r="CP21" s="8">
        <v>0</v>
      </c>
      <c r="CR21" s="2">
        <f t="shared" si="0"/>
        <v>6.1025641025641022</v>
      </c>
      <c r="CS21" s="2">
        <f t="shared" si="1"/>
        <v>2.3046613774046074</v>
      </c>
      <c r="CT21" s="17">
        <f t="shared" si="2"/>
        <v>0.90697674418604646</v>
      </c>
    </row>
    <row r="22" spans="1:98" x14ac:dyDescent="0.55000000000000004">
      <c r="A22" s="12">
        <v>0.27083333333333331</v>
      </c>
      <c r="B22" s="8">
        <v>13</v>
      </c>
      <c r="C22" s="8">
        <v>0</v>
      </c>
      <c r="D22" s="8">
        <v>13</v>
      </c>
      <c r="E22" s="8">
        <v>0</v>
      </c>
      <c r="F22" s="8">
        <v>18</v>
      </c>
      <c r="G22" s="8">
        <v>16</v>
      </c>
      <c r="H22" s="8">
        <v>0</v>
      </c>
      <c r="I22" s="8">
        <v>0</v>
      </c>
      <c r="J22" s="8">
        <v>6</v>
      </c>
      <c r="K22" s="8">
        <v>0</v>
      </c>
      <c r="L22" s="8">
        <v>27</v>
      </c>
      <c r="M22" s="8">
        <v>53</v>
      </c>
      <c r="N22" s="8">
        <v>0</v>
      </c>
      <c r="O22" s="8">
        <v>0</v>
      </c>
      <c r="P22" s="8">
        <v>34</v>
      </c>
      <c r="Q22" s="8">
        <v>0</v>
      </c>
      <c r="R22" s="8">
        <v>0</v>
      </c>
      <c r="S22" s="8">
        <v>9</v>
      </c>
      <c r="T22" s="8">
        <v>0</v>
      </c>
      <c r="U22" s="8">
        <v>20</v>
      </c>
      <c r="V22" s="8">
        <v>109</v>
      </c>
      <c r="W22" s="8">
        <v>2</v>
      </c>
      <c r="X22" s="8">
        <v>0</v>
      </c>
      <c r="Y22" s="8">
        <v>0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44</v>
      </c>
      <c r="AF22" s="8">
        <v>0</v>
      </c>
      <c r="AG22" s="8">
        <v>3</v>
      </c>
      <c r="AH22" s="8">
        <v>3</v>
      </c>
      <c r="AI22" s="8">
        <v>0</v>
      </c>
      <c r="AJ22" s="8">
        <v>13</v>
      </c>
      <c r="AK22" s="8">
        <v>0</v>
      </c>
      <c r="AL22" s="8">
        <v>0</v>
      </c>
      <c r="AM22" s="8">
        <v>0</v>
      </c>
      <c r="AO22" s="8">
        <v>44</v>
      </c>
      <c r="AP22" s="8">
        <v>0</v>
      </c>
      <c r="AQ22" s="8">
        <v>0</v>
      </c>
      <c r="AR22" s="8">
        <v>0</v>
      </c>
      <c r="AS22" s="8">
        <v>19</v>
      </c>
      <c r="AU22" s="2">
        <f t="shared" si="3"/>
        <v>10.372093023255815</v>
      </c>
      <c r="AV22" s="2">
        <f t="shared" si="4"/>
        <v>3.1401418551119411</v>
      </c>
      <c r="AW22" s="17">
        <f t="shared" si="5"/>
        <v>0.97727272727272729</v>
      </c>
      <c r="AY22" s="12">
        <v>0.27083333333333331</v>
      </c>
      <c r="AZ22" s="8">
        <v>0</v>
      </c>
      <c r="BA22" s="8">
        <v>84</v>
      </c>
      <c r="BB22" s="8">
        <v>0</v>
      </c>
      <c r="BC22" s="8">
        <v>0</v>
      </c>
      <c r="BE22" s="8">
        <v>5</v>
      </c>
      <c r="BF22" s="8">
        <v>0</v>
      </c>
      <c r="BG22" s="8">
        <v>18</v>
      </c>
      <c r="BH22" s="8">
        <v>1</v>
      </c>
      <c r="BI22" s="8">
        <v>0</v>
      </c>
      <c r="BJ22" s="8">
        <v>28</v>
      </c>
      <c r="BK22" s="8">
        <v>0</v>
      </c>
      <c r="BL22" s="8">
        <v>0</v>
      </c>
      <c r="BM22" s="8">
        <v>0</v>
      </c>
      <c r="BN22" s="8">
        <v>0</v>
      </c>
      <c r="BO22" s="8">
        <v>38</v>
      </c>
      <c r="BR22" s="8">
        <v>14</v>
      </c>
      <c r="BS22" s="8">
        <v>0</v>
      </c>
      <c r="BT22" s="8">
        <v>0</v>
      </c>
      <c r="BU22" s="8">
        <v>1</v>
      </c>
      <c r="BV22" s="8">
        <v>0</v>
      </c>
      <c r="BX22" s="8">
        <v>0</v>
      </c>
      <c r="BY22" s="8">
        <v>0</v>
      </c>
      <c r="BZ22" s="8">
        <v>46</v>
      </c>
      <c r="CA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9</v>
      </c>
      <c r="CJ22" s="8">
        <v>0</v>
      </c>
      <c r="CK22" s="8">
        <v>0</v>
      </c>
      <c r="CL22" s="8">
        <v>22</v>
      </c>
      <c r="CM22" s="8">
        <v>0</v>
      </c>
      <c r="CN22" s="8">
        <v>50</v>
      </c>
      <c r="CO22" s="8">
        <v>0</v>
      </c>
      <c r="CP22" s="8">
        <v>0</v>
      </c>
      <c r="CR22" s="2">
        <f t="shared" si="0"/>
        <v>8.1025641025641022</v>
      </c>
      <c r="CS22" s="2">
        <f t="shared" si="1"/>
        <v>2.8986000790168949</v>
      </c>
      <c r="CT22" s="17">
        <f t="shared" si="2"/>
        <v>0.90697674418604646</v>
      </c>
    </row>
    <row r="23" spans="1:98" x14ac:dyDescent="0.55000000000000004">
      <c r="A23" s="12">
        <v>0.29166666666666669</v>
      </c>
      <c r="B23" s="8">
        <v>27</v>
      </c>
      <c r="C23" s="8">
        <v>1</v>
      </c>
      <c r="D23" s="8">
        <v>15</v>
      </c>
      <c r="E23" s="8">
        <v>31</v>
      </c>
      <c r="F23" s="8">
        <v>16</v>
      </c>
      <c r="G23" s="8">
        <v>0</v>
      </c>
      <c r="H23" s="8">
        <v>33</v>
      </c>
      <c r="I23" s="8">
        <v>0</v>
      </c>
      <c r="J23" s="8">
        <v>15</v>
      </c>
      <c r="K23" s="8">
        <v>18</v>
      </c>
      <c r="L23" s="8">
        <v>38</v>
      </c>
      <c r="M23" s="8">
        <v>27</v>
      </c>
      <c r="N23" s="8">
        <v>2</v>
      </c>
      <c r="O23" s="8">
        <v>1</v>
      </c>
      <c r="P23" s="8">
        <v>0</v>
      </c>
      <c r="Q23" s="8">
        <v>0</v>
      </c>
      <c r="R23" s="8">
        <v>1</v>
      </c>
      <c r="S23" s="8">
        <v>29</v>
      </c>
      <c r="T23" s="8">
        <v>0</v>
      </c>
      <c r="U23" s="8">
        <v>17</v>
      </c>
      <c r="V23" s="8">
        <v>12</v>
      </c>
      <c r="W23" s="8">
        <v>6</v>
      </c>
      <c r="X23" s="8">
        <v>42</v>
      </c>
      <c r="Y23" s="8">
        <v>0</v>
      </c>
      <c r="Z23" s="8">
        <v>0</v>
      </c>
      <c r="AA23" s="8">
        <v>40</v>
      </c>
      <c r="AB23" s="8">
        <v>25</v>
      </c>
      <c r="AC23" s="8">
        <v>24</v>
      </c>
      <c r="AD23" s="8">
        <v>0</v>
      </c>
      <c r="AE23" s="8">
        <v>45</v>
      </c>
      <c r="AF23" s="8">
        <v>47</v>
      </c>
      <c r="AG23" s="8">
        <v>0</v>
      </c>
      <c r="AH23" s="8">
        <v>0</v>
      </c>
      <c r="AI23" s="8">
        <v>0</v>
      </c>
      <c r="AJ23" s="8">
        <v>43</v>
      </c>
      <c r="AK23" s="8">
        <v>0</v>
      </c>
      <c r="AL23" s="8">
        <v>27</v>
      </c>
      <c r="AM23" s="8">
        <v>0</v>
      </c>
      <c r="AO23" s="8">
        <v>0</v>
      </c>
      <c r="AP23" s="8">
        <v>8</v>
      </c>
      <c r="AQ23" s="8">
        <v>0</v>
      </c>
      <c r="AR23" s="8">
        <v>1</v>
      </c>
      <c r="AS23" s="8">
        <v>6</v>
      </c>
      <c r="AU23" s="2">
        <f t="shared" si="3"/>
        <v>13.883720930232558</v>
      </c>
      <c r="AV23" s="2">
        <f t="shared" si="4"/>
        <v>2.4098839714021087</v>
      </c>
      <c r="AW23" s="17">
        <f t="shared" si="5"/>
        <v>0.97727272727272729</v>
      </c>
      <c r="AY23" s="12">
        <v>0.29166666666666669</v>
      </c>
      <c r="AZ23" s="8">
        <v>0</v>
      </c>
      <c r="BA23" s="8">
        <v>7</v>
      </c>
      <c r="BB23" s="8">
        <v>4</v>
      </c>
      <c r="BC23" s="8">
        <v>43</v>
      </c>
      <c r="BE23" s="8">
        <v>14</v>
      </c>
      <c r="BF23" s="8">
        <v>0</v>
      </c>
      <c r="BG23" s="8">
        <v>25</v>
      </c>
      <c r="BH23" s="8">
        <v>51</v>
      </c>
      <c r="BI23" s="8">
        <v>0</v>
      </c>
      <c r="BJ23" s="8">
        <v>0</v>
      </c>
      <c r="BK23" s="8">
        <v>0</v>
      </c>
      <c r="BL23" s="8">
        <v>0</v>
      </c>
      <c r="BM23" s="8">
        <v>0</v>
      </c>
      <c r="BN23" s="8">
        <v>0</v>
      </c>
      <c r="BO23" s="8">
        <v>21</v>
      </c>
      <c r="BR23" s="8">
        <v>0</v>
      </c>
      <c r="BS23" s="8">
        <v>0</v>
      </c>
      <c r="BT23" s="8">
        <v>2</v>
      </c>
      <c r="BU23" s="8">
        <v>85</v>
      </c>
      <c r="BV23" s="8">
        <v>0</v>
      </c>
      <c r="BX23" s="8">
        <v>6</v>
      </c>
      <c r="BY23" s="8">
        <v>0</v>
      </c>
      <c r="BZ23" s="8">
        <v>0</v>
      </c>
      <c r="CA23" s="8">
        <v>37</v>
      </c>
      <c r="CB23" s="8">
        <v>40</v>
      </c>
      <c r="CC23" s="8">
        <v>0</v>
      </c>
      <c r="CD23" s="8">
        <v>0</v>
      </c>
      <c r="CE23" s="8">
        <v>6</v>
      </c>
      <c r="CF23" s="8">
        <v>0</v>
      </c>
      <c r="CG23" s="8">
        <v>0</v>
      </c>
      <c r="CH23" s="8">
        <v>9</v>
      </c>
      <c r="CI23" s="8">
        <v>1</v>
      </c>
      <c r="CJ23" s="8">
        <v>0</v>
      </c>
      <c r="CK23" s="8">
        <v>69</v>
      </c>
      <c r="CL23" s="8">
        <v>42</v>
      </c>
      <c r="CM23" s="8">
        <v>0</v>
      </c>
      <c r="CN23" s="8">
        <v>9</v>
      </c>
      <c r="CO23" s="8">
        <v>0</v>
      </c>
      <c r="CP23" s="8">
        <v>0</v>
      </c>
      <c r="CR23" s="2">
        <f t="shared" si="0"/>
        <v>12.076923076923077</v>
      </c>
      <c r="CS23" s="2">
        <f t="shared" si="1"/>
        <v>3.391539965944677</v>
      </c>
      <c r="CT23" s="17">
        <f t="shared" si="2"/>
        <v>0.90697674418604646</v>
      </c>
    </row>
    <row r="24" spans="1:98" x14ac:dyDescent="0.55000000000000004">
      <c r="A24" s="12">
        <v>0.3125</v>
      </c>
      <c r="B24" s="8">
        <v>18</v>
      </c>
      <c r="C24" s="8">
        <v>51</v>
      </c>
      <c r="D24" s="8">
        <v>18</v>
      </c>
      <c r="E24" s="8">
        <v>34</v>
      </c>
      <c r="F24" s="8">
        <v>13</v>
      </c>
      <c r="G24" s="8">
        <v>0</v>
      </c>
      <c r="H24" s="8">
        <v>0</v>
      </c>
      <c r="I24" s="8">
        <v>0</v>
      </c>
      <c r="J24" s="8">
        <v>60</v>
      </c>
      <c r="K24" s="8">
        <v>20</v>
      </c>
      <c r="L24" s="8">
        <v>0</v>
      </c>
      <c r="M24" s="8">
        <v>48</v>
      </c>
      <c r="N24" s="8">
        <v>12</v>
      </c>
      <c r="O24" s="8">
        <v>2</v>
      </c>
      <c r="P24" s="8">
        <v>7</v>
      </c>
      <c r="Q24" s="8">
        <v>0</v>
      </c>
      <c r="R24" s="8">
        <v>11</v>
      </c>
      <c r="S24" s="8">
        <v>3</v>
      </c>
      <c r="T24" s="8">
        <v>0</v>
      </c>
      <c r="U24" s="8">
        <v>0</v>
      </c>
      <c r="V24" s="8">
        <v>0</v>
      </c>
      <c r="W24" s="8">
        <v>16</v>
      </c>
      <c r="X24" s="8">
        <v>61</v>
      </c>
      <c r="Y24" s="8">
        <v>0</v>
      </c>
      <c r="Z24" s="8">
        <v>0</v>
      </c>
      <c r="AA24" s="8">
        <v>20</v>
      </c>
      <c r="AB24" s="8">
        <v>45</v>
      </c>
      <c r="AC24" s="8">
        <v>5</v>
      </c>
      <c r="AD24" s="8">
        <v>0</v>
      </c>
      <c r="AE24" s="8">
        <v>45</v>
      </c>
      <c r="AF24" s="8">
        <v>0</v>
      </c>
      <c r="AG24" s="8">
        <v>0</v>
      </c>
      <c r="AH24" s="8">
        <v>43</v>
      </c>
      <c r="AI24" s="8">
        <v>0</v>
      </c>
      <c r="AJ24" s="8">
        <v>25</v>
      </c>
      <c r="AK24" s="8">
        <v>0</v>
      </c>
      <c r="AL24" s="8">
        <v>2</v>
      </c>
      <c r="AM24" s="8">
        <v>0</v>
      </c>
      <c r="AO24" s="8">
        <v>0</v>
      </c>
      <c r="AP24" s="8">
        <v>28</v>
      </c>
      <c r="AQ24" s="8">
        <v>60</v>
      </c>
      <c r="AR24" s="8">
        <v>59</v>
      </c>
      <c r="AS24" s="8">
        <v>0</v>
      </c>
      <c r="AU24" s="2">
        <f t="shared" si="3"/>
        <v>16.418604651162791</v>
      </c>
      <c r="AV24" s="2">
        <f t="shared" si="4"/>
        <v>3.1926397493873715</v>
      </c>
      <c r="AW24" s="17">
        <f t="shared" si="5"/>
        <v>0.97727272727272729</v>
      </c>
      <c r="AY24" s="12">
        <v>0.3125</v>
      </c>
      <c r="AZ24" s="8">
        <v>0</v>
      </c>
      <c r="BA24" s="8">
        <v>1</v>
      </c>
      <c r="BB24" s="8">
        <v>0</v>
      </c>
      <c r="BC24" s="8">
        <v>16</v>
      </c>
      <c r="BE24" s="8">
        <v>18</v>
      </c>
      <c r="BF24" s="8">
        <v>7</v>
      </c>
      <c r="BG24" s="8">
        <v>9</v>
      </c>
      <c r="BH24" s="8">
        <v>12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15</v>
      </c>
      <c r="BR24" s="8">
        <v>50</v>
      </c>
      <c r="BS24" s="8">
        <v>0</v>
      </c>
      <c r="BT24" s="8">
        <v>75</v>
      </c>
      <c r="BU24" s="8">
        <v>59</v>
      </c>
      <c r="BV24" s="8">
        <v>0</v>
      </c>
      <c r="BX24" s="8">
        <v>0</v>
      </c>
      <c r="BY24" s="8">
        <v>0</v>
      </c>
      <c r="BZ24" s="8">
        <v>0</v>
      </c>
      <c r="CA24" s="8">
        <v>2</v>
      </c>
      <c r="CB24" s="8">
        <v>48</v>
      </c>
      <c r="CC24" s="8">
        <v>0</v>
      </c>
      <c r="CD24" s="8">
        <v>0</v>
      </c>
      <c r="CE24" s="8">
        <v>13</v>
      </c>
      <c r="CF24" s="8">
        <v>0</v>
      </c>
      <c r="CG24" s="8">
        <v>0</v>
      </c>
      <c r="CH24" s="8">
        <v>47</v>
      </c>
      <c r="CI24" s="8">
        <v>39</v>
      </c>
      <c r="CJ24" s="8">
        <v>0</v>
      </c>
      <c r="CK24" s="8">
        <v>58</v>
      </c>
      <c r="CL24" s="8">
        <v>24</v>
      </c>
      <c r="CM24" s="8">
        <v>29</v>
      </c>
      <c r="CN24" s="8">
        <v>52</v>
      </c>
      <c r="CO24" s="8">
        <v>27</v>
      </c>
      <c r="CP24" s="8">
        <v>0</v>
      </c>
      <c r="CR24" s="2">
        <f t="shared" si="0"/>
        <v>15.410256410256411</v>
      </c>
      <c r="CS24" s="2">
        <f t="shared" si="1"/>
        <v>3.4700799301481036</v>
      </c>
      <c r="CT24" s="17">
        <f t="shared" si="2"/>
        <v>0.90697674418604646</v>
      </c>
    </row>
    <row r="25" spans="1:98" x14ac:dyDescent="0.55000000000000004">
      <c r="A25" s="12">
        <v>0.33333333333333331</v>
      </c>
      <c r="B25" s="8">
        <v>44</v>
      </c>
      <c r="C25" s="8">
        <v>20</v>
      </c>
      <c r="D25" s="8">
        <v>3</v>
      </c>
      <c r="E25" s="8">
        <v>23</v>
      </c>
      <c r="F25" s="8">
        <v>23</v>
      </c>
      <c r="G25" s="8">
        <v>0</v>
      </c>
      <c r="H25" s="8">
        <v>8</v>
      </c>
      <c r="I25" s="8">
        <v>7</v>
      </c>
      <c r="J25" s="8">
        <v>14</v>
      </c>
      <c r="K25" s="8">
        <v>23</v>
      </c>
      <c r="L25" s="8">
        <v>14</v>
      </c>
      <c r="M25" s="8">
        <v>10</v>
      </c>
      <c r="N25" s="8">
        <v>0</v>
      </c>
      <c r="O25" s="8">
        <v>2</v>
      </c>
      <c r="P25" s="8">
        <v>5</v>
      </c>
      <c r="Q25" s="8">
        <v>0</v>
      </c>
      <c r="R25" s="8">
        <v>48</v>
      </c>
      <c r="S25" s="8">
        <v>31</v>
      </c>
      <c r="T25" s="8">
        <v>0</v>
      </c>
      <c r="U25" s="8">
        <v>13</v>
      </c>
      <c r="V25" s="8">
        <v>0</v>
      </c>
      <c r="W25" s="8">
        <v>2</v>
      </c>
      <c r="X25" s="8">
        <v>30</v>
      </c>
      <c r="Y25" s="8">
        <v>0</v>
      </c>
      <c r="Z25" s="8">
        <v>0</v>
      </c>
      <c r="AA25" s="8">
        <v>0</v>
      </c>
      <c r="AB25" s="8">
        <v>8</v>
      </c>
      <c r="AC25" s="8">
        <v>0</v>
      </c>
      <c r="AD25" s="8">
        <v>0</v>
      </c>
      <c r="AE25" s="8">
        <v>18</v>
      </c>
      <c r="AF25" s="8">
        <v>11</v>
      </c>
      <c r="AG25" s="8">
        <v>0</v>
      </c>
      <c r="AH25" s="8">
        <v>24</v>
      </c>
      <c r="AI25" s="8">
        <v>0</v>
      </c>
      <c r="AJ25" s="8">
        <v>0</v>
      </c>
      <c r="AK25" s="8">
        <v>17</v>
      </c>
      <c r="AL25" s="8">
        <v>7</v>
      </c>
      <c r="AM25" s="8">
        <v>0</v>
      </c>
      <c r="AO25" s="8">
        <v>2</v>
      </c>
      <c r="AP25" s="8">
        <v>0</v>
      </c>
      <c r="AQ25" s="8">
        <v>34</v>
      </c>
      <c r="AR25" s="8">
        <v>11</v>
      </c>
      <c r="AS25" s="8">
        <v>37</v>
      </c>
      <c r="AU25" s="2">
        <f t="shared" si="3"/>
        <v>11.372093023255815</v>
      </c>
      <c r="AV25" s="2">
        <f t="shared" si="4"/>
        <v>2.0264101377326349</v>
      </c>
      <c r="AW25" s="17">
        <f t="shared" si="5"/>
        <v>0.97727272727272729</v>
      </c>
      <c r="AY25" s="12">
        <v>0.33333333333333331</v>
      </c>
      <c r="AZ25" s="8">
        <v>0</v>
      </c>
      <c r="BA25" s="8">
        <v>7</v>
      </c>
      <c r="BB25" s="8">
        <v>10</v>
      </c>
      <c r="BC25" s="8">
        <v>0</v>
      </c>
      <c r="BE25" s="8">
        <v>17</v>
      </c>
      <c r="BF25" s="8">
        <v>55</v>
      </c>
      <c r="BG25" s="8">
        <v>2</v>
      </c>
      <c r="BH25" s="8">
        <v>0</v>
      </c>
      <c r="BI25" s="8">
        <v>0</v>
      </c>
      <c r="BJ25" s="8">
        <v>33</v>
      </c>
      <c r="BK25" s="8">
        <v>0</v>
      </c>
      <c r="BL25" s="8">
        <v>0</v>
      </c>
      <c r="BM25" s="8">
        <v>13</v>
      </c>
      <c r="BN25" s="8">
        <v>0</v>
      </c>
      <c r="BO25" s="8">
        <v>11</v>
      </c>
      <c r="BR25" s="8">
        <v>4</v>
      </c>
      <c r="BS25" s="8">
        <v>0</v>
      </c>
      <c r="BT25" s="8">
        <v>24</v>
      </c>
      <c r="BU25" s="8">
        <v>17</v>
      </c>
      <c r="BV25" s="8">
        <v>62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1</v>
      </c>
      <c r="CI25" s="8">
        <v>61</v>
      </c>
      <c r="CJ25" s="8">
        <v>0</v>
      </c>
      <c r="CK25" s="8">
        <v>26</v>
      </c>
      <c r="CL25" s="8">
        <v>13</v>
      </c>
      <c r="CM25" s="8">
        <v>5</v>
      </c>
      <c r="CN25" s="8">
        <v>3</v>
      </c>
      <c r="CO25" s="8">
        <v>9</v>
      </c>
      <c r="CP25" s="8">
        <v>0</v>
      </c>
      <c r="CR25" s="2">
        <f t="shared" si="0"/>
        <v>9.5641025641025639</v>
      </c>
      <c r="CS25" s="2">
        <f t="shared" si="1"/>
        <v>2.685190773409166</v>
      </c>
      <c r="CT25" s="17">
        <f t="shared" si="2"/>
        <v>0.90697674418604646</v>
      </c>
    </row>
    <row r="26" spans="1:98" x14ac:dyDescent="0.55000000000000004">
      <c r="A26" s="13">
        <v>0.35416666666666669</v>
      </c>
      <c r="B26" s="9">
        <v>38</v>
      </c>
      <c r="C26" s="9">
        <v>4</v>
      </c>
      <c r="D26" s="9">
        <v>28</v>
      </c>
      <c r="E26" s="9">
        <v>8</v>
      </c>
      <c r="F26" s="9">
        <v>28</v>
      </c>
      <c r="G26" s="9">
        <v>56</v>
      </c>
      <c r="H26" s="9">
        <v>24</v>
      </c>
      <c r="I26" s="9">
        <v>2</v>
      </c>
      <c r="J26" s="9">
        <v>3</v>
      </c>
      <c r="K26" s="9">
        <v>2</v>
      </c>
      <c r="L26" s="9">
        <v>0</v>
      </c>
      <c r="M26" s="9">
        <v>72</v>
      </c>
      <c r="N26" s="9">
        <v>0</v>
      </c>
      <c r="O26" s="9">
        <v>8</v>
      </c>
      <c r="P26" s="9">
        <v>16</v>
      </c>
      <c r="Q26" s="9">
        <v>20</v>
      </c>
      <c r="R26" s="9">
        <v>36</v>
      </c>
      <c r="S26" s="9">
        <v>50</v>
      </c>
      <c r="T26" s="9">
        <v>0</v>
      </c>
      <c r="U26" s="9">
        <v>45</v>
      </c>
      <c r="V26" s="9">
        <v>0</v>
      </c>
      <c r="W26" s="9">
        <v>16</v>
      </c>
      <c r="X26" s="9">
        <v>0</v>
      </c>
      <c r="Y26" s="9">
        <v>0</v>
      </c>
      <c r="Z26" s="9">
        <v>0</v>
      </c>
      <c r="AA26" s="9">
        <v>14</v>
      </c>
      <c r="AB26" s="9">
        <v>19</v>
      </c>
      <c r="AC26" s="9">
        <v>0</v>
      </c>
      <c r="AD26" s="9">
        <v>0</v>
      </c>
      <c r="AE26" s="9">
        <v>11</v>
      </c>
      <c r="AF26" s="9">
        <v>34</v>
      </c>
      <c r="AG26" s="9">
        <v>0</v>
      </c>
      <c r="AH26" s="9">
        <v>40</v>
      </c>
      <c r="AI26" s="9">
        <v>0</v>
      </c>
      <c r="AJ26" s="9">
        <v>17</v>
      </c>
      <c r="AK26" s="9">
        <v>47</v>
      </c>
      <c r="AL26" s="9">
        <v>0</v>
      </c>
      <c r="AM26" s="9">
        <v>0</v>
      </c>
      <c r="AN26" s="9"/>
      <c r="AO26" s="9">
        <v>0</v>
      </c>
      <c r="AP26" s="9">
        <v>0</v>
      </c>
      <c r="AQ26" s="9">
        <v>47</v>
      </c>
      <c r="AR26" s="9">
        <v>10</v>
      </c>
      <c r="AS26" s="9">
        <v>0</v>
      </c>
      <c r="AT26" s="9"/>
      <c r="AU26" s="2">
        <f t="shared" si="3"/>
        <v>16.162790697674417</v>
      </c>
      <c r="AV26" s="2">
        <f t="shared" si="4"/>
        <v>2.9587287070767214</v>
      </c>
      <c r="AW26" s="17">
        <f t="shared" si="5"/>
        <v>0.97727272727272729</v>
      </c>
      <c r="AY26" s="13">
        <v>0.35416666666666669</v>
      </c>
      <c r="AZ26" s="9">
        <v>0</v>
      </c>
      <c r="BA26" s="9">
        <v>43</v>
      </c>
      <c r="BB26" s="9">
        <v>36</v>
      </c>
      <c r="BC26" s="9">
        <v>0</v>
      </c>
      <c r="BD26" s="9"/>
      <c r="BE26" s="9">
        <v>0</v>
      </c>
      <c r="BF26" s="9">
        <v>48</v>
      </c>
      <c r="BG26" s="9">
        <v>7</v>
      </c>
      <c r="BH26" s="9">
        <v>24</v>
      </c>
      <c r="BI26" s="9">
        <v>23</v>
      </c>
      <c r="BJ26" s="9">
        <v>1</v>
      </c>
      <c r="BK26" s="9">
        <v>27</v>
      </c>
      <c r="BL26" s="9">
        <v>0</v>
      </c>
      <c r="BM26" s="9">
        <v>31</v>
      </c>
      <c r="BN26" s="9">
        <v>0</v>
      </c>
      <c r="BO26" s="9">
        <v>1</v>
      </c>
      <c r="BP26" s="9"/>
      <c r="BQ26" s="9"/>
      <c r="BR26" s="9">
        <v>0</v>
      </c>
      <c r="BS26" s="9">
        <v>64</v>
      </c>
      <c r="BT26" s="9">
        <v>0</v>
      </c>
      <c r="BU26" s="9">
        <v>57</v>
      </c>
      <c r="BV26" s="9">
        <v>84</v>
      </c>
      <c r="BW26" s="9"/>
      <c r="BX26" s="9">
        <v>0</v>
      </c>
      <c r="BY26" s="9">
        <v>19</v>
      </c>
      <c r="BZ26" s="9">
        <v>0</v>
      </c>
      <c r="CA26" s="9">
        <v>19</v>
      </c>
      <c r="CB26" s="9">
        <v>39</v>
      </c>
      <c r="CC26" s="9">
        <v>0</v>
      </c>
      <c r="CD26" s="9">
        <v>0</v>
      </c>
      <c r="CE26" s="9">
        <v>5</v>
      </c>
      <c r="CF26" s="9">
        <v>0</v>
      </c>
      <c r="CG26" s="9">
        <v>0</v>
      </c>
      <c r="CH26" s="9">
        <v>0</v>
      </c>
      <c r="CI26" s="9">
        <v>1</v>
      </c>
      <c r="CJ26" s="9">
        <v>0</v>
      </c>
      <c r="CK26" s="9">
        <v>24</v>
      </c>
      <c r="CL26" s="9">
        <v>33</v>
      </c>
      <c r="CM26" s="9">
        <v>28</v>
      </c>
      <c r="CN26" s="9">
        <v>19</v>
      </c>
      <c r="CO26" s="9">
        <v>1</v>
      </c>
      <c r="CP26" s="9">
        <v>0</v>
      </c>
      <c r="CQ26" s="9"/>
      <c r="CR26" s="2">
        <f t="shared" si="0"/>
        <v>16.256410256410255</v>
      </c>
      <c r="CS26" s="2">
        <f t="shared" si="1"/>
        <v>3.4333283444111551</v>
      </c>
      <c r="CT26" s="17">
        <f t="shared" si="2"/>
        <v>0.90697674418604646</v>
      </c>
    </row>
    <row r="27" spans="1:98" x14ac:dyDescent="0.55000000000000004">
      <c r="A27" s="13">
        <v>0.375</v>
      </c>
      <c r="B27" s="9">
        <v>31</v>
      </c>
      <c r="C27" s="9">
        <v>89</v>
      </c>
      <c r="D27" s="9">
        <v>59</v>
      </c>
      <c r="E27" s="9">
        <v>41</v>
      </c>
      <c r="F27" s="9">
        <v>38</v>
      </c>
      <c r="G27" s="9">
        <v>63</v>
      </c>
      <c r="H27" s="9">
        <v>79</v>
      </c>
      <c r="I27" s="9">
        <v>15</v>
      </c>
      <c r="J27" s="9">
        <v>37</v>
      </c>
      <c r="K27" s="9">
        <v>41</v>
      </c>
      <c r="L27" s="9">
        <v>68</v>
      </c>
      <c r="M27" s="9">
        <v>71</v>
      </c>
      <c r="N27" s="9">
        <v>39</v>
      </c>
      <c r="O27" s="9">
        <v>63</v>
      </c>
      <c r="P27" s="9">
        <v>53</v>
      </c>
      <c r="Q27" s="9">
        <v>73</v>
      </c>
      <c r="R27" s="9">
        <v>45</v>
      </c>
      <c r="S27" s="9">
        <v>43</v>
      </c>
      <c r="T27" s="9">
        <v>35</v>
      </c>
      <c r="U27" s="9">
        <v>29</v>
      </c>
      <c r="V27" s="9">
        <v>84</v>
      </c>
      <c r="W27" s="9">
        <v>54</v>
      </c>
      <c r="X27" s="9">
        <v>54</v>
      </c>
      <c r="Y27" s="9">
        <v>31</v>
      </c>
      <c r="Z27" s="9">
        <v>27</v>
      </c>
      <c r="AA27" s="9">
        <v>47</v>
      </c>
      <c r="AB27" s="9">
        <v>15</v>
      </c>
      <c r="AC27" s="9">
        <v>70</v>
      </c>
      <c r="AD27" s="9">
        <v>51</v>
      </c>
      <c r="AE27" s="9">
        <v>58</v>
      </c>
      <c r="AF27" s="9">
        <v>39</v>
      </c>
      <c r="AG27" s="9">
        <v>73</v>
      </c>
      <c r="AH27" s="9">
        <v>33</v>
      </c>
      <c r="AI27" s="9">
        <v>52</v>
      </c>
      <c r="AJ27" s="9">
        <v>33</v>
      </c>
      <c r="AK27" s="9">
        <v>35</v>
      </c>
      <c r="AL27" s="9">
        <v>84</v>
      </c>
      <c r="AM27" s="9">
        <v>68</v>
      </c>
      <c r="AN27" s="9"/>
      <c r="AO27" s="9">
        <v>53</v>
      </c>
      <c r="AP27" s="9">
        <v>44</v>
      </c>
      <c r="AQ27" s="9">
        <v>17</v>
      </c>
      <c r="AR27" s="9">
        <v>70</v>
      </c>
      <c r="AS27" s="9">
        <v>27</v>
      </c>
      <c r="AT27" s="9"/>
      <c r="AU27" s="2">
        <f t="shared" si="3"/>
        <v>49.558139534883722</v>
      </c>
      <c r="AV27" s="2">
        <f t="shared" si="4"/>
        <v>2.9554278997145733</v>
      </c>
      <c r="AW27" s="17">
        <f t="shared" si="5"/>
        <v>0.97727272727272729</v>
      </c>
      <c r="AY27" s="13">
        <v>0.375</v>
      </c>
      <c r="AZ27" s="9">
        <v>41</v>
      </c>
      <c r="BA27" s="9">
        <v>56</v>
      </c>
      <c r="BB27" s="9">
        <v>62</v>
      </c>
      <c r="BC27" s="9">
        <v>67</v>
      </c>
      <c r="BD27" s="9"/>
      <c r="BE27" s="9">
        <v>48</v>
      </c>
      <c r="BF27" s="9">
        <v>60</v>
      </c>
      <c r="BG27" s="9">
        <v>29</v>
      </c>
      <c r="BH27" s="9">
        <v>34</v>
      </c>
      <c r="BI27" s="9">
        <v>52</v>
      </c>
      <c r="BJ27" s="9">
        <v>29</v>
      </c>
      <c r="BK27" s="9">
        <v>40</v>
      </c>
      <c r="BL27" s="9">
        <v>33</v>
      </c>
      <c r="BM27" s="9">
        <v>45</v>
      </c>
      <c r="BN27" s="9">
        <v>79</v>
      </c>
      <c r="BO27" s="9">
        <v>22</v>
      </c>
      <c r="BP27" s="9"/>
      <c r="BQ27" s="9"/>
      <c r="BR27" s="9">
        <v>38</v>
      </c>
      <c r="BS27" s="9">
        <v>59</v>
      </c>
      <c r="BT27" s="9">
        <v>69</v>
      </c>
      <c r="BU27" s="9">
        <v>58</v>
      </c>
      <c r="BV27" s="9">
        <v>61</v>
      </c>
      <c r="BW27" s="9"/>
      <c r="BX27" s="9">
        <v>58</v>
      </c>
      <c r="BY27" s="9">
        <v>82</v>
      </c>
      <c r="BZ27" s="9">
        <v>37</v>
      </c>
      <c r="CA27" s="9">
        <v>45</v>
      </c>
      <c r="CB27" s="9">
        <v>106</v>
      </c>
      <c r="CC27" s="9">
        <v>38</v>
      </c>
      <c r="CD27" s="9">
        <v>10</v>
      </c>
      <c r="CE27" s="9">
        <v>24</v>
      </c>
      <c r="CF27" s="9">
        <v>15</v>
      </c>
      <c r="CG27" s="9">
        <v>12</v>
      </c>
      <c r="CH27" s="9">
        <v>41</v>
      </c>
      <c r="CI27" s="9">
        <v>57</v>
      </c>
      <c r="CJ27" s="9">
        <v>8</v>
      </c>
      <c r="CK27" s="9">
        <v>85</v>
      </c>
      <c r="CL27" s="9">
        <v>60</v>
      </c>
      <c r="CM27" s="9">
        <v>45</v>
      </c>
      <c r="CN27" s="9">
        <v>48</v>
      </c>
      <c r="CO27" s="9">
        <v>64</v>
      </c>
      <c r="CP27" s="9">
        <v>1</v>
      </c>
      <c r="CQ27" s="9"/>
      <c r="CR27" s="2">
        <f t="shared" si="0"/>
        <v>46.615384615384613</v>
      </c>
      <c r="CS27" s="2">
        <f t="shared" si="1"/>
        <v>3.6284256715181531</v>
      </c>
      <c r="CT27" s="17">
        <f t="shared" si="2"/>
        <v>0.90697674418604646</v>
      </c>
    </row>
    <row r="28" spans="1:98" x14ac:dyDescent="0.55000000000000004">
      <c r="A28" s="13">
        <v>0.39583333333333331</v>
      </c>
      <c r="B28" s="9">
        <v>25</v>
      </c>
      <c r="C28" s="9">
        <v>28</v>
      </c>
      <c r="D28" s="9">
        <v>46</v>
      </c>
      <c r="E28" s="9">
        <v>15</v>
      </c>
      <c r="F28" s="9">
        <v>40</v>
      </c>
      <c r="G28" s="9">
        <v>53</v>
      </c>
      <c r="H28" s="9">
        <v>10</v>
      </c>
      <c r="I28" s="9">
        <v>13</v>
      </c>
      <c r="J28" s="9">
        <v>57</v>
      </c>
      <c r="K28" s="9">
        <v>28</v>
      </c>
      <c r="L28" s="9">
        <v>63</v>
      </c>
      <c r="M28" s="9">
        <v>59</v>
      </c>
      <c r="N28" s="9">
        <v>38</v>
      </c>
      <c r="O28" s="9">
        <v>6</v>
      </c>
      <c r="P28" s="9">
        <v>40</v>
      </c>
      <c r="Q28" s="9">
        <v>19</v>
      </c>
      <c r="R28" s="9">
        <v>0</v>
      </c>
      <c r="S28" s="9">
        <v>62</v>
      </c>
      <c r="T28" s="9">
        <v>11</v>
      </c>
      <c r="U28" s="9">
        <v>33</v>
      </c>
      <c r="V28" s="9">
        <v>67</v>
      </c>
      <c r="W28" s="9">
        <v>14</v>
      </c>
      <c r="X28" s="9">
        <v>31</v>
      </c>
      <c r="Y28" s="9">
        <v>26</v>
      </c>
      <c r="Z28" s="9">
        <v>44</v>
      </c>
      <c r="AA28" s="9">
        <v>46</v>
      </c>
      <c r="AB28" s="9">
        <v>16</v>
      </c>
      <c r="AC28" s="9">
        <v>37</v>
      </c>
      <c r="AD28" s="9">
        <v>27</v>
      </c>
      <c r="AE28" s="9">
        <v>45</v>
      </c>
      <c r="AF28" s="9">
        <v>42</v>
      </c>
      <c r="AG28" s="9">
        <v>37</v>
      </c>
      <c r="AH28" s="9">
        <v>53</v>
      </c>
      <c r="AI28" s="9">
        <v>54</v>
      </c>
      <c r="AJ28" s="9">
        <v>23</v>
      </c>
      <c r="AK28" s="9">
        <v>34</v>
      </c>
      <c r="AL28" s="9">
        <v>78</v>
      </c>
      <c r="AM28" s="9">
        <v>35</v>
      </c>
      <c r="AN28" s="9"/>
      <c r="AO28" s="9">
        <v>72</v>
      </c>
      <c r="AP28" s="9">
        <v>23</v>
      </c>
      <c r="AQ28" s="9">
        <v>30</v>
      </c>
      <c r="AR28" s="9">
        <v>45</v>
      </c>
      <c r="AS28" s="9">
        <v>9</v>
      </c>
      <c r="AT28" s="9"/>
      <c r="AU28" s="2">
        <f t="shared" si="3"/>
        <v>35.674418604651166</v>
      </c>
      <c r="AV28" s="2">
        <f t="shared" si="4"/>
        <v>2.8824748138199343</v>
      </c>
      <c r="AW28" s="17">
        <f t="shared" si="5"/>
        <v>0.97727272727272729</v>
      </c>
      <c r="AY28" s="13">
        <v>0.39583333333333331</v>
      </c>
      <c r="AZ28" s="9">
        <v>54</v>
      </c>
      <c r="BA28" s="9">
        <v>64</v>
      </c>
      <c r="BB28" s="9">
        <v>65</v>
      </c>
      <c r="BC28" s="9">
        <v>33</v>
      </c>
      <c r="BD28" s="9"/>
      <c r="BE28" s="9">
        <v>20</v>
      </c>
      <c r="BF28" s="9">
        <v>48</v>
      </c>
      <c r="BG28" s="9">
        <v>40</v>
      </c>
      <c r="BH28" s="9">
        <v>31</v>
      </c>
      <c r="BI28" s="9">
        <v>30</v>
      </c>
      <c r="BJ28" s="9">
        <v>32</v>
      </c>
      <c r="BK28" s="9">
        <v>45</v>
      </c>
      <c r="BL28" s="9">
        <v>62</v>
      </c>
      <c r="BM28" s="9">
        <v>60</v>
      </c>
      <c r="BN28" s="9">
        <v>79</v>
      </c>
      <c r="BO28" s="9">
        <v>33</v>
      </c>
      <c r="BP28" s="9"/>
      <c r="BQ28" s="9"/>
      <c r="BR28" s="9">
        <v>16</v>
      </c>
      <c r="BS28" s="9">
        <v>31</v>
      </c>
      <c r="BT28" s="9">
        <v>67</v>
      </c>
      <c r="BU28" s="9">
        <v>23</v>
      </c>
      <c r="BV28" s="9">
        <v>49</v>
      </c>
      <c r="BW28" s="9"/>
      <c r="BX28" s="9">
        <v>53</v>
      </c>
      <c r="BY28" s="9">
        <v>50</v>
      </c>
      <c r="BZ28" s="9">
        <v>29</v>
      </c>
      <c r="CA28" s="9">
        <v>35</v>
      </c>
      <c r="CB28" s="9">
        <v>56</v>
      </c>
      <c r="CC28" s="9">
        <v>58</v>
      </c>
      <c r="CD28" s="9">
        <v>35</v>
      </c>
      <c r="CE28" s="9">
        <v>39</v>
      </c>
      <c r="CF28" s="9">
        <v>29</v>
      </c>
      <c r="CG28" s="9">
        <v>20</v>
      </c>
      <c r="CH28" s="9">
        <v>14</v>
      </c>
      <c r="CI28" s="9">
        <v>47</v>
      </c>
      <c r="CJ28" s="9">
        <v>0</v>
      </c>
      <c r="CK28" s="9">
        <v>71</v>
      </c>
      <c r="CL28" s="9">
        <v>72</v>
      </c>
      <c r="CM28" s="9">
        <v>40</v>
      </c>
      <c r="CN28" s="9">
        <v>33</v>
      </c>
      <c r="CO28" s="9">
        <v>58</v>
      </c>
      <c r="CP28" s="9">
        <v>57</v>
      </c>
      <c r="CQ28" s="9"/>
      <c r="CR28" s="2">
        <f t="shared" si="0"/>
        <v>43.025641025641029</v>
      </c>
      <c r="CS28" s="2">
        <f t="shared" si="1"/>
        <v>2.9096811692572668</v>
      </c>
      <c r="CT28" s="17">
        <f t="shared" si="2"/>
        <v>0.90697674418604646</v>
      </c>
    </row>
    <row r="29" spans="1:98" x14ac:dyDescent="0.55000000000000004">
      <c r="A29" s="13">
        <v>0.41666666666666669</v>
      </c>
      <c r="B29" s="9">
        <v>47</v>
      </c>
      <c r="C29" s="9">
        <v>21</v>
      </c>
      <c r="D29" s="9">
        <v>16</v>
      </c>
      <c r="E29" s="9">
        <v>17</v>
      </c>
      <c r="F29" s="9">
        <v>30</v>
      </c>
      <c r="G29" s="9">
        <v>35</v>
      </c>
      <c r="H29" s="9">
        <v>31</v>
      </c>
      <c r="I29" s="9">
        <v>16</v>
      </c>
      <c r="J29" s="9">
        <v>46</v>
      </c>
      <c r="K29" s="9">
        <v>12</v>
      </c>
      <c r="L29" s="9">
        <v>15</v>
      </c>
      <c r="M29" s="9">
        <v>48</v>
      </c>
      <c r="N29" s="9">
        <v>40</v>
      </c>
      <c r="O29" s="9">
        <v>30</v>
      </c>
      <c r="P29" s="9">
        <v>36</v>
      </c>
      <c r="Q29" s="9">
        <v>0</v>
      </c>
      <c r="R29" s="9">
        <v>39</v>
      </c>
      <c r="S29" s="9">
        <v>38</v>
      </c>
      <c r="T29" s="9">
        <v>8</v>
      </c>
      <c r="U29" s="9">
        <v>11</v>
      </c>
      <c r="V29" s="9">
        <v>21</v>
      </c>
      <c r="W29" s="9">
        <v>8</v>
      </c>
      <c r="X29" s="9">
        <v>16</v>
      </c>
      <c r="Y29" s="9">
        <v>26</v>
      </c>
      <c r="Z29" s="9">
        <v>47</v>
      </c>
      <c r="AA29" s="9">
        <v>21</v>
      </c>
      <c r="AB29" s="9">
        <v>24</v>
      </c>
      <c r="AC29" s="9">
        <v>0</v>
      </c>
      <c r="AD29" s="9">
        <v>23</v>
      </c>
      <c r="AE29" s="9">
        <v>24</v>
      </c>
      <c r="AF29" s="9">
        <v>43</v>
      </c>
      <c r="AG29" s="9">
        <v>34</v>
      </c>
      <c r="AH29" s="9">
        <v>57</v>
      </c>
      <c r="AI29" s="9">
        <v>60</v>
      </c>
      <c r="AJ29" s="9">
        <v>39</v>
      </c>
      <c r="AK29" s="9">
        <v>16</v>
      </c>
      <c r="AL29" s="9">
        <v>66</v>
      </c>
      <c r="AM29" s="9">
        <v>41</v>
      </c>
      <c r="AN29" s="9"/>
      <c r="AO29" s="9">
        <v>28</v>
      </c>
      <c r="AP29" s="9">
        <v>19</v>
      </c>
      <c r="AQ29" s="9">
        <v>7</v>
      </c>
      <c r="AR29" s="9">
        <v>73</v>
      </c>
      <c r="AS29" s="9">
        <v>17</v>
      </c>
      <c r="AT29" s="9"/>
      <c r="AU29" s="2">
        <f t="shared" si="3"/>
        <v>28.976744186046513</v>
      </c>
      <c r="AV29" s="2">
        <f t="shared" si="4"/>
        <v>2.6218876760278191</v>
      </c>
      <c r="AW29" s="17">
        <f t="shared" si="5"/>
        <v>0.97727272727272729</v>
      </c>
      <c r="AY29" s="13">
        <v>0.41666666666666669</v>
      </c>
      <c r="AZ29" s="9">
        <v>50</v>
      </c>
      <c r="BA29" s="9">
        <v>45</v>
      </c>
      <c r="BB29" s="9">
        <v>42</v>
      </c>
      <c r="BC29" s="9">
        <v>4</v>
      </c>
      <c r="BD29" s="9"/>
      <c r="BE29" s="9">
        <v>14</v>
      </c>
      <c r="BF29" s="9">
        <v>51</v>
      </c>
      <c r="BG29" s="9">
        <v>17</v>
      </c>
      <c r="BH29" s="9">
        <v>53</v>
      </c>
      <c r="BI29" s="9">
        <v>32</v>
      </c>
      <c r="BJ29" s="9">
        <v>18</v>
      </c>
      <c r="BK29" s="9">
        <v>37</v>
      </c>
      <c r="BL29" s="9">
        <v>41</v>
      </c>
      <c r="BM29" s="9">
        <v>53</v>
      </c>
      <c r="BN29" s="9">
        <v>80</v>
      </c>
      <c r="BO29" s="9">
        <v>15</v>
      </c>
      <c r="BP29" s="9"/>
      <c r="BQ29" s="9"/>
      <c r="BR29" s="9">
        <v>19</v>
      </c>
      <c r="BS29" s="9">
        <v>54</v>
      </c>
      <c r="BT29" s="9">
        <v>44</v>
      </c>
      <c r="BU29" s="9">
        <v>38</v>
      </c>
      <c r="BV29" s="9">
        <v>60</v>
      </c>
      <c r="BW29" s="9"/>
      <c r="BX29" s="9">
        <v>39</v>
      </c>
      <c r="BY29" s="9">
        <v>44</v>
      </c>
      <c r="BZ29" s="9">
        <v>16</v>
      </c>
      <c r="CA29" s="9">
        <v>35</v>
      </c>
      <c r="CB29" s="9">
        <v>55</v>
      </c>
      <c r="CC29" s="9">
        <v>12</v>
      </c>
      <c r="CD29" s="9">
        <v>29</v>
      </c>
      <c r="CE29" s="9">
        <v>39</v>
      </c>
      <c r="CF29" s="9">
        <v>44</v>
      </c>
      <c r="CG29" s="9">
        <v>0</v>
      </c>
      <c r="CH29" s="9">
        <v>9</v>
      </c>
      <c r="CI29" s="9">
        <v>38</v>
      </c>
      <c r="CJ29" s="9">
        <v>0</v>
      </c>
      <c r="CK29" s="9">
        <v>68</v>
      </c>
      <c r="CL29" s="9">
        <v>48</v>
      </c>
      <c r="CM29" s="9">
        <v>40</v>
      </c>
      <c r="CN29" s="9">
        <v>34</v>
      </c>
      <c r="CO29" s="9">
        <v>23</v>
      </c>
      <c r="CP29" s="9">
        <v>25</v>
      </c>
      <c r="CQ29" s="9"/>
      <c r="CR29" s="2">
        <f t="shared" si="0"/>
        <v>35</v>
      </c>
      <c r="CS29" s="2">
        <f t="shared" si="1"/>
        <v>2.9936955799431444</v>
      </c>
      <c r="CT29" s="17">
        <f t="shared" si="2"/>
        <v>0.90697674418604646</v>
      </c>
    </row>
    <row r="30" spans="1:98" x14ac:dyDescent="0.55000000000000004">
      <c r="A30" s="13">
        <v>0.4375</v>
      </c>
      <c r="B30" s="9">
        <v>36</v>
      </c>
      <c r="C30" s="9">
        <v>4</v>
      </c>
      <c r="D30" s="9">
        <v>0</v>
      </c>
      <c r="E30" s="9">
        <v>18</v>
      </c>
      <c r="F30" s="9">
        <v>20</v>
      </c>
      <c r="G30" s="9">
        <v>23</v>
      </c>
      <c r="H30" s="9">
        <v>25</v>
      </c>
      <c r="I30" s="9">
        <v>0</v>
      </c>
      <c r="J30" s="9">
        <v>20</v>
      </c>
      <c r="K30" s="9">
        <v>12</v>
      </c>
      <c r="L30" s="9">
        <v>11</v>
      </c>
      <c r="M30" s="9">
        <v>55</v>
      </c>
      <c r="N30" s="9">
        <v>8</v>
      </c>
      <c r="O30" s="9">
        <v>28</v>
      </c>
      <c r="P30" s="9">
        <v>36</v>
      </c>
      <c r="Q30" s="9">
        <v>39</v>
      </c>
      <c r="R30" s="9">
        <v>9</v>
      </c>
      <c r="S30" s="9">
        <v>42</v>
      </c>
      <c r="T30" s="9">
        <v>17</v>
      </c>
      <c r="U30" s="9">
        <v>27</v>
      </c>
      <c r="V30" s="9">
        <v>28</v>
      </c>
      <c r="W30" s="9">
        <v>22</v>
      </c>
      <c r="X30" s="9">
        <v>22</v>
      </c>
      <c r="Y30" s="9">
        <v>16</v>
      </c>
      <c r="Z30" s="9">
        <v>26</v>
      </c>
      <c r="AA30" s="9">
        <v>1</v>
      </c>
      <c r="AB30" s="9">
        <v>0</v>
      </c>
      <c r="AC30" s="9">
        <v>35</v>
      </c>
      <c r="AD30" s="9">
        <v>6</v>
      </c>
      <c r="AE30" s="9">
        <v>15</v>
      </c>
      <c r="AF30" s="9">
        <v>45</v>
      </c>
      <c r="AG30" s="9">
        <v>27</v>
      </c>
      <c r="AH30" s="9">
        <v>28</v>
      </c>
      <c r="AI30" s="9">
        <v>46</v>
      </c>
      <c r="AJ30" s="9">
        <v>27</v>
      </c>
      <c r="AK30" s="9">
        <v>44</v>
      </c>
      <c r="AL30" s="9">
        <v>49</v>
      </c>
      <c r="AM30" s="9">
        <v>22</v>
      </c>
      <c r="AN30" s="9"/>
      <c r="AO30" s="9">
        <v>37</v>
      </c>
      <c r="AP30" s="9">
        <v>0</v>
      </c>
      <c r="AQ30" s="9">
        <v>30</v>
      </c>
      <c r="AR30" s="9">
        <v>41</v>
      </c>
      <c r="AS30" s="9">
        <v>22</v>
      </c>
      <c r="AT30" s="9"/>
      <c r="AU30" s="2">
        <f t="shared" si="3"/>
        <v>23.697674418604652</v>
      </c>
      <c r="AV30" s="2">
        <f t="shared" si="4"/>
        <v>2.2409001127461194</v>
      </c>
      <c r="AW30" s="17">
        <f t="shared" si="5"/>
        <v>0.97727272727272729</v>
      </c>
      <c r="AY30" s="13">
        <v>0.4375</v>
      </c>
      <c r="AZ30" s="9">
        <v>55</v>
      </c>
      <c r="BA30" s="9">
        <v>60</v>
      </c>
      <c r="BB30" s="9">
        <v>69</v>
      </c>
      <c r="BC30" s="9">
        <v>37</v>
      </c>
      <c r="BD30" s="9"/>
      <c r="BE30" s="9">
        <v>36</v>
      </c>
      <c r="BF30" s="9">
        <v>55</v>
      </c>
      <c r="BG30" s="9">
        <v>22</v>
      </c>
      <c r="BH30" s="9">
        <v>33</v>
      </c>
      <c r="BI30" s="9">
        <v>21</v>
      </c>
      <c r="BJ30" s="9">
        <v>20</v>
      </c>
      <c r="BK30" s="9">
        <v>26</v>
      </c>
      <c r="BL30" s="9">
        <v>59</v>
      </c>
      <c r="BM30" s="9">
        <v>54</v>
      </c>
      <c r="BN30" s="9">
        <v>67</v>
      </c>
      <c r="BO30" s="9">
        <v>11</v>
      </c>
      <c r="BP30" s="9"/>
      <c r="BQ30" s="9"/>
      <c r="BR30" s="9">
        <v>19</v>
      </c>
      <c r="BS30" s="9">
        <v>85</v>
      </c>
      <c r="BT30" s="9">
        <v>52</v>
      </c>
      <c r="BU30" s="9">
        <v>27</v>
      </c>
      <c r="BV30" s="9">
        <v>33</v>
      </c>
      <c r="BW30" s="9"/>
      <c r="BX30" s="9">
        <v>20</v>
      </c>
      <c r="BY30" s="9">
        <v>53</v>
      </c>
      <c r="BZ30" s="9">
        <v>30</v>
      </c>
      <c r="CA30" s="9">
        <v>34</v>
      </c>
      <c r="CB30" s="9">
        <v>21</v>
      </c>
      <c r="CC30" s="9">
        <v>31</v>
      </c>
      <c r="CD30" s="9">
        <v>31</v>
      </c>
      <c r="CE30" s="9">
        <v>23</v>
      </c>
      <c r="CF30" s="9">
        <v>1</v>
      </c>
      <c r="CG30" s="9">
        <v>9</v>
      </c>
      <c r="CH30" s="9">
        <v>13</v>
      </c>
      <c r="CI30" s="9">
        <v>27</v>
      </c>
      <c r="CJ30" s="9">
        <v>0</v>
      </c>
      <c r="CK30" s="9">
        <v>74</v>
      </c>
      <c r="CL30" s="9">
        <v>39</v>
      </c>
      <c r="CM30" s="9">
        <v>25</v>
      </c>
      <c r="CN30" s="9">
        <v>27</v>
      </c>
      <c r="CO30" s="9">
        <v>29</v>
      </c>
      <c r="CP30" s="9">
        <v>43</v>
      </c>
      <c r="CQ30" s="9"/>
      <c r="CR30" s="2">
        <f t="shared" si="0"/>
        <v>35.153846153846153</v>
      </c>
      <c r="CS30" s="2">
        <f t="shared" si="1"/>
        <v>3.2092011907603966</v>
      </c>
      <c r="CT30" s="17">
        <f t="shared" si="2"/>
        <v>0.90697674418604646</v>
      </c>
    </row>
    <row r="31" spans="1:98" x14ac:dyDescent="0.55000000000000004">
      <c r="A31" s="13">
        <v>0.45833333333333331</v>
      </c>
      <c r="B31" s="9">
        <v>22</v>
      </c>
      <c r="C31" s="9">
        <v>5</v>
      </c>
      <c r="D31" s="9">
        <v>33</v>
      </c>
      <c r="E31" s="9">
        <v>12</v>
      </c>
      <c r="F31" s="9">
        <v>10</v>
      </c>
      <c r="G31" s="9">
        <v>14</v>
      </c>
      <c r="H31" s="9">
        <v>6</v>
      </c>
      <c r="I31" s="9">
        <v>12</v>
      </c>
      <c r="J31" s="9">
        <v>8</v>
      </c>
      <c r="K31" s="9">
        <v>0</v>
      </c>
      <c r="L31" s="9">
        <v>31</v>
      </c>
      <c r="M31" s="9">
        <v>35</v>
      </c>
      <c r="N31" s="9">
        <v>43</v>
      </c>
      <c r="O31" s="9">
        <v>37</v>
      </c>
      <c r="P31" s="9">
        <v>36</v>
      </c>
      <c r="Q31" s="9">
        <v>36</v>
      </c>
      <c r="R31" s="9">
        <v>12</v>
      </c>
      <c r="S31" s="9">
        <v>34</v>
      </c>
      <c r="T31" s="9">
        <v>21</v>
      </c>
      <c r="U31" s="9">
        <v>7</v>
      </c>
      <c r="V31" s="9">
        <v>6</v>
      </c>
      <c r="W31" s="9">
        <v>6</v>
      </c>
      <c r="X31" s="9">
        <v>12</v>
      </c>
      <c r="Y31" s="9">
        <v>6</v>
      </c>
      <c r="Z31" s="9">
        <v>12</v>
      </c>
      <c r="AA31" s="9">
        <v>11</v>
      </c>
      <c r="AB31" s="9">
        <v>19</v>
      </c>
      <c r="AC31" s="9">
        <v>0</v>
      </c>
      <c r="AD31" s="9">
        <v>5</v>
      </c>
      <c r="AE31" s="9">
        <v>14</v>
      </c>
      <c r="AF31" s="9">
        <v>43</v>
      </c>
      <c r="AG31" s="9">
        <v>15</v>
      </c>
      <c r="AH31" s="9">
        <v>36</v>
      </c>
      <c r="AI31" s="9">
        <v>28</v>
      </c>
      <c r="AJ31" s="9">
        <v>11</v>
      </c>
      <c r="AK31" s="9">
        <v>13</v>
      </c>
      <c r="AL31" s="9">
        <v>14</v>
      </c>
      <c r="AM31" s="9">
        <v>27</v>
      </c>
      <c r="AN31" s="9"/>
      <c r="AO31" s="9">
        <v>34</v>
      </c>
      <c r="AP31" s="9">
        <v>16</v>
      </c>
      <c r="AQ31" s="9">
        <v>24</v>
      </c>
      <c r="AR31" s="9">
        <v>20</v>
      </c>
      <c r="AS31" s="9">
        <v>28</v>
      </c>
      <c r="AT31" s="9"/>
      <c r="AU31" s="2">
        <f t="shared" si="3"/>
        <v>18.930232558139537</v>
      </c>
      <c r="AV31" s="2">
        <f t="shared" si="4"/>
        <v>1.8675391536475627</v>
      </c>
      <c r="AW31" s="17">
        <f t="shared" si="5"/>
        <v>0.97727272727272729</v>
      </c>
      <c r="AY31" s="13">
        <v>0.45833333333333331</v>
      </c>
      <c r="AZ31" s="9">
        <v>49</v>
      </c>
      <c r="BA31" s="9">
        <v>4</v>
      </c>
      <c r="BB31" s="9">
        <v>26</v>
      </c>
      <c r="BC31" s="9">
        <v>25</v>
      </c>
      <c r="BD31" s="9"/>
      <c r="BE31" s="9">
        <v>14</v>
      </c>
      <c r="BF31" s="9">
        <v>41</v>
      </c>
      <c r="BG31" s="9">
        <v>14</v>
      </c>
      <c r="BH31" s="9">
        <v>41</v>
      </c>
      <c r="BI31" s="9">
        <v>16</v>
      </c>
      <c r="BJ31" s="9">
        <v>24</v>
      </c>
      <c r="BK31" s="9">
        <v>13</v>
      </c>
      <c r="BL31" s="9">
        <v>40</v>
      </c>
      <c r="BM31" s="9">
        <v>48</v>
      </c>
      <c r="BN31" s="9">
        <v>54</v>
      </c>
      <c r="BO31" s="9">
        <v>16</v>
      </c>
      <c r="BP31" s="9"/>
      <c r="BQ31" s="9"/>
      <c r="BR31" s="9">
        <v>19</v>
      </c>
      <c r="BS31" s="9">
        <v>57</v>
      </c>
      <c r="BT31" s="9">
        <v>40</v>
      </c>
      <c r="BU31" s="9">
        <v>21</v>
      </c>
      <c r="BV31" s="9">
        <v>2</v>
      </c>
      <c r="BW31" s="9"/>
      <c r="BX31" s="9">
        <v>40</v>
      </c>
      <c r="BY31" s="9">
        <v>50</v>
      </c>
      <c r="BZ31" s="9">
        <v>19</v>
      </c>
      <c r="CA31" s="9">
        <v>16</v>
      </c>
      <c r="CB31" s="9">
        <v>10</v>
      </c>
      <c r="CC31" s="9">
        <v>24</v>
      </c>
      <c r="CD31" s="9">
        <v>24</v>
      </c>
      <c r="CE31" s="9">
        <v>18</v>
      </c>
      <c r="CF31" s="9">
        <v>5</v>
      </c>
      <c r="CG31" s="9">
        <v>33</v>
      </c>
      <c r="CH31" s="9">
        <v>35</v>
      </c>
      <c r="CI31" s="9">
        <v>52</v>
      </c>
      <c r="CJ31" s="9">
        <v>2</v>
      </c>
      <c r="CK31" s="9">
        <v>61</v>
      </c>
      <c r="CL31" s="9">
        <v>45</v>
      </c>
      <c r="CM31" s="9">
        <v>14</v>
      </c>
      <c r="CN31" s="9">
        <v>16</v>
      </c>
      <c r="CO31" s="9">
        <v>24</v>
      </c>
      <c r="CP31" s="9">
        <v>21</v>
      </c>
      <c r="CQ31" s="9"/>
      <c r="CR31" s="2">
        <f t="shared" si="0"/>
        <v>27.512820512820515</v>
      </c>
      <c r="CS31" s="2">
        <f t="shared" si="1"/>
        <v>2.628318683567707</v>
      </c>
      <c r="CT31" s="17">
        <f t="shared" si="2"/>
        <v>0.90697674418604646</v>
      </c>
    </row>
    <row r="32" spans="1:98" x14ac:dyDescent="0.55000000000000004">
      <c r="A32" s="13">
        <v>0.47916666666666669</v>
      </c>
      <c r="B32" s="9">
        <v>0</v>
      </c>
      <c r="C32" s="9">
        <v>20</v>
      </c>
      <c r="D32" s="9">
        <v>0</v>
      </c>
      <c r="E32" s="9">
        <v>0</v>
      </c>
      <c r="F32" s="9">
        <v>11</v>
      </c>
      <c r="G32" s="9">
        <v>20</v>
      </c>
      <c r="H32" s="9">
        <v>89</v>
      </c>
      <c r="I32" s="9">
        <v>7</v>
      </c>
      <c r="J32" s="9">
        <v>0</v>
      </c>
      <c r="K32" s="9">
        <v>1</v>
      </c>
      <c r="L32" s="9">
        <v>12</v>
      </c>
      <c r="M32" s="9">
        <v>37</v>
      </c>
      <c r="N32" s="9">
        <v>12</v>
      </c>
      <c r="O32" s="9">
        <v>12</v>
      </c>
      <c r="P32" s="9">
        <v>0</v>
      </c>
      <c r="Q32" s="9">
        <v>29</v>
      </c>
      <c r="R32" s="9">
        <v>27</v>
      </c>
      <c r="S32" s="9">
        <v>34</v>
      </c>
      <c r="T32" s="9">
        <v>2</v>
      </c>
      <c r="U32" s="9">
        <v>7</v>
      </c>
      <c r="V32" s="9">
        <v>0</v>
      </c>
      <c r="W32" s="9">
        <v>2</v>
      </c>
      <c r="X32" s="9">
        <v>25</v>
      </c>
      <c r="Y32" s="9">
        <v>19</v>
      </c>
      <c r="Z32" s="9">
        <v>16</v>
      </c>
      <c r="AA32" s="9">
        <v>12</v>
      </c>
      <c r="AB32" s="9">
        <v>6</v>
      </c>
      <c r="AC32" s="9">
        <v>8</v>
      </c>
      <c r="AD32" s="9">
        <v>18</v>
      </c>
      <c r="AE32" s="9">
        <v>27</v>
      </c>
      <c r="AF32" s="9">
        <v>0</v>
      </c>
      <c r="AG32" s="9">
        <v>32</v>
      </c>
      <c r="AH32" s="9">
        <v>24</v>
      </c>
      <c r="AI32" s="9">
        <v>44</v>
      </c>
      <c r="AJ32" s="9">
        <v>16</v>
      </c>
      <c r="AK32" s="9">
        <v>0</v>
      </c>
      <c r="AL32" s="9">
        <v>30</v>
      </c>
      <c r="AM32" s="9">
        <v>37</v>
      </c>
      <c r="AN32" s="9"/>
      <c r="AO32" s="9">
        <v>4</v>
      </c>
      <c r="AP32" s="9">
        <v>0</v>
      </c>
      <c r="AQ32" s="9">
        <v>16</v>
      </c>
      <c r="AR32" s="9">
        <v>6</v>
      </c>
      <c r="AS32" s="9">
        <v>16</v>
      </c>
      <c r="AT32" s="9"/>
      <c r="AU32" s="2">
        <f t="shared" si="3"/>
        <v>15.767441860465116</v>
      </c>
      <c r="AV32" s="2">
        <f t="shared" si="4"/>
        <v>2.5722854627735101</v>
      </c>
      <c r="AW32" s="17">
        <f t="shared" si="5"/>
        <v>0.97727272727272729</v>
      </c>
      <c r="AY32" s="13">
        <v>0.47916666666666669</v>
      </c>
      <c r="AZ32" s="9">
        <v>48</v>
      </c>
      <c r="BA32" s="9">
        <v>50</v>
      </c>
      <c r="BB32" s="9">
        <v>0</v>
      </c>
      <c r="BC32" s="9">
        <v>37</v>
      </c>
      <c r="BD32" s="9"/>
      <c r="BE32" s="9">
        <v>25</v>
      </c>
      <c r="BF32" s="9">
        <v>43</v>
      </c>
      <c r="BG32" s="9">
        <v>18</v>
      </c>
      <c r="BH32" s="9">
        <v>34</v>
      </c>
      <c r="BI32" s="9">
        <v>15</v>
      </c>
      <c r="BJ32" s="9">
        <v>28</v>
      </c>
      <c r="BK32" s="9">
        <v>31</v>
      </c>
      <c r="BL32" s="9">
        <v>12</v>
      </c>
      <c r="BM32" s="9">
        <v>64</v>
      </c>
      <c r="BN32" s="9">
        <v>36</v>
      </c>
      <c r="BO32" s="9">
        <v>16</v>
      </c>
      <c r="BP32" s="9"/>
      <c r="BQ32" s="9"/>
      <c r="BR32" s="9">
        <v>7</v>
      </c>
      <c r="BS32" s="9">
        <v>50</v>
      </c>
      <c r="BT32" s="9">
        <v>40</v>
      </c>
      <c r="BU32" s="9">
        <v>28</v>
      </c>
      <c r="BV32" s="9">
        <v>37</v>
      </c>
      <c r="BW32" s="9"/>
      <c r="BX32" s="9">
        <v>18</v>
      </c>
      <c r="BY32" s="9">
        <v>41</v>
      </c>
      <c r="BZ32" s="9">
        <v>13</v>
      </c>
      <c r="CA32" s="9">
        <v>25</v>
      </c>
      <c r="CB32" s="9">
        <v>13</v>
      </c>
      <c r="CC32" s="9">
        <v>21</v>
      </c>
      <c r="CD32" s="9">
        <v>45</v>
      </c>
      <c r="CE32" s="9">
        <v>26</v>
      </c>
      <c r="CF32" s="9">
        <v>11</v>
      </c>
      <c r="CG32" s="9">
        <v>0</v>
      </c>
      <c r="CH32" s="9">
        <v>0</v>
      </c>
      <c r="CI32" s="9">
        <v>19</v>
      </c>
      <c r="CJ32" s="9">
        <v>0</v>
      </c>
      <c r="CK32" s="9">
        <v>56</v>
      </c>
      <c r="CL32" s="9">
        <v>35</v>
      </c>
      <c r="CM32" s="9">
        <v>10</v>
      </c>
      <c r="CN32" s="9">
        <v>33</v>
      </c>
      <c r="CO32" s="9">
        <v>12</v>
      </c>
      <c r="CP32" s="9">
        <v>0</v>
      </c>
      <c r="CQ32" s="9"/>
      <c r="CR32" s="2">
        <f t="shared" si="0"/>
        <v>25.564102564102566</v>
      </c>
      <c r="CS32" s="2">
        <f t="shared" si="1"/>
        <v>2.7231191113739261</v>
      </c>
      <c r="CT32" s="17">
        <f t="shared" si="2"/>
        <v>0.90697674418604646</v>
      </c>
    </row>
    <row r="33" spans="1:98" x14ac:dyDescent="0.55000000000000004">
      <c r="A33" s="13">
        <v>0.5</v>
      </c>
      <c r="B33" s="9">
        <v>0</v>
      </c>
      <c r="C33" s="9">
        <v>11</v>
      </c>
      <c r="D33" s="9">
        <v>0</v>
      </c>
      <c r="E33" s="9">
        <v>15</v>
      </c>
      <c r="F33" s="9">
        <v>2</v>
      </c>
      <c r="G33" s="9">
        <v>4</v>
      </c>
      <c r="H33" s="9">
        <v>0</v>
      </c>
      <c r="I33" s="9">
        <v>1</v>
      </c>
      <c r="J33" s="9">
        <v>0</v>
      </c>
      <c r="K33" s="9">
        <v>6</v>
      </c>
      <c r="L33" s="9">
        <v>12</v>
      </c>
      <c r="M33" s="9">
        <v>34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6</v>
      </c>
      <c r="T33" s="9">
        <v>0</v>
      </c>
      <c r="U33" s="9">
        <v>3</v>
      </c>
      <c r="V33" s="9">
        <v>15</v>
      </c>
      <c r="W33" s="9">
        <v>0</v>
      </c>
      <c r="X33" s="9">
        <v>2</v>
      </c>
      <c r="Y33" s="9">
        <v>27</v>
      </c>
      <c r="Z33" s="9">
        <v>0</v>
      </c>
      <c r="AA33" s="9">
        <v>0</v>
      </c>
      <c r="AB33" s="9">
        <v>2</v>
      </c>
      <c r="AC33" s="9">
        <v>0</v>
      </c>
      <c r="AD33" s="9">
        <v>6</v>
      </c>
      <c r="AE33" s="9">
        <v>10</v>
      </c>
      <c r="AF33" s="9">
        <v>33</v>
      </c>
      <c r="AG33" s="9">
        <v>27</v>
      </c>
      <c r="AH33" s="9">
        <v>23</v>
      </c>
      <c r="AI33" s="9">
        <v>13</v>
      </c>
      <c r="AJ33" s="9">
        <v>15</v>
      </c>
      <c r="AK33" s="9">
        <v>32</v>
      </c>
      <c r="AL33" s="9">
        <v>30</v>
      </c>
      <c r="AM33" s="9">
        <v>5</v>
      </c>
      <c r="AN33" s="9"/>
      <c r="AO33" s="9">
        <v>27</v>
      </c>
      <c r="AP33" s="9">
        <v>56</v>
      </c>
      <c r="AQ33" s="9">
        <v>10</v>
      </c>
      <c r="AR33" s="9">
        <v>18</v>
      </c>
      <c r="AS33" s="9">
        <v>15</v>
      </c>
      <c r="AT33" s="9"/>
      <c r="AU33" s="2">
        <f t="shared" si="3"/>
        <v>10.697674418604651</v>
      </c>
      <c r="AV33" s="2">
        <f t="shared" si="4"/>
        <v>1.9868155914922809</v>
      </c>
      <c r="AW33" s="17">
        <f t="shared" si="5"/>
        <v>0.97727272727272729</v>
      </c>
      <c r="AY33" s="13">
        <v>0.5</v>
      </c>
      <c r="AZ33" s="9">
        <v>44</v>
      </c>
      <c r="BA33" s="9">
        <v>0</v>
      </c>
      <c r="BB33" s="9">
        <v>62</v>
      </c>
      <c r="BC33" s="9">
        <v>28</v>
      </c>
      <c r="BD33" s="9"/>
      <c r="BE33" s="9">
        <v>31</v>
      </c>
      <c r="BF33" s="9">
        <v>41</v>
      </c>
      <c r="BG33" s="9">
        <v>16</v>
      </c>
      <c r="BH33" s="9">
        <v>35</v>
      </c>
      <c r="BI33" s="9">
        <v>23</v>
      </c>
      <c r="BJ33" s="9">
        <v>15</v>
      </c>
      <c r="BK33" s="9">
        <v>0</v>
      </c>
      <c r="BL33" s="9">
        <v>41</v>
      </c>
      <c r="BM33" s="9">
        <v>45</v>
      </c>
      <c r="BN33" s="9">
        <v>24</v>
      </c>
      <c r="BO33" s="9">
        <v>8</v>
      </c>
      <c r="BP33" s="9"/>
      <c r="BQ33" s="9"/>
      <c r="BR33" s="9">
        <v>21</v>
      </c>
      <c r="BS33" s="9">
        <v>51</v>
      </c>
      <c r="BT33" s="9">
        <v>34</v>
      </c>
      <c r="BU33" s="9">
        <v>20</v>
      </c>
      <c r="BV33" s="9">
        <v>2</v>
      </c>
      <c r="BW33" s="9"/>
      <c r="BX33" s="9">
        <v>22</v>
      </c>
      <c r="BY33" s="9">
        <v>37</v>
      </c>
      <c r="BZ33" s="9">
        <v>0</v>
      </c>
      <c r="CA33" s="9">
        <v>27</v>
      </c>
      <c r="CB33" s="9">
        <v>15</v>
      </c>
      <c r="CC33" s="9">
        <v>4</v>
      </c>
      <c r="CD33" s="9">
        <v>23</v>
      </c>
      <c r="CE33" s="9">
        <v>12</v>
      </c>
      <c r="CF33" s="9">
        <v>19</v>
      </c>
      <c r="CG33" s="9">
        <v>40</v>
      </c>
      <c r="CH33" s="9">
        <v>29</v>
      </c>
      <c r="CI33" s="9">
        <v>41</v>
      </c>
      <c r="CJ33" s="9">
        <v>0</v>
      </c>
      <c r="CK33" s="9">
        <v>44</v>
      </c>
      <c r="CL33" s="9">
        <v>35</v>
      </c>
      <c r="CM33" s="9">
        <v>12</v>
      </c>
      <c r="CN33" s="9">
        <v>32</v>
      </c>
      <c r="CO33" s="9">
        <v>20</v>
      </c>
      <c r="CP33" s="9">
        <v>26</v>
      </c>
      <c r="CQ33" s="9"/>
      <c r="CR33" s="2">
        <f t="shared" si="0"/>
        <v>25.102564102564102</v>
      </c>
      <c r="CS33" s="2">
        <f t="shared" si="1"/>
        <v>2.4912247804254362</v>
      </c>
      <c r="CT33" s="17">
        <f t="shared" si="2"/>
        <v>0.90697674418604646</v>
      </c>
    </row>
    <row r="34" spans="1:98" x14ac:dyDescent="0.55000000000000004">
      <c r="A34" s="13">
        <v>0.52083333333333337</v>
      </c>
      <c r="B34" s="9">
        <v>0</v>
      </c>
      <c r="C34" s="9">
        <v>9</v>
      </c>
      <c r="D34" s="9">
        <v>29</v>
      </c>
      <c r="E34" s="9">
        <v>6</v>
      </c>
      <c r="F34" s="9">
        <v>6</v>
      </c>
      <c r="G34" s="9">
        <v>4</v>
      </c>
      <c r="H34" s="9">
        <v>20</v>
      </c>
      <c r="I34" s="9">
        <v>9</v>
      </c>
      <c r="J34" s="9">
        <v>0</v>
      </c>
      <c r="K34" s="9">
        <v>0</v>
      </c>
      <c r="L34" s="9">
        <v>7</v>
      </c>
      <c r="M34" s="9">
        <v>40</v>
      </c>
      <c r="N34" s="9">
        <v>26</v>
      </c>
      <c r="O34" s="9">
        <v>34</v>
      </c>
      <c r="P34" s="9">
        <v>42</v>
      </c>
      <c r="Q34" s="9">
        <v>0</v>
      </c>
      <c r="R34" s="9">
        <v>0</v>
      </c>
      <c r="S34" s="9">
        <v>18</v>
      </c>
      <c r="T34" s="9">
        <v>4</v>
      </c>
      <c r="U34" s="9">
        <v>3</v>
      </c>
      <c r="V34" s="9">
        <v>0</v>
      </c>
      <c r="W34" s="9">
        <v>0</v>
      </c>
      <c r="X34" s="9">
        <v>6</v>
      </c>
      <c r="Y34" s="9">
        <v>16</v>
      </c>
      <c r="Z34" s="9">
        <v>0</v>
      </c>
      <c r="AA34" s="9">
        <v>15</v>
      </c>
      <c r="AB34" s="9">
        <v>0</v>
      </c>
      <c r="AC34" s="9">
        <v>8</v>
      </c>
      <c r="AD34" s="9">
        <v>0</v>
      </c>
      <c r="AE34" s="9">
        <v>2</v>
      </c>
      <c r="AF34" s="9">
        <v>31</v>
      </c>
      <c r="AG34" s="9">
        <v>26</v>
      </c>
      <c r="AH34" s="9">
        <v>12</v>
      </c>
      <c r="AI34" s="9">
        <v>10</v>
      </c>
      <c r="AJ34" s="9">
        <v>14</v>
      </c>
      <c r="AK34" s="9">
        <v>3</v>
      </c>
      <c r="AL34" s="9">
        <v>18</v>
      </c>
      <c r="AM34" s="9">
        <v>52</v>
      </c>
      <c r="AN34" s="9"/>
      <c r="AO34" s="9">
        <v>26</v>
      </c>
      <c r="AP34" s="9">
        <v>3</v>
      </c>
      <c r="AQ34" s="9">
        <v>34</v>
      </c>
      <c r="AR34" s="9">
        <v>49</v>
      </c>
      <c r="AS34" s="9">
        <v>0</v>
      </c>
      <c r="AT34" s="9"/>
      <c r="AU34" s="2">
        <f t="shared" si="3"/>
        <v>13.534883720930232</v>
      </c>
      <c r="AV34" s="2">
        <f t="shared" si="4"/>
        <v>2.2507163464581819</v>
      </c>
      <c r="AW34" s="17">
        <f t="shared" si="5"/>
        <v>0.97727272727272729</v>
      </c>
      <c r="AY34" s="13">
        <v>0.52083333333333337</v>
      </c>
      <c r="AZ34" s="9">
        <v>47</v>
      </c>
      <c r="BA34" s="9">
        <v>47</v>
      </c>
      <c r="BB34" s="9">
        <v>45</v>
      </c>
      <c r="BC34" s="9">
        <v>11</v>
      </c>
      <c r="BD34" s="9"/>
      <c r="BE34" s="9">
        <v>37</v>
      </c>
      <c r="BF34" s="9">
        <v>17</v>
      </c>
      <c r="BG34" s="9">
        <v>14</v>
      </c>
      <c r="BH34" s="9">
        <v>33</v>
      </c>
      <c r="BI34" s="9">
        <v>1</v>
      </c>
      <c r="BJ34" s="9">
        <v>8</v>
      </c>
      <c r="BK34" s="9">
        <v>30</v>
      </c>
      <c r="BL34" s="9">
        <v>48</v>
      </c>
      <c r="BM34" s="9">
        <v>32</v>
      </c>
      <c r="BN34" s="9">
        <v>31</v>
      </c>
      <c r="BO34" s="9">
        <v>20</v>
      </c>
      <c r="BP34" s="9"/>
      <c r="BQ34" s="9"/>
      <c r="BR34" s="9">
        <v>6</v>
      </c>
      <c r="BS34" s="9">
        <v>44</v>
      </c>
      <c r="BT34" s="9">
        <v>17</v>
      </c>
      <c r="BU34" s="9">
        <v>14</v>
      </c>
      <c r="BV34" s="9">
        <v>0</v>
      </c>
      <c r="BW34" s="9"/>
      <c r="BX34" s="9">
        <v>22</v>
      </c>
      <c r="BY34" s="9">
        <v>6</v>
      </c>
      <c r="BZ34" s="9">
        <v>39</v>
      </c>
      <c r="CA34" s="9">
        <v>26</v>
      </c>
      <c r="CB34" s="9">
        <v>12</v>
      </c>
      <c r="CC34" s="9">
        <v>6</v>
      </c>
      <c r="CD34" s="9">
        <v>6</v>
      </c>
      <c r="CE34" s="9">
        <v>0</v>
      </c>
      <c r="CF34" s="9">
        <v>4</v>
      </c>
      <c r="CG34" s="9">
        <v>14</v>
      </c>
      <c r="CH34" s="9">
        <v>25</v>
      </c>
      <c r="CI34" s="9">
        <v>15</v>
      </c>
      <c r="CJ34" s="9">
        <v>2</v>
      </c>
      <c r="CK34" s="9">
        <v>51</v>
      </c>
      <c r="CL34" s="9">
        <v>42</v>
      </c>
      <c r="CM34" s="9">
        <v>7</v>
      </c>
      <c r="CN34" s="9">
        <v>30</v>
      </c>
      <c r="CO34" s="9">
        <v>13</v>
      </c>
      <c r="CP34" s="9">
        <v>0</v>
      </c>
      <c r="CQ34" s="9"/>
      <c r="CR34" s="2">
        <f t="shared" si="0"/>
        <v>21.076923076923077</v>
      </c>
      <c r="CS34" s="2">
        <f t="shared" si="1"/>
        <v>2.5682018513946487</v>
      </c>
      <c r="CT34" s="17">
        <f t="shared" si="2"/>
        <v>0.90697674418604646</v>
      </c>
    </row>
    <row r="35" spans="1:98" x14ac:dyDescent="0.55000000000000004">
      <c r="A35" s="13">
        <v>0.54166666666666663</v>
      </c>
      <c r="B35" s="9">
        <v>14</v>
      </c>
      <c r="C35" s="9">
        <v>0</v>
      </c>
      <c r="D35" s="9">
        <v>21</v>
      </c>
      <c r="E35" s="9">
        <v>0</v>
      </c>
      <c r="F35" s="9">
        <v>7</v>
      </c>
      <c r="G35" s="9">
        <v>0</v>
      </c>
      <c r="H35" s="9">
        <v>6</v>
      </c>
      <c r="I35" s="9">
        <v>5</v>
      </c>
      <c r="J35" s="9">
        <v>0</v>
      </c>
      <c r="K35" s="9">
        <v>0</v>
      </c>
      <c r="L35" s="9">
        <v>16</v>
      </c>
      <c r="M35" s="9">
        <v>17</v>
      </c>
      <c r="N35" s="9">
        <v>0</v>
      </c>
      <c r="O35" s="9">
        <v>13</v>
      </c>
      <c r="P35" s="9">
        <v>5</v>
      </c>
      <c r="Q35" s="9">
        <v>12</v>
      </c>
      <c r="R35" s="9">
        <v>0</v>
      </c>
      <c r="S35" s="9">
        <v>9</v>
      </c>
      <c r="T35" s="9">
        <v>3</v>
      </c>
      <c r="U35" s="9">
        <v>6</v>
      </c>
      <c r="V35" s="9">
        <v>7</v>
      </c>
      <c r="W35" s="9">
        <v>2</v>
      </c>
      <c r="X35" s="9">
        <v>7</v>
      </c>
      <c r="Y35" s="9">
        <v>0</v>
      </c>
      <c r="Z35" s="9">
        <v>20</v>
      </c>
      <c r="AA35" s="9">
        <v>12</v>
      </c>
      <c r="AB35" s="9">
        <v>3</v>
      </c>
      <c r="AC35" s="9">
        <v>0</v>
      </c>
      <c r="AD35" s="9">
        <v>6</v>
      </c>
      <c r="AE35" s="9">
        <v>2</v>
      </c>
      <c r="AF35" s="9">
        <v>8</v>
      </c>
      <c r="AG35" s="9">
        <v>6</v>
      </c>
      <c r="AH35" s="9">
        <v>13</v>
      </c>
      <c r="AI35" s="9">
        <v>18</v>
      </c>
      <c r="AJ35" s="9">
        <v>8</v>
      </c>
      <c r="AK35" s="9">
        <v>13</v>
      </c>
      <c r="AL35" s="9">
        <v>19</v>
      </c>
      <c r="AM35" s="9">
        <v>6</v>
      </c>
      <c r="AN35" s="9"/>
      <c r="AO35" s="9">
        <v>8</v>
      </c>
      <c r="AP35" s="9">
        <v>1</v>
      </c>
      <c r="AQ35" s="9">
        <v>17</v>
      </c>
      <c r="AR35" s="9">
        <v>11</v>
      </c>
      <c r="AS35" s="9">
        <v>3</v>
      </c>
      <c r="AT35" s="9"/>
      <c r="AU35" s="2">
        <f t="shared" si="3"/>
        <v>7.5348837209302326</v>
      </c>
      <c r="AV35" s="2">
        <f t="shared" si="4"/>
        <v>0.97496277988377378</v>
      </c>
      <c r="AW35" s="17">
        <f t="shared" si="5"/>
        <v>0.97727272727272729</v>
      </c>
      <c r="AY35" s="13">
        <v>0.54166666666666663</v>
      </c>
      <c r="AZ35" s="9">
        <v>48</v>
      </c>
      <c r="BA35" s="9">
        <v>24</v>
      </c>
      <c r="BB35" s="9">
        <v>16</v>
      </c>
      <c r="BC35" s="9">
        <v>31</v>
      </c>
      <c r="BD35" s="9"/>
      <c r="BE35" s="9">
        <v>36</v>
      </c>
      <c r="BF35" s="9">
        <v>55</v>
      </c>
      <c r="BG35" s="9">
        <v>3</v>
      </c>
      <c r="BH35" s="9">
        <v>16</v>
      </c>
      <c r="BI35" s="9">
        <v>28</v>
      </c>
      <c r="BJ35" s="9">
        <v>27</v>
      </c>
      <c r="BK35" s="9">
        <v>44</v>
      </c>
      <c r="BL35" s="9">
        <v>33</v>
      </c>
      <c r="BM35" s="9">
        <v>44</v>
      </c>
      <c r="BN35" s="9">
        <v>57</v>
      </c>
      <c r="BO35" s="9">
        <v>13</v>
      </c>
      <c r="BP35" s="9"/>
      <c r="BQ35" s="9"/>
      <c r="BR35" s="9">
        <v>0</v>
      </c>
      <c r="BS35" s="9">
        <v>36</v>
      </c>
      <c r="BT35" s="9">
        <v>39</v>
      </c>
      <c r="BU35" s="9">
        <v>31</v>
      </c>
      <c r="BV35" s="9">
        <v>44</v>
      </c>
      <c r="BW35" s="9"/>
      <c r="BX35" s="9">
        <v>10</v>
      </c>
      <c r="BY35" s="9">
        <v>32</v>
      </c>
      <c r="BZ35" s="9">
        <v>7</v>
      </c>
      <c r="CA35" s="9">
        <v>28</v>
      </c>
      <c r="CB35" s="9">
        <v>31</v>
      </c>
      <c r="CC35" s="9">
        <v>19</v>
      </c>
      <c r="CD35" s="9">
        <v>0</v>
      </c>
      <c r="CE35" s="9">
        <v>22</v>
      </c>
      <c r="CF35" s="9">
        <v>11</v>
      </c>
      <c r="CG35" s="9">
        <v>0</v>
      </c>
      <c r="CH35" s="9">
        <v>16</v>
      </c>
      <c r="CI35" s="9">
        <v>50</v>
      </c>
      <c r="CJ35" s="9">
        <v>0</v>
      </c>
      <c r="CK35" s="9">
        <v>81</v>
      </c>
      <c r="CL35" s="9">
        <v>18</v>
      </c>
      <c r="CM35" s="9">
        <v>5</v>
      </c>
      <c r="CN35" s="9">
        <v>19</v>
      </c>
      <c r="CO35" s="9">
        <v>15</v>
      </c>
      <c r="CP35" s="9">
        <v>26</v>
      </c>
      <c r="CQ35" s="9"/>
      <c r="CR35" s="2">
        <f t="shared" si="0"/>
        <v>26.025641025641026</v>
      </c>
      <c r="CS35" s="2">
        <f t="shared" si="1"/>
        <v>2.9256387192606712</v>
      </c>
      <c r="CT35" s="17">
        <f t="shared" si="2"/>
        <v>0.90697674418604646</v>
      </c>
    </row>
    <row r="36" spans="1:98" x14ac:dyDescent="0.55000000000000004">
      <c r="A36" s="13">
        <v>0.5625</v>
      </c>
      <c r="B36" s="9">
        <v>5</v>
      </c>
      <c r="C36" s="9">
        <v>11</v>
      </c>
      <c r="D36" s="9">
        <v>0</v>
      </c>
      <c r="E36" s="9">
        <v>14</v>
      </c>
      <c r="F36" s="9">
        <v>0</v>
      </c>
      <c r="G36" s="9">
        <v>4</v>
      </c>
      <c r="H36" s="9">
        <v>30</v>
      </c>
      <c r="I36" s="9">
        <v>0</v>
      </c>
      <c r="J36" s="9">
        <v>0</v>
      </c>
      <c r="K36" s="9">
        <v>0</v>
      </c>
      <c r="L36" s="9">
        <v>26</v>
      </c>
      <c r="M36" s="9">
        <v>10</v>
      </c>
      <c r="N36" s="9">
        <v>0</v>
      </c>
      <c r="O36" s="9">
        <v>17</v>
      </c>
      <c r="P36" s="9">
        <v>5</v>
      </c>
      <c r="Q36" s="9">
        <v>3</v>
      </c>
      <c r="R36" s="9">
        <v>14</v>
      </c>
      <c r="S36" s="9">
        <v>0</v>
      </c>
      <c r="T36" s="9">
        <v>0</v>
      </c>
      <c r="U36" s="9">
        <v>2</v>
      </c>
      <c r="V36" s="9">
        <v>44</v>
      </c>
      <c r="W36" s="9">
        <v>2</v>
      </c>
      <c r="X36" s="9">
        <v>32</v>
      </c>
      <c r="Y36" s="9">
        <v>0</v>
      </c>
      <c r="Z36" s="9">
        <v>5</v>
      </c>
      <c r="AA36" s="9">
        <v>3</v>
      </c>
      <c r="AB36" s="9">
        <v>0</v>
      </c>
      <c r="AC36" s="9">
        <v>0</v>
      </c>
      <c r="AD36" s="9">
        <v>2</v>
      </c>
      <c r="AE36" s="9">
        <v>0</v>
      </c>
      <c r="AF36" s="9">
        <v>0</v>
      </c>
      <c r="AG36" s="9">
        <v>9</v>
      </c>
      <c r="AH36" s="9">
        <v>19</v>
      </c>
      <c r="AI36" s="9">
        <v>26</v>
      </c>
      <c r="AJ36" s="9">
        <v>3</v>
      </c>
      <c r="AK36" s="9">
        <v>10</v>
      </c>
      <c r="AL36" s="9">
        <v>33</v>
      </c>
      <c r="AM36" s="9">
        <v>63</v>
      </c>
      <c r="AN36" s="9"/>
      <c r="AO36" s="9">
        <v>0</v>
      </c>
      <c r="AP36" s="9">
        <v>4</v>
      </c>
      <c r="AQ36" s="9">
        <v>0</v>
      </c>
      <c r="AR36" s="9">
        <v>6</v>
      </c>
      <c r="AS36" s="9">
        <v>4</v>
      </c>
      <c r="AT36" s="9"/>
      <c r="AU36" s="2">
        <f t="shared" si="3"/>
        <v>9.4418604651162799</v>
      </c>
      <c r="AV36" s="2">
        <f t="shared" si="4"/>
        <v>2.1149948033890213</v>
      </c>
      <c r="AW36" s="17">
        <f t="shared" si="5"/>
        <v>0.97727272727272729</v>
      </c>
      <c r="AY36" s="13">
        <v>0.5625</v>
      </c>
      <c r="AZ36" s="9">
        <v>35</v>
      </c>
      <c r="BA36" s="9">
        <v>16</v>
      </c>
      <c r="BB36" s="9">
        <v>8</v>
      </c>
      <c r="BC36" s="9">
        <v>5</v>
      </c>
      <c r="BD36" s="9"/>
      <c r="BE36" s="9">
        <v>22</v>
      </c>
      <c r="BF36" s="9">
        <v>27</v>
      </c>
      <c r="BG36" s="9">
        <v>23</v>
      </c>
      <c r="BH36" s="9">
        <v>35</v>
      </c>
      <c r="BI36" s="9">
        <v>12</v>
      </c>
      <c r="BJ36" s="9">
        <v>9</v>
      </c>
      <c r="BK36" s="9">
        <v>20</v>
      </c>
      <c r="BL36" s="9">
        <v>16</v>
      </c>
      <c r="BM36" s="9">
        <v>53</v>
      </c>
      <c r="BN36" s="9">
        <v>28</v>
      </c>
      <c r="BO36" s="9">
        <v>14</v>
      </c>
      <c r="BP36" s="9"/>
      <c r="BQ36" s="9"/>
      <c r="BR36" s="9">
        <v>27</v>
      </c>
      <c r="BS36" s="9">
        <v>0</v>
      </c>
      <c r="BT36" s="9">
        <v>8</v>
      </c>
      <c r="BU36" s="9">
        <v>13</v>
      </c>
      <c r="BV36" s="9">
        <v>4</v>
      </c>
      <c r="BW36" s="9"/>
      <c r="BX36" s="9">
        <v>20</v>
      </c>
      <c r="BY36" s="9">
        <v>55</v>
      </c>
      <c r="BZ36" s="9">
        <v>30</v>
      </c>
      <c r="CA36" s="9">
        <v>29</v>
      </c>
      <c r="CB36" s="9">
        <v>0</v>
      </c>
      <c r="CC36" s="9">
        <v>18</v>
      </c>
      <c r="CD36" s="9">
        <v>14</v>
      </c>
      <c r="CE36" s="9">
        <v>10</v>
      </c>
      <c r="CF36" s="9">
        <v>0</v>
      </c>
      <c r="CG36" s="9">
        <v>15</v>
      </c>
      <c r="CH36" s="9">
        <v>24</v>
      </c>
      <c r="CI36" s="9">
        <v>23</v>
      </c>
      <c r="CJ36" s="9">
        <v>0</v>
      </c>
      <c r="CK36" s="9">
        <v>59</v>
      </c>
      <c r="CL36" s="9">
        <v>31</v>
      </c>
      <c r="CM36" s="9">
        <v>12</v>
      </c>
      <c r="CN36" s="9">
        <v>18</v>
      </c>
      <c r="CO36" s="9">
        <v>5</v>
      </c>
      <c r="CP36" s="9">
        <v>33</v>
      </c>
      <c r="CQ36" s="9"/>
      <c r="CR36" s="2">
        <f t="shared" si="0"/>
        <v>19.76923076923077</v>
      </c>
      <c r="CS36" s="2">
        <f t="shared" si="1"/>
        <v>2.3353937900210773</v>
      </c>
      <c r="CT36" s="17">
        <f t="shared" si="2"/>
        <v>0.90697674418604646</v>
      </c>
    </row>
    <row r="37" spans="1:98" x14ac:dyDescent="0.55000000000000004">
      <c r="A37" s="13">
        <v>0.58333333333333337</v>
      </c>
      <c r="B37" s="9">
        <v>0</v>
      </c>
      <c r="C37" s="9">
        <v>32</v>
      </c>
      <c r="D37" s="9">
        <v>2</v>
      </c>
      <c r="E37" s="9">
        <v>0</v>
      </c>
      <c r="F37" s="9">
        <v>2</v>
      </c>
      <c r="G37" s="9">
        <v>17</v>
      </c>
      <c r="H37" s="9">
        <v>24</v>
      </c>
      <c r="I37" s="9">
        <v>7</v>
      </c>
      <c r="J37" s="9">
        <v>0</v>
      </c>
      <c r="K37" s="9">
        <v>13</v>
      </c>
      <c r="L37" s="9">
        <v>25</v>
      </c>
      <c r="M37" s="9">
        <v>23</v>
      </c>
      <c r="N37" s="9">
        <v>16</v>
      </c>
      <c r="O37" s="9">
        <v>6</v>
      </c>
      <c r="P37" s="9">
        <v>13</v>
      </c>
      <c r="Q37" s="9">
        <v>19</v>
      </c>
      <c r="R37" s="9">
        <v>5</v>
      </c>
      <c r="S37" s="9">
        <v>8</v>
      </c>
      <c r="T37" s="9">
        <v>16</v>
      </c>
      <c r="U37" s="9">
        <v>0</v>
      </c>
      <c r="V37" s="9">
        <v>6</v>
      </c>
      <c r="W37" s="9">
        <v>2</v>
      </c>
      <c r="X37" s="9">
        <v>11</v>
      </c>
      <c r="Y37" s="9">
        <v>15</v>
      </c>
      <c r="Z37" s="9">
        <v>0</v>
      </c>
      <c r="AA37" s="9">
        <v>5</v>
      </c>
      <c r="AB37" s="9">
        <v>6</v>
      </c>
      <c r="AC37" s="9">
        <v>6</v>
      </c>
      <c r="AD37" s="9">
        <v>0</v>
      </c>
      <c r="AE37" s="9">
        <v>6</v>
      </c>
      <c r="AF37" s="9">
        <v>23</v>
      </c>
      <c r="AG37" s="9">
        <v>26</v>
      </c>
      <c r="AH37" s="9">
        <v>9</v>
      </c>
      <c r="AI37" s="9">
        <v>46</v>
      </c>
      <c r="AJ37" s="9">
        <v>13</v>
      </c>
      <c r="AK37" s="9">
        <v>0</v>
      </c>
      <c r="AL37" s="9">
        <v>23</v>
      </c>
      <c r="AM37" s="9">
        <v>26</v>
      </c>
      <c r="AN37" s="9"/>
      <c r="AO37" s="9">
        <v>1</v>
      </c>
      <c r="AP37" s="9">
        <v>0</v>
      </c>
      <c r="AQ37" s="9">
        <v>1</v>
      </c>
      <c r="AR37" s="9">
        <v>50</v>
      </c>
      <c r="AS37" s="9">
        <v>8</v>
      </c>
      <c r="AT37" s="9"/>
      <c r="AU37" s="2">
        <f t="shared" si="3"/>
        <v>11.883720930232558</v>
      </c>
      <c r="AV37" s="2">
        <f t="shared" si="4"/>
        <v>1.8564810609014288</v>
      </c>
      <c r="AW37" s="17">
        <f t="shared" si="5"/>
        <v>0.97727272727272729</v>
      </c>
      <c r="AY37" s="13">
        <v>0.58333333333333337</v>
      </c>
      <c r="AZ37" s="9">
        <v>28</v>
      </c>
      <c r="BA37" s="9">
        <v>63</v>
      </c>
      <c r="BB37" s="9">
        <v>37</v>
      </c>
      <c r="BC37" s="9">
        <v>30</v>
      </c>
      <c r="BD37" s="9"/>
      <c r="BE37" s="9">
        <v>10</v>
      </c>
      <c r="BF37" s="9">
        <v>16</v>
      </c>
      <c r="BG37" s="9">
        <v>0</v>
      </c>
      <c r="BH37" s="9">
        <v>17</v>
      </c>
      <c r="BI37" s="9">
        <v>6</v>
      </c>
      <c r="BJ37" s="9">
        <v>13</v>
      </c>
      <c r="BK37" s="9">
        <v>13</v>
      </c>
      <c r="BL37" s="9">
        <v>31</v>
      </c>
      <c r="BM37" s="9">
        <v>14</v>
      </c>
      <c r="BN37" s="9">
        <v>33</v>
      </c>
      <c r="BO37" s="9">
        <v>14</v>
      </c>
      <c r="BP37" s="9"/>
      <c r="BQ37" s="9"/>
      <c r="BR37" s="9">
        <v>18</v>
      </c>
      <c r="BS37" s="9">
        <v>51</v>
      </c>
      <c r="BT37" s="9">
        <v>20</v>
      </c>
      <c r="BU37" s="9">
        <v>13</v>
      </c>
      <c r="BV37" s="9">
        <v>0</v>
      </c>
      <c r="BW37" s="9"/>
      <c r="BX37" s="9">
        <v>14</v>
      </c>
      <c r="BY37" s="9">
        <v>23</v>
      </c>
      <c r="BZ37" s="9">
        <v>2</v>
      </c>
      <c r="CA37" s="9">
        <v>27</v>
      </c>
      <c r="CB37" s="9">
        <v>20</v>
      </c>
      <c r="CC37" s="9">
        <v>8</v>
      </c>
      <c r="CD37" s="9">
        <v>18</v>
      </c>
      <c r="CE37" s="9">
        <v>9</v>
      </c>
      <c r="CF37" s="9">
        <v>0</v>
      </c>
      <c r="CG37" s="9">
        <v>8</v>
      </c>
      <c r="CH37" s="9">
        <v>27</v>
      </c>
      <c r="CI37" s="9">
        <v>34</v>
      </c>
      <c r="CJ37" s="9">
        <v>0</v>
      </c>
      <c r="CK37" s="9">
        <v>44</v>
      </c>
      <c r="CL37" s="9">
        <v>1</v>
      </c>
      <c r="CM37" s="9">
        <v>11</v>
      </c>
      <c r="CN37" s="9">
        <v>10</v>
      </c>
      <c r="CO37" s="9">
        <v>39</v>
      </c>
      <c r="CP37" s="9">
        <v>0</v>
      </c>
      <c r="CQ37" s="9"/>
      <c r="CR37" s="2">
        <f t="shared" si="0"/>
        <v>18.512820512820515</v>
      </c>
      <c r="CS37" s="2">
        <f t="shared" si="1"/>
        <v>2.4041326864767587</v>
      </c>
      <c r="CT37" s="17">
        <f t="shared" si="2"/>
        <v>0.90697674418604646</v>
      </c>
    </row>
    <row r="38" spans="1:98" x14ac:dyDescent="0.55000000000000004">
      <c r="A38" s="13">
        <v>0.60416666666666663</v>
      </c>
      <c r="B38" s="9">
        <v>4</v>
      </c>
      <c r="C38" s="9">
        <v>1</v>
      </c>
      <c r="D38" s="9">
        <v>0</v>
      </c>
      <c r="E38" s="9">
        <v>8</v>
      </c>
      <c r="F38" s="9">
        <v>4</v>
      </c>
      <c r="G38" s="9">
        <v>14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3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>
        <v>3</v>
      </c>
      <c r="T38" s="9">
        <v>0</v>
      </c>
      <c r="U38" s="9">
        <v>0</v>
      </c>
      <c r="V38" s="9">
        <v>0</v>
      </c>
      <c r="W38" s="9">
        <v>2</v>
      </c>
      <c r="X38" s="9">
        <v>6</v>
      </c>
      <c r="Y38" s="9">
        <v>24</v>
      </c>
      <c r="Z38" s="9">
        <v>2</v>
      </c>
      <c r="AA38" s="9">
        <v>0</v>
      </c>
      <c r="AB38" s="9">
        <v>0</v>
      </c>
      <c r="AC38" s="9">
        <v>0</v>
      </c>
      <c r="AD38" s="9">
        <v>2</v>
      </c>
      <c r="AE38" s="9">
        <v>59</v>
      </c>
      <c r="AF38" s="9">
        <v>24</v>
      </c>
      <c r="AG38" s="9">
        <v>53</v>
      </c>
      <c r="AH38" s="9">
        <v>11</v>
      </c>
      <c r="AI38" s="9">
        <v>7</v>
      </c>
      <c r="AJ38" s="9">
        <v>9</v>
      </c>
      <c r="AK38" s="9">
        <v>12</v>
      </c>
      <c r="AL38" s="9">
        <v>15</v>
      </c>
      <c r="AM38" s="9">
        <v>24</v>
      </c>
      <c r="AN38" s="9"/>
      <c r="AO38" s="9">
        <v>14</v>
      </c>
      <c r="AP38" s="9">
        <v>13</v>
      </c>
      <c r="AQ38" s="9">
        <v>16</v>
      </c>
      <c r="AR38" s="9">
        <v>0</v>
      </c>
      <c r="AS38" s="9">
        <v>7</v>
      </c>
      <c r="AT38" s="9"/>
      <c r="AU38" s="2">
        <f t="shared" si="3"/>
        <v>7.8372093023255811</v>
      </c>
      <c r="AV38" s="2">
        <f t="shared" si="4"/>
        <v>1.9723813491981226</v>
      </c>
      <c r="AW38" s="17">
        <f t="shared" si="5"/>
        <v>0.97727272727272729</v>
      </c>
      <c r="AY38" s="13">
        <v>0.60416666666666663</v>
      </c>
      <c r="AZ38" s="9">
        <v>18</v>
      </c>
      <c r="BA38" s="9">
        <v>0</v>
      </c>
      <c r="BB38" s="9">
        <v>10</v>
      </c>
      <c r="BC38" s="9">
        <v>16</v>
      </c>
      <c r="BD38" s="9"/>
      <c r="BE38" s="9">
        <v>26</v>
      </c>
      <c r="BF38" s="9">
        <v>41</v>
      </c>
      <c r="BG38" s="9">
        <v>14</v>
      </c>
      <c r="BH38" s="9">
        <v>36</v>
      </c>
      <c r="BI38" s="9">
        <v>26</v>
      </c>
      <c r="BJ38" s="9">
        <v>35</v>
      </c>
      <c r="BK38" s="9">
        <v>32</v>
      </c>
      <c r="BL38" s="9">
        <v>22</v>
      </c>
      <c r="BM38" s="9">
        <v>39</v>
      </c>
      <c r="BN38" s="9">
        <v>59</v>
      </c>
      <c r="BO38" s="9">
        <v>2</v>
      </c>
      <c r="BP38" s="9"/>
      <c r="BQ38" s="9"/>
      <c r="BR38" s="9">
        <v>25</v>
      </c>
      <c r="BS38" s="9">
        <v>58</v>
      </c>
      <c r="BT38" s="9">
        <v>22</v>
      </c>
      <c r="BU38" s="9">
        <v>5</v>
      </c>
      <c r="BV38" s="9">
        <v>0</v>
      </c>
      <c r="BW38" s="9"/>
      <c r="BX38" s="9">
        <v>0</v>
      </c>
      <c r="BY38" s="9">
        <v>0</v>
      </c>
      <c r="BZ38" s="9">
        <v>0</v>
      </c>
      <c r="CA38" s="9">
        <v>21</v>
      </c>
      <c r="CB38" s="9">
        <v>0</v>
      </c>
      <c r="CC38" s="9">
        <v>0</v>
      </c>
      <c r="CD38" s="9">
        <v>0</v>
      </c>
      <c r="CE38" s="9">
        <v>10</v>
      </c>
      <c r="CF38" s="9">
        <v>32</v>
      </c>
      <c r="CG38" s="9">
        <v>7</v>
      </c>
      <c r="CH38" s="9">
        <v>9</v>
      </c>
      <c r="CI38" s="9">
        <v>6</v>
      </c>
      <c r="CJ38" s="9">
        <v>0</v>
      </c>
      <c r="CK38" s="9">
        <v>41</v>
      </c>
      <c r="CL38" s="9">
        <v>0</v>
      </c>
      <c r="CM38" s="9">
        <v>1</v>
      </c>
      <c r="CN38" s="9">
        <v>4</v>
      </c>
      <c r="CO38" s="9">
        <v>11</v>
      </c>
      <c r="CP38" s="9">
        <v>0</v>
      </c>
      <c r="CQ38" s="9"/>
      <c r="CR38" s="2">
        <f t="shared" si="0"/>
        <v>16.102564102564102</v>
      </c>
      <c r="CS38" s="2">
        <f t="shared" si="1"/>
        <v>2.7094563427258755</v>
      </c>
      <c r="CT38" s="17">
        <f t="shared" si="2"/>
        <v>0.90697674418604646</v>
      </c>
    </row>
    <row r="39" spans="1:98" x14ac:dyDescent="0.55000000000000004">
      <c r="A39" s="13">
        <v>0.625</v>
      </c>
      <c r="B39" s="9">
        <v>0</v>
      </c>
      <c r="C39" s="9">
        <v>11</v>
      </c>
      <c r="D39" s="9">
        <v>0</v>
      </c>
      <c r="E39" s="9">
        <v>0</v>
      </c>
      <c r="F39" s="9">
        <v>0</v>
      </c>
      <c r="G39" s="9">
        <v>3</v>
      </c>
      <c r="H39" s="9">
        <v>0</v>
      </c>
      <c r="I39" s="9">
        <v>0</v>
      </c>
      <c r="J39" s="9">
        <v>0</v>
      </c>
      <c r="K39" s="9">
        <v>0</v>
      </c>
      <c r="L39" s="9">
        <v>17</v>
      </c>
      <c r="M39" s="9">
        <v>31</v>
      </c>
      <c r="N39" s="9">
        <v>4</v>
      </c>
      <c r="O39" s="9">
        <v>4</v>
      </c>
      <c r="P39" s="9">
        <v>12</v>
      </c>
      <c r="Q39" s="9">
        <v>0</v>
      </c>
      <c r="R39" s="9">
        <v>4</v>
      </c>
      <c r="S39" s="9">
        <v>3</v>
      </c>
      <c r="T39" s="9">
        <v>0</v>
      </c>
      <c r="U39" s="9">
        <v>0</v>
      </c>
      <c r="V39" s="9">
        <v>0</v>
      </c>
      <c r="W39" s="9">
        <v>0</v>
      </c>
      <c r="X39" s="9">
        <v>4</v>
      </c>
      <c r="Y39" s="9">
        <v>0</v>
      </c>
      <c r="Z39" s="9">
        <v>3</v>
      </c>
      <c r="AA39" s="9">
        <v>30</v>
      </c>
      <c r="AB39" s="9">
        <v>0</v>
      </c>
      <c r="AC39" s="9">
        <v>2</v>
      </c>
      <c r="AD39" s="9">
        <v>2</v>
      </c>
      <c r="AE39" s="9">
        <v>11</v>
      </c>
      <c r="AF39" s="9">
        <v>3</v>
      </c>
      <c r="AG39" s="9">
        <v>7</v>
      </c>
      <c r="AH39" s="9">
        <v>2</v>
      </c>
      <c r="AI39" s="9">
        <v>18</v>
      </c>
      <c r="AJ39" s="9">
        <v>9</v>
      </c>
      <c r="AK39" s="9">
        <v>0</v>
      </c>
      <c r="AL39" s="9">
        <v>1</v>
      </c>
      <c r="AM39" s="9">
        <v>19</v>
      </c>
      <c r="AN39" s="9"/>
      <c r="AO39" s="9">
        <v>35</v>
      </c>
      <c r="AP39" s="9">
        <v>0</v>
      </c>
      <c r="AQ39" s="9">
        <v>13</v>
      </c>
      <c r="AR39" s="9">
        <v>1</v>
      </c>
      <c r="AS39" s="9">
        <v>6</v>
      </c>
      <c r="AT39" s="9"/>
      <c r="AU39" s="2">
        <f t="shared" si="3"/>
        <v>5.9302325581395348</v>
      </c>
      <c r="AV39" s="2">
        <f t="shared" si="4"/>
        <v>1.3686067916707556</v>
      </c>
      <c r="AW39" s="17">
        <f t="shared" si="5"/>
        <v>0.97727272727272729</v>
      </c>
      <c r="AY39" s="13">
        <v>0.625</v>
      </c>
      <c r="AZ39" s="9">
        <v>33</v>
      </c>
      <c r="BA39" s="9">
        <v>12</v>
      </c>
      <c r="BB39" s="9">
        <v>17</v>
      </c>
      <c r="BC39" s="9">
        <v>30</v>
      </c>
      <c r="BD39" s="9"/>
      <c r="BE39" s="9">
        <v>26</v>
      </c>
      <c r="BF39" s="9">
        <v>59</v>
      </c>
      <c r="BG39" s="9">
        <v>8</v>
      </c>
      <c r="BH39" s="9">
        <v>23</v>
      </c>
      <c r="BI39" s="9">
        <v>13</v>
      </c>
      <c r="BJ39" s="9">
        <v>0</v>
      </c>
      <c r="BK39" s="9">
        <v>39</v>
      </c>
      <c r="BL39" s="9">
        <v>11</v>
      </c>
      <c r="BM39" s="9">
        <v>49</v>
      </c>
      <c r="BN39" s="9">
        <v>8</v>
      </c>
      <c r="BO39" s="9">
        <v>0</v>
      </c>
      <c r="BP39" s="9"/>
      <c r="BQ39" s="9"/>
      <c r="BR39" s="9">
        <v>33</v>
      </c>
      <c r="BS39" s="9">
        <v>19</v>
      </c>
      <c r="BT39" s="9">
        <v>26</v>
      </c>
      <c r="BU39" s="9">
        <v>4</v>
      </c>
      <c r="BV39" s="9">
        <v>0</v>
      </c>
      <c r="BW39" s="9"/>
      <c r="BX39" s="9">
        <v>0</v>
      </c>
      <c r="BY39" s="9">
        <v>31</v>
      </c>
      <c r="BZ39" s="9">
        <v>37</v>
      </c>
      <c r="CA39" s="9">
        <v>10</v>
      </c>
      <c r="CB39" s="9">
        <v>0</v>
      </c>
      <c r="CC39" s="9">
        <v>2</v>
      </c>
      <c r="CD39" s="9">
        <v>0</v>
      </c>
      <c r="CE39" s="9">
        <v>0</v>
      </c>
      <c r="CF39" s="9">
        <v>3</v>
      </c>
      <c r="CG39" s="9">
        <v>4</v>
      </c>
      <c r="CH39" s="9">
        <v>39</v>
      </c>
      <c r="CI39" s="9">
        <v>14</v>
      </c>
      <c r="CJ39" s="9">
        <v>0</v>
      </c>
      <c r="CK39" s="9">
        <v>26</v>
      </c>
      <c r="CL39" s="9">
        <v>39</v>
      </c>
      <c r="CM39" s="9">
        <v>0</v>
      </c>
      <c r="CN39" s="9">
        <v>15</v>
      </c>
      <c r="CO39" s="9">
        <v>0</v>
      </c>
      <c r="CP39" s="9">
        <v>0</v>
      </c>
      <c r="CQ39" s="9"/>
      <c r="CR39" s="2">
        <f t="shared" si="0"/>
        <v>16.153846153846153</v>
      </c>
      <c r="CS39" s="2">
        <f t="shared" si="1"/>
        <v>2.5990599519162965</v>
      </c>
      <c r="CT39" s="17">
        <f t="shared" si="2"/>
        <v>0.90697674418604646</v>
      </c>
    </row>
    <row r="40" spans="1:98" x14ac:dyDescent="0.55000000000000004">
      <c r="A40" s="13">
        <v>0.64583333333333337</v>
      </c>
      <c r="B40" s="9">
        <v>0</v>
      </c>
      <c r="C40" s="9">
        <v>30</v>
      </c>
      <c r="D40" s="9">
        <v>0</v>
      </c>
      <c r="E40" s="9">
        <v>0</v>
      </c>
      <c r="F40" s="9">
        <v>0</v>
      </c>
      <c r="G40" s="9">
        <v>0</v>
      </c>
      <c r="H40" s="9">
        <v>4</v>
      </c>
      <c r="I40" s="9">
        <v>1</v>
      </c>
      <c r="J40" s="9">
        <v>0</v>
      </c>
      <c r="K40" s="9">
        <v>0</v>
      </c>
      <c r="L40" s="9">
        <v>0</v>
      </c>
      <c r="M40" s="9">
        <v>13</v>
      </c>
      <c r="N40" s="9">
        <v>0</v>
      </c>
      <c r="O40" s="9">
        <v>0</v>
      </c>
      <c r="P40" s="9">
        <v>41</v>
      </c>
      <c r="Q40" s="9">
        <v>0</v>
      </c>
      <c r="R40" s="9">
        <v>0</v>
      </c>
      <c r="S40" s="9">
        <v>16</v>
      </c>
      <c r="T40" s="9">
        <v>0</v>
      </c>
      <c r="U40" s="9">
        <v>0</v>
      </c>
      <c r="V40" s="9">
        <v>14</v>
      </c>
      <c r="W40" s="9">
        <v>5</v>
      </c>
      <c r="X40" s="9">
        <v>2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>
        <v>12</v>
      </c>
      <c r="AE40" s="9">
        <v>0</v>
      </c>
      <c r="AF40" s="9">
        <v>31</v>
      </c>
      <c r="AG40" s="9">
        <v>5</v>
      </c>
      <c r="AH40" s="9">
        <v>3</v>
      </c>
      <c r="AI40" s="9">
        <v>55</v>
      </c>
      <c r="AJ40" s="9">
        <v>11</v>
      </c>
      <c r="AK40" s="9">
        <v>6</v>
      </c>
      <c r="AL40" s="9">
        <v>13</v>
      </c>
      <c r="AM40" s="9">
        <v>35</v>
      </c>
      <c r="AN40" s="9"/>
      <c r="AO40" s="9">
        <v>7</v>
      </c>
      <c r="AP40" s="9">
        <v>25</v>
      </c>
      <c r="AQ40" s="9">
        <v>0</v>
      </c>
      <c r="AR40" s="9">
        <v>5</v>
      </c>
      <c r="AS40" s="9">
        <v>0</v>
      </c>
      <c r="AT40" s="9"/>
      <c r="AU40" s="2">
        <f t="shared" si="3"/>
        <v>7.7674418604651159</v>
      </c>
      <c r="AV40" s="2">
        <f t="shared" si="4"/>
        <v>1.9782418923961058</v>
      </c>
      <c r="AW40" s="17">
        <f t="shared" si="5"/>
        <v>0.97727272727272729</v>
      </c>
      <c r="AY40" s="13">
        <v>0.64583333333333337</v>
      </c>
      <c r="AZ40" s="9">
        <v>30</v>
      </c>
      <c r="BA40" s="9">
        <v>36</v>
      </c>
      <c r="BB40" s="9">
        <v>0</v>
      </c>
      <c r="BC40" s="9">
        <v>10</v>
      </c>
      <c r="BD40" s="9"/>
      <c r="BE40" s="9">
        <v>19</v>
      </c>
      <c r="BF40" s="9">
        <v>16</v>
      </c>
      <c r="BG40" s="9">
        <v>18</v>
      </c>
      <c r="BH40" s="9">
        <v>18</v>
      </c>
      <c r="BI40" s="9">
        <v>1</v>
      </c>
      <c r="BJ40" s="9">
        <v>24</v>
      </c>
      <c r="BK40" s="9">
        <v>16</v>
      </c>
      <c r="BL40" s="9">
        <v>22</v>
      </c>
      <c r="BM40" s="9">
        <v>0</v>
      </c>
      <c r="BN40" s="9">
        <v>38</v>
      </c>
      <c r="BO40" s="9">
        <v>8</v>
      </c>
      <c r="BP40" s="9"/>
      <c r="BQ40" s="9"/>
      <c r="BR40" s="9">
        <v>9</v>
      </c>
      <c r="BS40" s="9">
        <v>0</v>
      </c>
      <c r="BT40" s="9">
        <v>0</v>
      </c>
      <c r="BU40" s="9">
        <v>22</v>
      </c>
      <c r="BV40" s="9">
        <v>0</v>
      </c>
      <c r="BW40" s="9"/>
      <c r="BX40" s="9">
        <v>26</v>
      </c>
      <c r="BY40" s="9">
        <v>6</v>
      </c>
      <c r="BZ40" s="9">
        <v>5</v>
      </c>
      <c r="CA40" s="9">
        <v>13</v>
      </c>
      <c r="CB40" s="9">
        <v>18</v>
      </c>
      <c r="CC40" s="9">
        <v>0</v>
      </c>
      <c r="CD40" s="9">
        <v>22</v>
      </c>
      <c r="CE40" s="9">
        <v>0</v>
      </c>
      <c r="CF40" s="9">
        <v>4</v>
      </c>
      <c r="CG40" s="9">
        <v>2</v>
      </c>
      <c r="CH40" s="9">
        <v>4</v>
      </c>
      <c r="CI40" s="9">
        <v>24</v>
      </c>
      <c r="CJ40" s="9">
        <v>0</v>
      </c>
      <c r="CK40" s="9">
        <v>0</v>
      </c>
      <c r="CL40" s="9">
        <v>15</v>
      </c>
      <c r="CM40" s="9">
        <v>0</v>
      </c>
      <c r="CN40" s="9">
        <v>6</v>
      </c>
      <c r="CO40" s="9">
        <v>33</v>
      </c>
      <c r="CP40" s="9">
        <v>0</v>
      </c>
      <c r="CQ40" s="9"/>
      <c r="CR40" s="2">
        <f t="shared" si="0"/>
        <v>11.923076923076923</v>
      </c>
      <c r="CS40" s="2">
        <f t="shared" si="1"/>
        <v>1.8519365125923986</v>
      </c>
      <c r="CT40" s="17">
        <f t="shared" si="2"/>
        <v>0.90697674418604646</v>
      </c>
    </row>
    <row r="41" spans="1:98" x14ac:dyDescent="0.55000000000000004">
      <c r="A41" s="13">
        <v>0.66666666666666663</v>
      </c>
      <c r="B41" s="9">
        <v>0</v>
      </c>
      <c r="C41" s="9">
        <v>4</v>
      </c>
      <c r="D41" s="9">
        <v>14</v>
      </c>
      <c r="E41" s="9">
        <v>0</v>
      </c>
      <c r="F41" s="9">
        <v>29</v>
      </c>
      <c r="G41" s="9">
        <v>2</v>
      </c>
      <c r="H41" s="9">
        <v>0</v>
      </c>
      <c r="I41" s="9">
        <v>3</v>
      </c>
      <c r="J41" s="9">
        <v>0</v>
      </c>
      <c r="K41" s="9">
        <v>3</v>
      </c>
      <c r="L41" s="9">
        <v>0</v>
      </c>
      <c r="M41" s="9">
        <v>9</v>
      </c>
      <c r="N41" s="9">
        <v>0</v>
      </c>
      <c r="O41" s="9">
        <v>0</v>
      </c>
      <c r="P41" s="9">
        <v>26</v>
      </c>
      <c r="Q41" s="9">
        <v>0</v>
      </c>
      <c r="R41" s="9">
        <v>2</v>
      </c>
      <c r="S41" s="9">
        <v>8</v>
      </c>
      <c r="T41" s="9">
        <v>4</v>
      </c>
      <c r="U41" s="9">
        <v>0</v>
      </c>
      <c r="V41" s="9">
        <v>19</v>
      </c>
      <c r="W41" s="9">
        <v>0</v>
      </c>
      <c r="X41" s="9">
        <v>12</v>
      </c>
      <c r="Y41" s="9">
        <v>0</v>
      </c>
      <c r="Z41" s="9">
        <v>0</v>
      </c>
      <c r="AA41" s="9">
        <v>9</v>
      </c>
      <c r="AB41" s="9">
        <v>0</v>
      </c>
      <c r="AC41" s="9">
        <v>4</v>
      </c>
      <c r="AD41" s="9">
        <v>10</v>
      </c>
      <c r="AE41" s="9">
        <v>4</v>
      </c>
      <c r="AF41" s="9">
        <v>16</v>
      </c>
      <c r="AG41" s="9">
        <v>23</v>
      </c>
      <c r="AH41" s="9">
        <v>9</v>
      </c>
      <c r="AI41" s="9">
        <v>12</v>
      </c>
      <c r="AJ41" s="9">
        <v>2</v>
      </c>
      <c r="AK41" s="9">
        <v>0</v>
      </c>
      <c r="AL41" s="9">
        <v>7</v>
      </c>
      <c r="AM41" s="9">
        <v>55</v>
      </c>
      <c r="AN41" s="9"/>
      <c r="AO41" s="9">
        <v>38</v>
      </c>
      <c r="AP41" s="9">
        <v>43</v>
      </c>
      <c r="AQ41" s="9">
        <v>0</v>
      </c>
      <c r="AR41" s="9">
        <v>3</v>
      </c>
      <c r="AS41" s="9">
        <v>20</v>
      </c>
      <c r="AT41" s="9"/>
      <c r="AU41" s="2">
        <f t="shared" si="3"/>
        <v>9.0697674418604652</v>
      </c>
      <c r="AV41" s="2">
        <f t="shared" si="4"/>
        <v>1.9527631412323134</v>
      </c>
      <c r="AW41" s="17">
        <f t="shared" si="5"/>
        <v>0.97727272727272729</v>
      </c>
      <c r="AY41" s="13">
        <v>0.66666666666666663</v>
      </c>
      <c r="AZ41" s="9">
        <v>32</v>
      </c>
      <c r="BA41" s="9">
        <v>18</v>
      </c>
      <c r="BB41" s="9">
        <v>13</v>
      </c>
      <c r="BC41" s="9">
        <v>20</v>
      </c>
      <c r="BD41" s="9"/>
      <c r="BE41" s="9">
        <v>6</v>
      </c>
      <c r="BF41" s="9">
        <v>2</v>
      </c>
      <c r="BG41" s="9">
        <v>0</v>
      </c>
      <c r="BH41" s="9">
        <v>24</v>
      </c>
      <c r="BI41" s="9">
        <v>3</v>
      </c>
      <c r="BJ41" s="9">
        <v>1</v>
      </c>
      <c r="BK41" s="9">
        <v>22</v>
      </c>
      <c r="BL41" s="9">
        <v>6</v>
      </c>
      <c r="BM41" s="9">
        <v>11</v>
      </c>
      <c r="BN41" s="9">
        <v>0</v>
      </c>
      <c r="BO41" s="9">
        <v>32</v>
      </c>
      <c r="BP41" s="9"/>
      <c r="BQ41" s="9"/>
      <c r="BR41" s="9">
        <v>30</v>
      </c>
      <c r="BS41" s="9">
        <v>0</v>
      </c>
      <c r="BT41" s="9">
        <v>3</v>
      </c>
      <c r="BU41" s="9">
        <v>0</v>
      </c>
      <c r="BV41" s="9">
        <v>32</v>
      </c>
      <c r="BW41" s="9"/>
      <c r="BX41" s="9">
        <v>58</v>
      </c>
      <c r="BY41" s="9">
        <v>19</v>
      </c>
      <c r="BZ41" s="9">
        <v>0</v>
      </c>
      <c r="CA41" s="9">
        <v>34</v>
      </c>
      <c r="CB41" s="9">
        <v>36</v>
      </c>
      <c r="CC41" s="9">
        <v>2</v>
      </c>
      <c r="CD41" s="9">
        <v>0</v>
      </c>
      <c r="CE41" s="9">
        <v>7</v>
      </c>
      <c r="CF41" s="9">
        <v>0</v>
      </c>
      <c r="CG41" s="9">
        <v>2</v>
      </c>
      <c r="CH41" s="9">
        <v>0</v>
      </c>
      <c r="CI41" s="9">
        <v>26</v>
      </c>
      <c r="CJ41" s="9">
        <v>0</v>
      </c>
      <c r="CK41" s="9">
        <v>40</v>
      </c>
      <c r="CL41" s="9">
        <v>3</v>
      </c>
      <c r="CM41" s="9">
        <v>13</v>
      </c>
      <c r="CN41" s="9">
        <v>29</v>
      </c>
      <c r="CO41" s="9">
        <v>14</v>
      </c>
      <c r="CP41" s="9">
        <v>0</v>
      </c>
      <c r="CQ41" s="9"/>
      <c r="CR41" s="2">
        <f t="shared" si="0"/>
        <v>13.794871794871796</v>
      </c>
      <c r="CS41" s="2">
        <f t="shared" si="1"/>
        <v>2.3870374998904498</v>
      </c>
      <c r="CT41" s="17">
        <f t="shared" si="2"/>
        <v>0.90697674418604646</v>
      </c>
    </row>
    <row r="42" spans="1:98" x14ac:dyDescent="0.55000000000000004">
      <c r="A42" s="13">
        <v>0.6875</v>
      </c>
      <c r="B42" s="9">
        <v>0</v>
      </c>
      <c r="C42" s="9">
        <v>0</v>
      </c>
      <c r="D42" s="9">
        <v>4</v>
      </c>
      <c r="E42" s="9">
        <v>4</v>
      </c>
      <c r="F42" s="9">
        <v>12</v>
      </c>
      <c r="G42" s="9">
        <v>4</v>
      </c>
      <c r="H42" s="9">
        <v>3</v>
      </c>
      <c r="I42" s="9">
        <v>2</v>
      </c>
      <c r="J42" s="9">
        <v>15</v>
      </c>
      <c r="K42" s="9">
        <v>0</v>
      </c>
      <c r="L42" s="9">
        <v>0</v>
      </c>
      <c r="M42" s="9">
        <v>12</v>
      </c>
      <c r="N42" s="9">
        <v>20</v>
      </c>
      <c r="O42" s="9">
        <v>22</v>
      </c>
      <c r="P42" s="9">
        <v>1</v>
      </c>
      <c r="Q42" s="9">
        <v>2</v>
      </c>
      <c r="R42" s="9">
        <v>11</v>
      </c>
      <c r="S42" s="9">
        <v>3</v>
      </c>
      <c r="T42" s="9">
        <v>0</v>
      </c>
      <c r="U42" s="9">
        <v>0</v>
      </c>
      <c r="V42" s="9">
        <v>0</v>
      </c>
      <c r="W42" s="9">
        <v>4</v>
      </c>
      <c r="X42" s="9">
        <v>6</v>
      </c>
      <c r="Y42" s="9">
        <v>0</v>
      </c>
      <c r="Z42" s="9">
        <v>0</v>
      </c>
      <c r="AA42" s="9">
        <v>0</v>
      </c>
      <c r="AB42" s="9">
        <v>0</v>
      </c>
      <c r="AC42" s="9">
        <v>0</v>
      </c>
      <c r="AD42" s="9">
        <v>0</v>
      </c>
      <c r="AE42" s="9">
        <v>1</v>
      </c>
      <c r="AF42" s="9">
        <v>0</v>
      </c>
      <c r="AG42" s="9">
        <v>19</v>
      </c>
      <c r="AH42" s="9">
        <v>17</v>
      </c>
      <c r="AI42" s="9">
        <v>0</v>
      </c>
      <c r="AJ42" s="9">
        <v>7</v>
      </c>
      <c r="AK42" s="9">
        <v>22</v>
      </c>
      <c r="AL42" s="9">
        <v>42</v>
      </c>
      <c r="AM42" s="9">
        <v>19</v>
      </c>
      <c r="AN42" s="9"/>
      <c r="AO42" s="9">
        <v>2</v>
      </c>
      <c r="AP42" s="9">
        <v>21</v>
      </c>
      <c r="AQ42" s="9">
        <v>0</v>
      </c>
      <c r="AR42" s="9">
        <v>0</v>
      </c>
      <c r="AS42" s="9">
        <v>2</v>
      </c>
      <c r="AT42" s="9"/>
      <c r="AU42" s="2">
        <f t="shared" si="3"/>
        <v>6.441860465116279</v>
      </c>
      <c r="AV42" s="2">
        <f t="shared" si="4"/>
        <v>1.4155059379757167</v>
      </c>
      <c r="AW42" s="17">
        <f t="shared" si="5"/>
        <v>0.97727272727272729</v>
      </c>
      <c r="AY42" s="13">
        <v>0.6875</v>
      </c>
      <c r="AZ42" s="9">
        <v>0</v>
      </c>
      <c r="BA42" s="9">
        <v>18</v>
      </c>
      <c r="BB42" s="9">
        <v>14</v>
      </c>
      <c r="BC42" s="9">
        <v>29</v>
      </c>
      <c r="BD42" s="9"/>
      <c r="BE42" s="9">
        <v>22</v>
      </c>
      <c r="BF42" s="9">
        <v>32</v>
      </c>
      <c r="BG42" s="9">
        <v>11</v>
      </c>
      <c r="BH42" s="9">
        <v>20</v>
      </c>
      <c r="BI42" s="9">
        <v>27</v>
      </c>
      <c r="BJ42" s="9">
        <v>7</v>
      </c>
      <c r="BK42" s="9">
        <v>0</v>
      </c>
      <c r="BL42" s="9">
        <v>4</v>
      </c>
      <c r="BM42" s="9">
        <v>49</v>
      </c>
      <c r="BN42" s="9">
        <v>0</v>
      </c>
      <c r="BO42" s="9">
        <v>16</v>
      </c>
      <c r="BP42" s="9"/>
      <c r="BQ42" s="9"/>
      <c r="BR42" s="9">
        <v>15</v>
      </c>
      <c r="BS42" s="9">
        <v>0</v>
      </c>
      <c r="BT42" s="9">
        <v>46</v>
      </c>
      <c r="BU42" s="9">
        <v>11</v>
      </c>
      <c r="BV42" s="9">
        <v>8</v>
      </c>
      <c r="BW42" s="9"/>
      <c r="BX42" s="9">
        <v>28</v>
      </c>
      <c r="BY42" s="9">
        <v>0</v>
      </c>
      <c r="BZ42" s="9">
        <v>0</v>
      </c>
      <c r="CA42" s="9">
        <v>3</v>
      </c>
      <c r="CB42" s="9">
        <v>1</v>
      </c>
      <c r="CC42" s="9">
        <v>22</v>
      </c>
      <c r="CD42" s="9">
        <v>0</v>
      </c>
      <c r="CE42" s="9">
        <v>10</v>
      </c>
      <c r="CF42" s="9">
        <v>2</v>
      </c>
      <c r="CG42" s="9">
        <v>0</v>
      </c>
      <c r="CH42" s="9">
        <v>0</v>
      </c>
      <c r="CI42" s="9">
        <v>2</v>
      </c>
      <c r="CJ42" s="9">
        <v>0</v>
      </c>
      <c r="CK42" s="9">
        <v>37</v>
      </c>
      <c r="CL42" s="9">
        <v>35</v>
      </c>
      <c r="CM42" s="9">
        <v>0</v>
      </c>
      <c r="CN42" s="9">
        <v>0</v>
      </c>
      <c r="CO42" s="9">
        <v>19</v>
      </c>
      <c r="CP42" s="9">
        <v>0</v>
      </c>
      <c r="CQ42" s="9"/>
      <c r="CR42" s="2">
        <f t="shared" si="0"/>
        <v>12.512820512820513</v>
      </c>
      <c r="CS42" s="2">
        <f t="shared" si="1"/>
        <v>2.2648138200530075</v>
      </c>
      <c r="CT42" s="17">
        <f t="shared" si="2"/>
        <v>0.90697674418604646</v>
      </c>
    </row>
    <row r="43" spans="1:98" x14ac:dyDescent="0.55000000000000004">
      <c r="A43" s="13">
        <v>0.70833333333333337</v>
      </c>
      <c r="B43" s="9">
        <v>0</v>
      </c>
      <c r="C43" s="9">
        <v>6</v>
      </c>
      <c r="D43" s="9">
        <v>2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9</v>
      </c>
      <c r="K43" s="9">
        <v>0</v>
      </c>
      <c r="L43" s="9">
        <v>0</v>
      </c>
      <c r="M43" s="9">
        <v>30</v>
      </c>
      <c r="N43" s="9">
        <v>0</v>
      </c>
      <c r="O43" s="9">
        <v>12</v>
      </c>
      <c r="P43" s="9">
        <v>0</v>
      </c>
      <c r="Q43" s="9">
        <v>0</v>
      </c>
      <c r="R43" s="9">
        <v>0</v>
      </c>
      <c r="S43" s="9">
        <v>15</v>
      </c>
      <c r="T43" s="9">
        <v>7</v>
      </c>
      <c r="U43" s="9">
        <v>0</v>
      </c>
      <c r="V43" s="9">
        <v>1</v>
      </c>
      <c r="W43" s="9">
        <v>1</v>
      </c>
      <c r="X43" s="9">
        <v>27</v>
      </c>
      <c r="Y43" s="9">
        <v>0</v>
      </c>
      <c r="Z43" s="9">
        <v>0</v>
      </c>
      <c r="AA43" s="9">
        <v>0</v>
      </c>
      <c r="AB43" s="9">
        <v>0</v>
      </c>
      <c r="AC43" s="9">
        <v>15</v>
      </c>
      <c r="AD43" s="9">
        <v>0</v>
      </c>
      <c r="AE43" s="9">
        <v>0</v>
      </c>
      <c r="AF43" s="9">
        <v>0</v>
      </c>
      <c r="AG43" s="9">
        <v>0</v>
      </c>
      <c r="AH43" s="9">
        <v>7</v>
      </c>
      <c r="AI43" s="9">
        <v>17</v>
      </c>
      <c r="AJ43" s="9">
        <v>11</v>
      </c>
      <c r="AK43" s="9">
        <v>0</v>
      </c>
      <c r="AL43" s="9">
        <v>16</v>
      </c>
      <c r="AM43" s="9">
        <v>11</v>
      </c>
      <c r="AN43" s="9"/>
      <c r="AO43" s="9">
        <v>1</v>
      </c>
      <c r="AP43" s="9">
        <v>5</v>
      </c>
      <c r="AQ43" s="9">
        <v>0</v>
      </c>
      <c r="AR43" s="9">
        <v>1</v>
      </c>
      <c r="AS43" s="9">
        <v>2</v>
      </c>
      <c r="AT43" s="9"/>
      <c r="AU43" s="2">
        <f t="shared" si="3"/>
        <v>4.558139534883721</v>
      </c>
      <c r="AV43" s="2">
        <f t="shared" si="4"/>
        <v>1.1452160234646633</v>
      </c>
      <c r="AW43" s="17">
        <f t="shared" si="5"/>
        <v>0.97727272727272729</v>
      </c>
      <c r="AY43" s="13">
        <v>0.70833333333333337</v>
      </c>
      <c r="AZ43" s="9">
        <v>31</v>
      </c>
      <c r="BA43" s="9">
        <v>0</v>
      </c>
      <c r="BB43" s="9">
        <v>0</v>
      </c>
      <c r="BC43" s="9">
        <v>0</v>
      </c>
      <c r="BD43" s="9"/>
      <c r="BE43" s="9">
        <v>3</v>
      </c>
      <c r="BF43" s="9">
        <v>9</v>
      </c>
      <c r="BG43" s="9">
        <v>14</v>
      </c>
      <c r="BH43" s="9">
        <v>24</v>
      </c>
      <c r="BI43" s="9">
        <v>17</v>
      </c>
      <c r="BJ43" s="9">
        <v>28</v>
      </c>
      <c r="BK43" s="9">
        <v>6</v>
      </c>
      <c r="BL43" s="9">
        <v>17</v>
      </c>
      <c r="BM43" s="9">
        <v>18</v>
      </c>
      <c r="BN43" s="9">
        <v>14</v>
      </c>
      <c r="BO43" s="9">
        <v>15</v>
      </c>
      <c r="BP43" s="9"/>
      <c r="BQ43" s="9"/>
      <c r="BR43" s="9">
        <v>2</v>
      </c>
      <c r="BS43" s="9">
        <v>25</v>
      </c>
      <c r="BT43" s="9">
        <v>17</v>
      </c>
      <c r="BU43" s="9">
        <v>2</v>
      </c>
      <c r="BV43" s="9">
        <v>4</v>
      </c>
      <c r="BW43" s="9"/>
      <c r="BX43" s="9">
        <v>0</v>
      </c>
      <c r="BY43" s="9">
        <v>29</v>
      </c>
      <c r="BZ43" s="9">
        <v>16</v>
      </c>
      <c r="CA43" s="9">
        <v>17</v>
      </c>
      <c r="CB43" s="9">
        <v>0</v>
      </c>
      <c r="CC43" s="9">
        <v>0</v>
      </c>
      <c r="CD43" s="9">
        <v>0</v>
      </c>
      <c r="CE43" s="9">
        <v>1</v>
      </c>
      <c r="CF43" s="9">
        <v>0</v>
      </c>
      <c r="CG43" s="9">
        <v>2</v>
      </c>
      <c r="CH43" s="9">
        <v>0</v>
      </c>
      <c r="CI43" s="9">
        <v>0</v>
      </c>
      <c r="CJ43" s="9">
        <v>0</v>
      </c>
      <c r="CK43" s="9">
        <v>33</v>
      </c>
      <c r="CL43" s="9">
        <v>0</v>
      </c>
      <c r="CM43" s="9">
        <v>6</v>
      </c>
      <c r="CN43" s="9">
        <v>4</v>
      </c>
      <c r="CO43" s="9">
        <v>0</v>
      </c>
      <c r="CP43" s="9">
        <v>0</v>
      </c>
      <c r="CQ43" s="9"/>
      <c r="CR43" s="2">
        <f t="shared" si="0"/>
        <v>9.0769230769230766</v>
      </c>
      <c r="CS43" s="2">
        <f t="shared" si="1"/>
        <v>1.6880082791818662</v>
      </c>
      <c r="CT43" s="17">
        <f t="shared" si="2"/>
        <v>0.90697674418604646</v>
      </c>
    </row>
    <row r="44" spans="1:98" x14ac:dyDescent="0.55000000000000004">
      <c r="A44" s="13">
        <v>0.72916666666666663</v>
      </c>
      <c r="B44" s="9">
        <v>0</v>
      </c>
      <c r="C44" s="9">
        <v>48</v>
      </c>
      <c r="D44" s="9">
        <v>7</v>
      </c>
      <c r="E44" s="9">
        <v>21</v>
      </c>
      <c r="F44" s="9">
        <v>21</v>
      </c>
      <c r="G44" s="9">
        <v>21</v>
      </c>
      <c r="H44" s="9">
        <v>26</v>
      </c>
      <c r="I44" s="9">
        <v>7</v>
      </c>
      <c r="J44" s="9">
        <v>36</v>
      </c>
      <c r="K44" s="9">
        <v>0</v>
      </c>
      <c r="L44" s="9">
        <v>23</v>
      </c>
      <c r="M44" s="9">
        <v>9</v>
      </c>
      <c r="N44" s="9">
        <v>31</v>
      </c>
      <c r="O44" s="9">
        <v>18</v>
      </c>
      <c r="P44" s="9">
        <v>15</v>
      </c>
      <c r="Q44" s="9">
        <v>20</v>
      </c>
      <c r="R44" s="9">
        <v>47</v>
      </c>
      <c r="S44" s="9">
        <v>22</v>
      </c>
      <c r="T44" s="9">
        <v>11</v>
      </c>
      <c r="U44" s="9">
        <v>0</v>
      </c>
      <c r="V44" s="9">
        <v>43</v>
      </c>
      <c r="W44" s="9">
        <v>0</v>
      </c>
      <c r="X44" s="9">
        <v>10</v>
      </c>
      <c r="Y44" s="9">
        <v>0</v>
      </c>
      <c r="Z44" s="9">
        <v>23</v>
      </c>
      <c r="AA44" s="9">
        <v>12</v>
      </c>
      <c r="AB44" s="9">
        <v>17</v>
      </c>
      <c r="AC44" s="9">
        <v>33</v>
      </c>
      <c r="AD44" s="9">
        <v>24</v>
      </c>
      <c r="AE44" s="9">
        <v>10</v>
      </c>
      <c r="AF44" s="9">
        <v>0</v>
      </c>
      <c r="AG44" s="9">
        <v>36</v>
      </c>
      <c r="AH44" s="9">
        <v>11</v>
      </c>
      <c r="AI44" s="9">
        <v>12</v>
      </c>
      <c r="AJ44" s="9">
        <v>16</v>
      </c>
      <c r="AK44" s="9">
        <v>17</v>
      </c>
      <c r="AL44" s="9">
        <v>27</v>
      </c>
      <c r="AM44" s="9">
        <v>27</v>
      </c>
      <c r="AN44" s="9"/>
      <c r="AO44" s="9">
        <v>22</v>
      </c>
      <c r="AP44" s="9">
        <v>12</v>
      </c>
      <c r="AQ44" s="9">
        <v>0</v>
      </c>
      <c r="AR44" s="9">
        <v>6</v>
      </c>
      <c r="AS44" s="9">
        <v>4</v>
      </c>
      <c r="AT44" s="9"/>
      <c r="AU44" s="2">
        <f t="shared" si="3"/>
        <v>17.325581395348838</v>
      </c>
      <c r="AV44" s="2">
        <f t="shared" si="4"/>
        <v>1.9748476342624799</v>
      </c>
      <c r="AW44" s="17">
        <f t="shared" si="5"/>
        <v>0.97727272727272729</v>
      </c>
      <c r="AY44" s="13">
        <v>0.72916666666666663</v>
      </c>
      <c r="AZ44" s="9">
        <v>32</v>
      </c>
      <c r="BA44" s="9">
        <v>19</v>
      </c>
      <c r="BB44" s="9">
        <v>27</v>
      </c>
      <c r="BC44" s="9">
        <v>3</v>
      </c>
      <c r="BD44" s="9"/>
      <c r="BE44" s="9">
        <v>21</v>
      </c>
      <c r="BF44" s="9">
        <v>25</v>
      </c>
      <c r="BG44" s="9">
        <v>0</v>
      </c>
      <c r="BH44" s="9">
        <v>28</v>
      </c>
      <c r="BI44" s="9">
        <v>10</v>
      </c>
      <c r="BJ44" s="9">
        <v>24</v>
      </c>
      <c r="BK44" s="9">
        <v>3</v>
      </c>
      <c r="BL44" s="9">
        <v>17</v>
      </c>
      <c r="BM44" s="9">
        <v>21</v>
      </c>
      <c r="BN44" s="9">
        <v>46</v>
      </c>
      <c r="BO44" s="9">
        <v>2</v>
      </c>
      <c r="BP44" s="9"/>
      <c r="BQ44" s="9"/>
      <c r="BR44" s="9">
        <v>17</v>
      </c>
      <c r="BS44" s="9">
        <v>24</v>
      </c>
      <c r="BT44" s="9">
        <v>84</v>
      </c>
      <c r="BU44" s="9">
        <v>28</v>
      </c>
      <c r="BV44" s="9">
        <v>0</v>
      </c>
      <c r="BW44" s="9"/>
      <c r="BX44" s="9">
        <v>34</v>
      </c>
      <c r="BY44" s="9">
        <v>21</v>
      </c>
      <c r="BZ44" s="9">
        <v>17</v>
      </c>
      <c r="CA44" s="9">
        <v>16</v>
      </c>
      <c r="CB44" s="9">
        <v>19</v>
      </c>
      <c r="CC44" s="9">
        <v>19</v>
      </c>
      <c r="CD44" s="9">
        <v>18</v>
      </c>
      <c r="CE44" s="9">
        <v>23</v>
      </c>
      <c r="CF44" s="9">
        <v>7</v>
      </c>
      <c r="CG44" s="9">
        <v>2</v>
      </c>
      <c r="CH44" s="9">
        <v>0</v>
      </c>
      <c r="CI44" s="9">
        <v>28</v>
      </c>
      <c r="CJ44" s="9">
        <v>19</v>
      </c>
      <c r="CK44" s="9">
        <v>29</v>
      </c>
      <c r="CL44" s="9">
        <v>17</v>
      </c>
      <c r="CM44" s="9">
        <v>21</v>
      </c>
      <c r="CN44" s="9">
        <v>17</v>
      </c>
      <c r="CO44" s="9">
        <v>30</v>
      </c>
      <c r="CP44" s="9">
        <v>38</v>
      </c>
      <c r="CQ44" s="9"/>
      <c r="CR44" s="2">
        <f t="shared" si="0"/>
        <v>20.666666666666668</v>
      </c>
      <c r="CS44" s="2">
        <f t="shared" si="1"/>
        <v>2.4193700268945091</v>
      </c>
      <c r="CT44" s="17">
        <f t="shared" si="2"/>
        <v>0.90697674418604646</v>
      </c>
    </row>
    <row r="45" spans="1:98" x14ac:dyDescent="0.55000000000000004">
      <c r="A45" s="13">
        <v>0.75</v>
      </c>
      <c r="B45" s="9">
        <v>0</v>
      </c>
      <c r="C45" s="9">
        <v>0</v>
      </c>
      <c r="D45" s="9">
        <v>11</v>
      </c>
      <c r="E45" s="9">
        <v>3</v>
      </c>
      <c r="F45" s="9">
        <v>0</v>
      </c>
      <c r="G45" s="9">
        <v>2</v>
      </c>
      <c r="H45" s="9">
        <v>21</v>
      </c>
      <c r="I45" s="9">
        <v>0</v>
      </c>
      <c r="J45" s="9">
        <v>0</v>
      </c>
      <c r="K45" s="9">
        <v>6</v>
      </c>
      <c r="L45" s="9">
        <v>0</v>
      </c>
      <c r="M45" s="9">
        <v>16</v>
      </c>
      <c r="N45" s="9">
        <v>0</v>
      </c>
      <c r="O45" s="9">
        <v>14</v>
      </c>
      <c r="P45" s="9">
        <v>7</v>
      </c>
      <c r="Q45" s="9">
        <v>0</v>
      </c>
      <c r="R45" s="9">
        <v>1</v>
      </c>
      <c r="S45" s="9">
        <v>17</v>
      </c>
      <c r="T45" s="9">
        <v>0</v>
      </c>
      <c r="U45" s="9">
        <v>0</v>
      </c>
      <c r="V45" s="9">
        <v>23</v>
      </c>
      <c r="W45" s="9">
        <v>2</v>
      </c>
      <c r="X45" s="9">
        <v>19</v>
      </c>
      <c r="Y45" s="9">
        <v>41</v>
      </c>
      <c r="Z45" s="9">
        <v>0</v>
      </c>
      <c r="AA45" s="9">
        <v>23</v>
      </c>
      <c r="AB45" s="9">
        <v>0</v>
      </c>
      <c r="AC45" s="9">
        <v>0</v>
      </c>
      <c r="AD45" s="9">
        <v>121</v>
      </c>
      <c r="AE45" s="9">
        <v>17</v>
      </c>
      <c r="AF45" s="9">
        <v>26</v>
      </c>
      <c r="AG45" s="9">
        <v>17</v>
      </c>
      <c r="AH45" s="9">
        <v>42</v>
      </c>
      <c r="AI45" s="9">
        <v>23</v>
      </c>
      <c r="AJ45" s="9">
        <v>14</v>
      </c>
      <c r="AK45" s="9">
        <v>0</v>
      </c>
      <c r="AL45" s="9">
        <v>18</v>
      </c>
      <c r="AM45" s="9">
        <v>13</v>
      </c>
      <c r="AN45" s="9"/>
      <c r="AO45" s="9">
        <v>9</v>
      </c>
      <c r="AP45" s="9">
        <v>0</v>
      </c>
      <c r="AQ45" s="9">
        <v>0</v>
      </c>
      <c r="AR45" s="9">
        <v>0</v>
      </c>
      <c r="AS45" s="9">
        <v>14</v>
      </c>
      <c r="AT45" s="9"/>
      <c r="AU45" s="2">
        <f t="shared" si="3"/>
        <v>12.093023255813954</v>
      </c>
      <c r="AV45" s="2">
        <f t="shared" si="4"/>
        <v>3.1014257346377456</v>
      </c>
      <c r="AW45" s="17">
        <f t="shared" si="5"/>
        <v>0.97727272727272729</v>
      </c>
      <c r="AY45" s="13">
        <v>0.75</v>
      </c>
      <c r="AZ45" s="9">
        <v>27</v>
      </c>
      <c r="BA45" s="9">
        <v>59</v>
      </c>
      <c r="BB45" s="9">
        <v>0</v>
      </c>
      <c r="BC45" s="9">
        <v>36</v>
      </c>
      <c r="BD45" s="9"/>
      <c r="BE45" s="9">
        <v>10</v>
      </c>
      <c r="BF45" s="9">
        <v>44</v>
      </c>
      <c r="BG45" s="9">
        <v>0</v>
      </c>
      <c r="BH45" s="9">
        <v>37</v>
      </c>
      <c r="BI45" s="9">
        <v>6</v>
      </c>
      <c r="BJ45" s="9">
        <v>18</v>
      </c>
      <c r="BK45" s="9">
        <v>33</v>
      </c>
      <c r="BL45" s="9">
        <v>51</v>
      </c>
      <c r="BM45" s="9">
        <v>22</v>
      </c>
      <c r="BN45" s="9">
        <v>8</v>
      </c>
      <c r="BO45" s="9">
        <v>17</v>
      </c>
      <c r="BP45" s="9"/>
      <c r="BQ45" s="9"/>
      <c r="BR45" s="9">
        <v>30</v>
      </c>
      <c r="BS45" s="9">
        <v>0</v>
      </c>
      <c r="BT45" s="9">
        <v>32</v>
      </c>
      <c r="BU45" s="9">
        <v>19</v>
      </c>
      <c r="BV45" s="9">
        <v>0</v>
      </c>
      <c r="BW45" s="9"/>
      <c r="BX45" s="9">
        <v>12</v>
      </c>
      <c r="BY45" s="9">
        <v>1</v>
      </c>
      <c r="BZ45" s="9">
        <v>2</v>
      </c>
      <c r="CA45" s="9">
        <v>7</v>
      </c>
      <c r="CB45" s="9">
        <v>15</v>
      </c>
      <c r="CC45" s="9">
        <v>0</v>
      </c>
      <c r="CD45" s="9">
        <v>3</v>
      </c>
      <c r="CE45" s="9">
        <v>0</v>
      </c>
      <c r="CF45" s="9">
        <v>10</v>
      </c>
      <c r="CG45" s="9">
        <v>3</v>
      </c>
      <c r="CH45" s="9">
        <v>11</v>
      </c>
      <c r="CI45" s="9">
        <v>0</v>
      </c>
      <c r="CJ45" s="9">
        <v>16</v>
      </c>
      <c r="CK45" s="9">
        <v>46</v>
      </c>
      <c r="CL45" s="9">
        <v>30</v>
      </c>
      <c r="CM45" s="9">
        <v>12</v>
      </c>
      <c r="CN45" s="9">
        <v>4</v>
      </c>
      <c r="CO45" s="9">
        <v>1</v>
      </c>
      <c r="CP45" s="9">
        <v>2</v>
      </c>
      <c r="CQ45" s="9"/>
      <c r="CR45" s="2">
        <f t="shared" si="0"/>
        <v>16</v>
      </c>
      <c r="CS45" s="2">
        <f t="shared" si="1"/>
        <v>2.6232120702398598</v>
      </c>
      <c r="CT45" s="17">
        <f t="shared" si="2"/>
        <v>0.90697674418604646</v>
      </c>
    </row>
    <row r="46" spans="1:98" x14ac:dyDescent="0.55000000000000004">
      <c r="A46" s="13">
        <v>0.77083333333333337</v>
      </c>
      <c r="B46" s="9">
        <v>0</v>
      </c>
      <c r="C46" s="9">
        <v>2</v>
      </c>
      <c r="D46" s="9">
        <v>4</v>
      </c>
      <c r="E46" s="9">
        <v>8</v>
      </c>
      <c r="F46" s="9">
        <v>2</v>
      </c>
      <c r="G46" s="9">
        <v>5</v>
      </c>
      <c r="H46" s="9">
        <v>13</v>
      </c>
      <c r="I46" s="9">
        <v>25</v>
      </c>
      <c r="J46" s="9">
        <v>0</v>
      </c>
      <c r="K46" s="9">
        <v>1</v>
      </c>
      <c r="L46" s="9">
        <v>2</v>
      </c>
      <c r="M46" s="9">
        <v>23</v>
      </c>
      <c r="N46" s="9">
        <v>4</v>
      </c>
      <c r="O46" s="9">
        <v>0</v>
      </c>
      <c r="P46" s="9">
        <v>6</v>
      </c>
      <c r="Q46" s="9">
        <v>0</v>
      </c>
      <c r="R46" s="9">
        <v>6</v>
      </c>
      <c r="S46" s="9">
        <v>0</v>
      </c>
      <c r="T46" s="9">
        <v>0</v>
      </c>
      <c r="U46" s="9">
        <v>0</v>
      </c>
      <c r="V46" s="9">
        <v>4</v>
      </c>
      <c r="W46" s="9">
        <v>2</v>
      </c>
      <c r="X46" s="9">
        <v>5</v>
      </c>
      <c r="Y46" s="9">
        <v>0</v>
      </c>
      <c r="Z46" s="9">
        <v>0</v>
      </c>
      <c r="AA46" s="9">
        <v>7</v>
      </c>
      <c r="AB46" s="9">
        <v>0</v>
      </c>
      <c r="AC46" s="9">
        <v>19</v>
      </c>
      <c r="AD46" s="9">
        <v>4</v>
      </c>
      <c r="AE46" s="9">
        <v>3</v>
      </c>
      <c r="AF46" s="9">
        <v>28</v>
      </c>
      <c r="AG46" s="9">
        <v>2</v>
      </c>
      <c r="AH46" s="9">
        <v>16</v>
      </c>
      <c r="AI46" s="9">
        <v>55</v>
      </c>
      <c r="AJ46" s="9">
        <v>10</v>
      </c>
      <c r="AK46" s="9">
        <v>3</v>
      </c>
      <c r="AL46" s="9">
        <v>14</v>
      </c>
      <c r="AM46" s="9">
        <v>33</v>
      </c>
      <c r="AN46" s="9"/>
      <c r="AO46" s="9">
        <v>11</v>
      </c>
      <c r="AP46" s="9">
        <v>3</v>
      </c>
      <c r="AQ46" s="9">
        <v>0</v>
      </c>
      <c r="AR46" s="9">
        <v>25</v>
      </c>
      <c r="AS46" s="9">
        <v>0</v>
      </c>
      <c r="AT46" s="9"/>
      <c r="AU46" s="2">
        <f t="shared" si="3"/>
        <v>8.0232558139534884</v>
      </c>
      <c r="AV46" s="2">
        <f t="shared" si="4"/>
        <v>1.7385882856858483</v>
      </c>
      <c r="AW46" s="17">
        <f t="shared" si="5"/>
        <v>0.97727272727272729</v>
      </c>
      <c r="AY46" s="13">
        <v>0.77083333333333337</v>
      </c>
      <c r="AZ46" s="9">
        <v>6</v>
      </c>
      <c r="BA46" s="9">
        <v>0</v>
      </c>
      <c r="BB46" s="9">
        <v>15</v>
      </c>
      <c r="BC46" s="9">
        <v>0</v>
      </c>
      <c r="BD46" s="9"/>
      <c r="BE46" s="9">
        <v>12</v>
      </c>
      <c r="BF46" s="9">
        <v>12</v>
      </c>
      <c r="BG46" s="9">
        <v>2</v>
      </c>
      <c r="BH46" s="9">
        <v>4</v>
      </c>
      <c r="BI46" s="9">
        <v>57</v>
      </c>
      <c r="BJ46" s="9">
        <v>0</v>
      </c>
      <c r="BK46" s="9">
        <v>48</v>
      </c>
      <c r="BL46" s="9">
        <v>2</v>
      </c>
      <c r="BM46" s="9">
        <v>8</v>
      </c>
      <c r="BN46" s="9">
        <v>41</v>
      </c>
      <c r="BO46" s="9">
        <v>5</v>
      </c>
      <c r="BP46" s="9"/>
      <c r="BQ46" s="9"/>
      <c r="BR46" s="9">
        <v>6</v>
      </c>
      <c r="BS46" s="9">
        <v>0</v>
      </c>
      <c r="BT46" s="9">
        <v>50</v>
      </c>
      <c r="BU46" s="9">
        <v>13</v>
      </c>
      <c r="BV46" s="9">
        <v>0</v>
      </c>
      <c r="BW46" s="9"/>
      <c r="BX46" s="9">
        <v>0</v>
      </c>
      <c r="BY46" s="9">
        <v>0</v>
      </c>
      <c r="BZ46" s="9">
        <v>15</v>
      </c>
      <c r="CA46" s="9">
        <v>14</v>
      </c>
      <c r="CB46" s="9">
        <v>24</v>
      </c>
      <c r="CC46" s="9">
        <v>15</v>
      </c>
      <c r="CD46" s="9">
        <v>4</v>
      </c>
      <c r="CE46" s="9">
        <v>0</v>
      </c>
      <c r="CF46" s="9">
        <v>20</v>
      </c>
      <c r="CG46" s="9">
        <v>6</v>
      </c>
      <c r="CH46" s="9">
        <v>0</v>
      </c>
      <c r="CI46" s="9">
        <v>19</v>
      </c>
      <c r="CJ46" s="9">
        <v>0</v>
      </c>
      <c r="CK46" s="9">
        <v>44</v>
      </c>
      <c r="CL46" s="9">
        <v>14</v>
      </c>
      <c r="CM46" s="9">
        <v>7</v>
      </c>
      <c r="CN46" s="9">
        <v>8</v>
      </c>
      <c r="CO46" s="9">
        <v>0</v>
      </c>
      <c r="CP46" s="9">
        <v>7</v>
      </c>
      <c r="CQ46" s="9"/>
      <c r="CR46" s="2">
        <f t="shared" si="0"/>
        <v>12.256410256410257</v>
      </c>
      <c r="CS46" s="2">
        <f t="shared" si="1"/>
        <v>2.4740810119861427</v>
      </c>
      <c r="CT46" s="17">
        <f t="shared" si="2"/>
        <v>0.90697674418604646</v>
      </c>
    </row>
    <row r="47" spans="1:98" x14ac:dyDescent="0.55000000000000004">
      <c r="A47" s="13">
        <v>0.79166666666666663</v>
      </c>
      <c r="B47" s="9">
        <v>6</v>
      </c>
      <c r="C47" s="9">
        <v>26</v>
      </c>
      <c r="D47" s="9">
        <v>5</v>
      </c>
      <c r="E47" s="9">
        <v>3</v>
      </c>
      <c r="F47" s="9">
        <v>2</v>
      </c>
      <c r="G47" s="9">
        <v>17</v>
      </c>
      <c r="H47" s="9">
        <v>0</v>
      </c>
      <c r="I47" s="9">
        <v>3</v>
      </c>
      <c r="J47" s="9">
        <v>23</v>
      </c>
      <c r="K47" s="9">
        <v>1</v>
      </c>
      <c r="L47" s="9">
        <v>16</v>
      </c>
      <c r="M47" s="9">
        <v>35</v>
      </c>
      <c r="N47" s="9">
        <v>4</v>
      </c>
      <c r="O47" s="9">
        <v>21</v>
      </c>
      <c r="P47" s="9">
        <v>3</v>
      </c>
      <c r="Q47" s="9">
        <v>0</v>
      </c>
      <c r="R47" s="9">
        <v>2</v>
      </c>
      <c r="S47" s="9">
        <v>14</v>
      </c>
      <c r="T47" s="9">
        <v>0</v>
      </c>
      <c r="U47" s="9">
        <v>0</v>
      </c>
      <c r="V47" s="9">
        <v>9</v>
      </c>
      <c r="W47" s="9">
        <v>0</v>
      </c>
      <c r="X47" s="9">
        <v>10</v>
      </c>
      <c r="Y47" s="9">
        <v>7</v>
      </c>
      <c r="Z47" s="9">
        <v>0</v>
      </c>
      <c r="AA47" s="9">
        <v>15</v>
      </c>
      <c r="AB47" s="9">
        <v>0</v>
      </c>
      <c r="AC47" s="9">
        <v>7</v>
      </c>
      <c r="AD47" s="9">
        <v>4</v>
      </c>
      <c r="AE47" s="9">
        <v>5</v>
      </c>
      <c r="AF47" s="9">
        <v>33</v>
      </c>
      <c r="AG47" s="9">
        <v>18</v>
      </c>
      <c r="AH47" s="9">
        <v>47</v>
      </c>
      <c r="AI47" s="9">
        <v>53</v>
      </c>
      <c r="AJ47" s="9">
        <v>17</v>
      </c>
      <c r="AK47" s="9">
        <v>11</v>
      </c>
      <c r="AL47" s="9">
        <v>24</v>
      </c>
      <c r="AM47" s="9">
        <v>34</v>
      </c>
      <c r="AN47" s="9"/>
      <c r="AO47" s="9">
        <v>18</v>
      </c>
      <c r="AP47" s="9">
        <v>1</v>
      </c>
      <c r="AQ47" s="9">
        <v>35</v>
      </c>
      <c r="AR47" s="9">
        <v>4</v>
      </c>
      <c r="AS47" s="9">
        <v>5</v>
      </c>
      <c r="AT47" s="9"/>
      <c r="AU47" s="2">
        <f t="shared" si="3"/>
        <v>12.511627906976743</v>
      </c>
      <c r="AV47" s="2">
        <f t="shared" si="4"/>
        <v>2.0652083125761469</v>
      </c>
      <c r="AW47" s="17">
        <f t="shared" si="5"/>
        <v>0.97727272727272729</v>
      </c>
      <c r="AY47" s="13">
        <v>0.79166666666666663</v>
      </c>
      <c r="AZ47" s="9">
        <v>18</v>
      </c>
      <c r="BA47" s="9">
        <v>0</v>
      </c>
      <c r="BB47" s="9">
        <v>36</v>
      </c>
      <c r="BC47" s="9">
        <v>27</v>
      </c>
      <c r="BD47" s="9"/>
      <c r="BE47" s="9">
        <v>22</v>
      </c>
      <c r="BF47" s="9">
        <v>47</v>
      </c>
      <c r="BG47" s="9">
        <v>13</v>
      </c>
      <c r="BH47" s="9">
        <v>40</v>
      </c>
      <c r="BI47" s="9">
        <v>30</v>
      </c>
      <c r="BJ47" s="9">
        <v>0</v>
      </c>
      <c r="BK47" s="9">
        <v>31</v>
      </c>
      <c r="BL47" s="9">
        <v>21</v>
      </c>
      <c r="BM47" s="9">
        <v>46</v>
      </c>
      <c r="BN47" s="9">
        <v>19</v>
      </c>
      <c r="BO47" s="9">
        <v>20</v>
      </c>
      <c r="BP47" s="9"/>
      <c r="BQ47" s="9"/>
      <c r="BR47" s="9">
        <v>16</v>
      </c>
      <c r="BS47" s="9">
        <v>22</v>
      </c>
      <c r="BT47" s="9">
        <v>54</v>
      </c>
      <c r="BU47" s="9">
        <v>18</v>
      </c>
      <c r="BV47" s="9">
        <v>4</v>
      </c>
      <c r="BW47" s="9"/>
      <c r="BX47" s="9">
        <v>21</v>
      </c>
      <c r="BY47" s="9">
        <v>29</v>
      </c>
      <c r="BZ47" s="9">
        <v>11</v>
      </c>
      <c r="CA47" s="9">
        <v>22</v>
      </c>
      <c r="CB47" s="9">
        <v>20</v>
      </c>
      <c r="CC47" s="9">
        <v>35</v>
      </c>
      <c r="CD47" s="9">
        <v>6</v>
      </c>
      <c r="CE47" s="9">
        <v>17</v>
      </c>
      <c r="CF47" s="9">
        <v>3</v>
      </c>
      <c r="CG47" s="9"/>
      <c r="CH47" s="9">
        <v>15</v>
      </c>
      <c r="CI47" s="9">
        <v>16</v>
      </c>
      <c r="CJ47" s="9">
        <v>30</v>
      </c>
      <c r="CK47" s="9">
        <v>18</v>
      </c>
      <c r="CL47" s="9">
        <v>41</v>
      </c>
      <c r="CM47" s="9">
        <v>14</v>
      </c>
      <c r="CN47" s="9">
        <v>6</v>
      </c>
      <c r="CO47" s="9">
        <v>23</v>
      </c>
      <c r="CP47" s="9">
        <v>49</v>
      </c>
      <c r="CQ47" s="9"/>
      <c r="CR47" s="2">
        <f t="shared" si="0"/>
        <v>22.631578947368421</v>
      </c>
      <c r="CS47" s="2">
        <f t="shared" si="1"/>
        <v>2.2179986149242619</v>
      </c>
      <c r="CT47" s="17">
        <f t="shared" si="2"/>
        <v>0.88372093023255816</v>
      </c>
    </row>
    <row r="48" spans="1:98" x14ac:dyDescent="0.55000000000000004">
      <c r="A48" s="13">
        <v>0.8125</v>
      </c>
      <c r="B48" s="9">
        <v>0</v>
      </c>
      <c r="C48" s="9">
        <v>18</v>
      </c>
      <c r="D48" s="9">
        <v>19</v>
      </c>
      <c r="E48" s="9">
        <v>19</v>
      </c>
      <c r="F48" s="9">
        <v>10</v>
      </c>
      <c r="G48" s="9">
        <v>31</v>
      </c>
      <c r="H48" s="9">
        <v>23</v>
      </c>
      <c r="I48" s="9">
        <v>4</v>
      </c>
      <c r="J48" s="9">
        <v>17</v>
      </c>
      <c r="K48" s="9">
        <v>17</v>
      </c>
      <c r="L48" s="9">
        <v>6</v>
      </c>
      <c r="M48" s="9">
        <v>48</v>
      </c>
      <c r="N48" s="9">
        <v>10</v>
      </c>
      <c r="O48" s="9">
        <v>1</v>
      </c>
      <c r="P48" s="9">
        <v>40</v>
      </c>
      <c r="Q48" s="9">
        <v>2</v>
      </c>
      <c r="R48" s="9">
        <v>2</v>
      </c>
      <c r="S48" s="9">
        <v>17</v>
      </c>
      <c r="T48" s="9">
        <v>1</v>
      </c>
      <c r="U48" s="9">
        <v>0</v>
      </c>
      <c r="V48" s="9">
        <v>19</v>
      </c>
      <c r="W48" s="9">
        <v>4</v>
      </c>
      <c r="X48" s="9">
        <v>27</v>
      </c>
      <c r="Y48" s="9">
        <v>41</v>
      </c>
      <c r="Z48" s="9">
        <v>1</v>
      </c>
      <c r="AA48" s="9">
        <v>24</v>
      </c>
      <c r="AB48" s="9">
        <v>1</v>
      </c>
      <c r="AC48" s="9">
        <v>36</v>
      </c>
      <c r="AD48" s="9">
        <v>13</v>
      </c>
      <c r="AE48" s="9">
        <v>18</v>
      </c>
      <c r="AF48" s="9">
        <v>26</v>
      </c>
      <c r="AG48" s="9">
        <v>24</v>
      </c>
      <c r="AH48" s="9">
        <v>45</v>
      </c>
      <c r="AI48" s="9">
        <v>43</v>
      </c>
      <c r="AJ48" s="9">
        <v>23</v>
      </c>
      <c r="AK48" s="9">
        <v>21</v>
      </c>
      <c r="AL48" s="9">
        <v>60</v>
      </c>
      <c r="AM48" s="9">
        <v>30</v>
      </c>
      <c r="AN48" s="9"/>
      <c r="AO48" s="9">
        <v>43</v>
      </c>
      <c r="AP48" s="9">
        <v>23</v>
      </c>
      <c r="AQ48" s="9">
        <v>25</v>
      </c>
      <c r="AR48" s="9">
        <v>26</v>
      </c>
      <c r="AS48" s="9">
        <v>10</v>
      </c>
      <c r="AT48" s="9"/>
      <c r="AU48" s="2">
        <f t="shared" si="3"/>
        <v>20.186046511627907</v>
      </c>
      <c r="AV48" s="2">
        <f t="shared" si="4"/>
        <v>2.3027394283353173</v>
      </c>
      <c r="AW48" s="17">
        <f t="shared" si="5"/>
        <v>0.97727272727272729</v>
      </c>
      <c r="AY48" s="13">
        <v>0.8125</v>
      </c>
      <c r="AZ48" s="9">
        <v>35</v>
      </c>
      <c r="BA48" s="9">
        <v>34</v>
      </c>
      <c r="BB48" s="9">
        <v>22</v>
      </c>
      <c r="BC48" s="9">
        <v>38</v>
      </c>
      <c r="BD48" s="9"/>
      <c r="BE48" s="9">
        <v>4</v>
      </c>
      <c r="BF48" s="9">
        <v>32</v>
      </c>
      <c r="BG48" s="9">
        <v>20</v>
      </c>
      <c r="BH48" s="9">
        <v>26</v>
      </c>
      <c r="BI48" s="9">
        <v>19</v>
      </c>
      <c r="BJ48" s="9">
        <v>19</v>
      </c>
      <c r="BK48" s="9">
        <v>6</v>
      </c>
      <c r="BL48" s="9">
        <v>18</v>
      </c>
      <c r="BM48" s="9">
        <v>74</v>
      </c>
      <c r="BN48" s="9">
        <v>36</v>
      </c>
      <c r="BO48" s="9">
        <v>13</v>
      </c>
      <c r="BP48" s="9"/>
      <c r="BQ48" s="9"/>
      <c r="BR48" s="9">
        <v>16</v>
      </c>
      <c r="BS48" s="9">
        <v>40</v>
      </c>
      <c r="BT48" s="9">
        <v>41</v>
      </c>
      <c r="BU48" s="9">
        <v>20</v>
      </c>
      <c r="BV48" s="9">
        <v>40</v>
      </c>
      <c r="BW48" s="9"/>
      <c r="BX48" s="9">
        <v>39</v>
      </c>
      <c r="BY48" s="9">
        <v>47</v>
      </c>
      <c r="BZ48" s="9">
        <v>27</v>
      </c>
      <c r="CA48" s="9">
        <v>30</v>
      </c>
      <c r="CB48" s="9">
        <v>28</v>
      </c>
      <c r="CC48" s="9">
        <v>24</v>
      </c>
      <c r="CD48" s="9">
        <v>18</v>
      </c>
      <c r="CE48" s="9">
        <v>20</v>
      </c>
      <c r="CF48" s="9">
        <v>2</v>
      </c>
      <c r="CG48" s="9"/>
      <c r="CH48" s="9">
        <v>23</v>
      </c>
      <c r="CI48" s="9">
        <v>44</v>
      </c>
      <c r="CJ48" s="9">
        <v>28</v>
      </c>
      <c r="CK48" s="9">
        <v>8</v>
      </c>
      <c r="CL48" s="9">
        <v>26</v>
      </c>
      <c r="CM48" s="9">
        <v>11</v>
      </c>
      <c r="CN48" s="9">
        <v>13</v>
      </c>
      <c r="CO48" s="9">
        <v>30</v>
      </c>
      <c r="CP48" s="9">
        <v>45</v>
      </c>
      <c r="CQ48" s="9"/>
      <c r="CR48" s="2">
        <f t="shared" si="0"/>
        <v>26.736842105263158</v>
      </c>
      <c r="CS48" s="2">
        <f t="shared" si="1"/>
        <v>2.3051936569217464</v>
      </c>
      <c r="CT48" s="17">
        <f t="shared" si="2"/>
        <v>0.88372093023255816</v>
      </c>
    </row>
    <row r="49" spans="1:98" x14ac:dyDescent="0.55000000000000004">
      <c r="A49" s="13">
        <v>0.83333333333333337</v>
      </c>
      <c r="B49" s="9">
        <v>16</v>
      </c>
      <c r="C49" s="9">
        <v>42</v>
      </c>
      <c r="D49" s="9">
        <v>19</v>
      </c>
      <c r="E49" s="9">
        <v>18</v>
      </c>
      <c r="F49" s="9">
        <v>24</v>
      </c>
      <c r="G49" s="9">
        <v>32</v>
      </c>
      <c r="H49" s="9">
        <v>24</v>
      </c>
      <c r="I49" s="9">
        <v>11</v>
      </c>
      <c r="J49" s="9">
        <v>12</v>
      </c>
      <c r="K49" s="9">
        <v>1</v>
      </c>
      <c r="L49" s="9">
        <v>15</v>
      </c>
      <c r="M49" s="9">
        <v>48</v>
      </c>
      <c r="N49" s="9">
        <v>4</v>
      </c>
      <c r="O49" s="9">
        <v>30</v>
      </c>
      <c r="P49" s="9">
        <v>33</v>
      </c>
      <c r="Q49" s="9">
        <v>33</v>
      </c>
      <c r="R49" s="9">
        <v>10</v>
      </c>
      <c r="S49" s="9">
        <v>28</v>
      </c>
      <c r="T49" s="9">
        <v>19</v>
      </c>
      <c r="U49" s="9">
        <v>4</v>
      </c>
      <c r="V49" s="9">
        <v>44</v>
      </c>
      <c r="W49" s="9">
        <v>28</v>
      </c>
      <c r="X49" s="9">
        <v>32</v>
      </c>
      <c r="Y49" s="9">
        <v>30</v>
      </c>
      <c r="Z49" s="9">
        <v>23</v>
      </c>
      <c r="AA49" s="9">
        <v>2</v>
      </c>
      <c r="AB49" s="9">
        <v>23</v>
      </c>
      <c r="AC49" s="9">
        <v>32</v>
      </c>
      <c r="AD49" s="9">
        <v>22</v>
      </c>
      <c r="AE49" s="9">
        <v>33</v>
      </c>
      <c r="AF49" s="9">
        <v>0</v>
      </c>
      <c r="AG49" s="9">
        <v>48</v>
      </c>
      <c r="AH49" s="9">
        <v>36</v>
      </c>
      <c r="AI49" s="9">
        <v>52</v>
      </c>
      <c r="AJ49" s="9">
        <v>13</v>
      </c>
      <c r="AK49" s="9">
        <v>0</v>
      </c>
      <c r="AL49" s="9">
        <v>25</v>
      </c>
      <c r="AM49" s="9">
        <v>33</v>
      </c>
      <c r="AN49" s="9"/>
      <c r="AO49" s="9">
        <v>22</v>
      </c>
      <c r="AP49" s="9">
        <v>6</v>
      </c>
      <c r="AQ49" s="9">
        <v>21</v>
      </c>
      <c r="AR49" s="9">
        <v>2</v>
      </c>
      <c r="AS49" s="9">
        <v>10</v>
      </c>
      <c r="AT49" s="9"/>
      <c r="AU49" s="2">
        <f t="shared" si="3"/>
        <v>22.325581395348838</v>
      </c>
      <c r="AV49" s="2">
        <f t="shared" si="4"/>
        <v>2.1247684859182772</v>
      </c>
      <c r="AW49" s="17">
        <f t="shared" si="5"/>
        <v>0.97727272727272729</v>
      </c>
      <c r="AY49" s="13">
        <v>0.83333333333333337</v>
      </c>
      <c r="AZ49" s="9">
        <v>39</v>
      </c>
      <c r="BA49" s="9">
        <v>43</v>
      </c>
      <c r="BB49" s="9">
        <v>7</v>
      </c>
      <c r="BC49" s="9">
        <v>24</v>
      </c>
      <c r="BD49" s="9"/>
      <c r="BE49" s="9">
        <v>21</v>
      </c>
      <c r="BF49" s="9">
        <v>53</v>
      </c>
      <c r="BG49" s="9">
        <v>19</v>
      </c>
      <c r="BH49" s="9">
        <v>17</v>
      </c>
      <c r="BI49" s="9">
        <v>37</v>
      </c>
      <c r="BJ49" s="9">
        <v>30</v>
      </c>
      <c r="BK49" s="9">
        <v>51</v>
      </c>
      <c r="BL49" s="9">
        <v>51</v>
      </c>
      <c r="BM49" s="9">
        <v>25</v>
      </c>
      <c r="BN49" s="9">
        <v>39</v>
      </c>
      <c r="BO49" s="9">
        <v>17</v>
      </c>
      <c r="BP49" s="9"/>
      <c r="BQ49" s="9"/>
      <c r="BR49" s="9">
        <v>19</v>
      </c>
      <c r="BS49" s="9">
        <v>34</v>
      </c>
      <c r="BT49" s="9">
        <v>50</v>
      </c>
      <c r="BU49" s="9">
        <v>20</v>
      </c>
      <c r="BV49" s="9">
        <v>40</v>
      </c>
      <c r="BW49" s="9"/>
      <c r="BX49" s="9">
        <v>49</v>
      </c>
      <c r="BY49" s="9">
        <v>34</v>
      </c>
      <c r="BZ49" s="9">
        <v>26</v>
      </c>
      <c r="CA49" s="9">
        <v>33</v>
      </c>
      <c r="CB49" s="9">
        <v>25</v>
      </c>
      <c r="CC49" s="9">
        <v>29</v>
      </c>
      <c r="CD49" s="9">
        <v>18</v>
      </c>
      <c r="CE49" s="9">
        <v>26</v>
      </c>
      <c r="CF49" s="9">
        <v>22</v>
      </c>
      <c r="CG49" s="9"/>
      <c r="CH49" s="9">
        <v>40</v>
      </c>
      <c r="CI49" s="9">
        <v>31</v>
      </c>
      <c r="CJ49" s="9">
        <v>27</v>
      </c>
      <c r="CK49" s="9">
        <v>13</v>
      </c>
      <c r="CL49" s="9">
        <v>34</v>
      </c>
      <c r="CM49" s="9">
        <v>6</v>
      </c>
      <c r="CN49" s="9">
        <v>27</v>
      </c>
      <c r="CO49" s="9">
        <v>27</v>
      </c>
      <c r="CP49" s="9">
        <v>49</v>
      </c>
      <c r="CQ49" s="9"/>
      <c r="CR49" s="2">
        <f t="shared" si="0"/>
        <v>30.315789473684209</v>
      </c>
      <c r="CS49" s="2">
        <f t="shared" si="1"/>
        <v>2.0092620752394601</v>
      </c>
      <c r="CT49" s="17">
        <f t="shared" si="2"/>
        <v>0.88372093023255816</v>
      </c>
    </row>
    <row r="50" spans="1:98" x14ac:dyDescent="0.55000000000000004">
      <c r="A50" s="12">
        <v>0.85416666666666663</v>
      </c>
      <c r="B50" s="8">
        <v>37</v>
      </c>
      <c r="C50" s="8">
        <v>42</v>
      </c>
      <c r="D50" s="8">
        <v>9</v>
      </c>
      <c r="E50" s="8">
        <v>24</v>
      </c>
      <c r="F50" s="8">
        <v>27</v>
      </c>
      <c r="G50" s="8">
        <v>36</v>
      </c>
      <c r="H50" s="8">
        <v>26</v>
      </c>
      <c r="I50" s="8">
        <v>13</v>
      </c>
      <c r="J50" s="8">
        <v>25</v>
      </c>
      <c r="K50" s="8">
        <v>4</v>
      </c>
      <c r="L50" s="8">
        <v>28</v>
      </c>
      <c r="M50" s="8">
        <v>39</v>
      </c>
      <c r="N50" s="8">
        <v>28</v>
      </c>
      <c r="O50" s="8">
        <v>31</v>
      </c>
      <c r="P50" s="8">
        <v>28</v>
      </c>
      <c r="Q50" s="8">
        <v>39</v>
      </c>
      <c r="R50" s="8">
        <v>12</v>
      </c>
      <c r="S50" s="8">
        <v>27</v>
      </c>
      <c r="T50" s="8">
        <v>27</v>
      </c>
      <c r="U50" s="8">
        <v>10</v>
      </c>
      <c r="V50" s="8">
        <v>38</v>
      </c>
      <c r="W50" s="8">
        <v>41</v>
      </c>
      <c r="X50" s="8">
        <v>19</v>
      </c>
      <c r="Y50" s="8">
        <v>30</v>
      </c>
      <c r="Z50" s="8">
        <v>27</v>
      </c>
      <c r="AA50" s="8">
        <v>27</v>
      </c>
      <c r="AB50" s="8">
        <v>24</v>
      </c>
      <c r="AC50" s="8">
        <v>43</v>
      </c>
      <c r="AD50" s="8">
        <v>33</v>
      </c>
      <c r="AE50" s="8">
        <v>40</v>
      </c>
      <c r="AF50" s="8">
        <v>34</v>
      </c>
      <c r="AG50" s="8">
        <v>36</v>
      </c>
      <c r="AH50" s="8">
        <v>30</v>
      </c>
      <c r="AI50" s="8">
        <v>38</v>
      </c>
      <c r="AJ50" s="8">
        <v>26</v>
      </c>
      <c r="AK50" s="8">
        <v>29</v>
      </c>
      <c r="AL50" s="8">
        <v>36</v>
      </c>
      <c r="AM50" s="8">
        <v>46</v>
      </c>
      <c r="AO50" s="8">
        <v>32</v>
      </c>
      <c r="AP50" s="8">
        <v>18</v>
      </c>
      <c r="AQ50" s="8">
        <v>30</v>
      </c>
      <c r="AR50" s="8">
        <v>27</v>
      </c>
      <c r="AS50" s="8">
        <v>18</v>
      </c>
      <c r="AU50" s="2">
        <f t="shared" si="3"/>
        <v>28.697674418604652</v>
      </c>
      <c r="AV50" s="2">
        <f t="shared" si="4"/>
        <v>1.4749795440220259</v>
      </c>
      <c r="AW50" s="17">
        <f t="shared" si="5"/>
        <v>0.97727272727272729</v>
      </c>
      <c r="AY50" s="12">
        <v>0.85416666666666663</v>
      </c>
      <c r="AZ50" s="8">
        <v>30</v>
      </c>
      <c r="BA50" s="8">
        <v>53</v>
      </c>
      <c r="BB50" s="8">
        <v>52</v>
      </c>
      <c r="BC50" s="8">
        <v>40</v>
      </c>
      <c r="BE50" s="8">
        <v>18</v>
      </c>
      <c r="BF50" s="8">
        <v>63</v>
      </c>
      <c r="BG50" s="8">
        <v>30</v>
      </c>
      <c r="BH50" s="8">
        <v>22</v>
      </c>
      <c r="BI50" s="8">
        <v>42</v>
      </c>
      <c r="BJ50" s="8">
        <v>14</v>
      </c>
      <c r="BK50" s="8">
        <v>53</v>
      </c>
      <c r="BL50" s="8">
        <v>56</v>
      </c>
      <c r="BM50" s="8">
        <v>27</v>
      </c>
      <c r="BN50" s="8">
        <v>40</v>
      </c>
      <c r="BO50" s="8">
        <v>11</v>
      </c>
      <c r="BR50" s="8">
        <v>16</v>
      </c>
      <c r="BS50" s="8">
        <v>50</v>
      </c>
      <c r="BT50" s="8">
        <v>41</v>
      </c>
      <c r="BU50" s="8">
        <v>22</v>
      </c>
      <c r="BV50" s="8">
        <v>46</v>
      </c>
      <c r="BX50" s="8">
        <v>56</v>
      </c>
      <c r="BY50" s="8">
        <v>30</v>
      </c>
      <c r="BZ50" s="8">
        <v>37</v>
      </c>
      <c r="CA50" s="8">
        <v>29</v>
      </c>
      <c r="CB50" s="8">
        <v>34</v>
      </c>
      <c r="CC50" s="8">
        <v>22</v>
      </c>
      <c r="CD50" s="8">
        <v>24</v>
      </c>
      <c r="CE50" s="8">
        <v>39</v>
      </c>
      <c r="CF50" s="8">
        <v>16</v>
      </c>
      <c r="CH50" s="8">
        <v>45</v>
      </c>
      <c r="CI50" s="8">
        <v>35</v>
      </c>
      <c r="CJ50" s="8">
        <v>29</v>
      </c>
      <c r="CK50" s="8">
        <v>47</v>
      </c>
      <c r="CL50" s="8">
        <v>18</v>
      </c>
      <c r="CM50" s="8">
        <v>13</v>
      </c>
      <c r="CN50" s="8">
        <v>27</v>
      </c>
      <c r="CO50" s="8">
        <v>34</v>
      </c>
      <c r="CP50" s="8">
        <v>31</v>
      </c>
      <c r="CR50" s="2">
        <f t="shared" si="0"/>
        <v>34</v>
      </c>
      <c r="CS50" s="2">
        <f t="shared" si="1"/>
        <v>2.2363860299837968</v>
      </c>
      <c r="CT50" s="17">
        <f t="shared" si="2"/>
        <v>0.88372093023255816</v>
      </c>
    </row>
    <row r="51" spans="1:98" x14ac:dyDescent="0.55000000000000004">
      <c r="A51" s="12">
        <v>0.875</v>
      </c>
      <c r="B51" s="8">
        <v>85</v>
      </c>
      <c r="C51" s="8">
        <v>135</v>
      </c>
      <c r="D51" s="8">
        <v>58</v>
      </c>
      <c r="E51" s="8">
        <v>98</v>
      </c>
      <c r="F51" s="8">
        <v>103</v>
      </c>
      <c r="G51" s="8">
        <v>144</v>
      </c>
      <c r="H51" s="8">
        <v>74</v>
      </c>
      <c r="I51" s="8">
        <v>59</v>
      </c>
      <c r="J51" s="8">
        <v>97</v>
      </c>
      <c r="K51" s="8">
        <v>63</v>
      </c>
      <c r="L51" s="8">
        <v>86</v>
      </c>
      <c r="M51" s="8">
        <v>117</v>
      </c>
      <c r="N51" s="8">
        <v>64</v>
      </c>
      <c r="O51" s="8">
        <v>100</v>
      </c>
      <c r="P51" s="8">
        <v>56</v>
      </c>
      <c r="Q51" s="8">
        <v>112</v>
      </c>
      <c r="R51" s="8">
        <v>82</v>
      </c>
      <c r="S51" s="8">
        <v>110</v>
      </c>
      <c r="T51" s="8">
        <v>91</v>
      </c>
      <c r="U51" s="8">
        <v>101</v>
      </c>
      <c r="V51" s="8">
        <v>109</v>
      </c>
      <c r="W51" s="8">
        <v>88</v>
      </c>
      <c r="X51" s="8">
        <v>97</v>
      </c>
      <c r="Y51" s="8">
        <v>71</v>
      </c>
      <c r="Z51" s="8">
        <v>96</v>
      </c>
      <c r="AA51" s="8">
        <v>128</v>
      </c>
      <c r="AB51" s="8">
        <v>74</v>
      </c>
      <c r="AC51" s="8">
        <v>45</v>
      </c>
      <c r="AD51" s="8">
        <v>80</v>
      </c>
      <c r="AE51" s="8">
        <v>127</v>
      </c>
      <c r="AF51" s="8">
        <v>107</v>
      </c>
      <c r="AG51" s="8">
        <v>116</v>
      </c>
      <c r="AH51" s="8">
        <v>107</v>
      </c>
      <c r="AI51" s="8">
        <v>26</v>
      </c>
      <c r="AJ51" s="8">
        <v>77</v>
      </c>
      <c r="AK51" s="8">
        <v>82</v>
      </c>
      <c r="AL51" s="8">
        <v>23</v>
      </c>
      <c r="AM51" s="8">
        <v>112</v>
      </c>
      <c r="AO51" s="8">
        <v>80</v>
      </c>
      <c r="AP51" s="8">
        <v>52</v>
      </c>
      <c r="AQ51" s="8">
        <v>79</v>
      </c>
      <c r="AR51" s="8">
        <v>59</v>
      </c>
      <c r="AS51" s="8">
        <v>75</v>
      </c>
      <c r="AU51" s="2">
        <f t="shared" si="3"/>
        <v>87.093023255813947</v>
      </c>
      <c r="AV51" s="2">
        <f t="shared" si="4"/>
        <v>4.1439777320237514</v>
      </c>
      <c r="AW51" s="17">
        <f t="shared" si="5"/>
        <v>0.97727272727272729</v>
      </c>
      <c r="AY51" s="12">
        <v>0.875</v>
      </c>
      <c r="AZ51" s="8">
        <v>97</v>
      </c>
      <c r="BA51" s="8">
        <v>94</v>
      </c>
      <c r="BB51" s="8">
        <v>54</v>
      </c>
      <c r="BC51" s="8">
        <v>58</v>
      </c>
      <c r="BE51" s="8">
        <v>71</v>
      </c>
      <c r="BF51" s="8">
        <v>95</v>
      </c>
      <c r="BG51" s="8">
        <v>81</v>
      </c>
      <c r="BH51" s="8">
        <v>50</v>
      </c>
      <c r="BI51" s="8">
        <v>122</v>
      </c>
      <c r="BJ51" s="8">
        <v>49</v>
      </c>
      <c r="BK51" s="8">
        <v>89</v>
      </c>
      <c r="BL51" s="8">
        <v>104</v>
      </c>
      <c r="BM51" s="8">
        <v>55</v>
      </c>
      <c r="BN51" s="8">
        <v>65</v>
      </c>
      <c r="BO51" s="8">
        <v>26</v>
      </c>
      <c r="BR51" s="8">
        <v>13</v>
      </c>
      <c r="BS51" s="8">
        <v>137</v>
      </c>
      <c r="BT51" s="8">
        <v>79</v>
      </c>
      <c r="BU51" s="8">
        <v>81</v>
      </c>
      <c r="BV51" s="8">
        <v>107</v>
      </c>
      <c r="BX51" s="8">
        <v>103</v>
      </c>
      <c r="BY51" s="8">
        <v>94</v>
      </c>
      <c r="BZ51" s="8">
        <v>64</v>
      </c>
      <c r="CA51" s="8">
        <v>58</v>
      </c>
      <c r="CB51" s="8">
        <v>71</v>
      </c>
      <c r="CC51" s="8">
        <v>74</v>
      </c>
      <c r="CD51" s="8">
        <v>55</v>
      </c>
      <c r="CE51" s="8">
        <v>79</v>
      </c>
      <c r="CF51" s="8">
        <v>17</v>
      </c>
      <c r="CH51" s="8">
        <v>80</v>
      </c>
      <c r="CI51" s="8">
        <v>77</v>
      </c>
      <c r="CJ51" s="8">
        <v>71</v>
      </c>
      <c r="CK51" s="8">
        <v>50</v>
      </c>
      <c r="CL51" s="8">
        <v>75</v>
      </c>
      <c r="CM51" s="8">
        <v>62</v>
      </c>
      <c r="CN51" s="8">
        <v>79</v>
      </c>
      <c r="CO51" s="8">
        <v>84</v>
      </c>
      <c r="CP51" s="8">
        <v>86</v>
      </c>
      <c r="CR51" s="2">
        <f t="shared" si="0"/>
        <v>73.84210526315789</v>
      </c>
      <c r="CS51" s="2">
        <f t="shared" si="1"/>
        <v>4.1826244790954767</v>
      </c>
      <c r="CT51" s="17">
        <f t="shared" si="2"/>
        <v>0.88372093023255816</v>
      </c>
    </row>
    <row r="52" spans="1:98" x14ac:dyDescent="0.55000000000000004">
      <c r="A52" s="12">
        <v>0.89583333333333337</v>
      </c>
      <c r="B52" s="8">
        <v>75</v>
      </c>
      <c r="C52" s="8">
        <v>16</v>
      </c>
      <c r="D52" s="8">
        <v>24</v>
      </c>
      <c r="E52" s="8">
        <v>3</v>
      </c>
      <c r="F52" s="8">
        <v>35</v>
      </c>
      <c r="G52" s="8">
        <v>116</v>
      </c>
      <c r="H52" s="8">
        <v>0</v>
      </c>
      <c r="I52" s="8">
        <v>13</v>
      </c>
      <c r="J52" s="8">
        <v>54</v>
      </c>
      <c r="K52" s="8">
        <v>27</v>
      </c>
      <c r="L52" s="8">
        <v>44</v>
      </c>
      <c r="M52" s="8">
        <v>108</v>
      </c>
      <c r="N52" s="8">
        <v>6</v>
      </c>
      <c r="O52" s="8">
        <v>91</v>
      </c>
      <c r="P52" s="8">
        <v>48</v>
      </c>
      <c r="Q52" s="8">
        <v>46</v>
      </c>
      <c r="R52" s="8">
        <v>28</v>
      </c>
      <c r="S52" s="8">
        <v>99</v>
      </c>
      <c r="T52" s="8">
        <v>12</v>
      </c>
      <c r="U52" s="8">
        <v>74</v>
      </c>
      <c r="V52" s="8">
        <v>28</v>
      </c>
      <c r="W52" s="8">
        <v>6</v>
      </c>
      <c r="X52" s="8">
        <v>55</v>
      </c>
      <c r="Y52" s="8">
        <v>0</v>
      </c>
      <c r="Z52" s="8">
        <v>13</v>
      </c>
      <c r="AA52" s="8">
        <v>0</v>
      </c>
      <c r="AB52" s="8">
        <v>38</v>
      </c>
      <c r="AC52" s="8">
        <v>0</v>
      </c>
      <c r="AD52" s="8">
        <v>32</v>
      </c>
      <c r="AE52" s="8">
        <v>80</v>
      </c>
      <c r="AF52" s="8">
        <v>65</v>
      </c>
      <c r="AG52" s="8">
        <v>42</v>
      </c>
      <c r="AH52" s="8">
        <v>20</v>
      </c>
      <c r="AI52" s="8">
        <v>21</v>
      </c>
      <c r="AJ52" s="8">
        <v>39</v>
      </c>
      <c r="AK52" s="8">
        <v>33</v>
      </c>
      <c r="AL52" s="8">
        <v>0</v>
      </c>
      <c r="AM52" s="8">
        <v>100</v>
      </c>
      <c r="AO52" s="8">
        <v>1</v>
      </c>
      <c r="AP52" s="8">
        <v>17</v>
      </c>
      <c r="AQ52" s="8">
        <v>44</v>
      </c>
      <c r="AR52" s="8">
        <v>3</v>
      </c>
      <c r="AS52" s="8">
        <v>94</v>
      </c>
      <c r="AU52" s="2">
        <f t="shared" si="3"/>
        <v>38.372093023255815</v>
      </c>
      <c r="AV52" s="2">
        <f t="shared" si="4"/>
        <v>5.1328986083717822</v>
      </c>
      <c r="AW52" s="17">
        <f t="shared" si="5"/>
        <v>0.97727272727272729</v>
      </c>
      <c r="AY52" s="12">
        <v>0.89583333333333337</v>
      </c>
      <c r="AZ52" s="8">
        <v>103</v>
      </c>
      <c r="BA52" s="8">
        <v>53</v>
      </c>
      <c r="BB52" s="8">
        <v>16</v>
      </c>
      <c r="BC52" s="8">
        <v>37</v>
      </c>
      <c r="BE52" s="8">
        <v>32</v>
      </c>
      <c r="BF52" s="8">
        <v>15</v>
      </c>
      <c r="BG52" s="8">
        <v>58</v>
      </c>
      <c r="BH52" s="8">
        <v>14</v>
      </c>
      <c r="BI52" s="8">
        <v>107</v>
      </c>
      <c r="BJ52" s="8">
        <v>8</v>
      </c>
      <c r="BK52" s="8">
        <v>64</v>
      </c>
      <c r="BL52" s="8">
        <v>79</v>
      </c>
      <c r="BM52" s="8">
        <v>0</v>
      </c>
      <c r="BN52" s="8">
        <v>27</v>
      </c>
      <c r="BO52" s="8">
        <v>47</v>
      </c>
      <c r="BR52" s="8">
        <v>22</v>
      </c>
      <c r="BS52" s="8">
        <v>112</v>
      </c>
      <c r="BT52" s="8">
        <v>80</v>
      </c>
      <c r="BU52" s="8">
        <v>22</v>
      </c>
      <c r="BV52" s="8">
        <v>70</v>
      </c>
      <c r="BX52" s="8">
        <v>50</v>
      </c>
      <c r="BY52" s="8">
        <v>53</v>
      </c>
      <c r="BZ52" s="8">
        <v>45</v>
      </c>
      <c r="CA52" s="8">
        <v>20</v>
      </c>
      <c r="CB52" s="8">
        <v>12</v>
      </c>
      <c r="CC52" s="8">
        <v>19</v>
      </c>
      <c r="CD52" s="8">
        <v>26</v>
      </c>
      <c r="CE52" s="8">
        <v>70</v>
      </c>
      <c r="CF52" s="8">
        <v>4</v>
      </c>
      <c r="CH52" s="8">
        <v>58</v>
      </c>
      <c r="CI52" s="8">
        <v>69</v>
      </c>
      <c r="CJ52" s="8">
        <v>30</v>
      </c>
      <c r="CK52" s="8">
        <v>43</v>
      </c>
      <c r="CL52" s="8">
        <v>31</v>
      </c>
      <c r="CM52" s="8">
        <v>35</v>
      </c>
      <c r="CN52" s="8">
        <v>83</v>
      </c>
      <c r="CO52" s="8">
        <v>52</v>
      </c>
      <c r="CP52" s="8">
        <v>14</v>
      </c>
      <c r="CR52" s="2">
        <f t="shared" si="0"/>
        <v>44.210526315789473</v>
      </c>
      <c r="CS52" s="2">
        <f t="shared" si="1"/>
        <v>4.7601292604012428</v>
      </c>
      <c r="CT52" s="17">
        <f t="shared" si="2"/>
        <v>0.88372093023255816</v>
      </c>
    </row>
    <row r="53" spans="1:98" x14ac:dyDescent="0.55000000000000004">
      <c r="A53" s="12">
        <v>0.91666666666666663</v>
      </c>
      <c r="B53" s="8">
        <v>38</v>
      </c>
      <c r="C53" s="8">
        <v>0</v>
      </c>
      <c r="D53" s="8">
        <v>9</v>
      </c>
      <c r="E53" s="8">
        <v>0</v>
      </c>
      <c r="F53" s="8">
        <v>30</v>
      </c>
      <c r="G53" s="8">
        <v>30</v>
      </c>
      <c r="H53" s="8">
        <v>0</v>
      </c>
      <c r="I53" s="8">
        <v>8</v>
      </c>
      <c r="J53" s="8">
        <v>36</v>
      </c>
      <c r="K53" s="8">
        <v>18</v>
      </c>
      <c r="L53" s="8">
        <v>44</v>
      </c>
      <c r="M53" s="8">
        <v>71</v>
      </c>
      <c r="N53" s="8">
        <v>3</v>
      </c>
      <c r="O53" s="8">
        <v>49</v>
      </c>
      <c r="P53" s="8">
        <v>3</v>
      </c>
      <c r="Q53" s="8">
        <v>2</v>
      </c>
      <c r="R53" s="8">
        <v>0</v>
      </c>
      <c r="S53" s="8">
        <v>106</v>
      </c>
      <c r="T53" s="8">
        <v>0</v>
      </c>
      <c r="U53" s="8">
        <v>5</v>
      </c>
      <c r="V53" s="8">
        <v>0</v>
      </c>
      <c r="W53" s="8">
        <v>18</v>
      </c>
      <c r="X53" s="8">
        <v>64</v>
      </c>
      <c r="Y53" s="8">
        <v>0</v>
      </c>
      <c r="Z53" s="8">
        <v>0</v>
      </c>
      <c r="AA53" s="8">
        <v>0</v>
      </c>
      <c r="AB53" s="8">
        <v>7</v>
      </c>
      <c r="AC53" s="8">
        <v>0</v>
      </c>
      <c r="AD53" s="8">
        <v>12</v>
      </c>
      <c r="AE53" s="8">
        <v>16</v>
      </c>
      <c r="AF53" s="8">
        <v>77</v>
      </c>
      <c r="AG53" s="8">
        <v>26</v>
      </c>
      <c r="AH53" s="8">
        <v>7</v>
      </c>
      <c r="AI53" s="8">
        <v>9</v>
      </c>
      <c r="AJ53" s="8">
        <v>8</v>
      </c>
      <c r="AK53" s="8">
        <v>2</v>
      </c>
      <c r="AL53" s="8">
        <v>2</v>
      </c>
      <c r="AM53" s="8">
        <v>14</v>
      </c>
      <c r="AO53" s="8">
        <v>0</v>
      </c>
      <c r="AP53" s="8">
        <v>0</v>
      </c>
      <c r="AQ53" s="8">
        <v>2</v>
      </c>
      <c r="AR53" s="8">
        <v>48</v>
      </c>
      <c r="AS53" s="8">
        <v>22</v>
      </c>
      <c r="AU53" s="2">
        <f t="shared" si="3"/>
        <v>18.279069767441861</v>
      </c>
      <c r="AV53" s="2">
        <f t="shared" si="4"/>
        <v>3.7918321003271309</v>
      </c>
      <c r="AW53" s="17">
        <f t="shared" si="5"/>
        <v>0.97727272727272729</v>
      </c>
      <c r="AY53" s="12">
        <v>0.91666666666666663</v>
      </c>
      <c r="AZ53" s="8">
        <v>65</v>
      </c>
      <c r="BA53" s="8">
        <v>6</v>
      </c>
      <c r="BB53" s="8">
        <v>47</v>
      </c>
      <c r="BC53" s="8">
        <v>40</v>
      </c>
      <c r="BE53" s="8">
        <v>0</v>
      </c>
      <c r="BF53" s="8">
        <v>0</v>
      </c>
      <c r="BG53" s="8">
        <v>13</v>
      </c>
      <c r="BH53" s="8">
        <v>28</v>
      </c>
      <c r="BI53" s="8">
        <v>54</v>
      </c>
      <c r="BJ53" s="8">
        <v>31</v>
      </c>
      <c r="BK53" s="8">
        <v>24</v>
      </c>
      <c r="BL53" s="8">
        <v>0</v>
      </c>
      <c r="BM53" s="8">
        <v>0</v>
      </c>
      <c r="BN53" s="8">
        <v>21</v>
      </c>
      <c r="BO53" s="8">
        <v>53</v>
      </c>
      <c r="BR53" s="8">
        <v>18</v>
      </c>
      <c r="BS53" s="8">
        <v>31</v>
      </c>
      <c r="BT53" s="8">
        <v>2</v>
      </c>
      <c r="BU53" s="8">
        <v>0</v>
      </c>
      <c r="BV53" s="8">
        <v>61</v>
      </c>
      <c r="BX53" s="8">
        <v>5</v>
      </c>
      <c r="BY53" s="8">
        <v>10</v>
      </c>
      <c r="BZ53" s="8">
        <v>0</v>
      </c>
      <c r="CA53" s="8">
        <v>0</v>
      </c>
      <c r="CB53" s="8">
        <v>6</v>
      </c>
      <c r="CC53" s="8">
        <v>44</v>
      </c>
      <c r="CD53" s="8">
        <v>34</v>
      </c>
      <c r="CE53" s="8">
        <v>37</v>
      </c>
      <c r="CF53" s="8">
        <v>21</v>
      </c>
      <c r="CH53" s="8">
        <v>17</v>
      </c>
      <c r="CI53" s="8">
        <v>18</v>
      </c>
      <c r="CJ53" s="8">
        <v>34</v>
      </c>
      <c r="CK53" s="8">
        <v>37</v>
      </c>
      <c r="CL53" s="8">
        <v>17</v>
      </c>
      <c r="CM53" s="8">
        <v>40</v>
      </c>
      <c r="CN53" s="8">
        <v>23</v>
      </c>
      <c r="CO53" s="8">
        <v>38</v>
      </c>
      <c r="CP53" s="8">
        <v>0</v>
      </c>
      <c r="CR53" s="2">
        <f t="shared" si="0"/>
        <v>23.026315789473685</v>
      </c>
      <c r="CS53" s="2">
        <f t="shared" si="1"/>
        <v>3.115940487863186</v>
      </c>
      <c r="CT53" s="17">
        <f t="shared" si="2"/>
        <v>0.88372093023255816</v>
      </c>
    </row>
    <row r="54" spans="1:98" x14ac:dyDescent="0.55000000000000004">
      <c r="A54" s="12">
        <v>0.9375</v>
      </c>
      <c r="B54" s="8">
        <v>21</v>
      </c>
      <c r="C54" s="8">
        <v>0</v>
      </c>
      <c r="D54" s="8">
        <v>1</v>
      </c>
      <c r="E54" s="8">
        <v>0</v>
      </c>
      <c r="F54" s="8">
        <v>1</v>
      </c>
      <c r="G54" s="8">
        <v>0</v>
      </c>
      <c r="H54" s="8">
        <v>0</v>
      </c>
      <c r="I54" s="8">
        <v>0</v>
      </c>
      <c r="J54" s="8">
        <v>9</v>
      </c>
      <c r="K54" s="8">
        <v>1</v>
      </c>
      <c r="L54" s="8">
        <v>14</v>
      </c>
      <c r="M54" s="8">
        <v>69</v>
      </c>
      <c r="N54" s="8">
        <v>0</v>
      </c>
      <c r="O54" s="8">
        <v>114</v>
      </c>
      <c r="P54" s="8">
        <v>0</v>
      </c>
      <c r="Q54" s="8">
        <v>0</v>
      </c>
      <c r="R54" s="8">
        <v>0</v>
      </c>
      <c r="S54" s="8">
        <v>62</v>
      </c>
      <c r="T54" s="8">
        <v>0</v>
      </c>
      <c r="U54" s="8">
        <v>6</v>
      </c>
      <c r="V54" s="8">
        <v>0</v>
      </c>
      <c r="W54" s="8">
        <v>11</v>
      </c>
      <c r="X54" s="8">
        <v>34</v>
      </c>
      <c r="Y54" s="8">
        <v>0</v>
      </c>
      <c r="Z54" s="8">
        <v>0</v>
      </c>
      <c r="AA54" s="8">
        <v>0</v>
      </c>
      <c r="AB54" s="8">
        <v>28</v>
      </c>
      <c r="AC54" s="8">
        <v>0</v>
      </c>
      <c r="AD54" s="8">
        <v>0</v>
      </c>
      <c r="AE54" s="8">
        <v>0</v>
      </c>
      <c r="AF54" s="8">
        <v>54</v>
      </c>
      <c r="AG54" s="8">
        <v>47</v>
      </c>
      <c r="AH54" s="8">
        <v>13</v>
      </c>
      <c r="AI54" s="8">
        <v>0</v>
      </c>
      <c r="AJ54" s="8">
        <v>5</v>
      </c>
      <c r="AK54" s="8">
        <v>0</v>
      </c>
      <c r="AL54" s="8">
        <v>0</v>
      </c>
      <c r="AM54" s="8">
        <v>4</v>
      </c>
      <c r="AO54" s="8">
        <v>0</v>
      </c>
      <c r="AP54" s="8">
        <v>0</v>
      </c>
      <c r="AQ54" s="8">
        <v>0</v>
      </c>
      <c r="AR54" s="8">
        <v>3</v>
      </c>
      <c r="AS54" s="8">
        <v>0</v>
      </c>
      <c r="AU54" s="2">
        <f t="shared" si="3"/>
        <v>11.55813953488372</v>
      </c>
      <c r="AV54" s="2">
        <f t="shared" si="4"/>
        <v>3.6468257599681726</v>
      </c>
      <c r="AW54" s="17">
        <f t="shared" si="5"/>
        <v>0.97727272727272729</v>
      </c>
      <c r="AY54" s="12">
        <v>0.9375</v>
      </c>
      <c r="AZ54" s="8">
        <v>2</v>
      </c>
      <c r="BA54" s="8">
        <v>0</v>
      </c>
      <c r="BB54" s="8">
        <v>44</v>
      </c>
      <c r="BC54" s="8">
        <v>5</v>
      </c>
      <c r="BE54" s="8">
        <v>0</v>
      </c>
      <c r="BF54" s="8">
        <v>0</v>
      </c>
      <c r="BG54" s="8">
        <v>0</v>
      </c>
      <c r="BH54" s="8">
        <v>2</v>
      </c>
      <c r="BI54" s="8">
        <v>5</v>
      </c>
      <c r="BJ54" s="8">
        <v>6</v>
      </c>
      <c r="BK54" s="8">
        <v>0</v>
      </c>
      <c r="BL54" s="8">
        <v>0</v>
      </c>
      <c r="BM54" s="8">
        <v>0</v>
      </c>
      <c r="BN54" s="8">
        <v>10</v>
      </c>
      <c r="BO54" s="8">
        <v>4</v>
      </c>
      <c r="BR54" s="8">
        <v>20</v>
      </c>
      <c r="BS54" s="8">
        <v>19</v>
      </c>
      <c r="BT54" s="8">
        <v>42</v>
      </c>
      <c r="BU54" s="8">
        <v>0</v>
      </c>
      <c r="BV54" s="8">
        <v>17</v>
      </c>
      <c r="BX54" s="8">
        <v>0</v>
      </c>
      <c r="BY54" s="8">
        <v>45</v>
      </c>
      <c r="BZ54" s="8">
        <v>0</v>
      </c>
      <c r="CA54" s="8">
        <v>0</v>
      </c>
      <c r="CB54" s="8">
        <v>29</v>
      </c>
      <c r="CC54" s="8">
        <v>1</v>
      </c>
      <c r="CD54" s="8">
        <v>4</v>
      </c>
      <c r="CE54" s="8">
        <v>28</v>
      </c>
      <c r="CF54" s="8">
        <v>11</v>
      </c>
      <c r="CH54" s="8">
        <v>22</v>
      </c>
      <c r="CI54" s="8">
        <v>24</v>
      </c>
      <c r="CJ54" s="8">
        <v>3</v>
      </c>
      <c r="CK54" s="8">
        <v>24</v>
      </c>
      <c r="CL54" s="8">
        <v>0</v>
      </c>
      <c r="CM54" s="8">
        <v>0</v>
      </c>
      <c r="CN54" s="8">
        <v>56</v>
      </c>
      <c r="CO54" s="8">
        <v>0</v>
      </c>
      <c r="CP54" s="8">
        <v>0</v>
      </c>
      <c r="CR54" s="2">
        <f t="shared" si="0"/>
        <v>11.131578947368421</v>
      </c>
      <c r="CS54" s="2">
        <f t="shared" si="1"/>
        <v>2.5046673508859407</v>
      </c>
      <c r="CT54" s="17">
        <f t="shared" si="2"/>
        <v>0.88372093023255816</v>
      </c>
    </row>
    <row r="55" spans="1:98" x14ac:dyDescent="0.55000000000000004">
      <c r="A55" s="12">
        <v>0.95833333333333337</v>
      </c>
      <c r="B55" s="8">
        <v>14</v>
      </c>
      <c r="C55" s="8">
        <v>2</v>
      </c>
      <c r="D55" s="8">
        <v>0</v>
      </c>
      <c r="E55" s="8">
        <v>8</v>
      </c>
      <c r="F55" s="8">
        <v>36</v>
      </c>
      <c r="G55" s="8">
        <v>0</v>
      </c>
      <c r="H55" s="8">
        <v>0</v>
      </c>
      <c r="I55" s="8">
        <v>0</v>
      </c>
      <c r="J55" s="8">
        <v>12</v>
      </c>
      <c r="K55" s="8">
        <v>0</v>
      </c>
      <c r="L55" s="8">
        <v>0</v>
      </c>
      <c r="M55" s="8">
        <v>18</v>
      </c>
      <c r="N55" s="8">
        <v>0</v>
      </c>
      <c r="O55" s="8">
        <v>31</v>
      </c>
      <c r="P55" s="8">
        <v>2</v>
      </c>
      <c r="Q55" s="8">
        <v>0</v>
      </c>
      <c r="R55" s="8">
        <v>0</v>
      </c>
      <c r="S55" s="8">
        <v>24</v>
      </c>
      <c r="T55" s="8">
        <v>0</v>
      </c>
      <c r="U55" s="8">
        <v>0</v>
      </c>
      <c r="V55" s="8">
        <v>0</v>
      </c>
      <c r="W55" s="8">
        <v>15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0</v>
      </c>
      <c r="AD55" s="8">
        <v>0</v>
      </c>
      <c r="AE55" s="8">
        <v>0</v>
      </c>
      <c r="AF55" s="8">
        <v>0</v>
      </c>
      <c r="AG55" s="8">
        <v>5</v>
      </c>
      <c r="AH55" s="8">
        <v>16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O55" s="8">
        <v>0</v>
      </c>
      <c r="AP55" s="8">
        <v>0</v>
      </c>
      <c r="AQ55" s="8">
        <v>0</v>
      </c>
      <c r="AR55" s="8">
        <v>5</v>
      </c>
      <c r="AS55" s="8">
        <v>0</v>
      </c>
      <c r="AU55" s="2">
        <f t="shared" si="3"/>
        <v>4.3720930232558137</v>
      </c>
      <c r="AV55" s="2">
        <f t="shared" si="4"/>
        <v>1.3472515214431773</v>
      </c>
      <c r="AW55" s="17">
        <f t="shared" si="5"/>
        <v>0.97727272727272729</v>
      </c>
      <c r="AY55" s="12">
        <v>0.95833333333333337</v>
      </c>
      <c r="AZ55" s="8">
        <v>0</v>
      </c>
      <c r="BA55" s="8">
        <v>0</v>
      </c>
      <c r="BB55" s="8">
        <v>4</v>
      </c>
      <c r="BC55" s="8">
        <v>44</v>
      </c>
      <c r="BE55" s="8">
        <v>0</v>
      </c>
      <c r="BF55" s="8">
        <v>0</v>
      </c>
      <c r="BG55" s="8">
        <v>0</v>
      </c>
      <c r="BH55" s="8">
        <v>12</v>
      </c>
      <c r="BI55" s="8">
        <v>0</v>
      </c>
      <c r="BJ55" s="8">
        <v>0</v>
      </c>
      <c r="BK55" s="8">
        <v>0</v>
      </c>
      <c r="BL55" s="8">
        <v>0</v>
      </c>
      <c r="BM55" s="8">
        <v>1</v>
      </c>
      <c r="BN55" s="8">
        <v>7</v>
      </c>
      <c r="BO55" s="8">
        <v>38</v>
      </c>
      <c r="BR55" s="8">
        <v>23</v>
      </c>
      <c r="BS55" s="8">
        <v>1</v>
      </c>
      <c r="BT55" s="8">
        <v>4</v>
      </c>
      <c r="BU55" s="8">
        <v>0</v>
      </c>
      <c r="BV55" s="8">
        <v>0</v>
      </c>
      <c r="BX55" s="8">
        <v>0</v>
      </c>
      <c r="BY55" s="8">
        <v>1</v>
      </c>
      <c r="BZ55" s="8">
        <v>0</v>
      </c>
      <c r="CA55" s="8">
        <v>0</v>
      </c>
      <c r="CB55" s="8">
        <v>0</v>
      </c>
      <c r="CC55" s="8">
        <v>0</v>
      </c>
      <c r="CD55" s="8">
        <v>7</v>
      </c>
      <c r="CE55" s="8">
        <v>0</v>
      </c>
      <c r="CF55" s="8">
        <v>3</v>
      </c>
      <c r="CH55" s="8">
        <v>21</v>
      </c>
      <c r="CI55" s="8">
        <v>40</v>
      </c>
      <c r="CJ55" s="8">
        <v>18</v>
      </c>
      <c r="CK55" s="8">
        <v>42</v>
      </c>
      <c r="CL55" s="8">
        <v>0</v>
      </c>
      <c r="CM55" s="8">
        <v>0</v>
      </c>
      <c r="CN55" s="8">
        <v>13</v>
      </c>
      <c r="CO55" s="8">
        <v>0</v>
      </c>
      <c r="CP55" s="8">
        <v>0</v>
      </c>
      <c r="CR55" s="2">
        <f t="shared" si="0"/>
        <v>7.3421052631578947</v>
      </c>
      <c r="CS55" s="2">
        <f t="shared" si="1"/>
        <v>2.1409362078476839</v>
      </c>
      <c r="CT55" s="17">
        <f t="shared" si="2"/>
        <v>0.88372093023255816</v>
      </c>
    </row>
    <row r="56" spans="1:98" x14ac:dyDescent="0.55000000000000004">
      <c r="A56" s="12">
        <v>0.97916666666666663</v>
      </c>
      <c r="B56" s="8">
        <v>38</v>
      </c>
      <c r="C56" s="8">
        <v>0</v>
      </c>
      <c r="D56" s="8">
        <v>4</v>
      </c>
      <c r="E56" s="8">
        <v>1</v>
      </c>
      <c r="F56" s="8">
        <v>13</v>
      </c>
      <c r="G56" s="8">
        <v>0</v>
      </c>
      <c r="H56" s="8">
        <v>0</v>
      </c>
      <c r="I56" s="8">
        <v>2</v>
      </c>
      <c r="J56" s="8">
        <v>43</v>
      </c>
      <c r="K56" s="8">
        <v>0</v>
      </c>
      <c r="L56" s="8">
        <v>0</v>
      </c>
      <c r="M56" s="8">
        <v>80</v>
      </c>
      <c r="N56" s="8">
        <v>0</v>
      </c>
      <c r="O56" s="8">
        <v>1</v>
      </c>
      <c r="P56" s="8">
        <v>0</v>
      </c>
      <c r="Q56" s="8">
        <v>0</v>
      </c>
      <c r="R56" s="8">
        <v>0</v>
      </c>
      <c r="S56" s="8">
        <v>27</v>
      </c>
      <c r="T56" s="8">
        <v>0</v>
      </c>
      <c r="U56" s="8">
        <v>0</v>
      </c>
      <c r="V56" s="8">
        <v>0</v>
      </c>
      <c r="W56" s="8">
        <v>2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0</v>
      </c>
      <c r="AF56" s="8">
        <v>26</v>
      </c>
      <c r="AG56" s="8">
        <v>0</v>
      </c>
      <c r="AH56" s="8">
        <v>46</v>
      </c>
      <c r="AI56" s="8">
        <v>0</v>
      </c>
      <c r="AJ56" s="8">
        <v>0</v>
      </c>
      <c r="AK56" s="8">
        <v>1</v>
      </c>
      <c r="AL56" s="8">
        <v>9</v>
      </c>
      <c r="AM56" s="8">
        <v>0</v>
      </c>
      <c r="AO56" s="8">
        <v>0</v>
      </c>
      <c r="AP56" s="8">
        <v>0</v>
      </c>
      <c r="AQ56" s="8">
        <v>0</v>
      </c>
      <c r="AR56" s="8">
        <v>42</v>
      </c>
      <c r="AS56" s="8">
        <v>0</v>
      </c>
      <c r="AU56" s="2">
        <f t="shared" si="3"/>
        <v>7.7906976744186043</v>
      </c>
      <c r="AV56" s="2">
        <f t="shared" si="4"/>
        <v>2.6460773825485693</v>
      </c>
      <c r="AW56" s="17">
        <f t="shared" si="5"/>
        <v>0.97727272727272729</v>
      </c>
      <c r="AY56" s="12">
        <v>0.97916666666666663</v>
      </c>
      <c r="AZ56" s="8">
        <v>0</v>
      </c>
      <c r="BA56" s="8">
        <v>0</v>
      </c>
      <c r="BB56" s="8">
        <v>45</v>
      </c>
      <c r="BC56" s="8">
        <v>17</v>
      </c>
      <c r="BE56" s="8">
        <v>0</v>
      </c>
      <c r="BF56" s="8">
        <v>0</v>
      </c>
      <c r="BG56" s="8">
        <v>38</v>
      </c>
      <c r="BH56" s="8">
        <v>1</v>
      </c>
      <c r="BI56" s="8">
        <v>0</v>
      </c>
      <c r="BJ56" s="8">
        <v>0</v>
      </c>
      <c r="BK56" s="8">
        <v>0</v>
      </c>
      <c r="BL56" s="8">
        <v>0</v>
      </c>
      <c r="BM56" s="8">
        <v>0</v>
      </c>
      <c r="BN56" s="8">
        <v>1</v>
      </c>
      <c r="BO56" s="8">
        <v>39</v>
      </c>
      <c r="BR56" s="8">
        <v>22</v>
      </c>
      <c r="BS56" s="8">
        <v>0</v>
      </c>
      <c r="BT56" s="8">
        <v>7</v>
      </c>
      <c r="BU56" s="8">
        <v>0</v>
      </c>
      <c r="BV56" s="8">
        <v>0</v>
      </c>
      <c r="BX56" s="8">
        <v>0</v>
      </c>
      <c r="BY56" s="8">
        <v>30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0</v>
      </c>
      <c r="CF56" s="8">
        <v>4</v>
      </c>
      <c r="CH56" s="8">
        <v>0</v>
      </c>
      <c r="CI56" s="8">
        <v>61</v>
      </c>
      <c r="CJ56" s="8">
        <v>0</v>
      </c>
      <c r="CK56" s="8">
        <v>27</v>
      </c>
      <c r="CL56" s="8">
        <v>0</v>
      </c>
      <c r="CM56" s="8">
        <v>28</v>
      </c>
      <c r="CN56" s="8">
        <v>24</v>
      </c>
      <c r="CO56" s="8">
        <v>0</v>
      </c>
      <c r="CP56" s="8">
        <v>0</v>
      </c>
      <c r="CR56" s="2">
        <f t="shared" si="0"/>
        <v>9.0526315789473681</v>
      </c>
      <c r="CS56" s="2">
        <f t="shared" si="1"/>
        <v>2.5892180886704987</v>
      </c>
      <c r="CT56" s="17">
        <f t="shared" si="2"/>
        <v>0.88372093023255816</v>
      </c>
    </row>
    <row r="57" spans="1:98" x14ac:dyDescent="0.55000000000000004">
      <c r="A57" s="12">
        <v>0</v>
      </c>
      <c r="B57" s="8">
        <v>2</v>
      </c>
      <c r="C57" s="8">
        <v>0</v>
      </c>
      <c r="D57" s="8">
        <v>0</v>
      </c>
      <c r="E57" s="8">
        <v>6</v>
      </c>
      <c r="F57" s="8">
        <v>0</v>
      </c>
      <c r="G57" s="8">
        <v>0</v>
      </c>
      <c r="H57" s="8">
        <v>0</v>
      </c>
      <c r="I57" s="8">
        <v>0</v>
      </c>
      <c r="J57" s="8">
        <v>16</v>
      </c>
      <c r="K57" s="8">
        <v>7</v>
      </c>
      <c r="L57" s="8">
        <v>17</v>
      </c>
      <c r="M57" s="8">
        <v>29</v>
      </c>
      <c r="N57" s="8">
        <v>0</v>
      </c>
      <c r="O57" s="8">
        <v>0</v>
      </c>
      <c r="P57" s="8">
        <v>26</v>
      </c>
      <c r="Q57" s="8">
        <v>0</v>
      </c>
      <c r="R57" s="8">
        <v>0</v>
      </c>
      <c r="S57" s="8">
        <v>17</v>
      </c>
      <c r="T57" s="8">
        <v>0</v>
      </c>
      <c r="U57" s="8">
        <v>0</v>
      </c>
      <c r="V57" s="8">
        <v>0</v>
      </c>
      <c r="W57" s="8">
        <v>20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17</v>
      </c>
      <c r="AE57" s="8">
        <v>0</v>
      </c>
      <c r="AF57" s="8">
        <v>20</v>
      </c>
      <c r="AG57" s="8">
        <v>0</v>
      </c>
      <c r="AH57" s="8">
        <v>44</v>
      </c>
      <c r="AI57" s="8">
        <v>0</v>
      </c>
      <c r="AJ57" s="8">
        <v>11</v>
      </c>
      <c r="AK57" s="8">
        <v>0</v>
      </c>
      <c r="AL57" s="8">
        <v>0</v>
      </c>
      <c r="AM57" s="8">
        <v>17</v>
      </c>
      <c r="AO57" s="8">
        <v>0</v>
      </c>
      <c r="AP57" s="8">
        <v>46</v>
      </c>
      <c r="AQ57" s="8">
        <v>0</v>
      </c>
      <c r="AR57" s="8">
        <v>5</v>
      </c>
      <c r="AS57" s="8">
        <v>0</v>
      </c>
      <c r="AU57" s="2">
        <f t="shared" si="3"/>
        <v>6.9767441860465116</v>
      </c>
      <c r="AV57" s="2">
        <f t="shared" si="4"/>
        <v>1.8109695194355149</v>
      </c>
      <c r="AW57" s="17">
        <f t="shared" si="5"/>
        <v>0.97727272727272729</v>
      </c>
      <c r="AY57" s="12">
        <v>0</v>
      </c>
      <c r="AZ57" s="8">
        <v>0</v>
      </c>
      <c r="BA57" s="8">
        <v>0</v>
      </c>
      <c r="BB57" s="8">
        <v>43</v>
      </c>
      <c r="BC57" s="8">
        <v>23</v>
      </c>
      <c r="BE57" s="8">
        <v>13</v>
      </c>
      <c r="BF57" s="8">
        <v>0</v>
      </c>
      <c r="BG57" s="8">
        <v>35</v>
      </c>
      <c r="BH57" s="8">
        <v>4</v>
      </c>
      <c r="BI57" s="8">
        <v>0</v>
      </c>
      <c r="BJ57" s="8">
        <v>2</v>
      </c>
      <c r="BK57" s="8">
        <v>0</v>
      </c>
      <c r="BL57" s="8">
        <v>74</v>
      </c>
      <c r="BM57" s="8">
        <v>0</v>
      </c>
      <c r="BN57" s="8">
        <v>12</v>
      </c>
      <c r="BO57" s="8">
        <v>0</v>
      </c>
      <c r="BR57" s="8">
        <v>2</v>
      </c>
      <c r="BS57" s="8">
        <v>0</v>
      </c>
      <c r="BT57" s="8">
        <v>80</v>
      </c>
      <c r="BU57" s="8">
        <v>11</v>
      </c>
      <c r="BV57" s="8">
        <v>0</v>
      </c>
      <c r="BX57" s="8">
        <v>0</v>
      </c>
      <c r="BY57" s="8">
        <v>0</v>
      </c>
      <c r="BZ57" s="8">
        <v>0</v>
      </c>
      <c r="CA57" s="8">
        <v>0</v>
      </c>
      <c r="CB57" s="8">
        <v>0</v>
      </c>
      <c r="CC57" s="8">
        <v>0</v>
      </c>
      <c r="CD57" s="8">
        <v>0</v>
      </c>
      <c r="CE57" s="8">
        <v>14</v>
      </c>
      <c r="CF57" s="8">
        <v>2</v>
      </c>
      <c r="CH57" s="8">
        <v>0</v>
      </c>
      <c r="CI57" s="8">
        <v>37</v>
      </c>
      <c r="CJ57" s="8">
        <v>23</v>
      </c>
      <c r="CK57" s="8">
        <v>14</v>
      </c>
      <c r="CL57" s="8">
        <v>18</v>
      </c>
      <c r="CM57" s="8">
        <v>8</v>
      </c>
      <c r="CN57" s="8">
        <v>2</v>
      </c>
      <c r="CO57" s="8">
        <v>0</v>
      </c>
      <c r="CP57" s="8">
        <v>0</v>
      </c>
      <c r="CR57" s="2">
        <f t="shared" si="0"/>
        <v>10.973684210526315</v>
      </c>
      <c r="CS57" s="2">
        <f t="shared" si="1"/>
        <v>3.1608124264228059</v>
      </c>
      <c r="CT57" s="17">
        <f t="shared" si="2"/>
        <v>0.88372093023255816</v>
      </c>
    </row>
    <row r="58" spans="1:98" x14ac:dyDescent="0.55000000000000004">
      <c r="A58" s="12">
        <v>2.0833333333333332E-2</v>
      </c>
      <c r="B58" s="8">
        <v>27</v>
      </c>
      <c r="C58" s="8">
        <v>0</v>
      </c>
      <c r="D58" s="8">
        <v>17</v>
      </c>
      <c r="E58" s="8">
        <v>7</v>
      </c>
      <c r="F58" s="8">
        <v>0</v>
      </c>
      <c r="G58" s="8">
        <v>0</v>
      </c>
      <c r="H58" s="8">
        <v>0</v>
      </c>
      <c r="I58" s="8">
        <v>0</v>
      </c>
      <c r="J58" s="8">
        <v>31</v>
      </c>
      <c r="K58" s="8">
        <v>13</v>
      </c>
      <c r="L58" s="8">
        <v>0</v>
      </c>
      <c r="M58" s="8">
        <v>41</v>
      </c>
      <c r="N58" s="8">
        <v>0</v>
      </c>
      <c r="O58" s="8">
        <v>18</v>
      </c>
      <c r="P58" s="8">
        <v>0</v>
      </c>
      <c r="Q58" s="8">
        <v>1</v>
      </c>
      <c r="R58" s="8">
        <v>42</v>
      </c>
      <c r="S58" s="8">
        <v>38</v>
      </c>
      <c r="T58" s="8">
        <v>0</v>
      </c>
      <c r="U58" s="8">
        <v>0</v>
      </c>
      <c r="V58" s="8">
        <v>0</v>
      </c>
      <c r="W58" s="8">
        <v>56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8</v>
      </c>
      <c r="AE58" s="8">
        <v>0</v>
      </c>
      <c r="AF58" s="8">
        <v>0</v>
      </c>
      <c r="AG58" s="8">
        <v>0</v>
      </c>
      <c r="AH58" s="8">
        <v>16</v>
      </c>
      <c r="AI58" s="8">
        <v>0</v>
      </c>
      <c r="AJ58" s="8">
        <v>0</v>
      </c>
      <c r="AK58" s="8">
        <v>0</v>
      </c>
      <c r="AL58" s="8">
        <v>2</v>
      </c>
      <c r="AM58" s="8">
        <v>0</v>
      </c>
      <c r="AO58" s="8">
        <v>0</v>
      </c>
      <c r="AP58" s="8">
        <v>6</v>
      </c>
      <c r="AQ58" s="8">
        <v>0</v>
      </c>
      <c r="AR58" s="8">
        <v>9</v>
      </c>
      <c r="AS58" s="8">
        <v>0</v>
      </c>
      <c r="AU58" s="2">
        <f t="shared" si="3"/>
        <v>7.7441860465116283</v>
      </c>
      <c r="AV58" s="2">
        <f t="shared" si="4"/>
        <v>2.1579626746181684</v>
      </c>
      <c r="AW58" s="17">
        <f t="shared" si="5"/>
        <v>0.97727272727272729</v>
      </c>
      <c r="AY58" s="12">
        <v>2.0833333333333332E-2</v>
      </c>
      <c r="AZ58" s="8">
        <v>0</v>
      </c>
      <c r="BA58" s="8">
        <v>35</v>
      </c>
      <c r="BB58" s="8">
        <v>10</v>
      </c>
      <c r="BC58" s="8">
        <v>3</v>
      </c>
      <c r="BE58" s="8">
        <v>3</v>
      </c>
      <c r="BF58" s="8">
        <v>0</v>
      </c>
      <c r="BG58" s="8">
        <v>0</v>
      </c>
      <c r="BH58" s="8">
        <v>36</v>
      </c>
      <c r="BI58" s="8">
        <v>0</v>
      </c>
      <c r="BJ58" s="8">
        <v>0</v>
      </c>
      <c r="BK58" s="8">
        <v>0</v>
      </c>
      <c r="BL58" s="8">
        <v>7</v>
      </c>
      <c r="BM58" s="8">
        <v>0</v>
      </c>
      <c r="BN58" s="8">
        <v>77</v>
      </c>
      <c r="BO58" s="8">
        <v>10</v>
      </c>
      <c r="BR58" s="8">
        <v>24</v>
      </c>
      <c r="BS58" s="8">
        <v>5</v>
      </c>
      <c r="BT58" s="8">
        <v>52</v>
      </c>
      <c r="BU58" s="8">
        <v>43</v>
      </c>
      <c r="BV58" s="8">
        <v>0</v>
      </c>
      <c r="BX58" s="8">
        <v>0</v>
      </c>
      <c r="BY58" s="8">
        <v>0</v>
      </c>
      <c r="BZ58" s="8">
        <v>54</v>
      </c>
      <c r="CA58" s="8">
        <v>0</v>
      </c>
      <c r="CB58" s="8">
        <v>24</v>
      </c>
      <c r="CC58" s="8">
        <v>0</v>
      </c>
      <c r="CD58" s="8">
        <v>0</v>
      </c>
      <c r="CE58" s="8">
        <v>11</v>
      </c>
      <c r="CF58" s="8">
        <v>2</v>
      </c>
      <c r="CH58" s="8">
        <v>0</v>
      </c>
      <c r="CI58" s="8">
        <v>0</v>
      </c>
      <c r="CJ58" s="8">
        <v>15</v>
      </c>
      <c r="CK58" s="8">
        <v>0</v>
      </c>
      <c r="CL58" s="8">
        <v>48</v>
      </c>
      <c r="CM58" s="8">
        <v>35</v>
      </c>
      <c r="CN58" s="8">
        <v>28</v>
      </c>
      <c r="CO58" s="8">
        <v>0</v>
      </c>
      <c r="CP58" s="8">
        <v>0</v>
      </c>
      <c r="CR58" s="2">
        <f t="shared" si="0"/>
        <v>13.736842105263158</v>
      </c>
      <c r="CS58" s="2">
        <f t="shared" si="1"/>
        <v>3.2504916381673117</v>
      </c>
      <c r="CT58" s="17">
        <f t="shared" si="2"/>
        <v>0.88372093023255816</v>
      </c>
    </row>
    <row r="59" spans="1:98" x14ac:dyDescent="0.55000000000000004">
      <c r="A59" s="12">
        <v>4.1666666666666664E-2</v>
      </c>
      <c r="B59" s="8">
        <v>0</v>
      </c>
      <c r="C59" s="8">
        <v>0</v>
      </c>
      <c r="D59" s="8">
        <v>11</v>
      </c>
      <c r="E59" s="8">
        <v>0</v>
      </c>
      <c r="F59" s="8">
        <v>25</v>
      </c>
      <c r="G59" s="8">
        <v>0</v>
      </c>
      <c r="H59" s="8">
        <v>6</v>
      </c>
      <c r="I59" s="8">
        <v>0</v>
      </c>
      <c r="J59" s="8">
        <v>11</v>
      </c>
      <c r="K59" s="8">
        <v>0</v>
      </c>
      <c r="L59" s="8">
        <v>12</v>
      </c>
      <c r="M59" s="8">
        <v>35</v>
      </c>
      <c r="N59" s="8">
        <v>0</v>
      </c>
      <c r="O59" s="8">
        <v>67</v>
      </c>
      <c r="P59" s="8">
        <v>5</v>
      </c>
      <c r="Q59" s="8">
        <v>0</v>
      </c>
      <c r="R59" s="8">
        <v>23</v>
      </c>
      <c r="S59" s="8">
        <v>15</v>
      </c>
      <c r="T59" s="8">
        <v>6</v>
      </c>
      <c r="U59" s="8">
        <v>29</v>
      </c>
      <c r="V59" s="8">
        <v>0</v>
      </c>
      <c r="W59" s="8">
        <v>2</v>
      </c>
      <c r="X59" s="8">
        <v>0</v>
      </c>
      <c r="Y59" s="8">
        <v>1</v>
      </c>
      <c r="Z59" s="8">
        <v>0</v>
      </c>
      <c r="AA59" s="8">
        <v>0</v>
      </c>
      <c r="AB59" s="8">
        <v>23</v>
      </c>
      <c r="AC59" s="8">
        <v>0</v>
      </c>
      <c r="AD59" s="8">
        <v>15</v>
      </c>
      <c r="AE59" s="8">
        <v>3</v>
      </c>
      <c r="AF59" s="8">
        <v>33</v>
      </c>
      <c r="AG59" s="8">
        <v>0</v>
      </c>
      <c r="AH59" s="8">
        <v>39</v>
      </c>
      <c r="AI59" s="8">
        <v>0</v>
      </c>
      <c r="AJ59" s="8">
        <v>12</v>
      </c>
      <c r="AK59" s="8">
        <v>11</v>
      </c>
      <c r="AL59" s="8">
        <v>0</v>
      </c>
      <c r="AM59" s="8">
        <v>0</v>
      </c>
      <c r="AO59" s="8">
        <v>0</v>
      </c>
      <c r="AP59" s="8">
        <v>76</v>
      </c>
      <c r="AQ59" s="8">
        <v>0</v>
      </c>
      <c r="AR59" s="8">
        <v>40</v>
      </c>
      <c r="AS59" s="8">
        <v>23</v>
      </c>
      <c r="AU59" s="2">
        <f t="shared" si="3"/>
        <v>12.162790697674419</v>
      </c>
      <c r="AV59" s="2">
        <f t="shared" si="4"/>
        <v>2.7445567255325067</v>
      </c>
      <c r="AW59" s="17">
        <f t="shared" si="5"/>
        <v>0.97727272727272729</v>
      </c>
      <c r="AY59" s="12">
        <v>4.1666666666666664E-2</v>
      </c>
      <c r="AZ59" s="8">
        <v>4</v>
      </c>
      <c r="BA59" s="8">
        <v>44</v>
      </c>
      <c r="BB59" s="8">
        <v>17</v>
      </c>
      <c r="BC59" s="8">
        <v>32</v>
      </c>
      <c r="BE59" s="8">
        <v>0</v>
      </c>
      <c r="BF59" s="8">
        <v>0</v>
      </c>
      <c r="BG59" s="8">
        <v>1</v>
      </c>
      <c r="BH59" s="8">
        <v>0</v>
      </c>
      <c r="BI59" s="8">
        <v>0</v>
      </c>
      <c r="BJ59" s="8">
        <v>0</v>
      </c>
      <c r="BK59" s="8">
        <v>30</v>
      </c>
      <c r="BL59" s="8">
        <v>0</v>
      </c>
      <c r="BM59" s="8">
        <v>0</v>
      </c>
      <c r="BN59" s="8">
        <v>7</v>
      </c>
      <c r="BO59" s="8">
        <v>28</v>
      </c>
      <c r="BR59" s="8">
        <v>8</v>
      </c>
      <c r="BS59" s="8">
        <v>66</v>
      </c>
      <c r="BT59" s="8">
        <v>92</v>
      </c>
      <c r="BU59" s="8">
        <v>41</v>
      </c>
      <c r="BV59" s="8">
        <v>0</v>
      </c>
      <c r="BX59" s="8">
        <v>0</v>
      </c>
      <c r="BY59" s="8">
        <v>0</v>
      </c>
      <c r="BZ59" s="8">
        <v>10</v>
      </c>
      <c r="CA59" s="8">
        <v>0</v>
      </c>
      <c r="CB59" s="8">
        <v>38</v>
      </c>
      <c r="CC59" s="8">
        <v>0</v>
      </c>
      <c r="CD59" s="8">
        <v>0</v>
      </c>
      <c r="CE59" s="8">
        <v>3</v>
      </c>
      <c r="CF59" s="8">
        <v>12</v>
      </c>
      <c r="CH59" s="8">
        <v>13</v>
      </c>
      <c r="CI59" s="8">
        <v>0</v>
      </c>
      <c r="CJ59" s="8">
        <v>11</v>
      </c>
      <c r="CK59" s="8">
        <v>41</v>
      </c>
      <c r="CL59" s="8">
        <v>39</v>
      </c>
      <c r="CM59" s="8">
        <v>51</v>
      </c>
      <c r="CN59" s="8">
        <v>48</v>
      </c>
      <c r="CO59" s="8">
        <v>0</v>
      </c>
      <c r="CP59" s="8">
        <v>0</v>
      </c>
      <c r="CR59" s="2">
        <f t="shared" si="0"/>
        <v>16.736842105263158</v>
      </c>
      <c r="CS59" s="2">
        <f t="shared" si="1"/>
        <v>3.677366127623825</v>
      </c>
      <c r="CT59" s="17">
        <f t="shared" si="2"/>
        <v>0.88372093023255816</v>
      </c>
    </row>
    <row r="60" spans="1:98" x14ac:dyDescent="0.55000000000000004">
      <c r="A60" s="12">
        <v>6.25E-2</v>
      </c>
      <c r="B60" s="8">
        <v>5</v>
      </c>
      <c r="C60" s="8">
        <v>0</v>
      </c>
      <c r="D60" s="8">
        <v>43</v>
      </c>
      <c r="E60" s="8">
        <v>18</v>
      </c>
      <c r="F60" s="8">
        <v>11</v>
      </c>
      <c r="G60" s="8">
        <v>0</v>
      </c>
      <c r="H60" s="8">
        <v>4</v>
      </c>
      <c r="I60" s="8">
        <v>2</v>
      </c>
      <c r="J60" s="8">
        <v>0</v>
      </c>
      <c r="K60" s="8">
        <v>11</v>
      </c>
      <c r="L60" s="8">
        <v>16</v>
      </c>
      <c r="M60" s="8">
        <v>54</v>
      </c>
      <c r="N60" s="8">
        <v>0</v>
      </c>
      <c r="O60" s="8">
        <v>69</v>
      </c>
      <c r="P60" s="8">
        <v>35</v>
      </c>
      <c r="Q60" s="8">
        <v>0</v>
      </c>
      <c r="R60" s="8">
        <v>36</v>
      </c>
      <c r="S60" s="8">
        <v>22</v>
      </c>
      <c r="T60" s="8">
        <v>0</v>
      </c>
      <c r="U60" s="8">
        <v>18</v>
      </c>
      <c r="V60" s="8">
        <v>0</v>
      </c>
      <c r="W60" s="8">
        <v>3</v>
      </c>
      <c r="X60" s="8">
        <v>0</v>
      </c>
      <c r="Y60" s="8">
        <v>0</v>
      </c>
      <c r="Z60" s="8">
        <v>0</v>
      </c>
      <c r="AA60" s="8">
        <v>14</v>
      </c>
      <c r="AB60" s="8">
        <v>31</v>
      </c>
      <c r="AC60" s="8">
        <v>8</v>
      </c>
      <c r="AD60" s="8">
        <v>5</v>
      </c>
      <c r="AE60" s="8">
        <v>12</v>
      </c>
      <c r="AF60" s="8">
        <v>44</v>
      </c>
      <c r="AG60" s="8">
        <v>0</v>
      </c>
      <c r="AH60" s="8">
        <v>0</v>
      </c>
      <c r="AI60" s="8">
        <v>0</v>
      </c>
      <c r="AJ60" s="8">
        <v>5</v>
      </c>
      <c r="AK60" s="8">
        <v>0</v>
      </c>
      <c r="AL60" s="8">
        <v>1</v>
      </c>
      <c r="AM60" s="8">
        <v>15</v>
      </c>
      <c r="AO60" s="8">
        <v>0</v>
      </c>
      <c r="AP60" s="8">
        <v>27</v>
      </c>
      <c r="AQ60" s="8">
        <v>53</v>
      </c>
      <c r="AR60" s="8">
        <v>44</v>
      </c>
      <c r="AS60" s="8">
        <v>14</v>
      </c>
      <c r="AU60" s="2">
        <f t="shared" si="3"/>
        <v>14.418604651162791</v>
      </c>
      <c r="AV60" s="2">
        <f t="shared" si="4"/>
        <v>2.7880524561947171</v>
      </c>
      <c r="AW60" s="17">
        <f t="shared" si="5"/>
        <v>0.97727272727272729</v>
      </c>
      <c r="AY60" s="12">
        <v>6.25E-2</v>
      </c>
      <c r="AZ60" s="8">
        <v>72</v>
      </c>
      <c r="BA60" s="8">
        <v>0</v>
      </c>
      <c r="BB60" s="8">
        <v>19</v>
      </c>
      <c r="BC60" s="8">
        <v>5</v>
      </c>
      <c r="BE60" s="8">
        <v>2</v>
      </c>
      <c r="BF60" s="8">
        <v>0</v>
      </c>
      <c r="BG60" s="8">
        <v>4</v>
      </c>
      <c r="BH60" s="8">
        <v>7</v>
      </c>
      <c r="BI60" s="8">
        <v>0</v>
      </c>
      <c r="BJ60" s="8">
        <v>44</v>
      </c>
      <c r="BK60" s="8">
        <v>57</v>
      </c>
      <c r="BL60" s="8">
        <v>0</v>
      </c>
      <c r="BM60" s="8">
        <v>0</v>
      </c>
      <c r="BN60" s="8">
        <v>0</v>
      </c>
      <c r="BO60" s="8">
        <v>20</v>
      </c>
      <c r="BR60" s="8">
        <v>15</v>
      </c>
      <c r="BS60" s="8">
        <v>49</v>
      </c>
      <c r="BT60" s="8">
        <v>79</v>
      </c>
      <c r="BU60" s="8">
        <v>4</v>
      </c>
      <c r="BV60" s="8">
        <v>9</v>
      </c>
      <c r="BX60" s="8">
        <v>58</v>
      </c>
      <c r="BY60" s="8">
        <v>0</v>
      </c>
      <c r="BZ60" s="8">
        <v>0</v>
      </c>
      <c r="CA60" s="8">
        <v>0</v>
      </c>
      <c r="CB60" s="8">
        <v>0</v>
      </c>
      <c r="CC60" s="8">
        <v>19</v>
      </c>
      <c r="CD60" s="8">
        <v>0</v>
      </c>
      <c r="CE60" s="8">
        <v>10</v>
      </c>
      <c r="CF60" s="8">
        <v>4</v>
      </c>
      <c r="CH60" s="8">
        <v>59</v>
      </c>
      <c r="CI60" s="8">
        <v>26</v>
      </c>
      <c r="CJ60" s="8">
        <v>6</v>
      </c>
      <c r="CK60" s="8">
        <v>23</v>
      </c>
      <c r="CL60" s="8">
        <v>24</v>
      </c>
      <c r="CM60" s="8">
        <v>1</v>
      </c>
      <c r="CN60" s="8">
        <v>17</v>
      </c>
      <c r="CO60" s="8">
        <v>32</v>
      </c>
      <c r="CP60" s="8">
        <v>0</v>
      </c>
      <c r="CR60" s="2">
        <f t="shared" si="0"/>
        <v>17.5</v>
      </c>
      <c r="CS60" s="2">
        <f t="shared" si="1"/>
        <v>3.6764116805589406</v>
      </c>
      <c r="CT60" s="17">
        <f t="shared" si="2"/>
        <v>0.88372093023255816</v>
      </c>
    </row>
    <row r="61" spans="1:98" x14ac:dyDescent="0.55000000000000004">
      <c r="A61" s="12">
        <v>8.3333333333333329E-2</v>
      </c>
      <c r="B61" s="8">
        <v>22</v>
      </c>
      <c r="C61" s="8">
        <v>0</v>
      </c>
      <c r="D61" s="8">
        <v>1</v>
      </c>
      <c r="E61" s="8">
        <v>0</v>
      </c>
      <c r="F61" s="8">
        <v>4</v>
      </c>
      <c r="G61" s="8">
        <v>0</v>
      </c>
      <c r="H61" s="8">
        <v>32</v>
      </c>
      <c r="I61" s="8">
        <v>0</v>
      </c>
      <c r="J61" s="8">
        <v>0</v>
      </c>
      <c r="K61" s="8">
        <v>6</v>
      </c>
      <c r="L61" s="8">
        <v>24</v>
      </c>
      <c r="M61" s="8">
        <v>51</v>
      </c>
      <c r="N61" s="8">
        <v>0</v>
      </c>
      <c r="O61" s="8">
        <v>13</v>
      </c>
      <c r="P61" s="8">
        <v>29</v>
      </c>
      <c r="Q61" s="8">
        <v>0</v>
      </c>
      <c r="R61" s="8">
        <v>21</v>
      </c>
      <c r="S61" s="8">
        <v>53</v>
      </c>
      <c r="T61" s="8">
        <v>0</v>
      </c>
      <c r="U61" s="8">
        <v>3</v>
      </c>
      <c r="V61" s="8">
        <v>0</v>
      </c>
      <c r="W61" s="8">
        <v>1</v>
      </c>
      <c r="X61" s="8">
        <v>0</v>
      </c>
      <c r="Y61" s="8">
        <v>0</v>
      </c>
      <c r="Z61" s="8">
        <v>0</v>
      </c>
      <c r="AA61" s="8">
        <v>21</v>
      </c>
      <c r="AB61" s="8">
        <v>0</v>
      </c>
      <c r="AC61" s="8">
        <v>0</v>
      </c>
      <c r="AD61" s="8">
        <v>0</v>
      </c>
      <c r="AE61" s="8">
        <v>3</v>
      </c>
      <c r="AF61" s="8">
        <v>58</v>
      </c>
      <c r="AG61" s="8">
        <v>8</v>
      </c>
      <c r="AH61" s="8">
        <v>0</v>
      </c>
      <c r="AI61" s="8">
        <v>0</v>
      </c>
      <c r="AJ61" s="8">
        <v>22</v>
      </c>
      <c r="AK61" s="8">
        <v>1</v>
      </c>
      <c r="AL61" s="8">
        <v>0</v>
      </c>
      <c r="AM61" s="8">
        <v>41</v>
      </c>
      <c r="AO61" s="8">
        <v>0</v>
      </c>
      <c r="AP61" s="8">
        <v>8</v>
      </c>
      <c r="AQ61" s="8">
        <v>42</v>
      </c>
      <c r="AR61" s="8">
        <v>0</v>
      </c>
      <c r="AS61" s="8">
        <v>0</v>
      </c>
      <c r="AU61" s="2">
        <f t="shared" si="3"/>
        <v>10.790697674418604</v>
      </c>
      <c r="AV61" s="2">
        <f t="shared" si="4"/>
        <v>2.5640322746751316</v>
      </c>
      <c r="AW61" s="17">
        <f t="shared" si="5"/>
        <v>0.97727272727272729</v>
      </c>
      <c r="AY61" s="12">
        <v>8.3333333333333329E-2</v>
      </c>
      <c r="AZ61" s="8">
        <v>66</v>
      </c>
      <c r="BA61" s="8">
        <v>0</v>
      </c>
      <c r="BB61" s="8">
        <v>22</v>
      </c>
      <c r="BC61" s="8">
        <v>13</v>
      </c>
      <c r="BE61" s="8">
        <v>26</v>
      </c>
      <c r="BF61" s="8">
        <v>0</v>
      </c>
      <c r="BG61" s="8">
        <v>8</v>
      </c>
      <c r="BH61" s="8">
        <v>15</v>
      </c>
      <c r="BI61" s="8">
        <v>0</v>
      </c>
      <c r="BJ61" s="8">
        <v>25</v>
      </c>
      <c r="BK61" s="8">
        <v>23</v>
      </c>
      <c r="BL61" s="8">
        <v>21</v>
      </c>
      <c r="BM61" s="8">
        <v>14</v>
      </c>
      <c r="BN61" s="8">
        <v>0</v>
      </c>
      <c r="BO61" s="8">
        <v>0</v>
      </c>
      <c r="BR61" s="8">
        <v>26</v>
      </c>
      <c r="BS61" s="8">
        <v>0</v>
      </c>
      <c r="BT61" s="8">
        <v>38</v>
      </c>
      <c r="BU61" s="8">
        <v>0</v>
      </c>
      <c r="BV61" s="8">
        <v>12</v>
      </c>
      <c r="BX61" s="8">
        <v>17</v>
      </c>
      <c r="BY61" s="8">
        <v>41</v>
      </c>
      <c r="BZ61" s="8">
        <v>0</v>
      </c>
      <c r="CA61" s="8">
        <v>0</v>
      </c>
      <c r="CB61" s="8">
        <v>0</v>
      </c>
      <c r="CC61" s="8">
        <v>49</v>
      </c>
      <c r="CD61" s="8">
        <v>0</v>
      </c>
      <c r="CE61" s="8">
        <v>5</v>
      </c>
      <c r="CF61" s="8">
        <v>0</v>
      </c>
      <c r="CH61" s="8">
        <v>40</v>
      </c>
      <c r="CI61" s="8">
        <v>25</v>
      </c>
      <c r="CJ61" s="8">
        <v>10</v>
      </c>
      <c r="CK61" s="8">
        <v>25</v>
      </c>
      <c r="CL61" s="8">
        <v>12</v>
      </c>
      <c r="CM61" s="8">
        <v>0</v>
      </c>
      <c r="CN61" s="8">
        <v>28</v>
      </c>
      <c r="CO61" s="8">
        <v>8</v>
      </c>
      <c r="CP61" s="8">
        <v>0</v>
      </c>
      <c r="CR61" s="2">
        <f t="shared" si="0"/>
        <v>14.973684210526315</v>
      </c>
      <c r="CS61" s="2">
        <f t="shared" si="1"/>
        <v>2.6464197458054524</v>
      </c>
      <c r="CT61" s="17">
        <f t="shared" si="2"/>
        <v>0.88372093023255816</v>
      </c>
    </row>
    <row r="62" spans="1:98" x14ac:dyDescent="0.55000000000000004">
      <c r="A62" s="12">
        <v>0.10416666666666667</v>
      </c>
      <c r="B62" s="8">
        <v>15</v>
      </c>
      <c r="C62" s="8">
        <v>0</v>
      </c>
      <c r="D62" s="8">
        <v>0</v>
      </c>
      <c r="E62" s="8">
        <v>4</v>
      </c>
      <c r="F62" s="8">
        <v>43</v>
      </c>
      <c r="G62" s="8">
        <v>0</v>
      </c>
      <c r="H62" s="8">
        <v>17</v>
      </c>
      <c r="I62" s="8">
        <v>0</v>
      </c>
      <c r="J62" s="8">
        <v>12</v>
      </c>
      <c r="K62" s="8">
        <v>20</v>
      </c>
      <c r="L62" s="8">
        <v>0</v>
      </c>
      <c r="M62" s="8">
        <v>48</v>
      </c>
      <c r="N62" s="8">
        <v>0</v>
      </c>
      <c r="O62" s="8">
        <v>1</v>
      </c>
      <c r="P62" s="8">
        <v>0</v>
      </c>
      <c r="Q62" s="8">
        <v>44</v>
      </c>
      <c r="R62" s="8">
        <v>18</v>
      </c>
      <c r="S62" s="8">
        <v>15</v>
      </c>
      <c r="T62" s="8">
        <v>0</v>
      </c>
      <c r="U62" s="8">
        <v>49</v>
      </c>
      <c r="V62" s="8">
        <v>0</v>
      </c>
      <c r="W62" s="8">
        <v>7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50</v>
      </c>
      <c r="AF62" s="8">
        <v>30</v>
      </c>
      <c r="AG62" s="8">
        <v>73</v>
      </c>
      <c r="AH62" s="8">
        <v>0</v>
      </c>
      <c r="AI62" s="8">
        <v>3</v>
      </c>
      <c r="AJ62" s="8">
        <v>19</v>
      </c>
      <c r="AK62" s="8">
        <v>11</v>
      </c>
      <c r="AL62" s="8">
        <v>1</v>
      </c>
      <c r="AM62" s="8">
        <v>39</v>
      </c>
      <c r="AO62" s="8">
        <v>0</v>
      </c>
      <c r="AP62" s="8">
        <v>1</v>
      </c>
      <c r="AQ62" s="8">
        <v>13</v>
      </c>
      <c r="AR62" s="8">
        <v>26</v>
      </c>
      <c r="AS62" s="8">
        <v>0</v>
      </c>
      <c r="AU62" s="2">
        <f t="shared" si="3"/>
        <v>13</v>
      </c>
      <c r="AV62" s="2">
        <f t="shared" si="4"/>
        <v>2.8319487203721176</v>
      </c>
      <c r="AW62" s="17">
        <f t="shared" si="5"/>
        <v>0.97727272727272729</v>
      </c>
      <c r="AY62" s="12">
        <v>0.10416666666666667</v>
      </c>
      <c r="AZ62" s="8">
        <v>36</v>
      </c>
      <c r="BA62" s="8">
        <v>40</v>
      </c>
      <c r="BB62" s="8">
        <v>39</v>
      </c>
      <c r="BC62" s="8">
        <v>11</v>
      </c>
      <c r="BE62" s="8">
        <v>39</v>
      </c>
      <c r="BF62" s="8">
        <v>0</v>
      </c>
      <c r="BG62" s="8">
        <v>11</v>
      </c>
      <c r="BH62" s="8">
        <v>0</v>
      </c>
      <c r="BI62" s="8">
        <v>0</v>
      </c>
      <c r="BJ62" s="8">
        <v>0</v>
      </c>
      <c r="BK62" s="8">
        <v>19</v>
      </c>
      <c r="BL62" s="8">
        <v>45</v>
      </c>
      <c r="BM62" s="8">
        <v>37</v>
      </c>
      <c r="BN62" s="8">
        <v>0</v>
      </c>
      <c r="BO62" s="8">
        <v>7</v>
      </c>
      <c r="BR62" s="8">
        <v>10</v>
      </c>
      <c r="BS62" s="8">
        <v>0</v>
      </c>
      <c r="BT62" s="8">
        <v>79</v>
      </c>
      <c r="BU62" s="8">
        <v>0</v>
      </c>
      <c r="BV62" s="8">
        <v>79</v>
      </c>
      <c r="BX62" s="8">
        <v>0</v>
      </c>
      <c r="BY62" s="8">
        <v>26</v>
      </c>
      <c r="BZ62" s="8">
        <v>27</v>
      </c>
      <c r="CA62" s="8">
        <v>0</v>
      </c>
      <c r="CB62" s="8">
        <v>0</v>
      </c>
      <c r="CC62" s="8">
        <v>0</v>
      </c>
      <c r="CD62" s="8">
        <v>15</v>
      </c>
      <c r="CE62" s="8">
        <v>36</v>
      </c>
      <c r="CF62" s="8">
        <v>0</v>
      </c>
      <c r="CH62" s="8">
        <v>65</v>
      </c>
      <c r="CI62" s="8">
        <v>30</v>
      </c>
      <c r="CJ62" s="8">
        <v>43</v>
      </c>
      <c r="CK62" s="8">
        <v>16</v>
      </c>
      <c r="CL62" s="8">
        <v>30</v>
      </c>
      <c r="CM62" s="8">
        <v>21</v>
      </c>
      <c r="CN62" s="8">
        <v>14</v>
      </c>
      <c r="CO62" s="8">
        <v>0</v>
      </c>
      <c r="CP62" s="8">
        <v>0</v>
      </c>
      <c r="CR62" s="2">
        <f t="shared" si="0"/>
        <v>20.394736842105264</v>
      </c>
      <c r="CS62" s="2">
        <f t="shared" si="1"/>
        <v>3.6227783153497195</v>
      </c>
      <c r="CT62" s="17">
        <f t="shared" si="2"/>
        <v>0.88372093023255816</v>
      </c>
    </row>
    <row r="63" spans="1:98" x14ac:dyDescent="0.55000000000000004">
      <c r="A63" s="12">
        <v>0.125</v>
      </c>
      <c r="B63" s="8">
        <v>33</v>
      </c>
      <c r="C63" s="8">
        <v>0</v>
      </c>
      <c r="D63" s="8">
        <v>18</v>
      </c>
      <c r="E63" s="8">
        <v>7</v>
      </c>
      <c r="F63" s="8">
        <v>12</v>
      </c>
      <c r="G63" s="8">
        <v>0</v>
      </c>
      <c r="H63" s="8">
        <v>0</v>
      </c>
      <c r="I63" s="8">
        <v>5</v>
      </c>
      <c r="J63" s="8">
        <v>53</v>
      </c>
      <c r="K63" s="8">
        <v>0</v>
      </c>
      <c r="L63" s="8">
        <v>25</v>
      </c>
      <c r="M63" s="8">
        <v>33</v>
      </c>
      <c r="N63" s="8">
        <v>0</v>
      </c>
      <c r="O63" s="8">
        <v>50</v>
      </c>
      <c r="P63" s="8">
        <v>1</v>
      </c>
      <c r="Q63" s="8">
        <v>0</v>
      </c>
      <c r="R63" s="8">
        <v>18</v>
      </c>
      <c r="S63" s="8">
        <v>55</v>
      </c>
      <c r="T63" s="8">
        <v>0</v>
      </c>
      <c r="U63" s="8">
        <v>2</v>
      </c>
      <c r="V63" s="8">
        <v>0</v>
      </c>
      <c r="W63" s="8">
        <v>1</v>
      </c>
      <c r="X63" s="8">
        <v>0</v>
      </c>
      <c r="Y63" s="8">
        <v>0</v>
      </c>
      <c r="Z63" s="8">
        <v>0</v>
      </c>
      <c r="AA63" s="8">
        <v>0</v>
      </c>
      <c r="AB63" s="8">
        <v>12</v>
      </c>
      <c r="AC63" s="8">
        <v>0</v>
      </c>
      <c r="AD63" s="8">
        <v>0</v>
      </c>
      <c r="AE63" s="8">
        <v>13</v>
      </c>
      <c r="AF63" s="8">
        <v>51</v>
      </c>
      <c r="AG63" s="8">
        <v>70</v>
      </c>
      <c r="AH63" s="8">
        <v>0</v>
      </c>
      <c r="AI63" s="8">
        <v>0</v>
      </c>
      <c r="AJ63" s="8">
        <v>8</v>
      </c>
      <c r="AK63" s="8">
        <v>14</v>
      </c>
      <c r="AL63" s="8">
        <v>0</v>
      </c>
      <c r="AM63" s="8">
        <v>50</v>
      </c>
      <c r="AO63" s="8">
        <v>0</v>
      </c>
      <c r="AP63" s="8">
        <v>61</v>
      </c>
      <c r="AQ63" s="8">
        <v>15</v>
      </c>
      <c r="AR63" s="8">
        <v>7</v>
      </c>
      <c r="AS63" s="8">
        <v>11</v>
      </c>
      <c r="AU63" s="2">
        <f t="shared" si="3"/>
        <v>14.534883720930232</v>
      </c>
      <c r="AV63" s="2">
        <f t="shared" si="4"/>
        <v>3.1230484647872627</v>
      </c>
      <c r="AW63" s="17">
        <f t="shared" si="5"/>
        <v>0.97727272727272729</v>
      </c>
      <c r="AY63" s="12">
        <v>0.125</v>
      </c>
      <c r="AZ63" s="8">
        <v>53</v>
      </c>
      <c r="BA63" s="8">
        <v>2</v>
      </c>
      <c r="BB63" s="8">
        <v>0</v>
      </c>
      <c r="BC63" s="8">
        <v>14</v>
      </c>
      <c r="BE63" s="8">
        <v>20</v>
      </c>
      <c r="BF63" s="8">
        <v>18</v>
      </c>
      <c r="BG63" s="8">
        <v>20</v>
      </c>
      <c r="BH63" s="8">
        <v>0</v>
      </c>
      <c r="BI63" s="8">
        <v>0</v>
      </c>
      <c r="BJ63" s="8">
        <v>0</v>
      </c>
      <c r="BK63" s="8">
        <v>41</v>
      </c>
      <c r="BL63" s="8">
        <v>52</v>
      </c>
      <c r="BM63" s="8">
        <v>16</v>
      </c>
      <c r="BN63" s="8">
        <v>24</v>
      </c>
      <c r="BO63" s="8">
        <v>39</v>
      </c>
      <c r="BR63" s="8">
        <v>18</v>
      </c>
      <c r="BS63" s="8">
        <v>0</v>
      </c>
      <c r="BT63" s="8">
        <v>42</v>
      </c>
      <c r="BU63" s="8">
        <v>0</v>
      </c>
      <c r="BV63" s="8">
        <v>39</v>
      </c>
      <c r="BX63" s="8">
        <v>0</v>
      </c>
      <c r="BY63" s="8">
        <v>0</v>
      </c>
      <c r="BZ63" s="8">
        <v>15</v>
      </c>
      <c r="CA63" s="8">
        <v>0</v>
      </c>
      <c r="CB63" s="8">
        <v>29</v>
      </c>
      <c r="CC63" s="8">
        <v>0</v>
      </c>
      <c r="CD63" s="8">
        <v>9</v>
      </c>
      <c r="CE63" s="8">
        <v>0</v>
      </c>
      <c r="CF63" s="8">
        <v>2</v>
      </c>
      <c r="CH63" s="8">
        <v>43</v>
      </c>
      <c r="CI63" s="8">
        <v>9</v>
      </c>
      <c r="CJ63" s="8">
        <v>5</v>
      </c>
      <c r="CK63" s="8">
        <v>16</v>
      </c>
      <c r="CL63" s="8">
        <v>0</v>
      </c>
      <c r="CM63" s="8">
        <v>3</v>
      </c>
      <c r="CN63" s="8">
        <v>44</v>
      </c>
      <c r="CO63" s="8">
        <v>7</v>
      </c>
      <c r="CP63" s="8">
        <v>0</v>
      </c>
      <c r="CR63" s="2">
        <f t="shared" si="0"/>
        <v>15.263157894736842</v>
      </c>
      <c r="CS63" s="2">
        <f t="shared" si="1"/>
        <v>2.7949569018595311</v>
      </c>
      <c r="CT63" s="17">
        <f t="shared" si="2"/>
        <v>0.88372093023255816</v>
      </c>
    </row>
    <row r="64" spans="1:98" x14ac:dyDescent="0.55000000000000004">
      <c r="A64" s="12">
        <v>0.14583333333333334</v>
      </c>
      <c r="B64" s="8">
        <v>47</v>
      </c>
      <c r="C64" s="8">
        <v>0</v>
      </c>
      <c r="D64" s="8">
        <v>28</v>
      </c>
      <c r="E64" s="8">
        <v>24</v>
      </c>
      <c r="F64" s="8">
        <v>3</v>
      </c>
      <c r="G64" s="8">
        <v>0</v>
      </c>
      <c r="H64" s="8">
        <v>20</v>
      </c>
      <c r="I64" s="8">
        <v>0</v>
      </c>
      <c r="J64" s="8">
        <v>30</v>
      </c>
      <c r="K64" s="8">
        <v>0</v>
      </c>
      <c r="L64" s="8">
        <v>16</v>
      </c>
      <c r="M64" s="8">
        <v>88</v>
      </c>
      <c r="N64" s="8">
        <v>0</v>
      </c>
      <c r="O64" s="8">
        <v>75</v>
      </c>
      <c r="P64" s="8">
        <v>2</v>
      </c>
      <c r="Q64" s="8">
        <v>0</v>
      </c>
      <c r="R64" s="8">
        <v>0</v>
      </c>
      <c r="S64" s="8">
        <v>40</v>
      </c>
      <c r="T64" s="8">
        <v>0</v>
      </c>
      <c r="U64" s="8">
        <v>0</v>
      </c>
      <c r="V64" s="8">
        <v>1</v>
      </c>
      <c r="W64" s="8">
        <v>36</v>
      </c>
      <c r="X64" s="8">
        <v>16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66</v>
      </c>
      <c r="AF64" s="8">
        <v>12</v>
      </c>
      <c r="AG64" s="8">
        <v>63</v>
      </c>
      <c r="AH64" s="8">
        <v>0</v>
      </c>
      <c r="AI64" s="8">
        <v>2</v>
      </c>
      <c r="AJ64" s="8">
        <v>15</v>
      </c>
      <c r="AK64" s="8">
        <v>0</v>
      </c>
      <c r="AL64" s="8">
        <v>0</v>
      </c>
      <c r="AM64" s="8">
        <v>66</v>
      </c>
      <c r="AO64" s="8">
        <v>8</v>
      </c>
      <c r="AP64" s="8">
        <v>36</v>
      </c>
      <c r="AQ64" s="8">
        <v>1</v>
      </c>
      <c r="AR64" s="8">
        <v>26</v>
      </c>
      <c r="AS64" s="8">
        <v>4</v>
      </c>
      <c r="AU64" s="2">
        <f t="shared" si="3"/>
        <v>16.86046511627907</v>
      </c>
      <c r="AV64" s="2">
        <f t="shared" si="4"/>
        <v>3.6864333895367634</v>
      </c>
      <c r="AW64" s="17">
        <f t="shared" si="5"/>
        <v>0.97727272727272729</v>
      </c>
      <c r="AY64" s="12">
        <v>0.14583333333333334</v>
      </c>
      <c r="AZ64" s="8">
        <v>12</v>
      </c>
      <c r="BA64" s="8">
        <v>9</v>
      </c>
      <c r="BB64" s="8">
        <v>0</v>
      </c>
      <c r="BC64" s="8">
        <v>43</v>
      </c>
      <c r="BE64" s="8">
        <v>15</v>
      </c>
      <c r="BF64" s="8">
        <v>26</v>
      </c>
      <c r="BG64" s="8">
        <v>9</v>
      </c>
      <c r="BH64" s="8">
        <v>0</v>
      </c>
      <c r="BI64" s="8">
        <v>0</v>
      </c>
      <c r="BJ64" s="8">
        <v>0</v>
      </c>
      <c r="BK64" s="8">
        <v>15</v>
      </c>
      <c r="BL64" s="8">
        <v>3</v>
      </c>
      <c r="BM64" s="8">
        <v>73</v>
      </c>
      <c r="BN64" s="8">
        <v>27</v>
      </c>
      <c r="BO64" s="8">
        <v>31</v>
      </c>
      <c r="BR64" s="8">
        <v>14</v>
      </c>
      <c r="BS64" s="8">
        <v>0</v>
      </c>
      <c r="BT64" s="8">
        <v>79</v>
      </c>
      <c r="BU64" s="8">
        <v>0</v>
      </c>
      <c r="BV64" s="8">
        <v>6</v>
      </c>
      <c r="BX64" s="8">
        <v>0</v>
      </c>
      <c r="BY64" s="8">
        <v>0</v>
      </c>
      <c r="BZ64" s="8">
        <v>0</v>
      </c>
      <c r="CA64" s="8">
        <v>38</v>
      </c>
      <c r="CB64" s="8">
        <v>21</v>
      </c>
      <c r="CC64" s="8">
        <v>0</v>
      </c>
      <c r="CD64" s="8">
        <v>9</v>
      </c>
      <c r="CE64" s="8">
        <v>6</v>
      </c>
      <c r="CF64" s="8">
        <v>11</v>
      </c>
      <c r="CH64" s="8">
        <v>0</v>
      </c>
      <c r="CI64" s="8">
        <v>4</v>
      </c>
      <c r="CJ64" s="8">
        <v>1</v>
      </c>
      <c r="CK64" s="8">
        <v>22</v>
      </c>
      <c r="CL64" s="8">
        <v>0</v>
      </c>
      <c r="CM64" s="8">
        <v>0</v>
      </c>
      <c r="CN64" s="8">
        <v>39</v>
      </c>
      <c r="CO64" s="8">
        <v>7</v>
      </c>
      <c r="CP64" s="8">
        <v>0</v>
      </c>
      <c r="CR64" s="2">
        <f t="shared" si="0"/>
        <v>13.684210526315789</v>
      </c>
      <c r="CS64" s="2">
        <f t="shared" si="1"/>
        <v>3.1397296417929352</v>
      </c>
      <c r="CT64" s="17">
        <f t="shared" si="2"/>
        <v>0.88372093023255816</v>
      </c>
    </row>
    <row r="65" spans="1:98" x14ac:dyDescent="0.55000000000000004">
      <c r="A65" s="12">
        <v>0.16666666666666666</v>
      </c>
      <c r="B65" s="8">
        <v>31</v>
      </c>
      <c r="C65" s="8">
        <v>0</v>
      </c>
      <c r="D65" s="8">
        <v>19</v>
      </c>
      <c r="E65" s="8">
        <v>7</v>
      </c>
      <c r="F65" s="8">
        <v>0</v>
      </c>
      <c r="G65" s="8">
        <v>0</v>
      </c>
      <c r="H65" s="8">
        <v>12</v>
      </c>
      <c r="I65" s="8">
        <v>45</v>
      </c>
      <c r="J65" s="8">
        <v>29</v>
      </c>
      <c r="K65" s="8">
        <v>25</v>
      </c>
      <c r="L65" s="8">
        <v>20</v>
      </c>
      <c r="M65" s="8">
        <v>24</v>
      </c>
      <c r="N65" s="8">
        <v>11</v>
      </c>
      <c r="O65" s="8">
        <v>24</v>
      </c>
      <c r="P65" s="8">
        <v>15</v>
      </c>
      <c r="Q65" s="8">
        <v>0</v>
      </c>
      <c r="R65" s="8">
        <v>0</v>
      </c>
      <c r="S65" s="8">
        <v>38</v>
      </c>
      <c r="T65" s="8">
        <v>0</v>
      </c>
      <c r="U65" s="8">
        <v>22</v>
      </c>
      <c r="V65" s="8">
        <v>31</v>
      </c>
      <c r="W65" s="8">
        <v>17</v>
      </c>
      <c r="X65" s="8">
        <v>48</v>
      </c>
      <c r="Y65" s="8">
        <v>0</v>
      </c>
      <c r="Z65" s="8">
        <v>0</v>
      </c>
      <c r="AA65" s="8">
        <v>0</v>
      </c>
      <c r="AB65" s="8">
        <v>0</v>
      </c>
      <c r="AC65" s="8">
        <v>0</v>
      </c>
      <c r="AD65" s="8">
        <v>0</v>
      </c>
      <c r="AE65" s="8">
        <v>15</v>
      </c>
      <c r="AF65" s="8">
        <v>25</v>
      </c>
      <c r="AG65" s="8">
        <v>0</v>
      </c>
      <c r="AH65" s="8">
        <v>21</v>
      </c>
      <c r="AI65" s="8">
        <v>5</v>
      </c>
      <c r="AJ65" s="8">
        <v>7</v>
      </c>
      <c r="AK65" s="8">
        <v>0</v>
      </c>
      <c r="AL65" s="8">
        <v>0</v>
      </c>
      <c r="AM65" s="8">
        <v>59</v>
      </c>
      <c r="AO65" s="8">
        <v>0</v>
      </c>
      <c r="AP65" s="8">
        <v>20</v>
      </c>
      <c r="AQ65" s="8">
        <v>0</v>
      </c>
      <c r="AR65" s="8">
        <v>19</v>
      </c>
      <c r="AS65" s="8">
        <v>62</v>
      </c>
      <c r="AU65" s="2">
        <f t="shared" si="3"/>
        <v>15.13953488372093</v>
      </c>
      <c r="AV65" s="2">
        <f t="shared" si="4"/>
        <v>2.575672324651245</v>
      </c>
      <c r="AW65" s="17">
        <f t="shared" si="5"/>
        <v>0.97727272727272729</v>
      </c>
      <c r="AY65" s="12">
        <v>0.16666666666666666</v>
      </c>
      <c r="AZ65" s="8">
        <v>0</v>
      </c>
      <c r="BA65" s="8">
        <v>2</v>
      </c>
      <c r="BB65" s="8">
        <v>0</v>
      </c>
      <c r="BC65" s="8">
        <v>0</v>
      </c>
      <c r="BE65" s="8">
        <v>0</v>
      </c>
      <c r="BF65" s="8">
        <v>30</v>
      </c>
      <c r="BG65" s="8">
        <v>0</v>
      </c>
      <c r="BH65" s="8">
        <v>8</v>
      </c>
      <c r="BI65" s="8">
        <v>0</v>
      </c>
      <c r="BJ65" s="8">
        <v>0</v>
      </c>
      <c r="BK65" s="8">
        <v>0</v>
      </c>
      <c r="BL65" s="8">
        <v>0</v>
      </c>
      <c r="BM65" s="8">
        <v>28</v>
      </c>
      <c r="BN65" s="8">
        <v>23</v>
      </c>
      <c r="BO65" s="8">
        <v>49</v>
      </c>
      <c r="BR65" s="8">
        <v>8</v>
      </c>
      <c r="BS65" s="8">
        <v>0</v>
      </c>
      <c r="BT65" s="8">
        <v>43</v>
      </c>
      <c r="BU65" s="8">
        <v>0</v>
      </c>
      <c r="BV65" s="8">
        <v>0</v>
      </c>
      <c r="BX65" s="8">
        <v>0</v>
      </c>
      <c r="BY65" s="8">
        <v>0</v>
      </c>
      <c r="BZ65" s="8">
        <v>0</v>
      </c>
      <c r="CA65" s="8">
        <v>39</v>
      </c>
      <c r="CB65" s="8">
        <v>0</v>
      </c>
      <c r="CC65" s="8">
        <v>0</v>
      </c>
      <c r="CD65" s="8">
        <v>0</v>
      </c>
      <c r="CE65" s="8">
        <v>0</v>
      </c>
      <c r="CF65" s="8">
        <v>8</v>
      </c>
      <c r="CH65" s="8">
        <v>0</v>
      </c>
      <c r="CI65" s="8">
        <v>16</v>
      </c>
      <c r="CJ65" s="8">
        <v>8</v>
      </c>
      <c r="CK65" s="8">
        <v>18</v>
      </c>
      <c r="CL65" s="8">
        <v>2</v>
      </c>
      <c r="CM65" s="8">
        <v>0</v>
      </c>
      <c r="CN65" s="8">
        <v>0</v>
      </c>
      <c r="CO65" s="8">
        <v>0</v>
      </c>
      <c r="CP65" s="8">
        <v>9</v>
      </c>
      <c r="CR65" s="2">
        <f t="shared" si="0"/>
        <v>7.6578947368421053</v>
      </c>
      <c r="CS65" s="2">
        <f t="shared" si="1"/>
        <v>2.1797843720565862</v>
      </c>
      <c r="CT65" s="17">
        <f t="shared" si="2"/>
        <v>0.88372093023255816</v>
      </c>
    </row>
    <row r="66" spans="1:98" x14ac:dyDescent="0.55000000000000004">
      <c r="A66" s="12">
        <v>0.1875</v>
      </c>
      <c r="B66" s="8">
        <v>10</v>
      </c>
      <c r="C66" s="8">
        <v>0</v>
      </c>
      <c r="D66" s="8">
        <v>0</v>
      </c>
      <c r="E66" s="8">
        <v>24</v>
      </c>
      <c r="F66" s="8">
        <v>28</v>
      </c>
      <c r="G66" s="8">
        <v>5</v>
      </c>
      <c r="H66" s="8">
        <v>68</v>
      </c>
      <c r="I66" s="8">
        <v>31</v>
      </c>
      <c r="J66" s="8">
        <v>37</v>
      </c>
      <c r="K66" s="8">
        <v>2</v>
      </c>
      <c r="L66" s="8">
        <v>6</v>
      </c>
      <c r="M66" s="8">
        <v>98</v>
      </c>
      <c r="N66" s="8">
        <v>0</v>
      </c>
      <c r="O66" s="8">
        <v>52</v>
      </c>
      <c r="P66" s="8">
        <v>0</v>
      </c>
      <c r="Q66" s="8">
        <v>0</v>
      </c>
      <c r="R66" s="8">
        <v>0</v>
      </c>
      <c r="S66" s="8">
        <v>47</v>
      </c>
      <c r="T66" s="8">
        <v>0</v>
      </c>
      <c r="U66" s="8">
        <v>11</v>
      </c>
      <c r="V66" s="8">
        <v>14</v>
      </c>
      <c r="W66" s="8">
        <v>0</v>
      </c>
      <c r="X66" s="8">
        <v>12</v>
      </c>
      <c r="Y66" s="8">
        <v>0</v>
      </c>
      <c r="Z66" s="8">
        <v>0</v>
      </c>
      <c r="AA66" s="8">
        <v>0</v>
      </c>
      <c r="AB66" s="8">
        <v>30</v>
      </c>
      <c r="AC66" s="8">
        <v>3</v>
      </c>
      <c r="AD66" s="8">
        <v>0</v>
      </c>
      <c r="AE66" s="8">
        <v>46</v>
      </c>
      <c r="AF66" s="8">
        <v>32</v>
      </c>
      <c r="AG66" s="8">
        <v>0</v>
      </c>
      <c r="AH66" s="8">
        <v>82</v>
      </c>
      <c r="AI66" s="8">
        <v>0</v>
      </c>
      <c r="AJ66" s="8">
        <v>14</v>
      </c>
      <c r="AK66" s="8">
        <v>0</v>
      </c>
      <c r="AL66" s="8">
        <v>0</v>
      </c>
      <c r="AM66" s="8">
        <v>57</v>
      </c>
      <c r="AO66" s="8">
        <v>0</v>
      </c>
      <c r="AP66" s="8">
        <v>13</v>
      </c>
      <c r="AQ66" s="8">
        <v>0</v>
      </c>
      <c r="AR66" s="8">
        <v>5</v>
      </c>
      <c r="AS66" s="8">
        <v>10</v>
      </c>
      <c r="AU66" s="2">
        <f t="shared" si="3"/>
        <v>17.13953488372093</v>
      </c>
      <c r="AV66" s="2">
        <f t="shared" si="4"/>
        <v>3.745588973870952</v>
      </c>
      <c r="AW66" s="17">
        <f t="shared" si="5"/>
        <v>0.97727272727272729</v>
      </c>
      <c r="AY66" s="12">
        <v>0.1875</v>
      </c>
      <c r="AZ66" s="8">
        <v>62</v>
      </c>
      <c r="BA66" s="8">
        <v>29</v>
      </c>
      <c r="BB66" s="8">
        <v>21</v>
      </c>
      <c r="BC66" s="8">
        <v>22</v>
      </c>
      <c r="BE66" s="8">
        <v>0</v>
      </c>
      <c r="BF66" s="8">
        <v>0</v>
      </c>
      <c r="BG66" s="8">
        <v>10</v>
      </c>
      <c r="BH66" s="8">
        <v>8</v>
      </c>
      <c r="BI66" s="8">
        <v>0</v>
      </c>
      <c r="BJ66" s="8">
        <v>15</v>
      </c>
      <c r="BK66" s="8">
        <v>20</v>
      </c>
      <c r="BL66" s="8">
        <v>0</v>
      </c>
      <c r="BM66" s="8">
        <v>10</v>
      </c>
      <c r="BN66" s="8">
        <v>9</v>
      </c>
      <c r="BO66" s="8">
        <v>25</v>
      </c>
      <c r="BR66" s="8">
        <v>10</v>
      </c>
      <c r="BS66" s="8">
        <v>0</v>
      </c>
      <c r="BT66" s="8">
        <v>99</v>
      </c>
      <c r="BU66" s="8">
        <v>0</v>
      </c>
      <c r="BV66" s="8">
        <v>0</v>
      </c>
      <c r="BX66" s="8">
        <v>0</v>
      </c>
      <c r="BY66" s="8">
        <v>0</v>
      </c>
      <c r="BZ66" s="8">
        <v>0</v>
      </c>
      <c r="CA66" s="8">
        <v>3</v>
      </c>
      <c r="CB66" s="8">
        <v>0</v>
      </c>
      <c r="CC66" s="8">
        <v>0</v>
      </c>
      <c r="CD66" s="8">
        <v>0</v>
      </c>
      <c r="CE66" s="8">
        <v>0</v>
      </c>
      <c r="CF66" s="8">
        <v>4</v>
      </c>
      <c r="CH66" s="8">
        <v>25</v>
      </c>
      <c r="CI66" s="8">
        <v>7</v>
      </c>
      <c r="CJ66" s="8">
        <v>2</v>
      </c>
      <c r="CK66" s="8">
        <v>14</v>
      </c>
      <c r="CL66" s="8">
        <v>0</v>
      </c>
      <c r="CM66" s="8">
        <v>18</v>
      </c>
      <c r="CN66" s="8">
        <v>45</v>
      </c>
      <c r="CO66" s="8">
        <v>0</v>
      </c>
      <c r="CP66" s="8">
        <v>0</v>
      </c>
      <c r="CR66" s="2">
        <f t="shared" ref="CR66:CR121" si="6">AVERAGE(AZ66:CP66)</f>
        <v>12.052631578947368</v>
      </c>
      <c r="CS66" s="2">
        <f t="shared" ref="CS66:CS121" si="7">STDEV(AZ66:CP66)/SQRT(COUNTA(AZ66:CP66))</f>
        <v>3.2481414684672312</v>
      </c>
      <c r="CT66" s="17">
        <f t="shared" ref="CT66:CT121" si="8">COUNT(AZ66:CP66)/43</f>
        <v>0.88372093023255816</v>
      </c>
    </row>
    <row r="67" spans="1:98" x14ac:dyDescent="0.55000000000000004">
      <c r="A67" s="12">
        <v>0.20833333333333334</v>
      </c>
      <c r="B67" s="8">
        <v>50</v>
      </c>
      <c r="C67" s="8">
        <v>0</v>
      </c>
      <c r="D67" s="8">
        <v>13</v>
      </c>
      <c r="E67" s="8">
        <v>0</v>
      </c>
      <c r="F67" s="8">
        <v>18</v>
      </c>
      <c r="G67" s="8">
        <v>75</v>
      </c>
      <c r="H67" s="8">
        <v>0</v>
      </c>
      <c r="I67" s="8">
        <v>2</v>
      </c>
      <c r="J67" s="8">
        <v>14</v>
      </c>
      <c r="K67" s="8">
        <v>0</v>
      </c>
      <c r="L67" s="8">
        <v>0</v>
      </c>
      <c r="M67" s="8">
        <v>58</v>
      </c>
      <c r="N67" s="8">
        <v>0</v>
      </c>
      <c r="O67" s="8">
        <v>54</v>
      </c>
      <c r="P67" s="8">
        <v>0</v>
      </c>
      <c r="Q67" s="8">
        <v>0</v>
      </c>
      <c r="R67" s="8">
        <v>0</v>
      </c>
      <c r="S67" s="8">
        <v>15</v>
      </c>
      <c r="T67" s="8">
        <v>0</v>
      </c>
      <c r="U67" s="8">
        <v>0</v>
      </c>
      <c r="V67" s="8">
        <v>0</v>
      </c>
      <c r="W67" s="8">
        <v>2</v>
      </c>
      <c r="X67" s="8">
        <v>0</v>
      </c>
      <c r="Y67" s="8">
        <v>65</v>
      </c>
      <c r="Z67" s="8">
        <v>0</v>
      </c>
      <c r="AA67" s="8">
        <v>0</v>
      </c>
      <c r="AB67" s="8">
        <v>0</v>
      </c>
      <c r="AC67" s="8">
        <v>40</v>
      </c>
      <c r="AD67" s="8">
        <v>0</v>
      </c>
      <c r="AE67" s="8">
        <v>0</v>
      </c>
      <c r="AF67" s="8">
        <v>48</v>
      </c>
      <c r="AG67" s="8">
        <v>0</v>
      </c>
      <c r="AH67" s="8">
        <v>66</v>
      </c>
      <c r="AI67" s="8">
        <v>0</v>
      </c>
      <c r="AJ67" s="8">
        <v>11</v>
      </c>
      <c r="AK67" s="8">
        <v>0</v>
      </c>
      <c r="AL67" s="8">
        <v>0</v>
      </c>
      <c r="AM67" s="8">
        <v>58</v>
      </c>
      <c r="AO67" s="8">
        <v>23</v>
      </c>
      <c r="AP67" s="8">
        <v>16</v>
      </c>
      <c r="AQ67" s="8">
        <v>0</v>
      </c>
      <c r="AR67" s="8">
        <v>14</v>
      </c>
      <c r="AS67" s="8">
        <v>18</v>
      </c>
      <c r="AU67" s="2">
        <f t="shared" ref="AU67:AU121" si="9">AVERAGE(B67:AS67)</f>
        <v>15.348837209302326</v>
      </c>
      <c r="AV67" s="2">
        <f t="shared" ref="AV67:AV121" si="10">STDEV(B67:AS67)/SQRT(COUNTA(B67:AS67))</f>
        <v>3.5274408733661842</v>
      </c>
      <c r="AW67" s="17">
        <f t="shared" ref="AW67:AW121" si="11">COUNT(B67:AS67)/44</f>
        <v>0.97727272727272729</v>
      </c>
      <c r="AY67" s="12">
        <v>0.20833333333333334</v>
      </c>
      <c r="AZ67" s="8">
        <v>5</v>
      </c>
      <c r="BA67" s="8">
        <v>6</v>
      </c>
      <c r="BB67" s="8">
        <v>30</v>
      </c>
      <c r="BC67" s="8">
        <v>27</v>
      </c>
      <c r="BE67" s="8">
        <v>4</v>
      </c>
      <c r="BF67" s="8">
        <v>0</v>
      </c>
      <c r="BG67" s="8">
        <v>9</v>
      </c>
      <c r="BH67" s="8">
        <v>34</v>
      </c>
      <c r="BI67" s="8">
        <v>28</v>
      </c>
      <c r="BJ67" s="8">
        <v>40</v>
      </c>
      <c r="BK67" s="8">
        <v>0</v>
      </c>
      <c r="BL67" s="8">
        <v>0</v>
      </c>
      <c r="BM67" s="8">
        <v>18</v>
      </c>
      <c r="BN67" s="8">
        <v>0</v>
      </c>
      <c r="BO67" s="8">
        <v>18</v>
      </c>
      <c r="BR67" s="8">
        <v>26</v>
      </c>
      <c r="BS67" s="8">
        <v>0</v>
      </c>
      <c r="BT67" s="8">
        <v>15</v>
      </c>
      <c r="BU67" s="8">
        <v>0</v>
      </c>
      <c r="BV67" s="8">
        <v>0</v>
      </c>
      <c r="BX67" s="8">
        <v>0</v>
      </c>
      <c r="BY67" s="8">
        <v>0</v>
      </c>
      <c r="BZ67" s="8">
        <v>0</v>
      </c>
      <c r="CA67" s="8">
        <v>41</v>
      </c>
      <c r="CB67" s="8">
        <v>0</v>
      </c>
      <c r="CC67" s="8">
        <v>0</v>
      </c>
      <c r="CD67" s="8">
        <v>9</v>
      </c>
      <c r="CE67" s="8">
        <v>0</v>
      </c>
      <c r="CF67" s="8">
        <v>0</v>
      </c>
      <c r="CH67" s="8">
        <v>15</v>
      </c>
      <c r="CI67" s="8">
        <v>44</v>
      </c>
      <c r="CJ67" s="8">
        <v>15</v>
      </c>
      <c r="CK67" s="8">
        <v>10</v>
      </c>
      <c r="CL67" s="8">
        <v>0</v>
      </c>
      <c r="CM67" s="8">
        <v>24</v>
      </c>
      <c r="CN67" s="8">
        <v>2</v>
      </c>
      <c r="CO67" s="8">
        <v>0</v>
      </c>
      <c r="CP67" s="8">
        <v>0</v>
      </c>
      <c r="CR67" s="2">
        <f t="shared" si="6"/>
        <v>11.052631578947368</v>
      </c>
      <c r="CS67" s="2">
        <f t="shared" si="7"/>
        <v>2.2411346980036906</v>
      </c>
      <c r="CT67" s="17">
        <f t="shared" si="8"/>
        <v>0.88372093023255816</v>
      </c>
    </row>
    <row r="68" spans="1:98" x14ac:dyDescent="0.55000000000000004">
      <c r="A68" s="12">
        <v>0.22916666666666666</v>
      </c>
      <c r="B68" s="8">
        <v>8</v>
      </c>
      <c r="C68" s="8">
        <v>0</v>
      </c>
      <c r="D68" s="8">
        <v>7</v>
      </c>
      <c r="E68" s="8">
        <v>22</v>
      </c>
      <c r="F68" s="8">
        <v>20</v>
      </c>
      <c r="G68" s="8">
        <v>4</v>
      </c>
      <c r="H68" s="8">
        <v>3</v>
      </c>
      <c r="I68" s="8">
        <v>0</v>
      </c>
      <c r="J68" s="8">
        <v>12</v>
      </c>
      <c r="K68" s="8">
        <v>0</v>
      </c>
      <c r="L68" s="8">
        <v>25</v>
      </c>
      <c r="M68" s="8">
        <v>0</v>
      </c>
      <c r="N68" s="8">
        <v>0</v>
      </c>
      <c r="O68" s="8">
        <v>26</v>
      </c>
      <c r="P68" s="8">
        <v>0</v>
      </c>
      <c r="Q68" s="8">
        <v>0</v>
      </c>
      <c r="R68" s="8">
        <v>0</v>
      </c>
      <c r="S68" s="8">
        <v>50</v>
      </c>
      <c r="T68" s="8">
        <v>0</v>
      </c>
      <c r="U68" s="8">
        <v>1</v>
      </c>
      <c r="V68" s="8">
        <v>0</v>
      </c>
      <c r="W68" s="8">
        <v>3</v>
      </c>
      <c r="X68" s="8">
        <v>0</v>
      </c>
      <c r="Y68" s="8">
        <v>14</v>
      </c>
      <c r="Z68" s="8">
        <v>0</v>
      </c>
      <c r="AA68" s="8">
        <v>0</v>
      </c>
      <c r="AB68" s="8">
        <v>43</v>
      </c>
      <c r="AC68" s="8">
        <v>0</v>
      </c>
      <c r="AD68" s="8">
        <v>0</v>
      </c>
      <c r="AE68" s="8">
        <v>1</v>
      </c>
      <c r="AF68" s="8">
        <v>69</v>
      </c>
      <c r="AG68" s="8">
        <v>0</v>
      </c>
      <c r="AH68" s="8">
        <v>27</v>
      </c>
      <c r="AI68" s="8">
        <v>2</v>
      </c>
      <c r="AJ68" s="8">
        <v>2</v>
      </c>
      <c r="AK68" s="8">
        <v>0</v>
      </c>
      <c r="AL68" s="8">
        <v>0</v>
      </c>
      <c r="AM68" s="8">
        <v>23</v>
      </c>
      <c r="AO68" s="8">
        <v>25</v>
      </c>
      <c r="AP68" s="8">
        <v>37</v>
      </c>
      <c r="AQ68" s="8">
        <v>0</v>
      </c>
      <c r="AR68" s="8">
        <v>5</v>
      </c>
      <c r="AS68" s="8">
        <v>7</v>
      </c>
      <c r="AU68" s="2">
        <f t="shared" si="9"/>
        <v>10.13953488372093</v>
      </c>
      <c r="AV68" s="2">
        <f t="shared" si="10"/>
        <v>2.433747001811168</v>
      </c>
      <c r="AW68" s="17">
        <f t="shared" si="11"/>
        <v>0.97727272727272729</v>
      </c>
      <c r="AY68" s="12">
        <v>0.22916666666666666</v>
      </c>
      <c r="AZ68" s="8">
        <v>19</v>
      </c>
      <c r="BA68" s="8">
        <v>5</v>
      </c>
      <c r="BB68" s="8">
        <v>37</v>
      </c>
      <c r="BC68" s="8">
        <v>3</v>
      </c>
      <c r="BE68" s="8">
        <v>16</v>
      </c>
      <c r="BF68" s="8">
        <v>0</v>
      </c>
      <c r="BG68" s="8">
        <v>7</v>
      </c>
      <c r="BH68" s="8">
        <v>8</v>
      </c>
      <c r="BI68" s="8">
        <v>39</v>
      </c>
      <c r="BJ68" s="8">
        <v>10</v>
      </c>
      <c r="BK68" s="8">
        <v>0</v>
      </c>
      <c r="BL68" s="8">
        <v>0</v>
      </c>
      <c r="BM68" s="8">
        <v>16</v>
      </c>
      <c r="BN68" s="8">
        <v>12</v>
      </c>
      <c r="BO68" s="8">
        <v>26</v>
      </c>
      <c r="BR68" s="8">
        <v>12</v>
      </c>
      <c r="BS68" s="8">
        <v>0</v>
      </c>
      <c r="BT68" s="8">
        <v>58</v>
      </c>
      <c r="BU68" s="8">
        <v>43</v>
      </c>
      <c r="BV68" s="8">
        <v>0</v>
      </c>
      <c r="BX68" s="8">
        <v>0</v>
      </c>
      <c r="BY68" s="8">
        <v>0</v>
      </c>
      <c r="BZ68" s="8">
        <v>0</v>
      </c>
      <c r="CA68" s="8">
        <v>47</v>
      </c>
      <c r="CB68" s="8">
        <v>0</v>
      </c>
      <c r="CC68" s="8">
        <v>0</v>
      </c>
      <c r="CD68" s="8">
        <v>11</v>
      </c>
      <c r="CE68" s="8">
        <v>29</v>
      </c>
      <c r="CF68" s="8">
        <v>6</v>
      </c>
      <c r="CH68" s="8">
        <v>41</v>
      </c>
      <c r="CI68" s="8">
        <v>20</v>
      </c>
      <c r="CJ68" s="8">
        <v>28</v>
      </c>
      <c r="CK68" s="8">
        <v>16</v>
      </c>
      <c r="CL68" s="8">
        <v>0</v>
      </c>
      <c r="CM68" s="8">
        <v>0</v>
      </c>
      <c r="CN68" s="8">
        <v>31</v>
      </c>
      <c r="CO68" s="8">
        <v>0</v>
      </c>
      <c r="CP68" s="8">
        <v>10</v>
      </c>
      <c r="CR68" s="2">
        <f t="shared" si="6"/>
        <v>14.473684210526315</v>
      </c>
      <c r="CS68" s="2">
        <f t="shared" si="7"/>
        <v>2.615126378856313</v>
      </c>
      <c r="CT68" s="17">
        <f t="shared" si="8"/>
        <v>0.88372093023255816</v>
      </c>
    </row>
    <row r="69" spans="1:98" x14ac:dyDescent="0.55000000000000004">
      <c r="A69" s="12">
        <v>0.25</v>
      </c>
      <c r="B69" s="8">
        <v>0</v>
      </c>
      <c r="C69" s="8">
        <v>1</v>
      </c>
      <c r="D69" s="8">
        <v>22</v>
      </c>
      <c r="E69" s="8">
        <v>51</v>
      </c>
      <c r="F69" s="8">
        <v>4</v>
      </c>
      <c r="G69" s="8">
        <v>0</v>
      </c>
      <c r="H69" s="8">
        <v>32</v>
      </c>
      <c r="I69" s="8">
        <v>9</v>
      </c>
      <c r="J69" s="8">
        <v>0</v>
      </c>
      <c r="K69" s="8">
        <v>0</v>
      </c>
      <c r="L69" s="8">
        <v>2</v>
      </c>
      <c r="M69" s="8">
        <v>54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42</v>
      </c>
      <c r="T69" s="8">
        <v>42</v>
      </c>
      <c r="U69" s="8">
        <v>27</v>
      </c>
      <c r="V69" s="8">
        <v>0</v>
      </c>
      <c r="W69" s="8">
        <v>5</v>
      </c>
      <c r="X69" s="8">
        <v>0</v>
      </c>
      <c r="Y69" s="8">
        <v>30</v>
      </c>
      <c r="Z69" s="8">
        <v>0</v>
      </c>
      <c r="AA69" s="8">
        <v>0</v>
      </c>
      <c r="AB69" s="8">
        <v>40</v>
      </c>
      <c r="AC69" s="8">
        <v>0</v>
      </c>
      <c r="AD69" s="8">
        <v>0</v>
      </c>
      <c r="AE69" s="8">
        <v>0</v>
      </c>
      <c r="AF69" s="8">
        <v>66</v>
      </c>
      <c r="AG69" s="8">
        <v>0</v>
      </c>
      <c r="AH69" s="8">
        <v>0</v>
      </c>
      <c r="AI69" s="8">
        <v>22</v>
      </c>
      <c r="AJ69" s="8">
        <v>31</v>
      </c>
      <c r="AK69" s="8">
        <v>0</v>
      </c>
      <c r="AL69" s="8">
        <v>0</v>
      </c>
      <c r="AM69" s="8">
        <v>17</v>
      </c>
      <c r="AO69" s="8">
        <v>32</v>
      </c>
      <c r="AP69" s="8">
        <v>15</v>
      </c>
      <c r="AQ69" s="8">
        <v>42</v>
      </c>
      <c r="AR69" s="8">
        <v>53</v>
      </c>
      <c r="AS69" s="8">
        <v>4</v>
      </c>
      <c r="AU69" s="2">
        <f t="shared" si="9"/>
        <v>14.953488372093023</v>
      </c>
      <c r="AV69" s="2">
        <f t="shared" si="10"/>
        <v>2.9970368327254975</v>
      </c>
      <c r="AW69" s="17">
        <f t="shared" si="11"/>
        <v>0.97727272727272729</v>
      </c>
      <c r="AY69" s="12">
        <v>0.25</v>
      </c>
      <c r="AZ69" s="8">
        <v>37</v>
      </c>
      <c r="BA69" s="8">
        <v>85</v>
      </c>
      <c r="BB69" s="8">
        <v>0</v>
      </c>
      <c r="BC69" s="8">
        <v>5</v>
      </c>
      <c r="BE69" s="8">
        <v>4</v>
      </c>
      <c r="BF69" s="8">
        <v>0</v>
      </c>
      <c r="BG69" s="8">
        <v>31</v>
      </c>
      <c r="BH69" s="8">
        <v>4</v>
      </c>
      <c r="BI69" s="8">
        <v>50</v>
      </c>
      <c r="BJ69" s="8">
        <v>0</v>
      </c>
      <c r="BK69" s="8">
        <v>0</v>
      </c>
      <c r="BL69" s="8">
        <v>43</v>
      </c>
      <c r="BM69" s="8">
        <v>21</v>
      </c>
      <c r="BN69" s="8">
        <v>44</v>
      </c>
      <c r="BO69" s="8">
        <v>41</v>
      </c>
      <c r="BR69" s="8">
        <v>8</v>
      </c>
      <c r="BS69" s="8">
        <v>0</v>
      </c>
      <c r="BT69" s="8">
        <v>44</v>
      </c>
      <c r="BU69" s="8">
        <v>0</v>
      </c>
      <c r="BV69" s="8">
        <v>26</v>
      </c>
      <c r="BX69" s="8">
        <v>0</v>
      </c>
      <c r="BY69" s="8">
        <v>0</v>
      </c>
      <c r="BZ69" s="8">
        <v>0</v>
      </c>
      <c r="CA69" s="8">
        <v>19</v>
      </c>
      <c r="CB69" s="8">
        <v>0</v>
      </c>
      <c r="CC69" s="8">
        <v>0</v>
      </c>
      <c r="CD69" s="8">
        <v>39</v>
      </c>
      <c r="CE69" s="8">
        <v>37</v>
      </c>
      <c r="CF69" s="8">
        <v>4</v>
      </c>
      <c r="CH69" s="8">
        <v>26</v>
      </c>
      <c r="CI69" s="8">
        <v>38</v>
      </c>
      <c r="CJ69" s="8">
        <v>0</v>
      </c>
      <c r="CK69" s="8">
        <v>36</v>
      </c>
      <c r="CL69" s="8">
        <v>0</v>
      </c>
      <c r="CM69" s="8">
        <v>20</v>
      </c>
      <c r="CN69" s="8">
        <v>41</v>
      </c>
      <c r="CO69" s="8">
        <v>0</v>
      </c>
      <c r="CP69" s="8">
        <v>41</v>
      </c>
      <c r="CR69" s="2">
        <f t="shared" si="6"/>
        <v>19.578947368421051</v>
      </c>
      <c r="CS69" s="2">
        <f t="shared" si="7"/>
        <v>3.4332968323941491</v>
      </c>
      <c r="CT69" s="17">
        <f t="shared" si="8"/>
        <v>0.88372093023255816</v>
      </c>
    </row>
    <row r="70" spans="1:98" x14ac:dyDescent="0.55000000000000004">
      <c r="A70" s="12">
        <v>0.27083333333333331</v>
      </c>
      <c r="B70" s="8">
        <v>39</v>
      </c>
      <c r="C70" s="8">
        <v>21</v>
      </c>
      <c r="D70" s="8">
        <v>0</v>
      </c>
      <c r="E70" s="8">
        <v>0</v>
      </c>
      <c r="F70" s="8">
        <v>24</v>
      </c>
      <c r="G70" s="8">
        <v>0</v>
      </c>
      <c r="H70" s="8">
        <v>13</v>
      </c>
      <c r="I70" s="8">
        <v>2</v>
      </c>
      <c r="J70" s="8">
        <v>0</v>
      </c>
      <c r="K70" s="8">
        <v>22</v>
      </c>
      <c r="L70" s="8">
        <v>14</v>
      </c>
      <c r="M70" s="8">
        <v>104</v>
      </c>
      <c r="N70" s="8">
        <v>0</v>
      </c>
      <c r="O70" s="8">
        <v>0</v>
      </c>
      <c r="P70" s="8">
        <v>29</v>
      </c>
      <c r="Q70" s="8">
        <v>5</v>
      </c>
      <c r="R70" s="8">
        <v>0</v>
      </c>
      <c r="S70" s="8">
        <v>42</v>
      </c>
      <c r="T70" s="8">
        <v>24</v>
      </c>
      <c r="U70" s="8">
        <v>0</v>
      </c>
      <c r="V70" s="8">
        <v>13</v>
      </c>
      <c r="W70" s="8">
        <v>10</v>
      </c>
      <c r="X70" s="8">
        <v>0</v>
      </c>
      <c r="Y70" s="8">
        <v>11</v>
      </c>
      <c r="Z70" s="8">
        <v>0</v>
      </c>
      <c r="AA70" s="8">
        <v>23</v>
      </c>
      <c r="AB70" s="8">
        <v>3</v>
      </c>
      <c r="AC70" s="8">
        <v>0</v>
      </c>
      <c r="AD70" s="8">
        <v>0</v>
      </c>
      <c r="AE70" s="8">
        <v>0</v>
      </c>
      <c r="AF70" s="8">
        <v>67</v>
      </c>
      <c r="AG70" s="8">
        <v>0</v>
      </c>
      <c r="AH70" s="8">
        <v>0</v>
      </c>
      <c r="AI70" s="8">
        <v>0</v>
      </c>
      <c r="AJ70" s="8">
        <v>9</v>
      </c>
      <c r="AK70" s="8">
        <v>23</v>
      </c>
      <c r="AL70" s="8">
        <v>0</v>
      </c>
      <c r="AM70" s="8">
        <v>11</v>
      </c>
      <c r="AO70" s="8">
        <v>20</v>
      </c>
      <c r="AP70" s="8">
        <v>0</v>
      </c>
      <c r="AQ70" s="8">
        <v>72</v>
      </c>
      <c r="AR70" s="8">
        <v>27</v>
      </c>
      <c r="AS70" s="8">
        <v>0</v>
      </c>
      <c r="AU70" s="2">
        <f t="shared" si="9"/>
        <v>14.604651162790697</v>
      </c>
      <c r="AV70" s="2">
        <f t="shared" si="10"/>
        <v>3.3857135087491352</v>
      </c>
      <c r="AW70" s="17">
        <f t="shared" si="11"/>
        <v>0.97727272727272729</v>
      </c>
      <c r="AY70" s="12">
        <v>0.27083333333333331</v>
      </c>
      <c r="AZ70" s="8">
        <v>0</v>
      </c>
      <c r="BA70" s="8">
        <v>47</v>
      </c>
      <c r="BB70" s="8">
        <v>33</v>
      </c>
      <c r="BC70" s="8">
        <v>29</v>
      </c>
      <c r="BE70" s="8">
        <v>0</v>
      </c>
      <c r="BF70" s="8">
        <v>35</v>
      </c>
      <c r="BG70" s="8">
        <v>15</v>
      </c>
      <c r="BH70" s="8">
        <v>10</v>
      </c>
      <c r="BI70" s="8">
        <v>7</v>
      </c>
      <c r="BJ70" s="8">
        <v>27</v>
      </c>
      <c r="BK70" s="8">
        <v>30</v>
      </c>
      <c r="BL70" s="8">
        <v>8</v>
      </c>
      <c r="BM70" s="8">
        <v>25</v>
      </c>
      <c r="BN70" s="8">
        <v>14</v>
      </c>
      <c r="BO70" s="8">
        <v>13</v>
      </c>
      <c r="BR70" s="8">
        <v>14</v>
      </c>
      <c r="BS70" s="8">
        <v>0</v>
      </c>
      <c r="BT70" s="8">
        <v>88</v>
      </c>
      <c r="BU70" s="8">
        <v>0</v>
      </c>
      <c r="BV70" s="8">
        <v>82</v>
      </c>
      <c r="BX70" s="8">
        <v>2</v>
      </c>
      <c r="BY70" s="8">
        <v>59</v>
      </c>
      <c r="BZ70" s="8">
        <v>0</v>
      </c>
      <c r="CA70" s="8">
        <v>12</v>
      </c>
      <c r="CB70" s="8">
        <v>0</v>
      </c>
      <c r="CC70" s="8">
        <v>0</v>
      </c>
      <c r="CD70" s="8">
        <v>5</v>
      </c>
      <c r="CE70" s="8">
        <v>32</v>
      </c>
      <c r="CF70" s="8">
        <v>1</v>
      </c>
      <c r="CH70" s="8">
        <v>0</v>
      </c>
      <c r="CI70" s="8">
        <v>8</v>
      </c>
      <c r="CJ70" s="8">
        <v>0</v>
      </c>
      <c r="CK70" s="8">
        <v>28</v>
      </c>
      <c r="CL70" s="8">
        <v>0</v>
      </c>
      <c r="CM70" s="8">
        <v>3</v>
      </c>
      <c r="CN70" s="8">
        <v>13</v>
      </c>
      <c r="CO70" s="8">
        <v>32</v>
      </c>
      <c r="CP70" s="8">
        <v>13</v>
      </c>
      <c r="CR70" s="2">
        <f t="shared" si="6"/>
        <v>18.026315789473685</v>
      </c>
      <c r="CS70" s="2">
        <f t="shared" si="7"/>
        <v>3.5415611721983358</v>
      </c>
      <c r="CT70" s="17">
        <f t="shared" si="8"/>
        <v>0.88372093023255816</v>
      </c>
    </row>
    <row r="71" spans="1:98" x14ac:dyDescent="0.55000000000000004">
      <c r="A71" s="12">
        <v>0.29166666666666669</v>
      </c>
      <c r="B71" s="8">
        <v>47</v>
      </c>
      <c r="C71" s="8">
        <v>13</v>
      </c>
      <c r="D71" s="8">
        <v>28</v>
      </c>
      <c r="E71" s="8">
        <v>0</v>
      </c>
      <c r="F71" s="8">
        <v>15</v>
      </c>
      <c r="G71" s="8">
        <v>0</v>
      </c>
      <c r="H71" s="8">
        <v>23</v>
      </c>
      <c r="I71" s="8">
        <v>0</v>
      </c>
      <c r="J71" s="8">
        <v>0</v>
      </c>
      <c r="K71" s="8">
        <v>3</v>
      </c>
      <c r="L71" s="8">
        <v>51</v>
      </c>
      <c r="M71" s="8">
        <v>108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66</v>
      </c>
      <c r="T71" s="8">
        <v>5</v>
      </c>
      <c r="U71" s="8">
        <v>39</v>
      </c>
      <c r="V71" s="8">
        <v>0</v>
      </c>
      <c r="W71" s="8">
        <v>16</v>
      </c>
      <c r="X71" s="8">
        <v>5</v>
      </c>
      <c r="Y71" s="8">
        <v>2</v>
      </c>
      <c r="Z71" s="8">
        <v>0</v>
      </c>
      <c r="AA71" s="8">
        <v>43</v>
      </c>
      <c r="AB71" s="8">
        <v>1</v>
      </c>
      <c r="AC71" s="8">
        <v>0</v>
      </c>
      <c r="AD71" s="8">
        <v>0</v>
      </c>
      <c r="AE71" s="8">
        <v>32</v>
      </c>
      <c r="AF71" s="8">
        <v>1</v>
      </c>
      <c r="AG71" s="8">
        <v>47</v>
      </c>
      <c r="AH71" s="8">
        <v>26</v>
      </c>
      <c r="AI71" s="8">
        <v>10</v>
      </c>
      <c r="AJ71" s="8">
        <v>7</v>
      </c>
      <c r="AK71" s="8">
        <v>23</v>
      </c>
      <c r="AL71" s="8">
        <v>20</v>
      </c>
      <c r="AM71" s="8">
        <v>5</v>
      </c>
      <c r="AO71" s="8">
        <v>5</v>
      </c>
      <c r="AP71" s="8">
        <v>0</v>
      </c>
      <c r="AQ71" s="8">
        <v>66</v>
      </c>
      <c r="AR71" s="8">
        <v>23</v>
      </c>
      <c r="AS71" s="8">
        <v>0</v>
      </c>
      <c r="AU71" s="2">
        <f t="shared" si="9"/>
        <v>16.976744186046513</v>
      </c>
      <c r="AV71" s="2">
        <f t="shared" si="10"/>
        <v>3.6269094519798109</v>
      </c>
      <c r="AW71" s="17">
        <f t="shared" si="11"/>
        <v>0.97727272727272729</v>
      </c>
      <c r="AY71" s="12">
        <v>0.29166666666666669</v>
      </c>
      <c r="AZ71" s="8">
        <v>13</v>
      </c>
      <c r="BA71" s="8">
        <v>41</v>
      </c>
      <c r="BB71" s="8">
        <v>22</v>
      </c>
      <c r="BC71" s="8">
        <v>0</v>
      </c>
      <c r="BE71" s="8">
        <v>18</v>
      </c>
      <c r="BF71" s="8">
        <v>43</v>
      </c>
      <c r="BG71" s="8">
        <v>0</v>
      </c>
      <c r="BH71" s="8">
        <v>39</v>
      </c>
      <c r="BI71" s="8">
        <v>48</v>
      </c>
      <c r="BJ71" s="8">
        <v>51</v>
      </c>
      <c r="BK71" s="8">
        <v>30</v>
      </c>
      <c r="BL71" s="8">
        <v>0</v>
      </c>
      <c r="BM71" s="8">
        <v>0</v>
      </c>
      <c r="BN71" s="8">
        <v>5</v>
      </c>
      <c r="BO71" s="8">
        <v>35</v>
      </c>
      <c r="BR71" s="8">
        <v>6</v>
      </c>
      <c r="BS71" s="8">
        <v>0</v>
      </c>
      <c r="BT71" s="8">
        <v>47</v>
      </c>
      <c r="BU71" s="8">
        <v>0</v>
      </c>
      <c r="BV71" s="8">
        <v>31</v>
      </c>
      <c r="BX71" s="8">
        <v>72</v>
      </c>
      <c r="BY71" s="8">
        <v>42</v>
      </c>
      <c r="BZ71" s="8">
        <v>0</v>
      </c>
      <c r="CA71" s="8">
        <v>25</v>
      </c>
      <c r="CB71" s="8">
        <v>0</v>
      </c>
      <c r="CC71" s="8">
        <v>0</v>
      </c>
      <c r="CD71" s="8">
        <v>9</v>
      </c>
      <c r="CE71" s="8">
        <v>17</v>
      </c>
      <c r="CF71" s="8">
        <v>2</v>
      </c>
      <c r="CH71" s="8">
        <v>17</v>
      </c>
      <c r="CI71" s="8">
        <v>1</v>
      </c>
      <c r="CJ71" s="8">
        <v>4</v>
      </c>
      <c r="CK71" s="8">
        <v>11</v>
      </c>
      <c r="CL71" s="8">
        <v>49</v>
      </c>
      <c r="CM71" s="8">
        <v>0</v>
      </c>
      <c r="CN71" s="8">
        <v>8</v>
      </c>
      <c r="CO71" s="8">
        <v>7</v>
      </c>
      <c r="CP71" s="8">
        <v>6</v>
      </c>
      <c r="CR71" s="2">
        <f t="shared" si="6"/>
        <v>18.394736842105264</v>
      </c>
      <c r="CS71" s="2">
        <f t="shared" si="7"/>
        <v>3.1952889115961471</v>
      </c>
      <c r="CT71" s="17">
        <f t="shared" si="8"/>
        <v>0.88372093023255816</v>
      </c>
    </row>
    <row r="72" spans="1:98" x14ac:dyDescent="0.55000000000000004">
      <c r="A72" s="12">
        <v>0.3125</v>
      </c>
      <c r="B72" s="8">
        <v>25</v>
      </c>
      <c r="C72" s="8">
        <v>9</v>
      </c>
      <c r="D72" s="8">
        <v>8</v>
      </c>
      <c r="E72" s="8">
        <v>10</v>
      </c>
      <c r="F72" s="8">
        <v>13</v>
      </c>
      <c r="G72" s="8">
        <v>0</v>
      </c>
      <c r="H72" s="8">
        <v>2</v>
      </c>
      <c r="I72" s="8">
        <v>23</v>
      </c>
      <c r="J72" s="8">
        <v>38</v>
      </c>
      <c r="K72" s="8">
        <v>11</v>
      </c>
      <c r="L72" s="8">
        <v>4</v>
      </c>
      <c r="M72" s="8">
        <v>84</v>
      </c>
      <c r="N72" s="8">
        <v>0</v>
      </c>
      <c r="O72" s="8">
        <v>0</v>
      </c>
      <c r="P72" s="8">
        <v>21</v>
      </c>
      <c r="Q72" s="8">
        <v>5</v>
      </c>
      <c r="R72" s="8">
        <v>0</v>
      </c>
      <c r="S72" s="8">
        <v>55</v>
      </c>
      <c r="T72" s="8">
        <v>0</v>
      </c>
      <c r="U72" s="8">
        <v>21</v>
      </c>
      <c r="V72" s="8">
        <v>0</v>
      </c>
      <c r="W72" s="8">
        <v>0</v>
      </c>
      <c r="X72" s="8">
        <v>0</v>
      </c>
      <c r="Y72" s="8">
        <v>106</v>
      </c>
      <c r="Z72" s="8">
        <v>0</v>
      </c>
      <c r="AA72" s="8">
        <v>28</v>
      </c>
      <c r="AB72" s="8">
        <v>27</v>
      </c>
      <c r="AC72" s="8">
        <v>0</v>
      </c>
      <c r="AD72" s="8">
        <v>0</v>
      </c>
      <c r="AE72" s="8">
        <v>50</v>
      </c>
      <c r="AF72" s="8">
        <v>59</v>
      </c>
      <c r="AG72" s="8">
        <v>31</v>
      </c>
      <c r="AH72" s="8">
        <v>14</v>
      </c>
      <c r="AI72" s="8">
        <v>13</v>
      </c>
      <c r="AJ72" s="8">
        <v>17</v>
      </c>
      <c r="AK72" s="8">
        <v>0</v>
      </c>
      <c r="AL72" s="8">
        <v>0</v>
      </c>
      <c r="AM72" s="8">
        <v>20</v>
      </c>
      <c r="AO72" s="8">
        <v>2</v>
      </c>
      <c r="AP72" s="8">
        <v>11</v>
      </c>
      <c r="AQ72" s="8">
        <v>31</v>
      </c>
      <c r="AR72" s="8">
        <v>39</v>
      </c>
      <c r="AS72" s="8">
        <v>12</v>
      </c>
      <c r="AU72" s="2">
        <f t="shared" si="9"/>
        <v>18.348837209302324</v>
      </c>
      <c r="AV72" s="2">
        <f t="shared" si="10"/>
        <v>3.5810321830509664</v>
      </c>
      <c r="AW72" s="17">
        <f t="shared" si="11"/>
        <v>0.97727272727272729</v>
      </c>
      <c r="AY72" s="12">
        <v>0.3125</v>
      </c>
      <c r="AZ72" s="8">
        <v>54</v>
      </c>
      <c r="BA72" s="8">
        <v>0</v>
      </c>
      <c r="BB72" s="8">
        <v>0</v>
      </c>
      <c r="BC72" s="8">
        <v>20</v>
      </c>
      <c r="BE72" s="8">
        <v>0</v>
      </c>
      <c r="BF72" s="8">
        <v>10</v>
      </c>
      <c r="BG72" s="8">
        <v>6</v>
      </c>
      <c r="BH72" s="8">
        <v>16</v>
      </c>
      <c r="BI72" s="8">
        <v>42</v>
      </c>
      <c r="BJ72" s="8">
        <v>19</v>
      </c>
      <c r="BK72" s="8">
        <v>18</v>
      </c>
      <c r="BL72" s="8">
        <v>0</v>
      </c>
      <c r="BM72" s="8">
        <v>1</v>
      </c>
      <c r="BN72" s="8">
        <v>11</v>
      </c>
      <c r="BO72" s="8">
        <v>3</v>
      </c>
      <c r="BR72" s="8">
        <v>19</v>
      </c>
      <c r="BS72" s="8">
        <v>31</v>
      </c>
      <c r="BT72" s="8">
        <v>43</v>
      </c>
      <c r="BU72" s="8">
        <v>35</v>
      </c>
      <c r="BV72" s="8">
        <v>34</v>
      </c>
      <c r="BX72" s="8">
        <v>117</v>
      </c>
      <c r="BY72" s="8">
        <v>44</v>
      </c>
      <c r="BZ72" s="8">
        <v>0</v>
      </c>
      <c r="CA72" s="8">
        <v>8</v>
      </c>
      <c r="CB72" s="8">
        <v>25</v>
      </c>
      <c r="CC72" s="8">
        <v>0</v>
      </c>
      <c r="CD72" s="8">
        <v>0</v>
      </c>
      <c r="CE72" s="8">
        <v>0</v>
      </c>
      <c r="CF72" s="8">
        <v>0</v>
      </c>
      <c r="CH72" s="8">
        <v>22</v>
      </c>
      <c r="CI72" s="8">
        <v>27</v>
      </c>
      <c r="CJ72" s="8">
        <v>0</v>
      </c>
      <c r="CK72" s="8">
        <v>25</v>
      </c>
      <c r="CL72" s="8">
        <v>54</v>
      </c>
      <c r="CM72" s="8">
        <v>1</v>
      </c>
      <c r="CN72" s="8">
        <v>40</v>
      </c>
      <c r="CO72" s="8">
        <v>35</v>
      </c>
      <c r="CP72" s="8">
        <v>27</v>
      </c>
      <c r="CR72" s="2">
        <f t="shared" si="6"/>
        <v>20.710526315789473</v>
      </c>
      <c r="CS72" s="2">
        <f t="shared" si="7"/>
        <v>3.7869860058046849</v>
      </c>
      <c r="CT72" s="17">
        <f t="shared" si="8"/>
        <v>0.88372093023255816</v>
      </c>
    </row>
    <row r="73" spans="1:98" x14ac:dyDescent="0.55000000000000004">
      <c r="A73" s="12">
        <v>0.33333333333333331</v>
      </c>
      <c r="B73" s="8">
        <v>61</v>
      </c>
      <c r="C73" s="8">
        <v>13</v>
      </c>
      <c r="D73" s="8">
        <v>25</v>
      </c>
      <c r="E73" s="8">
        <v>13</v>
      </c>
      <c r="F73" s="8">
        <v>35</v>
      </c>
      <c r="G73" s="8">
        <v>59</v>
      </c>
      <c r="H73" s="8">
        <v>43</v>
      </c>
      <c r="I73" s="8">
        <v>17</v>
      </c>
      <c r="J73" s="8">
        <v>31</v>
      </c>
      <c r="K73" s="8">
        <v>14</v>
      </c>
      <c r="L73" s="8">
        <v>0</v>
      </c>
      <c r="M73" s="8">
        <v>84</v>
      </c>
      <c r="N73" s="8">
        <v>2</v>
      </c>
      <c r="O73" s="8">
        <v>0</v>
      </c>
      <c r="P73" s="8">
        <v>11</v>
      </c>
      <c r="Q73" s="8">
        <v>0</v>
      </c>
      <c r="R73" s="8">
        <v>0</v>
      </c>
      <c r="S73" s="8">
        <v>60</v>
      </c>
      <c r="T73" s="8">
        <v>0</v>
      </c>
      <c r="U73" s="8">
        <v>15</v>
      </c>
      <c r="V73" s="8">
        <v>0</v>
      </c>
      <c r="W73" s="8">
        <v>15</v>
      </c>
      <c r="X73" s="8">
        <v>0</v>
      </c>
      <c r="Y73" s="8">
        <v>0</v>
      </c>
      <c r="Z73" s="8">
        <v>12</v>
      </c>
      <c r="AA73" s="8">
        <v>0</v>
      </c>
      <c r="AB73" s="8">
        <v>18</v>
      </c>
      <c r="AC73" s="8">
        <v>3</v>
      </c>
      <c r="AD73" s="8">
        <v>23</v>
      </c>
      <c r="AE73" s="8">
        <v>39</v>
      </c>
      <c r="AF73" s="8">
        <v>67</v>
      </c>
      <c r="AG73" s="8">
        <v>31</v>
      </c>
      <c r="AH73" s="8">
        <v>26</v>
      </c>
      <c r="AI73" s="8">
        <v>0</v>
      </c>
      <c r="AJ73" s="8">
        <v>21</v>
      </c>
      <c r="AK73" s="8">
        <v>0</v>
      </c>
      <c r="AL73" s="8">
        <v>10</v>
      </c>
      <c r="AM73" s="8">
        <v>25</v>
      </c>
      <c r="AO73" s="8">
        <v>13</v>
      </c>
      <c r="AP73" s="8">
        <v>0</v>
      </c>
      <c r="AQ73" s="8">
        <v>33</v>
      </c>
      <c r="AR73" s="8">
        <v>36</v>
      </c>
      <c r="AS73" s="8">
        <v>5</v>
      </c>
      <c r="AU73" s="2">
        <f t="shared" si="9"/>
        <v>20</v>
      </c>
      <c r="AV73" s="2">
        <f t="shared" si="10"/>
        <v>3.2532461001684689</v>
      </c>
      <c r="AW73" s="17">
        <f t="shared" si="11"/>
        <v>0.97727272727272729</v>
      </c>
      <c r="AY73" s="12">
        <v>0.33333333333333331</v>
      </c>
      <c r="AZ73" s="8">
        <v>51</v>
      </c>
      <c r="BA73" s="8">
        <v>0</v>
      </c>
      <c r="BB73" s="8">
        <v>0</v>
      </c>
      <c r="BC73" s="8">
        <v>31</v>
      </c>
      <c r="BE73" s="8">
        <v>32</v>
      </c>
      <c r="BF73" s="8">
        <v>0</v>
      </c>
      <c r="BG73" s="8">
        <v>14</v>
      </c>
      <c r="BH73" s="8">
        <v>0</v>
      </c>
      <c r="BI73" s="8">
        <v>13</v>
      </c>
      <c r="BJ73" s="8">
        <v>0</v>
      </c>
      <c r="BK73" s="8">
        <v>23</v>
      </c>
      <c r="BL73" s="8">
        <v>35</v>
      </c>
      <c r="BM73" s="8">
        <v>12</v>
      </c>
      <c r="BN73" s="8">
        <v>5</v>
      </c>
      <c r="BO73" s="8">
        <v>30</v>
      </c>
      <c r="BR73" s="8">
        <v>2</v>
      </c>
      <c r="BS73" s="8">
        <v>69</v>
      </c>
      <c r="BT73" s="8">
        <v>6</v>
      </c>
      <c r="BU73" s="8">
        <v>24</v>
      </c>
      <c r="BV73" s="8">
        <v>71</v>
      </c>
      <c r="BX73" s="8">
        <v>0</v>
      </c>
      <c r="BY73" s="8">
        <v>64</v>
      </c>
      <c r="BZ73" s="8">
        <v>5</v>
      </c>
      <c r="CA73" s="8">
        <v>5</v>
      </c>
      <c r="CB73" s="8">
        <v>32</v>
      </c>
      <c r="CC73" s="8">
        <v>0</v>
      </c>
      <c r="CD73" s="8">
        <v>2</v>
      </c>
      <c r="CE73" s="8">
        <v>36</v>
      </c>
      <c r="CF73" s="8">
        <v>0</v>
      </c>
      <c r="CH73" s="8">
        <v>55</v>
      </c>
      <c r="CI73" s="8">
        <v>3</v>
      </c>
      <c r="CJ73" s="8">
        <v>0</v>
      </c>
      <c r="CK73" s="8">
        <v>20</v>
      </c>
      <c r="CL73" s="8">
        <v>24</v>
      </c>
      <c r="CM73" s="8">
        <v>9</v>
      </c>
      <c r="CN73" s="8">
        <v>0</v>
      </c>
      <c r="CO73" s="8">
        <v>1</v>
      </c>
      <c r="CP73" s="8">
        <v>1</v>
      </c>
      <c r="CR73" s="2">
        <f t="shared" si="6"/>
        <v>17.763157894736842</v>
      </c>
      <c r="CS73" s="2">
        <f t="shared" si="7"/>
        <v>3.4530861555865826</v>
      </c>
      <c r="CT73" s="17">
        <f t="shared" si="8"/>
        <v>0.88372093023255816</v>
      </c>
    </row>
    <row r="74" spans="1:98" x14ac:dyDescent="0.55000000000000004">
      <c r="A74" s="13">
        <v>0.35416666666666669</v>
      </c>
      <c r="B74" s="9">
        <v>23</v>
      </c>
      <c r="C74" s="9">
        <v>18</v>
      </c>
      <c r="D74" s="9">
        <v>14</v>
      </c>
      <c r="E74" s="9">
        <v>13</v>
      </c>
      <c r="F74" s="9">
        <v>23</v>
      </c>
      <c r="G74" s="9">
        <v>17</v>
      </c>
      <c r="H74" s="9">
        <v>32</v>
      </c>
      <c r="I74" s="9">
        <v>6</v>
      </c>
      <c r="J74" s="9">
        <v>23</v>
      </c>
      <c r="K74" s="9">
        <v>20</v>
      </c>
      <c r="L74" s="9">
        <v>8</v>
      </c>
      <c r="M74" s="9">
        <v>75</v>
      </c>
      <c r="N74" s="9">
        <v>0</v>
      </c>
      <c r="O74" s="9">
        <v>19</v>
      </c>
      <c r="P74" s="9">
        <v>0</v>
      </c>
      <c r="Q74" s="9">
        <v>3</v>
      </c>
      <c r="R74" s="9">
        <v>0</v>
      </c>
      <c r="S74" s="9">
        <v>60</v>
      </c>
      <c r="T74" s="9">
        <v>0</v>
      </c>
      <c r="U74" s="9">
        <v>30</v>
      </c>
      <c r="V74" s="9">
        <v>31</v>
      </c>
      <c r="W74" s="9">
        <v>3</v>
      </c>
      <c r="X74" s="9">
        <v>23</v>
      </c>
      <c r="Y74" s="9">
        <v>12</v>
      </c>
      <c r="Z74" s="9">
        <v>0</v>
      </c>
      <c r="AA74" s="9">
        <v>9</v>
      </c>
      <c r="AB74" s="9">
        <v>30</v>
      </c>
      <c r="AC74" s="9">
        <v>0</v>
      </c>
      <c r="AD74" s="9">
        <v>19</v>
      </c>
      <c r="AE74" s="9">
        <v>21</v>
      </c>
      <c r="AF74" s="9">
        <v>74</v>
      </c>
      <c r="AG74" s="9">
        <v>21</v>
      </c>
      <c r="AH74" s="9">
        <v>27</v>
      </c>
      <c r="AI74" s="9">
        <v>0</v>
      </c>
      <c r="AJ74" s="9">
        <v>23</v>
      </c>
      <c r="AK74" s="9">
        <v>0</v>
      </c>
      <c r="AL74" s="9">
        <v>23</v>
      </c>
      <c r="AM74" s="9">
        <v>19</v>
      </c>
      <c r="AN74" s="9"/>
      <c r="AO74" s="9">
        <v>27</v>
      </c>
      <c r="AP74" s="9">
        <v>10</v>
      </c>
      <c r="AQ74" s="9">
        <v>30</v>
      </c>
      <c r="AR74" s="9">
        <v>37</v>
      </c>
      <c r="AS74" s="9">
        <v>2</v>
      </c>
      <c r="AT74" s="9"/>
      <c r="AU74" s="2">
        <f t="shared" si="9"/>
        <v>19.186046511627907</v>
      </c>
      <c r="AV74" s="2">
        <f t="shared" si="10"/>
        <v>2.7186765993357382</v>
      </c>
      <c r="AW74" s="17">
        <f t="shared" si="11"/>
        <v>0.97727272727272729</v>
      </c>
      <c r="AY74" s="13">
        <v>0.35416666666666669</v>
      </c>
      <c r="AZ74" s="9">
        <v>13</v>
      </c>
      <c r="BA74" s="9">
        <v>0</v>
      </c>
      <c r="BB74" s="9">
        <v>0</v>
      </c>
      <c r="BC74" s="9">
        <v>11</v>
      </c>
      <c r="BD74" s="9"/>
      <c r="BE74" s="9">
        <v>2</v>
      </c>
      <c r="BF74" s="9">
        <v>0</v>
      </c>
      <c r="BG74" s="9">
        <v>0</v>
      </c>
      <c r="BH74" s="9">
        <v>12</v>
      </c>
      <c r="BI74" s="9">
        <v>0</v>
      </c>
      <c r="BJ74" s="9">
        <v>12</v>
      </c>
      <c r="BK74" s="9">
        <v>19</v>
      </c>
      <c r="BL74" s="9">
        <v>8</v>
      </c>
      <c r="BM74" s="9">
        <v>62</v>
      </c>
      <c r="BN74" s="9">
        <v>51</v>
      </c>
      <c r="BO74" s="9">
        <v>37</v>
      </c>
      <c r="BP74" s="9"/>
      <c r="BQ74" s="9"/>
      <c r="BR74" s="9">
        <v>3</v>
      </c>
      <c r="BS74" s="9">
        <v>4</v>
      </c>
      <c r="BT74" s="9">
        <v>47</v>
      </c>
      <c r="BU74" s="9">
        <v>49</v>
      </c>
      <c r="BV74" s="9">
        <v>9</v>
      </c>
      <c r="BW74" s="9"/>
      <c r="BX74" s="9">
        <v>0</v>
      </c>
      <c r="BY74" s="9">
        <v>39</v>
      </c>
      <c r="BZ74" s="9">
        <v>0</v>
      </c>
      <c r="CA74" s="9">
        <v>5</v>
      </c>
      <c r="CB74" s="9">
        <v>3</v>
      </c>
      <c r="CC74" s="9">
        <v>0</v>
      </c>
      <c r="CD74" s="9">
        <v>6</v>
      </c>
      <c r="CE74" s="9">
        <v>3</v>
      </c>
      <c r="CF74" s="9">
        <v>1</v>
      </c>
      <c r="CG74" s="9"/>
      <c r="CH74" s="9">
        <v>53</v>
      </c>
      <c r="CI74" s="9">
        <v>8</v>
      </c>
      <c r="CJ74" s="9">
        <v>0</v>
      </c>
      <c r="CK74" s="9">
        <v>22</v>
      </c>
      <c r="CL74" s="9">
        <v>32</v>
      </c>
      <c r="CM74" s="9">
        <v>11</v>
      </c>
      <c r="CN74" s="9">
        <v>39</v>
      </c>
      <c r="CO74" s="9">
        <v>18</v>
      </c>
      <c r="CP74" s="9">
        <v>0</v>
      </c>
      <c r="CQ74" s="9"/>
      <c r="CR74" s="2">
        <f t="shared" si="6"/>
        <v>15.236842105263158</v>
      </c>
      <c r="CS74" s="2">
        <f t="shared" si="7"/>
        <v>3.0010510748888448</v>
      </c>
      <c r="CT74" s="17">
        <f t="shared" si="8"/>
        <v>0.88372093023255816</v>
      </c>
    </row>
    <row r="75" spans="1:98" x14ac:dyDescent="0.55000000000000004">
      <c r="A75" s="13">
        <v>0.375</v>
      </c>
      <c r="B75" s="9">
        <v>35</v>
      </c>
      <c r="C75" s="9">
        <v>64</v>
      </c>
      <c r="D75" s="9">
        <v>70</v>
      </c>
      <c r="E75" s="9">
        <v>36</v>
      </c>
      <c r="F75" s="9">
        <v>35</v>
      </c>
      <c r="G75" s="9">
        <v>64</v>
      </c>
      <c r="H75" s="9">
        <v>48</v>
      </c>
      <c r="I75" s="9">
        <v>19</v>
      </c>
      <c r="J75" s="9">
        <v>48</v>
      </c>
      <c r="K75" s="9">
        <v>12</v>
      </c>
      <c r="L75" s="9">
        <v>55</v>
      </c>
      <c r="M75" s="9">
        <v>60</v>
      </c>
      <c r="N75" s="9">
        <v>32</v>
      </c>
      <c r="O75" s="9">
        <v>45</v>
      </c>
      <c r="P75" s="9">
        <v>61</v>
      </c>
      <c r="Q75" s="9">
        <v>35</v>
      </c>
      <c r="R75" s="9">
        <v>68</v>
      </c>
      <c r="S75" s="9">
        <v>56</v>
      </c>
      <c r="T75" s="9">
        <v>52</v>
      </c>
      <c r="U75" s="9">
        <v>35</v>
      </c>
      <c r="V75" s="9">
        <v>68</v>
      </c>
      <c r="W75" s="9">
        <v>39</v>
      </c>
      <c r="X75" s="9">
        <v>49</v>
      </c>
      <c r="Y75" s="9">
        <v>52</v>
      </c>
      <c r="Z75" s="9">
        <v>32</v>
      </c>
      <c r="AA75" s="9">
        <v>48</v>
      </c>
      <c r="AB75" s="9">
        <v>20</v>
      </c>
      <c r="AC75" s="9">
        <v>61</v>
      </c>
      <c r="AD75" s="9">
        <v>41</v>
      </c>
      <c r="AE75" s="9">
        <v>61</v>
      </c>
      <c r="AF75" s="9">
        <v>50</v>
      </c>
      <c r="AG75" s="9">
        <v>51</v>
      </c>
      <c r="AH75" s="9">
        <v>30</v>
      </c>
      <c r="AI75" s="9">
        <v>11</v>
      </c>
      <c r="AJ75" s="9">
        <v>29</v>
      </c>
      <c r="AK75" s="9">
        <v>45</v>
      </c>
      <c r="AL75" s="9">
        <v>64</v>
      </c>
      <c r="AM75" s="9">
        <v>79</v>
      </c>
      <c r="AN75" s="9"/>
      <c r="AO75" s="9">
        <v>41</v>
      </c>
      <c r="AP75" s="9">
        <v>32</v>
      </c>
      <c r="AQ75" s="9">
        <v>45</v>
      </c>
      <c r="AR75" s="9">
        <v>46</v>
      </c>
      <c r="AS75" s="9">
        <v>40</v>
      </c>
      <c r="AT75" s="9"/>
      <c r="AU75" s="2">
        <f t="shared" si="9"/>
        <v>45.674418604651166</v>
      </c>
      <c r="AV75" s="2">
        <f t="shared" si="10"/>
        <v>2.4028685630670754</v>
      </c>
      <c r="AW75" s="17">
        <f t="shared" si="11"/>
        <v>0.97727272727272729</v>
      </c>
      <c r="AY75" s="13">
        <v>0.375</v>
      </c>
      <c r="AZ75" s="9">
        <v>49</v>
      </c>
      <c r="BA75" s="9">
        <v>50</v>
      </c>
      <c r="BB75" s="9">
        <v>53</v>
      </c>
      <c r="BC75" s="9">
        <v>37</v>
      </c>
      <c r="BD75" s="9"/>
      <c r="BE75" s="9">
        <v>23</v>
      </c>
      <c r="BF75" s="9">
        <v>78</v>
      </c>
      <c r="BG75" s="9">
        <v>12</v>
      </c>
      <c r="BH75" s="9">
        <v>17</v>
      </c>
      <c r="BI75" s="9">
        <v>45</v>
      </c>
      <c r="BJ75" s="9">
        <v>15</v>
      </c>
      <c r="BK75" s="9">
        <v>30</v>
      </c>
      <c r="BL75" s="9">
        <v>44</v>
      </c>
      <c r="BM75" s="9">
        <v>54</v>
      </c>
      <c r="BN75" s="9">
        <v>35</v>
      </c>
      <c r="BO75" s="9">
        <v>27</v>
      </c>
      <c r="BP75" s="9"/>
      <c r="BQ75" s="9"/>
      <c r="BR75" s="9">
        <v>12</v>
      </c>
      <c r="BS75" s="9">
        <v>50</v>
      </c>
      <c r="BT75" s="9">
        <v>61</v>
      </c>
      <c r="BU75" s="9">
        <v>44</v>
      </c>
      <c r="BV75" s="9">
        <v>33</v>
      </c>
      <c r="BW75" s="9"/>
      <c r="BX75" s="9">
        <v>51</v>
      </c>
      <c r="BY75" s="9">
        <v>76</v>
      </c>
      <c r="BZ75" s="9">
        <v>41</v>
      </c>
      <c r="CA75" s="9">
        <v>51</v>
      </c>
      <c r="CB75" s="9">
        <v>69</v>
      </c>
      <c r="CC75" s="9">
        <v>45</v>
      </c>
      <c r="CD75" s="9">
        <v>4</v>
      </c>
      <c r="CE75" s="9">
        <v>31</v>
      </c>
      <c r="CF75" s="9">
        <v>1</v>
      </c>
      <c r="CG75" s="9"/>
      <c r="CH75" s="9">
        <v>52</v>
      </c>
      <c r="CI75" s="9">
        <v>20</v>
      </c>
      <c r="CJ75" s="9">
        <v>26</v>
      </c>
      <c r="CK75" s="9">
        <v>14</v>
      </c>
      <c r="CL75" s="9">
        <v>42</v>
      </c>
      <c r="CM75" s="9">
        <v>14</v>
      </c>
      <c r="CN75" s="9">
        <v>21</v>
      </c>
      <c r="CO75" s="9">
        <v>51</v>
      </c>
      <c r="CP75" s="9">
        <v>59</v>
      </c>
      <c r="CQ75" s="9"/>
      <c r="CR75" s="2">
        <f t="shared" si="6"/>
        <v>37.815789473684212</v>
      </c>
      <c r="CS75" s="2">
        <f t="shared" si="7"/>
        <v>3.1568425226616275</v>
      </c>
      <c r="CT75" s="17">
        <f t="shared" si="8"/>
        <v>0.88372093023255816</v>
      </c>
    </row>
    <row r="76" spans="1:98" x14ac:dyDescent="0.55000000000000004">
      <c r="A76" s="13">
        <v>0.39583333333333331</v>
      </c>
      <c r="B76" s="9">
        <v>60</v>
      </c>
      <c r="C76" s="9">
        <v>24</v>
      </c>
      <c r="D76" s="9">
        <v>48</v>
      </c>
      <c r="E76" s="9">
        <v>23</v>
      </c>
      <c r="F76" s="9">
        <v>32</v>
      </c>
      <c r="G76" s="9">
        <v>59</v>
      </c>
      <c r="H76" s="9">
        <v>0</v>
      </c>
      <c r="I76" s="9">
        <v>30</v>
      </c>
      <c r="J76" s="9">
        <v>34</v>
      </c>
      <c r="K76" s="9">
        <v>30</v>
      </c>
      <c r="L76" s="9">
        <v>23</v>
      </c>
      <c r="M76" s="9">
        <v>92</v>
      </c>
      <c r="N76" s="9">
        <v>7</v>
      </c>
      <c r="O76" s="9">
        <v>57</v>
      </c>
      <c r="P76" s="9">
        <v>30</v>
      </c>
      <c r="Q76" s="9">
        <v>46</v>
      </c>
      <c r="R76" s="9">
        <v>22</v>
      </c>
      <c r="S76" s="9">
        <v>58</v>
      </c>
      <c r="T76" s="9">
        <v>18</v>
      </c>
      <c r="U76" s="9">
        <v>29</v>
      </c>
      <c r="V76" s="9">
        <v>36</v>
      </c>
      <c r="W76" s="9">
        <v>18</v>
      </c>
      <c r="X76" s="9">
        <v>26</v>
      </c>
      <c r="Y76" s="9">
        <v>24</v>
      </c>
      <c r="Z76" s="9">
        <v>34</v>
      </c>
      <c r="AA76" s="9">
        <v>19</v>
      </c>
      <c r="AB76" s="9">
        <v>25</v>
      </c>
      <c r="AC76" s="9">
        <v>4</v>
      </c>
      <c r="AD76" s="9">
        <v>30</v>
      </c>
      <c r="AE76" s="9">
        <v>42</v>
      </c>
      <c r="AF76" s="9">
        <v>60</v>
      </c>
      <c r="AG76" s="9">
        <v>67</v>
      </c>
      <c r="AH76" s="9">
        <v>32</v>
      </c>
      <c r="AI76" s="9">
        <v>11</v>
      </c>
      <c r="AJ76" s="9">
        <v>35</v>
      </c>
      <c r="AK76" s="9">
        <v>19</v>
      </c>
      <c r="AL76" s="9">
        <v>54</v>
      </c>
      <c r="AM76" s="9">
        <v>62</v>
      </c>
      <c r="AN76" s="9"/>
      <c r="AO76" s="9">
        <v>36</v>
      </c>
      <c r="AP76" s="9">
        <v>7</v>
      </c>
      <c r="AQ76" s="9">
        <v>44</v>
      </c>
      <c r="AR76" s="9">
        <v>41</v>
      </c>
      <c r="AS76" s="9">
        <v>41</v>
      </c>
      <c r="AT76" s="9"/>
      <c r="AU76" s="2">
        <f t="shared" si="9"/>
        <v>34.627906976744185</v>
      </c>
      <c r="AV76" s="2">
        <f t="shared" si="10"/>
        <v>2.8959480716096291</v>
      </c>
      <c r="AW76" s="17">
        <f t="shared" si="11"/>
        <v>0.97727272727272729</v>
      </c>
      <c r="AY76" s="13">
        <v>0.39583333333333331</v>
      </c>
      <c r="AZ76" s="9">
        <v>66</v>
      </c>
      <c r="BA76" s="9">
        <v>52</v>
      </c>
      <c r="BB76" s="9">
        <v>11</v>
      </c>
      <c r="BC76" s="9">
        <v>3</v>
      </c>
      <c r="BD76" s="9"/>
      <c r="BE76" s="9">
        <v>33</v>
      </c>
      <c r="BF76" s="9">
        <v>55</v>
      </c>
      <c r="BG76" s="9">
        <v>8</v>
      </c>
      <c r="BH76" s="9">
        <v>18</v>
      </c>
      <c r="BI76" s="9">
        <v>54</v>
      </c>
      <c r="BJ76" s="9">
        <v>26</v>
      </c>
      <c r="BK76" s="9">
        <v>31</v>
      </c>
      <c r="BL76" s="9">
        <v>46</v>
      </c>
      <c r="BM76" s="9">
        <v>52</v>
      </c>
      <c r="BN76" s="9">
        <v>4</v>
      </c>
      <c r="BO76" s="9">
        <v>2</v>
      </c>
      <c r="BP76" s="9"/>
      <c r="BQ76" s="9"/>
      <c r="BR76" s="9">
        <v>0</v>
      </c>
      <c r="BS76" s="9">
        <v>64</v>
      </c>
      <c r="BT76" s="9">
        <v>60</v>
      </c>
      <c r="BU76" s="9">
        <v>37</v>
      </c>
      <c r="BV76" s="9">
        <v>20</v>
      </c>
      <c r="BW76" s="9"/>
      <c r="BX76" s="9">
        <v>32</v>
      </c>
      <c r="BY76" s="9">
        <v>46</v>
      </c>
      <c r="BZ76" s="9">
        <v>44</v>
      </c>
      <c r="CA76" s="9">
        <v>32</v>
      </c>
      <c r="CB76" s="9">
        <v>46</v>
      </c>
      <c r="CC76" s="9">
        <v>47</v>
      </c>
      <c r="CD76" s="9">
        <v>4</v>
      </c>
      <c r="CE76" s="9">
        <v>45</v>
      </c>
      <c r="CF76" s="9">
        <v>1</v>
      </c>
      <c r="CG76" s="9"/>
      <c r="CH76" s="9">
        <v>47</v>
      </c>
      <c r="CI76" s="9">
        <v>32</v>
      </c>
      <c r="CJ76" s="9">
        <v>3</v>
      </c>
      <c r="CK76" s="9">
        <v>4</v>
      </c>
      <c r="CL76" s="9">
        <v>45</v>
      </c>
      <c r="CM76" s="9">
        <v>38</v>
      </c>
      <c r="CN76" s="9">
        <v>5</v>
      </c>
      <c r="CO76" s="9">
        <v>54</v>
      </c>
      <c r="CP76" s="9">
        <v>69</v>
      </c>
      <c r="CQ76" s="9"/>
      <c r="CR76" s="2">
        <f t="shared" si="6"/>
        <v>32.526315789473685</v>
      </c>
      <c r="CS76" s="2">
        <f t="shared" si="7"/>
        <v>3.5020288454393316</v>
      </c>
      <c r="CT76" s="17">
        <f t="shared" si="8"/>
        <v>0.88372093023255816</v>
      </c>
    </row>
    <row r="77" spans="1:98" x14ac:dyDescent="0.55000000000000004">
      <c r="A77" s="13">
        <v>0.41666666666666669</v>
      </c>
      <c r="B77" s="9">
        <v>45</v>
      </c>
      <c r="C77" s="9">
        <v>14</v>
      </c>
      <c r="D77" s="9">
        <v>0</v>
      </c>
      <c r="E77" s="9">
        <v>8</v>
      </c>
      <c r="F77" s="9">
        <v>33</v>
      </c>
      <c r="G77" s="9">
        <v>33</v>
      </c>
      <c r="H77" s="9">
        <v>29</v>
      </c>
      <c r="I77" s="9">
        <v>7</v>
      </c>
      <c r="J77" s="9">
        <v>8</v>
      </c>
      <c r="K77" s="9">
        <v>25</v>
      </c>
      <c r="L77" s="9">
        <v>16</v>
      </c>
      <c r="M77" s="9">
        <v>105</v>
      </c>
      <c r="N77" s="9">
        <v>60</v>
      </c>
      <c r="O77" s="9">
        <v>39</v>
      </c>
      <c r="P77" s="9">
        <v>17</v>
      </c>
      <c r="Q77" s="9">
        <v>19</v>
      </c>
      <c r="R77" s="9">
        <v>9</v>
      </c>
      <c r="S77" s="9">
        <v>42</v>
      </c>
      <c r="T77" s="9">
        <v>26</v>
      </c>
      <c r="U77" s="9">
        <v>23</v>
      </c>
      <c r="V77" s="9">
        <v>24</v>
      </c>
      <c r="W77" s="9">
        <v>25</v>
      </c>
      <c r="X77" s="9">
        <v>28</v>
      </c>
      <c r="Y77" s="9">
        <v>0</v>
      </c>
      <c r="Z77" s="9">
        <v>45</v>
      </c>
      <c r="AA77" s="9">
        <v>13</v>
      </c>
      <c r="AB77" s="9">
        <v>3</v>
      </c>
      <c r="AC77" s="9">
        <v>0</v>
      </c>
      <c r="AD77" s="9">
        <v>22</v>
      </c>
      <c r="AE77" s="9">
        <v>15</v>
      </c>
      <c r="AF77" s="9">
        <v>59</v>
      </c>
      <c r="AG77" s="9">
        <v>53</v>
      </c>
      <c r="AH77" s="9">
        <v>33</v>
      </c>
      <c r="AI77" s="9">
        <v>58</v>
      </c>
      <c r="AJ77" s="9">
        <v>17</v>
      </c>
      <c r="AK77" s="9">
        <v>30</v>
      </c>
      <c r="AL77" s="9">
        <v>39</v>
      </c>
      <c r="AM77" s="9">
        <v>53</v>
      </c>
      <c r="AN77" s="9"/>
      <c r="AO77" s="9">
        <v>22</v>
      </c>
      <c r="AP77" s="9">
        <v>18</v>
      </c>
      <c r="AQ77" s="9">
        <v>33</v>
      </c>
      <c r="AR77" s="9">
        <v>57</v>
      </c>
      <c r="AS77" s="9">
        <v>34</v>
      </c>
      <c r="AT77" s="9"/>
      <c r="AU77" s="2">
        <f t="shared" si="9"/>
        <v>28.813953488372093</v>
      </c>
      <c r="AV77" s="2">
        <f t="shared" si="10"/>
        <v>3.148635348190258</v>
      </c>
      <c r="AW77" s="17">
        <f t="shared" si="11"/>
        <v>0.97727272727272729</v>
      </c>
      <c r="AY77" s="13">
        <v>0.41666666666666669</v>
      </c>
      <c r="AZ77" s="9">
        <v>61</v>
      </c>
      <c r="BA77" s="9">
        <v>49</v>
      </c>
      <c r="BB77" s="9">
        <v>24</v>
      </c>
      <c r="BC77" s="9">
        <v>6</v>
      </c>
      <c r="BD77" s="9"/>
      <c r="BE77" s="9">
        <v>27</v>
      </c>
      <c r="BF77" s="9">
        <v>51</v>
      </c>
      <c r="BG77" s="9">
        <v>5</v>
      </c>
      <c r="BH77" s="9">
        <v>6</v>
      </c>
      <c r="BI77" s="9">
        <v>19</v>
      </c>
      <c r="BJ77" s="9">
        <v>12</v>
      </c>
      <c r="BK77" s="9">
        <v>32</v>
      </c>
      <c r="BL77" s="9">
        <v>47</v>
      </c>
      <c r="BM77" s="9">
        <v>24</v>
      </c>
      <c r="BN77" s="9">
        <v>13</v>
      </c>
      <c r="BO77" s="9"/>
      <c r="BP77" s="9"/>
      <c r="BQ77" s="9"/>
      <c r="BR77" s="9">
        <v>11</v>
      </c>
      <c r="BS77" s="9">
        <v>54</v>
      </c>
      <c r="BT77" s="9">
        <v>65</v>
      </c>
      <c r="BU77" s="9">
        <v>34</v>
      </c>
      <c r="BV77" s="9">
        <v>18</v>
      </c>
      <c r="BW77" s="9"/>
      <c r="BX77" s="9">
        <v>23</v>
      </c>
      <c r="BY77" s="9">
        <v>35</v>
      </c>
      <c r="BZ77" s="9">
        <v>35</v>
      </c>
      <c r="CA77" s="9">
        <v>28</v>
      </c>
      <c r="CB77" s="9">
        <v>38</v>
      </c>
      <c r="CC77" s="9">
        <v>16</v>
      </c>
      <c r="CD77" s="9">
        <v>11</v>
      </c>
      <c r="CE77" s="9">
        <v>21</v>
      </c>
      <c r="CF77" s="9"/>
      <c r="CG77" s="9"/>
      <c r="CH77" s="9">
        <v>45</v>
      </c>
      <c r="CI77" s="9">
        <v>24</v>
      </c>
      <c r="CJ77" s="9">
        <v>0</v>
      </c>
      <c r="CK77" s="9">
        <v>8</v>
      </c>
      <c r="CL77" s="9">
        <v>32</v>
      </c>
      <c r="CM77" s="9">
        <v>19</v>
      </c>
      <c r="CN77" s="9">
        <v>12</v>
      </c>
      <c r="CO77" s="9">
        <v>53</v>
      </c>
      <c r="CP77" s="9">
        <v>42</v>
      </c>
      <c r="CQ77" s="9"/>
      <c r="CR77" s="2">
        <f t="shared" si="6"/>
        <v>27.777777777777779</v>
      </c>
      <c r="CS77" s="2">
        <f t="shared" si="7"/>
        <v>2.8680260096867776</v>
      </c>
      <c r="CT77" s="17">
        <f t="shared" si="8"/>
        <v>0.83720930232558144</v>
      </c>
    </row>
    <row r="78" spans="1:98" x14ac:dyDescent="0.55000000000000004">
      <c r="A78" s="13">
        <v>0.4375</v>
      </c>
      <c r="B78" s="9">
        <v>49</v>
      </c>
      <c r="C78" s="9">
        <v>9</v>
      </c>
      <c r="D78" s="9">
        <v>17</v>
      </c>
      <c r="E78" s="9">
        <v>13</v>
      </c>
      <c r="F78" s="9">
        <v>14</v>
      </c>
      <c r="G78" s="9">
        <v>25</v>
      </c>
      <c r="H78" s="9">
        <v>16</v>
      </c>
      <c r="I78" s="9">
        <v>2</v>
      </c>
      <c r="J78" s="9">
        <v>10</v>
      </c>
      <c r="K78" s="9">
        <v>12</v>
      </c>
      <c r="L78" s="9">
        <v>27</v>
      </c>
      <c r="M78" s="9">
        <v>100</v>
      </c>
      <c r="N78" s="9">
        <v>25</v>
      </c>
      <c r="O78" s="9">
        <v>26</v>
      </c>
      <c r="P78" s="9">
        <v>28</v>
      </c>
      <c r="Q78" s="9">
        <v>0</v>
      </c>
      <c r="R78" s="9">
        <v>23</v>
      </c>
      <c r="S78" s="9">
        <v>35</v>
      </c>
      <c r="T78" s="9">
        <v>27</v>
      </c>
      <c r="U78" s="9">
        <v>20</v>
      </c>
      <c r="V78" s="9">
        <v>18</v>
      </c>
      <c r="W78" s="9">
        <v>11</v>
      </c>
      <c r="X78" s="9">
        <v>28</v>
      </c>
      <c r="Y78" s="9">
        <v>42</v>
      </c>
      <c r="Z78" s="9">
        <v>13</v>
      </c>
      <c r="AA78" s="9">
        <v>22</v>
      </c>
      <c r="AB78" s="9">
        <v>21</v>
      </c>
      <c r="AC78" s="9">
        <v>20</v>
      </c>
      <c r="AD78" s="9">
        <v>6</v>
      </c>
      <c r="AE78" s="9">
        <v>13</v>
      </c>
      <c r="AF78" s="9">
        <v>8</v>
      </c>
      <c r="AG78" s="9">
        <v>34</v>
      </c>
      <c r="AH78" s="9">
        <v>15</v>
      </c>
      <c r="AI78" s="9">
        <v>61</v>
      </c>
      <c r="AJ78" s="9">
        <v>22</v>
      </c>
      <c r="AK78" s="9">
        <v>15</v>
      </c>
      <c r="AL78" s="9">
        <v>32</v>
      </c>
      <c r="AM78" s="9">
        <v>14</v>
      </c>
      <c r="AN78" s="9"/>
      <c r="AO78" s="9">
        <v>15</v>
      </c>
      <c r="AP78" s="9">
        <v>0</v>
      </c>
      <c r="AQ78" s="9">
        <v>22</v>
      </c>
      <c r="AR78" s="9">
        <v>35</v>
      </c>
      <c r="AS78" s="9">
        <v>26</v>
      </c>
      <c r="AT78" s="9"/>
      <c r="AU78" s="2">
        <f t="shared" si="9"/>
        <v>22.581395348837209</v>
      </c>
      <c r="AV78" s="2">
        <f t="shared" si="10"/>
        <v>2.6237336887916962</v>
      </c>
      <c r="AW78" s="17">
        <f t="shared" si="11"/>
        <v>0.97727272727272729</v>
      </c>
      <c r="AY78" s="13">
        <v>0.4375</v>
      </c>
      <c r="AZ78" s="9">
        <v>65</v>
      </c>
      <c r="BA78" s="9">
        <v>21</v>
      </c>
      <c r="BB78" s="9">
        <v>28</v>
      </c>
      <c r="BC78" s="9">
        <v>8</v>
      </c>
      <c r="BD78" s="9"/>
      <c r="BE78" s="9">
        <v>43</v>
      </c>
      <c r="BF78" s="9">
        <v>62</v>
      </c>
      <c r="BG78" s="9">
        <v>0</v>
      </c>
      <c r="BH78" s="9">
        <v>28</v>
      </c>
      <c r="BI78" s="9">
        <v>42</v>
      </c>
      <c r="BJ78" s="9">
        <v>1</v>
      </c>
      <c r="BK78" s="9">
        <v>11</v>
      </c>
      <c r="BL78" s="9">
        <v>47</v>
      </c>
      <c r="BM78" s="9">
        <v>31</v>
      </c>
      <c r="BN78" s="9">
        <v>29</v>
      </c>
      <c r="BO78" s="9"/>
      <c r="BP78" s="9"/>
      <c r="BQ78" s="9"/>
      <c r="BR78" s="9">
        <v>7</v>
      </c>
      <c r="BS78" s="9">
        <v>45</v>
      </c>
      <c r="BT78" s="9">
        <v>47</v>
      </c>
      <c r="BU78" s="9">
        <v>20</v>
      </c>
      <c r="BV78" s="9">
        <v>13</v>
      </c>
      <c r="BW78" s="9"/>
      <c r="BX78" s="9">
        <v>18</v>
      </c>
      <c r="BY78" s="9">
        <v>41</v>
      </c>
      <c r="BZ78" s="9">
        <v>22</v>
      </c>
      <c r="CA78" s="9">
        <v>27</v>
      </c>
      <c r="CB78" s="9">
        <v>24</v>
      </c>
      <c r="CC78" s="9">
        <v>18</v>
      </c>
      <c r="CD78" s="9">
        <v>2</v>
      </c>
      <c r="CE78" s="9">
        <v>21</v>
      </c>
      <c r="CF78" s="9"/>
      <c r="CG78" s="9"/>
      <c r="CH78" s="9">
        <v>25</v>
      </c>
      <c r="CI78" s="9">
        <v>19</v>
      </c>
      <c r="CJ78" s="9">
        <v>0</v>
      </c>
      <c r="CK78" s="9">
        <v>0</v>
      </c>
      <c r="CL78" s="9">
        <v>43</v>
      </c>
      <c r="CM78" s="9">
        <v>28</v>
      </c>
      <c r="CN78" s="9">
        <v>14</v>
      </c>
      <c r="CO78" s="9">
        <v>28</v>
      </c>
      <c r="CP78" s="9">
        <v>42</v>
      </c>
      <c r="CQ78" s="9"/>
      <c r="CR78" s="2">
        <f t="shared" si="6"/>
        <v>25.555555555555557</v>
      </c>
      <c r="CS78" s="2">
        <f t="shared" si="7"/>
        <v>2.8389145154622555</v>
      </c>
      <c r="CT78" s="17">
        <f t="shared" si="8"/>
        <v>0.83720930232558144</v>
      </c>
    </row>
    <row r="79" spans="1:98" x14ac:dyDescent="0.55000000000000004">
      <c r="A79" s="13">
        <v>0.45833333333333331</v>
      </c>
      <c r="B79" s="9">
        <v>31</v>
      </c>
      <c r="C79" s="9">
        <v>11</v>
      </c>
      <c r="D79" s="9">
        <v>25</v>
      </c>
      <c r="E79" s="9">
        <v>23</v>
      </c>
      <c r="F79" s="9">
        <v>14</v>
      </c>
      <c r="G79" s="9">
        <v>9</v>
      </c>
      <c r="H79" s="9">
        <v>15</v>
      </c>
      <c r="I79" s="9">
        <v>1</v>
      </c>
      <c r="J79" s="9">
        <v>6</v>
      </c>
      <c r="K79" s="9">
        <v>11</v>
      </c>
      <c r="L79" s="9">
        <v>26</v>
      </c>
      <c r="M79" s="9">
        <v>92</v>
      </c>
      <c r="N79" s="9">
        <v>1</v>
      </c>
      <c r="O79" s="9">
        <v>23</v>
      </c>
      <c r="P79" s="9">
        <v>8</v>
      </c>
      <c r="Q79" s="9">
        <v>17</v>
      </c>
      <c r="R79" s="9">
        <v>9</v>
      </c>
      <c r="S79" s="9">
        <v>14</v>
      </c>
      <c r="T79" s="9">
        <v>15</v>
      </c>
      <c r="U79" s="9">
        <v>18</v>
      </c>
      <c r="V79" s="9">
        <v>12</v>
      </c>
      <c r="W79" s="9">
        <v>5</v>
      </c>
      <c r="X79" s="9">
        <v>19</v>
      </c>
      <c r="Y79" s="9">
        <v>0</v>
      </c>
      <c r="Z79" s="9">
        <v>0</v>
      </c>
      <c r="AA79" s="9">
        <v>22</v>
      </c>
      <c r="AB79" s="9">
        <v>9</v>
      </c>
      <c r="AC79" s="9">
        <v>8</v>
      </c>
      <c r="AD79" s="9">
        <v>4</v>
      </c>
      <c r="AE79" s="9">
        <v>2</v>
      </c>
      <c r="AF79" s="9">
        <v>39</v>
      </c>
      <c r="AG79" s="9">
        <v>10</v>
      </c>
      <c r="AH79" s="9">
        <v>23</v>
      </c>
      <c r="AI79" s="9">
        <v>19</v>
      </c>
      <c r="AJ79" s="9">
        <v>8</v>
      </c>
      <c r="AK79" s="9">
        <v>5</v>
      </c>
      <c r="AL79" s="9">
        <v>52</v>
      </c>
      <c r="AM79" s="9">
        <v>45</v>
      </c>
      <c r="AN79" s="9"/>
      <c r="AO79" s="9">
        <v>3</v>
      </c>
      <c r="AP79" s="9">
        <v>19</v>
      </c>
      <c r="AQ79" s="9">
        <v>31</v>
      </c>
      <c r="AR79" s="9">
        <v>26</v>
      </c>
      <c r="AS79" s="9">
        <v>23</v>
      </c>
      <c r="AT79" s="9"/>
      <c r="AU79" s="2">
        <f t="shared" si="9"/>
        <v>17.511627906976745</v>
      </c>
      <c r="AV79" s="2">
        <f t="shared" si="10"/>
        <v>2.5346703558592827</v>
      </c>
      <c r="AW79" s="17">
        <f t="shared" si="11"/>
        <v>0.97727272727272729</v>
      </c>
      <c r="AY79" s="13">
        <v>0.45833333333333331</v>
      </c>
      <c r="AZ79" s="9">
        <v>57</v>
      </c>
      <c r="BA79" s="9">
        <v>29</v>
      </c>
      <c r="BB79" s="9">
        <v>9</v>
      </c>
      <c r="BC79" s="9">
        <v>17</v>
      </c>
      <c r="BD79" s="9"/>
      <c r="BE79" s="9">
        <v>15</v>
      </c>
      <c r="BF79" s="9">
        <v>41</v>
      </c>
      <c r="BG79" s="9">
        <v>14</v>
      </c>
      <c r="BH79" s="9">
        <v>22</v>
      </c>
      <c r="BI79" s="9">
        <v>69</v>
      </c>
      <c r="BJ79" s="9">
        <v>18</v>
      </c>
      <c r="BK79" s="9">
        <v>16</v>
      </c>
      <c r="BL79" s="9">
        <v>37</v>
      </c>
      <c r="BM79" s="9">
        <v>39</v>
      </c>
      <c r="BN79" s="9">
        <v>24</v>
      </c>
      <c r="BO79" s="9"/>
      <c r="BP79" s="9"/>
      <c r="BQ79" s="9"/>
      <c r="BR79" s="9">
        <v>8</v>
      </c>
      <c r="BS79" s="9">
        <v>48</v>
      </c>
      <c r="BT79" s="9">
        <v>38</v>
      </c>
      <c r="BU79" s="9">
        <v>17</v>
      </c>
      <c r="BV79" s="9">
        <v>41</v>
      </c>
      <c r="BW79" s="9"/>
      <c r="BX79" s="9">
        <v>23</v>
      </c>
      <c r="BY79" s="9">
        <v>16</v>
      </c>
      <c r="BZ79" s="9">
        <v>21</v>
      </c>
      <c r="CA79" s="9">
        <v>32</v>
      </c>
      <c r="CB79" s="9">
        <v>59</v>
      </c>
      <c r="CC79" s="9">
        <v>6</v>
      </c>
      <c r="CD79" s="9">
        <v>2</v>
      </c>
      <c r="CE79" s="9">
        <v>16</v>
      </c>
      <c r="CF79" s="9"/>
      <c r="CG79" s="9"/>
      <c r="CH79" s="9">
        <v>32</v>
      </c>
      <c r="CI79" s="9">
        <v>7</v>
      </c>
      <c r="CJ79" s="9">
        <v>0</v>
      </c>
      <c r="CK79" s="9">
        <v>7</v>
      </c>
      <c r="CL79" s="9">
        <v>16</v>
      </c>
      <c r="CM79" s="9">
        <v>14</v>
      </c>
      <c r="CN79" s="9">
        <v>15</v>
      </c>
      <c r="CO79" s="9">
        <v>15</v>
      </c>
      <c r="CP79" s="9">
        <v>42</v>
      </c>
      <c r="CQ79" s="9"/>
      <c r="CR79" s="2">
        <f t="shared" si="6"/>
        <v>24.5</v>
      </c>
      <c r="CS79" s="2">
        <f t="shared" si="7"/>
        <v>2.7946945200356801</v>
      </c>
      <c r="CT79" s="17">
        <f t="shared" si="8"/>
        <v>0.83720930232558144</v>
      </c>
    </row>
    <row r="80" spans="1:98" x14ac:dyDescent="0.55000000000000004">
      <c r="A80" s="13">
        <v>0.47916666666666669</v>
      </c>
      <c r="B80" s="9">
        <v>29</v>
      </c>
      <c r="C80" s="9">
        <v>7</v>
      </c>
      <c r="D80" s="9">
        <v>6</v>
      </c>
      <c r="E80" s="9">
        <v>27</v>
      </c>
      <c r="F80" s="9">
        <v>8</v>
      </c>
      <c r="G80" s="9">
        <v>18</v>
      </c>
      <c r="H80" s="9">
        <v>7</v>
      </c>
      <c r="I80" s="9">
        <v>6</v>
      </c>
      <c r="J80" s="9">
        <v>4</v>
      </c>
      <c r="K80" s="9">
        <v>0</v>
      </c>
      <c r="L80" s="9">
        <v>8</v>
      </c>
      <c r="M80" s="9">
        <v>55</v>
      </c>
      <c r="N80" s="9">
        <v>10</v>
      </c>
      <c r="O80" s="9">
        <v>39</v>
      </c>
      <c r="P80" s="9">
        <v>46</v>
      </c>
      <c r="Q80" s="9">
        <v>10</v>
      </c>
      <c r="R80" s="9">
        <v>25</v>
      </c>
      <c r="S80" s="9">
        <v>9</v>
      </c>
      <c r="T80" s="9">
        <v>0</v>
      </c>
      <c r="U80" s="9">
        <v>5</v>
      </c>
      <c r="V80" s="9">
        <v>13</v>
      </c>
      <c r="W80" s="9">
        <v>4</v>
      </c>
      <c r="X80" s="9">
        <v>12</v>
      </c>
      <c r="Y80" s="9">
        <v>0</v>
      </c>
      <c r="Z80" s="9">
        <v>10</v>
      </c>
      <c r="AA80" s="9">
        <v>19</v>
      </c>
      <c r="AB80" s="9">
        <v>0</v>
      </c>
      <c r="AC80" s="9">
        <v>17</v>
      </c>
      <c r="AD80" s="9">
        <v>43</v>
      </c>
      <c r="AE80" s="9">
        <v>4</v>
      </c>
      <c r="AF80" s="9">
        <v>28</v>
      </c>
      <c r="AG80" s="9">
        <v>28</v>
      </c>
      <c r="AH80" s="9">
        <v>24</v>
      </c>
      <c r="AI80" s="9">
        <v>39</v>
      </c>
      <c r="AJ80" s="9">
        <v>13</v>
      </c>
      <c r="AK80" s="9">
        <v>51</v>
      </c>
      <c r="AL80" s="9">
        <v>35</v>
      </c>
      <c r="AM80" s="9">
        <v>43</v>
      </c>
      <c r="AN80" s="9"/>
      <c r="AO80" s="9">
        <v>18</v>
      </c>
      <c r="AP80" s="9">
        <v>13</v>
      </c>
      <c r="AQ80" s="9">
        <v>11</v>
      </c>
      <c r="AR80" s="9">
        <v>11</v>
      </c>
      <c r="AS80" s="9">
        <v>11</v>
      </c>
      <c r="AT80" s="9"/>
      <c r="AU80" s="2">
        <f t="shared" si="9"/>
        <v>17.813953488372093</v>
      </c>
      <c r="AV80" s="2">
        <f t="shared" si="10"/>
        <v>2.2892342324310322</v>
      </c>
      <c r="AW80" s="17">
        <f t="shared" si="11"/>
        <v>0.97727272727272729</v>
      </c>
      <c r="AY80" s="13">
        <v>0.47916666666666669</v>
      </c>
      <c r="AZ80" s="9">
        <v>60</v>
      </c>
      <c r="BA80" s="9">
        <v>32</v>
      </c>
      <c r="BB80" s="9">
        <v>6</v>
      </c>
      <c r="BC80" s="9">
        <v>2</v>
      </c>
      <c r="BD80" s="9"/>
      <c r="BE80" s="9">
        <v>26</v>
      </c>
      <c r="BF80" s="9">
        <v>44</v>
      </c>
      <c r="BG80" s="9">
        <v>10</v>
      </c>
      <c r="BH80" s="9">
        <v>22</v>
      </c>
      <c r="BI80" s="9">
        <v>32</v>
      </c>
      <c r="BJ80" s="9">
        <v>4</v>
      </c>
      <c r="BK80" s="9">
        <v>23</v>
      </c>
      <c r="BL80" s="9">
        <v>28</v>
      </c>
      <c r="BM80" s="9">
        <v>40</v>
      </c>
      <c r="BN80" s="9">
        <v>0</v>
      </c>
      <c r="BO80" s="9"/>
      <c r="BP80" s="9"/>
      <c r="BQ80" s="9"/>
      <c r="BR80" s="9">
        <v>3</v>
      </c>
      <c r="BS80" s="9">
        <v>53</v>
      </c>
      <c r="BT80" s="9">
        <v>34</v>
      </c>
      <c r="BU80" s="9">
        <v>15</v>
      </c>
      <c r="BV80" s="9">
        <v>14</v>
      </c>
      <c r="BW80" s="9"/>
      <c r="BX80" s="9">
        <v>44</v>
      </c>
      <c r="BY80" s="9">
        <v>8</v>
      </c>
      <c r="BZ80" s="9">
        <v>15</v>
      </c>
      <c r="CA80" s="9">
        <v>20</v>
      </c>
      <c r="CB80" s="9">
        <v>42</v>
      </c>
      <c r="CC80" s="9">
        <v>6</v>
      </c>
      <c r="CD80" s="9">
        <v>7</v>
      </c>
      <c r="CE80" s="9">
        <v>34</v>
      </c>
      <c r="CF80" s="9"/>
      <c r="CG80" s="9"/>
      <c r="CH80" s="9">
        <v>26</v>
      </c>
      <c r="CI80" s="9">
        <v>4</v>
      </c>
      <c r="CJ80" s="9">
        <v>0</v>
      </c>
      <c r="CK80" s="9">
        <v>4</v>
      </c>
      <c r="CL80" s="9">
        <v>19</v>
      </c>
      <c r="CM80" s="9">
        <v>0</v>
      </c>
      <c r="CN80" s="9">
        <v>22</v>
      </c>
      <c r="CO80" s="9">
        <v>13</v>
      </c>
      <c r="CP80" s="9">
        <v>26</v>
      </c>
      <c r="CQ80" s="9"/>
      <c r="CR80" s="2">
        <f t="shared" si="6"/>
        <v>20.5</v>
      </c>
      <c r="CS80" s="2">
        <f t="shared" si="7"/>
        <v>2.6884526735238947</v>
      </c>
      <c r="CT80" s="17">
        <f t="shared" si="8"/>
        <v>0.83720930232558144</v>
      </c>
    </row>
    <row r="81" spans="1:98" x14ac:dyDescent="0.55000000000000004">
      <c r="A81" s="13">
        <v>0.5</v>
      </c>
      <c r="B81" s="9">
        <v>24</v>
      </c>
      <c r="C81" s="9">
        <v>10</v>
      </c>
      <c r="D81" s="9">
        <v>0</v>
      </c>
      <c r="E81" s="9">
        <v>17</v>
      </c>
      <c r="F81" s="9">
        <v>2</v>
      </c>
      <c r="G81" s="9">
        <v>2</v>
      </c>
      <c r="H81" s="9">
        <v>11</v>
      </c>
      <c r="I81" s="9">
        <v>3</v>
      </c>
      <c r="J81" s="9">
        <v>6</v>
      </c>
      <c r="K81" s="9">
        <v>2</v>
      </c>
      <c r="L81" s="9">
        <v>3</v>
      </c>
      <c r="M81" s="9">
        <v>63</v>
      </c>
      <c r="N81" s="9">
        <v>17</v>
      </c>
      <c r="O81" s="9">
        <v>18</v>
      </c>
      <c r="P81" s="9">
        <v>7</v>
      </c>
      <c r="Q81" s="9">
        <v>0</v>
      </c>
      <c r="R81" s="9">
        <v>2</v>
      </c>
      <c r="S81" s="9">
        <v>4</v>
      </c>
      <c r="T81" s="9">
        <v>18</v>
      </c>
      <c r="U81" s="9">
        <v>3</v>
      </c>
      <c r="V81" s="9">
        <v>0</v>
      </c>
      <c r="W81" s="9">
        <v>0</v>
      </c>
      <c r="X81" s="9">
        <v>8</v>
      </c>
      <c r="Y81" s="9">
        <v>0</v>
      </c>
      <c r="Z81" s="9">
        <v>0</v>
      </c>
      <c r="AA81" s="9">
        <v>4</v>
      </c>
      <c r="AB81" s="9">
        <v>2</v>
      </c>
      <c r="AC81" s="9">
        <v>0</v>
      </c>
      <c r="AD81" s="9">
        <v>0</v>
      </c>
      <c r="AE81" s="9">
        <v>2</v>
      </c>
      <c r="AF81" s="9">
        <v>23</v>
      </c>
      <c r="AG81" s="9">
        <v>4</v>
      </c>
      <c r="AH81" s="9">
        <v>14</v>
      </c>
      <c r="AI81" s="9">
        <v>25</v>
      </c>
      <c r="AJ81" s="9">
        <v>20</v>
      </c>
      <c r="AK81" s="9">
        <v>2</v>
      </c>
      <c r="AL81" s="9">
        <v>30</v>
      </c>
      <c r="AM81" s="9">
        <v>27</v>
      </c>
      <c r="AN81" s="9"/>
      <c r="AO81" s="9">
        <v>3</v>
      </c>
      <c r="AP81" s="9">
        <v>17</v>
      </c>
      <c r="AQ81" s="9">
        <v>14</v>
      </c>
      <c r="AR81" s="9">
        <v>17</v>
      </c>
      <c r="AS81" s="9">
        <v>17</v>
      </c>
      <c r="AT81" s="9"/>
      <c r="AU81" s="2">
        <f t="shared" si="9"/>
        <v>10.255813953488373</v>
      </c>
      <c r="AV81" s="2">
        <f t="shared" si="10"/>
        <v>1.8486752681955503</v>
      </c>
      <c r="AW81" s="17">
        <f t="shared" si="11"/>
        <v>0.97727272727272729</v>
      </c>
      <c r="AY81" s="13">
        <v>0.5</v>
      </c>
      <c r="AZ81" s="9">
        <v>32</v>
      </c>
      <c r="BA81" s="9">
        <v>20</v>
      </c>
      <c r="BB81" s="9">
        <v>27</v>
      </c>
      <c r="BC81" s="9">
        <v>1</v>
      </c>
      <c r="BD81" s="9"/>
      <c r="BE81" s="9">
        <v>18</v>
      </c>
      <c r="BF81" s="9">
        <v>48</v>
      </c>
      <c r="BG81" s="9">
        <v>2</v>
      </c>
      <c r="BH81" s="9">
        <v>25</v>
      </c>
      <c r="BI81" s="9">
        <v>21</v>
      </c>
      <c r="BJ81" s="9">
        <v>9</v>
      </c>
      <c r="BK81" s="9">
        <v>20</v>
      </c>
      <c r="BL81" s="9">
        <v>39</v>
      </c>
      <c r="BM81" s="9">
        <v>25</v>
      </c>
      <c r="BN81" s="9">
        <v>20</v>
      </c>
      <c r="BO81" s="9"/>
      <c r="BP81" s="9"/>
      <c r="BQ81" s="9"/>
      <c r="BR81" s="9"/>
      <c r="BS81" s="9">
        <v>34</v>
      </c>
      <c r="BT81" s="9">
        <v>36</v>
      </c>
      <c r="BU81" s="9">
        <v>10</v>
      </c>
      <c r="BV81" s="9">
        <v>17</v>
      </c>
      <c r="BW81" s="9"/>
      <c r="BX81" s="9">
        <v>14</v>
      </c>
      <c r="BY81" s="9">
        <v>24</v>
      </c>
      <c r="BZ81" s="9">
        <v>16</v>
      </c>
      <c r="CA81" s="9">
        <v>17</v>
      </c>
      <c r="CB81" s="9">
        <v>26</v>
      </c>
      <c r="CC81" s="9">
        <v>0</v>
      </c>
      <c r="CD81" s="9">
        <v>1</v>
      </c>
      <c r="CE81" s="9">
        <v>2</v>
      </c>
      <c r="CF81" s="9"/>
      <c r="CG81" s="9"/>
      <c r="CH81" s="9">
        <v>27</v>
      </c>
      <c r="CI81" s="9">
        <v>6</v>
      </c>
      <c r="CJ81" s="9">
        <v>0</v>
      </c>
      <c r="CK81" s="9">
        <v>2</v>
      </c>
      <c r="CL81" s="9">
        <v>31</v>
      </c>
      <c r="CM81" s="9">
        <v>4</v>
      </c>
      <c r="CN81" s="9">
        <v>10</v>
      </c>
      <c r="CO81" s="9">
        <v>28</v>
      </c>
      <c r="CP81" s="9">
        <v>2</v>
      </c>
      <c r="CQ81" s="9"/>
      <c r="CR81" s="2">
        <f t="shared" si="6"/>
        <v>17.542857142857144</v>
      </c>
      <c r="CS81" s="2">
        <f t="shared" si="7"/>
        <v>2.1655604033931484</v>
      </c>
      <c r="CT81" s="17">
        <f t="shared" si="8"/>
        <v>0.81395348837209303</v>
      </c>
    </row>
    <row r="82" spans="1:98" x14ac:dyDescent="0.55000000000000004">
      <c r="A82" s="13">
        <v>0.52083333333333337</v>
      </c>
      <c r="B82" s="9">
        <v>0</v>
      </c>
      <c r="C82" s="9">
        <v>8</v>
      </c>
      <c r="D82" s="9">
        <v>8</v>
      </c>
      <c r="E82" s="9">
        <v>18</v>
      </c>
      <c r="F82" s="9">
        <v>1</v>
      </c>
      <c r="G82" s="9">
        <v>10</v>
      </c>
      <c r="H82" s="9">
        <v>6</v>
      </c>
      <c r="I82" s="9">
        <v>2</v>
      </c>
      <c r="J82" s="9">
        <v>2</v>
      </c>
      <c r="K82" s="9">
        <v>4</v>
      </c>
      <c r="L82" s="9">
        <v>3</v>
      </c>
      <c r="M82" s="9">
        <v>42</v>
      </c>
      <c r="N82" s="9">
        <v>0</v>
      </c>
      <c r="O82" s="9">
        <v>14</v>
      </c>
      <c r="P82" s="9">
        <v>0</v>
      </c>
      <c r="Q82" s="9">
        <v>0</v>
      </c>
      <c r="R82" s="9">
        <v>17</v>
      </c>
      <c r="S82" s="9">
        <v>11</v>
      </c>
      <c r="T82" s="9">
        <v>0</v>
      </c>
      <c r="U82" s="9">
        <v>7</v>
      </c>
      <c r="V82" s="9">
        <v>3</v>
      </c>
      <c r="W82" s="9">
        <v>15</v>
      </c>
      <c r="X82" s="9">
        <v>16</v>
      </c>
      <c r="Y82" s="9">
        <v>0</v>
      </c>
      <c r="Z82" s="9">
        <v>0</v>
      </c>
      <c r="AA82" s="9">
        <v>0</v>
      </c>
      <c r="AB82" s="9">
        <v>0</v>
      </c>
      <c r="AC82" s="9">
        <v>9</v>
      </c>
      <c r="AD82" s="9">
        <v>2</v>
      </c>
      <c r="AE82" s="9">
        <v>2</v>
      </c>
      <c r="AF82" s="9">
        <v>15</v>
      </c>
      <c r="AG82" s="9">
        <v>18</v>
      </c>
      <c r="AH82" s="9">
        <v>14</v>
      </c>
      <c r="AI82" s="9">
        <v>20</v>
      </c>
      <c r="AJ82" s="9">
        <v>11</v>
      </c>
      <c r="AK82" s="9">
        <v>17</v>
      </c>
      <c r="AL82" s="9">
        <v>5</v>
      </c>
      <c r="AM82" s="9">
        <v>24</v>
      </c>
      <c r="AN82" s="9"/>
      <c r="AO82" s="9">
        <v>5</v>
      </c>
      <c r="AP82" s="9">
        <v>8</v>
      </c>
      <c r="AQ82" s="9">
        <v>15</v>
      </c>
      <c r="AR82" s="9">
        <v>69</v>
      </c>
      <c r="AS82" s="9">
        <v>14</v>
      </c>
      <c r="AT82" s="9"/>
      <c r="AU82" s="2">
        <f t="shared" si="9"/>
        <v>10.116279069767442</v>
      </c>
      <c r="AV82" s="2">
        <f t="shared" si="10"/>
        <v>1.9183814763317144</v>
      </c>
      <c r="AW82" s="17">
        <f t="shared" si="11"/>
        <v>0.97727272727272729</v>
      </c>
      <c r="AY82" s="13">
        <v>0.52083333333333337</v>
      </c>
      <c r="AZ82" s="9">
        <v>62</v>
      </c>
      <c r="BA82" s="9">
        <v>8</v>
      </c>
      <c r="BB82" s="9">
        <v>40</v>
      </c>
      <c r="BC82" s="9">
        <v>2</v>
      </c>
      <c r="BD82" s="9"/>
      <c r="BE82" s="9">
        <v>15</v>
      </c>
      <c r="BF82" s="9">
        <v>73</v>
      </c>
      <c r="BG82" s="9">
        <v>2</v>
      </c>
      <c r="BH82" s="9">
        <v>17</v>
      </c>
      <c r="BI82" s="9">
        <v>22</v>
      </c>
      <c r="BJ82" s="9">
        <v>11</v>
      </c>
      <c r="BK82" s="9">
        <v>27</v>
      </c>
      <c r="BL82" s="9">
        <v>28</v>
      </c>
      <c r="BM82" s="9">
        <v>39</v>
      </c>
      <c r="BN82" s="9">
        <v>0</v>
      </c>
      <c r="BO82" s="9"/>
      <c r="BP82" s="9"/>
      <c r="BQ82" s="9"/>
      <c r="BR82" s="9"/>
      <c r="BS82" s="9">
        <v>32</v>
      </c>
      <c r="BT82" s="9">
        <v>20</v>
      </c>
      <c r="BU82" s="9">
        <v>28</v>
      </c>
      <c r="BV82" s="9">
        <v>20</v>
      </c>
      <c r="BW82" s="9"/>
      <c r="BX82" s="9">
        <v>12</v>
      </c>
      <c r="BY82" s="9">
        <v>35</v>
      </c>
      <c r="BZ82" s="9">
        <v>0</v>
      </c>
      <c r="CA82" s="9">
        <v>15</v>
      </c>
      <c r="CB82" s="9">
        <v>31</v>
      </c>
      <c r="CC82" s="9">
        <v>2</v>
      </c>
      <c r="CD82" s="9">
        <v>2</v>
      </c>
      <c r="CE82" s="9">
        <v>25</v>
      </c>
      <c r="CF82" s="9"/>
      <c r="CG82" s="9"/>
      <c r="CH82" s="9">
        <v>22</v>
      </c>
      <c r="CI82" s="9">
        <v>16</v>
      </c>
      <c r="CJ82" s="9">
        <v>2</v>
      </c>
      <c r="CK82" s="9"/>
      <c r="CL82" s="9">
        <v>25</v>
      </c>
      <c r="CM82" s="9">
        <v>0</v>
      </c>
      <c r="CN82" s="9">
        <v>6</v>
      </c>
      <c r="CO82" s="9">
        <v>24</v>
      </c>
      <c r="CP82" s="9">
        <v>12</v>
      </c>
      <c r="CQ82" s="9"/>
      <c r="CR82" s="2">
        <f t="shared" si="6"/>
        <v>19.852941176470587</v>
      </c>
      <c r="CS82" s="2">
        <f t="shared" si="7"/>
        <v>2.9126108351272215</v>
      </c>
      <c r="CT82" s="17">
        <f t="shared" si="8"/>
        <v>0.79069767441860461</v>
      </c>
    </row>
    <row r="83" spans="1:98" x14ac:dyDescent="0.55000000000000004">
      <c r="A83" s="13">
        <v>0.54166666666666663</v>
      </c>
      <c r="B83" s="9">
        <v>0</v>
      </c>
      <c r="C83" s="9">
        <v>0</v>
      </c>
      <c r="D83" s="9">
        <v>6</v>
      </c>
      <c r="E83" s="9">
        <v>25</v>
      </c>
      <c r="F83" s="9">
        <v>2</v>
      </c>
      <c r="G83" s="9">
        <v>7</v>
      </c>
      <c r="H83" s="9">
        <v>0</v>
      </c>
      <c r="I83" s="9">
        <v>5</v>
      </c>
      <c r="J83" s="9">
        <v>3</v>
      </c>
      <c r="K83" s="9">
        <v>0</v>
      </c>
      <c r="L83" s="9">
        <v>9</v>
      </c>
      <c r="M83" s="9">
        <v>44</v>
      </c>
      <c r="N83" s="9">
        <v>37</v>
      </c>
      <c r="O83" s="9">
        <v>17</v>
      </c>
      <c r="P83" s="9">
        <v>33</v>
      </c>
      <c r="Q83" s="9">
        <v>8</v>
      </c>
      <c r="R83" s="9">
        <v>5</v>
      </c>
      <c r="S83" s="9">
        <v>12</v>
      </c>
      <c r="T83" s="9">
        <v>2</v>
      </c>
      <c r="U83" s="9">
        <v>16</v>
      </c>
      <c r="V83" s="9">
        <v>22</v>
      </c>
      <c r="W83" s="9">
        <v>3</v>
      </c>
      <c r="X83" s="9">
        <v>4</v>
      </c>
      <c r="Y83" s="9">
        <v>0</v>
      </c>
      <c r="Z83" s="9">
        <v>0</v>
      </c>
      <c r="AA83" s="9">
        <v>2</v>
      </c>
      <c r="AB83" s="9">
        <v>0</v>
      </c>
      <c r="AC83" s="9">
        <v>2</v>
      </c>
      <c r="AD83" s="9">
        <v>0</v>
      </c>
      <c r="AE83" s="9">
        <v>0</v>
      </c>
      <c r="AF83" s="9">
        <v>18</v>
      </c>
      <c r="AG83" s="9">
        <v>19</v>
      </c>
      <c r="AH83" s="9">
        <v>6</v>
      </c>
      <c r="AI83" s="9">
        <v>8</v>
      </c>
      <c r="AJ83" s="9">
        <v>15</v>
      </c>
      <c r="AK83" s="9">
        <v>4</v>
      </c>
      <c r="AL83" s="9">
        <v>63</v>
      </c>
      <c r="AM83" s="9">
        <v>25</v>
      </c>
      <c r="AN83" s="9"/>
      <c r="AO83" s="9">
        <v>23</v>
      </c>
      <c r="AP83" s="9">
        <v>25</v>
      </c>
      <c r="AQ83" s="9">
        <v>16</v>
      </c>
      <c r="AR83" s="9">
        <v>0</v>
      </c>
      <c r="AS83" s="9">
        <v>8</v>
      </c>
      <c r="AT83" s="9"/>
      <c r="AU83" s="2">
        <f t="shared" si="9"/>
        <v>11.488372093023257</v>
      </c>
      <c r="AV83" s="2">
        <f t="shared" si="10"/>
        <v>2.09687107855253</v>
      </c>
      <c r="AW83" s="17">
        <f t="shared" si="11"/>
        <v>0.97727272727272729</v>
      </c>
      <c r="AY83" s="13">
        <v>0.54166666666666663</v>
      </c>
      <c r="AZ83" s="9">
        <v>38</v>
      </c>
      <c r="BA83" s="9">
        <v>44</v>
      </c>
      <c r="BB83" s="9">
        <v>1</v>
      </c>
      <c r="BC83" s="9">
        <v>11</v>
      </c>
      <c r="BD83" s="9"/>
      <c r="BE83" s="9">
        <v>10</v>
      </c>
      <c r="BF83" s="9">
        <v>47</v>
      </c>
      <c r="BG83" s="9">
        <v>8</v>
      </c>
      <c r="BH83" s="9">
        <v>12</v>
      </c>
      <c r="BI83" s="9">
        <v>0</v>
      </c>
      <c r="BJ83" s="9">
        <v>7</v>
      </c>
      <c r="BK83" s="9">
        <v>10</v>
      </c>
      <c r="BL83" s="9">
        <v>26</v>
      </c>
      <c r="BM83" s="9">
        <v>29</v>
      </c>
      <c r="BN83" s="9">
        <v>40</v>
      </c>
      <c r="BO83" s="9"/>
      <c r="BP83" s="9"/>
      <c r="BQ83" s="9"/>
      <c r="BR83" s="9"/>
      <c r="BS83" s="9">
        <v>66</v>
      </c>
      <c r="BT83" s="9">
        <v>38</v>
      </c>
      <c r="BU83" s="9">
        <v>20</v>
      </c>
      <c r="BV83" s="9">
        <v>31</v>
      </c>
      <c r="BW83" s="9"/>
      <c r="BX83" s="9">
        <v>33</v>
      </c>
      <c r="BY83" s="9">
        <v>16</v>
      </c>
      <c r="BZ83" s="9">
        <v>29</v>
      </c>
      <c r="CA83" s="9">
        <v>31</v>
      </c>
      <c r="CB83" s="9">
        <v>41</v>
      </c>
      <c r="CC83" s="9">
        <v>0</v>
      </c>
      <c r="CD83" s="9">
        <v>8</v>
      </c>
      <c r="CE83" s="9">
        <v>9</v>
      </c>
      <c r="CF83" s="9"/>
      <c r="CG83" s="9"/>
      <c r="CH83" s="9">
        <v>2</v>
      </c>
      <c r="CI83" s="9">
        <v>27</v>
      </c>
      <c r="CJ83" s="9">
        <v>0</v>
      </c>
      <c r="CK83" s="9"/>
      <c r="CL83" s="9">
        <v>23</v>
      </c>
      <c r="CM83" s="9">
        <v>15</v>
      </c>
      <c r="CN83" s="9">
        <v>18</v>
      </c>
      <c r="CO83" s="9">
        <v>0</v>
      </c>
      <c r="CP83" s="9">
        <v>32</v>
      </c>
      <c r="CQ83" s="9"/>
      <c r="CR83" s="2">
        <f t="shared" si="6"/>
        <v>21.235294117647058</v>
      </c>
      <c r="CS83" s="2">
        <f t="shared" si="7"/>
        <v>2.8199249125695078</v>
      </c>
      <c r="CT83" s="17">
        <f t="shared" si="8"/>
        <v>0.79069767441860461</v>
      </c>
    </row>
    <row r="84" spans="1:98" x14ac:dyDescent="0.55000000000000004">
      <c r="A84" s="13">
        <v>0.5625</v>
      </c>
      <c r="B84" s="9">
        <v>4</v>
      </c>
      <c r="C84" s="9">
        <v>50</v>
      </c>
      <c r="D84" s="9">
        <v>0</v>
      </c>
      <c r="E84" s="9">
        <v>37</v>
      </c>
      <c r="F84" s="9">
        <v>0</v>
      </c>
      <c r="G84" s="9">
        <v>17</v>
      </c>
      <c r="H84" s="9">
        <v>0</v>
      </c>
      <c r="I84" s="9">
        <v>0</v>
      </c>
      <c r="J84" s="9">
        <v>3</v>
      </c>
      <c r="K84" s="9">
        <v>0</v>
      </c>
      <c r="L84" s="9">
        <v>18</v>
      </c>
      <c r="M84" s="9">
        <v>10</v>
      </c>
      <c r="N84" s="9">
        <v>14</v>
      </c>
      <c r="O84" s="9">
        <v>16</v>
      </c>
      <c r="P84" s="9">
        <v>11</v>
      </c>
      <c r="Q84" s="9">
        <v>5</v>
      </c>
      <c r="R84" s="9">
        <v>27</v>
      </c>
      <c r="S84" s="9">
        <v>26</v>
      </c>
      <c r="T84" s="9">
        <v>8</v>
      </c>
      <c r="U84" s="9">
        <v>22</v>
      </c>
      <c r="V84" s="9">
        <v>10</v>
      </c>
      <c r="W84" s="9">
        <v>0</v>
      </c>
      <c r="X84" s="9">
        <v>10</v>
      </c>
      <c r="Y84" s="9">
        <v>6</v>
      </c>
      <c r="Z84" s="9">
        <v>10</v>
      </c>
      <c r="AA84" s="9">
        <v>16</v>
      </c>
      <c r="AB84" s="9">
        <v>8</v>
      </c>
      <c r="AC84" s="9">
        <v>22</v>
      </c>
      <c r="AD84" s="9">
        <v>0</v>
      </c>
      <c r="AE84" s="9">
        <v>6</v>
      </c>
      <c r="AF84" s="9">
        <v>12</v>
      </c>
      <c r="AG84" s="9">
        <v>29</v>
      </c>
      <c r="AH84" s="9">
        <v>5</v>
      </c>
      <c r="AI84" s="9">
        <v>21</v>
      </c>
      <c r="AJ84" s="9">
        <v>3</v>
      </c>
      <c r="AK84" s="9">
        <v>8</v>
      </c>
      <c r="AL84" s="9">
        <v>17</v>
      </c>
      <c r="AM84" s="9">
        <v>42</v>
      </c>
      <c r="AN84" s="9"/>
      <c r="AO84" s="9">
        <v>0</v>
      </c>
      <c r="AP84" s="9">
        <v>13</v>
      </c>
      <c r="AQ84" s="9">
        <v>24</v>
      </c>
      <c r="AR84" s="9">
        <v>19</v>
      </c>
      <c r="AS84" s="9">
        <v>4</v>
      </c>
      <c r="AT84" s="9"/>
      <c r="AU84" s="2">
        <f t="shared" si="9"/>
        <v>12.86046511627907</v>
      </c>
      <c r="AV84" s="2">
        <f t="shared" si="10"/>
        <v>1.8106921870929908</v>
      </c>
      <c r="AW84" s="17">
        <f t="shared" si="11"/>
        <v>0.97727272727272729</v>
      </c>
      <c r="AY84" s="13">
        <v>0.5625</v>
      </c>
      <c r="AZ84" s="9">
        <v>27</v>
      </c>
      <c r="BA84" s="9">
        <v>19</v>
      </c>
      <c r="BB84" s="9">
        <v>23</v>
      </c>
      <c r="BC84" s="9">
        <v>11</v>
      </c>
      <c r="BD84" s="9"/>
      <c r="BE84" s="9">
        <v>30</v>
      </c>
      <c r="BF84" s="9">
        <v>57</v>
      </c>
      <c r="BG84" s="9">
        <v>11</v>
      </c>
      <c r="BH84" s="9">
        <v>21</v>
      </c>
      <c r="BI84" s="9">
        <v>29</v>
      </c>
      <c r="BJ84" s="9">
        <v>33</v>
      </c>
      <c r="BK84" s="9">
        <v>21</v>
      </c>
      <c r="BL84" s="9">
        <v>32</v>
      </c>
      <c r="BM84" s="9">
        <v>42</v>
      </c>
      <c r="BN84" s="9">
        <v>25</v>
      </c>
      <c r="BO84" s="9"/>
      <c r="BP84" s="9"/>
      <c r="BQ84" s="9"/>
      <c r="BR84" s="9"/>
      <c r="BS84" s="9">
        <v>29</v>
      </c>
      <c r="BT84" s="9">
        <v>18</v>
      </c>
      <c r="BU84" s="9">
        <v>20</v>
      </c>
      <c r="BV84" s="9">
        <v>3</v>
      </c>
      <c r="BW84" s="9"/>
      <c r="BX84" s="9">
        <v>8</v>
      </c>
      <c r="BY84" s="9">
        <v>13</v>
      </c>
      <c r="BZ84" s="9">
        <v>13</v>
      </c>
      <c r="CA84" s="9">
        <v>5</v>
      </c>
      <c r="CB84" s="9">
        <v>42</v>
      </c>
      <c r="CC84" s="9">
        <v>10</v>
      </c>
      <c r="CD84" s="9">
        <v>5</v>
      </c>
      <c r="CE84" s="9">
        <v>16</v>
      </c>
      <c r="CF84" s="9"/>
      <c r="CG84" s="9"/>
      <c r="CH84" s="9">
        <v>27</v>
      </c>
      <c r="CI84" s="9">
        <v>16</v>
      </c>
      <c r="CJ84" s="9">
        <v>0</v>
      </c>
      <c r="CK84" s="9"/>
      <c r="CL84" s="9">
        <v>12</v>
      </c>
      <c r="CM84" s="9">
        <v>2</v>
      </c>
      <c r="CN84" s="9">
        <v>5</v>
      </c>
      <c r="CO84" s="9">
        <v>29</v>
      </c>
      <c r="CP84" s="9">
        <v>5</v>
      </c>
      <c r="CQ84" s="9"/>
      <c r="CR84" s="2">
        <f t="shared" si="6"/>
        <v>19.382352941176471</v>
      </c>
      <c r="CS84" s="2">
        <f t="shared" si="7"/>
        <v>2.2404539845377967</v>
      </c>
      <c r="CT84" s="17">
        <f t="shared" si="8"/>
        <v>0.79069767441860461</v>
      </c>
    </row>
    <row r="85" spans="1:98" x14ac:dyDescent="0.55000000000000004">
      <c r="A85" s="13">
        <v>0.58333333333333337</v>
      </c>
      <c r="B85" s="9">
        <v>0</v>
      </c>
      <c r="C85" s="9">
        <v>3</v>
      </c>
      <c r="D85" s="9">
        <v>3</v>
      </c>
      <c r="E85" s="9">
        <v>0</v>
      </c>
      <c r="F85" s="9">
        <v>0</v>
      </c>
      <c r="G85" s="9">
        <v>11</v>
      </c>
      <c r="H85" s="9">
        <v>0</v>
      </c>
      <c r="I85" s="9">
        <v>1</v>
      </c>
      <c r="J85" s="9">
        <v>2</v>
      </c>
      <c r="K85" s="9">
        <v>0</v>
      </c>
      <c r="L85" s="9">
        <v>0</v>
      </c>
      <c r="M85" s="9">
        <v>17</v>
      </c>
      <c r="N85" s="9">
        <v>0</v>
      </c>
      <c r="O85" s="9">
        <v>0</v>
      </c>
      <c r="P85" s="9">
        <v>0</v>
      </c>
      <c r="Q85" s="9">
        <v>0</v>
      </c>
      <c r="R85" s="9">
        <v>9</v>
      </c>
      <c r="S85" s="9">
        <v>3</v>
      </c>
      <c r="T85" s="9">
        <v>0</v>
      </c>
      <c r="U85" s="9">
        <v>6</v>
      </c>
      <c r="V85" s="9">
        <v>0</v>
      </c>
      <c r="W85" s="9">
        <v>2</v>
      </c>
      <c r="X85" s="9">
        <v>0</v>
      </c>
      <c r="Y85" s="9">
        <v>0</v>
      </c>
      <c r="Z85" s="9">
        <v>0</v>
      </c>
      <c r="AA85" s="9">
        <v>4</v>
      </c>
      <c r="AB85" s="9">
        <v>3</v>
      </c>
      <c r="AC85" s="9">
        <v>5</v>
      </c>
      <c r="AD85" s="9">
        <v>0</v>
      </c>
      <c r="AE85" s="9">
        <v>20</v>
      </c>
      <c r="AF85" s="9">
        <v>23</v>
      </c>
      <c r="AG85" s="9">
        <v>21</v>
      </c>
      <c r="AH85" s="9">
        <v>3</v>
      </c>
      <c r="AI85" s="9">
        <v>27</v>
      </c>
      <c r="AJ85" s="9">
        <v>9</v>
      </c>
      <c r="AK85" s="9">
        <v>13</v>
      </c>
      <c r="AL85" s="9">
        <v>18</v>
      </c>
      <c r="AM85" s="9">
        <v>9</v>
      </c>
      <c r="AN85" s="9"/>
      <c r="AO85" s="9">
        <v>4</v>
      </c>
      <c r="AP85" s="9">
        <v>0</v>
      </c>
      <c r="AQ85" s="9">
        <v>14</v>
      </c>
      <c r="AR85" s="9">
        <v>0</v>
      </c>
      <c r="AS85" s="9">
        <v>6</v>
      </c>
      <c r="AT85" s="9"/>
      <c r="AU85" s="2">
        <f t="shared" si="9"/>
        <v>5.4883720930232558</v>
      </c>
      <c r="AV85" s="2">
        <f t="shared" si="10"/>
        <v>1.1355389064224863</v>
      </c>
      <c r="AW85" s="17">
        <f t="shared" si="11"/>
        <v>0.97727272727272729</v>
      </c>
      <c r="AY85" s="13">
        <v>0.58333333333333337</v>
      </c>
      <c r="AZ85" s="9">
        <v>27</v>
      </c>
      <c r="BA85" s="9">
        <v>0</v>
      </c>
      <c r="BB85" s="9">
        <v>17</v>
      </c>
      <c r="BC85" s="9">
        <v>0</v>
      </c>
      <c r="BD85" s="9"/>
      <c r="BE85" s="9">
        <v>25</v>
      </c>
      <c r="BF85" s="9">
        <v>17</v>
      </c>
      <c r="BG85" s="9">
        <v>2</v>
      </c>
      <c r="BH85" s="9">
        <v>17</v>
      </c>
      <c r="BI85" s="9">
        <v>59</v>
      </c>
      <c r="BJ85" s="9">
        <v>11</v>
      </c>
      <c r="BK85" s="9">
        <v>24</v>
      </c>
      <c r="BL85" s="9">
        <v>15</v>
      </c>
      <c r="BM85" s="9">
        <v>26</v>
      </c>
      <c r="BN85" s="9">
        <v>2</v>
      </c>
      <c r="BO85" s="9"/>
      <c r="BP85" s="9"/>
      <c r="BQ85" s="9"/>
      <c r="BR85" s="9"/>
      <c r="BS85" s="9">
        <v>25</v>
      </c>
      <c r="BT85" s="9">
        <v>17</v>
      </c>
      <c r="BU85" s="9">
        <v>15</v>
      </c>
      <c r="BV85" s="9">
        <v>24</v>
      </c>
      <c r="BW85" s="9"/>
      <c r="BX85" s="9">
        <v>17</v>
      </c>
      <c r="BY85" s="9">
        <v>19</v>
      </c>
      <c r="BZ85" s="9">
        <v>0</v>
      </c>
      <c r="CA85" s="9">
        <v>4</v>
      </c>
      <c r="CB85" s="9">
        <v>0</v>
      </c>
      <c r="CC85" s="9">
        <v>0</v>
      </c>
      <c r="CD85" s="9">
        <v>9</v>
      </c>
      <c r="CE85" s="9">
        <v>11</v>
      </c>
      <c r="CF85" s="9"/>
      <c r="CG85" s="9"/>
      <c r="CH85" s="9">
        <v>10</v>
      </c>
      <c r="CI85" s="9">
        <v>0</v>
      </c>
      <c r="CJ85" s="9">
        <v>0</v>
      </c>
      <c r="CK85" s="9"/>
      <c r="CL85" s="9">
        <v>22</v>
      </c>
      <c r="CM85" s="9">
        <v>10</v>
      </c>
      <c r="CN85" s="9">
        <v>6</v>
      </c>
      <c r="CO85" s="9">
        <v>50</v>
      </c>
      <c r="CP85" s="9">
        <v>51</v>
      </c>
      <c r="CQ85" s="9"/>
      <c r="CR85" s="2">
        <f t="shared" si="6"/>
        <v>15.647058823529411</v>
      </c>
      <c r="CS85" s="2">
        <f t="shared" si="7"/>
        <v>2.566020366672249</v>
      </c>
      <c r="CT85" s="17">
        <f t="shared" si="8"/>
        <v>0.79069767441860461</v>
      </c>
    </row>
    <row r="86" spans="1:98" x14ac:dyDescent="0.55000000000000004">
      <c r="A86" s="13">
        <v>0.60416666666666663</v>
      </c>
      <c r="B86" s="9">
        <v>3</v>
      </c>
      <c r="C86" s="9">
        <v>0</v>
      </c>
      <c r="D86" s="9">
        <v>10</v>
      </c>
      <c r="E86" s="9">
        <v>1</v>
      </c>
      <c r="F86" s="9">
        <v>0</v>
      </c>
      <c r="G86" s="9">
        <v>0</v>
      </c>
      <c r="H86" s="9">
        <v>0</v>
      </c>
      <c r="I86" s="9">
        <v>1</v>
      </c>
      <c r="J86" s="9">
        <v>0</v>
      </c>
      <c r="K86" s="9">
        <v>0</v>
      </c>
      <c r="L86" s="9">
        <v>0</v>
      </c>
      <c r="M86" s="9">
        <v>13</v>
      </c>
      <c r="N86" s="9">
        <v>21</v>
      </c>
      <c r="O86" s="9">
        <v>8</v>
      </c>
      <c r="P86" s="9">
        <v>0</v>
      </c>
      <c r="Q86" s="9">
        <v>1</v>
      </c>
      <c r="R86" s="9">
        <v>8</v>
      </c>
      <c r="S86" s="9">
        <v>19</v>
      </c>
      <c r="T86" s="9">
        <v>0</v>
      </c>
      <c r="U86" s="9">
        <v>0</v>
      </c>
      <c r="V86" s="9">
        <v>0</v>
      </c>
      <c r="W86" s="9">
        <v>2</v>
      </c>
      <c r="X86" s="9">
        <v>4</v>
      </c>
      <c r="Y86" s="9">
        <v>0</v>
      </c>
      <c r="Z86" s="9">
        <v>0</v>
      </c>
      <c r="AA86" s="9">
        <v>1</v>
      </c>
      <c r="AB86" s="9">
        <v>3</v>
      </c>
      <c r="AC86" s="9">
        <v>0</v>
      </c>
      <c r="AD86" s="9">
        <v>0</v>
      </c>
      <c r="AE86" s="9">
        <v>1</v>
      </c>
      <c r="AF86" s="9">
        <v>0</v>
      </c>
      <c r="AG86" s="9">
        <v>3</v>
      </c>
      <c r="AH86" s="9">
        <v>9</v>
      </c>
      <c r="AI86" s="9">
        <v>9</v>
      </c>
      <c r="AJ86" s="9">
        <v>6</v>
      </c>
      <c r="AK86" s="9">
        <v>25</v>
      </c>
      <c r="AL86" s="9">
        <v>1</v>
      </c>
      <c r="AM86" s="9">
        <v>15</v>
      </c>
      <c r="AN86" s="9"/>
      <c r="AO86" s="9">
        <v>0</v>
      </c>
      <c r="AP86" s="9">
        <v>2</v>
      </c>
      <c r="AQ86" s="9">
        <v>10</v>
      </c>
      <c r="AR86" s="9">
        <v>20</v>
      </c>
      <c r="AS86" s="9">
        <v>13</v>
      </c>
      <c r="AT86" s="9"/>
      <c r="AU86" s="2">
        <f t="shared" si="9"/>
        <v>4.8604651162790695</v>
      </c>
      <c r="AV86" s="2">
        <f t="shared" si="10"/>
        <v>1.0410092828957502</v>
      </c>
      <c r="AW86" s="17">
        <f t="shared" si="11"/>
        <v>0.97727272727272729</v>
      </c>
      <c r="AY86" s="13">
        <v>0.60416666666666663</v>
      </c>
      <c r="AZ86" s="9">
        <v>58</v>
      </c>
      <c r="BA86" s="9">
        <v>33</v>
      </c>
      <c r="BB86" s="9">
        <v>22</v>
      </c>
      <c r="BC86" s="9">
        <v>2</v>
      </c>
      <c r="BD86" s="9"/>
      <c r="BE86" s="9">
        <v>23</v>
      </c>
      <c r="BF86" s="9">
        <v>50</v>
      </c>
      <c r="BG86" s="9">
        <v>2</v>
      </c>
      <c r="BH86" s="9">
        <v>4</v>
      </c>
      <c r="BI86" s="9">
        <v>0</v>
      </c>
      <c r="BJ86" s="9">
        <v>1</v>
      </c>
      <c r="BK86" s="9">
        <v>0</v>
      </c>
      <c r="BL86" s="9">
        <v>39</v>
      </c>
      <c r="BM86" s="9">
        <v>15</v>
      </c>
      <c r="BN86" s="9">
        <v>10</v>
      </c>
      <c r="BO86" s="9"/>
      <c r="BP86" s="9"/>
      <c r="BQ86" s="9"/>
      <c r="BR86" s="9"/>
      <c r="BS86" s="9">
        <v>10</v>
      </c>
      <c r="BT86" s="9">
        <v>33</v>
      </c>
      <c r="BU86" s="9">
        <v>8</v>
      </c>
      <c r="BV86" s="9">
        <v>0</v>
      </c>
      <c r="BW86" s="9"/>
      <c r="BX86" s="9">
        <v>25</v>
      </c>
      <c r="BY86" s="9">
        <v>4</v>
      </c>
      <c r="BZ86" s="9">
        <v>18</v>
      </c>
      <c r="CA86" s="9">
        <v>23</v>
      </c>
      <c r="CB86" s="9">
        <v>23</v>
      </c>
      <c r="CC86" s="9">
        <v>0</v>
      </c>
      <c r="CD86" s="9">
        <v>13</v>
      </c>
      <c r="CE86" s="9">
        <v>18</v>
      </c>
      <c r="CF86" s="9"/>
      <c r="CG86" s="9"/>
      <c r="CH86" s="9">
        <v>7</v>
      </c>
      <c r="CI86" s="9">
        <v>0</v>
      </c>
      <c r="CJ86" s="9">
        <v>0</v>
      </c>
      <c r="CK86" s="9"/>
      <c r="CL86" s="9">
        <v>13</v>
      </c>
      <c r="CM86" s="9">
        <v>13</v>
      </c>
      <c r="CN86" s="9">
        <v>0</v>
      </c>
      <c r="CO86" s="9">
        <v>11</v>
      </c>
      <c r="CP86" s="9">
        <v>0</v>
      </c>
      <c r="CQ86" s="9"/>
      <c r="CR86" s="2">
        <f t="shared" si="6"/>
        <v>14.058823529411764</v>
      </c>
      <c r="CS86" s="2">
        <f t="shared" si="7"/>
        <v>2.5670825796097421</v>
      </c>
      <c r="CT86" s="17">
        <f t="shared" si="8"/>
        <v>0.79069767441860461</v>
      </c>
    </row>
    <row r="87" spans="1:98" x14ac:dyDescent="0.55000000000000004">
      <c r="A87" s="13">
        <v>0.625</v>
      </c>
      <c r="B87" s="9">
        <v>0</v>
      </c>
      <c r="C87" s="9">
        <v>3</v>
      </c>
      <c r="D87" s="9">
        <v>0</v>
      </c>
      <c r="E87" s="9">
        <v>0</v>
      </c>
      <c r="F87" s="9">
        <v>0</v>
      </c>
      <c r="G87" s="9">
        <v>6</v>
      </c>
      <c r="H87" s="9">
        <v>6</v>
      </c>
      <c r="I87" s="9">
        <v>0</v>
      </c>
      <c r="J87" s="9">
        <v>0</v>
      </c>
      <c r="K87" s="9">
        <v>0</v>
      </c>
      <c r="L87" s="9">
        <v>2</v>
      </c>
      <c r="M87" s="9">
        <v>16</v>
      </c>
      <c r="N87" s="9">
        <v>1</v>
      </c>
      <c r="O87" s="9">
        <v>1</v>
      </c>
      <c r="P87" s="9">
        <v>19</v>
      </c>
      <c r="Q87" s="9">
        <v>5</v>
      </c>
      <c r="R87" s="9">
        <v>0</v>
      </c>
      <c r="S87" s="9">
        <v>27</v>
      </c>
      <c r="T87" s="9">
        <v>0</v>
      </c>
      <c r="U87" s="9">
        <v>0</v>
      </c>
      <c r="V87" s="9">
        <v>0</v>
      </c>
      <c r="W87" s="9">
        <v>0</v>
      </c>
      <c r="X87" s="9">
        <v>4</v>
      </c>
      <c r="Y87" s="9">
        <v>0</v>
      </c>
      <c r="Z87" s="9">
        <v>0</v>
      </c>
      <c r="AA87" s="9">
        <v>0</v>
      </c>
      <c r="AB87" s="9">
        <v>0</v>
      </c>
      <c r="AC87" s="9">
        <v>0</v>
      </c>
      <c r="AD87" s="9">
        <v>0</v>
      </c>
      <c r="AE87" s="9">
        <v>3</v>
      </c>
      <c r="AF87" s="9">
        <v>2</v>
      </c>
      <c r="AG87" s="9">
        <v>3</v>
      </c>
      <c r="AH87" s="9">
        <v>14</v>
      </c>
      <c r="AI87" s="9">
        <v>24</v>
      </c>
      <c r="AJ87" s="9">
        <v>7</v>
      </c>
      <c r="AK87" s="9">
        <v>7</v>
      </c>
      <c r="AL87" s="9">
        <v>9</v>
      </c>
      <c r="AM87" s="9">
        <v>26</v>
      </c>
      <c r="AN87" s="9"/>
      <c r="AO87" s="9">
        <v>0</v>
      </c>
      <c r="AP87" s="9">
        <v>23</v>
      </c>
      <c r="AQ87" s="9">
        <v>0</v>
      </c>
      <c r="AR87" s="9">
        <v>7</v>
      </c>
      <c r="AS87" s="9">
        <v>4</v>
      </c>
      <c r="AT87" s="9"/>
      <c r="AU87" s="2">
        <f t="shared" si="9"/>
        <v>5.0930232558139537</v>
      </c>
      <c r="AV87" s="2">
        <f t="shared" si="10"/>
        <v>1.2002279007879584</v>
      </c>
      <c r="AW87" s="17">
        <f t="shared" si="11"/>
        <v>0.97727272727272729</v>
      </c>
      <c r="AY87" s="13">
        <v>0.625</v>
      </c>
      <c r="AZ87" s="9">
        <v>40</v>
      </c>
      <c r="BA87" s="9">
        <v>8</v>
      </c>
      <c r="BB87" s="9">
        <v>9</v>
      </c>
      <c r="BC87" s="9">
        <v>11</v>
      </c>
      <c r="BD87" s="9"/>
      <c r="BE87" s="9">
        <v>26</v>
      </c>
      <c r="BF87" s="9">
        <v>30</v>
      </c>
      <c r="BG87" s="9">
        <v>10</v>
      </c>
      <c r="BH87" s="9">
        <v>16</v>
      </c>
      <c r="BI87" s="9">
        <v>0</v>
      </c>
      <c r="BJ87" s="9">
        <v>21</v>
      </c>
      <c r="BK87" s="9">
        <v>29</v>
      </c>
      <c r="BL87" s="9">
        <v>18</v>
      </c>
      <c r="BM87" s="9">
        <v>16</v>
      </c>
      <c r="BN87" s="9">
        <v>0</v>
      </c>
      <c r="BO87" s="9"/>
      <c r="BP87" s="9"/>
      <c r="BQ87" s="9"/>
      <c r="BR87" s="9"/>
      <c r="BS87" s="9">
        <v>0</v>
      </c>
      <c r="BT87" s="9">
        <v>28</v>
      </c>
      <c r="BU87" s="9">
        <v>11</v>
      </c>
      <c r="BV87" s="9">
        <v>8</v>
      </c>
      <c r="BW87" s="9"/>
      <c r="BX87" s="9">
        <v>5</v>
      </c>
      <c r="BY87" s="9">
        <v>15</v>
      </c>
      <c r="BZ87" s="9">
        <v>0</v>
      </c>
      <c r="CA87" s="9">
        <v>5</v>
      </c>
      <c r="CB87" s="9">
        <v>22</v>
      </c>
      <c r="CC87" s="9">
        <v>0</v>
      </c>
      <c r="CD87" s="9">
        <v>0</v>
      </c>
      <c r="CE87" s="9">
        <v>8</v>
      </c>
      <c r="CF87" s="9"/>
      <c r="CG87" s="9"/>
      <c r="CH87" s="9">
        <v>4</v>
      </c>
      <c r="CI87" s="9">
        <v>12</v>
      </c>
      <c r="CJ87" s="9">
        <v>5</v>
      </c>
      <c r="CK87" s="9"/>
      <c r="CL87" s="9">
        <v>20</v>
      </c>
      <c r="CM87" s="9">
        <v>15</v>
      </c>
      <c r="CN87" s="9">
        <v>4</v>
      </c>
      <c r="CO87" s="9">
        <v>0</v>
      </c>
      <c r="CP87" s="9">
        <v>0</v>
      </c>
      <c r="CQ87" s="9"/>
      <c r="CR87" s="2">
        <f t="shared" si="6"/>
        <v>11.647058823529411</v>
      </c>
      <c r="CS87" s="2">
        <f t="shared" si="7"/>
        <v>1.8075314574280901</v>
      </c>
      <c r="CT87" s="17">
        <f t="shared" si="8"/>
        <v>0.79069767441860461</v>
      </c>
    </row>
    <row r="88" spans="1:98" x14ac:dyDescent="0.55000000000000004">
      <c r="A88" s="13">
        <v>0.64583333333333337</v>
      </c>
      <c r="B88" s="9">
        <v>0</v>
      </c>
      <c r="C88" s="9">
        <v>19</v>
      </c>
      <c r="D88" s="9">
        <v>2</v>
      </c>
      <c r="E88" s="9">
        <v>5</v>
      </c>
      <c r="F88" s="9">
        <v>0</v>
      </c>
      <c r="G88" s="9">
        <v>10</v>
      </c>
      <c r="H88" s="9">
        <v>8</v>
      </c>
      <c r="I88" s="9">
        <v>5</v>
      </c>
      <c r="J88" s="9">
        <v>0</v>
      </c>
      <c r="K88" s="9">
        <v>0</v>
      </c>
      <c r="L88" s="9">
        <v>15</v>
      </c>
      <c r="M88" s="9">
        <v>0</v>
      </c>
      <c r="N88" s="9">
        <v>0</v>
      </c>
      <c r="O88" s="9">
        <v>14</v>
      </c>
      <c r="P88" s="9">
        <v>0</v>
      </c>
      <c r="Q88" s="9">
        <v>0</v>
      </c>
      <c r="R88" s="9">
        <v>0</v>
      </c>
      <c r="S88" s="9">
        <v>6</v>
      </c>
      <c r="T88" s="9">
        <v>14</v>
      </c>
      <c r="U88" s="9">
        <v>0</v>
      </c>
      <c r="V88" s="9">
        <v>0</v>
      </c>
      <c r="W88" s="9">
        <v>5</v>
      </c>
      <c r="X88" s="9">
        <v>6</v>
      </c>
      <c r="Y88" s="9">
        <v>0</v>
      </c>
      <c r="Z88" s="9">
        <v>0</v>
      </c>
      <c r="AA88" s="9">
        <v>9</v>
      </c>
      <c r="AB88" s="9">
        <v>2</v>
      </c>
      <c r="AC88" s="9">
        <v>0</v>
      </c>
      <c r="AD88" s="9">
        <v>0</v>
      </c>
      <c r="AE88" s="9">
        <v>0</v>
      </c>
      <c r="AF88" s="9">
        <v>0</v>
      </c>
      <c r="AG88" s="9">
        <v>9</v>
      </c>
      <c r="AH88" s="9">
        <v>29</v>
      </c>
      <c r="AI88" s="9">
        <v>9</v>
      </c>
      <c r="AJ88" s="9">
        <v>16</v>
      </c>
      <c r="AK88" s="9">
        <v>0</v>
      </c>
      <c r="AL88" s="9">
        <v>8</v>
      </c>
      <c r="AM88" s="9">
        <v>9</v>
      </c>
      <c r="AN88" s="9"/>
      <c r="AO88" s="9">
        <v>0</v>
      </c>
      <c r="AP88" s="9">
        <v>12</v>
      </c>
      <c r="AQ88" s="9">
        <v>25</v>
      </c>
      <c r="AR88" s="9">
        <v>11</v>
      </c>
      <c r="AS88" s="9">
        <v>4</v>
      </c>
      <c r="AT88" s="9"/>
      <c r="AU88" s="2">
        <f t="shared" si="9"/>
        <v>5.8604651162790695</v>
      </c>
      <c r="AV88" s="2">
        <f t="shared" si="10"/>
        <v>1.1065001719422034</v>
      </c>
      <c r="AW88" s="17">
        <f t="shared" si="11"/>
        <v>0.97727272727272729</v>
      </c>
      <c r="AY88" s="13">
        <v>0.64583333333333337</v>
      </c>
      <c r="AZ88" s="9">
        <v>57</v>
      </c>
      <c r="BA88" s="9">
        <v>1</v>
      </c>
      <c r="BB88" s="9">
        <v>15</v>
      </c>
      <c r="BC88" s="9">
        <v>9</v>
      </c>
      <c r="BD88" s="9"/>
      <c r="BE88" s="9">
        <v>22</v>
      </c>
      <c r="BF88" s="9">
        <v>60</v>
      </c>
      <c r="BG88" s="9">
        <v>9</v>
      </c>
      <c r="BH88" s="9">
        <v>7</v>
      </c>
      <c r="BI88" s="9">
        <v>0</v>
      </c>
      <c r="BJ88" s="9">
        <v>4</v>
      </c>
      <c r="BK88" s="9">
        <v>0</v>
      </c>
      <c r="BL88" s="9">
        <v>22</v>
      </c>
      <c r="BM88" s="9">
        <v>22</v>
      </c>
      <c r="BN88" s="9">
        <v>0</v>
      </c>
      <c r="BO88" s="9"/>
      <c r="BP88" s="9"/>
      <c r="BQ88" s="9"/>
      <c r="BR88" s="9"/>
      <c r="BS88" s="9">
        <v>0</v>
      </c>
      <c r="BT88" s="9">
        <v>21</v>
      </c>
      <c r="BU88" s="9">
        <v>4</v>
      </c>
      <c r="BV88" s="9">
        <v>14</v>
      </c>
      <c r="BW88" s="9"/>
      <c r="BX88" s="9">
        <v>24</v>
      </c>
      <c r="BY88" s="9">
        <v>5</v>
      </c>
      <c r="BZ88" s="9">
        <v>30</v>
      </c>
      <c r="CA88" s="9">
        <v>21</v>
      </c>
      <c r="CB88" s="9">
        <v>8</v>
      </c>
      <c r="CC88" s="9">
        <v>2</v>
      </c>
      <c r="CD88" s="9">
        <v>5</v>
      </c>
      <c r="CE88" s="9">
        <v>0</v>
      </c>
      <c r="CF88" s="9"/>
      <c r="CG88" s="9"/>
      <c r="CH88" s="9">
        <v>19</v>
      </c>
      <c r="CI88" s="9">
        <v>0</v>
      </c>
      <c r="CJ88" s="9">
        <v>2</v>
      </c>
      <c r="CK88" s="9"/>
      <c r="CL88" s="9">
        <v>8</v>
      </c>
      <c r="CM88" s="9">
        <v>0</v>
      </c>
      <c r="CN88" s="9">
        <v>9</v>
      </c>
      <c r="CO88" s="9">
        <v>0</v>
      </c>
      <c r="CP88" s="9">
        <v>0</v>
      </c>
      <c r="CQ88" s="9"/>
      <c r="CR88" s="2">
        <f t="shared" si="6"/>
        <v>11.764705882352942</v>
      </c>
      <c r="CS88" s="2">
        <f t="shared" si="7"/>
        <v>2.5413019048728116</v>
      </c>
      <c r="CT88" s="17">
        <f t="shared" si="8"/>
        <v>0.79069767441860461</v>
      </c>
    </row>
    <row r="89" spans="1:98" x14ac:dyDescent="0.55000000000000004">
      <c r="A89" s="13">
        <v>0.66666666666666663</v>
      </c>
      <c r="B89" s="9">
        <v>0</v>
      </c>
      <c r="C89" s="9">
        <v>0</v>
      </c>
      <c r="D89" s="9">
        <v>0</v>
      </c>
      <c r="E89" s="9">
        <v>5</v>
      </c>
      <c r="F89" s="9">
        <v>0</v>
      </c>
      <c r="G89" s="9">
        <v>2</v>
      </c>
      <c r="H89" s="9">
        <v>0</v>
      </c>
      <c r="I89" s="9">
        <v>11</v>
      </c>
      <c r="J89" s="9">
        <v>0</v>
      </c>
      <c r="K89" s="9">
        <v>12</v>
      </c>
      <c r="L89" s="9">
        <v>2</v>
      </c>
      <c r="M89" s="9">
        <v>2</v>
      </c>
      <c r="N89" s="9">
        <v>0</v>
      </c>
      <c r="O89" s="9">
        <v>0</v>
      </c>
      <c r="P89" s="9">
        <v>6</v>
      </c>
      <c r="Q89" s="9">
        <v>0</v>
      </c>
      <c r="R89" s="9">
        <v>0</v>
      </c>
      <c r="S89" s="9">
        <v>0</v>
      </c>
      <c r="T89" s="9">
        <v>0</v>
      </c>
      <c r="U89" s="9">
        <v>0</v>
      </c>
      <c r="V89" s="9">
        <v>0</v>
      </c>
      <c r="W89" s="9">
        <v>2</v>
      </c>
      <c r="X89" s="9">
        <v>0</v>
      </c>
      <c r="Y89" s="9">
        <v>0</v>
      </c>
      <c r="Z89" s="9">
        <v>0</v>
      </c>
      <c r="AA89" s="9">
        <v>1</v>
      </c>
      <c r="AB89" s="9">
        <v>0</v>
      </c>
      <c r="AC89" s="9">
        <v>0</v>
      </c>
      <c r="AD89" s="9">
        <v>0</v>
      </c>
      <c r="AE89" s="9">
        <v>0</v>
      </c>
      <c r="AF89" s="9">
        <v>18</v>
      </c>
      <c r="AG89" s="9">
        <v>0</v>
      </c>
      <c r="AH89" s="9">
        <v>6</v>
      </c>
      <c r="AI89" s="9">
        <v>17</v>
      </c>
      <c r="AJ89" s="9">
        <v>23</v>
      </c>
      <c r="AK89" s="9">
        <v>37</v>
      </c>
      <c r="AL89" s="9">
        <v>0</v>
      </c>
      <c r="AM89" s="9">
        <v>34</v>
      </c>
      <c r="AN89" s="9"/>
      <c r="AO89" s="9">
        <v>0</v>
      </c>
      <c r="AP89" s="9">
        <v>12</v>
      </c>
      <c r="AQ89" s="9">
        <v>35</v>
      </c>
      <c r="AR89" s="9">
        <v>0</v>
      </c>
      <c r="AS89" s="9">
        <v>0</v>
      </c>
      <c r="AT89" s="9"/>
      <c r="AU89" s="2">
        <f t="shared" si="9"/>
        <v>5.2325581395348841</v>
      </c>
      <c r="AV89" s="2">
        <f t="shared" si="10"/>
        <v>1.5318100705539959</v>
      </c>
      <c r="AW89" s="17">
        <f t="shared" si="11"/>
        <v>0.97727272727272729</v>
      </c>
      <c r="AY89" s="13">
        <v>0.66666666666666663</v>
      </c>
      <c r="AZ89" s="9">
        <v>40</v>
      </c>
      <c r="BA89" s="9">
        <v>16</v>
      </c>
      <c r="BB89" s="9">
        <v>10</v>
      </c>
      <c r="BC89" s="9">
        <v>10</v>
      </c>
      <c r="BD89" s="9"/>
      <c r="BE89" s="9">
        <v>26</v>
      </c>
      <c r="BF89" s="9">
        <v>31</v>
      </c>
      <c r="BG89" s="9">
        <v>0</v>
      </c>
      <c r="BH89" s="9">
        <v>4</v>
      </c>
      <c r="BI89" s="9">
        <v>1</v>
      </c>
      <c r="BJ89" s="9">
        <v>0</v>
      </c>
      <c r="BK89" s="9">
        <v>28</v>
      </c>
      <c r="BL89" s="9">
        <v>13</v>
      </c>
      <c r="BM89" s="9">
        <v>18</v>
      </c>
      <c r="BN89" s="9">
        <v>29</v>
      </c>
      <c r="BO89" s="9"/>
      <c r="BP89" s="9"/>
      <c r="BQ89" s="9"/>
      <c r="BR89" s="9"/>
      <c r="BS89" s="9">
        <v>47</v>
      </c>
      <c r="BT89" s="9">
        <v>24</v>
      </c>
      <c r="BU89" s="9">
        <v>18</v>
      </c>
      <c r="BV89" s="9">
        <v>4</v>
      </c>
      <c r="BW89" s="9"/>
      <c r="BX89" s="9">
        <v>26</v>
      </c>
      <c r="BY89" s="9">
        <v>0</v>
      </c>
      <c r="BZ89" s="9">
        <v>60</v>
      </c>
      <c r="CA89" s="9">
        <v>14</v>
      </c>
      <c r="CB89" s="9">
        <v>35</v>
      </c>
      <c r="CC89" s="9">
        <v>2</v>
      </c>
      <c r="CD89" s="9">
        <v>5</v>
      </c>
      <c r="CE89" s="9">
        <v>13</v>
      </c>
      <c r="CF89" s="9"/>
      <c r="CG89" s="9"/>
      <c r="CH89" s="9">
        <v>19</v>
      </c>
      <c r="CI89" s="9">
        <v>1</v>
      </c>
      <c r="CJ89" s="9"/>
      <c r="CK89" s="9"/>
      <c r="CL89" s="9">
        <v>10</v>
      </c>
      <c r="CM89" s="9">
        <v>0</v>
      </c>
      <c r="CN89" s="9">
        <v>2</v>
      </c>
      <c r="CO89" s="9">
        <v>0</v>
      </c>
      <c r="CP89" s="9">
        <v>0</v>
      </c>
      <c r="CQ89" s="9"/>
      <c r="CR89" s="2">
        <f t="shared" si="6"/>
        <v>15.333333333333334</v>
      </c>
      <c r="CS89" s="2">
        <f t="shared" si="7"/>
        <v>2.6748218103589103</v>
      </c>
      <c r="CT89" s="17">
        <f t="shared" si="8"/>
        <v>0.76744186046511631</v>
      </c>
    </row>
    <row r="90" spans="1:98" x14ac:dyDescent="0.55000000000000004">
      <c r="A90" s="13">
        <v>0.6875</v>
      </c>
      <c r="B90" s="9">
        <v>0</v>
      </c>
      <c r="C90" s="9">
        <v>22</v>
      </c>
      <c r="D90" s="9">
        <v>1</v>
      </c>
      <c r="E90" s="9">
        <v>2</v>
      </c>
      <c r="F90" s="9">
        <v>0</v>
      </c>
      <c r="G90" s="9">
        <v>4</v>
      </c>
      <c r="H90" s="9">
        <v>0</v>
      </c>
      <c r="I90" s="9">
        <v>0</v>
      </c>
      <c r="J90" s="9">
        <v>0</v>
      </c>
      <c r="K90" s="9">
        <v>1</v>
      </c>
      <c r="L90" s="9">
        <v>20</v>
      </c>
      <c r="M90" s="9">
        <v>0</v>
      </c>
      <c r="N90" s="9">
        <v>13</v>
      </c>
      <c r="O90" s="9">
        <v>0</v>
      </c>
      <c r="P90" s="9">
        <v>28</v>
      </c>
      <c r="Q90" s="9">
        <v>0</v>
      </c>
      <c r="R90" s="9">
        <v>3</v>
      </c>
      <c r="S90" s="9">
        <v>19</v>
      </c>
      <c r="T90" s="9">
        <v>11</v>
      </c>
      <c r="U90" s="9">
        <v>0</v>
      </c>
      <c r="V90" s="9">
        <v>0</v>
      </c>
      <c r="W90" s="9">
        <v>2</v>
      </c>
      <c r="X90" s="9">
        <v>6</v>
      </c>
      <c r="Y90" s="9">
        <v>0</v>
      </c>
      <c r="Z90" s="9">
        <v>17</v>
      </c>
      <c r="AA90" s="9">
        <v>5</v>
      </c>
      <c r="AB90" s="9">
        <v>0</v>
      </c>
      <c r="AC90" s="9">
        <v>0</v>
      </c>
      <c r="AD90" s="9">
        <v>0</v>
      </c>
      <c r="AE90" s="9">
        <v>0</v>
      </c>
      <c r="AF90" s="9">
        <v>7</v>
      </c>
      <c r="AG90" s="9">
        <v>0</v>
      </c>
      <c r="AH90" s="9">
        <v>7</v>
      </c>
      <c r="AI90" s="9">
        <v>16</v>
      </c>
      <c r="AJ90" s="9">
        <v>7</v>
      </c>
      <c r="AK90" s="9">
        <v>1</v>
      </c>
      <c r="AL90" s="9">
        <v>11</v>
      </c>
      <c r="AM90" s="9">
        <v>23</v>
      </c>
      <c r="AN90" s="9"/>
      <c r="AO90" s="9">
        <v>2</v>
      </c>
      <c r="AP90" s="9">
        <v>11</v>
      </c>
      <c r="AQ90" s="9">
        <v>10</v>
      </c>
      <c r="AR90" s="9">
        <v>35</v>
      </c>
      <c r="AS90" s="9">
        <v>6</v>
      </c>
      <c r="AT90" s="9"/>
      <c r="AU90" s="2">
        <f t="shared" si="9"/>
        <v>6.7441860465116283</v>
      </c>
      <c r="AV90" s="2">
        <f t="shared" si="10"/>
        <v>1.3493335475084314</v>
      </c>
      <c r="AW90" s="17">
        <f t="shared" si="11"/>
        <v>0.97727272727272729</v>
      </c>
      <c r="AY90" s="13">
        <v>0.6875</v>
      </c>
      <c r="AZ90" s="9">
        <v>34</v>
      </c>
      <c r="BA90" s="9">
        <v>13</v>
      </c>
      <c r="BB90" s="9">
        <v>11</v>
      </c>
      <c r="BC90" s="9">
        <v>2</v>
      </c>
      <c r="BD90" s="9"/>
      <c r="BE90" s="9">
        <v>20</v>
      </c>
      <c r="BF90" s="9">
        <v>7</v>
      </c>
      <c r="BG90" s="9">
        <v>4</v>
      </c>
      <c r="BH90" s="9">
        <v>5</v>
      </c>
      <c r="BI90" s="9">
        <v>50</v>
      </c>
      <c r="BJ90" s="9">
        <v>0</v>
      </c>
      <c r="BK90" s="9">
        <v>21</v>
      </c>
      <c r="BL90" s="9">
        <v>27</v>
      </c>
      <c r="BM90" s="9">
        <v>0</v>
      </c>
      <c r="BN90" s="9">
        <v>8</v>
      </c>
      <c r="BO90" s="9"/>
      <c r="BP90" s="9"/>
      <c r="BQ90" s="9"/>
      <c r="BR90" s="9"/>
      <c r="BS90" s="9">
        <v>14</v>
      </c>
      <c r="BT90" s="9">
        <v>25</v>
      </c>
      <c r="BU90" s="9">
        <v>7</v>
      </c>
      <c r="BV90" s="9">
        <v>12</v>
      </c>
      <c r="BW90" s="9"/>
      <c r="BX90" s="9">
        <v>2</v>
      </c>
      <c r="BY90" s="9">
        <v>11</v>
      </c>
      <c r="BZ90" s="9">
        <v>2</v>
      </c>
      <c r="CA90" s="9">
        <v>8</v>
      </c>
      <c r="CB90" s="9">
        <v>15</v>
      </c>
      <c r="CC90" s="9">
        <v>0</v>
      </c>
      <c r="CD90" s="9">
        <v>5</v>
      </c>
      <c r="CE90" s="9">
        <v>7</v>
      </c>
      <c r="CF90" s="9"/>
      <c r="CG90" s="9"/>
      <c r="CH90" s="9">
        <v>12</v>
      </c>
      <c r="CI90" s="9">
        <v>15</v>
      </c>
      <c r="CJ90" s="9"/>
      <c r="CK90" s="9"/>
      <c r="CL90" s="9">
        <v>14</v>
      </c>
      <c r="CM90" s="9">
        <v>6</v>
      </c>
      <c r="CN90" s="9">
        <v>0</v>
      </c>
      <c r="CO90" s="9">
        <v>0</v>
      </c>
      <c r="CP90" s="9">
        <v>11</v>
      </c>
      <c r="CQ90" s="9"/>
      <c r="CR90" s="2">
        <f t="shared" si="6"/>
        <v>11.151515151515152</v>
      </c>
      <c r="CS90" s="2">
        <f t="shared" si="7"/>
        <v>1.8965285332686919</v>
      </c>
      <c r="CT90" s="17">
        <f t="shared" si="8"/>
        <v>0.76744186046511631</v>
      </c>
    </row>
    <row r="91" spans="1:98" x14ac:dyDescent="0.55000000000000004">
      <c r="A91" s="13">
        <v>0.70833333333333337</v>
      </c>
      <c r="B91" s="9">
        <v>0</v>
      </c>
      <c r="C91" s="9">
        <v>36</v>
      </c>
      <c r="D91" s="9">
        <v>7</v>
      </c>
      <c r="E91" s="9">
        <v>7</v>
      </c>
      <c r="F91" s="9">
        <v>0</v>
      </c>
      <c r="G91" s="9">
        <v>9</v>
      </c>
      <c r="H91" s="9">
        <v>0</v>
      </c>
      <c r="I91" s="9">
        <v>2</v>
      </c>
      <c r="J91" s="9">
        <v>0</v>
      </c>
      <c r="K91" s="9">
        <v>16</v>
      </c>
      <c r="L91" s="9">
        <v>8</v>
      </c>
      <c r="M91" s="9">
        <v>18</v>
      </c>
      <c r="N91" s="9">
        <v>14</v>
      </c>
      <c r="O91" s="9">
        <v>2</v>
      </c>
      <c r="P91" s="9">
        <v>8</v>
      </c>
      <c r="Q91" s="9">
        <v>0</v>
      </c>
      <c r="R91" s="9">
        <v>7</v>
      </c>
      <c r="S91" s="9">
        <v>12</v>
      </c>
      <c r="T91" s="9">
        <v>3</v>
      </c>
      <c r="U91" s="9">
        <v>3</v>
      </c>
      <c r="V91" s="9">
        <v>0</v>
      </c>
      <c r="W91" s="9">
        <v>7</v>
      </c>
      <c r="X91" s="9">
        <v>0</v>
      </c>
      <c r="Y91" s="9">
        <v>0</v>
      </c>
      <c r="Z91" s="9">
        <v>0</v>
      </c>
      <c r="AA91" s="9">
        <v>20</v>
      </c>
      <c r="AB91" s="9">
        <v>0</v>
      </c>
      <c r="AC91" s="9">
        <v>16</v>
      </c>
      <c r="AD91" s="9">
        <v>0</v>
      </c>
      <c r="AE91" s="9">
        <v>0</v>
      </c>
      <c r="AF91" s="9">
        <v>51</v>
      </c>
      <c r="AG91" s="9">
        <v>10</v>
      </c>
      <c r="AH91" s="9">
        <v>39</v>
      </c>
      <c r="AI91" s="9">
        <v>14</v>
      </c>
      <c r="AJ91" s="9">
        <v>4</v>
      </c>
      <c r="AK91" s="9">
        <v>43</v>
      </c>
      <c r="AL91" s="9">
        <v>0</v>
      </c>
      <c r="AM91" s="9">
        <v>26</v>
      </c>
      <c r="AN91" s="9"/>
      <c r="AO91" s="9">
        <v>18</v>
      </c>
      <c r="AP91" s="9">
        <v>6</v>
      </c>
      <c r="AQ91" s="9">
        <v>12</v>
      </c>
      <c r="AR91" s="9">
        <v>5</v>
      </c>
      <c r="AS91" s="9">
        <v>11</v>
      </c>
      <c r="AT91" s="9"/>
      <c r="AU91" s="2">
        <f t="shared" si="9"/>
        <v>10.093023255813954</v>
      </c>
      <c r="AV91" s="2">
        <f t="shared" si="10"/>
        <v>1.9017430815042129</v>
      </c>
      <c r="AW91" s="17">
        <f t="shared" si="11"/>
        <v>0.97727272727272729</v>
      </c>
      <c r="AY91" s="13">
        <v>0.70833333333333337</v>
      </c>
      <c r="AZ91" s="9">
        <v>41</v>
      </c>
      <c r="BA91" s="9">
        <v>51</v>
      </c>
      <c r="BB91" s="9">
        <v>35</v>
      </c>
      <c r="BC91" s="9">
        <v>27</v>
      </c>
      <c r="BD91" s="9"/>
      <c r="BE91" s="9">
        <v>12</v>
      </c>
      <c r="BF91" s="9">
        <v>20</v>
      </c>
      <c r="BG91" s="9">
        <v>0</v>
      </c>
      <c r="BH91" s="9">
        <v>4</v>
      </c>
      <c r="BI91" s="9">
        <v>36</v>
      </c>
      <c r="BJ91" s="9">
        <v>22</v>
      </c>
      <c r="BK91" s="9">
        <v>19</v>
      </c>
      <c r="BL91" s="9">
        <v>17</v>
      </c>
      <c r="BM91" s="9">
        <v>9</v>
      </c>
      <c r="BN91" s="9">
        <v>3</v>
      </c>
      <c r="BO91" s="9"/>
      <c r="BP91" s="9"/>
      <c r="BQ91" s="9"/>
      <c r="BR91" s="9"/>
      <c r="BS91" s="9">
        <v>40</v>
      </c>
      <c r="BT91" s="9">
        <v>27</v>
      </c>
      <c r="BU91" s="9">
        <v>18</v>
      </c>
      <c r="BV91" s="9">
        <v>32</v>
      </c>
      <c r="BW91" s="9"/>
      <c r="BX91" s="9">
        <v>29</v>
      </c>
      <c r="BY91" s="9">
        <v>5</v>
      </c>
      <c r="BZ91" s="9">
        <v>7</v>
      </c>
      <c r="CA91" s="9">
        <v>2</v>
      </c>
      <c r="CB91" s="9">
        <v>33</v>
      </c>
      <c r="CC91" s="9">
        <v>26</v>
      </c>
      <c r="CD91" s="9">
        <v>8</v>
      </c>
      <c r="CE91" s="9">
        <v>13</v>
      </c>
      <c r="CF91" s="9"/>
      <c r="CG91" s="9"/>
      <c r="CH91" s="9">
        <v>3</v>
      </c>
      <c r="CI91" s="9">
        <v>3</v>
      </c>
      <c r="CJ91" s="9"/>
      <c r="CK91" s="9"/>
      <c r="CL91" s="9">
        <v>17</v>
      </c>
      <c r="CM91" s="9">
        <v>6</v>
      </c>
      <c r="CN91" s="9">
        <v>2</v>
      </c>
      <c r="CO91" s="9">
        <v>42</v>
      </c>
      <c r="CP91" s="9">
        <v>39</v>
      </c>
      <c r="CQ91" s="9"/>
      <c r="CR91" s="2">
        <f t="shared" si="6"/>
        <v>19.636363636363637</v>
      </c>
      <c r="CS91" s="2">
        <f t="shared" si="7"/>
        <v>2.5408846965815499</v>
      </c>
      <c r="CT91" s="17">
        <f t="shared" si="8"/>
        <v>0.76744186046511631</v>
      </c>
    </row>
    <row r="92" spans="1:98" x14ac:dyDescent="0.55000000000000004">
      <c r="A92" s="13">
        <v>0.72916666666666663</v>
      </c>
      <c r="B92" s="9">
        <v>0</v>
      </c>
      <c r="C92" s="9">
        <v>5</v>
      </c>
      <c r="D92" s="9">
        <v>14</v>
      </c>
      <c r="E92" s="9">
        <v>9</v>
      </c>
      <c r="F92" s="9">
        <v>0</v>
      </c>
      <c r="G92" s="9">
        <v>2</v>
      </c>
      <c r="H92" s="9">
        <v>0</v>
      </c>
      <c r="I92" s="9">
        <v>0</v>
      </c>
      <c r="J92" s="9">
        <v>0</v>
      </c>
      <c r="K92" s="9">
        <v>2</v>
      </c>
      <c r="L92" s="9">
        <v>0</v>
      </c>
      <c r="M92" s="9">
        <v>0</v>
      </c>
      <c r="N92" s="9">
        <v>0</v>
      </c>
      <c r="O92" s="9">
        <v>0</v>
      </c>
      <c r="P92" s="9">
        <v>12</v>
      </c>
      <c r="Q92" s="9">
        <v>0</v>
      </c>
      <c r="R92" s="9">
        <v>0</v>
      </c>
      <c r="S92" s="9">
        <v>6</v>
      </c>
      <c r="T92" s="9">
        <v>0</v>
      </c>
      <c r="U92" s="9">
        <v>0</v>
      </c>
      <c r="V92" s="9">
        <v>0</v>
      </c>
      <c r="W92" s="9">
        <v>13</v>
      </c>
      <c r="X92" s="9">
        <v>0</v>
      </c>
      <c r="Y92" s="9">
        <v>0</v>
      </c>
      <c r="Z92" s="9">
        <v>0</v>
      </c>
      <c r="AA92" s="9">
        <v>0</v>
      </c>
      <c r="AB92" s="9">
        <v>0</v>
      </c>
      <c r="AC92" s="9">
        <v>14</v>
      </c>
      <c r="AD92" s="9">
        <v>2</v>
      </c>
      <c r="AE92" s="9">
        <v>0</v>
      </c>
      <c r="AF92" s="9">
        <v>16</v>
      </c>
      <c r="AG92" s="9">
        <v>0</v>
      </c>
      <c r="AH92" s="9">
        <v>5</v>
      </c>
      <c r="AI92" s="9">
        <v>6</v>
      </c>
      <c r="AJ92" s="9">
        <v>6</v>
      </c>
      <c r="AK92" s="9">
        <v>0</v>
      </c>
      <c r="AL92" s="9">
        <v>38</v>
      </c>
      <c r="AM92" s="9">
        <v>15</v>
      </c>
      <c r="AN92" s="9"/>
      <c r="AO92" s="9">
        <v>2</v>
      </c>
      <c r="AP92" s="9">
        <v>3</v>
      </c>
      <c r="AQ92" s="9">
        <v>0</v>
      </c>
      <c r="AR92" s="9">
        <v>37</v>
      </c>
      <c r="AS92" s="9">
        <v>2</v>
      </c>
      <c r="AT92" s="9"/>
      <c r="AU92" s="2">
        <f t="shared" si="9"/>
        <v>4.8604651162790695</v>
      </c>
      <c r="AV92" s="2">
        <f t="shared" si="10"/>
        <v>1.3417156482597126</v>
      </c>
      <c r="AW92" s="17">
        <f t="shared" si="11"/>
        <v>0.97727272727272729</v>
      </c>
      <c r="AY92" s="13">
        <v>0.72916666666666663</v>
      </c>
      <c r="AZ92" s="9">
        <v>28</v>
      </c>
      <c r="BA92" s="9">
        <v>9</v>
      </c>
      <c r="BB92" s="9">
        <v>18</v>
      </c>
      <c r="BC92" s="9">
        <v>0</v>
      </c>
      <c r="BD92" s="9"/>
      <c r="BE92" s="9">
        <v>0</v>
      </c>
      <c r="BF92" s="9">
        <v>44</v>
      </c>
      <c r="BG92" s="9">
        <v>0</v>
      </c>
      <c r="BH92" s="9">
        <v>8</v>
      </c>
      <c r="BI92" s="9">
        <v>0</v>
      </c>
      <c r="BJ92" s="9">
        <v>2</v>
      </c>
      <c r="BK92" s="9">
        <v>2</v>
      </c>
      <c r="BL92" s="9">
        <v>10</v>
      </c>
      <c r="BM92" s="9">
        <v>18</v>
      </c>
      <c r="BN92" s="9">
        <v>34</v>
      </c>
      <c r="BO92" s="9"/>
      <c r="BP92" s="9"/>
      <c r="BQ92" s="9"/>
      <c r="BR92" s="9"/>
      <c r="BS92" s="9">
        <v>24</v>
      </c>
      <c r="BT92" s="9">
        <v>17</v>
      </c>
      <c r="BU92" s="9">
        <v>0</v>
      </c>
      <c r="BV92" s="9">
        <v>15</v>
      </c>
      <c r="BW92" s="9"/>
      <c r="BX92" s="9">
        <v>35</v>
      </c>
      <c r="BY92" s="9">
        <v>3</v>
      </c>
      <c r="BZ92" s="9">
        <v>17</v>
      </c>
      <c r="CA92" s="9">
        <v>12</v>
      </c>
      <c r="CB92" s="9">
        <v>0</v>
      </c>
      <c r="CC92" s="9">
        <v>0</v>
      </c>
      <c r="CD92" s="9">
        <v>0</v>
      </c>
      <c r="CE92" s="9">
        <v>9</v>
      </c>
      <c r="CF92" s="9"/>
      <c r="CG92" s="9"/>
      <c r="CH92" s="9">
        <v>24</v>
      </c>
      <c r="CI92" s="9">
        <v>0</v>
      </c>
      <c r="CJ92" s="9"/>
      <c r="CK92" s="9"/>
      <c r="CL92" s="9">
        <v>0</v>
      </c>
      <c r="CM92" s="9">
        <v>4</v>
      </c>
      <c r="CN92" s="9">
        <v>8</v>
      </c>
      <c r="CO92" s="9">
        <v>20</v>
      </c>
      <c r="CP92" s="9">
        <v>0</v>
      </c>
      <c r="CQ92" s="9"/>
      <c r="CR92" s="2">
        <f t="shared" si="6"/>
        <v>10.939393939393939</v>
      </c>
      <c r="CS92" s="2">
        <f t="shared" si="7"/>
        <v>2.1145865139277737</v>
      </c>
      <c r="CT92" s="17">
        <f t="shared" si="8"/>
        <v>0.76744186046511631</v>
      </c>
    </row>
    <row r="93" spans="1:98" x14ac:dyDescent="0.55000000000000004">
      <c r="A93" s="13">
        <v>0.75</v>
      </c>
      <c r="B93" s="9">
        <v>0</v>
      </c>
      <c r="C93" s="9">
        <v>1</v>
      </c>
      <c r="D93" s="9">
        <v>2</v>
      </c>
      <c r="E93" s="9">
        <v>0</v>
      </c>
      <c r="F93" s="9">
        <v>0</v>
      </c>
      <c r="G93" s="9">
        <v>2</v>
      </c>
      <c r="H93" s="9">
        <v>0</v>
      </c>
      <c r="I93" s="9">
        <v>1</v>
      </c>
      <c r="J93" s="9">
        <v>0</v>
      </c>
      <c r="K93" s="9">
        <v>0</v>
      </c>
      <c r="L93" s="9">
        <v>7</v>
      </c>
      <c r="M93" s="9">
        <v>6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  <c r="S93" s="9">
        <v>4</v>
      </c>
      <c r="T93" s="9">
        <v>0</v>
      </c>
      <c r="U93" s="9">
        <v>0</v>
      </c>
      <c r="V93" s="9">
        <v>0</v>
      </c>
      <c r="W93" s="9">
        <v>2</v>
      </c>
      <c r="X93" s="9">
        <v>17</v>
      </c>
      <c r="Y93" s="9">
        <v>0</v>
      </c>
      <c r="Z93" s="9">
        <v>0</v>
      </c>
      <c r="AA93" s="9">
        <v>25</v>
      </c>
      <c r="AB93" s="9">
        <v>0</v>
      </c>
      <c r="AC93" s="9">
        <v>19</v>
      </c>
      <c r="AD93" s="9">
        <v>0</v>
      </c>
      <c r="AE93" s="9">
        <v>0</v>
      </c>
      <c r="AF93" s="9">
        <v>5</v>
      </c>
      <c r="AG93" s="9">
        <v>0</v>
      </c>
      <c r="AH93" s="9">
        <v>7</v>
      </c>
      <c r="AI93" s="9">
        <v>3</v>
      </c>
      <c r="AJ93" s="9">
        <v>11</v>
      </c>
      <c r="AK93" s="9">
        <v>0</v>
      </c>
      <c r="AL93" s="9">
        <v>39</v>
      </c>
      <c r="AM93" s="9">
        <v>8</v>
      </c>
      <c r="AN93" s="9"/>
      <c r="AO93" s="9">
        <v>56</v>
      </c>
      <c r="AP93" s="9">
        <v>1</v>
      </c>
      <c r="AQ93" s="9">
        <v>0</v>
      </c>
      <c r="AR93" s="9">
        <v>16</v>
      </c>
      <c r="AS93" s="9">
        <v>0</v>
      </c>
      <c r="AT93" s="9"/>
      <c r="AU93" s="2">
        <f t="shared" si="9"/>
        <v>5.3953488372093021</v>
      </c>
      <c r="AV93" s="2">
        <f t="shared" si="10"/>
        <v>1.7163597984657186</v>
      </c>
      <c r="AW93" s="17">
        <f t="shared" si="11"/>
        <v>0.97727272727272729</v>
      </c>
      <c r="AY93" s="13">
        <v>0.75</v>
      </c>
      <c r="AZ93" s="9">
        <v>21</v>
      </c>
      <c r="BA93" s="9">
        <v>10</v>
      </c>
      <c r="BB93" s="9">
        <v>10</v>
      </c>
      <c r="BC93" s="9">
        <v>0</v>
      </c>
      <c r="BD93" s="9"/>
      <c r="BE93" s="9">
        <v>19</v>
      </c>
      <c r="BF93" s="9">
        <v>23</v>
      </c>
      <c r="BG93" s="9">
        <v>0</v>
      </c>
      <c r="BH93" s="9">
        <v>10</v>
      </c>
      <c r="BI93" s="9">
        <v>0</v>
      </c>
      <c r="BJ93" s="9">
        <v>0</v>
      </c>
      <c r="BK93" s="9">
        <v>22</v>
      </c>
      <c r="BL93" s="9">
        <v>4</v>
      </c>
      <c r="BM93" s="9">
        <v>21</v>
      </c>
      <c r="BN93" s="9">
        <v>13</v>
      </c>
      <c r="BO93" s="9"/>
      <c r="BP93" s="9"/>
      <c r="BQ93" s="9"/>
      <c r="BR93" s="9"/>
      <c r="BS93" s="9">
        <v>5</v>
      </c>
      <c r="BT93" s="9">
        <v>19</v>
      </c>
      <c r="BU93" s="9">
        <v>0</v>
      </c>
      <c r="BV93" s="9">
        <v>9</v>
      </c>
      <c r="BW93" s="9"/>
      <c r="BX93" s="9">
        <v>30</v>
      </c>
      <c r="BY93" s="9">
        <v>0</v>
      </c>
      <c r="BZ93" s="9">
        <v>19</v>
      </c>
      <c r="CA93" s="9">
        <v>10</v>
      </c>
      <c r="CB93" s="9">
        <v>0</v>
      </c>
      <c r="CC93" s="9">
        <v>0</v>
      </c>
      <c r="CD93" s="9">
        <v>2</v>
      </c>
      <c r="CE93" s="9">
        <v>6</v>
      </c>
      <c r="CF93" s="9"/>
      <c r="CG93" s="9"/>
      <c r="CH93" s="9">
        <v>18</v>
      </c>
      <c r="CI93" s="9">
        <v>25</v>
      </c>
      <c r="CJ93" s="9"/>
      <c r="CK93" s="9"/>
      <c r="CL93" s="9">
        <v>2</v>
      </c>
      <c r="CM93" s="9">
        <v>0</v>
      </c>
      <c r="CN93" s="9">
        <v>9</v>
      </c>
      <c r="CO93" s="9">
        <v>0</v>
      </c>
      <c r="CP93" s="9">
        <v>0</v>
      </c>
      <c r="CQ93" s="9"/>
      <c r="CR93" s="2">
        <f t="shared" si="6"/>
        <v>9.3030303030303028</v>
      </c>
      <c r="CS93" s="2">
        <f t="shared" si="7"/>
        <v>1.6245540463164412</v>
      </c>
      <c r="CT93" s="17">
        <f t="shared" si="8"/>
        <v>0.76744186046511631</v>
      </c>
    </row>
    <row r="94" spans="1:98" x14ac:dyDescent="0.55000000000000004">
      <c r="A94" s="13">
        <v>0.77083333333333337</v>
      </c>
      <c r="B94" s="9">
        <v>0</v>
      </c>
      <c r="C94" s="9">
        <v>3</v>
      </c>
      <c r="D94" s="9">
        <v>0</v>
      </c>
      <c r="E94" s="9">
        <v>23</v>
      </c>
      <c r="F94" s="9">
        <v>2</v>
      </c>
      <c r="G94" s="9">
        <v>19</v>
      </c>
      <c r="H94" s="9">
        <v>0</v>
      </c>
      <c r="I94" s="9">
        <v>0</v>
      </c>
      <c r="J94" s="9">
        <v>0</v>
      </c>
      <c r="K94" s="9">
        <v>2</v>
      </c>
      <c r="L94" s="9">
        <v>0</v>
      </c>
      <c r="M94" s="9">
        <v>12</v>
      </c>
      <c r="N94" s="9">
        <v>2</v>
      </c>
      <c r="O94" s="9">
        <v>0</v>
      </c>
      <c r="P94" s="9">
        <v>2</v>
      </c>
      <c r="Q94" s="9">
        <v>0</v>
      </c>
      <c r="R94" s="9">
        <v>5</v>
      </c>
      <c r="S94" s="9">
        <v>8</v>
      </c>
      <c r="T94" s="9">
        <v>4</v>
      </c>
      <c r="U94" s="9">
        <v>0</v>
      </c>
      <c r="V94" s="9">
        <v>0</v>
      </c>
      <c r="W94" s="9">
        <v>8</v>
      </c>
      <c r="X94" s="9">
        <v>14</v>
      </c>
      <c r="Y94" s="9">
        <v>3</v>
      </c>
      <c r="Z94" s="9">
        <v>0</v>
      </c>
      <c r="AA94" s="9">
        <v>3</v>
      </c>
      <c r="AB94" s="9">
        <v>0</v>
      </c>
      <c r="AC94" s="9">
        <v>36</v>
      </c>
      <c r="AD94" s="9">
        <v>16</v>
      </c>
      <c r="AE94" s="9">
        <v>0</v>
      </c>
      <c r="AF94" s="9">
        <v>4</v>
      </c>
      <c r="AG94" s="9">
        <v>4</v>
      </c>
      <c r="AH94" s="9">
        <v>22</v>
      </c>
      <c r="AI94" s="9">
        <v>2</v>
      </c>
      <c r="AJ94" s="9">
        <v>8</v>
      </c>
      <c r="AK94" s="9">
        <v>0</v>
      </c>
      <c r="AL94" s="9">
        <v>9</v>
      </c>
      <c r="AM94" s="9">
        <v>31</v>
      </c>
      <c r="AN94" s="9"/>
      <c r="AO94" s="9">
        <v>14</v>
      </c>
      <c r="AP94" s="9">
        <v>35</v>
      </c>
      <c r="AQ94" s="9">
        <v>17</v>
      </c>
      <c r="AR94" s="9">
        <v>0</v>
      </c>
      <c r="AS94" s="9">
        <v>2</v>
      </c>
      <c r="AT94" s="9"/>
      <c r="AU94" s="2">
        <f t="shared" si="9"/>
        <v>7.2093023255813957</v>
      </c>
      <c r="AV94" s="2">
        <f t="shared" si="10"/>
        <v>1.5065593532138848</v>
      </c>
      <c r="AW94" s="17">
        <f t="shared" si="11"/>
        <v>0.97727272727272729</v>
      </c>
      <c r="AY94" s="13">
        <v>0.77083333333333337</v>
      </c>
      <c r="AZ94" s="9">
        <v>7</v>
      </c>
      <c r="BA94" s="9">
        <v>12</v>
      </c>
      <c r="BB94" s="9">
        <v>12</v>
      </c>
      <c r="BC94" s="9">
        <v>6</v>
      </c>
      <c r="BD94" s="9"/>
      <c r="BE94" s="9">
        <v>0</v>
      </c>
      <c r="BF94" s="9">
        <v>1</v>
      </c>
      <c r="BG94" s="9">
        <v>0</v>
      </c>
      <c r="BH94" s="9">
        <v>4</v>
      </c>
      <c r="BI94" s="9">
        <v>0</v>
      </c>
      <c r="BJ94" s="9">
        <v>0</v>
      </c>
      <c r="BK94" s="9">
        <v>0</v>
      </c>
      <c r="BL94" s="9">
        <v>15</v>
      </c>
      <c r="BM94" s="9">
        <v>27</v>
      </c>
      <c r="BN94" s="9">
        <v>24</v>
      </c>
      <c r="BO94" s="9"/>
      <c r="BP94" s="9"/>
      <c r="BQ94" s="9"/>
      <c r="BR94" s="9"/>
      <c r="BS94" s="9">
        <v>0</v>
      </c>
      <c r="BT94" s="9">
        <v>17</v>
      </c>
      <c r="BU94" s="9">
        <v>0</v>
      </c>
      <c r="BV94" s="9">
        <v>7</v>
      </c>
      <c r="BW94" s="9"/>
      <c r="BX94" s="9">
        <v>26</v>
      </c>
      <c r="BY94" s="9">
        <v>0</v>
      </c>
      <c r="BZ94" s="9">
        <v>12</v>
      </c>
      <c r="CA94" s="9">
        <v>8</v>
      </c>
      <c r="CB94" s="9">
        <v>31</v>
      </c>
      <c r="CC94" s="9">
        <v>0</v>
      </c>
      <c r="CD94" s="9">
        <v>0</v>
      </c>
      <c r="CE94" s="9">
        <v>0</v>
      </c>
      <c r="CF94" s="9"/>
      <c r="CG94" s="9"/>
      <c r="CH94" s="9">
        <v>3</v>
      </c>
      <c r="CI94" s="9">
        <v>2</v>
      </c>
      <c r="CJ94" s="9"/>
      <c r="CK94" s="9"/>
      <c r="CL94" s="9">
        <v>22</v>
      </c>
      <c r="CM94" s="9">
        <v>0</v>
      </c>
      <c r="CN94" s="9">
        <v>2</v>
      </c>
      <c r="CO94" s="9">
        <v>0</v>
      </c>
      <c r="CP94" s="9">
        <v>0</v>
      </c>
      <c r="CQ94" s="9"/>
      <c r="CR94" s="2">
        <f t="shared" si="6"/>
        <v>7.2121212121212119</v>
      </c>
      <c r="CS94" s="2">
        <f t="shared" si="7"/>
        <v>1.6535989078448594</v>
      </c>
      <c r="CT94" s="17">
        <f t="shared" si="8"/>
        <v>0.76744186046511631</v>
      </c>
    </row>
    <row r="95" spans="1:98" x14ac:dyDescent="0.55000000000000004">
      <c r="A95" s="13">
        <v>0.79166666666666663</v>
      </c>
      <c r="B95" s="9">
        <v>2</v>
      </c>
      <c r="C95" s="9">
        <v>35</v>
      </c>
      <c r="D95" s="9">
        <v>6</v>
      </c>
      <c r="E95" s="9">
        <v>33</v>
      </c>
      <c r="F95" s="9">
        <v>2</v>
      </c>
      <c r="G95" s="9">
        <v>23</v>
      </c>
      <c r="H95" s="9">
        <v>0</v>
      </c>
      <c r="I95" s="9">
        <v>0</v>
      </c>
      <c r="J95" s="9">
        <v>0</v>
      </c>
      <c r="K95" s="9">
        <v>4</v>
      </c>
      <c r="L95" s="9">
        <v>15</v>
      </c>
      <c r="M95" s="9">
        <v>19</v>
      </c>
      <c r="N95" s="9">
        <v>0</v>
      </c>
      <c r="O95" s="9">
        <v>85</v>
      </c>
      <c r="P95" s="9">
        <v>29</v>
      </c>
      <c r="Q95" s="9">
        <v>0</v>
      </c>
      <c r="R95" s="9">
        <v>0</v>
      </c>
      <c r="S95" s="9">
        <v>4</v>
      </c>
      <c r="T95" s="9">
        <v>0</v>
      </c>
      <c r="U95" s="9">
        <v>0</v>
      </c>
      <c r="V95" s="9">
        <v>6</v>
      </c>
      <c r="W95" s="9">
        <v>10</v>
      </c>
      <c r="X95" s="9">
        <v>20</v>
      </c>
      <c r="Y95" s="9">
        <v>0</v>
      </c>
      <c r="Z95" s="9">
        <v>0</v>
      </c>
      <c r="AA95" s="9">
        <v>34</v>
      </c>
      <c r="AB95" s="9">
        <v>3</v>
      </c>
      <c r="AC95" s="9">
        <v>13</v>
      </c>
      <c r="AD95" s="9">
        <v>18</v>
      </c>
      <c r="AE95" s="9">
        <v>12</v>
      </c>
      <c r="AF95" s="9">
        <v>4</v>
      </c>
      <c r="AG95" s="9">
        <v>17</v>
      </c>
      <c r="AH95" s="9">
        <v>13</v>
      </c>
      <c r="AI95" s="9">
        <v>0</v>
      </c>
      <c r="AJ95" s="9">
        <v>12</v>
      </c>
      <c r="AK95" s="9">
        <v>0</v>
      </c>
      <c r="AL95" s="9">
        <v>34</v>
      </c>
      <c r="AM95" s="9">
        <v>8</v>
      </c>
      <c r="AN95" s="9"/>
      <c r="AO95" s="9">
        <v>19</v>
      </c>
      <c r="AP95" s="9">
        <v>2</v>
      </c>
      <c r="AQ95" s="9">
        <v>59</v>
      </c>
      <c r="AR95" s="9">
        <v>23</v>
      </c>
      <c r="AS95" s="9">
        <v>5</v>
      </c>
      <c r="AT95" s="9"/>
      <c r="AU95" s="2">
        <f t="shared" si="9"/>
        <v>13.232558139534884</v>
      </c>
      <c r="AV95" s="2">
        <f t="shared" si="10"/>
        <v>2.643204624282351</v>
      </c>
      <c r="AW95" s="17">
        <f t="shared" si="11"/>
        <v>0.97727272727272729</v>
      </c>
      <c r="AY95" s="13">
        <v>0.79166666666666663</v>
      </c>
      <c r="AZ95" s="9">
        <v>0</v>
      </c>
      <c r="BA95" s="9">
        <v>0</v>
      </c>
      <c r="BB95" s="9">
        <v>4</v>
      </c>
      <c r="BC95" s="9">
        <v>10</v>
      </c>
      <c r="BD95" s="9"/>
      <c r="BE95" s="9">
        <v>18</v>
      </c>
      <c r="BF95" s="9">
        <v>41</v>
      </c>
      <c r="BG95" s="9">
        <v>5</v>
      </c>
      <c r="BH95" s="9">
        <v>5</v>
      </c>
      <c r="BI95" s="9">
        <v>0</v>
      </c>
      <c r="BJ95" s="9">
        <v>10</v>
      </c>
      <c r="BK95" s="9">
        <v>13</v>
      </c>
      <c r="BL95" s="9">
        <v>5</v>
      </c>
      <c r="BM95" s="9">
        <v>8</v>
      </c>
      <c r="BN95" s="9">
        <v>3</v>
      </c>
      <c r="BO95" s="9"/>
      <c r="BP95" s="9"/>
      <c r="BQ95" s="9"/>
      <c r="BR95" s="9"/>
      <c r="BS95" s="9">
        <v>1</v>
      </c>
      <c r="BT95" s="9">
        <v>17</v>
      </c>
      <c r="BU95" s="9">
        <v>19</v>
      </c>
      <c r="BV95" s="9">
        <v>5</v>
      </c>
      <c r="BW95" s="9"/>
      <c r="BX95" s="9">
        <v>24</v>
      </c>
      <c r="BY95" s="9">
        <v>0</v>
      </c>
      <c r="BZ95" s="9">
        <v>0</v>
      </c>
      <c r="CA95" s="9">
        <v>10</v>
      </c>
      <c r="CB95" s="9">
        <v>32</v>
      </c>
      <c r="CC95" s="9">
        <v>11</v>
      </c>
      <c r="CD95" s="9">
        <v>0</v>
      </c>
      <c r="CE95" s="9">
        <v>11</v>
      </c>
      <c r="CF95" s="9"/>
      <c r="CG95" s="9"/>
      <c r="CH95" s="9">
        <v>13</v>
      </c>
      <c r="CI95" s="9">
        <v>8</v>
      </c>
      <c r="CJ95" s="9"/>
      <c r="CK95" s="9"/>
      <c r="CL95" s="9">
        <v>12</v>
      </c>
      <c r="CM95" s="9">
        <v>6</v>
      </c>
      <c r="CN95" s="9">
        <v>4</v>
      </c>
      <c r="CO95" s="9">
        <v>9</v>
      </c>
      <c r="CP95" s="9">
        <v>15</v>
      </c>
      <c r="CQ95" s="9"/>
      <c r="CR95" s="2">
        <f t="shared" si="6"/>
        <v>9.6666666666666661</v>
      </c>
      <c r="CS95" s="2">
        <f t="shared" si="7"/>
        <v>1.6304783334836426</v>
      </c>
      <c r="CT95" s="17">
        <f t="shared" si="8"/>
        <v>0.76744186046511631</v>
      </c>
    </row>
    <row r="96" spans="1:98" x14ac:dyDescent="0.55000000000000004">
      <c r="A96" s="13">
        <v>0.8125</v>
      </c>
      <c r="B96" s="9">
        <v>3</v>
      </c>
      <c r="C96" s="9">
        <v>29</v>
      </c>
      <c r="D96" s="9">
        <v>26</v>
      </c>
      <c r="E96" s="9">
        <v>22</v>
      </c>
      <c r="F96" s="9">
        <v>17</v>
      </c>
      <c r="G96" s="9">
        <v>20</v>
      </c>
      <c r="H96" s="9">
        <v>9</v>
      </c>
      <c r="I96" s="9">
        <v>6</v>
      </c>
      <c r="J96" s="9">
        <v>3</v>
      </c>
      <c r="K96" s="9">
        <v>16</v>
      </c>
      <c r="L96" s="9">
        <v>26</v>
      </c>
      <c r="M96" s="9">
        <v>21</v>
      </c>
      <c r="N96" s="9">
        <v>16</v>
      </c>
      <c r="O96" s="9">
        <v>30</v>
      </c>
      <c r="P96" s="9">
        <v>14</v>
      </c>
      <c r="Q96" s="9">
        <v>4</v>
      </c>
      <c r="R96" s="9">
        <v>0</v>
      </c>
      <c r="S96" s="9">
        <v>14</v>
      </c>
      <c r="T96" s="9">
        <v>18</v>
      </c>
      <c r="U96" s="9">
        <v>8</v>
      </c>
      <c r="V96" s="9">
        <v>17</v>
      </c>
      <c r="W96" s="9">
        <v>2</v>
      </c>
      <c r="X96" s="9">
        <v>26</v>
      </c>
      <c r="Y96" s="9">
        <v>8</v>
      </c>
      <c r="Z96" s="9">
        <v>1</v>
      </c>
      <c r="AA96" s="9">
        <v>25</v>
      </c>
      <c r="AB96" s="9">
        <v>0</v>
      </c>
      <c r="AC96" s="9">
        <v>19</v>
      </c>
      <c r="AD96" s="9">
        <v>32</v>
      </c>
      <c r="AE96" s="9">
        <v>0</v>
      </c>
      <c r="AF96" s="9">
        <v>6</v>
      </c>
      <c r="AG96" s="9">
        <v>4</v>
      </c>
      <c r="AH96" s="9">
        <v>31</v>
      </c>
      <c r="AI96" s="9">
        <v>0</v>
      </c>
      <c r="AJ96" s="9">
        <v>20</v>
      </c>
      <c r="AK96" s="9">
        <v>3</v>
      </c>
      <c r="AL96" s="9">
        <v>39</v>
      </c>
      <c r="AM96" s="9">
        <v>37</v>
      </c>
      <c r="AN96" s="9"/>
      <c r="AO96" s="9">
        <v>26</v>
      </c>
      <c r="AP96" s="9">
        <v>19</v>
      </c>
      <c r="AQ96" s="9">
        <v>37</v>
      </c>
      <c r="AR96" s="9">
        <v>7</v>
      </c>
      <c r="AS96" s="9">
        <v>2</v>
      </c>
      <c r="AT96" s="9"/>
      <c r="AU96" s="2">
        <f t="shared" si="9"/>
        <v>15.418604651162791</v>
      </c>
      <c r="AV96" s="2">
        <f t="shared" si="10"/>
        <v>1.7831599852013857</v>
      </c>
      <c r="AW96" s="17">
        <f t="shared" si="11"/>
        <v>0.97727272727272729</v>
      </c>
      <c r="AY96" s="13">
        <v>0.8125</v>
      </c>
      <c r="AZ96" s="9">
        <v>0</v>
      </c>
      <c r="BA96" s="9">
        <v>0</v>
      </c>
      <c r="BB96" s="9">
        <v>31</v>
      </c>
      <c r="BC96" s="9">
        <v>0</v>
      </c>
      <c r="BD96" s="9"/>
      <c r="BE96" s="9">
        <v>11</v>
      </c>
      <c r="BF96" s="9">
        <v>11</v>
      </c>
      <c r="BG96" s="9">
        <v>8</v>
      </c>
      <c r="BH96" s="9">
        <v>6</v>
      </c>
      <c r="BI96" s="9">
        <v>0</v>
      </c>
      <c r="BJ96" s="9">
        <v>6</v>
      </c>
      <c r="BK96" s="9">
        <v>9</v>
      </c>
      <c r="BL96" s="9">
        <v>12</v>
      </c>
      <c r="BM96" s="9">
        <v>30</v>
      </c>
      <c r="BN96" s="9">
        <v>10</v>
      </c>
      <c r="BO96" s="9"/>
      <c r="BP96" s="9"/>
      <c r="BQ96" s="9"/>
      <c r="BR96" s="9"/>
      <c r="BS96" s="9">
        <v>41</v>
      </c>
      <c r="BT96" s="9">
        <v>28</v>
      </c>
      <c r="BU96" s="9">
        <v>45</v>
      </c>
      <c r="BV96" s="9">
        <v>8</v>
      </c>
      <c r="BW96" s="9"/>
      <c r="BX96" s="9">
        <v>11</v>
      </c>
      <c r="BY96" s="9">
        <v>21</v>
      </c>
      <c r="BZ96" s="9">
        <v>22</v>
      </c>
      <c r="CA96" s="9">
        <v>37</v>
      </c>
      <c r="CB96" s="9">
        <v>33</v>
      </c>
      <c r="CC96" s="9">
        <v>7</v>
      </c>
      <c r="CD96" s="9">
        <v>0</v>
      </c>
      <c r="CE96" s="9">
        <v>5</v>
      </c>
      <c r="CF96" s="9"/>
      <c r="CG96" s="9"/>
      <c r="CH96" s="9">
        <v>0</v>
      </c>
      <c r="CI96" s="9">
        <v>14</v>
      </c>
      <c r="CJ96" s="9"/>
      <c r="CK96" s="9"/>
      <c r="CL96" s="9">
        <v>27</v>
      </c>
      <c r="CM96" s="9">
        <v>10</v>
      </c>
      <c r="CN96" s="9">
        <v>3</v>
      </c>
      <c r="CO96" s="9">
        <v>53</v>
      </c>
      <c r="CP96" s="9">
        <v>37</v>
      </c>
      <c r="CQ96" s="9"/>
      <c r="CR96" s="2">
        <f t="shared" si="6"/>
        <v>16.242424242424242</v>
      </c>
      <c r="CS96" s="2">
        <f t="shared" si="7"/>
        <v>2.6115384641392136</v>
      </c>
      <c r="CT96" s="17">
        <f t="shared" si="8"/>
        <v>0.76744186046511631</v>
      </c>
    </row>
    <row r="97" spans="1:98" x14ac:dyDescent="0.55000000000000004">
      <c r="A97" s="13">
        <v>0.83333333333333337</v>
      </c>
      <c r="B97" s="9">
        <v>31</v>
      </c>
      <c r="C97" s="9">
        <v>36</v>
      </c>
      <c r="D97" s="9">
        <v>26</v>
      </c>
      <c r="E97" s="9">
        <v>28</v>
      </c>
      <c r="F97" s="9">
        <v>39</v>
      </c>
      <c r="G97" s="9">
        <v>30</v>
      </c>
      <c r="H97" s="9">
        <v>31</v>
      </c>
      <c r="I97" s="9">
        <v>6</v>
      </c>
      <c r="J97" s="9">
        <v>20</v>
      </c>
      <c r="K97" s="9">
        <v>15</v>
      </c>
      <c r="L97" s="9">
        <v>20</v>
      </c>
      <c r="M97" s="9">
        <v>40</v>
      </c>
      <c r="N97" s="9">
        <v>12</v>
      </c>
      <c r="O97" s="9">
        <v>44</v>
      </c>
      <c r="P97" s="9">
        <v>39</v>
      </c>
      <c r="Q97" s="9">
        <v>32</v>
      </c>
      <c r="R97" s="9">
        <v>6</v>
      </c>
      <c r="S97" s="9">
        <v>33</v>
      </c>
      <c r="T97" s="9">
        <v>16</v>
      </c>
      <c r="U97" s="9">
        <v>2</v>
      </c>
      <c r="V97" s="9">
        <v>30</v>
      </c>
      <c r="W97" s="9">
        <v>4</v>
      </c>
      <c r="X97" s="9">
        <v>37</v>
      </c>
      <c r="Y97" s="9">
        <v>40</v>
      </c>
      <c r="Z97" s="9">
        <v>28</v>
      </c>
      <c r="AA97" s="9">
        <v>32</v>
      </c>
      <c r="AB97" s="9">
        <v>29</v>
      </c>
      <c r="AC97" s="9">
        <v>39</v>
      </c>
      <c r="AD97" s="9">
        <v>26</v>
      </c>
      <c r="AE97" s="9">
        <v>5</v>
      </c>
      <c r="AF97" s="9">
        <v>39</v>
      </c>
      <c r="AG97" s="9">
        <v>34</v>
      </c>
      <c r="AH97" s="9">
        <v>32</v>
      </c>
      <c r="AI97" s="9">
        <v>0</v>
      </c>
      <c r="AJ97" s="9">
        <v>20</v>
      </c>
      <c r="AK97" s="9">
        <v>1</v>
      </c>
      <c r="AL97" s="9">
        <v>43</v>
      </c>
      <c r="AM97" s="9">
        <v>32</v>
      </c>
      <c r="AN97" s="9"/>
      <c r="AO97" s="9">
        <v>24</v>
      </c>
      <c r="AP97" s="9">
        <v>17</v>
      </c>
      <c r="AQ97" s="9">
        <v>46</v>
      </c>
      <c r="AR97" s="9">
        <v>42</v>
      </c>
      <c r="AS97" s="9">
        <v>7</v>
      </c>
      <c r="AT97" s="9"/>
      <c r="AU97" s="2">
        <f t="shared" si="9"/>
        <v>25.88372093023256</v>
      </c>
      <c r="AV97" s="2">
        <f t="shared" si="10"/>
        <v>2.0360019076126665</v>
      </c>
      <c r="AW97" s="17">
        <f t="shared" si="11"/>
        <v>0.97727272727272729</v>
      </c>
      <c r="AY97" s="13">
        <v>0.83333333333333337</v>
      </c>
      <c r="AZ97" s="9">
        <v>10</v>
      </c>
      <c r="BA97" s="9">
        <v>46</v>
      </c>
      <c r="BB97" s="9">
        <v>24</v>
      </c>
      <c r="BC97" s="9">
        <v>18</v>
      </c>
      <c r="BD97" s="9"/>
      <c r="BE97" s="9">
        <v>11</v>
      </c>
      <c r="BF97" s="9">
        <v>32</v>
      </c>
      <c r="BG97" s="9">
        <v>0</v>
      </c>
      <c r="BH97" s="9">
        <v>4</v>
      </c>
      <c r="BI97" s="9">
        <v>60</v>
      </c>
      <c r="BJ97" s="9">
        <v>13</v>
      </c>
      <c r="BK97" s="9">
        <v>18</v>
      </c>
      <c r="BL97" s="9">
        <v>6</v>
      </c>
      <c r="BM97" s="9">
        <v>15</v>
      </c>
      <c r="BN97" s="9">
        <v>16</v>
      </c>
      <c r="BO97" s="9"/>
      <c r="BP97" s="9"/>
      <c r="BQ97" s="9"/>
      <c r="BR97" s="9"/>
      <c r="BS97" s="9">
        <v>13</v>
      </c>
      <c r="BT97" s="9">
        <v>14</v>
      </c>
      <c r="BU97" s="9">
        <v>21</v>
      </c>
      <c r="BV97" s="9">
        <v>30</v>
      </c>
      <c r="BW97" s="9"/>
      <c r="BX97" s="9">
        <v>26</v>
      </c>
      <c r="BY97" s="9">
        <v>30</v>
      </c>
      <c r="BZ97" s="9">
        <v>31</v>
      </c>
      <c r="CA97" s="9">
        <v>12</v>
      </c>
      <c r="CB97" s="9">
        <v>53</v>
      </c>
      <c r="CC97" s="9">
        <v>12</v>
      </c>
      <c r="CD97" s="9">
        <v>23</v>
      </c>
      <c r="CE97" s="9">
        <v>12</v>
      </c>
      <c r="CF97" s="9"/>
      <c r="CG97" s="9"/>
      <c r="CH97" s="9">
        <v>24</v>
      </c>
      <c r="CI97" s="9">
        <v>16</v>
      </c>
      <c r="CJ97" s="9"/>
      <c r="CK97" s="9"/>
      <c r="CL97" s="9">
        <v>36</v>
      </c>
      <c r="CM97" s="9">
        <v>15</v>
      </c>
      <c r="CN97" s="9">
        <v>7</v>
      </c>
      <c r="CO97" s="9">
        <v>37</v>
      </c>
      <c r="CP97" s="9">
        <v>40</v>
      </c>
      <c r="CQ97" s="9"/>
      <c r="CR97" s="2">
        <f t="shared" si="6"/>
        <v>21.969696969696969</v>
      </c>
      <c r="CS97" s="2">
        <f t="shared" si="7"/>
        <v>2.4508366105938935</v>
      </c>
      <c r="CT97" s="17">
        <f t="shared" si="8"/>
        <v>0.76744186046511631</v>
      </c>
    </row>
    <row r="98" spans="1:98" x14ac:dyDescent="0.55000000000000004">
      <c r="A98" s="12">
        <v>0.85416666666666663</v>
      </c>
      <c r="B98" s="8">
        <v>63</v>
      </c>
      <c r="C98" s="8">
        <v>43</v>
      </c>
      <c r="D98" s="8">
        <v>28</v>
      </c>
      <c r="E98" s="8">
        <v>31</v>
      </c>
      <c r="F98" s="8">
        <v>31</v>
      </c>
      <c r="G98" s="8">
        <v>38</v>
      </c>
      <c r="H98" s="8">
        <v>40</v>
      </c>
      <c r="I98" s="8">
        <v>10</v>
      </c>
      <c r="J98" s="8">
        <v>16</v>
      </c>
      <c r="K98" s="8">
        <v>16</v>
      </c>
      <c r="L98" s="8">
        <v>24</v>
      </c>
      <c r="M98" s="8">
        <v>47</v>
      </c>
      <c r="N98" s="8">
        <v>22</v>
      </c>
      <c r="O98" s="8">
        <v>37</v>
      </c>
      <c r="P98" s="8">
        <v>24</v>
      </c>
      <c r="Q98" s="8">
        <v>36</v>
      </c>
      <c r="R98" s="8">
        <v>21</v>
      </c>
      <c r="S98" s="8">
        <v>40</v>
      </c>
      <c r="T98" s="8">
        <v>32</v>
      </c>
      <c r="U98" s="8">
        <v>6</v>
      </c>
      <c r="V98" s="8">
        <v>47</v>
      </c>
      <c r="W98" s="8">
        <v>27</v>
      </c>
      <c r="X98" s="8">
        <v>33</v>
      </c>
      <c r="Y98" s="8">
        <v>47</v>
      </c>
      <c r="Z98" s="8">
        <v>29</v>
      </c>
      <c r="AA98" s="8">
        <v>33</v>
      </c>
      <c r="AB98" s="8">
        <v>27</v>
      </c>
      <c r="AC98" s="8">
        <v>44</v>
      </c>
      <c r="AD98" s="8">
        <v>36</v>
      </c>
      <c r="AE98" s="8">
        <v>36</v>
      </c>
      <c r="AF98" s="8">
        <v>43</v>
      </c>
      <c r="AG98" s="8">
        <v>47</v>
      </c>
      <c r="AH98" s="8">
        <v>38</v>
      </c>
      <c r="AI98" s="8">
        <v>0</v>
      </c>
      <c r="AJ98" s="8">
        <v>40</v>
      </c>
      <c r="AK98" s="8">
        <v>14</v>
      </c>
      <c r="AL98" s="8">
        <v>44</v>
      </c>
      <c r="AM98" s="8">
        <v>40</v>
      </c>
      <c r="AO98" s="8">
        <v>37</v>
      </c>
      <c r="AP98" s="8">
        <v>28</v>
      </c>
      <c r="AQ98" s="8">
        <v>43</v>
      </c>
      <c r="AR98" s="8">
        <v>5</v>
      </c>
      <c r="AS98" s="8">
        <v>26</v>
      </c>
      <c r="AU98" s="2">
        <f t="shared" si="9"/>
        <v>31.837209302325583</v>
      </c>
      <c r="AV98" s="2">
        <f t="shared" si="10"/>
        <v>1.9919356331241154</v>
      </c>
      <c r="AW98" s="17">
        <f t="shared" si="11"/>
        <v>0.97727272727272729</v>
      </c>
      <c r="AY98" s="12">
        <v>0.85416666666666663</v>
      </c>
      <c r="AZ98" s="8">
        <v>0</v>
      </c>
      <c r="BA98" s="8">
        <v>50</v>
      </c>
      <c r="BB98" s="8">
        <v>0</v>
      </c>
      <c r="BC98" s="8">
        <v>6</v>
      </c>
      <c r="BE98" s="8">
        <v>20</v>
      </c>
      <c r="BF98" s="8">
        <v>26</v>
      </c>
      <c r="BG98" s="8">
        <v>2</v>
      </c>
      <c r="BH98" s="8">
        <v>11</v>
      </c>
      <c r="BI98" s="8">
        <v>41</v>
      </c>
      <c r="BJ98" s="8">
        <v>19</v>
      </c>
      <c r="BK98" s="8">
        <v>10</v>
      </c>
      <c r="BL98" s="8">
        <v>13</v>
      </c>
      <c r="BM98" s="8">
        <v>19</v>
      </c>
      <c r="BN98" s="8">
        <v>33</v>
      </c>
      <c r="BS98" s="8">
        <v>27</v>
      </c>
      <c r="BT98" s="8">
        <v>35</v>
      </c>
      <c r="BU98" s="8">
        <v>21</v>
      </c>
      <c r="BV98" s="8">
        <v>23</v>
      </c>
      <c r="BX98" s="8">
        <v>37</v>
      </c>
      <c r="BY98" s="8">
        <v>35</v>
      </c>
      <c r="BZ98" s="8">
        <v>28</v>
      </c>
      <c r="CA98" s="8">
        <v>28</v>
      </c>
      <c r="CB98" s="8">
        <v>43</v>
      </c>
      <c r="CC98" s="8">
        <v>11</v>
      </c>
      <c r="CD98" s="8">
        <v>21</v>
      </c>
      <c r="CE98" s="8">
        <v>14</v>
      </c>
      <c r="CH98" s="8">
        <v>37</v>
      </c>
      <c r="CI98" s="8">
        <v>31</v>
      </c>
      <c r="CL98" s="8">
        <v>30</v>
      </c>
      <c r="CM98" s="8">
        <v>19</v>
      </c>
      <c r="CN98" s="8">
        <v>5</v>
      </c>
      <c r="CO98" s="8">
        <v>33</v>
      </c>
      <c r="CP98" s="8">
        <v>55</v>
      </c>
      <c r="CR98" s="2">
        <f t="shared" si="6"/>
        <v>23.727272727272727</v>
      </c>
      <c r="CS98" s="2">
        <f t="shared" si="7"/>
        <v>2.4507546484924676</v>
      </c>
      <c r="CT98" s="17">
        <f t="shared" si="8"/>
        <v>0.76744186046511631</v>
      </c>
    </row>
    <row r="99" spans="1:98" x14ac:dyDescent="0.55000000000000004">
      <c r="A99" s="12">
        <v>0.875</v>
      </c>
      <c r="B99" s="8">
        <v>110</v>
      </c>
      <c r="C99" s="8">
        <v>104</v>
      </c>
      <c r="D99" s="8">
        <v>69</v>
      </c>
      <c r="E99" s="8">
        <v>52</v>
      </c>
      <c r="F99" s="8">
        <v>89</v>
      </c>
      <c r="G99" s="8">
        <v>128</v>
      </c>
      <c r="H99" s="8">
        <v>88</v>
      </c>
      <c r="I99" s="8">
        <v>54</v>
      </c>
      <c r="J99" s="8">
        <v>75</v>
      </c>
      <c r="K99" s="8">
        <v>77</v>
      </c>
      <c r="L99" s="8">
        <v>40</v>
      </c>
      <c r="M99" s="8">
        <v>113</v>
      </c>
      <c r="N99" s="8">
        <v>73</v>
      </c>
      <c r="O99" s="8">
        <v>102</v>
      </c>
      <c r="P99" s="8">
        <v>88</v>
      </c>
      <c r="Q99" s="8">
        <v>104</v>
      </c>
      <c r="R99" s="8">
        <v>59</v>
      </c>
      <c r="S99" s="8">
        <v>101</v>
      </c>
      <c r="T99" s="8">
        <v>79</v>
      </c>
      <c r="U99" s="8">
        <v>75</v>
      </c>
      <c r="V99" s="8">
        <v>123</v>
      </c>
      <c r="W99" s="8">
        <v>36</v>
      </c>
      <c r="X99" s="8">
        <v>113</v>
      </c>
      <c r="Y99" s="8">
        <v>62</v>
      </c>
      <c r="Z99" s="8">
        <v>66</v>
      </c>
      <c r="AA99" s="8">
        <v>100</v>
      </c>
      <c r="AB99" s="8">
        <v>55</v>
      </c>
      <c r="AC99" s="8">
        <v>57</v>
      </c>
      <c r="AD99" s="8">
        <v>77</v>
      </c>
      <c r="AE99" s="8">
        <v>94</v>
      </c>
      <c r="AF99" s="8">
        <v>149</v>
      </c>
      <c r="AG99" s="8">
        <v>109</v>
      </c>
      <c r="AH99" s="8">
        <v>74</v>
      </c>
      <c r="AI99" s="8">
        <v>2</v>
      </c>
      <c r="AJ99" s="8">
        <v>55</v>
      </c>
      <c r="AK99" s="8">
        <v>73</v>
      </c>
      <c r="AL99" s="8">
        <v>64</v>
      </c>
      <c r="AM99" s="8">
        <v>54</v>
      </c>
      <c r="AO99" s="8">
        <v>84</v>
      </c>
      <c r="AP99" s="8">
        <v>46</v>
      </c>
      <c r="AQ99" s="8">
        <v>104</v>
      </c>
      <c r="AR99" s="8">
        <v>104</v>
      </c>
      <c r="AS99" s="8">
        <v>83</v>
      </c>
      <c r="AU99" s="2">
        <f t="shared" si="9"/>
        <v>80.558139534883722</v>
      </c>
      <c r="AV99" s="2">
        <f t="shared" si="10"/>
        <v>4.2817832890796383</v>
      </c>
      <c r="AW99" s="17">
        <f t="shared" si="11"/>
        <v>0.97727272727272729</v>
      </c>
      <c r="AY99" s="12">
        <v>0.875</v>
      </c>
      <c r="AZ99" s="8">
        <v>0</v>
      </c>
      <c r="BA99" s="8">
        <v>73</v>
      </c>
      <c r="BB99" s="8">
        <v>21</v>
      </c>
      <c r="BC99" s="8">
        <v>65</v>
      </c>
      <c r="BE99" s="8">
        <v>43</v>
      </c>
      <c r="BF99" s="8">
        <v>33</v>
      </c>
      <c r="BG99" s="8">
        <v>16</v>
      </c>
      <c r="BH99" s="8">
        <v>32</v>
      </c>
      <c r="BI99" s="8">
        <v>83</v>
      </c>
      <c r="BJ99" s="8">
        <v>34</v>
      </c>
      <c r="BK99" s="8">
        <v>24</v>
      </c>
      <c r="BL99" s="8">
        <v>10</v>
      </c>
      <c r="BM99" s="8">
        <v>14</v>
      </c>
      <c r="BN99" s="8">
        <v>71</v>
      </c>
      <c r="BS99" s="8">
        <v>52</v>
      </c>
      <c r="BT99" s="8">
        <v>47</v>
      </c>
      <c r="BU99" s="8">
        <v>41</v>
      </c>
      <c r="BV99" s="8">
        <v>79</v>
      </c>
      <c r="BX99" s="8">
        <v>83</v>
      </c>
      <c r="BY99" s="8">
        <v>69</v>
      </c>
      <c r="BZ99" s="8">
        <v>45</v>
      </c>
      <c r="CA99" s="8">
        <v>22</v>
      </c>
      <c r="CB99" s="8">
        <v>52</v>
      </c>
      <c r="CC99" s="8">
        <v>34</v>
      </c>
      <c r="CD99" s="8">
        <v>38</v>
      </c>
      <c r="CE99" s="8">
        <v>68</v>
      </c>
      <c r="CH99" s="8">
        <v>56</v>
      </c>
      <c r="CI99" s="8">
        <v>60</v>
      </c>
      <c r="CL99" s="8">
        <v>58</v>
      </c>
      <c r="CM99" s="8">
        <v>37</v>
      </c>
      <c r="CN99" s="8">
        <v>20</v>
      </c>
      <c r="CO99" s="8">
        <v>81</v>
      </c>
      <c r="CP99" s="8">
        <v>94</v>
      </c>
      <c r="CR99" s="2">
        <f t="shared" si="6"/>
        <v>47.121212121212125</v>
      </c>
      <c r="CS99" s="2">
        <f t="shared" si="7"/>
        <v>4.2512826887353494</v>
      </c>
      <c r="CT99" s="17">
        <f t="shared" si="8"/>
        <v>0.76744186046511631</v>
      </c>
    </row>
    <row r="100" spans="1:98" x14ac:dyDescent="0.55000000000000004">
      <c r="A100" s="12">
        <v>0.89583333333333337</v>
      </c>
      <c r="B100" s="8">
        <v>105</v>
      </c>
      <c r="C100" s="8">
        <v>13</v>
      </c>
      <c r="D100" s="8">
        <v>25</v>
      </c>
      <c r="E100" s="8">
        <v>20</v>
      </c>
      <c r="F100" s="8">
        <v>40</v>
      </c>
      <c r="G100" s="8">
        <v>132</v>
      </c>
      <c r="H100" s="8">
        <v>34</v>
      </c>
      <c r="I100" s="8">
        <v>20</v>
      </c>
      <c r="J100" s="8">
        <v>43</v>
      </c>
      <c r="K100" s="8">
        <v>44</v>
      </c>
      <c r="L100" s="8">
        <v>86</v>
      </c>
      <c r="M100" s="8">
        <v>132</v>
      </c>
      <c r="N100" s="8">
        <v>12</v>
      </c>
      <c r="O100" s="8">
        <v>107</v>
      </c>
      <c r="P100" s="8">
        <v>2</v>
      </c>
      <c r="Q100" s="8">
        <v>10</v>
      </c>
      <c r="R100" s="8">
        <v>31</v>
      </c>
      <c r="S100" s="8">
        <v>105</v>
      </c>
      <c r="T100" s="8">
        <v>10</v>
      </c>
      <c r="U100" s="8">
        <v>69</v>
      </c>
      <c r="V100" s="8">
        <v>34</v>
      </c>
      <c r="W100" s="8">
        <v>57</v>
      </c>
      <c r="X100" s="8">
        <v>77</v>
      </c>
      <c r="Y100" s="8">
        <v>0</v>
      </c>
      <c r="Z100" s="8">
        <v>3</v>
      </c>
      <c r="AA100" s="8">
        <v>8</v>
      </c>
      <c r="AB100" s="8">
        <v>97</v>
      </c>
      <c r="AC100" s="8">
        <v>2</v>
      </c>
      <c r="AD100" s="8">
        <v>33</v>
      </c>
      <c r="AE100" s="8">
        <v>64</v>
      </c>
      <c r="AF100" s="8">
        <v>144</v>
      </c>
      <c r="AG100" s="8">
        <v>23</v>
      </c>
      <c r="AH100" s="8">
        <v>11</v>
      </c>
      <c r="AI100" s="8">
        <v>0</v>
      </c>
      <c r="AJ100" s="8">
        <v>48</v>
      </c>
      <c r="AK100" s="8">
        <v>13</v>
      </c>
      <c r="AL100" s="8">
        <v>12</v>
      </c>
      <c r="AM100" s="8">
        <v>59</v>
      </c>
      <c r="AO100" s="8">
        <v>9</v>
      </c>
      <c r="AP100" s="8">
        <v>20</v>
      </c>
      <c r="AQ100" s="8">
        <v>79</v>
      </c>
      <c r="AR100" s="8">
        <v>29</v>
      </c>
      <c r="AS100" s="8">
        <v>15</v>
      </c>
      <c r="AU100" s="2">
        <f t="shared" si="9"/>
        <v>43.651162790697676</v>
      </c>
      <c r="AV100" s="2">
        <f t="shared" si="10"/>
        <v>6.1492946521237801</v>
      </c>
      <c r="AW100" s="17">
        <f t="shared" si="11"/>
        <v>0.97727272727272729</v>
      </c>
      <c r="AY100" s="12">
        <v>0.89583333333333337</v>
      </c>
      <c r="AZ100" s="8">
        <v>2</v>
      </c>
      <c r="BA100" s="8">
        <v>64</v>
      </c>
      <c r="BB100" s="8">
        <v>28</v>
      </c>
      <c r="BC100" s="8">
        <v>23</v>
      </c>
      <c r="BE100" s="8">
        <v>31</v>
      </c>
      <c r="BF100" s="8">
        <v>80</v>
      </c>
      <c r="BG100" s="8">
        <v>15</v>
      </c>
      <c r="BH100" s="8">
        <v>21</v>
      </c>
      <c r="BI100" s="8">
        <v>53</v>
      </c>
      <c r="BJ100" s="8">
        <v>24</v>
      </c>
      <c r="BK100" s="8">
        <v>20</v>
      </c>
      <c r="BL100" s="8">
        <v>14</v>
      </c>
      <c r="BM100" s="8">
        <v>17</v>
      </c>
      <c r="BN100" s="8">
        <v>41</v>
      </c>
      <c r="BS100" s="8">
        <v>51</v>
      </c>
      <c r="BT100" s="8">
        <v>47</v>
      </c>
      <c r="BU100" s="8">
        <v>50</v>
      </c>
      <c r="BV100" s="8">
        <v>60</v>
      </c>
      <c r="BX100" s="8">
        <v>47</v>
      </c>
      <c r="BY100" s="8">
        <v>25</v>
      </c>
      <c r="BZ100" s="8">
        <v>38</v>
      </c>
      <c r="CA100" s="8">
        <v>33</v>
      </c>
      <c r="CB100" s="8">
        <v>48</v>
      </c>
      <c r="CC100" s="8">
        <v>5</v>
      </c>
      <c r="CD100" s="8">
        <v>21</v>
      </c>
      <c r="CE100" s="8">
        <v>21</v>
      </c>
      <c r="CH100" s="8">
        <v>42</v>
      </c>
      <c r="CI100" s="8">
        <v>36</v>
      </c>
      <c r="CL100" s="8">
        <v>74</v>
      </c>
      <c r="CM100" s="8">
        <v>21</v>
      </c>
      <c r="CN100" s="8">
        <v>11</v>
      </c>
      <c r="CO100" s="8">
        <v>78</v>
      </c>
      <c r="CP100" s="8">
        <v>15</v>
      </c>
      <c r="CR100" s="2">
        <f t="shared" si="6"/>
        <v>35.030303030303031</v>
      </c>
      <c r="CS100" s="2">
        <f t="shared" si="7"/>
        <v>3.6138110624184088</v>
      </c>
      <c r="CT100" s="17">
        <f t="shared" si="8"/>
        <v>0.76744186046511631</v>
      </c>
    </row>
    <row r="101" spans="1:98" x14ac:dyDescent="0.55000000000000004">
      <c r="A101" s="12">
        <v>0.91666666666666663</v>
      </c>
      <c r="B101" s="8">
        <v>60</v>
      </c>
      <c r="C101" s="8">
        <v>3</v>
      </c>
      <c r="D101" s="8">
        <v>7</v>
      </c>
      <c r="E101" s="8">
        <v>27</v>
      </c>
      <c r="F101" s="8">
        <v>8</v>
      </c>
      <c r="G101" s="8">
        <v>113</v>
      </c>
      <c r="H101" s="8">
        <v>1</v>
      </c>
      <c r="I101" s="8">
        <v>5</v>
      </c>
      <c r="J101" s="8">
        <v>46</v>
      </c>
      <c r="K101" s="8">
        <v>12</v>
      </c>
      <c r="L101" s="8">
        <v>2</v>
      </c>
      <c r="M101" s="8">
        <v>105</v>
      </c>
      <c r="N101" s="8">
        <v>4</v>
      </c>
      <c r="O101" s="8">
        <v>62</v>
      </c>
      <c r="P101" s="8">
        <v>45</v>
      </c>
      <c r="Q101" s="8">
        <v>0</v>
      </c>
      <c r="R101" s="8">
        <v>0</v>
      </c>
      <c r="S101" s="8">
        <v>79</v>
      </c>
      <c r="T101" s="8">
        <v>0</v>
      </c>
      <c r="U101" s="8">
        <v>60</v>
      </c>
      <c r="V101" s="8">
        <v>3</v>
      </c>
      <c r="W101" s="8">
        <v>14</v>
      </c>
      <c r="X101" s="8">
        <v>42</v>
      </c>
      <c r="Y101" s="8">
        <v>0</v>
      </c>
      <c r="Z101" s="8">
        <v>0</v>
      </c>
      <c r="AA101" s="8">
        <v>0</v>
      </c>
      <c r="AB101" s="8">
        <v>8</v>
      </c>
      <c r="AC101" s="8">
        <v>0</v>
      </c>
      <c r="AD101" s="8">
        <v>26</v>
      </c>
      <c r="AE101" s="8">
        <v>31</v>
      </c>
      <c r="AF101" s="8">
        <v>113</v>
      </c>
      <c r="AG101" s="8">
        <v>10</v>
      </c>
      <c r="AH101" s="8">
        <v>15</v>
      </c>
      <c r="AI101" s="8">
        <v>0</v>
      </c>
      <c r="AJ101" s="8">
        <v>27</v>
      </c>
      <c r="AK101" s="8">
        <v>0</v>
      </c>
      <c r="AL101" s="8">
        <v>24</v>
      </c>
      <c r="AM101" s="8">
        <v>31</v>
      </c>
      <c r="AO101" s="8">
        <v>0</v>
      </c>
      <c r="AP101" s="8">
        <v>10</v>
      </c>
      <c r="AQ101" s="8">
        <v>57</v>
      </c>
      <c r="AR101" s="8">
        <v>32</v>
      </c>
      <c r="AS101" s="8">
        <v>0</v>
      </c>
      <c r="AU101" s="2">
        <f t="shared" si="9"/>
        <v>25.162790697674417</v>
      </c>
      <c r="AV101" s="2">
        <f t="shared" si="10"/>
        <v>4.8475005527169897</v>
      </c>
      <c r="AW101" s="17">
        <f t="shared" si="11"/>
        <v>0.97727272727272729</v>
      </c>
      <c r="AY101" s="12">
        <v>0.91666666666666663</v>
      </c>
      <c r="BA101" s="8">
        <v>11</v>
      </c>
      <c r="BB101" s="8">
        <v>8</v>
      </c>
      <c r="BC101" s="8">
        <v>19</v>
      </c>
      <c r="BE101" s="8">
        <v>6</v>
      </c>
      <c r="BF101" s="8">
        <v>15</v>
      </c>
      <c r="BG101" s="8">
        <v>22</v>
      </c>
      <c r="BH101" s="8">
        <v>22</v>
      </c>
      <c r="BI101" s="8">
        <v>10</v>
      </c>
      <c r="BJ101" s="8">
        <v>17</v>
      </c>
      <c r="BK101" s="8">
        <v>18</v>
      </c>
      <c r="BL101" s="8">
        <v>15</v>
      </c>
      <c r="BM101" s="8">
        <v>22</v>
      </c>
      <c r="BN101" s="8">
        <v>23</v>
      </c>
      <c r="BS101" s="8">
        <v>4</v>
      </c>
      <c r="BT101" s="8">
        <v>40</v>
      </c>
      <c r="BU101" s="8">
        <v>33</v>
      </c>
      <c r="BV101" s="8">
        <v>56</v>
      </c>
      <c r="BX101" s="8">
        <v>97</v>
      </c>
      <c r="BY101" s="8">
        <v>23</v>
      </c>
      <c r="BZ101" s="8">
        <v>4</v>
      </c>
      <c r="CA101" s="8">
        <v>6</v>
      </c>
      <c r="CB101" s="8">
        <v>65</v>
      </c>
      <c r="CC101" s="8">
        <v>7</v>
      </c>
      <c r="CD101" s="8">
        <v>2</v>
      </c>
      <c r="CE101" s="8">
        <v>1</v>
      </c>
      <c r="CH101" s="8">
        <v>16</v>
      </c>
      <c r="CI101" s="8">
        <v>27</v>
      </c>
      <c r="CL101" s="8">
        <v>49</v>
      </c>
      <c r="CM101" s="8">
        <v>9</v>
      </c>
      <c r="CN101" s="8">
        <v>8</v>
      </c>
      <c r="CO101" s="8">
        <v>59</v>
      </c>
      <c r="CP101" s="8">
        <v>0</v>
      </c>
      <c r="CR101" s="2">
        <f t="shared" si="6"/>
        <v>22.3125</v>
      </c>
      <c r="CS101" s="2">
        <f t="shared" si="7"/>
        <v>3.8777793102537768</v>
      </c>
      <c r="CT101" s="17">
        <f t="shared" si="8"/>
        <v>0.7441860465116279</v>
      </c>
    </row>
    <row r="102" spans="1:98" x14ac:dyDescent="0.55000000000000004">
      <c r="A102" s="12">
        <v>0.9375</v>
      </c>
      <c r="B102" s="8">
        <v>8</v>
      </c>
      <c r="C102" s="8">
        <v>1</v>
      </c>
      <c r="D102" s="8">
        <v>0</v>
      </c>
      <c r="E102" s="8">
        <v>9</v>
      </c>
      <c r="F102" s="8">
        <v>0</v>
      </c>
      <c r="G102" s="8">
        <v>0</v>
      </c>
      <c r="H102" s="8">
        <v>0</v>
      </c>
      <c r="I102" s="8">
        <v>4</v>
      </c>
      <c r="J102" s="8">
        <v>17</v>
      </c>
      <c r="K102" s="8">
        <v>2</v>
      </c>
      <c r="L102" s="8">
        <v>0</v>
      </c>
      <c r="M102" s="8">
        <v>14</v>
      </c>
      <c r="N102" s="8">
        <v>0</v>
      </c>
      <c r="O102" s="8">
        <v>70</v>
      </c>
      <c r="P102" s="8">
        <v>9</v>
      </c>
      <c r="Q102" s="8">
        <v>0</v>
      </c>
      <c r="R102" s="8">
        <v>0</v>
      </c>
      <c r="S102" s="8">
        <v>77</v>
      </c>
      <c r="T102" s="8">
        <v>0</v>
      </c>
      <c r="U102" s="8">
        <v>13</v>
      </c>
      <c r="V102" s="8">
        <v>12</v>
      </c>
      <c r="W102" s="8">
        <v>0</v>
      </c>
      <c r="X102" s="8">
        <v>66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34</v>
      </c>
      <c r="AG102" s="8">
        <v>62</v>
      </c>
      <c r="AH102" s="8">
        <v>6</v>
      </c>
      <c r="AI102" s="8">
        <v>2</v>
      </c>
      <c r="AJ102" s="8">
        <v>2</v>
      </c>
      <c r="AK102" s="8">
        <v>0</v>
      </c>
      <c r="AL102" s="8">
        <v>0</v>
      </c>
      <c r="AM102" s="8">
        <v>23</v>
      </c>
      <c r="AO102" s="8">
        <v>0</v>
      </c>
      <c r="AP102" s="8">
        <v>0</v>
      </c>
      <c r="AQ102" s="8">
        <v>3</v>
      </c>
      <c r="AR102" s="8">
        <v>5</v>
      </c>
      <c r="AS102" s="8">
        <v>2</v>
      </c>
      <c r="AU102" s="2">
        <f t="shared" si="9"/>
        <v>10.255813953488373</v>
      </c>
      <c r="AV102" s="2">
        <f t="shared" si="10"/>
        <v>3.0966514661176956</v>
      </c>
      <c r="AW102" s="17">
        <f t="shared" si="11"/>
        <v>0.97727272727272729</v>
      </c>
      <c r="AY102" s="12">
        <v>0.9375</v>
      </c>
      <c r="BA102" s="8">
        <v>34</v>
      </c>
      <c r="BB102" s="8">
        <v>17</v>
      </c>
      <c r="BC102" s="8">
        <v>12</v>
      </c>
      <c r="BE102" s="8">
        <v>0</v>
      </c>
      <c r="BF102" s="8">
        <v>24</v>
      </c>
      <c r="BG102" s="8">
        <v>10</v>
      </c>
      <c r="BH102" s="8">
        <v>11</v>
      </c>
      <c r="BI102" s="8">
        <v>0</v>
      </c>
      <c r="BJ102" s="8">
        <v>0</v>
      </c>
      <c r="BK102" s="8">
        <v>9</v>
      </c>
      <c r="BL102" s="8">
        <v>17</v>
      </c>
      <c r="BM102" s="8">
        <v>17</v>
      </c>
      <c r="BN102" s="8">
        <v>10</v>
      </c>
      <c r="BS102" s="8">
        <v>8</v>
      </c>
      <c r="BT102" s="8">
        <v>33</v>
      </c>
      <c r="BU102" s="8">
        <v>0</v>
      </c>
      <c r="BV102" s="8">
        <v>62</v>
      </c>
      <c r="BX102" s="8">
        <v>15</v>
      </c>
      <c r="BY102" s="8">
        <v>3</v>
      </c>
      <c r="BZ102" s="8">
        <v>0</v>
      </c>
      <c r="CA102" s="8">
        <v>0</v>
      </c>
      <c r="CB102" s="8">
        <v>39</v>
      </c>
      <c r="CC102" s="8">
        <v>0</v>
      </c>
      <c r="CD102" s="8">
        <v>0</v>
      </c>
      <c r="CE102" s="8">
        <v>14</v>
      </c>
      <c r="CH102" s="8">
        <v>13</v>
      </c>
      <c r="CI102" s="8">
        <v>33</v>
      </c>
      <c r="CL102" s="8">
        <v>2</v>
      </c>
      <c r="CM102" s="8">
        <v>26</v>
      </c>
      <c r="CN102" s="8">
        <v>10</v>
      </c>
      <c r="CO102" s="8">
        <v>0</v>
      </c>
      <c r="CP102" s="8">
        <v>0</v>
      </c>
      <c r="CR102" s="2">
        <f t="shared" si="6"/>
        <v>13.09375</v>
      </c>
      <c r="CS102" s="2">
        <f t="shared" si="7"/>
        <v>2.5881084195860611</v>
      </c>
      <c r="CT102" s="17">
        <f t="shared" si="8"/>
        <v>0.7441860465116279</v>
      </c>
    </row>
    <row r="103" spans="1:98" x14ac:dyDescent="0.55000000000000004">
      <c r="A103" s="12">
        <v>0.95833333333333337</v>
      </c>
      <c r="B103" s="8">
        <v>0</v>
      </c>
      <c r="C103" s="8">
        <v>8</v>
      </c>
      <c r="D103" s="8">
        <v>33</v>
      </c>
      <c r="E103" s="8">
        <v>33</v>
      </c>
      <c r="F103" s="8">
        <v>3</v>
      </c>
      <c r="G103" s="8">
        <v>0</v>
      </c>
      <c r="H103" s="8">
        <v>0</v>
      </c>
      <c r="I103" s="8">
        <v>63</v>
      </c>
      <c r="J103" s="8">
        <v>60</v>
      </c>
      <c r="K103" s="8">
        <v>0</v>
      </c>
      <c r="L103" s="8">
        <v>15</v>
      </c>
      <c r="M103" s="8">
        <v>43</v>
      </c>
      <c r="N103" s="8">
        <v>14</v>
      </c>
      <c r="O103" s="8">
        <v>126</v>
      </c>
      <c r="P103" s="8">
        <v>1</v>
      </c>
      <c r="Q103" s="8">
        <v>0</v>
      </c>
      <c r="R103" s="8">
        <v>0</v>
      </c>
      <c r="S103" s="8">
        <v>53</v>
      </c>
      <c r="T103" s="8">
        <v>0</v>
      </c>
      <c r="U103" s="8">
        <v>83</v>
      </c>
      <c r="V103" s="8">
        <v>1</v>
      </c>
      <c r="W103" s="8">
        <v>0</v>
      </c>
      <c r="X103" s="8">
        <v>50</v>
      </c>
      <c r="Y103" s="8">
        <v>0</v>
      </c>
      <c r="Z103" s="8">
        <v>0</v>
      </c>
      <c r="AA103" s="8">
        <v>0</v>
      </c>
      <c r="AB103" s="8">
        <v>0</v>
      </c>
      <c r="AC103" s="8">
        <v>0</v>
      </c>
      <c r="AD103" s="8">
        <v>2</v>
      </c>
      <c r="AE103" s="8">
        <v>0</v>
      </c>
      <c r="AF103" s="8">
        <v>1</v>
      </c>
      <c r="AG103" s="8">
        <v>0</v>
      </c>
      <c r="AH103" s="8">
        <v>0</v>
      </c>
      <c r="AI103" s="8">
        <v>2</v>
      </c>
      <c r="AJ103" s="8">
        <v>8</v>
      </c>
      <c r="AK103" s="8">
        <v>0</v>
      </c>
      <c r="AL103" s="8">
        <v>0</v>
      </c>
      <c r="AM103" s="8">
        <v>13</v>
      </c>
      <c r="AO103" s="8">
        <v>0</v>
      </c>
      <c r="AP103" s="8">
        <v>0</v>
      </c>
      <c r="AQ103" s="8">
        <v>0</v>
      </c>
      <c r="AR103" s="8">
        <v>25</v>
      </c>
      <c r="AS103" s="8">
        <v>1</v>
      </c>
      <c r="AU103" s="2">
        <f t="shared" si="9"/>
        <v>14.837209302325581</v>
      </c>
      <c r="AV103" s="2">
        <f t="shared" si="10"/>
        <v>4.1808414791147381</v>
      </c>
      <c r="AW103" s="17">
        <f t="shared" si="11"/>
        <v>0.97727272727272729</v>
      </c>
      <c r="AY103" s="12">
        <v>0.95833333333333337</v>
      </c>
      <c r="BA103" s="8">
        <v>3</v>
      </c>
      <c r="BB103" s="8">
        <v>10</v>
      </c>
      <c r="BC103" s="8">
        <v>10</v>
      </c>
      <c r="BE103" s="8">
        <v>0</v>
      </c>
      <c r="BF103" s="8">
        <v>21</v>
      </c>
      <c r="BG103" s="8">
        <v>4</v>
      </c>
      <c r="BH103" s="8">
        <v>13</v>
      </c>
      <c r="BI103" s="8">
        <v>0</v>
      </c>
      <c r="BJ103" s="8">
        <v>0</v>
      </c>
      <c r="BK103" s="8">
        <v>13</v>
      </c>
      <c r="BL103" s="8">
        <v>12</v>
      </c>
      <c r="BM103" s="8">
        <v>6</v>
      </c>
      <c r="BN103" s="8">
        <v>24</v>
      </c>
      <c r="BS103" s="8">
        <v>1</v>
      </c>
      <c r="BT103" s="8">
        <v>16</v>
      </c>
      <c r="BU103" s="8">
        <v>0</v>
      </c>
      <c r="BV103" s="8">
        <v>30</v>
      </c>
      <c r="BX103" s="8">
        <v>50</v>
      </c>
      <c r="BY103" s="8">
        <v>20</v>
      </c>
      <c r="BZ103" s="8">
        <v>0</v>
      </c>
      <c r="CA103" s="8">
        <v>0</v>
      </c>
      <c r="CB103" s="8">
        <v>30</v>
      </c>
      <c r="CC103" s="8">
        <v>0</v>
      </c>
      <c r="CD103" s="8">
        <v>0</v>
      </c>
      <c r="CE103" s="8">
        <v>0</v>
      </c>
      <c r="CH103" s="8">
        <v>19</v>
      </c>
      <c r="CI103" s="8">
        <v>6</v>
      </c>
      <c r="CL103" s="8">
        <v>27</v>
      </c>
      <c r="CM103" s="8">
        <v>29</v>
      </c>
      <c r="CN103" s="8">
        <v>17</v>
      </c>
      <c r="CO103" s="8">
        <v>0</v>
      </c>
      <c r="CP103" s="8">
        <v>0</v>
      </c>
      <c r="CR103" s="2">
        <f t="shared" si="6"/>
        <v>11.28125</v>
      </c>
      <c r="CS103" s="2">
        <f t="shared" si="7"/>
        <v>2.2226085258709403</v>
      </c>
      <c r="CT103" s="17">
        <f t="shared" si="8"/>
        <v>0.7441860465116279</v>
      </c>
    </row>
    <row r="104" spans="1:98" x14ac:dyDescent="0.55000000000000004">
      <c r="A104" s="12">
        <v>0.97916666666666663</v>
      </c>
      <c r="B104" s="8">
        <v>0</v>
      </c>
      <c r="C104" s="8">
        <v>0</v>
      </c>
      <c r="D104" s="8">
        <v>3</v>
      </c>
      <c r="E104" s="8">
        <v>0</v>
      </c>
      <c r="F104" s="8">
        <v>0</v>
      </c>
      <c r="G104" s="8">
        <v>0</v>
      </c>
      <c r="H104" s="8">
        <v>0</v>
      </c>
      <c r="I104" s="8">
        <v>2</v>
      </c>
      <c r="J104" s="8">
        <v>2</v>
      </c>
      <c r="K104" s="8">
        <v>4</v>
      </c>
      <c r="L104" s="8">
        <v>31</v>
      </c>
      <c r="M104" s="8">
        <v>59</v>
      </c>
      <c r="N104" s="8">
        <v>1</v>
      </c>
      <c r="O104" s="8">
        <v>0</v>
      </c>
      <c r="P104" s="8">
        <v>0</v>
      </c>
      <c r="Q104" s="8">
        <v>0</v>
      </c>
      <c r="R104" s="8">
        <v>0</v>
      </c>
      <c r="S104" s="8">
        <v>14</v>
      </c>
      <c r="T104" s="8">
        <v>0</v>
      </c>
      <c r="U104" s="8">
        <v>0</v>
      </c>
      <c r="V104" s="8">
        <v>3</v>
      </c>
      <c r="W104" s="8">
        <v>2</v>
      </c>
      <c r="X104" s="8">
        <v>0</v>
      </c>
      <c r="Y104" s="8">
        <v>0</v>
      </c>
      <c r="Z104" s="8">
        <v>0</v>
      </c>
      <c r="AA104" s="8">
        <v>0</v>
      </c>
      <c r="AB104" s="8">
        <v>13</v>
      </c>
      <c r="AC104" s="8">
        <v>7</v>
      </c>
      <c r="AD104" s="8">
        <v>1</v>
      </c>
      <c r="AE104" s="8">
        <v>0</v>
      </c>
      <c r="AF104" s="8">
        <v>0</v>
      </c>
      <c r="AG104" s="8">
        <v>12</v>
      </c>
      <c r="AH104" s="8">
        <v>11</v>
      </c>
      <c r="AI104" s="8">
        <v>2</v>
      </c>
      <c r="AJ104" s="8">
        <v>7</v>
      </c>
      <c r="AK104" s="8">
        <v>0</v>
      </c>
      <c r="AL104" s="8">
        <v>0</v>
      </c>
      <c r="AM104" s="8">
        <v>44</v>
      </c>
      <c r="AO104" s="8">
        <v>0</v>
      </c>
      <c r="AP104" s="8">
        <v>0</v>
      </c>
      <c r="AQ104" s="8">
        <v>0</v>
      </c>
      <c r="AR104" s="8">
        <v>19</v>
      </c>
      <c r="AS104" s="8">
        <v>0</v>
      </c>
      <c r="AU104" s="2">
        <f t="shared" si="9"/>
        <v>5.5116279069767442</v>
      </c>
      <c r="AV104" s="2">
        <f t="shared" si="10"/>
        <v>1.8547392509031599</v>
      </c>
      <c r="AW104" s="17">
        <f t="shared" si="11"/>
        <v>0.97727272727272729</v>
      </c>
      <c r="AY104" s="12">
        <v>0.97916666666666663</v>
      </c>
      <c r="BA104" s="8">
        <v>3</v>
      </c>
      <c r="BB104" s="8">
        <v>13</v>
      </c>
      <c r="BC104" s="8">
        <v>5</v>
      </c>
      <c r="BE104" s="8">
        <v>0</v>
      </c>
      <c r="BF104" s="8">
        <v>0</v>
      </c>
      <c r="BG104" s="8">
        <v>8</v>
      </c>
      <c r="BH104" s="8">
        <v>7</v>
      </c>
      <c r="BI104" s="8">
        <v>0</v>
      </c>
      <c r="BJ104" s="8">
        <v>0</v>
      </c>
      <c r="BK104" s="8">
        <v>14</v>
      </c>
      <c r="BL104" s="8">
        <v>10</v>
      </c>
      <c r="BM104" s="8">
        <v>2</v>
      </c>
      <c r="BN104" s="8">
        <v>22</v>
      </c>
      <c r="BS104" s="8">
        <v>2</v>
      </c>
      <c r="BT104" s="8">
        <v>14</v>
      </c>
      <c r="BU104" s="8">
        <v>0</v>
      </c>
      <c r="BV104" s="8">
        <v>67</v>
      </c>
      <c r="BX104" s="8">
        <v>10</v>
      </c>
      <c r="BY104" s="8">
        <v>0</v>
      </c>
      <c r="BZ104" s="8">
        <v>0</v>
      </c>
      <c r="CA104" s="8">
        <v>0</v>
      </c>
      <c r="CB104" s="8">
        <v>33</v>
      </c>
      <c r="CC104" s="8">
        <v>0</v>
      </c>
      <c r="CD104" s="8">
        <v>0</v>
      </c>
      <c r="CE104" s="8">
        <v>23</v>
      </c>
      <c r="CH104" s="8">
        <v>0</v>
      </c>
      <c r="CI104" s="8">
        <v>0</v>
      </c>
      <c r="CL104" s="8">
        <v>12</v>
      </c>
      <c r="CM104" s="8">
        <v>4</v>
      </c>
      <c r="CN104" s="8">
        <v>12</v>
      </c>
      <c r="CO104" s="8">
        <v>0</v>
      </c>
      <c r="CP104" s="8">
        <v>0</v>
      </c>
      <c r="CR104" s="2">
        <f t="shared" si="6"/>
        <v>8.15625</v>
      </c>
      <c r="CS104" s="2">
        <f t="shared" si="7"/>
        <v>2.3933330513654099</v>
      </c>
      <c r="CT104" s="17">
        <f t="shared" si="8"/>
        <v>0.7441860465116279</v>
      </c>
    </row>
    <row r="105" spans="1:98" x14ac:dyDescent="0.55000000000000004">
      <c r="A105" s="12">
        <v>0</v>
      </c>
      <c r="B105" s="8">
        <v>61</v>
      </c>
      <c r="C105" s="8">
        <v>0</v>
      </c>
      <c r="D105" s="8">
        <v>9</v>
      </c>
      <c r="E105" s="8">
        <v>0</v>
      </c>
      <c r="F105" s="8">
        <v>0</v>
      </c>
      <c r="G105" s="8">
        <v>0</v>
      </c>
      <c r="H105" s="8">
        <v>0</v>
      </c>
      <c r="I105" s="8">
        <v>0</v>
      </c>
      <c r="J105" s="8">
        <v>0</v>
      </c>
      <c r="K105" s="8">
        <v>0</v>
      </c>
      <c r="L105" s="8">
        <v>0</v>
      </c>
      <c r="M105" s="8">
        <v>15</v>
      </c>
      <c r="N105" s="8">
        <v>0</v>
      </c>
      <c r="O105" s="8">
        <v>0</v>
      </c>
      <c r="P105" s="8">
        <v>3</v>
      </c>
      <c r="Q105" s="8">
        <v>36</v>
      </c>
      <c r="R105" s="8">
        <v>0</v>
      </c>
      <c r="S105" s="8">
        <v>23</v>
      </c>
      <c r="T105" s="8">
        <v>0</v>
      </c>
      <c r="U105" s="8">
        <v>10</v>
      </c>
      <c r="V105" s="8">
        <v>1</v>
      </c>
      <c r="W105" s="8">
        <v>5</v>
      </c>
      <c r="X105" s="8">
        <v>0</v>
      </c>
      <c r="Y105" s="8">
        <v>0</v>
      </c>
      <c r="Z105" s="8">
        <v>0</v>
      </c>
      <c r="AA105" s="8">
        <v>0</v>
      </c>
      <c r="AB105" s="8">
        <v>82</v>
      </c>
      <c r="AC105" s="8">
        <v>0</v>
      </c>
      <c r="AD105" s="8">
        <v>0</v>
      </c>
      <c r="AE105" s="8">
        <v>0</v>
      </c>
      <c r="AF105" s="8">
        <v>55</v>
      </c>
      <c r="AG105" s="8">
        <v>57</v>
      </c>
      <c r="AH105" s="8">
        <v>2</v>
      </c>
      <c r="AI105" s="8">
        <v>3</v>
      </c>
      <c r="AJ105" s="8">
        <v>4</v>
      </c>
      <c r="AK105" s="8">
        <v>0</v>
      </c>
      <c r="AL105" s="8">
        <v>0</v>
      </c>
      <c r="AM105" s="8">
        <v>30</v>
      </c>
      <c r="AO105" s="8">
        <v>0</v>
      </c>
      <c r="AP105" s="8">
        <v>0</v>
      </c>
      <c r="AQ105" s="8">
        <v>0</v>
      </c>
      <c r="AR105" s="8">
        <v>8</v>
      </c>
      <c r="AS105" s="8">
        <v>14</v>
      </c>
      <c r="AU105" s="2">
        <f t="shared" si="9"/>
        <v>9.720930232558139</v>
      </c>
      <c r="AV105" s="2">
        <f t="shared" si="10"/>
        <v>2.986741759172693</v>
      </c>
      <c r="AW105" s="17">
        <f t="shared" si="11"/>
        <v>0.97727272727272729</v>
      </c>
      <c r="AY105" s="12">
        <v>0</v>
      </c>
      <c r="BA105" s="8">
        <v>2</v>
      </c>
      <c r="BB105" s="8">
        <v>33</v>
      </c>
      <c r="BC105" s="8">
        <v>25</v>
      </c>
      <c r="BE105" s="8">
        <v>18</v>
      </c>
      <c r="BF105" s="8">
        <v>0</v>
      </c>
      <c r="BG105" s="8">
        <v>3</v>
      </c>
      <c r="BH105" s="8">
        <v>9</v>
      </c>
      <c r="BI105" s="8">
        <v>17</v>
      </c>
      <c r="BJ105" s="8">
        <v>0</v>
      </c>
      <c r="BK105" s="8">
        <v>2</v>
      </c>
      <c r="BL105" s="8">
        <v>9</v>
      </c>
      <c r="BM105" s="8">
        <v>0</v>
      </c>
      <c r="BN105" s="8">
        <v>24</v>
      </c>
      <c r="BS105" s="8">
        <v>57</v>
      </c>
      <c r="BT105" s="8">
        <v>33</v>
      </c>
      <c r="BU105" s="8">
        <v>32</v>
      </c>
      <c r="BV105" s="8">
        <v>31</v>
      </c>
      <c r="BX105" s="8">
        <v>38</v>
      </c>
      <c r="BY105" s="8">
        <v>0</v>
      </c>
      <c r="BZ105" s="8">
        <v>32</v>
      </c>
      <c r="CA105" s="8">
        <v>0</v>
      </c>
      <c r="CB105" s="8">
        <v>31</v>
      </c>
      <c r="CC105" s="8">
        <v>11</v>
      </c>
      <c r="CD105" s="8">
        <v>0</v>
      </c>
      <c r="CE105" s="8">
        <v>1</v>
      </c>
      <c r="CH105" s="8">
        <v>11</v>
      </c>
      <c r="CI105" s="8">
        <v>6</v>
      </c>
      <c r="CL105" s="8">
        <v>7</v>
      </c>
      <c r="CM105" s="8">
        <v>15</v>
      </c>
      <c r="CN105" s="8">
        <v>14</v>
      </c>
      <c r="CO105" s="8">
        <v>0</v>
      </c>
      <c r="CP105" s="8">
        <v>0</v>
      </c>
      <c r="CR105" s="2">
        <f t="shared" si="6"/>
        <v>14.40625</v>
      </c>
      <c r="CS105" s="2">
        <f t="shared" si="7"/>
        <v>2.6453166828987755</v>
      </c>
      <c r="CT105" s="17">
        <f t="shared" si="8"/>
        <v>0.7441860465116279</v>
      </c>
    </row>
    <row r="106" spans="1:98" x14ac:dyDescent="0.55000000000000004">
      <c r="A106" s="12">
        <v>2.0833333333333332E-2</v>
      </c>
      <c r="B106" s="8">
        <v>47</v>
      </c>
      <c r="C106" s="8">
        <v>0</v>
      </c>
      <c r="D106" s="8">
        <v>1</v>
      </c>
      <c r="E106" s="8">
        <v>0</v>
      </c>
      <c r="F106" s="8">
        <v>0</v>
      </c>
      <c r="G106" s="8">
        <v>0</v>
      </c>
      <c r="H106" s="8">
        <v>6</v>
      </c>
      <c r="I106" s="8">
        <v>2</v>
      </c>
      <c r="J106" s="8">
        <v>0</v>
      </c>
      <c r="K106" s="8">
        <v>2</v>
      </c>
      <c r="L106" s="8">
        <v>15</v>
      </c>
      <c r="M106" s="8">
        <v>71</v>
      </c>
      <c r="N106" s="8">
        <v>0</v>
      </c>
      <c r="O106" s="8">
        <v>86</v>
      </c>
      <c r="P106" s="8">
        <v>5</v>
      </c>
      <c r="Q106" s="8">
        <v>0</v>
      </c>
      <c r="R106" s="8">
        <v>0</v>
      </c>
      <c r="S106" s="8">
        <v>4</v>
      </c>
      <c r="T106" s="8">
        <v>0</v>
      </c>
      <c r="U106" s="8">
        <v>14</v>
      </c>
      <c r="V106" s="8">
        <v>10</v>
      </c>
      <c r="W106" s="8">
        <v>48</v>
      </c>
      <c r="X106" s="8">
        <v>0</v>
      </c>
      <c r="Y106" s="8">
        <v>0</v>
      </c>
      <c r="Z106" s="8">
        <v>0</v>
      </c>
      <c r="AA106" s="8">
        <v>0</v>
      </c>
      <c r="AB106" s="8">
        <v>42</v>
      </c>
      <c r="AC106" s="8">
        <v>0</v>
      </c>
      <c r="AD106" s="8">
        <v>0</v>
      </c>
      <c r="AE106" s="8">
        <v>0</v>
      </c>
      <c r="AF106" s="8">
        <v>66</v>
      </c>
      <c r="AG106" s="8">
        <v>35</v>
      </c>
      <c r="AH106" s="8">
        <v>24</v>
      </c>
      <c r="AI106" s="8">
        <v>2</v>
      </c>
      <c r="AJ106" s="8">
        <v>7</v>
      </c>
      <c r="AK106" s="8">
        <v>4</v>
      </c>
      <c r="AL106" s="8">
        <v>3</v>
      </c>
      <c r="AM106" s="8">
        <v>59</v>
      </c>
      <c r="AO106" s="8">
        <v>0</v>
      </c>
      <c r="AP106" s="8">
        <v>0</v>
      </c>
      <c r="AQ106" s="8">
        <v>0</v>
      </c>
      <c r="AR106" s="8">
        <v>41</v>
      </c>
      <c r="AS106" s="8">
        <v>22</v>
      </c>
      <c r="AU106" s="2">
        <f t="shared" si="9"/>
        <v>14.325581395348838</v>
      </c>
      <c r="AV106" s="2">
        <f t="shared" si="10"/>
        <v>3.5200298451859058</v>
      </c>
      <c r="AW106" s="17">
        <f t="shared" si="11"/>
        <v>0.97727272727272729</v>
      </c>
      <c r="AY106" s="12">
        <v>2.0833333333333332E-2</v>
      </c>
      <c r="BA106" s="8">
        <v>0</v>
      </c>
      <c r="BB106" s="8">
        <v>26</v>
      </c>
      <c r="BC106" s="8">
        <v>6</v>
      </c>
      <c r="BE106" s="8">
        <v>19</v>
      </c>
      <c r="BF106" s="8">
        <v>32</v>
      </c>
      <c r="BG106" s="8">
        <v>6</v>
      </c>
      <c r="BH106" s="8">
        <v>4</v>
      </c>
      <c r="BI106" s="8">
        <v>61</v>
      </c>
      <c r="BJ106" s="8">
        <v>33</v>
      </c>
      <c r="BK106" s="8">
        <v>5</v>
      </c>
      <c r="BL106" s="8">
        <v>14</v>
      </c>
      <c r="BM106" s="8">
        <v>1</v>
      </c>
      <c r="BN106" s="8">
        <v>36</v>
      </c>
      <c r="BS106" s="8">
        <v>27</v>
      </c>
      <c r="BT106" s="8">
        <v>5</v>
      </c>
      <c r="BU106" s="8">
        <v>7</v>
      </c>
      <c r="BV106" s="8">
        <v>29</v>
      </c>
      <c r="BX106" s="8">
        <v>36</v>
      </c>
      <c r="BY106" s="8">
        <v>0</v>
      </c>
      <c r="BZ106" s="8">
        <v>46</v>
      </c>
      <c r="CA106" s="8">
        <v>0</v>
      </c>
      <c r="CB106" s="8">
        <v>31</v>
      </c>
      <c r="CC106" s="8">
        <v>16</v>
      </c>
      <c r="CD106" s="8">
        <v>8</v>
      </c>
      <c r="CE106" s="8">
        <v>7</v>
      </c>
      <c r="CH106" s="8">
        <v>41</v>
      </c>
      <c r="CI106" s="8">
        <v>17</v>
      </c>
      <c r="CL106" s="8">
        <v>0</v>
      </c>
      <c r="CM106" s="8">
        <v>23</v>
      </c>
      <c r="CN106" s="8">
        <v>7</v>
      </c>
      <c r="CO106" s="8">
        <v>43</v>
      </c>
      <c r="CP106" s="8">
        <v>0</v>
      </c>
      <c r="CR106" s="2">
        <f t="shared" si="6"/>
        <v>18.3125</v>
      </c>
      <c r="CS106" s="2">
        <f t="shared" si="7"/>
        <v>2.9321760264349748</v>
      </c>
      <c r="CT106" s="17">
        <f t="shared" si="8"/>
        <v>0.7441860465116279</v>
      </c>
    </row>
    <row r="107" spans="1:98" x14ac:dyDescent="0.55000000000000004">
      <c r="A107" s="12">
        <v>4.1666666666666664E-2</v>
      </c>
      <c r="B107" s="8">
        <v>30</v>
      </c>
      <c r="C107" s="8">
        <v>0</v>
      </c>
      <c r="D107" s="8">
        <v>20</v>
      </c>
      <c r="E107" s="8">
        <v>31</v>
      </c>
      <c r="F107" s="8">
        <v>25</v>
      </c>
      <c r="G107" s="8">
        <v>0</v>
      </c>
      <c r="H107" s="8">
        <v>15</v>
      </c>
      <c r="I107" s="8">
        <v>0</v>
      </c>
      <c r="J107" s="8">
        <v>0</v>
      </c>
      <c r="K107" s="8">
        <v>32</v>
      </c>
      <c r="L107" s="8">
        <v>0</v>
      </c>
      <c r="M107" s="8">
        <v>23</v>
      </c>
      <c r="N107" s="8">
        <v>2</v>
      </c>
      <c r="O107" s="8">
        <v>69</v>
      </c>
      <c r="P107" s="8">
        <v>0</v>
      </c>
      <c r="Q107" s="8">
        <v>0</v>
      </c>
      <c r="R107" s="8">
        <v>0</v>
      </c>
      <c r="S107" s="8">
        <v>25</v>
      </c>
      <c r="T107" s="8">
        <v>0</v>
      </c>
      <c r="U107" s="8">
        <v>60</v>
      </c>
      <c r="V107" s="8">
        <v>3</v>
      </c>
      <c r="W107" s="8">
        <v>19</v>
      </c>
      <c r="X107" s="8">
        <v>0</v>
      </c>
      <c r="Y107" s="8">
        <v>0</v>
      </c>
      <c r="Z107" s="8">
        <v>0</v>
      </c>
      <c r="AA107" s="8">
        <v>0</v>
      </c>
      <c r="AB107" s="8">
        <v>19</v>
      </c>
      <c r="AC107" s="8">
        <v>0</v>
      </c>
      <c r="AD107" s="8">
        <v>3</v>
      </c>
      <c r="AE107" s="8">
        <v>6</v>
      </c>
      <c r="AF107" s="8">
        <v>36</v>
      </c>
      <c r="AG107" s="8">
        <v>2</v>
      </c>
      <c r="AH107" s="8">
        <v>16</v>
      </c>
      <c r="AI107" s="8">
        <v>2</v>
      </c>
      <c r="AJ107" s="8">
        <v>41</v>
      </c>
      <c r="AK107" s="8">
        <v>34</v>
      </c>
      <c r="AL107" s="8">
        <v>5</v>
      </c>
      <c r="AM107" s="8">
        <v>48</v>
      </c>
      <c r="AO107" s="8">
        <v>0</v>
      </c>
      <c r="AP107" s="8">
        <v>3</v>
      </c>
      <c r="AQ107" s="8">
        <v>0</v>
      </c>
      <c r="AR107" s="8">
        <v>1</v>
      </c>
      <c r="AS107" s="8">
        <v>29</v>
      </c>
      <c r="AU107" s="2">
        <f t="shared" si="9"/>
        <v>13.930232558139535</v>
      </c>
      <c r="AV107" s="2">
        <f t="shared" si="10"/>
        <v>2.7504948409789134</v>
      </c>
      <c r="AW107" s="17">
        <f t="shared" si="11"/>
        <v>0.97727272727272729</v>
      </c>
      <c r="AY107" s="12">
        <v>4.1666666666666664E-2</v>
      </c>
      <c r="BA107" s="8">
        <v>0</v>
      </c>
      <c r="BB107" s="8">
        <v>21</v>
      </c>
      <c r="BC107" s="8">
        <v>18</v>
      </c>
      <c r="BE107" s="8">
        <v>2</v>
      </c>
      <c r="BF107" s="8">
        <v>0</v>
      </c>
      <c r="BG107" s="8">
        <v>3</v>
      </c>
      <c r="BH107" s="8">
        <v>8</v>
      </c>
      <c r="BI107" s="8">
        <v>22</v>
      </c>
      <c r="BJ107" s="8">
        <v>9</v>
      </c>
      <c r="BK107" s="8">
        <v>4</v>
      </c>
      <c r="BL107" s="8">
        <v>11</v>
      </c>
      <c r="BM107" s="8">
        <v>23</v>
      </c>
      <c r="BN107" s="8">
        <v>10</v>
      </c>
      <c r="BS107" s="8">
        <v>5</v>
      </c>
      <c r="BT107" s="8">
        <v>37</v>
      </c>
      <c r="BU107" s="8">
        <v>0</v>
      </c>
      <c r="BV107" s="8">
        <v>24</v>
      </c>
      <c r="BX107" s="8">
        <v>0</v>
      </c>
      <c r="BY107" s="8">
        <v>0</v>
      </c>
      <c r="BZ107" s="8">
        <v>17</v>
      </c>
      <c r="CA107" s="8">
        <v>0</v>
      </c>
      <c r="CB107" s="8">
        <v>22</v>
      </c>
      <c r="CC107" s="8">
        <v>10</v>
      </c>
      <c r="CD107" s="8">
        <v>1</v>
      </c>
      <c r="CE107" s="8">
        <v>16</v>
      </c>
      <c r="CH107" s="8">
        <v>30</v>
      </c>
      <c r="CI107" s="8">
        <v>37</v>
      </c>
      <c r="CL107" s="8">
        <v>7</v>
      </c>
      <c r="CM107" s="8">
        <v>0</v>
      </c>
      <c r="CN107" s="8">
        <v>6</v>
      </c>
      <c r="CO107" s="8">
        <v>51</v>
      </c>
      <c r="CP107" s="8">
        <v>0</v>
      </c>
      <c r="CR107" s="2">
        <f t="shared" si="6"/>
        <v>12.3125</v>
      </c>
      <c r="CS107" s="2">
        <f t="shared" si="7"/>
        <v>2.3281402224009811</v>
      </c>
      <c r="CT107" s="17">
        <f t="shared" si="8"/>
        <v>0.7441860465116279</v>
      </c>
    </row>
    <row r="108" spans="1:98" x14ac:dyDescent="0.55000000000000004">
      <c r="A108" s="12">
        <v>6.25E-2</v>
      </c>
      <c r="B108" s="8">
        <v>3</v>
      </c>
      <c r="C108" s="8">
        <v>0</v>
      </c>
      <c r="D108" s="8">
        <v>0</v>
      </c>
      <c r="E108" s="8">
        <v>26</v>
      </c>
      <c r="F108" s="8">
        <v>0</v>
      </c>
      <c r="G108" s="8">
        <v>0</v>
      </c>
      <c r="H108" s="8">
        <v>17</v>
      </c>
      <c r="I108" s="8">
        <v>0</v>
      </c>
      <c r="J108" s="8">
        <v>6</v>
      </c>
      <c r="K108" s="8">
        <v>3</v>
      </c>
      <c r="L108" s="8">
        <v>4</v>
      </c>
      <c r="M108" s="8">
        <v>50</v>
      </c>
      <c r="N108" s="8">
        <v>6</v>
      </c>
      <c r="O108" s="8">
        <v>38</v>
      </c>
      <c r="P108" s="8">
        <v>22</v>
      </c>
      <c r="Q108" s="8">
        <v>0</v>
      </c>
      <c r="R108" s="8">
        <v>0</v>
      </c>
      <c r="S108" s="8">
        <v>26</v>
      </c>
      <c r="T108" s="8">
        <v>0</v>
      </c>
      <c r="U108" s="8">
        <v>3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16</v>
      </c>
      <c r="AC108" s="8">
        <v>19</v>
      </c>
      <c r="AD108" s="8">
        <v>4</v>
      </c>
      <c r="AE108" s="8">
        <v>6</v>
      </c>
      <c r="AF108" s="8">
        <v>31</v>
      </c>
      <c r="AG108" s="8">
        <v>1</v>
      </c>
      <c r="AH108" s="8">
        <v>18</v>
      </c>
      <c r="AI108" s="8">
        <v>0</v>
      </c>
      <c r="AJ108" s="8">
        <v>19</v>
      </c>
      <c r="AK108" s="8">
        <v>12</v>
      </c>
      <c r="AL108" s="8">
        <v>13</v>
      </c>
      <c r="AM108" s="8">
        <v>47</v>
      </c>
      <c r="AO108" s="8">
        <v>0</v>
      </c>
      <c r="AP108" s="8">
        <v>22</v>
      </c>
      <c r="AQ108" s="8">
        <v>0</v>
      </c>
      <c r="AR108" s="8">
        <v>59</v>
      </c>
      <c r="AS108" s="8">
        <v>0</v>
      </c>
      <c r="AU108" s="2">
        <f t="shared" si="9"/>
        <v>10.953488372093023</v>
      </c>
      <c r="AV108" s="2">
        <f t="shared" si="10"/>
        <v>2.3327685177108113</v>
      </c>
      <c r="AW108" s="17">
        <f t="shared" si="11"/>
        <v>0.97727272727272729</v>
      </c>
      <c r="AY108" s="12">
        <v>6.25E-2</v>
      </c>
      <c r="BA108" s="8">
        <v>0</v>
      </c>
      <c r="BB108" s="8">
        <v>18</v>
      </c>
      <c r="BC108" s="8">
        <v>6</v>
      </c>
      <c r="BE108" s="8">
        <v>3</v>
      </c>
      <c r="BF108" s="8">
        <v>0</v>
      </c>
      <c r="BG108" s="8">
        <v>1</v>
      </c>
      <c r="BH108" s="8">
        <v>3</v>
      </c>
      <c r="BI108" s="8">
        <v>0</v>
      </c>
      <c r="BJ108" s="8">
        <v>0</v>
      </c>
      <c r="BK108" s="8">
        <v>4</v>
      </c>
      <c r="BL108" s="8">
        <v>4</v>
      </c>
      <c r="BM108" s="8">
        <v>11</v>
      </c>
      <c r="BN108" s="8">
        <v>20</v>
      </c>
      <c r="BS108" s="8">
        <v>4</v>
      </c>
      <c r="BT108" s="8">
        <v>15</v>
      </c>
      <c r="BU108" s="8">
        <v>0</v>
      </c>
      <c r="BV108" s="8">
        <v>27</v>
      </c>
      <c r="BX108" s="8">
        <v>0</v>
      </c>
      <c r="BY108" s="8">
        <v>10</v>
      </c>
      <c r="BZ108" s="8">
        <v>0</v>
      </c>
      <c r="CA108" s="8">
        <v>5</v>
      </c>
      <c r="CB108" s="8">
        <v>59</v>
      </c>
      <c r="CC108" s="8">
        <v>0</v>
      </c>
      <c r="CD108" s="8">
        <v>12</v>
      </c>
      <c r="CE108" s="8">
        <v>0</v>
      </c>
      <c r="CH108" s="8">
        <v>40</v>
      </c>
      <c r="CI108" s="8">
        <v>12</v>
      </c>
      <c r="CL108" s="8">
        <v>4</v>
      </c>
      <c r="CM108" s="8">
        <v>13</v>
      </c>
      <c r="CN108" s="8">
        <v>6</v>
      </c>
      <c r="CO108" s="8">
        <v>48</v>
      </c>
      <c r="CP108" s="8">
        <v>0</v>
      </c>
      <c r="CR108" s="2">
        <f t="shared" si="6"/>
        <v>10.15625</v>
      </c>
      <c r="CS108" s="2">
        <f t="shared" si="7"/>
        <v>2.5833326558705316</v>
      </c>
      <c r="CT108" s="17">
        <f t="shared" si="8"/>
        <v>0.7441860465116279</v>
      </c>
    </row>
    <row r="109" spans="1:98" x14ac:dyDescent="0.55000000000000004">
      <c r="A109" s="12">
        <v>8.3333333333333329E-2</v>
      </c>
      <c r="B109" s="8">
        <v>34</v>
      </c>
      <c r="C109" s="8">
        <v>1</v>
      </c>
      <c r="D109" s="8">
        <v>4</v>
      </c>
      <c r="E109" s="8">
        <v>0</v>
      </c>
      <c r="F109" s="8">
        <v>45</v>
      </c>
      <c r="G109" s="8">
        <v>0</v>
      </c>
      <c r="H109" s="8">
        <v>14</v>
      </c>
      <c r="I109" s="8">
        <v>0</v>
      </c>
      <c r="J109" s="8">
        <v>41</v>
      </c>
      <c r="K109" s="8">
        <v>15</v>
      </c>
      <c r="L109" s="8">
        <v>30</v>
      </c>
      <c r="M109" s="8">
        <v>3</v>
      </c>
      <c r="N109" s="8">
        <v>0</v>
      </c>
      <c r="O109" s="8">
        <v>0</v>
      </c>
      <c r="P109" s="8">
        <v>56</v>
      </c>
      <c r="Q109" s="8">
        <v>0</v>
      </c>
      <c r="R109" s="8">
        <v>0</v>
      </c>
      <c r="S109" s="8">
        <v>63</v>
      </c>
      <c r="T109" s="8">
        <v>0</v>
      </c>
      <c r="U109" s="8">
        <v>0</v>
      </c>
      <c r="V109" s="8">
        <v>1</v>
      </c>
      <c r="W109" s="8">
        <v>4</v>
      </c>
      <c r="X109" s="8">
        <v>0</v>
      </c>
      <c r="Y109" s="8">
        <v>0</v>
      </c>
      <c r="Z109" s="8">
        <v>0</v>
      </c>
      <c r="AA109" s="8">
        <v>0</v>
      </c>
      <c r="AB109" s="8">
        <v>24</v>
      </c>
      <c r="AC109" s="8">
        <v>10</v>
      </c>
      <c r="AD109" s="8">
        <v>1</v>
      </c>
      <c r="AE109" s="8">
        <v>96</v>
      </c>
      <c r="AF109" s="8">
        <v>86</v>
      </c>
      <c r="AG109" s="8">
        <v>0</v>
      </c>
      <c r="AH109" s="8">
        <v>15</v>
      </c>
      <c r="AI109" s="8">
        <v>2</v>
      </c>
      <c r="AJ109" s="8">
        <v>13</v>
      </c>
      <c r="AK109" s="8">
        <v>0</v>
      </c>
      <c r="AL109" s="8">
        <v>3</v>
      </c>
      <c r="AM109" s="8">
        <v>14</v>
      </c>
      <c r="AO109" s="8">
        <v>0</v>
      </c>
      <c r="AP109" s="8">
        <v>22</v>
      </c>
      <c r="AQ109" s="8">
        <v>0</v>
      </c>
      <c r="AR109" s="8">
        <v>49</v>
      </c>
      <c r="AS109" s="8">
        <v>0</v>
      </c>
      <c r="AU109" s="2">
        <f t="shared" si="9"/>
        <v>15.023255813953488</v>
      </c>
      <c r="AV109" s="2">
        <f t="shared" si="10"/>
        <v>3.6758901969263698</v>
      </c>
      <c r="AW109" s="17">
        <f t="shared" si="11"/>
        <v>0.97727272727272729</v>
      </c>
      <c r="AY109" s="12">
        <v>8.3333333333333329E-2</v>
      </c>
      <c r="BA109" s="8">
        <v>14</v>
      </c>
      <c r="BB109" s="8">
        <v>8</v>
      </c>
      <c r="BC109" s="8">
        <v>6</v>
      </c>
      <c r="BE109" s="8">
        <v>0</v>
      </c>
      <c r="BF109" s="8">
        <v>0</v>
      </c>
      <c r="BG109" s="8">
        <v>2</v>
      </c>
      <c r="BH109" s="8">
        <v>9</v>
      </c>
      <c r="BI109" s="8">
        <v>0</v>
      </c>
      <c r="BJ109" s="8">
        <v>0</v>
      </c>
      <c r="BK109" s="8">
        <v>2</v>
      </c>
      <c r="BL109" s="8">
        <v>12</v>
      </c>
      <c r="BM109" s="8">
        <v>15</v>
      </c>
      <c r="BN109" s="8">
        <v>3</v>
      </c>
      <c r="BS109" s="8">
        <v>38</v>
      </c>
      <c r="BT109" s="8">
        <v>11</v>
      </c>
      <c r="BU109" s="8">
        <v>25</v>
      </c>
      <c r="BV109" s="8">
        <v>38</v>
      </c>
      <c r="BX109" s="8">
        <v>41</v>
      </c>
      <c r="BY109" s="8">
        <v>40</v>
      </c>
      <c r="BZ109" s="8">
        <v>0</v>
      </c>
      <c r="CA109" s="8">
        <v>18</v>
      </c>
      <c r="CB109" s="8">
        <v>35</v>
      </c>
      <c r="CC109" s="8">
        <v>0</v>
      </c>
      <c r="CD109" s="8">
        <v>19</v>
      </c>
      <c r="CE109" s="8">
        <v>0</v>
      </c>
      <c r="CH109" s="8">
        <v>4</v>
      </c>
      <c r="CI109" s="8">
        <v>10</v>
      </c>
      <c r="CL109" s="8">
        <v>10</v>
      </c>
      <c r="CM109" s="8">
        <v>18</v>
      </c>
      <c r="CN109" s="8">
        <v>8</v>
      </c>
      <c r="CO109" s="8">
        <v>19</v>
      </c>
      <c r="CP109" s="8">
        <v>0</v>
      </c>
      <c r="CR109" s="2">
        <f t="shared" si="6"/>
        <v>12.65625</v>
      </c>
      <c r="CS109" s="2">
        <f t="shared" si="7"/>
        <v>2.3390140322676904</v>
      </c>
      <c r="CT109" s="17">
        <f t="shared" si="8"/>
        <v>0.7441860465116279</v>
      </c>
    </row>
    <row r="110" spans="1:98" x14ac:dyDescent="0.55000000000000004">
      <c r="A110" s="12">
        <v>0.10416666666666667</v>
      </c>
      <c r="B110" s="8">
        <v>52</v>
      </c>
      <c r="C110" s="8">
        <v>0</v>
      </c>
      <c r="D110" s="8">
        <v>0</v>
      </c>
      <c r="E110" s="8">
        <v>18</v>
      </c>
      <c r="F110" s="8">
        <v>16</v>
      </c>
      <c r="G110" s="8">
        <v>0</v>
      </c>
      <c r="H110" s="8">
        <v>34</v>
      </c>
      <c r="I110" s="8">
        <v>0</v>
      </c>
      <c r="J110" s="8">
        <v>33</v>
      </c>
      <c r="K110" s="8">
        <v>23</v>
      </c>
      <c r="L110" s="8">
        <v>10</v>
      </c>
      <c r="M110" s="8">
        <v>69</v>
      </c>
      <c r="N110" s="8">
        <v>0</v>
      </c>
      <c r="O110" s="8">
        <v>0</v>
      </c>
      <c r="P110" s="8">
        <v>30</v>
      </c>
      <c r="Q110" s="8">
        <v>0</v>
      </c>
      <c r="R110" s="8">
        <v>24</v>
      </c>
      <c r="S110" s="8">
        <v>51</v>
      </c>
      <c r="T110" s="8">
        <v>0</v>
      </c>
      <c r="U110" s="8">
        <v>1</v>
      </c>
      <c r="V110" s="8">
        <v>1</v>
      </c>
      <c r="W110" s="8">
        <v>4</v>
      </c>
      <c r="X110" s="8">
        <v>0</v>
      </c>
      <c r="Y110" s="8">
        <v>0</v>
      </c>
      <c r="Z110" s="8">
        <v>0</v>
      </c>
      <c r="AA110" s="8">
        <v>0</v>
      </c>
      <c r="AB110" s="8">
        <v>2</v>
      </c>
      <c r="AC110" s="8">
        <v>0</v>
      </c>
      <c r="AD110" s="8">
        <v>0</v>
      </c>
      <c r="AE110" s="8">
        <v>26</v>
      </c>
      <c r="AF110" s="8">
        <v>49</v>
      </c>
      <c r="AG110" s="8">
        <v>43</v>
      </c>
      <c r="AH110" s="8">
        <v>77</v>
      </c>
      <c r="AJ110" s="8">
        <v>5</v>
      </c>
      <c r="AK110" s="8">
        <v>0</v>
      </c>
      <c r="AL110" s="8">
        <v>23</v>
      </c>
      <c r="AM110" s="8">
        <v>19</v>
      </c>
      <c r="AO110" s="8">
        <v>0</v>
      </c>
      <c r="AP110" s="8">
        <v>40</v>
      </c>
      <c r="AQ110" s="8">
        <v>0</v>
      </c>
      <c r="AR110" s="8">
        <v>9</v>
      </c>
      <c r="AS110" s="8">
        <v>33</v>
      </c>
      <c r="AU110" s="2">
        <f t="shared" si="9"/>
        <v>16.476190476190474</v>
      </c>
      <c r="AV110" s="2">
        <f t="shared" si="10"/>
        <v>3.2471265051343807</v>
      </c>
      <c r="AW110" s="17">
        <f t="shared" si="11"/>
        <v>0.95454545454545459</v>
      </c>
      <c r="AY110" s="12">
        <v>0.10416666666666667</v>
      </c>
      <c r="BA110" s="8">
        <v>10</v>
      </c>
      <c r="BB110" s="8">
        <v>12</v>
      </c>
      <c r="BC110" s="8">
        <v>18</v>
      </c>
      <c r="BE110" s="8">
        <v>0</v>
      </c>
      <c r="BF110" s="8">
        <v>14</v>
      </c>
      <c r="BH110" s="8">
        <v>7</v>
      </c>
      <c r="BI110" s="8">
        <v>0</v>
      </c>
      <c r="BJ110" s="8">
        <v>0</v>
      </c>
      <c r="BK110" s="8">
        <v>4</v>
      </c>
      <c r="BL110" s="8">
        <v>4</v>
      </c>
      <c r="BM110" s="8">
        <v>3</v>
      </c>
      <c r="BN110" s="8">
        <v>28</v>
      </c>
      <c r="BS110" s="8">
        <v>1</v>
      </c>
      <c r="BT110" s="8">
        <v>22</v>
      </c>
      <c r="BU110" s="8">
        <v>21</v>
      </c>
      <c r="BV110" s="8">
        <v>35</v>
      </c>
      <c r="BX110" s="8">
        <v>17</v>
      </c>
      <c r="BY110" s="8">
        <v>7</v>
      </c>
      <c r="BZ110" s="8">
        <v>0</v>
      </c>
      <c r="CA110" s="8">
        <v>29</v>
      </c>
      <c r="CB110" s="8">
        <v>29</v>
      </c>
      <c r="CC110" s="8">
        <v>0</v>
      </c>
      <c r="CD110" s="8">
        <v>2</v>
      </c>
      <c r="CE110" s="8">
        <v>20</v>
      </c>
      <c r="CH110" s="8">
        <v>10</v>
      </c>
      <c r="CI110" s="8">
        <v>10</v>
      </c>
      <c r="CL110" s="8">
        <v>9</v>
      </c>
      <c r="CM110" s="8">
        <v>22</v>
      </c>
      <c r="CN110" s="8">
        <v>23</v>
      </c>
      <c r="CO110" s="8">
        <v>0</v>
      </c>
      <c r="CP110" s="8">
        <v>0</v>
      </c>
      <c r="CR110" s="2">
        <f t="shared" si="6"/>
        <v>11.516129032258064</v>
      </c>
      <c r="CS110" s="2">
        <f t="shared" si="7"/>
        <v>1.9108467794406716</v>
      </c>
      <c r="CT110" s="17">
        <f t="shared" si="8"/>
        <v>0.72093023255813948</v>
      </c>
    </row>
    <row r="111" spans="1:98" x14ac:dyDescent="0.55000000000000004">
      <c r="A111" s="12">
        <v>0.125</v>
      </c>
      <c r="B111" s="8">
        <v>64</v>
      </c>
      <c r="C111" s="8">
        <v>36</v>
      </c>
      <c r="D111" s="8">
        <v>0</v>
      </c>
      <c r="E111" s="8">
        <v>12</v>
      </c>
      <c r="F111" s="8">
        <v>41</v>
      </c>
      <c r="G111" s="8">
        <v>0</v>
      </c>
      <c r="H111" s="8">
        <v>1</v>
      </c>
      <c r="I111" s="8">
        <v>0</v>
      </c>
      <c r="J111" s="8">
        <v>19</v>
      </c>
      <c r="K111" s="8">
        <v>5</v>
      </c>
      <c r="L111" s="8">
        <v>14</v>
      </c>
      <c r="M111" s="8">
        <v>44</v>
      </c>
      <c r="N111" s="8">
        <v>0</v>
      </c>
      <c r="O111" s="8">
        <v>0</v>
      </c>
      <c r="P111" s="8">
        <v>0</v>
      </c>
      <c r="Q111" s="8">
        <v>5</v>
      </c>
      <c r="R111" s="8">
        <v>0</v>
      </c>
      <c r="S111" s="8">
        <v>47</v>
      </c>
      <c r="T111" s="8">
        <v>0</v>
      </c>
      <c r="U111" s="8">
        <v>16</v>
      </c>
      <c r="V111" s="8">
        <v>61</v>
      </c>
      <c r="W111" s="8">
        <v>13</v>
      </c>
      <c r="X111" s="8">
        <v>0</v>
      </c>
      <c r="Y111" s="8">
        <v>0</v>
      </c>
      <c r="Z111" s="8">
        <v>0</v>
      </c>
      <c r="AA111" s="8">
        <v>0</v>
      </c>
      <c r="AB111" s="8">
        <v>9</v>
      </c>
      <c r="AC111" s="8">
        <v>0</v>
      </c>
      <c r="AD111" s="8">
        <v>0</v>
      </c>
      <c r="AE111" s="8">
        <v>5</v>
      </c>
      <c r="AF111" s="8">
        <v>74</v>
      </c>
      <c r="AG111" s="8">
        <v>79</v>
      </c>
      <c r="AH111" s="8">
        <v>25</v>
      </c>
      <c r="AJ111" s="8">
        <v>47</v>
      </c>
      <c r="AK111" s="8">
        <v>24</v>
      </c>
      <c r="AL111" s="8">
        <v>19</v>
      </c>
      <c r="AM111" s="8">
        <v>1</v>
      </c>
      <c r="AO111" s="8">
        <v>0</v>
      </c>
      <c r="AP111" s="8">
        <v>9</v>
      </c>
      <c r="AQ111" s="8">
        <v>0</v>
      </c>
      <c r="AR111" s="8">
        <v>20</v>
      </c>
      <c r="AS111" s="8">
        <v>10</v>
      </c>
      <c r="AU111" s="2">
        <f t="shared" si="9"/>
        <v>16.666666666666668</v>
      </c>
      <c r="AV111" s="2">
        <f t="shared" si="10"/>
        <v>3.4608590681708802</v>
      </c>
      <c r="AW111" s="17">
        <f t="shared" si="11"/>
        <v>0.95454545454545459</v>
      </c>
      <c r="AY111" s="12">
        <v>0.125</v>
      </c>
      <c r="BA111" s="8">
        <v>53</v>
      </c>
      <c r="BB111" s="8">
        <v>13</v>
      </c>
      <c r="BC111" s="8">
        <v>3</v>
      </c>
      <c r="BE111" s="8">
        <v>20</v>
      </c>
      <c r="BF111" s="8">
        <v>28</v>
      </c>
      <c r="BH111" s="8">
        <v>10</v>
      </c>
      <c r="BI111" s="8">
        <v>17</v>
      </c>
      <c r="BJ111" s="8">
        <v>0</v>
      </c>
      <c r="BK111" s="8">
        <v>2</v>
      </c>
      <c r="BL111" s="8">
        <v>0</v>
      </c>
      <c r="BM111" s="8">
        <v>2</v>
      </c>
      <c r="BN111" s="8">
        <v>11</v>
      </c>
      <c r="BS111" s="8">
        <v>0</v>
      </c>
      <c r="BT111" s="8">
        <v>21</v>
      </c>
      <c r="BU111" s="8">
        <v>0</v>
      </c>
      <c r="BV111" s="8">
        <v>37</v>
      </c>
      <c r="BX111" s="8">
        <v>47</v>
      </c>
      <c r="BY111" s="8">
        <v>4</v>
      </c>
      <c r="BZ111" s="8">
        <v>0</v>
      </c>
      <c r="CA111" s="8">
        <v>0</v>
      </c>
      <c r="CB111" s="8">
        <v>54</v>
      </c>
      <c r="CC111" s="8">
        <v>2</v>
      </c>
      <c r="CD111" s="8">
        <v>0</v>
      </c>
      <c r="CE111" s="8">
        <v>15</v>
      </c>
      <c r="CH111" s="8">
        <v>35</v>
      </c>
      <c r="CI111" s="8">
        <v>2</v>
      </c>
      <c r="CL111" s="8">
        <v>29</v>
      </c>
      <c r="CM111" s="8">
        <v>5</v>
      </c>
      <c r="CN111" s="8">
        <v>32</v>
      </c>
      <c r="CO111" s="8">
        <v>0</v>
      </c>
      <c r="CP111" s="8">
        <v>0</v>
      </c>
      <c r="CR111" s="2">
        <f t="shared" si="6"/>
        <v>14.258064516129032</v>
      </c>
      <c r="CS111" s="2">
        <f t="shared" si="7"/>
        <v>3.0560948241268315</v>
      </c>
      <c r="CT111" s="17">
        <f t="shared" si="8"/>
        <v>0.72093023255813948</v>
      </c>
    </row>
    <row r="112" spans="1:98" x14ac:dyDescent="0.55000000000000004">
      <c r="A112" s="12">
        <v>0.14583333333333334</v>
      </c>
      <c r="B112" s="8">
        <v>2</v>
      </c>
      <c r="C112" s="8">
        <v>23</v>
      </c>
      <c r="D112" s="8">
        <v>12</v>
      </c>
      <c r="E112" s="8">
        <v>8</v>
      </c>
      <c r="F112" s="8">
        <v>4</v>
      </c>
      <c r="G112" s="8">
        <v>0</v>
      </c>
      <c r="H112" s="8">
        <v>45</v>
      </c>
      <c r="I112" s="8">
        <v>6</v>
      </c>
      <c r="J112" s="8">
        <v>19</v>
      </c>
      <c r="K112" s="8">
        <v>0</v>
      </c>
      <c r="L112" s="8">
        <v>47</v>
      </c>
      <c r="M112" s="8">
        <v>0</v>
      </c>
      <c r="N112" s="8">
        <v>0</v>
      </c>
      <c r="O112" s="8">
        <v>28</v>
      </c>
      <c r="P112" s="8">
        <v>0</v>
      </c>
      <c r="Q112" s="8">
        <v>13</v>
      </c>
      <c r="R112" s="8">
        <v>0</v>
      </c>
      <c r="S112" s="8">
        <v>36</v>
      </c>
      <c r="T112" s="8">
        <v>0</v>
      </c>
      <c r="U112" s="8">
        <v>29</v>
      </c>
      <c r="V112" s="8">
        <v>0</v>
      </c>
      <c r="W112" s="8">
        <v>4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1</v>
      </c>
      <c r="AD112" s="8">
        <v>0</v>
      </c>
      <c r="AE112" s="8">
        <v>6</v>
      </c>
      <c r="AF112" s="8">
        <v>32</v>
      </c>
      <c r="AG112" s="8">
        <v>26</v>
      </c>
      <c r="AH112" s="8">
        <v>86</v>
      </c>
      <c r="AJ112" s="8">
        <v>17</v>
      </c>
      <c r="AK112" s="8">
        <v>16</v>
      </c>
      <c r="AL112" s="8">
        <v>0</v>
      </c>
      <c r="AM112" s="8">
        <v>29</v>
      </c>
      <c r="AO112" s="8">
        <v>0</v>
      </c>
      <c r="AP112" s="8">
        <v>14</v>
      </c>
      <c r="AQ112" s="8">
        <v>0</v>
      </c>
      <c r="AR112" s="8">
        <v>15</v>
      </c>
      <c r="AS112" s="8">
        <v>0</v>
      </c>
      <c r="AU112" s="2">
        <f t="shared" si="9"/>
        <v>12.333333333333334</v>
      </c>
      <c r="AV112" s="2">
        <f t="shared" si="10"/>
        <v>2.752396625750599</v>
      </c>
      <c r="AW112" s="17">
        <f t="shared" si="11"/>
        <v>0.95454545454545459</v>
      </c>
      <c r="AY112" s="12">
        <v>0.14583333333333334</v>
      </c>
      <c r="BA112" s="8">
        <v>25</v>
      </c>
      <c r="BB112" s="8">
        <v>4</v>
      </c>
      <c r="BC112" s="8">
        <v>29</v>
      </c>
      <c r="BE112" s="8">
        <v>25</v>
      </c>
      <c r="BF112" s="8">
        <v>46</v>
      </c>
      <c r="BH112" s="8">
        <v>3</v>
      </c>
      <c r="BI112" s="8">
        <v>43</v>
      </c>
      <c r="BJ112" s="8">
        <v>0</v>
      </c>
      <c r="BK112" s="8">
        <v>6</v>
      </c>
      <c r="BL112" s="8">
        <v>0</v>
      </c>
      <c r="BM112" s="8">
        <v>1</v>
      </c>
      <c r="BN112" s="8">
        <v>0</v>
      </c>
      <c r="BS112" s="8">
        <v>2</v>
      </c>
      <c r="BT112" s="8">
        <v>20</v>
      </c>
      <c r="BU112" s="8">
        <v>0</v>
      </c>
      <c r="BV112" s="8">
        <v>13</v>
      </c>
      <c r="BX112" s="8">
        <v>26</v>
      </c>
      <c r="BY112" s="8">
        <v>15</v>
      </c>
      <c r="BZ112" s="8">
        <v>17</v>
      </c>
      <c r="CA112" s="8">
        <v>0</v>
      </c>
      <c r="CB112" s="8">
        <v>51</v>
      </c>
      <c r="CC112" s="8">
        <v>7</v>
      </c>
      <c r="CD112" s="8">
        <v>15</v>
      </c>
      <c r="CE112" s="8">
        <v>19</v>
      </c>
      <c r="CH112" s="8">
        <v>6</v>
      </c>
      <c r="CI112" s="8">
        <v>2</v>
      </c>
      <c r="CL112" s="8">
        <v>25</v>
      </c>
      <c r="CM112" s="8">
        <v>26</v>
      </c>
      <c r="CN112" s="8">
        <v>4</v>
      </c>
      <c r="CO112" s="8">
        <v>0</v>
      </c>
      <c r="CP112" s="8">
        <v>0</v>
      </c>
      <c r="CR112" s="2">
        <f t="shared" si="6"/>
        <v>13.870967741935484</v>
      </c>
      <c r="CS112" s="2">
        <f t="shared" si="7"/>
        <v>2.6456464281052297</v>
      </c>
      <c r="CT112" s="17">
        <f t="shared" si="8"/>
        <v>0.72093023255813948</v>
      </c>
    </row>
    <row r="113" spans="1:98" x14ac:dyDescent="0.55000000000000004">
      <c r="A113" s="12">
        <v>0.16666666666666666</v>
      </c>
      <c r="B113" s="8">
        <v>47</v>
      </c>
      <c r="C113" s="8">
        <v>0</v>
      </c>
      <c r="D113" s="8">
        <v>20</v>
      </c>
      <c r="E113" s="8">
        <v>15</v>
      </c>
      <c r="F113" s="8">
        <v>12</v>
      </c>
      <c r="G113" s="8">
        <v>0</v>
      </c>
      <c r="H113" s="8">
        <v>16</v>
      </c>
      <c r="I113" s="8">
        <v>0</v>
      </c>
      <c r="J113" s="8">
        <v>0</v>
      </c>
      <c r="K113" s="8">
        <v>0</v>
      </c>
      <c r="L113" s="8">
        <v>4</v>
      </c>
      <c r="M113" s="8">
        <v>35</v>
      </c>
      <c r="N113" s="8">
        <v>0</v>
      </c>
      <c r="O113" s="8">
        <v>104</v>
      </c>
      <c r="P113" s="8">
        <v>4</v>
      </c>
      <c r="Q113" s="8">
        <v>0</v>
      </c>
      <c r="R113" s="8">
        <v>0</v>
      </c>
      <c r="S113" s="8">
        <v>25</v>
      </c>
      <c r="T113" s="8">
        <v>0</v>
      </c>
      <c r="U113" s="8">
        <v>54</v>
      </c>
      <c r="V113" s="8">
        <v>0</v>
      </c>
      <c r="W113" s="8">
        <v>4</v>
      </c>
      <c r="X113" s="8">
        <v>0</v>
      </c>
      <c r="Y113" s="8">
        <v>0</v>
      </c>
      <c r="Z113" s="8">
        <v>0</v>
      </c>
      <c r="AA113" s="8">
        <v>0</v>
      </c>
      <c r="AB113" s="8">
        <v>18</v>
      </c>
      <c r="AC113" s="8">
        <v>7</v>
      </c>
      <c r="AD113" s="8">
        <v>0</v>
      </c>
      <c r="AE113" s="8">
        <v>22</v>
      </c>
      <c r="AF113" s="8">
        <v>19</v>
      </c>
      <c r="AG113" s="8">
        <v>46</v>
      </c>
      <c r="AH113" s="8">
        <v>0</v>
      </c>
      <c r="AJ113" s="8">
        <v>11</v>
      </c>
      <c r="AK113" s="8">
        <v>8</v>
      </c>
      <c r="AL113" s="8">
        <v>0</v>
      </c>
      <c r="AM113" s="8">
        <v>75</v>
      </c>
      <c r="AO113" s="8">
        <v>0</v>
      </c>
      <c r="AP113" s="8">
        <v>12</v>
      </c>
      <c r="AQ113" s="8">
        <v>0</v>
      </c>
      <c r="AR113" s="8">
        <v>8</v>
      </c>
      <c r="AS113" s="8">
        <v>0</v>
      </c>
      <c r="AU113" s="2">
        <f t="shared" si="9"/>
        <v>13.476190476190476</v>
      </c>
      <c r="AV113" s="2">
        <f t="shared" si="10"/>
        <v>3.4577654354099878</v>
      </c>
      <c r="AW113" s="17">
        <f t="shared" si="11"/>
        <v>0.95454545454545459</v>
      </c>
      <c r="AY113" s="12">
        <v>0.16666666666666666</v>
      </c>
      <c r="BA113" s="8">
        <v>30</v>
      </c>
      <c r="BB113" s="8">
        <v>15</v>
      </c>
      <c r="BC113" s="8">
        <v>6</v>
      </c>
      <c r="BE113" s="8">
        <v>8</v>
      </c>
      <c r="BF113" s="8">
        <v>4</v>
      </c>
      <c r="BH113" s="8">
        <v>0</v>
      </c>
      <c r="BI113" s="8">
        <v>50</v>
      </c>
      <c r="BJ113" s="8">
        <v>39</v>
      </c>
      <c r="BK113" s="8">
        <v>4</v>
      </c>
      <c r="BL113" s="8">
        <v>2</v>
      </c>
      <c r="BM113" s="8">
        <v>19</v>
      </c>
      <c r="BN113" s="8">
        <v>27</v>
      </c>
      <c r="BS113" s="8">
        <v>43</v>
      </c>
      <c r="BT113" s="8">
        <v>28</v>
      </c>
      <c r="BU113" s="8">
        <v>0</v>
      </c>
      <c r="BV113" s="8">
        <v>34</v>
      </c>
      <c r="BX113" s="8">
        <v>17</v>
      </c>
      <c r="BY113" s="8">
        <v>7</v>
      </c>
      <c r="BZ113" s="8">
        <v>33</v>
      </c>
      <c r="CA113" s="8">
        <v>5</v>
      </c>
      <c r="CB113" s="8">
        <v>12</v>
      </c>
      <c r="CC113" s="8">
        <v>2</v>
      </c>
      <c r="CD113" s="8">
        <v>15</v>
      </c>
      <c r="CE113" s="8">
        <v>13</v>
      </c>
      <c r="CH113" s="8">
        <v>16</v>
      </c>
      <c r="CI113" s="8">
        <v>40</v>
      </c>
      <c r="CL113" s="8">
        <v>6</v>
      </c>
      <c r="CM113" s="8">
        <v>2</v>
      </c>
      <c r="CN113" s="8">
        <v>17</v>
      </c>
      <c r="CO113" s="8">
        <v>0</v>
      </c>
      <c r="CP113" s="8">
        <v>3</v>
      </c>
      <c r="CR113" s="2">
        <f t="shared" si="6"/>
        <v>16.032258064516128</v>
      </c>
      <c r="CS113" s="2">
        <f t="shared" si="7"/>
        <v>2.6193998618938972</v>
      </c>
      <c r="CT113" s="17">
        <f t="shared" si="8"/>
        <v>0.72093023255813948</v>
      </c>
    </row>
    <row r="114" spans="1:98" x14ac:dyDescent="0.55000000000000004">
      <c r="A114" s="12">
        <v>0.1875</v>
      </c>
      <c r="B114" s="8">
        <v>44</v>
      </c>
      <c r="C114" s="8">
        <v>0</v>
      </c>
      <c r="D114" s="8">
        <v>3</v>
      </c>
      <c r="E114" s="8">
        <v>7</v>
      </c>
      <c r="F114" s="8">
        <v>23</v>
      </c>
      <c r="G114" s="8">
        <v>0</v>
      </c>
      <c r="H114" s="8">
        <v>3</v>
      </c>
      <c r="I114" s="8">
        <v>8</v>
      </c>
      <c r="J114" s="8">
        <v>36</v>
      </c>
      <c r="K114" s="8">
        <v>0</v>
      </c>
      <c r="L114" s="8">
        <v>12</v>
      </c>
      <c r="M114" s="8">
        <v>94</v>
      </c>
      <c r="N114" s="8">
        <v>4</v>
      </c>
      <c r="O114" s="8">
        <v>41</v>
      </c>
      <c r="P114" s="8">
        <v>51</v>
      </c>
      <c r="Q114" s="8">
        <v>0</v>
      </c>
      <c r="R114" s="8">
        <v>0</v>
      </c>
      <c r="S114" s="8">
        <v>36</v>
      </c>
      <c r="T114" s="8">
        <v>0</v>
      </c>
      <c r="U114" s="8">
        <v>0</v>
      </c>
      <c r="V114" s="8">
        <v>0</v>
      </c>
      <c r="W114" s="8">
        <v>6</v>
      </c>
      <c r="X114" s="8">
        <v>3</v>
      </c>
      <c r="Y114" s="8">
        <v>0</v>
      </c>
      <c r="Z114" s="8">
        <v>0</v>
      </c>
      <c r="AA114" s="8">
        <v>0</v>
      </c>
      <c r="AB114" s="8">
        <v>2</v>
      </c>
      <c r="AC114" s="8">
        <v>0</v>
      </c>
      <c r="AD114" s="8">
        <v>0</v>
      </c>
      <c r="AE114" s="8">
        <v>13</v>
      </c>
      <c r="AF114" s="8">
        <v>1</v>
      </c>
      <c r="AG114" s="8">
        <v>3</v>
      </c>
      <c r="AH114" s="8">
        <v>0</v>
      </c>
      <c r="AJ114" s="8">
        <v>33</v>
      </c>
      <c r="AK114" s="8">
        <v>0</v>
      </c>
      <c r="AL114" s="8">
        <v>0</v>
      </c>
      <c r="AM114" s="8">
        <v>19</v>
      </c>
      <c r="AO114" s="8">
        <v>8</v>
      </c>
      <c r="AP114" s="8">
        <v>22</v>
      </c>
      <c r="AQ114" s="8">
        <v>4</v>
      </c>
      <c r="AR114" s="8">
        <v>48</v>
      </c>
      <c r="AS114" s="8">
        <v>0</v>
      </c>
      <c r="AU114" s="2">
        <f t="shared" si="9"/>
        <v>12.476190476190476</v>
      </c>
      <c r="AV114" s="2">
        <f t="shared" si="10"/>
        <v>3.0930663336021147</v>
      </c>
      <c r="AW114" s="17">
        <f t="shared" si="11"/>
        <v>0.95454545454545459</v>
      </c>
      <c r="AY114" s="12">
        <v>0.1875</v>
      </c>
      <c r="BA114" s="8">
        <v>0</v>
      </c>
      <c r="BB114" s="8">
        <v>9</v>
      </c>
      <c r="BC114" s="8">
        <v>4</v>
      </c>
      <c r="BE114" s="8">
        <v>0</v>
      </c>
      <c r="BF114" s="8">
        <v>5</v>
      </c>
      <c r="BH114" s="8">
        <v>0</v>
      </c>
      <c r="BI114" s="8">
        <v>0</v>
      </c>
      <c r="BJ114" s="8">
        <v>29</v>
      </c>
      <c r="BK114" s="8">
        <v>5</v>
      </c>
      <c r="BL114" s="8">
        <v>1</v>
      </c>
      <c r="BM114" s="8">
        <v>12</v>
      </c>
      <c r="BN114" s="8">
        <v>4</v>
      </c>
      <c r="BS114" s="8">
        <v>45</v>
      </c>
      <c r="BT114" s="8">
        <v>13</v>
      </c>
      <c r="BU114" s="8">
        <v>0</v>
      </c>
      <c r="BV114" s="8">
        <v>46</v>
      </c>
      <c r="BX114" s="8">
        <v>0</v>
      </c>
      <c r="BY114" s="8">
        <v>3</v>
      </c>
      <c r="BZ114" s="8">
        <v>28</v>
      </c>
      <c r="CA114" s="8">
        <v>6</v>
      </c>
      <c r="CB114" s="8">
        <v>19</v>
      </c>
      <c r="CC114" s="8">
        <v>22</v>
      </c>
      <c r="CD114" s="8">
        <v>2</v>
      </c>
      <c r="CE114" s="8">
        <v>12</v>
      </c>
      <c r="CH114" s="8">
        <v>3</v>
      </c>
      <c r="CI114" s="8">
        <v>36</v>
      </c>
      <c r="CL114" s="8">
        <v>27</v>
      </c>
      <c r="CM114" s="8">
        <v>15</v>
      </c>
      <c r="CN114" s="8">
        <v>9</v>
      </c>
      <c r="CO114" s="8">
        <v>0</v>
      </c>
      <c r="CP114" s="8">
        <v>54</v>
      </c>
      <c r="CR114" s="2">
        <f t="shared" si="6"/>
        <v>13.193548387096774</v>
      </c>
      <c r="CS114" s="2">
        <f t="shared" si="7"/>
        <v>2.7709783819440972</v>
      </c>
      <c r="CT114" s="17">
        <f t="shared" si="8"/>
        <v>0.72093023255813948</v>
      </c>
    </row>
    <row r="115" spans="1:98" x14ac:dyDescent="0.55000000000000004">
      <c r="A115" s="12">
        <v>0.20833333333333334</v>
      </c>
      <c r="B115" s="8">
        <v>35</v>
      </c>
      <c r="C115" s="8">
        <v>0</v>
      </c>
      <c r="D115" s="8">
        <v>4</v>
      </c>
      <c r="E115" s="8">
        <v>20</v>
      </c>
      <c r="F115" s="8">
        <v>33</v>
      </c>
      <c r="G115" s="8">
        <v>0</v>
      </c>
      <c r="H115" s="8">
        <v>13</v>
      </c>
      <c r="I115" s="8">
        <v>0</v>
      </c>
      <c r="J115" s="8">
        <v>24</v>
      </c>
      <c r="K115" s="8">
        <v>0</v>
      </c>
      <c r="L115" s="8">
        <v>4</v>
      </c>
      <c r="M115" s="8">
        <v>93</v>
      </c>
      <c r="N115" s="8">
        <v>0</v>
      </c>
      <c r="O115" s="8">
        <v>53</v>
      </c>
      <c r="P115" s="8">
        <v>36</v>
      </c>
      <c r="Q115" s="8">
        <v>0</v>
      </c>
      <c r="R115" s="8">
        <v>0</v>
      </c>
      <c r="S115" s="8">
        <v>31</v>
      </c>
      <c r="T115" s="8">
        <v>0</v>
      </c>
      <c r="U115" s="8">
        <v>0</v>
      </c>
      <c r="V115" s="8">
        <v>0</v>
      </c>
      <c r="W115" s="8">
        <v>5</v>
      </c>
      <c r="X115" s="8">
        <v>1</v>
      </c>
      <c r="Y115" s="8">
        <v>0</v>
      </c>
      <c r="Z115" s="8">
        <v>0</v>
      </c>
      <c r="AA115" s="8">
        <v>0</v>
      </c>
      <c r="AB115" s="8">
        <v>9</v>
      </c>
      <c r="AC115" s="8">
        <v>25</v>
      </c>
      <c r="AD115" s="8">
        <v>0</v>
      </c>
      <c r="AE115" s="8">
        <v>23</v>
      </c>
      <c r="AF115" s="8">
        <v>59</v>
      </c>
      <c r="AG115" s="8">
        <v>0</v>
      </c>
      <c r="AH115" s="8">
        <v>0</v>
      </c>
      <c r="AJ115" s="8">
        <v>16</v>
      </c>
      <c r="AK115" s="8">
        <v>0</v>
      </c>
      <c r="AL115" s="8">
        <v>0</v>
      </c>
      <c r="AM115" s="8">
        <v>0</v>
      </c>
      <c r="AO115" s="8">
        <v>29</v>
      </c>
      <c r="AP115" s="8">
        <v>0</v>
      </c>
      <c r="AQ115" s="8">
        <v>19</v>
      </c>
      <c r="AR115" s="8">
        <v>154</v>
      </c>
      <c r="AS115" s="8">
        <v>0</v>
      </c>
      <c r="AU115" s="2">
        <f t="shared" si="9"/>
        <v>16.333333333333332</v>
      </c>
      <c r="AV115" s="2">
        <f t="shared" si="10"/>
        <v>4.5670468741408907</v>
      </c>
      <c r="AW115" s="17">
        <f t="shared" si="11"/>
        <v>0.95454545454545459</v>
      </c>
      <c r="AY115" s="12">
        <v>0.20833333333333334</v>
      </c>
      <c r="BA115" s="8">
        <v>0</v>
      </c>
      <c r="BB115" s="8">
        <v>16</v>
      </c>
      <c r="BC115" s="8">
        <v>7</v>
      </c>
      <c r="BE115" s="8">
        <v>21</v>
      </c>
      <c r="BF115" s="8">
        <v>46</v>
      </c>
      <c r="BH115" s="8">
        <v>1</v>
      </c>
      <c r="BI115" s="8">
        <v>0</v>
      </c>
      <c r="BJ115" s="8">
        <v>14</v>
      </c>
      <c r="BK115" s="8">
        <v>12</v>
      </c>
      <c r="BL115" s="8">
        <v>5</v>
      </c>
      <c r="BM115" s="8">
        <v>2</v>
      </c>
      <c r="BN115" s="8">
        <v>15</v>
      </c>
      <c r="BS115" s="8">
        <v>16</v>
      </c>
      <c r="BT115" s="8">
        <v>20</v>
      </c>
      <c r="BU115" s="8">
        <v>0</v>
      </c>
      <c r="BV115" s="8">
        <v>49</v>
      </c>
      <c r="BX115" s="8">
        <v>2</v>
      </c>
      <c r="BY115" s="8">
        <v>4</v>
      </c>
      <c r="BZ115" s="8">
        <v>12</v>
      </c>
      <c r="CA115" s="8">
        <v>5</v>
      </c>
      <c r="CB115" s="8">
        <v>10</v>
      </c>
      <c r="CC115" s="8">
        <v>25</v>
      </c>
      <c r="CD115" s="8">
        <v>6</v>
      </c>
      <c r="CE115" s="8">
        <v>10</v>
      </c>
      <c r="CH115" s="8">
        <v>13</v>
      </c>
      <c r="CI115" s="8">
        <v>19</v>
      </c>
      <c r="CL115" s="8">
        <v>0</v>
      </c>
      <c r="CM115" s="8">
        <v>0</v>
      </c>
      <c r="CN115" s="8">
        <v>19</v>
      </c>
      <c r="CO115" s="8">
        <v>39</v>
      </c>
      <c r="CP115" s="8">
        <v>0</v>
      </c>
      <c r="CR115" s="2">
        <f t="shared" si="6"/>
        <v>12.516129032258064</v>
      </c>
      <c r="CS115" s="2">
        <f t="shared" si="7"/>
        <v>2.3462947076953058</v>
      </c>
      <c r="CT115" s="17">
        <f t="shared" si="8"/>
        <v>0.72093023255813948</v>
      </c>
    </row>
    <row r="116" spans="1:98" x14ac:dyDescent="0.55000000000000004">
      <c r="A116" s="12">
        <v>0.22916666666666666</v>
      </c>
      <c r="B116" s="8">
        <v>34</v>
      </c>
      <c r="C116" s="8">
        <v>11</v>
      </c>
      <c r="D116" s="8">
        <v>11</v>
      </c>
      <c r="E116" s="8">
        <v>0</v>
      </c>
      <c r="F116" s="8">
        <v>25</v>
      </c>
      <c r="G116" s="8">
        <v>24</v>
      </c>
      <c r="H116" s="8">
        <v>25</v>
      </c>
      <c r="I116" s="8">
        <v>0</v>
      </c>
      <c r="J116" s="8">
        <v>1</v>
      </c>
      <c r="K116" s="8">
        <v>0</v>
      </c>
      <c r="L116" s="8">
        <v>37</v>
      </c>
      <c r="M116" s="8">
        <v>4</v>
      </c>
      <c r="N116" s="8">
        <v>0</v>
      </c>
      <c r="O116" s="8">
        <v>35</v>
      </c>
      <c r="P116" s="8">
        <v>0</v>
      </c>
      <c r="Q116" s="8">
        <v>0</v>
      </c>
      <c r="R116" s="8">
        <v>0</v>
      </c>
      <c r="S116" s="8">
        <v>39</v>
      </c>
      <c r="T116" s="8">
        <v>0</v>
      </c>
      <c r="U116" s="8">
        <v>0</v>
      </c>
      <c r="V116" s="8">
        <v>0</v>
      </c>
      <c r="W116" s="8">
        <v>9</v>
      </c>
      <c r="X116" s="8">
        <v>0</v>
      </c>
      <c r="Y116" s="8">
        <v>0</v>
      </c>
      <c r="Z116" s="8">
        <v>0</v>
      </c>
      <c r="AA116" s="8">
        <v>0</v>
      </c>
      <c r="AB116" s="8">
        <v>18</v>
      </c>
      <c r="AC116" s="8">
        <v>31</v>
      </c>
      <c r="AD116" s="8">
        <v>0</v>
      </c>
      <c r="AE116" s="8">
        <v>0</v>
      </c>
      <c r="AF116" s="8">
        <v>62</v>
      </c>
      <c r="AG116" s="8">
        <v>0</v>
      </c>
      <c r="AH116" s="8">
        <v>0</v>
      </c>
      <c r="AJ116" s="8">
        <v>41</v>
      </c>
      <c r="AK116" s="8">
        <v>0</v>
      </c>
      <c r="AL116" s="8">
        <v>0</v>
      </c>
      <c r="AM116" s="8">
        <v>0</v>
      </c>
      <c r="AO116" s="8">
        <v>22</v>
      </c>
      <c r="AP116" s="8">
        <v>13</v>
      </c>
      <c r="AQ116" s="8">
        <v>18</v>
      </c>
      <c r="AR116" s="8">
        <v>84</v>
      </c>
      <c r="AS116" s="8">
        <v>33</v>
      </c>
      <c r="AU116" s="2">
        <f t="shared" si="9"/>
        <v>13.738095238095237</v>
      </c>
      <c r="AV116" s="2">
        <f t="shared" si="10"/>
        <v>2.9945865838444452</v>
      </c>
      <c r="AW116" s="17">
        <f t="shared" si="11"/>
        <v>0.95454545454545459</v>
      </c>
      <c r="AY116" s="12">
        <v>0.22916666666666666</v>
      </c>
      <c r="BA116" s="8">
        <v>0</v>
      </c>
      <c r="BB116" s="8">
        <v>22</v>
      </c>
      <c r="BC116" s="8">
        <v>6</v>
      </c>
      <c r="BE116" s="8">
        <v>0</v>
      </c>
      <c r="BF116" s="8">
        <v>0</v>
      </c>
      <c r="BH116" s="8">
        <v>1</v>
      </c>
      <c r="BI116" s="8">
        <v>10</v>
      </c>
      <c r="BJ116" s="8">
        <v>22</v>
      </c>
      <c r="BK116" s="8">
        <v>4</v>
      </c>
      <c r="BL116" s="8">
        <v>4</v>
      </c>
      <c r="BM116" s="8">
        <v>14</v>
      </c>
      <c r="BN116" s="8">
        <v>19</v>
      </c>
      <c r="BS116" s="8">
        <v>7</v>
      </c>
      <c r="BT116" s="8">
        <v>23</v>
      </c>
      <c r="BU116" s="8">
        <v>16</v>
      </c>
      <c r="BV116" s="8">
        <v>26</v>
      </c>
      <c r="BX116" s="8">
        <v>9</v>
      </c>
      <c r="BY116" s="8">
        <v>10</v>
      </c>
      <c r="BZ116" s="8">
        <v>16</v>
      </c>
      <c r="CA116" s="8">
        <v>15</v>
      </c>
      <c r="CB116" s="8">
        <v>9</v>
      </c>
      <c r="CC116" s="8">
        <v>0</v>
      </c>
      <c r="CD116" s="8">
        <v>11</v>
      </c>
      <c r="CE116" s="8">
        <v>30</v>
      </c>
      <c r="CH116" s="8">
        <v>0</v>
      </c>
      <c r="CI116" s="8">
        <v>17</v>
      </c>
      <c r="CL116" s="8">
        <v>0</v>
      </c>
      <c r="CM116" s="8">
        <v>25</v>
      </c>
      <c r="CN116" s="8">
        <v>7</v>
      </c>
      <c r="CO116" s="8">
        <v>48</v>
      </c>
      <c r="CP116" s="8">
        <v>0</v>
      </c>
      <c r="CR116" s="2">
        <f t="shared" si="6"/>
        <v>11.96774193548387</v>
      </c>
      <c r="CS116" s="2">
        <f t="shared" si="7"/>
        <v>2.0200520971498346</v>
      </c>
      <c r="CT116" s="17">
        <f t="shared" si="8"/>
        <v>0.72093023255813948</v>
      </c>
    </row>
    <row r="117" spans="1:98" x14ac:dyDescent="0.55000000000000004">
      <c r="A117" s="12">
        <v>0.25</v>
      </c>
      <c r="B117" s="8">
        <v>43</v>
      </c>
      <c r="C117" s="8">
        <v>38</v>
      </c>
      <c r="D117" s="8">
        <v>26</v>
      </c>
      <c r="E117" s="8">
        <v>0</v>
      </c>
      <c r="F117" s="8">
        <v>41</v>
      </c>
      <c r="G117" s="8">
        <v>92</v>
      </c>
      <c r="H117" s="8">
        <v>37</v>
      </c>
      <c r="I117" s="8">
        <v>0</v>
      </c>
      <c r="J117" s="8">
        <v>4</v>
      </c>
      <c r="K117" s="8">
        <v>0</v>
      </c>
      <c r="L117" s="8">
        <v>18</v>
      </c>
      <c r="M117" s="8">
        <v>46</v>
      </c>
      <c r="N117" s="8">
        <v>0</v>
      </c>
      <c r="O117" s="8">
        <v>0</v>
      </c>
      <c r="P117" s="8">
        <v>22</v>
      </c>
      <c r="Q117" s="8">
        <v>0</v>
      </c>
      <c r="R117" s="8">
        <v>0</v>
      </c>
      <c r="S117" s="8">
        <v>20</v>
      </c>
      <c r="T117" s="8">
        <v>0</v>
      </c>
      <c r="U117" s="8">
        <v>0</v>
      </c>
      <c r="V117" s="8">
        <v>21</v>
      </c>
      <c r="W117" s="8">
        <v>5</v>
      </c>
      <c r="X117" s="8">
        <v>0</v>
      </c>
      <c r="Y117" s="8">
        <v>0</v>
      </c>
      <c r="Z117" s="8">
        <v>0</v>
      </c>
      <c r="AA117" s="8">
        <v>0</v>
      </c>
      <c r="AB117" s="8">
        <v>29</v>
      </c>
      <c r="AC117" s="8">
        <v>0</v>
      </c>
      <c r="AD117" s="8">
        <v>0</v>
      </c>
      <c r="AE117" s="8">
        <v>11</v>
      </c>
      <c r="AF117" s="8">
        <v>86</v>
      </c>
      <c r="AG117" s="8">
        <v>0</v>
      </c>
      <c r="AH117" s="8">
        <v>57</v>
      </c>
      <c r="AJ117" s="8">
        <v>21</v>
      </c>
      <c r="AK117" s="8">
        <v>0</v>
      </c>
      <c r="AL117" s="8">
        <v>0</v>
      </c>
      <c r="AM117" s="8">
        <v>12</v>
      </c>
      <c r="AO117" s="8">
        <v>18</v>
      </c>
      <c r="AP117" s="8">
        <v>8</v>
      </c>
      <c r="AQ117" s="8">
        <v>53</v>
      </c>
      <c r="AR117" s="8">
        <v>7</v>
      </c>
      <c r="AS117" s="8">
        <v>0</v>
      </c>
      <c r="AU117" s="2">
        <f t="shared" si="9"/>
        <v>17.023809523809526</v>
      </c>
      <c r="AV117" s="2">
        <f t="shared" si="10"/>
        <v>3.6191335798825928</v>
      </c>
      <c r="AW117" s="17">
        <f t="shared" si="11"/>
        <v>0.95454545454545459</v>
      </c>
      <c r="AY117" s="12">
        <v>0.25</v>
      </c>
      <c r="BA117" s="8">
        <v>0</v>
      </c>
      <c r="BB117" s="8">
        <v>4</v>
      </c>
      <c r="BC117" s="8">
        <v>13</v>
      </c>
      <c r="BE117" s="8">
        <v>0</v>
      </c>
      <c r="BF117" s="8">
        <v>0</v>
      </c>
      <c r="BH117" s="8">
        <v>1</v>
      </c>
      <c r="BI117" s="8">
        <v>34</v>
      </c>
      <c r="BJ117" s="8">
        <v>11</v>
      </c>
      <c r="BK117" s="8">
        <v>10</v>
      </c>
      <c r="BL117" s="8">
        <v>2</v>
      </c>
      <c r="BM117" s="8">
        <v>15</v>
      </c>
      <c r="BN117" s="8">
        <v>49</v>
      </c>
      <c r="BS117" s="8">
        <v>24</v>
      </c>
      <c r="BT117" s="8">
        <v>5</v>
      </c>
      <c r="BU117" s="8">
        <v>25</v>
      </c>
      <c r="BV117" s="8">
        <v>31</v>
      </c>
      <c r="BX117" s="8">
        <v>10</v>
      </c>
      <c r="BY117" s="8">
        <v>2</v>
      </c>
      <c r="BZ117" s="8">
        <v>7</v>
      </c>
      <c r="CA117" s="8">
        <v>1</v>
      </c>
      <c r="CB117" s="8">
        <v>0</v>
      </c>
      <c r="CC117" s="8">
        <v>0</v>
      </c>
      <c r="CD117" s="8">
        <v>18</v>
      </c>
      <c r="CE117" s="8">
        <v>8</v>
      </c>
      <c r="CH117" s="8">
        <v>30</v>
      </c>
      <c r="CI117" s="8">
        <v>20</v>
      </c>
      <c r="CL117" s="8">
        <v>32</v>
      </c>
      <c r="CM117" s="8">
        <v>15</v>
      </c>
      <c r="CN117" s="8">
        <v>15</v>
      </c>
      <c r="CO117" s="8">
        <v>43</v>
      </c>
      <c r="CP117" s="8">
        <v>0</v>
      </c>
      <c r="CR117" s="2">
        <f t="shared" si="6"/>
        <v>13.709677419354838</v>
      </c>
      <c r="CS117" s="2">
        <f t="shared" si="7"/>
        <v>2.4796780698035632</v>
      </c>
      <c r="CT117" s="17">
        <f t="shared" si="8"/>
        <v>0.72093023255813948</v>
      </c>
    </row>
    <row r="118" spans="1:98" x14ac:dyDescent="0.55000000000000004">
      <c r="A118" s="12">
        <v>0.27083333333333331</v>
      </c>
      <c r="B118" s="8">
        <v>6</v>
      </c>
      <c r="C118" s="8">
        <v>25</v>
      </c>
      <c r="D118" s="8">
        <v>0</v>
      </c>
      <c r="E118" s="8">
        <v>47</v>
      </c>
      <c r="F118" s="8">
        <v>21</v>
      </c>
      <c r="G118" s="8">
        <v>42</v>
      </c>
      <c r="H118" s="8">
        <v>18</v>
      </c>
      <c r="I118" s="8">
        <v>0</v>
      </c>
      <c r="J118" s="8">
        <v>43</v>
      </c>
      <c r="K118" s="8">
        <v>0</v>
      </c>
      <c r="L118" s="8">
        <v>39</v>
      </c>
      <c r="M118" s="8">
        <v>0</v>
      </c>
      <c r="N118" s="8">
        <v>0</v>
      </c>
      <c r="O118" s="8">
        <v>0</v>
      </c>
      <c r="P118" s="8">
        <v>14</v>
      </c>
      <c r="Q118" s="8">
        <v>0</v>
      </c>
      <c r="R118" s="8">
        <v>0</v>
      </c>
      <c r="S118" s="8">
        <v>28</v>
      </c>
      <c r="T118" s="8">
        <v>0</v>
      </c>
      <c r="U118" s="8">
        <v>10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80</v>
      </c>
      <c r="AC118" s="8">
        <v>0</v>
      </c>
      <c r="AD118" s="8">
        <v>0</v>
      </c>
      <c r="AE118" s="8">
        <v>14</v>
      </c>
      <c r="AF118" s="8">
        <v>82</v>
      </c>
      <c r="AG118" s="8">
        <v>0</v>
      </c>
      <c r="AH118" s="8">
        <v>52</v>
      </c>
      <c r="AJ118" s="8">
        <v>39</v>
      </c>
      <c r="AK118" s="8">
        <v>0</v>
      </c>
      <c r="AL118" s="8">
        <v>0</v>
      </c>
      <c r="AM118" s="8">
        <v>5</v>
      </c>
      <c r="AO118" s="8">
        <v>5</v>
      </c>
      <c r="AP118" s="8">
        <v>16</v>
      </c>
      <c r="AQ118" s="8">
        <v>62</v>
      </c>
      <c r="AR118" s="8">
        <v>24</v>
      </c>
      <c r="AS118" s="8">
        <v>36</v>
      </c>
      <c r="AU118" s="2">
        <f t="shared" si="9"/>
        <v>16.857142857142858</v>
      </c>
      <c r="AV118" s="2">
        <f t="shared" si="10"/>
        <v>3.531930247885001</v>
      </c>
      <c r="AW118" s="17">
        <f t="shared" si="11"/>
        <v>0.95454545454545459</v>
      </c>
      <c r="AY118" s="12">
        <v>0.27083333333333331</v>
      </c>
      <c r="BA118" s="8">
        <v>0</v>
      </c>
      <c r="BB118" s="8">
        <v>10</v>
      </c>
      <c r="BC118" s="8">
        <v>4</v>
      </c>
      <c r="BE118" s="8">
        <v>24</v>
      </c>
      <c r="BF118" s="8">
        <v>0</v>
      </c>
      <c r="BI118" s="8">
        <v>48</v>
      </c>
      <c r="BJ118" s="8">
        <v>5</v>
      </c>
      <c r="BK118" s="8">
        <v>7</v>
      </c>
      <c r="BL118" s="8">
        <v>2</v>
      </c>
      <c r="BM118" s="8">
        <v>3</v>
      </c>
      <c r="BN118" s="8">
        <v>24</v>
      </c>
      <c r="BS118" s="8">
        <v>0</v>
      </c>
      <c r="BT118" s="8">
        <v>21</v>
      </c>
      <c r="BU118" s="8">
        <v>34</v>
      </c>
      <c r="BV118" s="8">
        <v>34</v>
      </c>
      <c r="BX118" s="8">
        <v>0</v>
      </c>
      <c r="BY118" s="8">
        <v>3</v>
      </c>
      <c r="BZ118" s="8">
        <v>2</v>
      </c>
      <c r="CA118" s="8">
        <v>10</v>
      </c>
      <c r="CB118" s="8">
        <v>10</v>
      </c>
      <c r="CC118" s="8">
        <v>4</v>
      </c>
      <c r="CD118" s="8">
        <v>31</v>
      </c>
      <c r="CE118" s="8">
        <v>18</v>
      </c>
      <c r="CH118" s="8">
        <v>42</v>
      </c>
      <c r="CI118" s="8">
        <v>4</v>
      </c>
      <c r="CL118" s="8">
        <v>18</v>
      </c>
      <c r="CM118" s="8">
        <v>16</v>
      </c>
      <c r="CN118" s="8">
        <v>11</v>
      </c>
      <c r="CO118" s="8">
        <v>16</v>
      </c>
      <c r="CP118" s="8">
        <v>51</v>
      </c>
      <c r="CR118" s="2">
        <f t="shared" si="6"/>
        <v>15.066666666666666</v>
      </c>
      <c r="CS118" s="2">
        <f t="shared" si="7"/>
        <v>2.7236441669007943</v>
      </c>
      <c r="CT118" s="17">
        <f t="shared" si="8"/>
        <v>0.69767441860465118</v>
      </c>
    </row>
    <row r="119" spans="1:98" x14ac:dyDescent="0.55000000000000004">
      <c r="A119" s="12">
        <v>0.29166666666666669</v>
      </c>
      <c r="B119" s="8">
        <v>23</v>
      </c>
      <c r="C119" s="8">
        <v>0</v>
      </c>
      <c r="D119" s="8">
        <v>35</v>
      </c>
      <c r="E119" s="8">
        <v>6</v>
      </c>
      <c r="F119" s="8">
        <v>1</v>
      </c>
      <c r="G119" s="8">
        <v>15</v>
      </c>
      <c r="H119" s="8">
        <v>0</v>
      </c>
      <c r="I119" s="8">
        <v>28</v>
      </c>
      <c r="J119" s="8">
        <v>29</v>
      </c>
      <c r="K119" s="8">
        <v>15</v>
      </c>
      <c r="L119" s="8">
        <v>83</v>
      </c>
      <c r="M119" s="8">
        <v>113</v>
      </c>
      <c r="N119" s="8">
        <v>10</v>
      </c>
      <c r="O119" s="8">
        <v>54</v>
      </c>
      <c r="P119" s="8">
        <v>60</v>
      </c>
      <c r="Q119" s="8">
        <v>0</v>
      </c>
      <c r="R119" s="8">
        <v>36</v>
      </c>
      <c r="S119" s="8">
        <v>39</v>
      </c>
      <c r="T119" s="8">
        <v>0</v>
      </c>
      <c r="U119" s="8">
        <v>42</v>
      </c>
      <c r="V119" s="8">
        <v>40</v>
      </c>
      <c r="W119" s="8">
        <v>5</v>
      </c>
      <c r="X119" s="8">
        <v>0</v>
      </c>
      <c r="Y119" s="8">
        <v>8</v>
      </c>
      <c r="Z119" s="8">
        <v>0</v>
      </c>
      <c r="AA119" s="8">
        <v>0</v>
      </c>
      <c r="AB119" s="8">
        <v>14</v>
      </c>
      <c r="AC119" s="8">
        <v>0</v>
      </c>
      <c r="AD119" s="8">
        <v>0</v>
      </c>
      <c r="AE119" s="8">
        <v>17</v>
      </c>
      <c r="AF119" s="8">
        <v>61</v>
      </c>
      <c r="AG119" s="8">
        <v>0</v>
      </c>
      <c r="AH119" s="8">
        <v>31</v>
      </c>
      <c r="AJ119" s="8">
        <v>8</v>
      </c>
      <c r="AK119" s="8">
        <v>16</v>
      </c>
      <c r="AL119" s="8">
        <v>0</v>
      </c>
      <c r="AM119" s="8">
        <v>9</v>
      </c>
      <c r="AO119" s="8">
        <v>9</v>
      </c>
      <c r="AP119" s="8">
        <v>17</v>
      </c>
      <c r="AQ119" s="8">
        <v>14</v>
      </c>
      <c r="AR119" s="8">
        <v>42</v>
      </c>
      <c r="AS119" s="8">
        <v>0</v>
      </c>
      <c r="AU119" s="2">
        <f t="shared" si="9"/>
        <v>20.952380952380953</v>
      </c>
      <c r="AV119" s="2">
        <f t="shared" si="10"/>
        <v>3.8759738772392538</v>
      </c>
      <c r="AW119" s="17">
        <f t="shared" si="11"/>
        <v>0.95454545454545459</v>
      </c>
      <c r="AY119" s="12">
        <v>0.29166666666666669</v>
      </c>
      <c r="BA119" s="8">
        <v>31</v>
      </c>
      <c r="BB119" s="8">
        <v>13</v>
      </c>
      <c r="BC119" s="8">
        <v>3</v>
      </c>
      <c r="BE119" s="8">
        <v>6</v>
      </c>
      <c r="BF119" s="8">
        <v>22</v>
      </c>
      <c r="BI119" s="8">
        <v>21</v>
      </c>
      <c r="BJ119" s="8">
        <v>15</v>
      </c>
      <c r="BK119" s="8">
        <v>7</v>
      </c>
      <c r="BL119" s="8">
        <v>0</v>
      </c>
      <c r="BM119" s="8">
        <v>5</v>
      </c>
      <c r="BN119" s="8">
        <v>62</v>
      </c>
      <c r="BS119" s="8">
        <v>0</v>
      </c>
      <c r="BT119" s="8">
        <v>18</v>
      </c>
      <c r="BU119" s="8">
        <v>26</v>
      </c>
      <c r="BV119" s="8">
        <v>33</v>
      </c>
      <c r="BX119" s="8">
        <v>3</v>
      </c>
      <c r="BY119" s="8">
        <v>52</v>
      </c>
      <c r="BZ119" s="8">
        <v>49</v>
      </c>
      <c r="CA119" s="8">
        <v>5</v>
      </c>
      <c r="CB119" s="8">
        <v>42</v>
      </c>
      <c r="CC119" s="8">
        <v>5</v>
      </c>
      <c r="CD119" s="8">
        <v>2</v>
      </c>
      <c r="CE119" s="8">
        <v>22</v>
      </c>
      <c r="CH119" s="8">
        <v>16</v>
      </c>
      <c r="CI119" s="8">
        <v>17</v>
      </c>
      <c r="CL119" s="8">
        <v>22</v>
      </c>
      <c r="CM119" s="8">
        <v>17</v>
      </c>
      <c r="CN119" s="8">
        <v>36</v>
      </c>
      <c r="CO119" s="8">
        <v>0</v>
      </c>
      <c r="CP119" s="8">
        <v>0</v>
      </c>
      <c r="CR119" s="2">
        <f t="shared" si="6"/>
        <v>18.333333333333332</v>
      </c>
      <c r="CS119" s="2">
        <f t="shared" si="7"/>
        <v>3.0847542547600995</v>
      </c>
      <c r="CT119" s="17">
        <f t="shared" si="8"/>
        <v>0.69767441860465118</v>
      </c>
    </row>
    <row r="120" spans="1:98" x14ac:dyDescent="0.55000000000000004">
      <c r="A120" s="12">
        <v>0.3125</v>
      </c>
      <c r="B120" s="8">
        <v>51</v>
      </c>
      <c r="C120" s="8">
        <v>17</v>
      </c>
      <c r="D120" s="8">
        <v>11</v>
      </c>
      <c r="E120" s="8">
        <v>23</v>
      </c>
      <c r="F120" s="8">
        <v>30</v>
      </c>
      <c r="G120" s="8">
        <v>36</v>
      </c>
      <c r="H120" s="8">
        <v>47</v>
      </c>
      <c r="I120" s="8">
        <v>20</v>
      </c>
      <c r="J120" s="8">
        <v>0</v>
      </c>
      <c r="K120" s="8">
        <v>0</v>
      </c>
      <c r="L120" s="8">
        <v>1</v>
      </c>
      <c r="M120" s="8">
        <v>92</v>
      </c>
      <c r="N120" s="8">
        <v>0</v>
      </c>
      <c r="O120" s="8">
        <v>62</v>
      </c>
      <c r="P120" s="8">
        <v>0</v>
      </c>
      <c r="Q120" s="8">
        <v>0</v>
      </c>
      <c r="R120" s="8">
        <v>0</v>
      </c>
      <c r="S120" s="8">
        <v>40</v>
      </c>
      <c r="T120" s="8">
        <v>34</v>
      </c>
      <c r="U120" s="8">
        <v>6</v>
      </c>
      <c r="V120" s="8">
        <v>1</v>
      </c>
      <c r="W120" s="8">
        <v>2</v>
      </c>
      <c r="X120" s="8">
        <v>0</v>
      </c>
      <c r="Y120" s="8">
        <v>15</v>
      </c>
      <c r="Z120" s="8">
        <v>0</v>
      </c>
      <c r="AA120" s="8">
        <v>0</v>
      </c>
      <c r="AB120" s="8">
        <v>16</v>
      </c>
      <c r="AC120" s="8">
        <v>10</v>
      </c>
      <c r="AD120" s="8">
        <v>0</v>
      </c>
      <c r="AE120" s="8">
        <v>22</v>
      </c>
      <c r="AF120" s="8">
        <v>68</v>
      </c>
      <c r="AG120" s="8">
        <v>0</v>
      </c>
      <c r="AH120" s="8">
        <v>2</v>
      </c>
      <c r="AJ120" s="8">
        <v>22</v>
      </c>
      <c r="AK120" s="8">
        <v>33</v>
      </c>
      <c r="AL120" s="8">
        <v>90</v>
      </c>
      <c r="AM120" s="8">
        <v>8</v>
      </c>
      <c r="AO120" s="8">
        <v>20</v>
      </c>
      <c r="AP120" s="8">
        <v>17</v>
      </c>
      <c r="AQ120" s="8">
        <v>80</v>
      </c>
      <c r="AR120" s="8">
        <v>20</v>
      </c>
      <c r="AS120" s="8">
        <v>8</v>
      </c>
      <c r="AU120" s="2">
        <f t="shared" si="9"/>
        <v>21.523809523809526</v>
      </c>
      <c r="AV120" s="2">
        <f t="shared" si="10"/>
        <v>3.9580022435388305</v>
      </c>
      <c r="AW120" s="17">
        <f t="shared" si="11"/>
        <v>0.95454545454545459</v>
      </c>
      <c r="AY120" s="12">
        <v>0.3125</v>
      </c>
      <c r="BA120" s="8">
        <v>39</v>
      </c>
      <c r="BB120" s="8">
        <v>2</v>
      </c>
      <c r="BC120" s="8">
        <v>29</v>
      </c>
      <c r="BE120" s="8">
        <v>5</v>
      </c>
      <c r="BF120" s="8">
        <v>26</v>
      </c>
      <c r="BI120" s="8">
        <v>41</v>
      </c>
      <c r="BJ120" s="8">
        <v>1</v>
      </c>
      <c r="BK120" s="8">
        <v>2</v>
      </c>
      <c r="BL120" s="8">
        <v>0</v>
      </c>
      <c r="BM120" s="8">
        <v>3</v>
      </c>
      <c r="BN120" s="8">
        <v>19</v>
      </c>
      <c r="BS120" s="8">
        <v>2</v>
      </c>
      <c r="BT120" s="8">
        <v>26</v>
      </c>
      <c r="BU120" s="8">
        <v>26</v>
      </c>
      <c r="BV120" s="8">
        <v>15</v>
      </c>
      <c r="BX120" s="8">
        <v>33</v>
      </c>
      <c r="BY120" s="8">
        <v>0</v>
      </c>
      <c r="BZ120" s="8">
        <v>6</v>
      </c>
      <c r="CA120" s="8">
        <v>2</v>
      </c>
      <c r="CB120" s="8">
        <v>21</v>
      </c>
      <c r="CC120" s="8">
        <v>1</v>
      </c>
      <c r="CD120" s="8">
        <v>41</v>
      </c>
      <c r="CE120" s="8">
        <v>6</v>
      </c>
      <c r="CH120" s="8">
        <v>8</v>
      </c>
      <c r="CI120" s="8">
        <v>5</v>
      </c>
      <c r="CL120" s="8">
        <v>18</v>
      </c>
      <c r="CM120" s="8">
        <v>19</v>
      </c>
      <c r="CN120" s="8">
        <v>18</v>
      </c>
      <c r="CO120" s="8">
        <v>28</v>
      </c>
      <c r="CP120" s="8">
        <v>16</v>
      </c>
      <c r="CR120" s="2">
        <f t="shared" si="6"/>
        <v>15.266666666666667</v>
      </c>
      <c r="CS120" s="2">
        <f t="shared" si="7"/>
        <v>2.4301427673558194</v>
      </c>
      <c r="CT120" s="17">
        <f t="shared" si="8"/>
        <v>0.69767441860465118</v>
      </c>
    </row>
    <row r="121" spans="1:98" x14ac:dyDescent="0.55000000000000004">
      <c r="A121" s="12">
        <v>0.33333333333333331</v>
      </c>
      <c r="B121" s="8">
        <v>34</v>
      </c>
      <c r="C121" s="8">
        <v>33</v>
      </c>
      <c r="D121" s="8">
        <v>14</v>
      </c>
      <c r="E121" s="8">
        <v>0</v>
      </c>
      <c r="F121" s="8">
        <v>25</v>
      </c>
      <c r="G121" s="8">
        <v>0</v>
      </c>
      <c r="H121" s="8">
        <v>0</v>
      </c>
      <c r="I121" s="8">
        <v>0</v>
      </c>
      <c r="J121" s="8">
        <v>11</v>
      </c>
      <c r="K121" s="8">
        <v>36</v>
      </c>
      <c r="L121" s="8">
        <v>31</v>
      </c>
      <c r="M121" s="8">
        <v>69</v>
      </c>
      <c r="N121" s="8">
        <v>0</v>
      </c>
      <c r="O121" s="8">
        <v>2</v>
      </c>
      <c r="P121" s="8">
        <v>21</v>
      </c>
      <c r="Q121" s="8">
        <v>0</v>
      </c>
      <c r="R121" s="8">
        <v>0</v>
      </c>
      <c r="S121" s="8">
        <v>1</v>
      </c>
      <c r="T121" s="8">
        <v>0</v>
      </c>
      <c r="U121" s="8">
        <v>9</v>
      </c>
      <c r="V121" s="8">
        <v>0</v>
      </c>
      <c r="W121" s="8">
        <v>4</v>
      </c>
      <c r="X121" s="8">
        <v>0</v>
      </c>
      <c r="Y121" s="8">
        <v>31</v>
      </c>
      <c r="Z121" s="8">
        <v>0</v>
      </c>
      <c r="AA121" s="8">
        <v>46</v>
      </c>
      <c r="AB121" s="8">
        <v>35</v>
      </c>
      <c r="AC121" s="8">
        <v>11</v>
      </c>
      <c r="AD121" s="8">
        <v>0</v>
      </c>
      <c r="AE121" s="8">
        <v>46</v>
      </c>
      <c r="AF121" s="8">
        <v>38</v>
      </c>
      <c r="AG121" s="8">
        <v>0</v>
      </c>
      <c r="AH121" s="8">
        <v>4</v>
      </c>
      <c r="AJ121" s="8">
        <v>16</v>
      </c>
      <c r="AK121" s="8">
        <v>5</v>
      </c>
      <c r="AL121" s="8">
        <v>0</v>
      </c>
      <c r="AM121" s="8">
        <v>3</v>
      </c>
      <c r="AO121" s="8">
        <v>2</v>
      </c>
      <c r="AP121" s="8">
        <v>17</v>
      </c>
      <c r="AQ121" s="8">
        <v>7</v>
      </c>
      <c r="AR121" s="8">
        <v>14</v>
      </c>
      <c r="AS121" s="8">
        <v>0</v>
      </c>
      <c r="AU121" s="2">
        <f t="shared" si="9"/>
        <v>13.452380952380953</v>
      </c>
      <c r="AV121" s="2">
        <f t="shared" si="10"/>
        <v>2.6370016014287372</v>
      </c>
      <c r="AW121" s="17">
        <f t="shared" si="11"/>
        <v>0.95454545454545459</v>
      </c>
      <c r="AY121" s="12">
        <v>0.33333333333333331</v>
      </c>
      <c r="BA121" s="8">
        <v>38</v>
      </c>
      <c r="BB121" s="8">
        <v>6</v>
      </c>
      <c r="BC121" s="8">
        <v>9</v>
      </c>
      <c r="BE121" s="8">
        <v>1</v>
      </c>
      <c r="BF121" s="8">
        <v>14</v>
      </c>
      <c r="BI121" s="8">
        <v>22</v>
      </c>
      <c r="BJ121" s="8">
        <v>0</v>
      </c>
      <c r="BK121" s="8">
        <v>8</v>
      </c>
      <c r="BL121" s="8">
        <v>0</v>
      </c>
      <c r="BM121" s="8">
        <v>12</v>
      </c>
      <c r="BN121" s="8">
        <v>31</v>
      </c>
      <c r="BS121" s="8">
        <v>20</v>
      </c>
      <c r="BT121" s="8">
        <v>9</v>
      </c>
      <c r="BU121" s="8">
        <v>19</v>
      </c>
      <c r="BV121" s="8">
        <v>6</v>
      </c>
      <c r="BX121" s="8">
        <v>22</v>
      </c>
      <c r="BY121" s="8">
        <v>6</v>
      </c>
      <c r="BZ121" s="8">
        <v>9</v>
      </c>
      <c r="CA121" s="8">
        <v>10</v>
      </c>
      <c r="CB121" s="8">
        <v>29</v>
      </c>
      <c r="CC121" s="8">
        <v>0</v>
      </c>
      <c r="CD121" s="8">
        <v>22</v>
      </c>
      <c r="CE121" s="8">
        <v>8</v>
      </c>
      <c r="CH121" s="8">
        <v>1</v>
      </c>
      <c r="CI121" s="8">
        <v>6</v>
      </c>
      <c r="CL121" s="8">
        <v>2</v>
      </c>
      <c r="CM121" s="8">
        <v>23</v>
      </c>
      <c r="CN121" s="8">
        <v>12</v>
      </c>
      <c r="CO121" s="8">
        <v>26</v>
      </c>
      <c r="CP121" s="8">
        <v>6</v>
      </c>
      <c r="CR121" s="2">
        <f t="shared" si="6"/>
        <v>12.566666666666666</v>
      </c>
      <c r="CS121" s="2">
        <f t="shared" si="7"/>
        <v>1.8776870911471208</v>
      </c>
      <c r="CT121" s="17">
        <f t="shared" si="8"/>
        <v>0.69767441860465118</v>
      </c>
    </row>
  </sheetData>
  <phoneticPr fontId="2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65F9E-C09B-499D-AFD4-33BEFDD444A4}">
  <dimension ref="A1:MF222"/>
  <sheetViews>
    <sheetView topLeftCell="A113" workbookViewId="0">
      <selection activeCell="A122" sqref="A122"/>
    </sheetView>
  </sheetViews>
  <sheetFormatPr defaultRowHeight="15" x14ac:dyDescent="0.55000000000000004"/>
  <cols>
    <col min="1" max="1" width="26.81640625" style="14" customWidth="1"/>
    <col min="2" max="20" width="8.7265625" style="8"/>
    <col min="21" max="61" width="11.86328125" style="8"/>
    <col min="62" max="62" width="8.7265625" style="8"/>
    <col min="63" max="64" width="8.7265625" style="2"/>
    <col min="65" max="65" width="15.1328125" style="2" customWidth="1"/>
    <col min="66" max="66" width="8.7265625" style="2"/>
    <col min="68" max="68" width="26.81640625" style="14" customWidth="1"/>
    <col min="69" max="82" width="8.7265625" style="8"/>
    <col min="83" max="130" width="11.86328125" style="8"/>
    <col min="131" max="131" width="11.86328125" style="8" customWidth="1"/>
    <col min="132" max="133" width="11.86328125" style="8"/>
    <col min="134" max="134" width="10.7265625" style="2" customWidth="1"/>
    <col min="135" max="135" width="14.54296875" style="2" customWidth="1"/>
    <col min="136" max="136" width="8.7265625" style="2"/>
    <col min="138" max="138" width="26.81640625" style="14" customWidth="1"/>
    <col min="139" max="186" width="8.7265625" style="8"/>
    <col min="192" max="192" width="26.81640625" style="14" customWidth="1"/>
    <col min="193" max="207" width="8.7265625" style="8"/>
    <col min="208" max="208" width="8.7265625" style="9"/>
    <col min="209" max="223" width="8.7265625" style="8"/>
    <col min="224" max="224" width="8.7265625" style="9"/>
    <col min="225" max="238" width="8.7265625" style="8"/>
    <col min="239" max="239" width="11.86328125" style="8" customWidth="1"/>
    <col min="240" max="240" width="8.7265625" style="9"/>
    <col min="241" max="241" width="8.7265625" style="8"/>
    <col min="243" max="243" width="13.81640625" customWidth="1"/>
    <col min="244" max="244" width="17.6328125" customWidth="1"/>
    <col min="246" max="246" width="25.1328125" style="14" customWidth="1"/>
    <col min="247" max="248" width="10.90625" style="1"/>
    <col min="249" max="249" width="14.2265625" style="1" customWidth="1"/>
    <col min="250" max="250" width="13.1796875" style="1" customWidth="1"/>
    <col min="251" max="252" width="10.90625" style="2"/>
    <col min="253" max="254" width="10.90625" style="1"/>
    <col min="255" max="255" width="14.6328125" style="1" customWidth="1"/>
    <col min="256" max="256" width="10.90625" style="2"/>
    <col min="257" max="290" width="10.90625" style="1"/>
    <col min="291" max="291" width="18.6328125" style="1" customWidth="1"/>
    <col min="292" max="292" width="18.90625" style="1" customWidth="1"/>
    <col min="293" max="293" width="15.453125" style="1" customWidth="1"/>
    <col min="294" max="294" width="10.90625" style="1"/>
    <col min="295" max="295" width="25.1328125" style="14" customWidth="1"/>
    <col min="296" max="296" width="8.90625" style="2"/>
    <col min="297" max="297" width="12.90625" style="1" customWidth="1"/>
    <col min="298" max="298" width="13.26953125" style="1" customWidth="1"/>
    <col min="299" max="299" width="11.26953125" style="1" customWidth="1"/>
    <col min="300" max="341" width="8.90625" style="2"/>
    <col min="342" max="342" width="19.08984375" style="1" customWidth="1"/>
    <col min="343" max="343" width="17.76953125" style="1" customWidth="1"/>
    <col min="344" max="344" width="17.54296875" style="1" customWidth="1"/>
  </cols>
  <sheetData>
    <row r="1" spans="1:344" x14ac:dyDescent="0.55000000000000004">
      <c r="A1" s="11" t="s">
        <v>69</v>
      </c>
      <c r="B1" s="8" t="s">
        <v>57</v>
      </c>
      <c r="Q1" s="8" t="s">
        <v>58</v>
      </c>
      <c r="AG1" s="8" t="s">
        <v>59</v>
      </c>
      <c r="AU1" s="8" t="s">
        <v>60</v>
      </c>
      <c r="BL1" s="15" t="s">
        <v>2</v>
      </c>
      <c r="BM1" s="15" t="s">
        <v>1</v>
      </c>
      <c r="BN1" s="16" t="s">
        <v>0</v>
      </c>
      <c r="BP1" s="11" t="s">
        <v>70</v>
      </c>
      <c r="BQ1" s="8" t="s">
        <v>64</v>
      </c>
      <c r="CG1" s="8" t="s">
        <v>65</v>
      </c>
      <c r="CW1" s="8" t="s">
        <v>66</v>
      </c>
      <c r="DM1" s="8" t="s">
        <v>67</v>
      </c>
      <c r="ED1" s="15" t="s">
        <v>3</v>
      </c>
      <c r="EE1" s="15" t="s">
        <v>4</v>
      </c>
      <c r="EF1" s="16" t="s">
        <v>5</v>
      </c>
      <c r="EH1" s="11" t="s">
        <v>71</v>
      </c>
      <c r="EI1" s="8" t="s">
        <v>57</v>
      </c>
      <c r="EY1" s="8" t="s">
        <v>58</v>
      </c>
      <c r="FO1" s="8" t="s">
        <v>59</v>
      </c>
      <c r="GF1" s="15" t="s">
        <v>2</v>
      </c>
      <c r="GG1" s="15" t="s">
        <v>1</v>
      </c>
      <c r="GH1" s="16" t="s">
        <v>0</v>
      </c>
      <c r="GJ1" s="11" t="s">
        <v>72</v>
      </c>
      <c r="GK1" s="8" t="s">
        <v>64</v>
      </c>
      <c r="GZ1" s="8"/>
      <c r="HA1" s="8" t="s">
        <v>65</v>
      </c>
      <c r="HP1" s="8"/>
      <c r="HQ1" s="8" t="s">
        <v>66</v>
      </c>
      <c r="IF1" s="8"/>
      <c r="IH1" s="15" t="s">
        <v>2</v>
      </c>
      <c r="II1" s="15" t="s">
        <v>1</v>
      </c>
      <c r="IJ1" s="16" t="s">
        <v>0</v>
      </c>
      <c r="IL1" s="11" t="s">
        <v>55</v>
      </c>
      <c r="IM1" s="1" t="s">
        <v>9</v>
      </c>
      <c r="IQ1" s="1"/>
      <c r="IR1" s="1"/>
      <c r="IV1" s="1"/>
      <c r="JB1" s="1" t="s">
        <v>10</v>
      </c>
      <c r="JR1" s="1" t="s">
        <v>11</v>
      </c>
      <c r="KE1" s="6" t="s">
        <v>2</v>
      </c>
      <c r="KF1" s="6" t="s">
        <v>1</v>
      </c>
      <c r="KG1" s="5" t="s">
        <v>0</v>
      </c>
      <c r="KI1" s="11" t="s">
        <v>56</v>
      </c>
      <c r="KJ1" s="8" t="s">
        <v>12</v>
      </c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 t="s">
        <v>13</v>
      </c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 t="s">
        <v>14</v>
      </c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D1" s="6" t="s">
        <v>3</v>
      </c>
      <c r="ME1" s="6" t="s">
        <v>4</v>
      </c>
      <c r="MF1" s="5" t="s">
        <v>5</v>
      </c>
    </row>
    <row r="2" spans="1:344" x14ac:dyDescent="0.55000000000000004">
      <c r="A2" s="12">
        <v>0.85416666666666663</v>
      </c>
      <c r="B2" s="8">
        <v>42</v>
      </c>
      <c r="C2" s="8">
        <v>30</v>
      </c>
      <c r="D2" s="8">
        <v>29</v>
      </c>
      <c r="E2" s="8">
        <v>23</v>
      </c>
      <c r="F2" s="8">
        <v>1</v>
      </c>
      <c r="G2" s="8">
        <v>2</v>
      </c>
      <c r="H2" s="8">
        <v>22</v>
      </c>
      <c r="I2" s="8">
        <v>8</v>
      </c>
      <c r="J2" s="8">
        <v>37</v>
      </c>
      <c r="K2" s="8">
        <v>40</v>
      </c>
      <c r="L2" s="8">
        <v>30</v>
      </c>
      <c r="M2" s="8">
        <v>18</v>
      </c>
      <c r="N2" s="8">
        <v>0</v>
      </c>
      <c r="O2" s="8">
        <v>0</v>
      </c>
      <c r="P2" s="8">
        <v>68</v>
      </c>
      <c r="Q2" s="8">
        <v>19</v>
      </c>
      <c r="R2" s="8">
        <v>15</v>
      </c>
      <c r="S2" s="8">
        <v>26</v>
      </c>
      <c r="T2" s="8">
        <v>48</v>
      </c>
      <c r="U2" s="8">
        <v>40</v>
      </c>
      <c r="V2" s="8">
        <v>59</v>
      </c>
      <c r="W2" s="8">
        <v>1</v>
      </c>
      <c r="X2" s="8">
        <v>42</v>
      </c>
      <c r="Y2" s="8">
        <v>2</v>
      </c>
      <c r="Z2" s="8">
        <v>30</v>
      </c>
      <c r="AA2" s="8">
        <v>1</v>
      </c>
      <c r="AB2" s="8">
        <v>0</v>
      </c>
      <c r="AC2" s="8">
        <v>8</v>
      </c>
      <c r="AD2" s="8">
        <v>35</v>
      </c>
      <c r="AE2" s="8">
        <v>27</v>
      </c>
      <c r="AF2" s="8">
        <v>8</v>
      </c>
      <c r="AG2" s="8">
        <v>61</v>
      </c>
      <c r="AH2" s="8">
        <v>22</v>
      </c>
      <c r="AI2" s="8">
        <v>0</v>
      </c>
      <c r="AJ2" s="8">
        <v>29</v>
      </c>
      <c r="AK2" s="8">
        <v>55</v>
      </c>
      <c r="AL2" s="8">
        <v>15</v>
      </c>
      <c r="AM2" s="8">
        <v>22</v>
      </c>
      <c r="AN2" s="8">
        <v>30</v>
      </c>
      <c r="AO2" s="8">
        <v>38</v>
      </c>
      <c r="AP2" s="8">
        <v>31</v>
      </c>
      <c r="AQ2" s="8">
        <v>17</v>
      </c>
      <c r="AR2" s="8">
        <v>16</v>
      </c>
      <c r="AS2" s="8">
        <v>33</v>
      </c>
      <c r="AT2" s="8">
        <v>34</v>
      </c>
      <c r="AU2" s="8">
        <v>69</v>
      </c>
      <c r="AV2" s="8">
        <v>47</v>
      </c>
      <c r="AW2" s="8">
        <v>0</v>
      </c>
      <c r="AX2" s="8">
        <v>53</v>
      </c>
      <c r="AY2" s="8">
        <v>80</v>
      </c>
      <c r="AZ2" s="8">
        <v>29</v>
      </c>
      <c r="BA2" s="8">
        <v>107</v>
      </c>
      <c r="BB2" s="8">
        <v>41</v>
      </c>
      <c r="BC2" s="8">
        <v>0</v>
      </c>
      <c r="BD2" s="8">
        <v>26</v>
      </c>
      <c r="BE2" s="8">
        <v>12</v>
      </c>
      <c r="BF2" s="8">
        <v>0</v>
      </c>
      <c r="BG2" s="8">
        <v>24</v>
      </c>
      <c r="BH2" s="8">
        <v>15</v>
      </c>
      <c r="BI2" s="8">
        <v>23</v>
      </c>
      <c r="BJ2" s="8">
        <v>39</v>
      </c>
      <c r="BL2" s="2">
        <f>AVERAGE(B2:BJ2)</f>
        <v>27.524590163934427</v>
      </c>
      <c r="BM2" s="2">
        <f>STDEV(B2:BJ2)/SQRT(COUNTA(B2:BJ2))</f>
        <v>2.8286789051239927</v>
      </c>
      <c r="BN2" s="17">
        <f>COUNT(B2:BJ2)/61</f>
        <v>1</v>
      </c>
      <c r="BP2" s="12">
        <v>0.85416666666666663</v>
      </c>
      <c r="BQ2" s="8">
        <v>31</v>
      </c>
      <c r="BR2" s="8">
        <v>30</v>
      </c>
      <c r="BS2" s="8">
        <v>1</v>
      </c>
      <c r="BT2" s="8">
        <v>26</v>
      </c>
      <c r="BU2" s="8">
        <v>36</v>
      </c>
      <c r="BV2" s="8">
        <v>20</v>
      </c>
      <c r="BW2" s="8">
        <v>43</v>
      </c>
      <c r="BX2" s="8">
        <v>37</v>
      </c>
      <c r="BY2" s="8">
        <v>1</v>
      </c>
      <c r="BZ2" s="8">
        <v>6</v>
      </c>
      <c r="CA2" s="8">
        <v>38</v>
      </c>
      <c r="CB2" s="8">
        <v>25</v>
      </c>
      <c r="CC2" s="8">
        <v>32</v>
      </c>
      <c r="CD2" s="8">
        <v>3</v>
      </c>
      <c r="CE2" s="8">
        <v>28</v>
      </c>
      <c r="CF2" s="8">
        <v>3</v>
      </c>
      <c r="CG2" s="8">
        <v>60</v>
      </c>
      <c r="CH2" s="8">
        <v>6</v>
      </c>
      <c r="CI2" s="8">
        <v>27</v>
      </c>
      <c r="CJ2" s="8">
        <v>72</v>
      </c>
      <c r="CK2" s="8">
        <v>38</v>
      </c>
      <c r="CL2" s="8">
        <v>80</v>
      </c>
      <c r="CM2" s="8">
        <v>4</v>
      </c>
      <c r="CN2" s="8">
        <v>25</v>
      </c>
      <c r="CO2" s="8">
        <v>14</v>
      </c>
      <c r="CP2" s="8">
        <v>42</v>
      </c>
      <c r="CQ2" s="8">
        <v>35</v>
      </c>
      <c r="CR2" s="8">
        <v>29</v>
      </c>
      <c r="CS2" s="8">
        <v>49</v>
      </c>
      <c r="CT2" s="8">
        <v>73</v>
      </c>
      <c r="CU2" s="8">
        <v>34</v>
      </c>
      <c r="CV2" s="8">
        <v>37</v>
      </c>
      <c r="CW2" s="8">
        <v>16</v>
      </c>
      <c r="CX2" s="8">
        <v>15</v>
      </c>
      <c r="CY2" s="8">
        <v>32</v>
      </c>
      <c r="CZ2" s="8">
        <v>38</v>
      </c>
      <c r="DA2" s="8">
        <v>33</v>
      </c>
      <c r="DB2" s="8">
        <v>15</v>
      </c>
      <c r="DC2" s="8">
        <v>24</v>
      </c>
      <c r="DD2" s="8">
        <v>28</v>
      </c>
      <c r="DE2" s="8">
        <v>27</v>
      </c>
      <c r="DF2" s="8">
        <v>34</v>
      </c>
      <c r="DG2" s="8">
        <v>50</v>
      </c>
      <c r="DH2" s="8">
        <v>19</v>
      </c>
      <c r="DI2" s="8">
        <v>33</v>
      </c>
      <c r="DJ2" s="8">
        <v>29</v>
      </c>
      <c r="DK2" s="8">
        <v>35</v>
      </c>
      <c r="DL2" s="8">
        <v>49</v>
      </c>
      <c r="DM2" s="8">
        <v>3</v>
      </c>
      <c r="DN2" s="8">
        <v>0</v>
      </c>
      <c r="DO2" s="8">
        <v>16</v>
      </c>
      <c r="DP2" s="8">
        <v>48</v>
      </c>
      <c r="DQ2" s="8">
        <v>23</v>
      </c>
      <c r="DR2" s="8">
        <v>27</v>
      </c>
      <c r="DS2" s="8">
        <v>38</v>
      </c>
      <c r="DT2" s="8">
        <v>31</v>
      </c>
      <c r="DU2" s="8">
        <v>22</v>
      </c>
      <c r="DV2" s="8">
        <v>0</v>
      </c>
      <c r="DW2" s="8">
        <v>20</v>
      </c>
      <c r="DX2" s="8">
        <v>27</v>
      </c>
      <c r="DY2" s="8">
        <v>31</v>
      </c>
      <c r="DZ2" s="8">
        <v>0</v>
      </c>
      <c r="EA2" s="8">
        <v>94</v>
      </c>
      <c r="EB2" s="8">
        <v>1</v>
      </c>
      <c r="ED2" s="2">
        <f>AVERAGE(BQ2:EB2)</f>
        <v>28.796875</v>
      </c>
      <c r="EE2" s="2">
        <f>STDEV(BQ2:EB2)/SQRT(COUNTA(BQ2:EB2))</f>
        <v>2.4496091856560298</v>
      </c>
      <c r="EF2" s="17">
        <f>COUNT(BQ2:EB2)/64</f>
        <v>1</v>
      </c>
      <c r="EH2" s="12">
        <v>0.85416666666666663</v>
      </c>
      <c r="EI2" s="8">
        <v>22</v>
      </c>
      <c r="EJ2" s="8">
        <v>66</v>
      </c>
      <c r="EK2" s="8">
        <v>34</v>
      </c>
      <c r="EL2" s="8">
        <v>44</v>
      </c>
      <c r="EM2" s="8">
        <v>23</v>
      </c>
      <c r="EN2" s="8">
        <v>68</v>
      </c>
      <c r="EO2" s="8">
        <v>69</v>
      </c>
      <c r="EP2" s="8">
        <v>64</v>
      </c>
      <c r="EQ2" s="8">
        <v>55</v>
      </c>
      <c r="ER2" s="8">
        <v>78</v>
      </c>
      <c r="ES2" s="8">
        <v>28</v>
      </c>
      <c r="ET2" s="8">
        <v>32</v>
      </c>
      <c r="EU2" s="8">
        <v>29</v>
      </c>
      <c r="EV2" s="8">
        <v>54</v>
      </c>
      <c r="EW2" s="8">
        <v>29</v>
      </c>
      <c r="EX2" s="8">
        <v>27</v>
      </c>
      <c r="EY2" s="8">
        <v>7</v>
      </c>
      <c r="EZ2" s="8">
        <v>7</v>
      </c>
      <c r="FA2" s="8">
        <v>8</v>
      </c>
      <c r="FB2" s="8">
        <v>12</v>
      </c>
      <c r="FC2" s="8">
        <v>9</v>
      </c>
      <c r="FD2" s="8">
        <v>3</v>
      </c>
      <c r="FE2" s="8">
        <v>12</v>
      </c>
      <c r="FF2" s="8">
        <v>6</v>
      </c>
      <c r="FG2" s="8">
        <v>17</v>
      </c>
      <c r="FH2" s="8">
        <v>18</v>
      </c>
      <c r="FI2" s="8">
        <v>17</v>
      </c>
      <c r="FJ2" s="8">
        <v>9</v>
      </c>
      <c r="FK2" s="8">
        <v>2</v>
      </c>
      <c r="FL2" s="8">
        <v>11</v>
      </c>
      <c r="FM2" s="8">
        <v>8</v>
      </c>
      <c r="FN2" s="8">
        <v>9</v>
      </c>
      <c r="FO2" s="8">
        <v>51</v>
      </c>
      <c r="FP2" s="8">
        <v>57</v>
      </c>
      <c r="FQ2" s="8">
        <v>53</v>
      </c>
      <c r="FR2" s="8">
        <v>22</v>
      </c>
      <c r="FS2" s="8">
        <v>62</v>
      </c>
      <c r="FT2" s="8">
        <v>48</v>
      </c>
      <c r="FU2" s="8">
        <v>44</v>
      </c>
      <c r="FV2" s="8">
        <v>37</v>
      </c>
      <c r="FW2" s="8">
        <v>68</v>
      </c>
      <c r="FX2" s="8">
        <v>34</v>
      </c>
      <c r="FY2" s="8">
        <v>16</v>
      </c>
      <c r="FZ2" s="8">
        <v>55</v>
      </c>
      <c r="GA2" s="8">
        <v>33</v>
      </c>
      <c r="GB2" s="8">
        <v>50</v>
      </c>
      <c r="GC2" s="8">
        <v>34</v>
      </c>
      <c r="GD2" s="8">
        <v>32</v>
      </c>
      <c r="GF2" s="2">
        <f>AVERAGE(EI2:GD2)</f>
        <v>32.770833333333336</v>
      </c>
      <c r="GG2" s="2">
        <f>STDEV(EI2:GD2)/SQRT(COUNTA(EI2:GD2))</f>
        <v>3.1151425498349132</v>
      </c>
      <c r="GH2" s="17">
        <f>COUNT(EI2:GD2)/48</f>
        <v>1</v>
      </c>
      <c r="GJ2" s="12">
        <v>0.85416666666666663</v>
      </c>
      <c r="GK2" s="8">
        <v>86</v>
      </c>
      <c r="GL2" s="8">
        <v>41</v>
      </c>
      <c r="GM2" s="8">
        <v>36</v>
      </c>
      <c r="GN2" s="8">
        <v>44</v>
      </c>
      <c r="GO2" s="8">
        <v>14</v>
      </c>
      <c r="GP2" s="8">
        <v>45</v>
      </c>
      <c r="GQ2" s="8">
        <v>46</v>
      </c>
      <c r="GR2" s="8">
        <v>42</v>
      </c>
      <c r="GS2" s="8">
        <v>40</v>
      </c>
      <c r="GT2" s="8">
        <v>62</v>
      </c>
      <c r="GU2" s="8">
        <v>28</v>
      </c>
      <c r="GV2" s="8">
        <v>39</v>
      </c>
      <c r="GW2" s="8">
        <v>27</v>
      </c>
      <c r="GX2" s="8">
        <v>21</v>
      </c>
      <c r="GY2" s="8">
        <v>18</v>
      </c>
      <c r="GZ2" s="8">
        <v>21</v>
      </c>
      <c r="HA2" s="8">
        <v>8</v>
      </c>
      <c r="HB2" s="8">
        <v>0</v>
      </c>
      <c r="HC2" s="8">
        <v>19</v>
      </c>
      <c r="HD2" s="8">
        <v>5</v>
      </c>
      <c r="HE2" s="8">
        <v>8</v>
      </c>
      <c r="HF2" s="8">
        <v>10</v>
      </c>
      <c r="HG2" s="8">
        <v>19</v>
      </c>
      <c r="HH2" s="8">
        <v>2</v>
      </c>
      <c r="HI2" s="8">
        <v>9</v>
      </c>
      <c r="HJ2" s="8">
        <v>11</v>
      </c>
      <c r="HK2" s="8">
        <v>13</v>
      </c>
      <c r="HL2" s="8">
        <v>4</v>
      </c>
      <c r="HM2" s="8">
        <v>4</v>
      </c>
      <c r="HN2" s="8">
        <v>11</v>
      </c>
      <c r="HO2" s="8">
        <v>7</v>
      </c>
      <c r="HP2" s="8">
        <v>8</v>
      </c>
      <c r="HQ2" s="8">
        <v>55</v>
      </c>
      <c r="HR2" s="8">
        <v>32</v>
      </c>
      <c r="HS2" s="8">
        <v>65</v>
      </c>
      <c r="HT2" s="8">
        <v>33</v>
      </c>
      <c r="HU2" s="8">
        <v>21</v>
      </c>
      <c r="HV2" s="8">
        <v>7</v>
      </c>
      <c r="HW2" s="8">
        <v>32</v>
      </c>
      <c r="HX2" s="8">
        <v>28</v>
      </c>
      <c r="HY2" s="8">
        <v>22</v>
      </c>
      <c r="HZ2" s="8">
        <v>33</v>
      </c>
      <c r="IA2" s="8">
        <v>30</v>
      </c>
      <c r="IB2" s="8">
        <v>24</v>
      </c>
      <c r="IC2" s="8">
        <v>81</v>
      </c>
      <c r="ID2" s="8">
        <v>48</v>
      </c>
      <c r="IE2" s="8">
        <v>50</v>
      </c>
      <c r="IF2" s="8">
        <v>41</v>
      </c>
      <c r="IH2" s="2">
        <f>AVERAGE(GK2:IF2)</f>
        <v>28.125</v>
      </c>
      <c r="II2" s="2">
        <f>STDEV(GK2:IF2)/SQRT(COUNTA(GK2:IF2))</f>
        <v>2.9397955795676323</v>
      </c>
      <c r="IJ2" s="17">
        <f>COUNT(GK2:IF2)/48</f>
        <v>1</v>
      </c>
      <c r="IL2" s="12">
        <v>0.85416666666666663</v>
      </c>
      <c r="IM2" s="1">
        <v>70</v>
      </c>
      <c r="IN2" s="1">
        <v>94</v>
      </c>
      <c r="IO2" s="1">
        <v>78</v>
      </c>
      <c r="IP2" s="1">
        <v>62</v>
      </c>
      <c r="IQ2" s="1">
        <v>52</v>
      </c>
      <c r="IR2" s="1">
        <v>93</v>
      </c>
      <c r="IS2" s="1">
        <v>68</v>
      </c>
      <c r="IT2" s="1">
        <v>71</v>
      </c>
      <c r="IU2" s="1">
        <v>71</v>
      </c>
      <c r="IV2" s="1">
        <v>80</v>
      </c>
      <c r="IW2" s="1">
        <v>66</v>
      </c>
      <c r="IX2" s="1">
        <v>81</v>
      </c>
      <c r="IY2" s="1">
        <v>57</v>
      </c>
      <c r="IZ2" s="1">
        <v>64</v>
      </c>
      <c r="JA2" s="1">
        <v>91</v>
      </c>
      <c r="JB2" s="1">
        <v>34</v>
      </c>
      <c r="JC2" s="1">
        <v>61</v>
      </c>
      <c r="JD2" s="1">
        <v>60</v>
      </c>
      <c r="JE2" s="1">
        <v>67</v>
      </c>
      <c r="JF2" s="1">
        <v>73</v>
      </c>
      <c r="JG2" s="1">
        <v>44</v>
      </c>
      <c r="JH2" s="1">
        <v>67</v>
      </c>
      <c r="JI2" s="1">
        <v>36</v>
      </c>
      <c r="JJ2" s="1">
        <v>72</v>
      </c>
      <c r="JK2" s="1">
        <v>68</v>
      </c>
      <c r="JL2" s="1">
        <v>65</v>
      </c>
      <c r="JM2" s="1">
        <v>56</v>
      </c>
      <c r="JN2" s="1">
        <v>51</v>
      </c>
      <c r="JO2" s="1">
        <v>47</v>
      </c>
      <c r="JP2" s="1">
        <v>51</v>
      </c>
      <c r="JQ2" s="1">
        <v>27</v>
      </c>
      <c r="JR2" s="1">
        <v>46</v>
      </c>
      <c r="JS2" s="1">
        <v>68</v>
      </c>
      <c r="JT2" s="1">
        <v>65</v>
      </c>
      <c r="JU2" s="1">
        <v>84</v>
      </c>
      <c r="JV2" s="1">
        <v>75</v>
      </c>
      <c r="JW2" s="1">
        <v>67</v>
      </c>
      <c r="JX2" s="1">
        <v>75</v>
      </c>
      <c r="JY2" s="1">
        <v>4</v>
      </c>
      <c r="JZ2" s="1">
        <v>58</v>
      </c>
      <c r="KA2" s="1">
        <v>55</v>
      </c>
      <c r="KB2" s="1">
        <v>91</v>
      </c>
      <c r="KC2" s="1">
        <v>39</v>
      </c>
      <c r="KE2" s="1">
        <f>AVERAGE(IM2:KC2)</f>
        <v>62.883720930232556</v>
      </c>
      <c r="KF2" s="1">
        <f>STDEV(IM2:KC2)/SQRT(COUNTA(IM2:KC2))</f>
        <v>2.7763056354685496</v>
      </c>
      <c r="KG2" s="3">
        <f>COUNT(IM2:KC2)/43</f>
        <v>1</v>
      </c>
      <c r="KI2" s="12">
        <v>0.85416666666666663</v>
      </c>
      <c r="KJ2" s="8">
        <v>43</v>
      </c>
      <c r="KK2" s="8">
        <v>69</v>
      </c>
      <c r="KL2" s="8">
        <v>50</v>
      </c>
      <c r="KM2" s="8">
        <v>62</v>
      </c>
      <c r="KN2" s="8">
        <v>101</v>
      </c>
      <c r="KO2" s="8">
        <v>97</v>
      </c>
      <c r="KP2" s="8">
        <v>70</v>
      </c>
      <c r="KQ2" s="8">
        <v>42</v>
      </c>
      <c r="KR2" s="8">
        <v>47</v>
      </c>
      <c r="KS2" s="8">
        <v>56</v>
      </c>
      <c r="KT2" s="8">
        <v>0</v>
      </c>
      <c r="KU2" s="8">
        <v>51</v>
      </c>
      <c r="KV2" s="8">
        <v>60</v>
      </c>
      <c r="KW2" s="8">
        <v>60</v>
      </c>
      <c r="KX2" s="8">
        <v>98</v>
      </c>
      <c r="KY2" s="8">
        <v>89</v>
      </c>
      <c r="KZ2" s="8">
        <v>46</v>
      </c>
      <c r="LA2" s="8">
        <v>60</v>
      </c>
      <c r="LB2" s="8">
        <v>67</v>
      </c>
      <c r="LC2" s="8">
        <v>74</v>
      </c>
      <c r="LD2" s="8">
        <v>98</v>
      </c>
      <c r="LE2" s="8">
        <v>70</v>
      </c>
      <c r="LF2" s="8">
        <v>42</v>
      </c>
      <c r="LG2" s="8">
        <v>64</v>
      </c>
      <c r="LH2" s="8">
        <v>91</v>
      </c>
      <c r="LI2" s="8">
        <v>91</v>
      </c>
      <c r="LJ2" s="8">
        <v>97</v>
      </c>
      <c r="LK2" s="8">
        <v>51</v>
      </c>
      <c r="LL2" s="8">
        <v>39</v>
      </c>
      <c r="LM2" s="8">
        <v>65</v>
      </c>
      <c r="LN2" s="8">
        <v>44</v>
      </c>
      <c r="LO2" s="8">
        <v>83</v>
      </c>
      <c r="LP2" s="8">
        <v>78</v>
      </c>
      <c r="LQ2" s="8">
        <v>94</v>
      </c>
      <c r="LR2" s="8">
        <v>42</v>
      </c>
      <c r="LS2" s="8">
        <v>46</v>
      </c>
      <c r="LT2" s="8">
        <v>57</v>
      </c>
      <c r="LU2" s="8">
        <v>68</v>
      </c>
      <c r="LV2" s="8">
        <v>54</v>
      </c>
      <c r="LW2" s="8">
        <v>91</v>
      </c>
      <c r="LX2" s="8">
        <v>45</v>
      </c>
      <c r="LY2" s="8">
        <v>67</v>
      </c>
      <c r="LZ2" s="8">
        <v>55</v>
      </c>
      <c r="MA2" s="8">
        <v>92</v>
      </c>
      <c r="MB2" s="8">
        <v>38</v>
      </c>
      <c r="MD2" s="1">
        <f>AVERAGE(KJ2:MB2)</f>
        <v>64.533333333333331</v>
      </c>
      <c r="ME2" s="1">
        <f>STDEV(KJ2:MB2)/SQRT(COUNTA(KJ2:MB2))</f>
        <v>3.2566327035231604</v>
      </c>
      <c r="MF2" s="3">
        <f>COUNT(KJ2:MB2)/45</f>
        <v>1</v>
      </c>
    </row>
    <row r="3" spans="1:344" x14ac:dyDescent="0.55000000000000004">
      <c r="A3" s="12">
        <v>0.875</v>
      </c>
      <c r="B3" s="8">
        <v>51</v>
      </c>
      <c r="C3" s="8">
        <v>48</v>
      </c>
      <c r="D3" s="8">
        <v>31</v>
      </c>
      <c r="E3" s="8">
        <v>22</v>
      </c>
      <c r="F3" s="8">
        <v>46</v>
      </c>
      <c r="G3" s="8">
        <v>59</v>
      </c>
      <c r="H3" s="8">
        <v>38</v>
      </c>
      <c r="I3" s="8">
        <v>42</v>
      </c>
      <c r="J3" s="8">
        <v>53</v>
      </c>
      <c r="K3" s="8">
        <v>31</v>
      </c>
      <c r="L3" s="8">
        <v>41</v>
      </c>
      <c r="M3" s="8">
        <v>23</v>
      </c>
      <c r="N3" s="8">
        <v>3</v>
      </c>
      <c r="O3" s="8">
        <v>25</v>
      </c>
      <c r="P3" s="8">
        <v>43</v>
      </c>
      <c r="Q3" s="8">
        <v>137</v>
      </c>
      <c r="R3" s="8">
        <v>63</v>
      </c>
      <c r="S3" s="8">
        <v>39</v>
      </c>
      <c r="T3" s="8">
        <v>55</v>
      </c>
      <c r="U3" s="8">
        <v>51</v>
      </c>
      <c r="V3" s="8">
        <v>62</v>
      </c>
      <c r="W3" s="8">
        <v>6</v>
      </c>
      <c r="X3" s="8">
        <v>15</v>
      </c>
      <c r="Y3" s="8">
        <v>10</v>
      </c>
      <c r="Z3" s="8">
        <v>38</v>
      </c>
      <c r="AA3" s="8">
        <v>60</v>
      </c>
      <c r="AB3" s="8">
        <v>0</v>
      </c>
      <c r="AC3" s="8">
        <v>22</v>
      </c>
      <c r="AD3" s="8">
        <v>49</v>
      </c>
      <c r="AE3" s="8">
        <v>43</v>
      </c>
      <c r="AF3" s="8">
        <v>49</v>
      </c>
      <c r="AG3" s="8">
        <v>44</v>
      </c>
      <c r="AH3" s="8">
        <v>7</v>
      </c>
      <c r="AI3" s="8">
        <v>12</v>
      </c>
      <c r="AJ3" s="8">
        <v>19</v>
      </c>
      <c r="AK3" s="8">
        <v>49</v>
      </c>
      <c r="AL3" s="8">
        <v>3</v>
      </c>
      <c r="AM3" s="8">
        <v>29</v>
      </c>
      <c r="AN3" s="8">
        <v>33</v>
      </c>
      <c r="AO3" s="8">
        <v>41</v>
      </c>
      <c r="AP3" s="8">
        <v>28</v>
      </c>
      <c r="AQ3" s="8">
        <v>55</v>
      </c>
      <c r="AR3" s="8">
        <v>38</v>
      </c>
      <c r="AS3" s="8">
        <v>46</v>
      </c>
      <c r="AT3" s="8">
        <v>49</v>
      </c>
      <c r="AU3" s="8">
        <v>46</v>
      </c>
      <c r="AV3" s="8">
        <v>59</v>
      </c>
      <c r="AW3" s="8">
        <v>4</v>
      </c>
      <c r="AX3" s="8">
        <v>13</v>
      </c>
      <c r="AY3" s="8">
        <v>0</v>
      </c>
      <c r="AZ3" s="8">
        <v>43</v>
      </c>
      <c r="BA3" s="8">
        <v>95</v>
      </c>
      <c r="BB3" s="8">
        <v>42</v>
      </c>
      <c r="BC3" s="8">
        <v>14</v>
      </c>
      <c r="BD3" s="8">
        <v>43</v>
      </c>
      <c r="BE3" s="8">
        <v>25</v>
      </c>
      <c r="BF3" s="8">
        <v>4</v>
      </c>
      <c r="BG3" s="8">
        <v>33</v>
      </c>
      <c r="BH3" s="8">
        <v>32</v>
      </c>
      <c r="BI3" s="8">
        <v>62</v>
      </c>
      <c r="BJ3" s="8">
        <v>29</v>
      </c>
      <c r="BL3" s="2">
        <f t="shared" ref="BL3:BL66" si="0">AVERAGE(B3:BJ3)</f>
        <v>36.918032786885249</v>
      </c>
      <c r="BM3" s="2">
        <f t="shared" ref="BM3:BM66" si="1">STDEV(B3:BJ3)/SQRT(COUNTA(B3:BJ3))</f>
        <v>2.9996625567931621</v>
      </c>
      <c r="BN3" s="17">
        <f t="shared" ref="BN3:BN66" si="2">COUNT(B3:BJ3)/61</f>
        <v>1</v>
      </c>
      <c r="BP3" s="12">
        <v>0.875</v>
      </c>
      <c r="BQ3" s="8">
        <v>27</v>
      </c>
      <c r="BR3" s="8">
        <v>51</v>
      </c>
      <c r="BS3" s="8">
        <v>0</v>
      </c>
      <c r="BT3" s="8">
        <v>41</v>
      </c>
      <c r="BU3" s="8">
        <v>38</v>
      </c>
      <c r="BV3" s="8">
        <v>27</v>
      </c>
      <c r="BW3" s="8">
        <v>42</v>
      </c>
      <c r="BX3" s="8">
        <v>50</v>
      </c>
      <c r="BY3" s="8">
        <v>10</v>
      </c>
      <c r="BZ3" s="8">
        <v>16</v>
      </c>
      <c r="CA3" s="8">
        <v>50</v>
      </c>
      <c r="CB3" s="8">
        <v>37</v>
      </c>
      <c r="CC3" s="8">
        <v>39</v>
      </c>
      <c r="CD3" s="8">
        <v>26</v>
      </c>
      <c r="CE3" s="8">
        <v>55</v>
      </c>
      <c r="CF3" s="8">
        <v>53</v>
      </c>
      <c r="CG3" s="8">
        <v>63</v>
      </c>
      <c r="CH3" s="8">
        <v>21</v>
      </c>
      <c r="CI3" s="8">
        <v>52</v>
      </c>
      <c r="CJ3" s="8">
        <v>29</v>
      </c>
      <c r="CK3" s="8">
        <v>42</v>
      </c>
      <c r="CL3" s="8">
        <v>63</v>
      </c>
      <c r="CM3" s="8">
        <v>60</v>
      </c>
      <c r="CN3" s="8">
        <v>33</v>
      </c>
      <c r="CO3" s="8">
        <v>36</v>
      </c>
      <c r="CP3" s="8">
        <v>29</v>
      </c>
      <c r="CQ3" s="8">
        <v>59</v>
      </c>
      <c r="CR3" s="8">
        <v>34</v>
      </c>
      <c r="CS3" s="8">
        <v>59</v>
      </c>
      <c r="CT3" s="8">
        <v>35</v>
      </c>
      <c r="CU3" s="8">
        <v>41</v>
      </c>
      <c r="CV3" s="8">
        <v>52</v>
      </c>
      <c r="CW3" s="8">
        <v>27</v>
      </c>
      <c r="CX3" s="8">
        <v>13</v>
      </c>
      <c r="CY3" s="8">
        <v>29</v>
      </c>
      <c r="CZ3" s="8">
        <v>46</v>
      </c>
      <c r="DA3" s="8">
        <v>41</v>
      </c>
      <c r="DB3" s="8">
        <v>16</v>
      </c>
      <c r="DC3" s="8">
        <v>57</v>
      </c>
      <c r="DD3" s="8">
        <v>55</v>
      </c>
      <c r="DE3" s="8">
        <v>23</v>
      </c>
      <c r="DF3" s="8">
        <v>41</v>
      </c>
      <c r="DG3" s="8">
        <v>36</v>
      </c>
      <c r="DH3" s="8">
        <v>29</v>
      </c>
      <c r="DI3" s="8">
        <v>39</v>
      </c>
      <c r="DJ3" s="8">
        <v>34</v>
      </c>
      <c r="DK3" s="8">
        <v>44</v>
      </c>
      <c r="DL3" s="8">
        <v>37</v>
      </c>
      <c r="DM3" s="8">
        <v>18</v>
      </c>
      <c r="DN3" s="8">
        <v>2</v>
      </c>
      <c r="DO3" s="8">
        <v>8</v>
      </c>
      <c r="DP3" s="8">
        <v>44</v>
      </c>
      <c r="DQ3" s="8">
        <v>33</v>
      </c>
      <c r="DR3" s="8">
        <v>37</v>
      </c>
      <c r="DS3" s="8">
        <v>39</v>
      </c>
      <c r="DT3" s="8">
        <v>33</v>
      </c>
      <c r="DU3" s="8">
        <v>21</v>
      </c>
      <c r="DV3" s="8">
        <v>1</v>
      </c>
      <c r="DW3" s="8">
        <v>14</v>
      </c>
      <c r="DX3" s="8">
        <v>40</v>
      </c>
      <c r="DY3" s="8">
        <v>47</v>
      </c>
      <c r="DZ3" s="8">
        <v>0</v>
      </c>
      <c r="EA3" s="8">
        <v>31</v>
      </c>
      <c r="EB3" s="8">
        <v>34</v>
      </c>
      <c r="ED3" s="2">
        <f t="shared" ref="ED3:ED66" si="3">AVERAGE(BQ3:EB3)</f>
        <v>34.984375</v>
      </c>
      <c r="EE3" s="2">
        <f t="shared" ref="EE3:EE66" si="4">STDEV(BQ3:EB3)/SQRT(COUNTA(BQ3:EB3))</f>
        <v>1.9902405966838512</v>
      </c>
      <c r="EF3" s="17">
        <f t="shared" ref="EF3:EF66" si="5">COUNT(BQ3:EB3)/64</f>
        <v>1</v>
      </c>
      <c r="EH3" s="12">
        <v>0.875</v>
      </c>
      <c r="EI3" s="8">
        <v>11</v>
      </c>
      <c r="EJ3" s="8">
        <v>40</v>
      </c>
      <c r="EK3" s="8">
        <v>42</v>
      </c>
      <c r="EL3" s="8">
        <v>14</v>
      </c>
      <c r="EM3" s="8">
        <v>9</v>
      </c>
      <c r="EN3" s="8">
        <v>36</v>
      </c>
      <c r="EO3" s="8">
        <v>40</v>
      </c>
      <c r="EP3" s="8">
        <v>19</v>
      </c>
      <c r="EQ3" s="8">
        <v>58</v>
      </c>
      <c r="ER3" s="8">
        <v>63</v>
      </c>
      <c r="ES3" s="8">
        <v>16</v>
      </c>
      <c r="ET3" s="8">
        <v>32</v>
      </c>
      <c r="EU3" s="8">
        <v>24</v>
      </c>
      <c r="EV3" s="8">
        <v>25</v>
      </c>
      <c r="EW3" s="8">
        <v>27</v>
      </c>
      <c r="EX3" s="8">
        <v>48</v>
      </c>
      <c r="EY3" s="8">
        <v>38</v>
      </c>
      <c r="EZ3" s="8">
        <v>61</v>
      </c>
      <c r="FA3" s="8">
        <v>49</v>
      </c>
      <c r="FB3" s="8">
        <v>40</v>
      </c>
      <c r="FC3" s="8">
        <v>28</v>
      </c>
      <c r="FD3" s="8">
        <v>14</v>
      </c>
      <c r="FE3" s="8">
        <v>19</v>
      </c>
      <c r="FF3" s="8">
        <v>33</v>
      </c>
      <c r="FG3" s="8">
        <v>31</v>
      </c>
      <c r="FH3" s="8">
        <v>32</v>
      </c>
      <c r="FI3" s="8">
        <v>35</v>
      </c>
      <c r="FJ3" s="8">
        <v>48</v>
      </c>
      <c r="FK3" s="8">
        <v>43</v>
      </c>
      <c r="FL3" s="8">
        <v>58</v>
      </c>
      <c r="FM3" s="8">
        <v>36</v>
      </c>
      <c r="FN3" s="8">
        <v>43</v>
      </c>
      <c r="FO3" s="8">
        <v>27</v>
      </c>
      <c r="FP3" s="8">
        <v>53</v>
      </c>
      <c r="FQ3" s="8">
        <v>47</v>
      </c>
      <c r="FR3" s="8">
        <v>24</v>
      </c>
      <c r="FS3" s="8">
        <v>68</v>
      </c>
      <c r="FT3" s="8">
        <v>29</v>
      </c>
      <c r="FU3" s="8">
        <v>41</v>
      </c>
      <c r="FV3" s="8">
        <v>32</v>
      </c>
      <c r="FW3" s="8">
        <v>65</v>
      </c>
      <c r="FX3" s="8">
        <v>32</v>
      </c>
      <c r="FY3" s="8">
        <v>40</v>
      </c>
      <c r="FZ3" s="8">
        <v>43</v>
      </c>
      <c r="GA3" s="8">
        <v>32</v>
      </c>
      <c r="GB3" s="8">
        <v>51</v>
      </c>
      <c r="GC3" s="8">
        <v>38</v>
      </c>
      <c r="GD3" s="8">
        <v>38</v>
      </c>
      <c r="GF3" s="2">
        <f t="shared" ref="GF3:GF66" si="6">AVERAGE(EI3:GD3)</f>
        <v>36.916666666666664</v>
      </c>
      <c r="GG3" s="2">
        <f t="shared" ref="GG3:GG66" si="7">STDEV(EI3:GD3)/SQRT(COUNTA(EI3:GD3))</f>
        <v>2.0651690409864027</v>
      </c>
      <c r="GH3" s="17">
        <f t="shared" ref="GH3:GH66" si="8">COUNT(EI3:GD3)/48</f>
        <v>1</v>
      </c>
      <c r="GJ3" s="12">
        <v>0.875</v>
      </c>
      <c r="GK3" s="8">
        <v>43</v>
      </c>
      <c r="GL3" s="8">
        <v>34</v>
      </c>
      <c r="GM3" s="8">
        <v>31</v>
      </c>
      <c r="GN3" s="8">
        <v>14</v>
      </c>
      <c r="GO3" s="8">
        <v>70</v>
      </c>
      <c r="GP3" s="8">
        <v>43</v>
      </c>
      <c r="GQ3" s="8">
        <v>44</v>
      </c>
      <c r="GR3" s="8">
        <v>50</v>
      </c>
      <c r="GS3" s="8">
        <v>29</v>
      </c>
      <c r="GT3" s="8">
        <v>29</v>
      </c>
      <c r="GU3" s="8">
        <v>37</v>
      </c>
      <c r="GV3" s="8">
        <v>39</v>
      </c>
      <c r="GW3" s="8">
        <v>53</v>
      </c>
      <c r="GX3" s="8">
        <v>36</v>
      </c>
      <c r="GY3" s="8">
        <v>26</v>
      </c>
      <c r="GZ3" s="8">
        <v>45</v>
      </c>
      <c r="HA3" s="8">
        <v>36</v>
      </c>
      <c r="HB3" s="8">
        <v>20</v>
      </c>
      <c r="HC3" s="8">
        <v>61</v>
      </c>
      <c r="HD3" s="8">
        <v>31</v>
      </c>
      <c r="HE3" s="8">
        <v>22</v>
      </c>
      <c r="HF3" s="8">
        <v>43</v>
      </c>
      <c r="HG3" s="8">
        <v>36</v>
      </c>
      <c r="HH3" s="8">
        <v>22</v>
      </c>
      <c r="HI3" s="8">
        <v>26</v>
      </c>
      <c r="HJ3" s="8">
        <v>35</v>
      </c>
      <c r="HK3" s="8">
        <v>44</v>
      </c>
      <c r="HL3" s="8">
        <v>26</v>
      </c>
      <c r="HM3" s="8">
        <v>15</v>
      </c>
      <c r="HN3" s="8">
        <v>27</v>
      </c>
      <c r="HO3" s="8">
        <v>34</v>
      </c>
      <c r="HP3" s="8">
        <v>38</v>
      </c>
      <c r="HQ3" s="8">
        <v>40</v>
      </c>
      <c r="HR3" s="8">
        <v>35</v>
      </c>
      <c r="HS3" s="8">
        <v>62</v>
      </c>
      <c r="HT3" s="8">
        <v>82</v>
      </c>
      <c r="HU3" s="8">
        <v>15</v>
      </c>
      <c r="HV3" s="8">
        <v>38</v>
      </c>
      <c r="HW3" s="8">
        <v>35</v>
      </c>
      <c r="HX3" s="8">
        <v>36</v>
      </c>
      <c r="HY3" s="8">
        <v>50</v>
      </c>
      <c r="HZ3" s="8">
        <v>52</v>
      </c>
      <c r="IA3" s="8">
        <v>28</v>
      </c>
      <c r="IB3" s="8">
        <v>40</v>
      </c>
      <c r="IC3" s="8">
        <v>48</v>
      </c>
      <c r="ID3" s="8">
        <v>36</v>
      </c>
      <c r="IE3" s="8">
        <v>25</v>
      </c>
      <c r="IF3" s="8">
        <v>42</v>
      </c>
      <c r="IH3" s="2">
        <f t="shared" ref="IH3:IH66" si="9">AVERAGE(GK3:IF3)</f>
        <v>37.5625</v>
      </c>
      <c r="II3" s="2">
        <f t="shared" ref="II3:II66" si="10">STDEV(GK3:IF3)/SQRT(COUNTA(GK3:IF3))</f>
        <v>1.9657768414612917</v>
      </c>
      <c r="IJ3" s="17">
        <f t="shared" ref="IJ3:IJ66" si="11">COUNT(GK3:IF3)/48</f>
        <v>1</v>
      </c>
      <c r="IL3" s="12">
        <v>0.875</v>
      </c>
      <c r="IM3" s="1">
        <v>53</v>
      </c>
      <c r="IN3" s="1">
        <v>8</v>
      </c>
      <c r="IO3" s="1">
        <v>34</v>
      </c>
      <c r="IP3" s="1">
        <v>1</v>
      </c>
      <c r="IQ3" s="1">
        <v>45</v>
      </c>
      <c r="IR3" s="1">
        <v>97</v>
      </c>
      <c r="IS3" s="1">
        <v>56</v>
      </c>
      <c r="IT3" s="1">
        <v>17</v>
      </c>
      <c r="IU3" s="1">
        <v>44</v>
      </c>
      <c r="IV3" s="1">
        <v>39</v>
      </c>
      <c r="IW3" s="1">
        <v>67</v>
      </c>
      <c r="IX3" s="1">
        <v>19</v>
      </c>
      <c r="IY3" s="1">
        <v>71</v>
      </c>
      <c r="IZ3" s="1">
        <v>63</v>
      </c>
      <c r="JA3" s="1">
        <v>57</v>
      </c>
      <c r="JB3" s="1">
        <v>8</v>
      </c>
      <c r="JC3" s="1">
        <v>35</v>
      </c>
      <c r="JD3" s="1">
        <v>42</v>
      </c>
      <c r="JE3" s="1">
        <v>65</v>
      </c>
      <c r="JF3" s="1">
        <v>60</v>
      </c>
      <c r="JG3" s="1">
        <v>32</v>
      </c>
      <c r="JH3" s="1">
        <v>72</v>
      </c>
      <c r="JI3" s="1">
        <v>68</v>
      </c>
      <c r="JJ3" s="1">
        <v>33</v>
      </c>
      <c r="JK3" s="1">
        <v>41</v>
      </c>
      <c r="JL3" s="1">
        <v>33</v>
      </c>
      <c r="JM3" s="1">
        <v>19</v>
      </c>
      <c r="JN3" s="1">
        <v>49</v>
      </c>
      <c r="JO3" s="1">
        <v>43</v>
      </c>
      <c r="JP3" s="1">
        <v>45</v>
      </c>
      <c r="JQ3" s="1">
        <v>30</v>
      </c>
      <c r="JR3" s="1">
        <v>2</v>
      </c>
      <c r="JS3" s="1">
        <v>35</v>
      </c>
      <c r="JT3" s="1">
        <v>33</v>
      </c>
      <c r="JU3" s="1">
        <v>25</v>
      </c>
      <c r="JV3" s="1">
        <v>58</v>
      </c>
      <c r="JW3" s="1">
        <v>28</v>
      </c>
      <c r="JX3" s="1">
        <v>3</v>
      </c>
      <c r="JY3" s="1">
        <v>0</v>
      </c>
      <c r="JZ3" s="1">
        <v>18</v>
      </c>
      <c r="KA3" s="1">
        <v>11</v>
      </c>
      <c r="KB3" s="1">
        <v>79</v>
      </c>
      <c r="KC3" s="1">
        <v>33</v>
      </c>
      <c r="KE3" s="1">
        <f t="shared" ref="KE3:KE66" si="12">AVERAGE(IM3:KC3)</f>
        <v>38.860465116279073</v>
      </c>
      <c r="KF3" s="1">
        <f t="shared" ref="KF3:KF66" si="13">STDEV(IM3:KC3)/SQRT(COUNTA(IM3:KC3))</f>
        <v>3.529590371382362</v>
      </c>
      <c r="KG3" s="3">
        <f t="shared" ref="KG3:KG66" si="14">COUNT(IM3:KC3)/43</f>
        <v>1</v>
      </c>
      <c r="KI3" s="12">
        <v>0.875</v>
      </c>
      <c r="KJ3" s="8">
        <v>4</v>
      </c>
      <c r="KK3" s="8">
        <v>32</v>
      </c>
      <c r="KL3" s="8">
        <v>0</v>
      </c>
      <c r="KM3" s="8">
        <v>56</v>
      </c>
      <c r="KN3" s="8">
        <v>72</v>
      </c>
      <c r="KO3" s="8">
        <v>99</v>
      </c>
      <c r="KP3" s="8">
        <v>42</v>
      </c>
      <c r="KQ3" s="8">
        <v>27</v>
      </c>
      <c r="KR3" s="8">
        <v>38</v>
      </c>
      <c r="KS3" s="8">
        <v>57</v>
      </c>
      <c r="KT3" s="8">
        <v>0</v>
      </c>
      <c r="KU3" s="8">
        <v>67</v>
      </c>
      <c r="KV3" s="8">
        <v>34</v>
      </c>
      <c r="KW3" s="8">
        <v>56</v>
      </c>
      <c r="KX3" s="8">
        <v>14</v>
      </c>
      <c r="KY3" s="8">
        <v>51</v>
      </c>
      <c r="KZ3" s="8">
        <v>0</v>
      </c>
      <c r="LA3" s="8">
        <v>41</v>
      </c>
      <c r="LB3" s="8">
        <v>36</v>
      </c>
      <c r="LC3" s="8">
        <v>15</v>
      </c>
      <c r="LD3" s="8">
        <v>39</v>
      </c>
      <c r="LE3" s="8">
        <v>48</v>
      </c>
      <c r="LF3" s="8">
        <v>42</v>
      </c>
      <c r="LG3" s="8">
        <v>21</v>
      </c>
      <c r="LH3" s="8">
        <v>53</v>
      </c>
      <c r="LI3" s="8">
        <v>57</v>
      </c>
      <c r="LJ3" s="8">
        <v>57</v>
      </c>
      <c r="LK3" s="8">
        <v>41</v>
      </c>
      <c r="LL3" s="8">
        <v>23</v>
      </c>
      <c r="LM3" s="8">
        <v>47</v>
      </c>
      <c r="LN3" s="8">
        <v>55</v>
      </c>
      <c r="LO3" s="8">
        <v>25</v>
      </c>
      <c r="LP3" s="8">
        <v>19</v>
      </c>
      <c r="LQ3" s="8">
        <v>87</v>
      </c>
      <c r="LR3" s="8">
        <v>27</v>
      </c>
      <c r="LS3" s="8">
        <v>28</v>
      </c>
      <c r="LT3" s="8">
        <v>55</v>
      </c>
      <c r="LU3" s="8">
        <v>33</v>
      </c>
      <c r="LV3" s="8">
        <v>46</v>
      </c>
      <c r="LW3" s="8">
        <v>44</v>
      </c>
      <c r="LX3" s="8">
        <v>46</v>
      </c>
      <c r="LY3" s="8">
        <v>72</v>
      </c>
      <c r="LZ3" s="8">
        <v>39</v>
      </c>
      <c r="MA3" s="8">
        <v>46</v>
      </c>
      <c r="MB3" s="8">
        <v>17</v>
      </c>
      <c r="MD3" s="1">
        <f t="shared" ref="MD3:MD66" si="15">AVERAGE(KJ3:MB3)</f>
        <v>40.177777777777777</v>
      </c>
      <c r="ME3" s="1">
        <f t="shared" ref="ME3:ME66" si="16">STDEV(KJ3:MB3)/SQRT(COUNTA(KJ3:MB3))</f>
        <v>3.2354240177502613</v>
      </c>
      <c r="MF3" s="3">
        <f t="shared" ref="MF3:MF66" si="17">COUNT(KJ3:MB3)/45</f>
        <v>1</v>
      </c>
    </row>
    <row r="4" spans="1:344" x14ac:dyDescent="0.55000000000000004">
      <c r="A4" s="12">
        <v>0.89583333333333337</v>
      </c>
      <c r="B4" s="8">
        <v>46</v>
      </c>
      <c r="C4" s="8">
        <v>19</v>
      </c>
      <c r="D4" s="8">
        <v>55</v>
      </c>
      <c r="E4" s="8">
        <v>56</v>
      </c>
      <c r="F4" s="8">
        <v>52</v>
      </c>
      <c r="G4" s="8">
        <v>65</v>
      </c>
      <c r="H4" s="8">
        <v>67</v>
      </c>
      <c r="I4" s="8">
        <v>102</v>
      </c>
      <c r="J4" s="8">
        <v>41</v>
      </c>
      <c r="K4" s="8">
        <v>57</v>
      </c>
      <c r="L4" s="8">
        <v>78</v>
      </c>
      <c r="M4" s="8">
        <v>56</v>
      </c>
      <c r="N4" s="8">
        <v>39</v>
      </c>
      <c r="O4" s="8">
        <v>60</v>
      </c>
      <c r="P4" s="8">
        <v>72</v>
      </c>
      <c r="Q4" s="8">
        <v>61</v>
      </c>
      <c r="R4" s="8">
        <v>78</v>
      </c>
      <c r="S4" s="8">
        <v>85</v>
      </c>
      <c r="T4" s="8">
        <v>66</v>
      </c>
      <c r="U4" s="8">
        <v>62</v>
      </c>
      <c r="V4" s="8">
        <v>75</v>
      </c>
      <c r="W4" s="8">
        <v>56</v>
      </c>
      <c r="X4" s="8">
        <v>8</v>
      </c>
      <c r="Y4" s="8">
        <v>62</v>
      </c>
      <c r="Z4" s="8">
        <v>54</v>
      </c>
      <c r="AA4" s="8">
        <v>62</v>
      </c>
      <c r="AB4" s="8">
        <v>78</v>
      </c>
      <c r="AC4" s="8">
        <v>33</v>
      </c>
      <c r="AD4" s="8">
        <v>46</v>
      </c>
      <c r="AE4" s="8">
        <v>68</v>
      </c>
      <c r="AF4" s="8">
        <v>69</v>
      </c>
      <c r="AG4" s="8">
        <v>71</v>
      </c>
      <c r="AH4" s="8">
        <v>56</v>
      </c>
      <c r="AI4" s="8">
        <v>65</v>
      </c>
      <c r="AJ4" s="8">
        <v>66</v>
      </c>
      <c r="AK4" s="8">
        <v>96</v>
      </c>
      <c r="AL4" s="8">
        <v>45</v>
      </c>
      <c r="AM4" s="8">
        <v>29</v>
      </c>
      <c r="AN4" s="8">
        <v>32</v>
      </c>
      <c r="AO4" s="8">
        <v>60</v>
      </c>
      <c r="AP4" s="8">
        <v>68</v>
      </c>
      <c r="AQ4" s="8">
        <v>75</v>
      </c>
      <c r="AR4" s="8">
        <v>83</v>
      </c>
      <c r="AS4" s="8">
        <v>83</v>
      </c>
      <c r="AT4" s="8">
        <v>71</v>
      </c>
      <c r="AU4" s="8">
        <v>28</v>
      </c>
      <c r="AV4" s="8">
        <v>79</v>
      </c>
      <c r="AW4" s="8">
        <v>46</v>
      </c>
      <c r="AX4" s="8">
        <v>43</v>
      </c>
      <c r="AY4" s="8">
        <v>24</v>
      </c>
      <c r="AZ4" s="8">
        <v>69</v>
      </c>
      <c r="BA4" s="8">
        <v>82</v>
      </c>
      <c r="BB4" s="8">
        <v>60</v>
      </c>
      <c r="BC4" s="8">
        <v>63</v>
      </c>
      <c r="BD4" s="8">
        <v>82</v>
      </c>
      <c r="BE4" s="8">
        <v>63</v>
      </c>
      <c r="BF4" s="8">
        <v>56</v>
      </c>
      <c r="BG4" s="8">
        <v>57</v>
      </c>
      <c r="BH4" s="8">
        <v>53</v>
      </c>
      <c r="BI4" s="8">
        <v>93</v>
      </c>
      <c r="BJ4" s="8">
        <v>55</v>
      </c>
      <c r="BL4" s="2">
        <f t="shared" si="0"/>
        <v>60.344262295081968</v>
      </c>
      <c r="BM4" s="2">
        <f t="shared" si="1"/>
        <v>2.3858514244643105</v>
      </c>
      <c r="BN4" s="17">
        <f t="shared" si="2"/>
        <v>1</v>
      </c>
      <c r="BP4" s="12">
        <v>0.89583333333333337</v>
      </c>
      <c r="BQ4" s="8">
        <v>55</v>
      </c>
      <c r="BR4" s="8">
        <v>83</v>
      </c>
      <c r="BS4" s="8">
        <v>51</v>
      </c>
      <c r="BT4" s="8">
        <v>97</v>
      </c>
      <c r="BU4" s="8">
        <v>44</v>
      </c>
      <c r="BV4" s="8">
        <v>57</v>
      </c>
      <c r="BW4" s="8">
        <v>89</v>
      </c>
      <c r="BX4" s="8">
        <v>63</v>
      </c>
      <c r="BY4" s="8">
        <v>74</v>
      </c>
      <c r="BZ4" s="8">
        <v>55</v>
      </c>
      <c r="CA4" s="8">
        <v>106</v>
      </c>
      <c r="CB4" s="8">
        <v>64</v>
      </c>
      <c r="CC4" s="8">
        <v>59</v>
      </c>
      <c r="CD4" s="8">
        <v>78</v>
      </c>
      <c r="CE4" s="8">
        <v>72</v>
      </c>
      <c r="CF4" s="8">
        <v>65</v>
      </c>
      <c r="CG4" s="8">
        <v>58</v>
      </c>
      <c r="CH4" s="8">
        <v>67</v>
      </c>
      <c r="CI4" s="8">
        <v>65</v>
      </c>
      <c r="CJ4" s="8">
        <v>52</v>
      </c>
      <c r="CK4" s="8">
        <v>83</v>
      </c>
      <c r="CL4" s="8">
        <v>130</v>
      </c>
      <c r="CM4" s="8">
        <v>79</v>
      </c>
      <c r="CN4" s="8">
        <v>59</v>
      </c>
      <c r="CO4" s="8">
        <v>72</v>
      </c>
      <c r="CP4" s="8">
        <v>69</v>
      </c>
      <c r="CQ4" s="8">
        <v>67</v>
      </c>
      <c r="CR4" s="8">
        <v>84</v>
      </c>
      <c r="CS4" s="8">
        <v>87</v>
      </c>
      <c r="CT4" s="8">
        <v>78</v>
      </c>
      <c r="CU4" s="8">
        <v>11</v>
      </c>
      <c r="CV4" s="8">
        <v>65</v>
      </c>
      <c r="CW4" s="8">
        <v>14</v>
      </c>
      <c r="CX4" s="8">
        <v>59</v>
      </c>
      <c r="CY4" s="8">
        <v>86</v>
      </c>
      <c r="CZ4" s="8">
        <v>57</v>
      </c>
      <c r="DA4" s="8">
        <v>60</v>
      </c>
      <c r="DB4" s="8">
        <v>0</v>
      </c>
      <c r="DC4" s="8">
        <v>70</v>
      </c>
      <c r="DD4" s="8">
        <v>41</v>
      </c>
      <c r="DE4" s="8">
        <v>43</v>
      </c>
      <c r="DF4" s="8">
        <v>52</v>
      </c>
      <c r="DG4" s="8">
        <v>59</v>
      </c>
      <c r="DH4" s="8">
        <v>62</v>
      </c>
      <c r="DI4" s="8">
        <v>69</v>
      </c>
      <c r="DJ4" s="8">
        <v>60</v>
      </c>
      <c r="DK4" s="8">
        <v>92</v>
      </c>
      <c r="DL4" s="8">
        <v>54</v>
      </c>
      <c r="DM4" s="8">
        <v>52</v>
      </c>
      <c r="DN4" s="8">
        <v>70</v>
      </c>
      <c r="DO4" s="8">
        <v>46</v>
      </c>
      <c r="DP4" s="8">
        <v>96</v>
      </c>
      <c r="DQ4" s="8">
        <v>50</v>
      </c>
      <c r="DR4" s="8">
        <v>66</v>
      </c>
      <c r="DS4" s="8">
        <v>66</v>
      </c>
      <c r="DT4" s="8">
        <v>56</v>
      </c>
      <c r="DU4" s="8">
        <v>48</v>
      </c>
      <c r="DV4" s="8">
        <v>48</v>
      </c>
      <c r="DW4" s="8">
        <v>15</v>
      </c>
      <c r="DX4" s="8">
        <v>62</v>
      </c>
      <c r="DY4" s="8">
        <v>44</v>
      </c>
      <c r="DZ4" s="8">
        <v>54</v>
      </c>
      <c r="EA4" s="8">
        <v>43</v>
      </c>
      <c r="EB4" s="8">
        <v>86</v>
      </c>
      <c r="ED4" s="2">
        <f t="shared" si="3"/>
        <v>62.78125</v>
      </c>
      <c r="EE4" s="2">
        <f t="shared" si="4"/>
        <v>2.7054901514005549</v>
      </c>
      <c r="EF4" s="17">
        <f t="shared" si="5"/>
        <v>1</v>
      </c>
      <c r="EH4" s="12">
        <v>0.89583333333333337</v>
      </c>
      <c r="EI4" s="8">
        <v>0</v>
      </c>
      <c r="EJ4" s="8">
        <v>2</v>
      </c>
      <c r="EK4" s="8">
        <v>33</v>
      </c>
      <c r="EL4" s="8">
        <v>32</v>
      </c>
      <c r="EM4" s="8">
        <v>0</v>
      </c>
      <c r="EN4" s="8">
        <v>0</v>
      </c>
      <c r="EO4" s="8">
        <v>14</v>
      </c>
      <c r="EP4" s="8">
        <v>0</v>
      </c>
      <c r="EQ4" s="8">
        <v>47</v>
      </c>
      <c r="ER4" s="8">
        <v>13</v>
      </c>
      <c r="ES4" s="8">
        <v>4</v>
      </c>
      <c r="ET4" s="8">
        <v>24</v>
      </c>
      <c r="EU4" s="8">
        <v>9</v>
      </c>
      <c r="EV4" s="8">
        <v>6</v>
      </c>
      <c r="EW4" s="8">
        <v>26</v>
      </c>
      <c r="EX4" s="8">
        <v>8</v>
      </c>
      <c r="EY4" s="8">
        <v>33</v>
      </c>
      <c r="EZ4" s="8">
        <v>1</v>
      </c>
      <c r="FA4" s="8">
        <v>44</v>
      </c>
      <c r="FB4" s="8">
        <v>18</v>
      </c>
      <c r="FC4" s="8">
        <v>27</v>
      </c>
      <c r="FD4" s="8">
        <v>5</v>
      </c>
      <c r="FE4" s="8">
        <v>0</v>
      </c>
      <c r="FF4" s="8">
        <v>23</v>
      </c>
      <c r="FG4" s="8">
        <v>44</v>
      </c>
      <c r="FH4" s="8">
        <v>48</v>
      </c>
      <c r="FI4" s="8">
        <v>0</v>
      </c>
      <c r="FJ4" s="8">
        <v>38</v>
      </c>
      <c r="FK4" s="8">
        <v>12</v>
      </c>
      <c r="FL4" s="8">
        <v>49</v>
      </c>
      <c r="FM4" s="8">
        <v>1</v>
      </c>
      <c r="FN4" s="8">
        <v>15</v>
      </c>
      <c r="FO4" s="8">
        <v>11</v>
      </c>
      <c r="FP4" s="8">
        <v>43</v>
      </c>
      <c r="FQ4" s="8">
        <v>41</v>
      </c>
      <c r="FR4" s="8">
        <v>22</v>
      </c>
      <c r="FS4" s="8">
        <v>35</v>
      </c>
      <c r="FT4" s="8">
        <v>45</v>
      </c>
      <c r="FU4" s="8">
        <v>3</v>
      </c>
      <c r="FV4" s="8">
        <v>0</v>
      </c>
      <c r="FW4" s="8">
        <v>2</v>
      </c>
      <c r="FX4" s="8">
        <v>0</v>
      </c>
      <c r="FY4" s="8">
        <v>2</v>
      </c>
      <c r="FZ4" s="8">
        <v>0</v>
      </c>
      <c r="GA4" s="8">
        <v>17</v>
      </c>
      <c r="GB4" s="8">
        <v>7</v>
      </c>
      <c r="GC4" s="8">
        <v>50</v>
      </c>
      <c r="GD4" s="8">
        <v>8</v>
      </c>
      <c r="GF4" s="2">
        <f t="shared" si="6"/>
        <v>17.958333333333332</v>
      </c>
      <c r="GG4" s="2">
        <f t="shared" si="7"/>
        <v>2.495733652800523</v>
      </c>
      <c r="GH4" s="17">
        <f t="shared" si="8"/>
        <v>1</v>
      </c>
      <c r="GJ4" s="12">
        <v>0.89583333333333337</v>
      </c>
      <c r="GK4" s="8">
        <v>39</v>
      </c>
      <c r="GL4" s="8">
        <v>38</v>
      </c>
      <c r="GM4" s="8">
        <v>28</v>
      </c>
      <c r="GN4" s="8">
        <v>30</v>
      </c>
      <c r="GO4" s="8">
        <v>49</v>
      </c>
      <c r="GP4" s="8">
        <v>51</v>
      </c>
      <c r="GQ4" s="8">
        <v>59</v>
      </c>
      <c r="GR4" s="8">
        <v>31</v>
      </c>
      <c r="GS4" s="8">
        <v>28</v>
      </c>
      <c r="GT4" s="8">
        <v>24</v>
      </c>
      <c r="GU4" s="8">
        <v>18</v>
      </c>
      <c r="GV4" s="8">
        <v>33</v>
      </c>
      <c r="GW4" s="8">
        <v>9</v>
      </c>
      <c r="GX4" s="8">
        <v>47</v>
      </c>
      <c r="GY4" s="8">
        <v>20</v>
      </c>
      <c r="GZ4" s="8">
        <v>53</v>
      </c>
      <c r="HA4" s="8">
        <v>48</v>
      </c>
      <c r="HB4" s="8">
        <v>23</v>
      </c>
      <c r="HC4" s="8">
        <v>86</v>
      </c>
      <c r="HD4" s="8">
        <v>43</v>
      </c>
      <c r="HE4" s="8">
        <v>34</v>
      </c>
      <c r="HF4" s="8">
        <v>43</v>
      </c>
      <c r="HG4" s="8">
        <v>44</v>
      </c>
      <c r="HH4" s="8">
        <v>19</v>
      </c>
      <c r="HI4" s="8">
        <v>31</v>
      </c>
      <c r="HJ4" s="8">
        <v>37</v>
      </c>
      <c r="HK4" s="8">
        <v>67</v>
      </c>
      <c r="HL4" s="8">
        <v>26</v>
      </c>
      <c r="HM4" s="8">
        <v>40</v>
      </c>
      <c r="HN4" s="8">
        <v>35</v>
      </c>
      <c r="HO4" s="8">
        <v>61</v>
      </c>
      <c r="HP4" s="8">
        <v>37</v>
      </c>
      <c r="HQ4" s="8">
        <v>25</v>
      </c>
      <c r="HR4" s="8">
        <v>28</v>
      </c>
      <c r="HS4" s="8">
        <v>59</v>
      </c>
      <c r="HT4" s="8">
        <v>34</v>
      </c>
      <c r="HU4" s="8">
        <v>8</v>
      </c>
      <c r="HV4" s="8">
        <v>35</v>
      </c>
      <c r="HW4" s="8">
        <v>24</v>
      </c>
      <c r="HX4" s="8">
        <v>49</v>
      </c>
      <c r="HY4" s="8">
        <v>19</v>
      </c>
      <c r="HZ4" s="8">
        <v>24</v>
      </c>
      <c r="IA4" s="8">
        <v>49</v>
      </c>
      <c r="IB4" s="8">
        <v>27</v>
      </c>
      <c r="IC4" s="8">
        <v>19</v>
      </c>
      <c r="ID4" s="8">
        <v>28</v>
      </c>
      <c r="IE4" s="8">
        <v>29</v>
      </c>
      <c r="IF4" s="8">
        <v>37</v>
      </c>
      <c r="IH4" s="2">
        <f t="shared" si="9"/>
        <v>35.9375</v>
      </c>
      <c r="II4" s="2">
        <f t="shared" si="10"/>
        <v>2.1977596285198646</v>
      </c>
      <c r="IJ4" s="17">
        <f t="shared" si="11"/>
        <v>1</v>
      </c>
      <c r="IL4" s="12">
        <v>0.89583333333333337</v>
      </c>
      <c r="IM4" s="1">
        <v>0</v>
      </c>
      <c r="IN4" s="1">
        <v>0</v>
      </c>
      <c r="IO4" s="1">
        <v>13</v>
      </c>
      <c r="IP4" s="1">
        <v>0</v>
      </c>
      <c r="IQ4" s="1">
        <v>27</v>
      </c>
      <c r="IR4" s="1">
        <v>89</v>
      </c>
      <c r="IS4" s="1">
        <v>6</v>
      </c>
      <c r="IT4" s="1">
        <v>5</v>
      </c>
      <c r="IU4" s="1">
        <v>39</v>
      </c>
      <c r="IV4" s="1">
        <v>0</v>
      </c>
      <c r="IW4" s="1">
        <v>3</v>
      </c>
      <c r="IX4" s="1">
        <v>0</v>
      </c>
      <c r="IY4" s="1">
        <v>63</v>
      </c>
      <c r="IZ4" s="1">
        <v>18</v>
      </c>
      <c r="JA4" s="1">
        <v>0</v>
      </c>
      <c r="JB4" s="1">
        <v>0</v>
      </c>
      <c r="JC4" s="1">
        <v>1</v>
      </c>
      <c r="JD4" s="1">
        <v>66</v>
      </c>
      <c r="JE4" s="1">
        <v>42</v>
      </c>
      <c r="JF4" s="1">
        <v>3</v>
      </c>
      <c r="JG4" s="1">
        <v>41</v>
      </c>
      <c r="JH4" s="1">
        <v>19</v>
      </c>
      <c r="JI4" s="1">
        <v>24</v>
      </c>
      <c r="JJ4" s="1">
        <v>13</v>
      </c>
      <c r="JK4" s="1">
        <v>51</v>
      </c>
      <c r="JL4" s="1">
        <v>31</v>
      </c>
      <c r="JM4" s="1">
        <v>0</v>
      </c>
      <c r="JN4" s="1">
        <v>18</v>
      </c>
      <c r="JO4" s="1">
        <v>28</v>
      </c>
      <c r="JP4" s="1">
        <v>7</v>
      </c>
      <c r="JQ4" s="1">
        <v>26</v>
      </c>
      <c r="JR4" s="1">
        <v>12</v>
      </c>
      <c r="JS4" s="1">
        <v>8</v>
      </c>
      <c r="JT4" s="1">
        <v>5</v>
      </c>
      <c r="JU4" s="1">
        <v>12</v>
      </c>
      <c r="JV4" s="1">
        <v>40</v>
      </c>
      <c r="JW4" s="1">
        <v>7</v>
      </c>
      <c r="JX4" s="1">
        <v>0</v>
      </c>
      <c r="JY4" s="1">
        <v>0</v>
      </c>
      <c r="JZ4" s="1">
        <v>5</v>
      </c>
      <c r="KA4" s="1">
        <v>0</v>
      </c>
      <c r="KB4" s="1">
        <v>32</v>
      </c>
      <c r="KC4" s="1">
        <v>10</v>
      </c>
      <c r="KE4" s="1">
        <f t="shared" si="12"/>
        <v>17.767441860465116</v>
      </c>
      <c r="KF4" s="1">
        <f t="shared" si="13"/>
        <v>3.2105579581013886</v>
      </c>
      <c r="KG4" s="3">
        <f t="shared" si="14"/>
        <v>1</v>
      </c>
      <c r="KI4" s="12">
        <v>0.89583333333333337</v>
      </c>
      <c r="KJ4" s="8">
        <v>1</v>
      </c>
      <c r="KK4" s="8">
        <v>0</v>
      </c>
      <c r="KL4" s="8">
        <v>16</v>
      </c>
      <c r="KM4" s="8">
        <v>17</v>
      </c>
      <c r="KN4" s="8">
        <v>65</v>
      </c>
      <c r="KO4" s="8">
        <v>65</v>
      </c>
      <c r="KP4" s="8">
        <v>38</v>
      </c>
      <c r="KQ4" s="8">
        <v>1</v>
      </c>
      <c r="KR4" s="8">
        <v>11</v>
      </c>
      <c r="KS4" s="8">
        <v>10</v>
      </c>
      <c r="KT4" s="8">
        <v>0</v>
      </c>
      <c r="KU4" s="8">
        <v>89</v>
      </c>
      <c r="KV4" s="8">
        <v>44</v>
      </c>
      <c r="KW4" s="8">
        <v>42</v>
      </c>
      <c r="KX4" s="8">
        <v>0</v>
      </c>
      <c r="KY4" s="8">
        <v>0</v>
      </c>
      <c r="KZ4" s="8">
        <v>0</v>
      </c>
      <c r="LA4" s="8">
        <v>17</v>
      </c>
      <c r="LB4" s="8">
        <v>11</v>
      </c>
      <c r="LC4" s="8">
        <v>0</v>
      </c>
      <c r="LD4" s="8">
        <v>0</v>
      </c>
      <c r="LE4" s="8">
        <v>13</v>
      </c>
      <c r="LF4" s="8">
        <v>27</v>
      </c>
      <c r="LG4" s="8">
        <v>0</v>
      </c>
      <c r="LH4" s="8">
        <v>58</v>
      </c>
      <c r="LI4" s="8">
        <v>6</v>
      </c>
      <c r="LJ4" s="8">
        <v>6</v>
      </c>
      <c r="LK4" s="8">
        <v>13</v>
      </c>
      <c r="LL4" s="8">
        <v>0</v>
      </c>
      <c r="LM4" s="8">
        <v>32</v>
      </c>
      <c r="LN4" s="8">
        <v>32</v>
      </c>
      <c r="LO4" s="8">
        <v>7</v>
      </c>
      <c r="LP4" s="8">
        <v>0</v>
      </c>
      <c r="LQ4" s="8">
        <v>55</v>
      </c>
      <c r="LR4" s="8">
        <v>16</v>
      </c>
      <c r="LS4" s="8">
        <v>40</v>
      </c>
      <c r="LT4" s="8">
        <v>14</v>
      </c>
      <c r="LU4" s="8">
        <v>12</v>
      </c>
      <c r="LV4" s="8">
        <v>18</v>
      </c>
      <c r="LW4" s="8">
        <v>12</v>
      </c>
      <c r="LX4" s="8">
        <v>12</v>
      </c>
      <c r="LY4" s="8">
        <v>11</v>
      </c>
      <c r="LZ4" s="8">
        <v>12</v>
      </c>
      <c r="MA4" s="8">
        <v>0</v>
      </c>
      <c r="MB4" s="8">
        <v>17</v>
      </c>
      <c r="MD4" s="1">
        <f t="shared" si="15"/>
        <v>18.666666666666668</v>
      </c>
      <c r="ME4" s="1">
        <f t="shared" si="16"/>
        <v>3.1782086308186406</v>
      </c>
      <c r="MF4" s="3">
        <f t="shared" si="17"/>
        <v>1</v>
      </c>
    </row>
    <row r="5" spans="1:344" x14ac:dyDescent="0.55000000000000004">
      <c r="A5" s="12">
        <v>0.91666666666666663</v>
      </c>
      <c r="B5" s="8">
        <v>5</v>
      </c>
      <c r="C5" s="8">
        <v>5</v>
      </c>
      <c r="D5" s="8">
        <v>41</v>
      </c>
      <c r="E5" s="8">
        <v>50</v>
      </c>
      <c r="F5" s="8">
        <v>42</v>
      </c>
      <c r="G5" s="8">
        <v>57</v>
      </c>
      <c r="H5" s="8">
        <v>58</v>
      </c>
      <c r="I5" s="8">
        <v>101</v>
      </c>
      <c r="J5" s="8">
        <v>30</v>
      </c>
      <c r="K5" s="8">
        <v>1</v>
      </c>
      <c r="L5" s="8">
        <v>64</v>
      </c>
      <c r="M5" s="8">
        <v>22</v>
      </c>
      <c r="N5" s="8">
        <v>31</v>
      </c>
      <c r="O5" s="8">
        <v>48</v>
      </c>
      <c r="P5" s="8">
        <v>55</v>
      </c>
      <c r="Q5" s="8">
        <v>75</v>
      </c>
      <c r="R5" s="8">
        <v>60</v>
      </c>
      <c r="S5" s="8">
        <v>74</v>
      </c>
      <c r="T5" s="8">
        <v>52</v>
      </c>
      <c r="U5" s="8">
        <v>11</v>
      </c>
      <c r="V5" s="8">
        <v>35</v>
      </c>
      <c r="W5" s="8">
        <v>43</v>
      </c>
      <c r="X5" s="8">
        <v>5</v>
      </c>
      <c r="Y5" s="8">
        <v>67</v>
      </c>
      <c r="Z5" s="8">
        <v>8</v>
      </c>
      <c r="AA5" s="8">
        <v>5</v>
      </c>
      <c r="AB5" s="8">
        <v>82</v>
      </c>
      <c r="AC5" s="8">
        <v>4</v>
      </c>
      <c r="AD5" s="8">
        <v>15</v>
      </c>
      <c r="AE5" s="8">
        <v>3</v>
      </c>
      <c r="AF5" s="8">
        <v>22</v>
      </c>
      <c r="AG5" s="8">
        <v>73</v>
      </c>
      <c r="AH5" s="8">
        <v>18</v>
      </c>
      <c r="AI5" s="8">
        <v>63</v>
      </c>
      <c r="AJ5" s="8">
        <v>58</v>
      </c>
      <c r="AK5" s="8">
        <v>23</v>
      </c>
      <c r="AL5" s="8">
        <v>45</v>
      </c>
      <c r="AM5" s="8">
        <v>34</v>
      </c>
      <c r="AN5" s="8">
        <v>0</v>
      </c>
      <c r="AO5" s="8">
        <v>68</v>
      </c>
      <c r="AP5" s="8">
        <v>66</v>
      </c>
      <c r="AQ5" s="8">
        <v>65</v>
      </c>
      <c r="AR5" s="8">
        <v>0</v>
      </c>
      <c r="AS5" s="8">
        <v>28</v>
      </c>
      <c r="AT5" s="8">
        <v>47</v>
      </c>
      <c r="AU5" s="8">
        <v>0</v>
      </c>
      <c r="AV5" s="8">
        <v>73</v>
      </c>
      <c r="AW5" s="8">
        <v>44</v>
      </c>
      <c r="AX5" s="8">
        <v>0</v>
      </c>
      <c r="AY5" s="8">
        <v>5</v>
      </c>
      <c r="AZ5" s="8">
        <v>47</v>
      </c>
      <c r="BA5" s="8">
        <v>71</v>
      </c>
      <c r="BB5" s="8">
        <v>43</v>
      </c>
      <c r="BC5" s="8">
        <v>57</v>
      </c>
      <c r="BD5" s="8">
        <v>86</v>
      </c>
      <c r="BE5" s="8">
        <v>48</v>
      </c>
      <c r="BF5" s="8">
        <v>52</v>
      </c>
      <c r="BG5" s="8">
        <v>38</v>
      </c>
      <c r="BH5" s="8">
        <v>1</v>
      </c>
      <c r="BI5" s="8">
        <v>66</v>
      </c>
      <c r="BJ5" s="8">
        <v>34</v>
      </c>
      <c r="BL5" s="2">
        <f t="shared" si="0"/>
        <v>39.73770491803279</v>
      </c>
      <c r="BM5" s="2">
        <f t="shared" si="1"/>
        <v>3.4200391170984004</v>
      </c>
      <c r="BN5" s="17">
        <f t="shared" si="2"/>
        <v>1</v>
      </c>
      <c r="BP5" s="12">
        <v>0.91666666666666663</v>
      </c>
      <c r="BQ5" s="8">
        <v>47</v>
      </c>
      <c r="BR5" s="8">
        <v>71</v>
      </c>
      <c r="BS5" s="8">
        <v>65</v>
      </c>
      <c r="BT5" s="8">
        <v>77</v>
      </c>
      <c r="BU5" s="8">
        <v>40</v>
      </c>
      <c r="BV5" s="8">
        <v>54</v>
      </c>
      <c r="BW5" s="8">
        <v>50</v>
      </c>
      <c r="BX5" s="8">
        <v>57</v>
      </c>
      <c r="BY5" s="8">
        <v>59</v>
      </c>
      <c r="BZ5" s="8">
        <v>45</v>
      </c>
      <c r="CA5" s="8">
        <v>45</v>
      </c>
      <c r="CB5" s="8">
        <v>54</v>
      </c>
      <c r="CC5" s="8">
        <v>54</v>
      </c>
      <c r="CD5" s="8">
        <v>80</v>
      </c>
      <c r="CE5" s="8">
        <v>66</v>
      </c>
      <c r="CF5" s="8">
        <v>80</v>
      </c>
      <c r="CG5" s="8">
        <v>62</v>
      </c>
      <c r="CH5" s="8">
        <v>58</v>
      </c>
      <c r="CI5" s="8">
        <v>79</v>
      </c>
      <c r="CJ5" s="8">
        <v>48</v>
      </c>
      <c r="CK5" s="8">
        <v>88</v>
      </c>
      <c r="CL5" s="8">
        <v>126</v>
      </c>
      <c r="CM5" s="8">
        <v>56</v>
      </c>
      <c r="CN5" s="8">
        <v>40</v>
      </c>
      <c r="CO5" s="8">
        <v>70</v>
      </c>
      <c r="CP5" s="8">
        <v>24</v>
      </c>
      <c r="CQ5" s="8">
        <v>39</v>
      </c>
      <c r="CR5" s="8">
        <v>104</v>
      </c>
      <c r="CS5" s="8">
        <v>99</v>
      </c>
      <c r="CT5" s="8">
        <v>62</v>
      </c>
      <c r="CU5" s="8">
        <v>20</v>
      </c>
      <c r="CV5" s="8">
        <v>67</v>
      </c>
      <c r="CW5" s="8">
        <v>18</v>
      </c>
      <c r="CX5" s="8">
        <v>49</v>
      </c>
      <c r="CY5" s="8">
        <v>26</v>
      </c>
      <c r="CZ5" s="8">
        <v>53</v>
      </c>
      <c r="DA5" s="8">
        <v>56</v>
      </c>
      <c r="DB5" s="8">
        <v>6</v>
      </c>
      <c r="DC5" s="8">
        <v>20</v>
      </c>
      <c r="DD5" s="8">
        <v>49</v>
      </c>
      <c r="DE5" s="8">
        <v>41</v>
      </c>
      <c r="DF5" s="8">
        <v>39</v>
      </c>
      <c r="DG5" s="8">
        <v>44</v>
      </c>
      <c r="DH5" s="8">
        <v>62</v>
      </c>
      <c r="DI5" s="8">
        <v>51</v>
      </c>
      <c r="DJ5" s="8">
        <v>55</v>
      </c>
      <c r="DK5" s="8">
        <v>52</v>
      </c>
      <c r="DL5" s="8">
        <v>33</v>
      </c>
      <c r="DM5" s="8">
        <v>8</v>
      </c>
      <c r="DN5" s="8">
        <v>70</v>
      </c>
      <c r="DO5" s="8">
        <v>54</v>
      </c>
      <c r="DP5" s="8">
        <v>60</v>
      </c>
      <c r="DQ5" s="8">
        <v>21</v>
      </c>
      <c r="DR5" s="8">
        <v>31</v>
      </c>
      <c r="DS5" s="8">
        <v>44</v>
      </c>
      <c r="DT5" s="8">
        <v>47</v>
      </c>
      <c r="DU5" s="8">
        <v>29</v>
      </c>
      <c r="DV5" s="8">
        <v>41</v>
      </c>
      <c r="DW5" s="8">
        <v>20</v>
      </c>
      <c r="DX5" s="8">
        <v>60</v>
      </c>
      <c r="DY5" s="8">
        <v>32</v>
      </c>
      <c r="DZ5" s="8">
        <v>53</v>
      </c>
      <c r="EA5" s="8">
        <v>36</v>
      </c>
      <c r="EB5" s="8">
        <v>82</v>
      </c>
      <c r="ED5" s="2">
        <f t="shared" si="3"/>
        <v>52</v>
      </c>
      <c r="EE5" s="2">
        <f t="shared" si="4"/>
        <v>2.7983661616384614</v>
      </c>
      <c r="EF5" s="17">
        <f t="shared" si="5"/>
        <v>1</v>
      </c>
      <c r="EH5" s="12">
        <v>0.91666666666666663</v>
      </c>
      <c r="EI5" s="8">
        <v>0</v>
      </c>
      <c r="EJ5" s="8">
        <v>0</v>
      </c>
      <c r="EK5" s="8">
        <v>0</v>
      </c>
      <c r="EL5" s="8">
        <v>0</v>
      </c>
      <c r="EM5" s="8">
        <v>0</v>
      </c>
      <c r="EN5" s="8">
        <v>0</v>
      </c>
      <c r="EO5" s="8">
        <v>47</v>
      </c>
      <c r="EP5" s="8">
        <v>0</v>
      </c>
      <c r="EQ5" s="8">
        <v>2</v>
      </c>
      <c r="ER5" s="8">
        <v>0</v>
      </c>
      <c r="ES5" s="8">
        <v>0</v>
      </c>
      <c r="ET5" s="8">
        <v>13</v>
      </c>
      <c r="EU5" s="8">
        <v>0</v>
      </c>
      <c r="EV5" s="8">
        <v>0</v>
      </c>
      <c r="EW5" s="8">
        <v>0</v>
      </c>
      <c r="EX5" s="8">
        <v>5</v>
      </c>
      <c r="EY5" s="8">
        <v>2</v>
      </c>
      <c r="EZ5" s="8">
        <v>0</v>
      </c>
      <c r="FA5" s="8">
        <v>0</v>
      </c>
      <c r="FB5" s="8">
        <v>6</v>
      </c>
      <c r="FC5" s="8">
        <v>0</v>
      </c>
      <c r="FD5" s="8">
        <v>0</v>
      </c>
      <c r="FE5" s="8">
        <v>0</v>
      </c>
      <c r="FF5" s="8">
        <v>0</v>
      </c>
      <c r="FG5" s="8">
        <v>2</v>
      </c>
      <c r="FH5" s="8">
        <v>30</v>
      </c>
      <c r="FI5" s="8">
        <v>0</v>
      </c>
      <c r="FJ5" s="8">
        <v>29</v>
      </c>
      <c r="FK5" s="8">
        <v>0</v>
      </c>
      <c r="FL5" s="8">
        <v>0</v>
      </c>
      <c r="FM5" s="8">
        <v>0</v>
      </c>
      <c r="FN5" s="8">
        <v>0</v>
      </c>
      <c r="FO5" s="8">
        <v>0</v>
      </c>
      <c r="FP5" s="8">
        <v>0</v>
      </c>
      <c r="FQ5" s="8">
        <v>2</v>
      </c>
      <c r="FR5" s="8">
        <v>21</v>
      </c>
      <c r="FS5" s="8">
        <v>0</v>
      </c>
      <c r="FT5" s="8">
        <v>30</v>
      </c>
      <c r="FU5" s="8">
        <v>0</v>
      </c>
      <c r="FV5" s="8">
        <v>0</v>
      </c>
      <c r="FW5" s="8">
        <v>0</v>
      </c>
      <c r="FX5" s="8">
        <v>0</v>
      </c>
      <c r="FY5" s="8">
        <v>19</v>
      </c>
      <c r="FZ5" s="8">
        <v>0</v>
      </c>
      <c r="GA5" s="8">
        <v>78</v>
      </c>
      <c r="GB5" s="8">
        <v>0</v>
      </c>
      <c r="GC5" s="8">
        <v>11</v>
      </c>
      <c r="GD5" s="8">
        <v>33</v>
      </c>
      <c r="GF5" s="2">
        <f t="shared" si="6"/>
        <v>6.875</v>
      </c>
      <c r="GG5" s="2">
        <f t="shared" si="7"/>
        <v>2.2004240806607651</v>
      </c>
      <c r="GH5" s="17">
        <f t="shared" si="8"/>
        <v>1</v>
      </c>
      <c r="GJ5" s="12">
        <v>0.91666666666666663</v>
      </c>
      <c r="GK5" s="8">
        <v>30</v>
      </c>
      <c r="GL5" s="8">
        <v>40</v>
      </c>
      <c r="GM5" s="8">
        <v>29</v>
      </c>
      <c r="GN5" s="8">
        <v>52</v>
      </c>
      <c r="GO5" s="8">
        <v>25</v>
      </c>
      <c r="GP5" s="8">
        <v>27</v>
      </c>
      <c r="GQ5" s="8">
        <v>40</v>
      </c>
      <c r="GR5" s="8">
        <v>12</v>
      </c>
      <c r="GS5" s="8">
        <v>0</v>
      </c>
      <c r="GT5" s="8">
        <v>39</v>
      </c>
      <c r="GU5" s="8">
        <v>23</v>
      </c>
      <c r="GV5" s="8">
        <v>63</v>
      </c>
      <c r="GW5" s="8">
        <v>0</v>
      </c>
      <c r="GX5" s="8">
        <v>22</v>
      </c>
      <c r="GY5" s="8">
        <v>24</v>
      </c>
      <c r="GZ5" s="8">
        <v>31</v>
      </c>
      <c r="HA5" s="8">
        <v>29</v>
      </c>
      <c r="HB5" s="8">
        <v>0</v>
      </c>
      <c r="HC5" s="8">
        <v>31</v>
      </c>
      <c r="HD5" s="8">
        <v>35</v>
      </c>
      <c r="HE5" s="8">
        <v>33</v>
      </c>
      <c r="HF5" s="8">
        <v>40</v>
      </c>
      <c r="HG5" s="8">
        <v>65</v>
      </c>
      <c r="HH5" s="8">
        <v>23</v>
      </c>
      <c r="HI5" s="8">
        <v>26</v>
      </c>
      <c r="HJ5" s="8">
        <v>72</v>
      </c>
      <c r="HK5" s="8">
        <v>51</v>
      </c>
      <c r="HL5" s="8">
        <v>31</v>
      </c>
      <c r="HM5" s="8">
        <v>5</v>
      </c>
      <c r="HN5" s="8">
        <v>32</v>
      </c>
      <c r="HO5" s="8">
        <v>47</v>
      </c>
      <c r="HP5" s="8">
        <v>32</v>
      </c>
      <c r="HQ5" s="8">
        <v>23</v>
      </c>
      <c r="HR5" s="8">
        <v>37</v>
      </c>
      <c r="HS5" s="8">
        <v>9</v>
      </c>
      <c r="HT5" s="8">
        <v>31</v>
      </c>
      <c r="HU5" s="8">
        <v>0</v>
      </c>
      <c r="HV5" s="8">
        <v>0</v>
      </c>
      <c r="HW5" s="8">
        <v>22</v>
      </c>
      <c r="HX5" s="8">
        <v>47</v>
      </c>
      <c r="HY5" s="8">
        <v>10</v>
      </c>
      <c r="HZ5" s="8">
        <v>7</v>
      </c>
      <c r="IA5" s="8">
        <v>14</v>
      </c>
      <c r="IB5" s="8">
        <v>42</v>
      </c>
      <c r="IC5" s="8">
        <v>0</v>
      </c>
      <c r="ID5" s="8">
        <v>16</v>
      </c>
      <c r="IE5" s="8">
        <v>1</v>
      </c>
      <c r="IF5" s="8">
        <v>36</v>
      </c>
      <c r="IH5" s="2">
        <f t="shared" si="9"/>
        <v>27.166666666666668</v>
      </c>
      <c r="II5" s="2">
        <f t="shared" si="10"/>
        <v>2.5979624676756856</v>
      </c>
      <c r="IJ5" s="17">
        <f t="shared" si="11"/>
        <v>1</v>
      </c>
      <c r="IL5" s="12">
        <v>0.91666666666666663</v>
      </c>
      <c r="IM5" s="1">
        <v>0</v>
      </c>
      <c r="IN5" s="1">
        <v>0</v>
      </c>
      <c r="IO5" s="1">
        <v>2</v>
      </c>
      <c r="IP5" s="1">
        <v>0</v>
      </c>
      <c r="IQ5" s="1">
        <v>0</v>
      </c>
      <c r="IR5" s="1">
        <v>35</v>
      </c>
      <c r="IS5" s="1">
        <v>0</v>
      </c>
      <c r="IT5" s="1">
        <v>3</v>
      </c>
      <c r="IU5" s="1">
        <v>40</v>
      </c>
      <c r="IV5" s="1">
        <v>0</v>
      </c>
      <c r="IW5" s="1">
        <v>0</v>
      </c>
      <c r="IX5" s="1">
        <v>0</v>
      </c>
      <c r="IY5" s="1">
        <v>20</v>
      </c>
      <c r="IZ5" s="1">
        <v>0</v>
      </c>
      <c r="JA5" s="1">
        <v>0</v>
      </c>
      <c r="JB5" s="1">
        <v>0</v>
      </c>
      <c r="JC5" s="1">
        <v>0</v>
      </c>
      <c r="JD5" s="1">
        <v>0</v>
      </c>
      <c r="JE5" s="1">
        <v>0</v>
      </c>
      <c r="JF5" s="1">
        <v>4</v>
      </c>
      <c r="JG5" s="1">
        <v>32</v>
      </c>
      <c r="JH5" s="1">
        <v>0</v>
      </c>
      <c r="JI5" s="1">
        <v>3</v>
      </c>
      <c r="JJ5" s="1">
        <v>2</v>
      </c>
      <c r="JK5" s="1">
        <v>29</v>
      </c>
      <c r="JL5" s="1">
        <v>14</v>
      </c>
      <c r="JM5" s="1">
        <v>0</v>
      </c>
      <c r="JN5" s="1">
        <v>1</v>
      </c>
      <c r="JO5" s="1">
        <v>9</v>
      </c>
      <c r="JP5" s="1">
        <v>3</v>
      </c>
      <c r="JQ5" s="1">
        <v>8</v>
      </c>
      <c r="JR5" s="1">
        <v>0</v>
      </c>
      <c r="JS5" s="1">
        <v>0</v>
      </c>
      <c r="JT5" s="1">
        <v>0</v>
      </c>
      <c r="JU5" s="1">
        <v>9</v>
      </c>
      <c r="JV5" s="1">
        <v>22</v>
      </c>
      <c r="JW5" s="1">
        <v>8</v>
      </c>
      <c r="JX5" s="1">
        <v>0</v>
      </c>
      <c r="JY5" s="1">
        <v>0</v>
      </c>
      <c r="JZ5" s="1">
        <v>1</v>
      </c>
      <c r="KA5" s="1">
        <v>0</v>
      </c>
      <c r="KB5" s="1">
        <v>0</v>
      </c>
      <c r="KC5" s="1">
        <v>3</v>
      </c>
      <c r="KE5" s="1">
        <f t="shared" si="12"/>
        <v>5.7674418604651159</v>
      </c>
      <c r="KF5" s="1">
        <f t="shared" si="13"/>
        <v>1.6117773937150026</v>
      </c>
      <c r="KG5" s="3">
        <f t="shared" si="14"/>
        <v>1</v>
      </c>
      <c r="KI5" s="12">
        <v>0.91666666666666663</v>
      </c>
      <c r="KJ5" s="8">
        <v>2</v>
      </c>
      <c r="KK5" s="8">
        <v>0</v>
      </c>
      <c r="KL5" s="8">
        <v>0</v>
      </c>
      <c r="KM5" s="8">
        <v>0</v>
      </c>
      <c r="KN5" s="8">
        <v>27</v>
      </c>
      <c r="KO5" s="8">
        <v>9</v>
      </c>
      <c r="KP5" s="8">
        <v>3</v>
      </c>
      <c r="KQ5" s="8">
        <v>2</v>
      </c>
      <c r="KR5" s="8">
        <v>21</v>
      </c>
      <c r="KS5" s="8">
        <v>0</v>
      </c>
      <c r="KT5" s="8">
        <v>0</v>
      </c>
      <c r="KU5" s="8">
        <v>19</v>
      </c>
      <c r="KV5" s="8">
        <v>22</v>
      </c>
      <c r="KW5" s="8">
        <v>0</v>
      </c>
      <c r="KX5" s="8">
        <v>0</v>
      </c>
      <c r="KY5" s="8">
        <v>0</v>
      </c>
      <c r="KZ5" s="8">
        <v>0</v>
      </c>
      <c r="LA5" s="8">
        <v>0</v>
      </c>
      <c r="LB5" s="8">
        <v>0</v>
      </c>
      <c r="LC5" s="8">
        <v>0</v>
      </c>
      <c r="LD5" s="8">
        <v>0</v>
      </c>
      <c r="LE5" s="8">
        <v>0</v>
      </c>
      <c r="LF5" s="8">
        <v>14</v>
      </c>
      <c r="LG5" s="8">
        <v>0</v>
      </c>
      <c r="LH5" s="8">
        <v>0</v>
      </c>
      <c r="LI5" s="8">
        <v>0</v>
      </c>
      <c r="LJ5" s="8">
        <v>0</v>
      </c>
      <c r="LK5" s="8">
        <v>0</v>
      </c>
      <c r="LL5" s="8">
        <v>16</v>
      </c>
      <c r="LM5" s="8">
        <v>10</v>
      </c>
      <c r="LN5" s="8">
        <v>0</v>
      </c>
      <c r="LO5" s="8">
        <v>1</v>
      </c>
      <c r="LP5" s="8">
        <v>10</v>
      </c>
      <c r="LQ5" s="8">
        <v>32</v>
      </c>
      <c r="LR5" s="8">
        <v>9</v>
      </c>
      <c r="LS5" s="8">
        <v>14</v>
      </c>
      <c r="LT5" s="8">
        <v>4</v>
      </c>
      <c r="LU5" s="8">
        <v>4</v>
      </c>
      <c r="LV5" s="8">
        <v>4</v>
      </c>
      <c r="LW5" s="8">
        <v>0</v>
      </c>
      <c r="LX5" s="8">
        <v>0</v>
      </c>
      <c r="LY5" s="8">
        <v>1</v>
      </c>
      <c r="LZ5" s="8">
        <v>12</v>
      </c>
      <c r="MA5" s="8">
        <v>0</v>
      </c>
      <c r="MB5" s="8">
        <v>4</v>
      </c>
      <c r="MD5" s="1">
        <f t="shared" si="15"/>
        <v>5.333333333333333</v>
      </c>
      <c r="ME5" s="1">
        <f t="shared" si="16"/>
        <v>1.2300940261343085</v>
      </c>
      <c r="MF5" s="3">
        <f t="shared" si="17"/>
        <v>1</v>
      </c>
    </row>
    <row r="6" spans="1:344" x14ac:dyDescent="0.55000000000000004">
      <c r="A6" s="12">
        <v>0.9375</v>
      </c>
      <c r="B6" s="8">
        <v>7</v>
      </c>
      <c r="C6" s="8">
        <v>0</v>
      </c>
      <c r="D6" s="8">
        <v>17</v>
      </c>
      <c r="E6" s="8">
        <v>44</v>
      </c>
      <c r="F6" s="8">
        <v>26</v>
      </c>
      <c r="G6" s="8">
        <v>38</v>
      </c>
      <c r="H6" s="8">
        <v>16</v>
      </c>
      <c r="I6" s="8">
        <v>15</v>
      </c>
      <c r="J6" s="8">
        <v>18</v>
      </c>
      <c r="K6" s="8">
        <v>1</v>
      </c>
      <c r="L6" s="8">
        <v>10</v>
      </c>
      <c r="M6" s="8">
        <v>13</v>
      </c>
      <c r="N6" s="8">
        <v>34</v>
      </c>
      <c r="O6" s="8">
        <v>15</v>
      </c>
      <c r="P6" s="8">
        <v>0</v>
      </c>
      <c r="Q6" s="8">
        <v>2</v>
      </c>
      <c r="R6" s="8">
        <v>14</v>
      </c>
      <c r="S6" s="8">
        <v>44</v>
      </c>
      <c r="T6" s="8">
        <v>36</v>
      </c>
      <c r="U6" s="8">
        <v>0</v>
      </c>
      <c r="V6" s="8">
        <v>10</v>
      </c>
      <c r="W6" s="8">
        <v>2</v>
      </c>
      <c r="X6" s="8">
        <v>27</v>
      </c>
      <c r="Y6" s="8">
        <v>24</v>
      </c>
      <c r="Z6" s="8">
        <v>0</v>
      </c>
      <c r="AA6" s="8">
        <v>4</v>
      </c>
      <c r="AB6" s="8">
        <v>0</v>
      </c>
      <c r="AC6" s="8">
        <v>0</v>
      </c>
      <c r="AD6" s="8">
        <v>6</v>
      </c>
      <c r="AE6" s="8">
        <v>0</v>
      </c>
      <c r="AF6" s="8">
        <v>0</v>
      </c>
      <c r="AG6" s="8">
        <v>27</v>
      </c>
      <c r="AH6" s="8">
        <v>0</v>
      </c>
      <c r="AI6" s="8">
        <v>17</v>
      </c>
      <c r="AJ6" s="8">
        <v>48</v>
      </c>
      <c r="AK6" s="8">
        <v>17</v>
      </c>
      <c r="AL6" s="8">
        <v>23</v>
      </c>
      <c r="AM6" s="8">
        <v>4</v>
      </c>
      <c r="AN6" s="8">
        <v>10</v>
      </c>
      <c r="AO6" s="8">
        <v>0</v>
      </c>
      <c r="AP6" s="8">
        <v>14</v>
      </c>
      <c r="AQ6" s="8">
        <v>44</v>
      </c>
      <c r="AR6" s="8">
        <v>0</v>
      </c>
      <c r="AS6" s="8">
        <v>0</v>
      </c>
      <c r="AT6" s="8">
        <v>25</v>
      </c>
      <c r="AU6" s="8">
        <v>0</v>
      </c>
      <c r="AV6" s="8">
        <v>24</v>
      </c>
      <c r="AW6" s="8">
        <v>0</v>
      </c>
      <c r="AX6" s="8">
        <v>0</v>
      </c>
      <c r="AY6" s="8">
        <v>26</v>
      </c>
      <c r="AZ6" s="8">
        <v>17</v>
      </c>
      <c r="BA6" s="8">
        <v>56</v>
      </c>
      <c r="BB6" s="8">
        <v>5</v>
      </c>
      <c r="BC6" s="8">
        <v>39</v>
      </c>
      <c r="BD6" s="8">
        <v>1</v>
      </c>
      <c r="BE6" s="8">
        <v>0</v>
      </c>
      <c r="BF6" s="8">
        <v>58</v>
      </c>
      <c r="BG6" s="8">
        <v>2</v>
      </c>
      <c r="BH6" s="8">
        <v>0</v>
      </c>
      <c r="BI6" s="8">
        <v>5</v>
      </c>
      <c r="BJ6" s="8">
        <v>0</v>
      </c>
      <c r="BL6" s="2">
        <f t="shared" si="0"/>
        <v>14.508196721311476</v>
      </c>
      <c r="BM6" s="2">
        <f t="shared" si="1"/>
        <v>2.0601107390813995</v>
      </c>
      <c r="BN6" s="17">
        <f t="shared" si="2"/>
        <v>1</v>
      </c>
      <c r="BP6" s="12">
        <v>0.9375</v>
      </c>
      <c r="BQ6" s="8">
        <v>9</v>
      </c>
      <c r="BR6" s="8">
        <v>36</v>
      </c>
      <c r="BS6" s="8">
        <v>33</v>
      </c>
      <c r="BT6" s="8">
        <v>59</v>
      </c>
      <c r="BU6" s="8">
        <v>39</v>
      </c>
      <c r="BV6" s="8">
        <v>39</v>
      </c>
      <c r="BW6" s="8">
        <v>37</v>
      </c>
      <c r="BX6" s="8">
        <v>36</v>
      </c>
      <c r="BY6" s="8">
        <v>23</v>
      </c>
      <c r="BZ6" s="8">
        <v>29</v>
      </c>
      <c r="CA6" s="8">
        <v>10</v>
      </c>
      <c r="CB6" s="8">
        <v>16</v>
      </c>
      <c r="CC6" s="8">
        <v>6</v>
      </c>
      <c r="CD6" s="8">
        <v>33</v>
      </c>
      <c r="CE6" s="8">
        <v>71</v>
      </c>
      <c r="CF6" s="8">
        <v>61</v>
      </c>
      <c r="CG6" s="8">
        <v>61</v>
      </c>
      <c r="CH6" s="8">
        <v>44</v>
      </c>
      <c r="CI6" s="8">
        <v>38</v>
      </c>
      <c r="CJ6" s="8">
        <v>62</v>
      </c>
      <c r="CK6" s="8">
        <v>40</v>
      </c>
      <c r="CL6" s="8">
        <v>67</v>
      </c>
      <c r="CM6" s="8">
        <v>8</v>
      </c>
      <c r="CN6" s="8">
        <v>33</v>
      </c>
      <c r="CO6" s="8">
        <v>53</v>
      </c>
      <c r="CP6" s="8">
        <v>2</v>
      </c>
      <c r="CQ6" s="8">
        <v>12</v>
      </c>
      <c r="CR6" s="8">
        <v>72</v>
      </c>
      <c r="CS6" s="8">
        <v>69</v>
      </c>
      <c r="CT6" s="8">
        <v>2</v>
      </c>
      <c r="CU6" s="8">
        <v>51</v>
      </c>
      <c r="CV6" s="8">
        <v>48</v>
      </c>
      <c r="CW6" s="8">
        <v>7</v>
      </c>
      <c r="CX6" s="8">
        <v>44</v>
      </c>
      <c r="CY6" s="8">
        <v>0</v>
      </c>
      <c r="CZ6" s="8">
        <v>43</v>
      </c>
      <c r="DA6" s="8">
        <v>13</v>
      </c>
      <c r="DB6" s="8">
        <v>1</v>
      </c>
      <c r="DC6" s="8">
        <v>0</v>
      </c>
      <c r="DD6" s="8">
        <v>56</v>
      </c>
      <c r="DE6" s="8">
        <v>52</v>
      </c>
      <c r="DF6" s="8">
        <v>21</v>
      </c>
      <c r="DG6" s="8">
        <v>36</v>
      </c>
      <c r="DH6" s="8">
        <v>66</v>
      </c>
      <c r="DI6" s="8">
        <v>14</v>
      </c>
      <c r="DJ6" s="8">
        <v>65</v>
      </c>
      <c r="DK6" s="8">
        <v>26</v>
      </c>
      <c r="DL6" s="8">
        <v>4</v>
      </c>
      <c r="DM6" s="8">
        <v>0</v>
      </c>
      <c r="DN6" s="8">
        <v>59</v>
      </c>
      <c r="DO6" s="8">
        <v>7</v>
      </c>
      <c r="DP6" s="8">
        <v>39</v>
      </c>
      <c r="DQ6" s="8">
        <v>5</v>
      </c>
      <c r="DR6" s="8">
        <v>7</v>
      </c>
      <c r="DS6" s="8">
        <v>45</v>
      </c>
      <c r="DT6" s="8">
        <v>54</v>
      </c>
      <c r="DU6" s="8">
        <v>0</v>
      </c>
      <c r="DV6" s="8">
        <v>0</v>
      </c>
      <c r="DW6" s="8">
        <v>21</v>
      </c>
      <c r="DX6" s="8">
        <v>24</v>
      </c>
      <c r="DY6" s="8">
        <v>52</v>
      </c>
      <c r="DZ6" s="8">
        <v>29</v>
      </c>
      <c r="EA6" s="8">
        <v>7</v>
      </c>
      <c r="EB6" s="8">
        <v>37</v>
      </c>
      <c r="ED6" s="2">
        <f t="shared" si="3"/>
        <v>31.765625</v>
      </c>
      <c r="EE6" s="2">
        <f t="shared" si="4"/>
        <v>2.8075456528801008</v>
      </c>
      <c r="EF6" s="17">
        <f t="shared" si="5"/>
        <v>1</v>
      </c>
      <c r="EH6" s="12">
        <v>0.9375</v>
      </c>
      <c r="EI6" s="8">
        <v>0</v>
      </c>
      <c r="EJ6" s="8">
        <v>0</v>
      </c>
      <c r="EK6" s="8">
        <v>0</v>
      </c>
      <c r="EL6" s="8">
        <v>0</v>
      </c>
      <c r="EM6" s="8">
        <v>0</v>
      </c>
      <c r="EN6" s="8">
        <v>0</v>
      </c>
      <c r="EO6" s="8">
        <v>28</v>
      </c>
      <c r="EP6" s="8">
        <v>0</v>
      </c>
      <c r="EQ6" s="8">
        <v>0</v>
      </c>
      <c r="ER6" s="8">
        <v>13</v>
      </c>
      <c r="ES6" s="8">
        <v>3</v>
      </c>
      <c r="ET6" s="8">
        <v>0</v>
      </c>
      <c r="EU6" s="8">
        <v>0</v>
      </c>
      <c r="EV6" s="8">
        <v>0</v>
      </c>
      <c r="EW6" s="8">
        <v>0</v>
      </c>
      <c r="EX6" s="8">
        <v>9</v>
      </c>
      <c r="EY6" s="8">
        <v>3</v>
      </c>
      <c r="EZ6" s="8">
        <v>0</v>
      </c>
      <c r="FA6" s="8">
        <v>28</v>
      </c>
      <c r="FB6" s="8">
        <v>0</v>
      </c>
      <c r="FC6" s="8">
        <v>0</v>
      </c>
      <c r="FD6" s="8">
        <v>0</v>
      </c>
      <c r="FE6" s="8">
        <v>0</v>
      </c>
      <c r="FF6" s="8">
        <v>0</v>
      </c>
      <c r="FG6" s="8">
        <v>0</v>
      </c>
      <c r="FH6" s="8">
        <v>13</v>
      </c>
      <c r="FI6" s="8">
        <v>0</v>
      </c>
      <c r="FJ6" s="8">
        <v>30</v>
      </c>
      <c r="FK6" s="8">
        <v>0</v>
      </c>
      <c r="FL6" s="8">
        <v>0</v>
      </c>
      <c r="FM6" s="8">
        <v>0</v>
      </c>
      <c r="FN6" s="8">
        <v>0</v>
      </c>
      <c r="FO6" s="8">
        <v>0</v>
      </c>
      <c r="FP6" s="8">
        <v>0</v>
      </c>
      <c r="FQ6" s="8">
        <v>0</v>
      </c>
      <c r="FR6" s="8">
        <v>0</v>
      </c>
      <c r="FS6" s="8">
        <v>0</v>
      </c>
      <c r="FT6" s="8">
        <v>0</v>
      </c>
      <c r="FU6" s="8">
        <v>0</v>
      </c>
      <c r="FV6" s="8">
        <v>0</v>
      </c>
      <c r="FW6" s="8">
        <v>0</v>
      </c>
      <c r="FX6" s="8">
        <v>0</v>
      </c>
      <c r="FY6" s="8">
        <v>10</v>
      </c>
      <c r="FZ6" s="8">
        <v>0</v>
      </c>
      <c r="GA6" s="8">
        <v>10</v>
      </c>
      <c r="GB6" s="8">
        <v>0</v>
      </c>
      <c r="GC6" s="8">
        <v>0</v>
      </c>
      <c r="GD6" s="8">
        <v>0</v>
      </c>
      <c r="GF6" s="2">
        <f t="shared" si="6"/>
        <v>3.0625</v>
      </c>
      <c r="GG6" s="2">
        <f t="shared" si="7"/>
        <v>1.0847942617960016</v>
      </c>
      <c r="GH6" s="17">
        <f t="shared" si="8"/>
        <v>1</v>
      </c>
      <c r="GJ6" s="12">
        <v>0.9375</v>
      </c>
      <c r="GK6" s="8">
        <v>4</v>
      </c>
      <c r="GL6" s="8">
        <v>35</v>
      </c>
      <c r="GM6" s="8">
        <v>8</v>
      </c>
      <c r="GN6" s="8">
        <v>21</v>
      </c>
      <c r="GO6" s="8">
        <v>0</v>
      </c>
      <c r="GP6" s="8">
        <v>15</v>
      </c>
      <c r="GQ6" s="8">
        <v>57</v>
      </c>
      <c r="GR6" s="8">
        <v>11</v>
      </c>
      <c r="GS6" s="8">
        <v>0</v>
      </c>
      <c r="GT6" s="8">
        <v>35</v>
      </c>
      <c r="GU6" s="8">
        <v>16</v>
      </c>
      <c r="GV6" s="8">
        <v>2</v>
      </c>
      <c r="GW6" s="8">
        <v>0</v>
      </c>
      <c r="GX6" s="8">
        <v>13</v>
      </c>
      <c r="GY6" s="8">
        <v>51</v>
      </c>
      <c r="GZ6" s="8">
        <v>35</v>
      </c>
      <c r="HA6" s="8">
        <v>31</v>
      </c>
      <c r="HB6" s="8">
        <v>0</v>
      </c>
      <c r="HC6" s="8">
        <v>0</v>
      </c>
      <c r="HD6" s="8">
        <v>18</v>
      </c>
      <c r="HE6" s="8">
        <v>25</v>
      </c>
      <c r="HF6" s="8">
        <v>51</v>
      </c>
      <c r="HG6" s="8">
        <v>65</v>
      </c>
      <c r="HH6" s="8">
        <v>36</v>
      </c>
      <c r="HI6" s="8">
        <v>0</v>
      </c>
      <c r="HJ6" s="8">
        <v>22</v>
      </c>
      <c r="HK6" s="8">
        <v>10</v>
      </c>
      <c r="HL6" s="8">
        <v>36</v>
      </c>
      <c r="HM6" s="8">
        <v>0</v>
      </c>
      <c r="HN6" s="8">
        <v>17</v>
      </c>
      <c r="HO6" s="8">
        <v>26</v>
      </c>
      <c r="HP6" s="8">
        <v>4</v>
      </c>
      <c r="HQ6" s="8">
        <v>14</v>
      </c>
      <c r="HR6" s="8">
        <v>35</v>
      </c>
      <c r="HS6" s="8">
        <v>0</v>
      </c>
      <c r="HT6" s="8">
        <v>0</v>
      </c>
      <c r="HU6" s="8">
        <v>0</v>
      </c>
      <c r="HV6" s="8">
        <v>0</v>
      </c>
      <c r="HW6" s="8">
        <v>33</v>
      </c>
      <c r="HX6" s="8">
        <v>42</v>
      </c>
      <c r="HY6" s="8">
        <v>0</v>
      </c>
      <c r="HZ6" s="8">
        <v>0</v>
      </c>
      <c r="IA6" s="8">
        <v>32</v>
      </c>
      <c r="IB6" s="8">
        <v>13</v>
      </c>
      <c r="IC6" s="8">
        <v>0</v>
      </c>
      <c r="ID6" s="8">
        <v>0</v>
      </c>
      <c r="IE6" s="8">
        <v>0</v>
      </c>
      <c r="IF6" s="8">
        <v>37</v>
      </c>
      <c r="IH6" s="2">
        <f t="shared" si="9"/>
        <v>17.708333333333332</v>
      </c>
      <c r="II6" s="2">
        <f t="shared" si="10"/>
        <v>2.6210005556141249</v>
      </c>
      <c r="IJ6" s="17">
        <f t="shared" si="11"/>
        <v>1</v>
      </c>
      <c r="IL6" s="12">
        <v>0.9375</v>
      </c>
      <c r="IM6" s="1">
        <v>0</v>
      </c>
      <c r="IN6" s="1">
        <v>0</v>
      </c>
      <c r="IO6" s="1">
        <v>0</v>
      </c>
      <c r="IP6" s="1">
        <v>0</v>
      </c>
      <c r="IQ6" s="1">
        <v>0</v>
      </c>
      <c r="IR6" s="1">
        <v>11</v>
      </c>
      <c r="IS6" s="1">
        <v>0</v>
      </c>
      <c r="IT6" s="1">
        <v>1</v>
      </c>
      <c r="IU6" s="1">
        <v>0</v>
      </c>
      <c r="IV6" s="1">
        <v>23</v>
      </c>
      <c r="IW6" s="1">
        <v>0</v>
      </c>
      <c r="IX6" s="1">
        <v>0</v>
      </c>
      <c r="IY6" s="1">
        <v>25</v>
      </c>
      <c r="IZ6" s="1">
        <v>0</v>
      </c>
      <c r="JA6" s="1">
        <v>0</v>
      </c>
      <c r="JB6" s="1">
        <v>0</v>
      </c>
      <c r="JC6" s="1">
        <v>0</v>
      </c>
      <c r="JD6" s="1">
        <v>0</v>
      </c>
      <c r="JE6" s="1">
        <v>0</v>
      </c>
      <c r="JF6" s="1">
        <v>0</v>
      </c>
      <c r="JG6" s="1">
        <v>4</v>
      </c>
      <c r="JH6" s="1">
        <v>0</v>
      </c>
      <c r="JI6" s="1">
        <v>0</v>
      </c>
      <c r="JJ6" s="1">
        <v>0</v>
      </c>
      <c r="JK6" s="1">
        <v>5</v>
      </c>
      <c r="JL6" s="1">
        <v>2</v>
      </c>
      <c r="JM6" s="1">
        <v>0</v>
      </c>
      <c r="JN6" s="1">
        <v>4</v>
      </c>
      <c r="JO6" s="1">
        <v>3</v>
      </c>
      <c r="JP6" s="1">
        <v>0</v>
      </c>
      <c r="JQ6" s="1">
        <v>0</v>
      </c>
      <c r="JR6" s="1">
        <v>0</v>
      </c>
      <c r="JS6" s="1">
        <v>39</v>
      </c>
      <c r="JT6" s="1">
        <v>0</v>
      </c>
      <c r="JU6" s="1">
        <v>1</v>
      </c>
      <c r="JV6" s="1">
        <v>6</v>
      </c>
      <c r="JW6" s="1">
        <v>9</v>
      </c>
      <c r="JX6" s="1">
        <v>0</v>
      </c>
      <c r="JY6" s="1">
        <v>0</v>
      </c>
      <c r="JZ6" s="1">
        <v>0</v>
      </c>
      <c r="KA6" s="1">
        <v>0</v>
      </c>
      <c r="KB6" s="1">
        <v>9</v>
      </c>
      <c r="KC6" s="1">
        <v>14</v>
      </c>
      <c r="KE6" s="1">
        <f t="shared" si="12"/>
        <v>3.6279069767441858</v>
      </c>
      <c r="KF6" s="1">
        <f t="shared" si="13"/>
        <v>1.2218132123276175</v>
      </c>
      <c r="KG6" s="3">
        <f t="shared" si="14"/>
        <v>1</v>
      </c>
      <c r="KI6" s="12">
        <v>0.9375</v>
      </c>
      <c r="KJ6" s="8">
        <v>0</v>
      </c>
      <c r="KK6" s="8">
        <v>0</v>
      </c>
      <c r="KL6" s="8">
        <v>1</v>
      </c>
      <c r="KM6" s="8">
        <v>0</v>
      </c>
      <c r="KN6" s="8">
        <v>0</v>
      </c>
      <c r="KO6" s="8">
        <v>0</v>
      </c>
      <c r="KP6" s="8">
        <v>24</v>
      </c>
      <c r="KQ6" s="8">
        <v>3</v>
      </c>
      <c r="KR6" s="8">
        <v>8</v>
      </c>
      <c r="KS6" s="8">
        <v>0</v>
      </c>
      <c r="KT6" s="8">
        <v>0</v>
      </c>
      <c r="KU6" s="8">
        <v>13</v>
      </c>
      <c r="KV6" s="8">
        <v>9</v>
      </c>
      <c r="KW6" s="8">
        <v>0</v>
      </c>
      <c r="KX6" s="8">
        <v>0</v>
      </c>
      <c r="KY6" s="8">
        <v>0</v>
      </c>
      <c r="KZ6" s="8">
        <v>0</v>
      </c>
      <c r="LA6" s="8">
        <v>1</v>
      </c>
      <c r="LB6" s="8">
        <v>0</v>
      </c>
      <c r="LC6" s="8">
        <v>0</v>
      </c>
      <c r="LD6" s="8">
        <v>0</v>
      </c>
      <c r="LE6" s="8">
        <v>0</v>
      </c>
      <c r="LF6" s="8">
        <v>17</v>
      </c>
      <c r="LG6" s="8">
        <v>0</v>
      </c>
      <c r="LH6" s="8">
        <v>0</v>
      </c>
      <c r="LI6" s="8">
        <v>0</v>
      </c>
      <c r="LJ6" s="8">
        <v>0</v>
      </c>
      <c r="LK6" s="8">
        <v>0</v>
      </c>
      <c r="LL6" s="8">
        <v>2</v>
      </c>
      <c r="LM6" s="8">
        <v>0</v>
      </c>
      <c r="LN6" s="8">
        <v>5</v>
      </c>
      <c r="LO6" s="8">
        <v>0</v>
      </c>
      <c r="LP6" s="8">
        <v>0</v>
      </c>
      <c r="LQ6" s="8">
        <v>12</v>
      </c>
      <c r="LR6" s="8">
        <v>0</v>
      </c>
      <c r="LS6" s="8">
        <v>0</v>
      </c>
      <c r="LT6" s="8">
        <v>6</v>
      </c>
      <c r="LU6" s="8">
        <v>14</v>
      </c>
      <c r="LV6" s="8">
        <v>1</v>
      </c>
      <c r="LW6" s="8">
        <v>0</v>
      </c>
      <c r="LX6" s="8">
        <v>0</v>
      </c>
      <c r="LY6" s="8">
        <v>0</v>
      </c>
      <c r="LZ6" s="8">
        <v>0</v>
      </c>
      <c r="MA6" s="8">
        <v>0</v>
      </c>
      <c r="MB6" s="8">
        <v>4</v>
      </c>
      <c r="MD6" s="1">
        <f t="shared" si="15"/>
        <v>2.6666666666666665</v>
      </c>
      <c r="ME6" s="1">
        <f t="shared" si="16"/>
        <v>0.80779035183966663</v>
      </c>
      <c r="MF6" s="3">
        <f t="shared" si="17"/>
        <v>1</v>
      </c>
    </row>
    <row r="7" spans="1:344" x14ac:dyDescent="0.55000000000000004">
      <c r="A7" s="12">
        <v>0.95833333333333337</v>
      </c>
      <c r="B7" s="8">
        <v>3</v>
      </c>
      <c r="C7" s="8">
        <v>1</v>
      </c>
      <c r="D7" s="8">
        <v>0</v>
      </c>
      <c r="E7" s="8">
        <v>18</v>
      </c>
      <c r="F7" s="8">
        <v>0</v>
      </c>
      <c r="G7" s="8">
        <v>5</v>
      </c>
      <c r="H7" s="8">
        <v>11</v>
      </c>
      <c r="I7" s="8">
        <v>0</v>
      </c>
      <c r="J7" s="8">
        <v>1</v>
      </c>
      <c r="K7" s="8">
        <v>0</v>
      </c>
      <c r="L7" s="8">
        <v>0</v>
      </c>
      <c r="M7" s="8">
        <v>0</v>
      </c>
      <c r="N7" s="8">
        <v>14</v>
      </c>
      <c r="O7" s="8">
        <v>7</v>
      </c>
      <c r="P7" s="8">
        <v>0</v>
      </c>
      <c r="Q7" s="8">
        <v>0</v>
      </c>
      <c r="R7" s="8">
        <v>0</v>
      </c>
      <c r="S7" s="8">
        <v>0</v>
      </c>
      <c r="T7" s="8">
        <v>6</v>
      </c>
      <c r="U7" s="8">
        <v>0</v>
      </c>
      <c r="V7" s="8">
        <v>3</v>
      </c>
      <c r="W7" s="8">
        <v>0</v>
      </c>
      <c r="X7" s="8">
        <v>41</v>
      </c>
      <c r="Y7" s="8">
        <v>0</v>
      </c>
      <c r="Z7" s="8">
        <v>0</v>
      </c>
      <c r="AA7" s="8">
        <v>7</v>
      </c>
      <c r="AB7" s="8">
        <v>0</v>
      </c>
      <c r="AC7" s="8">
        <v>0</v>
      </c>
      <c r="AD7" s="8">
        <v>3</v>
      </c>
      <c r="AE7" s="8">
        <v>0</v>
      </c>
      <c r="AF7" s="8">
        <v>0</v>
      </c>
      <c r="AG7" s="8">
        <v>0</v>
      </c>
      <c r="AH7" s="8">
        <v>0</v>
      </c>
      <c r="AI7" s="8">
        <v>0</v>
      </c>
      <c r="AJ7" s="8">
        <v>30</v>
      </c>
      <c r="AK7" s="8">
        <v>4</v>
      </c>
      <c r="AL7" s="8">
        <v>0</v>
      </c>
      <c r="AM7" s="8">
        <v>2</v>
      </c>
      <c r="AN7" s="8">
        <v>3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0</v>
      </c>
      <c r="AU7" s="8">
        <v>0</v>
      </c>
      <c r="AV7" s="8">
        <v>5</v>
      </c>
      <c r="AW7" s="8">
        <v>0</v>
      </c>
      <c r="AX7" s="8">
        <v>0</v>
      </c>
      <c r="AY7" s="8">
        <v>9</v>
      </c>
      <c r="AZ7" s="8">
        <v>4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11</v>
      </c>
      <c r="BG7" s="8">
        <v>0</v>
      </c>
      <c r="BH7" s="8">
        <v>0</v>
      </c>
      <c r="BI7" s="8">
        <v>0</v>
      </c>
      <c r="BJ7" s="8">
        <v>0</v>
      </c>
      <c r="BL7" s="2">
        <f t="shared" si="0"/>
        <v>3.081967213114754</v>
      </c>
      <c r="BM7" s="2">
        <f t="shared" si="1"/>
        <v>0.92070746200037756</v>
      </c>
      <c r="BN7" s="17">
        <f t="shared" si="2"/>
        <v>1</v>
      </c>
      <c r="BP7" s="12">
        <v>0.95833333333333337</v>
      </c>
      <c r="BQ7" s="8">
        <v>2</v>
      </c>
      <c r="BR7" s="8">
        <v>9</v>
      </c>
      <c r="BS7" s="8">
        <v>0</v>
      </c>
      <c r="BT7" s="8">
        <v>30</v>
      </c>
      <c r="BU7" s="8">
        <v>39</v>
      </c>
      <c r="BV7" s="8">
        <v>16</v>
      </c>
      <c r="BW7" s="8">
        <v>6</v>
      </c>
      <c r="BX7" s="8">
        <v>8</v>
      </c>
      <c r="BY7" s="8">
        <v>0</v>
      </c>
      <c r="BZ7" s="8">
        <v>0</v>
      </c>
      <c r="CA7" s="8">
        <v>0</v>
      </c>
      <c r="CB7" s="8">
        <v>12</v>
      </c>
      <c r="CC7" s="8">
        <v>0</v>
      </c>
      <c r="CD7" s="8">
        <v>0</v>
      </c>
      <c r="CE7" s="8">
        <v>44</v>
      </c>
      <c r="CF7" s="8">
        <v>60</v>
      </c>
      <c r="CG7" s="8">
        <v>48</v>
      </c>
      <c r="CH7" s="8">
        <v>0</v>
      </c>
      <c r="CI7" s="8">
        <v>6</v>
      </c>
      <c r="CJ7" s="8">
        <v>0</v>
      </c>
      <c r="CK7" s="8">
        <v>2</v>
      </c>
      <c r="CL7" s="8">
        <v>5</v>
      </c>
      <c r="CM7" s="8">
        <v>0</v>
      </c>
      <c r="CN7" s="8">
        <v>9</v>
      </c>
      <c r="CO7" s="8">
        <v>28</v>
      </c>
      <c r="CP7" s="8">
        <v>0</v>
      </c>
      <c r="CQ7" s="8">
        <v>2</v>
      </c>
      <c r="CR7" s="8">
        <v>12</v>
      </c>
      <c r="CS7" s="8">
        <v>34</v>
      </c>
      <c r="CT7" s="8">
        <v>0</v>
      </c>
      <c r="CU7" s="8">
        <v>34</v>
      </c>
      <c r="CV7" s="8">
        <v>0</v>
      </c>
      <c r="CW7" s="8">
        <v>11</v>
      </c>
      <c r="CX7" s="8">
        <v>9</v>
      </c>
      <c r="CY7" s="8">
        <v>22</v>
      </c>
      <c r="CZ7" s="8">
        <v>37</v>
      </c>
      <c r="DC7" s="8">
        <v>0</v>
      </c>
      <c r="DD7" s="8">
        <v>50</v>
      </c>
      <c r="DE7" s="8">
        <v>8</v>
      </c>
      <c r="DF7" s="8">
        <v>45</v>
      </c>
      <c r="DG7" s="8">
        <v>18</v>
      </c>
      <c r="DH7" s="8">
        <v>1</v>
      </c>
      <c r="DI7" s="8">
        <v>7</v>
      </c>
      <c r="DJ7" s="8">
        <v>6</v>
      </c>
      <c r="DK7" s="8">
        <v>19</v>
      </c>
      <c r="DL7" s="8">
        <v>1</v>
      </c>
      <c r="DM7" s="8">
        <v>0</v>
      </c>
      <c r="DN7" s="8">
        <v>0</v>
      </c>
      <c r="DO7" s="8">
        <v>0</v>
      </c>
      <c r="DP7" s="8">
        <v>29</v>
      </c>
      <c r="DQ7" s="8">
        <v>0</v>
      </c>
      <c r="DR7" s="8">
        <v>6</v>
      </c>
      <c r="DS7" s="8">
        <v>11</v>
      </c>
      <c r="DT7" s="8">
        <v>40</v>
      </c>
      <c r="DU7" s="8">
        <v>0</v>
      </c>
      <c r="DV7" s="8">
        <v>0</v>
      </c>
      <c r="DW7" s="8">
        <v>20</v>
      </c>
      <c r="DX7" s="8">
        <v>0</v>
      </c>
      <c r="DY7" s="8">
        <v>16</v>
      </c>
      <c r="DZ7" s="8">
        <v>0</v>
      </c>
      <c r="EA7" s="8">
        <v>0</v>
      </c>
      <c r="EB7" s="8">
        <v>0</v>
      </c>
      <c r="ED7" s="2">
        <f t="shared" si="3"/>
        <v>12.290322580645162</v>
      </c>
      <c r="EE7" s="2">
        <f t="shared" si="4"/>
        <v>2.0271018166662915</v>
      </c>
      <c r="EF7" s="17">
        <f t="shared" si="5"/>
        <v>0.96875</v>
      </c>
      <c r="EH7" s="12">
        <v>0.95833333333333337</v>
      </c>
      <c r="EI7" s="8">
        <v>0</v>
      </c>
      <c r="EJ7" s="8">
        <v>0</v>
      </c>
      <c r="EK7" s="8">
        <v>0</v>
      </c>
      <c r="EL7" s="8">
        <v>0</v>
      </c>
      <c r="EM7" s="8">
        <v>0</v>
      </c>
      <c r="EN7" s="8">
        <v>0</v>
      </c>
      <c r="EO7" s="8">
        <v>37</v>
      </c>
      <c r="EP7" s="8">
        <v>0</v>
      </c>
      <c r="EQ7" s="8">
        <v>0</v>
      </c>
      <c r="ER7" s="8">
        <v>0</v>
      </c>
      <c r="ES7" s="8">
        <v>0</v>
      </c>
      <c r="ET7" s="8">
        <v>0</v>
      </c>
      <c r="EU7" s="8">
        <v>0</v>
      </c>
      <c r="EV7" s="8">
        <v>0</v>
      </c>
      <c r="EW7" s="8">
        <v>0</v>
      </c>
      <c r="EX7" s="8">
        <v>0</v>
      </c>
      <c r="EY7" s="8">
        <v>0</v>
      </c>
      <c r="EZ7" s="8">
        <v>0</v>
      </c>
      <c r="FA7" s="8">
        <v>0</v>
      </c>
      <c r="FB7" s="8">
        <v>0</v>
      </c>
      <c r="FC7" s="8">
        <v>0</v>
      </c>
      <c r="FD7" s="8">
        <v>0</v>
      </c>
      <c r="FE7" s="8">
        <v>0</v>
      </c>
      <c r="FF7" s="8">
        <v>0</v>
      </c>
      <c r="FG7" s="8">
        <v>0</v>
      </c>
      <c r="FH7" s="8">
        <v>15</v>
      </c>
      <c r="FI7" s="8">
        <v>0</v>
      </c>
      <c r="FJ7" s="8">
        <v>12</v>
      </c>
      <c r="FK7" s="8">
        <v>0</v>
      </c>
      <c r="FL7" s="8">
        <v>0</v>
      </c>
      <c r="FM7" s="8">
        <v>0</v>
      </c>
      <c r="FN7" s="8">
        <v>0</v>
      </c>
      <c r="FO7" s="8">
        <v>0</v>
      </c>
      <c r="FP7" s="8">
        <v>0</v>
      </c>
      <c r="FQ7" s="8">
        <v>0</v>
      </c>
      <c r="FR7" s="8">
        <v>0</v>
      </c>
      <c r="FS7" s="8">
        <v>0</v>
      </c>
      <c r="FT7" s="8">
        <v>0</v>
      </c>
      <c r="FU7" s="8">
        <v>0</v>
      </c>
      <c r="FV7" s="8">
        <v>0</v>
      </c>
      <c r="FW7" s="8">
        <v>0</v>
      </c>
      <c r="FX7" s="8">
        <v>0</v>
      </c>
      <c r="FY7" s="8">
        <v>4</v>
      </c>
      <c r="FZ7" s="8">
        <v>0</v>
      </c>
      <c r="GA7" s="8">
        <v>15</v>
      </c>
      <c r="GB7" s="8">
        <v>0</v>
      </c>
      <c r="GC7" s="8">
        <v>0</v>
      </c>
      <c r="GD7" s="8">
        <v>0</v>
      </c>
      <c r="GF7" s="2">
        <f t="shared" si="6"/>
        <v>1.7291666666666667</v>
      </c>
      <c r="GG7" s="2">
        <f t="shared" si="7"/>
        <v>0.90199718480425384</v>
      </c>
      <c r="GH7" s="17">
        <f t="shared" si="8"/>
        <v>1</v>
      </c>
      <c r="GJ7" s="12">
        <v>0.95833333333333337</v>
      </c>
      <c r="GK7" s="8">
        <v>0</v>
      </c>
      <c r="GL7" s="8">
        <v>19</v>
      </c>
      <c r="GM7" s="8">
        <v>14</v>
      </c>
      <c r="GN7" s="8">
        <v>39</v>
      </c>
      <c r="GO7" s="8">
        <v>0</v>
      </c>
      <c r="GP7" s="8">
        <v>24</v>
      </c>
      <c r="GQ7" s="8">
        <v>30</v>
      </c>
      <c r="GR7" s="8">
        <v>0</v>
      </c>
      <c r="GS7" s="8">
        <v>0</v>
      </c>
      <c r="GT7" s="8">
        <v>15</v>
      </c>
      <c r="GU7" s="8">
        <v>20</v>
      </c>
      <c r="GV7" s="8">
        <v>0</v>
      </c>
      <c r="GW7" s="8">
        <v>0</v>
      </c>
      <c r="GX7" s="8">
        <v>0</v>
      </c>
      <c r="GY7" s="8">
        <v>28</v>
      </c>
      <c r="GZ7" s="8">
        <v>39</v>
      </c>
      <c r="HA7" s="8">
        <v>33</v>
      </c>
      <c r="HB7" s="8">
        <v>0</v>
      </c>
      <c r="HC7" s="8">
        <v>0</v>
      </c>
      <c r="HD7" s="8">
        <v>0</v>
      </c>
      <c r="HE7" s="8">
        <v>19</v>
      </c>
      <c r="HF7" s="8">
        <v>36</v>
      </c>
      <c r="HG7" s="8">
        <v>1</v>
      </c>
      <c r="HH7" s="8">
        <v>0</v>
      </c>
      <c r="HI7" s="8">
        <v>0</v>
      </c>
      <c r="HJ7" s="8">
        <v>0</v>
      </c>
      <c r="HK7" s="8">
        <v>0</v>
      </c>
      <c r="HL7" s="8">
        <v>22</v>
      </c>
      <c r="HM7" s="8">
        <v>0</v>
      </c>
      <c r="HN7" s="8">
        <v>15</v>
      </c>
      <c r="HO7" s="8">
        <v>0</v>
      </c>
      <c r="HP7" s="8">
        <v>0</v>
      </c>
      <c r="HQ7" s="8">
        <v>4</v>
      </c>
      <c r="HR7" s="8">
        <v>51</v>
      </c>
      <c r="HS7" s="8">
        <v>0</v>
      </c>
      <c r="HT7" s="8">
        <v>0</v>
      </c>
      <c r="HU7" s="8">
        <v>0</v>
      </c>
      <c r="HV7" s="8">
        <v>0</v>
      </c>
      <c r="HW7" s="8">
        <v>33</v>
      </c>
      <c r="HX7" s="8">
        <v>40</v>
      </c>
      <c r="HY7" s="8">
        <v>0</v>
      </c>
      <c r="HZ7" s="8">
        <v>0</v>
      </c>
      <c r="IA7" s="8">
        <v>15</v>
      </c>
      <c r="IB7" s="8">
        <v>7</v>
      </c>
      <c r="IC7" s="8">
        <v>0</v>
      </c>
      <c r="ID7" s="8">
        <v>0</v>
      </c>
      <c r="IE7" s="8">
        <v>0</v>
      </c>
      <c r="IF7" s="8">
        <v>21</v>
      </c>
      <c r="IH7" s="2">
        <f t="shared" si="9"/>
        <v>10.9375</v>
      </c>
      <c r="II7" s="2">
        <f t="shared" si="10"/>
        <v>2.1282893294517446</v>
      </c>
      <c r="IJ7" s="17">
        <f t="shared" si="11"/>
        <v>1</v>
      </c>
      <c r="IL7" s="12">
        <v>0.95833333333333337</v>
      </c>
      <c r="IM7" s="1">
        <v>0</v>
      </c>
      <c r="IN7" s="1">
        <v>0</v>
      </c>
      <c r="IO7" s="1">
        <v>0</v>
      </c>
      <c r="IP7" s="1">
        <v>0</v>
      </c>
      <c r="IQ7" s="1">
        <v>0</v>
      </c>
      <c r="IR7" s="1">
        <v>12</v>
      </c>
      <c r="IS7" s="1">
        <v>0</v>
      </c>
      <c r="IT7" s="1">
        <v>19</v>
      </c>
      <c r="IU7" s="1">
        <v>0</v>
      </c>
      <c r="IV7" s="1">
        <v>0</v>
      </c>
      <c r="IW7" s="1">
        <v>0</v>
      </c>
      <c r="IX7" s="1">
        <v>0</v>
      </c>
      <c r="IY7" s="1">
        <v>7</v>
      </c>
      <c r="IZ7" s="1">
        <v>0</v>
      </c>
      <c r="JA7" s="1">
        <v>0</v>
      </c>
      <c r="JB7" s="1">
        <v>0</v>
      </c>
      <c r="JC7" s="1">
        <v>0</v>
      </c>
      <c r="JD7" s="1">
        <v>0</v>
      </c>
      <c r="JE7" s="1">
        <v>0</v>
      </c>
      <c r="JF7" s="1">
        <v>0</v>
      </c>
      <c r="JG7" s="1">
        <v>0</v>
      </c>
      <c r="JH7" s="1">
        <v>0</v>
      </c>
      <c r="JI7" s="1">
        <v>0</v>
      </c>
      <c r="JJ7" s="1">
        <v>0</v>
      </c>
      <c r="JK7" s="1">
        <v>0</v>
      </c>
      <c r="JL7" s="1">
        <v>1</v>
      </c>
      <c r="JM7" s="1">
        <v>0</v>
      </c>
      <c r="JN7" s="1">
        <v>0</v>
      </c>
      <c r="JO7" s="1">
        <v>0</v>
      </c>
      <c r="JP7" s="1">
        <v>0</v>
      </c>
      <c r="JQ7" s="1">
        <v>0</v>
      </c>
      <c r="JR7" s="1">
        <v>0</v>
      </c>
      <c r="JS7" s="1">
        <v>0</v>
      </c>
      <c r="JT7" s="1">
        <v>0</v>
      </c>
      <c r="JU7" s="1">
        <v>12</v>
      </c>
      <c r="JV7" s="1">
        <v>0</v>
      </c>
      <c r="JW7" s="1">
        <v>0</v>
      </c>
      <c r="JX7" s="1">
        <v>49</v>
      </c>
      <c r="JY7" s="1">
        <v>0</v>
      </c>
      <c r="JZ7" s="1">
        <v>16</v>
      </c>
      <c r="KA7" s="1">
        <v>0</v>
      </c>
      <c r="KB7" s="1">
        <v>0</v>
      </c>
      <c r="KC7" s="1">
        <v>2</v>
      </c>
      <c r="KE7" s="1">
        <f t="shared" si="12"/>
        <v>2.7441860465116279</v>
      </c>
      <c r="KF7" s="1">
        <f t="shared" si="13"/>
        <v>1.2965979094193998</v>
      </c>
      <c r="KG7" s="3">
        <f t="shared" si="14"/>
        <v>1</v>
      </c>
      <c r="KI7" s="12">
        <v>0.95833333333333337</v>
      </c>
      <c r="KJ7" s="8">
        <v>3</v>
      </c>
      <c r="KK7" s="8">
        <v>0</v>
      </c>
      <c r="KL7" s="8">
        <v>0</v>
      </c>
      <c r="KM7" s="8">
        <v>0</v>
      </c>
      <c r="KN7" s="8">
        <v>0</v>
      </c>
      <c r="KO7" s="8">
        <v>0</v>
      </c>
      <c r="KP7" s="8">
        <v>0</v>
      </c>
      <c r="KQ7" s="8">
        <v>0</v>
      </c>
      <c r="KR7" s="8">
        <v>0</v>
      </c>
      <c r="KS7" s="8">
        <v>0</v>
      </c>
      <c r="KT7" s="8">
        <v>0</v>
      </c>
      <c r="KU7" s="8">
        <v>0</v>
      </c>
      <c r="KV7" s="8">
        <v>0</v>
      </c>
      <c r="KW7" s="8">
        <v>0</v>
      </c>
      <c r="KX7" s="8">
        <v>0</v>
      </c>
      <c r="KY7" s="8">
        <v>0</v>
      </c>
      <c r="KZ7" s="8">
        <v>0</v>
      </c>
      <c r="LA7" s="8">
        <v>19</v>
      </c>
      <c r="LB7" s="8">
        <v>0</v>
      </c>
      <c r="LC7" s="8">
        <v>0</v>
      </c>
      <c r="LD7" s="8">
        <v>0</v>
      </c>
      <c r="LE7" s="8">
        <v>0</v>
      </c>
      <c r="LF7" s="8">
        <v>0</v>
      </c>
      <c r="LG7" s="8">
        <v>0</v>
      </c>
      <c r="LH7" s="8">
        <v>0</v>
      </c>
      <c r="LI7" s="8">
        <v>0</v>
      </c>
      <c r="LJ7" s="8">
        <v>0</v>
      </c>
      <c r="LK7" s="8">
        <v>0</v>
      </c>
      <c r="LL7" s="8">
        <v>3</v>
      </c>
      <c r="LM7" s="8">
        <v>0</v>
      </c>
      <c r="LN7" s="8">
        <v>0</v>
      </c>
      <c r="LO7" s="8">
        <v>0</v>
      </c>
      <c r="LP7" s="8">
        <v>0</v>
      </c>
      <c r="LQ7" s="8">
        <v>0</v>
      </c>
      <c r="LR7" s="8">
        <v>0</v>
      </c>
      <c r="LS7" s="8">
        <v>0</v>
      </c>
      <c r="LT7" s="8">
        <v>1</v>
      </c>
      <c r="LU7" s="8">
        <v>0</v>
      </c>
      <c r="LV7" s="8">
        <v>0</v>
      </c>
      <c r="LW7" s="8">
        <v>0</v>
      </c>
      <c r="LX7" s="8">
        <v>0</v>
      </c>
      <c r="LY7" s="8">
        <v>0</v>
      </c>
      <c r="LZ7" s="8">
        <v>0</v>
      </c>
      <c r="MA7" s="8">
        <v>0</v>
      </c>
      <c r="MB7" s="8">
        <v>0</v>
      </c>
      <c r="MD7" s="1">
        <f t="shared" si="15"/>
        <v>0.57777777777777772</v>
      </c>
      <c r="ME7" s="1">
        <f t="shared" si="16"/>
        <v>0.42933927260253935</v>
      </c>
      <c r="MF7" s="3">
        <f t="shared" si="17"/>
        <v>1</v>
      </c>
    </row>
    <row r="8" spans="1:344" x14ac:dyDescent="0.55000000000000004">
      <c r="A8" s="12">
        <v>0.97916666666666663</v>
      </c>
      <c r="B8" s="8">
        <v>8</v>
      </c>
      <c r="C8" s="8">
        <v>9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3</v>
      </c>
      <c r="K8" s="8">
        <v>0</v>
      </c>
      <c r="L8" s="8">
        <v>0</v>
      </c>
      <c r="M8" s="8">
        <v>0</v>
      </c>
      <c r="N8" s="8">
        <v>5</v>
      </c>
      <c r="O8" s="8">
        <v>0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1</v>
      </c>
      <c r="W8" s="8">
        <v>0</v>
      </c>
      <c r="X8" s="8">
        <v>34</v>
      </c>
      <c r="Y8" s="8">
        <v>2</v>
      </c>
      <c r="Z8" s="8">
        <v>0</v>
      </c>
      <c r="AA8" s="8">
        <v>8</v>
      </c>
      <c r="AB8" s="8">
        <v>0</v>
      </c>
      <c r="AC8" s="8">
        <v>0</v>
      </c>
      <c r="AD8" s="8">
        <v>3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29</v>
      </c>
      <c r="AK8" s="8">
        <v>0</v>
      </c>
      <c r="AL8" s="8">
        <v>0</v>
      </c>
      <c r="AM8" s="8">
        <v>6</v>
      </c>
      <c r="AN8" s="8">
        <v>15</v>
      </c>
      <c r="AO8" s="8">
        <v>0</v>
      </c>
      <c r="AP8" s="8">
        <v>0</v>
      </c>
      <c r="AQ8" s="8">
        <v>0</v>
      </c>
      <c r="AR8" s="8">
        <v>0</v>
      </c>
      <c r="AS8" s="8">
        <v>0</v>
      </c>
      <c r="AT8" s="8">
        <v>0</v>
      </c>
      <c r="AU8" s="8">
        <v>0</v>
      </c>
      <c r="AV8" s="8">
        <v>0</v>
      </c>
      <c r="AW8" s="8">
        <v>0</v>
      </c>
      <c r="AX8" s="8">
        <v>1</v>
      </c>
      <c r="AY8" s="8">
        <v>0</v>
      </c>
      <c r="AZ8" s="8">
        <v>5</v>
      </c>
      <c r="BA8" s="8">
        <v>0</v>
      </c>
      <c r="BB8" s="8">
        <v>0</v>
      </c>
      <c r="BC8" s="8">
        <v>0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8">
        <v>0</v>
      </c>
      <c r="BJ8" s="8">
        <v>0</v>
      </c>
      <c r="BL8" s="2">
        <f t="shared" si="0"/>
        <v>2.1147540983606556</v>
      </c>
      <c r="BM8" s="2">
        <f t="shared" si="1"/>
        <v>0.78722670187167021</v>
      </c>
      <c r="BN8" s="17">
        <f t="shared" si="2"/>
        <v>1</v>
      </c>
      <c r="BP8" s="12">
        <v>0.97916666666666663</v>
      </c>
      <c r="BQ8" s="8">
        <v>3</v>
      </c>
      <c r="BR8" s="8">
        <v>25</v>
      </c>
      <c r="BS8" s="8">
        <v>0</v>
      </c>
      <c r="BT8" s="8">
        <v>0</v>
      </c>
      <c r="BU8" s="8">
        <v>29</v>
      </c>
      <c r="BV8" s="8">
        <v>14</v>
      </c>
      <c r="BW8" s="8">
        <v>28</v>
      </c>
      <c r="BX8" s="8">
        <v>2</v>
      </c>
      <c r="BY8" s="8">
        <v>0</v>
      </c>
      <c r="BZ8" s="8">
        <v>0</v>
      </c>
      <c r="CA8" s="8">
        <v>0</v>
      </c>
      <c r="CB8" s="8">
        <v>1</v>
      </c>
      <c r="CC8" s="8">
        <v>11</v>
      </c>
      <c r="CD8" s="8">
        <v>0</v>
      </c>
      <c r="CE8" s="8">
        <v>42</v>
      </c>
      <c r="CF8" s="8">
        <v>0</v>
      </c>
      <c r="CG8" s="8">
        <v>40</v>
      </c>
      <c r="CH8" s="8">
        <v>0</v>
      </c>
      <c r="CI8" s="8">
        <v>7</v>
      </c>
      <c r="CJ8" s="8">
        <v>0</v>
      </c>
      <c r="CK8" s="8">
        <v>2</v>
      </c>
      <c r="CL8" s="8">
        <v>0</v>
      </c>
      <c r="CM8" s="8">
        <v>0</v>
      </c>
      <c r="CN8" s="8">
        <v>16</v>
      </c>
      <c r="CO8" s="8">
        <v>10</v>
      </c>
      <c r="CP8" s="8">
        <v>0</v>
      </c>
      <c r="CQ8" s="8">
        <v>0</v>
      </c>
      <c r="CR8" s="8">
        <v>0</v>
      </c>
      <c r="CS8" s="8">
        <v>11</v>
      </c>
      <c r="CT8" s="8">
        <v>0</v>
      </c>
      <c r="CU8" s="8">
        <v>0</v>
      </c>
      <c r="CV8" s="8">
        <v>0</v>
      </c>
      <c r="CW8" s="8">
        <v>10</v>
      </c>
      <c r="CX8" s="8">
        <v>0</v>
      </c>
      <c r="CY8" s="8">
        <v>0</v>
      </c>
      <c r="CZ8" s="8">
        <v>28</v>
      </c>
      <c r="DC8" s="8">
        <v>0</v>
      </c>
      <c r="DD8" s="8">
        <v>27</v>
      </c>
      <c r="DE8" s="8">
        <v>18</v>
      </c>
      <c r="DF8" s="8">
        <v>29</v>
      </c>
      <c r="DG8" s="8">
        <v>5</v>
      </c>
      <c r="DH8" s="8">
        <v>0</v>
      </c>
      <c r="DI8" s="8">
        <v>19</v>
      </c>
      <c r="DJ8" s="8">
        <v>2</v>
      </c>
      <c r="DK8" s="8">
        <v>13</v>
      </c>
      <c r="DL8" s="8">
        <v>0</v>
      </c>
      <c r="DM8" s="8">
        <v>0</v>
      </c>
      <c r="DN8" s="8">
        <v>0</v>
      </c>
      <c r="DO8" s="8">
        <v>0</v>
      </c>
      <c r="DP8" s="8">
        <v>9</v>
      </c>
      <c r="DQ8" s="8">
        <v>2</v>
      </c>
      <c r="DR8" s="8">
        <v>0</v>
      </c>
      <c r="DS8" s="8">
        <v>1</v>
      </c>
      <c r="DT8" s="8">
        <v>25</v>
      </c>
      <c r="DU8" s="8">
        <v>0</v>
      </c>
      <c r="DV8" s="8">
        <v>0</v>
      </c>
      <c r="DW8" s="8">
        <v>15</v>
      </c>
      <c r="DX8" s="8">
        <v>2</v>
      </c>
      <c r="DY8" s="8">
        <v>0</v>
      </c>
      <c r="DZ8" s="8">
        <v>0</v>
      </c>
      <c r="EA8" s="8">
        <v>0</v>
      </c>
      <c r="EB8" s="8">
        <v>0</v>
      </c>
      <c r="ED8" s="2">
        <f t="shared" si="3"/>
        <v>7.193548387096774</v>
      </c>
      <c r="EE8" s="2">
        <f t="shared" si="4"/>
        <v>1.412312465085606</v>
      </c>
      <c r="EF8" s="17">
        <f t="shared" si="5"/>
        <v>0.96875</v>
      </c>
      <c r="EH8" s="12">
        <v>0.97916666666666663</v>
      </c>
      <c r="EI8" s="8">
        <v>0</v>
      </c>
      <c r="EJ8" s="8">
        <v>0</v>
      </c>
      <c r="EK8" s="8">
        <v>0</v>
      </c>
      <c r="EL8" s="8">
        <v>0</v>
      </c>
      <c r="EM8" s="8">
        <v>0</v>
      </c>
      <c r="EN8" s="8">
        <v>0</v>
      </c>
      <c r="EO8" s="8">
        <v>21</v>
      </c>
      <c r="EP8" s="8">
        <v>0</v>
      </c>
      <c r="EQ8" s="8">
        <v>0</v>
      </c>
      <c r="ER8" s="8">
        <v>0</v>
      </c>
      <c r="ES8" s="8">
        <v>0</v>
      </c>
      <c r="ET8" s="8">
        <v>0</v>
      </c>
      <c r="EU8" s="8">
        <v>0</v>
      </c>
      <c r="EV8" s="8">
        <v>0</v>
      </c>
      <c r="EW8" s="8">
        <v>0</v>
      </c>
      <c r="EX8" s="8">
        <v>0</v>
      </c>
      <c r="EY8" s="8">
        <v>0</v>
      </c>
      <c r="EZ8" s="8">
        <v>0</v>
      </c>
      <c r="FA8" s="8">
        <v>0</v>
      </c>
      <c r="FB8" s="8">
        <v>0</v>
      </c>
      <c r="FC8" s="8">
        <v>0</v>
      </c>
      <c r="FD8" s="8">
        <v>0</v>
      </c>
      <c r="FE8" s="8">
        <v>0</v>
      </c>
      <c r="FF8" s="8">
        <v>0</v>
      </c>
      <c r="FG8" s="8">
        <v>0</v>
      </c>
      <c r="FH8" s="8">
        <v>19</v>
      </c>
      <c r="FI8" s="8">
        <v>0</v>
      </c>
      <c r="FJ8" s="8">
        <v>0</v>
      </c>
      <c r="FK8" s="8">
        <v>0</v>
      </c>
      <c r="FL8" s="8">
        <v>0</v>
      </c>
      <c r="FM8" s="8">
        <v>0</v>
      </c>
      <c r="FN8" s="8">
        <v>0</v>
      </c>
      <c r="FO8" s="8">
        <v>0</v>
      </c>
      <c r="FP8" s="8">
        <v>0</v>
      </c>
      <c r="FQ8" s="8">
        <v>0</v>
      </c>
      <c r="FR8" s="8">
        <v>0</v>
      </c>
      <c r="FS8" s="8">
        <v>0</v>
      </c>
      <c r="FT8" s="8">
        <v>0</v>
      </c>
      <c r="FU8" s="8">
        <v>0</v>
      </c>
      <c r="FV8" s="8">
        <v>0</v>
      </c>
      <c r="FW8" s="8">
        <v>0</v>
      </c>
      <c r="FX8" s="8">
        <v>0</v>
      </c>
      <c r="FY8" s="8">
        <v>0</v>
      </c>
      <c r="FZ8" s="8">
        <v>0</v>
      </c>
      <c r="GA8" s="8">
        <v>2</v>
      </c>
      <c r="GB8" s="8">
        <v>0</v>
      </c>
      <c r="GC8" s="8">
        <v>0</v>
      </c>
      <c r="GD8" s="8">
        <v>0</v>
      </c>
      <c r="GF8" s="2">
        <f t="shared" si="6"/>
        <v>0.875</v>
      </c>
      <c r="GG8" s="2">
        <f t="shared" si="7"/>
        <v>0.5839345938793814</v>
      </c>
      <c r="GH8" s="17">
        <f t="shared" si="8"/>
        <v>1</v>
      </c>
      <c r="GJ8" s="12">
        <v>0.97916666666666663</v>
      </c>
      <c r="GK8" s="8">
        <v>26</v>
      </c>
      <c r="GL8" s="8">
        <v>0</v>
      </c>
      <c r="GM8" s="8">
        <v>0</v>
      </c>
      <c r="GN8" s="8">
        <v>38</v>
      </c>
      <c r="GO8" s="8">
        <v>0</v>
      </c>
      <c r="GP8" s="8">
        <v>18</v>
      </c>
      <c r="GQ8" s="8">
        <v>37</v>
      </c>
      <c r="GR8" s="8">
        <v>0</v>
      </c>
      <c r="GS8" s="8">
        <v>0</v>
      </c>
      <c r="GT8" s="8">
        <v>35</v>
      </c>
      <c r="GU8" s="8">
        <v>61</v>
      </c>
      <c r="GV8" s="8">
        <v>0</v>
      </c>
      <c r="GW8" s="8">
        <v>0</v>
      </c>
      <c r="GX8" s="8">
        <v>0</v>
      </c>
      <c r="GY8" s="8">
        <v>25</v>
      </c>
      <c r="GZ8" s="8">
        <v>31</v>
      </c>
      <c r="HA8" s="8">
        <v>29</v>
      </c>
      <c r="HB8" s="8">
        <v>0</v>
      </c>
      <c r="HC8" s="8">
        <v>0</v>
      </c>
      <c r="HD8" s="8">
        <v>0</v>
      </c>
      <c r="HE8" s="8">
        <v>19</v>
      </c>
      <c r="HF8" s="8">
        <v>38</v>
      </c>
      <c r="HG8" s="8">
        <v>0</v>
      </c>
      <c r="HH8" s="8">
        <v>1</v>
      </c>
      <c r="HI8" s="8">
        <v>0</v>
      </c>
      <c r="HJ8" s="8">
        <v>0</v>
      </c>
      <c r="HK8" s="8">
        <v>0</v>
      </c>
      <c r="HL8" s="8">
        <v>9</v>
      </c>
      <c r="HM8" s="8">
        <v>0</v>
      </c>
      <c r="HN8" s="8">
        <v>21</v>
      </c>
      <c r="HO8" s="8">
        <v>0</v>
      </c>
      <c r="HP8" s="8">
        <v>0</v>
      </c>
      <c r="HQ8" s="8">
        <v>0</v>
      </c>
      <c r="HR8" s="8">
        <v>14</v>
      </c>
      <c r="HS8" s="8">
        <v>0</v>
      </c>
      <c r="HT8" s="8">
        <v>0</v>
      </c>
      <c r="HU8" s="8">
        <v>0</v>
      </c>
      <c r="HV8" s="8">
        <v>0</v>
      </c>
      <c r="HW8" s="8">
        <v>7</v>
      </c>
      <c r="HX8" s="8">
        <v>46</v>
      </c>
      <c r="HY8" s="8">
        <v>0</v>
      </c>
      <c r="HZ8" s="8">
        <v>0</v>
      </c>
      <c r="IA8" s="8">
        <v>30</v>
      </c>
      <c r="IB8" s="8">
        <v>9</v>
      </c>
      <c r="IC8" s="8">
        <v>0</v>
      </c>
      <c r="ID8" s="8">
        <v>0</v>
      </c>
      <c r="IE8" s="8">
        <v>0</v>
      </c>
      <c r="IF8" s="8">
        <v>48</v>
      </c>
      <c r="IH8" s="2">
        <f t="shared" si="9"/>
        <v>11.291666666666666</v>
      </c>
      <c r="II8" s="2">
        <f t="shared" si="10"/>
        <v>2.4041848733900131</v>
      </c>
      <c r="IJ8" s="17">
        <f t="shared" si="11"/>
        <v>1</v>
      </c>
      <c r="IL8" s="12">
        <v>0.97916666666666663</v>
      </c>
      <c r="IM8" s="1">
        <v>0</v>
      </c>
      <c r="IN8" s="1">
        <v>0</v>
      </c>
      <c r="IO8" s="1">
        <v>1</v>
      </c>
      <c r="IP8" s="1">
        <v>0</v>
      </c>
      <c r="IQ8" s="1">
        <v>0</v>
      </c>
      <c r="IR8" s="1">
        <v>31</v>
      </c>
      <c r="IS8" s="1">
        <v>8</v>
      </c>
      <c r="IT8" s="1">
        <v>62</v>
      </c>
      <c r="IU8" s="1">
        <v>0</v>
      </c>
      <c r="IV8" s="1">
        <v>0</v>
      </c>
      <c r="IW8" s="1">
        <v>0</v>
      </c>
      <c r="IX8" s="1">
        <v>0</v>
      </c>
      <c r="IY8" s="1">
        <v>2</v>
      </c>
      <c r="IZ8" s="1">
        <v>0</v>
      </c>
      <c r="JA8" s="1">
        <v>0</v>
      </c>
      <c r="JB8" s="1">
        <v>0</v>
      </c>
      <c r="JC8" s="1">
        <v>0</v>
      </c>
      <c r="JD8" s="1">
        <v>0</v>
      </c>
      <c r="JE8" s="1">
        <v>0</v>
      </c>
      <c r="JF8" s="1">
        <v>0</v>
      </c>
      <c r="JG8" s="1">
        <v>12</v>
      </c>
      <c r="JH8" s="1">
        <v>0</v>
      </c>
      <c r="JI8" s="1">
        <v>0</v>
      </c>
      <c r="JJ8" s="1">
        <v>0</v>
      </c>
      <c r="JK8" s="1">
        <v>0</v>
      </c>
      <c r="JL8" s="1">
        <v>15</v>
      </c>
      <c r="JM8" s="1">
        <v>0</v>
      </c>
      <c r="JN8" s="1">
        <v>0</v>
      </c>
      <c r="JO8" s="1">
        <v>0</v>
      </c>
      <c r="JP8" s="1">
        <v>0</v>
      </c>
      <c r="JQ8" s="1">
        <v>0</v>
      </c>
      <c r="JR8" s="1">
        <v>0</v>
      </c>
      <c r="JS8" s="1">
        <v>0</v>
      </c>
      <c r="JT8" s="1">
        <v>0</v>
      </c>
      <c r="JU8" s="1">
        <v>7</v>
      </c>
      <c r="JV8" s="1">
        <v>0</v>
      </c>
      <c r="JW8" s="1">
        <v>0</v>
      </c>
      <c r="JX8" s="1">
        <v>0</v>
      </c>
      <c r="JY8" s="1">
        <v>0</v>
      </c>
      <c r="JZ8" s="1">
        <v>0</v>
      </c>
      <c r="KA8" s="1">
        <v>0</v>
      </c>
      <c r="KB8" s="1">
        <v>0</v>
      </c>
      <c r="KC8" s="1">
        <v>4</v>
      </c>
      <c r="KE8" s="1">
        <f t="shared" si="12"/>
        <v>3.3023255813953489</v>
      </c>
      <c r="KF8" s="1">
        <f t="shared" si="13"/>
        <v>1.6368996989051192</v>
      </c>
      <c r="KG8" s="3">
        <f t="shared" si="14"/>
        <v>1</v>
      </c>
      <c r="KI8" s="12">
        <v>0.97916666666666663</v>
      </c>
      <c r="KJ8" s="8">
        <v>0</v>
      </c>
      <c r="KK8" s="8">
        <v>0</v>
      </c>
      <c r="KL8" s="8">
        <v>0</v>
      </c>
      <c r="KM8" s="8">
        <v>44</v>
      </c>
      <c r="KN8" s="8">
        <v>0</v>
      </c>
      <c r="KO8" s="8">
        <v>0</v>
      </c>
      <c r="KP8" s="8">
        <v>4</v>
      </c>
      <c r="KQ8" s="8">
        <v>0</v>
      </c>
      <c r="KR8" s="8">
        <v>0</v>
      </c>
      <c r="KS8" s="8">
        <v>0</v>
      </c>
      <c r="KT8" s="8">
        <v>0</v>
      </c>
      <c r="KU8" s="8">
        <v>0</v>
      </c>
      <c r="KV8" s="8">
        <v>0</v>
      </c>
      <c r="KW8" s="8">
        <v>0</v>
      </c>
      <c r="KX8" s="8">
        <v>0</v>
      </c>
      <c r="KY8" s="8">
        <v>0</v>
      </c>
      <c r="KZ8" s="8">
        <v>0</v>
      </c>
      <c r="LA8" s="8">
        <v>3</v>
      </c>
      <c r="LB8" s="8">
        <v>0</v>
      </c>
      <c r="LC8" s="8">
        <v>0</v>
      </c>
      <c r="LD8" s="8">
        <v>0</v>
      </c>
      <c r="LE8" s="8">
        <v>0</v>
      </c>
      <c r="LF8" s="8">
        <v>0</v>
      </c>
      <c r="LG8" s="8">
        <v>0</v>
      </c>
      <c r="LH8" s="8">
        <v>0</v>
      </c>
      <c r="LI8" s="8">
        <v>0</v>
      </c>
      <c r="LJ8" s="8">
        <v>0</v>
      </c>
      <c r="LK8" s="8">
        <v>0</v>
      </c>
      <c r="LL8" s="8">
        <v>4</v>
      </c>
      <c r="LM8" s="8">
        <v>8</v>
      </c>
      <c r="LN8" s="8">
        <v>0</v>
      </c>
      <c r="LO8" s="8">
        <v>0</v>
      </c>
      <c r="LP8" s="8">
        <v>22</v>
      </c>
      <c r="LQ8" s="8">
        <v>0</v>
      </c>
      <c r="LR8" s="8">
        <v>0</v>
      </c>
      <c r="LS8" s="8">
        <v>0</v>
      </c>
      <c r="LT8" s="8">
        <v>0</v>
      </c>
      <c r="LU8" s="8">
        <v>0</v>
      </c>
      <c r="LV8" s="8">
        <v>0</v>
      </c>
      <c r="LW8" s="8">
        <v>0</v>
      </c>
      <c r="LX8" s="8">
        <v>0</v>
      </c>
      <c r="LY8" s="8">
        <v>0</v>
      </c>
      <c r="LZ8" s="8">
        <v>0</v>
      </c>
      <c r="MA8" s="8">
        <v>0</v>
      </c>
      <c r="MB8" s="8">
        <v>5</v>
      </c>
      <c r="MD8" s="1">
        <f t="shared" si="15"/>
        <v>2</v>
      </c>
      <c r="ME8" s="1">
        <f t="shared" si="16"/>
        <v>1.0940611029415575</v>
      </c>
      <c r="MF8" s="3">
        <f t="shared" si="17"/>
        <v>1</v>
      </c>
    </row>
    <row r="9" spans="1:344" x14ac:dyDescent="0.55000000000000004">
      <c r="A9" s="12">
        <v>0</v>
      </c>
      <c r="B9" s="8">
        <v>14</v>
      </c>
      <c r="C9" s="8">
        <v>25</v>
      </c>
      <c r="D9" s="8">
        <v>0</v>
      </c>
      <c r="E9" s="8">
        <v>0</v>
      </c>
      <c r="F9" s="8">
        <v>0</v>
      </c>
      <c r="G9" s="8">
        <v>0</v>
      </c>
      <c r="H9" s="8">
        <v>5</v>
      </c>
      <c r="I9" s="8">
        <v>0</v>
      </c>
      <c r="J9" s="8">
        <v>2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39</v>
      </c>
      <c r="Q9" s="8">
        <v>0</v>
      </c>
      <c r="R9" s="8">
        <v>0</v>
      </c>
      <c r="S9" s="8">
        <v>0</v>
      </c>
      <c r="T9" s="8">
        <v>0</v>
      </c>
      <c r="U9" s="8">
        <v>0</v>
      </c>
      <c r="V9" s="8">
        <v>0</v>
      </c>
      <c r="W9" s="8">
        <v>0</v>
      </c>
      <c r="X9" s="8">
        <v>15</v>
      </c>
      <c r="Y9" s="8">
        <v>4</v>
      </c>
      <c r="Z9" s="8">
        <v>0</v>
      </c>
      <c r="AA9" s="8">
        <v>7</v>
      </c>
      <c r="AB9" s="8">
        <v>0</v>
      </c>
      <c r="AC9" s="8">
        <v>0</v>
      </c>
      <c r="AD9" s="8">
        <v>1</v>
      </c>
      <c r="AE9" s="8">
        <v>0</v>
      </c>
      <c r="AF9" s="8">
        <v>0</v>
      </c>
      <c r="AG9" s="8">
        <v>0</v>
      </c>
      <c r="AH9" s="8">
        <v>5</v>
      </c>
      <c r="AI9" s="8">
        <v>0</v>
      </c>
      <c r="AJ9" s="8">
        <v>12</v>
      </c>
      <c r="AK9" s="8">
        <v>7</v>
      </c>
      <c r="AL9" s="8">
        <v>0</v>
      </c>
      <c r="AM9" s="8">
        <v>2</v>
      </c>
      <c r="AN9" s="8">
        <v>5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v>0</v>
      </c>
      <c r="AU9" s="8">
        <v>12</v>
      </c>
      <c r="AV9" s="8">
        <v>0</v>
      </c>
      <c r="AW9" s="8">
        <v>0</v>
      </c>
      <c r="AX9" s="8">
        <v>0</v>
      </c>
      <c r="AY9" s="8">
        <v>12</v>
      </c>
      <c r="AZ9" s="8">
        <v>2</v>
      </c>
      <c r="BA9" s="8">
        <v>0</v>
      </c>
      <c r="BB9" s="8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8">
        <v>0</v>
      </c>
      <c r="BJ9" s="8">
        <v>0</v>
      </c>
      <c r="BL9" s="2">
        <f t="shared" si="0"/>
        <v>2.7704918032786887</v>
      </c>
      <c r="BM9" s="2">
        <f t="shared" si="1"/>
        <v>0.86409668637283854</v>
      </c>
      <c r="BN9" s="17">
        <f t="shared" si="2"/>
        <v>1</v>
      </c>
      <c r="BP9" s="12">
        <v>0</v>
      </c>
      <c r="BQ9" s="8">
        <v>4</v>
      </c>
      <c r="BR9" s="8">
        <v>7</v>
      </c>
      <c r="BS9" s="8">
        <v>0</v>
      </c>
      <c r="BT9" s="8">
        <v>0</v>
      </c>
      <c r="BU9" s="8">
        <v>35</v>
      </c>
      <c r="BV9" s="8">
        <v>6</v>
      </c>
      <c r="BW9" s="8">
        <v>0</v>
      </c>
      <c r="BX9" s="8">
        <v>6</v>
      </c>
      <c r="BY9" s="8">
        <v>0</v>
      </c>
      <c r="BZ9" s="8">
        <v>0</v>
      </c>
      <c r="CA9" s="8">
        <v>0</v>
      </c>
      <c r="CB9" s="8">
        <v>1</v>
      </c>
      <c r="CC9" s="8">
        <v>0</v>
      </c>
      <c r="CD9" s="8">
        <v>0</v>
      </c>
      <c r="CE9" s="8">
        <v>19</v>
      </c>
      <c r="CF9" s="8">
        <v>0</v>
      </c>
      <c r="CG9" s="8">
        <v>37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11</v>
      </c>
      <c r="CO9" s="8">
        <v>8</v>
      </c>
      <c r="CP9" s="8">
        <v>0</v>
      </c>
      <c r="CQ9" s="8">
        <v>0</v>
      </c>
      <c r="CR9" s="8">
        <v>0</v>
      </c>
      <c r="CS9" s="8">
        <v>2</v>
      </c>
      <c r="CT9" s="8">
        <v>0</v>
      </c>
      <c r="CU9" s="8">
        <v>0</v>
      </c>
      <c r="CV9" s="8">
        <v>0</v>
      </c>
      <c r="CW9" s="8">
        <v>9</v>
      </c>
      <c r="CX9" s="8">
        <v>30</v>
      </c>
      <c r="CY9" s="8">
        <v>0</v>
      </c>
      <c r="CZ9" s="8">
        <v>2</v>
      </c>
      <c r="DC9" s="8">
        <v>0</v>
      </c>
      <c r="DD9" s="8">
        <v>4</v>
      </c>
      <c r="DE9" s="8">
        <v>0</v>
      </c>
      <c r="DF9" s="8">
        <v>14</v>
      </c>
      <c r="DG9" s="8">
        <v>0</v>
      </c>
      <c r="DH9" s="8">
        <v>0</v>
      </c>
      <c r="DI9" s="8">
        <v>5</v>
      </c>
      <c r="DJ9" s="8">
        <v>0</v>
      </c>
      <c r="DK9" s="8">
        <v>8</v>
      </c>
      <c r="DL9" s="8">
        <v>4</v>
      </c>
      <c r="DM9" s="8">
        <v>0</v>
      </c>
      <c r="DN9" s="8">
        <v>0</v>
      </c>
      <c r="DO9" s="8">
        <v>0</v>
      </c>
      <c r="DP9" s="8">
        <v>60</v>
      </c>
      <c r="DQ9" s="8">
        <v>2</v>
      </c>
      <c r="DR9" s="8">
        <v>14</v>
      </c>
      <c r="DS9" s="8">
        <v>4</v>
      </c>
      <c r="DT9" s="8">
        <v>10</v>
      </c>
      <c r="DU9" s="8">
        <v>0</v>
      </c>
      <c r="DV9" s="8">
        <v>0</v>
      </c>
      <c r="DW9" s="8">
        <v>25</v>
      </c>
      <c r="DX9" s="8">
        <v>1</v>
      </c>
      <c r="DY9" s="8">
        <v>15</v>
      </c>
      <c r="DZ9" s="8">
        <v>0</v>
      </c>
      <c r="EA9" s="8">
        <v>0</v>
      </c>
      <c r="EB9" s="8">
        <v>0</v>
      </c>
      <c r="ED9" s="2">
        <f t="shared" si="3"/>
        <v>5.532258064516129</v>
      </c>
      <c r="EE9" s="2">
        <f t="shared" si="4"/>
        <v>1.4038395905326382</v>
      </c>
      <c r="EF9" s="17">
        <f t="shared" si="5"/>
        <v>0.96875</v>
      </c>
      <c r="EH9" s="12">
        <v>0</v>
      </c>
      <c r="EI9" s="8">
        <v>0</v>
      </c>
      <c r="EJ9" s="8">
        <v>0</v>
      </c>
      <c r="EK9" s="8">
        <v>0</v>
      </c>
      <c r="EL9" s="8">
        <v>0</v>
      </c>
      <c r="EM9" s="8">
        <v>0</v>
      </c>
      <c r="EN9" s="8">
        <v>0</v>
      </c>
      <c r="EO9" s="8">
        <v>18</v>
      </c>
      <c r="EP9" s="8">
        <v>0</v>
      </c>
      <c r="EQ9" s="8">
        <v>5</v>
      </c>
      <c r="ER9" s="8">
        <v>0</v>
      </c>
      <c r="ES9" s="8">
        <v>0</v>
      </c>
      <c r="ET9" s="8">
        <v>0</v>
      </c>
      <c r="EU9" s="8">
        <v>0</v>
      </c>
      <c r="EV9" s="8">
        <v>0</v>
      </c>
      <c r="EW9" s="8">
        <v>0</v>
      </c>
      <c r="EX9" s="8">
        <v>22</v>
      </c>
      <c r="EY9" s="8">
        <v>0</v>
      </c>
      <c r="EZ9" s="8">
        <v>0</v>
      </c>
      <c r="FA9" s="8">
        <v>8</v>
      </c>
      <c r="FB9" s="8">
        <v>0</v>
      </c>
      <c r="FC9" s="8">
        <v>0</v>
      </c>
      <c r="FD9" s="8">
        <v>0</v>
      </c>
      <c r="FE9" s="8">
        <v>0</v>
      </c>
      <c r="FF9" s="8">
        <v>0</v>
      </c>
      <c r="FG9" s="8">
        <v>0</v>
      </c>
      <c r="FH9" s="8">
        <v>7</v>
      </c>
      <c r="FI9" s="8">
        <v>0</v>
      </c>
      <c r="FJ9" s="8">
        <v>0</v>
      </c>
      <c r="FK9" s="8">
        <v>0</v>
      </c>
      <c r="FL9" s="8">
        <v>4</v>
      </c>
      <c r="FM9" s="8">
        <v>0</v>
      </c>
      <c r="FN9" s="8">
        <v>0</v>
      </c>
      <c r="FO9" s="8">
        <v>0</v>
      </c>
      <c r="FP9" s="8">
        <v>0</v>
      </c>
      <c r="FQ9" s="8">
        <v>0</v>
      </c>
      <c r="FR9" s="8">
        <v>0</v>
      </c>
      <c r="FS9" s="8">
        <v>0</v>
      </c>
      <c r="FT9" s="8">
        <v>0</v>
      </c>
      <c r="FU9" s="8">
        <v>0</v>
      </c>
      <c r="FV9" s="8">
        <v>0</v>
      </c>
      <c r="FW9" s="8">
        <v>0</v>
      </c>
      <c r="FX9" s="8">
        <v>0</v>
      </c>
      <c r="FY9" s="8">
        <v>3</v>
      </c>
      <c r="FZ9" s="8">
        <v>0</v>
      </c>
      <c r="GA9" s="8">
        <v>0</v>
      </c>
      <c r="GB9" s="8">
        <v>0</v>
      </c>
      <c r="GC9" s="8">
        <v>0</v>
      </c>
      <c r="GD9" s="8">
        <v>0</v>
      </c>
      <c r="GF9" s="2">
        <f t="shared" si="6"/>
        <v>1.3958333333333333</v>
      </c>
      <c r="GG9" s="2">
        <f t="shared" si="7"/>
        <v>0.62366139156105938</v>
      </c>
      <c r="GH9" s="17">
        <f t="shared" si="8"/>
        <v>1</v>
      </c>
      <c r="GJ9" s="12">
        <v>0</v>
      </c>
      <c r="GK9" s="8">
        <v>13</v>
      </c>
      <c r="GL9" s="8">
        <v>30</v>
      </c>
      <c r="GM9" s="8">
        <v>0</v>
      </c>
      <c r="GN9" s="8">
        <v>19</v>
      </c>
      <c r="GO9" s="8">
        <v>0</v>
      </c>
      <c r="GP9" s="8">
        <v>30</v>
      </c>
      <c r="GQ9" s="8">
        <v>28</v>
      </c>
      <c r="GR9" s="8">
        <v>0</v>
      </c>
      <c r="GS9" s="8">
        <v>0</v>
      </c>
      <c r="GT9" s="8">
        <v>36</v>
      </c>
      <c r="GU9" s="8">
        <v>24</v>
      </c>
      <c r="GV9" s="8">
        <v>0</v>
      </c>
      <c r="GW9" s="8">
        <v>0</v>
      </c>
      <c r="GX9" s="8">
        <v>0</v>
      </c>
      <c r="GY9" s="8">
        <v>12</v>
      </c>
      <c r="GZ9" s="8">
        <v>19</v>
      </c>
      <c r="HA9" s="8">
        <v>21</v>
      </c>
      <c r="HB9" s="8">
        <v>0</v>
      </c>
      <c r="HC9" s="8">
        <v>0</v>
      </c>
      <c r="HD9" s="8">
        <v>0</v>
      </c>
      <c r="HE9" s="8">
        <v>10</v>
      </c>
      <c r="HF9" s="8">
        <v>27</v>
      </c>
      <c r="HG9" s="8">
        <v>0</v>
      </c>
      <c r="HH9" s="8">
        <v>0</v>
      </c>
      <c r="HI9" s="8">
        <v>0</v>
      </c>
      <c r="HJ9" s="8">
        <v>0</v>
      </c>
      <c r="HK9" s="8">
        <v>0</v>
      </c>
      <c r="HL9" s="8">
        <v>9</v>
      </c>
      <c r="HM9" s="8">
        <v>0</v>
      </c>
      <c r="HN9" s="8">
        <v>16</v>
      </c>
      <c r="HO9" s="8">
        <v>0</v>
      </c>
      <c r="HP9" s="8">
        <v>0</v>
      </c>
      <c r="HQ9" s="8">
        <v>0</v>
      </c>
      <c r="HR9" s="8">
        <v>29</v>
      </c>
      <c r="HS9" s="8">
        <v>0</v>
      </c>
      <c r="HT9" s="8">
        <v>0</v>
      </c>
      <c r="HU9" s="8">
        <v>0</v>
      </c>
      <c r="HV9" s="8">
        <v>0</v>
      </c>
      <c r="HW9" s="8">
        <v>7</v>
      </c>
      <c r="HX9" s="8">
        <v>15</v>
      </c>
      <c r="HY9" s="8">
        <v>0</v>
      </c>
      <c r="HZ9" s="8">
        <v>0</v>
      </c>
      <c r="IA9" s="8">
        <v>23</v>
      </c>
      <c r="IB9" s="8">
        <v>8</v>
      </c>
      <c r="IC9" s="8">
        <v>0</v>
      </c>
      <c r="ID9" s="8">
        <v>0</v>
      </c>
      <c r="IE9" s="8">
        <v>0</v>
      </c>
      <c r="IF9" s="8">
        <v>27</v>
      </c>
      <c r="IH9" s="2">
        <f t="shared" si="9"/>
        <v>8.3958333333333339</v>
      </c>
      <c r="II9" s="2">
        <f t="shared" si="10"/>
        <v>1.6512781379194379</v>
      </c>
      <c r="IJ9" s="17">
        <f t="shared" si="11"/>
        <v>1</v>
      </c>
      <c r="IL9" s="12">
        <v>0</v>
      </c>
      <c r="IM9" s="1">
        <v>0</v>
      </c>
      <c r="IN9" s="1">
        <v>0</v>
      </c>
      <c r="IO9" s="1">
        <v>0</v>
      </c>
      <c r="IP9" s="1">
        <v>0</v>
      </c>
      <c r="IQ9" s="1">
        <v>0</v>
      </c>
      <c r="IR9" s="1">
        <v>26</v>
      </c>
      <c r="IS9" s="1">
        <v>19</v>
      </c>
      <c r="IT9" s="1">
        <v>9</v>
      </c>
      <c r="IU9" s="1">
        <v>25</v>
      </c>
      <c r="IV9" s="1">
        <v>0</v>
      </c>
      <c r="IW9" s="1">
        <v>0</v>
      </c>
      <c r="IX9" s="1">
        <v>0</v>
      </c>
      <c r="IY9" s="1">
        <v>43</v>
      </c>
      <c r="IZ9" s="1">
        <v>0</v>
      </c>
      <c r="JA9" s="1">
        <v>0</v>
      </c>
      <c r="JB9" s="1">
        <v>0</v>
      </c>
      <c r="JC9" s="1">
        <v>0</v>
      </c>
      <c r="JD9" s="1">
        <v>0</v>
      </c>
      <c r="JE9" s="1">
        <v>0</v>
      </c>
      <c r="JF9" s="1">
        <v>0</v>
      </c>
      <c r="JG9" s="1">
        <v>2</v>
      </c>
      <c r="JH9" s="1">
        <v>0</v>
      </c>
      <c r="JI9" s="1">
        <v>0</v>
      </c>
      <c r="JJ9" s="1">
        <v>0</v>
      </c>
      <c r="JK9" s="1">
        <v>0</v>
      </c>
      <c r="JL9" s="1">
        <v>2</v>
      </c>
      <c r="JM9" s="1">
        <v>0</v>
      </c>
      <c r="JN9" s="1">
        <v>0</v>
      </c>
      <c r="JO9" s="1">
        <v>0</v>
      </c>
      <c r="JP9" s="1">
        <v>0</v>
      </c>
      <c r="JQ9" s="1">
        <v>0</v>
      </c>
      <c r="JR9" s="1">
        <v>0</v>
      </c>
      <c r="JS9" s="1">
        <v>0</v>
      </c>
      <c r="JT9" s="1">
        <v>0</v>
      </c>
      <c r="JU9" s="1">
        <v>3</v>
      </c>
      <c r="JV9" s="1">
        <v>0</v>
      </c>
      <c r="JW9" s="1">
        <v>0</v>
      </c>
      <c r="JX9" s="1">
        <v>3</v>
      </c>
      <c r="JY9" s="1">
        <v>0</v>
      </c>
      <c r="JZ9" s="1">
        <v>18</v>
      </c>
      <c r="KA9" s="1">
        <v>0</v>
      </c>
      <c r="KB9" s="1">
        <v>0</v>
      </c>
      <c r="KC9" s="1">
        <v>17</v>
      </c>
      <c r="KE9" s="1">
        <f t="shared" si="12"/>
        <v>3.8837209302325579</v>
      </c>
      <c r="KF9" s="1">
        <f t="shared" si="13"/>
        <v>1.4084106254356605</v>
      </c>
      <c r="KG9" s="3">
        <f t="shared" si="14"/>
        <v>1</v>
      </c>
      <c r="KI9" s="12">
        <v>0</v>
      </c>
      <c r="KJ9" s="8">
        <v>13</v>
      </c>
      <c r="KK9" s="8">
        <v>0</v>
      </c>
      <c r="KL9" s="8">
        <v>0</v>
      </c>
      <c r="KM9" s="8">
        <v>4</v>
      </c>
      <c r="KN9" s="8">
        <v>0</v>
      </c>
      <c r="KO9" s="8">
        <v>0</v>
      </c>
      <c r="KP9" s="8">
        <v>23</v>
      </c>
      <c r="KQ9" s="8">
        <v>0</v>
      </c>
      <c r="KR9" s="8">
        <v>0</v>
      </c>
      <c r="KS9" s="8">
        <v>0</v>
      </c>
      <c r="KT9" s="8">
        <v>0</v>
      </c>
      <c r="KU9" s="8">
        <v>1</v>
      </c>
      <c r="KV9" s="8">
        <v>0</v>
      </c>
      <c r="KW9" s="8">
        <v>0</v>
      </c>
      <c r="KX9" s="8">
        <v>0</v>
      </c>
      <c r="KY9" s="8">
        <v>0</v>
      </c>
      <c r="KZ9" s="8">
        <v>0</v>
      </c>
      <c r="LA9" s="8">
        <v>0</v>
      </c>
      <c r="LB9" s="8">
        <v>0</v>
      </c>
      <c r="LC9" s="8">
        <v>0</v>
      </c>
      <c r="LD9" s="8">
        <v>0</v>
      </c>
      <c r="LE9" s="8">
        <v>0</v>
      </c>
      <c r="LF9" s="8">
        <v>0</v>
      </c>
      <c r="LG9" s="8">
        <v>0</v>
      </c>
      <c r="LH9" s="8">
        <v>0</v>
      </c>
      <c r="LI9" s="8">
        <v>0</v>
      </c>
      <c r="LJ9" s="8">
        <v>0</v>
      </c>
      <c r="LK9" s="8">
        <v>0</v>
      </c>
      <c r="LL9" s="8">
        <v>0</v>
      </c>
      <c r="LM9" s="8">
        <v>0</v>
      </c>
      <c r="LN9" s="8">
        <v>0</v>
      </c>
      <c r="LO9" s="8">
        <v>0</v>
      </c>
      <c r="LP9" s="8">
        <v>2</v>
      </c>
      <c r="LQ9" s="8">
        <v>7</v>
      </c>
      <c r="LR9" s="8">
        <v>0</v>
      </c>
      <c r="LS9" s="8">
        <v>0</v>
      </c>
      <c r="LT9" s="8">
        <v>0</v>
      </c>
      <c r="LU9" s="8">
        <v>0</v>
      </c>
      <c r="LV9" s="8">
        <v>0</v>
      </c>
      <c r="LW9" s="8">
        <v>0</v>
      </c>
      <c r="LX9" s="8">
        <v>0</v>
      </c>
      <c r="LY9" s="8">
        <v>0</v>
      </c>
      <c r="LZ9" s="8">
        <v>0</v>
      </c>
      <c r="MA9" s="8">
        <v>0</v>
      </c>
      <c r="MB9" s="8">
        <v>0</v>
      </c>
      <c r="MD9" s="1">
        <f t="shared" si="15"/>
        <v>1.1111111111111112</v>
      </c>
      <c r="ME9" s="1">
        <f t="shared" si="16"/>
        <v>0.59985033674000154</v>
      </c>
      <c r="MF9" s="3">
        <f t="shared" si="17"/>
        <v>1</v>
      </c>
    </row>
    <row r="10" spans="1:344" x14ac:dyDescent="0.55000000000000004">
      <c r="A10" s="12">
        <v>2.0833333333333332E-2</v>
      </c>
      <c r="B10" s="8">
        <v>15</v>
      </c>
      <c r="C10" s="8">
        <v>7</v>
      </c>
      <c r="D10" s="8">
        <v>0</v>
      </c>
      <c r="E10" s="8">
        <v>0</v>
      </c>
      <c r="F10" s="8">
        <v>0</v>
      </c>
      <c r="G10" s="8">
        <v>0</v>
      </c>
      <c r="H10" s="8">
        <v>13</v>
      </c>
      <c r="I10" s="8">
        <v>0</v>
      </c>
      <c r="J10" s="8">
        <v>11</v>
      </c>
      <c r="K10" s="8">
        <v>0</v>
      </c>
      <c r="L10" s="8">
        <v>0</v>
      </c>
      <c r="M10" s="8">
        <v>0</v>
      </c>
      <c r="N10" s="8">
        <v>0</v>
      </c>
      <c r="O10" s="8">
        <v>1</v>
      </c>
      <c r="P10" s="8">
        <v>5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4</v>
      </c>
      <c r="W10" s="8">
        <v>0</v>
      </c>
      <c r="X10" s="8">
        <v>4</v>
      </c>
      <c r="Y10" s="8">
        <v>0</v>
      </c>
      <c r="Z10" s="8">
        <v>0</v>
      </c>
      <c r="AA10" s="8">
        <v>7</v>
      </c>
      <c r="AB10" s="8">
        <v>0</v>
      </c>
      <c r="AC10" s="8">
        <v>0</v>
      </c>
      <c r="AD10" s="8">
        <v>1</v>
      </c>
      <c r="AE10" s="8">
        <v>0</v>
      </c>
      <c r="AF10" s="8">
        <v>0</v>
      </c>
      <c r="AG10" s="8">
        <v>0</v>
      </c>
      <c r="AH10" s="8">
        <v>5</v>
      </c>
      <c r="AI10" s="8">
        <v>0</v>
      </c>
      <c r="AJ10" s="8">
        <v>9</v>
      </c>
      <c r="AK10" s="8">
        <v>0</v>
      </c>
      <c r="AL10" s="8">
        <v>0</v>
      </c>
      <c r="AM10" s="8">
        <v>5</v>
      </c>
      <c r="AN10" s="8">
        <v>8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0</v>
      </c>
      <c r="AU10" s="8">
        <v>0</v>
      </c>
      <c r="AV10" s="8">
        <v>0</v>
      </c>
      <c r="AW10" s="8">
        <v>0</v>
      </c>
      <c r="AX10" s="8">
        <v>0</v>
      </c>
      <c r="AY10" s="8">
        <v>0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  <c r="BE10" s="8">
        <v>0</v>
      </c>
      <c r="BF10" s="8">
        <v>0</v>
      </c>
      <c r="BG10" s="8">
        <v>0</v>
      </c>
      <c r="BH10" s="8">
        <v>0</v>
      </c>
      <c r="BI10" s="8">
        <v>0</v>
      </c>
      <c r="BJ10" s="8">
        <v>0</v>
      </c>
      <c r="BL10" s="2">
        <f t="shared" si="0"/>
        <v>1.5573770491803278</v>
      </c>
      <c r="BM10" s="2">
        <f t="shared" si="1"/>
        <v>0.44323980493604775</v>
      </c>
      <c r="BN10" s="17">
        <f t="shared" si="2"/>
        <v>1</v>
      </c>
      <c r="BP10" s="12">
        <v>2.0833333333333332E-2</v>
      </c>
      <c r="BQ10" s="8">
        <v>4</v>
      </c>
      <c r="BR10" s="8">
        <v>0</v>
      </c>
      <c r="BS10" s="8">
        <v>0</v>
      </c>
      <c r="BT10" s="8">
        <v>0</v>
      </c>
      <c r="BU10" s="8">
        <v>28</v>
      </c>
      <c r="BV10" s="8">
        <v>0</v>
      </c>
      <c r="BW10" s="8">
        <v>3</v>
      </c>
      <c r="BX10" s="8">
        <v>10</v>
      </c>
      <c r="BY10" s="8">
        <v>15</v>
      </c>
      <c r="BZ10" s="8">
        <v>0</v>
      </c>
      <c r="CA10" s="8">
        <v>0</v>
      </c>
      <c r="CB10" s="8">
        <v>0</v>
      </c>
      <c r="CC10" s="8">
        <v>0</v>
      </c>
      <c r="CD10" s="8">
        <v>0</v>
      </c>
      <c r="CE10" s="8">
        <v>40</v>
      </c>
      <c r="CF10" s="8">
        <v>0</v>
      </c>
      <c r="CG10" s="8">
        <v>65</v>
      </c>
      <c r="CH10" s="8">
        <v>0</v>
      </c>
      <c r="CI10" s="8">
        <v>0</v>
      </c>
      <c r="CJ10" s="8">
        <v>0</v>
      </c>
      <c r="CK10" s="8">
        <v>0</v>
      </c>
      <c r="CL10" s="8">
        <v>0</v>
      </c>
      <c r="CM10" s="8">
        <v>0</v>
      </c>
      <c r="CN10" s="8">
        <v>9</v>
      </c>
      <c r="CO10" s="8">
        <v>0</v>
      </c>
      <c r="CP10" s="8">
        <v>0</v>
      </c>
      <c r="CQ10" s="8">
        <v>29</v>
      </c>
      <c r="CR10" s="8">
        <v>0</v>
      </c>
      <c r="CS10" s="8">
        <v>8</v>
      </c>
      <c r="CT10" s="8">
        <v>0</v>
      </c>
      <c r="CU10" s="8">
        <v>0</v>
      </c>
      <c r="CV10" s="8">
        <v>0</v>
      </c>
      <c r="CW10" s="8">
        <v>5</v>
      </c>
      <c r="CX10" s="8">
        <v>0</v>
      </c>
      <c r="CY10" s="8">
        <v>0</v>
      </c>
      <c r="CZ10" s="8">
        <v>25</v>
      </c>
      <c r="DC10" s="8">
        <v>0</v>
      </c>
      <c r="DD10" s="8">
        <v>0</v>
      </c>
      <c r="DE10" s="8">
        <v>21</v>
      </c>
      <c r="DF10" s="8">
        <v>18</v>
      </c>
      <c r="DG10" s="8">
        <v>9</v>
      </c>
      <c r="DH10" s="8">
        <v>0</v>
      </c>
      <c r="DI10" s="8">
        <v>10</v>
      </c>
      <c r="DJ10" s="8">
        <v>13</v>
      </c>
      <c r="DK10" s="8">
        <v>22</v>
      </c>
      <c r="DL10" s="8">
        <v>8</v>
      </c>
      <c r="DM10" s="8">
        <v>0</v>
      </c>
      <c r="DN10" s="8">
        <v>0</v>
      </c>
      <c r="DO10" s="8">
        <v>0</v>
      </c>
      <c r="DP10" s="8">
        <v>4</v>
      </c>
      <c r="DQ10" s="8">
        <v>1</v>
      </c>
      <c r="DR10" s="8">
        <v>1</v>
      </c>
      <c r="DS10" s="8">
        <v>4</v>
      </c>
      <c r="DT10" s="8">
        <v>2</v>
      </c>
      <c r="DU10" s="8">
        <v>0</v>
      </c>
      <c r="DV10" s="8">
        <v>0</v>
      </c>
      <c r="DW10" s="8">
        <v>34</v>
      </c>
      <c r="DX10" s="8">
        <v>3</v>
      </c>
      <c r="DY10" s="8">
        <v>30</v>
      </c>
      <c r="DZ10" s="8">
        <v>0</v>
      </c>
      <c r="EA10" s="8">
        <v>0</v>
      </c>
      <c r="EB10" s="8">
        <v>0</v>
      </c>
      <c r="ED10" s="2">
        <f t="shared" si="3"/>
        <v>6.790322580645161</v>
      </c>
      <c r="EE10" s="2">
        <f t="shared" si="4"/>
        <v>1.5850866811521174</v>
      </c>
      <c r="EF10" s="17">
        <f t="shared" si="5"/>
        <v>0.96875</v>
      </c>
      <c r="EH10" s="12">
        <v>2.0833333333333332E-2</v>
      </c>
      <c r="EI10" s="8">
        <v>0</v>
      </c>
      <c r="EJ10" s="8">
        <v>0</v>
      </c>
      <c r="EK10" s="8">
        <v>0</v>
      </c>
      <c r="EL10" s="8">
        <v>0</v>
      </c>
      <c r="EM10" s="8">
        <v>0</v>
      </c>
      <c r="EN10" s="8">
        <v>0</v>
      </c>
      <c r="EO10" s="8">
        <v>0</v>
      </c>
      <c r="EP10" s="8">
        <v>0</v>
      </c>
      <c r="EQ10" s="8">
        <v>11</v>
      </c>
      <c r="ER10" s="8">
        <v>0</v>
      </c>
      <c r="ES10" s="8">
        <v>1</v>
      </c>
      <c r="ET10" s="8">
        <v>0</v>
      </c>
      <c r="EU10" s="8">
        <v>0</v>
      </c>
      <c r="EV10" s="8">
        <v>0</v>
      </c>
      <c r="EW10" s="8">
        <v>0</v>
      </c>
      <c r="EX10" s="8">
        <v>4</v>
      </c>
      <c r="EY10" s="8">
        <v>0</v>
      </c>
      <c r="EZ10" s="8">
        <v>0</v>
      </c>
      <c r="FA10" s="8">
        <v>7</v>
      </c>
      <c r="FB10" s="8">
        <v>0</v>
      </c>
      <c r="FC10" s="8">
        <v>0</v>
      </c>
      <c r="FD10" s="8">
        <v>0</v>
      </c>
      <c r="FE10" s="8">
        <v>0</v>
      </c>
      <c r="FF10" s="8">
        <v>0</v>
      </c>
      <c r="FG10" s="8">
        <v>0</v>
      </c>
      <c r="FH10" s="8">
        <v>8</v>
      </c>
      <c r="FI10" s="8">
        <v>0</v>
      </c>
      <c r="FJ10" s="8">
        <v>0</v>
      </c>
      <c r="FK10" s="8">
        <v>0</v>
      </c>
      <c r="FL10" s="8">
        <v>1</v>
      </c>
      <c r="FM10" s="8">
        <v>0</v>
      </c>
      <c r="FN10" s="8">
        <v>0</v>
      </c>
      <c r="FO10" s="8">
        <v>0</v>
      </c>
      <c r="FP10" s="8">
        <v>0</v>
      </c>
      <c r="FQ10" s="8">
        <v>0</v>
      </c>
      <c r="FR10" s="8">
        <v>0</v>
      </c>
      <c r="FS10" s="8">
        <v>0</v>
      </c>
      <c r="FT10" s="8">
        <v>0</v>
      </c>
      <c r="FU10" s="8">
        <v>0</v>
      </c>
      <c r="FV10" s="8">
        <v>0</v>
      </c>
      <c r="FW10" s="8">
        <v>0</v>
      </c>
      <c r="FX10" s="8">
        <v>0</v>
      </c>
      <c r="FY10" s="8">
        <v>2</v>
      </c>
      <c r="FZ10" s="8">
        <v>0</v>
      </c>
      <c r="GA10" s="8">
        <v>0</v>
      </c>
      <c r="GB10" s="8">
        <v>3</v>
      </c>
      <c r="GC10" s="8">
        <v>0</v>
      </c>
      <c r="GD10" s="8">
        <v>0</v>
      </c>
      <c r="GF10" s="2">
        <f t="shared" si="6"/>
        <v>0.77083333333333337</v>
      </c>
      <c r="GG10" s="2">
        <f t="shared" si="7"/>
        <v>0.32376276137029442</v>
      </c>
      <c r="GH10" s="17">
        <f t="shared" si="8"/>
        <v>1</v>
      </c>
      <c r="GJ10" s="12">
        <v>2.0833333333333332E-2</v>
      </c>
      <c r="GK10" s="8">
        <v>0</v>
      </c>
      <c r="GL10" s="8">
        <v>42</v>
      </c>
      <c r="GM10" s="8">
        <v>0</v>
      </c>
      <c r="GN10" s="8">
        <v>20</v>
      </c>
      <c r="GO10" s="8">
        <v>0</v>
      </c>
      <c r="GP10" s="8">
        <v>5</v>
      </c>
      <c r="GQ10" s="8">
        <v>39</v>
      </c>
      <c r="GR10" s="8">
        <v>0</v>
      </c>
      <c r="GS10" s="8">
        <v>0</v>
      </c>
      <c r="GT10" s="8">
        <v>17</v>
      </c>
      <c r="GU10" s="8">
        <v>35</v>
      </c>
      <c r="GV10" s="8">
        <v>0</v>
      </c>
      <c r="GW10" s="8">
        <v>0</v>
      </c>
      <c r="GX10" s="8">
        <v>0</v>
      </c>
      <c r="GY10" s="8">
        <v>25</v>
      </c>
      <c r="GZ10" s="8">
        <v>17</v>
      </c>
      <c r="HA10" s="8">
        <v>34</v>
      </c>
      <c r="HB10" s="8">
        <v>0</v>
      </c>
      <c r="HC10" s="8">
        <v>3</v>
      </c>
      <c r="HD10" s="8">
        <v>0</v>
      </c>
      <c r="HE10" s="8">
        <v>8</v>
      </c>
      <c r="HF10" s="8">
        <v>29</v>
      </c>
      <c r="HG10" s="8">
        <v>0</v>
      </c>
      <c r="HH10" s="8">
        <v>0</v>
      </c>
      <c r="HI10" s="8">
        <v>0</v>
      </c>
      <c r="HJ10" s="8">
        <v>0</v>
      </c>
      <c r="HK10" s="8">
        <v>0</v>
      </c>
      <c r="HL10" s="8">
        <v>0</v>
      </c>
      <c r="HM10" s="8">
        <v>0</v>
      </c>
      <c r="HN10" s="8">
        <v>23</v>
      </c>
      <c r="HO10" s="8">
        <v>0</v>
      </c>
      <c r="HP10" s="8">
        <v>0</v>
      </c>
      <c r="HQ10" s="8">
        <v>0</v>
      </c>
      <c r="HR10" s="8">
        <v>13</v>
      </c>
      <c r="HS10" s="8">
        <v>0</v>
      </c>
      <c r="HT10" s="8">
        <v>0</v>
      </c>
      <c r="HU10" s="8">
        <v>0</v>
      </c>
      <c r="HV10" s="8">
        <v>0</v>
      </c>
      <c r="HW10" s="8">
        <v>6</v>
      </c>
      <c r="HX10" s="8">
        <v>48</v>
      </c>
      <c r="HY10" s="8">
        <v>0</v>
      </c>
      <c r="HZ10" s="8">
        <v>0</v>
      </c>
      <c r="IA10" s="8">
        <v>33</v>
      </c>
      <c r="IB10" s="8">
        <v>22</v>
      </c>
      <c r="IC10" s="8">
        <v>0</v>
      </c>
      <c r="ID10" s="8">
        <v>0</v>
      </c>
      <c r="IE10" s="8">
        <v>0</v>
      </c>
      <c r="IF10" s="8">
        <v>46</v>
      </c>
      <c r="IH10" s="2">
        <f t="shared" si="9"/>
        <v>9.6875</v>
      </c>
      <c r="II10" s="2">
        <f t="shared" si="10"/>
        <v>2.1502012626398854</v>
      </c>
      <c r="IJ10" s="17">
        <f t="shared" si="11"/>
        <v>1</v>
      </c>
      <c r="IL10" s="12">
        <v>2.0833333333333332E-2</v>
      </c>
      <c r="IM10" s="1">
        <v>0</v>
      </c>
      <c r="IN10" s="1">
        <v>0</v>
      </c>
      <c r="IO10" s="1">
        <v>0</v>
      </c>
      <c r="IP10" s="1">
        <v>0</v>
      </c>
      <c r="IQ10" s="1">
        <v>0</v>
      </c>
      <c r="IR10" s="1">
        <v>26</v>
      </c>
      <c r="IS10" s="1">
        <v>3</v>
      </c>
      <c r="IT10" s="1">
        <v>29</v>
      </c>
      <c r="IU10" s="1">
        <v>3</v>
      </c>
      <c r="IV10" s="1">
        <v>0</v>
      </c>
      <c r="IW10" s="1">
        <v>0</v>
      </c>
      <c r="IX10" s="1">
        <v>0</v>
      </c>
      <c r="IY10" s="1">
        <v>2</v>
      </c>
      <c r="IZ10" s="1">
        <v>0</v>
      </c>
      <c r="JA10" s="1">
        <v>0</v>
      </c>
      <c r="JB10" s="1">
        <v>0</v>
      </c>
      <c r="JC10" s="1">
        <v>0</v>
      </c>
      <c r="JD10" s="1">
        <v>0</v>
      </c>
      <c r="JE10" s="1">
        <v>0</v>
      </c>
      <c r="JF10" s="1">
        <v>0</v>
      </c>
      <c r="JG10" s="1">
        <v>0</v>
      </c>
      <c r="JH10" s="1">
        <v>2</v>
      </c>
      <c r="JI10" s="1">
        <v>0</v>
      </c>
      <c r="JJ10" s="1">
        <v>0</v>
      </c>
      <c r="JK10" s="1">
        <v>0</v>
      </c>
      <c r="JL10" s="1">
        <v>12</v>
      </c>
      <c r="JM10" s="1">
        <v>0</v>
      </c>
      <c r="JN10" s="1">
        <v>0</v>
      </c>
      <c r="JO10" s="1">
        <v>0</v>
      </c>
      <c r="JP10" s="1">
        <v>0</v>
      </c>
      <c r="JQ10" s="1">
        <v>0</v>
      </c>
      <c r="JR10" s="1">
        <v>0</v>
      </c>
      <c r="JS10" s="1">
        <v>0</v>
      </c>
      <c r="JT10" s="1">
        <v>0</v>
      </c>
      <c r="JU10" s="1">
        <v>5</v>
      </c>
      <c r="JV10" s="1">
        <v>0</v>
      </c>
      <c r="JW10" s="1">
        <v>0</v>
      </c>
      <c r="JX10" s="1">
        <v>0</v>
      </c>
      <c r="JY10" s="1">
        <v>0</v>
      </c>
      <c r="JZ10" s="1">
        <v>7</v>
      </c>
      <c r="KA10" s="1">
        <v>0</v>
      </c>
      <c r="KB10" s="1">
        <v>1</v>
      </c>
      <c r="KC10" s="1">
        <v>22</v>
      </c>
      <c r="KE10" s="1">
        <f t="shared" si="12"/>
        <v>2.6046511627906979</v>
      </c>
      <c r="KF10" s="1">
        <f t="shared" si="13"/>
        <v>1.0402420787364828</v>
      </c>
      <c r="KG10" s="3">
        <f t="shared" si="14"/>
        <v>1</v>
      </c>
      <c r="KI10" s="12">
        <v>2.0833333333333332E-2</v>
      </c>
      <c r="KJ10" s="8">
        <v>31</v>
      </c>
      <c r="KK10" s="8">
        <v>0</v>
      </c>
      <c r="KL10" s="8">
        <v>0</v>
      </c>
      <c r="KM10" s="8">
        <v>0</v>
      </c>
      <c r="KN10" s="8">
        <v>0</v>
      </c>
      <c r="KO10" s="8">
        <v>0</v>
      </c>
      <c r="KP10" s="8">
        <v>0</v>
      </c>
      <c r="KQ10" s="8">
        <v>5</v>
      </c>
      <c r="KR10" s="8">
        <v>0</v>
      </c>
      <c r="KS10" s="8">
        <v>0</v>
      </c>
      <c r="KT10" s="8">
        <v>4</v>
      </c>
      <c r="KU10" s="8">
        <v>45</v>
      </c>
      <c r="KV10" s="8">
        <v>0</v>
      </c>
      <c r="KW10" s="8">
        <v>0</v>
      </c>
      <c r="KX10" s="8">
        <v>0</v>
      </c>
      <c r="KY10" s="8">
        <v>4</v>
      </c>
      <c r="KZ10" s="8">
        <v>0</v>
      </c>
      <c r="LA10" s="8">
        <v>17</v>
      </c>
      <c r="LB10" s="8">
        <v>0</v>
      </c>
      <c r="LC10" s="8">
        <v>0</v>
      </c>
      <c r="LD10" s="8">
        <v>0</v>
      </c>
      <c r="LE10" s="8">
        <v>6</v>
      </c>
      <c r="LF10" s="8">
        <v>0</v>
      </c>
      <c r="LG10" s="8">
        <v>0</v>
      </c>
      <c r="LH10" s="8">
        <v>0</v>
      </c>
      <c r="LI10" s="8">
        <v>15</v>
      </c>
      <c r="LJ10" s="8">
        <v>0</v>
      </c>
      <c r="LK10" s="8">
        <v>0</v>
      </c>
      <c r="LL10" s="8">
        <v>2</v>
      </c>
      <c r="LM10" s="8">
        <v>6</v>
      </c>
      <c r="LN10" s="8">
        <v>0</v>
      </c>
      <c r="LO10" s="8">
        <v>0</v>
      </c>
      <c r="LP10" s="8">
        <v>2</v>
      </c>
      <c r="LQ10" s="8">
        <v>20</v>
      </c>
      <c r="LR10" s="8">
        <v>0</v>
      </c>
      <c r="LS10" s="8">
        <v>0</v>
      </c>
      <c r="LT10" s="8">
        <v>0</v>
      </c>
      <c r="LU10" s="8">
        <v>0</v>
      </c>
      <c r="LV10" s="8">
        <v>0</v>
      </c>
      <c r="LW10" s="8">
        <v>1</v>
      </c>
      <c r="LX10" s="8">
        <v>0</v>
      </c>
      <c r="LY10" s="8">
        <v>0</v>
      </c>
      <c r="LZ10" s="8">
        <v>0</v>
      </c>
      <c r="MA10" s="8">
        <v>0</v>
      </c>
      <c r="MB10" s="8">
        <v>0</v>
      </c>
      <c r="MD10" s="1">
        <f t="shared" si="15"/>
        <v>3.5111111111111111</v>
      </c>
      <c r="ME10" s="1">
        <f t="shared" si="16"/>
        <v>1.3263537860921695</v>
      </c>
      <c r="MF10" s="3">
        <f t="shared" si="17"/>
        <v>1</v>
      </c>
    </row>
    <row r="11" spans="1:344" x14ac:dyDescent="0.55000000000000004">
      <c r="A11" s="12">
        <v>4.1666666666666664E-2</v>
      </c>
      <c r="B11" s="8">
        <v>0</v>
      </c>
      <c r="C11" s="8">
        <v>5</v>
      </c>
      <c r="D11" s="8">
        <v>0</v>
      </c>
      <c r="E11" s="8">
        <v>0</v>
      </c>
      <c r="F11" s="8">
        <v>0</v>
      </c>
      <c r="G11" s="8">
        <v>0</v>
      </c>
      <c r="H11" s="8">
        <v>10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14</v>
      </c>
      <c r="Q11" s="8">
        <v>0</v>
      </c>
      <c r="R11" s="8">
        <v>0</v>
      </c>
      <c r="S11" s="8">
        <v>0</v>
      </c>
      <c r="T11" s="8">
        <v>2</v>
      </c>
      <c r="U11" s="8">
        <v>0</v>
      </c>
      <c r="V11" s="8">
        <v>2</v>
      </c>
      <c r="W11" s="8">
        <v>0</v>
      </c>
      <c r="X11" s="8">
        <v>2</v>
      </c>
      <c r="Y11" s="8">
        <v>10</v>
      </c>
      <c r="Z11" s="8">
        <v>0</v>
      </c>
      <c r="AA11" s="8">
        <v>4</v>
      </c>
      <c r="AB11" s="8">
        <v>0</v>
      </c>
      <c r="AC11" s="8">
        <v>0</v>
      </c>
      <c r="AD11" s="8">
        <v>7</v>
      </c>
      <c r="AE11" s="8">
        <v>0</v>
      </c>
      <c r="AF11" s="8">
        <v>0</v>
      </c>
      <c r="AG11" s="8">
        <v>0</v>
      </c>
      <c r="AH11" s="8">
        <v>18</v>
      </c>
      <c r="AI11" s="8">
        <v>0</v>
      </c>
      <c r="AJ11" s="8">
        <v>6</v>
      </c>
      <c r="AK11" s="8">
        <v>0</v>
      </c>
      <c r="AL11" s="8">
        <v>0</v>
      </c>
      <c r="AM11" s="8">
        <v>2</v>
      </c>
      <c r="AN11" s="8">
        <v>2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8">
        <v>0</v>
      </c>
      <c r="AU11" s="8">
        <v>0</v>
      </c>
      <c r="AV11" s="8">
        <v>0</v>
      </c>
      <c r="AW11" s="8">
        <v>0</v>
      </c>
      <c r="AX11" s="8">
        <v>0</v>
      </c>
      <c r="AY11" s="8">
        <v>23</v>
      </c>
      <c r="AZ11" s="8">
        <v>4</v>
      </c>
      <c r="BA11" s="8">
        <v>3</v>
      </c>
      <c r="BB11" s="8">
        <v>0</v>
      </c>
      <c r="BC11" s="8">
        <v>0</v>
      </c>
      <c r="BD11" s="8">
        <v>2</v>
      </c>
      <c r="BE11" s="8">
        <v>0</v>
      </c>
      <c r="BF11" s="8">
        <v>0</v>
      </c>
      <c r="BG11" s="8">
        <v>0</v>
      </c>
      <c r="BH11" s="8">
        <v>0</v>
      </c>
      <c r="BI11" s="8">
        <v>0</v>
      </c>
      <c r="BJ11" s="8">
        <v>0</v>
      </c>
      <c r="BL11" s="2">
        <f t="shared" si="0"/>
        <v>1.901639344262295</v>
      </c>
      <c r="BM11" s="2">
        <f t="shared" si="1"/>
        <v>0.57341128490574778</v>
      </c>
      <c r="BN11" s="17">
        <f t="shared" si="2"/>
        <v>1</v>
      </c>
      <c r="BP11" s="12">
        <v>4.1666666666666664E-2</v>
      </c>
      <c r="BQ11" s="8">
        <v>1</v>
      </c>
      <c r="BR11" s="8">
        <v>0</v>
      </c>
      <c r="BS11" s="8">
        <v>0</v>
      </c>
      <c r="BT11" s="8">
        <v>0</v>
      </c>
      <c r="BU11" s="8">
        <v>24</v>
      </c>
      <c r="BV11" s="8">
        <v>0</v>
      </c>
      <c r="BW11" s="8">
        <v>26</v>
      </c>
      <c r="BX11" s="8">
        <v>26</v>
      </c>
      <c r="BY11" s="8">
        <v>13</v>
      </c>
      <c r="BZ11" s="8">
        <v>0</v>
      </c>
      <c r="CA11" s="8">
        <v>0</v>
      </c>
      <c r="CB11" s="8">
        <v>0</v>
      </c>
      <c r="CC11" s="8">
        <v>0</v>
      </c>
      <c r="CD11" s="8">
        <v>0</v>
      </c>
      <c r="CE11" s="8">
        <v>28</v>
      </c>
      <c r="CF11" s="8">
        <v>0</v>
      </c>
      <c r="CG11" s="8">
        <v>41</v>
      </c>
      <c r="CH11" s="8">
        <v>0</v>
      </c>
      <c r="CI11" s="8">
        <v>0</v>
      </c>
      <c r="CJ11" s="8">
        <v>0</v>
      </c>
      <c r="CK11" s="8">
        <v>0</v>
      </c>
      <c r="CL11" s="8">
        <v>0</v>
      </c>
      <c r="CM11" s="8">
        <v>0</v>
      </c>
      <c r="CN11" s="8">
        <v>49</v>
      </c>
      <c r="CO11" s="8">
        <v>0</v>
      </c>
      <c r="CP11" s="8">
        <v>17</v>
      </c>
      <c r="CQ11" s="8">
        <v>0</v>
      </c>
      <c r="CR11" s="8">
        <v>0</v>
      </c>
      <c r="CS11" s="8">
        <v>19</v>
      </c>
      <c r="CT11" s="8">
        <v>0</v>
      </c>
      <c r="CU11" s="8">
        <v>9</v>
      </c>
      <c r="CV11" s="8">
        <v>0</v>
      </c>
      <c r="CW11" s="8">
        <v>5</v>
      </c>
      <c r="CX11" s="8">
        <v>7</v>
      </c>
      <c r="CY11" s="8">
        <v>0</v>
      </c>
      <c r="CZ11" s="8">
        <v>0</v>
      </c>
      <c r="DC11" s="8">
        <v>0</v>
      </c>
      <c r="DD11" s="8">
        <v>0</v>
      </c>
      <c r="DE11" s="8">
        <v>1</v>
      </c>
      <c r="DF11" s="8">
        <v>23</v>
      </c>
      <c r="DG11" s="8">
        <v>2</v>
      </c>
      <c r="DH11" s="8">
        <v>0</v>
      </c>
      <c r="DI11" s="8">
        <v>1</v>
      </c>
      <c r="DJ11" s="8">
        <v>0</v>
      </c>
      <c r="DK11" s="8">
        <v>13</v>
      </c>
      <c r="DL11" s="8">
        <v>5</v>
      </c>
      <c r="DM11" s="8">
        <v>0</v>
      </c>
      <c r="DN11" s="8">
        <v>0</v>
      </c>
      <c r="DO11" s="8">
        <v>0</v>
      </c>
      <c r="DP11" s="8">
        <v>41</v>
      </c>
      <c r="DQ11" s="8">
        <v>0</v>
      </c>
      <c r="DR11" s="8">
        <v>22</v>
      </c>
      <c r="DS11" s="8">
        <v>12</v>
      </c>
      <c r="DT11" s="8">
        <v>4</v>
      </c>
      <c r="DU11" s="8">
        <v>0</v>
      </c>
      <c r="DV11" s="8">
        <v>0</v>
      </c>
      <c r="DW11" s="8">
        <v>27</v>
      </c>
      <c r="DX11" s="8">
        <v>0</v>
      </c>
      <c r="DY11" s="8">
        <v>4</v>
      </c>
      <c r="DZ11" s="8">
        <v>0</v>
      </c>
      <c r="EA11" s="8">
        <v>12</v>
      </c>
      <c r="EB11" s="8">
        <v>0</v>
      </c>
      <c r="ED11" s="2">
        <f t="shared" si="3"/>
        <v>6.967741935483871</v>
      </c>
      <c r="EE11" s="2">
        <f t="shared" si="4"/>
        <v>1.5168658267979389</v>
      </c>
      <c r="EF11" s="17">
        <f t="shared" si="5"/>
        <v>0.96875</v>
      </c>
      <c r="EH11" s="12">
        <v>4.1666666666666664E-2</v>
      </c>
      <c r="EI11" s="8">
        <v>0</v>
      </c>
      <c r="EJ11" s="8">
        <v>0</v>
      </c>
      <c r="EK11" s="8">
        <v>0</v>
      </c>
      <c r="EL11" s="8">
        <v>0</v>
      </c>
      <c r="EM11" s="8">
        <v>0</v>
      </c>
      <c r="EN11" s="8">
        <v>0</v>
      </c>
      <c r="EO11" s="8">
        <v>0</v>
      </c>
      <c r="EP11" s="8">
        <v>0</v>
      </c>
      <c r="EQ11" s="8">
        <v>2</v>
      </c>
      <c r="ER11" s="8">
        <v>0</v>
      </c>
      <c r="ES11" s="8">
        <v>0</v>
      </c>
      <c r="ET11" s="8">
        <v>0</v>
      </c>
      <c r="EU11" s="8">
        <v>0</v>
      </c>
      <c r="EV11" s="8">
        <v>0</v>
      </c>
      <c r="EW11" s="8">
        <v>0</v>
      </c>
      <c r="EX11" s="8">
        <v>0</v>
      </c>
      <c r="EY11" s="8">
        <v>0</v>
      </c>
      <c r="EZ11" s="8">
        <v>0</v>
      </c>
      <c r="FA11" s="8">
        <v>0</v>
      </c>
      <c r="FB11" s="8">
        <v>0</v>
      </c>
      <c r="FC11" s="8">
        <v>0</v>
      </c>
      <c r="FD11" s="8">
        <v>0</v>
      </c>
      <c r="FE11" s="8">
        <v>0</v>
      </c>
      <c r="FF11" s="8">
        <v>0</v>
      </c>
      <c r="FG11" s="8">
        <v>0</v>
      </c>
      <c r="FH11" s="8">
        <v>15</v>
      </c>
      <c r="FI11" s="8">
        <v>0</v>
      </c>
      <c r="FJ11" s="8">
        <v>0</v>
      </c>
      <c r="FK11" s="8">
        <v>0</v>
      </c>
      <c r="FL11" s="8">
        <v>0</v>
      </c>
      <c r="FM11" s="8">
        <v>0</v>
      </c>
      <c r="FN11" s="8">
        <v>0</v>
      </c>
      <c r="FO11" s="8">
        <v>8</v>
      </c>
      <c r="FP11" s="8">
        <v>0</v>
      </c>
      <c r="FQ11" s="8">
        <v>0</v>
      </c>
      <c r="FR11" s="8">
        <v>0</v>
      </c>
      <c r="FS11" s="8">
        <v>0</v>
      </c>
      <c r="FT11" s="8">
        <v>0</v>
      </c>
      <c r="FU11" s="8">
        <v>0</v>
      </c>
      <c r="FV11" s="8">
        <v>0</v>
      </c>
      <c r="FW11" s="8">
        <v>0</v>
      </c>
      <c r="FX11" s="8">
        <v>0</v>
      </c>
      <c r="FY11" s="8">
        <v>0</v>
      </c>
      <c r="FZ11" s="8">
        <v>0</v>
      </c>
      <c r="GA11" s="8">
        <v>1</v>
      </c>
      <c r="GB11" s="8">
        <v>0</v>
      </c>
      <c r="GC11" s="8">
        <v>0</v>
      </c>
      <c r="GD11" s="8">
        <v>0</v>
      </c>
      <c r="GF11" s="2">
        <f t="shared" si="6"/>
        <v>0.54166666666666663</v>
      </c>
      <c r="GG11" s="2">
        <f t="shared" si="7"/>
        <v>0.352244995199401</v>
      </c>
      <c r="GH11" s="17">
        <f t="shared" si="8"/>
        <v>1</v>
      </c>
      <c r="GJ11" s="12">
        <v>4.1666666666666664E-2</v>
      </c>
      <c r="GK11" s="8">
        <v>13</v>
      </c>
      <c r="GL11" s="8">
        <v>20</v>
      </c>
      <c r="GM11" s="8">
        <v>0</v>
      </c>
      <c r="GN11" s="8">
        <v>9</v>
      </c>
      <c r="GO11" s="8">
        <v>0</v>
      </c>
      <c r="GP11" s="8">
        <v>2</v>
      </c>
      <c r="GQ11" s="8">
        <v>20</v>
      </c>
      <c r="GR11" s="8">
        <v>0</v>
      </c>
      <c r="GS11" s="8">
        <v>0</v>
      </c>
      <c r="GT11" s="8">
        <v>21</v>
      </c>
      <c r="GU11" s="8">
        <v>7</v>
      </c>
      <c r="GV11" s="8">
        <v>0</v>
      </c>
      <c r="GW11" s="8">
        <v>0</v>
      </c>
      <c r="GX11" s="8">
        <v>0</v>
      </c>
      <c r="GY11" s="8">
        <v>10</v>
      </c>
      <c r="GZ11" s="8">
        <v>22</v>
      </c>
      <c r="HA11" s="8">
        <v>22</v>
      </c>
      <c r="HB11" s="8">
        <v>0</v>
      </c>
      <c r="HC11" s="8">
        <v>5</v>
      </c>
      <c r="HD11" s="8">
        <v>0</v>
      </c>
      <c r="HE11" s="8">
        <v>6</v>
      </c>
      <c r="HF11" s="8">
        <v>9</v>
      </c>
      <c r="HG11" s="8">
        <v>0</v>
      </c>
      <c r="HH11" s="8">
        <v>32</v>
      </c>
      <c r="HI11" s="8">
        <v>0</v>
      </c>
      <c r="HJ11" s="8">
        <v>0</v>
      </c>
      <c r="HK11" s="8">
        <v>0</v>
      </c>
      <c r="HL11" s="8">
        <v>0</v>
      </c>
      <c r="HM11" s="8">
        <v>0</v>
      </c>
      <c r="HN11" s="8">
        <v>21</v>
      </c>
      <c r="HO11" s="8">
        <v>0</v>
      </c>
      <c r="HP11" s="8">
        <v>0</v>
      </c>
      <c r="HQ11" s="8">
        <v>0</v>
      </c>
      <c r="HR11" s="8">
        <v>16</v>
      </c>
      <c r="HS11" s="8">
        <v>0</v>
      </c>
      <c r="HT11" s="8">
        <v>0</v>
      </c>
      <c r="HU11" s="8">
        <v>0</v>
      </c>
      <c r="HV11" s="8">
        <v>0</v>
      </c>
      <c r="HW11" s="8">
        <v>13</v>
      </c>
      <c r="HX11" s="8">
        <v>32</v>
      </c>
      <c r="HY11" s="8">
        <v>0</v>
      </c>
      <c r="HZ11" s="8">
        <v>0</v>
      </c>
      <c r="IA11" s="8">
        <v>12</v>
      </c>
      <c r="IB11" s="8">
        <v>24</v>
      </c>
      <c r="IC11" s="8">
        <v>0</v>
      </c>
      <c r="ID11" s="8">
        <v>0</v>
      </c>
      <c r="IE11" s="8">
        <v>0</v>
      </c>
      <c r="IF11" s="8">
        <v>40</v>
      </c>
      <c r="IH11" s="2">
        <f t="shared" si="9"/>
        <v>7.416666666666667</v>
      </c>
      <c r="II11" s="2">
        <f t="shared" si="10"/>
        <v>1.5396167126104501</v>
      </c>
      <c r="IJ11" s="17">
        <f t="shared" si="11"/>
        <v>1</v>
      </c>
      <c r="IL11" s="12">
        <v>4.1666666666666664E-2</v>
      </c>
      <c r="IM11" s="1">
        <v>15</v>
      </c>
      <c r="IN11" s="1">
        <v>0</v>
      </c>
      <c r="IO11" s="1">
        <v>1</v>
      </c>
      <c r="IP11" s="1">
        <v>0</v>
      </c>
      <c r="IQ11" s="1">
        <v>0</v>
      </c>
      <c r="IR11" s="1">
        <v>30</v>
      </c>
      <c r="IS11" s="1">
        <v>7</v>
      </c>
      <c r="IT11" s="1">
        <v>13</v>
      </c>
      <c r="IU11" s="1">
        <v>37</v>
      </c>
      <c r="IV11" s="1">
        <v>0</v>
      </c>
      <c r="IW11" s="1">
        <v>0</v>
      </c>
      <c r="IX11" s="1">
        <v>0</v>
      </c>
      <c r="IY11" s="1">
        <v>6</v>
      </c>
      <c r="IZ11" s="1">
        <v>0</v>
      </c>
      <c r="JA11" s="1">
        <v>0</v>
      </c>
      <c r="JB11" s="1">
        <v>0</v>
      </c>
      <c r="JC11" s="1">
        <v>0</v>
      </c>
      <c r="JD11" s="1">
        <v>0</v>
      </c>
      <c r="JE11" s="1">
        <v>0</v>
      </c>
      <c r="JF11" s="1">
        <v>0</v>
      </c>
      <c r="JG11" s="1">
        <v>16</v>
      </c>
      <c r="JH11" s="1">
        <v>0</v>
      </c>
      <c r="JI11" s="1">
        <v>0</v>
      </c>
      <c r="JJ11" s="1">
        <v>0</v>
      </c>
      <c r="JK11" s="1">
        <v>11</v>
      </c>
      <c r="JL11" s="1">
        <v>4</v>
      </c>
      <c r="JM11" s="1">
        <v>0</v>
      </c>
      <c r="JN11" s="1">
        <v>0</v>
      </c>
      <c r="JO11" s="1">
        <v>0</v>
      </c>
      <c r="JP11" s="1">
        <v>0</v>
      </c>
      <c r="JQ11" s="1">
        <v>0</v>
      </c>
      <c r="JR11" s="1">
        <v>0</v>
      </c>
      <c r="JS11" s="1">
        <v>0</v>
      </c>
      <c r="JT11" s="1">
        <v>0</v>
      </c>
      <c r="JU11" s="1">
        <v>14</v>
      </c>
      <c r="JV11" s="1">
        <v>0</v>
      </c>
      <c r="JW11" s="1">
        <v>0</v>
      </c>
      <c r="JX11" s="1">
        <v>0</v>
      </c>
      <c r="JY11" s="1">
        <v>0</v>
      </c>
      <c r="JZ11" s="1">
        <v>0</v>
      </c>
      <c r="KA11" s="1">
        <v>0</v>
      </c>
      <c r="KB11" s="1">
        <v>17</v>
      </c>
      <c r="KC11" s="1">
        <v>4</v>
      </c>
      <c r="KE11" s="1">
        <f t="shared" si="12"/>
        <v>4.0697674418604652</v>
      </c>
      <c r="KF11" s="1">
        <f t="shared" si="13"/>
        <v>1.2738946955220836</v>
      </c>
      <c r="KG11" s="3">
        <f t="shared" si="14"/>
        <v>1</v>
      </c>
      <c r="KI11" s="12">
        <v>4.1666666666666664E-2</v>
      </c>
      <c r="KJ11" s="8">
        <v>0</v>
      </c>
      <c r="KK11" s="8">
        <v>0</v>
      </c>
      <c r="KL11" s="8">
        <v>0</v>
      </c>
      <c r="KM11" s="8">
        <v>0</v>
      </c>
      <c r="KN11" s="8">
        <v>0</v>
      </c>
      <c r="KO11" s="8">
        <v>0</v>
      </c>
      <c r="KP11" s="8">
        <v>0</v>
      </c>
      <c r="KQ11" s="8">
        <v>19</v>
      </c>
      <c r="KR11" s="8">
        <v>0</v>
      </c>
      <c r="KS11" s="8">
        <v>0</v>
      </c>
      <c r="KT11" s="8">
        <v>45</v>
      </c>
      <c r="KU11" s="8">
        <v>0</v>
      </c>
      <c r="KV11" s="8">
        <v>0</v>
      </c>
      <c r="KW11" s="8">
        <v>0</v>
      </c>
      <c r="KX11" s="8">
        <v>0</v>
      </c>
      <c r="KY11" s="8">
        <v>0</v>
      </c>
      <c r="KZ11" s="8">
        <v>0</v>
      </c>
      <c r="LA11" s="8">
        <v>0</v>
      </c>
      <c r="LB11" s="8">
        <v>0</v>
      </c>
      <c r="LC11" s="8">
        <v>0</v>
      </c>
      <c r="LD11" s="8">
        <v>0</v>
      </c>
      <c r="LE11" s="8">
        <v>0</v>
      </c>
      <c r="LF11" s="8">
        <v>0</v>
      </c>
      <c r="LG11" s="8">
        <v>0</v>
      </c>
      <c r="LH11" s="8">
        <v>0</v>
      </c>
      <c r="LI11" s="8">
        <v>3</v>
      </c>
      <c r="LJ11" s="8">
        <v>1</v>
      </c>
      <c r="LK11" s="8">
        <v>0</v>
      </c>
      <c r="LL11" s="8">
        <v>3</v>
      </c>
      <c r="LM11" s="8">
        <v>8</v>
      </c>
      <c r="LN11" s="8">
        <v>0</v>
      </c>
      <c r="LO11" s="8">
        <v>0</v>
      </c>
      <c r="LP11" s="8">
        <v>10</v>
      </c>
      <c r="LQ11" s="8">
        <v>0</v>
      </c>
      <c r="LR11" s="8">
        <v>0</v>
      </c>
      <c r="LS11" s="8">
        <v>0</v>
      </c>
      <c r="LT11" s="8">
        <v>0</v>
      </c>
      <c r="LU11" s="8">
        <v>0</v>
      </c>
      <c r="LV11" s="8">
        <v>0</v>
      </c>
      <c r="LW11" s="8">
        <v>0</v>
      </c>
      <c r="LX11" s="8">
        <v>43</v>
      </c>
      <c r="LY11" s="8">
        <v>0</v>
      </c>
      <c r="LZ11" s="8">
        <v>0</v>
      </c>
      <c r="MA11" s="8">
        <v>0</v>
      </c>
      <c r="MB11" s="8">
        <v>0</v>
      </c>
      <c r="MD11" s="1">
        <f t="shared" si="15"/>
        <v>2.9333333333333331</v>
      </c>
      <c r="ME11" s="1">
        <f t="shared" si="16"/>
        <v>1.4267997672264934</v>
      </c>
      <c r="MF11" s="3">
        <f t="shared" si="17"/>
        <v>1</v>
      </c>
    </row>
    <row r="12" spans="1:344" x14ac:dyDescent="0.55000000000000004">
      <c r="A12" s="12">
        <v>6.25E-2</v>
      </c>
      <c r="B12" s="8">
        <v>0</v>
      </c>
      <c r="C12" s="8">
        <v>0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3</v>
      </c>
      <c r="W12" s="8">
        <v>7</v>
      </c>
      <c r="X12" s="8">
        <v>7</v>
      </c>
      <c r="Y12" s="8">
        <v>9</v>
      </c>
      <c r="Z12" s="8">
        <v>0</v>
      </c>
      <c r="AA12" s="8">
        <v>0</v>
      </c>
      <c r="AB12" s="8">
        <v>0</v>
      </c>
      <c r="AC12" s="8">
        <v>3</v>
      </c>
      <c r="AD12" s="8">
        <v>25</v>
      </c>
      <c r="AE12" s="8">
        <v>0</v>
      </c>
      <c r="AF12" s="8">
        <v>0</v>
      </c>
      <c r="AG12" s="8">
        <v>0</v>
      </c>
      <c r="AH12" s="8">
        <v>15</v>
      </c>
      <c r="AI12" s="8">
        <v>0</v>
      </c>
      <c r="AJ12" s="8">
        <v>5</v>
      </c>
      <c r="AK12" s="8">
        <v>27</v>
      </c>
      <c r="AL12" s="8">
        <v>0</v>
      </c>
      <c r="AM12" s="8">
        <v>0</v>
      </c>
      <c r="AN12" s="8">
        <v>4</v>
      </c>
      <c r="AO12" s="8">
        <v>0</v>
      </c>
      <c r="AP12" s="8">
        <v>0</v>
      </c>
      <c r="AQ12" s="8">
        <v>0</v>
      </c>
      <c r="AR12" s="8">
        <v>8</v>
      </c>
      <c r="AS12" s="8">
        <v>0</v>
      </c>
      <c r="AT12" s="8">
        <v>0</v>
      </c>
      <c r="AU12" s="8">
        <v>8</v>
      </c>
      <c r="AV12" s="8">
        <v>0</v>
      </c>
      <c r="AW12" s="8">
        <v>0</v>
      </c>
      <c r="AX12" s="8">
        <v>4</v>
      </c>
      <c r="AY12" s="8">
        <v>10</v>
      </c>
      <c r="AZ12" s="8">
        <v>42</v>
      </c>
      <c r="BA12" s="8">
        <v>9</v>
      </c>
      <c r="BB12" s="8">
        <v>0</v>
      </c>
      <c r="BC12" s="8">
        <v>0</v>
      </c>
      <c r="BD12" s="8">
        <v>3</v>
      </c>
      <c r="BE12" s="8">
        <v>0</v>
      </c>
      <c r="BF12" s="8">
        <v>0</v>
      </c>
      <c r="BG12" s="8">
        <v>0</v>
      </c>
      <c r="BH12" s="8">
        <v>0</v>
      </c>
      <c r="BI12" s="8">
        <v>0</v>
      </c>
      <c r="BJ12" s="8">
        <v>0</v>
      </c>
      <c r="BL12" s="2">
        <f t="shared" si="0"/>
        <v>3.098360655737705</v>
      </c>
      <c r="BM12" s="2">
        <f t="shared" si="1"/>
        <v>0.95376874482085616</v>
      </c>
      <c r="BN12" s="17">
        <f t="shared" si="2"/>
        <v>1</v>
      </c>
      <c r="BP12" s="12">
        <v>6.25E-2</v>
      </c>
      <c r="BQ12" s="8">
        <v>8</v>
      </c>
      <c r="BR12" s="8">
        <v>4</v>
      </c>
      <c r="BS12" s="8">
        <v>11</v>
      </c>
      <c r="BT12" s="8">
        <v>0</v>
      </c>
      <c r="BU12" s="8">
        <v>26</v>
      </c>
      <c r="BV12" s="8">
        <v>0</v>
      </c>
      <c r="BW12" s="8">
        <v>12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1</v>
      </c>
      <c r="CD12" s="8">
        <v>0</v>
      </c>
      <c r="CE12" s="8">
        <v>26</v>
      </c>
      <c r="CF12" s="8">
        <v>0</v>
      </c>
      <c r="CG12" s="8">
        <v>48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8</v>
      </c>
      <c r="CO12" s="8">
        <v>0</v>
      </c>
      <c r="CP12" s="8">
        <v>3</v>
      </c>
      <c r="CQ12" s="8">
        <v>0</v>
      </c>
      <c r="CR12" s="8">
        <v>0</v>
      </c>
      <c r="CS12" s="8">
        <v>6</v>
      </c>
      <c r="CT12" s="8">
        <v>0</v>
      </c>
      <c r="CV12" s="8">
        <v>0</v>
      </c>
      <c r="CW12" s="8">
        <v>9</v>
      </c>
      <c r="CX12" s="8">
        <v>0</v>
      </c>
      <c r="CY12" s="8">
        <v>15</v>
      </c>
      <c r="CZ12" s="8">
        <v>23</v>
      </c>
      <c r="DC12" s="8">
        <v>8</v>
      </c>
      <c r="DD12" s="8">
        <v>12</v>
      </c>
      <c r="DE12" s="8">
        <v>32</v>
      </c>
      <c r="DF12" s="8">
        <v>33</v>
      </c>
      <c r="DG12" s="8">
        <v>0</v>
      </c>
      <c r="DH12" s="8">
        <v>0</v>
      </c>
      <c r="DI12" s="8">
        <v>0</v>
      </c>
      <c r="DJ12" s="8">
        <v>0</v>
      </c>
      <c r="DK12" s="8">
        <v>3</v>
      </c>
      <c r="DL12" s="8">
        <v>0</v>
      </c>
      <c r="DM12" s="8">
        <v>0</v>
      </c>
      <c r="DN12" s="8">
        <v>0</v>
      </c>
      <c r="DO12" s="8">
        <v>0</v>
      </c>
      <c r="DP12" s="8">
        <v>2</v>
      </c>
      <c r="DQ12" s="8">
        <v>1</v>
      </c>
      <c r="DR12" s="8">
        <v>8</v>
      </c>
      <c r="DS12" s="8">
        <v>1</v>
      </c>
      <c r="DT12" s="8">
        <v>7</v>
      </c>
      <c r="DU12" s="8">
        <v>0</v>
      </c>
      <c r="DV12" s="8">
        <v>0</v>
      </c>
      <c r="DW12" s="8">
        <v>19</v>
      </c>
      <c r="DX12" s="8">
        <v>0</v>
      </c>
      <c r="DY12" s="8">
        <v>0</v>
      </c>
      <c r="DZ12" s="8">
        <v>0</v>
      </c>
      <c r="EA12" s="8">
        <v>0</v>
      </c>
      <c r="EB12" s="8">
        <v>0</v>
      </c>
      <c r="ED12" s="2">
        <f t="shared" si="3"/>
        <v>5.3442622950819674</v>
      </c>
      <c r="EE12" s="2">
        <f t="shared" si="4"/>
        <v>1.2818372329393188</v>
      </c>
      <c r="EF12" s="17">
        <f t="shared" si="5"/>
        <v>0.953125</v>
      </c>
      <c r="EH12" s="12">
        <v>6.25E-2</v>
      </c>
      <c r="EI12" s="8">
        <v>0</v>
      </c>
      <c r="EJ12" s="8">
        <v>0</v>
      </c>
      <c r="EK12" s="8">
        <v>0</v>
      </c>
      <c r="EL12" s="8">
        <v>0</v>
      </c>
      <c r="EM12" s="8">
        <v>0</v>
      </c>
      <c r="EN12" s="8">
        <v>0</v>
      </c>
      <c r="EO12" s="8">
        <v>0</v>
      </c>
      <c r="EP12" s="8">
        <v>9</v>
      </c>
      <c r="EQ12" s="8">
        <v>1</v>
      </c>
      <c r="ER12" s="8">
        <v>0</v>
      </c>
      <c r="ES12" s="8">
        <v>0</v>
      </c>
      <c r="ET12" s="8">
        <v>0</v>
      </c>
      <c r="EU12" s="8">
        <v>0</v>
      </c>
      <c r="EV12" s="8">
        <v>0</v>
      </c>
      <c r="EW12" s="8">
        <v>0</v>
      </c>
      <c r="EX12" s="8">
        <v>10</v>
      </c>
      <c r="EY12" s="8">
        <v>0</v>
      </c>
      <c r="EZ12" s="8">
        <v>0</v>
      </c>
      <c r="FA12" s="8">
        <v>0</v>
      </c>
      <c r="FB12" s="8">
        <v>0</v>
      </c>
      <c r="FC12" s="8">
        <v>0</v>
      </c>
      <c r="FD12" s="8">
        <v>0</v>
      </c>
      <c r="FE12" s="8">
        <v>0</v>
      </c>
      <c r="FF12" s="8">
        <v>0</v>
      </c>
      <c r="FG12" s="8">
        <v>0</v>
      </c>
      <c r="FH12" s="8">
        <v>9</v>
      </c>
      <c r="FI12" s="8">
        <v>0</v>
      </c>
      <c r="FJ12" s="8">
        <v>0</v>
      </c>
      <c r="FK12" s="8">
        <v>0</v>
      </c>
      <c r="FL12" s="8">
        <v>8</v>
      </c>
      <c r="FM12" s="8">
        <v>3</v>
      </c>
      <c r="FN12" s="8">
        <v>0</v>
      </c>
      <c r="FO12" s="8">
        <v>0</v>
      </c>
      <c r="FP12" s="8">
        <v>0</v>
      </c>
      <c r="FQ12" s="8">
        <v>0</v>
      </c>
      <c r="FR12" s="8">
        <v>0</v>
      </c>
      <c r="FS12" s="8">
        <v>0</v>
      </c>
      <c r="FT12" s="8">
        <v>0</v>
      </c>
      <c r="FU12" s="8">
        <v>0</v>
      </c>
      <c r="FV12" s="8">
        <v>0</v>
      </c>
      <c r="FW12" s="8">
        <v>0</v>
      </c>
      <c r="FX12" s="8">
        <v>0</v>
      </c>
      <c r="FY12" s="8">
        <v>0</v>
      </c>
      <c r="FZ12" s="8">
        <v>0</v>
      </c>
      <c r="GA12" s="8">
        <v>3</v>
      </c>
      <c r="GB12" s="8">
        <v>0</v>
      </c>
      <c r="GC12" s="8">
        <v>0</v>
      </c>
      <c r="GD12" s="8">
        <v>11</v>
      </c>
      <c r="GF12" s="2">
        <f t="shared" si="6"/>
        <v>1.125</v>
      </c>
      <c r="GG12" s="2">
        <f t="shared" si="7"/>
        <v>0.42383026342933744</v>
      </c>
      <c r="GH12" s="17">
        <f t="shared" si="8"/>
        <v>1</v>
      </c>
      <c r="GJ12" s="12">
        <v>6.25E-2</v>
      </c>
      <c r="GK12" s="8">
        <v>0</v>
      </c>
      <c r="GL12" s="8">
        <v>0</v>
      </c>
      <c r="GM12" s="8">
        <v>14</v>
      </c>
      <c r="GN12" s="8">
        <v>17</v>
      </c>
      <c r="GO12" s="8">
        <v>0</v>
      </c>
      <c r="GP12" s="8">
        <v>21</v>
      </c>
      <c r="GQ12" s="8">
        <v>31</v>
      </c>
      <c r="GR12" s="8">
        <v>0</v>
      </c>
      <c r="GS12" s="8">
        <v>0</v>
      </c>
      <c r="GT12" s="8">
        <v>29</v>
      </c>
      <c r="GU12" s="8">
        <v>13</v>
      </c>
      <c r="GV12" s="8">
        <v>0</v>
      </c>
      <c r="GW12" s="8">
        <v>0</v>
      </c>
      <c r="GX12" s="8">
        <v>0</v>
      </c>
      <c r="GY12" s="8">
        <v>40</v>
      </c>
      <c r="GZ12" s="8">
        <v>35</v>
      </c>
      <c r="HA12" s="8">
        <v>19</v>
      </c>
      <c r="HB12" s="8">
        <v>0</v>
      </c>
      <c r="HC12" s="8">
        <v>0</v>
      </c>
      <c r="HD12" s="8">
        <v>0</v>
      </c>
      <c r="HE12" s="8">
        <v>10</v>
      </c>
      <c r="HF12" s="8">
        <v>0</v>
      </c>
      <c r="HG12" s="8">
        <v>0</v>
      </c>
      <c r="HH12" s="8">
        <v>47</v>
      </c>
      <c r="HI12" s="8">
        <v>0</v>
      </c>
      <c r="HJ12" s="8">
        <v>30</v>
      </c>
      <c r="HK12" s="8">
        <v>0</v>
      </c>
      <c r="HL12" s="8">
        <v>25</v>
      </c>
      <c r="HM12" s="8">
        <v>0</v>
      </c>
      <c r="HN12" s="8">
        <v>13</v>
      </c>
      <c r="HO12" s="8">
        <v>0</v>
      </c>
      <c r="HP12" s="8">
        <v>0</v>
      </c>
      <c r="HQ12" s="8">
        <v>0</v>
      </c>
      <c r="HR12" s="8">
        <v>13</v>
      </c>
      <c r="HS12" s="8">
        <v>0</v>
      </c>
      <c r="HT12" s="8">
        <v>0</v>
      </c>
      <c r="HU12" s="8">
        <v>0</v>
      </c>
      <c r="HV12" s="8">
        <v>0</v>
      </c>
      <c r="HW12" s="8">
        <v>8</v>
      </c>
      <c r="HX12" s="8">
        <v>71</v>
      </c>
      <c r="HY12" s="8">
        <v>0</v>
      </c>
      <c r="HZ12" s="8">
        <v>0</v>
      </c>
      <c r="IA12" s="8">
        <v>0</v>
      </c>
      <c r="IB12" s="8">
        <v>14</v>
      </c>
      <c r="IC12" s="8">
        <v>0</v>
      </c>
      <c r="ID12" s="8">
        <v>0</v>
      </c>
      <c r="IE12" s="8">
        <v>0</v>
      </c>
      <c r="IF12" s="8">
        <v>25</v>
      </c>
      <c r="IH12" s="2">
        <f t="shared" si="9"/>
        <v>9.8958333333333339</v>
      </c>
      <c r="II12" s="2">
        <f t="shared" si="10"/>
        <v>2.2558512537048201</v>
      </c>
      <c r="IJ12" s="17">
        <f t="shared" si="11"/>
        <v>1</v>
      </c>
      <c r="IL12" s="12">
        <v>6.25E-2</v>
      </c>
      <c r="IM12" s="1">
        <v>5</v>
      </c>
      <c r="IN12" s="1">
        <v>0</v>
      </c>
      <c r="IO12" s="1">
        <v>0</v>
      </c>
      <c r="IP12" s="1">
        <v>0</v>
      </c>
      <c r="IQ12" s="1">
        <v>0</v>
      </c>
      <c r="IR12" s="1">
        <v>0</v>
      </c>
      <c r="IS12" s="1">
        <v>12</v>
      </c>
      <c r="IT12" s="1">
        <v>17</v>
      </c>
      <c r="IU12" s="1">
        <v>13</v>
      </c>
      <c r="IV12" s="1">
        <v>0</v>
      </c>
      <c r="IW12" s="1">
        <v>0</v>
      </c>
      <c r="IX12" s="1">
        <v>0</v>
      </c>
      <c r="IY12" s="1">
        <v>14</v>
      </c>
      <c r="IZ12" s="1">
        <v>0</v>
      </c>
      <c r="JA12" s="1">
        <v>0</v>
      </c>
      <c r="JB12" s="1">
        <v>0</v>
      </c>
      <c r="JC12" s="1">
        <v>0</v>
      </c>
      <c r="JD12" s="1">
        <v>0</v>
      </c>
      <c r="JE12" s="1">
        <v>0</v>
      </c>
      <c r="JF12" s="1">
        <v>0</v>
      </c>
      <c r="JG12" s="1">
        <v>0</v>
      </c>
      <c r="JH12" s="1">
        <v>0</v>
      </c>
      <c r="JI12" s="1">
        <v>0</v>
      </c>
      <c r="JJ12" s="1">
        <v>0</v>
      </c>
      <c r="JK12" s="1">
        <v>42</v>
      </c>
      <c r="JL12" s="1">
        <v>19</v>
      </c>
      <c r="JM12" s="1">
        <v>0</v>
      </c>
      <c r="JN12" s="1">
        <v>0</v>
      </c>
      <c r="JO12" s="1">
        <v>0</v>
      </c>
      <c r="JP12" s="1">
        <v>0</v>
      </c>
      <c r="JQ12" s="1">
        <v>0</v>
      </c>
      <c r="JR12" s="1">
        <v>0</v>
      </c>
      <c r="JS12" s="1">
        <v>0</v>
      </c>
      <c r="JT12" s="1">
        <v>0</v>
      </c>
      <c r="JU12" s="1">
        <v>19</v>
      </c>
      <c r="JV12" s="1">
        <v>0</v>
      </c>
      <c r="JW12" s="1">
        <v>0</v>
      </c>
      <c r="JX12" s="1">
        <v>0</v>
      </c>
      <c r="JY12" s="1">
        <v>0</v>
      </c>
      <c r="JZ12" s="1">
        <v>0</v>
      </c>
      <c r="KA12" s="1">
        <v>0</v>
      </c>
      <c r="KB12" s="1">
        <v>0</v>
      </c>
      <c r="KC12" s="1">
        <v>6</v>
      </c>
      <c r="KE12" s="1">
        <f t="shared" si="12"/>
        <v>3.4186046511627906</v>
      </c>
      <c r="KF12" s="1">
        <f t="shared" si="13"/>
        <v>1.2545520915133963</v>
      </c>
      <c r="KG12" s="3">
        <f t="shared" si="14"/>
        <v>1</v>
      </c>
      <c r="KI12" s="12">
        <v>6.25E-2</v>
      </c>
      <c r="KJ12" s="8">
        <v>0</v>
      </c>
      <c r="KK12" s="8">
        <v>0</v>
      </c>
      <c r="KL12" s="8">
        <v>0</v>
      </c>
      <c r="KM12" s="8">
        <v>0</v>
      </c>
      <c r="KN12" s="8">
        <v>0</v>
      </c>
      <c r="KO12" s="8">
        <v>0</v>
      </c>
      <c r="KP12" s="8">
        <v>1</v>
      </c>
      <c r="KQ12" s="8">
        <v>42</v>
      </c>
      <c r="KR12" s="8">
        <v>0</v>
      </c>
      <c r="KS12" s="8">
        <v>0</v>
      </c>
      <c r="KT12" s="8">
        <v>5</v>
      </c>
      <c r="KU12" s="8">
        <v>6</v>
      </c>
      <c r="KV12" s="8">
        <v>0</v>
      </c>
      <c r="KW12" s="8">
        <v>0</v>
      </c>
      <c r="KX12" s="8">
        <v>0</v>
      </c>
      <c r="KY12" s="8">
        <v>5</v>
      </c>
      <c r="KZ12" s="8">
        <v>0</v>
      </c>
      <c r="LA12" s="8">
        <v>0</v>
      </c>
      <c r="LB12" s="8">
        <v>0</v>
      </c>
      <c r="LC12" s="8">
        <v>0</v>
      </c>
      <c r="LD12" s="8">
        <v>0</v>
      </c>
      <c r="LE12" s="8">
        <v>6</v>
      </c>
      <c r="LF12" s="8">
        <v>0</v>
      </c>
      <c r="LG12" s="8">
        <v>0</v>
      </c>
      <c r="LH12" s="8">
        <v>0</v>
      </c>
      <c r="LI12" s="8">
        <v>3</v>
      </c>
      <c r="LJ12" s="8">
        <v>16</v>
      </c>
      <c r="LK12" s="8">
        <v>0</v>
      </c>
      <c r="LL12" s="8">
        <v>4</v>
      </c>
      <c r="LM12" s="8">
        <v>12</v>
      </c>
      <c r="LN12" s="8">
        <v>0</v>
      </c>
      <c r="LO12" s="8">
        <v>0</v>
      </c>
      <c r="LP12" s="8">
        <v>0</v>
      </c>
      <c r="LQ12" s="8">
        <v>17</v>
      </c>
      <c r="LR12" s="8">
        <v>0</v>
      </c>
      <c r="LS12" s="8">
        <v>2</v>
      </c>
      <c r="LT12" s="8">
        <v>0</v>
      </c>
      <c r="LU12" s="8">
        <v>0</v>
      </c>
      <c r="LV12" s="8">
        <v>0</v>
      </c>
      <c r="LW12" s="8">
        <v>0</v>
      </c>
      <c r="LX12" s="8">
        <v>0</v>
      </c>
      <c r="LY12" s="8">
        <v>0</v>
      </c>
      <c r="LZ12" s="8">
        <v>0</v>
      </c>
      <c r="MA12" s="8">
        <v>0</v>
      </c>
      <c r="MB12" s="8">
        <v>0</v>
      </c>
      <c r="MD12" s="1">
        <f t="shared" si="15"/>
        <v>2.6444444444444444</v>
      </c>
      <c r="ME12" s="1">
        <f t="shared" si="16"/>
        <v>1.0755104757227842</v>
      </c>
      <c r="MF12" s="3">
        <f t="shared" si="17"/>
        <v>1</v>
      </c>
    </row>
    <row r="13" spans="1:344" x14ac:dyDescent="0.55000000000000004">
      <c r="A13" s="12">
        <v>8.3333333333333329E-2</v>
      </c>
      <c r="B13" s="8">
        <v>12</v>
      </c>
      <c r="C13" s="8">
        <v>0</v>
      </c>
      <c r="D13" s="8">
        <v>0</v>
      </c>
      <c r="E13" s="8">
        <v>0</v>
      </c>
      <c r="F13" s="8">
        <v>0</v>
      </c>
      <c r="G13" s="8">
        <v>14</v>
      </c>
      <c r="H13" s="8">
        <v>2</v>
      </c>
      <c r="I13" s="8">
        <v>0</v>
      </c>
      <c r="J13" s="8">
        <v>1</v>
      </c>
      <c r="K13" s="8">
        <v>0</v>
      </c>
      <c r="L13" s="8">
        <v>16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1</v>
      </c>
      <c r="W13" s="8">
        <v>3</v>
      </c>
      <c r="X13" s="8">
        <v>25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1</v>
      </c>
      <c r="AE13" s="8">
        <v>0</v>
      </c>
      <c r="AF13" s="8">
        <v>0</v>
      </c>
      <c r="AG13" s="8">
        <v>0</v>
      </c>
      <c r="AH13" s="8">
        <v>3</v>
      </c>
      <c r="AI13" s="8">
        <v>0</v>
      </c>
      <c r="AJ13" s="8">
        <v>5</v>
      </c>
      <c r="AK13" s="8">
        <v>0</v>
      </c>
      <c r="AL13" s="8">
        <v>0</v>
      </c>
      <c r="AM13" s="8">
        <v>5</v>
      </c>
      <c r="AN13" s="8">
        <v>0</v>
      </c>
      <c r="AO13" s="8">
        <v>0</v>
      </c>
      <c r="AP13" s="8">
        <v>0</v>
      </c>
      <c r="AQ13" s="8">
        <v>0</v>
      </c>
      <c r="AR13" s="8">
        <v>16</v>
      </c>
      <c r="AS13" s="8">
        <v>0</v>
      </c>
      <c r="AT13" s="8">
        <v>0</v>
      </c>
      <c r="AU13" s="8">
        <v>40</v>
      </c>
      <c r="AV13" s="8">
        <v>0</v>
      </c>
      <c r="AW13" s="8">
        <v>0</v>
      </c>
      <c r="AX13" s="8">
        <v>4</v>
      </c>
      <c r="AY13" s="8">
        <v>23</v>
      </c>
      <c r="AZ13" s="8">
        <v>5</v>
      </c>
      <c r="BA13" s="8">
        <v>0</v>
      </c>
      <c r="BB13" s="8">
        <v>0</v>
      </c>
      <c r="BC13" s="8">
        <v>0</v>
      </c>
      <c r="BD13" s="8">
        <v>1</v>
      </c>
      <c r="BE13" s="8">
        <v>0</v>
      </c>
      <c r="BF13" s="8">
        <v>0</v>
      </c>
      <c r="BG13" s="8">
        <v>0</v>
      </c>
      <c r="BH13" s="8">
        <v>0</v>
      </c>
      <c r="BI13" s="8">
        <v>0</v>
      </c>
      <c r="BJ13" s="8">
        <v>0</v>
      </c>
      <c r="BL13" s="2">
        <f t="shared" si="0"/>
        <v>2.901639344262295</v>
      </c>
      <c r="BM13" s="2">
        <f t="shared" si="1"/>
        <v>0.93642294576289076</v>
      </c>
      <c r="BN13" s="17">
        <f t="shared" si="2"/>
        <v>1</v>
      </c>
      <c r="BP13" s="12">
        <v>8.3333333333333329E-2</v>
      </c>
      <c r="BQ13" s="8">
        <v>3</v>
      </c>
      <c r="BR13" s="8">
        <v>0</v>
      </c>
      <c r="BS13" s="8">
        <v>0</v>
      </c>
      <c r="BT13" s="8">
        <v>0</v>
      </c>
      <c r="BU13" s="8">
        <v>19</v>
      </c>
      <c r="BV13" s="8">
        <v>6</v>
      </c>
      <c r="BW13" s="8">
        <v>2</v>
      </c>
      <c r="BX13" s="8">
        <v>0</v>
      </c>
      <c r="BY13" s="8">
        <v>0</v>
      </c>
      <c r="BZ13" s="8">
        <v>0</v>
      </c>
      <c r="CA13" s="8">
        <v>0</v>
      </c>
      <c r="CB13" s="8">
        <v>16</v>
      </c>
      <c r="CC13" s="8">
        <v>0</v>
      </c>
      <c r="CD13" s="8">
        <v>0</v>
      </c>
      <c r="CE13" s="8">
        <v>38</v>
      </c>
      <c r="CF13" s="8">
        <v>0</v>
      </c>
      <c r="CG13" s="8">
        <v>52</v>
      </c>
      <c r="CH13" s="8">
        <v>0</v>
      </c>
      <c r="CI13" s="8">
        <v>0</v>
      </c>
      <c r="CJ13" s="8">
        <v>0</v>
      </c>
      <c r="CK13" s="8">
        <v>0</v>
      </c>
      <c r="CL13" s="8">
        <v>0</v>
      </c>
      <c r="CM13" s="8">
        <v>0</v>
      </c>
      <c r="CN13" s="8">
        <v>15</v>
      </c>
      <c r="CO13" s="8">
        <v>0</v>
      </c>
      <c r="CP13" s="8">
        <v>2</v>
      </c>
      <c r="CQ13" s="8">
        <v>2</v>
      </c>
      <c r="CR13" s="8">
        <v>0</v>
      </c>
      <c r="CS13" s="8">
        <v>15</v>
      </c>
      <c r="CT13" s="8">
        <v>0</v>
      </c>
      <c r="CV13" s="8">
        <v>0</v>
      </c>
      <c r="CX13" s="8">
        <v>0</v>
      </c>
      <c r="CY13" s="8">
        <v>0</v>
      </c>
      <c r="CZ13" s="8">
        <v>9</v>
      </c>
      <c r="DC13" s="8">
        <v>2</v>
      </c>
      <c r="DD13" s="8">
        <v>25</v>
      </c>
      <c r="DF13" s="8">
        <v>19</v>
      </c>
      <c r="DG13" s="8">
        <v>4</v>
      </c>
      <c r="DH13" s="8">
        <v>0</v>
      </c>
      <c r="DI13" s="8">
        <v>6</v>
      </c>
      <c r="DJ13" s="8">
        <v>1</v>
      </c>
      <c r="DK13" s="8">
        <v>0</v>
      </c>
      <c r="DL13" s="8">
        <v>0</v>
      </c>
      <c r="DM13" s="8">
        <v>0</v>
      </c>
      <c r="DN13" s="8">
        <v>0</v>
      </c>
      <c r="DO13" s="8">
        <v>0</v>
      </c>
      <c r="DP13" s="8">
        <v>25</v>
      </c>
      <c r="DQ13" s="8">
        <v>0</v>
      </c>
      <c r="DR13" s="8">
        <v>0</v>
      </c>
      <c r="DS13" s="8">
        <v>17</v>
      </c>
      <c r="DT13" s="8">
        <v>5</v>
      </c>
      <c r="DU13" s="8">
        <v>0</v>
      </c>
      <c r="DV13" s="8">
        <v>20</v>
      </c>
      <c r="DW13" s="8">
        <v>11</v>
      </c>
      <c r="DX13" s="8">
        <v>0</v>
      </c>
      <c r="DY13" s="8">
        <v>13</v>
      </c>
      <c r="DZ13" s="8">
        <v>2</v>
      </c>
      <c r="EA13" s="8">
        <v>0</v>
      </c>
      <c r="EB13" s="8">
        <v>14</v>
      </c>
      <c r="ED13" s="2">
        <f t="shared" si="3"/>
        <v>5.8135593220338979</v>
      </c>
      <c r="EE13" s="2">
        <f t="shared" si="4"/>
        <v>1.3493887995107248</v>
      </c>
      <c r="EF13" s="17">
        <f t="shared" si="5"/>
        <v>0.921875</v>
      </c>
      <c r="EH13" s="12">
        <v>8.3333333333333329E-2</v>
      </c>
      <c r="EI13" s="8">
        <v>0</v>
      </c>
      <c r="EJ13" s="8">
        <v>0</v>
      </c>
      <c r="EK13" s="8">
        <v>0</v>
      </c>
      <c r="EL13" s="8">
        <v>0</v>
      </c>
      <c r="EM13" s="8">
        <v>0</v>
      </c>
      <c r="EN13" s="8">
        <v>0</v>
      </c>
      <c r="EO13" s="8">
        <v>29</v>
      </c>
      <c r="EP13" s="8">
        <v>4</v>
      </c>
      <c r="EQ13" s="8">
        <v>0</v>
      </c>
      <c r="ER13" s="8">
        <v>0</v>
      </c>
      <c r="ES13" s="8">
        <v>9</v>
      </c>
      <c r="ET13" s="8">
        <v>0</v>
      </c>
      <c r="EU13" s="8">
        <v>0</v>
      </c>
      <c r="EV13" s="8">
        <v>0</v>
      </c>
      <c r="EW13" s="8">
        <v>0</v>
      </c>
      <c r="EX13" s="8">
        <v>0</v>
      </c>
      <c r="EY13" s="8">
        <v>20</v>
      </c>
      <c r="EZ13" s="8">
        <v>0</v>
      </c>
      <c r="FA13" s="8">
        <v>23</v>
      </c>
      <c r="FB13" s="8">
        <v>0</v>
      </c>
      <c r="FC13" s="8">
        <v>0</v>
      </c>
      <c r="FD13" s="8">
        <v>0</v>
      </c>
      <c r="FE13" s="8">
        <v>0</v>
      </c>
      <c r="FF13" s="8">
        <v>0</v>
      </c>
      <c r="FG13" s="8">
        <v>0</v>
      </c>
      <c r="FH13" s="8">
        <v>34</v>
      </c>
      <c r="FI13" s="8">
        <v>0</v>
      </c>
      <c r="FJ13" s="8">
        <v>6</v>
      </c>
      <c r="FK13" s="8">
        <v>0</v>
      </c>
      <c r="FL13" s="8">
        <v>8</v>
      </c>
      <c r="FM13" s="8">
        <v>0</v>
      </c>
      <c r="FN13" s="8">
        <v>0</v>
      </c>
      <c r="FO13" s="8">
        <v>0</v>
      </c>
      <c r="FP13" s="8">
        <v>0</v>
      </c>
      <c r="FQ13" s="8">
        <v>0</v>
      </c>
      <c r="FR13" s="8">
        <v>0</v>
      </c>
      <c r="FS13" s="8">
        <v>0</v>
      </c>
      <c r="FT13" s="8">
        <v>0</v>
      </c>
      <c r="FU13" s="8">
        <v>0</v>
      </c>
      <c r="FV13" s="8">
        <v>0</v>
      </c>
      <c r="FW13" s="8">
        <v>0</v>
      </c>
      <c r="FX13" s="8">
        <v>0</v>
      </c>
      <c r="FY13" s="8">
        <v>2</v>
      </c>
      <c r="FZ13" s="8">
        <v>0</v>
      </c>
      <c r="GA13" s="8">
        <v>18</v>
      </c>
      <c r="GB13" s="8">
        <v>0</v>
      </c>
      <c r="GC13" s="8">
        <v>0</v>
      </c>
      <c r="GD13" s="8">
        <v>6</v>
      </c>
      <c r="GF13" s="2">
        <f t="shared" si="6"/>
        <v>3.3125</v>
      </c>
      <c r="GG13" s="2">
        <f t="shared" si="7"/>
        <v>1.1455109153090592</v>
      </c>
      <c r="GH13" s="17">
        <f t="shared" si="8"/>
        <v>1</v>
      </c>
      <c r="GJ13" s="12">
        <v>8.3333333333333329E-2</v>
      </c>
      <c r="GK13" s="8">
        <v>21</v>
      </c>
      <c r="GL13" s="8">
        <v>0</v>
      </c>
      <c r="GM13" s="8">
        <v>9</v>
      </c>
      <c r="GN13" s="8">
        <v>22</v>
      </c>
      <c r="GO13" s="8">
        <v>0</v>
      </c>
      <c r="GP13" s="8">
        <v>0</v>
      </c>
      <c r="GQ13" s="8">
        <v>30</v>
      </c>
      <c r="GR13" s="8">
        <v>0</v>
      </c>
      <c r="GS13" s="8">
        <v>0</v>
      </c>
      <c r="GT13" s="8">
        <v>36</v>
      </c>
      <c r="GU13" s="8">
        <v>12</v>
      </c>
      <c r="GV13" s="8">
        <v>0</v>
      </c>
      <c r="GW13" s="8">
        <v>0</v>
      </c>
      <c r="GX13" s="8">
        <v>0</v>
      </c>
      <c r="GY13" s="8">
        <v>24</v>
      </c>
      <c r="GZ13" s="8">
        <v>38</v>
      </c>
      <c r="HA13" s="8">
        <v>15</v>
      </c>
      <c r="HB13" s="8">
        <v>0</v>
      </c>
      <c r="HC13" s="8">
        <v>0</v>
      </c>
      <c r="HD13" s="8">
        <v>32</v>
      </c>
      <c r="HE13" s="8">
        <v>4</v>
      </c>
      <c r="HF13" s="8">
        <v>0</v>
      </c>
      <c r="HG13" s="8">
        <v>0</v>
      </c>
      <c r="HH13" s="8">
        <v>22</v>
      </c>
      <c r="HI13" s="8">
        <v>0</v>
      </c>
      <c r="HJ13" s="8">
        <v>29</v>
      </c>
      <c r="HK13" s="8">
        <v>0</v>
      </c>
      <c r="HL13" s="8">
        <v>24</v>
      </c>
      <c r="HM13" s="8">
        <v>0</v>
      </c>
      <c r="HN13" s="8">
        <v>22</v>
      </c>
      <c r="HO13" s="8">
        <v>17</v>
      </c>
      <c r="HP13" s="8">
        <v>0</v>
      </c>
      <c r="HQ13" s="8">
        <v>0</v>
      </c>
      <c r="HR13" s="8">
        <v>2</v>
      </c>
      <c r="HS13" s="8">
        <v>0</v>
      </c>
      <c r="HT13" s="8">
        <v>0</v>
      </c>
      <c r="HU13" s="8">
        <v>0</v>
      </c>
      <c r="HV13" s="8">
        <v>0</v>
      </c>
      <c r="HW13" s="8">
        <v>15</v>
      </c>
      <c r="HX13" s="8">
        <v>22</v>
      </c>
      <c r="HY13" s="8">
        <v>0</v>
      </c>
      <c r="HZ13" s="8">
        <v>0</v>
      </c>
      <c r="IA13" s="8">
        <v>7</v>
      </c>
      <c r="IB13" s="8">
        <v>0</v>
      </c>
      <c r="IC13" s="8">
        <v>0</v>
      </c>
      <c r="ID13" s="8">
        <v>0</v>
      </c>
      <c r="IE13" s="8">
        <v>0</v>
      </c>
      <c r="IF13" s="8">
        <v>33</v>
      </c>
      <c r="IH13" s="2">
        <f t="shared" si="9"/>
        <v>9.0833333333333339</v>
      </c>
      <c r="II13" s="2">
        <f t="shared" si="10"/>
        <v>1.785936325270199</v>
      </c>
      <c r="IJ13" s="17">
        <f t="shared" si="11"/>
        <v>1</v>
      </c>
      <c r="IL13" s="12">
        <v>8.3333333333333329E-2</v>
      </c>
      <c r="IM13" s="1">
        <v>0</v>
      </c>
      <c r="IN13" s="1">
        <v>0</v>
      </c>
      <c r="IO13" s="1">
        <v>0</v>
      </c>
      <c r="IP13" s="1">
        <v>0</v>
      </c>
      <c r="IQ13" s="1">
        <v>0</v>
      </c>
      <c r="IR13" s="1">
        <v>48</v>
      </c>
      <c r="IS13" s="1">
        <v>0</v>
      </c>
      <c r="IT13" s="1">
        <v>20</v>
      </c>
      <c r="IU13" s="1">
        <v>0</v>
      </c>
      <c r="IV13" s="1">
        <v>0</v>
      </c>
      <c r="IW13" s="1">
        <v>0</v>
      </c>
      <c r="IX13" s="1">
        <v>0</v>
      </c>
      <c r="IY13" s="1">
        <v>7</v>
      </c>
      <c r="IZ13" s="1">
        <v>0</v>
      </c>
      <c r="JA13" s="1">
        <v>0</v>
      </c>
      <c r="JB13" s="1">
        <v>0</v>
      </c>
      <c r="JC13" s="1">
        <v>0</v>
      </c>
      <c r="JD13" s="1">
        <v>0</v>
      </c>
      <c r="JE13" s="1">
        <v>0</v>
      </c>
      <c r="JF13" s="1">
        <v>0</v>
      </c>
      <c r="JG13" s="1">
        <v>16</v>
      </c>
      <c r="JH13" s="1">
        <v>2</v>
      </c>
      <c r="JI13" s="1">
        <v>0</v>
      </c>
      <c r="JJ13" s="1">
        <v>0</v>
      </c>
      <c r="JK13" s="1">
        <v>2</v>
      </c>
      <c r="JL13" s="1">
        <v>0</v>
      </c>
      <c r="JM13" s="1">
        <v>4</v>
      </c>
      <c r="JN13" s="1">
        <v>0</v>
      </c>
      <c r="JO13" s="1">
        <v>0</v>
      </c>
      <c r="JP13" s="1">
        <v>0</v>
      </c>
      <c r="JQ13" s="1">
        <v>0</v>
      </c>
      <c r="JR13" s="1">
        <v>0</v>
      </c>
      <c r="JS13" s="1">
        <v>0</v>
      </c>
      <c r="JT13" s="1">
        <v>0</v>
      </c>
      <c r="JU13" s="1">
        <v>0</v>
      </c>
      <c r="JV13" s="1">
        <v>0</v>
      </c>
      <c r="JW13" s="1">
        <v>0</v>
      </c>
      <c r="JX13" s="1">
        <v>0</v>
      </c>
      <c r="JY13" s="1">
        <v>0</v>
      </c>
      <c r="JZ13" s="1">
        <v>30</v>
      </c>
      <c r="KA13" s="1">
        <v>0</v>
      </c>
      <c r="KB13" s="1">
        <v>0</v>
      </c>
      <c r="KC13" s="1">
        <v>1</v>
      </c>
      <c r="KE13" s="1">
        <f t="shared" si="12"/>
        <v>3.0232558139534884</v>
      </c>
      <c r="KF13" s="1">
        <f t="shared" si="13"/>
        <v>1.4002405947722296</v>
      </c>
      <c r="KG13" s="3">
        <f t="shared" si="14"/>
        <v>1</v>
      </c>
      <c r="KI13" s="12">
        <v>8.3333333333333329E-2</v>
      </c>
      <c r="KJ13" s="8">
        <v>0</v>
      </c>
      <c r="KK13" s="8">
        <v>0</v>
      </c>
      <c r="KL13" s="8">
        <v>0</v>
      </c>
      <c r="KM13" s="8">
        <v>0</v>
      </c>
      <c r="KN13" s="8">
        <v>0</v>
      </c>
      <c r="KO13" s="8">
        <v>0</v>
      </c>
      <c r="KP13" s="8">
        <v>12</v>
      </c>
      <c r="KQ13" s="8">
        <v>36</v>
      </c>
      <c r="KR13" s="8">
        <v>0</v>
      </c>
      <c r="KS13" s="8">
        <v>0</v>
      </c>
      <c r="KT13" s="8">
        <v>0</v>
      </c>
      <c r="KU13" s="8">
        <v>21</v>
      </c>
      <c r="KV13" s="8">
        <v>11</v>
      </c>
      <c r="KW13" s="8">
        <v>0</v>
      </c>
      <c r="KX13" s="8">
        <v>0</v>
      </c>
      <c r="KY13" s="8">
        <v>0</v>
      </c>
      <c r="KZ13" s="8">
        <v>0</v>
      </c>
      <c r="LA13" s="8">
        <v>0</v>
      </c>
      <c r="LB13" s="8">
        <v>0</v>
      </c>
      <c r="LC13" s="8">
        <v>5</v>
      </c>
      <c r="LD13" s="8">
        <v>0</v>
      </c>
      <c r="LE13" s="8">
        <v>0</v>
      </c>
      <c r="LF13" s="8">
        <v>0</v>
      </c>
      <c r="LG13" s="8">
        <v>0</v>
      </c>
      <c r="LH13" s="8">
        <v>0</v>
      </c>
      <c r="LI13" s="8">
        <v>11</v>
      </c>
      <c r="LJ13" s="8">
        <v>0</v>
      </c>
      <c r="LK13" s="8">
        <v>0</v>
      </c>
      <c r="LL13" s="8">
        <v>3</v>
      </c>
      <c r="LM13" s="8">
        <v>11</v>
      </c>
      <c r="LN13" s="8">
        <v>44</v>
      </c>
      <c r="LO13" s="8">
        <v>3</v>
      </c>
      <c r="LP13" s="8">
        <v>1</v>
      </c>
      <c r="LQ13" s="8">
        <v>0</v>
      </c>
      <c r="LR13" s="8">
        <v>0</v>
      </c>
      <c r="LS13" s="8">
        <v>31</v>
      </c>
      <c r="LT13" s="8">
        <v>0</v>
      </c>
      <c r="LU13" s="8">
        <v>0</v>
      </c>
      <c r="LV13" s="8">
        <v>0</v>
      </c>
      <c r="LW13" s="8">
        <v>0</v>
      </c>
      <c r="LX13" s="8">
        <v>0</v>
      </c>
      <c r="LY13" s="8">
        <v>0</v>
      </c>
      <c r="LZ13" s="8">
        <v>0</v>
      </c>
      <c r="MA13" s="8">
        <v>0</v>
      </c>
      <c r="MB13" s="8">
        <v>0</v>
      </c>
      <c r="MD13" s="1">
        <f t="shared" si="15"/>
        <v>4.2</v>
      </c>
      <c r="ME13" s="1">
        <f t="shared" si="16"/>
        <v>1.4892205269125784</v>
      </c>
      <c r="MF13" s="3">
        <f t="shared" si="17"/>
        <v>1</v>
      </c>
    </row>
    <row r="14" spans="1:344" x14ac:dyDescent="0.55000000000000004">
      <c r="A14" s="12">
        <v>0.10416666666666667</v>
      </c>
      <c r="B14" s="8">
        <v>15</v>
      </c>
      <c r="C14" s="8">
        <v>0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1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9</v>
      </c>
      <c r="T14" s="8">
        <v>0</v>
      </c>
      <c r="U14" s="8">
        <v>0</v>
      </c>
      <c r="V14" s="8">
        <v>1</v>
      </c>
      <c r="W14" s="8">
        <v>6</v>
      </c>
      <c r="X14" s="8">
        <v>21</v>
      </c>
      <c r="Y14" s="8">
        <v>0</v>
      </c>
      <c r="Z14" s="8">
        <v>0</v>
      </c>
      <c r="AA14" s="8">
        <v>0</v>
      </c>
      <c r="AB14" s="8">
        <v>0</v>
      </c>
      <c r="AC14" s="8">
        <v>0</v>
      </c>
      <c r="AD14" s="8">
        <v>6</v>
      </c>
      <c r="AE14" s="8">
        <v>0</v>
      </c>
      <c r="AF14" s="8">
        <v>0</v>
      </c>
      <c r="AG14" s="8">
        <v>1</v>
      </c>
      <c r="AH14" s="8">
        <v>0</v>
      </c>
      <c r="AI14" s="8">
        <v>0</v>
      </c>
      <c r="AJ14" s="8">
        <v>9</v>
      </c>
      <c r="AK14" s="8">
        <v>1</v>
      </c>
      <c r="AL14" s="8">
        <v>0</v>
      </c>
      <c r="AM14" s="8">
        <v>7</v>
      </c>
      <c r="AN14" s="8">
        <v>4</v>
      </c>
      <c r="AO14" s="8">
        <v>0</v>
      </c>
      <c r="AP14" s="8">
        <v>0</v>
      </c>
      <c r="AQ14" s="8">
        <v>0</v>
      </c>
      <c r="AR14" s="8">
        <v>41</v>
      </c>
      <c r="AS14" s="8">
        <v>0</v>
      </c>
      <c r="AT14" s="8">
        <v>0</v>
      </c>
      <c r="AU14" s="8">
        <v>33</v>
      </c>
      <c r="AV14" s="8">
        <v>0</v>
      </c>
      <c r="AW14" s="8">
        <v>0</v>
      </c>
      <c r="AX14" s="8">
        <v>0</v>
      </c>
      <c r="AY14" s="8">
        <v>0</v>
      </c>
      <c r="AZ14" s="8">
        <v>8</v>
      </c>
      <c r="BA14" s="8">
        <v>7</v>
      </c>
      <c r="BB14" s="8">
        <v>0</v>
      </c>
      <c r="BC14" s="8">
        <v>0</v>
      </c>
      <c r="BD14" s="8">
        <v>0</v>
      </c>
      <c r="BE14" s="8">
        <v>0</v>
      </c>
      <c r="BF14" s="8">
        <v>0</v>
      </c>
      <c r="BG14" s="8">
        <v>0</v>
      </c>
      <c r="BH14" s="8">
        <v>0</v>
      </c>
      <c r="BI14" s="8">
        <v>0</v>
      </c>
      <c r="BJ14" s="8">
        <v>0</v>
      </c>
      <c r="BL14" s="2">
        <f t="shared" si="0"/>
        <v>2.7868852459016393</v>
      </c>
      <c r="BM14" s="2">
        <f t="shared" si="1"/>
        <v>0.96073592981094713</v>
      </c>
      <c r="BN14" s="17">
        <f t="shared" si="2"/>
        <v>1</v>
      </c>
      <c r="BP14" s="12">
        <v>0.10416666666666667</v>
      </c>
      <c r="BQ14" s="8">
        <v>1</v>
      </c>
      <c r="BR14" s="8">
        <v>0</v>
      </c>
      <c r="BS14" s="8">
        <v>0</v>
      </c>
      <c r="BT14" s="8">
        <v>17</v>
      </c>
      <c r="BU14" s="8">
        <v>25</v>
      </c>
      <c r="BV14" s="8">
        <v>0</v>
      </c>
      <c r="BW14" s="8">
        <v>0</v>
      </c>
      <c r="BX14" s="8">
        <v>0</v>
      </c>
      <c r="BY14" s="8">
        <v>2</v>
      </c>
      <c r="BZ14" s="8">
        <v>0</v>
      </c>
      <c r="CA14" s="8">
        <v>0</v>
      </c>
      <c r="CB14" s="8">
        <v>0</v>
      </c>
      <c r="CC14" s="8">
        <v>0</v>
      </c>
      <c r="CD14" s="8">
        <v>8</v>
      </c>
      <c r="CE14" s="8">
        <v>32</v>
      </c>
      <c r="CF14" s="8">
        <v>0</v>
      </c>
      <c r="CG14" s="8">
        <v>35</v>
      </c>
      <c r="CH14" s="8">
        <v>0</v>
      </c>
      <c r="CI14" s="8">
        <v>0</v>
      </c>
      <c r="CJ14" s="8">
        <v>0</v>
      </c>
      <c r="CK14" s="8">
        <v>0</v>
      </c>
      <c r="CL14" s="8">
        <v>0</v>
      </c>
      <c r="CM14" s="8">
        <v>0</v>
      </c>
      <c r="CN14" s="8">
        <v>8</v>
      </c>
      <c r="CO14" s="8">
        <v>0</v>
      </c>
      <c r="CP14" s="8">
        <v>0</v>
      </c>
      <c r="CQ14" s="8">
        <v>8</v>
      </c>
      <c r="CR14" s="8">
        <v>0</v>
      </c>
      <c r="CS14" s="8">
        <v>15</v>
      </c>
      <c r="CT14" s="8">
        <v>0</v>
      </c>
      <c r="CV14" s="8">
        <v>0</v>
      </c>
      <c r="CX14" s="8">
        <v>0</v>
      </c>
      <c r="CY14" s="8">
        <v>0</v>
      </c>
      <c r="CZ14" s="8">
        <v>17</v>
      </c>
      <c r="DC14" s="8">
        <v>14</v>
      </c>
      <c r="DD14" s="8">
        <v>0</v>
      </c>
      <c r="DF14" s="8">
        <v>16</v>
      </c>
      <c r="DG14" s="8">
        <v>0</v>
      </c>
      <c r="DH14" s="8">
        <v>0</v>
      </c>
      <c r="DI14" s="8">
        <v>5</v>
      </c>
      <c r="DJ14" s="8">
        <v>0</v>
      </c>
      <c r="DK14" s="8">
        <v>8</v>
      </c>
      <c r="DL14" s="8">
        <v>4</v>
      </c>
      <c r="DM14" s="8">
        <v>0</v>
      </c>
      <c r="DN14" s="8">
        <v>0</v>
      </c>
      <c r="DO14" s="8">
        <v>0</v>
      </c>
      <c r="DP14" s="8">
        <v>0</v>
      </c>
      <c r="DQ14" s="8">
        <v>7</v>
      </c>
      <c r="DR14" s="8">
        <v>21</v>
      </c>
      <c r="DS14" s="8">
        <v>0</v>
      </c>
      <c r="DT14" s="8">
        <v>9</v>
      </c>
      <c r="DU14" s="8">
        <v>0</v>
      </c>
      <c r="DV14" s="8">
        <v>9</v>
      </c>
      <c r="DW14" s="8">
        <v>70</v>
      </c>
      <c r="DX14" s="8">
        <v>0</v>
      </c>
      <c r="DY14" s="8">
        <v>5</v>
      </c>
      <c r="DZ14" s="8">
        <v>0</v>
      </c>
      <c r="EA14" s="8">
        <v>0</v>
      </c>
      <c r="EB14" s="8">
        <v>0</v>
      </c>
      <c r="ED14" s="2">
        <f t="shared" si="3"/>
        <v>5.6949152542372881</v>
      </c>
      <c r="EE14" s="2">
        <f t="shared" si="4"/>
        <v>1.5379961150298633</v>
      </c>
      <c r="EF14" s="17">
        <f t="shared" si="5"/>
        <v>0.921875</v>
      </c>
      <c r="EH14" s="12">
        <v>0.10416666666666667</v>
      </c>
      <c r="EI14" s="8">
        <v>0</v>
      </c>
      <c r="EJ14" s="8">
        <v>0</v>
      </c>
      <c r="EK14" s="8">
        <v>0</v>
      </c>
      <c r="EL14" s="8">
        <v>0</v>
      </c>
      <c r="EM14" s="8">
        <v>0</v>
      </c>
      <c r="EN14" s="8">
        <v>0</v>
      </c>
      <c r="EO14" s="8">
        <v>22</v>
      </c>
      <c r="EP14" s="8">
        <v>15</v>
      </c>
      <c r="EQ14" s="8">
        <v>0</v>
      </c>
      <c r="ER14" s="8">
        <v>0</v>
      </c>
      <c r="ES14" s="8">
        <v>1</v>
      </c>
      <c r="ET14" s="8">
        <v>0</v>
      </c>
      <c r="EU14" s="8">
        <v>0</v>
      </c>
      <c r="EV14" s="8">
        <v>0</v>
      </c>
      <c r="EW14" s="8">
        <v>0</v>
      </c>
      <c r="EX14" s="8">
        <v>0</v>
      </c>
      <c r="EY14" s="8">
        <v>0</v>
      </c>
      <c r="EZ14" s="8">
        <v>0</v>
      </c>
      <c r="FA14" s="8">
        <v>0</v>
      </c>
      <c r="FB14" s="8">
        <v>0</v>
      </c>
      <c r="FC14" s="8">
        <v>0</v>
      </c>
      <c r="FD14" s="8">
        <v>0</v>
      </c>
      <c r="FE14" s="8">
        <v>0</v>
      </c>
      <c r="FF14" s="8">
        <v>0</v>
      </c>
      <c r="FG14" s="8">
        <v>0</v>
      </c>
      <c r="FH14" s="8">
        <v>28</v>
      </c>
      <c r="FI14" s="8">
        <v>0</v>
      </c>
      <c r="FJ14" s="8">
        <v>6</v>
      </c>
      <c r="FK14" s="8">
        <v>0</v>
      </c>
      <c r="FL14" s="8">
        <v>9</v>
      </c>
      <c r="FM14" s="8">
        <v>0</v>
      </c>
      <c r="FN14" s="8">
        <v>0</v>
      </c>
      <c r="FO14" s="8">
        <v>23</v>
      </c>
      <c r="FP14" s="8">
        <v>0</v>
      </c>
      <c r="FQ14" s="8">
        <v>0</v>
      </c>
      <c r="FR14" s="8">
        <v>0</v>
      </c>
      <c r="FS14" s="8">
        <v>0</v>
      </c>
      <c r="FT14" s="8">
        <v>0</v>
      </c>
      <c r="FU14" s="8">
        <v>0</v>
      </c>
      <c r="FV14" s="8">
        <v>0</v>
      </c>
      <c r="FW14" s="8">
        <v>0</v>
      </c>
      <c r="FX14" s="8">
        <v>0</v>
      </c>
      <c r="FY14" s="8">
        <v>2</v>
      </c>
      <c r="FZ14" s="8">
        <v>0</v>
      </c>
      <c r="GA14" s="8">
        <v>27</v>
      </c>
      <c r="GB14" s="8">
        <v>0</v>
      </c>
      <c r="GC14" s="8">
        <v>0</v>
      </c>
      <c r="GD14" s="8">
        <v>9</v>
      </c>
      <c r="GF14" s="2">
        <f t="shared" si="6"/>
        <v>2.9583333333333335</v>
      </c>
      <c r="GG14" s="2">
        <f t="shared" si="7"/>
        <v>1.0598065917045105</v>
      </c>
      <c r="GH14" s="17">
        <f t="shared" si="8"/>
        <v>1</v>
      </c>
      <c r="GJ14" s="12">
        <v>0.10416666666666667</v>
      </c>
      <c r="GK14" s="8">
        <v>55</v>
      </c>
      <c r="GL14" s="8">
        <v>11</v>
      </c>
      <c r="GM14" s="8">
        <v>0</v>
      </c>
      <c r="GN14" s="8">
        <v>7</v>
      </c>
      <c r="GO14" s="8">
        <v>0</v>
      </c>
      <c r="GP14" s="8">
        <v>6</v>
      </c>
      <c r="GQ14" s="8">
        <v>40</v>
      </c>
      <c r="GR14" s="8">
        <v>36</v>
      </c>
      <c r="GS14" s="8">
        <v>0</v>
      </c>
      <c r="GT14" s="8">
        <v>22</v>
      </c>
      <c r="GU14" s="8">
        <v>15</v>
      </c>
      <c r="GV14" s="8">
        <v>0</v>
      </c>
      <c r="GW14" s="8">
        <v>0</v>
      </c>
      <c r="GX14" s="8">
        <v>0</v>
      </c>
      <c r="GY14" s="8">
        <v>27</v>
      </c>
      <c r="GZ14" s="8">
        <v>34</v>
      </c>
      <c r="HA14" s="8">
        <v>21</v>
      </c>
      <c r="HB14" s="8">
        <v>0</v>
      </c>
      <c r="HC14" s="8">
        <v>0</v>
      </c>
      <c r="HD14" s="8">
        <v>36</v>
      </c>
      <c r="HE14" s="8">
        <v>0</v>
      </c>
      <c r="HF14" s="8">
        <v>0</v>
      </c>
      <c r="HG14" s="8">
        <v>0</v>
      </c>
      <c r="HH14" s="8">
        <v>53</v>
      </c>
      <c r="HI14" s="8">
        <v>0</v>
      </c>
      <c r="HJ14" s="8">
        <v>31</v>
      </c>
      <c r="HK14" s="8">
        <v>0</v>
      </c>
      <c r="HL14" s="8">
        <v>2</v>
      </c>
      <c r="HM14" s="8">
        <v>0</v>
      </c>
      <c r="HN14" s="8">
        <v>33</v>
      </c>
      <c r="HO14" s="8">
        <v>0</v>
      </c>
      <c r="HP14" s="8">
        <v>0</v>
      </c>
      <c r="HQ14" s="8">
        <v>5</v>
      </c>
      <c r="HR14" s="8">
        <v>9</v>
      </c>
      <c r="HS14" s="8">
        <v>0</v>
      </c>
      <c r="HT14" s="8">
        <v>0</v>
      </c>
      <c r="HU14" s="8">
        <v>0</v>
      </c>
      <c r="HV14" s="8">
        <v>0</v>
      </c>
      <c r="HW14" s="8">
        <v>19</v>
      </c>
      <c r="HX14" s="8">
        <v>52</v>
      </c>
      <c r="HY14" s="8">
        <v>0</v>
      </c>
      <c r="HZ14" s="8">
        <v>0</v>
      </c>
      <c r="IA14" s="8">
        <v>29</v>
      </c>
      <c r="IB14" s="8">
        <v>11</v>
      </c>
      <c r="IC14" s="8">
        <v>0</v>
      </c>
      <c r="ID14" s="8">
        <v>0</v>
      </c>
      <c r="IE14" s="8">
        <v>0</v>
      </c>
      <c r="IF14" s="8">
        <v>21</v>
      </c>
      <c r="IH14" s="2">
        <f t="shared" si="9"/>
        <v>11.979166666666666</v>
      </c>
      <c r="II14" s="2">
        <f t="shared" si="10"/>
        <v>2.4011465906444767</v>
      </c>
      <c r="IJ14" s="17">
        <f t="shared" si="11"/>
        <v>1</v>
      </c>
      <c r="IL14" s="12">
        <v>0.10416666666666667</v>
      </c>
      <c r="IM14" s="1">
        <v>13</v>
      </c>
      <c r="IN14" s="1">
        <v>0</v>
      </c>
      <c r="IO14" s="1">
        <v>0</v>
      </c>
      <c r="IP14" s="1">
        <v>0</v>
      </c>
      <c r="IQ14" s="1">
        <v>0</v>
      </c>
      <c r="IR14" s="1">
        <v>23</v>
      </c>
      <c r="IS14" s="1">
        <v>0</v>
      </c>
      <c r="IT14" s="1">
        <v>38</v>
      </c>
      <c r="IU14" s="1">
        <v>0</v>
      </c>
      <c r="IV14" s="1">
        <v>0</v>
      </c>
      <c r="IW14" s="1">
        <v>0</v>
      </c>
      <c r="IX14" s="1">
        <v>0</v>
      </c>
      <c r="IY14" s="1">
        <v>0</v>
      </c>
      <c r="IZ14" s="1">
        <v>0</v>
      </c>
      <c r="JA14" s="1">
        <v>0</v>
      </c>
      <c r="JB14" s="1">
        <v>0</v>
      </c>
      <c r="JC14" s="1">
        <v>0</v>
      </c>
      <c r="JD14" s="1">
        <v>13</v>
      </c>
      <c r="JE14" s="1">
        <v>0</v>
      </c>
      <c r="JF14" s="1">
        <v>0</v>
      </c>
      <c r="JG14" s="1">
        <v>9</v>
      </c>
      <c r="JH14" s="1">
        <v>3</v>
      </c>
      <c r="JI14" s="1">
        <v>0</v>
      </c>
      <c r="JJ14" s="1">
        <v>0</v>
      </c>
      <c r="JK14" s="1">
        <v>10</v>
      </c>
      <c r="JL14" s="1">
        <v>0</v>
      </c>
      <c r="JM14" s="1">
        <v>0</v>
      </c>
      <c r="JN14" s="1">
        <v>0</v>
      </c>
      <c r="JO14" s="1">
        <v>0</v>
      </c>
      <c r="JP14" s="1">
        <v>0</v>
      </c>
      <c r="JQ14" s="1">
        <v>0</v>
      </c>
      <c r="JR14" s="1">
        <v>0</v>
      </c>
      <c r="JS14" s="1">
        <v>0</v>
      </c>
      <c r="JT14" s="1">
        <v>0</v>
      </c>
      <c r="JU14" s="1">
        <v>41</v>
      </c>
      <c r="JV14" s="1">
        <v>0</v>
      </c>
      <c r="JW14" s="1">
        <v>0</v>
      </c>
      <c r="JX14" s="1">
        <v>0</v>
      </c>
      <c r="JY14" s="1">
        <v>0</v>
      </c>
      <c r="JZ14" s="1">
        <v>1</v>
      </c>
      <c r="KA14" s="1">
        <v>0</v>
      </c>
      <c r="KB14" s="1">
        <v>0</v>
      </c>
      <c r="KC14" s="1">
        <v>0</v>
      </c>
      <c r="KE14" s="1">
        <f t="shared" si="12"/>
        <v>3.5116279069767442</v>
      </c>
      <c r="KF14" s="1">
        <f t="shared" si="13"/>
        <v>1.4221675208603572</v>
      </c>
      <c r="KG14" s="3">
        <f t="shared" si="14"/>
        <v>1</v>
      </c>
      <c r="KI14" s="12">
        <v>0.10416666666666667</v>
      </c>
      <c r="KJ14" s="8">
        <v>0</v>
      </c>
      <c r="KK14" s="8">
        <v>0</v>
      </c>
      <c r="KL14" s="8">
        <v>0</v>
      </c>
      <c r="KM14" s="8">
        <v>0</v>
      </c>
      <c r="KN14" s="8">
        <v>0</v>
      </c>
      <c r="KO14" s="8">
        <v>0</v>
      </c>
      <c r="KP14" s="8">
        <v>0</v>
      </c>
      <c r="KQ14" s="8">
        <v>22</v>
      </c>
      <c r="KR14" s="8">
        <v>0</v>
      </c>
      <c r="KS14" s="8">
        <v>0</v>
      </c>
      <c r="KT14" s="8">
        <v>0</v>
      </c>
      <c r="KU14" s="8">
        <v>6</v>
      </c>
      <c r="KV14" s="8">
        <v>0</v>
      </c>
      <c r="KW14" s="8">
        <v>0</v>
      </c>
      <c r="KX14" s="8">
        <v>0</v>
      </c>
      <c r="KY14" s="8">
        <v>5</v>
      </c>
      <c r="KZ14" s="8">
        <v>0</v>
      </c>
      <c r="LA14" s="8">
        <v>0</v>
      </c>
      <c r="LB14" s="8">
        <v>0</v>
      </c>
      <c r="LC14" s="8">
        <v>6</v>
      </c>
      <c r="LD14" s="8">
        <v>0</v>
      </c>
      <c r="LE14" s="8">
        <v>3</v>
      </c>
      <c r="LF14" s="8">
        <v>0</v>
      </c>
      <c r="LG14" s="8">
        <v>0</v>
      </c>
      <c r="LH14" s="8">
        <v>0</v>
      </c>
      <c r="LI14" s="8">
        <v>0</v>
      </c>
      <c r="LJ14" s="8">
        <v>0</v>
      </c>
      <c r="LK14" s="8">
        <v>0</v>
      </c>
      <c r="LL14" s="8">
        <v>14</v>
      </c>
      <c r="LM14" s="8">
        <v>0</v>
      </c>
      <c r="LN14" s="8">
        <v>44</v>
      </c>
      <c r="LO14" s="8">
        <v>18</v>
      </c>
      <c r="LP14" s="8">
        <v>14</v>
      </c>
      <c r="LQ14" s="8">
        <v>0</v>
      </c>
      <c r="LR14" s="8">
        <v>0</v>
      </c>
      <c r="LS14" s="8">
        <v>39</v>
      </c>
      <c r="LT14" s="8">
        <v>0</v>
      </c>
      <c r="LU14" s="8">
        <v>0</v>
      </c>
      <c r="LV14" s="8">
        <v>0</v>
      </c>
      <c r="LW14" s="8">
        <v>0</v>
      </c>
      <c r="LX14" s="8">
        <v>0</v>
      </c>
      <c r="LY14" s="8">
        <v>0</v>
      </c>
      <c r="LZ14" s="8">
        <v>0</v>
      </c>
      <c r="MA14" s="8">
        <v>0</v>
      </c>
      <c r="MB14" s="8">
        <v>0</v>
      </c>
      <c r="MD14" s="1">
        <f t="shared" si="15"/>
        <v>3.8</v>
      </c>
      <c r="ME14" s="1">
        <f t="shared" si="16"/>
        <v>1.4413097298546684</v>
      </c>
      <c r="MF14" s="3">
        <f t="shared" si="17"/>
        <v>1</v>
      </c>
    </row>
    <row r="15" spans="1:344" x14ac:dyDescent="0.55000000000000004">
      <c r="A15" s="12">
        <v>0.125</v>
      </c>
      <c r="B15" s="8">
        <v>0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3</v>
      </c>
      <c r="I15" s="8">
        <v>0</v>
      </c>
      <c r="J15" s="8">
        <v>0</v>
      </c>
      <c r="K15" s="8">
        <v>0</v>
      </c>
      <c r="L15" s="8">
        <v>14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1</v>
      </c>
      <c r="T15" s="8">
        <v>0</v>
      </c>
      <c r="U15" s="8">
        <v>0</v>
      </c>
      <c r="V15" s="8">
        <v>0</v>
      </c>
      <c r="W15" s="8">
        <v>0</v>
      </c>
      <c r="X15" s="8">
        <v>32</v>
      </c>
      <c r="Y15" s="8">
        <v>0</v>
      </c>
      <c r="Z15" s="8">
        <v>0</v>
      </c>
      <c r="AA15" s="8">
        <v>0</v>
      </c>
      <c r="AB15" s="8">
        <v>5</v>
      </c>
      <c r="AC15" s="8">
        <v>0</v>
      </c>
      <c r="AD15" s="8">
        <v>2</v>
      </c>
      <c r="AE15" s="8">
        <v>0</v>
      </c>
      <c r="AF15" s="8">
        <v>0</v>
      </c>
      <c r="AG15" s="8">
        <v>1</v>
      </c>
      <c r="AH15" s="8">
        <v>0</v>
      </c>
      <c r="AI15" s="8">
        <v>0</v>
      </c>
      <c r="AJ15" s="8">
        <v>10</v>
      </c>
      <c r="AK15" s="8">
        <v>3</v>
      </c>
      <c r="AL15" s="8">
        <v>0</v>
      </c>
      <c r="AM15" s="8">
        <v>11</v>
      </c>
      <c r="AN15" s="8">
        <v>0</v>
      </c>
      <c r="AO15" s="8">
        <v>0</v>
      </c>
      <c r="AP15" s="8">
        <v>0</v>
      </c>
      <c r="AQ15" s="8">
        <v>0</v>
      </c>
      <c r="AR15" s="8">
        <v>0</v>
      </c>
      <c r="AS15" s="8">
        <v>0</v>
      </c>
      <c r="AT15" s="8">
        <v>0</v>
      </c>
      <c r="AU15" s="8">
        <v>7</v>
      </c>
      <c r="AV15" s="8">
        <v>0</v>
      </c>
      <c r="AW15" s="8">
        <v>0</v>
      </c>
      <c r="AX15" s="8">
        <v>0</v>
      </c>
      <c r="AY15" s="8">
        <v>0</v>
      </c>
      <c r="AZ15" s="8">
        <v>2</v>
      </c>
      <c r="BA15" s="8">
        <v>0</v>
      </c>
      <c r="BB15" s="8">
        <v>0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0</v>
      </c>
      <c r="BI15" s="8">
        <v>0</v>
      </c>
      <c r="BJ15" s="8">
        <v>0</v>
      </c>
      <c r="BL15" s="2">
        <f t="shared" si="0"/>
        <v>1.4918032786885247</v>
      </c>
      <c r="BM15" s="2">
        <f t="shared" si="1"/>
        <v>0.62007533070462884</v>
      </c>
      <c r="BN15" s="17">
        <f t="shared" si="2"/>
        <v>1</v>
      </c>
      <c r="BP15" s="12">
        <v>0.125</v>
      </c>
      <c r="BQ15" s="8">
        <v>5</v>
      </c>
      <c r="BR15" s="8">
        <v>7</v>
      </c>
      <c r="BS15" s="8">
        <v>0</v>
      </c>
      <c r="BT15" s="8">
        <v>3</v>
      </c>
      <c r="BU15" s="8">
        <v>25</v>
      </c>
      <c r="BV15" s="8">
        <v>3</v>
      </c>
      <c r="BW15" s="8">
        <v>20</v>
      </c>
      <c r="BX15" s="8">
        <v>2</v>
      </c>
      <c r="BY15" s="8">
        <v>11</v>
      </c>
      <c r="BZ15" s="8">
        <v>0</v>
      </c>
      <c r="CA15" s="8">
        <v>0</v>
      </c>
      <c r="CB15" s="8">
        <v>0</v>
      </c>
      <c r="CC15" s="8">
        <v>0</v>
      </c>
      <c r="CD15" s="8">
        <v>3</v>
      </c>
      <c r="CE15" s="8">
        <v>21</v>
      </c>
      <c r="CF15" s="8">
        <v>0</v>
      </c>
      <c r="CG15" s="8">
        <v>36</v>
      </c>
      <c r="CH15" s="8">
        <v>0</v>
      </c>
      <c r="CI15" s="8">
        <v>0</v>
      </c>
      <c r="CJ15" s="8">
        <v>0</v>
      </c>
      <c r="CK15" s="8">
        <v>0</v>
      </c>
      <c r="CL15" s="8">
        <v>0</v>
      </c>
      <c r="CM15" s="8">
        <v>0</v>
      </c>
      <c r="CN15" s="8">
        <v>10</v>
      </c>
      <c r="CO15" s="8">
        <v>0</v>
      </c>
      <c r="CP15" s="8">
        <v>4</v>
      </c>
      <c r="CQ15" s="8">
        <v>2</v>
      </c>
      <c r="CR15" s="8">
        <v>0</v>
      </c>
      <c r="CS15" s="8">
        <v>11</v>
      </c>
      <c r="CT15" s="8">
        <v>0</v>
      </c>
      <c r="CV15" s="8">
        <v>0</v>
      </c>
      <c r="CX15" s="8">
        <v>0</v>
      </c>
      <c r="CY15" s="8">
        <v>10</v>
      </c>
      <c r="CZ15" s="8">
        <v>6</v>
      </c>
      <c r="DC15" s="8">
        <v>19</v>
      </c>
      <c r="DD15" s="8">
        <v>28</v>
      </c>
      <c r="DF15" s="8">
        <v>17</v>
      </c>
      <c r="DG15" s="8">
        <v>20</v>
      </c>
      <c r="DH15" s="8">
        <v>0</v>
      </c>
      <c r="DI15" s="8">
        <v>9</v>
      </c>
      <c r="DJ15" s="8">
        <v>0</v>
      </c>
      <c r="DK15" s="8">
        <v>0</v>
      </c>
      <c r="DL15" s="8">
        <v>1</v>
      </c>
      <c r="DM15" s="8">
        <v>0</v>
      </c>
      <c r="DN15" s="8">
        <v>0</v>
      </c>
      <c r="DO15" s="8">
        <v>0</v>
      </c>
      <c r="DP15" s="8">
        <v>0</v>
      </c>
      <c r="DQ15" s="8">
        <v>0</v>
      </c>
      <c r="DR15" s="8">
        <v>3</v>
      </c>
      <c r="DS15" s="8">
        <v>18</v>
      </c>
      <c r="DT15" s="8">
        <v>21</v>
      </c>
      <c r="DU15" s="8">
        <v>6</v>
      </c>
      <c r="DV15" s="8">
        <v>0</v>
      </c>
      <c r="DW15" s="8">
        <v>58</v>
      </c>
      <c r="DX15" s="8">
        <v>0</v>
      </c>
      <c r="DY15" s="8">
        <v>28</v>
      </c>
      <c r="DZ15" s="8">
        <v>0</v>
      </c>
      <c r="EA15" s="8">
        <v>0</v>
      </c>
      <c r="EB15" s="8">
        <v>0</v>
      </c>
      <c r="ED15" s="2">
        <f t="shared" si="3"/>
        <v>6.898305084745763</v>
      </c>
      <c r="EE15" s="2">
        <f t="shared" si="4"/>
        <v>1.4736522763898821</v>
      </c>
      <c r="EF15" s="17">
        <f t="shared" si="5"/>
        <v>0.921875</v>
      </c>
      <c r="EH15" s="12">
        <v>0.125</v>
      </c>
      <c r="EI15" s="8">
        <v>0</v>
      </c>
      <c r="EJ15" s="8">
        <v>0</v>
      </c>
      <c r="EK15" s="8">
        <v>0</v>
      </c>
      <c r="EL15" s="8">
        <v>0</v>
      </c>
      <c r="EM15" s="8">
        <v>0</v>
      </c>
      <c r="EN15" s="8">
        <v>0</v>
      </c>
      <c r="EO15" s="8">
        <v>75</v>
      </c>
      <c r="EP15" s="8">
        <v>1</v>
      </c>
      <c r="EQ15" s="8">
        <v>0</v>
      </c>
      <c r="ER15" s="8">
        <v>0</v>
      </c>
      <c r="ES15" s="8">
        <v>4</v>
      </c>
      <c r="ET15" s="8">
        <v>0</v>
      </c>
      <c r="EU15" s="8">
        <v>0</v>
      </c>
      <c r="EV15" s="8">
        <v>0</v>
      </c>
      <c r="EW15" s="8">
        <v>0</v>
      </c>
      <c r="EX15" s="8">
        <v>0</v>
      </c>
      <c r="EY15" s="8">
        <v>14</v>
      </c>
      <c r="EZ15" s="8">
        <v>0</v>
      </c>
      <c r="FA15" s="8">
        <v>0</v>
      </c>
      <c r="FB15" s="8">
        <v>0</v>
      </c>
      <c r="FC15" s="8">
        <v>0</v>
      </c>
      <c r="FD15" s="8">
        <v>0</v>
      </c>
      <c r="FE15" s="8">
        <v>4</v>
      </c>
      <c r="FF15" s="8">
        <v>0</v>
      </c>
      <c r="FG15" s="8">
        <v>0</v>
      </c>
      <c r="FH15" s="8">
        <v>34</v>
      </c>
      <c r="FI15" s="8">
        <v>0</v>
      </c>
      <c r="FJ15" s="8">
        <v>14</v>
      </c>
      <c r="FK15" s="8">
        <v>0</v>
      </c>
      <c r="FL15" s="8">
        <v>4</v>
      </c>
      <c r="FM15" s="8">
        <v>2</v>
      </c>
      <c r="FN15" s="8">
        <v>0</v>
      </c>
      <c r="FO15" s="8">
        <v>0</v>
      </c>
      <c r="FP15" s="8">
        <v>0</v>
      </c>
      <c r="FQ15" s="8">
        <v>0</v>
      </c>
      <c r="FR15" s="8">
        <v>0</v>
      </c>
      <c r="FS15" s="8">
        <v>0</v>
      </c>
      <c r="FT15" s="8">
        <v>0</v>
      </c>
      <c r="FU15" s="8">
        <v>0</v>
      </c>
      <c r="FV15" s="8">
        <v>0</v>
      </c>
      <c r="FW15" s="8">
        <v>0</v>
      </c>
      <c r="FX15" s="8">
        <v>0</v>
      </c>
      <c r="FY15" s="8">
        <v>6</v>
      </c>
      <c r="FZ15" s="8">
        <v>0</v>
      </c>
      <c r="GA15" s="8">
        <v>25</v>
      </c>
      <c r="GB15" s="8">
        <v>0</v>
      </c>
      <c r="GC15" s="8">
        <v>0</v>
      </c>
      <c r="GD15" s="8">
        <v>0</v>
      </c>
      <c r="GF15" s="2">
        <f t="shared" si="6"/>
        <v>3.8125</v>
      </c>
      <c r="GG15" s="2">
        <f t="shared" si="7"/>
        <v>1.7851476114542606</v>
      </c>
      <c r="GH15" s="17">
        <f t="shared" si="8"/>
        <v>1</v>
      </c>
      <c r="GJ15" s="12">
        <v>0.125</v>
      </c>
      <c r="GK15" s="8">
        <v>25</v>
      </c>
      <c r="GL15" s="8">
        <v>40</v>
      </c>
      <c r="GM15" s="8">
        <v>10</v>
      </c>
      <c r="GN15" s="8">
        <v>34</v>
      </c>
      <c r="GO15" s="8">
        <v>0</v>
      </c>
      <c r="GP15" s="8">
        <v>38</v>
      </c>
      <c r="GQ15" s="8">
        <v>28</v>
      </c>
      <c r="GR15" s="8">
        <v>2</v>
      </c>
      <c r="GS15" s="8">
        <v>41</v>
      </c>
      <c r="GT15" s="8">
        <v>13</v>
      </c>
      <c r="GU15" s="8">
        <v>18</v>
      </c>
      <c r="GV15" s="8">
        <v>0</v>
      </c>
      <c r="GW15" s="8">
        <v>0</v>
      </c>
      <c r="GX15" s="8">
        <v>0</v>
      </c>
      <c r="GY15" s="8">
        <v>22</v>
      </c>
      <c r="GZ15" s="8">
        <v>45</v>
      </c>
      <c r="HA15" s="8">
        <v>18</v>
      </c>
      <c r="HB15" s="8">
        <v>0</v>
      </c>
      <c r="HC15" s="8">
        <v>0</v>
      </c>
      <c r="HD15" s="8">
        <v>17</v>
      </c>
      <c r="HE15" s="8">
        <v>3</v>
      </c>
      <c r="HF15" s="8">
        <v>0</v>
      </c>
      <c r="HG15" s="8">
        <v>0</v>
      </c>
      <c r="HH15" s="8">
        <v>30</v>
      </c>
      <c r="HI15" s="8">
        <v>0</v>
      </c>
      <c r="HJ15" s="8">
        <v>10</v>
      </c>
      <c r="HK15" s="8">
        <v>0</v>
      </c>
      <c r="HL15" s="8">
        <v>11</v>
      </c>
      <c r="HM15" s="8">
        <v>0</v>
      </c>
      <c r="HN15" s="8">
        <v>10</v>
      </c>
      <c r="HO15" s="8">
        <v>0</v>
      </c>
      <c r="HP15" s="8">
        <v>0</v>
      </c>
      <c r="HQ15" s="8">
        <v>0</v>
      </c>
      <c r="HR15" s="8">
        <v>14</v>
      </c>
      <c r="HS15" s="8">
        <v>0</v>
      </c>
      <c r="HT15" s="8">
        <v>0</v>
      </c>
      <c r="HU15" s="8">
        <v>0</v>
      </c>
      <c r="HV15" s="8">
        <v>0</v>
      </c>
      <c r="HW15" s="8">
        <v>24</v>
      </c>
      <c r="HX15" s="8">
        <v>27</v>
      </c>
      <c r="HY15" s="8">
        <v>0</v>
      </c>
      <c r="HZ15" s="8">
        <v>0</v>
      </c>
      <c r="IA15" s="8">
        <v>53</v>
      </c>
      <c r="IB15" s="8">
        <v>15</v>
      </c>
      <c r="IC15" s="8">
        <v>17</v>
      </c>
      <c r="ID15" s="8">
        <v>0</v>
      </c>
      <c r="IE15" s="8">
        <v>0</v>
      </c>
      <c r="IF15" s="8">
        <v>14</v>
      </c>
      <c r="IH15" s="2">
        <f t="shared" si="9"/>
        <v>12.0625</v>
      </c>
      <c r="II15" s="2">
        <f t="shared" si="10"/>
        <v>2.1341129691029987</v>
      </c>
      <c r="IJ15" s="17">
        <f t="shared" si="11"/>
        <v>1</v>
      </c>
      <c r="IL15" s="12">
        <v>0.125</v>
      </c>
      <c r="IM15" s="1">
        <v>6</v>
      </c>
      <c r="IN15" s="1">
        <v>0</v>
      </c>
      <c r="IO15" s="1">
        <v>0</v>
      </c>
      <c r="IP15" s="1">
        <v>0</v>
      </c>
      <c r="IQ15" s="1">
        <v>0</v>
      </c>
      <c r="IR15" s="1">
        <v>56</v>
      </c>
      <c r="IS15" s="1">
        <v>0</v>
      </c>
      <c r="IT15" s="1">
        <v>33</v>
      </c>
      <c r="IU15" s="1">
        <v>0</v>
      </c>
      <c r="IV15" s="1">
        <v>0</v>
      </c>
      <c r="IW15" s="1">
        <v>0</v>
      </c>
      <c r="IX15" s="1">
        <v>0</v>
      </c>
      <c r="IY15" s="1">
        <v>0</v>
      </c>
      <c r="IZ15" s="1">
        <v>15</v>
      </c>
      <c r="JA15" s="1">
        <v>0</v>
      </c>
      <c r="JB15" s="1">
        <v>0</v>
      </c>
      <c r="JC15" s="1">
        <v>0</v>
      </c>
      <c r="JD15" s="1">
        <v>0</v>
      </c>
      <c r="JE15" s="1">
        <v>0</v>
      </c>
      <c r="JF15" s="1">
        <v>0</v>
      </c>
      <c r="JG15" s="1">
        <v>1</v>
      </c>
      <c r="JH15" s="1">
        <v>16</v>
      </c>
      <c r="JI15" s="1">
        <v>0</v>
      </c>
      <c r="JJ15" s="1">
        <v>0</v>
      </c>
      <c r="JK15" s="1">
        <v>4</v>
      </c>
      <c r="JL15" s="1">
        <v>0</v>
      </c>
      <c r="JM15" s="1">
        <v>0</v>
      </c>
      <c r="JN15" s="1">
        <v>0</v>
      </c>
      <c r="JO15" s="1">
        <v>0</v>
      </c>
      <c r="JP15" s="1">
        <v>0</v>
      </c>
      <c r="JQ15" s="1">
        <v>0</v>
      </c>
      <c r="JR15" s="1">
        <v>0</v>
      </c>
      <c r="JS15" s="1">
        <v>0</v>
      </c>
      <c r="JT15" s="1">
        <v>0</v>
      </c>
      <c r="JU15" s="1">
        <v>0</v>
      </c>
      <c r="JV15" s="1">
        <v>0</v>
      </c>
      <c r="JW15" s="1">
        <v>0</v>
      </c>
      <c r="JX15" s="1">
        <v>0</v>
      </c>
      <c r="JY15" s="1">
        <v>0</v>
      </c>
      <c r="JZ15" s="1">
        <v>0</v>
      </c>
      <c r="KA15" s="1">
        <v>0</v>
      </c>
      <c r="KB15" s="1">
        <v>3</v>
      </c>
      <c r="KC15" s="1">
        <v>0</v>
      </c>
      <c r="KE15" s="1">
        <f t="shared" si="12"/>
        <v>3.1162790697674421</v>
      </c>
      <c r="KF15" s="1">
        <f t="shared" si="13"/>
        <v>1.552053368694287</v>
      </c>
      <c r="KG15" s="3">
        <f t="shared" si="14"/>
        <v>1</v>
      </c>
      <c r="KI15" s="12">
        <v>0.125</v>
      </c>
      <c r="KJ15" s="8">
        <v>0</v>
      </c>
      <c r="KK15" s="8">
        <v>0</v>
      </c>
      <c r="KL15" s="8">
        <v>0</v>
      </c>
      <c r="KM15" s="8">
        <v>0</v>
      </c>
      <c r="KN15" s="8">
        <v>35</v>
      </c>
      <c r="KO15" s="8">
        <v>0</v>
      </c>
      <c r="KP15" s="8">
        <v>0</v>
      </c>
      <c r="KQ15" s="8">
        <v>35</v>
      </c>
      <c r="KR15" s="8">
        <v>0</v>
      </c>
      <c r="KS15" s="8">
        <v>0</v>
      </c>
      <c r="KT15" s="8">
        <v>0</v>
      </c>
      <c r="KU15" s="8">
        <v>18</v>
      </c>
      <c r="KV15" s="8">
        <v>0</v>
      </c>
      <c r="KW15" s="8">
        <v>1</v>
      </c>
      <c r="KX15" s="8">
        <v>0</v>
      </c>
      <c r="KY15" s="8">
        <v>2</v>
      </c>
      <c r="KZ15" s="8">
        <v>0</v>
      </c>
      <c r="LA15" s="8">
        <v>13</v>
      </c>
      <c r="LB15" s="8">
        <v>0</v>
      </c>
      <c r="LC15" s="8">
        <v>57</v>
      </c>
      <c r="LD15" s="8">
        <v>0</v>
      </c>
      <c r="LE15" s="8">
        <v>0</v>
      </c>
      <c r="LF15" s="8">
        <v>0</v>
      </c>
      <c r="LG15" s="8">
        <v>0</v>
      </c>
      <c r="LH15" s="8">
        <v>15</v>
      </c>
      <c r="LI15" s="8">
        <v>0</v>
      </c>
      <c r="LJ15" s="8">
        <v>0</v>
      </c>
      <c r="LK15" s="8">
        <v>0</v>
      </c>
      <c r="LL15" s="8">
        <v>0</v>
      </c>
      <c r="LM15" s="8">
        <v>5</v>
      </c>
      <c r="LN15" s="8">
        <v>0</v>
      </c>
      <c r="LO15" s="8">
        <v>0</v>
      </c>
      <c r="LP15" s="8">
        <v>0</v>
      </c>
      <c r="LQ15" s="8">
        <v>0</v>
      </c>
      <c r="LR15" s="8">
        <v>0</v>
      </c>
      <c r="LS15" s="8">
        <v>1</v>
      </c>
      <c r="LT15" s="8">
        <v>0</v>
      </c>
      <c r="LU15" s="8">
        <v>0</v>
      </c>
      <c r="LV15" s="8">
        <v>0</v>
      </c>
      <c r="LW15" s="8">
        <v>0</v>
      </c>
      <c r="LX15" s="8">
        <v>0</v>
      </c>
      <c r="LY15" s="8">
        <v>0</v>
      </c>
      <c r="LZ15" s="8">
        <v>0</v>
      </c>
      <c r="MA15" s="8">
        <v>0</v>
      </c>
      <c r="MB15" s="8">
        <v>26</v>
      </c>
      <c r="MD15" s="1">
        <f t="shared" si="15"/>
        <v>4.6222222222222218</v>
      </c>
      <c r="ME15" s="1">
        <f t="shared" si="16"/>
        <v>1.7642032249941288</v>
      </c>
      <c r="MF15" s="3">
        <f t="shared" si="17"/>
        <v>1</v>
      </c>
    </row>
    <row r="16" spans="1:344" x14ac:dyDescent="0.55000000000000004">
      <c r="A16" s="12">
        <v>0.14583333333333334</v>
      </c>
      <c r="B16" s="8">
        <v>3</v>
      </c>
      <c r="C16" s="8">
        <v>0</v>
      </c>
      <c r="D16" s="8">
        <v>0</v>
      </c>
      <c r="E16" s="8">
        <v>0</v>
      </c>
      <c r="F16" s="8">
        <v>0</v>
      </c>
      <c r="G16" s="8">
        <v>7</v>
      </c>
      <c r="H16" s="8">
        <v>9</v>
      </c>
      <c r="I16" s="8">
        <v>0</v>
      </c>
      <c r="J16" s="8">
        <v>2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5</v>
      </c>
      <c r="T16" s="8">
        <v>0</v>
      </c>
      <c r="U16" s="8">
        <v>0</v>
      </c>
      <c r="V16" s="8">
        <v>5</v>
      </c>
      <c r="W16" s="8">
        <v>0</v>
      </c>
      <c r="X16" s="8">
        <v>0</v>
      </c>
      <c r="Y16" s="8">
        <v>0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2</v>
      </c>
      <c r="AH16" s="8">
        <v>0</v>
      </c>
      <c r="AI16" s="8">
        <v>0</v>
      </c>
      <c r="AJ16" s="8">
        <v>1</v>
      </c>
      <c r="AK16" s="8">
        <v>2</v>
      </c>
      <c r="AL16" s="8">
        <v>0</v>
      </c>
      <c r="AM16" s="8">
        <v>7</v>
      </c>
      <c r="AN16" s="8">
        <v>3</v>
      </c>
      <c r="AO16" s="8">
        <v>0</v>
      </c>
      <c r="AP16" s="8">
        <v>0</v>
      </c>
      <c r="AQ16" s="8">
        <v>0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W16" s="8">
        <v>0</v>
      </c>
      <c r="AX16" s="8">
        <v>0</v>
      </c>
      <c r="AY16" s="8">
        <v>0</v>
      </c>
      <c r="AZ16" s="8">
        <v>0</v>
      </c>
      <c r="BA16" s="8">
        <v>7</v>
      </c>
      <c r="BB16" s="8">
        <v>9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8">
        <v>0</v>
      </c>
      <c r="BJ16" s="8">
        <v>0</v>
      </c>
      <c r="BL16" s="2">
        <f t="shared" si="0"/>
        <v>1.0163934426229508</v>
      </c>
      <c r="BM16" s="2">
        <f t="shared" si="1"/>
        <v>0.29889761325978853</v>
      </c>
      <c r="BN16" s="17">
        <f t="shared" si="2"/>
        <v>1</v>
      </c>
      <c r="BP16" s="12">
        <v>0.14583333333333334</v>
      </c>
      <c r="BQ16" s="8">
        <v>12</v>
      </c>
      <c r="BR16" s="8">
        <v>4</v>
      </c>
      <c r="BS16" s="8">
        <v>0</v>
      </c>
      <c r="BT16" s="8">
        <v>12</v>
      </c>
      <c r="BU16" s="8">
        <v>31</v>
      </c>
      <c r="BV16" s="8">
        <v>0</v>
      </c>
      <c r="BW16" s="8">
        <v>0</v>
      </c>
      <c r="BX16" s="8">
        <v>1</v>
      </c>
      <c r="BY16" s="8">
        <v>9</v>
      </c>
      <c r="BZ16" s="8">
        <v>0</v>
      </c>
      <c r="CA16" s="8">
        <v>0</v>
      </c>
      <c r="CB16" s="8">
        <v>0</v>
      </c>
      <c r="CC16" s="8">
        <v>0</v>
      </c>
      <c r="CD16" s="8">
        <v>0</v>
      </c>
      <c r="CE16" s="8">
        <v>36</v>
      </c>
      <c r="CF16" s="8">
        <v>0</v>
      </c>
      <c r="CG16" s="8">
        <v>43</v>
      </c>
      <c r="CH16" s="8">
        <v>0</v>
      </c>
      <c r="CI16" s="8">
        <v>0</v>
      </c>
      <c r="CJ16" s="8">
        <v>0</v>
      </c>
      <c r="CK16" s="8">
        <v>0</v>
      </c>
      <c r="CL16" s="8">
        <v>0</v>
      </c>
      <c r="CM16" s="8">
        <v>5</v>
      </c>
      <c r="CN16" s="8">
        <v>0</v>
      </c>
      <c r="CO16" s="8">
        <v>0</v>
      </c>
      <c r="CP16" s="8">
        <v>27</v>
      </c>
      <c r="CQ16" s="8">
        <v>0</v>
      </c>
      <c r="CR16" s="8">
        <v>0</v>
      </c>
      <c r="CS16" s="8">
        <v>13</v>
      </c>
      <c r="CT16" s="8">
        <v>0</v>
      </c>
      <c r="CV16" s="8">
        <v>0</v>
      </c>
      <c r="CX16" s="8">
        <v>0</v>
      </c>
      <c r="CY16" s="8">
        <v>0</v>
      </c>
      <c r="CZ16" s="8">
        <v>16</v>
      </c>
      <c r="DC16" s="8">
        <v>4</v>
      </c>
      <c r="DD16" s="8">
        <v>12</v>
      </c>
      <c r="DF16" s="8">
        <v>15</v>
      </c>
      <c r="DG16" s="8">
        <v>15</v>
      </c>
      <c r="DH16" s="8">
        <v>0</v>
      </c>
      <c r="DI16" s="8">
        <v>11</v>
      </c>
      <c r="DJ16" s="8">
        <v>0</v>
      </c>
      <c r="DK16" s="8">
        <v>14</v>
      </c>
      <c r="DL16" s="8">
        <v>15</v>
      </c>
      <c r="DM16" s="8">
        <v>0</v>
      </c>
      <c r="DN16" s="8">
        <v>0</v>
      </c>
      <c r="DO16" s="8">
        <v>0</v>
      </c>
      <c r="DP16" s="8">
        <v>26</v>
      </c>
      <c r="DQ16" s="8">
        <v>0</v>
      </c>
      <c r="DR16" s="8">
        <v>11</v>
      </c>
      <c r="DS16" s="8">
        <v>0</v>
      </c>
      <c r="DT16" s="8">
        <v>11</v>
      </c>
      <c r="DU16" s="8">
        <v>1</v>
      </c>
      <c r="DV16" s="8">
        <v>0</v>
      </c>
      <c r="DW16" s="8">
        <v>1</v>
      </c>
      <c r="DX16" s="8">
        <v>0</v>
      </c>
      <c r="DY16" s="8">
        <v>0</v>
      </c>
      <c r="DZ16" s="8">
        <v>0</v>
      </c>
      <c r="EA16" s="8">
        <v>0</v>
      </c>
      <c r="EB16" s="8">
        <v>0</v>
      </c>
      <c r="ED16" s="2">
        <f t="shared" si="3"/>
        <v>5.8474576271186445</v>
      </c>
      <c r="EE16" s="2">
        <f t="shared" si="4"/>
        <v>1.2935151748216498</v>
      </c>
      <c r="EF16" s="17">
        <f t="shared" si="5"/>
        <v>0.921875</v>
      </c>
      <c r="EH16" s="12">
        <v>0.14583333333333334</v>
      </c>
      <c r="EI16" s="8">
        <v>0</v>
      </c>
      <c r="EJ16" s="8">
        <v>0</v>
      </c>
      <c r="EK16" s="8">
        <v>0</v>
      </c>
      <c r="EL16" s="8">
        <v>0</v>
      </c>
      <c r="EM16" s="8">
        <v>0</v>
      </c>
      <c r="EN16" s="8">
        <v>0</v>
      </c>
      <c r="EO16" s="8">
        <v>46</v>
      </c>
      <c r="EP16" s="8">
        <v>2</v>
      </c>
      <c r="EQ16" s="8">
        <v>0</v>
      </c>
      <c r="ER16" s="8">
        <v>0</v>
      </c>
      <c r="ES16" s="8">
        <v>0</v>
      </c>
      <c r="ET16" s="8">
        <v>0</v>
      </c>
      <c r="EU16" s="8">
        <v>0</v>
      </c>
      <c r="EV16" s="8">
        <v>0</v>
      </c>
      <c r="EW16" s="8">
        <v>0</v>
      </c>
      <c r="EX16" s="8">
        <v>0</v>
      </c>
      <c r="EY16" s="8">
        <v>0</v>
      </c>
      <c r="EZ16" s="8">
        <v>0</v>
      </c>
      <c r="FA16" s="8">
        <v>1</v>
      </c>
      <c r="FB16" s="8">
        <v>0</v>
      </c>
      <c r="FC16" s="8">
        <v>0</v>
      </c>
      <c r="FD16" s="8">
        <v>0</v>
      </c>
      <c r="FE16" s="8">
        <v>0</v>
      </c>
      <c r="FF16" s="8">
        <v>0</v>
      </c>
      <c r="FG16" s="8">
        <v>0</v>
      </c>
      <c r="FH16" s="8">
        <v>0</v>
      </c>
      <c r="FI16" s="8">
        <v>0</v>
      </c>
      <c r="FJ16" s="8">
        <v>14</v>
      </c>
      <c r="FK16" s="8">
        <v>0</v>
      </c>
      <c r="FL16" s="8">
        <v>4</v>
      </c>
      <c r="FM16" s="8">
        <v>7</v>
      </c>
      <c r="FN16" s="8">
        <v>0</v>
      </c>
      <c r="FO16" s="8">
        <v>0</v>
      </c>
      <c r="FP16" s="8">
        <v>0</v>
      </c>
      <c r="FQ16" s="8">
        <v>0</v>
      </c>
      <c r="FR16" s="8">
        <v>0</v>
      </c>
      <c r="FS16" s="8">
        <v>0</v>
      </c>
      <c r="FT16" s="8">
        <v>0</v>
      </c>
      <c r="FU16" s="8">
        <v>0</v>
      </c>
      <c r="FV16" s="8">
        <v>0</v>
      </c>
      <c r="FW16" s="8">
        <v>0</v>
      </c>
      <c r="FX16" s="8">
        <v>0</v>
      </c>
      <c r="FY16" s="8">
        <v>2</v>
      </c>
      <c r="FZ16" s="8">
        <v>0</v>
      </c>
      <c r="GA16" s="8">
        <v>0</v>
      </c>
      <c r="GB16" s="8">
        <v>0</v>
      </c>
      <c r="GC16" s="8">
        <v>0</v>
      </c>
      <c r="GD16" s="8">
        <v>36</v>
      </c>
      <c r="GF16" s="2">
        <f t="shared" si="6"/>
        <v>2.3333333333333335</v>
      </c>
      <c r="GG16" s="2">
        <f t="shared" si="7"/>
        <v>1.2313622355272806</v>
      </c>
      <c r="GH16" s="17">
        <f t="shared" si="8"/>
        <v>1</v>
      </c>
      <c r="GJ16" s="12">
        <v>0.14583333333333334</v>
      </c>
      <c r="GK16" s="8">
        <v>3</v>
      </c>
      <c r="GL16" s="8">
        <v>46</v>
      </c>
      <c r="GM16" s="8">
        <v>19</v>
      </c>
      <c r="GN16" s="8">
        <v>31</v>
      </c>
      <c r="GO16" s="8">
        <v>0</v>
      </c>
      <c r="GP16" s="8">
        <v>26</v>
      </c>
      <c r="GQ16" s="8">
        <v>48</v>
      </c>
      <c r="GR16" s="8">
        <v>0</v>
      </c>
      <c r="GS16" s="8">
        <v>7</v>
      </c>
      <c r="GT16" s="8">
        <v>14</v>
      </c>
      <c r="GU16" s="8">
        <v>15</v>
      </c>
      <c r="GV16" s="8">
        <v>0</v>
      </c>
      <c r="GW16" s="8">
        <v>0</v>
      </c>
      <c r="GX16" s="8">
        <v>0</v>
      </c>
      <c r="GY16" s="8">
        <v>10</v>
      </c>
      <c r="GZ16" s="8">
        <v>24</v>
      </c>
      <c r="HA16" s="8">
        <v>15</v>
      </c>
      <c r="HB16" s="8">
        <v>0</v>
      </c>
      <c r="HC16" s="8">
        <v>0</v>
      </c>
      <c r="HD16" s="8">
        <v>4</v>
      </c>
      <c r="HE16" s="8">
        <v>1</v>
      </c>
      <c r="HF16" s="8">
        <v>0</v>
      </c>
      <c r="HG16" s="8">
        <v>0</v>
      </c>
      <c r="HH16" s="8">
        <v>2</v>
      </c>
      <c r="HI16" s="8">
        <v>0</v>
      </c>
      <c r="HJ16" s="8">
        <v>0</v>
      </c>
      <c r="HK16" s="8">
        <v>0</v>
      </c>
      <c r="HL16" s="8">
        <v>0</v>
      </c>
      <c r="HM16" s="8">
        <v>0</v>
      </c>
      <c r="HN16" s="8">
        <v>0</v>
      </c>
      <c r="HO16" s="8">
        <v>0</v>
      </c>
      <c r="HP16" s="8">
        <v>0</v>
      </c>
      <c r="HQ16" s="8">
        <v>0</v>
      </c>
      <c r="HR16" s="8">
        <v>22</v>
      </c>
      <c r="HS16" s="8">
        <v>0</v>
      </c>
      <c r="HT16" s="8">
        <v>0</v>
      </c>
      <c r="HU16" s="8">
        <v>0</v>
      </c>
      <c r="HV16" s="8">
        <v>0</v>
      </c>
      <c r="HW16" s="8">
        <v>7</v>
      </c>
      <c r="HX16" s="8">
        <v>40</v>
      </c>
      <c r="HY16" s="8">
        <v>0</v>
      </c>
      <c r="HZ16" s="8">
        <v>0</v>
      </c>
      <c r="IA16" s="8">
        <v>26</v>
      </c>
      <c r="IB16" s="8">
        <v>1</v>
      </c>
      <c r="IC16" s="8">
        <v>5</v>
      </c>
      <c r="ID16" s="8">
        <v>0</v>
      </c>
      <c r="IE16" s="8">
        <v>0</v>
      </c>
      <c r="IF16" s="8">
        <v>21</v>
      </c>
      <c r="IH16" s="2">
        <f t="shared" si="9"/>
        <v>8.0625</v>
      </c>
      <c r="II16" s="2">
        <f t="shared" si="10"/>
        <v>1.8801421804731488</v>
      </c>
      <c r="IJ16" s="17">
        <f t="shared" si="11"/>
        <v>1</v>
      </c>
      <c r="IL16" s="12">
        <v>0.14583333333333334</v>
      </c>
      <c r="IM16" s="1">
        <v>0</v>
      </c>
      <c r="IN16" s="1">
        <v>0</v>
      </c>
      <c r="IO16" s="1">
        <v>0</v>
      </c>
      <c r="IP16" s="1">
        <v>0</v>
      </c>
      <c r="IQ16" s="1">
        <v>0</v>
      </c>
      <c r="IR16" s="1">
        <v>38</v>
      </c>
      <c r="IS16" s="1">
        <v>0</v>
      </c>
      <c r="IT16" s="1">
        <v>0</v>
      </c>
      <c r="IU16" s="1">
        <v>0</v>
      </c>
      <c r="IV16" s="1">
        <v>0</v>
      </c>
      <c r="IW16" s="1">
        <v>0</v>
      </c>
      <c r="IX16" s="1">
        <v>0</v>
      </c>
      <c r="IY16" s="1">
        <v>1</v>
      </c>
      <c r="IZ16" s="1">
        <v>0</v>
      </c>
      <c r="JA16" s="1">
        <v>0</v>
      </c>
      <c r="JB16" s="1">
        <v>0</v>
      </c>
      <c r="JC16" s="1">
        <v>0</v>
      </c>
      <c r="JD16" s="1">
        <v>13</v>
      </c>
      <c r="JE16" s="1">
        <v>0</v>
      </c>
      <c r="JF16" s="1">
        <v>0</v>
      </c>
      <c r="JG16" s="1">
        <v>0</v>
      </c>
      <c r="JH16" s="1">
        <v>3</v>
      </c>
      <c r="JI16" s="1">
        <v>0</v>
      </c>
      <c r="JJ16" s="1">
        <v>0</v>
      </c>
      <c r="JK16" s="1">
        <v>0</v>
      </c>
      <c r="JL16" s="1">
        <v>0</v>
      </c>
      <c r="JM16" s="1">
        <v>0</v>
      </c>
      <c r="JN16" s="1">
        <v>0</v>
      </c>
      <c r="JO16" s="1">
        <v>0</v>
      </c>
      <c r="JP16" s="1">
        <v>0</v>
      </c>
      <c r="JQ16" s="1">
        <v>0</v>
      </c>
      <c r="JR16" s="1">
        <v>0</v>
      </c>
      <c r="JS16" s="1">
        <v>0</v>
      </c>
      <c r="JT16" s="1">
        <v>0</v>
      </c>
      <c r="JU16" s="1">
        <v>0</v>
      </c>
      <c r="JV16" s="1">
        <v>0</v>
      </c>
      <c r="JW16" s="1">
        <v>0</v>
      </c>
      <c r="JX16" s="1">
        <v>0</v>
      </c>
      <c r="JY16" s="1">
        <v>0</v>
      </c>
      <c r="JZ16" s="1">
        <v>0</v>
      </c>
      <c r="KA16" s="1">
        <v>0</v>
      </c>
      <c r="KB16" s="1">
        <v>0</v>
      </c>
      <c r="KC16" s="1">
        <v>0</v>
      </c>
      <c r="KE16" s="1">
        <f t="shared" si="12"/>
        <v>1.2790697674418605</v>
      </c>
      <c r="KF16" s="1">
        <f t="shared" si="13"/>
        <v>0.92720992866884888</v>
      </c>
      <c r="KG16" s="3">
        <f t="shared" si="14"/>
        <v>1</v>
      </c>
      <c r="KI16" s="12">
        <v>0.14583333333333334</v>
      </c>
      <c r="KJ16" s="8">
        <v>0</v>
      </c>
      <c r="KK16" s="8">
        <v>0</v>
      </c>
      <c r="KL16" s="8">
        <v>0</v>
      </c>
      <c r="KM16" s="8">
        <v>0</v>
      </c>
      <c r="KN16" s="8">
        <v>67</v>
      </c>
      <c r="KO16" s="8">
        <v>0</v>
      </c>
      <c r="KP16" s="8">
        <v>0</v>
      </c>
      <c r="KQ16" s="8">
        <v>4</v>
      </c>
      <c r="KR16" s="8">
        <v>0</v>
      </c>
      <c r="KS16" s="8">
        <v>0</v>
      </c>
      <c r="KT16" s="8">
        <v>0</v>
      </c>
      <c r="KU16" s="8">
        <v>0</v>
      </c>
      <c r="KV16" s="8">
        <v>0</v>
      </c>
      <c r="KW16" s="8">
        <v>0</v>
      </c>
      <c r="KX16" s="8">
        <v>0</v>
      </c>
      <c r="KY16" s="8">
        <v>0</v>
      </c>
      <c r="KZ16" s="8">
        <v>0</v>
      </c>
      <c r="LA16" s="8">
        <v>0</v>
      </c>
      <c r="LB16" s="8">
        <v>0</v>
      </c>
      <c r="LC16" s="8">
        <v>8</v>
      </c>
      <c r="LD16" s="8">
        <v>0</v>
      </c>
      <c r="LE16" s="8">
        <v>0</v>
      </c>
      <c r="LF16" s="8">
        <v>0</v>
      </c>
      <c r="LG16" s="8">
        <v>0</v>
      </c>
      <c r="LH16" s="8">
        <v>17</v>
      </c>
      <c r="LI16" s="8">
        <v>4</v>
      </c>
      <c r="LJ16" s="8">
        <v>7</v>
      </c>
      <c r="LK16" s="8">
        <v>0</v>
      </c>
      <c r="LL16" s="8">
        <v>0</v>
      </c>
      <c r="LM16" s="8">
        <v>0</v>
      </c>
      <c r="LN16" s="8">
        <v>0</v>
      </c>
      <c r="LO16" s="8">
        <v>0</v>
      </c>
      <c r="LP16" s="8">
        <v>85</v>
      </c>
      <c r="LQ16" s="8">
        <v>0</v>
      </c>
      <c r="LR16" s="8">
        <v>0</v>
      </c>
      <c r="LS16" s="8">
        <v>1</v>
      </c>
      <c r="LT16" s="8">
        <v>0</v>
      </c>
      <c r="LU16" s="8">
        <v>0</v>
      </c>
      <c r="LV16" s="8">
        <v>0</v>
      </c>
      <c r="LW16" s="8">
        <v>0</v>
      </c>
      <c r="LX16" s="8">
        <v>0</v>
      </c>
      <c r="LY16" s="8">
        <v>0</v>
      </c>
      <c r="LZ16" s="8">
        <v>0</v>
      </c>
      <c r="MA16" s="8">
        <v>0</v>
      </c>
      <c r="MB16" s="8">
        <v>9</v>
      </c>
      <c r="MD16" s="1">
        <f t="shared" si="15"/>
        <v>4.4888888888888889</v>
      </c>
      <c r="ME16" s="1">
        <f t="shared" si="16"/>
        <v>2.3914034217331444</v>
      </c>
      <c r="MF16" s="3">
        <f t="shared" si="17"/>
        <v>1</v>
      </c>
    </row>
    <row r="17" spans="1:344" x14ac:dyDescent="0.55000000000000004">
      <c r="A17" s="12">
        <v>0.16666666666666666</v>
      </c>
      <c r="B17" s="8">
        <v>15</v>
      </c>
      <c r="C17" s="8">
        <v>0</v>
      </c>
      <c r="D17" s="8">
        <v>0</v>
      </c>
      <c r="E17" s="8">
        <v>0</v>
      </c>
      <c r="F17" s="8">
        <v>0</v>
      </c>
      <c r="G17" s="8">
        <v>8</v>
      </c>
      <c r="H17" s="8">
        <v>2</v>
      </c>
      <c r="I17" s="8">
        <v>0</v>
      </c>
      <c r="J17" s="8">
        <v>1</v>
      </c>
      <c r="K17" s="8">
        <v>0</v>
      </c>
      <c r="L17" s="8">
        <v>9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36</v>
      </c>
      <c r="T17" s="8">
        <v>0</v>
      </c>
      <c r="U17" s="8">
        <v>0</v>
      </c>
      <c r="V17" s="8">
        <v>3</v>
      </c>
      <c r="W17" s="8">
        <v>0</v>
      </c>
      <c r="X17" s="8">
        <v>15</v>
      </c>
      <c r="Y17" s="8">
        <v>0</v>
      </c>
      <c r="Z17" s="8">
        <v>0</v>
      </c>
      <c r="AA17" s="8">
        <v>9</v>
      </c>
      <c r="AB17" s="8">
        <v>0</v>
      </c>
      <c r="AC17" s="8">
        <v>0</v>
      </c>
      <c r="AD17" s="8">
        <v>10</v>
      </c>
      <c r="AE17" s="8">
        <v>0</v>
      </c>
      <c r="AF17" s="8">
        <v>0</v>
      </c>
      <c r="AG17" s="8">
        <v>5</v>
      </c>
      <c r="AH17" s="8">
        <v>0</v>
      </c>
      <c r="AI17" s="8">
        <v>0</v>
      </c>
      <c r="AJ17" s="8">
        <v>0</v>
      </c>
      <c r="AK17" s="8">
        <v>2</v>
      </c>
      <c r="AL17" s="8">
        <v>0</v>
      </c>
      <c r="AM17" s="8">
        <v>3</v>
      </c>
      <c r="AN17" s="8">
        <v>2</v>
      </c>
      <c r="AO17" s="8">
        <v>0</v>
      </c>
      <c r="AP17" s="8">
        <v>0</v>
      </c>
      <c r="AQ17" s="8">
        <v>0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W17" s="8">
        <v>0</v>
      </c>
      <c r="AX17" s="8">
        <v>0</v>
      </c>
      <c r="AY17" s="8">
        <v>3</v>
      </c>
      <c r="AZ17" s="8">
        <v>1</v>
      </c>
      <c r="BA17" s="8">
        <v>1</v>
      </c>
      <c r="BB17" s="8">
        <v>0</v>
      </c>
      <c r="BC17" s="8">
        <v>0</v>
      </c>
      <c r="BD17" s="8">
        <v>0</v>
      </c>
      <c r="BE17" s="8">
        <v>0</v>
      </c>
      <c r="BF17" s="8">
        <v>0</v>
      </c>
      <c r="BG17" s="8">
        <v>0</v>
      </c>
      <c r="BH17" s="8">
        <v>0</v>
      </c>
      <c r="BI17" s="8">
        <v>0</v>
      </c>
      <c r="BJ17" s="8">
        <v>0</v>
      </c>
      <c r="BL17" s="2">
        <f t="shared" si="0"/>
        <v>2.0491803278688523</v>
      </c>
      <c r="BM17" s="2">
        <f t="shared" si="1"/>
        <v>0.71724512028509824</v>
      </c>
      <c r="BN17" s="17">
        <f t="shared" si="2"/>
        <v>1</v>
      </c>
      <c r="BP17" s="12">
        <v>0.16666666666666666</v>
      </c>
      <c r="BQ17" s="8">
        <v>1</v>
      </c>
      <c r="BR17" s="8">
        <v>14</v>
      </c>
      <c r="BS17" s="8">
        <v>0</v>
      </c>
      <c r="BT17" s="8">
        <v>4</v>
      </c>
      <c r="BU17" s="8">
        <v>17</v>
      </c>
      <c r="BV17" s="8">
        <v>3</v>
      </c>
      <c r="BW17" s="8">
        <v>19</v>
      </c>
      <c r="BX17" s="8">
        <v>0</v>
      </c>
      <c r="BY17" s="8">
        <v>0</v>
      </c>
      <c r="BZ17" s="8">
        <v>0</v>
      </c>
      <c r="CA17" s="8">
        <v>2</v>
      </c>
      <c r="CB17" s="8">
        <v>0</v>
      </c>
      <c r="CC17" s="8">
        <v>0</v>
      </c>
      <c r="CD17" s="8">
        <v>0</v>
      </c>
      <c r="CE17" s="8">
        <v>22</v>
      </c>
      <c r="CF17" s="8">
        <v>0</v>
      </c>
      <c r="CG17" s="8">
        <v>35</v>
      </c>
      <c r="CH17" s="8">
        <v>0</v>
      </c>
      <c r="CI17" s="8">
        <v>0</v>
      </c>
      <c r="CJ17" s="8">
        <v>0</v>
      </c>
      <c r="CK17" s="8">
        <v>2</v>
      </c>
      <c r="CL17" s="8">
        <v>0</v>
      </c>
      <c r="CM17" s="8">
        <v>0</v>
      </c>
      <c r="CN17" s="8">
        <v>17</v>
      </c>
      <c r="CO17" s="8">
        <v>0</v>
      </c>
      <c r="CP17" s="8">
        <v>4</v>
      </c>
      <c r="CQ17" s="8">
        <v>3</v>
      </c>
      <c r="CR17" s="8">
        <v>0</v>
      </c>
      <c r="CS17" s="8">
        <v>0</v>
      </c>
      <c r="CT17" s="8">
        <v>0</v>
      </c>
      <c r="CV17" s="8">
        <v>8</v>
      </c>
      <c r="CX17" s="8">
        <v>0</v>
      </c>
      <c r="CY17" s="8">
        <v>0</v>
      </c>
      <c r="CZ17" s="8">
        <v>0</v>
      </c>
      <c r="DC17" s="8">
        <v>33</v>
      </c>
      <c r="DD17" s="8">
        <v>0</v>
      </c>
      <c r="DF17" s="8">
        <v>8</v>
      </c>
      <c r="DG17" s="8">
        <v>1</v>
      </c>
      <c r="DH17" s="8">
        <v>0</v>
      </c>
      <c r="DI17" s="8">
        <v>12</v>
      </c>
      <c r="DJ17" s="8">
        <v>0</v>
      </c>
      <c r="DK17" s="8">
        <v>8</v>
      </c>
      <c r="DL17" s="8">
        <v>0</v>
      </c>
      <c r="DM17" s="8">
        <v>0</v>
      </c>
      <c r="DN17" s="8">
        <v>0</v>
      </c>
      <c r="DO17" s="8">
        <v>0</v>
      </c>
      <c r="DP17" s="8">
        <v>15</v>
      </c>
      <c r="DQ17" s="8">
        <v>0</v>
      </c>
      <c r="DR17" s="8">
        <v>2</v>
      </c>
      <c r="DS17" s="8">
        <v>3</v>
      </c>
      <c r="DT17" s="8">
        <v>10</v>
      </c>
      <c r="DU17" s="8">
        <v>0</v>
      </c>
      <c r="DV17" s="8">
        <v>0</v>
      </c>
      <c r="DW17" s="8">
        <v>0</v>
      </c>
      <c r="DX17" s="8">
        <v>0</v>
      </c>
      <c r="DY17" s="8">
        <v>23</v>
      </c>
      <c r="DZ17" s="8">
        <v>14</v>
      </c>
      <c r="EA17" s="8">
        <v>0</v>
      </c>
      <c r="EB17" s="8">
        <v>0</v>
      </c>
      <c r="ED17" s="2">
        <f t="shared" si="3"/>
        <v>4.7457627118644066</v>
      </c>
      <c r="EE17" s="2">
        <f t="shared" si="4"/>
        <v>1.089665931020493</v>
      </c>
      <c r="EF17" s="17">
        <f t="shared" si="5"/>
        <v>0.921875</v>
      </c>
      <c r="EH17" s="12">
        <v>0.16666666666666666</v>
      </c>
      <c r="EI17" s="8">
        <v>0</v>
      </c>
      <c r="EJ17" s="8">
        <v>0</v>
      </c>
      <c r="EK17" s="8">
        <v>0</v>
      </c>
      <c r="EL17" s="8">
        <v>0</v>
      </c>
      <c r="EM17" s="8">
        <v>0</v>
      </c>
      <c r="EN17" s="8">
        <v>0</v>
      </c>
      <c r="EO17" s="8">
        <v>18</v>
      </c>
      <c r="EP17" s="8">
        <v>0</v>
      </c>
      <c r="EQ17" s="8">
        <v>0</v>
      </c>
      <c r="ER17" s="8">
        <v>0</v>
      </c>
      <c r="ES17" s="8">
        <v>0</v>
      </c>
      <c r="ET17" s="8">
        <v>0</v>
      </c>
      <c r="EU17" s="8">
        <v>0</v>
      </c>
      <c r="EV17" s="8">
        <v>0</v>
      </c>
      <c r="EW17" s="8">
        <v>0</v>
      </c>
      <c r="EX17" s="8">
        <v>0</v>
      </c>
      <c r="EY17" s="8">
        <v>0</v>
      </c>
      <c r="EZ17" s="8">
        <v>0</v>
      </c>
      <c r="FA17" s="8">
        <v>28</v>
      </c>
      <c r="FB17" s="8">
        <v>0</v>
      </c>
      <c r="FC17" s="8">
        <v>0</v>
      </c>
      <c r="FD17" s="8">
        <v>0</v>
      </c>
      <c r="FE17" s="8">
        <v>0</v>
      </c>
      <c r="FF17" s="8">
        <v>0</v>
      </c>
      <c r="FG17" s="8">
        <v>0</v>
      </c>
      <c r="FH17" s="8">
        <v>0</v>
      </c>
      <c r="FI17" s="8">
        <v>0</v>
      </c>
      <c r="FJ17" s="8">
        <v>2</v>
      </c>
      <c r="FK17" s="8">
        <v>0</v>
      </c>
      <c r="FL17" s="8">
        <v>0</v>
      </c>
      <c r="FM17" s="8">
        <v>0</v>
      </c>
      <c r="FN17" s="8">
        <v>0</v>
      </c>
      <c r="FO17" s="8">
        <v>0</v>
      </c>
      <c r="FP17" s="8">
        <v>0</v>
      </c>
      <c r="FQ17" s="8">
        <v>0</v>
      </c>
      <c r="FR17" s="8">
        <v>0</v>
      </c>
      <c r="FS17" s="8">
        <v>0</v>
      </c>
      <c r="FT17" s="8">
        <v>0</v>
      </c>
      <c r="FU17" s="8">
        <v>0</v>
      </c>
      <c r="FV17" s="8">
        <v>0</v>
      </c>
      <c r="FW17" s="8">
        <v>0</v>
      </c>
      <c r="FX17" s="8">
        <v>0</v>
      </c>
      <c r="FY17" s="8">
        <v>12</v>
      </c>
      <c r="FZ17" s="8">
        <v>0</v>
      </c>
      <c r="GA17" s="8">
        <v>19</v>
      </c>
      <c r="GB17" s="8">
        <v>0</v>
      </c>
      <c r="GC17" s="8">
        <v>0</v>
      </c>
      <c r="GD17" s="8">
        <v>9</v>
      </c>
      <c r="GF17" s="2">
        <f t="shared" si="6"/>
        <v>1.8333333333333333</v>
      </c>
      <c r="GG17" s="2">
        <f t="shared" si="7"/>
        <v>0.82531604376991186</v>
      </c>
      <c r="GH17" s="17">
        <f t="shared" si="8"/>
        <v>1</v>
      </c>
      <c r="GJ17" s="12">
        <v>0.16666666666666666</v>
      </c>
      <c r="GK17" s="8">
        <v>0</v>
      </c>
      <c r="GL17" s="8">
        <v>18</v>
      </c>
      <c r="GM17" s="8">
        <v>4</v>
      </c>
      <c r="GN17" s="8">
        <v>17</v>
      </c>
      <c r="GO17" s="8">
        <v>0</v>
      </c>
      <c r="GP17" s="8">
        <v>35</v>
      </c>
      <c r="GQ17" s="8">
        <v>32</v>
      </c>
      <c r="GR17" s="8">
        <v>0</v>
      </c>
      <c r="GS17" s="8">
        <v>0</v>
      </c>
      <c r="GT17" s="8">
        <v>17</v>
      </c>
      <c r="GU17" s="8">
        <v>22</v>
      </c>
      <c r="GV17" s="8">
        <v>0</v>
      </c>
      <c r="GW17" s="8">
        <v>0</v>
      </c>
      <c r="GX17" s="8">
        <v>0</v>
      </c>
      <c r="GY17" s="8">
        <v>16</v>
      </c>
      <c r="GZ17" s="8">
        <v>26</v>
      </c>
      <c r="HA17" s="8">
        <v>2</v>
      </c>
      <c r="HB17" s="8">
        <v>0</v>
      </c>
      <c r="HC17" s="8">
        <v>0</v>
      </c>
      <c r="HD17" s="8">
        <v>18</v>
      </c>
      <c r="HF17" s="8">
        <v>0</v>
      </c>
      <c r="HG17" s="8">
        <v>0</v>
      </c>
      <c r="HH17" s="8">
        <v>0</v>
      </c>
      <c r="HI17" s="8">
        <v>0</v>
      </c>
      <c r="HJ17" s="8">
        <v>0</v>
      </c>
      <c r="HK17" s="8">
        <v>0</v>
      </c>
      <c r="HL17" s="8">
        <v>0</v>
      </c>
      <c r="HM17" s="8">
        <v>0</v>
      </c>
      <c r="HN17" s="8">
        <v>21</v>
      </c>
      <c r="HO17" s="8">
        <v>0</v>
      </c>
      <c r="HP17" s="8">
        <v>0</v>
      </c>
      <c r="HQ17" s="8">
        <v>0</v>
      </c>
      <c r="HR17" s="8">
        <v>22</v>
      </c>
      <c r="HS17" s="8">
        <v>0</v>
      </c>
      <c r="HT17" s="8">
        <v>0</v>
      </c>
      <c r="HU17" s="8">
        <v>0</v>
      </c>
      <c r="HV17" s="8">
        <v>0</v>
      </c>
      <c r="HW17" s="8">
        <v>13</v>
      </c>
      <c r="HX17" s="8">
        <v>36</v>
      </c>
      <c r="HY17" s="8">
        <v>0</v>
      </c>
      <c r="HZ17" s="8">
        <v>0</v>
      </c>
      <c r="IA17" s="8">
        <v>8</v>
      </c>
      <c r="IB17" s="8">
        <v>9</v>
      </c>
      <c r="IC17" s="8">
        <v>0</v>
      </c>
      <c r="ID17" s="8">
        <v>0</v>
      </c>
      <c r="IE17" s="8">
        <v>0</v>
      </c>
      <c r="IF17" s="8">
        <v>12</v>
      </c>
      <c r="IH17" s="2">
        <f t="shared" si="9"/>
        <v>6.9787234042553195</v>
      </c>
      <c r="II17" s="2">
        <f t="shared" si="10"/>
        <v>1.5658501049161118</v>
      </c>
      <c r="IJ17" s="17">
        <f t="shared" si="11"/>
        <v>0.97916666666666663</v>
      </c>
      <c r="IL17" s="12">
        <v>0.16666666666666666</v>
      </c>
      <c r="IM17" s="1">
        <v>0</v>
      </c>
      <c r="IN17" s="1">
        <v>0</v>
      </c>
      <c r="IO17" s="1">
        <v>0</v>
      </c>
      <c r="IP17" s="1">
        <v>0</v>
      </c>
      <c r="IQ17" s="1">
        <v>0</v>
      </c>
      <c r="IR17" s="1">
        <v>0</v>
      </c>
      <c r="IS17" s="1">
        <v>44</v>
      </c>
      <c r="IT17" s="1">
        <v>7</v>
      </c>
      <c r="IU17" s="1">
        <v>0</v>
      </c>
      <c r="IV17" s="1">
        <v>0</v>
      </c>
      <c r="IW17" s="1">
        <v>0</v>
      </c>
      <c r="IX17" s="1">
        <v>0</v>
      </c>
      <c r="IY17" s="1">
        <v>0</v>
      </c>
      <c r="IZ17" s="1">
        <v>0</v>
      </c>
      <c r="JA17" s="1">
        <v>64</v>
      </c>
      <c r="JB17" s="1">
        <v>0</v>
      </c>
      <c r="JC17" s="1">
        <v>0</v>
      </c>
      <c r="JD17" s="1">
        <v>3</v>
      </c>
      <c r="JE17" s="1">
        <v>0</v>
      </c>
      <c r="JF17" s="1">
        <v>0</v>
      </c>
      <c r="JG17" s="1">
        <v>0</v>
      </c>
      <c r="JH17" s="1">
        <v>10</v>
      </c>
      <c r="JI17" s="1">
        <v>0</v>
      </c>
      <c r="JJ17" s="1">
        <v>0</v>
      </c>
      <c r="JK17" s="1">
        <v>0</v>
      </c>
      <c r="JL17" s="1">
        <v>0</v>
      </c>
      <c r="JM17" s="1">
        <v>0</v>
      </c>
      <c r="JN17" s="1">
        <v>0</v>
      </c>
      <c r="JO17" s="1">
        <v>0</v>
      </c>
      <c r="JP17" s="1">
        <v>0</v>
      </c>
      <c r="JQ17" s="1">
        <v>0</v>
      </c>
      <c r="JR17" s="1">
        <v>0</v>
      </c>
      <c r="JS17" s="1">
        <v>0</v>
      </c>
      <c r="JT17" s="1">
        <v>3</v>
      </c>
      <c r="JU17" s="1">
        <v>8</v>
      </c>
      <c r="JV17" s="1">
        <v>0</v>
      </c>
      <c r="JW17" s="1">
        <v>0</v>
      </c>
      <c r="JX17" s="1">
        <v>0</v>
      </c>
      <c r="JY17" s="1">
        <v>0</v>
      </c>
      <c r="JZ17" s="1">
        <v>47</v>
      </c>
      <c r="KA17" s="1">
        <v>0</v>
      </c>
      <c r="KB17" s="1">
        <v>25</v>
      </c>
      <c r="KC17" s="1">
        <v>0</v>
      </c>
      <c r="KE17" s="1">
        <f t="shared" si="12"/>
        <v>4.9069767441860463</v>
      </c>
      <c r="KF17" s="1">
        <f t="shared" si="13"/>
        <v>2.1127713619280621</v>
      </c>
      <c r="KG17" s="3">
        <f t="shared" si="14"/>
        <v>1</v>
      </c>
      <c r="KI17" s="12">
        <v>0.16666666666666666</v>
      </c>
      <c r="KJ17" s="8">
        <v>0</v>
      </c>
      <c r="KK17" s="8">
        <v>0</v>
      </c>
      <c r="KL17" s="8">
        <v>0</v>
      </c>
      <c r="KM17" s="8">
        <v>0</v>
      </c>
      <c r="KN17" s="8">
        <v>0</v>
      </c>
      <c r="KO17" s="8">
        <v>0</v>
      </c>
      <c r="KP17" s="8">
        <v>0</v>
      </c>
      <c r="KQ17" s="8">
        <v>2</v>
      </c>
      <c r="KR17" s="8">
        <v>0</v>
      </c>
      <c r="KS17" s="8">
        <v>0</v>
      </c>
      <c r="KT17" s="8">
        <v>0</v>
      </c>
      <c r="KU17" s="8">
        <v>45</v>
      </c>
      <c r="KV17" s="8">
        <v>0</v>
      </c>
      <c r="KW17" s="8">
        <v>49</v>
      </c>
      <c r="KX17" s="8">
        <v>0</v>
      </c>
      <c r="KY17" s="8">
        <v>0</v>
      </c>
      <c r="KZ17" s="8">
        <v>0</v>
      </c>
      <c r="LA17" s="8">
        <v>0</v>
      </c>
      <c r="LB17" s="8">
        <v>0</v>
      </c>
      <c r="LC17" s="8">
        <v>0</v>
      </c>
      <c r="LD17" s="8">
        <v>0</v>
      </c>
      <c r="LE17" s="8">
        <v>0</v>
      </c>
      <c r="LF17" s="8">
        <v>0</v>
      </c>
      <c r="LG17" s="8">
        <v>0</v>
      </c>
      <c r="LH17" s="8">
        <v>1</v>
      </c>
      <c r="LI17" s="8">
        <v>0</v>
      </c>
      <c r="LJ17" s="8">
        <v>9</v>
      </c>
      <c r="LK17" s="8">
        <v>0</v>
      </c>
      <c r="LL17" s="8">
        <v>0</v>
      </c>
      <c r="LM17" s="8">
        <v>4</v>
      </c>
      <c r="LN17" s="8">
        <v>3</v>
      </c>
      <c r="LO17" s="8">
        <v>0</v>
      </c>
      <c r="LP17" s="8">
        <v>0</v>
      </c>
      <c r="LQ17" s="8">
        <v>0</v>
      </c>
      <c r="LR17" s="8">
        <v>0</v>
      </c>
      <c r="LS17" s="8">
        <v>16</v>
      </c>
      <c r="LT17" s="8">
        <v>0</v>
      </c>
      <c r="LU17" s="8">
        <v>0</v>
      </c>
      <c r="LV17" s="8">
        <v>0</v>
      </c>
      <c r="LW17" s="8">
        <v>0</v>
      </c>
      <c r="LX17" s="8">
        <v>0</v>
      </c>
      <c r="LY17" s="8">
        <v>0</v>
      </c>
      <c r="LZ17" s="8">
        <v>46</v>
      </c>
      <c r="MA17" s="8">
        <v>0</v>
      </c>
      <c r="MB17" s="8">
        <v>0</v>
      </c>
      <c r="MD17" s="1">
        <f t="shared" si="15"/>
        <v>3.8888888888888888</v>
      </c>
      <c r="ME17" s="1">
        <f t="shared" si="16"/>
        <v>1.7736062168208813</v>
      </c>
      <c r="MF17" s="3">
        <f t="shared" si="17"/>
        <v>1</v>
      </c>
    </row>
    <row r="18" spans="1:344" x14ac:dyDescent="0.55000000000000004">
      <c r="A18" s="12">
        <v>0.1875</v>
      </c>
      <c r="B18" s="8">
        <v>4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1</v>
      </c>
      <c r="T18" s="8">
        <v>0</v>
      </c>
      <c r="U18" s="8">
        <v>0</v>
      </c>
      <c r="V18" s="8">
        <v>7</v>
      </c>
      <c r="W18" s="8">
        <v>0</v>
      </c>
      <c r="X18" s="8">
        <v>7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25</v>
      </c>
      <c r="AE18" s="8">
        <v>0</v>
      </c>
      <c r="AF18" s="8">
        <v>0</v>
      </c>
      <c r="AG18" s="8">
        <v>1</v>
      </c>
      <c r="AH18" s="8">
        <v>0</v>
      </c>
      <c r="AI18" s="8">
        <v>0</v>
      </c>
      <c r="AJ18" s="8">
        <v>1</v>
      </c>
      <c r="AK18" s="8">
        <v>0</v>
      </c>
      <c r="AL18" s="8">
        <v>0</v>
      </c>
      <c r="AM18" s="8">
        <v>0</v>
      </c>
      <c r="AN18" s="8">
        <v>2</v>
      </c>
      <c r="AO18" s="8">
        <v>0</v>
      </c>
      <c r="AP18" s="8">
        <v>0</v>
      </c>
      <c r="AQ18" s="8">
        <v>0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1</v>
      </c>
      <c r="AZ18" s="8">
        <v>8</v>
      </c>
      <c r="BA18" s="8">
        <v>3</v>
      </c>
      <c r="BB18" s="8">
        <v>1</v>
      </c>
      <c r="BC18" s="8">
        <v>0</v>
      </c>
      <c r="BD18" s="8">
        <v>5</v>
      </c>
      <c r="BE18" s="8">
        <v>0</v>
      </c>
      <c r="BF18" s="8">
        <v>13</v>
      </c>
      <c r="BG18" s="8">
        <v>0</v>
      </c>
      <c r="BH18" s="8">
        <v>0</v>
      </c>
      <c r="BI18" s="8">
        <v>0</v>
      </c>
      <c r="BJ18" s="8">
        <v>0</v>
      </c>
      <c r="BL18" s="2">
        <f t="shared" si="0"/>
        <v>1.2950819672131149</v>
      </c>
      <c r="BM18" s="2">
        <f t="shared" si="1"/>
        <v>0.49936804998074802</v>
      </c>
      <c r="BN18" s="17">
        <f t="shared" si="2"/>
        <v>1</v>
      </c>
      <c r="BP18" s="12">
        <v>0.1875</v>
      </c>
      <c r="BQ18" s="8">
        <v>5</v>
      </c>
      <c r="BR18" s="8">
        <v>4</v>
      </c>
      <c r="BS18" s="8">
        <v>0</v>
      </c>
      <c r="BT18" s="8">
        <v>13</v>
      </c>
      <c r="BU18" s="8">
        <v>19</v>
      </c>
      <c r="BV18" s="8">
        <v>10</v>
      </c>
      <c r="BW18" s="8">
        <v>9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30</v>
      </c>
      <c r="CF18" s="8">
        <v>0</v>
      </c>
      <c r="CG18" s="8">
        <v>37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16</v>
      </c>
      <c r="CO18" s="8">
        <v>0</v>
      </c>
      <c r="CP18" s="8">
        <v>1</v>
      </c>
      <c r="CQ18" s="8">
        <v>0</v>
      </c>
      <c r="CR18" s="8">
        <v>0</v>
      </c>
      <c r="CS18" s="8">
        <v>1</v>
      </c>
      <c r="CT18" s="8">
        <v>0</v>
      </c>
      <c r="CV18" s="8">
        <v>4</v>
      </c>
      <c r="CX18" s="8">
        <v>0</v>
      </c>
      <c r="CY18" s="8">
        <v>3</v>
      </c>
      <c r="CZ18" s="8">
        <v>19</v>
      </c>
      <c r="DC18" s="8">
        <v>0</v>
      </c>
      <c r="DD18" s="8">
        <v>21</v>
      </c>
      <c r="DF18" s="8">
        <v>19</v>
      </c>
      <c r="DG18" s="8">
        <v>0</v>
      </c>
      <c r="DH18" s="8">
        <v>0</v>
      </c>
      <c r="DI18" s="8">
        <v>6</v>
      </c>
      <c r="DJ18" s="8">
        <v>0</v>
      </c>
      <c r="DK18" s="8">
        <v>4</v>
      </c>
      <c r="DL18" s="8">
        <v>2</v>
      </c>
      <c r="DM18" s="8">
        <v>0</v>
      </c>
      <c r="DN18" s="8">
        <v>0</v>
      </c>
      <c r="DO18" s="8">
        <v>0</v>
      </c>
      <c r="DP18" s="8">
        <v>8</v>
      </c>
      <c r="DQ18" s="8">
        <v>0</v>
      </c>
      <c r="DR18" s="8">
        <v>0</v>
      </c>
      <c r="DS18" s="8">
        <v>5</v>
      </c>
      <c r="DT18" s="8">
        <v>22</v>
      </c>
      <c r="DU18" s="8">
        <v>0</v>
      </c>
      <c r="DV18" s="8">
        <v>0</v>
      </c>
      <c r="DW18" s="8">
        <v>0</v>
      </c>
      <c r="DX18" s="8">
        <v>0</v>
      </c>
      <c r="DY18" s="8">
        <v>12</v>
      </c>
      <c r="DZ18" s="8">
        <v>1</v>
      </c>
      <c r="EA18" s="8">
        <v>0</v>
      </c>
      <c r="EB18" s="8">
        <v>0</v>
      </c>
      <c r="ED18" s="2">
        <f t="shared" si="3"/>
        <v>4.593220338983051</v>
      </c>
      <c r="EE18" s="2">
        <f t="shared" si="4"/>
        <v>1.0806514270387284</v>
      </c>
      <c r="EF18" s="17">
        <f t="shared" si="5"/>
        <v>0.921875</v>
      </c>
      <c r="EH18" s="12">
        <v>0.1875</v>
      </c>
      <c r="EI18" s="8">
        <v>0</v>
      </c>
      <c r="EJ18" s="8">
        <v>0</v>
      </c>
      <c r="EK18" s="8">
        <v>0</v>
      </c>
      <c r="EL18" s="8">
        <v>0</v>
      </c>
      <c r="EM18" s="8">
        <v>0</v>
      </c>
      <c r="EN18" s="8">
        <v>0</v>
      </c>
      <c r="EO18" s="8">
        <v>39</v>
      </c>
      <c r="EP18" s="8">
        <v>15</v>
      </c>
      <c r="EQ18" s="8">
        <v>55</v>
      </c>
      <c r="ER18" s="8">
        <v>0</v>
      </c>
      <c r="ES18" s="8">
        <v>0</v>
      </c>
      <c r="ET18" s="8">
        <v>0</v>
      </c>
      <c r="EU18" s="8">
        <v>0</v>
      </c>
      <c r="EV18" s="8">
        <v>0</v>
      </c>
      <c r="EW18" s="8">
        <v>0</v>
      </c>
      <c r="EX18" s="8">
        <v>0</v>
      </c>
      <c r="EY18" s="8">
        <v>0</v>
      </c>
      <c r="EZ18" s="8">
        <v>0</v>
      </c>
      <c r="FA18" s="8">
        <v>0</v>
      </c>
      <c r="FB18" s="8">
        <v>0</v>
      </c>
      <c r="FC18" s="8">
        <v>0</v>
      </c>
      <c r="FD18" s="8">
        <v>0</v>
      </c>
      <c r="FE18" s="8">
        <v>0</v>
      </c>
      <c r="FF18" s="8">
        <v>0</v>
      </c>
      <c r="FG18" s="8">
        <v>0</v>
      </c>
      <c r="FH18" s="8">
        <v>0</v>
      </c>
      <c r="FI18" s="8">
        <v>0</v>
      </c>
      <c r="FJ18" s="8">
        <v>8</v>
      </c>
      <c r="FK18" s="8">
        <v>0</v>
      </c>
      <c r="FL18" s="8">
        <v>5</v>
      </c>
      <c r="FM18" s="8">
        <v>0</v>
      </c>
      <c r="FN18" s="8">
        <v>0</v>
      </c>
      <c r="FO18" s="8">
        <v>0</v>
      </c>
      <c r="FP18" s="8">
        <v>0</v>
      </c>
      <c r="FQ18" s="8">
        <v>0</v>
      </c>
      <c r="FR18" s="8">
        <v>0</v>
      </c>
      <c r="FS18" s="8">
        <v>0</v>
      </c>
      <c r="FT18" s="8">
        <v>0</v>
      </c>
      <c r="FU18" s="8">
        <v>0</v>
      </c>
      <c r="FV18" s="8">
        <v>0</v>
      </c>
      <c r="FW18" s="8">
        <v>0</v>
      </c>
      <c r="FX18" s="8">
        <v>0</v>
      </c>
      <c r="FY18" s="8">
        <v>1</v>
      </c>
      <c r="FZ18" s="8">
        <v>0</v>
      </c>
      <c r="GA18" s="8">
        <v>16</v>
      </c>
      <c r="GB18" s="8">
        <v>1</v>
      </c>
      <c r="GC18" s="8">
        <v>0</v>
      </c>
      <c r="GD18" s="8">
        <v>0</v>
      </c>
      <c r="GF18" s="2">
        <f t="shared" si="6"/>
        <v>2.9166666666666665</v>
      </c>
      <c r="GG18" s="2">
        <f t="shared" si="7"/>
        <v>1.4448592330430301</v>
      </c>
      <c r="GH18" s="17">
        <f t="shared" si="8"/>
        <v>1</v>
      </c>
      <c r="GJ18" s="12">
        <v>0.1875</v>
      </c>
      <c r="GK18" s="8">
        <v>12</v>
      </c>
      <c r="GL18" s="8">
        <v>1</v>
      </c>
      <c r="GM18" s="8">
        <v>26</v>
      </c>
      <c r="GN18" s="8">
        <v>12</v>
      </c>
      <c r="GO18" s="8">
        <v>0</v>
      </c>
      <c r="GP18" s="8">
        <v>0</v>
      </c>
      <c r="GQ18" s="8">
        <v>25</v>
      </c>
      <c r="GR18" s="8">
        <v>0</v>
      </c>
      <c r="GS18" s="8">
        <v>0</v>
      </c>
      <c r="GT18" s="8">
        <v>19</v>
      </c>
      <c r="GU18" s="8">
        <v>41</v>
      </c>
      <c r="GV18" s="8">
        <v>0</v>
      </c>
      <c r="GW18" s="8">
        <v>0</v>
      </c>
      <c r="GX18" s="8">
        <v>0</v>
      </c>
      <c r="GY18" s="8">
        <v>30</v>
      </c>
      <c r="GZ18" s="8">
        <v>17</v>
      </c>
      <c r="HA18" s="8">
        <v>0</v>
      </c>
      <c r="HB18" s="8">
        <v>0</v>
      </c>
      <c r="HC18" s="8">
        <v>0</v>
      </c>
      <c r="HD18" s="8">
        <v>8</v>
      </c>
      <c r="HF18" s="8">
        <v>5</v>
      </c>
      <c r="HG18" s="8">
        <v>0</v>
      </c>
      <c r="HH18" s="8">
        <v>0</v>
      </c>
      <c r="HI18" s="8">
        <v>0</v>
      </c>
      <c r="HJ18" s="8">
        <v>0</v>
      </c>
      <c r="HK18" s="8">
        <v>0</v>
      </c>
      <c r="HL18" s="8">
        <v>12</v>
      </c>
      <c r="HM18" s="8">
        <v>0</v>
      </c>
      <c r="HN18" s="8">
        <v>47</v>
      </c>
      <c r="HO18" s="8">
        <v>0</v>
      </c>
      <c r="HP18" s="8">
        <v>0</v>
      </c>
      <c r="HQ18" s="8">
        <v>0</v>
      </c>
      <c r="HR18" s="8">
        <v>12</v>
      </c>
      <c r="HS18" s="8">
        <v>0</v>
      </c>
      <c r="HT18" s="8">
        <v>0</v>
      </c>
      <c r="HU18" s="8">
        <v>0</v>
      </c>
      <c r="HV18" s="8">
        <v>0</v>
      </c>
      <c r="HW18" s="8">
        <v>1</v>
      </c>
      <c r="HX18" s="8">
        <v>28</v>
      </c>
      <c r="HY18" s="8">
        <v>0</v>
      </c>
      <c r="HZ18" s="8">
        <v>0</v>
      </c>
      <c r="IA18" s="8">
        <v>28</v>
      </c>
      <c r="IB18" s="8">
        <v>2</v>
      </c>
      <c r="IC18" s="8">
        <v>0</v>
      </c>
      <c r="ID18" s="8">
        <v>0</v>
      </c>
      <c r="IE18" s="8">
        <v>0</v>
      </c>
      <c r="IF18" s="8">
        <v>17</v>
      </c>
      <c r="IH18" s="2">
        <f t="shared" si="9"/>
        <v>7.2978723404255321</v>
      </c>
      <c r="II18" s="2">
        <f t="shared" si="10"/>
        <v>1.7690197805337109</v>
      </c>
      <c r="IJ18" s="17">
        <f t="shared" si="11"/>
        <v>0.97916666666666663</v>
      </c>
      <c r="IL18" s="12">
        <v>0.1875</v>
      </c>
      <c r="IM18" s="1">
        <v>0</v>
      </c>
      <c r="IN18" s="1">
        <v>0</v>
      </c>
      <c r="IO18" s="1">
        <v>0</v>
      </c>
      <c r="IP18" s="1">
        <v>0</v>
      </c>
      <c r="IQ18" s="1">
        <v>11</v>
      </c>
      <c r="IR18" s="1">
        <v>0</v>
      </c>
      <c r="IS18" s="1">
        <v>39</v>
      </c>
      <c r="IT18" s="1">
        <v>42</v>
      </c>
      <c r="IU18" s="1">
        <v>0</v>
      </c>
      <c r="IV18" s="1">
        <v>0</v>
      </c>
      <c r="IW18" s="1">
        <v>0</v>
      </c>
      <c r="IX18" s="1">
        <v>0</v>
      </c>
      <c r="IY18" s="1">
        <v>37</v>
      </c>
      <c r="IZ18" s="1">
        <v>0</v>
      </c>
      <c r="JA18" s="1">
        <v>31</v>
      </c>
      <c r="JB18" s="1">
        <v>0</v>
      </c>
      <c r="JC18" s="1">
        <v>0</v>
      </c>
      <c r="JD18" s="1">
        <v>0</v>
      </c>
      <c r="JE18" s="1">
        <v>0</v>
      </c>
      <c r="JF18" s="1">
        <v>0</v>
      </c>
      <c r="JG18" s="1">
        <v>0</v>
      </c>
      <c r="JH18" s="1">
        <v>35</v>
      </c>
      <c r="JI18" s="1">
        <v>0</v>
      </c>
      <c r="JJ18" s="1">
        <v>0</v>
      </c>
      <c r="JK18" s="1">
        <v>0</v>
      </c>
      <c r="JL18" s="1">
        <v>0</v>
      </c>
      <c r="JM18" s="1">
        <v>0</v>
      </c>
      <c r="JN18" s="1">
        <v>0</v>
      </c>
      <c r="JO18" s="1">
        <v>0</v>
      </c>
      <c r="JP18" s="1">
        <v>0</v>
      </c>
      <c r="JQ18" s="1">
        <v>0</v>
      </c>
      <c r="JR18" s="1">
        <v>21</v>
      </c>
      <c r="JS18" s="1">
        <v>0</v>
      </c>
      <c r="JT18" s="1">
        <v>0</v>
      </c>
      <c r="JU18" s="1">
        <v>6</v>
      </c>
      <c r="JV18" s="1">
        <v>0</v>
      </c>
      <c r="JW18" s="1">
        <v>0</v>
      </c>
      <c r="JX18" s="1">
        <v>0</v>
      </c>
      <c r="JY18" s="1">
        <v>0</v>
      </c>
      <c r="JZ18" s="1">
        <v>5</v>
      </c>
      <c r="KA18" s="1">
        <v>0</v>
      </c>
      <c r="KB18" s="1">
        <v>0</v>
      </c>
      <c r="KC18" s="1">
        <v>0</v>
      </c>
      <c r="KE18" s="1">
        <f t="shared" si="12"/>
        <v>5.2790697674418601</v>
      </c>
      <c r="KF18" s="1">
        <f t="shared" si="13"/>
        <v>1.8624712329217525</v>
      </c>
      <c r="KG18" s="3">
        <f t="shared" si="14"/>
        <v>1</v>
      </c>
      <c r="KI18" s="12">
        <v>0.1875</v>
      </c>
      <c r="KJ18" s="8">
        <v>0</v>
      </c>
      <c r="KK18" s="8">
        <v>0</v>
      </c>
      <c r="KL18" s="8">
        <v>28</v>
      </c>
      <c r="KM18" s="8">
        <v>0</v>
      </c>
      <c r="KN18" s="8">
        <v>0</v>
      </c>
      <c r="KO18" s="8">
        <v>0</v>
      </c>
      <c r="KP18" s="8">
        <v>0</v>
      </c>
      <c r="KQ18" s="8">
        <v>0</v>
      </c>
      <c r="KR18" s="8">
        <v>11</v>
      </c>
      <c r="KS18" s="8">
        <v>0</v>
      </c>
      <c r="KT18" s="8">
        <v>54</v>
      </c>
      <c r="KU18" s="8">
        <v>7</v>
      </c>
      <c r="KV18" s="8">
        <v>0</v>
      </c>
      <c r="KW18" s="8">
        <v>6</v>
      </c>
      <c r="KX18" s="8">
        <v>0</v>
      </c>
      <c r="KY18" s="8">
        <v>0</v>
      </c>
      <c r="KZ18" s="8">
        <v>0</v>
      </c>
      <c r="LA18" s="8">
        <v>2</v>
      </c>
      <c r="LB18" s="8">
        <v>0</v>
      </c>
      <c r="LC18" s="8">
        <v>0</v>
      </c>
      <c r="LD18" s="8">
        <v>0</v>
      </c>
      <c r="LE18" s="8">
        <v>0</v>
      </c>
      <c r="LF18" s="8">
        <v>0</v>
      </c>
      <c r="LG18" s="8">
        <v>0</v>
      </c>
      <c r="LH18" s="8">
        <v>0</v>
      </c>
      <c r="LI18" s="8">
        <v>0</v>
      </c>
      <c r="LJ18" s="8">
        <v>0</v>
      </c>
      <c r="LK18" s="8">
        <v>0</v>
      </c>
      <c r="LL18" s="8">
        <v>0</v>
      </c>
      <c r="LM18" s="8">
        <v>1</v>
      </c>
      <c r="LN18" s="8">
        <v>2</v>
      </c>
      <c r="LO18" s="8">
        <v>0</v>
      </c>
      <c r="LP18" s="8">
        <v>0</v>
      </c>
      <c r="LQ18" s="8">
        <v>33</v>
      </c>
      <c r="LR18" s="8">
        <v>0</v>
      </c>
      <c r="LS18" s="8">
        <v>0</v>
      </c>
      <c r="LT18" s="8">
        <v>0</v>
      </c>
      <c r="LU18" s="8">
        <v>0</v>
      </c>
      <c r="LV18" s="8">
        <v>0</v>
      </c>
      <c r="LW18" s="8">
        <v>0</v>
      </c>
      <c r="LX18" s="8">
        <v>0</v>
      </c>
      <c r="LY18" s="8">
        <v>0</v>
      </c>
      <c r="LZ18" s="8">
        <v>22</v>
      </c>
      <c r="MA18" s="8">
        <v>0</v>
      </c>
      <c r="MB18" s="8">
        <v>0</v>
      </c>
      <c r="MD18" s="1">
        <f t="shared" si="15"/>
        <v>3.6888888888888891</v>
      </c>
      <c r="ME18" s="1">
        <f t="shared" si="16"/>
        <v>1.5692184962946858</v>
      </c>
      <c r="MF18" s="3">
        <f t="shared" si="17"/>
        <v>1</v>
      </c>
    </row>
    <row r="19" spans="1:344" x14ac:dyDescent="0.55000000000000004">
      <c r="A19" s="12">
        <v>0.20833333333333334</v>
      </c>
      <c r="B19" s="8">
        <v>2</v>
      </c>
      <c r="C19" s="8">
        <v>0</v>
      </c>
      <c r="D19" s="8">
        <v>0</v>
      </c>
      <c r="E19" s="8">
        <v>0</v>
      </c>
      <c r="F19" s="8">
        <v>0</v>
      </c>
      <c r="G19" s="8">
        <v>5</v>
      </c>
      <c r="H19" s="8">
        <v>0</v>
      </c>
      <c r="I19" s="8">
        <v>0</v>
      </c>
      <c r="J19" s="8">
        <v>2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1</v>
      </c>
      <c r="S19" s="8">
        <v>8</v>
      </c>
      <c r="T19" s="8">
        <v>0</v>
      </c>
      <c r="U19" s="8">
        <v>0</v>
      </c>
      <c r="V19" s="8">
        <v>1</v>
      </c>
      <c r="W19" s="8">
        <v>0</v>
      </c>
      <c r="Y19" s="8">
        <v>0</v>
      </c>
      <c r="Z19" s="8">
        <v>0</v>
      </c>
      <c r="AA19" s="8">
        <v>13</v>
      </c>
      <c r="AB19" s="8">
        <v>0</v>
      </c>
      <c r="AC19" s="8">
        <v>0</v>
      </c>
      <c r="AD19" s="8">
        <v>14</v>
      </c>
      <c r="AE19" s="8">
        <v>0</v>
      </c>
      <c r="AF19" s="8">
        <v>0</v>
      </c>
      <c r="AG19" s="8">
        <v>2</v>
      </c>
      <c r="AH19" s="8">
        <v>0</v>
      </c>
      <c r="AI19" s="8">
        <v>1</v>
      </c>
      <c r="AJ19" s="8">
        <v>2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12</v>
      </c>
      <c r="AZ19" s="8">
        <v>15</v>
      </c>
      <c r="BA19" s="8">
        <v>2</v>
      </c>
      <c r="BB19" s="8">
        <v>5</v>
      </c>
      <c r="BC19" s="8">
        <v>0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L19" s="2">
        <f t="shared" si="0"/>
        <v>1.4166666666666667</v>
      </c>
      <c r="BM19" s="2">
        <f t="shared" si="1"/>
        <v>0.4604662747771614</v>
      </c>
      <c r="BN19" s="17">
        <f t="shared" si="2"/>
        <v>0.98360655737704916</v>
      </c>
      <c r="BP19" s="12">
        <v>0.20833333333333334</v>
      </c>
      <c r="BQ19" s="8">
        <v>2</v>
      </c>
      <c r="BR19" s="8">
        <v>0</v>
      </c>
      <c r="BS19" s="8">
        <v>0</v>
      </c>
      <c r="BT19" s="8">
        <v>4</v>
      </c>
      <c r="BU19" s="8">
        <v>15</v>
      </c>
      <c r="BV19" s="8">
        <v>2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7</v>
      </c>
      <c r="CE19" s="8">
        <v>25</v>
      </c>
      <c r="CF19" s="8">
        <v>0</v>
      </c>
      <c r="CG19" s="8">
        <v>51</v>
      </c>
      <c r="CH19" s="8">
        <v>0</v>
      </c>
      <c r="CI19" s="8">
        <v>0</v>
      </c>
      <c r="CJ19" s="8">
        <v>0</v>
      </c>
      <c r="CK19" s="8">
        <v>0</v>
      </c>
      <c r="CL19" s="8">
        <v>0</v>
      </c>
      <c r="CM19" s="8">
        <v>0</v>
      </c>
      <c r="CN19" s="8">
        <v>13</v>
      </c>
      <c r="CO19" s="8">
        <v>0</v>
      </c>
      <c r="CP19" s="8">
        <v>10</v>
      </c>
      <c r="CQ19" s="8">
        <v>0</v>
      </c>
      <c r="CR19" s="8">
        <v>0</v>
      </c>
      <c r="CS19" s="8">
        <v>15</v>
      </c>
      <c r="CT19" s="8">
        <v>0</v>
      </c>
      <c r="CV19" s="8">
        <v>0</v>
      </c>
      <c r="CX19" s="8">
        <v>0</v>
      </c>
      <c r="CY19" s="8">
        <v>34</v>
      </c>
      <c r="CZ19" s="8">
        <v>26</v>
      </c>
      <c r="DC19" s="8">
        <v>1</v>
      </c>
      <c r="DD19" s="8">
        <v>17</v>
      </c>
      <c r="DF19" s="8">
        <v>10</v>
      </c>
      <c r="DG19" s="8">
        <v>11</v>
      </c>
      <c r="DH19" s="8">
        <v>0</v>
      </c>
      <c r="DI19" s="8">
        <v>7</v>
      </c>
      <c r="DJ19" s="8">
        <v>0</v>
      </c>
      <c r="DK19" s="8">
        <v>2</v>
      </c>
      <c r="DL19" s="8">
        <v>0</v>
      </c>
      <c r="DM19" s="8">
        <v>0</v>
      </c>
      <c r="DN19" s="8">
        <v>0</v>
      </c>
      <c r="DO19" s="8">
        <v>0</v>
      </c>
      <c r="DP19" s="8">
        <v>37</v>
      </c>
      <c r="DQ19" s="8">
        <v>0</v>
      </c>
      <c r="DR19" s="8">
        <v>10</v>
      </c>
      <c r="DS19" s="8">
        <v>0</v>
      </c>
      <c r="DT19" s="8">
        <v>8</v>
      </c>
      <c r="DU19" s="8">
        <v>0</v>
      </c>
      <c r="DV19" s="8">
        <v>0</v>
      </c>
      <c r="DW19" s="8">
        <v>13</v>
      </c>
      <c r="DX19" s="8">
        <v>0</v>
      </c>
      <c r="DY19" s="8">
        <v>18</v>
      </c>
      <c r="DZ19" s="8">
        <v>0</v>
      </c>
      <c r="EA19" s="8">
        <v>0</v>
      </c>
      <c r="EB19" s="8">
        <v>0</v>
      </c>
      <c r="ED19" s="2">
        <f t="shared" si="3"/>
        <v>5.7288135593220337</v>
      </c>
      <c r="EE19" s="2">
        <f t="shared" si="4"/>
        <v>1.378602132222416</v>
      </c>
      <c r="EF19" s="17">
        <f t="shared" si="5"/>
        <v>0.921875</v>
      </c>
      <c r="EH19" s="12">
        <v>0.20833333333333334</v>
      </c>
      <c r="EI19" s="8">
        <v>0</v>
      </c>
      <c r="EJ19" s="8">
        <v>0</v>
      </c>
      <c r="EK19" s="8">
        <v>0</v>
      </c>
      <c r="EL19" s="8">
        <v>0</v>
      </c>
      <c r="EM19" s="8">
        <v>0</v>
      </c>
      <c r="EN19" s="8">
        <v>0</v>
      </c>
      <c r="EO19" s="8">
        <v>0</v>
      </c>
      <c r="EP19" s="8">
        <v>0</v>
      </c>
      <c r="EQ19" s="8">
        <v>2</v>
      </c>
      <c r="ER19" s="8">
        <v>0</v>
      </c>
      <c r="ES19" s="8">
        <v>14</v>
      </c>
      <c r="ET19" s="8">
        <v>0</v>
      </c>
      <c r="EU19" s="8">
        <v>0</v>
      </c>
      <c r="EV19" s="8">
        <v>0</v>
      </c>
      <c r="EW19" s="8">
        <v>0</v>
      </c>
      <c r="EX19" s="8">
        <v>0</v>
      </c>
      <c r="EY19" s="8">
        <v>0</v>
      </c>
      <c r="EZ19" s="8">
        <v>0</v>
      </c>
      <c r="FA19" s="8">
        <v>0</v>
      </c>
      <c r="FB19" s="8">
        <v>0</v>
      </c>
      <c r="FC19" s="8">
        <v>0</v>
      </c>
      <c r="FD19" s="8">
        <v>0</v>
      </c>
      <c r="FE19" s="8">
        <v>0</v>
      </c>
      <c r="FF19" s="8">
        <v>0</v>
      </c>
      <c r="FG19" s="8">
        <v>0</v>
      </c>
      <c r="FH19" s="8">
        <v>0</v>
      </c>
      <c r="FI19" s="8">
        <v>0</v>
      </c>
      <c r="FJ19" s="8">
        <v>3</v>
      </c>
      <c r="FK19" s="8">
        <v>17</v>
      </c>
      <c r="FL19" s="8">
        <v>0</v>
      </c>
      <c r="FM19" s="8">
        <v>0</v>
      </c>
      <c r="FN19" s="8">
        <v>0</v>
      </c>
      <c r="FO19" s="8">
        <v>0</v>
      </c>
      <c r="FP19" s="8">
        <v>0</v>
      </c>
      <c r="FQ19" s="8">
        <v>0</v>
      </c>
      <c r="FR19" s="8">
        <v>0</v>
      </c>
      <c r="FS19" s="8">
        <v>0</v>
      </c>
      <c r="FT19" s="8">
        <v>0</v>
      </c>
      <c r="FU19" s="8">
        <v>0</v>
      </c>
      <c r="FV19" s="8">
        <v>0</v>
      </c>
      <c r="FW19" s="8">
        <v>0</v>
      </c>
      <c r="FX19" s="8">
        <v>0</v>
      </c>
      <c r="FY19" s="8">
        <v>1</v>
      </c>
      <c r="FZ19" s="8">
        <v>0</v>
      </c>
      <c r="GA19" s="8">
        <v>0</v>
      </c>
      <c r="GB19" s="8">
        <v>0</v>
      </c>
      <c r="GC19" s="8">
        <v>0</v>
      </c>
      <c r="GD19" s="8">
        <v>0</v>
      </c>
      <c r="GF19" s="2">
        <f t="shared" si="6"/>
        <v>0.77083333333333337</v>
      </c>
      <c r="GG19" s="2">
        <f t="shared" si="7"/>
        <v>0.45666807410354121</v>
      </c>
      <c r="GH19" s="17">
        <f t="shared" si="8"/>
        <v>1</v>
      </c>
      <c r="GJ19" s="12">
        <v>0.20833333333333334</v>
      </c>
      <c r="GK19" s="8">
        <v>35</v>
      </c>
      <c r="GL19" s="8">
        <v>30</v>
      </c>
      <c r="GM19" s="8">
        <v>0</v>
      </c>
      <c r="GN19" s="8">
        <v>1</v>
      </c>
      <c r="GO19" s="8">
        <v>0</v>
      </c>
      <c r="GP19" s="8">
        <v>0</v>
      </c>
      <c r="GQ19" s="8">
        <v>23</v>
      </c>
      <c r="GR19" s="8">
        <v>0</v>
      </c>
      <c r="GS19" s="8">
        <v>0</v>
      </c>
      <c r="GT19" s="8">
        <v>24</v>
      </c>
      <c r="GU19" s="8">
        <v>14</v>
      </c>
      <c r="GV19" s="8">
        <v>0</v>
      </c>
      <c r="GW19" s="8">
        <v>0</v>
      </c>
      <c r="GX19" s="8">
        <v>0</v>
      </c>
      <c r="GY19" s="8">
        <v>16</v>
      </c>
      <c r="GZ19" s="8">
        <v>22</v>
      </c>
      <c r="HA19" s="8">
        <v>0</v>
      </c>
      <c r="HB19" s="8">
        <v>0</v>
      </c>
      <c r="HC19" s="8">
        <v>0</v>
      </c>
      <c r="HD19" s="8">
        <v>1</v>
      </c>
      <c r="HF19" s="8">
        <v>0</v>
      </c>
      <c r="HG19" s="8">
        <v>0</v>
      </c>
      <c r="HH19" s="8">
        <v>0</v>
      </c>
      <c r="HI19" s="8">
        <v>0</v>
      </c>
      <c r="HJ19" s="8">
        <v>0</v>
      </c>
      <c r="HK19" s="8">
        <v>0</v>
      </c>
      <c r="HL19" s="8">
        <v>15</v>
      </c>
      <c r="HM19" s="8">
        <v>0</v>
      </c>
      <c r="HN19" s="8">
        <v>26</v>
      </c>
      <c r="HO19" s="8">
        <v>0</v>
      </c>
      <c r="HP19" s="8">
        <v>0</v>
      </c>
      <c r="HQ19" s="8">
        <v>0</v>
      </c>
      <c r="HR19" s="8">
        <v>9</v>
      </c>
      <c r="HS19" s="8">
        <v>0</v>
      </c>
      <c r="HT19" s="8">
        <v>0</v>
      </c>
      <c r="HU19" s="8">
        <v>0</v>
      </c>
      <c r="HV19" s="8">
        <v>0</v>
      </c>
      <c r="HW19" s="8">
        <v>1</v>
      </c>
      <c r="HX19" s="8">
        <v>23</v>
      </c>
      <c r="HY19" s="8">
        <v>0</v>
      </c>
      <c r="HZ19" s="8">
        <v>0</v>
      </c>
      <c r="IA19" s="8">
        <v>46</v>
      </c>
      <c r="IB19" s="8">
        <v>6</v>
      </c>
      <c r="IC19" s="8">
        <v>0</v>
      </c>
      <c r="ID19" s="8">
        <v>0</v>
      </c>
      <c r="IE19" s="8">
        <v>0</v>
      </c>
      <c r="IF19" s="8">
        <v>14</v>
      </c>
      <c r="IH19" s="2">
        <f t="shared" si="9"/>
        <v>6.5106382978723403</v>
      </c>
      <c r="II19" s="2">
        <f t="shared" si="10"/>
        <v>1.6708504707156708</v>
      </c>
      <c r="IJ19" s="17">
        <f t="shared" si="11"/>
        <v>0.97916666666666663</v>
      </c>
      <c r="IL19" s="12">
        <v>0.20833333333333334</v>
      </c>
      <c r="IM19" s="1">
        <v>0</v>
      </c>
      <c r="IN19" s="1">
        <v>0</v>
      </c>
      <c r="IO19" s="1">
        <v>0</v>
      </c>
      <c r="IP19" s="1">
        <v>0</v>
      </c>
      <c r="IQ19" s="1">
        <v>4</v>
      </c>
      <c r="IR19" s="1">
        <v>75</v>
      </c>
      <c r="IS19" s="1">
        <v>0</v>
      </c>
      <c r="IT19" s="1">
        <v>0</v>
      </c>
      <c r="IU19" s="1">
        <v>0</v>
      </c>
      <c r="IV19" s="1">
        <v>0</v>
      </c>
      <c r="IW19" s="1">
        <v>0</v>
      </c>
      <c r="IX19" s="1">
        <v>1</v>
      </c>
      <c r="IY19" s="1">
        <v>46</v>
      </c>
      <c r="IZ19" s="1">
        <v>0</v>
      </c>
      <c r="JA19" s="1">
        <v>0</v>
      </c>
      <c r="JB19" s="1">
        <v>0</v>
      </c>
      <c r="JC19" s="1">
        <v>0</v>
      </c>
      <c r="JD19" s="1">
        <v>5</v>
      </c>
      <c r="JE19" s="1">
        <v>0</v>
      </c>
      <c r="JF19" s="1">
        <v>0</v>
      </c>
      <c r="JG19" s="1">
        <v>0</v>
      </c>
      <c r="JH19" s="1">
        <v>5</v>
      </c>
      <c r="JI19" s="1">
        <v>0</v>
      </c>
      <c r="JJ19" s="1">
        <v>0</v>
      </c>
      <c r="JK19" s="1">
        <v>0</v>
      </c>
      <c r="JL19" s="1">
        <v>0</v>
      </c>
      <c r="JM19" s="1">
        <v>4</v>
      </c>
      <c r="JN19" s="1">
        <v>0</v>
      </c>
      <c r="JO19" s="1">
        <v>0</v>
      </c>
      <c r="JP19" s="1">
        <v>0</v>
      </c>
      <c r="JQ19" s="1">
        <v>0</v>
      </c>
      <c r="JR19" s="1">
        <v>31</v>
      </c>
      <c r="JS19" s="1">
        <v>11</v>
      </c>
      <c r="JT19" s="1">
        <v>0</v>
      </c>
      <c r="JU19" s="1">
        <v>5</v>
      </c>
      <c r="JV19" s="1">
        <v>0</v>
      </c>
      <c r="JW19" s="1">
        <v>0</v>
      </c>
      <c r="JX19" s="1">
        <v>63</v>
      </c>
      <c r="JY19" s="1">
        <v>0</v>
      </c>
      <c r="JZ19" s="1">
        <v>0</v>
      </c>
      <c r="KA19" s="1">
        <v>0</v>
      </c>
      <c r="KB19" s="1">
        <v>19</v>
      </c>
      <c r="KC19" s="1">
        <v>0</v>
      </c>
      <c r="KE19" s="1">
        <f t="shared" si="12"/>
        <v>6.2558139534883717</v>
      </c>
      <c r="KF19" s="1">
        <f t="shared" si="13"/>
        <v>2.5319865183222174</v>
      </c>
      <c r="KG19" s="3">
        <f t="shared" si="14"/>
        <v>1</v>
      </c>
      <c r="KI19" s="12">
        <v>0.20833333333333334</v>
      </c>
      <c r="KJ19" s="8">
        <v>0</v>
      </c>
      <c r="KK19" s="8">
        <v>0</v>
      </c>
      <c r="KL19" s="8">
        <v>67</v>
      </c>
      <c r="KM19" s="8">
        <v>0</v>
      </c>
      <c r="KN19" s="8">
        <v>0</v>
      </c>
      <c r="KO19" s="8">
        <v>0</v>
      </c>
      <c r="KP19" s="8">
        <v>0</v>
      </c>
      <c r="KQ19" s="8">
        <v>5</v>
      </c>
      <c r="KR19" s="8">
        <v>23</v>
      </c>
      <c r="KS19" s="8">
        <v>0</v>
      </c>
      <c r="KT19" s="8">
        <v>5</v>
      </c>
      <c r="KU19" s="8">
        <v>10</v>
      </c>
      <c r="KV19" s="8">
        <v>0</v>
      </c>
      <c r="KW19" s="8">
        <v>0</v>
      </c>
      <c r="KX19" s="8">
        <v>0</v>
      </c>
      <c r="KY19" s="8">
        <v>0</v>
      </c>
      <c r="KZ19" s="8">
        <v>0</v>
      </c>
      <c r="LA19" s="8">
        <v>0</v>
      </c>
      <c r="LB19" s="8">
        <v>0</v>
      </c>
      <c r="LC19" s="8">
        <v>0</v>
      </c>
      <c r="LD19" s="8">
        <v>0</v>
      </c>
      <c r="LE19" s="8">
        <v>0</v>
      </c>
      <c r="LF19" s="8">
        <v>0</v>
      </c>
      <c r="LG19" s="8">
        <v>0</v>
      </c>
      <c r="LH19" s="8">
        <v>0</v>
      </c>
      <c r="LI19" s="8">
        <v>0</v>
      </c>
      <c r="LJ19" s="8">
        <v>1</v>
      </c>
      <c r="LK19" s="8">
        <v>0</v>
      </c>
      <c r="LL19" s="8">
        <v>0</v>
      </c>
      <c r="LM19" s="8">
        <v>0</v>
      </c>
      <c r="LN19" s="8">
        <v>13</v>
      </c>
      <c r="LO19" s="8">
        <v>0</v>
      </c>
      <c r="LP19" s="8">
        <v>0</v>
      </c>
      <c r="LQ19" s="8">
        <v>0</v>
      </c>
      <c r="LR19" s="8">
        <v>0</v>
      </c>
      <c r="LS19" s="8">
        <v>0</v>
      </c>
      <c r="LT19" s="8">
        <v>0</v>
      </c>
      <c r="LU19" s="8">
        <v>0</v>
      </c>
      <c r="LV19" s="8">
        <v>18</v>
      </c>
      <c r="LW19" s="8">
        <v>0</v>
      </c>
      <c r="LX19" s="8">
        <v>0</v>
      </c>
      <c r="LY19" s="8">
        <v>0</v>
      </c>
      <c r="LZ19" s="8">
        <v>0</v>
      </c>
      <c r="MA19" s="8">
        <v>0</v>
      </c>
      <c r="MB19" s="8">
        <v>0</v>
      </c>
      <c r="MD19" s="1">
        <f t="shared" si="15"/>
        <v>3.1555555555555554</v>
      </c>
      <c r="ME19" s="1">
        <f t="shared" si="16"/>
        <v>1.6227410267677054</v>
      </c>
      <c r="MF19" s="3">
        <f t="shared" si="17"/>
        <v>1</v>
      </c>
    </row>
    <row r="20" spans="1:344" x14ac:dyDescent="0.55000000000000004">
      <c r="A20" s="12">
        <v>0.22916666666666666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9</v>
      </c>
      <c r="K20" s="8">
        <v>0</v>
      </c>
      <c r="L20" s="8">
        <v>8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1</v>
      </c>
      <c r="W20" s="8">
        <v>0</v>
      </c>
      <c r="Y20" s="8">
        <v>0</v>
      </c>
      <c r="Z20" s="8">
        <v>0</v>
      </c>
      <c r="AA20" s="8">
        <v>1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25</v>
      </c>
      <c r="AJ20" s="8">
        <v>0</v>
      </c>
      <c r="AK20" s="8">
        <v>0</v>
      </c>
      <c r="AL20" s="8">
        <v>0</v>
      </c>
      <c r="AM20" s="8">
        <v>9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1</v>
      </c>
      <c r="AU20" s="8">
        <v>0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3</v>
      </c>
      <c r="BB20" s="8">
        <v>1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L20" s="2">
        <f t="shared" si="0"/>
        <v>0.96666666666666667</v>
      </c>
      <c r="BM20" s="2">
        <f t="shared" si="1"/>
        <v>0.47773397951046737</v>
      </c>
      <c r="BN20" s="17">
        <f t="shared" si="2"/>
        <v>0.98360655737704916</v>
      </c>
      <c r="BP20" s="12">
        <v>0.22916666666666666</v>
      </c>
      <c r="BQ20" s="8">
        <v>9</v>
      </c>
      <c r="BR20" s="8">
        <v>0</v>
      </c>
      <c r="BS20" s="8">
        <v>0</v>
      </c>
      <c r="BT20" s="8">
        <v>2</v>
      </c>
      <c r="BU20" s="8">
        <v>8</v>
      </c>
      <c r="BV20" s="8">
        <v>1</v>
      </c>
      <c r="BW20" s="8">
        <v>0</v>
      </c>
      <c r="BX20" s="8">
        <v>0</v>
      </c>
      <c r="BY20" s="8">
        <v>0</v>
      </c>
      <c r="BZ20" s="8">
        <v>0</v>
      </c>
      <c r="CA20" s="8">
        <v>0</v>
      </c>
      <c r="CB20" s="8">
        <v>0</v>
      </c>
      <c r="CC20" s="8">
        <v>0</v>
      </c>
      <c r="CD20" s="8">
        <v>0</v>
      </c>
      <c r="CE20" s="8">
        <v>29</v>
      </c>
      <c r="CF20" s="8">
        <v>0</v>
      </c>
      <c r="CG20" s="8">
        <v>36</v>
      </c>
      <c r="CH20" s="8">
        <v>0</v>
      </c>
      <c r="CI20" s="8">
        <v>0</v>
      </c>
      <c r="CJ20" s="8">
        <v>0</v>
      </c>
      <c r="CK20" s="8">
        <v>4</v>
      </c>
      <c r="CL20" s="8">
        <v>0</v>
      </c>
      <c r="CM20" s="8">
        <v>0</v>
      </c>
      <c r="CN20" s="8">
        <v>14</v>
      </c>
      <c r="CO20" s="8">
        <v>0</v>
      </c>
      <c r="CP20" s="8">
        <v>0</v>
      </c>
      <c r="CQ20" s="8">
        <v>0</v>
      </c>
      <c r="CR20" s="8">
        <v>0</v>
      </c>
      <c r="CS20" s="8">
        <v>26</v>
      </c>
      <c r="CT20" s="8">
        <v>0</v>
      </c>
      <c r="CV20" s="8">
        <v>0</v>
      </c>
      <c r="CX20" s="8">
        <v>0</v>
      </c>
      <c r="CY20" s="8">
        <v>3</v>
      </c>
      <c r="CZ20" s="8">
        <v>11</v>
      </c>
      <c r="DC20" s="8">
        <v>42</v>
      </c>
      <c r="DD20" s="8">
        <v>30</v>
      </c>
      <c r="DF20" s="8">
        <v>16</v>
      </c>
      <c r="DG20" s="8">
        <v>12</v>
      </c>
      <c r="DH20" s="8">
        <v>0</v>
      </c>
      <c r="DI20" s="8">
        <v>6</v>
      </c>
      <c r="DJ20" s="8">
        <v>0</v>
      </c>
      <c r="DK20" s="8">
        <v>1</v>
      </c>
      <c r="DL20" s="8">
        <v>8</v>
      </c>
      <c r="DM20" s="8">
        <v>0</v>
      </c>
      <c r="DN20" s="8">
        <v>0</v>
      </c>
      <c r="DO20" s="8">
        <v>0</v>
      </c>
      <c r="DP20" s="8">
        <v>6</v>
      </c>
      <c r="DQ20" s="8">
        <v>0</v>
      </c>
      <c r="DR20" s="8">
        <v>4</v>
      </c>
      <c r="DS20" s="8">
        <v>6</v>
      </c>
      <c r="DT20" s="8">
        <v>2</v>
      </c>
      <c r="DU20" s="8">
        <v>0</v>
      </c>
      <c r="DV20" s="8">
        <v>0</v>
      </c>
      <c r="DW20" s="8">
        <v>0</v>
      </c>
      <c r="DX20" s="8">
        <v>0</v>
      </c>
      <c r="DY20" s="8">
        <v>0</v>
      </c>
      <c r="DZ20" s="8">
        <v>0</v>
      </c>
      <c r="EA20" s="8">
        <v>0</v>
      </c>
      <c r="EB20" s="8">
        <v>0</v>
      </c>
      <c r="ED20" s="2">
        <f t="shared" si="3"/>
        <v>4.6779661016949152</v>
      </c>
      <c r="EE20" s="2">
        <f t="shared" si="4"/>
        <v>1.241085260168558</v>
      </c>
      <c r="EF20" s="17">
        <f t="shared" si="5"/>
        <v>0.921875</v>
      </c>
      <c r="EH20" s="12">
        <v>0.22916666666666666</v>
      </c>
      <c r="EI20" s="8">
        <v>0</v>
      </c>
      <c r="EJ20" s="8">
        <v>0</v>
      </c>
      <c r="EK20" s="8">
        <v>0</v>
      </c>
      <c r="EL20" s="8">
        <v>0</v>
      </c>
      <c r="EM20" s="8">
        <v>0</v>
      </c>
      <c r="EN20" s="8">
        <v>0</v>
      </c>
      <c r="EO20" s="8">
        <v>0</v>
      </c>
      <c r="EP20" s="8">
        <v>0</v>
      </c>
      <c r="EQ20" s="8">
        <v>0</v>
      </c>
      <c r="ER20" s="8">
        <v>0</v>
      </c>
      <c r="ES20" s="8">
        <v>0</v>
      </c>
      <c r="ET20" s="8">
        <v>0</v>
      </c>
      <c r="EU20" s="8">
        <v>0</v>
      </c>
      <c r="EV20" s="8">
        <v>0</v>
      </c>
      <c r="EW20" s="8">
        <v>0</v>
      </c>
      <c r="EX20" s="8">
        <v>0</v>
      </c>
      <c r="EY20" s="8">
        <v>0</v>
      </c>
      <c r="EZ20" s="8">
        <v>0</v>
      </c>
      <c r="FA20" s="8">
        <v>0</v>
      </c>
      <c r="FB20" s="8">
        <v>0</v>
      </c>
      <c r="FC20" s="8">
        <v>0</v>
      </c>
      <c r="FD20" s="8">
        <v>0</v>
      </c>
      <c r="FE20" s="8">
        <v>0</v>
      </c>
      <c r="FF20" s="8">
        <v>0</v>
      </c>
      <c r="FG20" s="8">
        <v>0</v>
      </c>
      <c r="FH20" s="8">
        <v>0</v>
      </c>
      <c r="FI20" s="8">
        <v>0</v>
      </c>
      <c r="FJ20" s="8">
        <v>4</v>
      </c>
      <c r="FK20" s="8">
        <v>42</v>
      </c>
      <c r="FL20" s="8">
        <v>0</v>
      </c>
      <c r="FM20" s="8">
        <v>0</v>
      </c>
      <c r="FN20" s="8">
        <v>0</v>
      </c>
      <c r="FO20" s="8">
        <v>0</v>
      </c>
      <c r="FP20" s="8">
        <v>0</v>
      </c>
      <c r="FQ20" s="8">
        <v>0</v>
      </c>
      <c r="FR20" s="8">
        <v>0</v>
      </c>
      <c r="FS20" s="8">
        <v>0</v>
      </c>
      <c r="FT20" s="8">
        <v>0</v>
      </c>
      <c r="FU20" s="8">
        <v>0</v>
      </c>
      <c r="FV20" s="8">
        <v>0</v>
      </c>
      <c r="FW20" s="8">
        <v>0</v>
      </c>
      <c r="FX20" s="8">
        <v>0</v>
      </c>
      <c r="FY20" s="8">
        <v>2</v>
      </c>
      <c r="FZ20" s="8">
        <v>0</v>
      </c>
      <c r="GA20" s="8">
        <v>0</v>
      </c>
      <c r="GB20" s="8">
        <v>0</v>
      </c>
      <c r="GC20" s="8">
        <v>0</v>
      </c>
      <c r="GD20" s="8">
        <v>0</v>
      </c>
      <c r="GF20" s="2">
        <f t="shared" si="6"/>
        <v>1</v>
      </c>
      <c r="GG20" s="2">
        <f t="shared" si="7"/>
        <v>0.87721351226442634</v>
      </c>
      <c r="GH20" s="17">
        <f t="shared" si="8"/>
        <v>1</v>
      </c>
      <c r="GJ20" s="12">
        <v>0.22916666666666666</v>
      </c>
      <c r="GK20" s="8">
        <v>34</v>
      </c>
      <c r="GL20" s="8">
        <v>33</v>
      </c>
      <c r="GM20" s="8">
        <v>0</v>
      </c>
      <c r="GN20" s="8">
        <v>7</v>
      </c>
      <c r="GO20" s="8">
        <v>0</v>
      </c>
      <c r="GP20" s="8">
        <v>14</v>
      </c>
      <c r="GQ20" s="8">
        <v>24</v>
      </c>
      <c r="GR20" s="8">
        <v>0</v>
      </c>
      <c r="GS20" s="8">
        <v>0</v>
      </c>
      <c r="GT20" s="8">
        <v>22</v>
      </c>
      <c r="GU20" s="8">
        <v>26</v>
      </c>
      <c r="GV20" s="8">
        <v>0</v>
      </c>
      <c r="GW20" s="8">
        <v>0</v>
      </c>
      <c r="GX20" s="8">
        <v>0</v>
      </c>
      <c r="GY20" s="8">
        <v>12</v>
      </c>
      <c r="GZ20" s="8">
        <v>9</v>
      </c>
      <c r="HA20" s="8">
        <v>10</v>
      </c>
      <c r="HB20" s="8">
        <v>0</v>
      </c>
      <c r="HC20" s="8">
        <v>0</v>
      </c>
      <c r="HD20" s="8">
        <v>36</v>
      </c>
      <c r="HF20" s="8">
        <v>0</v>
      </c>
      <c r="HG20" s="8">
        <v>10</v>
      </c>
      <c r="HH20" s="8">
        <v>0</v>
      </c>
      <c r="HI20" s="8">
        <v>0</v>
      </c>
      <c r="HJ20" s="8">
        <v>0</v>
      </c>
      <c r="HK20" s="8">
        <v>0</v>
      </c>
      <c r="HL20" s="8">
        <v>0</v>
      </c>
      <c r="HM20" s="8">
        <v>0</v>
      </c>
      <c r="HN20" s="8">
        <v>11</v>
      </c>
      <c r="HO20" s="8">
        <v>8</v>
      </c>
      <c r="HP20" s="8">
        <v>0</v>
      </c>
      <c r="HQ20" s="8">
        <v>0</v>
      </c>
      <c r="HR20" s="8">
        <v>20</v>
      </c>
      <c r="HS20" s="8">
        <v>0</v>
      </c>
      <c r="HT20" s="8">
        <v>0</v>
      </c>
      <c r="HU20" s="8">
        <v>0</v>
      </c>
      <c r="HV20" s="8">
        <v>0</v>
      </c>
      <c r="HW20" s="8">
        <v>31</v>
      </c>
      <c r="HX20" s="8">
        <v>41</v>
      </c>
      <c r="HY20" s="8">
        <v>0</v>
      </c>
      <c r="HZ20" s="8">
        <v>0</v>
      </c>
      <c r="IA20" s="8">
        <v>32</v>
      </c>
      <c r="IB20" s="8">
        <v>0</v>
      </c>
      <c r="IC20" s="8">
        <v>0</v>
      </c>
      <c r="ID20" s="8">
        <v>0</v>
      </c>
      <c r="IE20" s="8">
        <v>0</v>
      </c>
      <c r="IF20" s="8">
        <v>16</v>
      </c>
      <c r="IH20" s="2">
        <f t="shared" si="9"/>
        <v>8.4255319148936163</v>
      </c>
      <c r="II20" s="2">
        <f t="shared" si="10"/>
        <v>1.814410575425929</v>
      </c>
      <c r="IJ20" s="17">
        <f t="shared" si="11"/>
        <v>0.97916666666666663</v>
      </c>
      <c r="IL20" s="12">
        <v>0.22916666666666666</v>
      </c>
      <c r="IM20" s="1">
        <v>0</v>
      </c>
      <c r="IN20" s="1">
        <v>72</v>
      </c>
      <c r="IO20" s="1">
        <v>0</v>
      </c>
      <c r="IP20" s="1">
        <v>0</v>
      </c>
      <c r="IQ20" s="1">
        <v>1</v>
      </c>
      <c r="IR20" s="1">
        <v>41</v>
      </c>
      <c r="IS20" s="1">
        <v>1</v>
      </c>
      <c r="IT20" s="1">
        <v>0</v>
      </c>
      <c r="IU20" s="1">
        <v>0</v>
      </c>
      <c r="IV20" s="1">
        <v>0</v>
      </c>
      <c r="IW20" s="1">
        <v>0</v>
      </c>
      <c r="IX20" s="1">
        <v>0</v>
      </c>
      <c r="IY20" s="1">
        <v>0</v>
      </c>
      <c r="IZ20" s="1">
        <v>0</v>
      </c>
      <c r="JA20" s="1">
        <v>0</v>
      </c>
      <c r="JB20" s="1">
        <v>0</v>
      </c>
      <c r="JC20" s="1">
        <v>0</v>
      </c>
      <c r="JD20" s="1">
        <v>6</v>
      </c>
      <c r="JE20" s="1">
        <v>0</v>
      </c>
      <c r="JF20" s="1">
        <v>0</v>
      </c>
      <c r="JG20" s="1">
        <v>10</v>
      </c>
      <c r="JH20" s="1">
        <v>7</v>
      </c>
      <c r="JI20" s="1">
        <v>0</v>
      </c>
      <c r="JJ20" s="1">
        <v>0</v>
      </c>
      <c r="JK20" s="1">
        <v>0</v>
      </c>
      <c r="JL20" s="1">
        <v>0</v>
      </c>
      <c r="JM20" s="1">
        <v>49</v>
      </c>
      <c r="JN20" s="1">
        <v>0</v>
      </c>
      <c r="JO20" s="1">
        <v>0</v>
      </c>
      <c r="JP20" s="1">
        <v>0</v>
      </c>
      <c r="JQ20" s="1">
        <v>0</v>
      </c>
      <c r="JR20" s="1">
        <v>0</v>
      </c>
      <c r="JS20" s="1">
        <v>35</v>
      </c>
      <c r="JT20" s="1">
        <v>0</v>
      </c>
      <c r="JU20" s="1">
        <v>4</v>
      </c>
      <c r="JV20" s="1">
        <v>0</v>
      </c>
      <c r="JW20" s="1">
        <v>0</v>
      </c>
      <c r="JX20" s="1">
        <v>0</v>
      </c>
      <c r="JY20" s="1">
        <v>0</v>
      </c>
      <c r="JZ20" s="1">
        <v>0</v>
      </c>
      <c r="KA20" s="1">
        <v>0</v>
      </c>
      <c r="KB20" s="1">
        <v>1</v>
      </c>
      <c r="KC20" s="1">
        <v>16</v>
      </c>
      <c r="KE20" s="1">
        <f t="shared" si="12"/>
        <v>5.6511627906976747</v>
      </c>
      <c r="KF20" s="1">
        <f t="shared" si="13"/>
        <v>2.3028904080249797</v>
      </c>
      <c r="KG20" s="3">
        <f t="shared" si="14"/>
        <v>1</v>
      </c>
      <c r="KI20" s="12">
        <v>0.22916666666666666</v>
      </c>
      <c r="KJ20" s="8">
        <v>0</v>
      </c>
      <c r="KK20" s="8">
        <v>0</v>
      </c>
      <c r="KL20" s="8">
        <v>22</v>
      </c>
      <c r="KM20" s="8">
        <v>0</v>
      </c>
      <c r="KN20" s="8">
        <v>0</v>
      </c>
      <c r="KO20" s="8">
        <v>5</v>
      </c>
      <c r="KP20" s="8">
        <v>9</v>
      </c>
      <c r="KQ20" s="8">
        <v>22</v>
      </c>
      <c r="KR20" s="8">
        <v>0</v>
      </c>
      <c r="KS20" s="8">
        <v>0</v>
      </c>
      <c r="KT20" s="8">
        <v>0</v>
      </c>
      <c r="KU20" s="8">
        <v>83</v>
      </c>
      <c r="KV20" s="8">
        <v>0</v>
      </c>
      <c r="KW20" s="8">
        <v>0</v>
      </c>
      <c r="KX20" s="8">
        <v>0</v>
      </c>
      <c r="KY20" s="8">
        <v>0</v>
      </c>
      <c r="KZ20" s="8">
        <v>0</v>
      </c>
      <c r="LA20" s="8">
        <v>0</v>
      </c>
      <c r="LB20" s="8">
        <v>0</v>
      </c>
      <c r="LC20" s="8">
        <v>0</v>
      </c>
      <c r="LD20" s="8">
        <v>0</v>
      </c>
      <c r="LE20" s="8">
        <v>0</v>
      </c>
      <c r="LF20" s="8">
        <v>0</v>
      </c>
      <c r="LG20" s="8">
        <v>0</v>
      </c>
      <c r="LH20" s="8">
        <v>0</v>
      </c>
      <c r="LI20" s="8">
        <v>1</v>
      </c>
      <c r="LJ20" s="8">
        <v>8</v>
      </c>
      <c r="LK20" s="8">
        <v>12</v>
      </c>
      <c r="LL20" s="8">
        <v>0</v>
      </c>
      <c r="LM20" s="8">
        <v>28</v>
      </c>
      <c r="LN20" s="8">
        <v>46</v>
      </c>
      <c r="LO20" s="8">
        <v>59</v>
      </c>
      <c r="LP20" s="8">
        <v>0</v>
      </c>
      <c r="LQ20" s="8">
        <v>23</v>
      </c>
      <c r="LR20" s="8">
        <v>0</v>
      </c>
      <c r="LS20" s="8">
        <v>0</v>
      </c>
      <c r="LT20" s="8">
        <v>0</v>
      </c>
      <c r="LU20" s="8">
        <v>0</v>
      </c>
      <c r="LV20" s="8">
        <v>31</v>
      </c>
      <c r="LW20" s="8">
        <v>0</v>
      </c>
      <c r="LX20" s="8">
        <v>0</v>
      </c>
      <c r="LY20" s="8">
        <v>0</v>
      </c>
      <c r="LZ20" s="8">
        <v>0</v>
      </c>
      <c r="MA20" s="8">
        <v>0</v>
      </c>
      <c r="MB20" s="8">
        <v>0</v>
      </c>
      <c r="MD20" s="1">
        <f t="shared" si="15"/>
        <v>7.7555555555555555</v>
      </c>
      <c r="ME20" s="1">
        <f t="shared" si="16"/>
        <v>2.5952862389681273</v>
      </c>
      <c r="MF20" s="3">
        <f t="shared" si="17"/>
        <v>1</v>
      </c>
    </row>
    <row r="21" spans="1:344" x14ac:dyDescent="0.55000000000000004">
      <c r="A21" s="12">
        <v>0.25</v>
      </c>
      <c r="B21" s="8">
        <v>16</v>
      </c>
      <c r="C21" s="8">
        <v>0</v>
      </c>
      <c r="D21" s="8">
        <v>0</v>
      </c>
      <c r="E21" s="8">
        <v>0</v>
      </c>
      <c r="F21" s="8">
        <v>0</v>
      </c>
      <c r="G21" s="8">
        <v>5</v>
      </c>
      <c r="H21" s="8">
        <v>0</v>
      </c>
      <c r="I21" s="8">
        <v>0</v>
      </c>
      <c r="J21" s="8">
        <v>8</v>
      </c>
      <c r="K21" s="8">
        <v>0</v>
      </c>
      <c r="L21" s="8">
        <v>9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1</v>
      </c>
      <c r="S21" s="8">
        <v>1</v>
      </c>
      <c r="T21" s="8">
        <v>7</v>
      </c>
      <c r="U21" s="8">
        <v>0</v>
      </c>
      <c r="V21" s="8">
        <v>0</v>
      </c>
      <c r="W21" s="8">
        <v>0</v>
      </c>
      <c r="Y21" s="8">
        <v>0</v>
      </c>
      <c r="Z21" s="8">
        <v>0</v>
      </c>
      <c r="AA21" s="8">
        <v>7</v>
      </c>
      <c r="AB21" s="8">
        <v>0</v>
      </c>
      <c r="AC21" s="8">
        <v>10</v>
      </c>
      <c r="AD21" s="8">
        <v>7</v>
      </c>
      <c r="AE21" s="8">
        <v>0</v>
      </c>
      <c r="AF21" s="8">
        <v>0</v>
      </c>
      <c r="AG21" s="8">
        <v>0</v>
      </c>
      <c r="AH21" s="8">
        <v>0</v>
      </c>
      <c r="AI21" s="8">
        <v>38</v>
      </c>
      <c r="AJ21" s="8">
        <v>1</v>
      </c>
      <c r="AK21" s="8">
        <v>0</v>
      </c>
      <c r="AL21" s="8">
        <v>0</v>
      </c>
      <c r="AM21" s="8">
        <v>2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13</v>
      </c>
      <c r="AU21" s="8">
        <v>4</v>
      </c>
      <c r="AV21" s="8">
        <v>0</v>
      </c>
      <c r="AW21" s="8">
        <v>0</v>
      </c>
      <c r="AX21" s="8">
        <v>0</v>
      </c>
      <c r="AY21" s="8">
        <v>47</v>
      </c>
      <c r="AZ21" s="8">
        <v>0</v>
      </c>
      <c r="BA21" s="8">
        <v>0</v>
      </c>
      <c r="BB21" s="8">
        <v>0</v>
      </c>
      <c r="BC21" s="8">
        <v>2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L21" s="2">
        <f t="shared" si="0"/>
        <v>2.9666666666666668</v>
      </c>
      <c r="BM21" s="2">
        <f t="shared" si="1"/>
        <v>1.0621816017889349</v>
      </c>
      <c r="BN21" s="17">
        <f t="shared" si="2"/>
        <v>0.98360655737704916</v>
      </c>
      <c r="BP21" s="12">
        <v>0.25</v>
      </c>
      <c r="BQ21" s="8">
        <v>20</v>
      </c>
      <c r="BR21" s="8">
        <v>2</v>
      </c>
      <c r="BS21" s="8">
        <v>0</v>
      </c>
      <c r="BT21" s="8">
        <v>3</v>
      </c>
      <c r="BV21" s="8">
        <v>3</v>
      </c>
      <c r="BW21" s="8">
        <v>19</v>
      </c>
      <c r="BX21" s="8">
        <v>0</v>
      </c>
      <c r="BY21" s="8">
        <v>0</v>
      </c>
      <c r="BZ21" s="8">
        <v>0</v>
      </c>
      <c r="CA21" s="8">
        <v>2</v>
      </c>
      <c r="CB21" s="8">
        <v>15</v>
      </c>
      <c r="CC21" s="8">
        <v>0</v>
      </c>
      <c r="CD21" s="8">
        <v>0</v>
      </c>
      <c r="CE21" s="8">
        <v>32</v>
      </c>
      <c r="CF21" s="8">
        <v>0</v>
      </c>
      <c r="CG21" s="8">
        <v>29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13</v>
      </c>
      <c r="CO21" s="8">
        <v>0</v>
      </c>
      <c r="CP21" s="8">
        <v>0</v>
      </c>
      <c r="CQ21" s="8">
        <v>4</v>
      </c>
      <c r="CR21" s="8">
        <v>0</v>
      </c>
      <c r="CS21" s="8">
        <v>0</v>
      </c>
      <c r="CT21" s="8">
        <v>0</v>
      </c>
      <c r="CV21" s="8">
        <v>0</v>
      </c>
      <c r="CX21" s="8">
        <v>0</v>
      </c>
      <c r="CY21" s="8">
        <v>1</v>
      </c>
      <c r="CZ21" s="8">
        <v>11</v>
      </c>
      <c r="DC21" s="8">
        <v>10</v>
      </c>
      <c r="DD21" s="8">
        <v>22</v>
      </c>
      <c r="DF21" s="8">
        <v>31</v>
      </c>
      <c r="DG21" s="8">
        <v>0</v>
      </c>
      <c r="DH21" s="8">
        <v>0</v>
      </c>
      <c r="DI21" s="8">
        <v>1</v>
      </c>
      <c r="DJ21" s="8">
        <v>0</v>
      </c>
      <c r="DK21" s="8">
        <v>0</v>
      </c>
      <c r="DL21" s="8">
        <v>0</v>
      </c>
      <c r="DM21" s="8">
        <v>0</v>
      </c>
      <c r="DN21" s="8">
        <v>0</v>
      </c>
      <c r="DO21" s="8">
        <v>0</v>
      </c>
      <c r="DP21" s="8">
        <v>0</v>
      </c>
      <c r="DQ21" s="8">
        <v>5</v>
      </c>
      <c r="DR21" s="8">
        <v>0</v>
      </c>
      <c r="DS21" s="8">
        <v>0</v>
      </c>
      <c r="DT21" s="8">
        <v>10</v>
      </c>
      <c r="DU21" s="8">
        <v>0</v>
      </c>
      <c r="DV21" s="8">
        <v>0</v>
      </c>
      <c r="DW21" s="8">
        <v>0</v>
      </c>
      <c r="DX21" s="8">
        <v>0</v>
      </c>
      <c r="DY21" s="8">
        <v>8</v>
      </c>
      <c r="DZ21" s="8">
        <v>0</v>
      </c>
      <c r="EA21" s="8">
        <v>0</v>
      </c>
      <c r="EB21" s="8">
        <v>0</v>
      </c>
      <c r="ED21" s="2">
        <f t="shared" si="3"/>
        <v>4.1551724137931032</v>
      </c>
      <c r="EE21" s="2">
        <f t="shared" si="4"/>
        <v>1.088576142597413</v>
      </c>
      <c r="EF21" s="17">
        <f t="shared" si="5"/>
        <v>0.90625</v>
      </c>
      <c r="EH21" s="12">
        <v>0.25</v>
      </c>
      <c r="EI21" s="8">
        <v>0</v>
      </c>
      <c r="EJ21" s="8">
        <v>0</v>
      </c>
      <c r="EK21" s="8">
        <v>0</v>
      </c>
      <c r="EL21" s="8">
        <v>0</v>
      </c>
      <c r="EM21" s="8">
        <v>0</v>
      </c>
      <c r="EN21" s="8">
        <v>0</v>
      </c>
      <c r="EO21" s="8">
        <v>7</v>
      </c>
      <c r="EP21" s="8">
        <v>0</v>
      </c>
      <c r="EQ21" s="8">
        <v>4</v>
      </c>
      <c r="ER21" s="8">
        <v>0</v>
      </c>
      <c r="ES21" s="8">
        <v>4</v>
      </c>
      <c r="ET21" s="8">
        <v>0</v>
      </c>
      <c r="EU21" s="8">
        <v>0</v>
      </c>
      <c r="EV21" s="8">
        <v>0</v>
      </c>
      <c r="EW21" s="8">
        <v>0</v>
      </c>
      <c r="EX21" s="8">
        <v>0</v>
      </c>
      <c r="EY21" s="8">
        <v>0</v>
      </c>
      <c r="EZ21" s="8">
        <v>0</v>
      </c>
      <c r="FA21" s="8">
        <v>0</v>
      </c>
      <c r="FB21" s="8">
        <v>0</v>
      </c>
      <c r="FC21" s="8">
        <v>0</v>
      </c>
      <c r="FD21" s="8">
        <v>0</v>
      </c>
      <c r="FE21" s="8">
        <v>0</v>
      </c>
      <c r="FF21" s="8">
        <v>0</v>
      </c>
      <c r="FG21" s="8">
        <v>0</v>
      </c>
      <c r="FH21" s="8">
        <v>26</v>
      </c>
      <c r="FI21" s="8">
        <v>0</v>
      </c>
      <c r="FJ21" s="8">
        <v>4</v>
      </c>
      <c r="FK21" s="8">
        <v>6</v>
      </c>
      <c r="FL21" s="8">
        <v>9</v>
      </c>
      <c r="FM21" s="8">
        <v>0</v>
      </c>
      <c r="FN21" s="8">
        <v>0</v>
      </c>
      <c r="FO21" s="8">
        <v>15</v>
      </c>
      <c r="FP21" s="8">
        <v>0</v>
      </c>
      <c r="FQ21" s="8">
        <v>0</v>
      </c>
      <c r="FR21" s="8">
        <v>0</v>
      </c>
      <c r="FS21" s="8">
        <v>0</v>
      </c>
      <c r="FT21" s="8">
        <v>0</v>
      </c>
      <c r="FU21" s="8">
        <v>0</v>
      </c>
      <c r="FV21" s="8">
        <v>0</v>
      </c>
      <c r="FW21" s="8">
        <v>0</v>
      </c>
      <c r="FX21" s="8">
        <v>0</v>
      </c>
      <c r="FY21" s="8">
        <v>2</v>
      </c>
      <c r="FZ21" s="8">
        <v>0</v>
      </c>
      <c r="GA21" s="8">
        <v>0</v>
      </c>
      <c r="GB21" s="8">
        <v>0</v>
      </c>
      <c r="GC21" s="8">
        <v>0</v>
      </c>
      <c r="GD21" s="8">
        <v>0</v>
      </c>
      <c r="GF21" s="2">
        <f t="shared" si="6"/>
        <v>1.6041666666666667</v>
      </c>
      <c r="GG21" s="2">
        <f t="shared" si="7"/>
        <v>0.66427290766889191</v>
      </c>
      <c r="GH21" s="17">
        <f t="shared" si="8"/>
        <v>1</v>
      </c>
      <c r="GJ21" s="12">
        <v>0.25</v>
      </c>
      <c r="GK21" s="8">
        <v>10</v>
      </c>
      <c r="GL21" s="8">
        <v>33</v>
      </c>
      <c r="GM21" s="8">
        <v>0</v>
      </c>
      <c r="GN21" s="8">
        <v>23</v>
      </c>
      <c r="GO21" s="8">
        <v>0</v>
      </c>
      <c r="GP21" s="8">
        <v>29</v>
      </c>
      <c r="GQ21" s="8">
        <v>22</v>
      </c>
      <c r="GR21" s="8">
        <v>0</v>
      </c>
      <c r="GS21" s="8">
        <v>0</v>
      </c>
      <c r="GT21" s="8">
        <v>21</v>
      </c>
      <c r="GU21" s="8">
        <v>23</v>
      </c>
      <c r="GV21" s="8">
        <v>0</v>
      </c>
      <c r="GW21" s="8">
        <v>0</v>
      </c>
      <c r="GX21" s="8">
        <v>0</v>
      </c>
      <c r="GY21" s="8">
        <v>14</v>
      </c>
      <c r="GZ21" s="8">
        <v>14</v>
      </c>
      <c r="HA21" s="8">
        <v>0</v>
      </c>
      <c r="HB21" s="8">
        <v>0</v>
      </c>
      <c r="HC21" s="8">
        <v>0</v>
      </c>
      <c r="HD21" s="8">
        <v>1</v>
      </c>
      <c r="HF21" s="8">
        <v>0</v>
      </c>
      <c r="HG21" s="8">
        <v>0</v>
      </c>
      <c r="HH21" s="8">
        <v>0</v>
      </c>
      <c r="HI21" s="8">
        <v>0</v>
      </c>
      <c r="HJ21" s="8">
        <v>0</v>
      </c>
      <c r="HK21" s="8">
        <v>0</v>
      </c>
      <c r="HL21" s="8">
        <v>1</v>
      </c>
      <c r="HM21" s="8">
        <v>0</v>
      </c>
      <c r="HN21" s="8">
        <v>3</v>
      </c>
      <c r="HO21" s="8">
        <v>0</v>
      </c>
      <c r="HP21" s="8">
        <v>0</v>
      </c>
      <c r="HQ21" s="8">
        <v>0</v>
      </c>
      <c r="HR21" s="8">
        <v>12</v>
      </c>
      <c r="HS21" s="8">
        <v>0</v>
      </c>
      <c r="HT21" s="8">
        <v>0</v>
      </c>
      <c r="HU21" s="8">
        <v>0</v>
      </c>
      <c r="HV21" s="8">
        <v>0</v>
      </c>
      <c r="HW21" s="8">
        <v>11</v>
      </c>
      <c r="HX21" s="8">
        <v>37</v>
      </c>
      <c r="HY21" s="8">
        <v>0</v>
      </c>
      <c r="HZ21" s="8">
        <v>0</v>
      </c>
      <c r="IA21" s="8">
        <v>31</v>
      </c>
      <c r="IB21" s="8">
        <v>0</v>
      </c>
      <c r="IC21" s="8">
        <v>0</v>
      </c>
      <c r="ID21" s="8">
        <v>0</v>
      </c>
      <c r="IE21" s="8">
        <v>0</v>
      </c>
      <c r="IF21" s="8">
        <v>14</v>
      </c>
      <c r="IH21" s="2">
        <f t="shared" si="9"/>
        <v>6.3617021276595747</v>
      </c>
      <c r="II21" s="2">
        <f t="shared" si="10"/>
        <v>1.5664219236350372</v>
      </c>
      <c r="IJ21" s="17">
        <f t="shared" si="11"/>
        <v>0.97916666666666663</v>
      </c>
      <c r="IL21" s="12">
        <v>0.25</v>
      </c>
      <c r="IM21" s="1">
        <v>0</v>
      </c>
      <c r="IN21" s="1">
        <v>0</v>
      </c>
      <c r="IO21" s="1">
        <v>0</v>
      </c>
      <c r="IP21" s="1">
        <v>0</v>
      </c>
      <c r="IQ21" s="1">
        <v>24</v>
      </c>
      <c r="IR21" s="1">
        <v>22</v>
      </c>
      <c r="IS21" s="1">
        <v>7</v>
      </c>
      <c r="IT21" s="1">
        <v>20</v>
      </c>
      <c r="IU21" s="1">
        <v>0</v>
      </c>
      <c r="IV21" s="1">
        <v>43</v>
      </c>
      <c r="IW21" s="1">
        <v>0</v>
      </c>
      <c r="IX21" s="1">
        <v>10</v>
      </c>
      <c r="IY21" s="1">
        <v>0</v>
      </c>
      <c r="IZ21" s="1">
        <v>0</v>
      </c>
      <c r="JA21" s="1">
        <v>0</v>
      </c>
      <c r="JB21" s="1">
        <v>0</v>
      </c>
      <c r="JC21" s="1">
        <v>0</v>
      </c>
      <c r="JD21" s="1">
        <v>15</v>
      </c>
      <c r="JE21" s="1">
        <v>0</v>
      </c>
      <c r="JF21" s="1">
        <v>0</v>
      </c>
      <c r="JG21" s="1">
        <v>0</v>
      </c>
      <c r="JH21" s="1">
        <v>11</v>
      </c>
      <c r="JI21" s="1">
        <v>0</v>
      </c>
      <c r="JJ21" s="1">
        <v>0</v>
      </c>
      <c r="JK21" s="1">
        <v>11</v>
      </c>
      <c r="JL21" s="1">
        <v>0</v>
      </c>
      <c r="JM21" s="1">
        <v>0</v>
      </c>
      <c r="JN21" s="1">
        <v>0</v>
      </c>
      <c r="JO21" s="1">
        <v>0</v>
      </c>
      <c r="JP21" s="1">
        <v>0</v>
      </c>
      <c r="JQ21" s="1">
        <v>0</v>
      </c>
      <c r="JR21" s="1">
        <v>12</v>
      </c>
      <c r="JS21" s="1">
        <v>0</v>
      </c>
      <c r="JT21" s="1">
        <v>0</v>
      </c>
      <c r="JU21" s="1">
        <v>5</v>
      </c>
      <c r="JV21" s="1">
        <v>0</v>
      </c>
      <c r="JW21" s="1">
        <v>0</v>
      </c>
      <c r="JX21" s="1">
        <v>0</v>
      </c>
      <c r="JY21" s="1">
        <v>0</v>
      </c>
      <c r="JZ21" s="1">
        <v>0</v>
      </c>
      <c r="KA21" s="1">
        <v>0</v>
      </c>
      <c r="KB21" s="1">
        <v>0</v>
      </c>
      <c r="KC21" s="1">
        <v>74</v>
      </c>
      <c r="KE21" s="1">
        <f t="shared" si="12"/>
        <v>5.9069767441860463</v>
      </c>
      <c r="KF21" s="1">
        <f t="shared" si="13"/>
        <v>2.1138194120197782</v>
      </c>
      <c r="KG21" s="3">
        <f t="shared" si="14"/>
        <v>1</v>
      </c>
      <c r="KI21" s="12">
        <v>0.25</v>
      </c>
      <c r="KJ21" s="8">
        <v>0</v>
      </c>
      <c r="KK21" s="8">
        <v>0</v>
      </c>
      <c r="KL21" s="8">
        <v>0</v>
      </c>
      <c r="KM21" s="8">
        <v>0</v>
      </c>
      <c r="KN21" s="8">
        <v>0</v>
      </c>
      <c r="KO21" s="8">
        <v>0</v>
      </c>
      <c r="KP21" s="8">
        <v>0</v>
      </c>
      <c r="KQ21" s="8">
        <v>51</v>
      </c>
      <c r="KR21" s="8">
        <v>0</v>
      </c>
      <c r="KS21" s="8">
        <v>0</v>
      </c>
      <c r="KT21" s="8">
        <v>27</v>
      </c>
      <c r="KU21" s="8">
        <v>21</v>
      </c>
      <c r="KV21" s="8">
        <v>61</v>
      </c>
      <c r="KW21" s="8">
        <v>0</v>
      </c>
      <c r="KX21" s="8">
        <v>0</v>
      </c>
      <c r="KY21" s="8">
        <v>0</v>
      </c>
      <c r="KZ21" s="8">
        <v>0</v>
      </c>
      <c r="LA21" s="8">
        <v>3</v>
      </c>
      <c r="LB21" s="8">
        <v>0</v>
      </c>
      <c r="LC21" s="8">
        <v>0</v>
      </c>
      <c r="LD21" s="8">
        <v>0</v>
      </c>
      <c r="LE21" s="8">
        <v>1</v>
      </c>
      <c r="LF21" s="8">
        <v>0</v>
      </c>
      <c r="LG21" s="8">
        <v>0</v>
      </c>
      <c r="LH21" s="8">
        <v>0</v>
      </c>
      <c r="LI21" s="8">
        <v>0</v>
      </c>
      <c r="LJ21" s="8">
        <v>0</v>
      </c>
      <c r="LK21" s="8">
        <v>42</v>
      </c>
      <c r="LL21" s="8">
        <v>0</v>
      </c>
      <c r="LM21" s="8">
        <v>2</v>
      </c>
      <c r="LN21" s="8">
        <v>0</v>
      </c>
      <c r="LO21" s="8">
        <v>50</v>
      </c>
      <c r="LP21" s="8">
        <v>0</v>
      </c>
      <c r="LQ21" s="8">
        <v>0</v>
      </c>
      <c r="LR21" s="8">
        <v>45</v>
      </c>
      <c r="LS21" s="8">
        <v>0</v>
      </c>
      <c r="LT21" s="8">
        <v>39</v>
      </c>
      <c r="LU21" s="8">
        <v>0</v>
      </c>
      <c r="LV21" s="8">
        <v>11</v>
      </c>
      <c r="LW21" s="8">
        <v>35</v>
      </c>
      <c r="LX21" s="8">
        <v>0</v>
      </c>
      <c r="LY21" s="8">
        <v>0</v>
      </c>
      <c r="LZ21" s="8">
        <v>1</v>
      </c>
      <c r="MA21" s="8">
        <v>0</v>
      </c>
      <c r="MB21" s="8">
        <v>0</v>
      </c>
      <c r="MD21" s="1">
        <f t="shared" si="15"/>
        <v>8.6444444444444439</v>
      </c>
      <c r="ME21" s="1">
        <f t="shared" si="16"/>
        <v>2.5917810177550704</v>
      </c>
      <c r="MF21" s="3">
        <f t="shared" si="17"/>
        <v>1</v>
      </c>
    </row>
    <row r="22" spans="1:344" x14ac:dyDescent="0.55000000000000004">
      <c r="A22" s="12">
        <v>0.27083333333333331</v>
      </c>
      <c r="B22" s="8">
        <v>8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1</v>
      </c>
      <c r="I22" s="8">
        <v>0</v>
      </c>
      <c r="J22" s="8">
        <v>0</v>
      </c>
      <c r="K22" s="8">
        <v>0</v>
      </c>
      <c r="L22" s="8">
        <v>1</v>
      </c>
      <c r="M22" s="8">
        <v>3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3</v>
      </c>
      <c r="T22" s="8">
        <v>2</v>
      </c>
      <c r="U22" s="8">
        <v>0</v>
      </c>
      <c r="V22" s="8">
        <v>7</v>
      </c>
      <c r="W22" s="8">
        <v>0</v>
      </c>
      <c r="Y22" s="8">
        <v>0</v>
      </c>
      <c r="Z22" s="8">
        <v>3</v>
      </c>
      <c r="AA22" s="8">
        <v>0</v>
      </c>
      <c r="AB22" s="8">
        <v>0</v>
      </c>
      <c r="AC22" s="8">
        <v>0</v>
      </c>
      <c r="AD22" s="8">
        <v>7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10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0</v>
      </c>
      <c r="AT22" s="8">
        <v>18</v>
      </c>
      <c r="AU22" s="8">
        <v>0</v>
      </c>
      <c r="AV22" s="8">
        <v>0</v>
      </c>
      <c r="AW22" s="8">
        <v>0</v>
      </c>
      <c r="AX22" s="8">
        <v>3</v>
      </c>
      <c r="AY22" s="8">
        <v>0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L22" s="2">
        <f t="shared" si="0"/>
        <v>1.1000000000000001</v>
      </c>
      <c r="BM22" s="2">
        <f t="shared" si="1"/>
        <v>0.39609677525477488</v>
      </c>
      <c r="BN22" s="17">
        <f t="shared" si="2"/>
        <v>0.98360655737704916</v>
      </c>
      <c r="BP22" s="12">
        <v>0.27083333333333331</v>
      </c>
      <c r="BQ22" s="8">
        <v>0</v>
      </c>
      <c r="BR22" s="8">
        <v>0</v>
      </c>
      <c r="BS22" s="8">
        <v>0</v>
      </c>
      <c r="BT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A22" s="8">
        <v>0</v>
      </c>
      <c r="CB22" s="8">
        <v>6</v>
      </c>
      <c r="CC22" s="8">
        <v>0</v>
      </c>
      <c r="CD22" s="8">
        <v>0</v>
      </c>
      <c r="CE22" s="8">
        <v>39</v>
      </c>
      <c r="CF22" s="8">
        <v>0</v>
      </c>
      <c r="CG22" s="8">
        <v>11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0</v>
      </c>
      <c r="CO22" s="8">
        <v>0</v>
      </c>
      <c r="CP22" s="8">
        <v>0</v>
      </c>
      <c r="CQ22" s="8">
        <v>3</v>
      </c>
      <c r="CR22" s="8">
        <v>0</v>
      </c>
      <c r="CS22" s="8">
        <v>25</v>
      </c>
      <c r="CT22" s="8">
        <v>0</v>
      </c>
      <c r="CV22" s="8">
        <v>0</v>
      </c>
      <c r="CX22" s="8">
        <v>0</v>
      </c>
      <c r="CY22" s="8">
        <v>3</v>
      </c>
      <c r="CZ22" s="8">
        <v>0</v>
      </c>
      <c r="DC22" s="8">
        <v>3</v>
      </c>
      <c r="DD22" s="8">
        <v>24</v>
      </c>
      <c r="DF22" s="8">
        <v>6</v>
      </c>
      <c r="DG22" s="8">
        <v>0</v>
      </c>
      <c r="DH22" s="8">
        <v>0</v>
      </c>
      <c r="DI22" s="8">
        <v>0</v>
      </c>
      <c r="DJ22" s="8">
        <v>0</v>
      </c>
      <c r="DK22" s="8">
        <v>7</v>
      </c>
      <c r="DL22" s="8">
        <v>0</v>
      </c>
      <c r="DM22" s="8">
        <v>0</v>
      </c>
      <c r="DN22" s="8">
        <v>0</v>
      </c>
      <c r="DO22" s="8">
        <v>0</v>
      </c>
      <c r="DP22" s="8">
        <v>9</v>
      </c>
      <c r="DQ22" s="8">
        <v>1</v>
      </c>
      <c r="DR22" s="8">
        <v>0</v>
      </c>
      <c r="DS22" s="8">
        <v>4</v>
      </c>
      <c r="DT22" s="8">
        <v>5</v>
      </c>
      <c r="DU22" s="8">
        <v>0</v>
      </c>
      <c r="DV22" s="8">
        <v>0</v>
      </c>
      <c r="DW22" s="8">
        <v>1</v>
      </c>
      <c r="DX22" s="8">
        <v>0</v>
      </c>
      <c r="DY22" s="8">
        <v>31</v>
      </c>
      <c r="DZ22" s="8">
        <v>0</v>
      </c>
      <c r="EA22" s="8">
        <v>0</v>
      </c>
      <c r="EB22" s="8">
        <v>0</v>
      </c>
      <c r="ED22" s="2">
        <f t="shared" si="3"/>
        <v>3.0689655172413794</v>
      </c>
      <c r="EE22" s="2">
        <f t="shared" si="4"/>
        <v>1.0332822233224523</v>
      </c>
      <c r="EF22" s="17">
        <f t="shared" si="5"/>
        <v>0.90625</v>
      </c>
      <c r="EH22" s="12">
        <v>0.27083333333333331</v>
      </c>
      <c r="EI22" s="8">
        <v>0</v>
      </c>
      <c r="EJ22" s="8">
        <v>0</v>
      </c>
      <c r="EK22" s="8">
        <v>0</v>
      </c>
      <c r="EL22" s="8">
        <v>0</v>
      </c>
      <c r="EM22" s="8">
        <v>0</v>
      </c>
      <c r="EN22" s="8">
        <v>0</v>
      </c>
      <c r="EO22" s="8">
        <v>185</v>
      </c>
      <c r="EP22" s="8">
        <v>0</v>
      </c>
      <c r="EQ22" s="8">
        <v>2</v>
      </c>
      <c r="ER22" s="8">
        <v>0</v>
      </c>
      <c r="ES22" s="8">
        <v>23</v>
      </c>
      <c r="ET22" s="8">
        <v>0</v>
      </c>
      <c r="EU22" s="8">
        <v>0</v>
      </c>
      <c r="EV22" s="8">
        <v>0</v>
      </c>
      <c r="EW22" s="8">
        <v>0</v>
      </c>
      <c r="EX22" s="8">
        <v>0</v>
      </c>
      <c r="EY22" s="8">
        <v>0</v>
      </c>
      <c r="EZ22" s="8">
        <v>0</v>
      </c>
      <c r="FA22" s="8">
        <v>0</v>
      </c>
      <c r="FB22" s="8">
        <v>0</v>
      </c>
      <c r="FC22" s="8">
        <v>0</v>
      </c>
      <c r="FD22" s="8">
        <v>0</v>
      </c>
      <c r="FE22" s="8">
        <v>0</v>
      </c>
      <c r="FF22" s="8">
        <v>0</v>
      </c>
      <c r="FG22" s="8">
        <v>0</v>
      </c>
      <c r="FH22" s="8">
        <v>22</v>
      </c>
      <c r="FI22" s="8">
        <v>0</v>
      </c>
      <c r="FJ22" s="8">
        <v>3</v>
      </c>
      <c r="FK22" s="8">
        <v>18</v>
      </c>
      <c r="FL22" s="8">
        <v>15</v>
      </c>
      <c r="FM22" s="8">
        <v>0</v>
      </c>
      <c r="FN22" s="8">
        <v>0</v>
      </c>
      <c r="FO22" s="8">
        <v>0</v>
      </c>
      <c r="FP22" s="8">
        <v>0</v>
      </c>
      <c r="FQ22" s="8">
        <v>0</v>
      </c>
      <c r="FR22" s="8">
        <v>0</v>
      </c>
      <c r="FS22" s="8">
        <v>0</v>
      </c>
      <c r="FT22" s="8">
        <v>0</v>
      </c>
      <c r="FU22" s="8">
        <v>0</v>
      </c>
      <c r="FV22" s="8">
        <v>0</v>
      </c>
      <c r="FW22" s="8">
        <v>0</v>
      </c>
      <c r="FX22" s="8">
        <v>0</v>
      </c>
      <c r="FY22" s="8">
        <v>3</v>
      </c>
      <c r="FZ22" s="8">
        <v>0</v>
      </c>
      <c r="GA22" s="8">
        <v>13</v>
      </c>
      <c r="GB22" s="8">
        <v>0</v>
      </c>
      <c r="GC22" s="8">
        <v>0</v>
      </c>
      <c r="GD22" s="8">
        <v>49</v>
      </c>
      <c r="GF22" s="2">
        <f t="shared" si="6"/>
        <v>6.9375</v>
      </c>
      <c r="GG22" s="2">
        <f t="shared" si="7"/>
        <v>3.9984933166370915</v>
      </c>
      <c r="GH22" s="17">
        <f t="shared" si="8"/>
        <v>1</v>
      </c>
      <c r="GJ22" s="12">
        <v>0.27083333333333331</v>
      </c>
      <c r="GK22" s="8">
        <v>57</v>
      </c>
      <c r="GL22" s="8">
        <v>15</v>
      </c>
      <c r="GM22" s="8">
        <v>0</v>
      </c>
      <c r="GN22" s="8">
        <v>7</v>
      </c>
      <c r="GO22" s="8">
        <v>0</v>
      </c>
      <c r="GP22" s="8">
        <v>1</v>
      </c>
      <c r="GQ22" s="8">
        <v>22</v>
      </c>
      <c r="GR22" s="8">
        <v>0</v>
      </c>
      <c r="GS22" s="8">
        <v>0</v>
      </c>
      <c r="GT22" s="8">
        <v>14</v>
      </c>
      <c r="GU22" s="8">
        <v>15</v>
      </c>
      <c r="GV22" s="8">
        <v>0</v>
      </c>
      <c r="GW22" s="8">
        <v>0</v>
      </c>
      <c r="GX22" s="8">
        <v>0</v>
      </c>
      <c r="GY22" s="8">
        <v>10</v>
      </c>
      <c r="GZ22" s="8">
        <v>7</v>
      </c>
      <c r="HA22" s="8">
        <v>0</v>
      </c>
      <c r="HB22" s="8">
        <v>0</v>
      </c>
      <c r="HC22" s="8">
        <v>0</v>
      </c>
      <c r="HD22" s="8">
        <v>6</v>
      </c>
      <c r="HF22" s="8">
        <v>0</v>
      </c>
      <c r="HG22" s="8">
        <v>0</v>
      </c>
      <c r="HH22" s="8">
        <v>0</v>
      </c>
      <c r="HI22" s="8">
        <v>0</v>
      </c>
      <c r="HJ22" s="8">
        <v>0</v>
      </c>
      <c r="HK22" s="8">
        <v>0</v>
      </c>
      <c r="HL22" s="8">
        <v>6</v>
      </c>
      <c r="HM22" s="8">
        <v>0</v>
      </c>
      <c r="HN22" s="8">
        <v>13</v>
      </c>
      <c r="HO22" s="8">
        <v>2</v>
      </c>
      <c r="HP22" s="8">
        <v>13</v>
      </c>
      <c r="HQ22" s="8">
        <v>0</v>
      </c>
      <c r="HR22" s="8">
        <v>15</v>
      </c>
      <c r="HS22" s="8">
        <v>0</v>
      </c>
      <c r="HT22" s="8">
        <v>0</v>
      </c>
      <c r="HU22" s="8">
        <v>0</v>
      </c>
      <c r="HV22" s="8">
        <v>0</v>
      </c>
      <c r="HW22" s="8">
        <v>0</v>
      </c>
      <c r="HX22" s="8">
        <v>21</v>
      </c>
      <c r="HY22" s="8">
        <v>0</v>
      </c>
      <c r="HZ22" s="8">
        <v>0</v>
      </c>
      <c r="IA22" s="8">
        <v>33</v>
      </c>
      <c r="IB22" s="8">
        <v>0</v>
      </c>
      <c r="IC22" s="8">
        <v>0</v>
      </c>
      <c r="ID22" s="8">
        <v>0</v>
      </c>
      <c r="IE22" s="8">
        <v>1</v>
      </c>
      <c r="IF22" s="8">
        <v>23</v>
      </c>
      <c r="IH22" s="2">
        <f t="shared" si="9"/>
        <v>5.9787234042553195</v>
      </c>
      <c r="II22" s="2">
        <f t="shared" si="10"/>
        <v>1.608973840475947</v>
      </c>
      <c r="IJ22" s="17">
        <f t="shared" si="11"/>
        <v>0.97916666666666663</v>
      </c>
      <c r="IL22" s="12">
        <v>0.27083333333333331</v>
      </c>
      <c r="IM22" s="1">
        <v>0</v>
      </c>
      <c r="IN22" s="1">
        <v>0</v>
      </c>
      <c r="IO22" s="1">
        <v>0</v>
      </c>
      <c r="IP22" s="1">
        <v>0</v>
      </c>
      <c r="IQ22" s="1">
        <v>1</v>
      </c>
      <c r="IR22" s="1">
        <v>52</v>
      </c>
      <c r="IS22" s="1">
        <v>34</v>
      </c>
      <c r="IT22" s="1">
        <v>18</v>
      </c>
      <c r="IU22" s="1">
        <v>0</v>
      </c>
      <c r="IV22" s="1">
        <v>6</v>
      </c>
      <c r="IW22" s="1">
        <v>0</v>
      </c>
      <c r="IX22" s="1">
        <v>2</v>
      </c>
      <c r="IY22" s="1">
        <v>0</v>
      </c>
      <c r="IZ22" s="1">
        <v>0</v>
      </c>
      <c r="JA22" s="1">
        <v>0</v>
      </c>
      <c r="JB22" s="1">
        <v>0</v>
      </c>
      <c r="JC22" s="1">
        <v>0</v>
      </c>
      <c r="JD22" s="1">
        <v>0</v>
      </c>
      <c r="JE22" s="1">
        <v>0</v>
      </c>
      <c r="JF22" s="1">
        <v>0</v>
      </c>
      <c r="JG22" s="1">
        <v>6</v>
      </c>
      <c r="JH22" s="1">
        <v>29</v>
      </c>
      <c r="JI22" s="1">
        <v>0</v>
      </c>
      <c r="JJ22" s="1">
        <v>55</v>
      </c>
      <c r="JK22" s="1">
        <v>45</v>
      </c>
      <c r="JL22" s="1">
        <v>0</v>
      </c>
      <c r="JM22" s="1">
        <v>0</v>
      </c>
      <c r="JN22" s="1">
        <v>0</v>
      </c>
      <c r="JO22" s="1">
        <v>41</v>
      </c>
      <c r="JP22" s="1">
        <v>0</v>
      </c>
      <c r="JQ22" s="1">
        <v>0</v>
      </c>
      <c r="JR22" s="1">
        <v>0</v>
      </c>
      <c r="JS22" s="1">
        <v>0</v>
      </c>
      <c r="JT22" s="1">
        <v>0</v>
      </c>
      <c r="JU22" s="1">
        <v>10</v>
      </c>
      <c r="JV22" s="1">
        <v>0</v>
      </c>
      <c r="JW22" s="1">
        <v>0</v>
      </c>
      <c r="JX22" s="1">
        <v>0</v>
      </c>
      <c r="JY22" s="1">
        <v>0</v>
      </c>
      <c r="JZ22" s="1">
        <v>0</v>
      </c>
      <c r="KA22" s="1">
        <v>0</v>
      </c>
      <c r="KB22" s="1">
        <v>6</v>
      </c>
      <c r="KC22" s="1">
        <v>5</v>
      </c>
      <c r="KE22" s="1">
        <f t="shared" si="12"/>
        <v>7.2093023255813957</v>
      </c>
      <c r="KF22" s="1">
        <f t="shared" si="13"/>
        <v>2.3245900434091205</v>
      </c>
      <c r="KG22" s="3">
        <f t="shared" si="14"/>
        <v>1</v>
      </c>
      <c r="KI22" s="12">
        <v>0.27083333333333331</v>
      </c>
      <c r="KJ22" s="8">
        <v>0</v>
      </c>
      <c r="KK22" s="8">
        <v>0</v>
      </c>
      <c r="KL22" s="8">
        <v>0</v>
      </c>
      <c r="KM22" s="8">
        <v>0</v>
      </c>
      <c r="KN22" s="8">
        <v>0</v>
      </c>
      <c r="KO22" s="8">
        <v>0</v>
      </c>
      <c r="KP22" s="8">
        <v>21</v>
      </c>
      <c r="KQ22" s="8">
        <v>24</v>
      </c>
      <c r="KR22" s="8">
        <v>0</v>
      </c>
      <c r="KS22" s="8">
        <v>0</v>
      </c>
      <c r="KT22" s="8">
        <v>122</v>
      </c>
      <c r="KU22" s="8">
        <v>4</v>
      </c>
      <c r="KV22" s="8">
        <v>38</v>
      </c>
      <c r="KW22" s="8">
        <v>27</v>
      </c>
      <c r="KX22" s="8">
        <v>0</v>
      </c>
      <c r="KY22" s="8">
        <v>0</v>
      </c>
      <c r="KZ22" s="8">
        <v>0</v>
      </c>
      <c r="LA22" s="8">
        <v>0</v>
      </c>
      <c r="LB22" s="8">
        <v>0</v>
      </c>
      <c r="LC22" s="8">
        <v>0</v>
      </c>
      <c r="LD22" s="8">
        <v>0</v>
      </c>
      <c r="LE22" s="8">
        <v>13</v>
      </c>
      <c r="LF22" s="8">
        <v>0</v>
      </c>
      <c r="LG22" s="8">
        <v>0</v>
      </c>
      <c r="LH22" s="8">
        <v>0</v>
      </c>
      <c r="LI22" s="8">
        <v>0</v>
      </c>
      <c r="LJ22" s="8">
        <v>4</v>
      </c>
      <c r="LK22" s="8">
        <v>0</v>
      </c>
      <c r="LL22" s="8">
        <v>0</v>
      </c>
      <c r="LM22" s="8">
        <v>17</v>
      </c>
      <c r="LN22" s="8">
        <v>0</v>
      </c>
      <c r="LO22" s="8">
        <v>55</v>
      </c>
      <c r="LP22" s="8">
        <v>0</v>
      </c>
      <c r="LQ22" s="8">
        <v>0</v>
      </c>
      <c r="LR22" s="8">
        <v>20</v>
      </c>
      <c r="LS22" s="8">
        <v>0</v>
      </c>
      <c r="LT22" s="8">
        <v>8</v>
      </c>
      <c r="LU22" s="8">
        <v>0</v>
      </c>
      <c r="LV22" s="8">
        <v>3</v>
      </c>
      <c r="LW22" s="8">
        <v>12</v>
      </c>
      <c r="LX22" s="8">
        <v>0</v>
      </c>
      <c r="LY22" s="8">
        <v>13</v>
      </c>
      <c r="LZ22" s="8">
        <v>6</v>
      </c>
      <c r="MA22" s="8">
        <v>0</v>
      </c>
      <c r="MB22" s="8">
        <v>0</v>
      </c>
      <c r="MD22" s="1">
        <f t="shared" si="15"/>
        <v>8.6</v>
      </c>
      <c r="ME22" s="1">
        <f t="shared" si="16"/>
        <v>3.1044770538333468</v>
      </c>
      <c r="MF22" s="3">
        <f t="shared" si="17"/>
        <v>1</v>
      </c>
    </row>
    <row r="23" spans="1:344" x14ac:dyDescent="0.55000000000000004">
      <c r="A23" s="12">
        <v>0.29166666666666669</v>
      </c>
      <c r="B23" s="8">
        <v>12</v>
      </c>
      <c r="C23" s="8">
        <v>0</v>
      </c>
      <c r="D23" s="8">
        <v>0</v>
      </c>
      <c r="E23" s="8">
        <v>0</v>
      </c>
      <c r="F23" s="8">
        <v>0</v>
      </c>
      <c r="G23" s="8">
        <v>0</v>
      </c>
      <c r="H23" s="8">
        <v>4</v>
      </c>
      <c r="I23" s="8">
        <v>0</v>
      </c>
      <c r="J23" s="8">
        <v>11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4</v>
      </c>
      <c r="Q23" s="8">
        <v>0</v>
      </c>
      <c r="R23" s="8">
        <v>3</v>
      </c>
      <c r="S23" s="8">
        <v>0</v>
      </c>
      <c r="T23" s="8">
        <v>0</v>
      </c>
      <c r="U23" s="8">
        <v>0</v>
      </c>
      <c r="V23" s="8">
        <v>1</v>
      </c>
      <c r="W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13</v>
      </c>
      <c r="AE23" s="8">
        <v>16</v>
      </c>
      <c r="AF23" s="8">
        <v>0</v>
      </c>
      <c r="AG23" s="8">
        <v>0</v>
      </c>
      <c r="AH23" s="8">
        <v>0</v>
      </c>
      <c r="AI23" s="8">
        <v>0</v>
      </c>
      <c r="AJ23" s="8">
        <v>0</v>
      </c>
      <c r="AK23" s="8">
        <v>24</v>
      </c>
      <c r="AL23" s="8">
        <v>0</v>
      </c>
      <c r="AM23" s="8">
        <v>1</v>
      </c>
      <c r="AN23" s="8">
        <v>0</v>
      </c>
      <c r="AO23" s="8">
        <v>0</v>
      </c>
      <c r="AP23" s="8">
        <v>0</v>
      </c>
      <c r="AQ23" s="8">
        <v>0</v>
      </c>
      <c r="AR23" s="8">
        <v>0</v>
      </c>
      <c r="AS23" s="8">
        <v>0</v>
      </c>
      <c r="AT23" s="8">
        <v>13</v>
      </c>
      <c r="AU23" s="8">
        <v>0</v>
      </c>
      <c r="AV23" s="8">
        <v>0</v>
      </c>
      <c r="AW23" s="8">
        <v>0</v>
      </c>
      <c r="AX23" s="8">
        <v>0</v>
      </c>
      <c r="AY23" s="8">
        <v>18</v>
      </c>
      <c r="AZ23" s="8">
        <v>0</v>
      </c>
      <c r="BA23" s="8">
        <v>0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0</v>
      </c>
      <c r="BH23" s="8">
        <v>0</v>
      </c>
      <c r="BI23" s="8">
        <v>0</v>
      </c>
      <c r="BJ23" s="8">
        <v>0</v>
      </c>
      <c r="BL23" s="2">
        <f t="shared" si="0"/>
        <v>2</v>
      </c>
      <c r="BM23" s="2">
        <f t="shared" si="1"/>
        <v>0.66426119700996189</v>
      </c>
      <c r="BN23" s="17">
        <f t="shared" si="2"/>
        <v>0.98360655737704916</v>
      </c>
      <c r="BP23" s="12">
        <v>0.29166666666666669</v>
      </c>
      <c r="BQ23" s="8">
        <v>3</v>
      </c>
      <c r="BR23" s="8">
        <v>0</v>
      </c>
      <c r="BS23" s="8">
        <v>0</v>
      </c>
      <c r="BT23" s="8">
        <v>52</v>
      </c>
      <c r="BV23" s="8">
        <v>1</v>
      </c>
      <c r="BW23" s="8">
        <v>0</v>
      </c>
      <c r="BX23" s="8">
        <v>0</v>
      </c>
      <c r="BY23" s="8">
        <v>0</v>
      </c>
      <c r="BZ23" s="8">
        <v>0</v>
      </c>
      <c r="CA23" s="8">
        <v>4</v>
      </c>
      <c r="CB23" s="8">
        <v>0</v>
      </c>
      <c r="CC23" s="8">
        <v>0</v>
      </c>
      <c r="CD23" s="8">
        <v>0</v>
      </c>
      <c r="CE23" s="8">
        <v>28</v>
      </c>
      <c r="CF23" s="8">
        <v>0</v>
      </c>
      <c r="CG23" s="8">
        <v>5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0</v>
      </c>
      <c r="CS23" s="8">
        <v>26</v>
      </c>
      <c r="CT23" s="8">
        <v>0</v>
      </c>
      <c r="CV23" s="8">
        <v>0</v>
      </c>
      <c r="CX23" s="8">
        <v>0</v>
      </c>
      <c r="CY23" s="8">
        <v>0</v>
      </c>
      <c r="CZ23" s="8">
        <v>0</v>
      </c>
      <c r="DC23" s="8">
        <v>4</v>
      </c>
      <c r="DD23" s="8">
        <v>18</v>
      </c>
      <c r="DF23" s="8">
        <v>27</v>
      </c>
      <c r="DG23" s="8">
        <v>0</v>
      </c>
      <c r="DH23" s="8">
        <v>0</v>
      </c>
      <c r="DI23" s="8">
        <v>10</v>
      </c>
      <c r="DJ23" s="8">
        <v>0</v>
      </c>
      <c r="DK23" s="8">
        <v>0</v>
      </c>
      <c r="DL23" s="8">
        <v>2</v>
      </c>
      <c r="DM23" s="8">
        <v>0</v>
      </c>
      <c r="DN23" s="8">
        <v>0</v>
      </c>
      <c r="DO23" s="8">
        <v>2</v>
      </c>
      <c r="DP23" s="8">
        <v>25</v>
      </c>
      <c r="DQ23" s="8">
        <v>0</v>
      </c>
      <c r="DR23" s="8">
        <v>0</v>
      </c>
      <c r="DS23" s="8">
        <v>0</v>
      </c>
      <c r="DT23" s="8">
        <v>0</v>
      </c>
      <c r="DU23" s="8">
        <v>0</v>
      </c>
      <c r="DV23" s="8">
        <v>0</v>
      </c>
      <c r="DW23" s="8">
        <v>0</v>
      </c>
      <c r="DX23" s="8">
        <v>0</v>
      </c>
      <c r="DY23" s="8">
        <v>1</v>
      </c>
      <c r="DZ23" s="8">
        <v>0</v>
      </c>
      <c r="EA23" s="8">
        <v>0</v>
      </c>
      <c r="EB23" s="8">
        <v>0</v>
      </c>
      <c r="ED23" s="2">
        <f t="shared" si="3"/>
        <v>3.5862068965517242</v>
      </c>
      <c r="EE23" s="2">
        <f t="shared" si="4"/>
        <v>1.2628132113462096</v>
      </c>
      <c r="EF23" s="17">
        <f t="shared" si="5"/>
        <v>0.90625</v>
      </c>
      <c r="EH23" s="12">
        <v>0.29166666666666669</v>
      </c>
      <c r="EI23" s="8">
        <v>0</v>
      </c>
      <c r="EJ23" s="8">
        <v>0</v>
      </c>
      <c r="EK23" s="8">
        <v>0</v>
      </c>
      <c r="EL23" s="8">
        <v>0</v>
      </c>
      <c r="EM23" s="8">
        <v>0</v>
      </c>
      <c r="EN23" s="8">
        <v>0</v>
      </c>
      <c r="EO23" s="8">
        <v>78</v>
      </c>
      <c r="EP23" s="8">
        <v>0</v>
      </c>
      <c r="EQ23" s="8">
        <v>5</v>
      </c>
      <c r="ER23" s="8">
        <v>0</v>
      </c>
      <c r="ES23" s="8">
        <v>0</v>
      </c>
      <c r="ET23" s="8">
        <v>0</v>
      </c>
      <c r="EU23" s="8">
        <v>0</v>
      </c>
      <c r="EV23" s="8">
        <v>0</v>
      </c>
      <c r="EW23" s="8">
        <v>0</v>
      </c>
      <c r="EX23" s="8">
        <v>0</v>
      </c>
      <c r="EY23" s="8">
        <v>0</v>
      </c>
      <c r="EZ23" s="8">
        <v>0</v>
      </c>
      <c r="FA23" s="8">
        <v>0</v>
      </c>
      <c r="FB23" s="8">
        <v>0</v>
      </c>
      <c r="FC23" s="8">
        <v>0</v>
      </c>
      <c r="FD23" s="8">
        <v>0</v>
      </c>
      <c r="FE23" s="8">
        <v>0</v>
      </c>
      <c r="FF23" s="8">
        <v>0</v>
      </c>
      <c r="FG23" s="8">
        <v>0</v>
      </c>
      <c r="FH23" s="8">
        <v>0</v>
      </c>
      <c r="FI23" s="8">
        <v>0</v>
      </c>
      <c r="FJ23" s="8">
        <v>1</v>
      </c>
      <c r="FK23" s="8">
        <v>13</v>
      </c>
      <c r="FL23" s="8">
        <v>20</v>
      </c>
      <c r="FM23" s="8">
        <v>10</v>
      </c>
      <c r="FN23" s="8">
        <v>0</v>
      </c>
      <c r="FO23" s="8">
        <v>17</v>
      </c>
      <c r="FP23" s="8">
        <v>0</v>
      </c>
      <c r="FQ23" s="8">
        <v>0</v>
      </c>
      <c r="FR23" s="8">
        <v>0</v>
      </c>
      <c r="FS23" s="8">
        <v>0</v>
      </c>
      <c r="FT23" s="8">
        <v>0</v>
      </c>
      <c r="FU23" s="8">
        <v>0</v>
      </c>
      <c r="FV23" s="8">
        <v>0</v>
      </c>
      <c r="FW23" s="8">
        <v>0</v>
      </c>
      <c r="FX23" s="8">
        <v>0</v>
      </c>
      <c r="FY23" s="8">
        <v>0</v>
      </c>
      <c r="FZ23" s="8">
        <v>0</v>
      </c>
      <c r="GA23" s="8">
        <v>16</v>
      </c>
      <c r="GB23" s="8">
        <v>0</v>
      </c>
      <c r="GC23" s="8">
        <v>0</v>
      </c>
      <c r="GD23" s="8">
        <v>36</v>
      </c>
      <c r="GF23" s="2">
        <f t="shared" si="6"/>
        <v>4.083333333333333</v>
      </c>
      <c r="GG23" s="2">
        <f t="shared" si="7"/>
        <v>1.8617637612222646</v>
      </c>
      <c r="GH23" s="17">
        <f t="shared" si="8"/>
        <v>1</v>
      </c>
      <c r="GJ23" s="12">
        <v>0.29166666666666669</v>
      </c>
      <c r="GK23" s="8">
        <v>53</v>
      </c>
      <c r="GL23" s="8">
        <v>0</v>
      </c>
      <c r="GM23" s="8">
        <v>0</v>
      </c>
      <c r="GN23" s="8">
        <v>16</v>
      </c>
      <c r="GO23" s="8">
        <v>0</v>
      </c>
      <c r="GP23" s="8">
        <v>1</v>
      </c>
      <c r="GQ23" s="8">
        <v>5</v>
      </c>
      <c r="GR23" s="8">
        <v>0</v>
      </c>
      <c r="GS23" s="8">
        <v>1</v>
      </c>
      <c r="GT23" s="8">
        <v>7</v>
      </c>
      <c r="GU23" s="8">
        <v>20</v>
      </c>
      <c r="GV23" s="8">
        <v>0</v>
      </c>
      <c r="GW23" s="8">
        <v>0</v>
      </c>
      <c r="GX23" s="8">
        <v>0</v>
      </c>
      <c r="GY23" s="8">
        <v>11</v>
      </c>
      <c r="GZ23" s="8">
        <v>9</v>
      </c>
      <c r="HA23" s="8">
        <v>0</v>
      </c>
      <c r="HB23" s="8">
        <v>0</v>
      </c>
      <c r="HC23" s="8">
        <v>0</v>
      </c>
      <c r="HD23" s="8">
        <v>0</v>
      </c>
      <c r="HF23" s="8">
        <v>1</v>
      </c>
      <c r="HG23" s="8">
        <v>0</v>
      </c>
      <c r="HH23" s="8">
        <v>0</v>
      </c>
      <c r="HI23" s="8">
        <v>0</v>
      </c>
      <c r="HJ23" s="8">
        <v>19</v>
      </c>
      <c r="HK23" s="8">
        <v>0</v>
      </c>
      <c r="HL23" s="8">
        <v>21</v>
      </c>
      <c r="HM23" s="8">
        <v>0</v>
      </c>
      <c r="HN23" s="8">
        <v>16</v>
      </c>
      <c r="HO23" s="8">
        <v>5</v>
      </c>
      <c r="HP23" s="8">
        <v>0</v>
      </c>
      <c r="HQ23" s="8">
        <v>0</v>
      </c>
      <c r="HR23" s="8">
        <v>11</v>
      </c>
      <c r="HS23" s="8">
        <v>0</v>
      </c>
      <c r="HT23" s="8">
        <v>0</v>
      </c>
      <c r="HU23" s="8">
        <v>0</v>
      </c>
      <c r="HV23" s="8">
        <v>0</v>
      </c>
      <c r="HW23" s="8">
        <v>0</v>
      </c>
      <c r="HX23" s="8">
        <v>48</v>
      </c>
      <c r="HY23" s="8">
        <v>0</v>
      </c>
      <c r="HZ23" s="8">
        <v>0</v>
      </c>
      <c r="IA23" s="8">
        <v>17</v>
      </c>
      <c r="IB23" s="8">
        <v>9</v>
      </c>
      <c r="IC23" s="8">
        <v>0</v>
      </c>
      <c r="ID23" s="8">
        <v>0</v>
      </c>
      <c r="IE23" s="8">
        <v>0</v>
      </c>
      <c r="IF23" s="8">
        <v>9</v>
      </c>
      <c r="IH23" s="2">
        <f t="shared" si="9"/>
        <v>5.9361702127659575</v>
      </c>
      <c r="II23" s="2">
        <f t="shared" si="10"/>
        <v>1.6723811469197911</v>
      </c>
      <c r="IJ23" s="17">
        <f t="shared" si="11"/>
        <v>0.97916666666666663</v>
      </c>
      <c r="IL23" s="12">
        <v>0.29166666666666669</v>
      </c>
      <c r="IM23" s="1">
        <v>0</v>
      </c>
      <c r="IN23" s="1">
        <v>0</v>
      </c>
      <c r="IO23" s="1">
        <v>0</v>
      </c>
      <c r="IP23" s="1">
        <v>0</v>
      </c>
      <c r="IQ23" s="1">
        <v>1</v>
      </c>
      <c r="IR23" s="1">
        <v>65</v>
      </c>
      <c r="IS23" s="1">
        <v>8</v>
      </c>
      <c r="IT23" s="1">
        <v>0</v>
      </c>
      <c r="IU23" s="1">
        <v>0</v>
      </c>
      <c r="IV23" s="1">
        <v>0</v>
      </c>
      <c r="IW23" s="1">
        <v>4</v>
      </c>
      <c r="IX23" s="1">
        <v>3</v>
      </c>
      <c r="IY23" s="1">
        <v>0</v>
      </c>
      <c r="IZ23" s="1">
        <v>0</v>
      </c>
      <c r="JA23" s="1">
        <v>0</v>
      </c>
      <c r="JB23" s="1">
        <v>14</v>
      </c>
      <c r="JC23" s="1">
        <v>0</v>
      </c>
      <c r="JD23" s="1">
        <v>41</v>
      </c>
      <c r="JE23" s="1">
        <v>0</v>
      </c>
      <c r="JF23" s="1">
        <v>79</v>
      </c>
      <c r="JG23" s="1">
        <v>10</v>
      </c>
      <c r="JH23" s="1">
        <v>38</v>
      </c>
      <c r="JI23" s="1">
        <v>0</v>
      </c>
      <c r="JJ23" s="1">
        <v>72</v>
      </c>
      <c r="JK23" s="1">
        <v>31</v>
      </c>
      <c r="JL23" s="1">
        <v>17</v>
      </c>
      <c r="JM23" s="1">
        <v>0</v>
      </c>
      <c r="JN23" s="1">
        <v>0</v>
      </c>
      <c r="JO23" s="1">
        <v>29</v>
      </c>
      <c r="JP23" s="1">
        <v>0</v>
      </c>
      <c r="JQ23" s="1">
        <v>0</v>
      </c>
      <c r="JR23" s="1">
        <v>0</v>
      </c>
      <c r="JS23" s="1">
        <v>0</v>
      </c>
      <c r="JT23" s="1">
        <v>0</v>
      </c>
      <c r="JU23" s="1">
        <v>3</v>
      </c>
      <c r="JV23" s="1">
        <v>0</v>
      </c>
      <c r="JW23" s="1">
        <v>0</v>
      </c>
      <c r="JX23" s="1">
        <v>0</v>
      </c>
      <c r="JY23" s="1">
        <v>0</v>
      </c>
      <c r="JZ23" s="1">
        <v>0</v>
      </c>
      <c r="KA23" s="1">
        <v>33</v>
      </c>
      <c r="KB23" s="1">
        <v>1</v>
      </c>
      <c r="KC23" s="1">
        <v>0</v>
      </c>
      <c r="KE23" s="1">
        <f t="shared" si="12"/>
        <v>10.44186046511628</v>
      </c>
      <c r="KF23" s="1">
        <f t="shared" si="13"/>
        <v>3.1272924836999496</v>
      </c>
      <c r="KG23" s="3">
        <f t="shared" si="14"/>
        <v>1</v>
      </c>
      <c r="KI23" s="12">
        <v>0.29166666666666669</v>
      </c>
      <c r="KJ23" s="8">
        <v>0</v>
      </c>
      <c r="KK23" s="8">
        <v>0</v>
      </c>
      <c r="KL23" s="8">
        <v>0</v>
      </c>
      <c r="KM23" s="8">
        <v>0</v>
      </c>
      <c r="KN23" s="8">
        <v>21</v>
      </c>
      <c r="KO23" s="8">
        <v>0</v>
      </c>
      <c r="KP23" s="8">
        <v>2</v>
      </c>
      <c r="KQ23" s="8">
        <v>40</v>
      </c>
      <c r="KR23" s="8">
        <v>0</v>
      </c>
      <c r="KS23" s="8">
        <v>0</v>
      </c>
      <c r="KT23" s="8">
        <v>32</v>
      </c>
      <c r="KU23" s="8">
        <v>0</v>
      </c>
      <c r="KV23" s="8">
        <v>12</v>
      </c>
      <c r="KW23" s="8">
        <v>0</v>
      </c>
      <c r="KX23" s="8">
        <v>0</v>
      </c>
      <c r="KY23" s="8">
        <v>0</v>
      </c>
      <c r="KZ23" s="8">
        <v>0</v>
      </c>
      <c r="LA23" s="8">
        <v>0</v>
      </c>
      <c r="LB23" s="8">
        <v>0</v>
      </c>
      <c r="LC23" s="8">
        <v>0</v>
      </c>
      <c r="LD23" s="8">
        <v>0</v>
      </c>
      <c r="LE23" s="8">
        <v>0</v>
      </c>
      <c r="LF23" s="8">
        <v>0</v>
      </c>
      <c r="LG23" s="8">
        <v>0</v>
      </c>
      <c r="LH23" s="8">
        <v>0</v>
      </c>
      <c r="LI23" s="8">
        <v>0</v>
      </c>
      <c r="LJ23" s="8">
        <v>64</v>
      </c>
      <c r="LK23" s="8">
        <v>0</v>
      </c>
      <c r="LL23" s="8">
        <v>0</v>
      </c>
      <c r="LM23" s="8">
        <v>0</v>
      </c>
      <c r="LN23" s="8">
        <v>34</v>
      </c>
      <c r="LO23" s="8">
        <v>3</v>
      </c>
      <c r="LP23" s="8">
        <v>0</v>
      </c>
      <c r="LQ23" s="8">
        <v>0</v>
      </c>
      <c r="LR23" s="8">
        <v>42</v>
      </c>
      <c r="LS23" s="8">
        <v>0</v>
      </c>
      <c r="LT23" s="8">
        <v>0</v>
      </c>
      <c r="LU23" s="8">
        <v>0</v>
      </c>
      <c r="LV23" s="8">
        <v>20</v>
      </c>
      <c r="LW23" s="8">
        <v>6</v>
      </c>
      <c r="LX23" s="8">
        <v>0</v>
      </c>
      <c r="LY23" s="8">
        <v>68</v>
      </c>
      <c r="LZ23" s="8">
        <v>0</v>
      </c>
      <c r="MA23" s="8">
        <v>0</v>
      </c>
      <c r="MB23" s="8">
        <v>0</v>
      </c>
      <c r="MD23" s="1">
        <f t="shared" si="15"/>
        <v>7.6444444444444448</v>
      </c>
      <c r="ME23" s="1">
        <f t="shared" si="16"/>
        <v>2.5294538787658474</v>
      </c>
      <c r="MF23" s="3">
        <f t="shared" si="17"/>
        <v>1</v>
      </c>
    </row>
    <row r="24" spans="1:344" x14ac:dyDescent="0.55000000000000004">
      <c r="A24" s="12">
        <v>0.3125</v>
      </c>
      <c r="B24" s="8">
        <v>13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3</v>
      </c>
      <c r="I24" s="8">
        <v>0</v>
      </c>
      <c r="J24" s="8">
        <v>5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1</v>
      </c>
      <c r="Q24" s="8">
        <v>0</v>
      </c>
      <c r="R24" s="8">
        <v>3</v>
      </c>
      <c r="S24" s="8">
        <v>4</v>
      </c>
      <c r="T24" s="8">
        <v>0</v>
      </c>
      <c r="U24" s="8">
        <v>0</v>
      </c>
      <c r="V24" s="8">
        <v>1</v>
      </c>
      <c r="W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13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6</v>
      </c>
      <c r="AL24" s="8">
        <v>0</v>
      </c>
      <c r="AM24" s="8">
        <v>11</v>
      </c>
      <c r="AN24" s="8">
        <v>0</v>
      </c>
      <c r="AO24" s="8">
        <v>0</v>
      </c>
      <c r="AP24" s="8">
        <v>0</v>
      </c>
      <c r="AQ24" s="8">
        <v>0</v>
      </c>
      <c r="AR24" s="8">
        <v>0</v>
      </c>
      <c r="AS24" s="8">
        <v>0</v>
      </c>
      <c r="AT24" s="8">
        <v>0</v>
      </c>
      <c r="AU24" s="8">
        <v>1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0</v>
      </c>
      <c r="BE24" s="8">
        <v>0</v>
      </c>
      <c r="BF24" s="8">
        <v>0</v>
      </c>
      <c r="BG24" s="8">
        <v>0</v>
      </c>
      <c r="BH24" s="8">
        <v>0</v>
      </c>
      <c r="BI24" s="8">
        <v>0</v>
      </c>
      <c r="BJ24" s="8">
        <v>0</v>
      </c>
      <c r="BL24" s="2">
        <f t="shared" si="0"/>
        <v>1.0166666666666666</v>
      </c>
      <c r="BM24" s="2">
        <f t="shared" si="1"/>
        <v>0.37393288218161264</v>
      </c>
      <c r="BN24" s="17">
        <f t="shared" si="2"/>
        <v>0.98360655737704916</v>
      </c>
      <c r="BP24" s="12">
        <v>0.3125</v>
      </c>
      <c r="BQ24" s="8">
        <v>0</v>
      </c>
      <c r="BR24" s="8">
        <v>5</v>
      </c>
      <c r="BS24" s="8">
        <v>0</v>
      </c>
      <c r="BT24" s="8">
        <v>7</v>
      </c>
      <c r="BV24" s="8">
        <v>4</v>
      </c>
      <c r="BW24" s="8">
        <v>0</v>
      </c>
      <c r="BX24" s="8">
        <v>0</v>
      </c>
      <c r="BY24" s="8">
        <v>0</v>
      </c>
      <c r="BZ24" s="8">
        <v>0</v>
      </c>
      <c r="CA24" s="8">
        <v>2</v>
      </c>
      <c r="CB24" s="8">
        <v>0</v>
      </c>
      <c r="CC24" s="8">
        <v>0</v>
      </c>
      <c r="CD24" s="8">
        <v>0</v>
      </c>
      <c r="CE24" s="8">
        <v>34</v>
      </c>
      <c r="CF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9</v>
      </c>
      <c r="CT24" s="8">
        <v>0</v>
      </c>
      <c r="CV24" s="8">
        <v>0</v>
      </c>
      <c r="CX24" s="8">
        <v>0</v>
      </c>
      <c r="CY24" s="8">
        <v>0</v>
      </c>
      <c r="CZ24" s="8">
        <v>3</v>
      </c>
      <c r="DC24" s="8">
        <v>11</v>
      </c>
      <c r="DD24" s="8">
        <v>19</v>
      </c>
      <c r="DF24" s="8">
        <v>15</v>
      </c>
      <c r="DG24" s="8">
        <v>0</v>
      </c>
      <c r="DH24" s="8">
        <v>0</v>
      </c>
      <c r="DI24" s="8">
        <v>3</v>
      </c>
      <c r="DJ24" s="8">
        <v>0</v>
      </c>
      <c r="DK24" s="8">
        <v>0</v>
      </c>
      <c r="DL24" s="8">
        <v>0</v>
      </c>
      <c r="DM24" s="8">
        <v>0</v>
      </c>
      <c r="DN24" s="8">
        <v>0</v>
      </c>
      <c r="DO24" s="8">
        <v>0</v>
      </c>
      <c r="DP24" s="8">
        <v>5</v>
      </c>
      <c r="DQ24" s="8">
        <v>0</v>
      </c>
      <c r="DR24" s="8">
        <v>0</v>
      </c>
      <c r="DS24" s="8">
        <v>0</v>
      </c>
      <c r="DT24" s="8">
        <v>10</v>
      </c>
      <c r="DU24" s="8">
        <v>0</v>
      </c>
      <c r="DV24" s="8">
        <v>0</v>
      </c>
      <c r="DX24" s="8">
        <v>0</v>
      </c>
      <c r="DY24" s="8">
        <v>9</v>
      </c>
      <c r="DZ24" s="8">
        <v>0</v>
      </c>
      <c r="EA24" s="8">
        <v>0</v>
      </c>
      <c r="EB24" s="8">
        <v>0</v>
      </c>
      <c r="ED24" s="2">
        <f t="shared" si="3"/>
        <v>2.4285714285714284</v>
      </c>
      <c r="EE24" s="2">
        <f t="shared" si="4"/>
        <v>0.79194694449454672</v>
      </c>
      <c r="EF24" s="17">
        <f t="shared" si="5"/>
        <v>0.875</v>
      </c>
      <c r="EH24" s="12">
        <v>0.3125</v>
      </c>
      <c r="EI24" s="8">
        <v>0</v>
      </c>
      <c r="EJ24" s="8">
        <v>0</v>
      </c>
      <c r="EK24" s="8">
        <v>0</v>
      </c>
      <c r="EL24" s="8">
        <v>0</v>
      </c>
      <c r="EM24" s="8">
        <v>0</v>
      </c>
      <c r="EN24" s="8">
        <v>0</v>
      </c>
      <c r="EO24" s="8">
        <v>163</v>
      </c>
      <c r="EP24" s="8">
        <v>0</v>
      </c>
      <c r="EQ24" s="8">
        <v>11</v>
      </c>
      <c r="ER24" s="8">
        <v>0</v>
      </c>
      <c r="ES24" s="8">
        <v>9</v>
      </c>
      <c r="ET24" s="8">
        <v>0</v>
      </c>
      <c r="EU24" s="8">
        <v>0</v>
      </c>
      <c r="EV24" s="8">
        <v>0</v>
      </c>
      <c r="EW24" s="8">
        <v>0</v>
      </c>
      <c r="EX24" s="8">
        <v>0</v>
      </c>
      <c r="EY24" s="8">
        <v>0</v>
      </c>
      <c r="EZ24" s="8">
        <v>0</v>
      </c>
      <c r="FA24" s="8">
        <v>0</v>
      </c>
      <c r="FB24" s="8">
        <v>14</v>
      </c>
      <c r="FC24" s="8">
        <v>0</v>
      </c>
      <c r="FD24" s="8">
        <v>0</v>
      </c>
      <c r="FE24" s="8">
        <v>0</v>
      </c>
      <c r="FF24" s="8">
        <v>0</v>
      </c>
      <c r="FG24" s="8">
        <v>0</v>
      </c>
      <c r="FH24" s="8">
        <v>0</v>
      </c>
      <c r="FI24" s="8">
        <v>0</v>
      </c>
      <c r="FJ24" s="8">
        <v>5</v>
      </c>
      <c r="FK24" s="8">
        <v>3</v>
      </c>
      <c r="FL24" s="8">
        <v>0</v>
      </c>
      <c r="FM24" s="8">
        <v>0</v>
      </c>
      <c r="FN24" s="8">
        <v>0</v>
      </c>
      <c r="FO24" s="8">
        <v>0</v>
      </c>
      <c r="FP24" s="8">
        <v>0</v>
      </c>
      <c r="FQ24" s="8">
        <v>0</v>
      </c>
      <c r="FR24" s="8">
        <v>0</v>
      </c>
      <c r="FS24" s="8">
        <v>0</v>
      </c>
      <c r="FT24" s="8">
        <v>0</v>
      </c>
      <c r="FU24" s="8">
        <v>0</v>
      </c>
      <c r="FV24" s="8">
        <v>0</v>
      </c>
      <c r="FW24" s="8">
        <v>0</v>
      </c>
      <c r="FX24" s="8">
        <v>0</v>
      </c>
      <c r="FY24" s="8">
        <v>0</v>
      </c>
      <c r="FZ24" s="8">
        <v>0</v>
      </c>
      <c r="GA24" s="8">
        <v>0</v>
      </c>
      <c r="GB24" s="8">
        <v>0</v>
      </c>
      <c r="GC24" s="8">
        <v>0</v>
      </c>
      <c r="GD24" s="8">
        <v>0</v>
      </c>
      <c r="GF24" s="2">
        <f t="shared" si="6"/>
        <v>4.270833333333333</v>
      </c>
      <c r="GG24" s="2">
        <f t="shared" si="7"/>
        <v>3.4030049798708797</v>
      </c>
      <c r="GH24" s="17">
        <f t="shared" si="8"/>
        <v>1</v>
      </c>
      <c r="GJ24" s="12">
        <v>0.3125</v>
      </c>
      <c r="GK24" s="8">
        <v>0</v>
      </c>
      <c r="GL24" s="8">
        <v>0</v>
      </c>
      <c r="GM24" s="8">
        <v>0</v>
      </c>
      <c r="GN24" s="8">
        <v>6</v>
      </c>
      <c r="GO24" s="8">
        <v>0</v>
      </c>
      <c r="GP24" s="8">
        <v>17</v>
      </c>
      <c r="GQ24" s="8">
        <v>17</v>
      </c>
      <c r="GR24" s="8">
        <v>0</v>
      </c>
      <c r="GS24" s="8">
        <v>0</v>
      </c>
      <c r="GT24" s="8">
        <v>1</v>
      </c>
      <c r="GU24" s="8">
        <v>17</v>
      </c>
      <c r="GV24" s="8">
        <v>0</v>
      </c>
      <c r="GW24" s="8">
        <v>0</v>
      </c>
      <c r="GX24" s="8">
        <v>0</v>
      </c>
      <c r="GY24" s="8">
        <v>28</v>
      </c>
      <c r="GZ24" s="8">
        <v>10</v>
      </c>
      <c r="HA24" s="8">
        <v>0</v>
      </c>
      <c r="HB24" s="8">
        <v>0</v>
      </c>
      <c r="HC24" s="8">
        <v>0</v>
      </c>
      <c r="HD24" s="8">
        <v>56</v>
      </c>
      <c r="HF24" s="8">
        <v>0</v>
      </c>
      <c r="HG24" s="8">
        <v>2</v>
      </c>
      <c r="HH24" s="8">
        <v>0</v>
      </c>
      <c r="HI24" s="8">
        <v>0</v>
      </c>
      <c r="HJ24" s="8">
        <v>0</v>
      </c>
      <c r="HK24" s="8">
        <v>0</v>
      </c>
      <c r="HL24" s="8">
        <v>12</v>
      </c>
      <c r="HM24" s="8">
        <v>0</v>
      </c>
      <c r="HN24" s="8">
        <v>0</v>
      </c>
      <c r="HO24" s="8">
        <v>2</v>
      </c>
      <c r="HP24" s="8">
        <v>0</v>
      </c>
      <c r="HQ24" s="8">
        <v>0</v>
      </c>
      <c r="HR24" s="8">
        <v>18</v>
      </c>
      <c r="HS24" s="8">
        <v>0</v>
      </c>
      <c r="HT24" s="8">
        <v>0</v>
      </c>
      <c r="HU24" s="8">
        <v>0</v>
      </c>
      <c r="HV24" s="8">
        <v>0</v>
      </c>
      <c r="HW24" s="8">
        <v>0</v>
      </c>
      <c r="HX24" s="8">
        <v>34</v>
      </c>
      <c r="HY24" s="8">
        <v>0</v>
      </c>
      <c r="HZ24" s="8">
        <v>0</v>
      </c>
      <c r="IA24" s="8">
        <v>45</v>
      </c>
      <c r="IB24" s="8">
        <v>0</v>
      </c>
      <c r="IC24" s="8">
        <v>0</v>
      </c>
      <c r="ID24" s="8">
        <v>0</v>
      </c>
      <c r="IE24" s="8">
        <v>0</v>
      </c>
      <c r="IF24" s="8">
        <v>17</v>
      </c>
      <c r="IH24" s="2">
        <f t="shared" si="9"/>
        <v>6</v>
      </c>
      <c r="II24" s="2">
        <f t="shared" si="10"/>
        <v>1.8221070236268826</v>
      </c>
      <c r="IJ24" s="17">
        <f t="shared" si="11"/>
        <v>0.97916666666666663</v>
      </c>
      <c r="IL24" s="12">
        <v>0.3125</v>
      </c>
      <c r="IM24" s="1">
        <v>0</v>
      </c>
      <c r="IN24" s="1">
        <v>0</v>
      </c>
      <c r="IO24" s="1">
        <v>0</v>
      </c>
      <c r="IP24" s="1">
        <v>3</v>
      </c>
      <c r="IQ24" s="1">
        <v>5</v>
      </c>
      <c r="IR24" s="1">
        <v>23</v>
      </c>
      <c r="IS24" s="1">
        <v>0</v>
      </c>
      <c r="IT24" s="1">
        <v>18</v>
      </c>
      <c r="IU24" s="1">
        <v>46</v>
      </c>
      <c r="IV24" s="1">
        <v>0</v>
      </c>
      <c r="IW24" s="1">
        <v>0</v>
      </c>
      <c r="IX24" s="1">
        <v>0</v>
      </c>
      <c r="IY24" s="1">
        <v>64</v>
      </c>
      <c r="IZ24" s="1">
        <v>0</v>
      </c>
      <c r="JA24" s="1">
        <v>0</v>
      </c>
      <c r="JB24" s="1">
        <v>18</v>
      </c>
      <c r="JC24" s="1">
        <v>0</v>
      </c>
      <c r="JD24" s="1">
        <v>0</v>
      </c>
      <c r="JE24" s="1">
        <v>0</v>
      </c>
      <c r="JF24" s="1">
        <v>17</v>
      </c>
      <c r="JG24" s="1">
        <v>0</v>
      </c>
      <c r="JH24" s="1">
        <v>49</v>
      </c>
      <c r="JI24" s="1">
        <v>7</v>
      </c>
      <c r="JJ24" s="1">
        <v>0</v>
      </c>
      <c r="JK24" s="1">
        <v>36</v>
      </c>
      <c r="JL24" s="1">
        <v>42</v>
      </c>
      <c r="JM24" s="1">
        <v>0</v>
      </c>
      <c r="JN24" s="1">
        <v>0</v>
      </c>
      <c r="JO24" s="1">
        <v>8</v>
      </c>
      <c r="JP24" s="1">
        <v>64</v>
      </c>
      <c r="JQ24" s="1">
        <v>0</v>
      </c>
      <c r="JR24" s="1">
        <v>0</v>
      </c>
      <c r="JS24" s="1">
        <v>12</v>
      </c>
      <c r="JT24" s="1">
        <v>31</v>
      </c>
      <c r="JU24" s="1">
        <v>10</v>
      </c>
      <c r="JV24" s="1">
        <v>49</v>
      </c>
      <c r="JW24" s="1">
        <v>0</v>
      </c>
      <c r="JX24" s="1">
        <v>0</v>
      </c>
      <c r="JY24" s="1">
        <v>0</v>
      </c>
      <c r="JZ24" s="1">
        <v>0</v>
      </c>
      <c r="KA24" s="1">
        <v>46</v>
      </c>
      <c r="KB24" s="1">
        <v>16</v>
      </c>
      <c r="KC24" s="1">
        <v>0</v>
      </c>
      <c r="KE24" s="1">
        <f t="shared" si="12"/>
        <v>13.116279069767442</v>
      </c>
      <c r="KF24" s="1">
        <f t="shared" si="13"/>
        <v>2.9729696445740554</v>
      </c>
      <c r="KG24" s="3">
        <f t="shared" si="14"/>
        <v>1</v>
      </c>
      <c r="KI24" s="12">
        <v>0.3125</v>
      </c>
      <c r="KJ24" s="8">
        <v>0</v>
      </c>
      <c r="KK24" s="8">
        <v>0</v>
      </c>
      <c r="KL24" s="8">
        <v>3</v>
      </c>
      <c r="KM24" s="8">
        <v>0</v>
      </c>
      <c r="KN24" s="8">
        <v>49</v>
      </c>
      <c r="KO24" s="8">
        <v>0</v>
      </c>
      <c r="KP24" s="8">
        <v>10</v>
      </c>
      <c r="KQ24" s="8">
        <v>24</v>
      </c>
      <c r="KR24" s="8">
        <v>0</v>
      </c>
      <c r="KS24" s="8">
        <v>4</v>
      </c>
      <c r="KT24" s="8">
        <v>4</v>
      </c>
      <c r="KU24" s="8">
        <v>0</v>
      </c>
      <c r="KV24" s="8">
        <v>8</v>
      </c>
      <c r="KW24" s="8">
        <v>5</v>
      </c>
      <c r="KX24" s="8">
        <v>0</v>
      </c>
      <c r="KY24" s="8">
        <v>0</v>
      </c>
      <c r="KZ24" s="8">
        <v>0</v>
      </c>
      <c r="LA24" s="8">
        <v>0</v>
      </c>
      <c r="LB24" s="8">
        <v>0</v>
      </c>
      <c r="LC24" s="8">
        <v>0</v>
      </c>
      <c r="LD24" s="8">
        <v>0</v>
      </c>
      <c r="LE24" s="8">
        <v>0</v>
      </c>
      <c r="LF24" s="8">
        <v>4</v>
      </c>
      <c r="LG24" s="8">
        <v>0</v>
      </c>
      <c r="LH24" s="8">
        <v>0</v>
      </c>
      <c r="LI24" s="8">
        <v>0</v>
      </c>
      <c r="LJ24" s="8">
        <v>5</v>
      </c>
      <c r="LK24" s="8">
        <v>0</v>
      </c>
      <c r="LL24" s="8">
        <v>41</v>
      </c>
      <c r="LM24" s="8">
        <v>0</v>
      </c>
      <c r="LN24" s="8">
        <v>8</v>
      </c>
      <c r="LO24" s="8">
        <v>25</v>
      </c>
      <c r="LP24" s="8">
        <v>0</v>
      </c>
      <c r="LQ24" s="8">
        <v>18</v>
      </c>
      <c r="LR24" s="8">
        <v>12</v>
      </c>
      <c r="LS24" s="8">
        <v>5</v>
      </c>
      <c r="LT24" s="8">
        <v>6</v>
      </c>
      <c r="LU24" s="8">
        <v>0</v>
      </c>
      <c r="LV24" s="8">
        <v>39</v>
      </c>
      <c r="LW24" s="8">
        <v>15</v>
      </c>
      <c r="LX24" s="8">
        <v>19</v>
      </c>
      <c r="LY24" s="8">
        <v>0</v>
      </c>
      <c r="LZ24" s="8">
        <v>21</v>
      </c>
      <c r="MA24" s="8">
        <v>0</v>
      </c>
      <c r="MB24" s="8">
        <v>0</v>
      </c>
      <c r="MD24" s="1">
        <f t="shared" si="15"/>
        <v>7.2222222222222223</v>
      </c>
      <c r="ME24" s="1">
        <f t="shared" si="16"/>
        <v>1.7905162307600113</v>
      </c>
      <c r="MF24" s="3">
        <f t="shared" si="17"/>
        <v>1</v>
      </c>
    </row>
    <row r="25" spans="1:344" x14ac:dyDescent="0.55000000000000004">
      <c r="A25" s="12">
        <v>0.33333333333333331</v>
      </c>
      <c r="B25" s="8">
        <v>0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5</v>
      </c>
      <c r="I25" s="8">
        <v>0</v>
      </c>
      <c r="J25" s="8">
        <v>0</v>
      </c>
      <c r="K25" s="8">
        <v>0</v>
      </c>
      <c r="L25" s="8">
        <v>0</v>
      </c>
      <c r="M25" s="8">
        <v>3</v>
      </c>
      <c r="N25" s="8">
        <v>0</v>
      </c>
      <c r="O25" s="8">
        <v>0</v>
      </c>
      <c r="P25" s="8">
        <v>1</v>
      </c>
      <c r="Q25" s="8">
        <v>0</v>
      </c>
      <c r="R25" s="8">
        <v>7</v>
      </c>
      <c r="S25" s="8">
        <v>1</v>
      </c>
      <c r="T25" s="8">
        <v>0</v>
      </c>
      <c r="U25" s="8">
        <v>0</v>
      </c>
      <c r="V25" s="8">
        <v>20</v>
      </c>
      <c r="W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1</v>
      </c>
      <c r="AK25" s="8">
        <v>0</v>
      </c>
      <c r="AL25" s="8">
        <v>0</v>
      </c>
      <c r="AM25" s="8">
        <v>0</v>
      </c>
      <c r="AN25" s="8">
        <v>0</v>
      </c>
      <c r="AO25" s="8">
        <v>0</v>
      </c>
      <c r="AP25" s="8">
        <v>0</v>
      </c>
      <c r="AQ25" s="8">
        <v>0</v>
      </c>
      <c r="AR25" s="8">
        <v>0</v>
      </c>
      <c r="AS25" s="8">
        <v>0</v>
      </c>
      <c r="AT25" s="8">
        <v>0</v>
      </c>
      <c r="AU25" s="8">
        <v>4</v>
      </c>
      <c r="AV25" s="8">
        <v>0</v>
      </c>
      <c r="AW25" s="8">
        <v>0</v>
      </c>
      <c r="AX25" s="8">
        <v>0</v>
      </c>
      <c r="AY25" s="8">
        <v>0</v>
      </c>
      <c r="AZ25" s="8">
        <v>0</v>
      </c>
      <c r="BA25" s="8">
        <v>0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L25" s="2">
        <f t="shared" si="0"/>
        <v>0.7</v>
      </c>
      <c r="BM25" s="2">
        <f t="shared" si="1"/>
        <v>0.3653803837903139</v>
      </c>
      <c r="BN25" s="17">
        <f t="shared" si="2"/>
        <v>0.98360655737704916</v>
      </c>
      <c r="BP25" s="12">
        <v>0.33333333333333331</v>
      </c>
      <c r="BQ25" s="8">
        <v>5</v>
      </c>
      <c r="BR25" s="8">
        <v>0</v>
      </c>
      <c r="BS25" s="8">
        <v>0</v>
      </c>
      <c r="BT25" s="8">
        <v>0</v>
      </c>
      <c r="BV25" s="8">
        <v>9</v>
      </c>
      <c r="BW25" s="8">
        <v>0</v>
      </c>
      <c r="BX25" s="8">
        <v>0</v>
      </c>
      <c r="BY25" s="8">
        <v>0</v>
      </c>
      <c r="BZ25" s="8">
        <v>0</v>
      </c>
      <c r="CA25" s="8">
        <v>2</v>
      </c>
      <c r="CB25" s="8">
        <v>0</v>
      </c>
      <c r="CC25" s="8">
        <v>0</v>
      </c>
      <c r="CD25" s="8">
        <v>0</v>
      </c>
      <c r="CE25" s="8">
        <v>43</v>
      </c>
      <c r="CF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18</v>
      </c>
      <c r="CP25" s="8">
        <v>0</v>
      </c>
      <c r="CQ25" s="8">
        <v>0</v>
      </c>
      <c r="CR25" s="8">
        <v>0</v>
      </c>
      <c r="CS25" s="8">
        <v>0</v>
      </c>
      <c r="CT25" s="8">
        <v>0</v>
      </c>
      <c r="CV25" s="8">
        <v>0</v>
      </c>
      <c r="CX25" s="8">
        <v>0</v>
      </c>
      <c r="CY25" s="8">
        <v>0</v>
      </c>
      <c r="CZ25" s="8">
        <v>29</v>
      </c>
      <c r="DC25" s="8">
        <v>1</v>
      </c>
      <c r="DD25" s="8">
        <v>16</v>
      </c>
      <c r="DF25" s="8">
        <v>17</v>
      </c>
      <c r="DG25" s="8">
        <v>4</v>
      </c>
      <c r="DH25" s="8">
        <v>0</v>
      </c>
      <c r="DI25" s="8">
        <v>6</v>
      </c>
      <c r="DJ25" s="8">
        <v>0</v>
      </c>
      <c r="DK25" s="8">
        <v>0</v>
      </c>
      <c r="DL25" s="8">
        <v>0</v>
      </c>
      <c r="DM25" s="8">
        <v>0</v>
      </c>
      <c r="DN25" s="8">
        <v>0</v>
      </c>
      <c r="DO25" s="8">
        <v>0</v>
      </c>
      <c r="DP25" s="8">
        <v>0</v>
      </c>
      <c r="DQ25" s="8">
        <v>0</v>
      </c>
      <c r="DR25" s="8">
        <v>0</v>
      </c>
      <c r="DS25" s="8">
        <v>5</v>
      </c>
      <c r="DT25" s="8">
        <v>0</v>
      </c>
      <c r="DU25" s="8">
        <v>0</v>
      </c>
      <c r="DV25" s="8">
        <v>0</v>
      </c>
      <c r="DX25" s="8">
        <v>0</v>
      </c>
      <c r="DY25" s="8">
        <v>1</v>
      </c>
      <c r="DZ25" s="8">
        <v>0</v>
      </c>
      <c r="EA25" s="8">
        <v>0</v>
      </c>
      <c r="EB25" s="8">
        <v>0</v>
      </c>
      <c r="ED25" s="2">
        <f t="shared" si="3"/>
        <v>2.8035714285714284</v>
      </c>
      <c r="EE25" s="2">
        <f t="shared" si="4"/>
        <v>1.0364837043522466</v>
      </c>
      <c r="EF25" s="17">
        <f t="shared" si="5"/>
        <v>0.875</v>
      </c>
      <c r="EH25" s="12">
        <v>0.33333333333333331</v>
      </c>
      <c r="EI25" s="8">
        <v>0</v>
      </c>
      <c r="EJ25" s="8">
        <v>0</v>
      </c>
      <c r="EK25" s="8">
        <v>0</v>
      </c>
      <c r="EL25" s="8">
        <v>0</v>
      </c>
      <c r="EM25" s="8">
        <v>0</v>
      </c>
      <c r="EN25" s="8">
        <v>0</v>
      </c>
      <c r="EO25" s="8">
        <v>254</v>
      </c>
      <c r="EP25" s="8">
        <v>0</v>
      </c>
      <c r="EQ25" s="8">
        <v>5</v>
      </c>
      <c r="ER25" s="8">
        <v>0</v>
      </c>
      <c r="ES25" s="8">
        <v>0</v>
      </c>
      <c r="ET25" s="8">
        <v>19</v>
      </c>
      <c r="EU25" s="8">
        <v>0</v>
      </c>
      <c r="EV25" s="8">
        <v>0</v>
      </c>
      <c r="EW25" s="8">
        <v>0</v>
      </c>
      <c r="EX25" s="8">
        <v>0</v>
      </c>
      <c r="EY25" s="8">
        <v>0</v>
      </c>
      <c r="EZ25" s="8">
        <v>0</v>
      </c>
      <c r="FA25" s="8">
        <v>0</v>
      </c>
      <c r="FB25" s="8">
        <v>46</v>
      </c>
      <c r="FC25" s="8">
        <v>0</v>
      </c>
      <c r="FD25" s="8">
        <v>0</v>
      </c>
      <c r="FE25" s="8">
        <v>0</v>
      </c>
      <c r="FF25" s="8">
        <v>0</v>
      </c>
      <c r="FG25" s="8">
        <v>0</v>
      </c>
      <c r="FH25" s="8">
        <v>0</v>
      </c>
      <c r="FI25" s="8">
        <v>0</v>
      </c>
      <c r="FJ25" s="8">
        <v>11</v>
      </c>
      <c r="FK25" s="8">
        <v>4</v>
      </c>
      <c r="FL25" s="8">
        <v>0</v>
      </c>
      <c r="FM25" s="8">
        <v>0</v>
      </c>
      <c r="FN25" s="8">
        <v>0</v>
      </c>
      <c r="FO25" s="8">
        <v>0</v>
      </c>
      <c r="FP25" s="8">
        <v>0</v>
      </c>
      <c r="FQ25" s="8">
        <v>0</v>
      </c>
      <c r="FR25" s="8">
        <v>0</v>
      </c>
      <c r="FS25" s="8">
        <v>0</v>
      </c>
      <c r="FT25" s="8">
        <v>0</v>
      </c>
      <c r="FU25" s="8">
        <v>0</v>
      </c>
      <c r="FV25" s="8">
        <v>0</v>
      </c>
      <c r="FW25" s="8">
        <v>0</v>
      </c>
      <c r="FX25" s="8">
        <v>0</v>
      </c>
      <c r="FY25" s="8">
        <v>0</v>
      </c>
      <c r="FZ25" s="8">
        <v>0</v>
      </c>
      <c r="GA25" s="8">
        <v>0</v>
      </c>
      <c r="GB25" s="8">
        <v>9</v>
      </c>
      <c r="GC25" s="8">
        <v>0</v>
      </c>
      <c r="GD25" s="8">
        <v>0</v>
      </c>
      <c r="GF25" s="2">
        <f t="shared" si="6"/>
        <v>7.25</v>
      </c>
      <c r="GG25" s="2">
        <f t="shared" si="7"/>
        <v>5.3558230390418906</v>
      </c>
      <c r="GH25" s="17">
        <f t="shared" si="8"/>
        <v>1</v>
      </c>
      <c r="GJ25" s="12">
        <v>0.33333333333333331</v>
      </c>
      <c r="GK25" s="8">
        <v>43</v>
      </c>
      <c r="GL25" s="8">
        <v>19</v>
      </c>
      <c r="GM25" s="8">
        <v>0</v>
      </c>
      <c r="GN25" s="8">
        <v>5</v>
      </c>
      <c r="GO25" s="8">
        <v>0</v>
      </c>
      <c r="GP25" s="8">
        <v>0</v>
      </c>
      <c r="GQ25" s="8">
        <v>16</v>
      </c>
      <c r="GR25" s="8">
        <v>0</v>
      </c>
      <c r="GS25" s="8">
        <v>8</v>
      </c>
      <c r="GT25" s="8">
        <v>1</v>
      </c>
      <c r="GU25" s="8">
        <v>20</v>
      </c>
      <c r="GV25" s="8">
        <v>0</v>
      </c>
      <c r="GW25" s="8">
        <v>0</v>
      </c>
      <c r="GX25" s="8">
        <v>0</v>
      </c>
      <c r="GY25" s="8">
        <v>22</v>
      </c>
      <c r="GZ25" s="8">
        <v>3</v>
      </c>
      <c r="HA25" s="8">
        <v>0</v>
      </c>
      <c r="HB25" s="8">
        <v>15</v>
      </c>
      <c r="HC25" s="8">
        <v>0</v>
      </c>
      <c r="HD25" s="8">
        <v>8</v>
      </c>
      <c r="HF25" s="8">
        <v>23</v>
      </c>
      <c r="HG25" s="8">
        <v>2</v>
      </c>
      <c r="HH25" s="8">
        <v>19</v>
      </c>
      <c r="HI25" s="8">
        <v>0</v>
      </c>
      <c r="HJ25" s="8">
        <v>0</v>
      </c>
      <c r="HK25" s="8">
        <v>0</v>
      </c>
      <c r="HL25" s="8">
        <v>0</v>
      </c>
      <c r="HM25" s="8">
        <v>0</v>
      </c>
      <c r="HN25" s="8">
        <v>25</v>
      </c>
      <c r="HO25" s="8">
        <v>1</v>
      </c>
      <c r="HP25" s="8">
        <v>0</v>
      </c>
      <c r="HQ25" s="8">
        <v>0</v>
      </c>
      <c r="HR25" s="8">
        <v>7</v>
      </c>
      <c r="HS25" s="8">
        <v>1</v>
      </c>
      <c r="HT25" s="8">
        <v>0</v>
      </c>
      <c r="HU25" s="8">
        <v>0</v>
      </c>
      <c r="HV25" s="8">
        <v>0</v>
      </c>
      <c r="HW25" s="8">
        <v>10</v>
      </c>
      <c r="HX25" s="8">
        <v>26</v>
      </c>
      <c r="HY25" s="8">
        <v>0</v>
      </c>
      <c r="HZ25" s="8">
        <v>0</v>
      </c>
      <c r="IA25" s="8">
        <v>77</v>
      </c>
      <c r="IB25" s="8">
        <v>0</v>
      </c>
      <c r="IC25" s="8">
        <v>0</v>
      </c>
      <c r="ID25" s="8">
        <v>0</v>
      </c>
      <c r="IE25" s="8">
        <v>4</v>
      </c>
      <c r="IF25" s="8">
        <v>17</v>
      </c>
      <c r="IH25" s="2">
        <f t="shared" si="9"/>
        <v>7.9148936170212769</v>
      </c>
      <c r="II25" s="2">
        <f t="shared" si="10"/>
        <v>2.0822206238523258</v>
      </c>
      <c r="IJ25" s="17">
        <f t="shared" si="11"/>
        <v>0.97916666666666663</v>
      </c>
      <c r="IL25" s="12">
        <v>0.33333333333333331</v>
      </c>
      <c r="IM25" s="1">
        <v>0</v>
      </c>
      <c r="IN25" s="1">
        <v>0</v>
      </c>
      <c r="IO25" s="1">
        <v>0</v>
      </c>
      <c r="IP25" s="1">
        <v>48</v>
      </c>
      <c r="IQ25" s="1">
        <v>16</v>
      </c>
      <c r="IR25" s="1">
        <v>40</v>
      </c>
      <c r="IS25" s="1">
        <v>23</v>
      </c>
      <c r="IT25" s="1">
        <v>15</v>
      </c>
      <c r="IU25" s="1">
        <v>61</v>
      </c>
      <c r="IV25" s="1">
        <v>0</v>
      </c>
      <c r="IW25" s="1">
        <v>0</v>
      </c>
      <c r="IX25" s="1">
        <v>0</v>
      </c>
      <c r="IY25" s="1">
        <v>26</v>
      </c>
      <c r="IZ25" s="1">
        <v>40</v>
      </c>
      <c r="JA25" s="1">
        <v>0</v>
      </c>
      <c r="JB25" s="1">
        <v>0</v>
      </c>
      <c r="JC25" s="1">
        <v>11</v>
      </c>
      <c r="JD25" s="1">
        <v>45</v>
      </c>
      <c r="JE25" s="1">
        <v>0</v>
      </c>
      <c r="JF25" s="1">
        <v>0</v>
      </c>
      <c r="JG25" s="1">
        <v>2</v>
      </c>
      <c r="JH25" s="1">
        <v>5</v>
      </c>
      <c r="JI25" s="1">
        <v>23</v>
      </c>
      <c r="JJ25" s="1">
        <v>1</v>
      </c>
      <c r="JK25" s="1">
        <v>63</v>
      </c>
      <c r="JL25" s="1">
        <v>21</v>
      </c>
      <c r="JM25" s="1">
        <v>0</v>
      </c>
      <c r="JN25" s="1">
        <v>1</v>
      </c>
      <c r="JO25" s="1">
        <v>1</v>
      </c>
      <c r="JP25" s="1">
        <v>40</v>
      </c>
      <c r="JQ25" s="1">
        <v>0</v>
      </c>
      <c r="JR25" s="1">
        <v>17</v>
      </c>
      <c r="JS25" s="1">
        <v>14</v>
      </c>
      <c r="JT25" s="1">
        <v>41</v>
      </c>
      <c r="JU25" s="1">
        <v>10</v>
      </c>
      <c r="JV25" s="1">
        <v>67</v>
      </c>
      <c r="JW25" s="1">
        <v>0</v>
      </c>
      <c r="JX25" s="1">
        <v>62</v>
      </c>
      <c r="JY25" s="1">
        <v>0</v>
      </c>
      <c r="JZ25" s="1">
        <v>8</v>
      </c>
      <c r="KA25" s="1">
        <v>0</v>
      </c>
      <c r="KB25" s="1">
        <v>0</v>
      </c>
      <c r="KC25" s="1">
        <v>0</v>
      </c>
      <c r="KE25" s="1">
        <f t="shared" si="12"/>
        <v>16.302325581395348</v>
      </c>
      <c r="KF25" s="1">
        <f t="shared" si="13"/>
        <v>3.2318211035446631</v>
      </c>
      <c r="KG25" s="3">
        <f t="shared" si="14"/>
        <v>1</v>
      </c>
      <c r="KI25" s="12">
        <v>0.33333333333333331</v>
      </c>
      <c r="KJ25" s="8">
        <v>0</v>
      </c>
      <c r="KK25" s="8">
        <v>26</v>
      </c>
      <c r="KL25" s="8">
        <v>21</v>
      </c>
      <c r="KM25" s="8">
        <v>8</v>
      </c>
      <c r="KN25" s="8">
        <v>12</v>
      </c>
      <c r="KO25" s="8">
        <v>0</v>
      </c>
      <c r="KP25" s="8">
        <v>79</v>
      </c>
      <c r="KQ25" s="8">
        <v>19</v>
      </c>
      <c r="KR25" s="8">
        <v>0</v>
      </c>
      <c r="KS25" s="8">
        <v>0</v>
      </c>
      <c r="KT25" s="8">
        <v>2</v>
      </c>
      <c r="KU25" s="8">
        <v>34</v>
      </c>
      <c r="KV25" s="8">
        <v>54</v>
      </c>
      <c r="KW25" s="8">
        <v>12</v>
      </c>
      <c r="KX25" s="8">
        <v>0</v>
      </c>
      <c r="KY25" s="8">
        <v>0</v>
      </c>
      <c r="KZ25" s="8">
        <v>28</v>
      </c>
      <c r="LA25" s="8">
        <v>0</v>
      </c>
      <c r="LB25" s="8">
        <v>0</v>
      </c>
      <c r="LC25" s="8">
        <v>0</v>
      </c>
      <c r="LD25" s="8">
        <v>0</v>
      </c>
      <c r="LE25" s="8">
        <v>0</v>
      </c>
      <c r="LF25" s="8">
        <v>24</v>
      </c>
      <c r="LG25" s="8">
        <v>0</v>
      </c>
      <c r="LH25" s="8">
        <v>0</v>
      </c>
      <c r="LI25" s="8">
        <v>0</v>
      </c>
      <c r="LJ25" s="8">
        <v>31</v>
      </c>
      <c r="LK25" s="8">
        <v>0</v>
      </c>
      <c r="LL25" s="8">
        <v>10</v>
      </c>
      <c r="LM25" s="8">
        <v>0</v>
      </c>
      <c r="LN25" s="8">
        <v>23</v>
      </c>
      <c r="LO25" s="8">
        <v>39</v>
      </c>
      <c r="LP25" s="8">
        <v>50</v>
      </c>
      <c r="LQ25" s="8">
        <v>5</v>
      </c>
      <c r="LR25" s="8">
        <v>35</v>
      </c>
      <c r="LS25" s="8">
        <v>3</v>
      </c>
      <c r="LT25" s="8">
        <v>7</v>
      </c>
      <c r="LU25" s="8">
        <v>0</v>
      </c>
      <c r="LV25" s="8">
        <v>22</v>
      </c>
      <c r="LW25" s="8">
        <v>12</v>
      </c>
      <c r="LX25" s="8">
        <v>25</v>
      </c>
      <c r="LY25" s="8">
        <v>0</v>
      </c>
      <c r="LZ25" s="8">
        <v>36</v>
      </c>
      <c r="MA25" s="8">
        <v>0</v>
      </c>
      <c r="MB25" s="8">
        <v>24</v>
      </c>
      <c r="MD25" s="1">
        <f t="shared" si="15"/>
        <v>14.244444444444444</v>
      </c>
      <c r="ME25" s="1">
        <f t="shared" si="16"/>
        <v>2.6987006891561864</v>
      </c>
      <c r="MF25" s="3">
        <f t="shared" si="17"/>
        <v>1</v>
      </c>
    </row>
    <row r="26" spans="1:344" x14ac:dyDescent="0.55000000000000004">
      <c r="A26" s="13">
        <v>0.35416666666666669</v>
      </c>
      <c r="B26" s="9">
        <v>25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22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8</v>
      </c>
      <c r="Q26" s="9">
        <v>0</v>
      </c>
      <c r="R26" s="9">
        <v>25</v>
      </c>
      <c r="S26" s="9">
        <v>12</v>
      </c>
      <c r="T26" s="9">
        <v>0</v>
      </c>
      <c r="U26" s="9">
        <v>0</v>
      </c>
      <c r="V26" s="9">
        <v>7</v>
      </c>
      <c r="W26" s="9">
        <v>0</v>
      </c>
      <c r="X26" s="9"/>
      <c r="Y26" s="9">
        <v>0</v>
      </c>
      <c r="Z26" s="9">
        <v>0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26</v>
      </c>
      <c r="AJ26" s="9">
        <v>0</v>
      </c>
      <c r="AK26" s="9">
        <v>0</v>
      </c>
      <c r="AL26" s="9">
        <v>0</v>
      </c>
      <c r="AM26" s="9">
        <v>14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16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4">
        <v>3</v>
      </c>
      <c r="BL26" s="2">
        <f t="shared" si="0"/>
        <v>2.5833333333333335</v>
      </c>
      <c r="BM26" s="2">
        <f t="shared" si="1"/>
        <v>0.87633406506707645</v>
      </c>
      <c r="BN26" s="17">
        <f t="shared" si="2"/>
        <v>0.98360655737704916</v>
      </c>
      <c r="BP26" s="13">
        <v>0.35416666666666669</v>
      </c>
      <c r="BQ26" s="9">
        <v>0</v>
      </c>
      <c r="BR26" s="9">
        <v>0</v>
      </c>
      <c r="BS26" s="9">
        <v>0</v>
      </c>
      <c r="BT26" s="9">
        <v>11</v>
      </c>
      <c r="BU26" s="9"/>
      <c r="BV26" s="9">
        <v>0</v>
      </c>
      <c r="BW26" s="9">
        <v>0</v>
      </c>
      <c r="BX26" s="9">
        <v>0</v>
      </c>
      <c r="BY26" s="9">
        <v>0</v>
      </c>
      <c r="BZ26" s="9">
        <v>0</v>
      </c>
      <c r="CA26" s="9">
        <v>0</v>
      </c>
      <c r="CB26" s="9">
        <v>0</v>
      </c>
      <c r="CC26" s="9">
        <v>1</v>
      </c>
      <c r="CD26" s="9">
        <v>0</v>
      </c>
      <c r="CE26" s="9">
        <v>40</v>
      </c>
      <c r="CF26" s="9">
        <v>0</v>
      </c>
      <c r="CG26" s="9"/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17</v>
      </c>
      <c r="CO26" s="9">
        <v>43</v>
      </c>
      <c r="CP26" s="9">
        <v>0</v>
      </c>
      <c r="CQ26" s="9">
        <v>0</v>
      </c>
      <c r="CR26" s="9">
        <v>0</v>
      </c>
      <c r="CS26" s="9">
        <v>0</v>
      </c>
      <c r="CT26" s="9">
        <v>0</v>
      </c>
      <c r="CU26" s="9"/>
      <c r="CV26" s="9">
        <v>10</v>
      </c>
      <c r="CW26" s="9"/>
      <c r="CX26" s="9">
        <v>0</v>
      </c>
      <c r="CY26" s="9">
        <v>0</v>
      </c>
      <c r="CZ26" s="9">
        <v>17</v>
      </c>
      <c r="DA26" s="9"/>
      <c r="DB26" s="9"/>
      <c r="DC26" s="9">
        <v>24</v>
      </c>
      <c r="DD26" s="9">
        <v>0</v>
      </c>
      <c r="DE26" s="9"/>
      <c r="DF26" s="9">
        <v>0</v>
      </c>
      <c r="DG26" s="9">
        <v>0</v>
      </c>
      <c r="DH26" s="9">
        <v>0</v>
      </c>
      <c r="DI26" s="9">
        <v>9</v>
      </c>
      <c r="DJ26" s="9">
        <v>0</v>
      </c>
      <c r="DK26" s="9">
        <v>0</v>
      </c>
      <c r="DL26" s="9">
        <v>0</v>
      </c>
      <c r="DM26" s="9">
        <v>0</v>
      </c>
      <c r="DN26" s="9">
        <v>0</v>
      </c>
      <c r="DO26" s="9">
        <v>0</v>
      </c>
      <c r="DP26" s="9">
        <v>0</v>
      </c>
      <c r="DQ26" s="9">
        <v>0</v>
      </c>
      <c r="DR26" s="9">
        <v>0</v>
      </c>
      <c r="DS26" s="9">
        <v>0</v>
      </c>
      <c r="DT26" s="9">
        <v>0</v>
      </c>
      <c r="DU26" s="9">
        <v>0</v>
      </c>
      <c r="DV26" s="9">
        <v>0</v>
      </c>
      <c r="DW26" s="9"/>
      <c r="DX26" s="9">
        <v>0</v>
      </c>
      <c r="DY26" s="9">
        <v>10</v>
      </c>
      <c r="DZ26" s="9">
        <v>0</v>
      </c>
      <c r="EA26" s="9">
        <v>0</v>
      </c>
      <c r="EB26" s="9">
        <v>0</v>
      </c>
      <c r="EC26" s="9"/>
      <c r="ED26" s="2">
        <f t="shared" si="3"/>
        <v>3.25</v>
      </c>
      <c r="EE26" s="2">
        <f t="shared" si="4"/>
        <v>1.1971964002532003</v>
      </c>
      <c r="EF26" s="17">
        <f t="shared" si="5"/>
        <v>0.875</v>
      </c>
      <c r="EH26" s="13">
        <v>0.35416666666666669</v>
      </c>
      <c r="EI26" s="9">
        <v>0</v>
      </c>
      <c r="EJ26" s="9">
        <v>0</v>
      </c>
      <c r="EK26" s="9">
        <v>0</v>
      </c>
      <c r="EL26" s="9">
        <v>0</v>
      </c>
      <c r="EM26" s="9">
        <v>0</v>
      </c>
      <c r="EN26" s="9">
        <v>0</v>
      </c>
      <c r="EO26" s="9">
        <v>280</v>
      </c>
      <c r="EP26" s="9">
        <v>0</v>
      </c>
      <c r="EQ26" s="9">
        <v>1</v>
      </c>
      <c r="ER26" s="9">
        <v>0</v>
      </c>
      <c r="ES26" s="9">
        <v>0</v>
      </c>
      <c r="ET26" s="9">
        <v>2</v>
      </c>
      <c r="EU26" s="9">
        <v>0</v>
      </c>
      <c r="EV26" s="9">
        <v>0</v>
      </c>
      <c r="EW26" s="9">
        <v>0</v>
      </c>
      <c r="EX26" s="9">
        <v>0</v>
      </c>
      <c r="EY26" s="9">
        <v>0</v>
      </c>
      <c r="EZ26" s="9">
        <v>0</v>
      </c>
      <c r="FA26" s="9">
        <v>0</v>
      </c>
      <c r="FB26" s="9">
        <v>0</v>
      </c>
      <c r="FC26" s="9">
        <v>0</v>
      </c>
      <c r="FD26" s="9">
        <v>0</v>
      </c>
      <c r="FE26" s="9">
        <v>23</v>
      </c>
      <c r="FF26" s="9">
        <v>0</v>
      </c>
      <c r="FG26" s="9">
        <v>0</v>
      </c>
      <c r="FH26" s="9">
        <v>0</v>
      </c>
      <c r="FI26" s="9">
        <v>0</v>
      </c>
      <c r="FJ26" s="9">
        <v>9</v>
      </c>
      <c r="FK26" s="9">
        <v>22</v>
      </c>
      <c r="FL26" s="9">
        <v>0</v>
      </c>
      <c r="FM26" s="9">
        <v>18</v>
      </c>
      <c r="FN26" s="9">
        <v>0</v>
      </c>
      <c r="FO26" s="9">
        <v>0</v>
      </c>
      <c r="FP26" s="9">
        <v>0</v>
      </c>
      <c r="FQ26" s="9">
        <v>0</v>
      </c>
      <c r="FR26" s="9">
        <v>0</v>
      </c>
      <c r="FS26" s="9">
        <v>0</v>
      </c>
      <c r="FT26" s="9">
        <v>0</v>
      </c>
      <c r="FU26" s="9">
        <v>0</v>
      </c>
      <c r="FV26" s="9">
        <v>0</v>
      </c>
      <c r="FW26" s="9">
        <v>0</v>
      </c>
      <c r="FX26" s="9">
        <v>0</v>
      </c>
      <c r="FY26" s="9">
        <v>0</v>
      </c>
      <c r="FZ26" s="9">
        <v>0</v>
      </c>
      <c r="GA26" s="9">
        <v>0</v>
      </c>
      <c r="GB26" s="9">
        <v>0</v>
      </c>
      <c r="GC26" s="9">
        <v>0</v>
      </c>
      <c r="GD26" s="9">
        <v>0</v>
      </c>
      <c r="GE26" s="9"/>
      <c r="GF26" s="2">
        <f t="shared" si="6"/>
        <v>7.395833333333333</v>
      </c>
      <c r="GG26" s="2">
        <f t="shared" si="7"/>
        <v>5.8496786890705748</v>
      </c>
      <c r="GH26" s="17">
        <f t="shared" si="8"/>
        <v>1</v>
      </c>
      <c r="GJ26" s="13">
        <v>0.35416666666666669</v>
      </c>
      <c r="GK26" s="9">
        <v>48</v>
      </c>
      <c r="GL26" s="9">
        <v>9</v>
      </c>
      <c r="GM26" s="9">
        <v>0</v>
      </c>
      <c r="GN26" s="9">
        <v>0</v>
      </c>
      <c r="GO26" s="9">
        <v>0</v>
      </c>
      <c r="GP26" s="9">
        <v>61</v>
      </c>
      <c r="GQ26" s="9">
        <v>3</v>
      </c>
      <c r="GR26" s="9">
        <v>0</v>
      </c>
      <c r="GS26" s="9">
        <v>13</v>
      </c>
      <c r="GT26" s="9">
        <v>0</v>
      </c>
      <c r="GU26" s="9">
        <v>20</v>
      </c>
      <c r="GV26" s="9">
        <v>0</v>
      </c>
      <c r="GW26" s="9">
        <v>0</v>
      </c>
      <c r="GX26" s="9">
        <v>0</v>
      </c>
      <c r="GY26" s="9">
        <v>20</v>
      </c>
      <c r="GZ26" s="9">
        <v>3</v>
      </c>
      <c r="HA26" s="9">
        <v>0</v>
      </c>
      <c r="HB26" s="9">
        <v>15</v>
      </c>
      <c r="HC26" s="9">
        <v>14</v>
      </c>
      <c r="HD26" s="9">
        <v>0</v>
      </c>
      <c r="HE26" s="9"/>
      <c r="HF26" s="9">
        <v>18</v>
      </c>
      <c r="HG26" s="9">
        <v>9</v>
      </c>
      <c r="HH26" s="9">
        <v>11</v>
      </c>
      <c r="HI26" s="9">
        <v>0</v>
      </c>
      <c r="HJ26" s="9">
        <v>0</v>
      </c>
      <c r="HK26" s="9">
        <v>0</v>
      </c>
      <c r="HL26" s="9">
        <v>0</v>
      </c>
      <c r="HM26" s="9">
        <v>0</v>
      </c>
      <c r="HN26" s="9">
        <v>25</v>
      </c>
      <c r="HO26" s="9">
        <v>0</v>
      </c>
      <c r="HP26" s="9">
        <v>0</v>
      </c>
      <c r="HQ26" s="9">
        <v>0</v>
      </c>
      <c r="HR26" s="9">
        <v>2</v>
      </c>
      <c r="HS26" s="9">
        <v>51</v>
      </c>
      <c r="HT26" s="9">
        <v>9</v>
      </c>
      <c r="HU26" s="9">
        <v>0</v>
      </c>
      <c r="HV26" s="9">
        <v>0</v>
      </c>
      <c r="HW26" s="9">
        <v>18</v>
      </c>
      <c r="HX26" s="9">
        <v>48</v>
      </c>
      <c r="HY26" s="9">
        <v>0</v>
      </c>
      <c r="HZ26" s="9">
        <v>0</v>
      </c>
      <c r="IA26" s="9">
        <v>19</v>
      </c>
      <c r="IB26" s="9">
        <v>0</v>
      </c>
      <c r="IC26" s="9">
        <v>0</v>
      </c>
      <c r="ID26" s="9">
        <v>0</v>
      </c>
      <c r="IE26" s="9">
        <v>0</v>
      </c>
      <c r="IF26" s="9">
        <v>16</v>
      </c>
      <c r="IG26" s="9"/>
      <c r="IH26" s="2">
        <f t="shared" si="9"/>
        <v>9.1914893617021285</v>
      </c>
      <c r="II26" s="2">
        <f t="shared" si="10"/>
        <v>2.2168804698174922</v>
      </c>
      <c r="IJ26" s="17">
        <f t="shared" si="11"/>
        <v>0.97916666666666663</v>
      </c>
      <c r="IL26" s="13">
        <v>0.35416666666666669</v>
      </c>
      <c r="IM26" s="4">
        <v>67</v>
      </c>
      <c r="IN26" s="4">
        <v>75</v>
      </c>
      <c r="IO26" s="4">
        <v>82</v>
      </c>
      <c r="IP26" s="4">
        <v>33</v>
      </c>
      <c r="IQ26" s="4">
        <v>42</v>
      </c>
      <c r="IR26" s="4">
        <v>38</v>
      </c>
      <c r="IS26" s="4">
        <v>43</v>
      </c>
      <c r="IT26" s="4">
        <v>39</v>
      </c>
      <c r="IU26" s="4">
        <v>30</v>
      </c>
      <c r="IV26" s="4">
        <v>48</v>
      </c>
      <c r="IW26" s="4">
        <v>65</v>
      </c>
      <c r="IX26" s="4">
        <v>85</v>
      </c>
      <c r="IY26" s="4">
        <v>35</v>
      </c>
      <c r="IZ26" s="4">
        <v>55</v>
      </c>
      <c r="JA26" s="4">
        <v>75</v>
      </c>
      <c r="JB26" s="4">
        <v>37</v>
      </c>
      <c r="JC26" s="4">
        <v>29</v>
      </c>
      <c r="JD26" s="4">
        <v>20</v>
      </c>
      <c r="JE26" s="4">
        <v>55</v>
      </c>
      <c r="JF26" s="4">
        <v>69</v>
      </c>
      <c r="JG26" s="4">
        <v>16</v>
      </c>
      <c r="JH26" s="4">
        <v>49</v>
      </c>
      <c r="JI26" s="4">
        <v>34</v>
      </c>
      <c r="JJ26" s="4">
        <v>61</v>
      </c>
      <c r="JK26" s="4">
        <v>33</v>
      </c>
      <c r="JL26" s="4">
        <v>22</v>
      </c>
      <c r="JM26" s="4">
        <v>43</v>
      </c>
      <c r="JN26" s="4">
        <v>57</v>
      </c>
      <c r="JO26" s="4">
        <v>28</v>
      </c>
      <c r="JP26" s="4">
        <v>51</v>
      </c>
      <c r="JQ26" s="4">
        <v>39</v>
      </c>
      <c r="JR26" s="4">
        <v>37</v>
      </c>
      <c r="JS26" s="4">
        <v>40</v>
      </c>
      <c r="JT26" s="4">
        <v>81</v>
      </c>
      <c r="JU26" s="4">
        <v>49</v>
      </c>
      <c r="JV26" s="4">
        <v>46</v>
      </c>
      <c r="JW26" s="4">
        <v>46</v>
      </c>
      <c r="JX26" s="4">
        <v>52</v>
      </c>
      <c r="JY26" s="4">
        <v>0</v>
      </c>
      <c r="JZ26" s="4">
        <v>20</v>
      </c>
      <c r="KA26" s="4">
        <v>47</v>
      </c>
      <c r="KB26" s="4">
        <v>63</v>
      </c>
      <c r="KC26" s="4">
        <v>23</v>
      </c>
      <c r="KD26" s="4"/>
      <c r="KE26" s="4">
        <f t="shared" si="12"/>
        <v>45.558139534883722</v>
      </c>
      <c r="KF26" s="4">
        <f t="shared" si="13"/>
        <v>2.9074506811888128</v>
      </c>
      <c r="KG26" s="7">
        <f t="shared" si="14"/>
        <v>1</v>
      </c>
      <c r="KH26" s="4"/>
      <c r="KI26" s="13">
        <v>0.35416666666666669</v>
      </c>
      <c r="KJ26" s="9">
        <v>70</v>
      </c>
      <c r="KK26" s="9">
        <v>58</v>
      </c>
      <c r="KL26" s="9">
        <v>57</v>
      </c>
      <c r="KM26" s="9">
        <v>48</v>
      </c>
      <c r="KN26" s="9">
        <v>53</v>
      </c>
      <c r="KO26" s="9">
        <v>87</v>
      </c>
      <c r="KP26" s="9">
        <v>74</v>
      </c>
      <c r="KQ26" s="9">
        <v>23</v>
      </c>
      <c r="KR26" s="9">
        <v>0</v>
      </c>
      <c r="KS26" s="9">
        <v>37</v>
      </c>
      <c r="KT26" s="9">
        <v>24</v>
      </c>
      <c r="KU26" s="9">
        <v>45</v>
      </c>
      <c r="KV26" s="9">
        <v>62</v>
      </c>
      <c r="KW26" s="9">
        <v>47</v>
      </c>
      <c r="KX26" s="9">
        <v>68</v>
      </c>
      <c r="KY26" s="9">
        <v>71</v>
      </c>
      <c r="KZ26" s="9">
        <v>41</v>
      </c>
      <c r="LA26" s="9">
        <v>33</v>
      </c>
      <c r="LB26" s="9">
        <v>53</v>
      </c>
      <c r="LC26" s="9">
        <v>57</v>
      </c>
      <c r="LD26" s="9">
        <v>115</v>
      </c>
      <c r="LE26" s="9">
        <v>56</v>
      </c>
      <c r="LF26" s="9">
        <v>21</v>
      </c>
      <c r="LG26" s="9">
        <v>55</v>
      </c>
      <c r="LH26" s="9">
        <v>64</v>
      </c>
      <c r="LI26" s="9">
        <v>63</v>
      </c>
      <c r="LJ26" s="9">
        <v>92</v>
      </c>
      <c r="LK26" s="9">
        <v>20</v>
      </c>
      <c r="LL26" s="9">
        <v>32</v>
      </c>
      <c r="LM26" s="9">
        <v>37</v>
      </c>
      <c r="LN26" s="9">
        <v>43</v>
      </c>
      <c r="LO26" s="9">
        <v>69</v>
      </c>
      <c r="LP26" s="9">
        <v>56</v>
      </c>
      <c r="LQ26" s="9">
        <v>49</v>
      </c>
      <c r="LR26" s="9">
        <v>46</v>
      </c>
      <c r="LS26" s="9">
        <v>39</v>
      </c>
      <c r="LT26" s="9">
        <v>48</v>
      </c>
      <c r="LU26" s="9">
        <v>50</v>
      </c>
      <c r="LV26" s="9">
        <v>31</v>
      </c>
      <c r="LW26" s="9">
        <v>47</v>
      </c>
      <c r="LX26" s="9">
        <v>51</v>
      </c>
      <c r="LY26" s="9">
        <v>63</v>
      </c>
      <c r="LZ26" s="9">
        <v>34</v>
      </c>
      <c r="MA26" s="9">
        <v>70</v>
      </c>
      <c r="MB26" s="9">
        <v>41</v>
      </c>
      <c r="MC26" s="4"/>
      <c r="MD26" s="4">
        <f t="shared" si="15"/>
        <v>51.111111111111114</v>
      </c>
      <c r="ME26" s="4">
        <f t="shared" si="16"/>
        <v>3.0463129265866811</v>
      </c>
      <c r="MF26" s="7">
        <f t="shared" si="17"/>
        <v>1</v>
      </c>
    </row>
    <row r="27" spans="1:344" x14ac:dyDescent="0.55000000000000004">
      <c r="A27" s="13">
        <v>0.375</v>
      </c>
      <c r="B27" s="9">
        <v>38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20</v>
      </c>
      <c r="I27" s="9">
        <v>0</v>
      </c>
      <c r="J27" s="9">
        <v>0</v>
      </c>
      <c r="K27" s="9">
        <v>8</v>
      </c>
      <c r="L27" s="9">
        <v>0</v>
      </c>
      <c r="M27" s="9">
        <v>6</v>
      </c>
      <c r="N27" s="9">
        <v>0</v>
      </c>
      <c r="O27" s="9">
        <v>0</v>
      </c>
      <c r="P27" s="9">
        <v>7</v>
      </c>
      <c r="Q27" s="9">
        <v>0</v>
      </c>
      <c r="R27" s="9">
        <v>4</v>
      </c>
      <c r="S27" s="9">
        <v>34</v>
      </c>
      <c r="T27" s="9">
        <v>0</v>
      </c>
      <c r="U27" s="9">
        <v>0</v>
      </c>
      <c r="V27" s="9">
        <v>11</v>
      </c>
      <c r="W27" s="9">
        <v>0</v>
      </c>
      <c r="X27" s="9"/>
      <c r="Y27" s="9">
        <v>0</v>
      </c>
      <c r="Z27" s="9">
        <v>0</v>
      </c>
      <c r="AA27" s="9">
        <v>1</v>
      </c>
      <c r="AB27" s="9">
        <v>0</v>
      </c>
      <c r="AC27" s="9">
        <v>0</v>
      </c>
      <c r="AD27" s="9">
        <v>25</v>
      </c>
      <c r="AE27" s="9">
        <v>0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14</v>
      </c>
      <c r="AL27" s="9">
        <v>0</v>
      </c>
      <c r="AM27" s="9">
        <v>0</v>
      </c>
      <c r="AN27" s="9">
        <v>14</v>
      </c>
      <c r="AO27" s="9">
        <v>0</v>
      </c>
      <c r="AP27" s="9">
        <v>0</v>
      </c>
      <c r="AQ27" s="9">
        <v>0</v>
      </c>
      <c r="AR27" s="9">
        <v>6</v>
      </c>
      <c r="AS27" s="9">
        <v>0</v>
      </c>
      <c r="AT27" s="9">
        <v>0</v>
      </c>
      <c r="AU27" s="9">
        <v>0</v>
      </c>
      <c r="AV27" s="9">
        <v>13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16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4">
        <v>3</v>
      </c>
      <c r="BL27" s="2">
        <f t="shared" si="0"/>
        <v>3.6166666666666667</v>
      </c>
      <c r="BM27" s="2">
        <f t="shared" si="1"/>
        <v>1.0603516277103304</v>
      </c>
      <c r="BN27" s="17">
        <f t="shared" si="2"/>
        <v>0.98360655737704916</v>
      </c>
      <c r="BP27" s="13">
        <v>0.375</v>
      </c>
      <c r="BQ27" s="9">
        <v>5</v>
      </c>
      <c r="BR27" s="9">
        <v>25</v>
      </c>
      <c r="BS27" s="9">
        <v>0</v>
      </c>
      <c r="BT27" s="9">
        <v>9</v>
      </c>
      <c r="BU27" s="9"/>
      <c r="BV27" s="9">
        <v>5</v>
      </c>
      <c r="BW27" s="9">
        <v>11</v>
      </c>
      <c r="BX27" s="9">
        <v>14</v>
      </c>
      <c r="BY27" s="9">
        <v>0</v>
      </c>
      <c r="BZ27" s="9">
        <v>0</v>
      </c>
      <c r="CA27" s="9">
        <v>38</v>
      </c>
      <c r="CB27" s="9">
        <v>0</v>
      </c>
      <c r="CC27" s="9">
        <v>0</v>
      </c>
      <c r="CD27" s="9">
        <v>0</v>
      </c>
      <c r="CE27" s="9">
        <v>35</v>
      </c>
      <c r="CF27" s="9">
        <v>0</v>
      </c>
      <c r="CG27" s="9"/>
      <c r="CH27" s="9">
        <v>0</v>
      </c>
      <c r="CI27" s="9">
        <v>0</v>
      </c>
      <c r="CJ27" s="9">
        <v>0</v>
      </c>
      <c r="CK27" s="9">
        <v>1</v>
      </c>
      <c r="CL27" s="9">
        <v>0</v>
      </c>
      <c r="CM27" s="9">
        <v>0</v>
      </c>
      <c r="CN27" s="9">
        <v>21</v>
      </c>
      <c r="CO27" s="9">
        <v>14</v>
      </c>
      <c r="CP27" s="9">
        <v>0</v>
      </c>
      <c r="CQ27" s="9">
        <v>12</v>
      </c>
      <c r="CR27" s="9">
        <v>0</v>
      </c>
      <c r="CS27" s="9">
        <v>44</v>
      </c>
      <c r="CT27" s="9">
        <v>0</v>
      </c>
      <c r="CU27" s="9"/>
      <c r="CV27" s="9">
        <v>14</v>
      </c>
      <c r="CW27" s="9"/>
      <c r="CX27" s="9">
        <v>0</v>
      </c>
      <c r="CY27" s="9">
        <v>32</v>
      </c>
      <c r="CZ27" s="9">
        <v>14</v>
      </c>
      <c r="DA27" s="9"/>
      <c r="DB27" s="9"/>
      <c r="DC27" s="9">
        <v>15</v>
      </c>
      <c r="DD27" s="9">
        <v>2</v>
      </c>
      <c r="DE27" s="9"/>
      <c r="DF27" s="9">
        <v>0</v>
      </c>
      <c r="DG27" s="9">
        <v>23</v>
      </c>
      <c r="DH27" s="9">
        <v>0</v>
      </c>
      <c r="DI27" s="9">
        <v>23</v>
      </c>
      <c r="DJ27" s="9">
        <v>0</v>
      </c>
      <c r="DK27" s="9">
        <v>0</v>
      </c>
      <c r="DL27" s="9">
        <v>2</v>
      </c>
      <c r="DM27" s="9">
        <v>0</v>
      </c>
      <c r="DN27" s="9">
        <v>0</v>
      </c>
      <c r="DO27" s="9">
        <v>0</v>
      </c>
      <c r="DP27" s="9">
        <v>0</v>
      </c>
      <c r="DQ27" s="9">
        <v>8</v>
      </c>
      <c r="DR27" s="9">
        <v>0</v>
      </c>
      <c r="DS27" s="9">
        <v>22</v>
      </c>
      <c r="DT27" s="9">
        <v>13</v>
      </c>
      <c r="DU27" s="9">
        <v>0</v>
      </c>
      <c r="DV27" s="9">
        <v>0</v>
      </c>
      <c r="DW27" s="9"/>
      <c r="DX27" s="9">
        <v>0</v>
      </c>
      <c r="DY27" s="9">
        <v>12</v>
      </c>
      <c r="DZ27" s="9">
        <v>0</v>
      </c>
      <c r="EA27" s="9">
        <v>0</v>
      </c>
      <c r="EB27" s="9">
        <v>0</v>
      </c>
      <c r="EC27" s="9"/>
      <c r="ED27" s="2">
        <f t="shared" si="3"/>
        <v>7.3928571428571432</v>
      </c>
      <c r="EE27" s="2">
        <f t="shared" si="4"/>
        <v>1.5040375469003711</v>
      </c>
      <c r="EF27" s="17">
        <f t="shared" si="5"/>
        <v>0.875</v>
      </c>
      <c r="EH27" s="13">
        <v>0.375</v>
      </c>
      <c r="EI27" s="9">
        <v>24</v>
      </c>
      <c r="EJ27" s="9">
        <v>16</v>
      </c>
      <c r="EK27" s="9">
        <v>37</v>
      </c>
      <c r="EL27" s="9">
        <v>19</v>
      </c>
      <c r="EM27" s="9">
        <v>8</v>
      </c>
      <c r="EN27" s="9">
        <v>5</v>
      </c>
      <c r="EO27" s="9">
        <v>211</v>
      </c>
      <c r="EP27" s="9">
        <v>13</v>
      </c>
      <c r="EQ27" s="9">
        <v>23</v>
      </c>
      <c r="ER27" s="9">
        <v>27</v>
      </c>
      <c r="ES27" s="9">
        <v>28</v>
      </c>
      <c r="ET27" s="9">
        <v>61</v>
      </c>
      <c r="EU27" s="9">
        <v>9</v>
      </c>
      <c r="EV27" s="9">
        <v>6</v>
      </c>
      <c r="EW27" s="9">
        <v>21</v>
      </c>
      <c r="EX27" s="9">
        <v>49</v>
      </c>
      <c r="EY27" s="9">
        <v>28</v>
      </c>
      <c r="EZ27" s="9">
        <v>17</v>
      </c>
      <c r="FA27" s="9">
        <v>7</v>
      </c>
      <c r="FB27" s="9">
        <v>37</v>
      </c>
      <c r="FC27" s="9">
        <v>7</v>
      </c>
      <c r="FD27" s="9">
        <v>7</v>
      </c>
      <c r="FE27" s="9">
        <v>32</v>
      </c>
      <c r="FF27" s="9">
        <v>31</v>
      </c>
      <c r="FG27" s="9">
        <v>15</v>
      </c>
      <c r="FH27" s="9">
        <v>35</v>
      </c>
      <c r="FI27" s="9">
        <v>8</v>
      </c>
      <c r="FJ27" s="9">
        <v>28</v>
      </c>
      <c r="FK27" s="9">
        <v>27</v>
      </c>
      <c r="FL27" s="9">
        <v>16</v>
      </c>
      <c r="FM27" s="9">
        <v>14</v>
      </c>
      <c r="FN27" s="9">
        <v>14</v>
      </c>
      <c r="FO27" s="9">
        <v>33</v>
      </c>
      <c r="FP27" s="9">
        <v>27</v>
      </c>
      <c r="FQ27" s="9">
        <v>14</v>
      </c>
      <c r="FR27" s="9">
        <v>32</v>
      </c>
      <c r="FS27" s="9">
        <v>24</v>
      </c>
      <c r="FT27" s="9">
        <v>16</v>
      </c>
      <c r="FU27" s="9">
        <v>38</v>
      </c>
      <c r="FV27" s="9">
        <v>15</v>
      </c>
      <c r="FW27" s="9">
        <v>16</v>
      </c>
      <c r="FX27" s="9">
        <v>36</v>
      </c>
      <c r="FY27" s="9">
        <v>7</v>
      </c>
      <c r="FZ27" s="9">
        <v>15</v>
      </c>
      <c r="GA27" s="9">
        <v>24</v>
      </c>
      <c r="GB27" s="9">
        <v>17</v>
      </c>
      <c r="GC27" s="9">
        <v>16</v>
      </c>
      <c r="GD27" s="9">
        <v>7</v>
      </c>
      <c r="GE27" s="9"/>
      <c r="GF27" s="2">
        <f t="shared" si="6"/>
        <v>25.354166666666668</v>
      </c>
      <c r="GG27" s="2">
        <f t="shared" si="7"/>
        <v>4.3142812472369076</v>
      </c>
      <c r="GH27" s="17">
        <f t="shared" si="8"/>
        <v>1</v>
      </c>
      <c r="GJ27" s="13">
        <v>0.375</v>
      </c>
      <c r="GK27" s="9">
        <v>37</v>
      </c>
      <c r="GL27" s="9">
        <v>17</v>
      </c>
      <c r="GM27" s="9">
        <v>7</v>
      </c>
      <c r="GN27" s="9">
        <v>0</v>
      </c>
      <c r="GO27" s="9">
        <v>21</v>
      </c>
      <c r="GP27" s="9">
        <v>61</v>
      </c>
      <c r="GQ27" s="9">
        <v>9</v>
      </c>
      <c r="GR27" s="9">
        <v>25</v>
      </c>
      <c r="GS27" s="9">
        <v>13</v>
      </c>
      <c r="GT27" s="9">
        <v>3</v>
      </c>
      <c r="GU27" s="9">
        <v>20</v>
      </c>
      <c r="GV27" s="9">
        <v>3</v>
      </c>
      <c r="GW27" s="9">
        <v>5</v>
      </c>
      <c r="GX27" s="9">
        <v>17</v>
      </c>
      <c r="GY27" s="9">
        <v>13</v>
      </c>
      <c r="GZ27" s="9">
        <v>36</v>
      </c>
      <c r="HA27" s="9">
        <v>14</v>
      </c>
      <c r="HB27" s="9">
        <v>1</v>
      </c>
      <c r="HC27" s="9">
        <v>54</v>
      </c>
      <c r="HD27" s="9">
        <v>6</v>
      </c>
      <c r="HE27" s="9"/>
      <c r="HF27" s="9">
        <v>37</v>
      </c>
      <c r="HG27" s="9">
        <v>25</v>
      </c>
      <c r="HH27" s="9">
        <v>25</v>
      </c>
      <c r="HI27" s="9">
        <v>24</v>
      </c>
      <c r="HJ27" s="9">
        <v>20</v>
      </c>
      <c r="HK27" s="9">
        <v>27</v>
      </c>
      <c r="HL27" s="9">
        <v>19</v>
      </c>
      <c r="HM27" s="9">
        <v>9</v>
      </c>
      <c r="HN27" s="9">
        <v>9</v>
      </c>
      <c r="HO27" s="9">
        <v>19</v>
      </c>
      <c r="HP27" s="9">
        <v>5</v>
      </c>
      <c r="HQ27" s="9">
        <v>15</v>
      </c>
      <c r="HR27" s="9">
        <v>7</v>
      </c>
      <c r="HS27" s="9">
        <v>34</v>
      </c>
      <c r="HT27" s="9">
        <v>26</v>
      </c>
      <c r="HU27" s="9">
        <v>8</v>
      </c>
      <c r="HV27" s="9">
        <v>5</v>
      </c>
      <c r="HW27" s="9">
        <v>26</v>
      </c>
      <c r="HX27" s="9">
        <v>41</v>
      </c>
      <c r="HY27" s="9">
        <v>2</v>
      </c>
      <c r="HZ27" s="9">
        <v>10</v>
      </c>
      <c r="IA27" s="9">
        <v>36</v>
      </c>
      <c r="IB27" s="9">
        <v>22</v>
      </c>
      <c r="IC27" s="9">
        <v>15</v>
      </c>
      <c r="ID27" s="9">
        <v>12</v>
      </c>
      <c r="IE27" s="9">
        <v>26</v>
      </c>
      <c r="IF27" s="9">
        <v>29</v>
      </c>
      <c r="IG27" s="9"/>
      <c r="IH27" s="2">
        <f t="shared" si="9"/>
        <v>19.042553191489361</v>
      </c>
      <c r="II27" s="2">
        <f t="shared" si="10"/>
        <v>1.9946638913864265</v>
      </c>
      <c r="IJ27" s="17">
        <f t="shared" si="11"/>
        <v>0.97916666666666663</v>
      </c>
      <c r="IL27" s="13">
        <v>0.375</v>
      </c>
      <c r="IM27" s="4">
        <v>60</v>
      </c>
      <c r="IN27" s="4">
        <v>64</v>
      </c>
      <c r="IO27" s="4">
        <v>51</v>
      </c>
      <c r="IP27" s="4">
        <v>21</v>
      </c>
      <c r="IQ27" s="4">
        <v>50</v>
      </c>
      <c r="IR27" s="4">
        <v>48</v>
      </c>
      <c r="IS27" s="4">
        <v>40</v>
      </c>
      <c r="IT27" s="4">
        <v>48</v>
      </c>
      <c r="IU27" s="4">
        <v>41</v>
      </c>
      <c r="IV27" s="4">
        <v>25</v>
      </c>
      <c r="IW27" s="4">
        <v>63</v>
      </c>
      <c r="IX27" s="4">
        <v>38</v>
      </c>
      <c r="IY27" s="4">
        <v>15</v>
      </c>
      <c r="IZ27" s="4">
        <v>47</v>
      </c>
      <c r="JA27" s="4">
        <v>19</v>
      </c>
      <c r="JB27" s="4">
        <v>30</v>
      </c>
      <c r="JC27" s="4">
        <v>22</v>
      </c>
      <c r="JD27" s="4">
        <v>9</v>
      </c>
      <c r="JE27" s="4">
        <v>26</v>
      </c>
      <c r="JF27" s="4">
        <v>32</v>
      </c>
      <c r="JG27" s="4">
        <v>27</v>
      </c>
      <c r="JH27" s="4">
        <v>48</v>
      </c>
      <c r="JI27" s="4">
        <v>34</v>
      </c>
      <c r="JJ27" s="4">
        <v>31</v>
      </c>
      <c r="JK27" s="4">
        <v>30</v>
      </c>
      <c r="JL27" s="4">
        <v>32</v>
      </c>
      <c r="JM27" s="4">
        <v>21</v>
      </c>
      <c r="JN27" s="4">
        <v>26</v>
      </c>
      <c r="JO27" s="4">
        <v>35</v>
      </c>
      <c r="JP27" s="4">
        <v>41</v>
      </c>
      <c r="JQ27" s="4">
        <v>21</v>
      </c>
      <c r="JR27" s="4">
        <v>19</v>
      </c>
      <c r="JS27" s="4">
        <v>37</v>
      </c>
      <c r="JT27" s="4">
        <v>30</v>
      </c>
      <c r="JU27" s="4">
        <v>37</v>
      </c>
      <c r="JV27" s="4">
        <v>32</v>
      </c>
      <c r="JW27" s="4">
        <v>26</v>
      </c>
      <c r="JX27" s="4">
        <v>26</v>
      </c>
      <c r="JY27" s="4">
        <v>0</v>
      </c>
      <c r="JZ27" s="4">
        <v>16</v>
      </c>
      <c r="KA27" s="4">
        <v>9</v>
      </c>
      <c r="KB27" s="4">
        <v>17</v>
      </c>
      <c r="KC27" s="4">
        <v>59</v>
      </c>
      <c r="KD27" s="4"/>
      <c r="KE27" s="4">
        <f t="shared" si="12"/>
        <v>32.627906976744185</v>
      </c>
      <c r="KF27" s="4">
        <f t="shared" si="13"/>
        <v>2.2775380754856265</v>
      </c>
      <c r="KG27" s="7">
        <f t="shared" si="14"/>
        <v>1</v>
      </c>
      <c r="KH27" s="4"/>
      <c r="KI27" s="13">
        <v>0.375</v>
      </c>
      <c r="KJ27" s="9">
        <v>36</v>
      </c>
      <c r="KK27" s="9">
        <v>43</v>
      </c>
      <c r="KL27" s="9">
        <v>15</v>
      </c>
      <c r="KM27" s="9">
        <v>41</v>
      </c>
      <c r="KN27" s="9">
        <v>20</v>
      </c>
      <c r="KO27" s="9">
        <v>62</v>
      </c>
      <c r="KP27" s="9">
        <v>57</v>
      </c>
      <c r="KQ27" s="9">
        <v>28</v>
      </c>
      <c r="KR27" s="9">
        <v>0</v>
      </c>
      <c r="KS27" s="9">
        <v>20</v>
      </c>
      <c r="KT27" s="9">
        <v>0</v>
      </c>
      <c r="KU27" s="9">
        <v>22</v>
      </c>
      <c r="KV27" s="9">
        <v>47</v>
      </c>
      <c r="KW27" s="9">
        <v>43</v>
      </c>
      <c r="KX27" s="9">
        <v>45</v>
      </c>
      <c r="KY27" s="9">
        <v>57</v>
      </c>
      <c r="KZ27" s="9">
        <v>37</v>
      </c>
      <c r="LA27" s="9">
        <v>43</v>
      </c>
      <c r="LB27" s="9">
        <v>50</v>
      </c>
      <c r="LC27" s="9">
        <v>42</v>
      </c>
      <c r="LD27" s="9">
        <v>74</v>
      </c>
      <c r="LE27" s="9">
        <v>53</v>
      </c>
      <c r="LF27" s="9">
        <v>12</v>
      </c>
      <c r="LG27" s="9">
        <v>41</v>
      </c>
      <c r="LH27" s="9">
        <v>48</v>
      </c>
      <c r="LI27" s="9">
        <v>42</v>
      </c>
      <c r="LJ27" s="9">
        <v>99</v>
      </c>
      <c r="LK27" s="9">
        <v>12</v>
      </c>
      <c r="LL27" s="9">
        <v>28</v>
      </c>
      <c r="LM27" s="9">
        <v>33</v>
      </c>
      <c r="LN27" s="9">
        <v>35</v>
      </c>
      <c r="LO27" s="9">
        <v>24</v>
      </c>
      <c r="LP27" s="9">
        <v>33</v>
      </c>
      <c r="LQ27" s="9">
        <v>38</v>
      </c>
      <c r="LR27" s="9">
        <v>38</v>
      </c>
      <c r="LS27" s="9">
        <v>29</v>
      </c>
      <c r="LT27" s="9">
        <v>38</v>
      </c>
      <c r="LU27" s="9">
        <v>35</v>
      </c>
      <c r="LV27" s="9">
        <v>19</v>
      </c>
      <c r="LW27" s="9">
        <v>40</v>
      </c>
      <c r="LX27" s="9">
        <v>60</v>
      </c>
      <c r="LY27" s="9">
        <v>52</v>
      </c>
      <c r="LZ27" s="9">
        <v>48</v>
      </c>
      <c r="MA27" s="9">
        <v>49</v>
      </c>
      <c r="MB27" s="9">
        <v>31</v>
      </c>
      <c r="MC27" s="4"/>
      <c r="MD27" s="4">
        <f t="shared" si="15"/>
        <v>38.200000000000003</v>
      </c>
      <c r="ME27" s="4">
        <f t="shared" si="16"/>
        <v>2.7131553809562989</v>
      </c>
      <c r="MF27" s="7">
        <f t="shared" si="17"/>
        <v>1</v>
      </c>
    </row>
    <row r="28" spans="1:344" x14ac:dyDescent="0.55000000000000004">
      <c r="A28" s="13">
        <v>0.39583333333333331</v>
      </c>
      <c r="B28" s="9">
        <v>44</v>
      </c>
      <c r="C28" s="9">
        <v>43</v>
      </c>
      <c r="D28" s="9">
        <v>60</v>
      </c>
      <c r="E28" s="9">
        <v>52</v>
      </c>
      <c r="F28" s="9">
        <v>66</v>
      </c>
      <c r="G28" s="9">
        <v>53</v>
      </c>
      <c r="H28" s="9">
        <v>73</v>
      </c>
      <c r="I28" s="9">
        <v>78</v>
      </c>
      <c r="J28" s="9">
        <v>27</v>
      </c>
      <c r="K28" s="9">
        <v>49</v>
      </c>
      <c r="L28" s="9">
        <v>63</v>
      </c>
      <c r="M28" s="9">
        <v>47</v>
      </c>
      <c r="N28" s="9">
        <v>37</v>
      </c>
      <c r="O28" s="9">
        <v>46</v>
      </c>
      <c r="P28" s="9">
        <v>58</v>
      </c>
      <c r="Q28" s="9">
        <v>50</v>
      </c>
      <c r="R28" s="9">
        <v>74</v>
      </c>
      <c r="S28" s="9">
        <v>55</v>
      </c>
      <c r="T28" s="9">
        <v>59</v>
      </c>
      <c r="U28" s="9">
        <v>83</v>
      </c>
      <c r="V28" s="9">
        <v>70</v>
      </c>
      <c r="W28" s="9">
        <v>41</v>
      </c>
      <c r="X28" s="9"/>
      <c r="Y28" s="9">
        <v>59</v>
      </c>
      <c r="Z28" s="9">
        <v>51</v>
      </c>
      <c r="AA28" s="9">
        <v>73</v>
      </c>
      <c r="AB28" s="9">
        <v>58</v>
      </c>
      <c r="AC28" s="9">
        <v>47</v>
      </c>
      <c r="AD28" s="9">
        <v>58</v>
      </c>
      <c r="AE28" s="9">
        <v>55</v>
      </c>
      <c r="AF28" s="9">
        <v>54</v>
      </c>
      <c r="AG28" s="9">
        <v>60</v>
      </c>
      <c r="AH28" s="9">
        <v>50</v>
      </c>
      <c r="AI28" s="9">
        <v>117</v>
      </c>
      <c r="AJ28" s="9">
        <v>51</v>
      </c>
      <c r="AK28" s="9">
        <v>87</v>
      </c>
      <c r="AL28" s="9">
        <v>56</v>
      </c>
      <c r="AM28" s="9">
        <v>48</v>
      </c>
      <c r="AN28" s="9">
        <v>59</v>
      </c>
      <c r="AO28" s="9">
        <v>56</v>
      </c>
      <c r="AP28" s="9">
        <v>55</v>
      </c>
      <c r="AQ28" s="9">
        <v>56</v>
      </c>
      <c r="AR28" s="9">
        <v>73</v>
      </c>
      <c r="AS28" s="9">
        <v>57</v>
      </c>
      <c r="AT28" s="9">
        <v>58</v>
      </c>
      <c r="AU28" s="9">
        <v>60</v>
      </c>
      <c r="AV28" s="9">
        <v>60</v>
      </c>
      <c r="AW28" s="9">
        <v>77</v>
      </c>
      <c r="AX28" s="9">
        <v>52</v>
      </c>
      <c r="AY28" s="9">
        <v>51</v>
      </c>
      <c r="AZ28" s="9">
        <v>49</v>
      </c>
      <c r="BA28" s="9">
        <v>81</v>
      </c>
      <c r="BB28" s="9">
        <v>58</v>
      </c>
      <c r="BC28" s="9">
        <v>53</v>
      </c>
      <c r="BD28" s="9">
        <v>91</v>
      </c>
      <c r="BE28" s="9">
        <v>59</v>
      </c>
      <c r="BF28" s="9">
        <v>45</v>
      </c>
      <c r="BG28" s="9">
        <v>46</v>
      </c>
      <c r="BH28" s="9">
        <v>47</v>
      </c>
      <c r="BI28" s="9">
        <v>83</v>
      </c>
      <c r="BJ28" s="9">
        <v>58</v>
      </c>
      <c r="BK28" s="4">
        <v>3</v>
      </c>
      <c r="BL28" s="2">
        <f t="shared" si="0"/>
        <v>58.93333333333333</v>
      </c>
      <c r="BM28" s="2">
        <f t="shared" si="1"/>
        <v>1.8963042657161477</v>
      </c>
      <c r="BN28" s="17">
        <f t="shared" si="2"/>
        <v>0.98360655737704916</v>
      </c>
      <c r="BP28" s="13">
        <v>0.39583333333333331</v>
      </c>
      <c r="BQ28" s="9">
        <v>45</v>
      </c>
      <c r="BR28" s="9">
        <v>79</v>
      </c>
      <c r="BS28" s="9">
        <v>55</v>
      </c>
      <c r="BT28" s="9">
        <v>65</v>
      </c>
      <c r="BU28" s="9"/>
      <c r="BV28" s="9">
        <v>50</v>
      </c>
      <c r="BW28" s="9">
        <v>71</v>
      </c>
      <c r="BX28" s="9">
        <v>53</v>
      </c>
      <c r="BY28" s="9">
        <v>63</v>
      </c>
      <c r="BZ28" s="9">
        <v>38</v>
      </c>
      <c r="CA28" s="9">
        <v>79</v>
      </c>
      <c r="CB28" s="9">
        <v>62</v>
      </c>
      <c r="CC28" s="9">
        <v>54</v>
      </c>
      <c r="CD28" s="9">
        <v>70</v>
      </c>
      <c r="CE28" s="9">
        <v>16</v>
      </c>
      <c r="CF28" s="9">
        <v>85</v>
      </c>
      <c r="CG28" s="9"/>
      <c r="CH28" s="9">
        <v>64</v>
      </c>
      <c r="CI28" s="9">
        <v>63</v>
      </c>
      <c r="CJ28" s="9">
        <v>56</v>
      </c>
      <c r="CK28" s="9">
        <v>63</v>
      </c>
      <c r="CL28" s="9">
        <v>80</v>
      </c>
      <c r="CM28" s="9">
        <v>68</v>
      </c>
      <c r="CN28" s="9">
        <v>41</v>
      </c>
      <c r="CO28" s="9">
        <v>67</v>
      </c>
      <c r="CP28" s="9">
        <v>46</v>
      </c>
      <c r="CQ28" s="9">
        <v>57</v>
      </c>
      <c r="CR28" s="9">
        <v>62</v>
      </c>
      <c r="CS28" s="9">
        <v>57</v>
      </c>
      <c r="CT28" s="9">
        <v>60</v>
      </c>
      <c r="CU28" s="9"/>
      <c r="CV28" s="9">
        <v>69</v>
      </c>
      <c r="CW28" s="9"/>
      <c r="CX28" s="9">
        <v>45</v>
      </c>
      <c r="CY28" s="9">
        <v>59</v>
      </c>
      <c r="CZ28" s="9">
        <v>47</v>
      </c>
      <c r="DA28" s="9"/>
      <c r="DB28" s="9"/>
      <c r="DC28" s="9">
        <v>65</v>
      </c>
      <c r="DD28" s="9">
        <v>25</v>
      </c>
      <c r="DE28" s="9"/>
      <c r="DF28" s="9">
        <v>11</v>
      </c>
      <c r="DG28" s="9">
        <v>53</v>
      </c>
      <c r="DH28" s="9">
        <v>45</v>
      </c>
      <c r="DI28" s="9">
        <v>49</v>
      </c>
      <c r="DJ28" s="9">
        <v>59</v>
      </c>
      <c r="DK28" s="9">
        <v>46</v>
      </c>
      <c r="DL28" s="9">
        <v>62</v>
      </c>
      <c r="DM28" s="9">
        <v>58</v>
      </c>
      <c r="DN28" s="9">
        <v>70</v>
      </c>
      <c r="DO28" s="9">
        <v>49</v>
      </c>
      <c r="DP28" s="9">
        <v>35</v>
      </c>
      <c r="DQ28" s="9">
        <v>51</v>
      </c>
      <c r="DR28" s="9">
        <v>54</v>
      </c>
      <c r="DS28" s="9">
        <v>56</v>
      </c>
      <c r="DT28" s="9">
        <v>43</v>
      </c>
      <c r="DU28" s="9">
        <v>17</v>
      </c>
      <c r="DV28" s="9">
        <v>45</v>
      </c>
      <c r="DW28" s="9"/>
      <c r="DX28" s="9">
        <v>57</v>
      </c>
      <c r="DY28" s="9">
        <v>42</v>
      </c>
      <c r="DZ28" s="9">
        <v>59</v>
      </c>
      <c r="EA28" s="9">
        <v>49</v>
      </c>
      <c r="EB28" s="9">
        <v>74</v>
      </c>
      <c r="EC28" s="9"/>
      <c r="ED28" s="2">
        <f t="shared" si="3"/>
        <v>54.696428571428569</v>
      </c>
      <c r="EE28" s="2">
        <f t="shared" si="4"/>
        <v>2.034430843994985</v>
      </c>
      <c r="EF28" s="17">
        <f t="shared" si="5"/>
        <v>0.875</v>
      </c>
      <c r="EH28" s="13">
        <v>0.39583333333333331</v>
      </c>
      <c r="EI28" s="9">
        <v>64</v>
      </c>
      <c r="EJ28" s="9">
        <v>48</v>
      </c>
      <c r="EK28" s="9">
        <v>55</v>
      </c>
      <c r="EL28" s="9">
        <v>57</v>
      </c>
      <c r="EM28" s="9">
        <v>52</v>
      </c>
      <c r="EN28" s="9">
        <v>71</v>
      </c>
      <c r="EO28" s="9">
        <v>284</v>
      </c>
      <c r="EP28" s="9">
        <v>46</v>
      </c>
      <c r="EQ28" s="9">
        <v>43</v>
      </c>
      <c r="ER28" s="9">
        <v>80</v>
      </c>
      <c r="ES28" s="9">
        <v>58</v>
      </c>
      <c r="ET28" s="9">
        <v>44</v>
      </c>
      <c r="EU28" s="9">
        <v>33</v>
      </c>
      <c r="EV28" s="9">
        <v>52</v>
      </c>
      <c r="EW28" s="9">
        <v>43</v>
      </c>
      <c r="EX28" s="9">
        <v>45</v>
      </c>
      <c r="EY28" s="9">
        <v>58</v>
      </c>
      <c r="EZ28" s="9">
        <v>54</v>
      </c>
      <c r="FA28" s="9">
        <v>33</v>
      </c>
      <c r="FB28" s="9">
        <v>48</v>
      </c>
      <c r="FC28" s="9">
        <v>42</v>
      </c>
      <c r="FD28" s="9">
        <v>41</v>
      </c>
      <c r="FE28" s="9">
        <v>43</v>
      </c>
      <c r="FF28" s="9">
        <v>60</v>
      </c>
      <c r="FG28" s="9">
        <v>47</v>
      </c>
      <c r="FH28" s="9">
        <v>49</v>
      </c>
      <c r="FI28" s="9">
        <v>44</v>
      </c>
      <c r="FJ28" s="9">
        <v>29</v>
      </c>
      <c r="FK28" s="9">
        <v>32</v>
      </c>
      <c r="FL28" s="9">
        <v>45</v>
      </c>
      <c r="FM28" s="9">
        <v>47</v>
      </c>
      <c r="FN28" s="9">
        <v>42</v>
      </c>
      <c r="FO28" s="9">
        <v>38</v>
      </c>
      <c r="FP28" s="9">
        <v>79</v>
      </c>
      <c r="FQ28" s="9">
        <v>65</v>
      </c>
      <c r="FR28" s="9">
        <v>54</v>
      </c>
      <c r="FS28" s="9">
        <v>42</v>
      </c>
      <c r="FT28" s="9">
        <v>52</v>
      </c>
      <c r="FU28" s="9">
        <v>53</v>
      </c>
      <c r="FV28" s="9">
        <v>72</v>
      </c>
      <c r="FW28" s="9">
        <v>60</v>
      </c>
      <c r="FX28" s="9">
        <v>58</v>
      </c>
      <c r="FY28" s="9">
        <v>52</v>
      </c>
      <c r="FZ28" s="9">
        <v>52</v>
      </c>
      <c r="GA28" s="9">
        <v>43</v>
      </c>
      <c r="GB28" s="9">
        <v>47</v>
      </c>
      <c r="GC28" s="9">
        <v>43</v>
      </c>
      <c r="GD28" s="9">
        <v>32</v>
      </c>
      <c r="GE28" s="9"/>
      <c r="GF28" s="2">
        <f t="shared" si="6"/>
        <v>54.8125</v>
      </c>
      <c r="GG28" s="2">
        <f t="shared" si="7"/>
        <v>5.1468382026291204</v>
      </c>
      <c r="GH28" s="17">
        <f t="shared" si="8"/>
        <v>1</v>
      </c>
      <c r="GJ28" s="13">
        <v>0.39583333333333331</v>
      </c>
      <c r="GK28" s="9">
        <v>58</v>
      </c>
      <c r="GL28" s="9">
        <v>50</v>
      </c>
      <c r="GM28" s="9">
        <v>43</v>
      </c>
      <c r="GN28" s="9">
        <v>1</v>
      </c>
      <c r="GO28" s="9">
        <v>57</v>
      </c>
      <c r="GP28" s="9">
        <v>41</v>
      </c>
      <c r="GQ28" s="9"/>
      <c r="GR28" s="9">
        <v>41</v>
      </c>
      <c r="GS28" s="9">
        <v>41</v>
      </c>
      <c r="GT28" s="9"/>
      <c r="GU28" s="9">
        <v>3</v>
      </c>
      <c r="GV28" s="9">
        <v>58</v>
      </c>
      <c r="GW28" s="9">
        <v>66</v>
      </c>
      <c r="GX28" s="9">
        <v>40</v>
      </c>
      <c r="GY28" s="9">
        <v>5</v>
      </c>
      <c r="HA28" s="9">
        <v>37</v>
      </c>
      <c r="HB28" s="9">
        <v>69</v>
      </c>
      <c r="HC28" s="9">
        <v>55</v>
      </c>
      <c r="HD28" s="9">
        <v>41</v>
      </c>
      <c r="HE28" s="9"/>
      <c r="HF28" s="9">
        <v>48</v>
      </c>
      <c r="HG28" s="9">
        <v>68</v>
      </c>
      <c r="HH28" s="9">
        <v>50</v>
      </c>
      <c r="HI28" s="9">
        <v>33</v>
      </c>
      <c r="HJ28" s="9">
        <v>26</v>
      </c>
      <c r="HK28" s="9">
        <v>47</v>
      </c>
      <c r="HL28" s="9">
        <v>23</v>
      </c>
      <c r="HM28" s="9">
        <v>51</v>
      </c>
      <c r="HN28" s="9">
        <v>24</v>
      </c>
      <c r="HO28" s="9">
        <v>50</v>
      </c>
      <c r="HP28" s="9">
        <v>36</v>
      </c>
      <c r="HQ28" s="9">
        <v>40</v>
      </c>
      <c r="HR28" s="9">
        <v>11</v>
      </c>
      <c r="HS28" s="9">
        <v>56</v>
      </c>
      <c r="HT28" s="9">
        <v>66</v>
      </c>
      <c r="HU28" s="9">
        <v>25</v>
      </c>
      <c r="HV28" s="9">
        <v>35</v>
      </c>
      <c r="HW28" s="9">
        <v>28</v>
      </c>
      <c r="HX28" s="9">
        <v>26</v>
      </c>
      <c r="HY28" s="9">
        <v>35</v>
      </c>
      <c r="HZ28" s="9">
        <v>59</v>
      </c>
      <c r="IA28" s="9">
        <v>33</v>
      </c>
      <c r="IB28" s="9">
        <v>41</v>
      </c>
      <c r="IC28" s="9">
        <v>26</v>
      </c>
      <c r="ID28" s="9">
        <v>34</v>
      </c>
      <c r="IE28" s="9">
        <v>32</v>
      </c>
      <c r="IF28" s="9">
        <v>18</v>
      </c>
      <c r="IG28" s="9"/>
      <c r="IH28" s="2">
        <f t="shared" si="9"/>
        <v>39.25</v>
      </c>
      <c r="II28" s="2">
        <f t="shared" si="10"/>
        <v>2.5697716271382602</v>
      </c>
      <c r="IJ28" s="17">
        <f t="shared" si="11"/>
        <v>0.91666666666666663</v>
      </c>
      <c r="IL28" s="13">
        <v>0.39583333333333331</v>
      </c>
      <c r="IM28" s="4">
        <v>43</v>
      </c>
      <c r="IN28" s="4">
        <v>53</v>
      </c>
      <c r="IO28" s="4">
        <v>51</v>
      </c>
      <c r="IP28" s="4">
        <v>38</v>
      </c>
      <c r="IQ28" s="4">
        <v>39</v>
      </c>
      <c r="IR28" s="4">
        <v>39</v>
      </c>
      <c r="IS28" s="4">
        <v>26</v>
      </c>
      <c r="IT28" s="4">
        <v>25</v>
      </c>
      <c r="IU28" s="4">
        <v>90</v>
      </c>
      <c r="IV28" s="4">
        <v>20</v>
      </c>
      <c r="IW28" s="4">
        <v>53</v>
      </c>
      <c r="IX28" s="4">
        <v>19</v>
      </c>
      <c r="IY28" s="4">
        <v>38</v>
      </c>
      <c r="IZ28" s="4">
        <v>41</v>
      </c>
      <c r="JA28" s="4">
        <v>23</v>
      </c>
      <c r="JB28" s="4">
        <v>26</v>
      </c>
      <c r="JC28" s="4">
        <v>27</v>
      </c>
      <c r="JD28" s="4">
        <v>12</v>
      </c>
      <c r="JE28" s="4">
        <v>31</v>
      </c>
      <c r="JF28" s="4">
        <v>23</v>
      </c>
      <c r="JG28" s="4">
        <v>31</v>
      </c>
      <c r="JH28" s="4">
        <v>16</v>
      </c>
      <c r="JI28" s="4">
        <v>21</v>
      </c>
      <c r="JJ28" s="4">
        <v>14</v>
      </c>
      <c r="JK28" s="4">
        <v>18</v>
      </c>
      <c r="JL28" s="4">
        <v>61</v>
      </c>
      <c r="JM28" s="4">
        <v>23</v>
      </c>
      <c r="JN28" s="4">
        <v>16</v>
      </c>
      <c r="JO28" s="4">
        <v>20</v>
      </c>
      <c r="JP28" s="4">
        <v>22</v>
      </c>
      <c r="JQ28" s="4">
        <v>36</v>
      </c>
      <c r="JR28" s="4">
        <v>16</v>
      </c>
      <c r="JS28" s="4">
        <v>18</v>
      </c>
      <c r="JT28" s="4">
        <v>17</v>
      </c>
      <c r="JU28" s="4">
        <v>16</v>
      </c>
      <c r="JV28" s="4">
        <v>47</v>
      </c>
      <c r="JW28" s="4">
        <v>17</v>
      </c>
      <c r="JX28" s="4">
        <v>13</v>
      </c>
      <c r="JY28" s="4">
        <v>0</v>
      </c>
      <c r="JZ28" s="4">
        <v>2</v>
      </c>
      <c r="KA28" s="4">
        <v>16</v>
      </c>
      <c r="KB28" s="4">
        <v>17</v>
      </c>
      <c r="KC28" s="4">
        <v>45</v>
      </c>
      <c r="KD28" s="4"/>
      <c r="KE28" s="4">
        <f t="shared" si="12"/>
        <v>28.348837209302324</v>
      </c>
      <c r="KF28" s="4">
        <f t="shared" si="13"/>
        <v>2.5864635529785058</v>
      </c>
      <c r="KG28" s="7">
        <f t="shared" si="14"/>
        <v>1</v>
      </c>
      <c r="KH28" s="4"/>
      <c r="KI28" s="13">
        <v>0.39583333333333331</v>
      </c>
      <c r="KJ28" s="9">
        <v>17</v>
      </c>
      <c r="KK28" s="9">
        <v>13</v>
      </c>
      <c r="KL28" s="9">
        <v>17</v>
      </c>
      <c r="KM28" s="9">
        <v>33</v>
      </c>
      <c r="KN28" s="9">
        <v>20</v>
      </c>
      <c r="KO28" s="9">
        <v>75</v>
      </c>
      <c r="KP28" s="9">
        <v>47</v>
      </c>
      <c r="KQ28" s="9">
        <v>2</v>
      </c>
      <c r="KR28" s="9">
        <v>20</v>
      </c>
      <c r="KS28" s="9">
        <v>15</v>
      </c>
      <c r="KT28" s="9">
        <v>31</v>
      </c>
      <c r="KU28" s="9">
        <v>26</v>
      </c>
      <c r="KV28" s="9">
        <v>43</v>
      </c>
      <c r="KW28" s="9">
        <v>19</v>
      </c>
      <c r="KX28" s="9">
        <v>29</v>
      </c>
      <c r="KY28" s="9">
        <v>54</v>
      </c>
      <c r="KZ28" s="9">
        <v>28</v>
      </c>
      <c r="LA28" s="9">
        <v>38</v>
      </c>
      <c r="LB28" s="9">
        <v>35</v>
      </c>
      <c r="LC28" s="9">
        <v>38</v>
      </c>
      <c r="LD28" s="9">
        <v>61</v>
      </c>
      <c r="LE28" s="9">
        <v>33</v>
      </c>
      <c r="LF28" s="9">
        <v>13</v>
      </c>
      <c r="LG28" s="9">
        <v>38</v>
      </c>
      <c r="LH28" s="9">
        <v>53</v>
      </c>
      <c r="LI28" s="9">
        <v>47</v>
      </c>
      <c r="LJ28" s="9">
        <v>72</v>
      </c>
      <c r="LK28" s="9">
        <v>17</v>
      </c>
      <c r="LL28" s="9">
        <v>23</v>
      </c>
      <c r="LM28" s="9">
        <v>33</v>
      </c>
      <c r="LN28" s="9">
        <v>54</v>
      </c>
      <c r="LO28" s="9">
        <v>38</v>
      </c>
      <c r="LP28" s="9">
        <v>18</v>
      </c>
      <c r="LQ28" s="9">
        <v>29</v>
      </c>
      <c r="LR28" s="9">
        <v>37</v>
      </c>
      <c r="LS28" s="9">
        <v>19</v>
      </c>
      <c r="LT28" s="9">
        <v>35</v>
      </c>
      <c r="LU28" s="9">
        <v>27</v>
      </c>
      <c r="LV28" s="9">
        <v>24</v>
      </c>
      <c r="LW28" s="9">
        <v>46</v>
      </c>
      <c r="LX28" s="9">
        <v>37</v>
      </c>
      <c r="LY28" s="9">
        <v>30</v>
      </c>
      <c r="LZ28" s="9">
        <v>27</v>
      </c>
      <c r="MA28" s="9">
        <v>30</v>
      </c>
      <c r="MB28" s="9">
        <v>12</v>
      </c>
      <c r="MC28" s="4"/>
      <c r="MD28" s="4">
        <f t="shared" si="15"/>
        <v>32.288888888888891</v>
      </c>
      <c r="ME28" s="4">
        <f t="shared" si="16"/>
        <v>2.3310859788151328</v>
      </c>
      <c r="MF28" s="7">
        <f t="shared" si="17"/>
        <v>1</v>
      </c>
    </row>
    <row r="29" spans="1:344" x14ac:dyDescent="0.55000000000000004">
      <c r="A29" s="13">
        <v>0.41666666666666669</v>
      </c>
      <c r="B29" s="9">
        <v>47</v>
      </c>
      <c r="C29" s="9">
        <v>47</v>
      </c>
      <c r="D29" s="9">
        <v>61</v>
      </c>
      <c r="E29" s="9">
        <v>61</v>
      </c>
      <c r="F29" s="9">
        <v>70</v>
      </c>
      <c r="G29" s="9">
        <v>44</v>
      </c>
      <c r="H29" s="9">
        <v>83</v>
      </c>
      <c r="I29" s="9">
        <v>90</v>
      </c>
      <c r="J29" s="9">
        <v>26</v>
      </c>
      <c r="K29" s="9">
        <v>39</v>
      </c>
      <c r="L29" s="9">
        <v>58</v>
      </c>
      <c r="M29" s="9">
        <v>38</v>
      </c>
      <c r="N29" s="9">
        <v>51</v>
      </c>
      <c r="O29" s="9">
        <v>54</v>
      </c>
      <c r="P29" s="9">
        <v>61</v>
      </c>
      <c r="Q29" s="9">
        <v>70</v>
      </c>
      <c r="R29" s="9">
        <v>92</v>
      </c>
      <c r="S29" s="9">
        <v>59</v>
      </c>
      <c r="T29" s="9">
        <v>58</v>
      </c>
      <c r="U29" s="9">
        <v>93</v>
      </c>
      <c r="V29" s="9">
        <v>52</v>
      </c>
      <c r="W29" s="9">
        <v>43</v>
      </c>
      <c r="X29" s="9"/>
      <c r="Y29" s="9">
        <v>69</v>
      </c>
      <c r="Z29" s="9">
        <v>47</v>
      </c>
      <c r="AA29" s="9">
        <v>51</v>
      </c>
      <c r="AB29" s="9">
        <v>48</v>
      </c>
      <c r="AC29" s="9">
        <v>53</v>
      </c>
      <c r="AD29" s="9">
        <v>39</v>
      </c>
      <c r="AE29" s="9">
        <v>35</v>
      </c>
      <c r="AF29" s="9">
        <v>51</v>
      </c>
      <c r="AG29" s="9">
        <v>60</v>
      </c>
      <c r="AH29" s="9">
        <v>48</v>
      </c>
      <c r="AI29" s="9">
        <v>58</v>
      </c>
      <c r="AJ29" s="9">
        <v>33</v>
      </c>
      <c r="AK29" s="9">
        <v>76</v>
      </c>
      <c r="AL29" s="9">
        <v>40</v>
      </c>
      <c r="AM29" s="9">
        <v>40</v>
      </c>
      <c r="AN29" s="9">
        <v>64</v>
      </c>
      <c r="AO29" s="9">
        <v>96</v>
      </c>
      <c r="AP29" s="9">
        <v>48</v>
      </c>
      <c r="AQ29" s="9">
        <v>60</v>
      </c>
      <c r="AR29" s="9">
        <v>70</v>
      </c>
      <c r="AS29" s="9">
        <v>68</v>
      </c>
      <c r="AT29" s="9">
        <v>49</v>
      </c>
      <c r="AU29" s="9">
        <v>5</v>
      </c>
      <c r="AV29" s="9">
        <v>56</v>
      </c>
      <c r="AW29" s="9">
        <v>45</v>
      </c>
      <c r="AX29" s="9">
        <v>56</v>
      </c>
      <c r="AY29" s="9">
        <v>52</v>
      </c>
      <c r="AZ29" s="9">
        <v>59</v>
      </c>
      <c r="BA29" s="9">
        <v>90</v>
      </c>
      <c r="BB29" s="9">
        <v>49</v>
      </c>
      <c r="BC29" s="9">
        <v>51</v>
      </c>
      <c r="BD29" s="9">
        <v>70</v>
      </c>
      <c r="BE29" s="9">
        <v>47</v>
      </c>
      <c r="BF29" s="9">
        <v>62</v>
      </c>
      <c r="BG29" s="9">
        <v>43</v>
      </c>
      <c r="BH29" s="9">
        <v>53</v>
      </c>
      <c r="BI29" s="9">
        <v>58</v>
      </c>
      <c r="BJ29" s="9">
        <v>65</v>
      </c>
      <c r="BK29" s="4">
        <v>3</v>
      </c>
      <c r="BL29" s="2">
        <f t="shared" si="0"/>
        <v>56.016666666666666</v>
      </c>
      <c r="BM29" s="2">
        <f t="shared" si="1"/>
        <v>2.1511384013692783</v>
      </c>
      <c r="BN29" s="17">
        <f t="shared" si="2"/>
        <v>0.98360655737704916</v>
      </c>
      <c r="BP29" s="13">
        <v>0.41666666666666669</v>
      </c>
      <c r="BQ29" s="9">
        <v>45</v>
      </c>
      <c r="BR29" s="9">
        <v>74</v>
      </c>
      <c r="BS29" s="9">
        <v>51</v>
      </c>
      <c r="BT29" s="9">
        <v>66</v>
      </c>
      <c r="BU29" s="9"/>
      <c r="BV29" s="9">
        <v>44</v>
      </c>
      <c r="BW29" s="9">
        <v>48</v>
      </c>
      <c r="BX29" s="9">
        <v>58</v>
      </c>
      <c r="BY29" s="9">
        <v>49</v>
      </c>
      <c r="BZ29" s="9">
        <v>44</v>
      </c>
      <c r="CA29" s="9">
        <v>62</v>
      </c>
      <c r="CB29" s="9">
        <v>49</v>
      </c>
      <c r="CC29" s="9">
        <v>51</v>
      </c>
      <c r="CD29" s="9">
        <v>80</v>
      </c>
      <c r="CE29" s="9"/>
      <c r="CF29" s="9">
        <v>53</v>
      </c>
      <c r="CG29" s="9"/>
      <c r="CH29" s="9">
        <v>61</v>
      </c>
      <c r="CI29" s="9">
        <v>59</v>
      </c>
      <c r="CJ29" s="9">
        <v>56</v>
      </c>
      <c r="CK29" s="9">
        <v>60</v>
      </c>
      <c r="CL29" s="9">
        <v>72</v>
      </c>
      <c r="CM29" s="9">
        <v>60</v>
      </c>
      <c r="CN29" s="9">
        <v>32</v>
      </c>
      <c r="CO29" s="9">
        <v>53</v>
      </c>
      <c r="CP29" s="9">
        <v>54</v>
      </c>
      <c r="CQ29" s="9">
        <v>59</v>
      </c>
      <c r="CR29" s="9">
        <v>43</v>
      </c>
      <c r="CS29" s="9">
        <v>53</v>
      </c>
      <c r="CT29" s="9">
        <v>52</v>
      </c>
      <c r="CU29" s="9"/>
      <c r="CV29" s="9">
        <v>50</v>
      </c>
      <c r="CW29" s="9"/>
      <c r="CX29" s="9">
        <v>35</v>
      </c>
      <c r="CY29" s="9">
        <v>15</v>
      </c>
      <c r="CZ29" s="9">
        <v>45</v>
      </c>
      <c r="DA29" s="9"/>
      <c r="DB29" s="9"/>
      <c r="DC29" s="9">
        <v>49</v>
      </c>
      <c r="DD29" s="9">
        <v>0</v>
      </c>
      <c r="DE29" s="9"/>
      <c r="DF29" s="9">
        <v>2</v>
      </c>
      <c r="DG29" s="9">
        <v>29</v>
      </c>
      <c r="DH29" s="9">
        <v>41</v>
      </c>
      <c r="DI29" s="9">
        <v>41</v>
      </c>
      <c r="DJ29" s="9">
        <v>38</v>
      </c>
      <c r="DK29" s="9">
        <v>37</v>
      </c>
      <c r="DL29" s="9">
        <v>51</v>
      </c>
      <c r="DM29" s="9">
        <v>69</v>
      </c>
      <c r="DN29" s="9">
        <v>50</v>
      </c>
      <c r="DO29" s="9">
        <v>48</v>
      </c>
      <c r="DP29" s="9">
        <v>41</v>
      </c>
      <c r="DQ29" s="9">
        <v>45</v>
      </c>
      <c r="DR29" s="9">
        <v>46</v>
      </c>
      <c r="DS29" s="9">
        <v>56</v>
      </c>
      <c r="DT29" s="9">
        <v>46</v>
      </c>
      <c r="DU29" s="9">
        <v>31</v>
      </c>
      <c r="DV29" s="9">
        <v>45</v>
      </c>
      <c r="DW29" s="9"/>
      <c r="DX29" s="9">
        <v>53</v>
      </c>
      <c r="DY29" s="9">
        <v>30</v>
      </c>
      <c r="DZ29" s="9">
        <v>58</v>
      </c>
      <c r="EA29" s="9">
        <v>38</v>
      </c>
      <c r="EB29" s="9">
        <v>52</v>
      </c>
      <c r="EC29" s="9"/>
      <c r="ED29" s="2">
        <f t="shared" si="3"/>
        <v>47.8</v>
      </c>
      <c r="EE29" s="2">
        <f t="shared" si="4"/>
        <v>2.0054471276546244</v>
      </c>
      <c r="EF29" s="17">
        <f t="shared" si="5"/>
        <v>0.859375</v>
      </c>
      <c r="EH29" s="13">
        <v>0.41666666666666669</v>
      </c>
      <c r="EI29" s="9">
        <v>32</v>
      </c>
      <c r="EJ29" s="9">
        <v>42</v>
      </c>
      <c r="EK29" s="9">
        <v>39</v>
      </c>
      <c r="EL29" s="9">
        <v>31</v>
      </c>
      <c r="EM29" s="9">
        <v>35</v>
      </c>
      <c r="EN29" s="9">
        <v>50</v>
      </c>
      <c r="EO29" s="9">
        <v>123</v>
      </c>
      <c r="EP29" s="9">
        <v>51</v>
      </c>
      <c r="EQ29" s="9">
        <v>21</v>
      </c>
      <c r="ER29" s="9">
        <v>38</v>
      </c>
      <c r="ES29" s="9">
        <v>49</v>
      </c>
      <c r="ET29" s="9">
        <v>29</v>
      </c>
      <c r="EU29" s="9">
        <v>25</v>
      </c>
      <c r="EV29" s="9">
        <v>42</v>
      </c>
      <c r="EW29" s="9">
        <v>26</v>
      </c>
      <c r="EX29" s="9">
        <v>46</v>
      </c>
      <c r="EY29" s="9">
        <v>48</v>
      </c>
      <c r="EZ29" s="9">
        <v>36</v>
      </c>
      <c r="FA29" s="9">
        <v>28</v>
      </c>
      <c r="FB29" s="9">
        <v>39</v>
      </c>
      <c r="FC29" s="9">
        <v>37</v>
      </c>
      <c r="FD29" s="9">
        <v>33</v>
      </c>
      <c r="FE29" s="9">
        <v>26</v>
      </c>
      <c r="FF29" s="9">
        <v>46</v>
      </c>
      <c r="FG29" s="9">
        <v>38</v>
      </c>
      <c r="FH29" s="9">
        <v>42</v>
      </c>
      <c r="FI29" s="9">
        <v>32</v>
      </c>
      <c r="FJ29" s="9">
        <v>31</v>
      </c>
      <c r="FK29" s="9">
        <v>28</v>
      </c>
      <c r="FL29" s="9">
        <v>34</v>
      </c>
      <c r="FM29" s="9">
        <v>32</v>
      </c>
      <c r="FN29" s="9">
        <v>53</v>
      </c>
      <c r="FO29" s="9">
        <v>124</v>
      </c>
      <c r="FP29" s="9">
        <v>71</v>
      </c>
      <c r="FQ29" s="9">
        <v>49</v>
      </c>
      <c r="FR29" s="9">
        <v>53</v>
      </c>
      <c r="FS29" s="9">
        <v>61</v>
      </c>
      <c r="FT29" s="9">
        <v>68</v>
      </c>
      <c r="FU29" s="9">
        <v>83</v>
      </c>
      <c r="FV29" s="9">
        <v>70</v>
      </c>
      <c r="FW29" s="9">
        <v>50</v>
      </c>
      <c r="FX29" s="9">
        <v>94</v>
      </c>
      <c r="FY29" s="9">
        <v>27</v>
      </c>
      <c r="FZ29" s="9">
        <v>25</v>
      </c>
      <c r="GA29" s="9">
        <v>39</v>
      </c>
      <c r="GB29" s="9">
        <v>36</v>
      </c>
      <c r="GC29" s="9">
        <v>36</v>
      </c>
      <c r="GD29" s="9">
        <v>32</v>
      </c>
      <c r="GE29" s="9"/>
      <c r="GF29" s="2">
        <f t="shared" si="6"/>
        <v>45.416666666666664</v>
      </c>
      <c r="GG29" s="2">
        <f t="shared" si="7"/>
        <v>3.2434923025629141</v>
      </c>
      <c r="GH29" s="17">
        <f t="shared" si="8"/>
        <v>1</v>
      </c>
      <c r="GJ29" s="13">
        <v>0.41666666666666669</v>
      </c>
      <c r="GK29" s="9">
        <v>32</v>
      </c>
      <c r="GL29" s="9">
        <v>38</v>
      </c>
      <c r="GM29" s="9">
        <v>32</v>
      </c>
      <c r="GN29" s="9"/>
      <c r="GO29" s="9">
        <v>43</v>
      </c>
      <c r="GP29" s="9">
        <v>50</v>
      </c>
      <c r="GQ29" s="9"/>
      <c r="GR29" s="9">
        <v>35</v>
      </c>
      <c r="GS29" s="9">
        <v>38</v>
      </c>
      <c r="GT29" s="9"/>
      <c r="GU29" s="9">
        <v>0</v>
      </c>
      <c r="GV29" s="9">
        <v>31</v>
      </c>
      <c r="GW29" s="9">
        <v>42</v>
      </c>
      <c r="GX29" s="9">
        <v>56</v>
      </c>
      <c r="GY29" s="9">
        <v>0</v>
      </c>
      <c r="HA29" s="9">
        <v>36</v>
      </c>
      <c r="HB29" s="9">
        <v>39</v>
      </c>
      <c r="HC29" s="9">
        <v>50</v>
      </c>
      <c r="HD29" s="9">
        <v>32</v>
      </c>
      <c r="HE29" s="9"/>
      <c r="HF29" s="9">
        <v>23</v>
      </c>
      <c r="HG29" s="9">
        <v>62</v>
      </c>
      <c r="HH29" s="9">
        <v>20</v>
      </c>
      <c r="HI29" s="9">
        <v>46</v>
      </c>
      <c r="HJ29" s="9">
        <v>19</v>
      </c>
      <c r="HK29" s="9">
        <v>35</v>
      </c>
      <c r="HL29" s="9">
        <v>16</v>
      </c>
      <c r="HM29" s="9">
        <v>38</v>
      </c>
      <c r="HN29" s="9">
        <v>21</v>
      </c>
      <c r="HO29" s="9">
        <v>36</v>
      </c>
      <c r="HP29" s="9">
        <v>43</v>
      </c>
      <c r="HQ29" s="9">
        <v>23</v>
      </c>
      <c r="HR29" s="9">
        <v>3</v>
      </c>
      <c r="HS29" s="9">
        <v>36</v>
      </c>
      <c r="HT29" s="9">
        <v>39</v>
      </c>
      <c r="HU29" s="9">
        <v>41</v>
      </c>
      <c r="HV29" s="9">
        <v>35</v>
      </c>
      <c r="HW29" s="9">
        <v>15</v>
      </c>
      <c r="HX29" s="9">
        <v>22</v>
      </c>
      <c r="HY29" s="9">
        <v>14</v>
      </c>
      <c r="HZ29" s="9">
        <v>28</v>
      </c>
      <c r="IA29" s="9">
        <v>23</v>
      </c>
      <c r="IB29" s="9">
        <v>41</v>
      </c>
      <c r="IC29" s="9">
        <v>36</v>
      </c>
      <c r="ID29" s="9">
        <v>34</v>
      </c>
      <c r="IE29" s="9">
        <v>26</v>
      </c>
      <c r="IF29" s="9">
        <v>9</v>
      </c>
      <c r="IG29" s="9"/>
      <c r="IH29" s="2">
        <f t="shared" si="9"/>
        <v>31.11627906976744</v>
      </c>
      <c r="II29" s="2">
        <f t="shared" si="10"/>
        <v>2.1319198586860626</v>
      </c>
      <c r="IJ29" s="17">
        <f t="shared" si="11"/>
        <v>0.89583333333333337</v>
      </c>
      <c r="IL29" s="13">
        <v>0.41666666666666669</v>
      </c>
      <c r="IM29" s="4">
        <v>50</v>
      </c>
      <c r="IN29" s="4">
        <v>80</v>
      </c>
      <c r="IO29" s="4">
        <v>53</v>
      </c>
      <c r="IP29" s="4">
        <v>19</v>
      </c>
      <c r="IQ29" s="4">
        <v>31</v>
      </c>
      <c r="IR29" s="4">
        <v>23</v>
      </c>
      <c r="IS29" s="4">
        <v>2</v>
      </c>
      <c r="IT29" s="4">
        <v>39</v>
      </c>
      <c r="IU29" s="4">
        <v>22</v>
      </c>
      <c r="IV29" s="4">
        <v>25</v>
      </c>
      <c r="IW29" s="4">
        <v>51</v>
      </c>
      <c r="IX29" s="4">
        <v>12</v>
      </c>
      <c r="IY29" s="4">
        <v>28</v>
      </c>
      <c r="IZ29" s="4">
        <v>7</v>
      </c>
      <c r="JA29" s="4">
        <v>19</v>
      </c>
      <c r="JB29" s="4">
        <v>0</v>
      </c>
      <c r="JC29" s="4">
        <v>15</v>
      </c>
      <c r="JD29" s="4">
        <v>6</v>
      </c>
      <c r="JE29" s="4">
        <v>37</v>
      </c>
      <c r="JF29" s="4">
        <v>9</v>
      </c>
      <c r="JG29" s="4">
        <v>7</v>
      </c>
      <c r="JH29" s="4">
        <v>0</v>
      </c>
      <c r="JI29" s="4">
        <v>20</v>
      </c>
      <c r="JJ29" s="4">
        <v>20</v>
      </c>
      <c r="JK29" s="4">
        <v>28</v>
      </c>
      <c r="JL29" s="4">
        <v>34</v>
      </c>
      <c r="JM29" s="4">
        <v>36</v>
      </c>
      <c r="JN29" s="4">
        <v>8</v>
      </c>
      <c r="JO29" s="4">
        <v>31</v>
      </c>
      <c r="JP29" s="4">
        <v>31</v>
      </c>
      <c r="JQ29" s="4">
        <v>44</v>
      </c>
      <c r="JR29" s="4">
        <v>17</v>
      </c>
      <c r="JS29" s="4">
        <v>11</v>
      </c>
      <c r="JT29" s="4">
        <v>8</v>
      </c>
      <c r="JU29" s="4">
        <v>21</v>
      </c>
      <c r="JV29" s="4">
        <v>23</v>
      </c>
      <c r="JW29" s="4">
        <v>13</v>
      </c>
      <c r="JX29" s="4">
        <v>1</v>
      </c>
      <c r="JY29" s="4">
        <v>0</v>
      </c>
      <c r="JZ29" s="4">
        <v>0</v>
      </c>
      <c r="KA29" s="4">
        <v>6</v>
      </c>
      <c r="KB29" s="4">
        <v>11</v>
      </c>
      <c r="KC29" s="4">
        <v>36</v>
      </c>
      <c r="KD29" s="4"/>
      <c r="KE29" s="4">
        <f t="shared" si="12"/>
        <v>21.720930232558139</v>
      </c>
      <c r="KF29" s="4">
        <f t="shared" si="13"/>
        <v>2.644563487039528</v>
      </c>
      <c r="KG29" s="7">
        <f t="shared" si="14"/>
        <v>1</v>
      </c>
      <c r="KH29" s="4"/>
      <c r="KI29" s="13">
        <v>0.41666666666666669</v>
      </c>
      <c r="KJ29" s="9">
        <v>12</v>
      </c>
      <c r="KK29" s="9">
        <v>16</v>
      </c>
      <c r="KL29" s="9">
        <v>27</v>
      </c>
      <c r="KM29" s="9">
        <v>38</v>
      </c>
      <c r="KN29" s="9">
        <v>11</v>
      </c>
      <c r="KO29" s="9">
        <v>72</v>
      </c>
      <c r="KP29" s="9">
        <v>43</v>
      </c>
      <c r="KQ29" s="9"/>
      <c r="KR29" s="9">
        <v>0</v>
      </c>
      <c r="KS29" s="9">
        <v>17</v>
      </c>
      <c r="KT29" s="9">
        <v>14</v>
      </c>
      <c r="KU29" s="9">
        <v>48</v>
      </c>
      <c r="KV29" s="9">
        <v>54</v>
      </c>
      <c r="KW29" s="9">
        <v>16</v>
      </c>
      <c r="KX29" s="9">
        <v>36</v>
      </c>
      <c r="KY29" s="9">
        <v>36</v>
      </c>
      <c r="KZ29" s="9">
        <v>40</v>
      </c>
      <c r="LA29" s="9">
        <v>19</v>
      </c>
      <c r="LB29" s="9">
        <v>27</v>
      </c>
      <c r="LC29" s="9">
        <v>37</v>
      </c>
      <c r="LD29" s="9">
        <v>26</v>
      </c>
      <c r="LE29" s="9">
        <v>40</v>
      </c>
      <c r="LF29" s="9">
        <v>37</v>
      </c>
      <c r="LG29" s="9">
        <v>35</v>
      </c>
      <c r="LH29" s="9">
        <v>41</v>
      </c>
      <c r="LI29" s="9">
        <v>29</v>
      </c>
      <c r="LJ29" s="9">
        <v>55</v>
      </c>
      <c r="LK29" s="9">
        <v>0</v>
      </c>
      <c r="LL29" s="9">
        <v>15</v>
      </c>
      <c r="LM29" s="9">
        <v>28</v>
      </c>
      <c r="LN29" s="9">
        <v>28</v>
      </c>
      <c r="LO29" s="9">
        <v>30</v>
      </c>
      <c r="LP29" s="9">
        <v>21</v>
      </c>
      <c r="LQ29" s="9">
        <v>33</v>
      </c>
      <c r="LR29" s="9">
        <v>27</v>
      </c>
      <c r="LS29" s="9">
        <v>35</v>
      </c>
      <c r="LT29" s="9">
        <v>27</v>
      </c>
      <c r="LU29" s="9">
        <v>26</v>
      </c>
      <c r="LV29" s="9">
        <v>9</v>
      </c>
      <c r="LW29" s="9">
        <v>45</v>
      </c>
      <c r="LX29" s="9">
        <v>63</v>
      </c>
      <c r="LY29" s="9">
        <v>24</v>
      </c>
      <c r="LZ29" s="9">
        <v>15</v>
      </c>
      <c r="MA29" s="9">
        <v>33</v>
      </c>
      <c r="MB29" s="9">
        <v>8</v>
      </c>
      <c r="MC29" s="4"/>
      <c r="MD29" s="4">
        <f t="shared" si="15"/>
        <v>29.386363636363637</v>
      </c>
      <c r="ME29" s="4">
        <f t="shared" si="16"/>
        <v>2.3411964354935186</v>
      </c>
      <c r="MF29" s="7">
        <f t="shared" si="17"/>
        <v>0.97777777777777775</v>
      </c>
    </row>
    <row r="30" spans="1:344" x14ac:dyDescent="0.55000000000000004">
      <c r="A30" s="13">
        <v>0.4375</v>
      </c>
      <c r="B30" s="9">
        <v>42</v>
      </c>
      <c r="C30" s="9">
        <v>68</v>
      </c>
      <c r="D30" s="9">
        <v>46</v>
      </c>
      <c r="E30" s="9">
        <v>61</v>
      </c>
      <c r="F30" s="9">
        <v>74</v>
      </c>
      <c r="G30" s="9">
        <v>39</v>
      </c>
      <c r="H30" s="9">
        <v>67</v>
      </c>
      <c r="I30" s="9">
        <v>97</v>
      </c>
      <c r="J30" s="9">
        <v>29</v>
      </c>
      <c r="K30" s="9">
        <v>46</v>
      </c>
      <c r="L30" s="9">
        <v>60</v>
      </c>
      <c r="M30" s="9">
        <v>35</v>
      </c>
      <c r="N30" s="9">
        <v>51</v>
      </c>
      <c r="O30" s="9">
        <v>39</v>
      </c>
      <c r="P30" s="9">
        <v>56</v>
      </c>
      <c r="Q30" s="9">
        <v>70</v>
      </c>
      <c r="R30" s="9">
        <v>84</v>
      </c>
      <c r="S30" s="9">
        <v>64</v>
      </c>
      <c r="T30" s="9">
        <v>83</v>
      </c>
      <c r="U30" s="9">
        <v>82</v>
      </c>
      <c r="V30" s="9">
        <v>78</v>
      </c>
      <c r="W30" s="9">
        <v>40</v>
      </c>
      <c r="X30" s="9"/>
      <c r="Y30" s="9">
        <v>64</v>
      </c>
      <c r="Z30" s="9">
        <v>46</v>
      </c>
      <c r="AA30" s="9">
        <v>64</v>
      </c>
      <c r="AB30" s="9">
        <v>52</v>
      </c>
      <c r="AC30" s="9">
        <v>44</v>
      </c>
      <c r="AD30" s="9">
        <v>53</v>
      </c>
      <c r="AE30" s="9">
        <v>49</v>
      </c>
      <c r="AF30" s="9">
        <v>105</v>
      </c>
      <c r="AG30" s="9">
        <v>64</v>
      </c>
      <c r="AH30" s="9">
        <v>44</v>
      </c>
      <c r="AI30" s="9">
        <v>60</v>
      </c>
      <c r="AJ30" s="9">
        <v>42</v>
      </c>
      <c r="AK30" s="9">
        <v>79</v>
      </c>
      <c r="AL30" s="9">
        <v>54</v>
      </c>
      <c r="AM30" s="9">
        <v>28</v>
      </c>
      <c r="AN30" s="9">
        <v>57</v>
      </c>
      <c r="AO30" s="9">
        <v>89</v>
      </c>
      <c r="AP30" s="9">
        <v>63</v>
      </c>
      <c r="AQ30" s="9">
        <v>59</v>
      </c>
      <c r="AR30" s="9">
        <v>67</v>
      </c>
      <c r="AS30" s="9">
        <v>51</v>
      </c>
      <c r="AT30" s="9">
        <v>43</v>
      </c>
      <c r="AU30" s="9">
        <v>0</v>
      </c>
      <c r="AV30" s="9">
        <v>53</v>
      </c>
      <c r="AW30" s="9">
        <v>55</v>
      </c>
      <c r="AX30" s="9">
        <v>51</v>
      </c>
      <c r="AY30" s="9">
        <v>44</v>
      </c>
      <c r="AZ30" s="9">
        <v>44</v>
      </c>
      <c r="BA30" s="9">
        <v>88</v>
      </c>
      <c r="BB30" s="9">
        <v>65</v>
      </c>
      <c r="BC30" s="9">
        <v>42</v>
      </c>
      <c r="BD30" s="9">
        <v>63</v>
      </c>
      <c r="BE30" s="9">
        <v>39</v>
      </c>
      <c r="BF30" s="9">
        <v>62</v>
      </c>
      <c r="BG30" s="9">
        <v>42</v>
      </c>
      <c r="BH30" s="9">
        <v>53</v>
      </c>
      <c r="BI30" s="9">
        <v>48</v>
      </c>
      <c r="BJ30" s="9">
        <v>51</v>
      </c>
      <c r="BK30" s="4">
        <v>3</v>
      </c>
      <c r="BL30" s="2">
        <f t="shared" si="0"/>
        <v>56.466666666666669</v>
      </c>
      <c r="BM30" s="2">
        <f t="shared" si="1"/>
        <v>2.3246974976852095</v>
      </c>
      <c r="BN30" s="17">
        <f t="shared" si="2"/>
        <v>0.98360655737704916</v>
      </c>
      <c r="BP30" s="13">
        <v>0.4375</v>
      </c>
      <c r="BQ30" s="9">
        <v>41</v>
      </c>
      <c r="BR30" s="9">
        <v>73</v>
      </c>
      <c r="BS30" s="9">
        <v>41</v>
      </c>
      <c r="BT30" s="9">
        <v>76</v>
      </c>
      <c r="BU30" s="9"/>
      <c r="BV30" s="9">
        <v>41</v>
      </c>
      <c r="BW30" s="9">
        <v>64</v>
      </c>
      <c r="BX30" s="9">
        <v>73</v>
      </c>
      <c r="BY30" s="9">
        <v>55</v>
      </c>
      <c r="BZ30" s="9">
        <v>49</v>
      </c>
      <c r="CA30" s="9">
        <v>82</v>
      </c>
      <c r="CB30" s="9">
        <v>56</v>
      </c>
      <c r="CC30" s="9">
        <v>58</v>
      </c>
      <c r="CD30" s="9">
        <v>72</v>
      </c>
      <c r="CE30" s="9"/>
      <c r="CF30" s="9">
        <v>66</v>
      </c>
      <c r="CG30" s="9"/>
      <c r="CH30" s="9">
        <v>59</v>
      </c>
      <c r="CI30" s="9">
        <v>71</v>
      </c>
      <c r="CJ30" s="9">
        <v>53</v>
      </c>
      <c r="CK30" s="9">
        <v>52</v>
      </c>
      <c r="CL30" s="9">
        <v>88</v>
      </c>
      <c r="CM30" s="9">
        <v>59</v>
      </c>
      <c r="CN30" s="9">
        <v>33</v>
      </c>
      <c r="CO30" s="9">
        <v>60</v>
      </c>
      <c r="CP30" s="9">
        <v>52</v>
      </c>
      <c r="CQ30" s="9">
        <v>55</v>
      </c>
      <c r="CR30" s="9">
        <v>56</v>
      </c>
      <c r="CS30" s="9">
        <v>51</v>
      </c>
      <c r="CT30" s="9">
        <v>46</v>
      </c>
      <c r="CU30" s="9"/>
      <c r="CV30" s="9">
        <v>63</v>
      </c>
      <c r="CW30" s="9"/>
      <c r="CX30" s="9">
        <v>21</v>
      </c>
      <c r="CY30" s="9">
        <v>23</v>
      </c>
      <c r="CZ30" s="9">
        <v>52</v>
      </c>
      <c r="DA30" s="9"/>
      <c r="DB30" s="9"/>
      <c r="DC30" s="9">
        <v>45</v>
      </c>
      <c r="DD30" s="9">
        <v>4</v>
      </c>
      <c r="DE30" s="9"/>
      <c r="DF30" s="9"/>
      <c r="DG30" s="9">
        <v>45</v>
      </c>
      <c r="DH30" s="9">
        <v>47</v>
      </c>
      <c r="DI30" s="9">
        <v>47</v>
      </c>
      <c r="DJ30" s="9">
        <v>43</v>
      </c>
      <c r="DK30" s="9">
        <v>34</v>
      </c>
      <c r="DL30" s="9">
        <v>71</v>
      </c>
      <c r="DM30" s="9">
        <v>69</v>
      </c>
      <c r="DN30" s="9">
        <v>87</v>
      </c>
      <c r="DO30" s="9">
        <v>55</v>
      </c>
      <c r="DP30" s="9">
        <v>46</v>
      </c>
      <c r="DQ30" s="9">
        <v>36</v>
      </c>
      <c r="DR30" s="9">
        <v>60</v>
      </c>
      <c r="DS30" s="9">
        <v>51</v>
      </c>
      <c r="DT30" s="9">
        <v>42</v>
      </c>
      <c r="DU30" s="9">
        <v>5</v>
      </c>
      <c r="DV30" s="9">
        <v>42</v>
      </c>
      <c r="DW30" s="9"/>
      <c r="DX30" s="9">
        <v>58</v>
      </c>
      <c r="DY30" s="9">
        <v>40</v>
      </c>
      <c r="DZ30" s="9">
        <v>56</v>
      </c>
      <c r="EA30" s="9">
        <v>77</v>
      </c>
      <c r="EB30" s="9">
        <v>55</v>
      </c>
      <c r="EC30" s="9"/>
      <c r="ED30" s="2">
        <f t="shared" si="3"/>
        <v>52.888888888888886</v>
      </c>
      <c r="EE30" s="2">
        <f t="shared" si="4"/>
        <v>2.3637825558024099</v>
      </c>
      <c r="EF30" s="17">
        <f t="shared" si="5"/>
        <v>0.84375</v>
      </c>
      <c r="EH30" s="13">
        <v>0.4375</v>
      </c>
      <c r="EI30" s="9">
        <v>32</v>
      </c>
      <c r="EJ30" s="9">
        <v>25</v>
      </c>
      <c r="EK30" s="9">
        <v>41</v>
      </c>
      <c r="EL30" s="9">
        <v>38</v>
      </c>
      <c r="EM30" s="9">
        <v>26</v>
      </c>
      <c r="EN30" s="9">
        <v>37</v>
      </c>
      <c r="EO30" s="9">
        <v>32</v>
      </c>
      <c r="EP30" s="9">
        <v>25</v>
      </c>
      <c r="EQ30" s="9">
        <v>32</v>
      </c>
      <c r="ER30" s="9">
        <v>39</v>
      </c>
      <c r="ES30" s="9">
        <v>22</v>
      </c>
      <c r="ET30" s="9">
        <v>42</v>
      </c>
      <c r="EU30" s="9">
        <v>54</v>
      </c>
      <c r="EV30" s="9">
        <v>58</v>
      </c>
      <c r="EW30" s="9">
        <v>33</v>
      </c>
      <c r="EX30" s="9">
        <v>34</v>
      </c>
      <c r="EY30" s="9">
        <v>75</v>
      </c>
      <c r="EZ30" s="9">
        <v>27</v>
      </c>
      <c r="FA30" s="9">
        <v>30</v>
      </c>
      <c r="FB30" s="9">
        <v>43</v>
      </c>
      <c r="FC30" s="9">
        <v>36</v>
      </c>
      <c r="FD30" s="9">
        <v>24</v>
      </c>
      <c r="FE30" s="9">
        <v>35</v>
      </c>
      <c r="FF30" s="9">
        <v>34</v>
      </c>
      <c r="FG30" s="9">
        <v>37</v>
      </c>
      <c r="FH30" s="9">
        <v>54</v>
      </c>
      <c r="FI30" s="9">
        <v>21</v>
      </c>
      <c r="FJ30" s="9">
        <v>25</v>
      </c>
      <c r="FK30" s="9">
        <v>15</v>
      </c>
      <c r="FL30" s="9">
        <v>31</v>
      </c>
      <c r="FM30" s="9">
        <v>34</v>
      </c>
      <c r="FN30" s="9">
        <v>43</v>
      </c>
      <c r="FO30" s="9">
        <v>35</v>
      </c>
      <c r="FP30" s="9">
        <v>76</v>
      </c>
      <c r="FQ30" s="9">
        <v>41</v>
      </c>
      <c r="FR30" s="9">
        <v>17</v>
      </c>
      <c r="FS30" s="9">
        <v>52</v>
      </c>
      <c r="FT30" s="9">
        <v>51</v>
      </c>
      <c r="FU30" s="9">
        <v>55</v>
      </c>
      <c r="FV30" s="9">
        <v>58</v>
      </c>
      <c r="FW30" s="9">
        <v>49</v>
      </c>
      <c r="FX30" s="9">
        <v>33</v>
      </c>
      <c r="FY30" s="9">
        <v>32</v>
      </c>
      <c r="FZ30" s="9">
        <v>71</v>
      </c>
      <c r="GA30" s="9">
        <v>27</v>
      </c>
      <c r="GB30" s="9">
        <v>45</v>
      </c>
      <c r="GC30" s="9">
        <v>70</v>
      </c>
      <c r="GD30" s="9">
        <v>61</v>
      </c>
      <c r="GE30" s="9"/>
      <c r="GF30" s="2">
        <f t="shared" si="6"/>
        <v>39.729166666666664</v>
      </c>
      <c r="GG30" s="2">
        <f t="shared" si="7"/>
        <v>2.1589619384999019</v>
      </c>
      <c r="GH30" s="17">
        <f t="shared" si="8"/>
        <v>1</v>
      </c>
      <c r="GJ30" s="13">
        <v>0.4375</v>
      </c>
      <c r="GK30" s="9">
        <v>49</v>
      </c>
      <c r="GL30" s="9">
        <v>54</v>
      </c>
      <c r="GM30" s="9">
        <v>21</v>
      </c>
      <c r="GN30" s="9"/>
      <c r="GO30" s="9">
        <v>33</v>
      </c>
      <c r="GP30" s="9">
        <v>40</v>
      </c>
      <c r="GQ30" s="9"/>
      <c r="GR30" s="9">
        <v>36</v>
      </c>
      <c r="GS30" s="9">
        <v>35</v>
      </c>
      <c r="GT30" s="9"/>
      <c r="GU30" s="9">
        <v>0</v>
      </c>
      <c r="GV30" s="9">
        <v>50</v>
      </c>
      <c r="GW30" s="9">
        <v>44</v>
      </c>
      <c r="GX30" s="9">
        <v>40</v>
      </c>
      <c r="GY30" s="9">
        <v>3</v>
      </c>
      <c r="HA30" s="9">
        <v>36</v>
      </c>
      <c r="HB30" s="9">
        <v>9</v>
      </c>
      <c r="HC30" s="9">
        <v>60</v>
      </c>
      <c r="HD30" s="9">
        <v>52</v>
      </c>
      <c r="HE30" s="9"/>
      <c r="HF30" s="9">
        <v>58</v>
      </c>
      <c r="HG30" s="9">
        <v>68</v>
      </c>
      <c r="HH30" s="9">
        <v>29</v>
      </c>
      <c r="HI30" s="9">
        <v>15</v>
      </c>
      <c r="HJ30" s="9">
        <v>24</v>
      </c>
      <c r="HK30" s="9">
        <v>61</v>
      </c>
      <c r="HL30" s="9">
        <v>14</v>
      </c>
      <c r="HM30" s="9">
        <v>23</v>
      </c>
      <c r="HN30" s="9">
        <v>16</v>
      </c>
      <c r="HO30" s="9">
        <v>40</v>
      </c>
      <c r="HP30" s="9">
        <v>40</v>
      </c>
      <c r="HQ30" s="9">
        <v>43</v>
      </c>
      <c r="HR30" s="9">
        <v>4</v>
      </c>
      <c r="HS30" s="9">
        <v>48</v>
      </c>
      <c r="HT30" s="9">
        <v>34</v>
      </c>
      <c r="HU30" s="9">
        <v>24</v>
      </c>
      <c r="HV30" s="9">
        <v>57</v>
      </c>
      <c r="HW30" s="9">
        <v>11</v>
      </c>
      <c r="HX30" s="9">
        <v>6</v>
      </c>
      <c r="HY30" s="9">
        <v>18</v>
      </c>
      <c r="HZ30" s="9">
        <v>42</v>
      </c>
      <c r="IA30" s="9">
        <v>19</v>
      </c>
      <c r="IB30" s="9">
        <v>19</v>
      </c>
      <c r="IC30" s="9">
        <v>22</v>
      </c>
      <c r="ID30" s="9">
        <v>49</v>
      </c>
      <c r="IE30" s="9">
        <v>14</v>
      </c>
      <c r="IF30" s="9">
        <v>23</v>
      </c>
      <c r="IG30" s="9"/>
      <c r="IH30" s="2">
        <f t="shared" si="9"/>
        <v>32.162790697674417</v>
      </c>
      <c r="II30" s="2">
        <f t="shared" si="10"/>
        <v>2.7312088749616055</v>
      </c>
      <c r="IJ30" s="17">
        <f t="shared" si="11"/>
        <v>0.89583333333333337</v>
      </c>
      <c r="IL30" s="13">
        <v>0.4375</v>
      </c>
      <c r="IM30" s="4">
        <v>34</v>
      </c>
      <c r="IN30" s="4">
        <v>68</v>
      </c>
      <c r="IO30" s="4">
        <v>44</v>
      </c>
      <c r="IP30" s="4">
        <v>9</v>
      </c>
      <c r="IQ30" s="4">
        <v>21</v>
      </c>
      <c r="IR30" s="4">
        <v>37</v>
      </c>
      <c r="IS30" s="4">
        <v>2</v>
      </c>
      <c r="IT30" s="4">
        <v>67</v>
      </c>
      <c r="IU30" s="4">
        <v>14</v>
      </c>
      <c r="IV30" s="4">
        <v>27</v>
      </c>
      <c r="IW30" s="4">
        <v>41</v>
      </c>
      <c r="IX30" s="4">
        <v>6</v>
      </c>
      <c r="IY30" s="4">
        <v>16</v>
      </c>
      <c r="IZ30" s="4">
        <v>10</v>
      </c>
      <c r="JA30" s="4">
        <v>15</v>
      </c>
      <c r="JB30" s="4">
        <v>22</v>
      </c>
      <c r="JC30" s="4">
        <v>13</v>
      </c>
      <c r="JD30" s="4">
        <v>0</v>
      </c>
      <c r="JE30" s="4">
        <v>15</v>
      </c>
      <c r="JF30" s="4">
        <v>29</v>
      </c>
      <c r="JG30" s="4">
        <v>6</v>
      </c>
      <c r="JH30" s="4">
        <v>6</v>
      </c>
      <c r="JI30" s="4">
        <v>20</v>
      </c>
      <c r="JJ30" s="4">
        <v>20</v>
      </c>
      <c r="JK30" s="4">
        <v>27</v>
      </c>
      <c r="JL30" s="4">
        <v>19</v>
      </c>
      <c r="JM30" s="4">
        <v>19</v>
      </c>
      <c r="JN30" s="4">
        <v>11</v>
      </c>
      <c r="JO30" s="4">
        <v>11</v>
      </c>
      <c r="JP30" s="4">
        <v>34</v>
      </c>
      <c r="JQ30" s="4">
        <v>12</v>
      </c>
      <c r="JR30" s="4">
        <v>8</v>
      </c>
      <c r="JS30" s="4">
        <v>12</v>
      </c>
      <c r="JT30" s="4">
        <v>2</v>
      </c>
      <c r="JU30" s="4">
        <v>12</v>
      </c>
      <c r="JV30" s="4">
        <v>42</v>
      </c>
      <c r="JW30" s="4">
        <v>19</v>
      </c>
      <c r="JX30" s="4">
        <v>53</v>
      </c>
      <c r="JY30" s="4">
        <v>0</v>
      </c>
      <c r="JZ30" s="4">
        <v>7</v>
      </c>
      <c r="KA30" s="4">
        <v>5</v>
      </c>
      <c r="KB30" s="4">
        <v>10</v>
      </c>
      <c r="KC30" s="4">
        <v>17</v>
      </c>
      <c r="KD30" s="4"/>
      <c r="KE30" s="4">
        <f t="shared" si="12"/>
        <v>20.046511627906977</v>
      </c>
      <c r="KF30" s="4">
        <f t="shared" si="13"/>
        <v>2.5102124718417156</v>
      </c>
      <c r="KG30" s="7">
        <f t="shared" si="14"/>
        <v>1</v>
      </c>
      <c r="KH30" s="4"/>
      <c r="KI30" s="13">
        <v>0.4375</v>
      </c>
      <c r="KJ30" s="9">
        <v>2</v>
      </c>
      <c r="KK30" s="9">
        <v>7</v>
      </c>
      <c r="KL30" s="9">
        <v>0</v>
      </c>
      <c r="KM30" s="9">
        <v>21</v>
      </c>
      <c r="KN30" s="9">
        <v>15</v>
      </c>
      <c r="KO30" s="9">
        <v>55</v>
      </c>
      <c r="KP30" s="9">
        <v>30</v>
      </c>
      <c r="KQ30" s="9"/>
      <c r="KR30" s="9">
        <v>0</v>
      </c>
      <c r="KS30" s="9">
        <v>9</v>
      </c>
      <c r="KT30" s="9">
        <v>17</v>
      </c>
      <c r="KU30" s="9">
        <v>12</v>
      </c>
      <c r="KV30" s="9">
        <v>52</v>
      </c>
      <c r="KW30" s="9">
        <v>26</v>
      </c>
      <c r="KX30" s="9">
        <v>7</v>
      </c>
      <c r="KY30" s="9">
        <v>28</v>
      </c>
      <c r="KZ30" s="9">
        <v>21</v>
      </c>
      <c r="LA30" s="9">
        <v>13</v>
      </c>
      <c r="LB30" s="9">
        <v>27</v>
      </c>
      <c r="LC30" s="9">
        <v>27</v>
      </c>
      <c r="LD30" s="9">
        <v>18</v>
      </c>
      <c r="LE30" s="9">
        <v>13</v>
      </c>
      <c r="LF30" s="9">
        <v>9</v>
      </c>
      <c r="LG30" s="9">
        <v>36</v>
      </c>
      <c r="LH30" s="9">
        <v>26</v>
      </c>
      <c r="LI30" s="9">
        <v>18</v>
      </c>
      <c r="LJ30" s="9">
        <v>80</v>
      </c>
      <c r="LK30" s="9">
        <v>13</v>
      </c>
      <c r="LL30" s="9">
        <v>21</v>
      </c>
      <c r="LM30" s="9">
        <v>16</v>
      </c>
      <c r="LN30" s="9">
        <v>43</v>
      </c>
      <c r="LO30" s="9">
        <v>42</v>
      </c>
      <c r="LP30" s="9">
        <v>13</v>
      </c>
      <c r="LQ30" s="9">
        <v>26</v>
      </c>
      <c r="LR30" s="9">
        <v>27</v>
      </c>
      <c r="LS30" s="9">
        <v>11</v>
      </c>
      <c r="LT30" s="9">
        <v>30</v>
      </c>
      <c r="LU30" s="9">
        <v>18</v>
      </c>
      <c r="LV30" s="9">
        <v>29</v>
      </c>
      <c r="LW30" s="9">
        <v>18</v>
      </c>
      <c r="LX30" s="9">
        <v>50</v>
      </c>
      <c r="LY30" s="9">
        <v>20</v>
      </c>
      <c r="LZ30" s="9">
        <v>15</v>
      </c>
      <c r="MA30" s="9">
        <v>44</v>
      </c>
      <c r="MB30" s="9">
        <v>5</v>
      </c>
      <c r="MC30" s="4"/>
      <c r="MD30" s="4">
        <f t="shared" si="15"/>
        <v>22.954545454545453</v>
      </c>
      <c r="ME30" s="4">
        <f t="shared" si="16"/>
        <v>2.4301999120507007</v>
      </c>
      <c r="MF30" s="7">
        <f t="shared" si="17"/>
        <v>0.97777777777777775</v>
      </c>
    </row>
    <row r="31" spans="1:344" x14ac:dyDescent="0.55000000000000004">
      <c r="A31" s="13">
        <v>0.45833333333333331</v>
      </c>
      <c r="B31" s="9">
        <v>33</v>
      </c>
      <c r="C31" s="9">
        <v>58</v>
      </c>
      <c r="D31" s="9">
        <v>70</v>
      </c>
      <c r="E31" s="9">
        <v>55</v>
      </c>
      <c r="F31" s="9">
        <v>42</v>
      </c>
      <c r="G31" s="9">
        <v>46</v>
      </c>
      <c r="H31" s="9">
        <v>46</v>
      </c>
      <c r="I31" s="9">
        <v>101</v>
      </c>
      <c r="J31" s="9">
        <v>25</v>
      </c>
      <c r="K31" s="9">
        <v>44</v>
      </c>
      <c r="L31" s="9">
        <v>58</v>
      </c>
      <c r="M31" s="9">
        <v>27</v>
      </c>
      <c r="N31" s="9">
        <v>58</v>
      </c>
      <c r="O31" s="9">
        <v>48</v>
      </c>
      <c r="P31" s="9">
        <v>38</v>
      </c>
      <c r="Q31" s="9">
        <v>74</v>
      </c>
      <c r="R31" s="9">
        <v>48</v>
      </c>
      <c r="S31" s="9">
        <v>33</v>
      </c>
      <c r="T31" s="9">
        <v>66</v>
      </c>
      <c r="U31" s="9">
        <v>109</v>
      </c>
      <c r="V31" s="9">
        <v>65</v>
      </c>
      <c r="W31" s="9">
        <v>59</v>
      </c>
      <c r="X31" s="9"/>
      <c r="Y31" s="9">
        <v>56</v>
      </c>
      <c r="Z31" s="9">
        <v>50</v>
      </c>
      <c r="AA31" s="9">
        <v>56</v>
      </c>
      <c r="AB31" s="9">
        <v>95</v>
      </c>
      <c r="AC31" s="9">
        <v>41</v>
      </c>
      <c r="AD31" s="9">
        <v>47</v>
      </c>
      <c r="AE31" s="9">
        <v>33</v>
      </c>
      <c r="AF31" s="9">
        <v>57</v>
      </c>
      <c r="AG31" s="9">
        <v>70</v>
      </c>
      <c r="AH31" s="9">
        <v>51</v>
      </c>
      <c r="AI31" s="9">
        <v>50</v>
      </c>
      <c r="AJ31" s="9">
        <v>47</v>
      </c>
      <c r="AK31" s="9">
        <v>76</v>
      </c>
      <c r="AL31" s="9">
        <v>135</v>
      </c>
      <c r="AM31" s="9">
        <v>36</v>
      </c>
      <c r="AN31" s="9">
        <v>55</v>
      </c>
      <c r="AO31" s="9">
        <v>107</v>
      </c>
      <c r="AP31" s="9">
        <v>56</v>
      </c>
      <c r="AQ31" s="9">
        <v>54</v>
      </c>
      <c r="AR31" s="9">
        <v>53</v>
      </c>
      <c r="AS31" s="9">
        <v>54</v>
      </c>
      <c r="AT31" s="9">
        <v>47</v>
      </c>
      <c r="AU31" s="9">
        <v>46</v>
      </c>
      <c r="AV31" s="9">
        <v>55</v>
      </c>
      <c r="AW31" s="9">
        <v>61</v>
      </c>
      <c r="AX31" s="9">
        <v>48</v>
      </c>
      <c r="AY31" s="9">
        <v>41</v>
      </c>
      <c r="AZ31" s="9">
        <v>39</v>
      </c>
      <c r="BA31" s="9">
        <v>77</v>
      </c>
      <c r="BB31" s="9">
        <v>66</v>
      </c>
      <c r="BC31" s="9">
        <v>56</v>
      </c>
      <c r="BD31" s="9">
        <v>57</v>
      </c>
      <c r="BE31" s="9">
        <v>49</v>
      </c>
      <c r="BF31" s="9">
        <v>47</v>
      </c>
      <c r="BG31" s="9">
        <v>46</v>
      </c>
      <c r="BH31" s="9">
        <v>46</v>
      </c>
      <c r="BI31" s="9">
        <v>44</v>
      </c>
      <c r="BJ31" s="9">
        <v>62</v>
      </c>
      <c r="BK31" s="4">
        <v>3</v>
      </c>
      <c r="BL31" s="2">
        <f t="shared" si="0"/>
        <v>56.15</v>
      </c>
      <c r="BM31" s="2">
        <f t="shared" si="1"/>
        <v>2.5839383290116644</v>
      </c>
      <c r="BN31" s="17">
        <f t="shared" si="2"/>
        <v>0.98360655737704916</v>
      </c>
      <c r="BP31" s="13">
        <v>0.45833333333333331</v>
      </c>
      <c r="BQ31" s="9">
        <v>32</v>
      </c>
      <c r="BR31" s="9">
        <v>77</v>
      </c>
      <c r="BS31" s="9">
        <v>37</v>
      </c>
      <c r="BT31" s="9">
        <v>74</v>
      </c>
      <c r="BU31" s="9"/>
      <c r="BV31" s="9">
        <v>48</v>
      </c>
      <c r="BW31" s="9">
        <v>38</v>
      </c>
      <c r="BX31" s="9">
        <v>70</v>
      </c>
      <c r="BY31" s="9">
        <v>53</v>
      </c>
      <c r="BZ31" s="9">
        <v>36</v>
      </c>
      <c r="CA31" s="9">
        <v>56</v>
      </c>
      <c r="CB31" s="9">
        <v>68</v>
      </c>
      <c r="CC31" s="9">
        <v>67</v>
      </c>
      <c r="CD31" s="9">
        <v>60</v>
      </c>
      <c r="CE31" s="9"/>
      <c r="CF31" s="9">
        <v>55</v>
      </c>
      <c r="CG31" s="9"/>
      <c r="CH31" s="9">
        <v>72</v>
      </c>
      <c r="CI31" s="9">
        <v>48</v>
      </c>
      <c r="CJ31" s="9">
        <v>114</v>
      </c>
      <c r="CK31" s="9">
        <v>50</v>
      </c>
      <c r="CL31" s="9">
        <v>76</v>
      </c>
      <c r="CM31" s="9">
        <v>68</v>
      </c>
      <c r="CN31" s="9">
        <v>24</v>
      </c>
      <c r="CO31" s="9">
        <v>52</v>
      </c>
      <c r="CP31" s="9">
        <v>43</v>
      </c>
      <c r="CQ31" s="9">
        <v>49</v>
      </c>
      <c r="CR31" s="9">
        <v>44</v>
      </c>
      <c r="CS31" s="9">
        <v>62</v>
      </c>
      <c r="CT31" s="9">
        <v>48</v>
      </c>
      <c r="CU31" s="9"/>
      <c r="CV31" s="9">
        <v>64</v>
      </c>
      <c r="CW31" s="9"/>
      <c r="CX31" s="9">
        <v>66</v>
      </c>
      <c r="CY31" s="9">
        <v>22</v>
      </c>
      <c r="CZ31" s="9">
        <v>53</v>
      </c>
      <c r="DA31" s="9"/>
      <c r="DB31" s="9"/>
      <c r="DC31" s="9">
        <v>41</v>
      </c>
      <c r="DD31" s="9">
        <v>1</v>
      </c>
      <c r="DE31" s="9"/>
      <c r="DF31" s="9"/>
      <c r="DG31" s="9">
        <v>29</v>
      </c>
      <c r="DH31" s="9">
        <v>33</v>
      </c>
      <c r="DI31" s="9">
        <v>46</v>
      </c>
      <c r="DJ31" s="9">
        <v>38</v>
      </c>
      <c r="DK31" s="9">
        <v>40</v>
      </c>
      <c r="DL31" s="9">
        <v>53</v>
      </c>
      <c r="DM31" s="9">
        <v>85</v>
      </c>
      <c r="DN31" s="9">
        <v>30</v>
      </c>
      <c r="DO31" s="9">
        <v>46</v>
      </c>
      <c r="DP31" s="9">
        <v>44</v>
      </c>
      <c r="DQ31" s="9">
        <v>46</v>
      </c>
      <c r="DR31" s="9">
        <v>53</v>
      </c>
      <c r="DS31" s="9">
        <v>59</v>
      </c>
      <c r="DT31" s="9">
        <v>45</v>
      </c>
      <c r="DU31" s="9">
        <v>4</v>
      </c>
      <c r="DV31" s="9">
        <v>42</v>
      </c>
      <c r="DW31" s="9"/>
      <c r="DX31" s="9">
        <v>55</v>
      </c>
      <c r="DY31" s="9">
        <v>33</v>
      </c>
      <c r="DZ31" s="9">
        <v>61</v>
      </c>
      <c r="EA31" s="9">
        <v>40</v>
      </c>
      <c r="EB31" s="9">
        <v>33</v>
      </c>
      <c r="EC31" s="9"/>
      <c r="ED31" s="2">
        <f t="shared" si="3"/>
        <v>49.685185185185183</v>
      </c>
      <c r="EE31" s="2">
        <f t="shared" si="4"/>
        <v>2.6005729726764608</v>
      </c>
      <c r="EF31" s="17">
        <f t="shared" si="5"/>
        <v>0.84375</v>
      </c>
      <c r="EH31" s="13">
        <v>0.45833333333333331</v>
      </c>
      <c r="EI31" s="9">
        <v>23</v>
      </c>
      <c r="EJ31" s="9">
        <v>33</v>
      </c>
      <c r="EK31" s="9">
        <v>38</v>
      </c>
      <c r="EL31" s="9">
        <v>24</v>
      </c>
      <c r="EM31" s="9">
        <v>5</v>
      </c>
      <c r="EN31" s="9">
        <v>38</v>
      </c>
      <c r="EO31" s="9">
        <v>30</v>
      </c>
      <c r="EP31" s="9">
        <v>21</v>
      </c>
      <c r="EQ31" s="9">
        <v>28</v>
      </c>
      <c r="ER31" s="9">
        <v>49</v>
      </c>
      <c r="ES31" s="9">
        <v>4</v>
      </c>
      <c r="ET31" s="9">
        <v>25</v>
      </c>
      <c r="EU31" s="9">
        <v>40</v>
      </c>
      <c r="EV31" s="9">
        <v>27</v>
      </c>
      <c r="EW31" s="9">
        <v>36</v>
      </c>
      <c r="EX31" s="9">
        <v>37</v>
      </c>
      <c r="EY31" s="9">
        <v>47</v>
      </c>
      <c r="EZ31" s="9">
        <v>89</v>
      </c>
      <c r="FA31" s="9">
        <v>24</v>
      </c>
      <c r="FB31" s="9">
        <v>33</v>
      </c>
      <c r="FC31" s="9">
        <v>32</v>
      </c>
      <c r="FD31" s="9">
        <v>2</v>
      </c>
      <c r="FE31" s="9">
        <v>32</v>
      </c>
      <c r="FF31" s="9">
        <v>50</v>
      </c>
      <c r="FG31" s="9">
        <v>20</v>
      </c>
      <c r="FH31" s="9">
        <v>38</v>
      </c>
      <c r="FI31" s="9">
        <v>44</v>
      </c>
      <c r="FJ31" s="9">
        <v>30</v>
      </c>
      <c r="FK31" s="9">
        <v>26</v>
      </c>
      <c r="FL31" s="9">
        <v>32</v>
      </c>
      <c r="FM31" s="9">
        <v>38</v>
      </c>
      <c r="FN31" s="9">
        <v>42</v>
      </c>
      <c r="FO31" s="9">
        <v>15</v>
      </c>
      <c r="FP31" s="9">
        <v>55</v>
      </c>
      <c r="FQ31" s="9">
        <v>73</v>
      </c>
      <c r="FR31" s="9">
        <v>34</v>
      </c>
      <c r="FS31" s="9">
        <v>28</v>
      </c>
      <c r="FT31" s="9">
        <v>52</v>
      </c>
      <c r="FU31" s="9">
        <v>44</v>
      </c>
      <c r="FV31" s="9">
        <v>36</v>
      </c>
      <c r="FW31" s="9">
        <v>71</v>
      </c>
      <c r="FX31" s="9">
        <v>26</v>
      </c>
      <c r="FY31" s="9">
        <v>20</v>
      </c>
      <c r="FZ31" s="9">
        <v>42</v>
      </c>
      <c r="GA31" s="9">
        <v>44</v>
      </c>
      <c r="GB31" s="9">
        <v>61</v>
      </c>
      <c r="GC31" s="9">
        <v>65</v>
      </c>
      <c r="GD31" s="9">
        <v>44</v>
      </c>
      <c r="GE31" s="9"/>
      <c r="GF31" s="2">
        <f t="shared" si="6"/>
        <v>36.395833333333336</v>
      </c>
      <c r="GG31" s="2">
        <f t="shared" si="7"/>
        <v>2.4708835642460909</v>
      </c>
      <c r="GH31" s="17">
        <f t="shared" si="8"/>
        <v>1</v>
      </c>
      <c r="GJ31" s="13">
        <v>0.45833333333333331</v>
      </c>
      <c r="GK31" s="9">
        <v>65</v>
      </c>
      <c r="GL31" s="9">
        <v>45</v>
      </c>
      <c r="GM31" s="9">
        <v>34</v>
      </c>
      <c r="GN31" s="9"/>
      <c r="GO31" s="9">
        <v>29</v>
      </c>
      <c r="GP31" s="9">
        <v>41</v>
      </c>
      <c r="GQ31" s="9"/>
      <c r="GR31" s="9">
        <v>29</v>
      </c>
      <c r="GS31" s="9">
        <v>79</v>
      </c>
      <c r="GT31" s="9"/>
      <c r="GU31" s="9">
        <v>0</v>
      </c>
      <c r="GV31" s="9">
        <v>46</v>
      </c>
      <c r="GW31" s="9">
        <v>90</v>
      </c>
      <c r="GX31" s="9">
        <v>36</v>
      </c>
      <c r="GY31" s="9">
        <v>7</v>
      </c>
      <c r="HA31" s="9">
        <v>51</v>
      </c>
      <c r="HB31" s="9">
        <v>0</v>
      </c>
      <c r="HC31" s="9">
        <v>40</v>
      </c>
      <c r="HD31" s="9">
        <v>36</v>
      </c>
      <c r="HE31" s="9"/>
      <c r="HF31" s="9">
        <v>28</v>
      </c>
      <c r="HG31" s="9">
        <v>72</v>
      </c>
      <c r="HH31" s="9">
        <v>36</v>
      </c>
      <c r="HI31" s="9">
        <v>35</v>
      </c>
      <c r="HJ31" s="9">
        <v>30</v>
      </c>
      <c r="HK31" s="9">
        <v>36</v>
      </c>
      <c r="HL31" s="9">
        <v>28</v>
      </c>
      <c r="HM31" s="9">
        <v>20</v>
      </c>
      <c r="HN31" s="9">
        <v>22</v>
      </c>
      <c r="HO31" s="9">
        <v>30</v>
      </c>
      <c r="HP31" s="9">
        <v>29</v>
      </c>
      <c r="HQ31" s="9">
        <v>29</v>
      </c>
      <c r="HR31" s="9">
        <v>2</v>
      </c>
      <c r="HS31" s="9">
        <v>75</v>
      </c>
      <c r="HT31" s="9">
        <v>28</v>
      </c>
      <c r="HU31" s="9">
        <v>19</v>
      </c>
      <c r="HV31" s="9">
        <v>24</v>
      </c>
      <c r="HW31" s="9">
        <v>22</v>
      </c>
      <c r="HX31" s="9">
        <v>1</v>
      </c>
      <c r="HY31" s="9">
        <v>38</v>
      </c>
      <c r="HZ31" s="9">
        <v>83</v>
      </c>
      <c r="IA31" s="9">
        <v>14</v>
      </c>
      <c r="IB31" s="9">
        <v>22</v>
      </c>
      <c r="IC31" s="9">
        <v>35</v>
      </c>
      <c r="ID31" s="9">
        <v>33</v>
      </c>
      <c r="IE31" s="9">
        <v>14</v>
      </c>
      <c r="IF31" s="9">
        <v>22</v>
      </c>
      <c r="IG31" s="9"/>
      <c r="IH31" s="2">
        <f t="shared" si="9"/>
        <v>33.837209302325583</v>
      </c>
      <c r="II31" s="2">
        <f t="shared" si="10"/>
        <v>3.2953422333236686</v>
      </c>
      <c r="IJ31" s="17">
        <f t="shared" si="11"/>
        <v>0.89583333333333337</v>
      </c>
      <c r="IL31" s="13">
        <v>0.45833333333333331</v>
      </c>
      <c r="IM31" s="4">
        <v>36</v>
      </c>
      <c r="IN31" s="4">
        <v>43</v>
      </c>
      <c r="IO31" s="4">
        <v>33</v>
      </c>
      <c r="IP31" s="4">
        <v>24</v>
      </c>
      <c r="IQ31" s="4">
        <v>14</v>
      </c>
      <c r="IR31" s="4">
        <v>15</v>
      </c>
      <c r="IS31" s="4">
        <v>2</v>
      </c>
      <c r="IT31" s="4">
        <v>14</v>
      </c>
      <c r="IU31" s="4">
        <v>11</v>
      </c>
      <c r="IV31" s="4">
        <v>28</v>
      </c>
      <c r="IW31" s="4">
        <v>36</v>
      </c>
      <c r="IX31" s="4">
        <v>3</v>
      </c>
      <c r="IY31" s="4">
        <v>4</v>
      </c>
      <c r="IZ31" s="4">
        <v>14</v>
      </c>
      <c r="JA31" s="4">
        <v>0</v>
      </c>
      <c r="JB31" s="4">
        <v>3</v>
      </c>
      <c r="JC31" s="4">
        <v>14</v>
      </c>
      <c r="JD31" s="4">
        <v>0</v>
      </c>
      <c r="JE31" s="4">
        <v>17</v>
      </c>
      <c r="JF31" s="4">
        <v>14</v>
      </c>
      <c r="JG31" s="4">
        <v>0</v>
      </c>
      <c r="JH31" s="4">
        <v>0</v>
      </c>
      <c r="JI31" s="4">
        <v>48</v>
      </c>
      <c r="JJ31" s="4">
        <v>4</v>
      </c>
      <c r="JK31" s="4">
        <v>27</v>
      </c>
      <c r="JL31" s="4">
        <v>48</v>
      </c>
      <c r="JM31" s="4">
        <v>27</v>
      </c>
      <c r="JN31" s="4">
        <v>7</v>
      </c>
      <c r="JO31" s="4">
        <v>10</v>
      </c>
      <c r="JP31" s="4">
        <v>15</v>
      </c>
      <c r="JQ31" s="4">
        <v>30</v>
      </c>
      <c r="JR31" s="4">
        <v>20</v>
      </c>
      <c r="JS31" s="4">
        <v>11</v>
      </c>
      <c r="JT31" s="4">
        <v>7</v>
      </c>
      <c r="JU31" s="4">
        <v>4</v>
      </c>
      <c r="JV31" s="4">
        <v>13</v>
      </c>
      <c r="JW31" s="4">
        <v>11</v>
      </c>
      <c r="JX31" s="4">
        <v>7</v>
      </c>
      <c r="JY31" s="4">
        <v>0</v>
      </c>
      <c r="JZ31" s="4">
        <v>0</v>
      </c>
      <c r="KA31" s="4">
        <v>0</v>
      </c>
      <c r="KB31" s="4">
        <v>2</v>
      </c>
      <c r="KC31" s="4">
        <v>24</v>
      </c>
      <c r="KD31" s="4"/>
      <c r="KE31" s="4">
        <f t="shared" si="12"/>
        <v>14.883720930232558</v>
      </c>
      <c r="KF31" s="4">
        <f t="shared" si="13"/>
        <v>2.0886258715644379</v>
      </c>
      <c r="KG31" s="7">
        <f t="shared" si="14"/>
        <v>1</v>
      </c>
      <c r="KH31" s="4"/>
      <c r="KI31" s="13">
        <v>0.45833333333333331</v>
      </c>
      <c r="KJ31" s="9">
        <v>2</v>
      </c>
      <c r="KK31" s="9">
        <v>2</v>
      </c>
      <c r="KL31" s="9">
        <v>16</v>
      </c>
      <c r="KM31" s="9">
        <v>22</v>
      </c>
      <c r="KN31" s="9">
        <v>0</v>
      </c>
      <c r="KO31" s="9">
        <v>45</v>
      </c>
      <c r="KP31" s="9">
        <v>27</v>
      </c>
      <c r="KQ31" s="9"/>
      <c r="KR31" s="9">
        <v>26</v>
      </c>
      <c r="KS31" s="9">
        <v>11</v>
      </c>
      <c r="KT31" s="9">
        <v>15</v>
      </c>
      <c r="KU31" s="9">
        <v>24</v>
      </c>
      <c r="KV31" s="9">
        <v>49</v>
      </c>
      <c r="KW31" s="9">
        <v>0</v>
      </c>
      <c r="KX31" s="9">
        <v>13</v>
      </c>
      <c r="KY31" s="9">
        <v>17</v>
      </c>
      <c r="KZ31" s="9">
        <v>19</v>
      </c>
      <c r="LA31" s="9">
        <v>0</v>
      </c>
      <c r="LB31" s="9">
        <v>20</v>
      </c>
      <c r="LC31" s="9">
        <v>4</v>
      </c>
      <c r="LD31" s="9">
        <v>6</v>
      </c>
      <c r="LE31" s="9">
        <v>0</v>
      </c>
      <c r="LF31" s="9">
        <v>24</v>
      </c>
      <c r="LG31" s="9">
        <v>27</v>
      </c>
      <c r="LH31" s="9">
        <v>14</v>
      </c>
      <c r="LI31" s="9">
        <v>2</v>
      </c>
      <c r="LJ31" s="9">
        <v>35</v>
      </c>
      <c r="LK31" s="9">
        <v>0</v>
      </c>
      <c r="LL31" s="9">
        <v>9</v>
      </c>
      <c r="LM31" s="9">
        <v>22</v>
      </c>
      <c r="LN31" s="9">
        <v>24</v>
      </c>
      <c r="LO31" s="9">
        <v>26</v>
      </c>
      <c r="LP31" s="9">
        <v>22</v>
      </c>
      <c r="LQ31" s="9">
        <v>20</v>
      </c>
      <c r="LR31" s="9">
        <v>14</v>
      </c>
      <c r="LS31" s="9">
        <v>13</v>
      </c>
      <c r="LT31" s="9">
        <v>18</v>
      </c>
      <c r="LU31" s="9">
        <v>0</v>
      </c>
      <c r="LV31" s="9">
        <v>20</v>
      </c>
      <c r="LW31" s="9">
        <v>35</v>
      </c>
      <c r="LX31" s="9">
        <v>36</v>
      </c>
      <c r="LY31" s="9">
        <v>6</v>
      </c>
      <c r="LZ31" s="9">
        <v>19</v>
      </c>
      <c r="MA31" s="9">
        <v>12</v>
      </c>
      <c r="MB31" s="9">
        <v>0</v>
      </c>
      <c r="MC31" s="4"/>
      <c r="MD31" s="4">
        <f t="shared" si="15"/>
        <v>16.272727272727273</v>
      </c>
      <c r="ME31" s="4">
        <f t="shared" si="16"/>
        <v>1.8821975697881232</v>
      </c>
      <c r="MF31" s="7">
        <f t="shared" si="17"/>
        <v>0.97777777777777775</v>
      </c>
    </row>
    <row r="32" spans="1:344" x14ac:dyDescent="0.55000000000000004">
      <c r="A32" s="13">
        <v>0.47916666666666669</v>
      </c>
      <c r="B32" s="9">
        <v>49</v>
      </c>
      <c r="C32" s="9">
        <v>59</v>
      </c>
      <c r="D32" s="9">
        <v>60</v>
      </c>
      <c r="E32" s="9">
        <v>57</v>
      </c>
      <c r="F32" s="9">
        <v>38</v>
      </c>
      <c r="G32" s="9">
        <v>29</v>
      </c>
      <c r="H32" s="9">
        <v>14</v>
      </c>
      <c r="I32" s="9">
        <v>82</v>
      </c>
      <c r="J32" s="9">
        <v>42</v>
      </c>
      <c r="K32" s="9">
        <v>33</v>
      </c>
      <c r="L32" s="9">
        <v>64</v>
      </c>
      <c r="M32" s="9">
        <v>25</v>
      </c>
      <c r="N32" s="9">
        <v>43</v>
      </c>
      <c r="O32" s="9">
        <v>15</v>
      </c>
      <c r="P32" s="9">
        <v>45</v>
      </c>
      <c r="Q32" s="9">
        <v>124</v>
      </c>
      <c r="R32" s="9">
        <v>58</v>
      </c>
      <c r="S32" s="9">
        <v>1</v>
      </c>
      <c r="T32" s="9">
        <v>78</v>
      </c>
      <c r="U32" s="9">
        <v>47</v>
      </c>
      <c r="V32" s="9">
        <v>83</v>
      </c>
      <c r="W32" s="9">
        <v>50</v>
      </c>
      <c r="X32" s="9"/>
      <c r="Y32" s="9">
        <v>86</v>
      </c>
      <c r="Z32" s="9">
        <v>59</v>
      </c>
      <c r="AA32" s="9">
        <v>47</v>
      </c>
      <c r="AB32" s="9">
        <v>84</v>
      </c>
      <c r="AC32" s="9">
        <v>37</v>
      </c>
      <c r="AD32" s="9">
        <v>57</v>
      </c>
      <c r="AE32" s="9">
        <v>15</v>
      </c>
      <c r="AF32" s="9">
        <v>101</v>
      </c>
      <c r="AG32" s="9">
        <v>86</v>
      </c>
      <c r="AH32" s="9">
        <v>85</v>
      </c>
      <c r="AI32" s="9">
        <v>47</v>
      </c>
      <c r="AJ32" s="9">
        <v>27</v>
      </c>
      <c r="AK32" s="9">
        <v>70</v>
      </c>
      <c r="AL32" s="9">
        <v>29</v>
      </c>
      <c r="AM32" s="9">
        <v>34</v>
      </c>
      <c r="AN32" s="9">
        <v>63</v>
      </c>
      <c r="AO32" s="9">
        <v>80</v>
      </c>
      <c r="AP32" s="9">
        <v>77</v>
      </c>
      <c r="AQ32" s="9">
        <v>69</v>
      </c>
      <c r="AR32" s="9">
        <v>80</v>
      </c>
      <c r="AS32" s="9">
        <v>43</v>
      </c>
      <c r="AT32" s="9">
        <v>52</v>
      </c>
      <c r="AU32" s="9">
        <v>45</v>
      </c>
      <c r="AV32" s="9">
        <v>62</v>
      </c>
      <c r="AW32" s="9">
        <v>54</v>
      </c>
      <c r="AX32" s="9">
        <v>44</v>
      </c>
      <c r="AY32" s="9">
        <v>0</v>
      </c>
      <c r="AZ32" s="9">
        <v>39</v>
      </c>
      <c r="BA32" s="9">
        <v>55</v>
      </c>
      <c r="BB32" s="9">
        <v>46</v>
      </c>
      <c r="BC32" s="9">
        <v>18</v>
      </c>
      <c r="BD32" s="9">
        <v>61</v>
      </c>
      <c r="BE32" s="9">
        <v>34</v>
      </c>
      <c r="BF32" s="9">
        <v>21</v>
      </c>
      <c r="BG32" s="9">
        <v>21</v>
      </c>
      <c r="BH32" s="9">
        <v>16</v>
      </c>
      <c r="BI32" s="9">
        <v>36</v>
      </c>
      <c r="BJ32" s="9">
        <v>64</v>
      </c>
      <c r="BK32" s="4">
        <v>3</v>
      </c>
      <c r="BL32" s="2">
        <f t="shared" si="0"/>
        <v>50.666666666666664</v>
      </c>
      <c r="BM32" s="2">
        <f t="shared" si="1"/>
        <v>3.2230338610233686</v>
      </c>
      <c r="BN32" s="17">
        <f t="shared" si="2"/>
        <v>0.98360655737704916</v>
      </c>
      <c r="BP32" s="13">
        <v>0.47916666666666669</v>
      </c>
      <c r="BQ32" s="9">
        <v>30</v>
      </c>
      <c r="BR32" s="9">
        <v>70</v>
      </c>
      <c r="BS32" s="9">
        <v>48</v>
      </c>
      <c r="BT32" s="9">
        <v>80</v>
      </c>
      <c r="BU32" s="9"/>
      <c r="BV32" s="9">
        <v>30</v>
      </c>
      <c r="BW32" s="9">
        <v>49</v>
      </c>
      <c r="BX32" s="9">
        <v>82</v>
      </c>
      <c r="BY32" s="9">
        <v>53</v>
      </c>
      <c r="BZ32" s="9">
        <v>30</v>
      </c>
      <c r="CA32" s="9">
        <v>56</v>
      </c>
      <c r="CB32" s="9">
        <v>44</v>
      </c>
      <c r="CC32" s="9">
        <v>59</v>
      </c>
      <c r="CD32" s="9">
        <v>43</v>
      </c>
      <c r="CE32" s="9"/>
      <c r="CF32" s="9">
        <v>58</v>
      </c>
      <c r="CG32" s="9"/>
      <c r="CH32" s="9">
        <v>66</v>
      </c>
      <c r="CI32" s="9">
        <v>44</v>
      </c>
      <c r="CJ32" s="9">
        <v>80</v>
      </c>
      <c r="CK32" s="9">
        <v>45</v>
      </c>
      <c r="CL32" s="9">
        <v>81</v>
      </c>
      <c r="CM32" s="9">
        <v>37</v>
      </c>
      <c r="CN32" s="9">
        <v>15</v>
      </c>
      <c r="CO32" s="9">
        <v>32</v>
      </c>
      <c r="CP32" s="9">
        <v>42</v>
      </c>
      <c r="CQ32" s="9">
        <v>58</v>
      </c>
      <c r="CR32" s="9">
        <v>42</v>
      </c>
      <c r="CS32" s="9">
        <v>46</v>
      </c>
      <c r="CT32" s="9">
        <v>43</v>
      </c>
      <c r="CU32" s="9"/>
      <c r="CV32" s="9">
        <v>27</v>
      </c>
      <c r="CW32" s="9"/>
      <c r="CX32" s="9">
        <v>20</v>
      </c>
      <c r="CY32" s="9">
        <v>31</v>
      </c>
      <c r="CZ32" s="9">
        <v>58</v>
      </c>
      <c r="DA32" s="9"/>
      <c r="DB32" s="9"/>
      <c r="DC32" s="9">
        <v>28</v>
      </c>
      <c r="DD32" s="9">
        <v>4</v>
      </c>
      <c r="DE32" s="9"/>
      <c r="DF32" s="9"/>
      <c r="DG32" s="9">
        <v>31</v>
      </c>
      <c r="DH32" s="9">
        <v>37</v>
      </c>
      <c r="DI32" s="9">
        <v>46</v>
      </c>
      <c r="DJ32" s="9">
        <v>67</v>
      </c>
      <c r="DK32" s="9">
        <v>35</v>
      </c>
      <c r="DL32" s="9">
        <v>58</v>
      </c>
      <c r="DM32" s="9">
        <v>70</v>
      </c>
      <c r="DN32" s="9">
        <v>41</v>
      </c>
      <c r="DO32" s="9">
        <v>40</v>
      </c>
      <c r="DP32" s="9">
        <v>39</v>
      </c>
      <c r="DQ32" s="9">
        <v>40</v>
      </c>
      <c r="DR32" s="9">
        <v>51</v>
      </c>
      <c r="DS32" s="9">
        <v>48</v>
      </c>
      <c r="DT32" s="9">
        <v>47</v>
      </c>
      <c r="DU32" s="9">
        <v>0</v>
      </c>
      <c r="DV32" s="9">
        <v>31</v>
      </c>
      <c r="DW32" s="9"/>
      <c r="DX32" s="9">
        <v>57</v>
      </c>
      <c r="DY32" s="9">
        <v>11</v>
      </c>
      <c r="DZ32" s="9">
        <v>50</v>
      </c>
      <c r="EA32" s="9">
        <v>27</v>
      </c>
      <c r="EB32" s="9">
        <v>31</v>
      </c>
      <c r="EC32" s="9"/>
      <c r="ED32" s="2">
        <f t="shared" si="3"/>
        <v>44.222222222222221</v>
      </c>
      <c r="EE32" s="2">
        <f t="shared" si="4"/>
        <v>2.4987301690036348</v>
      </c>
      <c r="EF32" s="17">
        <f t="shared" si="5"/>
        <v>0.84375</v>
      </c>
      <c r="EH32" s="13">
        <v>0.47916666666666669</v>
      </c>
      <c r="EI32" s="9">
        <v>47</v>
      </c>
      <c r="EJ32" s="9">
        <v>29</v>
      </c>
      <c r="EK32" s="9">
        <v>49</v>
      </c>
      <c r="EL32" s="9">
        <v>23</v>
      </c>
      <c r="EM32" s="9">
        <v>4</v>
      </c>
      <c r="EN32" s="9">
        <v>35</v>
      </c>
      <c r="EO32" s="9">
        <v>13</v>
      </c>
      <c r="EP32" s="9">
        <v>21</v>
      </c>
      <c r="EQ32" s="9">
        <v>32</v>
      </c>
      <c r="ER32" s="9">
        <v>33</v>
      </c>
      <c r="ES32" s="9">
        <v>4</v>
      </c>
      <c r="ET32" s="9">
        <v>13</v>
      </c>
      <c r="EU32" s="9">
        <v>24</v>
      </c>
      <c r="EV32" s="9">
        <v>20</v>
      </c>
      <c r="EW32" s="9">
        <v>22</v>
      </c>
      <c r="EX32" s="9">
        <v>35</v>
      </c>
      <c r="EY32" s="9">
        <v>32</v>
      </c>
      <c r="EZ32" s="9">
        <v>26</v>
      </c>
      <c r="FA32" s="9">
        <v>18</v>
      </c>
      <c r="FB32" s="9">
        <v>38</v>
      </c>
      <c r="FC32" s="9">
        <v>9</v>
      </c>
      <c r="FD32" s="9">
        <v>5</v>
      </c>
      <c r="FE32" s="9">
        <v>19</v>
      </c>
      <c r="FF32" s="9">
        <v>32</v>
      </c>
      <c r="FG32" s="9">
        <v>27</v>
      </c>
      <c r="FH32" s="9">
        <v>26</v>
      </c>
      <c r="FI32" s="9">
        <v>33</v>
      </c>
      <c r="FJ32" s="9">
        <v>32</v>
      </c>
      <c r="FK32" s="9">
        <v>18</v>
      </c>
      <c r="FL32" s="9">
        <v>17</v>
      </c>
      <c r="FM32" s="9">
        <v>21</v>
      </c>
      <c r="FN32" s="9">
        <v>25</v>
      </c>
      <c r="FO32" s="9">
        <v>22</v>
      </c>
      <c r="FP32" s="9">
        <v>51</v>
      </c>
      <c r="FQ32" s="9">
        <v>54</v>
      </c>
      <c r="FR32" s="9">
        <v>38</v>
      </c>
      <c r="FS32" s="9">
        <v>58</v>
      </c>
      <c r="FT32" s="9">
        <v>20</v>
      </c>
      <c r="FU32" s="9">
        <v>58</v>
      </c>
      <c r="FV32" s="9">
        <v>37</v>
      </c>
      <c r="FW32" s="9">
        <v>34</v>
      </c>
      <c r="FX32" s="9">
        <v>0</v>
      </c>
      <c r="FY32" s="9">
        <v>21</v>
      </c>
      <c r="FZ32" s="9">
        <v>39</v>
      </c>
      <c r="GA32" s="9">
        <v>37</v>
      </c>
      <c r="GB32" s="9">
        <v>25</v>
      </c>
      <c r="GC32" s="9">
        <v>23</v>
      </c>
      <c r="GD32" s="9">
        <v>41</v>
      </c>
      <c r="GE32" s="9"/>
      <c r="GF32" s="2">
        <f t="shared" si="6"/>
        <v>27.916666666666668</v>
      </c>
      <c r="GG32" s="2">
        <f t="shared" si="7"/>
        <v>1.9778994636775842</v>
      </c>
      <c r="GH32" s="17">
        <f t="shared" si="8"/>
        <v>1</v>
      </c>
      <c r="GJ32" s="13">
        <v>0.47916666666666669</v>
      </c>
      <c r="GK32" s="9">
        <v>41</v>
      </c>
      <c r="GL32" s="9">
        <v>34</v>
      </c>
      <c r="GM32" s="9">
        <v>29</v>
      </c>
      <c r="GN32" s="9"/>
      <c r="GO32" s="9">
        <v>14</v>
      </c>
      <c r="GP32" s="9">
        <v>45</v>
      </c>
      <c r="GQ32" s="9"/>
      <c r="GR32" s="9">
        <v>45</v>
      </c>
      <c r="GS32" s="9">
        <v>40</v>
      </c>
      <c r="GT32" s="9"/>
      <c r="GU32" s="9">
        <v>2</v>
      </c>
      <c r="GV32" s="9">
        <v>56</v>
      </c>
      <c r="GW32" s="9">
        <v>65</v>
      </c>
      <c r="GX32" s="9">
        <v>41</v>
      </c>
      <c r="GY32" s="9">
        <v>1</v>
      </c>
      <c r="HA32" s="9">
        <v>35</v>
      </c>
      <c r="HB32" s="9">
        <v>0</v>
      </c>
      <c r="HC32" s="9">
        <v>41</v>
      </c>
      <c r="HD32" s="9">
        <v>33</v>
      </c>
      <c r="HE32" s="9"/>
      <c r="HF32" s="9">
        <v>50</v>
      </c>
      <c r="HG32" s="9">
        <v>60</v>
      </c>
      <c r="HH32" s="9">
        <v>40</v>
      </c>
      <c r="HI32" s="9">
        <v>17</v>
      </c>
      <c r="HJ32" s="9">
        <v>21</v>
      </c>
      <c r="HK32" s="9">
        <v>34</v>
      </c>
      <c r="HL32" s="9">
        <v>27</v>
      </c>
      <c r="HM32" s="9">
        <v>10</v>
      </c>
      <c r="HN32" s="9">
        <v>20</v>
      </c>
      <c r="HO32" s="9">
        <v>12</v>
      </c>
      <c r="HP32" s="9">
        <v>29</v>
      </c>
      <c r="HQ32" s="9">
        <v>24</v>
      </c>
      <c r="HR32" s="9">
        <v>0</v>
      </c>
      <c r="HS32" s="9">
        <v>40</v>
      </c>
      <c r="HT32" s="9">
        <v>60</v>
      </c>
      <c r="HU32" s="9">
        <v>19</v>
      </c>
      <c r="HV32" s="9">
        <v>14</v>
      </c>
      <c r="HW32" s="9">
        <v>26</v>
      </c>
      <c r="HX32" s="9">
        <v>3</v>
      </c>
      <c r="HY32" s="9">
        <v>26</v>
      </c>
      <c r="HZ32" s="9">
        <v>75</v>
      </c>
      <c r="IA32" s="9">
        <v>16</v>
      </c>
      <c r="IB32" s="9">
        <v>19</v>
      </c>
      <c r="IC32" s="9">
        <v>46</v>
      </c>
      <c r="ID32" s="9">
        <v>39</v>
      </c>
      <c r="IE32" s="9">
        <v>12</v>
      </c>
      <c r="IF32" s="9">
        <v>21</v>
      </c>
      <c r="IG32" s="9"/>
      <c r="IH32" s="2">
        <f t="shared" si="9"/>
        <v>29.813953488372093</v>
      </c>
      <c r="II32" s="2">
        <f t="shared" si="10"/>
        <v>2.8141502544166936</v>
      </c>
      <c r="IJ32" s="17">
        <f t="shared" si="11"/>
        <v>0.89583333333333337</v>
      </c>
      <c r="IL32" s="13">
        <v>0.47916666666666669</v>
      </c>
      <c r="IM32" s="4">
        <v>32</v>
      </c>
      <c r="IN32" s="4">
        <v>24</v>
      </c>
      <c r="IO32" s="4">
        <v>19</v>
      </c>
      <c r="IP32" s="4">
        <v>23</v>
      </c>
      <c r="IQ32" s="4">
        <v>9</v>
      </c>
      <c r="IR32" s="4">
        <v>0</v>
      </c>
      <c r="IS32" s="4">
        <v>0</v>
      </c>
      <c r="IT32" s="4">
        <v>18</v>
      </c>
      <c r="IU32" s="4">
        <v>9</v>
      </c>
      <c r="IV32" s="4">
        <v>20</v>
      </c>
      <c r="IW32" s="4">
        <v>31</v>
      </c>
      <c r="IX32" s="4">
        <v>5</v>
      </c>
      <c r="IY32" s="4">
        <v>12</v>
      </c>
      <c r="IZ32" s="4">
        <v>12</v>
      </c>
      <c r="JA32" s="4">
        <v>0</v>
      </c>
      <c r="JB32" s="4">
        <v>11</v>
      </c>
      <c r="JC32" s="4">
        <v>13</v>
      </c>
      <c r="JD32" s="4">
        <v>0</v>
      </c>
      <c r="JE32" s="4">
        <v>5</v>
      </c>
      <c r="JF32" s="4">
        <v>0</v>
      </c>
      <c r="JG32" s="4">
        <v>9</v>
      </c>
      <c r="JH32" s="4">
        <v>0</v>
      </c>
      <c r="JI32" s="4">
        <v>18</v>
      </c>
      <c r="JJ32" s="4">
        <v>1</v>
      </c>
      <c r="JK32" s="4">
        <v>19</v>
      </c>
      <c r="JL32" s="4">
        <v>15</v>
      </c>
      <c r="JM32" s="4">
        <v>13</v>
      </c>
      <c r="JN32" s="4">
        <v>19</v>
      </c>
      <c r="JO32" s="4">
        <v>18</v>
      </c>
      <c r="JP32" s="4">
        <v>13</v>
      </c>
      <c r="JQ32" s="4">
        <v>23</v>
      </c>
      <c r="JR32" s="4">
        <v>11</v>
      </c>
      <c r="JS32" s="4">
        <v>2</v>
      </c>
      <c r="JT32" s="4">
        <v>2</v>
      </c>
      <c r="JU32" s="4">
        <v>9</v>
      </c>
      <c r="JV32" s="4">
        <v>32</v>
      </c>
      <c r="JW32" s="4">
        <v>0</v>
      </c>
      <c r="JX32" s="4">
        <v>0</v>
      </c>
      <c r="JY32" s="4">
        <v>0</v>
      </c>
      <c r="JZ32" s="4">
        <v>0</v>
      </c>
      <c r="KA32" s="4">
        <v>0</v>
      </c>
      <c r="KB32" s="4">
        <v>4</v>
      </c>
      <c r="KC32" s="4">
        <v>5</v>
      </c>
      <c r="KD32" s="4"/>
      <c r="KE32" s="4">
        <f t="shared" si="12"/>
        <v>10.604651162790697</v>
      </c>
      <c r="KF32" s="4">
        <f t="shared" si="13"/>
        <v>1.4785807503510457</v>
      </c>
      <c r="KG32" s="7">
        <f t="shared" si="14"/>
        <v>1</v>
      </c>
      <c r="KH32" s="4"/>
      <c r="KI32" s="13">
        <v>0.47916666666666669</v>
      </c>
      <c r="KJ32" s="9">
        <v>2</v>
      </c>
      <c r="KK32" s="9">
        <v>0</v>
      </c>
      <c r="KL32" s="9">
        <v>13</v>
      </c>
      <c r="KM32" s="9">
        <v>9</v>
      </c>
      <c r="KN32" s="9">
        <v>27</v>
      </c>
      <c r="KO32" s="9">
        <v>46</v>
      </c>
      <c r="KP32" s="9">
        <v>16</v>
      </c>
      <c r="KQ32" s="9"/>
      <c r="KR32" s="9">
        <v>12</v>
      </c>
      <c r="KS32" s="9">
        <v>7</v>
      </c>
      <c r="KT32" s="9">
        <v>15</v>
      </c>
      <c r="KU32" s="9">
        <v>0</v>
      </c>
      <c r="KV32" s="9">
        <v>38</v>
      </c>
      <c r="KW32" s="9">
        <v>0</v>
      </c>
      <c r="KX32" s="9">
        <v>13</v>
      </c>
      <c r="KY32" s="9">
        <v>8</v>
      </c>
      <c r="KZ32" s="9">
        <v>8</v>
      </c>
      <c r="LA32" s="9">
        <v>0</v>
      </c>
      <c r="LB32" s="9">
        <v>7</v>
      </c>
      <c r="LC32" s="9">
        <v>29</v>
      </c>
      <c r="LD32" s="9">
        <v>0</v>
      </c>
      <c r="LE32" s="9">
        <v>0</v>
      </c>
      <c r="LF32" s="9">
        <v>62</v>
      </c>
      <c r="LG32" s="9">
        <v>21</v>
      </c>
      <c r="LH32" s="9">
        <v>13</v>
      </c>
      <c r="LI32" s="9">
        <v>0</v>
      </c>
      <c r="LJ32" s="9">
        <v>49</v>
      </c>
      <c r="LK32" s="9">
        <v>0</v>
      </c>
      <c r="LL32" s="9">
        <v>16</v>
      </c>
      <c r="LM32" s="9">
        <v>9</v>
      </c>
      <c r="LN32" s="9">
        <v>40</v>
      </c>
      <c r="LO32" s="9">
        <v>42</v>
      </c>
      <c r="LP32" s="9">
        <v>4</v>
      </c>
      <c r="LQ32" s="9">
        <v>20</v>
      </c>
      <c r="LR32" s="9">
        <v>15</v>
      </c>
      <c r="LS32" s="9">
        <v>1</v>
      </c>
      <c r="LT32" s="9">
        <v>4</v>
      </c>
      <c r="LU32" s="9">
        <v>0</v>
      </c>
      <c r="LV32" s="9">
        <v>8</v>
      </c>
      <c r="LW32" s="9">
        <v>11</v>
      </c>
      <c r="LX32" s="9">
        <v>8</v>
      </c>
      <c r="LY32" s="9">
        <v>8</v>
      </c>
      <c r="LZ32" s="9">
        <v>9</v>
      </c>
      <c r="MA32" s="9">
        <v>19</v>
      </c>
      <c r="MB32" s="9">
        <v>0</v>
      </c>
      <c r="MC32" s="4"/>
      <c r="MD32" s="4">
        <f t="shared" si="15"/>
        <v>13.840909090909092</v>
      </c>
      <c r="ME32" s="4">
        <f t="shared" si="16"/>
        <v>2.2925431058074772</v>
      </c>
      <c r="MF32" s="7">
        <f t="shared" si="17"/>
        <v>0.97777777777777775</v>
      </c>
    </row>
    <row r="33" spans="1:344" x14ac:dyDescent="0.55000000000000004">
      <c r="A33" s="13">
        <v>0.5</v>
      </c>
      <c r="B33" s="9">
        <v>41</v>
      </c>
      <c r="C33" s="9">
        <v>7</v>
      </c>
      <c r="D33" s="9">
        <v>42</v>
      </c>
      <c r="E33" s="9">
        <v>47</v>
      </c>
      <c r="F33" s="9">
        <v>38</v>
      </c>
      <c r="G33" s="9">
        <v>45</v>
      </c>
      <c r="H33" s="9">
        <v>47</v>
      </c>
      <c r="I33" s="9">
        <v>78</v>
      </c>
      <c r="J33" s="9">
        <v>22</v>
      </c>
      <c r="K33" s="9">
        <v>48</v>
      </c>
      <c r="L33" s="9">
        <v>63</v>
      </c>
      <c r="M33" s="9">
        <v>27</v>
      </c>
      <c r="N33" s="9">
        <v>38</v>
      </c>
      <c r="O33" s="9">
        <v>3</v>
      </c>
      <c r="P33" s="9">
        <v>19</v>
      </c>
      <c r="Q33" s="9">
        <v>98</v>
      </c>
      <c r="R33" s="9">
        <v>28</v>
      </c>
      <c r="S33" s="9">
        <v>2</v>
      </c>
      <c r="T33" s="9">
        <v>84</v>
      </c>
      <c r="U33" s="9">
        <v>34</v>
      </c>
      <c r="V33" s="9">
        <v>46</v>
      </c>
      <c r="W33" s="9">
        <v>42</v>
      </c>
      <c r="X33" s="9"/>
      <c r="Y33" s="9">
        <v>64</v>
      </c>
      <c r="Z33" s="9">
        <v>76</v>
      </c>
      <c r="AA33" s="9">
        <v>38</v>
      </c>
      <c r="AB33" s="9">
        <v>43</v>
      </c>
      <c r="AC33" s="9">
        <v>0</v>
      </c>
      <c r="AD33" s="9">
        <v>49</v>
      </c>
      <c r="AE33" s="9">
        <v>7</v>
      </c>
      <c r="AF33" s="9">
        <v>35</v>
      </c>
      <c r="AG33" s="9">
        <v>97</v>
      </c>
      <c r="AH33" s="9">
        <v>79</v>
      </c>
      <c r="AI33" s="9">
        <v>59</v>
      </c>
      <c r="AJ33" s="9">
        <v>28</v>
      </c>
      <c r="AK33" s="9">
        <v>43</v>
      </c>
      <c r="AL33" s="9">
        <v>50</v>
      </c>
      <c r="AM33" s="9">
        <v>35</v>
      </c>
      <c r="AN33" s="9">
        <v>50</v>
      </c>
      <c r="AO33" s="9">
        <v>53</v>
      </c>
      <c r="AP33" s="9">
        <v>55</v>
      </c>
      <c r="AQ33" s="9">
        <v>54</v>
      </c>
      <c r="AR33" s="9">
        <v>52</v>
      </c>
      <c r="AS33" s="9">
        <v>31</v>
      </c>
      <c r="AT33" s="9">
        <v>39</v>
      </c>
      <c r="AU33" s="9">
        <v>1</v>
      </c>
      <c r="AV33" s="9">
        <v>59</v>
      </c>
      <c r="AW33" s="9">
        <v>0</v>
      </c>
      <c r="AX33" s="9">
        <v>32</v>
      </c>
      <c r="AY33" s="9">
        <v>45</v>
      </c>
      <c r="AZ33" s="9">
        <v>22</v>
      </c>
      <c r="BA33" s="9">
        <v>25</v>
      </c>
      <c r="BB33" s="9">
        <v>45</v>
      </c>
      <c r="BC33" s="9">
        <v>3</v>
      </c>
      <c r="BD33" s="9">
        <v>55</v>
      </c>
      <c r="BE33" s="9">
        <v>8</v>
      </c>
      <c r="BF33" s="9">
        <v>0</v>
      </c>
      <c r="BG33" s="9">
        <v>19</v>
      </c>
      <c r="BH33" s="9">
        <v>2</v>
      </c>
      <c r="BI33" s="9">
        <v>9</v>
      </c>
      <c r="BJ33" s="9">
        <v>45</v>
      </c>
      <c r="BK33" s="4">
        <v>3</v>
      </c>
      <c r="BL33" s="2">
        <f t="shared" si="0"/>
        <v>38.43333333333333</v>
      </c>
      <c r="BM33" s="2">
        <f t="shared" si="1"/>
        <v>3.1272780773794331</v>
      </c>
      <c r="BN33" s="17">
        <f t="shared" si="2"/>
        <v>0.98360655737704916</v>
      </c>
      <c r="BP33" s="13">
        <v>0.5</v>
      </c>
      <c r="BQ33" s="9">
        <v>34</v>
      </c>
      <c r="BR33" s="9">
        <v>73</v>
      </c>
      <c r="BS33" s="9">
        <v>29</v>
      </c>
      <c r="BT33" s="9">
        <v>69</v>
      </c>
      <c r="BU33" s="9"/>
      <c r="BV33" s="9">
        <v>30</v>
      </c>
      <c r="BW33" s="9">
        <v>35</v>
      </c>
      <c r="BX33" s="9">
        <v>69</v>
      </c>
      <c r="BY33" s="9">
        <v>31</v>
      </c>
      <c r="BZ33" s="9">
        <v>15</v>
      </c>
      <c r="CA33" s="9">
        <v>70</v>
      </c>
      <c r="CB33" s="9">
        <v>49</v>
      </c>
      <c r="CC33" s="9">
        <v>62</v>
      </c>
      <c r="CD33" s="9">
        <v>31</v>
      </c>
      <c r="CE33" s="9"/>
      <c r="CF33" s="9">
        <v>45</v>
      </c>
      <c r="CG33" s="9"/>
      <c r="CH33" s="9">
        <v>60</v>
      </c>
      <c r="CI33" s="9">
        <v>25</v>
      </c>
      <c r="CJ33" s="9">
        <v>70</v>
      </c>
      <c r="CK33" s="9">
        <v>58</v>
      </c>
      <c r="CL33" s="9">
        <v>56</v>
      </c>
      <c r="CM33" s="9">
        <v>56</v>
      </c>
      <c r="CN33" s="9">
        <v>8</v>
      </c>
      <c r="CO33" s="9">
        <v>23</v>
      </c>
      <c r="CP33" s="9">
        <v>35</v>
      </c>
      <c r="CQ33" s="9">
        <v>48</v>
      </c>
      <c r="CR33" s="9">
        <v>40</v>
      </c>
      <c r="CS33" s="9">
        <v>87</v>
      </c>
      <c r="CT33" s="9">
        <v>29</v>
      </c>
      <c r="CU33" s="9"/>
      <c r="CV33" s="9">
        <v>26</v>
      </c>
      <c r="CW33" s="9"/>
      <c r="CX33" s="9">
        <v>2</v>
      </c>
      <c r="CY33" s="9">
        <v>28</v>
      </c>
      <c r="CZ33" s="9">
        <v>58</v>
      </c>
      <c r="DA33" s="9"/>
      <c r="DB33" s="9"/>
      <c r="DC33" s="9">
        <v>47</v>
      </c>
      <c r="DD33" s="9"/>
      <c r="DE33" s="9"/>
      <c r="DF33" s="9"/>
      <c r="DG33" s="9">
        <v>41</v>
      </c>
      <c r="DH33" s="9">
        <v>49</v>
      </c>
      <c r="DI33" s="9">
        <v>48</v>
      </c>
      <c r="DJ33" s="9">
        <v>42</v>
      </c>
      <c r="DK33" s="9">
        <v>31</v>
      </c>
      <c r="DL33" s="9">
        <v>65</v>
      </c>
      <c r="DM33" s="9">
        <v>52</v>
      </c>
      <c r="DN33" s="9">
        <v>21</v>
      </c>
      <c r="DO33" s="9">
        <v>25</v>
      </c>
      <c r="DP33" s="9">
        <v>31</v>
      </c>
      <c r="DQ33" s="9">
        <v>41</v>
      </c>
      <c r="DR33" s="9">
        <v>46</v>
      </c>
      <c r="DS33" s="9">
        <v>48</v>
      </c>
      <c r="DT33" s="9">
        <v>46</v>
      </c>
      <c r="DU33" s="9">
        <v>0</v>
      </c>
      <c r="DV33" s="9">
        <v>53</v>
      </c>
      <c r="DW33" s="9"/>
      <c r="DX33" s="9">
        <v>39</v>
      </c>
      <c r="DY33" s="9">
        <v>0</v>
      </c>
      <c r="DZ33" s="9">
        <v>40</v>
      </c>
      <c r="EA33" s="9">
        <v>22</v>
      </c>
      <c r="EB33" s="9">
        <v>28</v>
      </c>
      <c r="EC33" s="9"/>
      <c r="ED33" s="2">
        <f t="shared" si="3"/>
        <v>40.867924528301884</v>
      </c>
      <c r="EE33" s="2">
        <f t="shared" si="4"/>
        <v>2.6382028859120066</v>
      </c>
      <c r="EF33" s="17">
        <f t="shared" si="5"/>
        <v>0.828125</v>
      </c>
      <c r="EH33" s="13">
        <v>0.5</v>
      </c>
      <c r="EI33" s="9">
        <v>20</v>
      </c>
      <c r="EJ33" s="9">
        <v>5</v>
      </c>
      <c r="EK33" s="9">
        <v>36</v>
      </c>
      <c r="EL33" s="9">
        <v>33</v>
      </c>
      <c r="EM33" s="9">
        <v>20</v>
      </c>
      <c r="EN33" s="9">
        <v>8</v>
      </c>
      <c r="EO33" s="9">
        <v>8</v>
      </c>
      <c r="EP33" s="9">
        <v>25</v>
      </c>
      <c r="EQ33" s="9">
        <v>27</v>
      </c>
      <c r="ER33" s="9">
        <v>29</v>
      </c>
      <c r="ES33" s="9">
        <v>5</v>
      </c>
      <c r="ET33" s="9">
        <v>14</v>
      </c>
      <c r="EU33" s="9">
        <v>28</v>
      </c>
      <c r="EV33" s="9">
        <v>19</v>
      </c>
      <c r="EW33" s="9">
        <v>7</v>
      </c>
      <c r="EX33" s="9">
        <v>50</v>
      </c>
      <c r="EY33" s="9">
        <v>30</v>
      </c>
      <c r="EZ33" s="9">
        <v>31</v>
      </c>
      <c r="FA33" s="9">
        <v>5</v>
      </c>
      <c r="FB33" s="9">
        <v>41</v>
      </c>
      <c r="FC33" s="9">
        <v>1</v>
      </c>
      <c r="FD33" s="9">
        <v>15</v>
      </c>
      <c r="FE33" s="9">
        <v>15</v>
      </c>
      <c r="FF33" s="9">
        <v>55</v>
      </c>
      <c r="FG33" s="9">
        <v>23</v>
      </c>
      <c r="FH33" s="9">
        <v>15</v>
      </c>
      <c r="FI33" s="9">
        <v>7</v>
      </c>
      <c r="FJ33" s="9">
        <v>17</v>
      </c>
      <c r="FK33" s="9">
        <v>14</v>
      </c>
      <c r="FL33" s="9">
        <v>20</v>
      </c>
      <c r="FM33" s="9">
        <v>15</v>
      </c>
      <c r="FN33" s="9">
        <v>47</v>
      </c>
      <c r="FO33" s="9">
        <v>16</v>
      </c>
      <c r="FP33" s="9">
        <v>65</v>
      </c>
      <c r="FQ33" s="9">
        <v>29</v>
      </c>
      <c r="FR33" s="9">
        <v>74</v>
      </c>
      <c r="FS33" s="9">
        <v>41</v>
      </c>
      <c r="FT33" s="9">
        <v>43</v>
      </c>
      <c r="FU33" s="9">
        <v>40</v>
      </c>
      <c r="FV33" s="9">
        <v>43</v>
      </c>
      <c r="FW33" s="9">
        <v>65</v>
      </c>
      <c r="FX33" s="9">
        <v>0</v>
      </c>
      <c r="FY33" s="9">
        <v>38</v>
      </c>
      <c r="FZ33" s="9">
        <v>33</v>
      </c>
      <c r="GA33" s="9">
        <v>26</v>
      </c>
      <c r="GB33" s="9">
        <v>13</v>
      </c>
      <c r="GC33" s="9">
        <v>20</v>
      </c>
      <c r="GD33" s="9">
        <v>21</v>
      </c>
      <c r="GE33" s="9"/>
      <c r="GF33" s="2">
        <f t="shared" si="6"/>
        <v>26.083333333333332</v>
      </c>
      <c r="GG33" s="2">
        <f t="shared" si="7"/>
        <v>2.5068758872245733</v>
      </c>
      <c r="GH33" s="17">
        <f t="shared" si="8"/>
        <v>1</v>
      </c>
      <c r="GJ33" s="13">
        <v>0.5</v>
      </c>
      <c r="GK33" s="9">
        <v>18</v>
      </c>
      <c r="GL33" s="9">
        <v>30</v>
      </c>
      <c r="GM33" s="9">
        <v>25</v>
      </c>
      <c r="GN33" s="9"/>
      <c r="GO33" s="9">
        <v>27</v>
      </c>
      <c r="GP33" s="9">
        <v>63</v>
      </c>
      <c r="GQ33" s="9"/>
      <c r="GR33" s="9">
        <v>35</v>
      </c>
      <c r="GS33" s="9">
        <v>19</v>
      </c>
      <c r="GT33" s="9"/>
      <c r="GU33" s="9"/>
      <c r="GV33" s="9">
        <v>16</v>
      </c>
      <c r="GW33" s="9">
        <v>23</v>
      </c>
      <c r="GX33" s="9">
        <v>20</v>
      </c>
      <c r="GY33" s="9"/>
      <c r="HA33" s="9">
        <v>29</v>
      </c>
      <c r="HB33" s="9">
        <v>5</v>
      </c>
      <c r="HC33" s="9">
        <v>24</v>
      </c>
      <c r="HD33" s="9">
        <v>27</v>
      </c>
      <c r="HE33" s="9"/>
      <c r="HF33" s="9">
        <v>28</v>
      </c>
      <c r="HG33" s="9">
        <v>33</v>
      </c>
      <c r="HH33" s="9">
        <v>23</v>
      </c>
      <c r="HI33" s="9">
        <v>20</v>
      </c>
      <c r="HJ33" s="9">
        <v>17</v>
      </c>
      <c r="HK33" s="9">
        <v>21</v>
      </c>
      <c r="HL33" s="9">
        <v>14</v>
      </c>
      <c r="HM33" s="9">
        <v>6</v>
      </c>
      <c r="HN33" s="9">
        <v>32</v>
      </c>
      <c r="HO33" s="9">
        <v>19</v>
      </c>
      <c r="HP33" s="9">
        <v>22</v>
      </c>
      <c r="HQ33" s="9">
        <v>22</v>
      </c>
      <c r="HR33" s="9">
        <v>0</v>
      </c>
      <c r="HS33" s="9">
        <v>36</v>
      </c>
      <c r="HT33" s="9">
        <v>32</v>
      </c>
      <c r="HU33" s="9">
        <v>8</v>
      </c>
      <c r="HV33" s="9">
        <v>19</v>
      </c>
      <c r="HW33" s="9">
        <v>5</v>
      </c>
      <c r="HX33" s="9">
        <v>1</v>
      </c>
      <c r="HY33" s="9">
        <v>17</v>
      </c>
      <c r="HZ33" s="9">
        <v>20</v>
      </c>
      <c r="IA33" s="9">
        <v>6</v>
      </c>
      <c r="IB33" s="9">
        <v>22</v>
      </c>
      <c r="IC33" s="9">
        <v>34</v>
      </c>
      <c r="ID33" s="9">
        <v>18</v>
      </c>
      <c r="IE33" s="9">
        <v>11</v>
      </c>
      <c r="IF33" s="9">
        <v>17</v>
      </c>
      <c r="IG33" s="9"/>
      <c r="IH33" s="2">
        <f t="shared" si="9"/>
        <v>21.073170731707318</v>
      </c>
      <c r="II33" s="2">
        <f t="shared" si="10"/>
        <v>1.7923925432642582</v>
      </c>
      <c r="IJ33" s="17">
        <f t="shared" si="11"/>
        <v>0.85416666666666663</v>
      </c>
      <c r="IL33" s="13">
        <v>0.5</v>
      </c>
      <c r="IM33" s="4">
        <v>2</v>
      </c>
      <c r="IN33" s="4">
        <v>8</v>
      </c>
      <c r="IO33" s="4">
        <v>29</v>
      </c>
      <c r="IP33" s="4">
        <v>22</v>
      </c>
      <c r="IQ33" s="4">
        <v>0</v>
      </c>
      <c r="IR33" s="4">
        <v>13</v>
      </c>
      <c r="IS33" s="4">
        <v>0</v>
      </c>
      <c r="IT33" s="4">
        <v>17</v>
      </c>
      <c r="IU33" s="4">
        <v>4</v>
      </c>
      <c r="IV33" s="4">
        <v>11</v>
      </c>
      <c r="IW33" s="4">
        <v>19</v>
      </c>
      <c r="IX33" s="4">
        <v>5</v>
      </c>
      <c r="IY33" s="4">
        <v>5</v>
      </c>
      <c r="IZ33" s="4">
        <v>0</v>
      </c>
      <c r="JA33" s="4">
        <v>26</v>
      </c>
      <c r="JB33" s="4">
        <v>1</v>
      </c>
      <c r="JC33" s="4">
        <v>0</v>
      </c>
      <c r="JD33" s="4">
        <v>0</v>
      </c>
      <c r="JE33" s="4">
        <v>4</v>
      </c>
      <c r="JF33" s="4">
        <v>0</v>
      </c>
      <c r="JG33" s="4">
        <v>0</v>
      </c>
      <c r="JH33" s="4">
        <v>0</v>
      </c>
      <c r="JI33" s="4">
        <v>8</v>
      </c>
      <c r="JJ33" s="4">
        <v>0</v>
      </c>
      <c r="JK33" s="4">
        <v>11</v>
      </c>
      <c r="JL33" s="4">
        <v>15</v>
      </c>
      <c r="JM33" s="4">
        <v>8</v>
      </c>
      <c r="JN33" s="4">
        <v>5</v>
      </c>
      <c r="JO33" s="4">
        <v>12</v>
      </c>
      <c r="JP33" s="4">
        <v>12</v>
      </c>
      <c r="JQ33" s="4">
        <v>20</v>
      </c>
      <c r="JR33" s="4">
        <v>12</v>
      </c>
      <c r="JS33" s="4">
        <v>0</v>
      </c>
      <c r="JT33" s="4">
        <v>0</v>
      </c>
      <c r="JU33" s="4">
        <v>15</v>
      </c>
      <c r="JV33" s="4">
        <v>10</v>
      </c>
      <c r="JW33" s="4">
        <v>17</v>
      </c>
      <c r="JX33" s="4">
        <v>0</v>
      </c>
      <c r="JY33" s="4">
        <v>0</v>
      </c>
      <c r="JZ33" s="4">
        <v>2</v>
      </c>
      <c r="KA33" s="4">
        <v>0</v>
      </c>
      <c r="KB33" s="4">
        <v>0</v>
      </c>
      <c r="KC33" s="4">
        <v>11</v>
      </c>
      <c r="KD33" s="4"/>
      <c r="KE33" s="4">
        <f t="shared" si="12"/>
        <v>7.5348837209302326</v>
      </c>
      <c r="KF33" s="4">
        <f t="shared" si="13"/>
        <v>1.2273862951892021</v>
      </c>
      <c r="KG33" s="7">
        <f t="shared" si="14"/>
        <v>1</v>
      </c>
      <c r="KH33" s="4"/>
      <c r="KI33" s="13">
        <v>0.5</v>
      </c>
      <c r="KJ33" s="9">
        <v>3</v>
      </c>
      <c r="KK33" s="9">
        <v>0</v>
      </c>
      <c r="KL33" s="9">
        <v>7</v>
      </c>
      <c r="KM33" s="9">
        <v>0</v>
      </c>
      <c r="KN33" s="9">
        <v>0</v>
      </c>
      <c r="KO33" s="9">
        <v>34</v>
      </c>
      <c r="KP33" s="9">
        <v>11</v>
      </c>
      <c r="KQ33" s="9"/>
      <c r="KR33" s="9"/>
      <c r="KS33" s="9">
        <v>0</v>
      </c>
      <c r="KT33" s="9">
        <v>0</v>
      </c>
      <c r="KU33" s="9">
        <v>5</v>
      </c>
      <c r="KV33" s="9">
        <v>27</v>
      </c>
      <c r="KW33" s="9">
        <v>0</v>
      </c>
      <c r="KX33" s="9">
        <v>0</v>
      </c>
      <c r="KY33" s="9">
        <v>21</v>
      </c>
      <c r="KZ33" s="9">
        <v>14</v>
      </c>
      <c r="LA33" s="9">
        <v>0</v>
      </c>
      <c r="LB33" s="9">
        <v>12</v>
      </c>
      <c r="LC33" s="9">
        <v>5</v>
      </c>
      <c r="LD33" s="9">
        <v>0</v>
      </c>
      <c r="LE33" s="9">
        <v>0</v>
      </c>
      <c r="LF33" s="9">
        <v>0</v>
      </c>
      <c r="LG33" s="9">
        <v>18</v>
      </c>
      <c r="LH33" s="9">
        <v>4</v>
      </c>
      <c r="LI33" s="9">
        <v>0</v>
      </c>
      <c r="LJ33" s="9">
        <v>49</v>
      </c>
      <c r="LK33" s="9">
        <v>0</v>
      </c>
      <c r="LL33" s="9">
        <v>35</v>
      </c>
      <c r="LM33" s="9">
        <v>3</v>
      </c>
      <c r="LN33" s="9">
        <v>17</v>
      </c>
      <c r="LO33" s="9">
        <v>24</v>
      </c>
      <c r="LP33" s="9">
        <v>0</v>
      </c>
      <c r="LQ33" s="9">
        <v>23</v>
      </c>
      <c r="LR33" s="9">
        <v>0</v>
      </c>
      <c r="LS33" s="9">
        <v>6</v>
      </c>
      <c r="LT33" s="9">
        <v>0</v>
      </c>
      <c r="LU33" s="9">
        <v>0</v>
      </c>
      <c r="LV33" s="9">
        <v>0</v>
      </c>
      <c r="LW33" s="9">
        <v>10</v>
      </c>
      <c r="LX33" s="9">
        <v>1</v>
      </c>
      <c r="LY33" s="9">
        <v>0</v>
      </c>
      <c r="LZ33" s="9">
        <v>0</v>
      </c>
      <c r="MA33" s="9">
        <v>0</v>
      </c>
      <c r="MB33" s="9">
        <v>0</v>
      </c>
      <c r="MC33" s="4"/>
      <c r="MD33" s="4">
        <f t="shared" si="15"/>
        <v>7.6511627906976747</v>
      </c>
      <c r="ME33" s="4">
        <f t="shared" si="16"/>
        <v>1.8049653800498646</v>
      </c>
      <c r="MF33" s="7">
        <f t="shared" si="17"/>
        <v>0.9555555555555556</v>
      </c>
    </row>
    <row r="34" spans="1:344" x14ac:dyDescent="0.55000000000000004">
      <c r="A34" s="13">
        <v>0.52083333333333337</v>
      </c>
      <c r="B34" s="9">
        <v>44</v>
      </c>
      <c r="C34" s="9">
        <v>17</v>
      </c>
      <c r="D34" s="9">
        <v>45</v>
      </c>
      <c r="E34" s="9">
        <v>55</v>
      </c>
      <c r="F34" s="9">
        <v>36</v>
      </c>
      <c r="G34" s="9">
        <v>34</v>
      </c>
      <c r="H34" s="9">
        <v>38</v>
      </c>
      <c r="I34" s="9">
        <v>75</v>
      </c>
      <c r="J34" s="9">
        <v>38</v>
      </c>
      <c r="K34" s="9">
        <v>40</v>
      </c>
      <c r="L34" s="9">
        <v>8</v>
      </c>
      <c r="M34" s="9">
        <v>26</v>
      </c>
      <c r="N34" s="9">
        <v>40</v>
      </c>
      <c r="O34" s="9">
        <v>17</v>
      </c>
      <c r="P34" s="9">
        <v>3</v>
      </c>
      <c r="Q34" s="9">
        <v>50</v>
      </c>
      <c r="R34" s="9">
        <v>43</v>
      </c>
      <c r="S34" s="9">
        <v>11</v>
      </c>
      <c r="T34" s="9">
        <v>66</v>
      </c>
      <c r="U34" s="9">
        <v>22</v>
      </c>
      <c r="V34" s="9">
        <v>101</v>
      </c>
      <c r="W34" s="9">
        <v>43</v>
      </c>
      <c r="X34" s="9"/>
      <c r="Y34" s="9">
        <v>65</v>
      </c>
      <c r="Z34" s="9">
        <v>60</v>
      </c>
      <c r="AA34" s="9">
        <v>17</v>
      </c>
      <c r="AB34" s="9">
        <v>41</v>
      </c>
      <c r="AC34" s="9">
        <v>0</v>
      </c>
      <c r="AD34" s="9">
        <v>50</v>
      </c>
      <c r="AE34" s="9">
        <v>2</v>
      </c>
      <c r="AF34" s="9">
        <v>19</v>
      </c>
      <c r="AG34" s="9">
        <v>48</v>
      </c>
      <c r="AH34" s="9">
        <v>38</v>
      </c>
      <c r="AI34" s="9">
        <v>39</v>
      </c>
      <c r="AJ34" s="9">
        <v>20</v>
      </c>
      <c r="AK34" s="9">
        <v>40</v>
      </c>
      <c r="AL34" s="9">
        <v>10</v>
      </c>
      <c r="AM34" s="9">
        <v>42</v>
      </c>
      <c r="AN34" s="9">
        <v>57</v>
      </c>
      <c r="AO34" s="9">
        <v>35</v>
      </c>
      <c r="AP34" s="9">
        <v>51</v>
      </c>
      <c r="AQ34" s="9">
        <v>46</v>
      </c>
      <c r="AR34" s="9">
        <v>24</v>
      </c>
      <c r="AS34" s="9">
        <v>25</v>
      </c>
      <c r="AT34" s="9">
        <v>29</v>
      </c>
      <c r="AU34" s="9">
        <v>0</v>
      </c>
      <c r="AV34" s="9">
        <v>58</v>
      </c>
      <c r="AW34" s="9">
        <v>0</v>
      </c>
      <c r="AX34" s="9">
        <v>62</v>
      </c>
      <c r="AY34" s="9">
        <v>18</v>
      </c>
      <c r="AZ34" s="9">
        <v>25</v>
      </c>
      <c r="BA34" s="9">
        <v>22</v>
      </c>
      <c r="BB34" s="9">
        <v>41</v>
      </c>
      <c r="BC34" s="9">
        <v>12</v>
      </c>
      <c r="BD34" s="9">
        <v>46</v>
      </c>
      <c r="BE34" s="9">
        <v>6</v>
      </c>
      <c r="BF34" s="9">
        <v>0</v>
      </c>
      <c r="BG34" s="9">
        <v>4</v>
      </c>
      <c r="BH34" s="9">
        <v>88</v>
      </c>
      <c r="BI34" s="9">
        <v>34</v>
      </c>
      <c r="BJ34" s="9">
        <v>62</v>
      </c>
      <c r="BK34" s="4">
        <v>3</v>
      </c>
      <c r="BL34" s="2">
        <f t="shared" si="0"/>
        <v>34.799999999999997</v>
      </c>
      <c r="BM34" s="2">
        <f t="shared" si="1"/>
        <v>2.8906433901537474</v>
      </c>
      <c r="BN34" s="17">
        <f t="shared" si="2"/>
        <v>0.98360655737704916</v>
      </c>
      <c r="BP34" s="13">
        <v>0.52083333333333337</v>
      </c>
      <c r="BQ34" s="9">
        <v>31</v>
      </c>
      <c r="BR34" s="9">
        <v>70</v>
      </c>
      <c r="BS34" s="9">
        <v>13</v>
      </c>
      <c r="BT34" s="9">
        <v>65</v>
      </c>
      <c r="BU34" s="9"/>
      <c r="BV34" s="9">
        <v>38</v>
      </c>
      <c r="BW34" s="9">
        <v>33</v>
      </c>
      <c r="BX34" s="9">
        <v>61</v>
      </c>
      <c r="BY34" s="9">
        <v>22</v>
      </c>
      <c r="BZ34" s="9">
        <v>6</v>
      </c>
      <c r="CA34" s="9">
        <v>56</v>
      </c>
      <c r="CB34" s="9">
        <v>27</v>
      </c>
      <c r="CC34" s="9">
        <v>49</v>
      </c>
      <c r="CD34" s="9">
        <v>33</v>
      </c>
      <c r="CE34" s="9"/>
      <c r="CF34" s="9">
        <v>48</v>
      </c>
      <c r="CG34" s="9"/>
      <c r="CH34" s="9">
        <v>64</v>
      </c>
      <c r="CI34" s="9">
        <v>10</v>
      </c>
      <c r="CJ34" s="9">
        <v>166</v>
      </c>
      <c r="CK34" s="9">
        <v>50</v>
      </c>
      <c r="CL34" s="9">
        <v>132</v>
      </c>
      <c r="CM34" s="9">
        <v>36</v>
      </c>
      <c r="CN34" s="9">
        <v>28</v>
      </c>
      <c r="CO34" s="9">
        <v>10</v>
      </c>
      <c r="CP34" s="9">
        <v>46</v>
      </c>
      <c r="CQ34" s="9">
        <v>49</v>
      </c>
      <c r="CR34" s="9">
        <v>56</v>
      </c>
      <c r="CS34" s="9">
        <v>59</v>
      </c>
      <c r="CT34" s="9">
        <v>16</v>
      </c>
      <c r="CU34" s="9"/>
      <c r="CV34" s="9">
        <v>27</v>
      </c>
      <c r="CW34" s="9"/>
      <c r="CX34" s="9">
        <v>0</v>
      </c>
      <c r="CY34" s="9">
        <v>29</v>
      </c>
      <c r="CZ34" s="9">
        <v>40</v>
      </c>
      <c r="DA34" s="9"/>
      <c r="DB34" s="9"/>
      <c r="DC34" s="9">
        <v>55</v>
      </c>
      <c r="DD34" s="9"/>
      <c r="DE34" s="9"/>
      <c r="DF34" s="9"/>
      <c r="DG34" s="9">
        <v>30</v>
      </c>
      <c r="DH34" s="9">
        <v>18</v>
      </c>
      <c r="DI34" s="9">
        <v>44</v>
      </c>
      <c r="DJ34" s="9">
        <v>4</v>
      </c>
      <c r="DK34" s="9">
        <v>24</v>
      </c>
      <c r="DL34" s="9">
        <v>56</v>
      </c>
      <c r="DM34" s="9">
        <v>15</v>
      </c>
      <c r="DN34" s="9">
        <v>5</v>
      </c>
      <c r="DO34" s="9">
        <v>12</v>
      </c>
      <c r="DP34" s="9">
        <v>32</v>
      </c>
      <c r="DQ34" s="9">
        <v>32</v>
      </c>
      <c r="DR34" s="9">
        <v>46</v>
      </c>
      <c r="DS34" s="9">
        <v>47</v>
      </c>
      <c r="DT34" s="9">
        <v>36</v>
      </c>
      <c r="DU34" s="9">
        <v>12</v>
      </c>
      <c r="DV34" s="9">
        <v>8</v>
      </c>
      <c r="DW34" s="9"/>
      <c r="DX34" s="9">
        <v>21</v>
      </c>
      <c r="DY34" s="9">
        <v>1</v>
      </c>
      <c r="DZ34" s="9">
        <v>32</v>
      </c>
      <c r="EA34" s="9">
        <v>29</v>
      </c>
      <c r="EB34" s="9">
        <v>0</v>
      </c>
      <c r="EC34" s="9"/>
      <c r="ED34" s="2">
        <f t="shared" si="3"/>
        <v>36.39622641509434</v>
      </c>
      <c r="EE34" s="2">
        <f t="shared" si="4"/>
        <v>4.0581173130819534</v>
      </c>
      <c r="EF34" s="17">
        <f t="shared" si="5"/>
        <v>0.828125</v>
      </c>
      <c r="EH34" s="13">
        <v>0.52083333333333337</v>
      </c>
      <c r="EI34" s="9">
        <v>46</v>
      </c>
      <c r="EJ34" s="9">
        <v>33</v>
      </c>
      <c r="EK34" s="9">
        <v>77</v>
      </c>
      <c r="EL34" s="9">
        <v>46</v>
      </c>
      <c r="EM34" s="9">
        <v>21</v>
      </c>
      <c r="EN34" s="9">
        <v>35</v>
      </c>
      <c r="EO34" s="9">
        <v>6</v>
      </c>
      <c r="EP34" s="9">
        <v>20</v>
      </c>
      <c r="EQ34" s="9">
        <v>46</v>
      </c>
      <c r="ER34" s="9">
        <v>17</v>
      </c>
      <c r="ES34" s="9">
        <v>5</v>
      </c>
      <c r="ET34" s="9">
        <v>23</v>
      </c>
      <c r="EU34" s="9">
        <v>32</v>
      </c>
      <c r="EV34" s="9">
        <v>31</v>
      </c>
      <c r="EW34" s="9">
        <v>34</v>
      </c>
      <c r="EX34" s="9">
        <v>40</v>
      </c>
      <c r="EY34" s="9">
        <v>24</v>
      </c>
      <c r="EZ34" s="9">
        <v>22</v>
      </c>
      <c r="FA34" s="9">
        <v>15</v>
      </c>
      <c r="FB34" s="9">
        <v>16</v>
      </c>
      <c r="FC34" s="9">
        <v>30</v>
      </c>
      <c r="FD34" s="9">
        <v>6</v>
      </c>
      <c r="FE34" s="9">
        <v>33</v>
      </c>
      <c r="FF34" s="9">
        <v>36</v>
      </c>
      <c r="FG34" s="9">
        <v>44</v>
      </c>
      <c r="FH34" s="9">
        <v>29</v>
      </c>
      <c r="FI34" s="9">
        <v>36</v>
      </c>
      <c r="FJ34" s="9">
        <v>22</v>
      </c>
      <c r="FK34" s="9">
        <v>51</v>
      </c>
      <c r="FL34" s="9">
        <v>37</v>
      </c>
      <c r="FM34" s="9">
        <v>27</v>
      </c>
      <c r="FN34" s="9">
        <v>40</v>
      </c>
      <c r="FO34" s="9">
        <v>24</v>
      </c>
      <c r="FP34" s="9">
        <v>50</v>
      </c>
      <c r="FQ34" s="9">
        <v>40</v>
      </c>
      <c r="FR34" s="9">
        <v>21</v>
      </c>
      <c r="FS34" s="9">
        <v>38</v>
      </c>
      <c r="FT34" s="9">
        <v>51</v>
      </c>
      <c r="FU34" s="9">
        <v>32</v>
      </c>
      <c r="FV34" s="9">
        <v>24</v>
      </c>
      <c r="FW34" s="9">
        <v>42</v>
      </c>
      <c r="FX34" s="9">
        <v>21</v>
      </c>
      <c r="FY34" s="9">
        <v>14</v>
      </c>
      <c r="FZ34" s="9">
        <v>41</v>
      </c>
      <c r="GA34" s="9">
        <v>35</v>
      </c>
      <c r="GB34" s="9">
        <v>21</v>
      </c>
      <c r="GC34" s="9">
        <v>55</v>
      </c>
      <c r="GD34" s="9">
        <v>54</v>
      </c>
      <c r="GE34" s="9"/>
      <c r="GF34" s="2">
        <f t="shared" si="6"/>
        <v>32.145833333333336</v>
      </c>
      <c r="GG34" s="2">
        <f t="shared" si="7"/>
        <v>2.0649879327806131</v>
      </c>
      <c r="GH34" s="17">
        <f t="shared" si="8"/>
        <v>1</v>
      </c>
      <c r="GJ34" s="13">
        <v>0.52083333333333337</v>
      </c>
      <c r="GK34" s="9">
        <v>14</v>
      </c>
      <c r="GL34" s="9">
        <v>33</v>
      </c>
      <c r="GM34" s="9">
        <v>36</v>
      </c>
      <c r="GN34" s="9"/>
      <c r="GO34" s="9">
        <v>16</v>
      </c>
      <c r="GP34" s="9">
        <v>59</v>
      </c>
      <c r="GQ34" s="9"/>
      <c r="GR34" s="9">
        <v>27</v>
      </c>
      <c r="GS34" s="9">
        <v>49</v>
      </c>
      <c r="GT34" s="9"/>
      <c r="GU34" s="9"/>
      <c r="GV34" s="9">
        <v>61</v>
      </c>
      <c r="GW34" s="9">
        <v>32</v>
      </c>
      <c r="GX34" s="9">
        <v>29</v>
      </c>
      <c r="GY34" s="9"/>
      <c r="HA34" s="9">
        <v>25</v>
      </c>
      <c r="HB34" s="9">
        <v>29</v>
      </c>
      <c r="HC34" s="9">
        <v>38</v>
      </c>
      <c r="HD34" s="9">
        <v>45</v>
      </c>
      <c r="HE34" s="9"/>
      <c r="HF34" s="9">
        <v>38</v>
      </c>
      <c r="HG34" s="9">
        <v>42</v>
      </c>
      <c r="HH34" s="9">
        <v>30</v>
      </c>
      <c r="HI34" s="9">
        <v>12</v>
      </c>
      <c r="HJ34" s="9">
        <v>22</v>
      </c>
      <c r="HK34" s="9">
        <v>27</v>
      </c>
      <c r="HL34" s="9">
        <v>19</v>
      </c>
      <c r="HM34" s="9">
        <v>6</v>
      </c>
      <c r="HN34" s="9">
        <v>24</v>
      </c>
      <c r="HO34" s="9">
        <v>19</v>
      </c>
      <c r="HP34" s="9">
        <v>15</v>
      </c>
      <c r="HQ34" s="9">
        <v>25</v>
      </c>
      <c r="HR34" s="9">
        <v>0</v>
      </c>
      <c r="HS34" s="9">
        <v>26</v>
      </c>
      <c r="HT34" s="9">
        <v>65</v>
      </c>
      <c r="HU34" s="9">
        <v>19</v>
      </c>
      <c r="HV34" s="9">
        <v>41</v>
      </c>
      <c r="HW34" s="9">
        <v>4</v>
      </c>
      <c r="HX34" s="9">
        <v>0</v>
      </c>
      <c r="HY34" s="9">
        <v>0</v>
      </c>
      <c r="HZ34" s="9">
        <v>8</v>
      </c>
      <c r="IA34" s="9">
        <v>11</v>
      </c>
      <c r="IB34" s="9">
        <v>18</v>
      </c>
      <c r="IC34" s="9">
        <v>37</v>
      </c>
      <c r="ID34" s="9">
        <v>40</v>
      </c>
      <c r="IE34" s="9">
        <v>26</v>
      </c>
      <c r="IF34" s="9">
        <v>9</v>
      </c>
      <c r="IG34" s="9"/>
      <c r="IH34" s="2">
        <f t="shared" si="9"/>
        <v>26.243902439024389</v>
      </c>
      <c r="II34" s="2">
        <f t="shared" si="10"/>
        <v>2.5391520785118065</v>
      </c>
      <c r="IJ34" s="17">
        <f t="shared" si="11"/>
        <v>0.85416666666666663</v>
      </c>
      <c r="IL34" s="13">
        <v>0.52083333333333337</v>
      </c>
      <c r="IM34" s="4">
        <v>1</v>
      </c>
      <c r="IN34" s="4">
        <v>12</v>
      </c>
      <c r="IO34" s="4">
        <v>5</v>
      </c>
      <c r="IP34" s="4">
        <v>27</v>
      </c>
      <c r="IQ34" s="4">
        <v>0</v>
      </c>
      <c r="IR34" s="4">
        <v>6</v>
      </c>
      <c r="IS34" s="4">
        <v>15</v>
      </c>
      <c r="IT34" s="4">
        <v>10</v>
      </c>
      <c r="IU34" s="4">
        <v>13</v>
      </c>
      <c r="IV34" s="4">
        <v>4</v>
      </c>
      <c r="IW34" s="4">
        <v>21</v>
      </c>
      <c r="IX34" s="4">
        <v>11</v>
      </c>
      <c r="IY34" s="4">
        <v>6</v>
      </c>
      <c r="IZ34" s="4">
        <v>0</v>
      </c>
      <c r="JA34" s="4">
        <v>18</v>
      </c>
      <c r="JB34" s="4">
        <v>3</v>
      </c>
      <c r="JC34" s="4">
        <v>0</v>
      </c>
      <c r="JD34" s="4">
        <v>0</v>
      </c>
      <c r="JE34" s="4">
        <v>13</v>
      </c>
      <c r="JF34" s="4">
        <v>0</v>
      </c>
      <c r="JG34" s="4">
        <v>0</v>
      </c>
      <c r="JH34" s="4">
        <v>0</v>
      </c>
      <c r="JI34" s="4">
        <v>10</v>
      </c>
      <c r="JJ34" s="4">
        <v>0</v>
      </c>
      <c r="JK34" s="4">
        <v>40</v>
      </c>
      <c r="JL34" s="4">
        <v>6</v>
      </c>
      <c r="JM34" s="4">
        <v>8</v>
      </c>
      <c r="JN34" s="4">
        <v>19</v>
      </c>
      <c r="JO34" s="4">
        <v>18</v>
      </c>
      <c r="JP34" s="4">
        <v>4</v>
      </c>
      <c r="JQ34" s="4">
        <v>23</v>
      </c>
      <c r="JR34" s="4">
        <v>15</v>
      </c>
      <c r="JS34" s="4">
        <v>2</v>
      </c>
      <c r="JT34" s="4">
        <v>0</v>
      </c>
      <c r="JU34" s="4">
        <v>1</v>
      </c>
      <c r="JV34" s="4">
        <v>0</v>
      </c>
      <c r="JW34" s="4">
        <v>0</v>
      </c>
      <c r="JX34" s="4">
        <v>0</v>
      </c>
      <c r="JY34" s="4">
        <v>0</v>
      </c>
      <c r="JZ34" s="4">
        <v>0</v>
      </c>
      <c r="KA34" s="4">
        <v>0</v>
      </c>
      <c r="KB34" s="4">
        <v>0</v>
      </c>
      <c r="KC34" s="4">
        <v>28</v>
      </c>
      <c r="KD34" s="4"/>
      <c r="KE34" s="4">
        <f t="shared" si="12"/>
        <v>7.8837209302325579</v>
      </c>
      <c r="KF34" s="4">
        <f t="shared" si="13"/>
        <v>1.4726029952963917</v>
      </c>
      <c r="KG34" s="7">
        <f t="shared" si="14"/>
        <v>1</v>
      </c>
      <c r="KH34" s="4"/>
      <c r="KI34" s="13">
        <v>0.52083333333333337</v>
      </c>
      <c r="KJ34" s="9">
        <v>0</v>
      </c>
      <c r="KK34" s="9">
        <v>0</v>
      </c>
      <c r="KL34" s="9">
        <v>9</v>
      </c>
      <c r="KM34" s="9">
        <v>0</v>
      </c>
      <c r="KN34" s="9">
        <v>0</v>
      </c>
      <c r="KO34" s="9">
        <v>28</v>
      </c>
      <c r="KP34" s="9">
        <v>12</v>
      </c>
      <c r="KQ34" s="9"/>
      <c r="KR34" s="9"/>
      <c r="KS34" s="9">
        <v>0</v>
      </c>
      <c r="KT34" s="9">
        <v>0</v>
      </c>
      <c r="KU34" s="9">
        <v>4</v>
      </c>
      <c r="KV34" s="9">
        <v>4</v>
      </c>
      <c r="KW34" s="9">
        <v>0</v>
      </c>
      <c r="KX34" s="9">
        <v>0</v>
      </c>
      <c r="KY34" s="9">
        <v>2</v>
      </c>
      <c r="KZ34" s="9">
        <v>0</v>
      </c>
      <c r="LA34" s="9">
        <v>0</v>
      </c>
      <c r="LB34" s="9">
        <v>0</v>
      </c>
      <c r="LC34" s="9">
        <v>0</v>
      </c>
      <c r="LD34" s="9">
        <v>0</v>
      </c>
      <c r="LE34" s="9">
        <v>0</v>
      </c>
      <c r="LF34" s="9">
        <v>0</v>
      </c>
      <c r="LG34" s="9">
        <v>10</v>
      </c>
      <c r="LH34" s="9">
        <v>0</v>
      </c>
      <c r="LI34" s="9">
        <v>0</v>
      </c>
      <c r="LJ34" s="9">
        <v>28</v>
      </c>
      <c r="LK34" s="9">
        <v>0</v>
      </c>
      <c r="LL34" s="9">
        <v>0</v>
      </c>
      <c r="LM34" s="9">
        <v>3</v>
      </c>
      <c r="LN34" s="9">
        <v>4</v>
      </c>
      <c r="LO34" s="9">
        <v>19</v>
      </c>
      <c r="LP34" s="9">
        <v>0</v>
      </c>
      <c r="LQ34" s="9">
        <v>3</v>
      </c>
      <c r="LR34" s="9">
        <v>4</v>
      </c>
      <c r="LS34" s="9">
        <v>0</v>
      </c>
      <c r="LT34" s="9">
        <v>0</v>
      </c>
      <c r="LU34" s="9">
        <v>0</v>
      </c>
      <c r="LV34" s="9">
        <v>0</v>
      </c>
      <c r="LW34" s="9">
        <v>0</v>
      </c>
      <c r="LX34" s="9">
        <v>0</v>
      </c>
      <c r="LY34" s="9">
        <v>1</v>
      </c>
      <c r="LZ34" s="9">
        <v>0</v>
      </c>
      <c r="MA34" s="9">
        <v>0</v>
      </c>
      <c r="MB34" s="9">
        <v>0</v>
      </c>
      <c r="MC34" s="4"/>
      <c r="MD34" s="4">
        <f t="shared" si="15"/>
        <v>3.0465116279069768</v>
      </c>
      <c r="ME34" s="4">
        <f t="shared" si="16"/>
        <v>1.0369440836068429</v>
      </c>
      <c r="MF34" s="7">
        <f t="shared" si="17"/>
        <v>0.9555555555555556</v>
      </c>
    </row>
    <row r="35" spans="1:344" x14ac:dyDescent="0.55000000000000004">
      <c r="A35" s="13">
        <v>0.54166666666666663</v>
      </c>
      <c r="B35" s="9">
        <v>43</v>
      </c>
      <c r="C35" s="9">
        <v>27</v>
      </c>
      <c r="D35" s="9">
        <v>40</v>
      </c>
      <c r="E35" s="9">
        <v>24</v>
      </c>
      <c r="F35" s="9">
        <v>2</v>
      </c>
      <c r="G35" s="9">
        <v>25</v>
      </c>
      <c r="H35" s="9">
        <v>41</v>
      </c>
      <c r="I35" s="9">
        <v>64</v>
      </c>
      <c r="J35" s="9">
        <v>18</v>
      </c>
      <c r="K35" s="9">
        <v>25</v>
      </c>
      <c r="L35" s="9">
        <v>5</v>
      </c>
      <c r="M35" s="9">
        <v>16</v>
      </c>
      <c r="N35" s="9">
        <v>4</v>
      </c>
      <c r="O35" s="9">
        <v>8</v>
      </c>
      <c r="P35" s="9">
        <v>5</v>
      </c>
      <c r="Q35" s="9">
        <v>45</v>
      </c>
      <c r="R35" s="9">
        <v>26</v>
      </c>
      <c r="S35" s="9">
        <v>6</v>
      </c>
      <c r="T35" s="9">
        <v>72</v>
      </c>
      <c r="U35" s="9">
        <v>26</v>
      </c>
      <c r="V35" s="9">
        <v>40</v>
      </c>
      <c r="W35" s="9">
        <v>3</v>
      </c>
      <c r="X35" s="9"/>
      <c r="Y35" s="9">
        <v>0</v>
      </c>
      <c r="Z35" s="9">
        <v>52</v>
      </c>
      <c r="AA35" s="9">
        <v>37</v>
      </c>
      <c r="AB35" s="9">
        <v>19</v>
      </c>
      <c r="AC35" s="9">
        <v>1</v>
      </c>
      <c r="AD35" s="9">
        <v>35</v>
      </c>
      <c r="AE35" s="9">
        <v>0</v>
      </c>
      <c r="AF35" s="9">
        <v>9</v>
      </c>
      <c r="AG35" s="9">
        <v>77</v>
      </c>
      <c r="AH35" s="9">
        <v>17</v>
      </c>
      <c r="AI35" s="9">
        <v>16</v>
      </c>
      <c r="AJ35" s="9">
        <v>16</v>
      </c>
      <c r="AK35" s="9">
        <v>28</v>
      </c>
      <c r="AL35" s="9">
        <v>9</v>
      </c>
      <c r="AM35" s="9">
        <v>39</v>
      </c>
      <c r="AN35" s="9">
        <v>39</v>
      </c>
      <c r="AO35" s="9">
        <v>36</v>
      </c>
      <c r="AP35" s="9">
        <v>59</v>
      </c>
      <c r="AQ35" s="9">
        <v>35</v>
      </c>
      <c r="AR35" s="9">
        <v>12</v>
      </c>
      <c r="AS35" s="9">
        <v>8</v>
      </c>
      <c r="AT35" s="9">
        <v>5</v>
      </c>
      <c r="AU35" s="9">
        <v>35</v>
      </c>
      <c r="AV35" s="9">
        <v>53</v>
      </c>
      <c r="AW35" s="9">
        <v>25</v>
      </c>
      <c r="AX35" s="9">
        <v>33</v>
      </c>
      <c r="AY35" s="9">
        <v>55</v>
      </c>
      <c r="AZ35" s="9">
        <v>21</v>
      </c>
      <c r="BA35" s="9">
        <v>5</v>
      </c>
      <c r="BB35" s="9">
        <v>4</v>
      </c>
      <c r="BC35" s="9">
        <v>21</v>
      </c>
      <c r="BD35" s="9">
        <v>33</v>
      </c>
      <c r="BE35" s="9">
        <v>0</v>
      </c>
      <c r="BF35" s="9">
        <v>0</v>
      </c>
      <c r="BG35" s="9">
        <v>27</v>
      </c>
      <c r="BH35" s="9">
        <v>19</v>
      </c>
      <c r="BI35" s="9">
        <v>8</v>
      </c>
      <c r="BJ35" s="9">
        <v>12</v>
      </c>
      <c r="BK35" s="4">
        <v>3</v>
      </c>
      <c r="BL35" s="2">
        <f t="shared" si="0"/>
        <v>24.416666666666668</v>
      </c>
      <c r="BM35" s="2">
        <f t="shared" si="1"/>
        <v>2.4716804671012986</v>
      </c>
      <c r="BN35" s="17">
        <f t="shared" si="2"/>
        <v>0.98360655737704916</v>
      </c>
      <c r="BP35" s="13">
        <v>0.54166666666666663</v>
      </c>
      <c r="BQ35" s="9">
        <v>21</v>
      </c>
      <c r="BR35" s="9">
        <v>58</v>
      </c>
      <c r="BS35" s="9">
        <v>0</v>
      </c>
      <c r="BT35" s="9">
        <v>69</v>
      </c>
      <c r="BU35" s="9"/>
      <c r="BV35" s="9">
        <v>28</v>
      </c>
      <c r="BW35" s="9">
        <v>36</v>
      </c>
      <c r="BX35" s="9">
        <v>58</v>
      </c>
      <c r="BY35" s="9">
        <v>0</v>
      </c>
      <c r="BZ35" s="9">
        <v>27</v>
      </c>
      <c r="CA35" s="9">
        <v>52</v>
      </c>
      <c r="CB35" s="9">
        <v>25</v>
      </c>
      <c r="CC35" s="9">
        <v>44</v>
      </c>
      <c r="CD35" s="9">
        <v>6</v>
      </c>
      <c r="CE35" s="9"/>
      <c r="CF35" s="9">
        <v>50</v>
      </c>
      <c r="CG35" s="9"/>
      <c r="CH35" s="9">
        <v>44</v>
      </c>
      <c r="CI35" s="9">
        <v>54</v>
      </c>
      <c r="CJ35" s="9">
        <v>41</v>
      </c>
      <c r="CK35" s="9">
        <v>63</v>
      </c>
      <c r="CL35" s="9">
        <v>42</v>
      </c>
      <c r="CM35" s="9">
        <v>24</v>
      </c>
      <c r="CN35" s="9">
        <v>27</v>
      </c>
      <c r="CO35" s="9">
        <v>3</v>
      </c>
      <c r="CP35" s="9">
        <v>31</v>
      </c>
      <c r="CQ35" s="9">
        <v>38</v>
      </c>
      <c r="CR35" s="9">
        <v>42</v>
      </c>
      <c r="CS35" s="9">
        <v>52</v>
      </c>
      <c r="CT35" s="9">
        <v>3</v>
      </c>
      <c r="CU35" s="9"/>
      <c r="CV35" s="9">
        <v>23</v>
      </c>
      <c r="CW35" s="9"/>
      <c r="CX35" s="9">
        <v>0</v>
      </c>
      <c r="CY35" s="9">
        <v>29</v>
      </c>
      <c r="CZ35" s="9">
        <v>51</v>
      </c>
      <c r="DA35" s="9"/>
      <c r="DB35" s="9"/>
      <c r="DC35" s="9">
        <v>39</v>
      </c>
      <c r="DD35" s="9"/>
      <c r="DE35" s="9"/>
      <c r="DF35" s="9"/>
      <c r="DG35" s="9">
        <v>26</v>
      </c>
      <c r="DH35" s="9">
        <v>13</v>
      </c>
      <c r="DI35" s="9">
        <v>52</v>
      </c>
      <c r="DJ35" s="9">
        <v>28</v>
      </c>
      <c r="DK35" s="9">
        <v>27</v>
      </c>
      <c r="DL35" s="9">
        <v>66</v>
      </c>
      <c r="DM35" s="9">
        <v>24</v>
      </c>
      <c r="DN35" s="9">
        <v>17</v>
      </c>
      <c r="DO35" s="9">
        <v>0</v>
      </c>
      <c r="DP35" s="9">
        <v>27</v>
      </c>
      <c r="DQ35" s="9">
        <v>40</v>
      </c>
      <c r="DR35" s="9">
        <v>42</v>
      </c>
      <c r="DS35" s="9">
        <v>41</v>
      </c>
      <c r="DT35" s="9">
        <v>37</v>
      </c>
      <c r="DU35" s="9">
        <v>8</v>
      </c>
      <c r="DV35" s="9">
        <v>8</v>
      </c>
      <c r="DW35" s="9"/>
      <c r="DX35" s="9">
        <v>33</v>
      </c>
      <c r="DY35" s="9"/>
      <c r="DZ35" s="9">
        <v>14</v>
      </c>
      <c r="EA35" s="9">
        <v>9</v>
      </c>
      <c r="EB35" s="9">
        <v>0</v>
      </c>
      <c r="EC35" s="9"/>
      <c r="ED35" s="2">
        <f t="shared" si="3"/>
        <v>30.615384615384617</v>
      </c>
      <c r="EE35" s="2">
        <f t="shared" si="4"/>
        <v>2.6536002246860555</v>
      </c>
      <c r="EF35" s="17">
        <f t="shared" si="5"/>
        <v>0.8125</v>
      </c>
      <c r="EH35" s="13">
        <v>0.54166666666666663</v>
      </c>
      <c r="EI35" s="9">
        <v>29</v>
      </c>
      <c r="EJ35" s="9">
        <v>0</v>
      </c>
      <c r="EK35" s="9">
        <v>31</v>
      </c>
      <c r="EL35" s="9">
        <v>13</v>
      </c>
      <c r="EM35" s="9">
        <v>13</v>
      </c>
      <c r="EN35" s="9">
        <v>13</v>
      </c>
      <c r="EO35" s="9">
        <v>8</v>
      </c>
      <c r="EP35" s="9">
        <v>18</v>
      </c>
      <c r="EQ35" s="9">
        <v>22</v>
      </c>
      <c r="ER35" s="9">
        <v>22</v>
      </c>
      <c r="ES35" s="9">
        <v>1</v>
      </c>
      <c r="ET35" s="9">
        <v>7</v>
      </c>
      <c r="EU35" s="9">
        <v>32</v>
      </c>
      <c r="EV35" s="9">
        <v>11</v>
      </c>
      <c r="EW35" s="9">
        <v>0</v>
      </c>
      <c r="EX35" s="9">
        <v>14</v>
      </c>
      <c r="EY35" s="9">
        <v>36</v>
      </c>
      <c r="EZ35" s="9">
        <v>17</v>
      </c>
      <c r="FA35" s="9">
        <v>19</v>
      </c>
      <c r="FB35" s="9">
        <v>41</v>
      </c>
      <c r="FC35" s="9">
        <v>24</v>
      </c>
      <c r="FD35" s="9">
        <v>18</v>
      </c>
      <c r="FE35" s="9">
        <v>26</v>
      </c>
      <c r="FF35" s="9">
        <v>32</v>
      </c>
      <c r="FG35" s="9">
        <v>32</v>
      </c>
      <c r="FH35" s="9">
        <v>49</v>
      </c>
      <c r="FI35" s="9">
        <v>78</v>
      </c>
      <c r="FJ35" s="9">
        <v>11</v>
      </c>
      <c r="FK35" s="9">
        <v>29</v>
      </c>
      <c r="FL35" s="9">
        <v>27</v>
      </c>
      <c r="FM35" s="9">
        <v>7</v>
      </c>
      <c r="FN35" s="9">
        <v>62</v>
      </c>
      <c r="FO35" s="9">
        <v>21</v>
      </c>
      <c r="FP35" s="9">
        <v>69</v>
      </c>
      <c r="FQ35" s="9">
        <v>45</v>
      </c>
      <c r="FR35" s="9">
        <v>34</v>
      </c>
      <c r="FS35" s="9">
        <v>45</v>
      </c>
      <c r="FT35" s="9">
        <v>24</v>
      </c>
      <c r="FU35" s="9">
        <v>43</v>
      </c>
      <c r="FV35" s="9">
        <v>37</v>
      </c>
      <c r="FW35" s="9">
        <v>38</v>
      </c>
      <c r="FX35" s="9">
        <v>44</v>
      </c>
      <c r="FY35" s="9">
        <v>29</v>
      </c>
      <c r="FZ35" s="9">
        <v>37</v>
      </c>
      <c r="GA35" s="9">
        <v>37</v>
      </c>
      <c r="GB35" s="9">
        <v>23</v>
      </c>
      <c r="GC35" s="9">
        <v>35</v>
      </c>
      <c r="GD35" s="9">
        <v>28</v>
      </c>
      <c r="GE35" s="9"/>
      <c r="GF35" s="2">
        <f t="shared" si="6"/>
        <v>27.729166666666668</v>
      </c>
      <c r="GG35" s="2">
        <f t="shared" si="7"/>
        <v>2.4159156787406446</v>
      </c>
      <c r="GH35" s="17">
        <f t="shared" si="8"/>
        <v>1</v>
      </c>
      <c r="GJ35" s="13">
        <v>0.54166666666666663</v>
      </c>
      <c r="GK35" s="9">
        <v>9</v>
      </c>
      <c r="GL35" s="9">
        <v>19</v>
      </c>
      <c r="GM35" s="9">
        <v>33</v>
      </c>
      <c r="GN35" s="9"/>
      <c r="GO35" s="9">
        <v>12</v>
      </c>
      <c r="GP35" s="9">
        <v>50</v>
      </c>
      <c r="GQ35" s="9"/>
      <c r="GR35" s="9">
        <v>50</v>
      </c>
      <c r="GS35" s="9">
        <v>15</v>
      </c>
      <c r="GT35" s="9"/>
      <c r="GU35" s="9"/>
      <c r="GV35" s="9">
        <v>53</v>
      </c>
      <c r="GW35" s="9">
        <v>14</v>
      </c>
      <c r="GX35" s="9">
        <v>27</v>
      </c>
      <c r="GY35" s="9"/>
      <c r="HA35" s="9">
        <v>23</v>
      </c>
      <c r="HB35" s="9">
        <v>10</v>
      </c>
      <c r="HC35" s="9">
        <v>33</v>
      </c>
      <c r="HD35" s="9">
        <v>23</v>
      </c>
      <c r="HE35" s="9"/>
      <c r="HF35" s="9">
        <v>37</v>
      </c>
      <c r="HG35" s="9">
        <v>78</v>
      </c>
      <c r="HH35" s="9">
        <v>34</v>
      </c>
      <c r="HI35" s="9">
        <v>23</v>
      </c>
      <c r="HJ35" s="9">
        <v>55</v>
      </c>
      <c r="HK35" s="9">
        <v>12</v>
      </c>
      <c r="HL35" s="9">
        <v>34</v>
      </c>
      <c r="HM35" s="9">
        <v>11</v>
      </c>
      <c r="HN35" s="9">
        <v>24</v>
      </c>
      <c r="HO35" s="9">
        <v>31</v>
      </c>
      <c r="HP35" s="9">
        <v>19</v>
      </c>
      <c r="HQ35" s="9">
        <v>33</v>
      </c>
      <c r="HR35" s="9">
        <v>0</v>
      </c>
      <c r="HS35" s="9">
        <v>64</v>
      </c>
      <c r="HT35" s="9">
        <v>35</v>
      </c>
      <c r="HU35" s="9">
        <v>22</v>
      </c>
      <c r="HV35" s="9">
        <v>20</v>
      </c>
      <c r="HW35" s="9">
        <v>1</v>
      </c>
      <c r="HX35" s="9">
        <v>1</v>
      </c>
      <c r="HY35" s="9">
        <v>9</v>
      </c>
      <c r="HZ35" s="9">
        <v>17</v>
      </c>
      <c r="IA35" s="9">
        <v>6</v>
      </c>
      <c r="IB35" s="9">
        <v>23</v>
      </c>
      <c r="IC35" s="9">
        <v>42</v>
      </c>
      <c r="ID35" s="9">
        <v>25</v>
      </c>
      <c r="IE35" s="9">
        <v>7</v>
      </c>
      <c r="IF35" s="9">
        <v>6</v>
      </c>
      <c r="IG35" s="9"/>
      <c r="IH35" s="2">
        <f t="shared" si="9"/>
        <v>25.365853658536587</v>
      </c>
      <c r="II35" s="2">
        <f t="shared" si="10"/>
        <v>2.7814183295316885</v>
      </c>
      <c r="IJ35" s="17">
        <f t="shared" si="11"/>
        <v>0.85416666666666663</v>
      </c>
      <c r="IL35" s="13">
        <v>0.54166666666666663</v>
      </c>
      <c r="IM35" s="4">
        <v>1</v>
      </c>
      <c r="IN35" s="4">
        <v>0</v>
      </c>
      <c r="IO35" s="4">
        <v>10</v>
      </c>
      <c r="IP35" s="4">
        <v>20</v>
      </c>
      <c r="IQ35" s="4">
        <v>0</v>
      </c>
      <c r="IR35" s="4">
        <v>5</v>
      </c>
      <c r="IS35" s="4">
        <v>2</v>
      </c>
      <c r="IT35" s="4">
        <v>15</v>
      </c>
      <c r="IU35" s="4">
        <v>0</v>
      </c>
      <c r="IV35" s="4">
        <v>4</v>
      </c>
      <c r="IW35" s="4">
        <v>13</v>
      </c>
      <c r="IX35" s="4">
        <v>0</v>
      </c>
      <c r="IY35" s="4">
        <v>5</v>
      </c>
      <c r="IZ35" s="4">
        <v>40</v>
      </c>
      <c r="JA35" s="4">
        <v>13</v>
      </c>
      <c r="JB35" s="4">
        <v>2</v>
      </c>
      <c r="JC35" s="4">
        <v>0</v>
      </c>
      <c r="JD35" s="4">
        <v>0</v>
      </c>
      <c r="JE35" s="4">
        <v>10</v>
      </c>
      <c r="JF35" s="4">
        <v>0</v>
      </c>
      <c r="JG35" s="4">
        <v>0</v>
      </c>
      <c r="JH35" s="4">
        <v>0</v>
      </c>
      <c r="JI35" s="4">
        <v>6</v>
      </c>
      <c r="JJ35" s="4">
        <v>0</v>
      </c>
      <c r="JK35" s="4">
        <v>4</v>
      </c>
      <c r="JL35" s="4">
        <v>0</v>
      </c>
      <c r="JM35" s="4">
        <v>0</v>
      </c>
      <c r="JN35" s="4">
        <v>2</v>
      </c>
      <c r="JO35" s="4">
        <v>0</v>
      </c>
      <c r="JP35" s="4">
        <v>8</v>
      </c>
      <c r="JQ35" s="4">
        <v>28</v>
      </c>
      <c r="JR35" s="4">
        <v>5</v>
      </c>
      <c r="JS35" s="4">
        <v>0</v>
      </c>
      <c r="JT35" s="4">
        <v>0</v>
      </c>
      <c r="JU35" s="4">
        <v>7</v>
      </c>
      <c r="JV35" s="4">
        <v>33</v>
      </c>
      <c r="JW35" s="4">
        <v>0</v>
      </c>
      <c r="JX35" s="4">
        <v>0</v>
      </c>
      <c r="JY35" s="4">
        <v>0</v>
      </c>
      <c r="JZ35" s="4">
        <v>0</v>
      </c>
      <c r="KA35" s="4">
        <v>0</v>
      </c>
      <c r="KB35" s="4">
        <v>0</v>
      </c>
      <c r="KC35" s="4">
        <v>8</v>
      </c>
      <c r="KD35" s="4"/>
      <c r="KE35" s="4">
        <f t="shared" si="12"/>
        <v>5.6046511627906979</v>
      </c>
      <c r="KF35" s="4">
        <f t="shared" si="13"/>
        <v>1.4154422569702256</v>
      </c>
      <c r="KG35" s="7">
        <f t="shared" si="14"/>
        <v>1</v>
      </c>
      <c r="KH35" s="4"/>
      <c r="KI35" s="13">
        <v>0.54166666666666663</v>
      </c>
      <c r="KJ35" s="9">
        <v>0</v>
      </c>
      <c r="KK35" s="9">
        <v>0</v>
      </c>
      <c r="KL35" s="9">
        <v>10</v>
      </c>
      <c r="KM35" s="9">
        <v>0</v>
      </c>
      <c r="KN35" s="9">
        <v>0</v>
      </c>
      <c r="KO35" s="9">
        <v>26</v>
      </c>
      <c r="KP35" s="9">
        <v>3</v>
      </c>
      <c r="KQ35" s="9"/>
      <c r="KR35" s="9"/>
      <c r="KS35" s="9">
        <v>0</v>
      </c>
      <c r="KT35" s="9">
        <v>6</v>
      </c>
      <c r="KU35" s="9">
        <v>0</v>
      </c>
      <c r="KV35" s="9">
        <v>0</v>
      </c>
      <c r="KW35" s="9">
        <v>0</v>
      </c>
      <c r="KX35" s="9">
        <v>0</v>
      </c>
      <c r="KY35" s="9">
        <v>0</v>
      </c>
      <c r="KZ35" s="9">
        <v>0</v>
      </c>
      <c r="LA35" s="9">
        <v>0</v>
      </c>
      <c r="LB35" s="9">
        <v>0</v>
      </c>
      <c r="LC35" s="9">
        <v>0</v>
      </c>
      <c r="LD35" s="9">
        <v>0</v>
      </c>
      <c r="LE35" s="9">
        <v>0</v>
      </c>
      <c r="LF35" s="9">
        <v>0</v>
      </c>
      <c r="LG35" s="9">
        <v>2</v>
      </c>
      <c r="LH35" s="9">
        <v>0</v>
      </c>
      <c r="LI35" s="9">
        <v>0</v>
      </c>
      <c r="LJ35" s="9">
        <v>30</v>
      </c>
      <c r="LK35" s="9">
        <v>0</v>
      </c>
      <c r="LL35" s="9">
        <v>10</v>
      </c>
      <c r="LM35" s="9">
        <v>0</v>
      </c>
      <c r="LN35" s="9">
        <v>0</v>
      </c>
      <c r="LO35" s="9">
        <v>15</v>
      </c>
      <c r="LP35" s="9">
        <v>0</v>
      </c>
      <c r="LQ35" s="9">
        <v>22</v>
      </c>
      <c r="LR35" s="9">
        <v>0</v>
      </c>
      <c r="LS35" s="9">
        <v>0</v>
      </c>
      <c r="LT35" s="9">
        <v>0</v>
      </c>
      <c r="LU35" s="9">
        <v>0</v>
      </c>
      <c r="LV35" s="9">
        <v>0</v>
      </c>
      <c r="LW35" s="9">
        <v>0</v>
      </c>
      <c r="LX35" s="9">
        <v>0</v>
      </c>
      <c r="LY35" s="9">
        <v>4</v>
      </c>
      <c r="LZ35" s="9">
        <v>0</v>
      </c>
      <c r="MA35" s="9">
        <v>0</v>
      </c>
      <c r="MB35" s="9">
        <v>0</v>
      </c>
      <c r="MC35" s="4"/>
      <c r="MD35" s="4">
        <f t="shared" si="15"/>
        <v>2.9767441860465116</v>
      </c>
      <c r="ME35" s="4">
        <f t="shared" si="16"/>
        <v>1.0958940645735187</v>
      </c>
      <c r="MF35" s="7">
        <f t="shared" si="17"/>
        <v>0.9555555555555556</v>
      </c>
    </row>
    <row r="36" spans="1:344" x14ac:dyDescent="0.55000000000000004">
      <c r="A36" s="13">
        <v>0.5625</v>
      </c>
      <c r="B36" s="9">
        <v>30</v>
      </c>
      <c r="C36" s="9">
        <v>65</v>
      </c>
      <c r="D36" s="9">
        <v>17</v>
      </c>
      <c r="E36" s="9">
        <v>41</v>
      </c>
      <c r="F36" s="9">
        <v>0</v>
      </c>
      <c r="G36" s="9">
        <v>3</v>
      </c>
      <c r="H36" s="9">
        <v>41</v>
      </c>
      <c r="I36" s="9">
        <v>53</v>
      </c>
      <c r="J36" s="9">
        <v>19</v>
      </c>
      <c r="K36" s="9">
        <v>17</v>
      </c>
      <c r="L36" s="9">
        <v>46</v>
      </c>
      <c r="M36" s="9">
        <v>9</v>
      </c>
      <c r="N36" s="9">
        <v>7</v>
      </c>
      <c r="O36" s="9">
        <v>3</v>
      </c>
      <c r="P36" s="9">
        <v>30</v>
      </c>
      <c r="Q36" s="9">
        <v>29</v>
      </c>
      <c r="R36" s="9">
        <v>2</v>
      </c>
      <c r="S36" s="9">
        <v>59</v>
      </c>
      <c r="T36" s="9">
        <v>54</v>
      </c>
      <c r="U36" s="9">
        <v>3</v>
      </c>
      <c r="V36" s="9">
        <v>68</v>
      </c>
      <c r="W36" s="9">
        <v>5</v>
      </c>
      <c r="X36" s="9"/>
      <c r="Y36" s="9">
        <v>37</v>
      </c>
      <c r="Z36" s="9">
        <v>60</v>
      </c>
      <c r="AA36" s="9">
        <v>4</v>
      </c>
      <c r="AB36" s="9">
        <v>0</v>
      </c>
      <c r="AC36" s="9">
        <v>34</v>
      </c>
      <c r="AD36" s="9">
        <v>29</v>
      </c>
      <c r="AE36" s="9">
        <v>0</v>
      </c>
      <c r="AF36" s="9">
        <v>10</v>
      </c>
      <c r="AG36" s="9">
        <v>48</v>
      </c>
      <c r="AH36" s="9">
        <v>44</v>
      </c>
      <c r="AI36" s="9">
        <v>5</v>
      </c>
      <c r="AJ36" s="9">
        <v>12</v>
      </c>
      <c r="AK36" s="9">
        <v>46</v>
      </c>
      <c r="AL36" s="9">
        <v>49</v>
      </c>
      <c r="AM36" s="9">
        <v>36</v>
      </c>
      <c r="AN36" s="9">
        <v>32</v>
      </c>
      <c r="AO36" s="9">
        <v>25</v>
      </c>
      <c r="AP36" s="9">
        <v>77</v>
      </c>
      <c r="AQ36" s="9">
        <v>35</v>
      </c>
      <c r="AR36" s="9">
        <v>201</v>
      </c>
      <c r="AS36" s="9">
        <v>3</v>
      </c>
      <c r="AT36" s="9">
        <v>11</v>
      </c>
      <c r="AU36" s="9">
        <v>22</v>
      </c>
      <c r="AV36" s="9">
        <v>45</v>
      </c>
      <c r="AW36" s="9">
        <v>0</v>
      </c>
      <c r="AX36" s="9">
        <v>0</v>
      </c>
      <c r="AY36" s="9">
        <v>41</v>
      </c>
      <c r="AZ36" s="9">
        <v>51</v>
      </c>
      <c r="BA36" s="9">
        <v>2</v>
      </c>
      <c r="BB36" s="9">
        <v>15</v>
      </c>
      <c r="BC36" s="9">
        <v>2</v>
      </c>
      <c r="BD36" s="9">
        <v>13</v>
      </c>
      <c r="BE36" s="9">
        <v>0</v>
      </c>
      <c r="BF36" s="9">
        <v>68</v>
      </c>
      <c r="BG36" s="9">
        <v>27</v>
      </c>
      <c r="BH36" s="9">
        <v>4</v>
      </c>
      <c r="BI36" s="9">
        <v>0</v>
      </c>
      <c r="BJ36" s="9">
        <v>4</v>
      </c>
      <c r="BK36" s="4">
        <v>3</v>
      </c>
      <c r="BL36" s="2">
        <f t="shared" si="0"/>
        <v>28.216666666666665</v>
      </c>
      <c r="BM36" s="2">
        <f t="shared" si="1"/>
        <v>4.0736227208178093</v>
      </c>
      <c r="BN36" s="17">
        <f t="shared" si="2"/>
        <v>0.98360655737704916</v>
      </c>
      <c r="BP36" s="13">
        <v>0.5625</v>
      </c>
      <c r="BQ36" s="9">
        <v>22</v>
      </c>
      <c r="BR36" s="9">
        <v>62</v>
      </c>
      <c r="BS36" s="9">
        <v>0</v>
      </c>
      <c r="BT36" s="9">
        <v>58</v>
      </c>
      <c r="BU36" s="9"/>
      <c r="BV36" s="9">
        <v>29</v>
      </c>
      <c r="BW36" s="9">
        <v>34</v>
      </c>
      <c r="BX36" s="9">
        <v>60</v>
      </c>
      <c r="BY36" s="9">
        <v>0</v>
      </c>
      <c r="BZ36" s="9">
        <v>0</v>
      </c>
      <c r="CA36" s="9">
        <v>35</v>
      </c>
      <c r="CB36" s="9">
        <v>16</v>
      </c>
      <c r="CC36" s="9">
        <v>46</v>
      </c>
      <c r="CD36" s="9">
        <v>0</v>
      </c>
      <c r="CE36" s="9"/>
      <c r="CF36" s="9">
        <v>30</v>
      </c>
      <c r="CG36" s="9"/>
      <c r="CH36" s="9">
        <v>70</v>
      </c>
      <c r="CI36" s="9">
        <v>2</v>
      </c>
      <c r="CJ36" s="9">
        <v>56</v>
      </c>
      <c r="CK36" s="9">
        <v>55</v>
      </c>
      <c r="CL36" s="9">
        <v>54</v>
      </c>
      <c r="CM36" s="9">
        <v>18</v>
      </c>
      <c r="CN36" s="9">
        <v>23</v>
      </c>
      <c r="CO36" s="9">
        <v>8</v>
      </c>
      <c r="CP36" s="9">
        <v>28</v>
      </c>
      <c r="CQ36" s="9">
        <v>56</v>
      </c>
      <c r="CR36" s="9">
        <v>38</v>
      </c>
      <c r="CS36" s="9">
        <v>52</v>
      </c>
      <c r="CT36" s="9">
        <v>2</v>
      </c>
      <c r="CU36" s="9"/>
      <c r="CV36" s="9">
        <v>56</v>
      </c>
      <c r="CW36" s="9"/>
      <c r="CX36" s="9">
        <v>0</v>
      </c>
      <c r="CY36" s="9">
        <v>23</v>
      </c>
      <c r="CZ36" s="9">
        <v>37</v>
      </c>
      <c r="DA36" s="9"/>
      <c r="DB36" s="9"/>
      <c r="DC36" s="9">
        <v>5</v>
      </c>
      <c r="DD36" s="9"/>
      <c r="DE36" s="9"/>
      <c r="DF36" s="9"/>
      <c r="DG36" s="9">
        <v>29</v>
      </c>
      <c r="DH36" s="9">
        <v>0</v>
      </c>
      <c r="DI36" s="9">
        <v>43</v>
      </c>
      <c r="DJ36" s="9">
        <v>35</v>
      </c>
      <c r="DK36" s="9">
        <v>20</v>
      </c>
      <c r="DL36" s="9">
        <v>70</v>
      </c>
      <c r="DM36" s="9">
        <v>8</v>
      </c>
      <c r="DN36" s="9">
        <v>2</v>
      </c>
      <c r="DO36" s="9">
        <v>0</v>
      </c>
      <c r="DP36" s="9">
        <v>23</v>
      </c>
      <c r="DQ36" s="9">
        <v>26</v>
      </c>
      <c r="DR36" s="9">
        <v>44</v>
      </c>
      <c r="DS36" s="9">
        <v>39</v>
      </c>
      <c r="DT36" s="9">
        <v>36</v>
      </c>
      <c r="DU36" s="9">
        <v>2</v>
      </c>
      <c r="DV36" s="9">
        <v>1</v>
      </c>
      <c r="DW36" s="9"/>
      <c r="DX36" s="9">
        <v>1</v>
      </c>
      <c r="DY36" s="9"/>
      <c r="DZ36" s="9">
        <v>7</v>
      </c>
      <c r="EA36" s="9">
        <v>1</v>
      </c>
      <c r="EB36" s="9">
        <v>0</v>
      </c>
      <c r="EC36" s="9"/>
      <c r="ED36" s="2">
        <f t="shared" si="3"/>
        <v>26.192307692307693</v>
      </c>
      <c r="EE36" s="2">
        <f t="shared" si="4"/>
        <v>3.0971010701731414</v>
      </c>
      <c r="EF36" s="17">
        <f t="shared" si="5"/>
        <v>0.8125</v>
      </c>
      <c r="EH36" s="13">
        <v>0.5625</v>
      </c>
      <c r="EI36" s="9">
        <v>0</v>
      </c>
      <c r="EJ36" s="9">
        <v>0</v>
      </c>
      <c r="EK36" s="9">
        <v>37</v>
      </c>
      <c r="EL36" s="9">
        <v>12</v>
      </c>
      <c r="EM36" s="9">
        <v>0</v>
      </c>
      <c r="EN36" s="9">
        <v>21</v>
      </c>
      <c r="EO36" s="9">
        <v>2</v>
      </c>
      <c r="EP36" s="9">
        <v>5</v>
      </c>
      <c r="EQ36" s="9">
        <v>19</v>
      </c>
      <c r="ER36" s="9">
        <v>33</v>
      </c>
      <c r="ES36" s="9">
        <v>4</v>
      </c>
      <c r="ET36" s="9">
        <v>5</v>
      </c>
      <c r="EU36" s="9">
        <v>13</v>
      </c>
      <c r="EV36" s="9">
        <v>4</v>
      </c>
      <c r="EW36" s="9">
        <v>44</v>
      </c>
      <c r="EX36" s="9">
        <v>11</v>
      </c>
      <c r="EY36" s="9">
        <v>2</v>
      </c>
      <c r="EZ36" s="9">
        <v>9</v>
      </c>
      <c r="FA36" s="9">
        <v>6</v>
      </c>
      <c r="FB36" s="9">
        <v>29</v>
      </c>
      <c r="FC36" s="9">
        <v>0</v>
      </c>
      <c r="FD36" s="9">
        <v>0</v>
      </c>
      <c r="FE36" s="9">
        <v>15</v>
      </c>
      <c r="FF36" s="9">
        <v>6</v>
      </c>
      <c r="FG36" s="9">
        <v>23</v>
      </c>
      <c r="FH36" s="9">
        <v>9</v>
      </c>
      <c r="FI36" s="9">
        <v>3</v>
      </c>
      <c r="FJ36" s="9">
        <v>29</v>
      </c>
      <c r="FK36" s="9">
        <v>15</v>
      </c>
      <c r="FL36" s="9">
        <v>9</v>
      </c>
      <c r="FM36" s="9">
        <v>12</v>
      </c>
      <c r="FN36" s="9">
        <v>32</v>
      </c>
      <c r="FO36" s="9">
        <v>0</v>
      </c>
      <c r="FP36" s="9">
        <v>57</v>
      </c>
      <c r="FQ36" s="9">
        <v>38</v>
      </c>
      <c r="FR36" s="9">
        <v>46</v>
      </c>
      <c r="FS36" s="9">
        <v>13</v>
      </c>
      <c r="FT36" s="9">
        <v>24</v>
      </c>
      <c r="FU36" s="9">
        <v>51</v>
      </c>
      <c r="FV36" s="9">
        <v>21</v>
      </c>
      <c r="FW36" s="9">
        <v>30</v>
      </c>
      <c r="FX36" s="9">
        <v>21</v>
      </c>
      <c r="FY36" s="9">
        <v>0</v>
      </c>
      <c r="FZ36" s="9">
        <v>23</v>
      </c>
      <c r="GA36" s="9">
        <v>52</v>
      </c>
      <c r="GB36" s="9">
        <v>18</v>
      </c>
      <c r="GC36" s="9">
        <v>19</v>
      </c>
      <c r="GD36" s="9">
        <v>36</v>
      </c>
      <c r="GE36" s="9"/>
      <c r="GF36" s="2">
        <f t="shared" si="6"/>
        <v>17.875</v>
      </c>
      <c r="GG36" s="2">
        <f t="shared" si="7"/>
        <v>2.2760752661151775</v>
      </c>
      <c r="GH36" s="17">
        <f t="shared" si="8"/>
        <v>1</v>
      </c>
      <c r="GJ36" s="13">
        <v>0.5625</v>
      </c>
      <c r="GK36" s="9">
        <v>1</v>
      </c>
      <c r="GL36" s="9">
        <v>17</v>
      </c>
      <c r="GM36" s="9">
        <v>31</v>
      </c>
      <c r="GN36" s="9"/>
      <c r="GO36" s="9">
        <v>14</v>
      </c>
      <c r="GP36" s="9">
        <v>62</v>
      </c>
      <c r="GQ36" s="9"/>
      <c r="GR36" s="9">
        <v>37</v>
      </c>
      <c r="GS36" s="9">
        <v>38</v>
      </c>
      <c r="GT36" s="9"/>
      <c r="GU36" s="9"/>
      <c r="GV36" s="9">
        <v>44</v>
      </c>
      <c r="GW36" s="9">
        <v>30</v>
      </c>
      <c r="GX36" s="9">
        <v>17</v>
      </c>
      <c r="GY36" s="9"/>
      <c r="HA36" s="9">
        <v>42</v>
      </c>
      <c r="HB36" s="9">
        <v>15</v>
      </c>
      <c r="HC36" s="9">
        <v>1</v>
      </c>
      <c r="HD36" s="9">
        <v>29</v>
      </c>
      <c r="HE36" s="9"/>
      <c r="HF36" s="9">
        <v>37</v>
      </c>
      <c r="HG36" s="9">
        <v>59</v>
      </c>
      <c r="HH36" s="9">
        <v>32</v>
      </c>
      <c r="HI36" s="9">
        <v>20</v>
      </c>
      <c r="HJ36" s="9">
        <v>43</v>
      </c>
      <c r="HK36" s="9">
        <v>16</v>
      </c>
      <c r="HL36" s="9">
        <v>32</v>
      </c>
      <c r="HM36" s="9">
        <v>0</v>
      </c>
      <c r="HN36" s="9">
        <v>19</v>
      </c>
      <c r="HO36" s="9">
        <v>26</v>
      </c>
      <c r="HP36" s="9">
        <v>12</v>
      </c>
      <c r="HQ36" s="9">
        <v>28</v>
      </c>
      <c r="HR36" s="9">
        <v>0</v>
      </c>
      <c r="HS36" s="9">
        <v>25</v>
      </c>
      <c r="HT36" s="9">
        <v>27</v>
      </c>
      <c r="HU36" s="9">
        <v>0</v>
      </c>
      <c r="HV36" s="9">
        <v>2</v>
      </c>
      <c r="HW36" s="9"/>
      <c r="HX36" s="9"/>
      <c r="HY36" s="9">
        <v>0</v>
      </c>
      <c r="HZ36" s="9">
        <v>22</v>
      </c>
      <c r="IA36" s="9">
        <v>2</v>
      </c>
      <c r="IB36" s="9">
        <v>17</v>
      </c>
      <c r="IC36" s="9">
        <v>42</v>
      </c>
      <c r="ID36" s="9">
        <v>25</v>
      </c>
      <c r="IE36" s="9">
        <v>26</v>
      </c>
      <c r="IF36" s="9">
        <v>8</v>
      </c>
      <c r="IG36" s="9"/>
      <c r="IH36" s="2">
        <f t="shared" si="9"/>
        <v>23.025641025641026</v>
      </c>
      <c r="II36" s="2">
        <f t="shared" si="10"/>
        <v>2.5995658257560703</v>
      </c>
      <c r="IJ36" s="17">
        <f t="shared" si="11"/>
        <v>0.8125</v>
      </c>
      <c r="IL36" s="13">
        <v>0.5625</v>
      </c>
      <c r="IM36" s="4">
        <v>1</v>
      </c>
      <c r="IN36" s="4">
        <v>37</v>
      </c>
      <c r="IO36" s="4">
        <v>0</v>
      </c>
      <c r="IP36" s="4">
        <v>10</v>
      </c>
      <c r="IQ36" s="4">
        <v>0</v>
      </c>
      <c r="IR36" s="4">
        <v>0</v>
      </c>
      <c r="IS36" s="4">
        <v>0</v>
      </c>
      <c r="IT36" s="4">
        <v>44</v>
      </c>
      <c r="IU36" s="4">
        <v>19</v>
      </c>
      <c r="IV36" s="4">
        <v>0</v>
      </c>
      <c r="IW36" s="4">
        <v>6</v>
      </c>
      <c r="IX36" s="4">
        <v>0</v>
      </c>
      <c r="IY36" s="4">
        <v>7</v>
      </c>
      <c r="IZ36" s="4">
        <v>3</v>
      </c>
      <c r="JA36" s="4">
        <v>0</v>
      </c>
      <c r="JB36" s="4">
        <v>1</v>
      </c>
      <c r="JC36" s="4">
        <v>0</v>
      </c>
      <c r="JD36" s="4">
        <v>0</v>
      </c>
      <c r="JE36" s="4">
        <v>1</v>
      </c>
      <c r="JF36" s="4">
        <v>0</v>
      </c>
      <c r="JG36" s="4">
        <v>0</v>
      </c>
      <c r="JH36" s="4">
        <v>0</v>
      </c>
      <c r="JI36" s="4">
        <v>6</v>
      </c>
      <c r="JJ36" s="4">
        <v>0</v>
      </c>
      <c r="JK36" s="4">
        <v>3</v>
      </c>
      <c r="JL36" s="4">
        <v>0</v>
      </c>
      <c r="JM36" s="4">
        <v>0</v>
      </c>
      <c r="JN36" s="4">
        <v>6</v>
      </c>
      <c r="JO36" s="4">
        <v>0</v>
      </c>
      <c r="JP36" s="4">
        <v>4</v>
      </c>
      <c r="JQ36" s="4">
        <v>20</v>
      </c>
      <c r="JR36" s="4">
        <v>0</v>
      </c>
      <c r="JS36" s="4">
        <v>0</v>
      </c>
      <c r="JT36" s="4">
        <v>0</v>
      </c>
      <c r="JU36" s="4">
        <v>11</v>
      </c>
      <c r="JV36" s="4">
        <v>1</v>
      </c>
      <c r="JW36" s="4">
        <v>0</v>
      </c>
      <c r="JX36" s="4">
        <v>0</v>
      </c>
      <c r="JY36" s="4">
        <v>0</v>
      </c>
      <c r="JZ36" s="4">
        <v>0</v>
      </c>
      <c r="KA36" s="4">
        <v>0</v>
      </c>
      <c r="KB36" s="4">
        <v>0</v>
      </c>
      <c r="KC36" s="4">
        <v>27</v>
      </c>
      <c r="KD36" s="4"/>
      <c r="KE36" s="4">
        <f t="shared" si="12"/>
        <v>4.8139534883720927</v>
      </c>
      <c r="KF36" s="4">
        <f t="shared" si="13"/>
        <v>1.5276179583744258</v>
      </c>
      <c r="KG36" s="7">
        <f t="shared" si="14"/>
        <v>1</v>
      </c>
      <c r="KH36" s="4"/>
      <c r="KI36" s="13">
        <v>0.5625</v>
      </c>
      <c r="KJ36" s="9">
        <v>3</v>
      </c>
      <c r="KK36" s="9">
        <v>0</v>
      </c>
      <c r="KL36" s="9">
        <v>0</v>
      </c>
      <c r="KM36" s="9">
        <v>0</v>
      </c>
      <c r="KN36" s="9">
        <v>0</v>
      </c>
      <c r="KO36" s="9">
        <v>20</v>
      </c>
      <c r="KP36" s="9">
        <v>4</v>
      </c>
      <c r="KQ36" s="9"/>
      <c r="KR36" s="9"/>
      <c r="KS36" s="9">
        <v>0</v>
      </c>
      <c r="KT36" s="9"/>
      <c r="KU36" s="9">
        <v>8</v>
      </c>
      <c r="KV36" s="9">
        <v>0</v>
      </c>
      <c r="KW36" s="9">
        <v>0</v>
      </c>
      <c r="KX36" s="9">
        <v>0</v>
      </c>
      <c r="KY36" s="9">
        <v>0</v>
      </c>
      <c r="KZ36" s="9">
        <v>0</v>
      </c>
      <c r="LA36" s="9">
        <v>0</v>
      </c>
      <c r="LB36" s="9">
        <v>0</v>
      </c>
      <c r="LC36" s="9">
        <v>0</v>
      </c>
      <c r="LD36" s="9">
        <v>0</v>
      </c>
      <c r="LE36" s="9">
        <v>0</v>
      </c>
      <c r="LF36" s="9">
        <v>0</v>
      </c>
      <c r="LG36" s="9">
        <v>0</v>
      </c>
      <c r="LH36" s="9">
        <v>0</v>
      </c>
      <c r="LI36" s="9">
        <v>0</v>
      </c>
      <c r="LJ36" s="9">
        <v>8</v>
      </c>
      <c r="LK36" s="9">
        <v>0</v>
      </c>
      <c r="LL36" s="9">
        <v>0</v>
      </c>
      <c r="LM36" s="9">
        <v>0</v>
      </c>
      <c r="LN36" s="9">
        <v>0</v>
      </c>
      <c r="LO36" s="9">
        <v>40</v>
      </c>
      <c r="LP36" s="9">
        <v>0</v>
      </c>
      <c r="LQ36" s="9">
        <v>15</v>
      </c>
      <c r="LR36" s="9">
        <v>0</v>
      </c>
      <c r="LS36" s="9">
        <v>0</v>
      </c>
      <c r="LT36" s="9">
        <v>0</v>
      </c>
      <c r="LU36" s="9">
        <v>0</v>
      </c>
      <c r="LV36" s="9">
        <v>0</v>
      </c>
      <c r="LW36" s="9">
        <v>0</v>
      </c>
      <c r="LX36" s="9">
        <v>38</v>
      </c>
      <c r="LY36" s="9">
        <v>2</v>
      </c>
      <c r="LZ36" s="9">
        <v>0</v>
      </c>
      <c r="MA36" s="9">
        <v>0</v>
      </c>
      <c r="MB36" s="9">
        <v>0</v>
      </c>
      <c r="MC36" s="4"/>
      <c r="MD36" s="4">
        <f t="shared" si="15"/>
        <v>3.2857142857142856</v>
      </c>
      <c r="ME36" s="4">
        <f t="shared" si="16"/>
        <v>1.3994713263812157</v>
      </c>
      <c r="MF36" s="7">
        <f t="shared" si="17"/>
        <v>0.93333333333333335</v>
      </c>
    </row>
    <row r="37" spans="1:344" x14ac:dyDescent="0.55000000000000004">
      <c r="A37" s="13">
        <v>0.58333333333333337</v>
      </c>
      <c r="B37" s="9">
        <v>55</v>
      </c>
      <c r="C37" s="9">
        <v>40</v>
      </c>
      <c r="D37" s="9">
        <v>13</v>
      </c>
      <c r="E37" s="9">
        <v>10</v>
      </c>
      <c r="F37" s="9">
        <v>7</v>
      </c>
      <c r="G37" s="9">
        <v>0</v>
      </c>
      <c r="H37" s="9">
        <v>4</v>
      </c>
      <c r="I37" s="9">
        <v>0</v>
      </c>
      <c r="J37" s="9">
        <v>18</v>
      </c>
      <c r="K37" s="9">
        <v>10</v>
      </c>
      <c r="L37" s="9">
        <v>69</v>
      </c>
      <c r="M37" s="9">
        <v>13</v>
      </c>
      <c r="N37" s="9">
        <v>7</v>
      </c>
      <c r="O37" s="9">
        <v>0</v>
      </c>
      <c r="P37" s="9">
        <v>40</v>
      </c>
      <c r="Q37" s="9">
        <v>8</v>
      </c>
      <c r="R37" s="9">
        <v>0</v>
      </c>
      <c r="S37" s="9">
        <v>1</v>
      </c>
      <c r="T37" s="9">
        <v>71</v>
      </c>
      <c r="U37" s="9">
        <v>4</v>
      </c>
      <c r="V37" s="9">
        <v>16</v>
      </c>
      <c r="W37" s="9">
        <v>7</v>
      </c>
      <c r="X37" s="9"/>
      <c r="Y37" s="9">
        <v>2</v>
      </c>
      <c r="Z37" s="9">
        <v>48</v>
      </c>
      <c r="AA37" s="9">
        <v>1</v>
      </c>
      <c r="AB37" s="9">
        <v>0</v>
      </c>
      <c r="AC37" s="9">
        <v>17</v>
      </c>
      <c r="AD37" s="9">
        <v>45</v>
      </c>
      <c r="AE37" s="9">
        <v>27</v>
      </c>
      <c r="AF37" s="9">
        <v>0</v>
      </c>
      <c r="AG37" s="9">
        <v>23</v>
      </c>
      <c r="AH37" s="9">
        <v>42</v>
      </c>
      <c r="AI37" s="9">
        <v>12</v>
      </c>
      <c r="AJ37" s="9">
        <v>20</v>
      </c>
      <c r="AK37" s="9">
        <v>12</v>
      </c>
      <c r="AL37" s="9">
        <v>6</v>
      </c>
      <c r="AM37" s="9">
        <v>27</v>
      </c>
      <c r="AN37" s="9">
        <v>34</v>
      </c>
      <c r="AO37" s="9">
        <v>0</v>
      </c>
      <c r="AP37" s="9">
        <v>14</v>
      </c>
      <c r="AQ37" s="9">
        <v>85</v>
      </c>
      <c r="AR37" s="9">
        <v>29</v>
      </c>
      <c r="AS37" s="9">
        <v>7</v>
      </c>
      <c r="AT37" s="9">
        <v>18</v>
      </c>
      <c r="AU37" s="9">
        <v>0</v>
      </c>
      <c r="AV37" s="9">
        <v>35</v>
      </c>
      <c r="AW37" s="9">
        <v>0</v>
      </c>
      <c r="AX37" s="9">
        <v>0</v>
      </c>
      <c r="AY37" s="9">
        <v>40</v>
      </c>
      <c r="AZ37" s="9">
        <v>17</v>
      </c>
      <c r="BA37" s="9">
        <v>0</v>
      </c>
      <c r="BB37" s="9">
        <v>6</v>
      </c>
      <c r="BC37" s="9">
        <v>10</v>
      </c>
      <c r="BD37" s="9">
        <v>8</v>
      </c>
      <c r="BE37" s="9">
        <v>0</v>
      </c>
      <c r="BF37" s="9">
        <v>0</v>
      </c>
      <c r="BG37" s="9">
        <v>1</v>
      </c>
      <c r="BH37" s="9">
        <v>0</v>
      </c>
      <c r="BI37" s="9">
        <v>0</v>
      </c>
      <c r="BJ37" s="9">
        <v>0</v>
      </c>
      <c r="BK37" s="4">
        <v>3</v>
      </c>
      <c r="BL37" s="2">
        <f t="shared" si="0"/>
        <v>16.316666666666666</v>
      </c>
      <c r="BM37" s="2">
        <f t="shared" si="1"/>
        <v>2.5830271369474915</v>
      </c>
      <c r="BN37" s="17">
        <f t="shared" si="2"/>
        <v>0.98360655737704916</v>
      </c>
      <c r="BP37" s="13">
        <v>0.58333333333333337</v>
      </c>
      <c r="BQ37" s="9">
        <v>26</v>
      </c>
      <c r="BR37" s="9">
        <v>75</v>
      </c>
      <c r="BS37" s="9">
        <v>0</v>
      </c>
      <c r="BT37" s="9">
        <v>45</v>
      </c>
      <c r="BU37" s="9"/>
      <c r="BV37" s="9">
        <v>20</v>
      </c>
      <c r="BW37" s="9">
        <v>33</v>
      </c>
      <c r="BX37" s="9">
        <v>87</v>
      </c>
      <c r="BY37" s="9">
        <v>0</v>
      </c>
      <c r="BZ37" s="9">
        <v>2</v>
      </c>
      <c r="CA37" s="9">
        <v>25</v>
      </c>
      <c r="CB37" s="9">
        <v>13</v>
      </c>
      <c r="CC37" s="9">
        <v>44</v>
      </c>
      <c r="CD37" s="9">
        <v>1</v>
      </c>
      <c r="CE37" s="9"/>
      <c r="CF37" s="9">
        <v>4</v>
      </c>
      <c r="CG37" s="9"/>
      <c r="CH37" s="9">
        <v>26</v>
      </c>
      <c r="CI37" s="9">
        <v>6</v>
      </c>
      <c r="CJ37" s="9">
        <v>3</v>
      </c>
      <c r="CK37" s="9">
        <v>52</v>
      </c>
      <c r="CL37" s="9">
        <v>5</v>
      </c>
      <c r="CM37" s="9">
        <v>4</v>
      </c>
      <c r="CN37" s="9">
        <v>22</v>
      </c>
      <c r="CO37" s="9">
        <v>16</v>
      </c>
      <c r="CP37" s="9">
        <v>19</v>
      </c>
      <c r="CQ37" s="9">
        <v>38</v>
      </c>
      <c r="CR37" s="9">
        <v>16</v>
      </c>
      <c r="CS37" s="9">
        <v>53</v>
      </c>
      <c r="CT37" s="9">
        <v>7</v>
      </c>
      <c r="CU37" s="9"/>
      <c r="CV37" s="9">
        <v>32</v>
      </c>
      <c r="CW37" s="9"/>
      <c r="CX37" s="9">
        <v>9</v>
      </c>
      <c r="CY37" s="9">
        <v>16</v>
      </c>
      <c r="CZ37" s="9">
        <v>63</v>
      </c>
      <c r="DA37" s="9"/>
      <c r="DB37" s="9"/>
      <c r="DC37" s="9">
        <v>0</v>
      </c>
      <c r="DD37" s="9"/>
      <c r="DE37" s="9"/>
      <c r="DF37" s="9"/>
      <c r="DG37" s="9">
        <v>44</v>
      </c>
      <c r="DH37" s="9">
        <v>0</v>
      </c>
      <c r="DI37" s="9">
        <v>43</v>
      </c>
      <c r="DJ37" s="9">
        <v>0</v>
      </c>
      <c r="DK37" s="9">
        <v>17</v>
      </c>
      <c r="DL37" s="9">
        <v>65</v>
      </c>
      <c r="DM37" s="9">
        <v>8</v>
      </c>
      <c r="DN37" s="9">
        <v>0</v>
      </c>
      <c r="DO37" s="9">
        <v>0</v>
      </c>
      <c r="DP37" s="9">
        <v>45</v>
      </c>
      <c r="DQ37" s="9">
        <v>37</v>
      </c>
      <c r="DR37" s="9">
        <v>27</v>
      </c>
      <c r="DS37" s="9">
        <v>51</v>
      </c>
      <c r="DT37" s="9">
        <v>36</v>
      </c>
      <c r="DU37" s="9">
        <v>11</v>
      </c>
      <c r="DV37" s="9">
        <v>0</v>
      </c>
      <c r="DW37" s="9"/>
      <c r="DX37" s="9">
        <v>0</v>
      </c>
      <c r="DY37" s="9"/>
      <c r="DZ37" s="9">
        <v>3</v>
      </c>
      <c r="EA37" s="9">
        <v>0</v>
      </c>
      <c r="EB37" s="9">
        <v>0</v>
      </c>
      <c r="EC37" s="9"/>
      <c r="ED37" s="2">
        <f t="shared" si="3"/>
        <v>22.096153846153847</v>
      </c>
      <c r="EE37" s="2">
        <f t="shared" si="4"/>
        <v>3.1138841050602815</v>
      </c>
      <c r="EF37" s="17">
        <f t="shared" si="5"/>
        <v>0.8125</v>
      </c>
      <c r="EH37" s="13">
        <v>0.58333333333333337</v>
      </c>
      <c r="EI37" s="9">
        <v>41</v>
      </c>
      <c r="EJ37" s="9">
        <v>0</v>
      </c>
      <c r="EK37" s="9">
        <v>24</v>
      </c>
      <c r="EL37" s="9">
        <v>31</v>
      </c>
      <c r="EM37" s="9">
        <v>0</v>
      </c>
      <c r="EN37" s="9">
        <v>22</v>
      </c>
      <c r="EO37" s="9">
        <v>0</v>
      </c>
      <c r="EP37" s="9">
        <v>5</v>
      </c>
      <c r="EQ37" s="9">
        <v>0</v>
      </c>
      <c r="ER37" s="9">
        <v>3</v>
      </c>
      <c r="ES37" s="9">
        <v>2</v>
      </c>
      <c r="ET37" s="9">
        <v>15</v>
      </c>
      <c r="EU37" s="9">
        <v>29</v>
      </c>
      <c r="EV37" s="9">
        <v>23</v>
      </c>
      <c r="EW37" s="9">
        <v>17</v>
      </c>
      <c r="EX37" s="9">
        <v>18</v>
      </c>
      <c r="EY37" s="9">
        <v>19</v>
      </c>
      <c r="EZ37" s="9">
        <v>31</v>
      </c>
      <c r="FA37" s="9">
        <v>30</v>
      </c>
      <c r="FB37" s="9">
        <v>30</v>
      </c>
      <c r="FC37" s="9">
        <v>73</v>
      </c>
      <c r="FD37" s="9">
        <v>7</v>
      </c>
      <c r="FE37" s="9">
        <v>29</v>
      </c>
      <c r="FF37" s="9">
        <v>39</v>
      </c>
      <c r="FG37" s="9">
        <v>17</v>
      </c>
      <c r="FH37" s="9">
        <v>19</v>
      </c>
      <c r="FI37" s="9">
        <v>42</v>
      </c>
      <c r="FJ37" s="9">
        <v>15</v>
      </c>
      <c r="FK37" s="9">
        <v>23</v>
      </c>
      <c r="FL37" s="9">
        <v>29</v>
      </c>
      <c r="FM37" s="9">
        <v>8</v>
      </c>
      <c r="FN37" s="9">
        <v>28</v>
      </c>
      <c r="FO37" s="9">
        <v>0</v>
      </c>
      <c r="FP37" s="9">
        <v>55</v>
      </c>
      <c r="FQ37" s="9">
        <v>62</v>
      </c>
      <c r="FR37" s="9">
        <v>38</v>
      </c>
      <c r="FS37" s="9">
        <v>25</v>
      </c>
      <c r="FT37" s="9">
        <v>56</v>
      </c>
      <c r="FU37" s="9">
        <v>66</v>
      </c>
      <c r="FV37" s="9">
        <v>36</v>
      </c>
      <c r="FW37" s="9">
        <v>12</v>
      </c>
      <c r="FX37" s="9">
        <v>40</v>
      </c>
      <c r="FY37" s="9">
        <v>0</v>
      </c>
      <c r="FZ37" s="9">
        <v>35</v>
      </c>
      <c r="GA37" s="9">
        <v>13</v>
      </c>
      <c r="GB37" s="9">
        <v>45</v>
      </c>
      <c r="GC37" s="9">
        <v>46</v>
      </c>
      <c r="GD37" s="9">
        <v>13</v>
      </c>
      <c r="GE37" s="9"/>
      <c r="GF37" s="2">
        <f t="shared" si="6"/>
        <v>25.229166666666668</v>
      </c>
      <c r="GG37" s="2">
        <f t="shared" si="7"/>
        <v>2.6870188969563413</v>
      </c>
      <c r="GH37" s="17">
        <f t="shared" si="8"/>
        <v>1</v>
      </c>
      <c r="GJ37" s="13">
        <v>0.58333333333333337</v>
      </c>
      <c r="GK37" s="9"/>
      <c r="GL37" s="9">
        <v>2</v>
      </c>
      <c r="GM37" s="9">
        <v>21</v>
      </c>
      <c r="GN37" s="9"/>
      <c r="GO37" s="9">
        <v>0</v>
      </c>
      <c r="GP37" s="9">
        <v>31</v>
      </c>
      <c r="GQ37" s="9"/>
      <c r="GR37" s="9">
        <v>28</v>
      </c>
      <c r="GS37" s="9">
        <v>25</v>
      </c>
      <c r="GT37" s="9"/>
      <c r="GU37" s="9"/>
      <c r="GV37" s="9">
        <v>37</v>
      </c>
      <c r="GW37" s="9">
        <v>18</v>
      </c>
      <c r="GX37" s="9">
        <v>21</v>
      </c>
      <c r="GY37" s="9"/>
      <c r="HA37" s="9">
        <v>19</v>
      </c>
      <c r="HB37" s="9">
        <v>35</v>
      </c>
      <c r="HC37" s="9">
        <v>37</v>
      </c>
      <c r="HD37" s="9">
        <v>47</v>
      </c>
      <c r="HE37" s="9"/>
      <c r="HF37" s="9">
        <v>44</v>
      </c>
      <c r="HG37" s="9">
        <v>53</v>
      </c>
      <c r="HH37" s="9">
        <v>27</v>
      </c>
      <c r="HI37" s="9">
        <v>13</v>
      </c>
      <c r="HJ37" s="9">
        <v>34</v>
      </c>
      <c r="HK37" s="9">
        <v>15</v>
      </c>
      <c r="HL37" s="9">
        <v>40</v>
      </c>
      <c r="HM37" s="9">
        <v>0</v>
      </c>
      <c r="HN37" s="9">
        <v>13</v>
      </c>
      <c r="HO37" s="9">
        <v>28</v>
      </c>
      <c r="HP37" s="9">
        <v>25</v>
      </c>
      <c r="HQ37" s="9">
        <v>28</v>
      </c>
      <c r="HR37" s="9">
        <v>0</v>
      </c>
      <c r="HS37" s="9">
        <v>34</v>
      </c>
      <c r="HT37" s="9">
        <v>8</v>
      </c>
      <c r="HU37" s="9">
        <v>0</v>
      </c>
      <c r="HV37" s="9">
        <v>0</v>
      </c>
      <c r="HW37" s="9"/>
      <c r="HX37" s="9"/>
      <c r="HY37" s="9">
        <v>0</v>
      </c>
      <c r="HZ37" s="9">
        <v>0</v>
      </c>
      <c r="IA37" s="9">
        <v>0</v>
      </c>
      <c r="IB37" s="9">
        <v>19</v>
      </c>
      <c r="IC37" s="9">
        <v>11</v>
      </c>
      <c r="ID37" s="9">
        <v>39</v>
      </c>
      <c r="IE37" s="9">
        <v>22</v>
      </c>
      <c r="IF37" s="9">
        <v>0</v>
      </c>
      <c r="IG37" s="9"/>
      <c r="IH37" s="2">
        <f t="shared" si="9"/>
        <v>20.368421052631579</v>
      </c>
      <c r="II37" s="2">
        <f t="shared" si="10"/>
        <v>2.5357812246142384</v>
      </c>
      <c r="IJ37" s="17">
        <f t="shared" si="11"/>
        <v>0.79166666666666663</v>
      </c>
      <c r="IL37" s="13">
        <v>0.58333333333333337</v>
      </c>
      <c r="IM37" s="4">
        <v>0</v>
      </c>
      <c r="IN37" s="4">
        <v>0</v>
      </c>
      <c r="IO37" s="4">
        <v>0</v>
      </c>
      <c r="IP37" s="4">
        <v>14</v>
      </c>
      <c r="IQ37" s="4">
        <v>0</v>
      </c>
      <c r="IR37" s="4">
        <v>0</v>
      </c>
      <c r="IS37" s="4">
        <v>0</v>
      </c>
      <c r="IT37" s="4">
        <v>12</v>
      </c>
      <c r="IU37" s="4">
        <v>0</v>
      </c>
      <c r="IV37" s="4">
        <v>0</v>
      </c>
      <c r="IW37" s="4">
        <v>0</v>
      </c>
      <c r="IX37" s="4">
        <v>0</v>
      </c>
      <c r="IY37" s="4">
        <v>15</v>
      </c>
      <c r="IZ37" s="4">
        <v>0</v>
      </c>
      <c r="JA37" s="4">
        <v>0</v>
      </c>
      <c r="JB37" s="4">
        <v>1</v>
      </c>
      <c r="JC37" s="4">
        <v>0</v>
      </c>
      <c r="JD37" s="4">
        <v>0</v>
      </c>
      <c r="JE37" s="4">
        <v>0</v>
      </c>
      <c r="JF37" s="4">
        <v>0</v>
      </c>
      <c r="JG37" s="4">
        <v>0</v>
      </c>
      <c r="JH37" s="4">
        <v>0</v>
      </c>
      <c r="JI37" s="4">
        <v>0</v>
      </c>
      <c r="JJ37" s="4">
        <v>0</v>
      </c>
      <c r="JK37" s="4">
        <v>2</v>
      </c>
      <c r="JL37" s="4">
        <v>0</v>
      </c>
      <c r="JM37" s="4">
        <v>0</v>
      </c>
      <c r="JN37" s="4">
        <v>0</v>
      </c>
      <c r="JO37" s="4">
        <v>0</v>
      </c>
      <c r="JP37" s="4">
        <v>0</v>
      </c>
      <c r="JQ37" s="4">
        <v>31</v>
      </c>
      <c r="JR37" s="4">
        <v>0</v>
      </c>
      <c r="JS37" s="4">
        <v>0</v>
      </c>
      <c r="JT37" s="4">
        <v>0</v>
      </c>
      <c r="JU37" s="4">
        <v>7</v>
      </c>
      <c r="JV37" s="4">
        <v>6</v>
      </c>
      <c r="JW37" s="4">
        <v>0</v>
      </c>
      <c r="JX37" s="4">
        <v>0</v>
      </c>
      <c r="JY37" s="4">
        <v>0</v>
      </c>
      <c r="JZ37" s="4">
        <v>0</v>
      </c>
      <c r="KA37" s="4">
        <v>0</v>
      </c>
      <c r="KB37" s="4">
        <v>0</v>
      </c>
      <c r="KC37" s="4">
        <v>13</v>
      </c>
      <c r="KD37" s="4"/>
      <c r="KE37" s="4">
        <f t="shared" si="12"/>
        <v>2.3488372093023258</v>
      </c>
      <c r="KF37" s="4">
        <f t="shared" si="13"/>
        <v>0.9257505535558137</v>
      </c>
      <c r="KG37" s="7">
        <f t="shared" si="14"/>
        <v>1</v>
      </c>
      <c r="KH37" s="4"/>
      <c r="KI37" s="13">
        <v>0.58333333333333337</v>
      </c>
      <c r="KJ37" s="9">
        <v>0</v>
      </c>
      <c r="KK37" s="9">
        <v>0</v>
      </c>
      <c r="KL37" s="9">
        <v>0</v>
      </c>
      <c r="KM37" s="9">
        <v>0</v>
      </c>
      <c r="KN37" s="9">
        <v>0</v>
      </c>
      <c r="KO37" s="9">
        <v>24</v>
      </c>
      <c r="KP37" s="9">
        <v>0</v>
      </c>
      <c r="KQ37" s="9"/>
      <c r="KR37" s="9"/>
      <c r="KS37" s="9">
        <v>0</v>
      </c>
      <c r="KT37" s="9"/>
      <c r="KU37" s="9">
        <v>1</v>
      </c>
      <c r="KV37" s="9">
        <v>0</v>
      </c>
      <c r="KW37" s="9">
        <v>0</v>
      </c>
      <c r="KX37" s="9">
        <v>0</v>
      </c>
      <c r="KY37" s="9">
        <v>0</v>
      </c>
      <c r="KZ37" s="9">
        <v>0</v>
      </c>
      <c r="LA37" s="9">
        <v>0</v>
      </c>
      <c r="LB37" s="9">
        <v>0</v>
      </c>
      <c r="LC37" s="9">
        <v>0</v>
      </c>
      <c r="LD37" s="9">
        <v>0</v>
      </c>
      <c r="LE37" s="9">
        <v>0</v>
      </c>
      <c r="LF37" s="9">
        <v>0</v>
      </c>
      <c r="LG37" s="9">
        <v>0</v>
      </c>
      <c r="LH37" s="9">
        <v>0</v>
      </c>
      <c r="LI37" s="9">
        <v>0</v>
      </c>
      <c r="LJ37" s="9">
        <v>19</v>
      </c>
      <c r="LK37" s="9">
        <v>0</v>
      </c>
      <c r="LL37" s="9">
        <v>0</v>
      </c>
      <c r="LM37" s="9">
        <v>0</v>
      </c>
      <c r="LN37" s="9">
        <v>0</v>
      </c>
      <c r="LO37" s="9">
        <v>4</v>
      </c>
      <c r="LP37" s="9">
        <v>0</v>
      </c>
      <c r="LQ37" s="9">
        <v>3</v>
      </c>
      <c r="LR37" s="9">
        <v>0</v>
      </c>
      <c r="LS37" s="9">
        <v>0</v>
      </c>
      <c r="LT37" s="9">
        <v>0</v>
      </c>
      <c r="LU37" s="9">
        <v>0</v>
      </c>
      <c r="LV37" s="9">
        <v>0</v>
      </c>
      <c r="LW37" s="9">
        <v>0</v>
      </c>
      <c r="LX37" s="9">
        <v>1</v>
      </c>
      <c r="LY37" s="9">
        <v>0</v>
      </c>
      <c r="LZ37" s="9">
        <v>0</v>
      </c>
      <c r="MA37" s="9">
        <v>0</v>
      </c>
      <c r="MB37" s="9">
        <v>0</v>
      </c>
      <c r="MC37" s="4"/>
      <c r="MD37" s="4">
        <f t="shared" si="15"/>
        <v>1.2380952380952381</v>
      </c>
      <c r="ME37" s="4">
        <f t="shared" si="16"/>
        <v>0.72279101884405728</v>
      </c>
      <c r="MF37" s="7">
        <f t="shared" si="17"/>
        <v>0.93333333333333335</v>
      </c>
    </row>
    <row r="38" spans="1:344" x14ac:dyDescent="0.55000000000000004">
      <c r="A38" s="13">
        <v>0.60416666666666663</v>
      </c>
      <c r="B38" s="9">
        <v>21</v>
      </c>
      <c r="C38" s="9">
        <v>0</v>
      </c>
      <c r="D38" s="9">
        <v>6</v>
      </c>
      <c r="E38" s="9">
        <v>21</v>
      </c>
      <c r="F38" s="9">
        <v>21</v>
      </c>
      <c r="G38" s="9">
        <v>0</v>
      </c>
      <c r="H38" s="9">
        <v>49</v>
      </c>
      <c r="I38" s="9">
        <v>0</v>
      </c>
      <c r="J38" s="9">
        <v>24</v>
      </c>
      <c r="K38" s="9">
        <v>28</v>
      </c>
      <c r="L38" s="9">
        <v>34</v>
      </c>
      <c r="M38" s="9">
        <v>0</v>
      </c>
      <c r="N38" s="9">
        <v>14</v>
      </c>
      <c r="O38" s="9">
        <v>25</v>
      </c>
      <c r="P38" s="9">
        <v>10</v>
      </c>
      <c r="Q38" s="9">
        <v>19</v>
      </c>
      <c r="R38" s="9">
        <v>0</v>
      </c>
      <c r="S38" s="9">
        <v>16</v>
      </c>
      <c r="T38" s="9">
        <v>28</v>
      </c>
      <c r="U38" s="9">
        <v>2</v>
      </c>
      <c r="V38" s="9">
        <v>41</v>
      </c>
      <c r="W38" s="9">
        <v>0</v>
      </c>
      <c r="X38" s="9"/>
      <c r="Y38" s="9">
        <v>21</v>
      </c>
      <c r="Z38" s="9">
        <v>0</v>
      </c>
      <c r="AA38" s="9">
        <v>10</v>
      </c>
      <c r="AB38" s="9">
        <v>0</v>
      </c>
      <c r="AC38" s="9">
        <v>5</v>
      </c>
      <c r="AD38" s="9">
        <v>24</v>
      </c>
      <c r="AE38" s="9">
        <v>17</v>
      </c>
      <c r="AF38" s="9">
        <v>4</v>
      </c>
      <c r="AG38" s="9">
        <v>9</v>
      </c>
      <c r="AH38" s="9">
        <v>2</v>
      </c>
      <c r="AI38" s="9">
        <v>5</v>
      </c>
      <c r="AJ38" s="9">
        <v>21</v>
      </c>
      <c r="AK38" s="9">
        <v>67</v>
      </c>
      <c r="AL38" s="9">
        <v>8</v>
      </c>
      <c r="AM38" s="9">
        <v>14</v>
      </c>
      <c r="AN38" s="9">
        <v>17</v>
      </c>
      <c r="AO38" s="9">
        <v>5</v>
      </c>
      <c r="AP38" s="9">
        <v>1</v>
      </c>
      <c r="AQ38" s="9">
        <v>35</v>
      </c>
      <c r="AR38" s="9">
        <v>12</v>
      </c>
      <c r="AS38" s="9">
        <v>3</v>
      </c>
      <c r="AT38" s="9">
        <v>1</v>
      </c>
      <c r="AU38" s="9">
        <v>0</v>
      </c>
      <c r="AV38" s="9">
        <v>32</v>
      </c>
      <c r="AW38" s="9">
        <v>0</v>
      </c>
      <c r="AX38" s="9">
        <v>0</v>
      </c>
      <c r="AY38" s="9">
        <v>0</v>
      </c>
      <c r="AZ38" s="9">
        <v>21</v>
      </c>
      <c r="BA38" s="9">
        <v>6</v>
      </c>
      <c r="BB38" s="9">
        <v>0</v>
      </c>
      <c r="BC38" s="9">
        <v>5</v>
      </c>
      <c r="BD38" s="9">
        <v>13</v>
      </c>
      <c r="BE38" s="9">
        <v>0</v>
      </c>
      <c r="BF38" s="9">
        <v>0</v>
      </c>
      <c r="BG38" s="9">
        <v>16</v>
      </c>
      <c r="BH38" s="9">
        <v>0</v>
      </c>
      <c r="BI38" s="9">
        <v>0</v>
      </c>
      <c r="BJ38" s="9">
        <v>16</v>
      </c>
      <c r="BK38" s="4">
        <v>3</v>
      </c>
      <c r="BL38" s="2">
        <f t="shared" si="0"/>
        <v>12.483333333333333</v>
      </c>
      <c r="BM38" s="2">
        <f t="shared" si="1"/>
        <v>1.8087189440197013</v>
      </c>
      <c r="BN38" s="17">
        <f t="shared" si="2"/>
        <v>0.98360655737704916</v>
      </c>
      <c r="BP38" s="13">
        <v>0.60416666666666663</v>
      </c>
      <c r="BQ38" s="9">
        <v>20</v>
      </c>
      <c r="BR38" s="9">
        <v>68</v>
      </c>
      <c r="BS38" s="9">
        <v>0</v>
      </c>
      <c r="BT38" s="9">
        <v>36</v>
      </c>
      <c r="BU38" s="9"/>
      <c r="BV38" s="9">
        <v>6</v>
      </c>
      <c r="BW38" s="9">
        <v>30</v>
      </c>
      <c r="BX38" s="9">
        <v>66</v>
      </c>
      <c r="BY38" s="9">
        <v>0</v>
      </c>
      <c r="BZ38" s="9">
        <v>6</v>
      </c>
      <c r="CA38" s="9">
        <v>36</v>
      </c>
      <c r="CB38" s="9">
        <v>0</v>
      </c>
      <c r="CC38" s="9">
        <v>33</v>
      </c>
      <c r="CD38" s="9">
        <v>4</v>
      </c>
      <c r="CE38" s="9"/>
      <c r="CF38" s="9">
        <v>0</v>
      </c>
      <c r="CG38" s="9"/>
      <c r="CH38" s="9">
        <v>6</v>
      </c>
      <c r="CI38" s="9">
        <v>7</v>
      </c>
      <c r="CJ38" s="9">
        <v>0</v>
      </c>
      <c r="CK38" s="9">
        <v>49</v>
      </c>
      <c r="CL38" s="9">
        <v>0</v>
      </c>
      <c r="CM38" s="9">
        <v>0</v>
      </c>
      <c r="CN38" s="9">
        <v>32</v>
      </c>
      <c r="CO38" s="9">
        <v>10</v>
      </c>
      <c r="CP38" s="9">
        <v>33</v>
      </c>
      <c r="CQ38" s="9">
        <v>42</v>
      </c>
      <c r="CR38" s="9">
        <v>23</v>
      </c>
      <c r="CS38" s="9">
        <v>56</v>
      </c>
      <c r="CT38" s="9">
        <v>1</v>
      </c>
      <c r="CU38" s="9"/>
      <c r="CV38" s="9">
        <v>16</v>
      </c>
      <c r="CW38" s="9"/>
      <c r="CX38" s="9">
        <v>41</v>
      </c>
      <c r="CY38" s="9">
        <v>32</v>
      </c>
      <c r="CZ38" s="9">
        <v>34</v>
      </c>
      <c r="DA38" s="9"/>
      <c r="DB38" s="9"/>
      <c r="DC38" s="9">
        <v>0</v>
      </c>
      <c r="DD38" s="9"/>
      <c r="DE38" s="9"/>
      <c r="DF38" s="9"/>
      <c r="DG38" s="9">
        <v>26</v>
      </c>
      <c r="DH38" s="9">
        <v>0</v>
      </c>
      <c r="DI38" s="9">
        <v>40</v>
      </c>
      <c r="DJ38" s="9">
        <v>6</v>
      </c>
      <c r="DK38" s="9">
        <v>27</v>
      </c>
      <c r="DL38" s="9">
        <v>54</v>
      </c>
      <c r="DM38" s="9">
        <v>44</v>
      </c>
      <c r="DN38" s="9">
        <v>0</v>
      </c>
      <c r="DO38" s="9">
        <v>0</v>
      </c>
      <c r="DP38" s="9">
        <v>22</v>
      </c>
      <c r="DQ38" s="9">
        <v>29</v>
      </c>
      <c r="DR38" s="9">
        <v>35</v>
      </c>
      <c r="DS38" s="9">
        <v>38</v>
      </c>
      <c r="DT38" s="9">
        <v>34</v>
      </c>
      <c r="DU38" s="9">
        <v>1</v>
      </c>
      <c r="DV38" s="9">
        <v>0</v>
      </c>
      <c r="DW38" s="9"/>
      <c r="DX38" s="9">
        <v>0</v>
      </c>
      <c r="DY38" s="9"/>
      <c r="DZ38" s="9">
        <v>3</v>
      </c>
      <c r="EA38" s="9">
        <v>3</v>
      </c>
      <c r="EB38" s="9">
        <v>0</v>
      </c>
      <c r="EC38" s="9"/>
      <c r="ED38" s="2">
        <f t="shared" si="3"/>
        <v>20.173076923076923</v>
      </c>
      <c r="EE38" s="2">
        <f t="shared" si="4"/>
        <v>2.759560530984515</v>
      </c>
      <c r="EF38" s="17">
        <f t="shared" si="5"/>
        <v>0.8125</v>
      </c>
      <c r="EH38" s="13">
        <v>0.60416666666666663</v>
      </c>
      <c r="EI38" s="9">
        <v>23</v>
      </c>
      <c r="EJ38" s="9">
        <v>0</v>
      </c>
      <c r="EK38" s="9">
        <v>20</v>
      </c>
      <c r="EL38" s="9">
        <v>7</v>
      </c>
      <c r="EM38" s="9">
        <v>3</v>
      </c>
      <c r="EN38" s="9">
        <v>25</v>
      </c>
      <c r="EO38" s="9">
        <v>0</v>
      </c>
      <c r="EP38" s="9">
        <v>20</v>
      </c>
      <c r="EQ38" s="9">
        <v>0</v>
      </c>
      <c r="ER38" s="9">
        <v>41</v>
      </c>
      <c r="ES38" s="9">
        <v>0</v>
      </c>
      <c r="ET38" s="9">
        <v>0</v>
      </c>
      <c r="EU38" s="9">
        <v>7</v>
      </c>
      <c r="EV38" s="9">
        <v>0</v>
      </c>
      <c r="EW38" s="9">
        <v>10</v>
      </c>
      <c r="EX38" s="9">
        <v>16</v>
      </c>
      <c r="EY38" s="9">
        <v>12</v>
      </c>
      <c r="EZ38" s="9">
        <v>19</v>
      </c>
      <c r="FA38" s="9">
        <v>0</v>
      </c>
      <c r="FB38" s="9">
        <v>31</v>
      </c>
      <c r="FC38" s="9">
        <v>13</v>
      </c>
      <c r="FD38" s="9">
        <v>3</v>
      </c>
      <c r="FE38" s="9">
        <v>7</v>
      </c>
      <c r="FF38" s="9">
        <v>0</v>
      </c>
      <c r="FG38" s="9">
        <v>16</v>
      </c>
      <c r="FH38" s="9">
        <v>48</v>
      </c>
      <c r="FI38" s="9">
        <v>20</v>
      </c>
      <c r="FJ38" s="9">
        <v>13</v>
      </c>
      <c r="FK38" s="9">
        <v>21</v>
      </c>
      <c r="FL38" s="9">
        <v>14</v>
      </c>
      <c r="FM38" s="9">
        <v>0</v>
      </c>
      <c r="FN38" s="9">
        <v>5</v>
      </c>
      <c r="FO38" s="9">
        <v>0</v>
      </c>
      <c r="FP38" s="9">
        <v>32</v>
      </c>
      <c r="FQ38" s="9">
        <v>24</v>
      </c>
      <c r="FR38" s="9">
        <v>14</v>
      </c>
      <c r="FS38" s="9">
        <v>0</v>
      </c>
      <c r="FT38" s="9">
        <v>24</v>
      </c>
      <c r="FU38" s="9">
        <v>23</v>
      </c>
      <c r="FV38" s="9">
        <v>5</v>
      </c>
      <c r="FW38" s="9">
        <v>6</v>
      </c>
      <c r="FX38" s="9">
        <v>4</v>
      </c>
      <c r="FY38" s="9">
        <v>21</v>
      </c>
      <c r="FZ38" s="9">
        <v>22</v>
      </c>
      <c r="GA38" s="9">
        <v>27</v>
      </c>
      <c r="GB38" s="9">
        <v>19</v>
      </c>
      <c r="GC38" s="9">
        <v>7</v>
      </c>
      <c r="GD38" s="9">
        <v>61</v>
      </c>
      <c r="GE38" s="9"/>
      <c r="GF38" s="2">
        <f t="shared" si="6"/>
        <v>14.229166666666666</v>
      </c>
      <c r="GG38" s="2">
        <f t="shared" si="7"/>
        <v>1.9554523662968097</v>
      </c>
      <c r="GH38" s="17">
        <f t="shared" si="8"/>
        <v>1</v>
      </c>
      <c r="GJ38" s="13">
        <v>0.60416666666666663</v>
      </c>
      <c r="GK38" s="9"/>
      <c r="GL38" s="9"/>
      <c r="GM38" s="9">
        <v>25</v>
      </c>
      <c r="GN38" s="9"/>
      <c r="GO38" s="9">
        <v>0</v>
      </c>
      <c r="GP38" s="9">
        <v>58</v>
      </c>
      <c r="GQ38" s="9"/>
      <c r="GR38" s="9">
        <v>18</v>
      </c>
      <c r="GS38" s="9">
        <v>25</v>
      </c>
      <c r="GT38" s="9"/>
      <c r="GU38" s="9"/>
      <c r="GV38" s="9">
        <v>30</v>
      </c>
      <c r="GW38" s="9">
        <v>2</v>
      </c>
      <c r="GX38" s="9">
        <v>12</v>
      </c>
      <c r="GY38" s="9"/>
      <c r="HA38" s="9">
        <v>3</v>
      </c>
      <c r="HB38" s="9">
        <v>16</v>
      </c>
      <c r="HC38" s="9">
        <v>8</v>
      </c>
      <c r="HD38" s="9">
        <v>24</v>
      </c>
      <c r="HE38" s="9"/>
      <c r="HF38" s="9">
        <v>39</v>
      </c>
      <c r="HG38" s="9">
        <v>32</v>
      </c>
      <c r="HH38" s="9">
        <v>34</v>
      </c>
      <c r="HI38" s="9">
        <v>18</v>
      </c>
      <c r="HJ38" s="9">
        <v>36</v>
      </c>
      <c r="HK38" s="9">
        <v>6</v>
      </c>
      <c r="HL38" s="9">
        <v>34</v>
      </c>
      <c r="HM38" s="9">
        <v>0</v>
      </c>
      <c r="HN38" s="9">
        <v>12</v>
      </c>
      <c r="HO38" s="9">
        <v>39</v>
      </c>
      <c r="HP38" s="9">
        <v>0</v>
      </c>
      <c r="HQ38" s="9">
        <v>36</v>
      </c>
      <c r="HR38" s="9">
        <v>0</v>
      </c>
      <c r="HS38" s="9">
        <v>23</v>
      </c>
      <c r="HT38" s="9">
        <v>2</v>
      </c>
      <c r="HU38" s="9">
        <v>0</v>
      </c>
      <c r="HV38" s="9">
        <v>0</v>
      </c>
      <c r="HW38" s="9"/>
      <c r="HX38" s="9"/>
      <c r="HY38" s="9">
        <v>0</v>
      </c>
      <c r="HZ38" s="9">
        <v>0</v>
      </c>
      <c r="IA38" s="9">
        <v>0</v>
      </c>
      <c r="IB38" s="9">
        <v>21</v>
      </c>
      <c r="IC38" s="9">
        <v>27</v>
      </c>
      <c r="ID38" s="9">
        <v>20</v>
      </c>
      <c r="IE38" s="9">
        <v>0</v>
      </c>
      <c r="IF38" s="9">
        <v>1</v>
      </c>
      <c r="IG38" s="9"/>
      <c r="IH38" s="2">
        <f t="shared" si="9"/>
        <v>16.243243243243242</v>
      </c>
      <c r="II38" s="2">
        <f t="shared" si="10"/>
        <v>2.5566862836220183</v>
      </c>
      <c r="IJ38" s="17">
        <f t="shared" si="11"/>
        <v>0.77083333333333337</v>
      </c>
      <c r="IL38" s="13">
        <v>0.60416666666666663</v>
      </c>
      <c r="IM38" s="4">
        <v>0</v>
      </c>
      <c r="IN38" s="4">
        <v>0</v>
      </c>
      <c r="IO38" s="4">
        <v>1</v>
      </c>
      <c r="IP38" s="4">
        <v>40</v>
      </c>
      <c r="IQ38" s="4">
        <v>7</v>
      </c>
      <c r="IR38" s="4">
        <v>0</v>
      </c>
      <c r="IS38" s="4">
        <v>0</v>
      </c>
      <c r="IT38" s="4">
        <v>8</v>
      </c>
      <c r="IU38" s="4">
        <v>31</v>
      </c>
      <c r="IV38" s="4">
        <v>0</v>
      </c>
      <c r="IW38" s="4">
        <v>0</v>
      </c>
      <c r="IX38" s="4">
        <v>5</v>
      </c>
      <c r="IY38" s="4">
        <v>18</v>
      </c>
      <c r="IZ38" s="4">
        <v>0</v>
      </c>
      <c r="JA38" s="4">
        <v>0</v>
      </c>
      <c r="JB38" s="4">
        <v>0</v>
      </c>
      <c r="JC38" s="4">
        <v>0</v>
      </c>
      <c r="JD38" s="4">
        <v>0</v>
      </c>
      <c r="JE38" s="4">
        <v>0</v>
      </c>
      <c r="JF38" s="4">
        <v>0</v>
      </c>
      <c r="JG38" s="4">
        <v>0</v>
      </c>
      <c r="JH38" s="4">
        <v>0</v>
      </c>
      <c r="JI38" s="4">
        <v>0</v>
      </c>
      <c r="JJ38" s="4">
        <v>0</v>
      </c>
      <c r="JK38" s="4">
        <v>1</v>
      </c>
      <c r="JL38" s="4">
        <v>0</v>
      </c>
      <c r="JM38" s="4">
        <v>0</v>
      </c>
      <c r="JN38" s="4">
        <v>0</v>
      </c>
      <c r="JO38" s="4">
        <v>0</v>
      </c>
      <c r="JP38" s="4">
        <v>0</v>
      </c>
      <c r="JQ38" s="4">
        <v>9</v>
      </c>
      <c r="JR38" s="4">
        <v>0</v>
      </c>
      <c r="JS38" s="4">
        <v>0</v>
      </c>
      <c r="JT38" s="4">
        <v>0</v>
      </c>
      <c r="JU38" s="4">
        <v>2</v>
      </c>
      <c r="JV38" s="4">
        <v>53</v>
      </c>
      <c r="JW38" s="4">
        <v>0</v>
      </c>
      <c r="JX38" s="4">
        <v>0</v>
      </c>
      <c r="JY38" s="4">
        <v>0</v>
      </c>
      <c r="JZ38" s="4">
        <v>0</v>
      </c>
      <c r="KA38" s="4">
        <v>0</v>
      </c>
      <c r="KB38" s="4">
        <v>0</v>
      </c>
      <c r="KC38" s="4">
        <v>2</v>
      </c>
      <c r="KD38" s="4"/>
      <c r="KE38" s="4">
        <f t="shared" si="12"/>
        <v>4.1162790697674421</v>
      </c>
      <c r="KF38" s="4">
        <f t="shared" si="13"/>
        <v>1.6959365488629561</v>
      </c>
      <c r="KG38" s="7">
        <f t="shared" si="14"/>
        <v>1</v>
      </c>
      <c r="KH38" s="4"/>
      <c r="KI38" s="13">
        <v>0.60416666666666663</v>
      </c>
      <c r="KJ38" s="9">
        <v>0</v>
      </c>
      <c r="KK38" s="9">
        <v>0</v>
      </c>
      <c r="KL38" s="9">
        <v>0</v>
      </c>
      <c r="KM38" s="9">
        <v>0</v>
      </c>
      <c r="KN38" s="9">
        <v>4</v>
      </c>
      <c r="KO38" s="9">
        <v>0</v>
      </c>
      <c r="KP38" s="9">
        <v>1</v>
      </c>
      <c r="KQ38" s="9"/>
      <c r="KR38" s="9"/>
      <c r="KS38" s="9">
        <v>0</v>
      </c>
      <c r="KT38" s="9"/>
      <c r="KU38" s="9">
        <v>21</v>
      </c>
      <c r="KV38" s="9">
        <v>0</v>
      </c>
      <c r="KW38" s="9">
        <v>0</v>
      </c>
      <c r="KX38" s="9">
        <v>0</v>
      </c>
      <c r="KY38" s="9">
        <v>0</v>
      </c>
      <c r="KZ38" s="9">
        <v>0</v>
      </c>
      <c r="LA38" s="9">
        <v>0</v>
      </c>
      <c r="LB38" s="9">
        <v>11</v>
      </c>
      <c r="LC38" s="9">
        <v>0</v>
      </c>
      <c r="LD38" s="9">
        <v>0</v>
      </c>
      <c r="LE38" s="9">
        <v>0</v>
      </c>
      <c r="LF38" s="9">
        <v>0</v>
      </c>
      <c r="LG38" s="9">
        <v>0</v>
      </c>
      <c r="LH38" s="9">
        <v>0</v>
      </c>
      <c r="LI38" s="9">
        <v>0</v>
      </c>
      <c r="LJ38" s="9">
        <v>12</v>
      </c>
      <c r="LK38" s="9">
        <v>0</v>
      </c>
      <c r="LL38" s="9">
        <v>0</v>
      </c>
      <c r="LM38" s="9">
        <v>0</v>
      </c>
      <c r="LN38" s="9">
        <v>0</v>
      </c>
      <c r="LO38" s="9">
        <v>1</v>
      </c>
      <c r="LP38" s="9">
        <v>0</v>
      </c>
      <c r="LQ38" s="9">
        <v>4</v>
      </c>
      <c r="LR38" s="9">
        <v>0</v>
      </c>
      <c r="LS38" s="9">
        <v>0</v>
      </c>
      <c r="LT38" s="9">
        <v>0</v>
      </c>
      <c r="LU38" s="9">
        <v>0</v>
      </c>
      <c r="LV38" s="9">
        <v>0</v>
      </c>
      <c r="LW38" s="9">
        <v>0</v>
      </c>
      <c r="LX38" s="9">
        <v>0</v>
      </c>
      <c r="LY38" s="9">
        <v>0</v>
      </c>
      <c r="LZ38" s="9">
        <v>0</v>
      </c>
      <c r="MA38" s="9">
        <v>0</v>
      </c>
      <c r="MB38" s="9">
        <v>0</v>
      </c>
      <c r="MC38" s="4"/>
      <c r="MD38" s="4">
        <f t="shared" si="15"/>
        <v>1.2857142857142858</v>
      </c>
      <c r="ME38" s="4">
        <f t="shared" si="16"/>
        <v>0.62403069019583346</v>
      </c>
      <c r="MF38" s="7">
        <f t="shared" si="17"/>
        <v>0.93333333333333335</v>
      </c>
    </row>
    <row r="39" spans="1:344" x14ac:dyDescent="0.55000000000000004">
      <c r="A39" s="13">
        <v>0.625</v>
      </c>
      <c r="B39" s="9">
        <v>40</v>
      </c>
      <c r="C39" s="9">
        <v>2</v>
      </c>
      <c r="D39" s="9">
        <v>0</v>
      </c>
      <c r="E39" s="9">
        <v>1</v>
      </c>
      <c r="F39" s="9">
        <v>23</v>
      </c>
      <c r="G39" s="9">
        <v>0</v>
      </c>
      <c r="H39" s="9">
        <v>12</v>
      </c>
      <c r="I39" s="9">
        <v>6</v>
      </c>
      <c r="J39" s="9">
        <v>23</v>
      </c>
      <c r="K39" s="9">
        <v>14</v>
      </c>
      <c r="L39" s="9">
        <v>16</v>
      </c>
      <c r="M39" s="9">
        <v>3</v>
      </c>
      <c r="N39" s="9">
        <v>8</v>
      </c>
      <c r="O39" s="9">
        <v>11</v>
      </c>
      <c r="P39" s="9">
        <v>0</v>
      </c>
      <c r="Q39" s="9">
        <v>40</v>
      </c>
      <c r="R39" s="9">
        <v>3</v>
      </c>
      <c r="S39" s="9">
        <v>34</v>
      </c>
      <c r="T39" s="9">
        <v>6</v>
      </c>
      <c r="U39" s="9">
        <v>3</v>
      </c>
      <c r="V39" s="9">
        <v>6</v>
      </c>
      <c r="W39" s="9">
        <v>0</v>
      </c>
      <c r="X39" s="9"/>
      <c r="Y39" s="9">
        <v>3</v>
      </c>
      <c r="Z39" s="9">
        <v>28</v>
      </c>
      <c r="AA39" s="9">
        <v>8</v>
      </c>
      <c r="AB39" s="9">
        <v>0</v>
      </c>
      <c r="AC39" s="9">
        <v>26</v>
      </c>
      <c r="AD39" s="9">
        <v>8</v>
      </c>
      <c r="AE39" s="9">
        <v>4</v>
      </c>
      <c r="AF39" s="9">
        <v>21</v>
      </c>
      <c r="AG39" s="9">
        <v>34</v>
      </c>
      <c r="AH39" s="9">
        <v>7</v>
      </c>
      <c r="AI39" s="9">
        <v>4</v>
      </c>
      <c r="AJ39" s="9">
        <v>25</v>
      </c>
      <c r="AK39" s="9">
        <v>14</v>
      </c>
      <c r="AL39" s="9">
        <v>36</v>
      </c>
      <c r="AM39" s="9">
        <v>27</v>
      </c>
      <c r="AN39" s="9">
        <v>10</v>
      </c>
      <c r="AO39" s="9">
        <v>0</v>
      </c>
      <c r="AP39" s="9">
        <v>0</v>
      </c>
      <c r="AQ39" s="9">
        <v>7</v>
      </c>
      <c r="AR39" s="9">
        <v>9</v>
      </c>
      <c r="AS39" s="9">
        <v>0</v>
      </c>
      <c r="AT39" s="9">
        <v>3</v>
      </c>
      <c r="AU39" s="9">
        <v>16</v>
      </c>
      <c r="AV39" s="9">
        <v>47</v>
      </c>
      <c r="AW39" s="9">
        <v>0</v>
      </c>
      <c r="AX39" s="9">
        <v>0</v>
      </c>
      <c r="AY39" s="9">
        <v>12</v>
      </c>
      <c r="AZ39" s="9">
        <v>16</v>
      </c>
      <c r="BA39" s="9">
        <v>1</v>
      </c>
      <c r="BB39" s="9">
        <v>0</v>
      </c>
      <c r="BC39" s="9">
        <v>15</v>
      </c>
      <c r="BD39" s="9">
        <v>9</v>
      </c>
      <c r="BE39" s="9">
        <v>10</v>
      </c>
      <c r="BF39" s="9">
        <v>19</v>
      </c>
      <c r="BG39" s="9">
        <v>4</v>
      </c>
      <c r="BH39" s="9">
        <v>0</v>
      </c>
      <c r="BI39" s="9">
        <v>1</v>
      </c>
      <c r="BJ39" s="9">
        <v>27</v>
      </c>
      <c r="BK39" s="4">
        <v>3</v>
      </c>
      <c r="BL39" s="2">
        <f t="shared" si="0"/>
        <v>11.7</v>
      </c>
      <c r="BM39" s="2">
        <f t="shared" si="1"/>
        <v>1.5820854434203249</v>
      </c>
      <c r="BN39" s="17">
        <f t="shared" si="2"/>
        <v>0.98360655737704916</v>
      </c>
      <c r="BP39" s="13">
        <v>0.625</v>
      </c>
      <c r="BQ39" s="9">
        <v>20</v>
      </c>
      <c r="BR39" s="9">
        <v>57</v>
      </c>
      <c r="BS39" s="9">
        <v>1</v>
      </c>
      <c r="BT39" s="9">
        <v>25</v>
      </c>
      <c r="BU39" s="9"/>
      <c r="BV39" s="9">
        <v>9</v>
      </c>
      <c r="BW39" s="9">
        <v>34</v>
      </c>
      <c r="BX39" s="9">
        <v>36</v>
      </c>
      <c r="BY39" s="9">
        <v>23</v>
      </c>
      <c r="BZ39" s="9">
        <v>4</v>
      </c>
      <c r="CA39" s="9">
        <v>11</v>
      </c>
      <c r="CB39" s="9">
        <v>0</v>
      </c>
      <c r="CC39" s="9">
        <v>45</v>
      </c>
      <c r="CD39" s="9">
        <v>0</v>
      </c>
      <c r="CE39" s="9"/>
      <c r="CF39" s="9">
        <v>0</v>
      </c>
      <c r="CG39" s="9"/>
      <c r="CH39" s="9">
        <v>11</v>
      </c>
      <c r="CI39" s="9">
        <v>4</v>
      </c>
      <c r="CJ39" s="9">
        <v>3</v>
      </c>
      <c r="CK39" s="9">
        <v>42</v>
      </c>
      <c r="CL39" s="9">
        <v>0</v>
      </c>
      <c r="CM39" s="9">
        <v>0</v>
      </c>
      <c r="CN39" s="9">
        <v>18</v>
      </c>
      <c r="CO39" s="9">
        <v>52</v>
      </c>
      <c r="CP39" s="9">
        <v>19</v>
      </c>
      <c r="CQ39" s="9">
        <v>25</v>
      </c>
      <c r="CR39" s="9">
        <v>19</v>
      </c>
      <c r="CS39" s="9">
        <v>38</v>
      </c>
      <c r="CT39" s="9">
        <v>9</v>
      </c>
      <c r="CU39" s="9"/>
      <c r="CV39" s="9">
        <v>18</v>
      </c>
      <c r="CW39" s="9"/>
      <c r="CX39" s="9">
        <v>0</v>
      </c>
      <c r="CY39" s="9">
        <v>24</v>
      </c>
      <c r="CZ39" s="9">
        <v>45</v>
      </c>
      <c r="DA39" s="9"/>
      <c r="DB39" s="9"/>
      <c r="DC39" s="9">
        <v>0</v>
      </c>
      <c r="DD39" s="9"/>
      <c r="DE39" s="9"/>
      <c r="DF39" s="9"/>
      <c r="DG39" s="9">
        <v>34</v>
      </c>
      <c r="DH39" s="9">
        <v>0</v>
      </c>
      <c r="DI39" s="9">
        <v>36</v>
      </c>
      <c r="DJ39" s="9">
        <v>2</v>
      </c>
      <c r="DK39" s="9">
        <v>1</v>
      </c>
      <c r="DL39" s="9">
        <v>40</v>
      </c>
      <c r="DM39" s="9">
        <v>0</v>
      </c>
      <c r="DN39" s="9">
        <v>0</v>
      </c>
      <c r="DO39" s="9">
        <v>0</v>
      </c>
      <c r="DP39" s="9">
        <v>8</v>
      </c>
      <c r="DQ39" s="9">
        <v>36</v>
      </c>
      <c r="DR39" s="9">
        <v>30</v>
      </c>
      <c r="DS39" s="9">
        <v>26</v>
      </c>
      <c r="DT39" s="9">
        <v>36</v>
      </c>
      <c r="DU39" s="9">
        <v>9</v>
      </c>
      <c r="DV39" s="9">
        <v>0</v>
      </c>
      <c r="DW39" s="9"/>
      <c r="DX39" s="9">
        <v>1</v>
      </c>
      <c r="DY39" s="9"/>
      <c r="DZ39" s="9">
        <v>2</v>
      </c>
      <c r="EA39" s="9">
        <v>9</v>
      </c>
      <c r="EB39" s="9">
        <v>0</v>
      </c>
      <c r="EC39" s="9"/>
      <c r="ED39" s="2">
        <f t="shared" si="3"/>
        <v>16.576923076923077</v>
      </c>
      <c r="EE39" s="2">
        <f t="shared" si="4"/>
        <v>2.3302629260578502</v>
      </c>
      <c r="EF39" s="17">
        <f t="shared" si="5"/>
        <v>0.8125</v>
      </c>
      <c r="EH39" s="13">
        <v>0.625</v>
      </c>
      <c r="EI39" s="9">
        <v>3</v>
      </c>
      <c r="EJ39" s="9">
        <v>0</v>
      </c>
      <c r="EK39" s="9">
        <v>22</v>
      </c>
      <c r="EL39" s="9">
        <v>3</v>
      </c>
      <c r="EM39" s="9">
        <v>0</v>
      </c>
      <c r="EN39" s="9">
        <v>1</v>
      </c>
      <c r="EO39" s="9">
        <v>2</v>
      </c>
      <c r="EP39" s="9">
        <v>0</v>
      </c>
      <c r="EQ39" s="9">
        <v>0</v>
      </c>
      <c r="ER39" s="9">
        <v>26</v>
      </c>
      <c r="ES39" s="9">
        <v>10</v>
      </c>
      <c r="ET39" s="9">
        <v>0</v>
      </c>
      <c r="EU39" s="9">
        <v>17</v>
      </c>
      <c r="EV39" s="9">
        <v>0</v>
      </c>
      <c r="EW39" s="9">
        <v>3</v>
      </c>
      <c r="EX39" s="9">
        <v>12</v>
      </c>
      <c r="EY39" s="9">
        <v>0</v>
      </c>
      <c r="EZ39" s="9">
        <v>0</v>
      </c>
      <c r="FA39" s="9">
        <v>22</v>
      </c>
      <c r="FB39" s="9">
        <v>12</v>
      </c>
      <c r="FC39" s="9">
        <v>0</v>
      </c>
      <c r="FD39" s="9">
        <v>0</v>
      </c>
      <c r="FE39" s="9">
        <v>0</v>
      </c>
      <c r="FF39" s="9">
        <v>17</v>
      </c>
      <c r="FG39" s="9">
        <v>12</v>
      </c>
      <c r="FH39" s="9">
        <v>47</v>
      </c>
      <c r="FI39" s="9">
        <v>9</v>
      </c>
      <c r="FJ39" s="9">
        <v>11</v>
      </c>
      <c r="FK39" s="9">
        <v>6</v>
      </c>
      <c r="FL39" s="9">
        <v>0</v>
      </c>
      <c r="FM39" s="9">
        <v>23</v>
      </c>
      <c r="FN39" s="9">
        <v>0</v>
      </c>
      <c r="FO39" s="9">
        <v>0</v>
      </c>
      <c r="FP39" s="9">
        <v>35</v>
      </c>
      <c r="FQ39" s="9">
        <v>0</v>
      </c>
      <c r="FR39" s="9">
        <v>10</v>
      </c>
      <c r="FS39" s="9">
        <v>0</v>
      </c>
      <c r="FT39" s="9">
        <v>8</v>
      </c>
      <c r="FU39" s="9">
        <v>46</v>
      </c>
      <c r="FV39" s="9">
        <v>24</v>
      </c>
      <c r="FW39" s="9">
        <v>0</v>
      </c>
      <c r="FX39" s="9">
        <v>12</v>
      </c>
      <c r="FY39" s="9">
        <v>10</v>
      </c>
      <c r="FZ39" s="9">
        <v>35</v>
      </c>
      <c r="GA39" s="9">
        <v>18</v>
      </c>
      <c r="GB39" s="9">
        <v>1</v>
      </c>
      <c r="GC39" s="9">
        <v>0</v>
      </c>
      <c r="GD39" s="9">
        <v>26</v>
      </c>
      <c r="GE39" s="9"/>
      <c r="GF39" s="2">
        <f t="shared" si="6"/>
        <v>10.0625</v>
      </c>
      <c r="GG39" s="2">
        <f t="shared" si="7"/>
        <v>1.8175675063311738</v>
      </c>
      <c r="GH39" s="17">
        <f t="shared" si="8"/>
        <v>1</v>
      </c>
      <c r="GJ39" s="13">
        <v>0.625</v>
      </c>
      <c r="GK39" s="9"/>
      <c r="GL39" s="9"/>
      <c r="GM39" s="9">
        <v>26</v>
      </c>
      <c r="GN39" s="9"/>
      <c r="GO39" s="9">
        <v>0</v>
      </c>
      <c r="GP39" s="9">
        <v>57</v>
      </c>
      <c r="GQ39" s="9"/>
      <c r="GR39" s="9">
        <v>17</v>
      </c>
      <c r="GS39" s="9">
        <v>36</v>
      </c>
      <c r="GT39" s="9"/>
      <c r="GU39" s="9"/>
      <c r="GV39" s="9">
        <v>36</v>
      </c>
      <c r="GW39" s="9">
        <v>1</v>
      </c>
      <c r="GX39" s="9">
        <v>0</v>
      </c>
      <c r="GY39" s="9"/>
      <c r="HA39" s="9">
        <v>1</v>
      </c>
      <c r="HB39" s="9">
        <v>0</v>
      </c>
      <c r="HC39" s="9">
        <v>0</v>
      </c>
      <c r="HD39" s="9">
        <v>45</v>
      </c>
      <c r="HE39" s="9"/>
      <c r="HF39" s="9">
        <v>30</v>
      </c>
      <c r="HG39" s="9">
        <v>53</v>
      </c>
      <c r="HH39" s="9">
        <v>48</v>
      </c>
      <c r="HI39" s="9">
        <v>18</v>
      </c>
      <c r="HJ39" s="9">
        <v>25</v>
      </c>
      <c r="HK39" s="9">
        <v>1</v>
      </c>
      <c r="HL39" s="9">
        <v>25</v>
      </c>
      <c r="HM39" s="9">
        <v>0</v>
      </c>
      <c r="HN39" s="9">
        <v>10</v>
      </c>
      <c r="HO39" s="9">
        <v>34</v>
      </c>
      <c r="HP39" s="9">
        <v>0</v>
      </c>
      <c r="HQ39" s="9">
        <v>18</v>
      </c>
      <c r="HR39" s="9">
        <v>0</v>
      </c>
      <c r="HS39" s="9">
        <v>1</v>
      </c>
      <c r="HT39" s="9">
        <v>0</v>
      </c>
      <c r="HU39" s="9">
        <v>0</v>
      </c>
      <c r="HV39" s="9">
        <v>0</v>
      </c>
      <c r="HW39" s="9"/>
      <c r="HX39" s="9"/>
      <c r="HY39" s="9">
        <v>0</v>
      </c>
      <c r="HZ39" s="9">
        <v>0</v>
      </c>
      <c r="IA39" s="9">
        <v>0</v>
      </c>
      <c r="IB39" s="9">
        <v>16</v>
      </c>
      <c r="IC39" s="9">
        <v>42</v>
      </c>
      <c r="ID39" s="9">
        <v>27</v>
      </c>
      <c r="IE39" s="9">
        <v>10</v>
      </c>
      <c r="IF39" s="9">
        <v>0</v>
      </c>
      <c r="IG39" s="9"/>
      <c r="IH39" s="2">
        <f t="shared" si="9"/>
        <v>15.594594594594595</v>
      </c>
      <c r="II39" s="2">
        <f t="shared" si="10"/>
        <v>2.9830500795270192</v>
      </c>
      <c r="IJ39" s="17">
        <f t="shared" si="11"/>
        <v>0.77083333333333337</v>
      </c>
      <c r="IL39" s="13">
        <v>0.625</v>
      </c>
      <c r="IM39" s="4">
        <v>1</v>
      </c>
      <c r="IN39" s="4">
        <v>0</v>
      </c>
      <c r="IO39" s="4">
        <v>6</v>
      </c>
      <c r="IP39" s="4">
        <v>9</v>
      </c>
      <c r="IQ39" s="4">
        <v>24</v>
      </c>
      <c r="IR39" s="4">
        <v>0</v>
      </c>
      <c r="IS39" s="4">
        <v>0</v>
      </c>
      <c r="IT39" s="4">
        <v>0</v>
      </c>
      <c r="IU39" s="4">
        <v>9</v>
      </c>
      <c r="IV39" s="4">
        <v>0</v>
      </c>
      <c r="IW39" s="4">
        <v>0</v>
      </c>
      <c r="IX39" s="4">
        <v>0</v>
      </c>
      <c r="IY39" s="4">
        <v>22</v>
      </c>
      <c r="IZ39" s="4">
        <v>1</v>
      </c>
      <c r="JA39" s="4">
        <v>0</v>
      </c>
      <c r="JB39" s="4">
        <v>1</v>
      </c>
      <c r="JC39" s="4">
        <v>0</v>
      </c>
      <c r="JD39" s="4">
        <v>0</v>
      </c>
      <c r="JE39" s="4">
        <v>0</v>
      </c>
      <c r="JF39" s="4">
        <v>0</v>
      </c>
      <c r="JG39" s="4">
        <v>0</v>
      </c>
      <c r="JH39" s="4">
        <v>0</v>
      </c>
      <c r="JI39" s="4">
        <v>0</v>
      </c>
      <c r="JJ39" s="4">
        <v>0</v>
      </c>
      <c r="JK39" s="4">
        <v>0</v>
      </c>
      <c r="JL39" s="4">
        <v>0</v>
      </c>
      <c r="JM39" s="4">
        <v>0</v>
      </c>
      <c r="JN39" s="4">
        <v>0</v>
      </c>
      <c r="JO39" s="4">
        <v>0</v>
      </c>
      <c r="JP39" s="4">
        <v>0</v>
      </c>
      <c r="JQ39" s="4">
        <v>8</v>
      </c>
      <c r="JR39" s="4">
        <v>0</v>
      </c>
      <c r="JS39" s="4">
        <v>0</v>
      </c>
      <c r="JT39" s="4">
        <v>0</v>
      </c>
      <c r="JU39" s="4">
        <v>13</v>
      </c>
      <c r="JV39" s="4">
        <v>0</v>
      </c>
      <c r="JW39" s="4">
        <v>0</v>
      </c>
      <c r="JX39" s="4">
        <v>0</v>
      </c>
      <c r="JY39" s="4">
        <v>0</v>
      </c>
      <c r="JZ39" s="4">
        <v>0</v>
      </c>
      <c r="KA39" s="4">
        <v>0</v>
      </c>
      <c r="KB39" s="4">
        <v>0</v>
      </c>
      <c r="KC39" s="4">
        <v>20</v>
      </c>
      <c r="KD39" s="4"/>
      <c r="KE39" s="4">
        <f t="shared" si="12"/>
        <v>2.6511627906976742</v>
      </c>
      <c r="KF39" s="4">
        <f t="shared" si="13"/>
        <v>0.93881697954098309</v>
      </c>
      <c r="KG39" s="7">
        <f t="shared" si="14"/>
        <v>1</v>
      </c>
      <c r="KH39" s="4"/>
      <c r="KI39" s="13">
        <v>0.625</v>
      </c>
      <c r="KJ39" s="9">
        <v>0</v>
      </c>
      <c r="KK39" s="9">
        <v>0</v>
      </c>
      <c r="KL39" s="9">
        <v>25</v>
      </c>
      <c r="KM39" s="9">
        <v>18</v>
      </c>
      <c r="KN39" s="9">
        <v>0</v>
      </c>
      <c r="KO39" s="9">
        <v>0</v>
      </c>
      <c r="KP39" s="9">
        <v>7</v>
      </c>
      <c r="KQ39" s="9"/>
      <c r="KR39" s="9"/>
      <c r="KS39" s="9">
        <v>0</v>
      </c>
      <c r="KT39" s="9"/>
      <c r="KU39" s="9">
        <v>75</v>
      </c>
      <c r="KV39" s="9">
        <v>0</v>
      </c>
      <c r="KW39" s="9">
        <v>0</v>
      </c>
      <c r="KX39" s="9">
        <v>0</v>
      </c>
      <c r="KY39" s="9">
        <v>0</v>
      </c>
      <c r="KZ39" s="9">
        <v>0</v>
      </c>
      <c r="LA39" s="9">
        <v>0</v>
      </c>
      <c r="LB39" s="9">
        <v>3</v>
      </c>
      <c r="LC39" s="9">
        <v>0</v>
      </c>
      <c r="LD39" s="9">
        <v>0</v>
      </c>
      <c r="LE39" s="9">
        <v>0</v>
      </c>
      <c r="LF39" s="9">
        <v>0</v>
      </c>
      <c r="LG39" s="9">
        <v>0</v>
      </c>
      <c r="LH39" s="9">
        <v>0</v>
      </c>
      <c r="LI39" s="9">
        <v>0</v>
      </c>
      <c r="LJ39" s="9">
        <v>9</v>
      </c>
      <c r="LK39" s="9">
        <v>0</v>
      </c>
      <c r="LL39" s="9">
        <v>0</v>
      </c>
      <c r="LM39" s="9">
        <v>0</v>
      </c>
      <c r="LN39" s="9">
        <v>0</v>
      </c>
      <c r="LO39" s="9">
        <v>9</v>
      </c>
      <c r="LP39" s="9">
        <v>0</v>
      </c>
      <c r="LQ39" s="9">
        <v>2</v>
      </c>
      <c r="LR39" s="9">
        <v>0</v>
      </c>
      <c r="LS39" s="9">
        <v>0</v>
      </c>
      <c r="LT39" s="9">
        <v>0</v>
      </c>
      <c r="LU39" s="9">
        <v>21</v>
      </c>
      <c r="LV39" s="9">
        <v>0</v>
      </c>
      <c r="LW39" s="9">
        <v>0</v>
      </c>
      <c r="LX39" s="9">
        <v>0</v>
      </c>
      <c r="LY39" s="9">
        <v>0</v>
      </c>
      <c r="LZ39" s="9">
        <v>0</v>
      </c>
      <c r="MA39" s="9">
        <v>0</v>
      </c>
      <c r="MB39" s="9">
        <v>0</v>
      </c>
      <c r="MC39" s="4"/>
      <c r="MD39" s="4">
        <f t="shared" si="15"/>
        <v>4.0238095238095237</v>
      </c>
      <c r="ME39" s="4">
        <f t="shared" si="16"/>
        <v>1.9516478326691051</v>
      </c>
      <c r="MF39" s="7">
        <f t="shared" si="17"/>
        <v>0.93333333333333335</v>
      </c>
    </row>
    <row r="40" spans="1:344" x14ac:dyDescent="0.55000000000000004">
      <c r="A40" s="13">
        <v>0.64583333333333337</v>
      </c>
      <c r="B40" s="9">
        <v>24</v>
      </c>
      <c r="C40" s="9">
        <v>0</v>
      </c>
      <c r="D40" s="9">
        <v>9</v>
      </c>
      <c r="E40" s="9">
        <v>7</v>
      </c>
      <c r="F40" s="9">
        <v>5</v>
      </c>
      <c r="G40" s="9">
        <v>0</v>
      </c>
      <c r="H40" s="9">
        <v>11</v>
      </c>
      <c r="I40" s="9">
        <v>1</v>
      </c>
      <c r="J40" s="9">
        <v>36</v>
      </c>
      <c r="K40" s="9">
        <v>30</v>
      </c>
      <c r="L40" s="9">
        <v>60</v>
      </c>
      <c r="M40" s="9">
        <v>0</v>
      </c>
      <c r="N40" s="9">
        <v>4</v>
      </c>
      <c r="O40" s="9">
        <v>16</v>
      </c>
      <c r="P40" s="9">
        <v>4</v>
      </c>
      <c r="Q40" s="9">
        <v>64</v>
      </c>
      <c r="R40" s="9">
        <v>8</v>
      </c>
      <c r="S40" s="9">
        <v>40</v>
      </c>
      <c r="T40" s="9">
        <v>74</v>
      </c>
      <c r="U40" s="9">
        <v>2</v>
      </c>
      <c r="V40" s="9">
        <v>50</v>
      </c>
      <c r="W40" s="9">
        <v>0</v>
      </c>
      <c r="X40" s="9"/>
      <c r="Y40" s="9">
        <v>51</v>
      </c>
      <c r="Z40" s="9">
        <v>34</v>
      </c>
      <c r="AA40" s="9">
        <v>5</v>
      </c>
      <c r="AB40" s="9">
        <v>0</v>
      </c>
      <c r="AC40" s="9">
        <v>22</v>
      </c>
      <c r="AD40" s="9">
        <v>45</v>
      </c>
      <c r="AE40" s="9">
        <v>1</v>
      </c>
      <c r="AF40" s="9">
        <v>3</v>
      </c>
      <c r="AG40" s="9">
        <v>8</v>
      </c>
      <c r="AH40" s="9">
        <v>21</v>
      </c>
      <c r="AI40" s="9">
        <v>9</v>
      </c>
      <c r="AJ40" s="9">
        <v>25</v>
      </c>
      <c r="AK40" s="9">
        <v>22</v>
      </c>
      <c r="AL40" s="9">
        <v>16</v>
      </c>
      <c r="AM40" s="9">
        <v>21</v>
      </c>
      <c r="AN40" s="9">
        <v>41</v>
      </c>
      <c r="AO40" s="9">
        <v>0</v>
      </c>
      <c r="AP40" s="9">
        <v>0</v>
      </c>
      <c r="AQ40" s="9">
        <v>6</v>
      </c>
      <c r="AR40" s="9">
        <v>40</v>
      </c>
      <c r="AS40" s="9">
        <v>2</v>
      </c>
      <c r="AT40" s="9">
        <v>8</v>
      </c>
      <c r="AU40" s="9">
        <v>0</v>
      </c>
      <c r="AV40" s="9">
        <v>45</v>
      </c>
      <c r="AW40" s="9">
        <v>0</v>
      </c>
      <c r="AX40" s="9">
        <v>11</v>
      </c>
      <c r="AY40" s="9">
        <v>5</v>
      </c>
      <c r="AZ40" s="9">
        <v>18</v>
      </c>
      <c r="BA40" s="9">
        <v>0</v>
      </c>
      <c r="BB40" s="9">
        <v>0</v>
      </c>
      <c r="BC40" s="9">
        <v>4</v>
      </c>
      <c r="BD40" s="9">
        <v>10</v>
      </c>
      <c r="BE40" s="9">
        <v>1</v>
      </c>
      <c r="BF40" s="9">
        <v>43</v>
      </c>
      <c r="BG40" s="9">
        <v>3</v>
      </c>
      <c r="BH40" s="9">
        <v>0</v>
      </c>
      <c r="BI40" s="9">
        <v>0</v>
      </c>
      <c r="BJ40" s="9">
        <v>10</v>
      </c>
      <c r="BK40" s="4">
        <v>3</v>
      </c>
      <c r="BL40" s="2">
        <f t="shared" si="0"/>
        <v>16.25</v>
      </c>
      <c r="BM40" s="2">
        <f t="shared" si="1"/>
        <v>2.4633614670839772</v>
      </c>
      <c r="BN40" s="17">
        <f t="shared" si="2"/>
        <v>0.98360655737704916</v>
      </c>
      <c r="BP40" s="13">
        <v>0.64583333333333337</v>
      </c>
      <c r="BQ40" s="9">
        <v>20</v>
      </c>
      <c r="BR40" s="9">
        <v>37</v>
      </c>
      <c r="BS40" s="9">
        <v>32</v>
      </c>
      <c r="BT40" s="9">
        <v>26</v>
      </c>
      <c r="BU40" s="9"/>
      <c r="BV40" s="9">
        <v>0</v>
      </c>
      <c r="BW40" s="9">
        <v>37</v>
      </c>
      <c r="BX40" s="9">
        <v>9</v>
      </c>
      <c r="BY40" s="9">
        <v>15</v>
      </c>
      <c r="BZ40" s="9">
        <v>3</v>
      </c>
      <c r="CA40" s="9">
        <v>14</v>
      </c>
      <c r="CB40" s="9">
        <v>0</v>
      </c>
      <c r="CC40" s="9">
        <v>31</v>
      </c>
      <c r="CD40" s="9">
        <v>4</v>
      </c>
      <c r="CE40" s="9"/>
      <c r="CF40" s="9">
        <v>0</v>
      </c>
      <c r="CG40" s="9"/>
      <c r="CH40" s="9">
        <v>7</v>
      </c>
      <c r="CI40" s="9">
        <v>8</v>
      </c>
      <c r="CJ40" s="9">
        <v>47</v>
      </c>
      <c r="CK40" s="9">
        <v>47</v>
      </c>
      <c r="CL40" s="9">
        <v>2</v>
      </c>
      <c r="CM40" s="9">
        <v>0</v>
      </c>
      <c r="CN40" s="9">
        <v>18</v>
      </c>
      <c r="CO40" s="9">
        <v>20</v>
      </c>
      <c r="CP40" s="9">
        <v>17</v>
      </c>
      <c r="CQ40" s="9">
        <v>42</v>
      </c>
      <c r="CR40" s="9">
        <v>23</v>
      </c>
      <c r="CS40" s="9">
        <v>60</v>
      </c>
      <c r="CT40" s="9">
        <v>0</v>
      </c>
      <c r="CU40" s="9"/>
      <c r="CV40" s="9">
        <v>6</v>
      </c>
      <c r="CW40" s="9"/>
      <c r="CX40" s="9">
        <v>0</v>
      </c>
      <c r="CY40" s="9">
        <v>11</v>
      </c>
      <c r="CZ40" s="9">
        <v>34</v>
      </c>
      <c r="DA40" s="9"/>
      <c r="DB40" s="9"/>
      <c r="DC40" s="9">
        <v>0</v>
      </c>
      <c r="DD40" s="9"/>
      <c r="DE40" s="9"/>
      <c r="DF40" s="9"/>
      <c r="DG40" s="9">
        <v>34</v>
      </c>
      <c r="DH40" s="9">
        <v>0</v>
      </c>
      <c r="DI40" s="9">
        <v>34</v>
      </c>
      <c r="DJ40" s="9">
        <v>0</v>
      </c>
      <c r="DK40" s="9">
        <v>23</v>
      </c>
      <c r="DL40" s="9">
        <v>49</v>
      </c>
      <c r="DM40" s="9">
        <v>12</v>
      </c>
      <c r="DN40" s="9">
        <v>0</v>
      </c>
      <c r="DO40" s="9">
        <v>0</v>
      </c>
      <c r="DP40" s="9">
        <v>0</v>
      </c>
      <c r="DQ40" s="9">
        <v>28</v>
      </c>
      <c r="DR40" s="9">
        <v>35</v>
      </c>
      <c r="DS40" s="9">
        <v>48</v>
      </c>
      <c r="DT40" s="9">
        <v>33</v>
      </c>
      <c r="DU40" s="9">
        <v>21</v>
      </c>
      <c r="DV40" s="9">
        <v>0</v>
      </c>
      <c r="DW40" s="9"/>
      <c r="DX40" s="9">
        <v>0</v>
      </c>
      <c r="DY40" s="9"/>
      <c r="DZ40" s="9">
        <v>2</v>
      </c>
      <c r="EA40" s="9">
        <v>1</v>
      </c>
      <c r="EB40" s="9">
        <v>0</v>
      </c>
      <c r="EC40" s="9"/>
      <c r="ED40" s="2">
        <f t="shared" si="3"/>
        <v>17.115384615384617</v>
      </c>
      <c r="EE40" s="2">
        <f t="shared" si="4"/>
        <v>2.3846944471883318</v>
      </c>
      <c r="EF40" s="17">
        <f t="shared" si="5"/>
        <v>0.8125</v>
      </c>
      <c r="EH40" s="13">
        <v>0.64583333333333337</v>
      </c>
      <c r="EI40" s="9">
        <v>28</v>
      </c>
      <c r="EJ40" s="9">
        <v>6</v>
      </c>
      <c r="EK40" s="9">
        <v>15</v>
      </c>
      <c r="EL40" s="9">
        <v>15</v>
      </c>
      <c r="EM40" s="9">
        <v>1</v>
      </c>
      <c r="EN40" s="9">
        <v>30</v>
      </c>
      <c r="EO40" s="9">
        <v>0</v>
      </c>
      <c r="EP40" s="9">
        <v>10</v>
      </c>
      <c r="EQ40" s="9">
        <v>11</v>
      </c>
      <c r="ER40" s="9">
        <v>13</v>
      </c>
      <c r="ES40" s="9">
        <v>12</v>
      </c>
      <c r="ET40" s="9">
        <v>4</v>
      </c>
      <c r="EU40" s="9">
        <v>0</v>
      </c>
      <c r="EV40" s="9">
        <v>14</v>
      </c>
      <c r="EW40" s="9">
        <v>2</v>
      </c>
      <c r="EX40" s="9">
        <v>16</v>
      </c>
      <c r="EY40" s="9">
        <v>11</v>
      </c>
      <c r="EZ40" s="9">
        <v>11</v>
      </c>
      <c r="FA40" s="9">
        <v>19</v>
      </c>
      <c r="FB40" s="9">
        <v>24</v>
      </c>
      <c r="FC40" s="9">
        <v>12</v>
      </c>
      <c r="FD40" s="9">
        <v>2</v>
      </c>
      <c r="FE40" s="9">
        <v>8</v>
      </c>
      <c r="FF40" s="9">
        <v>12</v>
      </c>
      <c r="FG40" s="9">
        <v>0</v>
      </c>
      <c r="FH40" s="9">
        <v>11</v>
      </c>
      <c r="FI40" s="9">
        <v>25</v>
      </c>
      <c r="FJ40" s="9">
        <v>9</v>
      </c>
      <c r="FK40" s="9">
        <v>6</v>
      </c>
      <c r="FL40" s="9">
        <v>13</v>
      </c>
      <c r="FM40" s="9">
        <v>5</v>
      </c>
      <c r="FN40" s="9">
        <v>8</v>
      </c>
      <c r="FO40" s="9">
        <v>0</v>
      </c>
      <c r="FP40" s="9">
        <v>0</v>
      </c>
      <c r="FQ40" s="9">
        <v>10</v>
      </c>
      <c r="FR40" s="9">
        <v>24</v>
      </c>
      <c r="FS40" s="9">
        <v>7</v>
      </c>
      <c r="FT40" s="9">
        <v>72</v>
      </c>
      <c r="FU40" s="9">
        <v>19</v>
      </c>
      <c r="FV40" s="9">
        <v>13</v>
      </c>
      <c r="FW40" s="9">
        <v>50</v>
      </c>
      <c r="FX40" s="9">
        <v>27</v>
      </c>
      <c r="FY40" s="9">
        <v>1</v>
      </c>
      <c r="FZ40" s="9">
        <v>25</v>
      </c>
      <c r="GA40" s="9">
        <v>22</v>
      </c>
      <c r="GB40" s="9">
        <v>13</v>
      </c>
      <c r="GC40" s="9">
        <v>13</v>
      </c>
      <c r="GD40" s="9">
        <v>5</v>
      </c>
      <c r="GE40" s="9"/>
      <c r="GF40" s="2">
        <f t="shared" si="6"/>
        <v>13.625</v>
      </c>
      <c r="GG40" s="2">
        <f t="shared" si="7"/>
        <v>1.89053845194904</v>
      </c>
      <c r="GH40" s="17">
        <f t="shared" si="8"/>
        <v>1</v>
      </c>
      <c r="GJ40" s="13">
        <v>0.64583333333333337</v>
      </c>
      <c r="GK40" s="9"/>
      <c r="GL40" s="9"/>
      <c r="GM40" s="9">
        <v>25</v>
      </c>
      <c r="GN40" s="9"/>
      <c r="GO40" s="9">
        <v>0</v>
      </c>
      <c r="GP40" s="9">
        <v>36</v>
      </c>
      <c r="GQ40" s="9"/>
      <c r="GR40" s="9">
        <v>12</v>
      </c>
      <c r="GS40" s="9">
        <v>52</v>
      </c>
      <c r="GT40" s="9"/>
      <c r="GU40" s="9"/>
      <c r="GV40" s="9">
        <v>36</v>
      </c>
      <c r="GW40" s="9">
        <v>5</v>
      </c>
      <c r="GX40" s="9">
        <v>0</v>
      </c>
      <c r="GY40" s="9"/>
      <c r="HA40" s="9"/>
      <c r="HB40" s="9">
        <v>2</v>
      </c>
      <c r="HC40" s="9">
        <v>8</v>
      </c>
      <c r="HD40" s="9">
        <v>34</v>
      </c>
      <c r="HE40" s="9"/>
      <c r="HF40" s="9">
        <v>33</v>
      </c>
      <c r="HG40" s="9">
        <v>67</v>
      </c>
      <c r="HH40" s="9">
        <v>25</v>
      </c>
      <c r="HI40" s="9">
        <v>11</v>
      </c>
      <c r="HJ40" s="9">
        <v>18</v>
      </c>
      <c r="HK40" s="9">
        <v>7</v>
      </c>
      <c r="HL40" s="9">
        <v>22</v>
      </c>
      <c r="HM40" s="9">
        <v>0</v>
      </c>
      <c r="HN40" s="9">
        <v>8</v>
      </c>
      <c r="HO40" s="9">
        <v>21</v>
      </c>
      <c r="HP40" s="9">
        <v>9</v>
      </c>
      <c r="HQ40" s="9">
        <v>34</v>
      </c>
      <c r="HR40" s="9">
        <v>0</v>
      </c>
      <c r="HS40" s="9">
        <v>0</v>
      </c>
      <c r="HT40" s="9">
        <v>0</v>
      </c>
      <c r="HU40" s="9">
        <v>0</v>
      </c>
      <c r="HV40" s="9">
        <v>0</v>
      </c>
      <c r="HW40" s="9"/>
      <c r="HX40" s="9"/>
      <c r="HY40" s="9">
        <v>0</v>
      </c>
      <c r="HZ40" s="9">
        <v>0</v>
      </c>
      <c r="IA40" s="9">
        <v>1</v>
      </c>
      <c r="IB40" s="9">
        <v>12</v>
      </c>
      <c r="IC40" s="9">
        <v>29</v>
      </c>
      <c r="ID40" s="9">
        <v>20</v>
      </c>
      <c r="IE40" s="9">
        <v>0</v>
      </c>
      <c r="IF40" s="9">
        <v>0</v>
      </c>
      <c r="IG40" s="9"/>
      <c r="IH40" s="2">
        <f t="shared" si="9"/>
        <v>14.638888888888889</v>
      </c>
      <c r="II40" s="2">
        <f t="shared" si="10"/>
        <v>2.8042351128072753</v>
      </c>
      <c r="IJ40" s="17">
        <f t="shared" si="11"/>
        <v>0.75</v>
      </c>
      <c r="IL40" s="13">
        <v>0.64583333333333337</v>
      </c>
      <c r="IM40" s="4">
        <v>0</v>
      </c>
      <c r="IN40" s="4">
        <v>0</v>
      </c>
      <c r="IO40" s="4">
        <v>0</v>
      </c>
      <c r="IP40" s="4">
        <v>0</v>
      </c>
      <c r="IQ40" s="4">
        <v>3</v>
      </c>
      <c r="IR40" s="4">
        <v>0</v>
      </c>
      <c r="IS40" s="4">
        <v>2</v>
      </c>
      <c r="IT40" s="4">
        <v>22</v>
      </c>
      <c r="IU40" s="4">
        <v>0</v>
      </c>
      <c r="IV40" s="4">
        <v>0</v>
      </c>
      <c r="IW40" s="4">
        <v>0</v>
      </c>
      <c r="IX40" s="4">
        <v>0</v>
      </c>
      <c r="IY40" s="4">
        <v>28</v>
      </c>
      <c r="IZ40" s="4">
        <v>0</v>
      </c>
      <c r="JA40" s="4">
        <v>0</v>
      </c>
      <c r="JB40" s="4">
        <v>51</v>
      </c>
      <c r="JC40" s="4">
        <v>25</v>
      </c>
      <c r="JD40" s="4">
        <v>0</v>
      </c>
      <c r="JE40" s="4">
        <v>0</v>
      </c>
      <c r="JF40" s="4">
        <v>6</v>
      </c>
      <c r="JG40" s="4">
        <v>19</v>
      </c>
      <c r="JH40" s="4">
        <v>39</v>
      </c>
      <c r="JI40" s="4">
        <v>20</v>
      </c>
      <c r="JJ40" s="4">
        <v>43</v>
      </c>
      <c r="JK40" s="4">
        <v>56</v>
      </c>
      <c r="JL40" s="4">
        <v>57</v>
      </c>
      <c r="JM40" s="4">
        <v>27</v>
      </c>
      <c r="JN40" s="4">
        <v>32</v>
      </c>
      <c r="JO40" s="4">
        <v>1</v>
      </c>
      <c r="JP40" s="4">
        <v>33</v>
      </c>
      <c r="JQ40" s="4">
        <v>19</v>
      </c>
      <c r="JR40" s="4">
        <v>0</v>
      </c>
      <c r="JS40" s="4">
        <v>0</v>
      </c>
      <c r="JT40" s="4">
        <v>0</v>
      </c>
      <c r="JU40" s="4">
        <v>7</v>
      </c>
      <c r="JV40" s="4">
        <v>0</v>
      </c>
      <c r="JW40" s="4">
        <v>0</v>
      </c>
      <c r="JX40" s="4">
        <v>0</v>
      </c>
      <c r="JY40" s="4">
        <v>0</v>
      </c>
      <c r="JZ40" s="4">
        <v>0</v>
      </c>
      <c r="KA40" s="4">
        <v>0</v>
      </c>
      <c r="KB40" s="4">
        <v>0</v>
      </c>
      <c r="KC40" s="4">
        <v>20</v>
      </c>
      <c r="KD40" s="4"/>
      <c r="KE40" s="4">
        <f t="shared" si="12"/>
        <v>11.86046511627907</v>
      </c>
      <c r="KF40" s="4">
        <f t="shared" si="13"/>
        <v>2.6479648875675292</v>
      </c>
      <c r="KG40" s="7">
        <f t="shared" si="14"/>
        <v>1</v>
      </c>
      <c r="KH40" s="4"/>
      <c r="KI40" s="13">
        <v>0.64583333333333337</v>
      </c>
      <c r="KJ40" s="9">
        <v>0</v>
      </c>
      <c r="KK40" s="9">
        <v>0</v>
      </c>
      <c r="KL40" s="9">
        <v>16</v>
      </c>
      <c r="KM40" s="9">
        <v>18</v>
      </c>
      <c r="KN40" s="9">
        <v>0</v>
      </c>
      <c r="KO40" s="9">
        <v>1</v>
      </c>
      <c r="KP40" s="9">
        <v>0</v>
      </c>
      <c r="KQ40" s="9"/>
      <c r="KR40" s="9"/>
      <c r="KS40" s="9">
        <v>0</v>
      </c>
      <c r="KT40" s="9"/>
      <c r="KU40" s="9">
        <v>5</v>
      </c>
      <c r="KV40" s="9">
        <v>6</v>
      </c>
      <c r="KW40" s="9">
        <v>0</v>
      </c>
      <c r="KX40" s="9">
        <v>44</v>
      </c>
      <c r="KY40" s="9">
        <v>0</v>
      </c>
      <c r="KZ40" s="9">
        <v>37</v>
      </c>
      <c r="LA40" s="9">
        <v>13</v>
      </c>
      <c r="LB40" s="9">
        <v>37</v>
      </c>
      <c r="LC40" s="9">
        <v>31</v>
      </c>
      <c r="LD40" s="9">
        <v>64</v>
      </c>
      <c r="LE40" s="9">
        <v>18</v>
      </c>
      <c r="LF40" s="9">
        <v>0</v>
      </c>
      <c r="LG40" s="9">
        <v>8</v>
      </c>
      <c r="LH40" s="9">
        <v>0</v>
      </c>
      <c r="LI40" s="9">
        <v>0</v>
      </c>
      <c r="LJ40" s="9">
        <v>73</v>
      </c>
      <c r="LK40" s="9">
        <v>21</v>
      </c>
      <c r="LL40" s="9">
        <v>32</v>
      </c>
      <c r="LM40" s="9">
        <v>0</v>
      </c>
      <c r="LN40" s="9">
        <v>0</v>
      </c>
      <c r="LO40" s="9">
        <v>1</v>
      </c>
      <c r="LP40" s="9">
        <v>0</v>
      </c>
      <c r="LQ40" s="9">
        <v>0</v>
      </c>
      <c r="LR40" s="9">
        <v>0</v>
      </c>
      <c r="LS40" s="9">
        <v>0</v>
      </c>
      <c r="LT40" s="9">
        <v>0</v>
      </c>
      <c r="LU40" s="9">
        <v>0</v>
      </c>
      <c r="LV40" s="9">
        <v>0</v>
      </c>
      <c r="LW40" s="9">
        <v>0</v>
      </c>
      <c r="LX40" s="9">
        <v>0</v>
      </c>
      <c r="LY40" s="9">
        <v>0</v>
      </c>
      <c r="LZ40" s="9">
        <v>0</v>
      </c>
      <c r="MA40" s="9">
        <v>0</v>
      </c>
      <c r="MB40" s="9">
        <v>0</v>
      </c>
      <c r="MC40" s="4"/>
      <c r="MD40" s="4">
        <f t="shared" si="15"/>
        <v>10.119047619047619</v>
      </c>
      <c r="ME40" s="4">
        <f t="shared" si="16"/>
        <v>2.7920998514853985</v>
      </c>
      <c r="MF40" s="7">
        <f t="shared" si="17"/>
        <v>0.93333333333333335</v>
      </c>
    </row>
    <row r="41" spans="1:344" x14ac:dyDescent="0.55000000000000004">
      <c r="A41" s="13">
        <v>0.66666666666666663</v>
      </c>
      <c r="B41" s="9">
        <v>23</v>
      </c>
      <c r="C41" s="9">
        <v>23</v>
      </c>
      <c r="D41" s="9">
        <v>0</v>
      </c>
      <c r="E41" s="9">
        <v>0</v>
      </c>
      <c r="F41" s="9">
        <v>11</v>
      </c>
      <c r="G41" s="9">
        <v>0</v>
      </c>
      <c r="H41" s="9">
        <v>16</v>
      </c>
      <c r="I41" s="9">
        <v>0</v>
      </c>
      <c r="J41" s="9">
        <v>20</v>
      </c>
      <c r="K41" s="9">
        <v>17</v>
      </c>
      <c r="L41" s="9">
        <v>41</v>
      </c>
      <c r="M41" s="9">
        <v>0</v>
      </c>
      <c r="N41" s="9">
        <v>13</v>
      </c>
      <c r="O41" s="9">
        <v>66</v>
      </c>
      <c r="P41" s="9">
        <v>0</v>
      </c>
      <c r="Q41" s="9">
        <v>13</v>
      </c>
      <c r="R41" s="9">
        <v>4</v>
      </c>
      <c r="S41" s="9">
        <v>38</v>
      </c>
      <c r="T41" s="9">
        <v>44</v>
      </c>
      <c r="U41" s="9">
        <v>0</v>
      </c>
      <c r="V41" s="9">
        <v>11</v>
      </c>
      <c r="W41" s="9">
        <v>8</v>
      </c>
      <c r="X41" s="9"/>
      <c r="Y41" s="9">
        <v>13</v>
      </c>
      <c r="Z41" s="9">
        <v>27</v>
      </c>
      <c r="AA41" s="9">
        <v>5</v>
      </c>
      <c r="AB41" s="9">
        <v>4</v>
      </c>
      <c r="AC41" s="9">
        <v>28</v>
      </c>
      <c r="AD41" s="9">
        <v>15</v>
      </c>
      <c r="AE41" s="9">
        <v>16</v>
      </c>
      <c r="AF41" s="9">
        <v>29</v>
      </c>
      <c r="AG41" s="9">
        <v>4</v>
      </c>
      <c r="AH41" s="9">
        <v>21</v>
      </c>
      <c r="AI41" s="9">
        <v>0</v>
      </c>
      <c r="AJ41" s="9">
        <v>2</v>
      </c>
      <c r="AK41" s="9">
        <v>30</v>
      </c>
      <c r="AL41" s="9">
        <v>20</v>
      </c>
      <c r="AM41" s="9">
        <v>27</v>
      </c>
      <c r="AN41" s="9">
        <v>31</v>
      </c>
      <c r="AO41" s="9">
        <v>0</v>
      </c>
      <c r="AP41" s="9">
        <v>4</v>
      </c>
      <c r="AQ41" s="9">
        <v>0</v>
      </c>
      <c r="AR41" s="9">
        <v>19</v>
      </c>
      <c r="AS41" s="9">
        <v>0</v>
      </c>
      <c r="AT41" s="9">
        <v>6</v>
      </c>
      <c r="AU41" s="9">
        <v>32</v>
      </c>
      <c r="AV41" s="9">
        <v>45</v>
      </c>
      <c r="AW41" s="9">
        <v>0</v>
      </c>
      <c r="AX41" s="9">
        <v>0</v>
      </c>
      <c r="AY41" s="9">
        <v>7</v>
      </c>
      <c r="AZ41" s="9">
        <v>2</v>
      </c>
      <c r="BA41" s="9">
        <v>0</v>
      </c>
      <c r="BB41" s="9">
        <v>0</v>
      </c>
      <c r="BC41" s="9">
        <v>2</v>
      </c>
      <c r="BD41" s="9">
        <v>1</v>
      </c>
      <c r="BE41" s="9">
        <v>4</v>
      </c>
      <c r="BF41" s="9">
        <v>0</v>
      </c>
      <c r="BG41" s="9">
        <v>85</v>
      </c>
      <c r="BH41" s="9">
        <v>0</v>
      </c>
      <c r="BI41" s="9">
        <v>1</v>
      </c>
      <c r="BJ41" s="9">
        <v>4</v>
      </c>
      <c r="BK41" s="4">
        <v>3</v>
      </c>
      <c r="BL41" s="2">
        <f t="shared" si="0"/>
        <v>13.866666666666667</v>
      </c>
      <c r="BM41" s="2">
        <f t="shared" si="1"/>
        <v>2.2434420017165397</v>
      </c>
      <c r="BN41" s="17">
        <f t="shared" si="2"/>
        <v>0.98360655737704916</v>
      </c>
      <c r="BP41" s="13">
        <v>0.66666666666666663</v>
      </c>
      <c r="BQ41" s="9">
        <v>18</v>
      </c>
      <c r="BR41" s="9">
        <v>45</v>
      </c>
      <c r="BS41" s="9">
        <v>8</v>
      </c>
      <c r="BT41" s="9">
        <v>26</v>
      </c>
      <c r="BU41" s="9"/>
      <c r="BV41" s="9">
        <v>0</v>
      </c>
      <c r="BW41" s="9">
        <v>22</v>
      </c>
      <c r="BX41" s="9">
        <v>1</v>
      </c>
      <c r="BY41" s="9">
        <v>11</v>
      </c>
      <c r="BZ41" s="9">
        <v>4</v>
      </c>
      <c r="CA41" s="9">
        <v>19</v>
      </c>
      <c r="CB41" s="9">
        <v>0</v>
      </c>
      <c r="CC41" s="9">
        <v>17</v>
      </c>
      <c r="CD41" s="9">
        <v>2</v>
      </c>
      <c r="CE41" s="9"/>
      <c r="CF41" s="9">
        <v>2</v>
      </c>
      <c r="CG41" s="9"/>
      <c r="CH41" s="9">
        <v>3</v>
      </c>
      <c r="CI41" s="9">
        <v>24</v>
      </c>
      <c r="CJ41" s="9">
        <v>4</v>
      </c>
      <c r="CK41" s="9">
        <v>40</v>
      </c>
      <c r="CL41" s="9">
        <v>9</v>
      </c>
      <c r="CM41" s="9">
        <v>0</v>
      </c>
      <c r="CN41" s="9">
        <v>24</v>
      </c>
      <c r="CO41" s="9">
        <v>9</v>
      </c>
      <c r="CP41" s="9">
        <v>19</v>
      </c>
      <c r="CQ41" s="9">
        <v>26</v>
      </c>
      <c r="CR41" s="9">
        <v>11</v>
      </c>
      <c r="CS41" s="9">
        <v>23</v>
      </c>
      <c r="CT41" s="9">
        <v>4</v>
      </c>
      <c r="CU41" s="9"/>
      <c r="CV41" s="9">
        <v>1</v>
      </c>
      <c r="CW41" s="9"/>
      <c r="CX41" s="9">
        <v>0</v>
      </c>
      <c r="CY41" s="9">
        <v>22</v>
      </c>
      <c r="CZ41" s="9">
        <v>36</v>
      </c>
      <c r="DA41" s="9"/>
      <c r="DB41" s="9"/>
      <c r="DC41" s="9">
        <v>0</v>
      </c>
      <c r="DD41" s="9"/>
      <c r="DE41" s="9"/>
      <c r="DF41" s="9"/>
      <c r="DG41" s="9">
        <v>50</v>
      </c>
      <c r="DH41" s="9">
        <v>0</v>
      </c>
      <c r="DI41" s="9">
        <v>32</v>
      </c>
      <c r="DJ41" s="9">
        <v>0</v>
      </c>
      <c r="DK41" s="9">
        <v>12</v>
      </c>
      <c r="DL41" s="9">
        <v>54</v>
      </c>
      <c r="DM41" s="9">
        <v>0</v>
      </c>
      <c r="DN41" s="9">
        <v>5</v>
      </c>
      <c r="DO41" s="9">
        <v>42</v>
      </c>
      <c r="DP41" s="9">
        <v>8</v>
      </c>
      <c r="DQ41" s="9">
        <v>33</v>
      </c>
      <c r="DR41" s="9">
        <v>31</v>
      </c>
      <c r="DS41" s="9">
        <v>14</v>
      </c>
      <c r="DT41" s="9">
        <v>30</v>
      </c>
      <c r="DU41" s="9">
        <v>2</v>
      </c>
      <c r="DV41" s="9">
        <v>0</v>
      </c>
      <c r="DW41" s="9"/>
      <c r="DX41" s="9">
        <v>0</v>
      </c>
      <c r="DY41" s="9"/>
      <c r="DZ41" s="9">
        <v>10</v>
      </c>
      <c r="EA41" s="9">
        <v>0</v>
      </c>
      <c r="EB41" s="9">
        <v>0</v>
      </c>
      <c r="EC41" s="9"/>
      <c r="ED41" s="2">
        <f t="shared" si="3"/>
        <v>14.48076923076923</v>
      </c>
      <c r="EE41" s="2">
        <f t="shared" si="4"/>
        <v>2.0891680679520177</v>
      </c>
      <c r="EF41" s="17">
        <f t="shared" si="5"/>
        <v>0.8125</v>
      </c>
      <c r="EH41" s="13">
        <v>0.66666666666666663</v>
      </c>
      <c r="EI41" s="9">
        <v>18</v>
      </c>
      <c r="EJ41" s="9">
        <v>36</v>
      </c>
      <c r="EK41" s="9">
        <v>20</v>
      </c>
      <c r="EL41" s="9">
        <v>37</v>
      </c>
      <c r="EM41" s="9">
        <v>24</v>
      </c>
      <c r="EN41" s="9">
        <v>31</v>
      </c>
      <c r="EO41" s="9">
        <v>0</v>
      </c>
      <c r="EP41" s="9">
        <v>2</v>
      </c>
      <c r="EQ41" s="9">
        <v>33</v>
      </c>
      <c r="ER41" s="9">
        <v>15</v>
      </c>
      <c r="ES41" s="9">
        <v>11</v>
      </c>
      <c r="ET41" s="9">
        <v>12</v>
      </c>
      <c r="EU41" s="9">
        <v>0</v>
      </c>
      <c r="EV41" s="9">
        <v>0</v>
      </c>
      <c r="EW41" s="9">
        <v>31</v>
      </c>
      <c r="EX41" s="9">
        <v>46</v>
      </c>
      <c r="EY41" s="9">
        <v>4</v>
      </c>
      <c r="EZ41" s="9">
        <v>6</v>
      </c>
      <c r="FA41" s="9">
        <v>37</v>
      </c>
      <c r="FB41" s="9">
        <v>15</v>
      </c>
      <c r="FC41" s="9">
        <v>22</v>
      </c>
      <c r="FD41" s="9">
        <v>19</v>
      </c>
      <c r="FE41" s="9">
        <v>10</v>
      </c>
      <c r="FF41" s="9">
        <v>33</v>
      </c>
      <c r="FG41" s="9">
        <v>20</v>
      </c>
      <c r="FH41" s="9">
        <v>30</v>
      </c>
      <c r="FI41" s="9">
        <v>26</v>
      </c>
      <c r="FJ41" s="9">
        <v>17</v>
      </c>
      <c r="FK41" s="9">
        <v>9</v>
      </c>
      <c r="FL41" s="9">
        <v>11</v>
      </c>
      <c r="FM41" s="9">
        <v>25</v>
      </c>
      <c r="FN41" s="9">
        <v>36</v>
      </c>
      <c r="FO41" s="9">
        <v>20</v>
      </c>
      <c r="FP41" s="9">
        <v>21</v>
      </c>
      <c r="FQ41" s="9">
        <v>14</v>
      </c>
      <c r="FR41" s="9">
        <v>4</v>
      </c>
      <c r="FS41" s="9">
        <v>30</v>
      </c>
      <c r="FT41" s="9">
        <v>5</v>
      </c>
      <c r="FU41" s="9">
        <v>32</v>
      </c>
      <c r="FV41" s="9">
        <v>23</v>
      </c>
      <c r="FW41" s="9">
        <v>14</v>
      </c>
      <c r="FX41" s="9">
        <v>57</v>
      </c>
      <c r="FY41" s="9">
        <v>18</v>
      </c>
      <c r="FZ41" s="9">
        <v>23</v>
      </c>
      <c r="GA41" s="9">
        <v>20</v>
      </c>
      <c r="GB41" s="9">
        <v>12</v>
      </c>
      <c r="GC41" s="9">
        <v>8</v>
      </c>
      <c r="GD41" s="9">
        <v>29</v>
      </c>
      <c r="GE41" s="9"/>
      <c r="GF41" s="2">
        <f t="shared" si="6"/>
        <v>20.125</v>
      </c>
      <c r="GG41" s="2">
        <f t="shared" si="7"/>
        <v>1.8222484844299067</v>
      </c>
      <c r="GH41" s="17">
        <f t="shared" si="8"/>
        <v>1</v>
      </c>
      <c r="GJ41" s="13">
        <v>0.66666666666666663</v>
      </c>
      <c r="GK41" s="9"/>
      <c r="GL41" s="9"/>
      <c r="GM41" s="9">
        <v>27</v>
      </c>
      <c r="GN41" s="9"/>
      <c r="GO41" s="9">
        <v>0</v>
      </c>
      <c r="GP41" s="9">
        <v>48</v>
      </c>
      <c r="GQ41" s="9"/>
      <c r="GR41" s="9">
        <v>16</v>
      </c>
      <c r="GS41" s="9">
        <v>44</v>
      </c>
      <c r="GT41" s="9"/>
      <c r="GU41" s="9"/>
      <c r="GV41" s="9">
        <v>40</v>
      </c>
      <c r="GW41" s="9">
        <v>11</v>
      </c>
      <c r="GX41" s="9">
        <v>0</v>
      </c>
      <c r="GY41" s="9"/>
      <c r="HA41" s="9"/>
      <c r="HB41" s="9">
        <v>20</v>
      </c>
      <c r="HC41" s="9">
        <v>19</v>
      </c>
      <c r="HD41" s="9">
        <v>35</v>
      </c>
      <c r="HE41" s="9"/>
      <c r="HF41" s="9">
        <v>42</v>
      </c>
      <c r="HG41" s="9">
        <v>27</v>
      </c>
      <c r="HH41" s="9">
        <v>31</v>
      </c>
      <c r="HI41" s="9">
        <v>14</v>
      </c>
      <c r="HJ41" s="9">
        <v>29</v>
      </c>
      <c r="HK41" s="9">
        <v>26</v>
      </c>
      <c r="HL41" s="9">
        <v>33</v>
      </c>
      <c r="HM41" s="9">
        <v>0</v>
      </c>
      <c r="HN41" s="9">
        <v>28</v>
      </c>
      <c r="HO41" s="9">
        <v>39</v>
      </c>
      <c r="HP41" s="9">
        <v>36</v>
      </c>
      <c r="HQ41" s="9">
        <v>11</v>
      </c>
      <c r="HR41" s="9">
        <v>0</v>
      </c>
      <c r="HS41" s="9">
        <v>0</v>
      </c>
      <c r="HT41" s="9">
        <v>0</v>
      </c>
      <c r="HU41" s="9">
        <v>0</v>
      </c>
      <c r="HV41" s="9">
        <v>0</v>
      </c>
      <c r="HW41" s="9"/>
      <c r="HX41" s="9"/>
      <c r="HY41" s="9">
        <v>0</v>
      </c>
      <c r="HZ41" s="9">
        <v>0</v>
      </c>
      <c r="IA41" s="9"/>
      <c r="IB41" s="9">
        <v>24</v>
      </c>
      <c r="IC41" s="9">
        <v>22</v>
      </c>
      <c r="ID41" s="9">
        <v>24</v>
      </c>
      <c r="IE41" s="9">
        <v>17</v>
      </c>
      <c r="IF41" s="9">
        <v>0</v>
      </c>
      <c r="IG41" s="9"/>
      <c r="IH41" s="2">
        <f t="shared" si="9"/>
        <v>18.942857142857143</v>
      </c>
      <c r="II41" s="2">
        <f t="shared" si="10"/>
        <v>2.637143494450791</v>
      </c>
      <c r="IJ41" s="17">
        <f t="shared" si="11"/>
        <v>0.72916666666666663</v>
      </c>
      <c r="IL41" s="13">
        <v>0.66666666666666663</v>
      </c>
      <c r="IM41" s="4">
        <v>0</v>
      </c>
      <c r="IN41" s="4">
        <v>0</v>
      </c>
      <c r="IO41" s="4">
        <v>0</v>
      </c>
      <c r="IP41" s="4">
        <v>0</v>
      </c>
      <c r="IQ41" s="4">
        <v>2</v>
      </c>
      <c r="IR41" s="4">
        <v>0</v>
      </c>
      <c r="IS41" s="4">
        <v>0</v>
      </c>
      <c r="IT41" s="4">
        <v>25</v>
      </c>
      <c r="IU41" s="4">
        <v>0</v>
      </c>
      <c r="IV41" s="4">
        <v>0</v>
      </c>
      <c r="IW41" s="4">
        <v>0</v>
      </c>
      <c r="IX41" s="4">
        <v>0</v>
      </c>
      <c r="IY41" s="4">
        <v>1</v>
      </c>
      <c r="IZ41" s="4">
        <v>0</v>
      </c>
      <c r="JA41" s="4">
        <v>0</v>
      </c>
      <c r="JB41" s="4">
        <v>0</v>
      </c>
      <c r="JC41" s="4">
        <v>1</v>
      </c>
      <c r="JD41" s="4">
        <v>0</v>
      </c>
      <c r="JE41" s="4">
        <v>0</v>
      </c>
      <c r="JF41" s="4">
        <v>0</v>
      </c>
      <c r="JG41" s="4">
        <v>0</v>
      </c>
      <c r="JH41" s="4">
        <v>0</v>
      </c>
      <c r="JI41" s="4">
        <v>3</v>
      </c>
      <c r="JJ41" s="4">
        <v>0</v>
      </c>
      <c r="JK41" s="4">
        <v>0</v>
      </c>
      <c r="JL41" s="4">
        <v>1</v>
      </c>
      <c r="JM41" s="4">
        <v>13</v>
      </c>
      <c r="JN41" s="4">
        <v>0</v>
      </c>
      <c r="JO41" s="4">
        <v>1</v>
      </c>
      <c r="JP41" s="4">
        <v>4</v>
      </c>
      <c r="JQ41" s="4">
        <v>12</v>
      </c>
      <c r="JR41" s="4">
        <v>0</v>
      </c>
      <c r="JS41" s="4">
        <v>0</v>
      </c>
      <c r="JT41" s="4">
        <v>0</v>
      </c>
      <c r="JU41" s="4">
        <v>4</v>
      </c>
      <c r="JV41" s="4">
        <v>0</v>
      </c>
      <c r="JW41" s="4">
        <v>0</v>
      </c>
      <c r="JX41" s="4">
        <v>0</v>
      </c>
      <c r="JY41" s="4">
        <v>0</v>
      </c>
      <c r="JZ41" s="4">
        <v>0</v>
      </c>
      <c r="KA41" s="4">
        <v>0</v>
      </c>
      <c r="KB41" s="4">
        <v>0</v>
      </c>
      <c r="KC41" s="4">
        <v>0</v>
      </c>
      <c r="KD41" s="4"/>
      <c r="KE41" s="4">
        <f t="shared" si="12"/>
        <v>1.558139534883721</v>
      </c>
      <c r="KF41" s="4">
        <f t="shared" si="13"/>
        <v>0.69907574291456887</v>
      </c>
      <c r="KG41" s="7">
        <f t="shared" si="14"/>
        <v>1</v>
      </c>
      <c r="KH41" s="4"/>
      <c r="KI41" s="13">
        <v>0.66666666666666663</v>
      </c>
      <c r="KJ41" s="9">
        <v>0</v>
      </c>
      <c r="KK41" s="9">
        <v>0</v>
      </c>
      <c r="KL41" s="9">
        <v>0</v>
      </c>
      <c r="KM41" s="9">
        <v>0</v>
      </c>
      <c r="KN41" s="9">
        <v>0</v>
      </c>
      <c r="KO41" s="9">
        <v>1</v>
      </c>
      <c r="KP41" s="9">
        <v>0</v>
      </c>
      <c r="KQ41" s="9"/>
      <c r="KR41" s="9"/>
      <c r="KS41" s="9">
        <v>0</v>
      </c>
      <c r="KT41" s="9"/>
      <c r="KU41" s="9">
        <v>0</v>
      </c>
      <c r="KV41" s="9">
        <v>0</v>
      </c>
      <c r="KW41" s="9">
        <v>0</v>
      </c>
      <c r="KX41" s="9">
        <v>0</v>
      </c>
      <c r="KY41" s="9">
        <v>0</v>
      </c>
      <c r="KZ41" s="9">
        <v>5</v>
      </c>
      <c r="LA41" s="9">
        <v>0</v>
      </c>
      <c r="LB41" s="9">
        <v>0</v>
      </c>
      <c r="LC41" s="9">
        <v>1</v>
      </c>
      <c r="LD41" s="9">
        <v>0</v>
      </c>
      <c r="LE41" s="9">
        <v>0</v>
      </c>
      <c r="LF41" s="9">
        <v>0</v>
      </c>
      <c r="LG41" s="9">
        <v>0</v>
      </c>
      <c r="LH41" s="9">
        <v>0</v>
      </c>
      <c r="LI41" s="9">
        <v>0</v>
      </c>
      <c r="LJ41" s="9">
        <v>20</v>
      </c>
      <c r="LK41" s="9">
        <v>0</v>
      </c>
      <c r="LL41" s="9">
        <v>6</v>
      </c>
      <c r="LM41" s="9">
        <v>0</v>
      </c>
      <c r="LN41" s="9">
        <v>0</v>
      </c>
      <c r="LO41" s="9">
        <v>1</v>
      </c>
      <c r="LP41" s="9">
        <v>0</v>
      </c>
      <c r="LQ41" s="9">
        <v>0</v>
      </c>
      <c r="LR41" s="9">
        <v>0</v>
      </c>
      <c r="LS41" s="9">
        <v>0</v>
      </c>
      <c r="LT41" s="9">
        <v>0</v>
      </c>
      <c r="LU41" s="9">
        <v>1</v>
      </c>
      <c r="LV41" s="9">
        <v>0</v>
      </c>
      <c r="LW41" s="9">
        <v>0</v>
      </c>
      <c r="LX41" s="9">
        <v>0</v>
      </c>
      <c r="LY41" s="9">
        <v>0</v>
      </c>
      <c r="LZ41" s="9">
        <v>0</v>
      </c>
      <c r="MA41" s="9">
        <v>0</v>
      </c>
      <c r="MB41" s="9">
        <v>14</v>
      </c>
      <c r="MC41" s="4"/>
      <c r="MD41" s="4">
        <f t="shared" si="15"/>
        <v>1.1666666666666667</v>
      </c>
      <c r="ME41" s="4">
        <f t="shared" si="16"/>
        <v>0.5921639548627029</v>
      </c>
      <c r="MF41" s="7">
        <f t="shared" si="17"/>
        <v>0.93333333333333335</v>
      </c>
    </row>
    <row r="42" spans="1:344" x14ac:dyDescent="0.55000000000000004">
      <c r="A42" s="13">
        <v>0.6875</v>
      </c>
      <c r="B42" s="9">
        <v>85</v>
      </c>
      <c r="C42" s="9">
        <v>7</v>
      </c>
      <c r="D42" s="9">
        <v>20</v>
      </c>
      <c r="E42" s="9">
        <v>4</v>
      </c>
      <c r="F42" s="9">
        <v>24</v>
      </c>
      <c r="G42" s="9">
        <v>0</v>
      </c>
      <c r="H42" s="9">
        <v>38</v>
      </c>
      <c r="I42" s="9">
        <v>0</v>
      </c>
      <c r="J42" s="9">
        <v>7</v>
      </c>
      <c r="K42" s="9">
        <v>7</v>
      </c>
      <c r="L42" s="9">
        <v>53</v>
      </c>
      <c r="M42" s="9">
        <v>31</v>
      </c>
      <c r="N42" s="9">
        <v>27</v>
      </c>
      <c r="O42" s="9">
        <v>18</v>
      </c>
      <c r="P42" s="9">
        <v>0</v>
      </c>
      <c r="Q42" s="9">
        <v>0</v>
      </c>
      <c r="R42" s="9">
        <v>0</v>
      </c>
      <c r="S42" s="9">
        <v>35</v>
      </c>
      <c r="T42" s="9">
        <v>18</v>
      </c>
      <c r="U42" s="9">
        <v>0</v>
      </c>
      <c r="V42" s="9">
        <v>34</v>
      </c>
      <c r="W42" s="9">
        <v>0</v>
      </c>
      <c r="X42" s="9"/>
      <c r="Y42" s="9">
        <v>29</v>
      </c>
      <c r="Z42" s="9">
        <v>150</v>
      </c>
      <c r="AA42" s="9">
        <v>18</v>
      </c>
      <c r="AB42" s="9">
        <v>3</v>
      </c>
      <c r="AC42" s="9">
        <v>34</v>
      </c>
      <c r="AD42" s="9">
        <v>17</v>
      </c>
      <c r="AE42" s="9">
        <v>12</v>
      </c>
      <c r="AF42" s="9">
        <v>0</v>
      </c>
      <c r="AG42" s="9">
        <v>10</v>
      </c>
      <c r="AH42" s="9">
        <v>13</v>
      </c>
      <c r="AI42" s="9">
        <v>10</v>
      </c>
      <c r="AJ42" s="9">
        <v>57</v>
      </c>
      <c r="AK42" s="9">
        <v>33</v>
      </c>
      <c r="AL42" s="9">
        <v>47</v>
      </c>
      <c r="AM42" s="9">
        <v>13</v>
      </c>
      <c r="AN42" s="9">
        <v>44</v>
      </c>
      <c r="AO42" s="9">
        <v>0</v>
      </c>
      <c r="AP42" s="9">
        <v>6</v>
      </c>
      <c r="AQ42" s="9">
        <v>0</v>
      </c>
      <c r="AR42" s="9">
        <v>0</v>
      </c>
      <c r="AS42" s="9">
        <v>0</v>
      </c>
      <c r="AT42" s="9">
        <v>0</v>
      </c>
      <c r="AU42" s="9">
        <v>48</v>
      </c>
      <c r="AV42" s="9">
        <v>38</v>
      </c>
      <c r="AW42" s="9">
        <v>0</v>
      </c>
      <c r="AX42" s="9">
        <v>9</v>
      </c>
      <c r="AY42" s="9">
        <v>2</v>
      </c>
      <c r="AZ42" s="9">
        <v>12</v>
      </c>
      <c r="BA42" s="9">
        <v>49</v>
      </c>
      <c r="BB42" s="9">
        <v>0</v>
      </c>
      <c r="BC42" s="9">
        <v>18</v>
      </c>
      <c r="BD42" s="9">
        <v>1</v>
      </c>
      <c r="BE42" s="9">
        <v>26</v>
      </c>
      <c r="BF42" s="9">
        <v>0</v>
      </c>
      <c r="BG42" s="9">
        <v>16</v>
      </c>
      <c r="BH42" s="9">
        <v>0</v>
      </c>
      <c r="BI42" s="9">
        <v>19</v>
      </c>
      <c r="BJ42" s="9">
        <v>9</v>
      </c>
      <c r="BK42" s="4">
        <v>3</v>
      </c>
      <c r="BL42" s="2">
        <f t="shared" si="0"/>
        <v>19.183333333333334</v>
      </c>
      <c r="BM42" s="2">
        <f t="shared" si="1"/>
        <v>3.2613549285332581</v>
      </c>
      <c r="BN42" s="17">
        <f t="shared" si="2"/>
        <v>0.98360655737704916</v>
      </c>
      <c r="BP42" s="13">
        <v>0.6875</v>
      </c>
      <c r="BQ42" s="9">
        <v>20</v>
      </c>
      <c r="BR42" s="9">
        <v>27</v>
      </c>
      <c r="BS42" s="9">
        <v>3</v>
      </c>
      <c r="BT42" s="9">
        <v>5</v>
      </c>
      <c r="BU42" s="9"/>
      <c r="BV42" s="9">
        <v>0</v>
      </c>
      <c r="BW42" s="9">
        <v>18</v>
      </c>
      <c r="BX42" s="9">
        <v>0</v>
      </c>
      <c r="BY42" s="9">
        <v>20</v>
      </c>
      <c r="BZ42" s="9">
        <v>0</v>
      </c>
      <c r="CA42" s="9">
        <v>0</v>
      </c>
      <c r="CB42" s="9">
        <v>0</v>
      </c>
      <c r="CC42" s="9">
        <v>27</v>
      </c>
      <c r="CD42" s="9">
        <v>5</v>
      </c>
      <c r="CE42" s="9"/>
      <c r="CF42" s="9">
        <v>4</v>
      </c>
      <c r="CG42" s="9"/>
      <c r="CH42" s="9">
        <v>54</v>
      </c>
      <c r="CI42" s="9">
        <v>8</v>
      </c>
      <c r="CJ42" s="9">
        <v>14</v>
      </c>
      <c r="CK42" s="9">
        <v>56</v>
      </c>
      <c r="CL42" s="9">
        <v>25</v>
      </c>
      <c r="CM42" s="9">
        <v>20</v>
      </c>
      <c r="CN42" s="9">
        <v>19</v>
      </c>
      <c r="CO42" s="9">
        <v>56</v>
      </c>
      <c r="CP42" s="9">
        <v>21</v>
      </c>
      <c r="CQ42" s="9">
        <v>30</v>
      </c>
      <c r="CR42" s="9">
        <v>34</v>
      </c>
      <c r="CS42" s="9">
        <v>45</v>
      </c>
      <c r="CT42" s="9">
        <v>0</v>
      </c>
      <c r="CU42" s="9"/>
      <c r="CV42" s="9">
        <v>6</v>
      </c>
      <c r="CW42" s="9"/>
      <c r="CX42" s="9">
        <v>0</v>
      </c>
      <c r="CY42" s="9">
        <v>38</v>
      </c>
      <c r="CZ42" s="9">
        <v>52</v>
      </c>
      <c r="DA42" s="9"/>
      <c r="DB42" s="9"/>
      <c r="DC42" s="9">
        <v>3</v>
      </c>
      <c r="DD42" s="9"/>
      <c r="DE42" s="9"/>
      <c r="DF42" s="9"/>
      <c r="DG42" s="9">
        <v>33</v>
      </c>
      <c r="DH42" s="9">
        <v>0</v>
      </c>
      <c r="DI42" s="9">
        <v>40</v>
      </c>
      <c r="DJ42" s="9">
        <v>2</v>
      </c>
      <c r="DK42" s="9">
        <v>18</v>
      </c>
      <c r="DL42" s="9">
        <v>45</v>
      </c>
      <c r="DM42" s="9">
        <v>35</v>
      </c>
      <c r="DN42" s="9">
        <v>20</v>
      </c>
      <c r="DO42" s="9">
        <v>3</v>
      </c>
      <c r="DP42" s="9"/>
      <c r="DQ42" s="9">
        <v>34</v>
      </c>
      <c r="DR42" s="9">
        <v>34</v>
      </c>
      <c r="DS42" s="9">
        <v>22</v>
      </c>
      <c r="DT42" s="9">
        <v>49</v>
      </c>
      <c r="DU42" s="9">
        <v>0</v>
      </c>
      <c r="DV42" s="9">
        <v>0</v>
      </c>
      <c r="DW42" s="9"/>
      <c r="DX42" s="9">
        <v>0</v>
      </c>
      <c r="DY42" s="9"/>
      <c r="DZ42" s="9">
        <v>3</v>
      </c>
      <c r="EA42" s="9">
        <v>0</v>
      </c>
      <c r="EB42" s="9">
        <v>0</v>
      </c>
      <c r="EC42" s="9"/>
      <c r="ED42" s="2">
        <f t="shared" si="3"/>
        <v>18.588235294117649</v>
      </c>
      <c r="EE42" s="2">
        <f t="shared" si="4"/>
        <v>2.5411401595081848</v>
      </c>
      <c r="EF42" s="17">
        <f t="shared" si="5"/>
        <v>0.796875</v>
      </c>
      <c r="EH42" s="13">
        <v>0.6875</v>
      </c>
      <c r="EI42" s="9">
        <v>0</v>
      </c>
      <c r="EJ42" s="9">
        <v>0</v>
      </c>
      <c r="EK42" s="9">
        <v>6</v>
      </c>
      <c r="EL42" s="9">
        <v>0</v>
      </c>
      <c r="EM42" s="9">
        <v>10</v>
      </c>
      <c r="EN42" s="9">
        <v>13</v>
      </c>
      <c r="EO42" s="9">
        <v>0</v>
      </c>
      <c r="EP42" s="9">
        <v>0</v>
      </c>
      <c r="EQ42" s="9">
        <v>10</v>
      </c>
      <c r="ER42" s="9">
        <v>19</v>
      </c>
      <c r="ES42" s="9">
        <v>3</v>
      </c>
      <c r="ET42" s="9">
        <v>0</v>
      </c>
      <c r="EU42" s="9">
        <v>0</v>
      </c>
      <c r="EV42" s="9">
        <v>0</v>
      </c>
      <c r="EW42" s="9">
        <v>3</v>
      </c>
      <c r="EX42" s="9">
        <v>22</v>
      </c>
      <c r="EY42" s="9">
        <v>0</v>
      </c>
      <c r="EZ42" s="9">
        <v>0</v>
      </c>
      <c r="FA42" s="9">
        <v>3</v>
      </c>
      <c r="FB42" s="9">
        <v>35</v>
      </c>
      <c r="FC42" s="9">
        <v>3</v>
      </c>
      <c r="FD42" s="9">
        <v>5</v>
      </c>
      <c r="FE42" s="9">
        <v>0</v>
      </c>
      <c r="FF42" s="9">
        <v>8</v>
      </c>
      <c r="FG42" s="9">
        <v>9</v>
      </c>
      <c r="FH42" s="9">
        <v>2</v>
      </c>
      <c r="FI42" s="9">
        <v>74</v>
      </c>
      <c r="FJ42" s="9">
        <v>12</v>
      </c>
      <c r="FK42" s="9">
        <v>1</v>
      </c>
      <c r="FL42" s="9">
        <v>16</v>
      </c>
      <c r="FM42" s="9">
        <v>0</v>
      </c>
      <c r="FN42" s="9">
        <v>0</v>
      </c>
      <c r="FO42" s="9">
        <v>7</v>
      </c>
      <c r="FP42" s="9">
        <v>17</v>
      </c>
      <c r="FQ42" s="9">
        <v>0</v>
      </c>
      <c r="FR42" s="9">
        <v>1</v>
      </c>
      <c r="FS42" s="9">
        <v>1</v>
      </c>
      <c r="FT42" s="9">
        <v>9</v>
      </c>
      <c r="FU42" s="9">
        <v>25</v>
      </c>
      <c r="FV42" s="9">
        <v>0</v>
      </c>
      <c r="FW42" s="9">
        <v>0</v>
      </c>
      <c r="FX42" s="9">
        <v>9</v>
      </c>
      <c r="FY42" s="9">
        <v>4</v>
      </c>
      <c r="FZ42" s="9">
        <v>24</v>
      </c>
      <c r="GA42" s="9">
        <v>28</v>
      </c>
      <c r="GB42" s="9">
        <v>0</v>
      </c>
      <c r="GC42" s="9">
        <v>0</v>
      </c>
      <c r="GD42" s="9">
        <v>33</v>
      </c>
      <c r="GE42" s="9"/>
      <c r="GF42" s="2">
        <f t="shared" si="6"/>
        <v>8.5833333333333339</v>
      </c>
      <c r="GG42" s="2">
        <f t="shared" si="7"/>
        <v>1.9544533012727094</v>
      </c>
      <c r="GH42" s="17">
        <f t="shared" si="8"/>
        <v>1</v>
      </c>
      <c r="GJ42" s="13">
        <v>0.6875</v>
      </c>
      <c r="GK42" s="9"/>
      <c r="GL42" s="9"/>
      <c r="GM42" s="9">
        <v>24</v>
      </c>
      <c r="GN42" s="9"/>
      <c r="GO42" s="9">
        <v>0</v>
      </c>
      <c r="GP42" s="9">
        <v>67</v>
      </c>
      <c r="GQ42" s="9"/>
      <c r="GR42" s="9">
        <v>0</v>
      </c>
      <c r="GS42" s="9">
        <v>41</v>
      </c>
      <c r="GT42" s="9"/>
      <c r="GU42" s="9"/>
      <c r="GV42" s="9">
        <v>47</v>
      </c>
      <c r="GW42" s="9">
        <v>0</v>
      </c>
      <c r="GX42" s="9">
        <v>0</v>
      </c>
      <c r="GY42" s="9"/>
      <c r="HA42" s="9"/>
      <c r="HB42" s="9">
        <v>0</v>
      </c>
      <c r="HC42" s="9">
        <v>0</v>
      </c>
      <c r="HD42" s="9">
        <v>28</v>
      </c>
      <c r="HE42" s="9"/>
      <c r="HF42" s="9">
        <v>23</v>
      </c>
      <c r="HG42" s="9">
        <v>51</v>
      </c>
      <c r="HH42" s="9">
        <v>41</v>
      </c>
      <c r="HI42" s="9">
        <v>10</v>
      </c>
      <c r="HJ42" s="9">
        <v>17</v>
      </c>
      <c r="HK42" s="9">
        <v>0</v>
      </c>
      <c r="HL42" s="9">
        <v>24</v>
      </c>
      <c r="HM42" s="9">
        <v>0</v>
      </c>
      <c r="HN42" s="9">
        <v>17</v>
      </c>
      <c r="HO42" s="9">
        <v>32</v>
      </c>
      <c r="HP42" s="9">
        <v>7</v>
      </c>
      <c r="HQ42" s="9">
        <v>23</v>
      </c>
      <c r="HR42" s="9">
        <v>0</v>
      </c>
      <c r="HS42" s="9">
        <v>0</v>
      </c>
      <c r="HT42" s="9">
        <v>0</v>
      </c>
      <c r="HU42" s="9">
        <v>0</v>
      </c>
      <c r="HV42" s="9">
        <v>0</v>
      </c>
      <c r="HW42" s="9"/>
      <c r="HX42" s="9"/>
      <c r="HY42" s="9">
        <v>0</v>
      </c>
      <c r="HZ42" s="9">
        <v>0</v>
      </c>
      <c r="IA42" s="9"/>
      <c r="IB42" s="9">
        <v>21</v>
      </c>
      <c r="IC42" s="9">
        <v>28</v>
      </c>
      <c r="ID42" s="9">
        <v>28</v>
      </c>
      <c r="IE42" s="9">
        <v>19</v>
      </c>
      <c r="IF42" s="9">
        <v>0</v>
      </c>
      <c r="IG42" s="9"/>
      <c r="IH42" s="2">
        <f t="shared" si="9"/>
        <v>15.657142857142857</v>
      </c>
      <c r="II42" s="2">
        <f t="shared" si="10"/>
        <v>3.0672964191497973</v>
      </c>
      <c r="IJ42" s="17">
        <f t="shared" si="11"/>
        <v>0.72916666666666663</v>
      </c>
      <c r="IL42" s="13">
        <v>0.6875</v>
      </c>
      <c r="IM42" s="4">
        <v>0</v>
      </c>
      <c r="IN42" s="4">
        <v>0</v>
      </c>
      <c r="IO42" s="4">
        <v>0</v>
      </c>
      <c r="IP42" s="4">
        <v>0</v>
      </c>
      <c r="IQ42" s="4">
        <v>0</v>
      </c>
      <c r="IR42" s="4">
        <v>2</v>
      </c>
      <c r="IS42" s="4">
        <v>0</v>
      </c>
      <c r="IT42" s="4">
        <v>19</v>
      </c>
      <c r="IU42" s="4">
        <v>0</v>
      </c>
      <c r="IV42" s="4">
        <v>1</v>
      </c>
      <c r="IW42" s="4">
        <v>0</v>
      </c>
      <c r="IX42" s="4">
        <v>0</v>
      </c>
      <c r="IY42" s="4">
        <v>3</v>
      </c>
      <c r="IZ42" s="4">
        <v>0</v>
      </c>
      <c r="JA42" s="4">
        <v>0</v>
      </c>
      <c r="JB42" s="4">
        <v>0</v>
      </c>
      <c r="JC42" s="4">
        <v>0</v>
      </c>
      <c r="JD42" s="4">
        <v>0</v>
      </c>
      <c r="JE42" s="4">
        <v>0</v>
      </c>
      <c r="JF42" s="4">
        <v>0</v>
      </c>
      <c r="JG42" s="4">
        <v>1</v>
      </c>
      <c r="JH42" s="4">
        <v>0</v>
      </c>
      <c r="JI42" s="4">
        <v>0</v>
      </c>
      <c r="JJ42" s="4">
        <v>0</v>
      </c>
      <c r="JK42" s="4">
        <v>0</v>
      </c>
      <c r="JL42" s="4">
        <v>0</v>
      </c>
      <c r="JM42" s="4">
        <v>0</v>
      </c>
      <c r="JN42" s="4">
        <v>0</v>
      </c>
      <c r="JO42" s="4">
        <v>0</v>
      </c>
      <c r="JP42" s="4">
        <v>0</v>
      </c>
      <c r="JQ42" s="4">
        <v>7</v>
      </c>
      <c r="JR42" s="4">
        <v>1</v>
      </c>
      <c r="JS42" s="4">
        <v>0</v>
      </c>
      <c r="JT42" s="4">
        <v>0</v>
      </c>
      <c r="JU42" s="4">
        <v>7</v>
      </c>
      <c r="JV42" s="4">
        <v>0</v>
      </c>
      <c r="JW42" s="4">
        <v>0</v>
      </c>
      <c r="JX42" s="4">
        <v>0</v>
      </c>
      <c r="JY42" s="4">
        <v>0</v>
      </c>
      <c r="JZ42" s="4">
        <v>0</v>
      </c>
      <c r="KA42" s="4">
        <v>0</v>
      </c>
      <c r="KB42" s="4">
        <v>0</v>
      </c>
      <c r="KC42" s="4">
        <v>0</v>
      </c>
      <c r="KD42" s="4"/>
      <c r="KE42" s="4">
        <f t="shared" si="12"/>
        <v>0.95348837209302328</v>
      </c>
      <c r="KF42" s="4">
        <f t="shared" si="13"/>
        <v>0.49129012745817113</v>
      </c>
      <c r="KG42" s="7">
        <f t="shared" si="14"/>
        <v>1</v>
      </c>
      <c r="KH42" s="4"/>
      <c r="KI42" s="13">
        <v>0.6875</v>
      </c>
      <c r="KJ42" s="9">
        <v>0</v>
      </c>
      <c r="KK42" s="9">
        <v>0</v>
      </c>
      <c r="KL42" s="9">
        <v>0</v>
      </c>
      <c r="KM42" s="9">
        <v>0</v>
      </c>
      <c r="KN42" s="9">
        <v>0</v>
      </c>
      <c r="KO42" s="9">
        <v>0</v>
      </c>
      <c r="KP42" s="9">
        <v>0</v>
      </c>
      <c r="KQ42" s="9"/>
      <c r="KR42" s="9"/>
      <c r="KS42" s="9">
        <v>0</v>
      </c>
      <c r="KT42" s="9"/>
      <c r="KU42" s="9">
        <v>0</v>
      </c>
      <c r="KV42" s="9">
        <v>0</v>
      </c>
      <c r="KW42" s="9">
        <v>0</v>
      </c>
      <c r="KX42" s="9">
        <v>0</v>
      </c>
      <c r="KY42" s="9">
        <v>0</v>
      </c>
      <c r="KZ42" s="9">
        <v>0</v>
      </c>
      <c r="LA42" s="9">
        <v>0</v>
      </c>
      <c r="LB42" s="9">
        <v>0</v>
      </c>
      <c r="LC42" s="9">
        <v>0</v>
      </c>
      <c r="LD42" s="9">
        <v>1</v>
      </c>
      <c r="LE42" s="9">
        <v>38</v>
      </c>
      <c r="LF42" s="9">
        <v>2</v>
      </c>
      <c r="LG42" s="9">
        <v>0</v>
      </c>
      <c r="LH42" s="9">
        <v>0</v>
      </c>
      <c r="LI42" s="9">
        <v>0</v>
      </c>
      <c r="LJ42" s="9">
        <v>0</v>
      </c>
      <c r="LK42" s="9">
        <v>0</v>
      </c>
      <c r="LL42" s="9">
        <v>1</v>
      </c>
      <c r="LM42" s="9">
        <v>0</v>
      </c>
      <c r="LN42" s="9">
        <v>0</v>
      </c>
      <c r="LO42" s="9">
        <v>0</v>
      </c>
      <c r="LP42" s="9">
        <v>0</v>
      </c>
      <c r="LQ42" s="9">
        <v>0</v>
      </c>
      <c r="LR42" s="9">
        <v>0</v>
      </c>
      <c r="LS42" s="9">
        <v>0</v>
      </c>
      <c r="LT42" s="9">
        <v>0</v>
      </c>
      <c r="LU42" s="9">
        <v>0</v>
      </c>
      <c r="LV42" s="9">
        <v>0</v>
      </c>
      <c r="LW42" s="9">
        <v>0</v>
      </c>
      <c r="LX42" s="9">
        <v>0</v>
      </c>
      <c r="LY42" s="9">
        <v>6</v>
      </c>
      <c r="LZ42" s="9">
        <v>0</v>
      </c>
      <c r="MA42" s="9">
        <v>0</v>
      </c>
      <c r="MB42" s="9">
        <v>14</v>
      </c>
      <c r="MC42" s="4"/>
      <c r="MD42" s="4">
        <f t="shared" si="15"/>
        <v>1.4761904761904763</v>
      </c>
      <c r="ME42" s="4">
        <f t="shared" si="16"/>
        <v>0.96105227803318283</v>
      </c>
      <c r="MF42" s="7">
        <f t="shared" si="17"/>
        <v>0.93333333333333335</v>
      </c>
    </row>
    <row r="43" spans="1:344" x14ac:dyDescent="0.55000000000000004">
      <c r="A43" s="13">
        <v>0.70833333333333337</v>
      </c>
      <c r="B43" s="9">
        <v>45</v>
      </c>
      <c r="C43" s="9">
        <v>2</v>
      </c>
      <c r="D43" s="9">
        <v>7</v>
      </c>
      <c r="E43" s="9">
        <v>0</v>
      </c>
      <c r="F43" s="9">
        <v>4</v>
      </c>
      <c r="G43" s="9">
        <v>0</v>
      </c>
      <c r="H43" s="9">
        <v>5</v>
      </c>
      <c r="I43" s="9">
        <v>17</v>
      </c>
      <c r="J43" s="9">
        <v>28</v>
      </c>
      <c r="K43" s="9">
        <v>4</v>
      </c>
      <c r="L43" s="9">
        <v>58</v>
      </c>
      <c r="M43" s="9">
        <v>10</v>
      </c>
      <c r="N43" s="9">
        <v>0</v>
      </c>
      <c r="O43" s="9">
        <v>3</v>
      </c>
      <c r="P43" s="9">
        <v>0</v>
      </c>
      <c r="Q43" s="9">
        <v>27</v>
      </c>
      <c r="R43" s="9">
        <v>0</v>
      </c>
      <c r="S43" s="9">
        <v>22</v>
      </c>
      <c r="T43" s="9">
        <v>24</v>
      </c>
      <c r="U43" s="9">
        <v>28</v>
      </c>
      <c r="V43" s="9">
        <v>23</v>
      </c>
      <c r="W43" s="9">
        <v>0</v>
      </c>
      <c r="X43" s="9"/>
      <c r="Y43" s="9">
        <v>49</v>
      </c>
      <c r="Z43" s="9">
        <v>10</v>
      </c>
      <c r="AA43" s="9">
        <v>3</v>
      </c>
      <c r="AB43" s="9">
        <v>0</v>
      </c>
      <c r="AC43" s="9">
        <v>32</v>
      </c>
      <c r="AD43" s="9">
        <v>37</v>
      </c>
      <c r="AE43" s="9">
        <v>5</v>
      </c>
      <c r="AF43" s="9">
        <v>0</v>
      </c>
      <c r="AG43" s="9">
        <v>4</v>
      </c>
      <c r="AH43" s="9">
        <v>9</v>
      </c>
      <c r="AI43" s="9">
        <v>0</v>
      </c>
      <c r="AJ43" s="9">
        <v>14</v>
      </c>
      <c r="AK43" s="9">
        <v>27</v>
      </c>
      <c r="AL43" s="9">
        <v>12</v>
      </c>
      <c r="AM43" s="9">
        <v>28</v>
      </c>
      <c r="AN43" s="9">
        <v>20</v>
      </c>
      <c r="AO43" s="9">
        <v>0</v>
      </c>
      <c r="AP43" s="9">
        <v>34</v>
      </c>
      <c r="AQ43" s="9">
        <v>0</v>
      </c>
      <c r="AR43" s="9">
        <v>0</v>
      </c>
      <c r="AS43" s="9">
        <v>16</v>
      </c>
      <c r="AT43" s="9">
        <v>14</v>
      </c>
      <c r="AU43" s="9">
        <v>41</v>
      </c>
      <c r="AV43" s="9">
        <v>28</v>
      </c>
      <c r="AW43" s="9">
        <v>0</v>
      </c>
      <c r="AX43" s="9">
        <v>28</v>
      </c>
      <c r="AY43" s="9">
        <v>26</v>
      </c>
      <c r="AZ43" s="9">
        <v>10</v>
      </c>
      <c r="BA43" s="9">
        <v>0</v>
      </c>
      <c r="BB43" s="9">
        <v>0</v>
      </c>
      <c r="BC43" s="9">
        <v>21</v>
      </c>
      <c r="BD43" s="9">
        <v>8</v>
      </c>
      <c r="BE43" s="9">
        <v>6</v>
      </c>
      <c r="BF43" s="9">
        <v>4</v>
      </c>
      <c r="BG43" s="9">
        <v>78</v>
      </c>
      <c r="BH43" s="9">
        <v>3</v>
      </c>
      <c r="BI43" s="9">
        <v>9</v>
      </c>
      <c r="BJ43" s="9">
        <v>15</v>
      </c>
      <c r="BK43" s="4">
        <v>3</v>
      </c>
      <c r="BL43" s="2">
        <f t="shared" si="0"/>
        <v>14.966666666666667</v>
      </c>
      <c r="BM43" s="2">
        <f t="shared" si="1"/>
        <v>2.1398778499732236</v>
      </c>
      <c r="BN43" s="17">
        <f t="shared" si="2"/>
        <v>0.98360655737704916</v>
      </c>
      <c r="BP43" s="13">
        <v>0.70833333333333337</v>
      </c>
      <c r="BQ43" s="9">
        <v>10</v>
      </c>
      <c r="BR43" s="9">
        <v>23</v>
      </c>
      <c r="BS43" s="9">
        <v>2</v>
      </c>
      <c r="BT43" s="9">
        <v>42</v>
      </c>
      <c r="BU43" s="9"/>
      <c r="BV43" s="9">
        <v>0</v>
      </c>
      <c r="BW43" s="9">
        <v>48</v>
      </c>
      <c r="BX43" s="9">
        <v>28</v>
      </c>
      <c r="BY43" s="9">
        <v>30</v>
      </c>
      <c r="BZ43" s="9">
        <v>3</v>
      </c>
      <c r="CA43" s="9">
        <v>5</v>
      </c>
      <c r="CB43" s="9">
        <v>0</v>
      </c>
      <c r="CC43" s="9">
        <v>30</v>
      </c>
      <c r="CD43" s="9">
        <v>0</v>
      </c>
      <c r="CE43" s="9"/>
      <c r="CF43" s="9">
        <v>1</v>
      </c>
      <c r="CG43" s="9"/>
      <c r="CH43" s="9">
        <v>12</v>
      </c>
      <c r="CI43" s="9">
        <v>8</v>
      </c>
      <c r="CJ43" s="9">
        <v>22</v>
      </c>
      <c r="CK43" s="9">
        <v>47</v>
      </c>
      <c r="CL43" s="9">
        <v>38</v>
      </c>
      <c r="CM43" s="9">
        <v>2</v>
      </c>
      <c r="CN43" s="9">
        <v>26</v>
      </c>
      <c r="CO43" s="9">
        <v>18</v>
      </c>
      <c r="CP43" s="9">
        <v>23</v>
      </c>
      <c r="CQ43" s="9">
        <v>51</v>
      </c>
      <c r="CR43" s="9">
        <v>21</v>
      </c>
      <c r="CS43" s="9">
        <v>43</v>
      </c>
      <c r="CT43" s="9">
        <v>2</v>
      </c>
      <c r="CU43" s="9"/>
      <c r="CV43" s="9">
        <v>8</v>
      </c>
      <c r="CW43" s="9"/>
      <c r="CX43" s="9">
        <v>0</v>
      </c>
      <c r="CY43" s="9">
        <v>25</v>
      </c>
      <c r="CZ43" s="9">
        <v>46</v>
      </c>
      <c r="DA43" s="9"/>
      <c r="DB43" s="9"/>
      <c r="DC43" s="9">
        <v>4</v>
      </c>
      <c r="DD43" s="9"/>
      <c r="DE43" s="9"/>
      <c r="DF43" s="9"/>
      <c r="DG43" s="9">
        <v>27</v>
      </c>
      <c r="DH43" s="9">
        <v>0</v>
      </c>
      <c r="DI43" s="9">
        <v>40</v>
      </c>
      <c r="DJ43" s="9">
        <v>12</v>
      </c>
      <c r="DK43" s="9">
        <v>9</v>
      </c>
      <c r="DL43" s="9">
        <v>42</v>
      </c>
      <c r="DM43" s="9">
        <v>64</v>
      </c>
      <c r="DN43" s="9">
        <v>11</v>
      </c>
      <c r="DO43" s="9">
        <v>7</v>
      </c>
      <c r="DP43" s="9"/>
      <c r="DQ43" s="9">
        <v>26</v>
      </c>
      <c r="DR43" s="9">
        <v>61</v>
      </c>
      <c r="DS43" s="9">
        <v>38</v>
      </c>
      <c r="DT43" s="9">
        <v>39</v>
      </c>
      <c r="DU43" s="9">
        <v>0</v>
      </c>
      <c r="DV43" s="9">
        <v>0</v>
      </c>
      <c r="DW43" s="9"/>
      <c r="DX43" s="9">
        <v>20</v>
      </c>
      <c r="DY43" s="9"/>
      <c r="DZ43" s="9">
        <v>1</v>
      </c>
      <c r="EA43" s="9">
        <v>0</v>
      </c>
      <c r="EB43" s="9">
        <v>0</v>
      </c>
      <c r="EC43" s="9"/>
      <c r="ED43" s="2">
        <f t="shared" si="3"/>
        <v>19.901960784313726</v>
      </c>
      <c r="EE43" s="2">
        <f t="shared" si="4"/>
        <v>2.5865799816626338</v>
      </c>
      <c r="EF43" s="17">
        <f t="shared" si="5"/>
        <v>0.796875</v>
      </c>
      <c r="EH43" s="13">
        <v>0.70833333333333337</v>
      </c>
      <c r="EI43" s="9">
        <v>20</v>
      </c>
      <c r="EJ43" s="9">
        <v>0</v>
      </c>
      <c r="EK43" s="9">
        <v>28</v>
      </c>
      <c r="EL43" s="9">
        <v>6</v>
      </c>
      <c r="EM43" s="9">
        <v>4</v>
      </c>
      <c r="EN43" s="9">
        <v>36</v>
      </c>
      <c r="EO43" s="9">
        <v>0</v>
      </c>
      <c r="EP43" s="9">
        <v>53</v>
      </c>
      <c r="EQ43" s="9">
        <v>55</v>
      </c>
      <c r="ER43" s="9">
        <v>33</v>
      </c>
      <c r="ES43" s="9">
        <v>0</v>
      </c>
      <c r="ET43" s="9">
        <v>9</v>
      </c>
      <c r="EU43" s="9">
        <v>15</v>
      </c>
      <c r="EV43" s="9">
        <v>5</v>
      </c>
      <c r="EW43" s="9">
        <v>26</v>
      </c>
      <c r="EX43" s="9">
        <v>37</v>
      </c>
      <c r="EY43" s="9">
        <v>23</v>
      </c>
      <c r="EZ43" s="9">
        <v>37</v>
      </c>
      <c r="FA43" s="9">
        <v>17</v>
      </c>
      <c r="FB43" s="9">
        <v>23</v>
      </c>
      <c r="FC43" s="9">
        <v>30</v>
      </c>
      <c r="FD43" s="9">
        <v>16</v>
      </c>
      <c r="FE43" s="9">
        <v>29</v>
      </c>
      <c r="FF43" s="9">
        <v>46</v>
      </c>
      <c r="FG43" s="9">
        <v>19</v>
      </c>
      <c r="FH43" s="9">
        <v>37</v>
      </c>
      <c r="FI43" s="9">
        <v>62</v>
      </c>
      <c r="FJ43" s="9">
        <v>4</v>
      </c>
      <c r="FK43" s="9">
        <v>28</v>
      </c>
      <c r="FL43" s="9">
        <v>27</v>
      </c>
      <c r="FM43" s="9">
        <v>29</v>
      </c>
      <c r="FN43" s="9">
        <v>31</v>
      </c>
      <c r="FO43" s="9">
        <v>44</v>
      </c>
      <c r="FP43" s="9">
        <v>38</v>
      </c>
      <c r="FQ43" s="9">
        <v>16</v>
      </c>
      <c r="FR43" s="9">
        <v>37</v>
      </c>
      <c r="FS43" s="9">
        <v>14</v>
      </c>
      <c r="FT43" s="9">
        <v>33</v>
      </c>
      <c r="FU43" s="9">
        <v>30</v>
      </c>
      <c r="FV43" s="9">
        <v>27</v>
      </c>
      <c r="FW43" s="9">
        <v>40</v>
      </c>
      <c r="FX43" s="9">
        <v>28</v>
      </c>
      <c r="FY43" s="9">
        <v>1</v>
      </c>
      <c r="FZ43" s="9">
        <v>39</v>
      </c>
      <c r="GA43" s="9">
        <v>7</v>
      </c>
      <c r="GB43" s="9">
        <v>11</v>
      </c>
      <c r="GC43" s="9">
        <v>16</v>
      </c>
      <c r="GD43" s="9">
        <v>36</v>
      </c>
      <c r="GE43" s="9"/>
      <c r="GF43" s="2">
        <f t="shared" si="6"/>
        <v>25.041666666666668</v>
      </c>
      <c r="GG43" s="2">
        <f t="shared" si="7"/>
        <v>2.2093367183896135</v>
      </c>
      <c r="GH43" s="17">
        <f t="shared" si="8"/>
        <v>1</v>
      </c>
      <c r="GJ43" s="13">
        <v>0.70833333333333337</v>
      </c>
      <c r="GK43" s="9"/>
      <c r="GL43" s="9"/>
      <c r="GM43" s="9">
        <v>29</v>
      </c>
      <c r="GN43" s="9"/>
      <c r="GO43" s="9">
        <v>0</v>
      </c>
      <c r="GP43" s="9">
        <v>44</v>
      </c>
      <c r="GQ43" s="9"/>
      <c r="GR43" s="9">
        <v>38</v>
      </c>
      <c r="GS43" s="9">
        <v>43</v>
      </c>
      <c r="GT43" s="9"/>
      <c r="GU43" s="9"/>
      <c r="GV43" s="9">
        <v>34</v>
      </c>
      <c r="GW43" s="9">
        <v>14</v>
      </c>
      <c r="GX43" s="9">
        <v>11</v>
      </c>
      <c r="GY43" s="9"/>
      <c r="HA43" s="9"/>
      <c r="HB43" s="9">
        <v>41</v>
      </c>
      <c r="HC43" s="9">
        <v>26</v>
      </c>
      <c r="HD43" s="9">
        <v>42</v>
      </c>
      <c r="HE43" s="9"/>
      <c r="HF43" s="9">
        <v>23</v>
      </c>
      <c r="HG43" s="9">
        <v>41</v>
      </c>
      <c r="HH43" s="9">
        <v>30</v>
      </c>
      <c r="HI43" s="9">
        <v>19</v>
      </c>
      <c r="HJ43" s="9">
        <v>31</v>
      </c>
      <c r="HK43" s="9">
        <v>22</v>
      </c>
      <c r="HL43" s="9">
        <v>23</v>
      </c>
      <c r="HM43" s="9">
        <v>0</v>
      </c>
      <c r="HN43" s="9">
        <v>6</v>
      </c>
      <c r="HO43" s="9">
        <v>10</v>
      </c>
      <c r="HP43" s="9">
        <v>12</v>
      </c>
      <c r="HQ43" s="9">
        <v>37</v>
      </c>
      <c r="HR43" s="9">
        <v>0</v>
      </c>
      <c r="HS43" s="9">
        <v>0</v>
      </c>
      <c r="HT43" s="9">
        <v>0</v>
      </c>
      <c r="HU43" s="9">
        <v>0</v>
      </c>
      <c r="HV43" s="9">
        <v>0</v>
      </c>
      <c r="HW43" s="9"/>
      <c r="HX43" s="9"/>
      <c r="HY43" s="9">
        <v>0</v>
      </c>
      <c r="HZ43" s="9">
        <v>0</v>
      </c>
      <c r="IA43" s="9"/>
      <c r="IB43" s="9">
        <v>21</v>
      </c>
      <c r="IC43" s="9">
        <v>27</v>
      </c>
      <c r="ID43" s="9">
        <v>27</v>
      </c>
      <c r="IE43" s="9">
        <v>17</v>
      </c>
      <c r="IF43" s="9">
        <v>0</v>
      </c>
      <c r="IG43" s="9"/>
      <c r="IH43" s="2">
        <f t="shared" si="9"/>
        <v>19.085714285714285</v>
      </c>
      <c r="II43" s="2">
        <f t="shared" si="10"/>
        <v>2.6245036116727052</v>
      </c>
      <c r="IJ43" s="17">
        <f t="shared" si="11"/>
        <v>0.72916666666666663</v>
      </c>
      <c r="IL43" s="13">
        <v>0.70833333333333337</v>
      </c>
      <c r="IM43" s="4">
        <v>0</v>
      </c>
      <c r="IN43" s="4">
        <v>0</v>
      </c>
      <c r="IO43" s="4">
        <v>56</v>
      </c>
      <c r="IP43" s="4">
        <v>28</v>
      </c>
      <c r="IQ43" s="4">
        <v>31</v>
      </c>
      <c r="IR43" s="4">
        <v>0</v>
      </c>
      <c r="IS43" s="4">
        <v>0</v>
      </c>
      <c r="IT43" s="4">
        <v>23</v>
      </c>
      <c r="IU43" s="4">
        <v>0</v>
      </c>
      <c r="IV43" s="4">
        <v>43</v>
      </c>
      <c r="IW43" s="4">
        <v>50</v>
      </c>
      <c r="IX43" s="4">
        <v>0</v>
      </c>
      <c r="IY43" s="4">
        <v>65</v>
      </c>
      <c r="IZ43" s="4">
        <v>0</v>
      </c>
      <c r="JA43" s="4">
        <v>0</v>
      </c>
      <c r="JB43" s="4">
        <v>17</v>
      </c>
      <c r="JC43" s="4">
        <v>0</v>
      </c>
      <c r="JD43" s="4">
        <v>17</v>
      </c>
      <c r="JE43" s="4">
        <v>20</v>
      </c>
      <c r="JF43" s="4">
        <v>29</v>
      </c>
      <c r="JG43" s="4">
        <v>21</v>
      </c>
      <c r="JH43" s="4">
        <v>11</v>
      </c>
      <c r="JI43" s="4">
        <v>9</v>
      </c>
      <c r="JJ43" s="4">
        <v>27</v>
      </c>
      <c r="JK43" s="4">
        <v>35</v>
      </c>
      <c r="JL43" s="4">
        <v>18</v>
      </c>
      <c r="JM43" s="4">
        <v>15</v>
      </c>
      <c r="JN43" s="4">
        <v>35</v>
      </c>
      <c r="JO43" s="4">
        <v>19</v>
      </c>
      <c r="JP43" s="4">
        <v>23</v>
      </c>
      <c r="JQ43" s="4">
        <v>26</v>
      </c>
      <c r="JR43" s="4">
        <v>9</v>
      </c>
      <c r="JS43" s="4">
        <v>6</v>
      </c>
      <c r="JT43" s="4">
        <v>0</v>
      </c>
      <c r="JU43" s="4">
        <v>4</v>
      </c>
      <c r="JV43" s="4">
        <v>0</v>
      </c>
      <c r="JW43" s="4">
        <v>0</v>
      </c>
      <c r="JX43" s="4">
        <v>0</v>
      </c>
      <c r="JY43" s="4">
        <v>0</v>
      </c>
      <c r="JZ43" s="4">
        <v>0</v>
      </c>
      <c r="KA43" s="4">
        <v>0</v>
      </c>
      <c r="KB43" s="4">
        <v>0</v>
      </c>
      <c r="KC43" s="4">
        <v>2</v>
      </c>
      <c r="KD43" s="4"/>
      <c r="KE43" s="4">
        <f t="shared" si="12"/>
        <v>14.86046511627907</v>
      </c>
      <c r="KF43" s="4">
        <f t="shared" si="13"/>
        <v>2.618314699647184</v>
      </c>
      <c r="KG43" s="7">
        <f t="shared" si="14"/>
        <v>1</v>
      </c>
      <c r="KH43" s="4"/>
      <c r="KI43" s="13">
        <v>0.70833333333333337</v>
      </c>
      <c r="KJ43" s="9">
        <v>0</v>
      </c>
      <c r="KK43" s="9">
        <v>42</v>
      </c>
      <c r="KL43" s="9">
        <v>0</v>
      </c>
      <c r="KM43" s="9">
        <v>8</v>
      </c>
      <c r="KN43" s="9">
        <v>0</v>
      </c>
      <c r="KO43" s="9">
        <v>28</v>
      </c>
      <c r="KP43" s="9">
        <v>43</v>
      </c>
      <c r="KQ43" s="9"/>
      <c r="KR43" s="9"/>
      <c r="KS43" s="9">
        <v>0</v>
      </c>
      <c r="KT43" s="9"/>
      <c r="KU43" s="9">
        <v>9</v>
      </c>
      <c r="KV43" s="9">
        <v>42</v>
      </c>
      <c r="KW43" s="9">
        <v>0</v>
      </c>
      <c r="KX43" s="9">
        <v>28</v>
      </c>
      <c r="KY43" s="9">
        <v>25</v>
      </c>
      <c r="KZ43" s="9">
        <v>11</v>
      </c>
      <c r="LA43" s="9">
        <v>16</v>
      </c>
      <c r="LB43" s="9">
        <v>33</v>
      </c>
      <c r="LC43" s="9">
        <v>15</v>
      </c>
      <c r="LD43" s="9">
        <v>35</v>
      </c>
      <c r="LE43" s="9">
        <v>11</v>
      </c>
      <c r="LF43" s="9">
        <v>17</v>
      </c>
      <c r="LG43" s="9">
        <v>18</v>
      </c>
      <c r="LH43" s="9">
        <v>2</v>
      </c>
      <c r="LI43" s="9">
        <v>20</v>
      </c>
      <c r="LJ43" s="9">
        <v>34</v>
      </c>
      <c r="LK43" s="9">
        <v>5</v>
      </c>
      <c r="LL43" s="9">
        <v>20</v>
      </c>
      <c r="LM43" s="9">
        <v>29</v>
      </c>
      <c r="LN43" s="9">
        <v>0</v>
      </c>
      <c r="LO43" s="9">
        <v>4</v>
      </c>
      <c r="LP43" s="9">
        <v>27</v>
      </c>
      <c r="LQ43" s="9">
        <v>5</v>
      </c>
      <c r="LR43" s="9">
        <v>0</v>
      </c>
      <c r="LS43" s="9">
        <v>0</v>
      </c>
      <c r="LT43" s="9">
        <v>0</v>
      </c>
      <c r="LU43" s="9">
        <v>0</v>
      </c>
      <c r="LV43" s="9">
        <v>0</v>
      </c>
      <c r="LW43" s="9">
        <v>0</v>
      </c>
      <c r="LX43" s="9">
        <v>23</v>
      </c>
      <c r="LY43" s="9">
        <v>6</v>
      </c>
      <c r="LZ43" s="9">
        <v>0</v>
      </c>
      <c r="MA43" s="9">
        <v>0</v>
      </c>
      <c r="MB43" s="9">
        <v>8</v>
      </c>
      <c r="MC43" s="4"/>
      <c r="MD43" s="4">
        <f t="shared" si="15"/>
        <v>13.428571428571429</v>
      </c>
      <c r="ME43" s="4">
        <f t="shared" si="16"/>
        <v>2.1575954636666506</v>
      </c>
      <c r="MF43" s="7">
        <f t="shared" si="17"/>
        <v>0.93333333333333335</v>
      </c>
    </row>
    <row r="44" spans="1:344" x14ac:dyDescent="0.55000000000000004">
      <c r="A44" s="13">
        <v>0.72916666666666663</v>
      </c>
      <c r="B44" s="9">
        <v>30</v>
      </c>
      <c r="C44" s="9">
        <v>10</v>
      </c>
      <c r="D44" s="9">
        <v>17</v>
      </c>
      <c r="E44" s="9">
        <v>18</v>
      </c>
      <c r="F44" s="9">
        <v>5</v>
      </c>
      <c r="G44" s="9">
        <v>0</v>
      </c>
      <c r="H44" s="9">
        <v>20</v>
      </c>
      <c r="I44" s="9">
        <v>5</v>
      </c>
      <c r="J44" s="9">
        <v>24</v>
      </c>
      <c r="K44" s="9">
        <v>30</v>
      </c>
      <c r="L44" s="9">
        <v>25</v>
      </c>
      <c r="M44" s="9">
        <v>12</v>
      </c>
      <c r="N44" s="9">
        <v>0</v>
      </c>
      <c r="O44" s="9">
        <v>2</v>
      </c>
      <c r="P44" s="9">
        <v>2</v>
      </c>
      <c r="Q44" s="9">
        <v>10</v>
      </c>
      <c r="R44" s="9">
        <v>13</v>
      </c>
      <c r="S44" s="9">
        <v>51</v>
      </c>
      <c r="T44" s="9">
        <v>50</v>
      </c>
      <c r="U44" s="9">
        <v>25</v>
      </c>
      <c r="V44" s="9">
        <v>53</v>
      </c>
      <c r="W44" s="9">
        <v>0</v>
      </c>
      <c r="X44" s="9"/>
      <c r="Y44" s="9">
        <v>23</v>
      </c>
      <c r="Z44" s="9">
        <v>62</v>
      </c>
      <c r="AA44" s="9">
        <v>1</v>
      </c>
      <c r="AB44" s="9">
        <v>0</v>
      </c>
      <c r="AC44" s="9">
        <v>33</v>
      </c>
      <c r="AD44" s="9">
        <v>28</v>
      </c>
      <c r="AE44" s="9">
        <v>17</v>
      </c>
      <c r="AF44" s="9">
        <v>1</v>
      </c>
      <c r="AG44" s="9">
        <v>5</v>
      </c>
      <c r="AH44" s="9">
        <v>0</v>
      </c>
      <c r="AI44" s="9">
        <v>0</v>
      </c>
      <c r="AJ44" s="9">
        <v>20</v>
      </c>
      <c r="AK44" s="9">
        <v>32</v>
      </c>
      <c r="AL44" s="9">
        <v>19</v>
      </c>
      <c r="AM44" s="9">
        <v>19</v>
      </c>
      <c r="AN44" s="9">
        <v>58</v>
      </c>
      <c r="AO44" s="9">
        <v>61</v>
      </c>
      <c r="AP44" s="9">
        <v>21</v>
      </c>
      <c r="AQ44" s="9">
        <v>0</v>
      </c>
      <c r="AR44" s="9">
        <v>3</v>
      </c>
      <c r="AS44" s="9">
        <v>7</v>
      </c>
      <c r="AT44" s="9">
        <v>0</v>
      </c>
      <c r="AU44" s="9">
        <v>23</v>
      </c>
      <c r="AV44" s="9">
        <v>41</v>
      </c>
      <c r="AW44" s="9">
        <v>0</v>
      </c>
      <c r="AX44" s="9">
        <v>31</v>
      </c>
      <c r="AY44" s="9">
        <v>17</v>
      </c>
      <c r="AZ44" s="9">
        <v>20</v>
      </c>
      <c r="BA44" s="9">
        <v>21</v>
      </c>
      <c r="BB44" s="9">
        <v>27</v>
      </c>
      <c r="BC44" s="9">
        <v>26</v>
      </c>
      <c r="BD44" s="9">
        <v>6</v>
      </c>
      <c r="BE44" s="9">
        <v>10</v>
      </c>
      <c r="BF44" s="9">
        <v>9</v>
      </c>
      <c r="BG44" s="9">
        <v>35</v>
      </c>
      <c r="BH44" s="9">
        <v>0</v>
      </c>
      <c r="BI44" s="9">
        <v>16</v>
      </c>
      <c r="BJ44" s="9">
        <v>0</v>
      </c>
      <c r="BK44" s="4">
        <v>3</v>
      </c>
      <c r="BL44" s="2">
        <f t="shared" si="0"/>
        <v>18.233333333333334</v>
      </c>
      <c r="BM44" s="2">
        <f t="shared" si="1"/>
        <v>2.1829289745022122</v>
      </c>
      <c r="BN44" s="17">
        <f t="shared" si="2"/>
        <v>0.98360655737704916</v>
      </c>
      <c r="BP44" s="13">
        <v>0.72916666666666663</v>
      </c>
      <c r="BQ44" s="9">
        <v>19</v>
      </c>
      <c r="BR44" s="9">
        <v>30</v>
      </c>
      <c r="BS44" s="9">
        <v>12</v>
      </c>
      <c r="BT44" s="9">
        <v>20</v>
      </c>
      <c r="BU44" s="9"/>
      <c r="BV44" s="9">
        <v>12</v>
      </c>
      <c r="BW44" s="9">
        <v>26</v>
      </c>
      <c r="BX44" s="9">
        <v>26</v>
      </c>
      <c r="BY44" s="9">
        <v>30</v>
      </c>
      <c r="BZ44" s="9">
        <v>2</v>
      </c>
      <c r="CA44" s="9">
        <v>5</v>
      </c>
      <c r="CB44" s="9">
        <v>0</v>
      </c>
      <c r="CC44" s="9">
        <v>40</v>
      </c>
      <c r="CD44" s="9">
        <v>0</v>
      </c>
      <c r="CE44" s="9"/>
      <c r="CF44" s="9">
        <v>0</v>
      </c>
      <c r="CG44" s="9"/>
      <c r="CH44" s="9">
        <v>2</v>
      </c>
      <c r="CI44" s="9">
        <v>30</v>
      </c>
      <c r="CJ44" s="9">
        <v>11</v>
      </c>
      <c r="CK44" s="9">
        <v>47</v>
      </c>
      <c r="CL44" s="9">
        <v>17</v>
      </c>
      <c r="CM44" s="9">
        <v>2</v>
      </c>
      <c r="CN44" s="9">
        <v>21</v>
      </c>
      <c r="CO44" s="9">
        <v>49</v>
      </c>
      <c r="CP44" s="9">
        <v>24</v>
      </c>
      <c r="CQ44" s="9">
        <v>34</v>
      </c>
      <c r="CR44" s="9">
        <v>43</v>
      </c>
      <c r="CS44" s="9">
        <v>49</v>
      </c>
      <c r="CT44" s="9">
        <v>0</v>
      </c>
      <c r="CU44" s="9"/>
      <c r="CV44" s="9">
        <v>9</v>
      </c>
      <c r="CW44" s="9"/>
      <c r="CX44" s="9">
        <v>24</v>
      </c>
      <c r="CY44" s="9">
        <v>35</v>
      </c>
      <c r="CZ44" s="9">
        <v>19</v>
      </c>
      <c r="DA44" s="9"/>
      <c r="DB44" s="9"/>
      <c r="DC44" s="9">
        <v>14</v>
      </c>
      <c r="DD44" s="9"/>
      <c r="DE44" s="9"/>
      <c r="DF44" s="9"/>
      <c r="DG44" s="9">
        <v>57</v>
      </c>
      <c r="DH44" s="9">
        <v>0</v>
      </c>
      <c r="DI44" s="9">
        <v>39</v>
      </c>
      <c r="DJ44" s="9">
        <v>0</v>
      </c>
      <c r="DK44" s="9">
        <v>29</v>
      </c>
      <c r="DL44" s="9">
        <v>36</v>
      </c>
      <c r="DM44" s="9">
        <v>4</v>
      </c>
      <c r="DN44" s="9">
        <v>12</v>
      </c>
      <c r="DO44" s="9">
        <v>17</v>
      </c>
      <c r="DP44" s="9"/>
      <c r="DQ44" s="9">
        <v>50</v>
      </c>
      <c r="DR44" s="9">
        <v>52</v>
      </c>
      <c r="DS44" s="9">
        <v>53</v>
      </c>
      <c r="DT44" s="9">
        <v>22</v>
      </c>
      <c r="DU44" s="9">
        <v>0</v>
      </c>
      <c r="DV44" s="9">
        <v>3</v>
      </c>
      <c r="DW44" s="9"/>
      <c r="DX44" s="9">
        <v>0</v>
      </c>
      <c r="DY44" s="9"/>
      <c r="DZ44" s="9">
        <v>10</v>
      </c>
      <c r="EA44" s="9">
        <v>0</v>
      </c>
      <c r="EB44" s="9">
        <v>0</v>
      </c>
      <c r="EC44" s="9"/>
      <c r="ED44" s="2">
        <f t="shared" si="3"/>
        <v>20.313725490196077</v>
      </c>
      <c r="EE44" s="2">
        <f t="shared" si="4"/>
        <v>2.4683868187786815</v>
      </c>
      <c r="EF44" s="17">
        <f t="shared" si="5"/>
        <v>0.796875</v>
      </c>
      <c r="EH44" s="13">
        <v>0.72916666666666663</v>
      </c>
      <c r="EI44" s="9">
        <v>0</v>
      </c>
      <c r="EJ44" s="9">
        <v>0</v>
      </c>
      <c r="EK44" s="9">
        <v>20</v>
      </c>
      <c r="EL44" s="9">
        <v>14</v>
      </c>
      <c r="EM44" s="9">
        <v>2</v>
      </c>
      <c r="EN44" s="9">
        <v>39</v>
      </c>
      <c r="EO44" s="9">
        <v>0</v>
      </c>
      <c r="EP44" s="9">
        <v>10</v>
      </c>
      <c r="EQ44" s="9">
        <v>16</v>
      </c>
      <c r="ER44" s="9">
        <v>23</v>
      </c>
      <c r="ES44" s="9">
        <v>6</v>
      </c>
      <c r="ET44" s="9">
        <v>0</v>
      </c>
      <c r="EU44" s="9">
        <v>9</v>
      </c>
      <c r="EV44" s="9">
        <v>0</v>
      </c>
      <c r="EW44" s="9">
        <v>0</v>
      </c>
      <c r="EX44" s="9">
        <v>73</v>
      </c>
      <c r="EY44" s="9">
        <v>11</v>
      </c>
      <c r="EZ44" s="9">
        <v>2</v>
      </c>
      <c r="FA44" s="9">
        <v>18</v>
      </c>
      <c r="FB44" s="9">
        <v>18</v>
      </c>
      <c r="FC44" s="9">
        <v>17</v>
      </c>
      <c r="FD44" s="9">
        <v>0</v>
      </c>
      <c r="FE44" s="9">
        <v>10</v>
      </c>
      <c r="FF44" s="9">
        <v>50</v>
      </c>
      <c r="FG44" s="9">
        <v>5</v>
      </c>
      <c r="FH44" s="9">
        <v>12</v>
      </c>
      <c r="FI44" s="9">
        <v>59</v>
      </c>
      <c r="FJ44" s="9">
        <v>15</v>
      </c>
      <c r="FK44" s="9">
        <v>0</v>
      </c>
      <c r="FL44" s="9">
        <v>7</v>
      </c>
      <c r="FM44" s="9">
        <v>0</v>
      </c>
      <c r="FN44" s="9">
        <v>9</v>
      </c>
      <c r="FO44" s="9">
        <v>1</v>
      </c>
      <c r="FP44" s="9">
        <v>16</v>
      </c>
      <c r="FQ44" s="9">
        <v>10</v>
      </c>
      <c r="FR44" s="9">
        <v>98</v>
      </c>
      <c r="FS44" s="9">
        <v>21</v>
      </c>
      <c r="FT44" s="9">
        <v>14</v>
      </c>
      <c r="FU44" s="9">
        <v>16</v>
      </c>
      <c r="FV44" s="9">
        <v>4</v>
      </c>
      <c r="FW44" s="9">
        <v>6</v>
      </c>
      <c r="FX44" s="9">
        <v>25</v>
      </c>
      <c r="FY44" s="9">
        <v>22</v>
      </c>
      <c r="FZ44" s="9">
        <v>36</v>
      </c>
      <c r="GA44" s="9">
        <v>32</v>
      </c>
      <c r="GB44" s="9">
        <v>22</v>
      </c>
      <c r="GC44" s="9">
        <v>11</v>
      </c>
      <c r="GD44" s="9">
        <v>61</v>
      </c>
      <c r="GE44" s="9"/>
      <c r="GF44" s="2">
        <f t="shared" si="6"/>
        <v>17.5</v>
      </c>
      <c r="GG44" s="2">
        <f t="shared" si="7"/>
        <v>2.983405641185616</v>
      </c>
      <c r="GH44" s="17">
        <f t="shared" si="8"/>
        <v>1</v>
      </c>
      <c r="GJ44" s="13">
        <v>0.72916666666666663</v>
      </c>
      <c r="GK44" s="9"/>
      <c r="GL44" s="9"/>
      <c r="GM44" s="9">
        <v>34</v>
      </c>
      <c r="GN44" s="9"/>
      <c r="GO44" s="9">
        <v>0</v>
      </c>
      <c r="GP44" s="9">
        <v>64</v>
      </c>
      <c r="GQ44" s="9"/>
      <c r="GR44" s="9">
        <v>26</v>
      </c>
      <c r="GS44" s="9">
        <v>24</v>
      </c>
      <c r="GT44" s="9"/>
      <c r="GU44" s="9"/>
      <c r="GV44" s="9">
        <v>42</v>
      </c>
      <c r="GW44" s="9">
        <v>35</v>
      </c>
      <c r="GX44" s="9">
        <v>26</v>
      </c>
      <c r="GY44" s="9"/>
      <c r="HA44" s="9"/>
      <c r="HB44" s="9">
        <v>9</v>
      </c>
      <c r="HC44" s="9">
        <v>17</v>
      </c>
      <c r="HD44" s="9">
        <v>35</v>
      </c>
      <c r="HE44" s="9"/>
      <c r="HF44" s="9">
        <v>9</v>
      </c>
      <c r="HG44" s="9">
        <v>25</v>
      </c>
      <c r="HH44" s="9">
        <v>33</v>
      </c>
      <c r="HI44" s="9">
        <v>38</v>
      </c>
      <c r="HJ44" s="9">
        <v>36</v>
      </c>
      <c r="HK44" s="9">
        <v>1</v>
      </c>
      <c r="HL44" s="9">
        <v>42</v>
      </c>
      <c r="HM44" s="9">
        <v>0</v>
      </c>
      <c r="HN44" s="9">
        <v>15</v>
      </c>
      <c r="HO44" s="9">
        <v>25</v>
      </c>
      <c r="HP44" s="9">
        <v>2</v>
      </c>
      <c r="HQ44" s="9">
        <v>38</v>
      </c>
      <c r="HR44" s="9">
        <v>0</v>
      </c>
      <c r="HS44" s="9">
        <v>0</v>
      </c>
      <c r="HT44" s="9">
        <v>0</v>
      </c>
      <c r="HU44" s="9">
        <v>0</v>
      </c>
      <c r="HV44" s="9">
        <v>52</v>
      </c>
      <c r="HW44" s="9"/>
      <c r="HX44" s="9"/>
      <c r="HY44" s="9">
        <v>0</v>
      </c>
      <c r="HZ44" s="9">
        <v>0</v>
      </c>
      <c r="IA44" s="9"/>
      <c r="IB44" s="9">
        <v>21</v>
      </c>
      <c r="IC44" s="9">
        <v>16</v>
      </c>
      <c r="ID44" s="9">
        <v>22</v>
      </c>
      <c r="IE44" s="9">
        <v>9</v>
      </c>
      <c r="IF44" s="9">
        <v>0</v>
      </c>
      <c r="IG44" s="9"/>
      <c r="IH44" s="2">
        <f t="shared" si="9"/>
        <v>19.885714285714286</v>
      </c>
      <c r="II44" s="2">
        <f t="shared" si="10"/>
        <v>2.96868004751098</v>
      </c>
      <c r="IJ44" s="17">
        <f t="shared" si="11"/>
        <v>0.72916666666666663</v>
      </c>
      <c r="IL44" s="13">
        <v>0.72916666666666663</v>
      </c>
      <c r="IM44" s="4">
        <v>0</v>
      </c>
      <c r="IN44" s="4">
        <v>0</v>
      </c>
      <c r="IO44" s="4">
        <v>24</v>
      </c>
      <c r="IP44" s="4">
        <v>11</v>
      </c>
      <c r="IQ44" s="4">
        <v>0</v>
      </c>
      <c r="IR44" s="4">
        <v>6</v>
      </c>
      <c r="IS44" s="4">
        <v>0</v>
      </c>
      <c r="IT44" s="4">
        <v>16</v>
      </c>
      <c r="IU44" s="4">
        <v>0</v>
      </c>
      <c r="IV44" s="4">
        <v>0</v>
      </c>
      <c r="IW44" s="4">
        <v>10</v>
      </c>
      <c r="IX44" s="4">
        <v>0</v>
      </c>
      <c r="IY44" s="4">
        <v>15</v>
      </c>
      <c r="IZ44" s="4">
        <v>1</v>
      </c>
      <c r="JA44" s="4">
        <v>0</v>
      </c>
      <c r="JB44" s="4">
        <v>2</v>
      </c>
      <c r="JC44" s="4">
        <v>0</v>
      </c>
      <c r="JD44" s="4">
        <v>0</v>
      </c>
      <c r="JE44" s="4">
        <v>22</v>
      </c>
      <c r="JF44" s="4">
        <v>27</v>
      </c>
      <c r="JG44" s="4">
        <v>2</v>
      </c>
      <c r="JH44" s="4">
        <v>3</v>
      </c>
      <c r="JI44" s="4">
        <v>8</v>
      </c>
      <c r="JJ44" s="4">
        <v>0</v>
      </c>
      <c r="JK44" s="4">
        <v>4</v>
      </c>
      <c r="JL44" s="4">
        <v>6</v>
      </c>
      <c r="JM44" s="4">
        <v>3</v>
      </c>
      <c r="JN44" s="4">
        <v>17</v>
      </c>
      <c r="JO44" s="4">
        <v>27</v>
      </c>
      <c r="JP44" s="4">
        <v>7</v>
      </c>
      <c r="JQ44" s="4">
        <v>9</v>
      </c>
      <c r="JR44" s="4">
        <v>32</v>
      </c>
      <c r="JS44" s="4">
        <v>5</v>
      </c>
      <c r="JT44" s="4">
        <v>0</v>
      </c>
      <c r="JU44" s="4">
        <v>7</v>
      </c>
      <c r="JV44" s="4">
        <v>0</v>
      </c>
      <c r="JW44" s="4">
        <v>0</v>
      </c>
      <c r="JX44" s="4">
        <v>0</v>
      </c>
      <c r="JY44" s="4">
        <v>0</v>
      </c>
      <c r="JZ44" s="4">
        <v>0</v>
      </c>
      <c r="KA44" s="4">
        <v>0</v>
      </c>
      <c r="KB44" s="4">
        <v>0</v>
      </c>
      <c r="KC44" s="4">
        <v>0</v>
      </c>
      <c r="KD44" s="4"/>
      <c r="KE44" s="4">
        <f t="shared" si="12"/>
        <v>6.1395348837209305</v>
      </c>
      <c r="KF44" s="4">
        <f t="shared" si="13"/>
        <v>1.3507642704967215</v>
      </c>
      <c r="KG44" s="7">
        <f t="shared" si="14"/>
        <v>1</v>
      </c>
      <c r="KH44" s="4"/>
      <c r="KI44" s="13">
        <v>0.72916666666666663</v>
      </c>
      <c r="KJ44" s="9">
        <v>0</v>
      </c>
      <c r="KK44" s="9">
        <v>3</v>
      </c>
      <c r="KL44" s="9">
        <v>23</v>
      </c>
      <c r="KM44" s="9">
        <v>36</v>
      </c>
      <c r="KN44" s="9">
        <v>0</v>
      </c>
      <c r="KO44" s="9">
        <v>0</v>
      </c>
      <c r="KP44" s="9">
        <v>0</v>
      </c>
      <c r="KQ44" s="9"/>
      <c r="KR44" s="9"/>
      <c r="KS44" s="9">
        <v>0</v>
      </c>
      <c r="KT44" s="9"/>
      <c r="KU44" s="9">
        <v>14</v>
      </c>
      <c r="KV44" s="9">
        <v>0</v>
      </c>
      <c r="KW44" s="9">
        <v>0</v>
      </c>
      <c r="KX44" s="9">
        <v>5</v>
      </c>
      <c r="KY44" s="9">
        <v>43</v>
      </c>
      <c r="KZ44" s="9">
        <v>3</v>
      </c>
      <c r="LA44" s="9">
        <v>0</v>
      </c>
      <c r="LB44" s="9">
        <v>0</v>
      </c>
      <c r="LC44" s="9">
        <v>0</v>
      </c>
      <c r="LD44" s="9">
        <v>0</v>
      </c>
      <c r="LE44" s="9">
        <v>0</v>
      </c>
      <c r="LF44" s="9">
        <v>23</v>
      </c>
      <c r="LG44" s="9">
        <v>0</v>
      </c>
      <c r="LH44" s="9">
        <v>1</v>
      </c>
      <c r="LI44" s="9">
        <v>5</v>
      </c>
      <c r="LJ44" s="9">
        <v>13</v>
      </c>
      <c r="LK44" s="9">
        <v>0</v>
      </c>
      <c r="LL44" s="9">
        <v>5</v>
      </c>
      <c r="LM44" s="9">
        <v>2</v>
      </c>
      <c r="LN44" s="9">
        <v>1</v>
      </c>
      <c r="LO44" s="9">
        <v>43</v>
      </c>
      <c r="LP44" s="9">
        <v>0</v>
      </c>
      <c r="LQ44" s="9">
        <v>13</v>
      </c>
      <c r="LR44" s="9">
        <v>1</v>
      </c>
      <c r="LS44" s="9">
        <v>1</v>
      </c>
      <c r="LT44" s="9">
        <v>0</v>
      </c>
      <c r="LU44" s="9">
        <v>0</v>
      </c>
      <c r="LV44" s="9">
        <v>0</v>
      </c>
      <c r="LW44" s="9">
        <v>0</v>
      </c>
      <c r="LX44" s="9">
        <v>2</v>
      </c>
      <c r="LY44" s="9">
        <v>0</v>
      </c>
      <c r="LZ44" s="9">
        <v>0</v>
      </c>
      <c r="MA44" s="9">
        <v>0</v>
      </c>
      <c r="MB44" s="9">
        <v>4</v>
      </c>
      <c r="MC44" s="4"/>
      <c r="MD44" s="4">
        <f t="shared" si="15"/>
        <v>5.7380952380952381</v>
      </c>
      <c r="ME44" s="4">
        <f t="shared" si="16"/>
        <v>1.7583580147469964</v>
      </c>
      <c r="MF44" s="7">
        <f t="shared" si="17"/>
        <v>0.93333333333333335</v>
      </c>
    </row>
    <row r="45" spans="1:344" x14ac:dyDescent="0.55000000000000004">
      <c r="A45" s="13">
        <v>0.75</v>
      </c>
      <c r="B45" s="9">
        <v>47</v>
      </c>
      <c r="C45" s="9">
        <v>20</v>
      </c>
      <c r="D45" s="9">
        <v>4</v>
      </c>
      <c r="E45" s="9">
        <v>4</v>
      </c>
      <c r="F45" s="9">
        <v>21</v>
      </c>
      <c r="G45" s="9">
        <v>0</v>
      </c>
      <c r="H45" s="9">
        <v>43</v>
      </c>
      <c r="I45" s="9">
        <v>11</v>
      </c>
      <c r="J45" s="9">
        <v>41</v>
      </c>
      <c r="K45" s="9">
        <v>23</v>
      </c>
      <c r="L45" s="9">
        <v>14</v>
      </c>
      <c r="M45" s="9">
        <v>16</v>
      </c>
      <c r="N45" s="9">
        <v>0</v>
      </c>
      <c r="O45" s="9">
        <v>22</v>
      </c>
      <c r="P45" s="9">
        <v>0</v>
      </c>
      <c r="Q45" s="9">
        <v>42</v>
      </c>
      <c r="R45" s="9">
        <v>8</v>
      </c>
      <c r="S45" s="9">
        <v>36</v>
      </c>
      <c r="T45" s="9">
        <v>1</v>
      </c>
      <c r="U45" s="9">
        <v>9</v>
      </c>
      <c r="V45" s="9">
        <v>11</v>
      </c>
      <c r="W45" s="9">
        <v>0</v>
      </c>
      <c r="X45" s="9"/>
      <c r="Y45" s="9">
        <v>0</v>
      </c>
      <c r="Z45" s="9">
        <v>32</v>
      </c>
      <c r="AA45" s="9">
        <v>10</v>
      </c>
      <c r="AB45" s="9">
        <v>3</v>
      </c>
      <c r="AC45" s="9">
        <v>24</v>
      </c>
      <c r="AD45" s="9">
        <v>32</v>
      </c>
      <c r="AE45" s="9">
        <v>5</v>
      </c>
      <c r="AF45" s="9">
        <v>23</v>
      </c>
      <c r="AG45" s="9">
        <v>10</v>
      </c>
      <c r="AH45" s="9">
        <v>1</v>
      </c>
      <c r="AI45" s="9">
        <v>33</v>
      </c>
      <c r="AJ45" s="9">
        <v>29</v>
      </c>
      <c r="AK45" s="9">
        <v>25</v>
      </c>
      <c r="AL45" s="9">
        <v>16</v>
      </c>
      <c r="AM45" s="9">
        <v>14</v>
      </c>
      <c r="AN45" s="9">
        <v>33</v>
      </c>
      <c r="AO45" s="9">
        <v>10</v>
      </c>
      <c r="AP45" s="9">
        <v>56</v>
      </c>
      <c r="AQ45" s="9">
        <v>0</v>
      </c>
      <c r="AR45" s="9">
        <v>0</v>
      </c>
      <c r="AS45" s="9">
        <v>22</v>
      </c>
      <c r="AT45" s="9">
        <v>8</v>
      </c>
      <c r="AU45" s="9">
        <v>0</v>
      </c>
      <c r="AV45" s="9">
        <v>39</v>
      </c>
      <c r="AW45" s="9">
        <v>0</v>
      </c>
      <c r="AX45" s="9">
        <v>22</v>
      </c>
      <c r="AY45" s="9">
        <v>44</v>
      </c>
      <c r="AZ45" s="9">
        <v>21</v>
      </c>
      <c r="BA45" s="9">
        <v>21</v>
      </c>
      <c r="BB45" s="9">
        <v>22</v>
      </c>
      <c r="BC45" s="9">
        <v>8</v>
      </c>
      <c r="BD45" s="9">
        <v>36</v>
      </c>
      <c r="BE45" s="9">
        <v>10</v>
      </c>
      <c r="BF45" s="9">
        <v>6</v>
      </c>
      <c r="BG45" s="9">
        <v>53</v>
      </c>
      <c r="BH45" s="9">
        <v>7</v>
      </c>
      <c r="BI45" s="9">
        <v>3</v>
      </c>
      <c r="BJ45" s="9">
        <v>10</v>
      </c>
      <c r="BK45" s="4">
        <v>3</v>
      </c>
      <c r="BL45" s="2">
        <f t="shared" si="0"/>
        <v>17.683333333333334</v>
      </c>
      <c r="BM45" s="2">
        <f t="shared" si="1"/>
        <v>1.9744829354855262</v>
      </c>
      <c r="BN45" s="17">
        <f t="shared" si="2"/>
        <v>0.98360655737704916</v>
      </c>
      <c r="BP45" s="13">
        <v>0.75</v>
      </c>
      <c r="BQ45" s="9">
        <v>27</v>
      </c>
      <c r="BR45" s="9">
        <v>41</v>
      </c>
      <c r="BS45" s="9">
        <v>0</v>
      </c>
      <c r="BT45" s="9">
        <v>31</v>
      </c>
      <c r="BU45" s="9"/>
      <c r="BV45" s="9">
        <v>4</v>
      </c>
      <c r="BW45" s="9">
        <v>29</v>
      </c>
      <c r="BX45" s="9">
        <v>15</v>
      </c>
      <c r="BY45" s="9">
        <v>18</v>
      </c>
      <c r="BZ45" s="9">
        <v>0</v>
      </c>
      <c r="CA45" s="9">
        <v>13</v>
      </c>
      <c r="CB45" s="9">
        <v>0</v>
      </c>
      <c r="CC45" s="9">
        <v>47</v>
      </c>
      <c r="CD45" s="9">
        <v>0</v>
      </c>
      <c r="CE45" s="9"/>
      <c r="CF45" s="9">
        <v>25</v>
      </c>
      <c r="CG45" s="9"/>
      <c r="CH45" s="9">
        <v>107</v>
      </c>
      <c r="CI45" s="9">
        <v>5</v>
      </c>
      <c r="CJ45" s="9">
        <v>25</v>
      </c>
      <c r="CK45" s="9">
        <v>43</v>
      </c>
      <c r="CL45" s="9">
        <v>12</v>
      </c>
      <c r="CM45" s="9">
        <v>2</v>
      </c>
      <c r="CN45" s="9">
        <v>26</v>
      </c>
      <c r="CO45" s="9">
        <v>39</v>
      </c>
      <c r="CP45" s="9">
        <v>31</v>
      </c>
      <c r="CQ45" s="9">
        <v>22</v>
      </c>
      <c r="CR45" s="9">
        <v>21</v>
      </c>
      <c r="CS45" s="9">
        <v>38</v>
      </c>
      <c r="CT45" s="9">
        <v>0</v>
      </c>
      <c r="CU45" s="9"/>
      <c r="CV45" s="9">
        <v>2</v>
      </c>
      <c r="CW45" s="9"/>
      <c r="CX45" s="9">
        <v>1</v>
      </c>
      <c r="CY45" s="9">
        <v>30</v>
      </c>
      <c r="CZ45" s="9">
        <v>29</v>
      </c>
      <c r="DA45" s="9"/>
      <c r="DB45" s="9"/>
      <c r="DC45" s="9">
        <v>4</v>
      </c>
      <c r="DD45" s="9"/>
      <c r="DE45" s="9"/>
      <c r="DF45" s="9"/>
      <c r="DG45" s="9">
        <v>50</v>
      </c>
      <c r="DH45" s="9">
        <v>0</v>
      </c>
      <c r="DI45" s="9">
        <v>37</v>
      </c>
      <c r="DJ45" s="9">
        <v>18</v>
      </c>
      <c r="DK45" s="9">
        <v>20</v>
      </c>
      <c r="DL45" s="9">
        <v>48</v>
      </c>
      <c r="DM45" s="9">
        <v>20</v>
      </c>
      <c r="DN45" s="9">
        <v>0</v>
      </c>
      <c r="DO45" s="9">
        <v>2</v>
      </c>
      <c r="DP45" s="9"/>
      <c r="DQ45" s="9">
        <v>30</v>
      </c>
      <c r="DR45" s="9">
        <v>60</v>
      </c>
      <c r="DS45" s="9">
        <v>25</v>
      </c>
      <c r="DT45" s="9">
        <v>20</v>
      </c>
      <c r="DU45" s="9">
        <v>8</v>
      </c>
      <c r="DV45" s="9">
        <v>4</v>
      </c>
      <c r="DW45" s="9"/>
      <c r="DX45" s="9">
        <v>0</v>
      </c>
      <c r="DY45" s="9"/>
      <c r="DZ45" s="9">
        <v>8</v>
      </c>
      <c r="EA45" s="9">
        <v>0</v>
      </c>
      <c r="EB45" s="9">
        <v>0</v>
      </c>
      <c r="EC45" s="9"/>
      <c r="ED45" s="2">
        <f t="shared" si="3"/>
        <v>20.333333333333332</v>
      </c>
      <c r="EE45" s="2">
        <f t="shared" si="4"/>
        <v>2.8730890210496116</v>
      </c>
      <c r="EF45" s="17">
        <f t="shared" si="5"/>
        <v>0.796875</v>
      </c>
      <c r="EH45" s="13">
        <v>0.75</v>
      </c>
      <c r="EI45" s="9">
        <v>0</v>
      </c>
      <c r="EJ45" s="9">
        <v>0</v>
      </c>
      <c r="EK45" s="9">
        <v>20</v>
      </c>
      <c r="EL45" s="9">
        <v>3</v>
      </c>
      <c r="EM45" s="9">
        <v>45</v>
      </c>
      <c r="EN45" s="9">
        <v>85</v>
      </c>
      <c r="EO45" s="9">
        <v>0</v>
      </c>
      <c r="EP45" s="9">
        <v>33</v>
      </c>
      <c r="EQ45" s="9">
        <v>18</v>
      </c>
      <c r="ER45" s="9">
        <v>15</v>
      </c>
      <c r="ES45" s="9">
        <v>2</v>
      </c>
      <c r="ET45" s="9">
        <v>5</v>
      </c>
      <c r="EU45" s="9">
        <v>8</v>
      </c>
      <c r="EV45" s="9">
        <v>0</v>
      </c>
      <c r="EW45" s="9">
        <v>0</v>
      </c>
      <c r="EX45" s="9">
        <v>22</v>
      </c>
      <c r="EY45" s="9">
        <v>5</v>
      </c>
      <c r="EZ45" s="9">
        <v>0</v>
      </c>
      <c r="FA45" s="9">
        <v>2</v>
      </c>
      <c r="FB45" s="9">
        <v>2</v>
      </c>
      <c r="FC45" s="9">
        <v>22</v>
      </c>
      <c r="FD45" s="9">
        <v>0</v>
      </c>
      <c r="FE45" s="9">
        <v>4</v>
      </c>
      <c r="FF45" s="9">
        <v>7</v>
      </c>
      <c r="FG45" s="9">
        <v>0</v>
      </c>
      <c r="FH45" s="9">
        <v>10</v>
      </c>
      <c r="FI45" s="9">
        <v>25</v>
      </c>
      <c r="FJ45" s="9">
        <v>9</v>
      </c>
      <c r="FK45" s="9">
        <v>31</v>
      </c>
      <c r="FL45" s="9">
        <v>6</v>
      </c>
      <c r="FM45" s="9">
        <v>10</v>
      </c>
      <c r="FN45" s="9">
        <v>0</v>
      </c>
      <c r="FO45" s="9">
        <v>41</v>
      </c>
      <c r="FP45" s="9">
        <v>33</v>
      </c>
      <c r="FQ45" s="9">
        <v>0</v>
      </c>
      <c r="FR45" s="9">
        <v>35</v>
      </c>
      <c r="FS45" s="9">
        <v>7</v>
      </c>
      <c r="FT45" s="9">
        <v>1</v>
      </c>
      <c r="FU45" s="9">
        <v>60</v>
      </c>
      <c r="FV45" s="9">
        <v>0</v>
      </c>
      <c r="FW45" s="9">
        <v>21</v>
      </c>
      <c r="FX45" s="9">
        <v>30</v>
      </c>
      <c r="FY45" s="9">
        <v>2</v>
      </c>
      <c r="FZ45" s="9">
        <v>20</v>
      </c>
      <c r="GA45" s="9">
        <v>29</v>
      </c>
      <c r="GB45" s="9">
        <v>72</v>
      </c>
      <c r="GC45" s="9">
        <v>51</v>
      </c>
      <c r="GD45" s="9">
        <v>54</v>
      </c>
      <c r="GE45" s="9"/>
      <c r="GF45" s="2">
        <f t="shared" si="6"/>
        <v>17.604166666666668</v>
      </c>
      <c r="GG45" s="2">
        <f t="shared" si="7"/>
        <v>3.0082244803590839</v>
      </c>
      <c r="GH45" s="17">
        <f t="shared" si="8"/>
        <v>1</v>
      </c>
      <c r="GJ45" s="13">
        <v>0.75</v>
      </c>
      <c r="GK45" s="9"/>
      <c r="GL45" s="9"/>
      <c r="GM45" s="9">
        <v>31</v>
      </c>
      <c r="GN45" s="9"/>
      <c r="GO45" s="9">
        <v>0</v>
      </c>
      <c r="GP45" s="9">
        <v>47</v>
      </c>
      <c r="GQ45" s="9"/>
      <c r="GR45" s="9">
        <v>43</v>
      </c>
      <c r="GS45" s="9">
        <v>19</v>
      </c>
      <c r="GT45" s="9"/>
      <c r="GU45" s="9"/>
      <c r="GV45" s="9">
        <v>43</v>
      </c>
      <c r="GW45" s="9">
        <v>0</v>
      </c>
      <c r="GX45" s="9">
        <v>39</v>
      </c>
      <c r="GY45" s="9"/>
      <c r="HA45" s="9"/>
      <c r="HB45" s="9">
        <v>0</v>
      </c>
      <c r="HC45" s="9">
        <v>0</v>
      </c>
      <c r="HD45" s="9">
        <v>24</v>
      </c>
      <c r="HE45" s="9"/>
      <c r="HF45" s="9">
        <v>8</v>
      </c>
      <c r="HG45" s="9">
        <v>42</v>
      </c>
      <c r="HH45" s="9">
        <v>31</v>
      </c>
      <c r="HI45" s="9">
        <v>18</v>
      </c>
      <c r="HJ45" s="9">
        <v>24</v>
      </c>
      <c r="HK45" s="9">
        <v>0</v>
      </c>
      <c r="HL45" s="9">
        <v>25</v>
      </c>
      <c r="HM45" s="9">
        <v>0</v>
      </c>
      <c r="HN45" s="9">
        <v>4</v>
      </c>
      <c r="HO45" s="9">
        <v>26</v>
      </c>
      <c r="HP45" s="9">
        <v>23</v>
      </c>
      <c r="HQ45" s="9">
        <v>44</v>
      </c>
      <c r="HR45" s="9">
        <v>0</v>
      </c>
      <c r="HS45" s="9">
        <v>2</v>
      </c>
      <c r="HT45" s="9">
        <v>0</v>
      </c>
      <c r="HU45" s="9">
        <v>0</v>
      </c>
      <c r="HV45" s="9">
        <v>8</v>
      </c>
      <c r="HW45" s="9"/>
      <c r="HX45" s="9"/>
      <c r="HY45" s="9">
        <v>0</v>
      </c>
      <c r="HZ45" s="9">
        <v>0</v>
      </c>
      <c r="IA45" s="9"/>
      <c r="IB45" s="9">
        <v>16</v>
      </c>
      <c r="IC45" s="9">
        <v>31</v>
      </c>
      <c r="ID45" s="9">
        <v>22</v>
      </c>
      <c r="IE45" s="9">
        <v>15</v>
      </c>
      <c r="IF45" s="9">
        <v>0</v>
      </c>
      <c r="IG45" s="9"/>
      <c r="IH45" s="2">
        <f t="shared" si="9"/>
        <v>16.714285714285715</v>
      </c>
      <c r="II45" s="2">
        <f t="shared" si="10"/>
        <v>2.752102764769357</v>
      </c>
      <c r="IJ45" s="17">
        <f t="shared" si="11"/>
        <v>0.72916666666666663</v>
      </c>
      <c r="IL45" s="13">
        <v>0.75</v>
      </c>
      <c r="IM45" s="4">
        <v>0</v>
      </c>
      <c r="IN45" s="4">
        <v>0</v>
      </c>
      <c r="IO45" s="4">
        <v>7</v>
      </c>
      <c r="IP45" s="4">
        <v>12</v>
      </c>
      <c r="IQ45" s="4">
        <v>0</v>
      </c>
      <c r="IR45" s="4">
        <v>1</v>
      </c>
      <c r="IS45" s="4">
        <v>10</v>
      </c>
      <c r="IT45" s="4">
        <v>2</v>
      </c>
      <c r="IU45" s="4">
        <v>0</v>
      </c>
      <c r="IV45" s="4">
        <v>6</v>
      </c>
      <c r="IW45" s="4">
        <v>0</v>
      </c>
      <c r="IX45" s="4">
        <v>1</v>
      </c>
      <c r="IY45" s="4">
        <v>42</v>
      </c>
      <c r="IZ45" s="4">
        <v>29</v>
      </c>
      <c r="JA45" s="4">
        <v>0</v>
      </c>
      <c r="JB45" s="4">
        <v>38</v>
      </c>
      <c r="JC45" s="4">
        <v>0</v>
      </c>
      <c r="JD45" s="4">
        <v>37</v>
      </c>
      <c r="JE45" s="4">
        <v>37</v>
      </c>
      <c r="JF45" s="4">
        <v>22</v>
      </c>
      <c r="JG45" s="4">
        <v>3</v>
      </c>
      <c r="JH45" s="4">
        <v>5</v>
      </c>
      <c r="JI45" s="4">
        <v>12</v>
      </c>
      <c r="JJ45" s="4">
        <v>0</v>
      </c>
      <c r="JK45" s="4">
        <v>2</v>
      </c>
      <c r="JL45" s="4">
        <v>16</v>
      </c>
      <c r="JM45" s="4">
        <v>13</v>
      </c>
      <c r="JN45" s="4">
        <v>37</v>
      </c>
      <c r="JO45" s="4">
        <v>20</v>
      </c>
      <c r="JP45" s="4">
        <v>2</v>
      </c>
      <c r="JQ45" s="4">
        <v>17</v>
      </c>
      <c r="JR45" s="4">
        <v>0</v>
      </c>
      <c r="JS45" s="4">
        <v>6</v>
      </c>
      <c r="JT45" s="4">
        <v>0</v>
      </c>
      <c r="JU45" s="4">
        <v>4</v>
      </c>
      <c r="JV45" s="4">
        <v>7</v>
      </c>
      <c r="JW45" s="4">
        <v>0</v>
      </c>
      <c r="JX45" s="4">
        <v>0</v>
      </c>
      <c r="JY45" s="4">
        <v>0</v>
      </c>
      <c r="JZ45" s="4">
        <v>0</v>
      </c>
      <c r="KA45" s="4">
        <v>0</v>
      </c>
      <c r="KB45" s="4">
        <v>15</v>
      </c>
      <c r="KC45" s="4">
        <v>0</v>
      </c>
      <c r="KD45" s="4"/>
      <c r="KE45" s="4">
        <f t="shared" si="12"/>
        <v>9.3720930232558146</v>
      </c>
      <c r="KF45" s="4">
        <f t="shared" si="13"/>
        <v>1.9438471677404625</v>
      </c>
      <c r="KG45" s="7">
        <f t="shared" si="14"/>
        <v>1</v>
      </c>
      <c r="KH45" s="4"/>
      <c r="KI45" s="13">
        <v>0.75</v>
      </c>
      <c r="KJ45" s="9">
        <v>1</v>
      </c>
      <c r="KK45" s="9">
        <v>6</v>
      </c>
      <c r="KL45" s="9">
        <v>0</v>
      </c>
      <c r="KM45" s="9">
        <v>17</v>
      </c>
      <c r="KN45" s="9">
        <v>0</v>
      </c>
      <c r="KO45" s="9">
        <v>2</v>
      </c>
      <c r="KP45" s="9">
        <v>20</v>
      </c>
      <c r="KQ45" s="9"/>
      <c r="KR45" s="9"/>
      <c r="KS45" s="9">
        <v>0</v>
      </c>
      <c r="KT45" s="9"/>
      <c r="KU45" s="9">
        <v>0</v>
      </c>
      <c r="KV45" s="9">
        <v>0</v>
      </c>
      <c r="KW45" s="9">
        <v>0</v>
      </c>
      <c r="KX45" s="9">
        <v>1</v>
      </c>
      <c r="KY45" s="9">
        <v>21</v>
      </c>
      <c r="KZ45" s="9">
        <v>0</v>
      </c>
      <c r="LA45" s="9">
        <v>20</v>
      </c>
      <c r="LB45" s="9">
        <v>0</v>
      </c>
      <c r="LC45" s="9">
        <v>24</v>
      </c>
      <c r="LD45" s="9">
        <v>26</v>
      </c>
      <c r="LE45" s="9">
        <v>0</v>
      </c>
      <c r="LF45" s="9">
        <v>3</v>
      </c>
      <c r="LG45" s="9">
        <v>0</v>
      </c>
      <c r="LH45" s="9">
        <v>1</v>
      </c>
      <c r="LI45" s="9">
        <v>41</v>
      </c>
      <c r="LJ45" s="9">
        <v>22</v>
      </c>
      <c r="LK45" s="9">
        <v>0</v>
      </c>
      <c r="LL45" s="9">
        <v>0</v>
      </c>
      <c r="LM45" s="9">
        <v>0</v>
      </c>
      <c r="LN45" s="9">
        <v>5</v>
      </c>
      <c r="LO45" s="9">
        <v>2</v>
      </c>
      <c r="LP45" s="9">
        <v>0</v>
      </c>
      <c r="LQ45" s="9">
        <v>0</v>
      </c>
      <c r="LR45" s="9">
        <v>42</v>
      </c>
      <c r="LS45" s="9">
        <v>6</v>
      </c>
      <c r="LT45" s="9">
        <v>0</v>
      </c>
      <c r="LU45" s="9">
        <v>9</v>
      </c>
      <c r="LV45" s="9">
        <v>0</v>
      </c>
      <c r="LW45" s="9">
        <v>0</v>
      </c>
      <c r="LX45" s="9">
        <v>0</v>
      </c>
      <c r="LY45" s="9">
        <v>13</v>
      </c>
      <c r="LZ45" s="9">
        <v>0</v>
      </c>
      <c r="MA45" s="9">
        <v>1</v>
      </c>
      <c r="MB45" s="9">
        <v>7</v>
      </c>
      <c r="MC45" s="4"/>
      <c r="MD45" s="4">
        <f t="shared" si="15"/>
        <v>6.9047619047619051</v>
      </c>
      <c r="ME45" s="4">
        <f t="shared" si="16"/>
        <v>1.7252680862930632</v>
      </c>
      <c r="MF45" s="7">
        <f t="shared" si="17"/>
        <v>0.93333333333333335</v>
      </c>
    </row>
    <row r="46" spans="1:344" x14ac:dyDescent="0.55000000000000004">
      <c r="A46" s="13">
        <v>0.77083333333333337</v>
      </c>
      <c r="B46" s="9">
        <v>42</v>
      </c>
      <c r="C46" s="9">
        <v>37</v>
      </c>
      <c r="D46" s="9">
        <v>41</v>
      </c>
      <c r="E46" s="9">
        <v>12</v>
      </c>
      <c r="F46" s="9">
        <v>108</v>
      </c>
      <c r="G46" s="9">
        <v>0</v>
      </c>
      <c r="H46" s="9">
        <v>35</v>
      </c>
      <c r="I46" s="9">
        <v>18</v>
      </c>
      <c r="J46" s="9">
        <v>22</v>
      </c>
      <c r="K46" s="9">
        <v>31</v>
      </c>
      <c r="L46" s="9">
        <v>46</v>
      </c>
      <c r="M46" s="9">
        <v>18</v>
      </c>
      <c r="N46" s="9">
        <v>0</v>
      </c>
      <c r="O46" s="9">
        <v>29</v>
      </c>
      <c r="P46" s="9">
        <v>13</v>
      </c>
      <c r="Q46" s="9">
        <v>2</v>
      </c>
      <c r="R46" s="9">
        <v>0</v>
      </c>
      <c r="S46" s="9">
        <v>33</v>
      </c>
      <c r="T46" s="9">
        <v>39</v>
      </c>
      <c r="U46" s="9">
        <v>50</v>
      </c>
      <c r="V46" s="9">
        <v>45</v>
      </c>
      <c r="W46" s="9">
        <v>0</v>
      </c>
      <c r="X46" s="9"/>
      <c r="Y46" s="9">
        <v>0</v>
      </c>
      <c r="Z46" s="9">
        <v>48</v>
      </c>
      <c r="AA46" s="9">
        <v>44</v>
      </c>
      <c r="AB46" s="9">
        <v>0</v>
      </c>
      <c r="AC46" s="9">
        <v>38</v>
      </c>
      <c r="AD46" s="9">
        <v>22</v>
      </c>
      <c r="AE46" s="9">
        <v>18</v>
      </c>
      <c r="AF46" s="9">
        <v>5</v>
      </c>
      <c r="AG46" s="9">
        <v>11</v>
      </c>
      <c r="AH46" s="9">
        <v>62</v>
      </c>
      <c r="AI46" s="9">
        <v>5</v>
      </c>
      <c r="AJ46" s="9">
        <v>29</v>
      </c>
      <c r="AK46" s="9">
        <v>40</v>
      </c>
      <c r="AL46" s="9">
        <v>31</v>
      </c>
      <c r="AM46" s="9">
        <v>36</v>
      </c>
      <c r="AN46" s="9">
        <v>42</v>
      </c>
      <c r="AO46" s="9">
        <v>21</v>
      </c>
      <c r="AP46" s="9">
        <v>87</v>
      </c>
      <c r="AQ46" s="9">
        <v>0</v>
      </c>
      <c r="AR46" s="9">
        <v>153</v>
      </c>
      <c r="AS46" s="9">
        <v>50</v>
      </c>
      <c r="AT46" s="9">
        <v>1</v>
      </c>
      <c r="AU46" s="9">
        <v>0</v>
      </c>
      <c r="AV46" s="9">
        <v>42</v>
      </c>
      <c r="AW46" s="9">
        <v>0</v>
      </c>
      <c r="AX46" s="9">
        <v>6</v>
      </c>
      <c r="AY46" s="9">
        <v>53</v>
      </c>
      <c r="AZ46" s="9">
        <v>17</v>
      </c>
      <c r="BA46" s="9">
        <v>31</v>
      </c>
      <c r="BB46" s="9">
        <v>44</v>
      </c>
      <c r="BC46" s="9">
        <v>19</v>
      </c>
      <c r="BD46" s="9">
        <v>3</v>
      </c>
      <c r="BE46" s="9">
        <v>4</v>
      </c>
      <c r="BF46" s="9">
        <v>23</v>
      </c>
      <c r="BG46" s="9">
        <v>5</v>
      </c>
      <c r="BH46" s="9">
        <v>51</v>
      </c>
      <c r="BI46" s="9">
        <v>26</v>
      </c>
      <c r="BJ46" s="9">
        <v>22</v>
      </c>
      <c r="BK46" s="4">
        <v>3</v>
      </c>
      <c r="BL46" s="2">
        <f t="shared" si="0"/>
        <v>28.5</v>
      </c>
      <c r="BM46" s="2">
        <f t="shared" si="1"/>
        <v>3.5596213218265591</v>
      </c>
      <c r="BN46" s="17">
        <f t="shared" si="2"/>
        <v>0.98360655737704916</v>
      </c>
      <c r="BP46" s="13">
        <v>0.77083333333333337</v>
      </c>
      <c r="BQ46" s="9">
        <v>18</v>
      </c>
      <c r="BR46" s="9">
        <v>26</v>
      </c>
      <c r="BS46" s="9">
        <v>0</v>
      </c>
      <c r="BT46" s="9">
        <v>27</v>
      </c>
      <c r="BU46" s="9"/>
      <c r="BV46" s="9">
        <v>2</v>
      </c>
      <c r="BW46" s="9">
        <v>22</v>
      </c>
      <c r="BX46" s="9">
        <v>47</v>
      </c>
      <c r="BY46" s="9">
        <v>16</v>
      </c>
      <c r="BZ46" s="9">
        <v>9</v>
      </c>
      <c r="CA46" s="9">
        <v>35</v>
      </c>
      <c r="CB46" s="9">
        <v>0</v>
      </c>
      <c r="CC46" s="9">
        <v>53</v>
      </c>
      <c r="CD46" s="9">
        <v>1</v>
      </c>
      <c r="CE46" s="9"/>
      <c r="CF46" s="9">
        <v>8</v>
      </c>
      <c r="CG46" s="9"/>
      <c r="CH46" s="9">
        <v>9</v>
      </c>
      <c r="CI46" s="9">
        <v>6</v>
      </c>
      <c r="CJ46" s="9">
        <v>38</v>
      </c>
      <c r="CK46" s="9">
        <v>41</v>
      </c>
      <c r="CL46" s="9">
        <v>3</v>
      </c>
      <c r="CM46" s="9">
        <v>41</v>
      </c>
      <c r="CN46" s="9">
        <v>23</v>
      </c>
      <c r="CO46" s="9">
        <v>29</v>
      </c>
      <c r="CP46" s="9">
        <v>26</v>
      </c>
      <c r="CQ46" s="9">
        <v>33</v>
      </c>
      <c r="CR46" s="9">
        <v>26</v>
      </c>
      <c r="CS46" s="9">
        <v>44</v>
      </c>
      <c r="CT46" s="9">
        <v>0</v>
      </c>
      <c r="CU46" s="9"/>
      <c r="CV46" s="9">
        <v>25</v>
      </c>
      <c r="CW46" s="9"/>
      <c r="CX46" s="9">
        <v>13</v>
      </c>
      <c r="CY46" s="9">
        <v>35</v>
      </c>
      <c r="CZ46" s="9">
        <v>29</v>
      </c>
      <c r="DA46" s="9"/>
      <c r="DB46" s="9"/>
      <c r="DC46" s="9">
        <v>35</v>
      </c>
      <c r="DD46" s="9"/>
      <c r="DE46" s="9"/>
      <c r="DF46" s="9"/>
      <c r="DG46" s="9">
        <v>36</v>
      </c>
      <c r="DH46" s="9">
        <v>0</v>
      </c>
      <c r="DI46" s="9">
        <v>22</v>
      </c>
      <c r="DJ46" s="9">
        <v>58</v>
      </c>
      <c r="DK46" s="9">
        <v>7</v>
      </c>
      <c r="DL46" s="9">
        <v>38</v>
      </c>
      <c r="DM46" s="9">
        <v>35</v>
      </c>
      <c r="DN46" s="9">
        <v>3</v>
      </c>
      <c r="DO46" s="9">
        <v>11</v>
      </c>
      <c r="DP46" s="9"/>
      <c r="DQ46" s="9">
        <v>29</v>
      </c>
      <c r="DR46" s="9">
        <v>54</v>
      </c>
      <c r="DS46" s="9">
        <v>25</v>
      </c>
      <c r="DT46" s="9">
        <v>3</v>
      </c>
      <c r="DU46" s="9">
        <v>6</v>
      </c>
      <c r="DV46" s="9">
        <v>15</v>
      </c>
      <c r="DW46" s="9"/>
      <c r="DX46" s="9">
        <v>29</v>
      </c>
      <c r="DY46" s="9"/>
      <c r="DZ46" s="9">
        <v>11</v>
      </c>
      <c r="EA46" s="9">
        <v>8</v>
      </c>
      <c r="EB46" s="9">
        <v>0</v>
      </c>
      <c r="EC46" s="9"/>
      <c r="ED46" s="2">
        <f t="shared" si="3"/>
        <v>21.764705882352942</v>
      </c>
      <c r="EE46" s="2">
        <f t="shared" si="4"/>
        <v>2.2697651662748286</v>
      </c>
      <c r="EF46" s="17">
        <f t="shared" si="5"/>
        <v>0.796875</v>
      </c>
      <c r="EH46" s="13">
        <v>0.77083333333333337</v>
      </c>
      <c r="EI46" s="9">
        <v>0</v>
      </c>
      <c r="EJ46" s="9">
        <v>0</v>
      </c>
      <c r="EK46" s="9">
        <v>25</v>
      </c>
      <c r="EL46" s="9">
        <v>17</v>
      </c>
      <c r="EM46" s="9">
        <v>23</v>
      </c>
      <c r="EN46" s="9">
        <v>31</v>
      </c>
      <c r="EO46" s="9">
        <v>0</v>
      </c>
      <c r="EP46" s="9">
        <v>20</v>
      </c>
      <c r="EQ46" s="9">
        <v>24</v>
      </c>
      <c r="ER46" s="9">
        <v>64</v>
      </c>
      <c r="ES46" s="9">
        <v>19</v>
      </c>
      <c r="ET46" s="9">
        <v>20</v>
      </c>
      <c r="EU46" s="9">
        <v>21</v>
      </c>
      <c r="EV46" s="9">
        <v>13</v>
      </c>
      <c r="EW46" s="9">
        <v>11</v>
      </c>
      <c r="EX46" s="9">
        <v>43</v>
      </c>
      <c r="EY46" s="9">
        <v>7</v>
      </c>
      <c r="EZ46" s="9">
        <v>0</v>
      </c>
      <c r="FA46" s="9">
        <v>6</v>
      </c>
      <c r="FB46" s="9">
        <v>23</v>
      </c>
      <c r="FC46" s="9">
        <v>14</v>
      </c>
      <c r="FD46" s="9">
        <v>5</v>
      </c>
      <c r="FE46" s="9">
        <v>5</v>
      </c>
      <c r="FF46" s="9">
        <v>10</v>
      </c>
      <c r="FG46" s="9">
        <v>0</v>
      </c>
      <c r="FH46" s="9">
        <v>11</v>
      </c>
      <c r="FI46" s="9">
        <v>19</v>
      </c>
      <c r="FJ46" s="9">
        <v>31</v>
      </c>
      <c r="FK46" s="9">
        <v>44</v>
      </c>
      <c r="FL46" s="9">
        <v>0</v>
      </c>
      <c r="FM46" s="9">
        <v>4</v>
      </c>
      <c r="FN46" s="9">
        <v>0</v>
      </c>
      <c r="FO46" s="9">
        <v>8</v>
      </c>
      <c r="FP46" s="9">
        <v>23</v>
      </c>
      <c r="FQ46" s="9">
        <v>13</v>
      </c>
      <c r="FR46" s="9">
        <v>21</v>
      </c>
      <c r="FS46" s="9">
        <v>41</v>
      </c>
      <c r="FT46" s="9">
        <v>14</v>
      </c>
      <c r="FU46" s="9">
        <v>50</v>
      </c>
      <c r="FV46" s="9">
        <v>20</v>
      </c>
      <c r="FW46" s="9">
        <v>57</v>
      </c>
      <c r="FX46" s="9">
        <v>14</v>
      </c>
      <c r="FY46" s="9">
        <v>30</v>
      </c>
      <c r="FZ46" s="9">
        <v>32</v>
      </c>
      <c r="GA46" s="9">
        <v>41</v>
      </c>
      <c r="GB46" s="9">
        <v>8</v>
      </c>
      <c r="GC46" s="9">
        <v>4</v>
      </c>
      <c r="GD46" s="9">
        <v>55</v>
      </c>
      <c r="GE46" s="9"/>
      <c r="GF46" s="2">
        <f t="shared" si="6"/>
        <v>19.604166666666668</v>
      </c>
      <c r="GG46" s="2">
        <f t="shared" si="7"/>
        <v>2.3874931924698415</v>
      </c>
      <c r="GH46" s="17">
        <f t="shared" si="8"/>
        <v>1</v>
      </c>
      <c r="GJ46" s="13">
        <v>0.77083333333333337</v>
      </c>
      <c r="GK46" s="9"/>
      <c r="GL46" s="9"/>
      <c r="GM46" s="9">
        <v>37</v>
      </c>
      <c r="GN46" s="9"/>
      <c r="GO46" s="9">
        <v>0</v>
      </c>
      <c r="GP46" s="9">
        <v>60</v>
      </c>
      <c r="GQ46" s="9"/>
      <c r="GR46" s="9">
        <v>20</v>
      </c>
      <c r="GS46" s="9">
        <v>28</v>
      </c>
      <c r="GT46" s="9"/>
      <c r="GU46" s="9"/>
      <c r="GV46" s="9">
        <v>26</v>
      </c>
      <c r="GW46" s="9">
        <v>40</v>
      </c>
      <c r="GX46" s="9">
        <v>49</v>
      </c>
      <c r="GY46" s="9"/>
      <c r="HA46" s="9"/>
      <c r="HB46" s="9">
        <v>0</v>
      </c>
      <c r="HC46" s="9">
        <v>26</v>
      </c>
      <c r="HD46" s="9">
        <v>38</v>
      </c>
      <c r="HE46" s="9"/>
      <c r="HF46" s="9">
        <v>5</v>
      </c>
      <c r="HG46" s="9">
        <v>49</v>
      </c>
      <c r="HH46" s="9">
        <v>22</v>
      </c>
      <c r="HI46" s="9">
        <v>5</v>
      </c>
      <c r="HJ46" s="9">
        <v>29</v>
      </c>
      <c r="HK46" s="9">
        <v>10</v>
      </c>
      <c r="HL46" s="9">
        <v>37</v>
      </c>
      <c r="HM46" s="9">
        <v>0</v>
      </c>
      <c r="HN46" s="9">
        <v>0</v>
      </c>
      <c r="HO46" s="9">
        <v>16</v>
      </c>
      <c r="HP46" s="9">
        <v>27</v>
      </c>
      <c r="HQ46" s="9">
        <v>34</v>
      </c>
      <c r="HR46" s="9">
        <v>0</v>
      </c>
      <c r="HS46" s="9">
        <v>9</v>
      </c>
      <c r="HT46" s="9">
        <v>0</v>
      </c>
      <c r="HU46" s="9">
        <v>0</v>
      </c>
      <c r="HV46" s="9">
        <v>16</v>
      </c>
      <c r="HW46" s="9"/>
      <c r="HX46" s="9"/>
      <c r="HY46" s="9">
        <v>4</v>
      </c>
      <c r="HZ46" s="9">
        <v>4</v>
      </c>
      <c r="IA46" s="9"/>
      <c r="IB46" s="9">
        <v>28</v>
      </c>
      <c r="IC46" s="9">
        <v>25</v>
      </c>
      <c r="ID46" s="9">
        <v>24</v>
      </c>
      <c r="IE46" s="9">
        <v>20</v>
      </c>
      <c r="IF46" s="9">
        <v>0</v>
      </c>
      <c r="IG46" s="9"/>
      <c r="IH46" s="2">
        <f t="shared" si="9"/>
        <v>19.657142857142858</v>
      </c>
      <c r="II46" s="2">
        <f t="shared" si="10"/>
        <v>2.8352353383395719</v>
      </c>
      <c r="IJ46" s="17">
        <f t="shared" si="11"/>
        <v>0.72916666666666663</v>
      </c>
      <c r="IL46" s="13">
        <v>0.77083333333333337</v>
      </c>
      <c r="IM46" s="4">
        <v>5</v>
      </c>
      <c r="IN46" s="4">
        <v>1</v>
      </c>
      <c r="IO46" s="4">
        <v>13</v>
      </c>
      <c r="IP46" s="4">
        <v>0</v>
      </c>
      <c r="IQ46" s="4">
        <v>0</v>
      </c>
      <c r="IR46" s="4">
        <v>0</v>
      </c>
      <c r="IS46" s="4">
        <v>12</v>
      </c>
      <c r="IT46" s="4">
        <v>72</v>
      </c>
      <c r="IU46" s="4">
        <v>4</v>
      </c>
      <c r="IV46" s="4">
        <v>13</v>
      </c>
      <c r="IW46" s="4">
        <v>0</v>
      </c>
      <c r="IX46" s="4">
        <v>4</v>
      </c>
      <c r="IY46" s="4">
        <v>8</v>
      </c>
      <c r="IZ46" s="4">
        <v>2</v>
      </c>
      <c r="JA46" s="4">
        <v>0</v>
      </c>
      <c r="JB46" s="4">
        <v>4</v>
      </c>
      <c r="JC46" s="4">
        <v>2</v>
      </c>
      <c r="JD46" s="4">
        <v>0</v>
      </c>
      <c r="JE46" s="4">
        <v>21</v>
      </c>
      <c r="JF46" s="4">
        <v>15</v>
      </c>
      <c r="JG46" s="4">
        <v>4</v>
      </c>
      <c r="JH46" s="4">
        <v>1</v>
      </c>
      <c r="JI46" s="4">
        <v>12</v>
      </c>
      <c r="JJ46" s="4">
        <v>19</v>
      </c>
      <c r="JK46" s="4">
        <v>28</v>
      </c>
      <c r="JL46" s="4">
        <v>29</v>
      </c>
      <c r="JM46" s="4">
        <v>18</v>
      </c>
      <c r="JN46" s="4">
        <v>5</v>
      </c>
      <c r="JO46" s="4">
        <v>6</v>
      </c>
      <c r="JP46" s="4">
        <v>0</v>
      </c>
      <c r="JQ46" s="4">
        <v>24</v>
      </c>
      <c r="JR46" s="4">
        <v>4</v>
      </c>
      <c r="JS46" s="4">
        <v>17</v>
      </c>
      <c r="JT46" s="4">
        <v>10</v>
      </c>
      <c r="JU46" s="4">
        <v>22</v>
      </c>
      <c r="JV46" s="4">
        <v>48</v>
      </c>
      <c r="JW46" s="4">
        <v>0</v>
      </c>
      <c r="JX46" s="4">
        <v>0</v>
      </c>
      <c r="JY46" s="4">
        <v>0</v>
      </c>
      <c r="JZ46" s="4">
        <v>0</v>
      </c>
      <c r="KA46" s="4">
        <v>0</v>
      </c>
      <c r="KB46" s="4">
        <v>0</v>
      </c>
      <c r="KC46" s="4">
        <v>0</v>
      </c>
      <c r="KD46" s="4"/>
      <c r="KE46" s="4">
        <f t="shared" si="12"/>
        <v>9.8372093023255811</v>
      </c>
      <c r="KF46" s="4">
        <f t="shared" si="13"/>
        <v>2.1844436997718719</v>
      </c>
      <c r="KG46" s="7">
        <f t="shared" si="14"/>
        <v>1</v>
      </c>
      <c r="KH46" s="4"/>
      <c r="KI46" s="13">
        <v>0.77083333333333337</v>
      </c>
      <c r="KJ46" s="9">
        <v>15</v>
      </c>
      <c r="KK46" s="9">
        <v>4</v>
      </c>
      <c r="KL46" s="9">
        <v>2</v>
      </c>
      <c r="KM46" s="9">
        <v>0</v>
      </c>
      <c r="KN46" s="9">
        <v>9</v>
      </c>
      <c r="KO46" s="9">
        <v>0</v>
      </c>
      <c r="KP46" s="9">
        <v>2</v>
      </c>
      <c r="KQ46" s="9"/>
      <c r="KR46" s="9"/>
      <c r="KS46" s="9">
        <v>14</v>
      </c>
      <c r="KT46" s="9"/>
      <c r="KU46" s="9">
        <v>17</v>
      </c>
      <c r="KV46" s="9">
        <v>0</v>
      </c>
      <c r="KW46" s="9">
        <v>0</v>
      </c>
      <c r="KX46" s="9">
        <v>0</v>
      </c>
      <c r="KY46" s="9">
        <v>7</v>
      </c>
      <c r="KZ46" s="9">
        <v>0</v>
      </c>
      <c r="LA46" s="9">
        <v>0</v>
      </c>
      <c r="LB46" s="9">
        <v>0</v>
      </c>
      <c r="LC46" s="9">
        <v>42</v>
      </c>
      <c r="LD46" s="9">
        <v>36</v>
      </c>
      <c r="LE46" s="9">
        <v>0</v>
      </c>
      <c r="LF46" s="9">
        <v>0</v>
      </c>
      <c r="LG46" s="9">
        <v>0</v>
      </c>
      <c r="LH46" s="9">
        <v>0</v>
      </c>
      <c r="LI46" s="9">
        <v>0</v>
      </c>
      <c r="LJ46" s="9">
        <v>39</v>
      </c>
      <c r="LK46" s="9">
        <v>0</v>
      </c>
      <c r="LL46" s="9">
        <v>1</v>
      </c>
      <c r="LM46" s="9">
        <v>9</v>
      </c>
      <c r="LN46" s="9">
        <v>15</v>
      </c>
      <c r="LO46" s="9">
        <v>58</v>
      </c>
      <c r="LP46" s="9">
        <v>18</v>
      </c>
      <c r="LQ46" s="9">
        <v>22</v>
      </c>
      <c r="LR46" s="9">
        <v>9</v>
      </c>
      <c r="LS46" s="9">
        <v>12</v>
      </c>
      <c r="LT46" s="9">
        <v>1</v>
      </c>
      <c r="LU46" s="9">
        <v>18</v>
      </c>
      <c r="LV46" s="9">
        <v>0</v>
      </c>
      <c r="LW46" s="9">
        <v>15</v>
      </c>
      <c r="LX46" s="9">
        <v>0</v>
      </c>
      <c r="LY46" s="9">
        <v>0</v>
      </c>
      <c r="LZ46" s="9">
        <v>0</v>
      </c>
      <c r="MA46" s="9">
        <v>0</v>
      </c>
      <c r="MB46" s="9">
        <v>0</v>
      </c>
      <c r="MC46" s="4"/>
      <c r="MD46" s="4">
        <f t="shared" si="15"/>
        <v>8.6904761904761898</v>
      </c>
      <c r="ME46" s="4">
        <f t="shared" si="16"/>
        <v>2.0907095237511935</v>
      </c>
      <c r="MF46" s="7">
        <f t="shared" si="17"/>
        <v>0.93333333333333335</v>
      </c>
    </row>
    <row r="47" spans="1:344" x14ac:dyDescent="0.55000000000000004">
      <c r="A47" s="13">
        <v>0.79166666666666663</v>
      </c>
      <c r="B47" s="9">
        <v>35</v>
      </c>
      <c r="C47" s="9">
        <v>26</v>
      </c>
      <c r="D47" s="9">
        <v>14</v>
      </c>
      <c r="E47" s="9">
        <v>0</v>
      </c>
      <c r="F47" s="9">
        <v>16</v>
      </c>
      <c r="G47" s="9">
        <v>2</v>
      </c>
      <c r="H47" s="9">
        <v>40</v>
      </c>
      <c r="I47" s="9">
        <v>14</v>
      </c>
      <c r="J47" s="9">
        <v>37</v>
      </c>
      <c r="K47" s="9">
        <v>28</v>
      </c>
      <c r="L47" s="9">
        <v>18</v>
      </c>
      <c r="M47" s="9">
        <v>13</v>
      </c>
      <c r="N47" s="9">
        <v>0</v>
      </c>
      <c r="O47" s="9">
        <v>7</v>
      </c>
      <c r="P47" s="9">
        <v>29</v>
      </c>
      <c r="Q47" s="9">
        <v>25</v>
      </c>
      <c r="R47" s="9">
        <v>0</v>
      </c>
      <c r="S47" s="9">
        <v>28</v>
      </c>
      <c r="T47" s="9">
        <v>51</v>
      </c>
      <c r="U47" s="9">
        <v>3</v>
      </c>
      <c r="V47" s="9">
        <v>54</v>
      </c>
      <c r="W47" s="9">
        <v>9</v>
      </c>
      <c r="X47" s="9"/>
      <c r="Y47" s="9">
        <v>4</v>
      </c>
      <c r="Z47" s="9">
        <v>99</v>
      </c>
      <c r="AA47" s="9">
        <v>3</v>
      </c>
      <c r="AB47" s="9">
        <v>43</v>
      </c>
      <c r="AC47" s="9">
        <v>13</v>
      </c>
      <c r="AD47" s="9">
        <v>30</v>
      </c>
      <c r="AE47" s="9">
        <v>3</v>
      </c>
      <c r="AF47" s="9">
        <v>20</v>
      </c>
      <c r="AG47" s="9">
        <v>34</v>
      </c>
      <c r="AH47" s="9">
        <v>0</v>
      </c>
      <c r="AI47" s="9">
        <v>7</v>
      </c>
      <c r="AJ47" s="9">
        <v>19</v>
      </c>
      <c r="AK47" s="9">
        <v>37</v>
      </c>
      <c r="AL47" s="9">
        <v>0</v>
      </c>
      <c r="AM47" s="9">
        <v>26</v>
      </c>
      <c r="AN47" s="9">
        <v>33</v>
      </c>
      <c r="AO47" s="9">
        <v>35</v>
      </c>
      <c r="AP47" s="9">
        <v>46</v>
      </c>
      <c r="AQ47" s="9">
        <v>6</v>
      </c>
      <c r="AR47" s="9">
        <v>48</v>
      </c>
      <c r="AS47" s="9">
        <v>28</v>
      </c>
      <c r="AT47" s="9">
        <v>11</v>
      </c>
      <c r="AU47" s="9">
        <v>13</v>
      </c>
      <c r="AV47" s="9">
        <v>51</v>
      </c>
      <c r="AW47" s="9">
        <v>36</v>
      </c>
      <c r="AX47" s="9">
        <v>26</v>
      </c>
      <c r="AY47" s="9">
        <v>22</v>
      </c>
      <c r="AZ47" s="9">
        <v>30</v>
      </c>
      <c r="BA47" s="9">
        <v>4</v>
      </c>
      <c r="BB47" s="9">
        <v>23</v>
      </c>
      <c r="BC47" s="9">
        <v>22</v>
      </c>
      <c r="BD47" s="9">
        <v>15</v>
      </c>
      <c r="BE47" s="9">
        <v>2</v>
      </c>
      <c r="BF47" s="9">
        <v>14</v>
      </c>
      <c r="BG47" s="9">
        <v>16</v>
      </c>
      <c r="BH47" s="9">
        <v>30</v>
      </c>
      <c r="BI47" s="9">
        <v>8</v>
      </c>
      <c r="BJ47" s="9">
        <v>28</v>
      </c>
      <c r="BK47" s="4">
        <v>3</v>
      </c>
      <c r="BL47" s="2">
        <f t="shared" si="0"/>
        <v>22.233333333333334</v>
      </c>
      <c r="BM47" s="2">
        <f t="shared" si="1"/>
        <v>2.3209153009696308</v>
      </c>
      <c r="BN47" s="17">
        <f t="shared" si="2"/>
        <v>0.98360655737704916</v>
      </c>
      <c r="BP47" s="13">
        <v>0.79166666666666663</v>
      </c>
      <c r="BQ47" s="9">
        <v>21</v>
      </c>
      <c r="BR47" s="9">
        <v>35</v>
      </c>
      <c r="BS47" s="9">
        <v>0</v>
      </c>
      <c r="BT47" s="9">
        <v>32</v>
      </c>
      <c r="BU47" s="9"/>
      <c r="BV47" s="9">
        <v>3</v>
      </c>
      <c r="BW47" s="9">
        <v>27</v>
      </c>
      <c r="BX47" s="9">
        <v>48</v>
      </c>
      <c r="BY47" s="9">
        <v>22</v>
      </c>
      <c r="BZ47" s="9">
        <v>28</v>
      </c>
      <c r="CA47" s="9">
        <v>46</v>
      </c>
      <c r="CB47" s="9">
        <v>0</v>
      </c>
      <c r="CC47" s="9">
        <v>37</v>
      </c>
      <c r="CD47" s="9">
        <v>7</v>
      </c>
      <c r="CE47" s="9"/>
      <c r="CF47" s="9">
        <v>8</v>
      </c>
      <c r="CG47" s="9"/>
      <c r="CH47" s="9">
        <v>68</v>
      </c>
      <c r="CI47" s="9">
        <v>22</v>
      </c>
      <c r="CJ47" s="9">
        <v>38</v>
      </c>
      <c r="CK47" s="9">
        <v>39</v>
      </c>
      <c r="CL47" s="9">
        <v>37</v>
      </c>
      <c r="CM47" s="9">
        <v>34</v>
      </c>
      <c r="CN47" s="9">
        <v>23</v>
      </c>
      <c r="CO47" s="9">
        <v>58</v>
      </c>
      <c r="CP47" s="9">
        <v>30</v>
      </c>
      <c r="CQ47" s="9">
        <v>24</v>
      </c>
      <c r="CR47" s="9">
        <v>30</v>
      </c>
      <c r="CS47" s="9">
        <v>51</v>
      </c>
      <c r="CT47" s="9">
        <v>0</v>
      </c>
      <c r="CU47" s="9"/>
      <c r="CV47" s="9">
        <v>73</v>
      </c>
      <c r="CW47" s="9"/>
      <c r="CX47" s="9">
        <v>26</v>
      </c>
      <c r="CY47" s="9">
        <v>26</v>
      </c>
      <c r="CZ47" s="9">
        <v>40</v>
      </c>
      <c r="DA47" s="9"/>
      <c r="DB47" s="9"/>
      <c r="DC47" s="9">
        <v>19</v>
      </c>
      <c r="DD47" s="9"/>
      <c r="DE47" s="9"/>
      <c r="DF47" s="9"/>
      <c r="DG47" s="9">
        <v>44</v>
      </c>
      <c r="DH47" s="9">
        <v>0</v>
      </c>
      <c r="DI47" s="9">
        <v>8</v>
      </c>
      <c r="DJ47" s="9">
        <v>17</v>
      </c>
      <c r="DK47" s="9">
        <v>5</v>
      </c>
      <c r="DL47" s="9">
        <v>47</v>
      </c>
      <c r="DM47" s="9">
        <v>16</v>
      </c>
      <c r="DN47" s="9">
        <v>3</v>
      </c>
      <c r="DO47" s="9">
        <v>5</v>
      </c>
      <c r="DP47" s="9"/>
      <c r="DQ47" s="9">
        <v>23</v>
      </c>
      <c r="DR47" s="9">
        <v>54</v>
      </c>
      <c r="DS47" s="9">
        <v>44</v>
      </c>
      <c r="DT47" s="9"/>
      <c r="DU47" s="9">
        <v>0</v>
      </c>
      <c r="DV47" s="9">
        <v>39</v>
      </c>
      <c r="DW47" s="9"/>
      <c r="DX47" s="9">
        <v>10</v>
      </c>
      <c r="DY47" s="9"/>
      <c r="DZ47" s="9">
        <v>15</v>
      </c>
      <c r="EA47" s="9">
        <v>60</v>
      </c>
      <c r="EB47" s="9">
        <v>0</v>
      </c>
      <c r="EC47" s="9"/>
      <c r="ED47" s="2">
        <f t="shared" si="3"/>
        <v>26.84</v>
      </c>
      <c r="EE47" s="2">
        <f t="shared" si="4"/>
        <v>2.7351618241123563</v>
      </c>
      <c r="EF47" s="17">
        <f t="shared" si="5"/>
        <v>0.78125</v>
      </c>
      <c r="EH47" s="13">
        <v>0.79166666666666663</v>
      </c>
      <c r="EI47" s="9">
        <v>20</v>
      </c>
      <c r="EJ47" s="9">
        <v>0</v>
      </c>
      <c r="EK47" s="9">
        <v>28</v>
      </c>
      <c r="EL47" s="9">
        <v>16</v>
      </c>
      <c r="EM47" s="9">
        <v>6</v>
      </c>
      <c r="EN47" s="9">
        <v>68</v>
      </c>
      <c r="EO47" s="9">
        <v>0</v>
      </c>
      <c r="EP47" s="9">
        <v>41</v>
      </c>
      <c r="EQ47" s="9">
        <v>29</v>
      </c>
      <c r="ER47" s="9">
        <v>49</v>
      </c>
      <c r="ES47" s="9">
        <v>14</v>
      </c>
      <c r="ET47" s="9">
        <v>57</v>
      </c>
      <c r="EU47" s="9">
        <v>31</v>
      </c>
      <c r="EV47" s="9">
        <v>3</v>
      </c>
      <c r="EW47" s="9">
        <v>32</v>
      </c>
      <c r="EX47" s="9">
        <v>30</v>
      </c>
      <c r="EY47" s="9">
        <v>35</v>
      </c>
      <c r="EZ47" s="9">
        <v>34</v>
      </c>
      <c r="FA47" s="9">
        <v>20</v>
      </c>
      <c r="FB47" s="9">
        <v>39</v>
      </c>
      <c r="FC47" s="9">
        <v>7</v>
      </c>
      <c r="FD47" s="9">
        <v>27</v>
      </c>
      <c r="FE47" s="9">
        <v>25</v>
      </c>
      <c r="FF47" s="9">
        <v>36</v>
      </c>
      <c r="FG47" s="9">
        <v>24</v>
      </c>
      <c r="FH47" s="9">
        <v>34</v>
      </c>
      <c r="FI47" s="9">
        <v>15</v>
      </c>
      <c r="FJ47" s="9">
        <v>34</v>
      </c>
      <c r="FK47" s="9">
        <v>28</v>
      </c>
      <c r="FL47" s="9">
        <v>30</v>
      </c>
      <c r="FM47" s="9">
        <v>26</v>
      </c>
      <c r="FN47" s="9">
        <v>1</v>
      </c>
      <c r="FO47" s="9">
        <v>0</v>
      </c>
      <c r="FP47" s="9">
        <v>39</v>
      </c>
      <c r="FQ47" s="9">
        <v>8</v>
      </c>
      <c r="FR47" s="9">
        <v>42</v>
      </c>
      <c r="FS47" s="9">
        <v>22</v>
      </c>
      <c r="FT47" s="9">
        <v>40</v>
      </c>
      <c r="FU47" s="9">
        <v>62</v>
      </c>
      <c r="FV47" s="9">
        <v>31</v>
      </c>
      <c r="FW47" s="9">
        <v>43</v>
      </c>
      <c r="FX47" s="9">
        <v>15</v>
      </c>
      <c r="FY47" s="9">
        <v>16</v>
      </c>
      <c r="FZ47" s="9">
        <v>41</v>
      </c>
      <c r="GA47" s="9">
        <v>29</v>
      </c>
      <c r="GB47" s="9">
        <v>49</v>
      </c>
      <c r="GC47" s="9">
        <v>45</v>
      </c>
      <c r="GD47" s="9">
        <v>51</v>
      </c>
      <c r="GE47" s="9"/>
      <c r="GF47" s="2">
        <f t="shared" si="6"/>
        <v>28.583333333333332</v>
      </c>
      <c r="GG47" s="2">
        <f t="shared" si="7"/>
        <v>2.376158420982819</v>
      </c>
      <c r="GH47" s="17">
        <f t="shared" si="8"/>
        <v>1</v>
      </c>
      <c r="GJ47" s="13">
        <v>0.79166666666666663</v>
      </c>
      <c r="GK47" s="9"/>
      <c r="GL47" s="9"/>
      <c r="GM47" s="9">
        <v>44</v>
      </c>
      <c r="GN47" s="9"/>
      <c r="GO47" s="9">
        <v>2</v>
      </c>
      <c r="GP47" s="9">
        <v>51</v>
      </c>
      <c r="GQ47" s="9"/>
      <c r="GR47" s="9">
        <v>41</v>
      </c>
      <c r="GS47" s="9">
        <v>20</v>
      </c>
      <c r="GT47" s="9"/>
      <c r="GU47" s="9"/>
      <c r="GV47" s="9">
        <v>38</v>
      </c>
      <c r="GW47" s="9">
        <v>35</v>
      </c>
      <c r="GX47" s="9">
        <v>59</v>
      </c>
      <c r="GY47" s="9"/>
      <c r="HA47" s="9"/>
      <c r="HB47" s="9">
        <v>16</v>
      </c>
      <c r="HC47" s="9">
        <v>24</v>
      </c>
      <c r="HD47" s="9">
        <v>18</v>
      </c>
      <c r="HE47" s="9"/>
      <c r="HF47" s="9">
        <v>0</v>
      </c>
      <c r="HG47" s="9">
        <v>51</v>
      </c>
      <c r="HH47" s="9">
        <v>19</v>
      </c>
      <c r="HI47" s="9">
        <v>18</v>
      </c>
      <c r="HJ47" s="9">
        <v>33</v>
      </c>
      <c r="HK47" s="9">
        <v>35</v>
      </c>
      <c r="HL47" s="9">
        <v>28</v>
      </c>
      <c r="HM47" s="9">
        <v>0</v>
      </c>
      <c r="HN47" s="9">
        <v>1</v>
      </c>
      <c r="HO47" s="9">
        <v>17</v>
      </c>
      <c r="HP47" s="9">
        <v>36</v>
      </c>
      <c r="HQ47" s="9">
        <v>16</v>
      </c>
      <c r="HR47" s="9">
        <v>0</v>
      </c>
      <c r="HS47" s="9">
        <v>26</v>
      </c>
      <c r="HT47" s="9">
        <v>0</v>
      </c>
      <c r="HU47" s="9">
        <v>53</v>
      </c>
      <c r="HV47" s="9">
        <v>15</v>
      </c>
      <c r="HW47" s="9"/>
      <c r="HX47" s="9"/>
      <c r="HY47" s="9">
        <v>9</v>
      </c>
      <c r="HZ47" s="9">
        <v>32</v>
      </c>
      <c r="IA47" s="9"/>
      <c r="IB47" s="9">
        <v>19</v>
      </c>
      <c r="IC47" s="9">
        <v>13</v>
      </c>
      <c r="ID47" s="9">
        <v>30</v>
      </c>
      <c r="IE47" s="9">
        <v>20</v>
      </c>
      <c r="IF47" s="9">
        <v>0</v>
      </c>
      <c r="IG47" s="9"/>
      <c r="IH47" s="2">
        <f t="shared" si="9"/>
        <v>23.4</v>
      </c>
      <c r="II47" s="2">
        <f t="shared" si="10"/>
        <v>2.8453707058626851</v>
      </c>
      <c r="IJ47" s="17">
        <f t="shared" si="11"/>
        <v>0.72916666666666663</v>
      </c>
      <c r="IL47" s="13">
        <v>0.79166666666666663</v>
      </c>
      <c r="IM47" s="4">
        <v>17</v>
      </c>
      <c r="IN47" s="4">
        <v>3</v>
      </c>
      <c r="IO47" s="4">
        <v>11</v>
      </c>
      <c r="IP47" s="4">
        <v>6</v>
      </c>
      <c r="IQ47" s="4">
        <v>1</v>
      </c>
      <c r="IR47" s="4">
        <v>0</v>
      </c>
      <c r="IS47" s="4">
        <v>5</v>
      </c>
      <c r="IT47" s="4">
        <v>16</v>
      </c>
      <c r="IU47" s="4">
        <v>0</v>
      </c>
      <c r="IV47" s="4">
        <v>21</v>
      </c>
      <c r="IW47" s="4">
        <v>8</v>
      </c>
      <c r="IX47" s="4">
        <v>7</v>
      </c>
      <c r="IY47" s="4">
        <v>12</v>
      </c>
      <c r="IZ47" s="4">
        <v>20</v>
      </c>
      <c r="JA47" s="4">
        <v>36</v>
      </c>
      <c r="JB47" s="4">
        <v>42</v>
      </c>
      <c r="JC47" s="4">
        <v>8</v>
      </c>
      <c r="JD47" s="4">
        <v>0</v>
      </c>
      <c r="JE47" s="4">
        <v>7</v>
      </c>
      <c r="JF47" s="4">
        <v>23</v>
      </c>
      <c r="JG47" s="4">
        <v>2</v>
      </c>
      <c r="JH47" s="4">
        <v>2</v>
      </c>
      <c r="JI47" s="4">
        <v>7</v>
      </c>
      <c r="JJ47" s="4">
        <v>10</v>
      </c>
      <c r="JK47" s="4">
        <v>21</v>
      </c>
      <c r="JL47" s="4">
        <v>17</v>
      </c>
      <c r="JM47" s="4">
        <v>10</v>
      </c>
      <c r="JN47" s="4">
        <v>7</v>
      </c>
      <c r="JO47" s="4">
        <v>10</v>
      </c>
      <c r="JP47" s="4">
        <v>18</v>
      </c>
      <c r="JQ47" s="4">
        <v>13</v>
      </c>
      <c r="JR47" s="4">
        <v>7</v>
      </c>
      <c r="JS47" s="4">
        <v>27</v>
      </c>
      <c r="JT47" s="4">
        <v>0</v>
      </c>
      <c r="JU47" s="4">
        <v>14</v>
      </c>
      <c r="JV47" s="4">
        <v>11</v>
      </c>
      <c r="JW47" s="4">
        <v>0</v>
      </c>
      <c r="JX47" s="4">
        <v>0</v>
      </c>
      <c r="JY47" s="4">
        <v>0</v>
      </c>
      <c r="JZ47" s="4">
        <v>9</v>
      </c>
      <c r="KA47" s="4">
        <v>6</v>
      </c>
      <c r="KB47" s="4">
        <v>19</v>
      </c>
      <c r="KC47" s="4">
        <v>11</v>
      </c>
      <c r="KD47" s="4"/>
      <c r="KE47" s="4">
        <f t="shared" si="12"/>
        <v>10.790697674418604</v>
      </c>
      <c r="KF47" s="4">
        <f t="shared" si="13"/>
        <v>1.4606534360249597</v>
      </c>
      <c r="KG47" s="7">
        <f t="shared" si="14"/>
        <v>1</v>
      </c>
      <c r="KH47" s="4"/>
      <c r="KI47" s="13">
        <v>0.79166666666666663</v>
      </c>
      <c r="KJ47" s="9">
        <v>0</v>
      </c>
      <c r="KK47" s="9">
        <v>20</v>
      </c>
      <c r="KL47" s="9">
        <v>22</v>
      </c>
      <c r="KM47" s="9">
        <v>19</v>
      </c>
      <c r="KN47" s="9">
        <v>22</v>
      </c>
      <c r="KO47" s="9">
        <v>14</v>
      </c>
      <c r="KP47" s="9">
        <v>5</v>
      </c>
      <c r="KQ47" s="9"/>
      <c r="KR47" s="9"/>
      <c r="KS47" s="9">
        <v>9</v>
      </c>
      <c r="KT47" s="9"/>
      <c r="KU47" s="9">
        <v>21</v>
      </c>
      <c r="KV47" s="9">
        <v>2</v>
      </c>
      <c r="KW47" s="9">
        <v>0</v>
      </c>
      <c r="KX47" s="9">
        <v>0</v>
      </c>
      <c r="KY47" s="9">
        <v>5</v>
      </c>
      <c r="KZ47" s="9">
        <v>1</v>
      </c>
      <c r="LA47" s="9">
        <v>0</v>
      </c>
      <c r="LB47" s="9">
        <v>1</v>
      </c>
      <c r="LC47" s="9">
        <v>21</v>
      </c>
      <c r="LD47" s="9">
        <v>19</v>
      </c>
      <c r="LE47" s="9">
        <v>0</v>
      </c>
      <c r="LF47" s="9">
        <v>0</v>
      </c>
      <c r="LG47" s="9">
        <v>7</v>
      </c>
      <c r="LH47" s="9">
        <v>0</v>
      </c>
      <c r="LI47" s="9">
        <v>11</v>
      </c>
      <c r="LJ47" s="9">
        <v>41</v>
      </c>
      <c r="LK47" s="9">
        <v>2</v>
      </c>
      <c r="LL47" s="9">
        <v>9</v>
      </c>
      <c r="LM47" s="9">
        <v>9</v>
      </c>
      <c r="LN47" s="9">
        <v>73</v>
      </c>
      <c r="LO47" s="9">
        <v>8</v>
      </c>
      <c r="LP47" s="9">
        <v>23</v>
      </c>
      <c r="LQ47" s="9">
        <v>24</v>
      </c>
      <c r="LR47" s="9">
        <v>9</v>
      </c>
      <c r="LS47" s="9">
        <v>43</v>
      </c>
      <c r="LT47" s="9">
        <v>0</v>
      </c>
      <c r="LU47" s="9">
        <v>20</v>
      </c>
      <c r="LV47" s="9">
        <v>28</v>
      </c>
      <c r="LW47" s="9">
        <v>32</v>
      </c>
      <c r="LX47" s="9">
        <v>0</v>
      </c>
      <c r="LY47" s="9">
        <v>32</v>
      </c>
      <c r="LZ47" s="9">
        <v>13</v>
      </c>
      <c r="MA47" s="9">
        <v>23</v>
      </c>
      <c r="MB47" s="9">
        <v>2</v>
      </c>
      <c r="MC47" s="4"/>
      <c r="MD47" s="4">
        <f t="shared" si="15"/>
        <v>14.047619047619047</v>
      </c>
      <c r="ME47" s="4">
        <f t="shared" si="16"/>
        <v>2.33589183960984</v>
      </c>
      <c r="MF47" s="7">
        <f t="shared" si="17"/>
        <v>0.93333333333333335</v>
      </c>
    </row>
    <row r="48" spans="1:344" x14ac:dyDescent="0.55000000000000004">
      <c r="A48" s="13">
        <v>0.8125</v>
      </c>
      <c r="B48" s="9">
        <v>49</v>
      </c>
      <c r="C48" s="9">
        <v>40</v>
      </c>
      <c r="D48" s="9">
        <v>34</v>
      </c>
      <c r="E48" s="9">
        <v>46</v>
      </c>
      <c r="F48" s="9">
        <v>11</v>
      </c>
      <c r="G48" s="9">
        <v>25</v>
      </c>
      <c r="H48" s="9">
        <v>43</v>
      </c>
      <c r="I48" s="9">
        <v>48</v>
      </c>
      <c r="J48" s="9">
        <v>31</v>
      </c>
      <c r="K48" s="9">
        <v>37</v>
      </c>
      <c r="L48" s="9">
        <v>26</v>
      </c>
      <c r="M48" s="9">
        <v>19</v>
      </c>
      <c r="N48" s="9">
        <v>0</v>
      </c>
      <c r="O48" s="9">
        <v>17</v>
      </c>
      <c r="P48" s="9">
        <v>30</v>
      </c>
      <c r="Q48" s="9">
        <v>25</v>
      </c>
      <c r="R48" s="9">
        <v>6</v>
      </c>
      <c r="S48" s="9">
        <v>42</v>
      </c>
      <c r="T48" s="9">
        <v>46</v>
      </c>
      <c r="U48" s="9">
        <v>45</v>
      </c>
      <c r="V48" s="9">
        <v>58</v>
      </c>
      <c r="W48" s="9">
        <v>19</v>
      </c>
      <c r="X48" s="9"/>
      <c r="Y48" s="9">
        <v>0</v>
      </c>
      <c r="Z48" s="9">
        <v>65</v>
      </c>
      <c r="AA48" s="9">
        <v>46</v>
      </c>
      <c r="AB48" s="9">
        <v>0</v>
      </c>
      <c r="AC48" s="9">
        <v>0</v>
      </c>
      <c r="AD48" s="9">
        <v>36</v>
      </c>
      <c r="AE48" s="9">
        <v>24</v>
      </c>
      <c r="AF48" s="9">
        <v>47</v>
      </c>
      <c r="AG48" s="9">
        <v>48</v>
      </c>
      <c r="AH48" s="9">
        <v>16</v>
      </c>
      <c r="AI48" s="9">
        <v>18</v>
      </c>
      <c r="AJ48" s="9">
        <v>40</v>
      </c>
      <c r="AK48" s="9">
        <v>35</v>
      </c>
      <c r="AL48" s="9">
        <v>2</v>
      </c>
      <c r="AM48" s="9">
        <v>29</v>
      </c>
      <c r="AN48" s="9">
        <v>64</v>
      </c>
      <c r="AO48" s="9">
        <v>80</v>
      </c>
      <c r="AP48" s="9">
        <v>50</v>
      </c>
      <c r="AQ48" s="9">
        <v>103</v>
      </c>
      <c r="AR48" s="9">
        <v>20</v>
      </c>
      <c r="AS48" s="9">
        <v>30</v>
      </c>
      <c r="AT48" s="9">
        <v>13</v>
      </c>
      <c r="AU48" s="9">
        <v>8</v>
      </c>
      <c r="AV48" s="9">
        <v>46</v>
      </c>
      <c r="AW48" s="9">
        <v>29</v>
      </c>
      <c r="AX48" s="9">
        <v>30</v>
      </c>
      <c r="AY48" s="9">
        <v>36</v>
      </c>
      <c r="AZ48" s="9">
        <v>20</v>
      </c>
      <c r="BA48" s="9">
        <v>39</v>
      </c>
      <c r="BB48" s="9">
        <v>28</v>
      </c>
      <c r="BC48" s="9">
        <v>4</v>
      </c>
      <c r="BD48" s="9">
        <v>13</v>
      </c>
      <c r="BE48" s="9">
        <v>29</v>
      </c>
      <c r="BF48" s="9">
        <v>29</v>
      </c>
      <c r="BG48" s="9">
        <v>16</v>
      </c>
      <c r="BH48" s="9">
        <v>97</v>
      </c>
      <c r="BI48" s="9">
        <v>0</v>
      </c>
      <c r="BJ48" s="9">
        <v>36</v>
      </c>
      <c r="BK48" s="4">
        <v>3</v>
      </c>
      <c r="BL48" s="2">
        <f t="shared" si="0"/>
        <v>32.049999999999997</v>
      </c>
      <c r="BM48" s="2">
        <f t="shared" si="1"/>
        <v>2.8217701900845356</v>
      </c>
      <c r="BN48" s="17">
        <f t="shared" si="2"/>
        <v>0.98360655737704916</v>
      </c>
      <c r="BP48" s="13">
        <v>0.8125</v>
      </c>
      <c r="BQ48" s="9">
        <v>12</v>
      </c>
      <c r="BR48" s="9">
        <v>40</v>
      </c>
      <c r="BS48" s="9">
        <v>0</v>
      </c>
      <c r="BT48" s="9">
        <v>50</v>
      </c>
      <c r="BU48" s="9"/>
      <c r="BV48" s="9">
        <v>19</v>
      </c>
      <c r="BW48" s="9">
        <v>27</v>
      </c>
      <c r="BX48" s="9">
        <v>47</v>
      </c>
      <c r="BY48" s="9">
        <v>44</v>
      </c>
      <c r="BZ48" s="9">
        <v>5</v>
      </c>
      <c r="CA48" s="9">
        <v>45</v>
      </c>
      <c r="CB48" s="9">
        <v>19</v>
      </c>
      <c r="CC48" s="9">
        <v>38</v>
      </c>
      <c r="CD48" s="9">
        <v>0</v>
      </c>
      <c r="CE48" s="9"/>
      <c r="CF48" s="9">
        <v>4</v>
      </c>
      <c r="CG48" s="9"/>
      <c r="CH48" s="9">
        <v>27</v>
      </c>
      <c r="CI48" s="9">
        <v>36</v>
      </c>
      <c r="CJ48" s="9">
        <v>28</v>
      </c>
      <c r="CK48" s="9">
        <v>48</v>
      </c>
      <c r="CL48" s="9">
        <v>71</v>
      </c>
      <c r="CM48" s="9">
        <v>21</v>
      </c>
      <c r="CN48" s="9">
        <v>8</v>
      </c>
      <c r="CO48" s="9">
        <v>14</v>
      </c>
      <c r="CP48" s="9">
        <v>45</v>
      </c>
      <c r="CQ48" s="9">
        <v>32</v>
      </c>
      <c r="CR48" s="9">
        <v>34</v>
      </c>
      <c r="CS48" s="9">
        <v>49</v>
      </c>
      <c r="CT48" s="9">
        <v>0</v>
      </c>
      <c r="CU48" s="9"/>
      <c r="CV48" s="9">
        <v>82</v>
      </c>
      <c r="CW48" s="9"/>
      <c r="CX48" s="9">
        <v>26</v>
      </c>
      <c r="CY48" s="9">
        <v>29</v>
      </c>
      <c r="CZ48" s="9">
        <v>40</v>
      </c>
      <c r="DA48" s="9"/>
      <c r="DB48" s="9"/>
      <c r="DC48" s="9">
        <v>30</v>
      </c>
      <c r="DD48" s="9"/>
      <c r="DE48" s="9"/>
      <c r="DF48" s="9"/>
      <c r="DG48" s="9">
        <v>42</v>
      </c>
      <c r="DH48" s="9">
        <v>0</v>
      </c>
      <c r="DI48" s="9">
        <v>0</v>
      </c>
      <c r="DJ48" s="9">
        <v>31</v>
      </c>
      <c r="DK48" s="9">
        <v>0</v>
      </c>
      <c r="DL48" s="9">
        <v>50</v>
      </c>
      <c r="DM48" s="9">
        <v>57</v>
      </c>
      <c r="DN48" s="9">
        <v>4</v>
      </c>
      <c r="DO48" s="9">
        <v>101</v>
      </c>
      <c r="DP48" s="9"/>
      <c r="DQ48" s="9">
        <v>22</v>
      </c>
      <c r="DR48" s="9">
        <v>36</v>
      </c>
      <c r="DS48" s="9">
        <v>40</v>
      </c>
      <c r="DT48" s="9"/>
      <c r="DU48" s="9">
        <v>0</v>
      </c>
      <c r="DV48" s="9">
        <v>0</v>
      </c>
      <c r="DW48" s="9"/>
      <c r="DX48" s="9">
        <v>72</v>
      </c>
      <c r="DY48" s="9"/>
      <c r="DZ48" s="9">
        <v>0</v>
      </c>
      <c r="EA48" s="9">
        <v>29</v>
      </c>
      <c r="EB48" s="9">
        <v>0</v>
      </c>
      <c r="EC48" s="9"/>
      <c r="ED48" s="2">
        <f t="shared" si="3"/>
        <v>29.08</v>
      </c>
      <c r="EE48" s="2">
        <f t="shared" si="4"/>
        <v>3.3421049214712646</v>
      </c>
      <c r="EF48" s="17">
        <f t="shared" si="5"/>
        <v>0.78125</v>
      </c>
      <c r="EH48" s="13">
        <v>0.8125</v>
      </c>
      <c r="EI48" s="9">
        <v>24</v>
      </c>
      <c r="EJ48" s="9">
        <v>40</v>
      </c>
      <c r="EK48" s="9">
        <v>35</v>
      </c>
      <c r="EL48" s="9">
        <v>29</v>
      </c>
      <c r="EM48" s="9">
        <v>26</v>
      </c>
      <c r="EN48" s="9">
        <v>27</v>
      </c>
      <c r="EO48" s="9">
        <v>1</v>
      </c>
      <c r="EP48" s="9">
        <v>69</v>
      </c>
      <c r="EQ48" s="9">
        <v>38</v>
      </c>
      <c r="ER48" s="9">
        <v>51</v>
      </c>
      <c r="ES48" s="9">
        <v>2</v>
      </c>
      <c r="ET48" s="9">
        <v>31</v>
      </c>
      <c r="EU48" s="9">
        <v>36</v>
      </c>
      <c r="EV48" s="9">
        <v>39</v>
      </c>
      <c r="EW48" s="9">
        <v>42</v>
      </c>
      <c r="EX48" s="9">
        <v>39</v>
      </c>
      <c r="EY48" s="9">
        <v>36</v>
      </c>
      <c r="EZ48" s="9">
        <v>40</v>
      </c>
      <c r="FA48" s="9">
        <v>45</v>
      </c>
      <c r="FB48" s="9">
        <v>23</v>
      </c>
      <c r="FC48" s="9">
        <v>44</v>
      </c>
      <c r="FD48" s="9">
        <v>27</v>
      </c>
      <c r="FE48" s="9">
        <v>61</v>
      </c>
      <c r="FF48" s="9">
        <v>90</v>
      </c>
      <c r="FG48" s="9">
        <v>34</v>
      </c>
      <c r="FH48" s="9">
        <v>38</v>
      </c>
      <c r="FI48" s="9">
        <v>54</v>
      </c>
      <c r="FJ48" s="9">
        <v>29</v>
      </c>
      <c r="FK48" s="9">
        <v>14</v>
      </c>
      <c r="FL48" s="9">
        <v>46</v>
      </c>
      <c r="FM48" s="9">
        <v>24</v>
      </c>
      <c r="FN48" s="9">
        <v>43</v>
      </c>
      <c r="FO48" s="9">
        <v>28</v>
      </c>
      <c r="FP48" s="9">
        <v>43</v>
      </c>
      <c r="FQ48" s="9">
        <v>50</v>
      </c>
      <c r="FR48" s="9">
        <v>26</v>
      </c>
      <c r="FS48" s="9">
        <v>76</v>
      </c>
      <c r="FT48" s="9">
        <v>75</v>
      </c>
      <c r="FU48" s="9">
        <v>78</v>
      </c>
      <c r="FV48" s="9">
        <v>71</v>
      </c>
      <c r="FW48" s="9">
        <v>31</v>
      </c>
      <c r="FX48" s="9">
        <v>33</v>
      </c>
      <c r="FY48" s="9">
        <v>23</v>
      </c>
      <c r="FZ48" s="9">
        <v>48</v>
      </c>
      <c r="GA48" s="9">
        <v>50</v>
      </c>
      <c r="GB48" s="9">
        <v>45</v>
      </c>
      <c r="GC48" s="9">
        <v>29</v>
      </c>
      <c r="GD48" s="9">
        <v>41</v>
      </c>
      <c r="GE48" s="9"/>
      <c r="GF48" s="2">
        <f t="shared" si="6"/>
        <v>40.083333333333336</v>
      </c>
      <c r="GG48" s="2">
        <f t="shared" si="7"/>
        <v>2.6376692465837195</v>
      </c>
      <c r="GH48" s="17">
        <f t="shared" si="8"/>
        <v>1</v>
      </c>
      <c r="GJ48" s="13">
        <v>0.8125</v>
      </c>
      <c r="GK48" s="9"/>
      <c r="GL48" s="9"/>
      <c r="GM48" s="9">
        <v>39</v>
      </c>
      <c r="GN48" s="9"/>
      <c r="GO48" s="9">
        <v>51</v>
      </c>
      <c r="GP48" s="9">
        <v>44</v>
      </c>
      <c r="GQ48" s="9"/>
      <c r="GR48" s="9">
        <v>51</v>
      </c>
      <c r="GS48" s="9">
        <v>20</v>
      </c>
      <c r="GT48" s="9"/>
      <c r="GU48" s="9"/>
      <c r="GV48" s="9">
        <v>23</v>
      </c>
      <c r="GW48" s="9">
        <v>47</v>
      </c>
      <c r="GX48" s="9">
        <v>22</v>
      </c>
      <c r="GY48" s="9"/>
      <c r="HA48" s="9"/>
      <c r="HB48" s="9">
        <v>45</v>
      </c>
      <c r="HC48" s="9">
        <v>39</v>
      </c>
      <c r="HD48" s="9">
        <v>18</v>
      </c>
      <c r="HE48" s="9"/>
      <c r="HF48" s="9">
        <v>0</v>
      </c>
      <c r="HG48" s="9">
        <v>54</v>
      </c>
      <c r="HH48" s="9">
        <v>18</v>
      </c>
      <c r="HI48" s="9">
        <v>12</v>
      </c>
      <c r="HJ48" s="9">
        <v>36</v>
      </c>
      <c r="HK48" s="9">
        <v>45</v>
      </c>
      <c r="HL48" s="9">
        <v>25</v>
      </c>
      <c r="HM48" s="9">
        <v>0</v>
      </c>
      <c r="HN48" s="9"/>
      <c r="HO48" s="9">
        <v>21</v>
      </c>
      <c r="HP48" s="9">
        <v>46</v>
      </c>
      <c r="HQ48" s="9">
        <v>27</v>
      </c>
      <c r="HR48" s="9">
        <v>0</v>
      </c>
      <c r="HS48" s="9">
        <v>39</v>
      </c>
      <c r="HT48" s="9">
        <v>57</v>
      </c>
      <c r="HU48" s="9">
        <v>10</v>
      </c>
      <c r="HV48" s="9">
        <v>33</v>
      </c>
      <c r="HW48" s="9"/>
      <c r="HX48" s="9"/>
      <c r="HY48" s="9">
        <v>37</v>
      </c>
      <c r="HZ48" s="9">
        <v>46</v>
      </c>
      <c r="IA48" s="9"/>
      <c r="IB48" s="9">
        <v>20</v>
      </c>
      <c r="IC48" s="9">
        <v>16</v>
      </c>
      <c r="ID48" s="9">
        <v>13</v>
      </c>
      <c r="IE48" s="9">
        <v>27</v>
      </c>
      <c r="IF48" s="9">
        <v>0</v>
      </c>
      <c r="IG48" s="9"/>
      <c r="IH48" s="2">
        <f t="shared" si="9"/>
        <v>28.852941176470587</v>
      </c>
      <c r="II48" s="2">
        <f t="shared" si="10"/>
        <v>2.9037232086178446</v>
      </c>
      <c r="IJ48" s="17">
        <f t="shared" si="11"/>
        <v>0.70833333333333337</v>
      </c>
      <c r="IL48" s="13">
        <v>0.8125</v>
      </c>
      <c r="IM48" s="4">
        <v>35</v>
      </c>
      <c r="IN48" s="4">
        <v>31</v>
      </c>
      <c r="IO48" s="4">
        <v>30</v>
      </c>
      <c r="IP48" s="4">
        <v>11</v>
      </c>
      <c r="IQ48" s="4">
        <v>8</v>
      </c>
      <c r="IR48" s="4">
        <v>27</v>
      </c>
      <c r="IS48" s="4">
        <v>16</v>
      </c>
      <c r="IT48" s="4">
        <v>17</v>
      </c>
      <c r="IU48" s="4">
        <v>26</v>
      </c>
      <c r="IV48" s="4">
        <v>10</v>
      </c>
      <c r="IW48" s="4">
        <v>24</v>
      </c>
      <c r="IX48" s="4">
        <v>16</v>
      </c>
      <c r="IY48" s="4">
        <v>4</v>
      </c>
      <c r="IZ48" s="4">
        <v>24</v>
      </c>
      <c r="JA48" s="4">
        <v>6</v>
      </c>
      <c r="JB48" s="4">
        <v>14</v>
      </c>
      <c r="JC48" s="4">
        <v>18</v>
      </c>
      <c r="JD48" s="4">
        <v>7</v>
      </c>
      <c r="JE48" s="4">
        <v>35</v>
      </c>
      <c r="JF48" s="4">
        <v>2</v>
      </c>
      <c r="JG48" s="4">
        <v>8</v>
      </c>
      <c r="JH48" s="4">
        <v>8</v>
      </c>
      <c r="JI48" s="4">
        <v>22</v>
      </c>
      <c r="JJ48" s="4">
        <v>23</v>
      </c>
      <c r="JK48" s="4">
        <v>15</v>
      </c>
      <c r="JL48" s="4">
        <v>8</v>
      </c>
      <c r="JM48" s="4">
        <v>17</v>
      </c>
      <c r="JN48" s="4">
        <v>19</v>
      </c>
      <c r="JO48" s="4">
        <v>14</v>
      </c>
      <c r="JP48" s="4">
        <v>17</v>
      </c>
      <c r="JQ48" s="4">
        <v>20</v>
      </c>
      <c r="JR48" s="4">
        <v>39</v>
      </c>
      <c r="JS48" s="4">
        <v>31</v>
      </c>
      <c r="JT48" s="4">
        <v>26</v>
      </c>
      <c r="JU48" s="4">
        <v>27</v>
      </c>
      <c r="JV48" s="4">
        <v>28</v>
      </c>
      <c r="JW48" s="4">
        <v>1</v>
      </c>
      <c r="JX48" s="4">
        <v>42</v>
      </c>
      <c r="JY48" s="4">
        <v>0</v>
      </c>
      <c r="JZ48" s="4">
        <v>17</v>
      </c>
      <c r="KA48" s="4">
        <v>28</v>
      </c>
      <c r="KB48" s="4">
        <v>42</v>
      </c>
      <c r="KC48" s="4">
        <v>37</v>
      </c>
      <c r="KD48" s="4"/>
      <c r="KE48" s="4">
        <f t="shared" si="12"/>
        <v>19.767441860465116</v>
      </c>
      <c r="KF48" s="4">
        <f t="shared" si="13"/>
        <v>1.7265554110040171</v>
      </c>
      <c r="KG48" s="7">
        <f t="shared" si="14"/>
        <v>1</v>
      </c>
      <c r="KH48" s="4"/>
      <c r="KI48" s="13">
        <v>0.8125</v>
      </c>
      <c r="KJ48" s="9">
        <v>6</v>
      </c>
      <c r="KK48" s="9">
        <v>41</v>
      </c>
      <c r="KL48" s="9">
        <v>31</v>
      </c>
      <c r="KM48" s="9">
        <v>28</v>
      </c>
      <c r="KN48" s="9">
        <v>63</v>
      </c>
      <c r="KO48" s="9">
        <v>4</v>
      </c>
      <c r="KP48" s="9">
        <v>5</v>
      </c>
      <c r="KQ48" s="9"/>
      <c r="KR48" s="9"/>
      <c r="KS48" s="9">
        <v>16</v>
      </c>
      <c r="KT48" s="9"/>
      <c r="KU48" s="9">
        <v>18</v>
      </c>
      <c r="KV48" s="9">
        <v>13</v>
      </c>
      <c r="KW48" s="9">
        <v>0</v>
      </c>
      <c r="KX48" s="9">
        <v>0</v>
      </c>
      <c r="KY48" s="9">
        <v>25</v>
      </c>
      <c r="KZ48" s="9">
        <v>6</v>
      </c>
      <c r="LA48" s="9">
        <v>6</v>
      </c>
      <c r="LB48" s="9">
        <v>18</v>
      </c>
      <c r="LC48" s="9">
        <v>12</v>
      </c>
      <c r="LD48" s="9">
        <v>18</v>
      </c>
      <c r="LE48" s="9">
        <v>2</v>
      </c>
      <c r="LF48" s="9">
        <v>0</v>
      </c>
      <c r="LG48" s="9">
        <v>47</v>
      </c>
      <c r="LH48" s="9">
        <v>13</v>
      </c>
      <c r="LI48" s="9">
        <v>11</v>
      </c>
      <c r="LJ48" s="9">
        <v>57</v>
      </c>
      <c r="LK48" s="9">
        <v>4</v>
      </c>
      <c r="LL48" s="9">
        <v>17</v>
      </c>
      <c r="LM48" s="9">
        <v>20</v>
      </c>
      <c r="LN48" s="9">
        <v>39</v>
      </c>
      <c r="LO48" s="9">
        <v>39</v>
      </c>
      <c r="LP48" s="9">
        <v>19</v>
      </c>
      <c r="LQ48" s="9">
        <v>36</v>
      </c>
      <c r="LR48" s="9">
        <v>35</v>
      </c>
      <c r="LS48" s="9">
        <v>30</v>
      </c>
      <c r="LT48" s="9">
        <v>0</v>
      </c>
      <c r="LU48" s="9">
        <v>80</v>
      </c>
      <c r="LV48" s="9">
        <v>25</v>
      </c>
      <c r="LW48" s="9">
        <v>60</v>
      </c>
      <c r="LX48" s="9">
        <v>34</v>
      </c>
      <c r="LY48" s="9">
        <v>45</v>
      </c>
      <c r="LZ48" s="9">
        <v>21</v>
      </c>
      <c r="MA48" s="9">
        <v>47</v>
      </c>
      <c r="MB48" s="9">
        <v>43</v>
      </c>
      <c r="MC48" s="4"/>
      <c r="MD48" s="4">
        <f t="shared" si="15"/>
        <v>24.61904761904762</v>
      </c>
      <c r="ME48" s="4">
        <f t="shared" si="16"/>
        <v>3.0329113018849543</v>
      </c>
      <c r="MF48" s="7">
        <f t="shared" si="17"/>
        <v>0.93333333333333335</v>
      </c>
    </row>
    <row r="49" spans="1:344" x14ac:dyDescent="0.55000000000000004">
      <c r="A49" s="13">
        <v>0.83333333333333337</v>
      </c>
      <c r="B49" s="9">
        <v>46</v>
      </c>
      <c r="C49" s="9">
        <v>54</v>
      </c>
      <c r="D49" s="9">
        <v>47</v>
      </c>
      <c r="E49" s="9">
        <v>8</v>
      </c>
      <c r="F49" s="9">
        <v>25</v>
      </c>
      <c r="G49" s="9">
        <v>23</v>
      </c>
      <c r="H49" s="9">
        <v>36</v>
      </c>
      <c r="I49" s="9">
        <v>68</v>
      </c>
      <c r="J49" s="9">
        <v>38</v>
      </c>
      <c r="K49" s="9">
        <v>37</v>
      </c>
      <c r="L49" s="9">
        <v>63</v>
      </c>
      <c r="M49" s="9">
        <v>0</v>
      </c>
      <c r="N49" s="9">
        <v>3</v>
      </c>
      <c r="O49" s="9">
        <v>15</v>
      </c>
      <c r="P49" s="9">
        <v>50</v>
      </c>
      <c r="Q49" s="9">
        <v>44</v>
      </c>
      <c r="R49" s="9">
        <v>30</v>
      </c>
      <c r="S49" s="9">
        <v>50</v>
      </c>
      <c r="T49" s="9">
        <v>58</v>
      </c>
      <c r="U49" s="9">
        <v>49</v>
      </c>
      <c r="V49" s="9">
        <v>59</v>
      </c>
      <c r="W49" s="9">
        <v>37</v>
      </c>
      <c r="X49" s="9"/>
      <c r="Y49" s="9">
        <v>52</v>
      </c>
      <c r="Z49" s="9">
        <v>89</v>
      </c>
      <c r="AA49" s="9">
        <v>27</v>
      </c>
      <c r="AB49" s="9">
        <v>32</v>
      </c>
      <c r="AC49" s="9">
        <v>1</v>
      </c>
      <c r="AD49" s="9">
        <v>30</v>
      </c>
      <c r="AE49" s="9">
        <v>34</v>
      </c>
      <c r="AF49" s="9">
        <v>43</v>
      </c>
      <c r="AG49" s="9">
        <v>53</v>
      </c>
      <c r="AH49" s="9">
        <v>26</v>
      </c>
      <c r="AI49" s="9">
        <v>39</v>
      </c>
      <c r="AJ49" s="9">
        <v>28</v>
      </c>
      <c r="AK49" s="9">
        <v>42</v>
      </c>
      <c r="AL49" s="9">
        <v>9</v>
      </c>
      <c r="AM49" s="9">
        <v>31</v>
      </c>
      <c r="AN49" s="9">
        <v>60</v>
      </c>
      <c r="AO49" s="9">
        <v>63</v>
      </c>
      <c r="AP49" s="9">
        <v>108</v>
      </c>
      <c r="AQ49" s="9">
        <v>11</v>
      </c>
      <c r="AR49" s="9">
        <v>33</v>
      </c>
      <c r="AS49" s="9">
        <v>48</v>
      </c>
      <c r="AT49" s="9">
        <v>33</v>
      </c>
      <c r="AU49" s="9">
        <v>29</v>
      </c>
      <c r="AV49" s="9">
        <v>53</v>
      </c>
      <c r="AW49" s="9">
        <v>44</v>
      </c>
      <c r="AX49" s="9">
        <v>41</v>
      </c>
      <c r="AY49" s="9">
        <v>40</v>
      </c>
      <c r="AZ49" s="9">
        <v>22</v>
      </c>
      <c r="BA49" s="9">
        <v>54</v>
      </c>
      <c r="BB49" s="9">
        <v>33</v>
      </c>
      <c r="BC49" s="9">
        <v>13</v>
      </c>
      <c r="BD49" s="9">
        <v>41</v>
      </c>
      <c r="BE49" s="9">
        <v>9</v>
      </c>
      <c r="BF49" s="9">
        <v>12</v>
      </c>
      <c r="BG49" s="9">
        <v>36</v>
      </c>
      <c r="BH49" s="9">
        <v>61</v>
      </c>
      <c r="BI49" s="9">
        <v>0</v>
      </c>
      <c r="BJ49" s="9">
        <v>67</v>
      </c>
      <c r="BK49" s="4">
        <v>3</v>
      </c>
      <c r="BL49" s="2">
        <f t="shared" si="0"/>
        <v>38.116666666666667</v>
      </c>
      <c r="BM49" s="2">
        <f t="shared" si="1"/>
        <v>2.7270450955052103</v>
      </c>
      <c r="BN49" s="17">
        <f t="shared" si="2"/>
        <v>0.98360655737704916</v>
      </c>
      <c r="BP49" s="13">
        <v>0.83333333333333337</v>
      </c>
      <c r="BQ49" s="9">
        <v>26</v>
      </c>
      <c r="BR49" s="9">
        <v>50</v>
      </c>
      <c r="BS49" s="9">
        <v>53</v>
      </c>
      <c r="BT49" s="9">
        <v>58</v>
      </c>
      <c r="BU49" s="9"/>
      <c r="BV49" s="9">
        <v>20</v>
      </c>
      <c r="BW49" s="9">
        <v>33</v>
      </c>
      <c r="BX49" s="9">
        <v>75</v>
      </c>
      <c r="BY49" s="9">
        <v>46</v>
      </c>
      <c r="BZ49" s="9">
        <v>47</v>
      </c>
      <c r="CA49" s="9">
        <v>48</v>
      </c>
      <c r="CB49" s="9">
        <v>31</v>
      </c>
      <c r="CC49" s="9">
        <v>58</v>
      </c>
      <c r="CD49" s="9">
        <v>23</v>
      </c>
      <c r="CE49" s="9"/>
      <c r="CF49" s="9">
        <v>4</v>
      </c>
      <c r="CG49" s="9"/>
      <c r="CH49" s="9">
        <v>11</v>
      </c>
      <c r="CI49" s="9">
        <v>48</v>
      </c>
      <c r="CJ49" s="9">
        <v>32</v>
      </c>
      <c r="CK49" s="9">
        <v>50</v>
      </c>
      <c r="CL49" s="9">
        <v>72</v>
      </c>
      <c r="CM49" s="9">
        <v>46</v>
      </c>
      <c r="CN49" s="9">
        <v>10</v>
      </c>
      <c r="CO49" s="9">
        <v>40</v>
      </c>
      <c r="CP49" s="9">
        <v>36</v>
      </c>
      <c r="CQ49" s="9">
        <v>28</v>
      </c>
      <c r="CR49" s="9">
        <v>58</v>
      </c>
      <c r="CS49" s="9">
        <v>63</v>
      </c>
      <c r="CT49" s="9">
        <v>43</v>
      </c>
      <c r="CU49" s="9"/>
      <c r="CV49" s="9">
        <v>52</v>
      </c>
      <c r="CW49" s="9"/>
      <c r="CX49" s="9">
        <v>44</v>
      </c>
      <c r="CY49" s="9">
        <v>35</v>
      </c>
      <c r="CZ49" s="9">
        <v>40</v>
      </c>
      <c r="DA49" s="9"/>
      <c r="DB49" s="9"/>
      <c r="DC49" s="9">
        <v>46</v>
      </c>
      <c r="DD49" s="9"/>
      <c r="DE49" s="9"/>
      <c r="DF49" s="9"/>
      <c r="DG49" s="9">
        <v>55</v>
      </c>
      <c r="DH49" s="9">
        <v>37</v>
      </c>
      <c r="DI49" s="9">
        <v>0</v>
      </c>
      <c r="DJ49" s="9">
        <v>55</v>
      </c>
      <c r="DK49" s="9">
        <v>15</v>
      </c>
      <c r="DL49" s="9">
        <v>50</v>
      </c>
      <c r="DM49" s="9">
        <v>27</v>
      </c>
      <c r="DN49" s="9">
        <v>1</v>
      </c>
      <c r="DO49" s="9">
        <v>40</v>
      </c>
      <c r="DP49" s="9"/>
      <c r="DQ49" s="9">
        <v>17</v>
      </c>
      <c r="DR49" s="9">
        <v>33</v>
      </c>
      <c r="DS49" s="9">
        <v>46</v>
      </c>
      <c r="DT49" s="9"/>
      <c r="DU49" s="9">
        <v>0</v>
      </c>
      <c r="DV49" s="9">
        <v>5</v>
      </c>
      <c r="DW49" s="9"/>
      <c r="DX49" s="9">
        <v>75</v>
      </c>
      <c r="DY49" s="9"/>
      <c r="DZ49" s="9">
        <v>10</v>
      </c>
      <c r="EA49" s="9">
        <v>40</v>
      </c>
      <c r="EB49" s="9">
        <v>0</v>
      </c>
      <c r="EC49" s="9"/>
      <c r="ED49" s="2">
        <f t="shared" si="3"/>
        <v>36.64</v>
      </c>
      <c r="EE49" s="2">
        <f t="shared" si="4"/>
        <v>2.8533918234198374</v>
      </c>
      <c r="EF49" s="17">
        <f t="shared" si="5"/>
        <v>0.78125</v>
      </c>
      <c r="EH49" s="13">
        <v>0.83333333333333337</v>
      </c>
      <c r="EI49" s="9">
        <v>28</v>
      </c>
      <c r="EJ49" s="9">
        <v>31</v>
      </c>
      <c r="EK49" s="9">
        <v>27</v>
      </c>
      <c r="EL49" s="9">
        <v>43</v>
      </c>
      <c r="EM49" s="9">
        <v>47</v>
      </c>
      <c r="EN49" s="9">
        <v>52</v>
      </c>
      <c r="EO49" s="9">
        <v>0</v>
      </c>
      <c r="EP49" s="9">
        <v>67</v>
      </c>
      <c r="EQ49" s="9">
        <v>50</v>
      </c>
      <c r="ER49" s="9">
        <v>70</v>
      </c>
      <c r="ES49" s="9">
        <v>16</v>
      </c>
      <c r="ET49" s="9">
        <v>30</v>
      </c>
      <c r="EU49" s="9">
        <v>36</v>
      </c>
      <c r="EV49" s="9">
        <v>29</v>
      </c>
      <c r="EW49" s="9">
        <v>27</v>
      </c>
      <c r="EX49" s="9">
        <v>46</v>
      </c>
      <c r="EY49" s="9">
        <v>38</v>
      </c>
      <c r="EZ49" s="9">
        <v>41</v>
      </c>
      <c r="FA49" s="9">
        <v>57</v>
      </c>
      <c r="FB49" s="9">
        <v>37</v>
      </c>
      <c r="FC49" s="9">
        <v>42</v>
      </c>
      <c r="FD49" s="9">
        <v>46</v>
      </c>
      <c r="FE49" s="9">
        <v>40</v>
      </c>
      <c r="FF49" s="9">
        <v>45</v>
      </c>
      <c r="FG49" s="9">
        <v>32</v>
      </c>
      <c r="FH49" s="9">
        <v>37</v>
      </c>
      <c r="FI49" s="9">
        <v>33</v>
      </c>
      <c r="FJ49" s="9">
        <v>26</v>
      </c>
      <c r="FK49" s="9">
        <v>36</v>
      </c>
      <c r="FL49" s="9">
        <v>36</v>
      </c>
      <c r="FM49" s="9">
        <v>38</v>
      </c>
      <c r="FN49" s="9">
        <v>52</v>
      </c>
      <c r="FO49" s="9">
        <v>40</v>
      </c>
      <c r="FP49" s="9">
        <v>62</v>
      </c>
      <c r="FQ49" s="9">
        <v>71</v>
      </c>
      <c r="FR49" s="9">
        <v>34</v>
      </c>
      <c r="FS49" s="9">
        <v>54</v>
      </c>
      <c r="FT49" s="9">
        <v>48</v>
      </c>
      <c r="FU49" s="9">
        <v>52</v>
      </c>
      <c r="FV49" s="9">
        <v>72</v>
      </c>
      <c r="FW49" s="9">
        <v>29</v>
      </c>
      <c r="FX49" s="9">
        <v>41</v>
      </c>
      <c r="FY49" s="9">
        <v>30</v>
      </c>
      <c r="FZ49" s="9">
        <v>48</v>
      </c>
      <c r="GA49" s="9">
        <v>32</v>
      </c>
      <c r="GB49" s="9">
        <v>45</v>
      </c>
      <c r="GC49" s="9">
        <v>26</v>
      </c>
      <c r="GD49" s="9">
        <v>23</v>
      </c>
      <c r="GE49" s="9"/>
      <c r="GF49" s="2">
        <f t="shared" si="6"/>
        <v>40.458333333333336</v>
      </c>
      <c r="GG49" s="2">
        <f t="shared" si="7"/>
        <v>2.0593925835640889</v>
      </c>
      <c r="GH49" s="17">
        <f t="shared" si="8"/>
        <v>1</v>
      </c>
      <c r="GJ49" s="13">
        <v>0.83333333333333337</v>
      </c>
      <c r="GK49" s="9"/>
      <c r="GL49" s="9"/>
      <c r="GM49" s="9">
        <v>27</v>
      </c>
      <c r="GN49" s="9"/>
      <c r="GO49" s="9">
        <v>23</v>
      </c>
      <c r="GP49" s="9">
        <v>56</v>
      </c>
      <c r="GQ49" s="9"/>
      <c r="GR49" s="9">
        <v>40</v>
      </c>
      <c r="GS49" s="9">
        <v>6</v>
      </c>
      <c r="GT49" s="9"/>
      <c r="GU49" s="9"/>
      <c r="GV49" s="9">
        <v>28</v>
      </c>
      <c r="GW49" s="9">
        <v>105</v>
      </c>
      <c r="GX49" s="9">
        <v>55</v>
      </c>
      <c r="GY49" s="9"/>
      <c r="HA49" s="9"/>
      <c r="HB49" s="9">
        <v>31</v>
      </c>
      <c r="HC49" s="9">
        <v>54</v>
      </c>
      <c r="HD49" s="9">
        <v>17</v>
      </c>
      <c r="HE49" s="9"/>
      <c r="HF49" s="9">
        <v>0</v>
      </c>
      <c r="HG49" s="9">
        <v>55</v>
      </c>
      <c r="HH49" s="9">
        <v>14</v>
      </c>
      <c r="HI49" s="9">
        <v>13</v>
      </c>
      <c r="HJ49" s="9">
        <v>25</v>
      </c>
      <c r="HK49" s="9">
        <v>34</v>
      </c>
      <c r="HL49" s="9">
        <v>32</v>
      </c>
      <c r="HM49" s="9">
        <v>9</v>
      </c>
      <c r="HN49" s="9"/>
      <c r="HO49" s="9">
        <v>25</v>
      </c>
      <c r="HP49" s="9">
        <v>43</v>
      </c>
      <c r="HQ49" s="9">
        <v>32</v>
      </c>
      <c r="HR49" s="9">
        <v>0</v>
      </c>
      <c r="HS49" s="9">
        <v>40</v>
      </c>
      <c r="HT49" s="9">
        <v>62</v>
      </c>
      <c r="HU49" s="9">
        <v>36</v>
      </c>
      <c r="HV49" s="9">
        <v>43</v>
      </c>
      <c r="HW49" s="9"/>
      <c r="HX49" s="9"/>
      <c r="HY49" s="9">
        <v>42</v>
      </c>
      <c r="HZ49" s="9">
        <v>30</v>
      </c>
      <c r="IA49" s="9"/>
      <c r="IB49" s="9">
        <v>25</v>
      </c>
      <c r="IC49" s="9">
        <v>48</v>
      </c>
      <c r="ID49" s="9">
        <v>20</v>
      </c>
      <c r="IE49" s="9">
        <v>37</v>
      </c>
      <c r="IF49" s="9">
        <v>0</v>
      </c>
      <c r="IG49" s="9"/>
      <c r="IH49" s="2">
        <f t="shared" si="9"/>
        <v>32.558823529411768</v>
      </c>
      <c r="II49" s="2">
        <f t="shared" si="10"/>
        <v>3.6211379762808096</v>
      </c>
      <c r="IJ49" s="17">
        <f t="shared" si="11"/>
        <v>0.70833333333333337</v>
      </c>
      <c r="IL49" s="13">
        <v>0.83333333333333337</v>
      </c>
      <c r="IM49" s="4">
        <v>24</v>
      </c>
      <c r="IN49" s="4">
        <v>18</v>
      </c>
      <c r="IO49" s="4">
        <v>28</v>
      </c>
      <c r="IP49" s="4">
        <v>20</v>
      </c>
      <c r="IQ49" s="4">
        <v>15</v>
      </c>
      <c r="IR49" s="4">
        <v>22</v>
      </c>
      <c r="IS49" s="4">
        <v>27</v>
      </c>
      <c r="IT49" s="4">
        <v>28</v>
      </c>
      <c r="IU49" s="4">
        <v>12</v>
      </c>
      <c r="IV49" s="4">
        <v>14</v>
      </c>
      <c r="IW49" s="4">
        <v>34</v>
      </c>
      <c r="IX49" s="4">
        <v>20</v>
      </c>
      <c r="IY49" s="4">
        <v>15</v>
      </c>
      <c r="IZ49" s="4">
        <v>16</v>
      </c>
      <c r="JA49" s="4">
        <v>24</v>
      </c>
      <c r="JB49" s="4">
        <v>21</v>
      </c>
      <c r="JC49" s="4">
        <v>33</v>
      </c>
      <c r="JD49" s="4">
        <v>11</v>
      </c>
      <c r="JE49" s="4">
        <v>21</v>
      </c>
      <c r="JF49" s="4">
        <v>20</v>
      </c>
      <c r="JG49" s="4">
        <v>12</v>
      </c>
      <c r="JH49" s="4">
        <v>11</v>
      </c>
      <c r="JI49" s="4">
        <v>0</v>
      </c>
      <c r="JJ49" s="4">
        <v>28</v>
      </c>
      <c r="JK49" s="4">
        <v>12</v>
      </c>
      <c r="JL49" s="4">
        <v>13</v>
      </c>
      <c r="JM49" s="4">
        <v>9</v>
      </c>
      <c r="JN49" s="4">
        <v>18</v>
      </c>
      <c r="JO49" s="4">
        <v>21</v>
      </c>
      <c r="JP49" s="4">
        <v>61</v>
      </c>
      <c r="JQ49" s="4">
        <v>16</v>
      </c>
      <c r="JR49" s="4">
        <v>18</v>
      </c>
      <c r="JS49" s="4">
        <v>11</v>
      </c>
      <c r="JT49" s="4">
        <v>15</v>
      </c>
      <c r="JU49" s="4">
        <v>34</v>
      </c>
      <c r="JV49" s="4">
        <v>11</v>
      </c>
      <c r="JW49" s="4">
        <v>15</v>
      </c>
      <c r="JX49" s="4">
        <v>9</v>
      </c>
      <c r="JY49" s="4">
        <v>0</v>
      </c>
      <c r="JZ49" s="4">
        <v>6</v>
      </c>
      <c r="KA49" s="4">
        <v>17</v>
      </c>
      <c r="KB49" s="4">
        <v>5</v>
      </c>
      <c r="KC49" s="4">
        <v>14</v>
      </c>
      <c r="KD49" s="4"/>
      <c r="KE49" s="4">
        <f t="shared" si="12"/>
        <v>18.11627906976744</v>
      </c>
      <c r="KF49" s="4">
        <f t="shared" si="13"/>
        <v>1.599837097993706</v>
      </c>
      <c r="KG49" s="7">
        <f t="shared" si="14"/>
        <v>1</v>
      </c>
      <c r="KH49" s="4"/>
      <c r="KI49" s="13">
        <v>0.83333333333333337</v>
      </c>
      <c r="KJ49" s="9">
        <v>15</v>
      </c>
      <c r="KK49" s="9">
        <v>44</v>
      </c>
      <c r="KL49" s="9">
        <v>72</v>
      </c>
      <c r="KM49" s="9">
        <v>15</v>
      </c>
      <c r="KN49" s="9">
        <v>49</v>
      </c>
      <c r="KO49" s="9">
        <v>45</v>
      </c>
      <c r="KP49" s="9">
        <v>9</v>
      </c>
      <c r="KQ49" s="9"/>
      <c r="KR49" s="9"/>
      <c r="KS49" s="9">
        <v>17</v>
      </c>
      <c r="KT49" s="9"/>
      <c r="KU49" s="9">
        <v>10</v>
      </c>
      <c r="KV49" s="9">
        <v>27</v>
      </c>
      <c r="KW49" s="9">
        <v>11</v>
      </c>
      <c r="KX49" s="9">
        <v>25</v>
      </c>
      <c r="KY49" s="9">
        <v>35</v>
      </c>
      <c r="KZ49" s="9">
        <v>11</v>
      </c>
      <c r="LA49" s="9">
        <v>15</v>
      </c>
      <c r="LB49" s="9">
        <v>16</v>
      </c>
      <c r="LC49" s="9">
        <v>12</v>
      </c>
      <c r="LD49" s="9">
        <v>25</v>
      </c>
      <c r="LE49" s="9">
        <v>9</v>
      </c>
      <c r="LF49" s="9">
        <v>18</v>
      </c>
      <c r="LG49" s="9">
        <v>38</v>
      </c>
      <c r="LH49" s="9">
        <v>29</v>
      </c>
      <c r="LI49" s="9">
        <v>26</v>
      </c>
      <c r="LJ49" s="9">
        <v>54</v>
      </c>
      <c r="LK49" s="9">
        <v>15</v>
      </c>
      <c r="LL49" s="9">
        <v>40</v>
      </c>
      <c r="LM49" s="9">
        <v>21</v>
      </c>
      <c r="LN49" s="9">
        <v>31</v>
      </c>
      <c r="LO49" s="9">
        <v>32</v>
      </c>
      <c r="LP49" s="9">
        <v>15</v>
      </c>
      <c r="LQ49" s="9">
        <v>34</v>
      </c>
      <c r="LR49" s="9">
        <v>24</v>
      </c>
      <c r="LS49" s="9">
        <v>37</v>
      </c>
      <c r="LT49" s="9">
        <v>0</v>
      </c>
      <c r="LU49" s="9">
        <v>24</v>
      </c>
      <c r="LV49" s="9">
        <v>30</v>
      </c>
      <c r="LW49" s="9">
        <v>37</v>
      </c>
      <c r="LX49" s="9">
        <v>31</v>
      </c>
      <c r="LY49" s="9">
        <v>19</v>
      </c>
      <c r="LZ49" s="9">
        <v>16</v>
      </c>
      <c r="MA49" s="9">
        <v>35</v>
      </c>
      <c r="MB49" s="9">
        <v>15</v>
      </c>
      <c r="MC49" s="4"/>
      <c r="MD49" s="4">
        <f t="shared" si="15"/>
        <v>25.785714285714285</v>
      </c>
      <c r="ME49" s="4">
        <f t="shared" si="16"/>
        <v>2.2011336204779286</v>
      </c>
      <c r="MF49" s="7">
        <f t="shared" si="17"/>
        <v>0.93333333333333335</v>
      </c>
    </row>
    <row r="50" spans="1:344" x14ac:dyDescent="0.55000000000000004">
      <c r="A50" s="12">
        <v>0.85416666666666663</v>
      </c>
      <c r="B50" s="8">
        <v>49</v>
      </c>
      <c r="C50" s="8">
        <v>78</v>
      </c>
      <c r="D50" s="8">
        <v>56</v>
      </c>
      <c r="E50" s="8">
        <v>28</v>
      </c>
      <c r="F50" s="8">
        <v>20</v>
      </c>
      <c r="G50" s="8">
        <v>34</v>
      </c>
      <c r="H50" s="8">
        <v>42</v>
      </c>
      <c r="I50" s="8">
        <v>74</v>
      </c>
      <c r="J50" s="8">
        <v>35</v>
      </c>
      <c r="K50" s="8">
        <v>26</v>
      </c>
      <c r="L50" s="8">
        <v>61</v>
      </c>
      <c r="M50" s="8">
        <v>24</v>
      </c>
      <c r="N50" s="8">
        <v>48</v>
      </c>
      <c r="O50" s="8">
        <v>40</v>
      </c>
      <c r="P50" s="8">
        <v>36</v>
      </c>
      <c r="Q50" s="8">
        <v>46</v>
      </c>
      <c r="R50" s="8">
        <v>93</v>
      </c>
      <c r="S50" s="8">
        <v>54</v>
      </c>
      <c r="T50" s="8">
        <v>68</v>
      </c>
      <c r="U50" s="8">
        <v>59</v>
      </c>
      <c r="V50" s="8">
        <v>70</v>
      </c>
      <c r="W50" s="8">
        <v>39</v>
      </c>
      <c r="Y50" s="8">
        <v>43</v>
      </c>
      <c r="Z50" s="8">
        <v>45</v>
      </c>
      <c r="AA50" s="8">
        <v>35</v>
      </c>
      <c r="AB50" s="8">
        <v>37</v>
      </c>
      <c r="AC50" s="8">
        <v>23</v>
      </c>
      <c r="AD50" s="8">
        <v>31</v>
      </c>
      <c r="AE50" s="8">
        <v>34</v>
      </c>
      <c r="AF50" s="8">
        <v>42</v>
      </c>
      <c r="AG50" s="8">
        <v>50</v>
      </c>
      <c r="AH50" s="8">
        <v>19</v>
      </c>
      <c r="AI50" s="8">
        <v>28</v>
      </c>
      <c r="AJ50" s="8">
        <v>27</v>
      </c>
      <c r="AK50" s="8">
        <v>48</v>
      </c>
      <c r="AL50" s="8">
        <v>15</v>
      </c>
      <c r="AM50" s="8">
        <v>35</v>
      </c>
      <c r="AN50" s="8">
        <v>50</v>
      </c>
      <c r="AO50" s="8">
        <v>45</v>
      </c>
      <c r="AP50" s="8">
        <v>66</v>
      </c>
      <c r="AQ50" s="8">
        <v>44</v>
      </c>
      <c r="AR50" s="8">
        <v>43</v>
      </c>
      <c r="AS50" s="8">
        <v>52</v>
      </c>
      <c r="AT50" s="8">
        <v>44</v>
      </c>
      <c r="AU50" s="8">
        <v>38</v>
      </c>
      <c r="AV50" s="8">
        <v>50</v>
      </c>
      <c r="AW50" s="8">
        <v>13</v>
      </c>
      <c r="AX50" s="8">
        <v>45</v>
      </c>
      <c r="AY50" s="8">
        <v>22</v>
      </c>
      <c r="AZ50" s="8">
        <v>29</v>
      </c>
      <c r="BA50" s="8">
        <v>64</v>
      </c>
      <c r="BB50" s="8">
        <v>52</v>
      </c>
      <c r="BC50" s="8">
        <v>23</v>
      </c>
      <c r="BD50" s="8">
        <v>56</v>
      </c>
      <c r="BE50" s="8">
        <v>26</v>
      </c>
      <c r="BF50" s="8">
        <v>29</v>
      </c>
      <c r="BG50" s="8">
        <v>34</v>
      </c>
      <c r="BH50" s="8">
        <v>48</v>
      </c>
      <c r="BI50" s="8">
        <v>45</v>
      </c>
      <c r="BJ50" s="8">
        <v>92</v>
      </c>
      <c r="BL50" s="2">
        <f t="shared" si="0"/>
        <v>43.366666666666667</v>
      </c>
      <c r="BM50" s="2">
        <f t="shared" si="1"/>
        <v>2.2342944217556719</v>
      </c>
      <c r="BN50" s="17">
        <f t="shared" si="2"/>
        <v>0.98360655737704916</v>
      </c>
      <c r="BP50" s="12">
        <v>0.85416666666666663</v>
      </c>
      <c r="BQ50" s="8">
        <v>26</v>
      </c>
      <c r="BR50" s="8">
        <v>50</v>
      </c>
      <c r="BS50" s="8">
        <v>27</v>
      </c>
      <c r="BT50" s="8">
        <v>67</v>
      </c>
      <c r="BV50" s="8">
        <v>48</v>
      </c>
      <c r="BW50" s="8">
        <v>38</v>
      </c>
      <c r="BX50" s="8">
        <v>79</v>
      </c>
      <c r="BY50" s="8">
        <v>47</v>
      </c>
      <c r="BZ50" s="8">
        <v>35</v>
      </c>
      <c r="CA50" s="8">
        <v>61</v>
      </c>
      <c r="CB50" s="8">
        <v>56</v>
      </c>
      <c r="CC50" s="8">
        <v>56</v>
      </c>
      <c r="CD50" s="8">
        <v>39</v>
      </c>
      <c r="CF50" s="8">
        <v>52</v>
      </c>
      <c r="CH50" s="8">
        <v>56</v>
      </c>
      <c r="CI50" s="8">
        <v>52</v>
      </c>
      <c r="CJ50" s="8">
        <v>33</v>
      </c>
      <c r="CK50" s="8">
        <v>61</v>
      </c>
      <c r="CL50" s="8">
        <v>90</v>
      </c>
      <c r="CM50" s="8">
        <v>47</v>
      </c>
      <c r="CN50" s="8">
        <v>9</v>
      </c>
      <c r="CO50" s="8">
        <v>48</v>
      </c>
      <c r="CP50" s="8">
        <v>43</v>
      </c>
      <c r="CQ50" s="8">
        <v>55</v>
      </c>
      <c r="CR50" s="8">
        <v>59</v>
      </c>
      <c r="CS50" s="8">
        <v>58</v>
      </c>
      <c r="CT50" s="8">
        <v>55</v>
      </c>
      <c r="CV50" s="8">
        <v>65</v>
      </c>
      <c r="CX50" s="8">
        <v>54</v>
      </c>
      <c r="CY50" s="8">
        <v>30</v>
      </c>
      <c r="CZ50" s="8">
        <v>56</v>
      </c>
      <c r="DC50" s="8">
        <v>49</v>
      </c>
      <c r="DG50" s="8">
        <v>44</v>
      </c>
      <c r="DH50" s="8">
        <v>33</v>
      </c>
      <c r="DI50" s="8">
        <v>0</v>
      </c>
      <c r="DJ50" s="8">
        <v>61</v>
      </c>
      <c r="DK50" s="8">
        <v>24</v>
      </c>
      <c r="DL50" s="8">
        <v>41</v>
      </c>
      <c r="DM50" s="8">
        <v>43</v>
      </c>
      <c r="DN50" s="8">
        <v>58</v>
      </c>
      <c r="DO50" s="8">
        <v>51</v>
      </c>
      <c r="DQ50" s="8">
        <v>14</v>
      </c>
      <c r="DR50" s="8">
        <v>20</v>
      </c>
      <c r="DS50" s="8">
        <v>70</v>
      </c>
      <c r="DU50" s="8">
        <v>5</v>
      </c>
      <c r="DV50" s="8">
        <v>2</v>
      </c>
      <c r="DX50" s="8">
        <v>45</v>
      </c>
      <c r="DZ50" s="8">
        <v>42</v>
      </c>
      <c r="EA50" s="8">
        <v>43</v>
      </c>
      <c r="EB50" s="8">
        <v>65</v>
      </c>
      <c r="ED50" s="2">
        <f t="shared" si="3"/>
        <v>45.24</v>
      </c>
      <c r="EE50" s="2">
        <f t="shared" si="4"/>
        <v>2.6781900680900752</v>
      </c>
      <c r="EF50" s="17">
        <f t="shared" si="5"/>
        <v>0.78125</v>
      </c>
      <c r="EH50" s="12">
        <v>0.85416666666666663</v>
      </c>
      <c r="EI50" s="8">
        <v>42</v>
      </c>
      <c r="EJ50" s="8">
        <v>31</v>
      </c>
      <c r="EK50" s="8">
        <v>32</v>
      </c>
      <c r="EL50" s="8">
        <v>35</v>
      </c>
      <c r="EM50" s="8">
        <v>57</v>
      </c>
      <c r="EN50" s="8">
        <v>25</v>
      </c>
      <c r="EO50" s="8">
        <v>0</v>
      </c>
      <c r="EP50" s="8">
        <v>62</v>
      </c>
      <c r="EQ50" s="8">
        <v>39</v>
      </c>
      <c r="ER50" s="8">
        <v>67</v>
      </c>
      <c r="ES50" s="8">
        <v>15</v>
      </c>
      <c r="ET50" s="8">
        <v>24</v>
      </c>
      <c r="EU50" s="8">
        <v>24</v>
      </c>
      <c r="EV50" s="8">
        <v>23</v>
      </c>
      <c r="EW50" s="8">
        <v>33</v>
      </c>
      <c r="EX50" s="8">
        <v>54</v>
      </c>
      <c r="EY50" s="8">
        <v>41</v>
      </c>
      <c r="EZ50" s="8">
        <v>48</v>
      </c>
      <c r="FA50" s="8">
        <v>34</v>
      </c>
      <c r="FB50" s="8">
        <v>36</v>
      </c>
      <c r="FC50" s="8">
        <v>45</v>
      </c>
      <c r="FD50" s="8">
        <v>21</v>
      </c>
      <c r="FE50" s="8">
        <v>31</v>
      </c>
      <c r="FF50" s="8">
        <v>70</v>
      </c>
      <c r="FG50" s="8">
        <v>35</v>
      </c>
      <c r="FH50" s="8">
        <v>35</v>
      </c>
      <c r="FI50" s="8">
        <v>47</v>
      </c>
      <c r="FJ50" s="8">
        <v>27</v>
      </c>
      <c r="FK50" s="8">
        <v>30</v>
      </c>
      <c r="FL50" s="8">
        <v>34</v>
      </c>
      <c r="FM50" s="8">
        <v>39</v>
      </c>
      <c r="FN50" s="8">
        <v>32</v>
      </c>
      <c r="FO50" s="8">
        <v>30</v>
      </c>
      <c r="FP50" s="8">
        <v>67</v>
      </c>
      <c r="FQ50" s="8">
        <v>75</v>
      </c>
      <c r="FR50" s="8">
        <v>43</v>
      </c>
      <c r="FS50" s="8">
        <v>34</v>
      </c>
      <c r="FT50" s="8">
        <v>33</v>
      </c>
      <c r="FU50" s="8">
        <v>51</v>
      </c>
      <c r="FV50" s="8">
        <v>43</v>
      </c>
      <c r="FW50" s="8">
        <v>51</v>
      </c>
      <c r="FX50" s="8">
        <v>38</v>
      </c>
      <c r="FY50" s="8">
        <v>21</v>
      </c>
      <c r="FZ50" s="8">
        <v>54</v>
      </c>
      <c r="GA50" s="8">
        <v>43</v>
      </c>
      <c r="GB50" s="8">
        <v>30</v>
      </c>
      <c r="GC50" s="8">
        <v>38</v>
      </c>
      <c r="GD50" s="8">
        <v>32</v>
      </c>
      <c r="GF50" s="2">
        <f t="shared" si="6"/>
        <v>38.5625</v>
      </c>
      <c r="GG50" s="2">
        <f t="shared" si="7"/>
        <v>2.1225541305780742</v>
      </c>
      <c r="GH50" s="17">
        <f t="shared" si="8"/>
        <v>1</v>
      </c>
      <c r="GJ50" s="12">
        <v>0.85416666666666663</v>
      </c>
      <c r="GM50" s="8">
        <v>25</v>
      </c>
      <c r="GO50" s="8">
        <v>48</v>
      </c>
      <c r="GP50" s="8">
        <v>76</v>
      </c>
      <c r="GR50" s="8">
        <v>65</v>
      </c>
      <c r="GS50" s="8">
        <v>2</v>
      </c>
      <c r="GV50" s="8">
        <v>22</v>
      </c>
      <c r="GW50" s="8">
        <v>47</v>
      </c>
      <c r="GX50" s="8">
        <v>30</v>
      </c>
      <c r="GZ50" s="8"/>
      <c r="HB50" s="8">
        <v>39</v>
      </c>
      <c r="HC50" s="8">
        <v>43</v>
      </c>
      <c r="HD50" s="8">
        <v>11</v>
      </c>
      <c r="HF50" s="8">
        <v>1</v>
      </c>
      <c r="HG50" s="8">
        <v>70</v>
      </c>
      <c r="HH50" s="8">
        <v>13</v>
      </c>
      <c r="HI50" s="8">
        <v>17</v>
      </c>
      <c r="HJ50" s="8">
        <v>13</v>
      </c>
      <c r="HK50" s="8">
        <v>43</v>
      </c>
      <c r="HL50" s="8">
        <v>36</v>
      </c>
      <c r="HM50" s="8">
        <v>48</v>
      </c>
      <c r="HO50" s="8">
        <v>21</v>
      </c>
      <c r="HP50" s="8">
        <v>47</v>
      </c>
      <c r="HQ50" s="8">
        <v>19</v>
      </c>
      <c r="HR50" s="8">
        <v>0</v>
      </c>
      <c r="HS50" s="8">
        <v>31</v>
      </c>
      <c r="HT50" s="8">
        <v>53</v>
      </c>
      <c r="HU50" s="8">
        <v>33</v>
      </c>
      <c r="HV50" s="8">
        <v>69</v>
      </c>
      <c r="HY50" s="8">
        <v>20</v>
      </c>
      <c r="HZ50" s="8">
        <v>57</v>
      </c>
      <c r="IB50" s="8">
        <v>31</v>
      </c>
      <c r="IC50" s="8">
        <v>31</v>
      </c>
      <c r="ID50" s="8">
        <v>20</v>
      </c>
      <c r="IE50" s="8">
        <v>31</v>
      </c>
      <c r="IF50" s="8">
        <v>0</v>
      </c>
      <c r="IH50" s="2">
        <f t="shared" si="9"/>
        <v>32.705882352941174</v>
      </c>
      <c r="II50" s="2">
        <f t="shared" si="10"/>
        <v>3.556152413117347</v>
      </c>
      <c r="IJ50" s="17">
        <f t="shared" si="11"/>
        <v>0.70833333333333337</v>
      </c>
      <c r="IL50" s="12">
        <v>0.85416666666666663</v>
      </c>
      <c r="IM50" s="1">
        <v>101</v>
      </c>
      <c r="IN50" s="1">
        <v>77</v>
      </c>
      <c r="IO50" s="1">
        <v>89</v>
      </c>
      <c r="IP50" s="1">
        <v>42</v>
      </c>
      <c r="IQ50" s="1">
        <v>75</v>
      </c>
      <c r="IR50" s="1">
        <v>75</v>
      </c>
      <c r="IS50" s="1">
        <v>76</v>
      </c>
      <c r="IT50" s="1">
        <v>72</v>
      </c>
      <c r="IU50" s="1">
        <v>70</v>
      </c>
      <c r="IV50" s="1">
        <v>63</v>
      </c>
      <c r="IW50" s="1">
        <v>95</v>
      </c>
      <c r="IX50" s="1">
        <v>62</v>
      </c>
      <c r="IY50" s="1">
        <v>69</v>
      </c>
      <c r="IZ50" s="1">
        <v>66</v>
      </c>
      <c r="JA50" s="1">
        <v>81</v>
      </c>
      <c r="JB50" s="1">
        <v>30</v>
      </c>
      <c r="JC50" s="1">
        <v>47</v>
      </c>
      <c r="JD50" s="1">
        <v>43</v>
      </c>
      <c r="JE50" s="1">
        <v>64</v>
      </c>
      <c r="JF50" s="1">
        <v>49</v>
      </c>
      <c r="JG50" s="1">
        <v>39</v>
      </c>
      <c r="JH50" s="1">
        <v>46</v>
      </c>
      <c r="JI50" s="1">
        <v>56</v>
      </c>
      <c r="JJ50" s="1">
        <v>95</v>
      </c>
      <c r="JK50" s="1">
        <v>60</v>
      </c>
      <c r="JL50" s="1">
        <v>42</v>
      </c>
      <c r="JM50" s="1">
        <v>50</v>
      </c>
      <c r="JN50" s="1">
        <v>68</v>
      </c>
      <c r="JO50" s="1">
        <v>68</v>
      </c>
      <c r="JP50" s="1">
        <v>64</v>
      </c>
      <c r="JQ50" s="1">
        <v>40</v>
      </c>
      <c r="JR50" s="1">
        <v>44</v>
      </c>
      <c r="JS50" s="1">
        <v>54</v>
      </c>
      <c r="JT50" s="1">
        <v>55</v>
      </c>
      <c r="JU50" s="1">
        <v>70</v>
      </c>
      <c r="JV50" s="1">
        <v>62</v>
      </c>
      <c r="JW50" s="1">
        <v>78</v>
      </c>
      <c r="JX50" s="1">
        <v>48</v>
      </c>
      <c r="JY50" s="1">
        <v>0</v>
      </c>
      <c r="JZ50" s="1">
        <v>46</v>
      </c>
      <c r="KA50" s="1">
        <v>23</v>
      </c>
      <c r="KB50" s="1">
        <v>68</v>
      </c>
      <c r="KC50" s="1">
        <v>73</v>
      </c>
      <c r="KE50" s="1">
        <f t="shared" si="12"/>
        <v>60.348837209302324</v>
      </c>
      <c r="KF50" s="1">
        <f t="shared" si="13"/>
        <v>3.0229619075130429</v>
      </c>
      <c r="KG50" s="3">
        <f t="shared" si="14"/>
        <v>1</v>
      </c>
      <c r="KI50" s="12">
        <v>0.85416666666666663</v>
      </c>
      <c r="KJ50" s="8">
        <v>98</v>
      </c>
      <c r="KK50" s="8">
        <v>78</v>
      </c>
      <c r="KL50" s="8">
        <v>120</v>
      </c>
      <c r="KM50" s="8">
        <v>72</v>
      </c>
      <c r="KN50" s="8">
        <v>97</v>
      </c>
      <c r="KO50" s="8">
        <v>103</v>
      </c>
      <c r="KP50" s="8">
        <v>86</v>
      </c>
      <c r="KQ50" s="8"/>
      <c r="KR50" s="8"/>
      <c r="KS50" s="8">
        <v>48</v>
      </c>
      <c r="KT50" s="8"/>
      <c r="KU50" s="8">
        <v>58</v>
      </c>
      <c r="KV50" s="8">
        <v>91</v>
      </c>
      <c r="KW50" s="8">
        <v>83</v>
      </c>
      <c r="KX50" s="8">
        <v>84</v>
      </c>
      <c r="KY50" s="8">
        <v>97</v>
      </c>
      <c r="KZ50" s="8">
        <v>40</v>
      </c>
      <c r="LA50" s="8">
        <v>78</v>
      </c>
      <c r="LB50" s="8">
        <v>64</v>
      </c>
      <c r="LC50" s="8">
        <v>51</v>
      </c>
      <c r="LD50" s="8">
        <v>75</v>
      </c>
      <c r="LE50" s="8">
        <v>70</v>
      </c>
      <c r="LF50" s="8">
        <v>43</v>
      </c>
      <c r="LG50" s="8">
        <v>109</v>
      </c>
      <c r="LH50" s="8">
        <v>83</v>
      </c>
      <c r="LI50" s="8">
        <v>82</v>
      </c>
      <c r="LJ50" s="8">
        <v>95</v>
      </c>
      <c r="LK50" s="8">
        <v>29</v>
      </c>
      <c r="LL50" s="8">
        <v>38</v>
      </c>
      <c r="LM50" s="8">
        <v>71</v>
      </c>
      <c r="LN50" s="8">
        <v>42</v>
      </c>
      <c r="LO50" s="8">
        <v>128</v>
      </c>
      <c r="LP50" s="8">
        <v>56</v>
      </c>
      <c r="LQ50" s="8">
        <v>56</v>
      </c>
      <c r="LR50" s="8">
        <v>49</v>
      </c>
      <c r="LS50" s="8">
        <v>32</v>
      </c>
      <c r="LT50" s="8">
        <v>57</v>
      </c>
      <c r="LU50" s="8">
        <v>42</v>
      </c>
      <c r="LV50" s="8">
        <v>30</v>
      </c>
      <c r="LW50" s="8">
        <v>65</v>
      </c>
      <c r="LX50" s="8">
        <v>38</v>
      </c>
      <c r="LY50" s="8">
        <v>73</v>
      </c>
      <c r="LZ50" s="8">
        <v>37</v>
      </c>
      <c r="MA50" s="8">
        <v>61</v>
      </c>
      <c r="MB50" s="8">
        <v>40</v>
      </c>
      <c r="MD50" s="1">
        <f t="shared" si="15"/>
        <v>67.833333333333329</v>
      </c>
      <c r="ME50" s="1">
        <f t="shared" si="16"/>
        <v>3.943402827685941</v>
      </c>
      <c r="MF50" s="3">
        <f t="shared" si="17"/>
        <v>0.93333333333333335</v>
      </c>
    </row>
    <row r="51" spans="1:344" x14ac:dyDescent="0.55000000000000004">
      <c r="A51" s="12">
        <v>0.875</v>
      </c>
      <c r="B51" s="8">
        <v>50</v>
      </c>
      <c r="C51" s="8">
        <v>64</v>
      </c>
      <c r="D51" s="8">
        <v>45</v>
      </c>
      <c r="E51" s="8">
        <v>42</v>
      </c>
      <c r="F51" s="8">
        <v>35</v>
      </c>
      <c r="G51" s="8">
        <v>44</v>
      </c>
      <c r="H51" s="8">
        <v>62</v>
      </c>
      <c r="I51" s="8">
        <v>63</v>
      </c>
      <c r="J51" s="8">
        <v>31</v>
      </c>
      <c r="K51" s="8">
        <v>27</v>
      </c>
      <c r="L51" s="8">
        <v>69</v>
      </c>
      <c r="M51" s="8">
        <v>33</v>
      </c>
      <c r="N51" s="8">
        <v>53</v>
      </c>
      <c r="O51" s="8">
        <v>43</v>
      </c>
      <c r="P51" s="8">
        <v>43</v>
      </c>
      <c r="Q51" s="8">
        <v>44</v>
      </c>
      <c r="R51" s="8">
        <v>50</v>
      </c>
      <c r="S51" s="8">
        <v>0</v>
      </c>
      <c r="T51" s="8">
        <v>66</v>
      </c>
      <c r="U51" s="8">
        <v>57</v>
      </c>
      <c r="V51" s="8">
        <v>63</v>
      </c>
      <c r="W51" s="8">
        <v>33</v>
      </c>
      <c r="Y51" s="8">
        <v>58</v>
      </c>
      <c r="Z51" s="8">
        <v>57</v>
      </c>
      <c r="AA51" s="8">
        <v>52</v>
      </c>
      <c r="AB51" s="8">
        <v>55</v>
      </c>
      <c r="AC51" s="8">
        <v>24</v>
      </c>
      <c r="AD51" s="8">
        <v>43</v>
      </c>
      <c r="AE51" s="8">
        <v>52</v>
      </c>
      <c r="AF51" s="8">
        <v>38</v>
      </c>
      <c r="AG51" s="8">
        <v>39</v>
      </c>
      <c r="AH51" s="8">
        <v>105</v>
      </c>
      <c r="AI51" s="8">
        <v>41</v>
      </c>
      <c r="AJ51" s="8">
        <v>30</v>
      </c>
      <c r="AK51" s="8">
        <v>49</v>
      </c>
      <c r="AL51" s="8">
        <v>28</v>
      </c>
      <c r="AM51" s="8">
        <v>23</v>
      </c>
      <c r="AN51" s="8">
        <v>94</v>
      </c>
      <c r="AO51" s="8">
        <v>36</v>
      </c>
      <c r="AP51" s="8">
        <v>76</v>
      </c>
      <c r="AQ51" s="8">
        <v>47</v>
      </c>
      <c r="AR51" s="8">
        <v>44</v>
      </c>
      <c r="AS51" s="8">
        <v>60</v>
      </c>
      <c r="AT51" s="8">
        <v>45</v>
      </c>
      <c r="AU51" s="8">
        <v>29</v>
      </c>
      <c r="AV51" s="8">
        <v>56</v>
      </c>
      <c r="AW51" s="8">
        <v>44</v>
      </c>
      <c r="AX51" s="8">
        <v>34</v>
      </c>
      <c r="AY51" s="8">
        <v>44</v>
      </c>
      <c r="AZ51" s="8">
        <v>31</v>
      </c>
      <c r="BA51" s="8">
        <v>64</v>
      </c>
      <c r="BB51" s="8">
        <v>42</v>
      </c>
      <c r="BC51" s="8">
        <v>24</v>
      </c>
      <c r="BD51" s="8">
        <v>50</v>
      </c>
      <c r="BE51" s="8">
        <v>31</v>
      </c>
      <c r="BF51" s="8">
        <v>38</v>
      </c>
      <c r="BG51" s="8">
        <v>45</v>
      </c>
      <c r="BH51" s="8">
        <v>34</v>
      </c>
      <c r="BI51" s="8">
        <v>55</v>
      </c>
      <c r="BJ51" s="8">
        <v>93</v>
      </c>
      <c r="BL51" s="2">
        <f t="shared" si="0"/>
        <v>47.116666666666667</v>
      </c>
      <c r="BM51" s="2">
        <f t="shared" si="1"/>
        <v>2.3107574108235767</v>
      </c>
      <c r="BN51" s="17">
        <f t="shared" si="2"/>
        <v>0.98360655737704916</v>
      </c>
      <c r="BP51" s="12">
        <v>0.875</v>
      </c>
      <c r="BQ51" s="8">
        <v>0</v>
      </c>
      <c r="BR51" s="8">
        <v>64</v>
      </c>
      <c r="BS51" s="8">
        <v>45</v>
      </c>
      <c r="BT51" s="8">
        <v>76</v>
      </c>
      <c r="BV51" s="8">
        <v>41</v>
      </c>
      <c r="BW51" s="8">
        <v>35</v>
      </c>
      <c r="BX51" s="8">
        <v>77</v>
      </c>
      <c r="BY51" s="8">
        <v>74</v>
      </c>
      <c r="BZ51" s="8">
        <v>42</v>
      </c>
      <c r="CA51" s="8">
        <v>59</v>
      </c>
      <c r="CB51" s="8">
        <v>64</v>
      </c>
      <c r="CC51" s="8">
        <v>61</v>
      </c>
      <c r="CD51" s="8">
        <v>30</v>
      </c>
      <c r="CF51" s="8">
        <v>65</v>
      </c>
      <c r="CH51" s="8">
        <v>60</v>
      </c>
      <c r="CI51" s="8">
        <v>52</v>
      </c>
      <c r="CJ51" s="8">
        <v>35</v>
      </c>
      <c r="CK51" s="8">
        <v>52</v>
      </c>
      <c r="CL51" s="8">
        <v>81</v>
      </c>
      <c r="CM51" s="8">
        <v>36</v>
      </c>
      <c r="CN51" s="8">
        <v>3</v>
      </c>
      <c r="CO51" s="8">
        <v>51</v>
      </c>
      <c r="CP51" s="8">
        <v>46</v>
      </c>
      <c r="CQ51" s="8">
        <v>54</v>
      </c>
      <c r="CR51" s="8">
        <v>68</v>
      </c>
      <c r="CS51" s="8">
        <v>71</v>
      </c>
      <c r="CT51" s="8">
        <v>53</v>
      </c>
      <c r="CV51" s="8">
        <v>54</v>
      </c>
      <c r="CX51" s="8">
        <v>59</v>
      </c>
      <c r="CY51" s="8">
        <v>38</v>
      </c>
      <c r="CZ51" s="8">
        <v>72</v>
      </c>
      <c r="DC51" s="8">
        <v>57</v>
      </c>
      <c r="DG51" s="8">
        <v>56</v>
      </c>
      <c r="DH51" s="8">
        <v>53</v>
      </c>
      <c r="DI51" s="8">
        <v>0</v>
      </c>
      <c r="DJ51" s="8">
        <v>42</v>
      </c>
      <c r="DK51" s="8">
        <v>26</v>
      </c>
      <c r="DL51" s="8">
        <v>50</v>
      </c>
      <c r="DM51" s="8">
        <v>63</v>
      </c>
      <c r="DN51" s="8">
        <v>40</v>
      </c>
      <c r="DO51" s="8">
        <v>59</v>
      </c>
      <c r="DQ51" s="8">
        <v>12</v>
      </c>
      <c r="DR51" s="8">
        <v>9</v>
      </c>
      <c r="DS51" s="8">
        <v>59</v>
      </c>
      <c r="DU51" s="8">
        <v>7</v>
      </c>
      <c r="DV51" s="8">
        <v>28</v>
      </c>
      <c r="DX51" s="8">
        <v>58</v>
      </c>
      <c r="DZ51" s="8">
        <v>61</v>
      </c>
      <c r="EA51" s="8">
        <v>49</v>
      </c>
      <c r="EB51" s="8">
        <v>74</v>
      </c>
      <c r="ED51" s="2">
        <f t="shared" si="3"/>
        <v>48.42</v>
      </c>
      <c r="EE51" s="2">
        <f t="shared" si="4"/>
        <v>2.9337014302128037</v>
      </c>
      <c r="EF51" s="17">
        <f t="shared" si="5"/>
        <v>0.78125</v>
      </c>
      <c r="EH51" s="12">
        <v>0.875</v>
      </c>
      <c r="EI51" s="8">
        <v>46</v>
      </c>
      <c r="EJ51" s="8">
        <v>47</v>
      </c>
      <c r="EK51" s="8">
        <v>35</v>
      </c>
      <c r="EL51" s="8">
        <v>42</v>
      </c>
      <c r="EM51" s="8">
        <v>33</v>
      </c>
      <c r="EN51" s="8">
        <v>31</v>
      </c>
      <c r="EO51" s="8">
        <v>0</v>
      </c>
      <c r="EP51" s="8">
        <v>67</v>
      </c>
      <c r="EQ51" s="8">
        <v>36</v>
      </c>
      <c r="ER51" s="8">
        <v>61</v>
      </c>
      <c r="ES51" s="8">
        <v>24</v>
      </c>
      <c r="ET51" s="8">
        <v>21</v>
      </c>
      <c r="EU51" s="8">
        <v>36</v>
      </c>
      <c r="EV51" s="8">
        <v>45</v>
      </c>
      <c r="EW51" s="8">
        <v>39</v>
      </c>
      <c r="EX51" s="8">
        <v>67</v>
      </c>
      <c r="EY51" s="8">
        <v>73</v>
      </c>
      <c r="EZ51" s="8">
        <v>45</v>
      </c>
      <c r="FA51" s="8">
        <v>46</v>
      </c>
      <c r="FB51" s="8">
        <v>42</v>
      </c>
      <c r="FC51" s="8">
        <v>44</v>
      </c>
      <c r="FD51" s="8">
        <v>24</v>
      </c>
      <c r="FE51" s="8">
        <v>39</v>
      </c>
      <c r="FF51" s="8">
        <v>52</v>
      </c>
      <c r="FG51" s="8">
        <v>56</v>
      </c>
      <c r="FH51" s="8">
        <v>62</v>
      </c>
      <c r="FI51" s="8">
        <v>17</v>
      </c>
      <c r="FJ51" s="8">
        <v>31</v>
      </c>
      <c r="FK51" s="8">
        <v>25</v>
      </c>
      <c r="FL51" s="8">
        <v>88</v>
      </c>
      <c r="FM51" s="8">
        <v>49</v>
      </c>
      <c r="FN51" s="8">
        <v>58</v>
      </c>
      <c r="FO51" s="8">
        <v>49</v>
      </c>
      <c r="FP51" s="8">
        <v>82</v>
      </c>
      <c r="FQ51" s="8">
        <v>69</v>
      </c>
      <c r="FR51" s="8">
        <v>41</v>
      </c>
      <c r="FS51" s="8">
        <v>64</v>
      </c>
      <c r="FT51" s="8">
        <v>43</v>
      </c>
      <c r="FU51" s="8">
        <v>56</v>
      </c>
      <c r="FV51" s="8">
        <v>55</v>
      </c>
      <c r="FW51" s="8">
        <v>73</v>
      </c>
      <c r="FX51" s="8">
        <v>43</v>
      </c>
      <c r="FY51" s="8">
        <v>28</v>
      </c>
      <c r="FZ51" s="8">
        <v>29</v>
      </c>
      <c r="GA51" s="8">
        <v>45</v>
      </c>
      <c r="GB51" s="8">
        <v>33</v>
      </c>
      <c r="GC51" s="8">
        <v>39</v>
      </c>
      <c r="GD51" s="8">
        <v>26</v>
      </c>
      <c r="GF51" s="2">
        <f t="shared" si="6"/>
        <v>44.916666666666664</v>
      </c>
      <c r="GG51" s="2">
        <f t="shared" si="7"/>
        <v>2.5351838612617219</v>
      </c>
      <c r="GH51" s="17">
        <f t="shared" si="8"/>
        <v>1</v>
      </c>
      <c r="GJ51" s="12">
        <v>0.875</v>
      </c>
      <c r="GM51" s="8">
        <v>17</v>
      </c>
      <c r="GO51" s="8">
        <v>35</v>
      </c>
      <c r="GP51" s="8">
        <v>72</v>
      </c>
      <c r="GR51" s="8">
        <v>85</v>
      </c>
      <c r="GS51" s="8">
        <v>1</v>
      </c>
      <c r="GV51" s="8">
        <v>16</v>
      </c>
      <c r="GW51" s="8">
        <v>47</v>
      </c>
      <c r="GX51" s="8">
        <v>54</v>
      </c>
      <c r="GZ51" s="8"/>
      <c r="HB51" s="8">
        <v>31</v>
      </c>
      <c r="HC51" s="8">
        <v>89</v>
      </c>
      <c r="HD51" s="8">
        <v>4</v>
      </c>
      <c r="HG51" s="8">
        <v>88</v>
      </c>
      <c r="HH51" s="8">
        <v>2</v>
      </c>
      <c r="HI51" s="8">
        <v>34</v>
      </c>
      <c r="HJ51" s="8">
        <v>4</v>
      </c>
      <c r="HK51" s="8">
        <v>58</v>
      </c>
      <c r="HL51" s="8">
        <v>40</v>
      </c>
      <c r="HM51" s="8">
        <v>52</v>
      </c>
      <c r="HO51" s="8">
        <v>48</v>
      </c>
      <c r="HP51" s="8">
        <v>55</v>
      </c>
      <c r="HQ51" s="8">
        <v>11</v>
      </c>
      <c r="HR51" s="8">
        <v>0</v>
      </c>
      <c r="HS51" s="8">
        <v>59</v>
      </c>
      <c r="HT51" s="8">
        <v>17</v>
      </c>
      <c r="HU51" s="8">
        <v>32</v>
      </c>
      <c r="HV51" s="8">
        <v>46</v>
      </c>
      <c r="HY51" s="8">
        <v>25</v>
      </c>
      <c r="HZ51" s="8">
        <v>37</v>
      </c>
      <c r="IB51" s="8">
        <v>25</v>
      </c>
      <c r="IC51" s="8">
        <v>32</v>
      </c>
      <c r="ID51" s="8">
        <v>12</v>
      </c>
      <c r="IE51" s="8">
        <v>45</v>
      </c>
      <c r="IF51" s="8">
        <v>0</v>
      </c>
      <c r="IH51" s="2">
        <f t="shared" si="9"/>
        <v>35.545454545454547</v>
      </c>
      <c r="II51" s="2">
        <f t="shared" si="10"/>
        <v>4.4877971981207052</v>
      </c>
      <c r="IJ51" s="17">
        <f t="shared" si="11"/>
        <v>0.6875</v>
      </c>
      <c r="IL51" s="12">
        <v>0.875</v>
      </c>
      <c r="IM51" s="1">
        <v>51</v>
      </c>
      <c r="IN51" s="1">
        <v>18</v>
      </c>
      <c r="IO51" s="1">
        <v>26</v>
      </c>
      <c r="IP51" s="1">
        <v>22</v>
      </c>
      <c r="IQ51" s="1">
        <v>48</v>
      </c>
      <c r="IR51" s="1">
        <v>27</v>
      </c>
      <c r="IS51" s="1">
        <v>33</v>
      </c>
      <c r="IT51" s="1">
        <v>0</v>
      </c>
      <c r="IU51" s="1">
        <v>58</v>
      </c>
      <c r="IV51" s="1">
        <v>48</v>
      </c>
      <c r="IW51" s="1">
        <v>9</v>
      </c>
      <c r="IX51" s="1">
        <v>11</v>
      </c>
      <c r="IY51" s="1">
        <v>67</v>
      </c>
      <c r="IZ51" s="1">
        <v>38</v>
      </c>
      <c r="JA51" s="1">
        <v>30</v>
      </c>
      <c r="JB51" s="1">
        <v>3</v>
      </c>
      <c r="JC51" s="1">
        <v>4</v>
      </c>
      <c r="JD51" s="1">
        <v>12</v>
      </c>
      <c r="JE51" s="1">
        <v>60</v>
      </c>
      <c r="JF51" s="1">
        <v>3</v>
      </c>
      <c r="JG51" s="1">
        <v>21</v>
      </c>
      <c r="JH51" s="1">
        <v>3</v>
      </c>
      <c r="JI51" s="1">
        <v>38</v>
      </c>
      <c r="JJ51" s="1">
        <v>15</v>
      </c>
      <c r="JK51" s="1">
        <v>35</v>
      </c>
      <c r="JL51" s="1">
        <v>15</v>
      </c>
      <c r="JM51" s="1">
        <v>15</v>
      </c>
      <c r="JN51" s="1">
        <v>19</v>
      </c>
      <c r="JO51" s="1">
        <v>30</v>
      </c>
      <c r="JP51" s="1">
        <v>15</v>
      </c>
      <c r="JQ51" s="1">
        <v>35</v>
      </c>
      <c r="JR51" s="1">
        <v>0</v>
      </c>
      <c r="JS51" s="1">
        <v>10</v>
      </c>
      <c r="JT51" s="1">
        <v>15</v>
      </c>
      <c r="JU51" s="1">
        <v>19</v>
      </c>
      <c r="JV51" s="1">
        <v>45</v>
      </c>
      <c r="JW51" s="1">
        <v>46</v>
      </c>
      <c r="JX51" s="1">
        <v>12</v>
      </c>
      <c r="JY51" s="1">
        <v>0</v>
      </c>
      <c r="JZ51" s="1">
        <v>8</v>
      </c>
      <c r="KA51" s="1">
        <v>0</v>
      </c>
      <c r="KB51" s="1">
        <v>2</v>
      </c>
      <c r="KC51" s="1">
        <v>43</v>
      </c>
      <c r="KE51" s="1">
        <f t="shared" si="12"/>
        <v>23.465116279069768</v>
      </c>
      <c r="KF51" s="1">
        <f t="shared" si="13"/>
        <v>2.8241853826433432</v>
      </c>
      <c r="KG51" s="3">
        <f t="shared" si="14"/>
        <v>1</v>
      </c>
      <c r="KI51" s="12">
        <v>0.875</v>
      </c>
      <c r="KJ51" s="8">
        <v>53</v>
      </c>
      <c r="KK51" s="8">
        <v>20</v>
      </c>
      <c r="KL51" s="8">
        <v>104</v>
      </c>
      <c r="KM51" s="8">
        <v>68</v>
      </c>
      <c r="KN51" s="8">
        <v>50</v>
      </c>
      <c r="KO51" s="8">
        <v>105</v>
      </c>
      <c r="KP51" s="8">
        <v>57</v>
      </c>
      <c r="KQ51" s="8"/>
      <c r="KR51" s="8"/>
      <c r="KS51" s="8">
        <v>47</v>
      </c>
      <c r="KT51" s="8"/>
      <c r="KU51" s="8">
        <v>58</v>
      </c>
      <c r="KV51" s="8">
        <v>35</v>
      </c>
      <c r="KW51" s="8">
        <v>80</v>
      </c>
      <c r="KX51" s="8">
        <v>15</v>
      </c>
      <c r="KY51" s="8">
        <v>12</v>
      </c>
      <c r="KZ51" s="8">
        <v>0</v>
      </c>
      <c r="LA51" s="8">
        <v>39</v>
      </c>
      <c r="LB51" s="8">
        <v>8</v>
      </c>
      <c r="LC51" s="8">
        <v>0</v>
      </c>
      <c r="LD51" s="8">
        <v>1</v>
      </c>
      <c r="LE51" s="8">
        <v>21</v>
      </c>
      <c r="LF51" s="8">
        <v>26</v>
      </c>
      <c r="LG51" s="8">
        <v>60</v>
      </c>
      <c r="LH51" s="8">
        <v>75</v>
      </c>
      <c r="LI51" s="8">
        <v>39</v>
      </c>
      <c r="LJ51" s="8">
        <v>45</v>
      </c>
      <c r="LK51" s="8">
        <v>19</v>
      </c>
      <c r="LL51" s="8">
        <v>10</v>
      </c>
      <c r="LM51" s="8">
        <v>65</v>
      </c>
      <c r="LN51" s="8">
        <v>25</v>
      </c>
      <c r="LO51" s="8">
        <v>68</v>
      </c>
      <c r="LP51" s="8">
        <v>12</v>
      </c>
      <c r="LQ51" s="8">
        <v>37</v>
      </c>
      <c r="LR51" s="8">
        <v>21</v>
      </c>
      <c r="LS51" s="8">
        <v>0</v>
      </c>
      <c r="LT51" s="8">
        <v>27</v>
      </c>
      <c r="LU51" s="8">
        <v>39</v>
      </c>
      <c r="LV51" s="8">
        <v>26</v>
      </c>
      <c r="LW51" s="8">
        <v>16</v>
      </c>
      <c r="LX51" s="8">
        <v>3</v>
      </c>
      <c r="LY51" s="8">
        <v>21</v>
      </c>
      <c r="LZ51" s="8">
        <v>20</v>
      </c>
      <c r="MA51" s="8">
        <v>1</v>
      </c>
      <c r="MB51" s="8">
        <v>18</v>
      </c>
      <c r="MD51" s="1">
        <f t="shared" si="15"/>
        <v>34.428571428571431</v>
      </c>
      <c r="ME51" s="1">
        <f t="shared" si="16"/>
        <v>4.2378668588716284</v>
      </c>
      <c r="MF51" s="3">
        <f t="shared" si="17"/>
        <v>0.93333333333333335</v>
      </c>
    </row>
    <row r="52" spans="1:344" x14ac:dyDescent="0.55000000000000004">
      <c r="A52" s="12">
        <v>0.89583333333333337</v>
      </c>
      <c r="B52" s="8">
        <v>28</v>
      </c>
      <c r="C52" s="8">
        <v>27</v>
      </c>
      <c r="D52" s="8">
        <v>83</v>
      </c>
      <c r="E52" s="8">
        <v>62</v>
      </c>
      <c r="F52" s="8">
        <v>71</v>
      </c>
      <c r="G52" s="8">
        <v>80</v>
      </c>
      <c r="H52" s="8">
        <v>40</v>
      </c>
      <c r="I52" s="8">
        <v>133</v>
      </c>
      <c r="J52" s="8">
        <v>34</v>
      </c>
      <c r="K52" s="8">
        <v>31</v>
      </c>
      <c r="L52" s="8">
        <v>93</v>
      </c>
      <c r="M52" s="8">
        <v>31</v>
      </c>
      <c r="N52" s="8">
        <v>59</v>
      </c>
      <c r="O52" s="8">
        <v>76</v>
      </c>
      <c r="P52" s="8">
        <v>72</v>
      </c>
      <c r="Q52" s="8">
        <v>107</v>
      </c>
      <c r="R52" s="8">
        <v>67</v>
      </c>
      <c r="S52" s="8">
        <v>75</v>
      </c>
      <c r="T52" s="8">
        <v>51</v>
      </c>
      <c r="U52" s="8">
        <v>54</v>
      </c>
      <c r="V52" s="8">
        <v>65</v>
      </c>
      <c r="W52" s="8">
        <v>64</v>
      </c>
      <c r="Y52" s="8">
        <v>80</v>
      </c>
      <c r="Z52" s="8">
        <v>34</v>
      </c>
      <c r="AA52" s="8">
        <v>64</v>
      </c>
      <c r="AB52" s="8">
        <v>66</v>
      </c>
      <c r="AC52" s="8">
        <v>46</v>
      </c>
      <c r="AD52" s="8">
        <v>30</v>
      </c>
      <c r="AE52" s="8">
        <v>93</v>
      </c>
      <c r="AF52" s="8">
        <v>55</v>
      </c>
      <c r="AG52" s="8">
        <v>96</v>
      </c>
      <c r="AH52" s="8">
        <v>17</v>
      </c>
      <c r="AI52" s="8">
        <v>74</v>
      </c>
      <c r="AJ52" s="8">
        <v>52</v>
      </c>
      <c r="AK52" s="8">
        <v>65</v>
      </c>
      <c r="AL52" s="8">
        <v>52</v>
      </c>
      <c r="AM52" s="8">
        <v>5</v>
      </c>
      <c r="AN52" s="8">
        <v>31</v>
      </c>
      <c r="AO52" s="8">
        <v>65</v>
      </c>
      <c r="AP52" s="8">
        <v>98</v>
      </c>
      <c r="AQ52" s="8">
        <v>74</v>
      </c>
      <c r="AR52" s="8">
        <v>76</v>
      </c>
      <c r="AS52" s="8">
        <v>70</v>
      </c>
      <c r="AT52" s="8">
        <v>59</v>
      </c>
      <c r="AU52" s="8">
        <v>22</v>
      </c>
      <c r="AV52" s="8">
        <v>55</v>
      </c>
      <c r="AW52" s="8">
        <v>50</v>
      </c>
      <c r="AX52" s="8">
        <v>10</v>
      </c>
      <c r="AY52" s="8">
        <v>38</v>
      </c>
      <c r="AZ52" s="8">
        <v>38</v>
      </c>
      <c r="BA52" s="8">
        <v>100</v>
      </c>
      <c r="BB52" s="8">
        <v>57</v>
      </c>
      <c r="BC52" s="8">
        <v>93</v>
      </c>
      <c r="BD52" s="8">
        <v>106</v>
      </c>
      <c r="BE52" s="8">
        <v>58</v>
      </c>
      <c r="BF52" s="8">
        <v>75</v>
      </c>
      <c r="BG52" s="8">
        <v>78</v>
      </c>
      <c r="BH52" s="8">
        <v>65</v>
      </c>
      <c r="BI52" s="8">
        <v>75</v>
      </c>
      <c r="BJ52" s="8">
        <v>79</v>
      </c>
      <c r="BL52" s="2">
        <f t="shared" si="0"/>
        <v>61.733333333333334</v>
      </c>
      <c r="BM52" s="2">
        <f t="shared" si="1"/>
        <v>3.316613433976463</v>
      </c>
      <c r="BN52" s="17">
        <f t="shared" si="2"/>
        <v>0.98360655737704916</v>
      </c>
      <c r="BP52" s="12">
        <v>0.89583333333333337</v>
      </c>
      <c r="BQ52" s="8">
        <v>29</v>
      </c>
      <c r="BR52" s="8">
        <v>97</v>
      </c>
      <c r="BS52" s="8">
        <v>79</v>
      </c>
      <c r="BT52" s="8">
        <v>95</v>
      </c>
      <c r="BV52" s="8">
        <v>55</v>
      </c>
      <c r="BW52" s="8">
        <v>88</v>
      </c>
      <c r="BX52" s="8">
        <v>126</v>
      </c>
      <c r="BY52" s="8">
        <v>66</v>
      </c>
      <c r="BZ52" s="8">
        <v>77</v>
      </c>
      <c r="CA52" s="8">
        <v>105</v>
      </c>
      <c r="CB52" s="8">
        <v>89</v>
      </c>
      <c r="CC52" s="8">
        <v>81</v>
      </c>
      <c r="CD52" s="8">
        <v>95</v>
      </c>
      <c r="CF52" s="8">
        <v>64</v>
      </c>
      <c r="CH52" s="8">
        <v>64</v>
      </c>
      <c r="CI52" s="8">
        <v>80</v>
      </c>
      <c r="CJ52" s="8">
        <v>62</v>
      </c>
      <c r="CK52" s="8">
        <v>77</v>
      </c>
      <c r="CL52" s="8">
        <v>141</v>
      </c>
      <c r="CM52" s="8">
        <v>70</v>
      </c>
      <c r="CN52" s="8">
        <v>3</v>
      </c>
      <c r="CO52" s="8">
        <v>74</v>
      </c>
      <c r="CP52" s="8">
        <v>75</v>
      </c>
      <c r="CQ52" s="8">
        <v>59</v>
      </c>
      <c r="CR52" s="8">
        <v>127</v>
      </c>
      <c r="CS52" s="8">
        <v>86</v>
      </c>
      <c r="CT52" s="8">
        <v>98</v>
      </c>
      <c r="CV52" s="8">
        <v>79</v>
      </c>
      <c r="CX52" s="8">
        <v>76</v>
      </c>
      <c r="CY52" s="8">
        <v>71</v>
      </c>
      <c r="CZ52" s="8">
        <v>79</v>
      </c>
      <c r="DC52" s="8">
        <v>116</v>
      </c>
      <c r="DG52" s="8">
        <v>82</v>
      </c>
      <c r="DH52" s="8">
        <v>53</v>
      </c>
      <c r="DI52" s="8">
        <v>0</v>
      </c>
      <c r="DJ52" s="8">
        <v>72</v>
      </c>
      <c r="DK52" s="8">
        <v>55</v>
      </c>
      <c r="DL52" s="8">
        <v>68</v>
      </c>
      <c r="DM52" s="8">
        <v>69</v>
      </c>
      <c r="DN52" s="8">
        <v>76</v>
      </c>
      <c r="DO52" s="8">
        <v>73</v>
      </c>
      <c r="DQ52" s="8">
        <v>32</v>
      </c>
      <c r="DR52" s="8">
        <v>8</v>
      </c>
      <c r="DS52" s="8">
        <v>88</v>
      </c>
      <c r="DU52" s="8">
        <v>0</v>
      </c>
      <c r="DV52" s="8">
        <v>72</v>
      </c>
      <c r="DX52" s="8">
        <v>98</v>
      </c>
      <c r="DZ52" s="8">
        <v>102</v>
      </c>
      <c r="EA52" s="8">
        <v>58</v>
      </c>
      <c r="EB52" s="8">
        <v>90</v>
      </c>
      <c r="ED52" s="2">
        <f t="shared" si="3"/>
        <v>73.58</v>
      </c>
      <c r="EE52" s="2">
        <f t="shared" si="4"/>
        <v>4.2194002862385789</v>
      </c>
      <c r="EF52" s="17">
        <f t="shared" si="5"/>
        <v>0.78125</v>
      </c>
      <c r="EH52" s="12">
        <v>0.89583333333333337</v>
      </c>
      <c r="EI52" s="8">
        <v>2</v>
      </c>
      <c r="EJ52" s="8">
        <v>0</v>
      </c>
      <c r="EK52" s="8">
        <v>0</v>
      </c>
      <c r="EL52" s="8">
        <v>0</v>
      </c>
      <c r="EM52" s="8">
        <v>0</v>
      </c>
      <c r="EN52" s="8">
        <v>0</v>
      </c>
      <c r="EO52" s="8">
        <v>0</v>
      </c>
      <c r="EP52" s="8">
        <v>0</v>
      </c>
      <c r="EQ52" s="8">
        <v>0</v>
      </c>
      <c r="ER52" s="8">
        <v>11</v>
      </c>
      <c r="ES52" s="8">
        <v>1</v>
      </c>
      <c r="ET52" s="8">
        <v>4</v>
      </c>
      <c r="EU52" s="8">
        <v>0</v>
      </c>
      <c r="EV52" s="8">
        <v>10</v>
      </c>
      <c r="EW52" s="8">
        <v>0</v>
      </c>
      <c r="EX52" s="8">
        <v>7</v>
      </c>
      <c r="EY52" s="8">
        <v>23</v>
      </c>
      <c r="EZ52" s="8">
        <v>6</v>
      </c>
      <c r="FA52" s="8">
        <v>0</v>
      </c>
      <c r="FB52" s="8">
        <v>3</v>
      </c>
      <c r="FC52" s="8">
        <v>4</v>
      </c>
      <c r="FD52" s="8">
        <v>0</v>
      </c>
      <c r="FE52" s="8">
        <v>1</v>
      </c>
      <c r="FF52" s="8">
        <v>10</v>
      </c>
      <c r="FG52" s="8">
        <v>0</v>
      </c>
      <c r="FH52" s="8">
        <v>17</v>
      </c>
      <c r="FI52" s="8">
        <v>0</v>
      </c>
      <c r="FJ52" s="8">
        <v>23</v>
      </c>
      <c r="FK52" s="8">
        <v>5</v>
      </c>
      <c r="FL52" s="8">
        <v>10</v>
      </c>
      <c r="FM52" s="8">
        <v>6</v>
      </c>
      <c r="FN52" s="8">
        <v>6</v>
      </c>
      <c r="FO52" s="8">
        <v>18</v>
      </c>
      <c r="FP52" s="8">
        <v>1</v>
      </c>
      <c r="FQ52" s="8">
        <v>9</v>
      </c>
      <c r="FR52" s="8">
        <v>1</v>
      </c>
      <c r="FS52" s="8">
        <v>15</v>
      </c>
      <c r="FT52" s="8">
        <v>43</v>
      </c>
      <c r="FU52" s="8">
        <v>34</v>
      </c>
      <c r="FV52" s="8">
        <v>0</v>
      </c>
      <c r="FW52" s="8">
        <v>14</v>
      </c>
      <c r="FX52" s="8">
        <v>0</v>
      </c>
      <c r="FY52" s="8">
        <v>3</v>
      </c>
      <c r="FZ52" s="8">
        <v>1</v>
      </c>
      <c r="GA52" s="8">
        <v>9</v>
      </c>
      <c r="GB52" s="8">
        <v>7</v>
      </c>
      <c r="GC52" s="8">
        <v>4</v>
      </c>
      <c r="GD52" s="8">
        <v>0</v>
      </c>
      <c r="GF52" s="2">
        <f t="shared" si="6"/>
        <v>6.416666666666667</v>
      </c>
      <c r="GG52" s="2">
        <f t="shared" si="7"/>
        <v>1.3331670995664537</v>
      </c>
      <c r="GH52" s="17">
        <f t="shared" si="8"/>
        <v>1</v>
      </c>
      <c r="GJ52" s="12">
        <v>0.89583333333333337</v>
      </c>
      <c r="GM52" s="8">
        <v>8</v>
      </c>
      <c r="GO52" s="8">
        <v>1</v>
      </c>
      <c r="GP52" s="8">
        <v>58</v>
      </c>
      <c r="GR52" s="8">
        <v>49</v>
      </c>
      <c r="GV52" s="8">
        <v>27</v>
      </c>
      <c r="GW52" s="8">
        <v>46</v>
      </c>
      <c r="GX52" s="8">
        <v>32</v>
      </c>
      <c r="GZ52" s="8"/>
      <c r="HB52" s="8">
        <v>10</v>
      </c>
      <c r="HC52" s="8">
        <v>42</v>
      </c>
      <c r="HD52" s="8">
        <v>1</v>
      </c>
      <c r="HG52" s="8">
        <v>95</v>
      </c>
      <c r="HH52" s="8">
        <v>7</v>
      </c>
      <c r="HI52" s="8">
        <v>20</v>
      </c>
      <c r="HJ52" s="8">
        <v>9</v>
      </c>
      <c r="HK52" s="8">
        <v>29</v>
      </c>
      <c r="HL52" s="8">
        <v>42</v>
      </c>
      <c r="HM52" s="8">
        <v>17</v>
      </c>
      <c r="HO52" s="8">
        <v>55</v>
      </c>
      <c r="HP52" s="8">
        <v>51</v>
      </c>
      <c r="HQ52" s="8">
        <v>12</v>
      </c>
      <c r="HR52" s="8">
        <v>0</v>
      </c>
      <c r="HS52" s="8">
        <v>32</v>
      </c>
      <c r="HT52" s="8">
        <v>10</v>
      </c>
      <c r="HU52" s="8">
        <v>0</v>
      </c>
      <c r="HV52" s="8">
        <v>27</v>
      </c>
      <c r="HY52" s="8">
        <v>1</v>
      </c>
      <c r="HZ52" s="8">
        <v>20</v>
      </c>
      <c r="IB52" s="8">
        <v>10</v>
      </c>
      <c r="IC52" s="8">
        <v>27</v>
      </c>
      <c r="ID52" s="8">
        <v>9</v>
      </c>
      <c r="IE52" s="8">
        <v>18</v>
      </c>
      <c r="IF52" s="8">
        <v>0</v>
      </c>
      <c r="IH52" s="2">
        <f t="shared" si="9"/>
        <v>23.90625</v>
      </c>
      <c r="II52" s="2">
        <f t="shared" si="10"/>
        <v>3.8863282320226284</v>
      </c>
      <c r="IJ52" s="17">
        <f t="shared" si="11"/>
        <v>0.66666666666666663</v>
      </c>
      <c r="IL52" s="12">
        <v>0.89583333333333337</v>
      </c>
      <c r="IM52" s="1">
        <v>0</v>
      </c>
      <c r="IN52" s="1">
        <v>0</v>
      </c>
      <c r="IO52" s="1">
        <v>9</v>
      </c>
      <c r="IP52" s="1">
        <v>0</v>
      </c>
      <c r="IQ52" s="1">
        <v>9</v>
      </c>
      <c r="IR52" s="1">
        <v>18</v>
      </c>
      <c r="IS52" s="1">
        <v>1</v>
      </c>
      <c r="IT52" s="1">
        <v>3</v>
      </c>
      <c r="IU52" s="1">
        <v>19</v>
      </c>
      <c r="IV52" s="1">
        <v>38</v>
      </c>
      <c r="IW52" s="1">
        <v>4</v>
      </c>
      <c r="IX52" s="1">
        <v>0</v>
      </c>
      <c r="IY52" s="1">
        <v>6</v>
      </c>
      <c r="IZ52" s="1">
        <v>0</v>
      </c>
      <c r="JA52" s="1">
        <v>5</v>
      </c>
      <c r="JB52" s="1">
        <v>0</v>
      </c>
      <c r="JC52" s="1">
        <v>0</v>
      </c>
      <c r="JD52" s="1">
        <v>0</v>
      </c>
      <c r="JE52" s="1">
        <v>3</v>
      </c>
      <c r="JF52" s="1">
        <v>6</v>
      </c>
      <c r="JG52" s="1">
        <v>4</v>
      </c>
      <c r="JH52" s="1">
        <v>0</v>
      </c>
      <c r="JI52" s="1">
        <v>14</v>
      </c>
      <c r="JJ52" s="1">
        <v>0</v>
      </c>
      <c r="JK52" s="1">
        <v>8</v>
      </c>
      <c r="JL52" s="1">
        <v>2</v>
      </c>
      <c r="JM52" s="1">
        <v>5</v>
      </c>
      <c r="JN52" s="1">
        <v>9</v>
      </c>
      <c r="JO52" s="1">
        <v>19</v>
      </c>
      <c r="JP52" s="1">
        <v>15</v>
      </c>
      <c r="JQ52" s="1">
        <v>1</v>
      </c>
      <c r="JR52" s="1">
        <v>0</v>
      </c>
      <c r="JS52" s="1">
        <v>17</v>
      </c>
      <c r="JT52" s="1">
        <v>8</v>
      </c>
      <c r="JU52" s="1">
        <v>14</v>
      </c>
      <c r="JV52" s="1">
        <v>4</v>
      </c>
      <c r="JW52" s="1">
        <v>9</v>
      </c>
      <c r="JX52" s="1">
        <v>5</v>
      </c>
      <c r="JY52" s="1">
        <v>0</v>
      </c>
      <c r="JZ52" s="1">
        <v>31</v>
      </c>
      <c r="KA52" s="1">
        <v>0</v>
      </c>
      <c r="KB52" s="1">
        <v>4</v>
      </c>
      <c r="KC52" s="1">
        <v>29</v>
      </c>
      <c r="KE52" s="1">
        <f t="shared" si="12"/>
        <v>7.4186046511627906</v>
      </c>
      <c r="KF52" s="1">
        <f t="shared" si="13"/>
        <v>1.3957825092042786</v>
      </c>
      <c r="KG52" s="3">
        <f t="shared" si="14"/>
        <v>1</v>
      </c>
      <c r="KI52" s="12">
        <v>0.89583333333333337</v>
      </c>
      <c r="KJ52" s="8">
        <v>16</v>
      </c>
      <c r="KK52" s="8">
        <v>0</v>
      </c>
      <c r="KL52" s="8">
        <v>36</v>
      </c>
      <c r="KM52" s="8">
        <v>19</v>
      </c>
      <c r="KN52" s="8">
        <v>54</v>
      </c>
      <c r="KO52" s="8">
        <v>104</v>
      </c>
      <c r="KP52" s="8">
        <v>35</v>
      </c>
      <c r="KQ52" s="8"/>
      <c r="KR52" s="8"/>
      <c r="KS52" s="8">
        <v>21</v>
      </c>
      <c r="KT52" s="8"/>
      <c r="KU52" s="8">
        <v>20</v>
      </c>
      <c r="KV52" s="8">
        <v>31</v>
      </c>
      <c r="KW52" s="8">
        <v>39</v>
      </c>
      <c r="KX52" s="8">
        <v>0</v>
      </c>
      <c r="KY52" s="8">
        <v>3</v>
      </c>
      <c r="KZ52" s="8">
        <v>0</v>
      </c>
      <c r="LA52" s="8">
        <v>0</v>
      </c>
      <c r="LB52" s="8">
        <v>0</v>
      </c>
      <c r="LC52" s="8">
        <v>0</v>
      </c>
      <c r="LD52" s="8">
        <v>0</v>
      </c>
      <c r="LE52" s="8">
        <v>0</v>
      </c>
      <c r="LF52" s="8">
        <v>8</v>
      </c>
      <c r="LG52" s="8">
        <v>0</v>
      </c>
      <c r="LH52" s="8">
        <v>4</v>
      </c>
      <c r="LI52" s="8">
        <v>11</v>
      </c>
      <c r="LJ52" s="8">
        <v>28</v>
      </c>
      <c r="LK52" s="8">
        <v>0</v>
      </c>
      <c r="LL52" s="8">
        <v>0</v>
      </c>
      <c r="LM52" s="8">
        <v>42</v>
      </c>
      <c r="LN52" s="8">
        <v>21</v>
      </c>
      <c r="LO52" s="8">
        <v>17</v>
      </c>
      <c r="LP52" s="8">
        <v>0</v>
      </c>
      <c r="LQ52" s="8">
        <v>23</v>
      </c>
      <c r="LR52" s="8">
        <v>26</v>
      </c>
      <c r="LS52" s="8">
        <v>0</v>
      </c>
      <c r="LT52" s="8">
        <v>0</v>
      </c>
      <c r="LU52" s="8">
        <v>19</v>
      </c>
      <c r="LV52" s="8">
        <v>23</v>
      </c>
      <c r="LW52" s="8">
        <v>7</v>
      </c>
      <c r="LX52" s="8">
        <v>0</v>
      </c>
      <c r="LY52" s="8">
        <v>2</v>
      </c>
      <c r="LZ52" s="8">
        <v>8</v>
      </c>
      <c r="MA52" s="8">
        <v>0</v>
      </c>
      <c r="MB52" s="8">
        <v>2</v>
      </c>
      <c r="MD52" s="1">
        <f t="shared" si="15"/>
        <v>14.738095238095237</v>
      </c>
      <c r="ME52" s="1">
        <f t="shared" si="16"/>
        <v>3.1210684023110109</v>
      </c>
      <c r="MF52" s="3">
        <f t="shared" si="17"/>
        <v>0.93333333333333335</v>
      </c>
    </row>
    <row r="53" spans="1:344" x14ac:dyDescent="0.55000000000000004">
      <c r="A53" s="12">
        <v>0.91666666666666663</v>
      </c>
      <c r="B53" s="8">
        <v>5</v>
      </c>
      <c r="C53" s="8">
        <v>1</v>
      </c>
      <c r="D53" s="8">
        <v>9</v>
      </c>
      <c r="E53" s="8">
        <v>56</v>
      </c>
      <c r="F53" s="8">
        <v>6</v>
      </c>
      <c r="G53" s="8">
        <v>11</v>
      </c>
      <c r="H53" s="8">
        <v>12</v>
      </c>
      <c r="I53" s="8">
        <v>42</v>
      </c>
      <c r="J53" s="8">
        <v>13</v>
      </c>
      <c r="K53" s="8">
        <v>22</v>
      </c>
      <c r="L53" s="8">
        <v>61</v>
      </c>
      <c r="M53" s="8">
        <v>9</v>
      </c>
      <c r="N53" s="8">
        <v>6</v>
      </c>
      <c r="O53" s="8">
        <v>21</v>
      </c>
      <c r="P53" s="8">
        <v>31</v>
      </c>
      <c r="Q53" s="8">
        <v>14</v>
      </c>
      <c r="R53" s="8">
        <v>21</v>
      </c>
      <c r="S53" s="8">
        <v>47</v>
      </c>
      <c r="T53" s="8">
        <v>0</v>
      </c>
      <c r="U53" s="8">
        <v>0</v>
      </c>
      <c r="V53" s="8">
        <v>0</v>
      </c>
      <c r="W53" s="8">
        <v>0</v>
      </c>
      <c r="Y53" s="8">
        <v>10</v>
      </c>
      <c r="Z53" s="8">
        <v>0</v>
      </c>
      <c r="AA53" s="8">
        <v>0</v>
      </c>
      <c r="AB53" s="8">
        <v>0</v>
      </c>
      <c r="AC53" s="8">
        <v>50</v>
      </c>
      <c r="AD53" s="8">
        <v>35</v>
      </c>
      <c r="AE53" s="8">
        <v>0</v>
      </c>
      <c r="AF53" s="8">
        <v>0</v>
      </c>
      <c r="AG53" s="8">
        <v>2</v>
      </c>
      <c r="AH53" s="8">
        <v>0</v>
      </c>
      <c r="AI53" s="8">
        <v>3</v>
      </c>
      <c r="AJ53" s="8">
        <v>20</v>
      </c>
      <c r="AK53" s="8">
        <v>19</v>
      </c>
      <c r="AL53" s="8">
        <v>49</v>
      </c>
      <c r="AM53" s="8">
        <v>23</v>
      </c>
      <c r="AN53" s="8">
        <v>0</v>
      </c>
      <c r="AO53" s="8">
        <v>0</v>
      </c>
      <c r="AP53" s="8">
        <v>0</v>
      </c>
      <c r="AQ53" s="8">
        <v>56</v>
      </c>
      <c r="AR53" s="8">
        <v>2</v>
      </c>
      <c r="AS53" s="8">
        <v>0</v>
      </c>
      <c r="AT53" s="8">
        <v>87</v>
      </c>
      <c r="AU53" s="8">
        <v>0</v>
      </c>
      <c r="AV53" s="8">
        <v>10</v>
      </c>
      <c r="AW53" s="8">
        <v>6</v>
      </c>
      <c r="AX53" s="8">
        <v>7</v>
      </c>
      <c r="AY53" s="8">
        <v>20</v>
      </c>
      <c r="AZ53" s="8">
        <v>6</v>
      </c>
      <c r="BA53" s="8">
        <v>37</v>
      </c>
      <c r="BB53" s="8">
        <v>0</v>
      </c>
      <c r="BC53" s="8">
        <v>48</v>
      </c>
      <c r="BD53" s="8">
        <v>3</v>
      </c>
      <c r="BE53" s="8">
        <v>0</v>
      </c>
      <c r="BF53" s="8">
        <v>23</v>
      </c>
      <c r="BG53" s="8">
        <v>32</v>
      </c>
      <c r="BH53" s="8">
        <v>19</v>
      </c>
      <c r="BI53" s="8">
        <v>92</v>
      </c>
      <c r="BJ53" s="8">
        <v>8</v>
      </c>
      <c r="BL53" s="2">
        <f t="shared" si="0"/>
        <v>17.566666666666666</v>
      </c>
      <c r="BM53" s="2">
        <f t="shared" si="1"/>
        <v>2.838134848134573</v>
      </c>
      <c r="BN53" s="17">
        <f t="shared" si="2"/>
        <v>0.98360655737704916</v>
      </c>
      <c r="BP53" s="12">
        <v>0.91666666666666663</v>
      </c>
      <c r="BQ53" s="8">
        <v>22</v>
      </c>
      <c r="BR53" s="8">
        <v>66</v>
      </c>
      <c r="BS53" s="8">
        <v>0</v>
      </c>
      <c r="BT53" s="8">
        <v>57</v>
      </c>
      <c r="BV53" s="8">
        <v>40</v>
      </c>
      <c r="BW53" s="8">
        <v>68</v>
      </c>
      <c r="BX53" s="8">
        <v>89</v>
      </c>
      <c r="BY53" s="8">
        <v>4</v>
      </c>
      <c r="BZ53" s="8">
        <v>52</v>
      </c>
      <c r="CA53" s="8">
        <v>92</v>
      </c>
      <c r="CB53" s="8">
        <v>2</v>
      </c>
      <c r="CC53" s="8">
        <v>22</v>
      </c>
      <c r="CD53" s="8">
        <v>56</v>
      </c>
      <c r="CF53" s="8">
        <v>70</v>
      </c>
      <c r="CH53" s="8">
        <v>66</v>
      </c>
      <c r="CI53" s="8">
        <v>0</v>
      </c>
      <c r="CJ53" s="8">
        <v>23</v>
      </c>
      <c r="CK53" s="8">
        <v>53</v>
      </c>
      <c r="CL53" s="8">
        <v>118</v>
      </c>
      <c r="CM53" s="8">
        <v>2</v>
      </c>
      <c r="CN53" s="8">
        <v>2</v>
      </c>
      <c r="CO53" s="8">
        <v>34</v>
      </c>
      <c r="CP53" s="8">
        <v>12</v>
      </c>
      <c r="CQ53" s="8">
        <v>32</v>
      </c>
      <c r="CR53" s="8">
        <v>8</v>
      </c>
      <c r="CS53" s="8">
        <v>79</v>
      </c>
      <c r="CT53" s="8">
        <v>32</v>
      </c>
      <c r="CV53" s="8">
        <v>20</v>
      </c>
      <c r="CX53" s="8">
        <v>34</v>
      </c>
      <c r="CY53" s="8">
        <v>66</v>
      </c>
      <c r="CZ53" s="8">
        <v>58</v>
      </c>
      <c r="DC53" s="8">
        <v>9</v>
      </c>
      <c r="DG53" s="8">
        <v>69</v>
      </c>
      <c r="DH53" s="8">
        <v>38</v>
      </c>
      <c r="DI53" s="8">
        <v>0</v>
      </c>
      <c r="DJ53" s="8">
        <v>59</v>
      </c>
      <c r="DK53" s="8">
        <v>18</v>
      </c>
      <c r="DL53" s="8">
        <v>46</v>
      </c>
      <c r="DM53" s="8">
        <v>0</v>
      </c>
      <c r="DN53" s="8">
        <v>64</v>
      </c>
      <c r="DO53" s="8">
        <v>12</v>
      </c>
      <c r="DQ53" s="8">
        <v>27</v>
      </c>
      <c r="DR53" s="8">
        <v>4</v>
      </c>
      <c r="DS53" s="8">
        <v>40</v>
      </c>
      <c r="DU53" s="8">
        <v>5</v>
      </c>
      <c r="DV53" s="8">
        <v>12</v>
      </c>
      <c r="DX53" s="8">
        <v>90</v>
      </c>
      <c r="DZ53" s="8">
        <v>81</v>
      </c>
      <c r="EA53" s="8">
        <v>25</v>
      </c>
      <c r="EB53" s="8">
        <v>59</v>
      </c>
      <c r="ED53" s="2">
        <f t="shared" si="3"/>
        <v>38.74</v>
      </c>
      <c r="EE53" s="2">
        <f t="shared" si="4"/>
        <v>4.2945442370619062</v>
      </c>
      <c r="EF53" s="17">
        <f t="shared" si="5"/>
        <v>0.78125</v>
      </c>
      <c r="EH53" s="12">
        <v>0.91666666666666663</v>
      </c>
      <c r="EI53" s="8">
        <v>0</v>
      </c>
      <c r="EJ53" s="8">
        <v>0</v>
      </c>
      <c r="EK53" s="8">
        <v>0</v>
      </c>
      <c r="EL53" s="8">
        <v>0</v>
      </c>
      <c r="EM53" s="8">
        <v>0</v>
      </c>
      <c r="EN53" s="8">
        <v>0</v>
      </c>
      <c r="EO53" s="8">
        <v>0</v>
      </c>
      <c r="EP53" s="8">
        <v>0</v>
      </c>
      <c r="EQ53" s="8">
        <v>0</v>
      </c>
      <c r="ER53" s="8">
        <v>0</v>
      </c>
      <c r="ES53" s="8">
        <v>1</v>
      </c>
      <c r="ET53" s="8">
        <v>0</v>
      </c>
      <c r="EU53" s="8">
        <v>0</v>
      </c>
      <c r="EV53" s="8">
        <v>0</v>
      </c>
      <c r="EW53" s="8">
        <v>0</v>
      </c>
      <c r="EX53" s="8">
        <v>9</v>
      </c>
      <c r="EY53" s="8">
        <v>0</v>
      </c>
      <c r="EZ53" s="8">
        <v>0</v>
      </c>
      <c r="FA53" s="8">
        <v>0</v>
      </c>
      <c r="FB53" s="8">
        <v>2</v>
      </c>
      <c r="FC53" s="8">
        <v>19</v>
      </c>
      <c r="FD53" s="8">
        <v>0</v>
      </c>
      <c r="FE53" s="8">
        <v>0</v>
      </c>
      <c r="FF53" s="8">
        <v>1</v>
      </c>
      <c r="FG53" s="8">
        <v>0</v>
      </c>
      <c r="FH53" s="8">
        <v>17</v>
      </c>
      <c r="FI53" s="8">
        <v>0</v>
      </c>
      <c r="FJ53" s="8">
        <v>17</v>
      </c>
      <c r="FK53" s="8">
        <v>0</v>
      </c>
      <c r="FL53" s="8">
        <v>0</v>
      </c>
      <c r="FM53" s="8">
        <v>0</v>
      </c>
      <c r="FN53" s="8">
        <v>0</v>
      </c>
      <c r="FO53" s="8">
        <v>0</v>
      </c>
      <c r="FP53" s="8">
        <v>5</v>
      </c>
      <c r="FQ53" s="8">
        <v>0</v>
      </c>
      <c r="FR53" s="8">
        <v>0</v>
      </c>
      <c r="FS53" s="8">
        <v>0</v>
      </c>
      <c r="FT53" s="8">
        <v>10</v>
      </c>
      <c r="FU53" s="8">
        <v>26</v>
      </c>
      <c r="FV53" s="8">
        <v>0</v>
      </c>
      <c r="FW53" s="8">
        <v>0</v>
      </c>
      <c r="FX53" s="8">
        <v>0</v>
      </c>
      <c r="FY53" s="8">
        <v>13</v>
      </c>
      <c r="FZ53" s="8">
        <v>0</v>
      </c>
      <c r="GA53" s="8">
        <v>19</v>
      </c>
      <c r="GB53" s="8">
        <v>0</v>
      </c>
      <c r="GC53" s="8">
        <v>0</v>
      </c>
      <c r="GD53" s="8">
        <v>0</v>
      </c>
      <c r="GF53" s="2">
        <f t="shared" si="6"/>
        <v>2.8958333333333335</v>
      </c>
      <c r="GG53" s="2">
        <f t="shared" si="7"/>
        <v>0.93077771156444966</v>
      </c>
      <c r="GH53" s="17">
        <f t="shared" si="8"/>
        <v>1</v>
      </c>
      <c r="GJ53" s="12">
        <v>0.91666666666666663</v>
      </c>
      <c r="GM53" s="8">
        <v>5</v>
      </c>
      <c r="GO53" s="8">
        <v>0</v>
      </c>
      <c r="GP53" s="8">
        <v>81</v>
      </c>
      <c r="GR53" s="8">
        <v>46</v>
      </c>
      <c r="GV53" s="8">
        <v>23</v>
      </c>
      <c r="GW53" s="8">
        <v>39</v>
      </c>
      <c r="GX53" s="8">
        <v>0</v>
      </c>
      <c r="GZ53" s="8"/>
      <c r="HB53" s="8">
        <v>0</v>
      </c>
      <c r="HC53" s="8">
        <v>0</v>
      </c>
      <c r="HD53" s="8">
        <v>4</v>
      </c>
      <c r="HG53" s="8">
        <v>99</v>
      </c>
      <c r="HH53" s="8">
        <v>8</v>
      </c>
      <c r="HI53" s="8">
        <v>8</v>
      </c>
      <c r="HJ53" s="8">
        <v>3</v>
      </c>
      <c r="HK53" s="8">
        <v>18</v>
      </c>
      <c r="HL53" s="8">
        <v>35</v>
      </c>
      <c r="HM53" s="8">
        <v>0</v>
      </c>
      <c r="HO53" s="8">
        <v>58</v>
      </c>
      <c r="HP53" s="8">
        <v>45</v>
      </c>
      <c r="HQ53" s="8">
        <v>9</v>
      </c>
      <c r="HR53" s="8">
        <v>0</v>
      </c>
      <c r="HS53" s="8">
        <v>48</v>
      </c>
      <c r="HT53" s="8">
        <v>13</v>
      </c>
      <c r="HU53" s="8">
        <v>0</v>
      </c>
      <c r="HV53" s="8">
        <v>3</v>
      </c>
      <c r="HY53" s="8">
        <v>0</v>
      </c>
      <c r="HZ53" s="8">
        <v>9</v>
      </c>
      <c r="IB53" s="8">
        <v>16</v>
      </c>
      <c r="IC53" s="8">
        <v>40</v>
      </c>
      <c r="ID53" s="8">
        <v>13</v>
      </c>
      <c r="IE53" s="8">
        <v>45</v>
      </c>
      <c r="IF53" s="8">
        <v>0</v>
      </c>
      <c r="IH53" s="2">
        <f t="shared" si="9"/>
        <v>20.875</v>
      </c>
      <c r="II53" s="2">
        <f t="shared" si="10"/>
        <v>4.5340890716523665</v>
      </c>
      <c r="IJ53" s="17">
        <f t="shared" si="11"/>
        <v>0.66666666666666663</v>
      </c>
      <c r="IL53" s="12">
        <v>0.91666666666666663</v>
      </c>
      <c r="IM53" s="1">
        <v>0</v>
      </c>
      <c r="IN53" s="1">
        <v>5</v>
      </c>
      <c r="IO53" s="1">
        <v>0</v>
      </c>
      <c r="IP53" s="1">
        <v>0</v>
      </c>
      <c r="IQ53" s="1">
        <v>3</v>
      </c>
      <c r="IR53" s="1">
        <v>6</v>
      </c>
      <c r="IS53" s="1">
        <v>0</v>
      </c>
      <c r="IT53" s="1">
        <v>2</v>
      </c>
      <c r="IU53" s="1">
        <v>2</v>
      </c>
      <c r="IV53" s="1">
        <v>27</v>
      </c>
      <c r="IW53" s="1">
        <v>0</v>
      </c>
      <c r="IX53" s="1">
        <v>0</v>
      </c>
      <c r="IY53" s="1">
        <v>1</v>
      </c>
      <c r="IZ53" s="1">
        <v>0</v>
      </c>
      <c r="JA53" s="1">
        <v>0</v>
      </c>
      <c r="JB53" s="1">
        <v>0</v>
      </c>
      <c r="JC53" s="1">
        <v>0</v>
      </c>
      <c r="JD53" s="1">
        <v>0</v>
      </c>
      <c r="JE53" s="1">
        <v>0</v>
      </c>
      <c r="JF53" s="1">
        <v>23</v>
      </c>
      <c r="JG53" s="1">
        <v>0</v>
      </c>
      <c r="JH53" s="1">
        <v>0</v>
      </c>
      <c r="JI53" s="1">
        <v>0</v>
      </c>
      <c r="JJ53" s="1">
        <v>0</v>
      </c>
      <c r="JK53" s="1">
        <v>6</v>
      </c>
      <c r="JL53" s="1">
        <v>0</v>
      </c>
      <c r="JM53" s="1">
        <v>0</v>
      </c>
      <c r="JN53" s="1">
        <v>0</v>
      </c>
      <c r="JO53" s="1">
        <v>4</v>
      </c>
      <c r="JP53" s="1">
        <v>0</v>
      </c>
      <c r="JQ53" s="1">
        <v>0</v>
      </c>
      <c r="JR53" s="1">
        <v>0</v>
      </c>
      <c r="JS53" s="1">
        <v>0</v>
      </c>
      <c r="JT53" s="1">
        <v>2</v>
      </c>
      <c r="JU53" s="1">
        <v>17</v>
      </c>
      <c r="JV53" s="1">
        <v>0</v>
      </c>
      <c r="JW53" s="1">
        <v>9</v>
      </c>
      <c r="JX53" s="1">
        <v>18</v>
      </c>
      <c r="JY53" s="1">
        <v>0</v>
      </c>
      <c r="JZ53" s="1">
        <v>2</v>
      </c>
      <c r="KA53" s="1">
        <v>0</v>
      </c>
      <c r="KB53" s="1">
        <v>0</v>
      </c>
      <c r="KC53" s="1">
        <v>12</v>
      </c>
      <c r="KE53" s="1">
        <f t="shared" si="12"/>
        <v>3.2325581395348837</v>
      </c>
      <c r="KF53" s="1">
        <f t="shared" si="13"/>
        <v>0.99435683999847113</v>
      </c>
      <c r="KG53" s="3">
        <f t="shared" si="14"/>
        <v>1</v>
      </c>
      <c r="KI53" s="12">
        <v>0.91666666666666663</v>
      </c>
      <c r="KJ53" s="8">
        <v>0</v>
      </c>
      <c r="KK53" s="8">
        <v>0</v>
      </c>
      <c r="KL53" s="8">
        <v>23</v>
      </c>
      <c r="KM53" s="8">
        <v>1</v>
      </c>
      <c r="KN53" s="8">
        <v>49</v>
      </c>
      <c r="KO53" s="8">
        <v>63</v>
      </c>
      <c r="KP53" s="8">
        <v>18</v>
      </c>
      <c r="KQ53" s="8"/>
      <c r="KR53" s="8"/>
      <c r="KS53" s="8">
        <v>0</v>
      </c>
      <c r="KT53" s="8"/>
      <c r="KU53" s="8">
        <v>4</v>
      </c>
      <c r="KV53" s="8">
        <v>0</v>
      </c>
      <c r="KW53" s="8">
        <v>0</v>
      </c>
      <c r="KX53" s="8">
        <v>0</v>
      </c>
      <c r="KY53" s="8">
        <v>0</v>
      </c>
      <c r="KZ53" s="8">
        <v>0</v>
      </c>
      <c r="LA53" s="8">
        <v>0</v>
      </c>
      <c r="LB53" s="8">
        <v>0</v>
      </c>
      <c r="LC53" s="8">
        <v>0</v>
      </c>
      <c r="LD53" s="8">
        <v>0</v>
      </c>
      <c r="LE53" s="8">
        <v>0</v>
      </c>
      <c r="LF53" s="8">
        <v>4</v>
      </c>
      <c r="LG53" s="8">
        <v>6</v>
      </c>
      <c r="LH53" s="8">
        <v>0</v>
      </c>
      <c r="LI53" s="8">
        <v>0</v>
      </c>
      <c r="LJ53" s="8">
        <v>11</v>
      </c>
      <c r="LK53" s="8">
        <v>0</v>
      </c>
      <c r="LL53" s="8">
        <v>0</v>
      </c>
      <c r="LM53" s="8">
        <v>26</v>
      </c>
      <c r="LN53" s="8">
        <v>4</v>
      </c>
      <c r="LO53" s="8">
        <v>1</v>
      </c>
      <c r="LP53" s="8">
        <v>0</v>
      </c>
      <c r="LQ53" s="8">
        <v>16</v>
      </c>
      <c r="LR53" s="8">
        <v>0</v>
      </c>
      <c r="LS53" s="8">
        <v>0</v>
      </c>
      <c r="LT53" s="8">
        <v>0</v>
      </c>
      <c r="LU53" s="8">
        <v>0</v>
      </c>
      <c r="LV53" s="8">
        <v>11</v>
      </c>
      <c r="LW53" s="8">
        <v>4</v>
      </c>
      <c r="LX53" s="8">
        <v>0</v>
      </c>
      <c r="LY53" s="8">
        <v>0</v>
      </c>
      <c r="LZ53" s="8">
        <v>9</v>
      </c>
      <c r="MA53" s="8">
        <v>0</v>
      </c>
      <c r="MB53" s="8">
        <v>1</v>
      </c>
      <c r="MD53" s="1">
        <f t="shared" si="15"/>
        <v>5.9761904761904763</v>
      </c>
      <c r="ME53" s="1">
        <f t="shared" si="16"/>
        <v>2.0278227613042903</v>
      </c>
      <c r="MF53" s="3">
        <f t="shared" si="17"/>
        <v>0.93333333333333335</v>
      </c>
    </row>
    <row r="54" spans="1:344" x14ac:dyDescent="0.55000000000000004">
      <c r="A54" s="12">
        <v>0.9375</v>
      </c>
      <c r="B54" s="8">
        <v>11</v>
      </c>
      <c r="C54" s="8">
        <v>0</v>
      </c>
      <c r="D54" s="8">
        <v>0</v>
      </c>
      <c r="E54" s="8">
        <v>30</v>
      </c>
      <c r="F54" s="8">
        <v>0</v>
      </c>
      <c r="G54" s="8">
        <v>0</v>
      </c>
      <c r="H54" s="8">
        <v>14</v>
      </c>
      <c r="I54" s="8">
        <v>0</v>
      </c>
      <c r="J54" s="8">
        <v>5</v>
      </c>
      <c r="K54" s="8">
        <v>0</v>
      </c>
      <c r="L54" s="8">
        <v>28</v>
      </c>
      <c r="M54" s="8">
        <v>3</v>
      </c>
      <c r="N54" s="8">
        <v>0</v>
      </c>
      <c r="O54" s="8">
        <v>7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Y54" s="8">
        <v>0</v>
      </c>
      <c r="Z54" s="8">
        <v>7</v>
      </c>
      <c r="AA54" s="8">
        <v>0</v>
      </c>
      <c r="AB54" s="8">
        <v>0</v>
      </c>
      <c r="AC54" s="8">
        <v>0</v>
      </c>
      <c r="AD54" s="8">
        <v>13</v>
      </c>
      <c r="AE54" s="8">
        <v>0</v>
      </c>
      <c r="AF54" s="8">
        <v>1</v>
      </c>
      <c r="AG54" s="8">
        <v>0</v>
      </c>
      <c r="AH54" s="8">
        <v>0</v>
      </c>
      <c r="AI54" s="8">
        <v>0</v>
      </c>
      <c r="AJ54" s="8">
        <v>13</v>
      </c>
      <c r="AK54" s="8">
        <v>14</v>
      </c>
      <c r="AL54" s="8">
        <v>6</v>
      </c>
      <c r="AM54" s="8">
        <v>14</v>
      </c>
      <c r="AN54" s="8">
        <v>22</v>
      </c>
      <c r="AO54" s="8">
        <v>0</v>
      </c>
      <c r="AP54" s="8">
        <v>0</v>
      </c>
      <c r="AQ54" s="8">
        <v>1</v>
      </c>
      <c r="AR54" s="8">
        <v>0</v>
      </c>
      <c r="AS54" s="8">
        <v>0</v>
      </c>
      <c r="AT54" s="8">
        <v>0</v>
      </c>
      <c r="AU54" s="8">
        <v>0</v>
      </c>
      <c r="AV54" s="8">
        <v>5</v>
      </c>
      <c r="AW54" s="8">
        <v>2</v>
      </c>
      <c r="AX54" s="8">
        <v>4</v>
      </c>
      <c r="AY54" s="8">
        <v>23</v>
      </c>
      <c r="AZ54" s="8">
        <v>20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  <c r="BG54" s="8">
        <v>0</v>
      </c>
      <c r="BH54" s="8">
        <v>2</v>
      </c>
      <c r="BI54" s="8">
        <v>0</v>
      </c>
      <c r="BJ54" s="8">
        <v>1</v>
      </c>
      <c r="BL54" s="2">
        <f t="shared" si="0"/>
        <v>4.0999999999999996</v>
      </c>
      <c r="BM54" s="2">
        <f t="shared" si="1"/>
        <v>0.97357747886063628</v>
      </c>
      <c r="BN54" s="17">
        <f t="shared" si="2"/>
        <v>0.98360655737704916</v>
      </c>
      <c r="BP54" s="12">
        <v>0.9375</v>
      </c>
      <c r="BQ54" s="8">
        <v>1</v>
      </c>
      <c r="BR54" s="8">
        <v>39</v>
      </c>
      <c r="BS54" s="8">
        <v>0</v>
      </c>
      <c r="BT54" s="8">
        <v>10</v>
      </c>
      <c r="BV54" s="8">
        <v>10</v>
      </c>
      <c r="BW54" s="8">
        <v>47</v>
      </c>
      <c r="BX54" s="8">
        <v>23</v>
      </c>
      <c r="BY54" s="8">
        <v>0</v>
      </c>
      <c r="BZ54" s="8">
        <v>16</v>
      </c>
      <c r="CA54" s="8">
        <v>75</v>
      </c>
      <c r="CB54" s="8">
        <v>0</v>
      </c>
      <c r="CC54" s="8">
        <v>7</v>
      </c>
      <c r="CD54" s="8">
        <v>2</v>
      </c>
      <c r="CF54" s="8">
        <v>45</v>
      </c>
      <c r="CH54" s="8">
        <v>18</v>
      </c>
      <c r="CI54" s="8">
        <v>0</v>
      </c>
      <c r="CJ54" s="8">
        <v>0</v>
      </c>
      <c r="CK54" s="8">
        <v>48</v>
      </c>
      <c r="CL54" s="8">
        <v>49</v>
      </c>
      <c r="CM54" s="8">
        <v>0</v>
      </c>
      <c r="CO54" s="8">
        <v>0</v>
      </c>
      <c r="CP54" s="8">
        <v>13</v>
      </c>
      <c r="CQ54" s="8">
        <v>2</v>
      </c>
      <c r="CR54" s="8">
        <v>5</v>
      </c>
      <c r="CS54" s="8">
        <v>62</v>
      </c>
      <c r="CT54" s="8">
        <v>0</v>
      </c>
      <c r="CV54" s="8">
        <v>0</v>
      </c>
      <c r="CX54" s="8">
        <v>0</v>
      </c>
      <c r="CY54" s="8">
        <v>51</v>
      </c>
      <c r="CZ54" s="8">
        <v>54</v>
      </c>
      <c r="DC54" s="8">
        <v>0</v>
      </c>
      <c r="DG54" s="8">
        <v>58</v>
      </c>
      <c r="DH54" s="8">
        <v>0</v>
      </c>
      <c r="DI54" s="8">
        <v>0</v>
      </c>
      <c r="DJ54" s="8">
        <v>2</v>
      </c>
      <c r="DK54" s="8">
        <v>16</v>
      </c>
      <c r="DL54" s="8">
        <v>36</v>
      </c>
      <c r="DM54" s="8">
        <v>0</v>
      </c>
      <c r="DN54" s="8">
        <v>8</v>
      </c>
      <c r="DO54" s="8">
        <v>0</v>
      </c>
      <c r="DQ54" s="8">
        <v>16</v>
      </c>
      <c r="DR54" s="8">
        <v>0</v>
      </c>
      <c r="DS54" s="8">
        <v>1</v>
      </c>
      <c r="DU54" s="8">
        <v>0</v>
      </c>
      <c r="DV54" s="8">
        <v>0</v>
      </c>
      <c r="DX54" s="8">
        <v>28</v>
      </c>
      <c r="DZ54" s="8">
        <v>0</v>
      </c>
      <c r="EA54" s="8">
        <v>0</v>
      </c>
      <c r="EB54" s="8">
        <v>0</v>
      </c>
      <c r="ED54" s="2">
        <f t="shared" si="3"/>
        <v>15.142857142857142</v>
      </c>
      <c r="EE54" s="2">
        <f t="shared" si="4"/>
        <v>3.0441758823565186</v>
      </c>
      <c r="EF54" s="17">
        <f t="shared" si="5"/>
        <v>0.765625</v>
      </c>
      <c r="EH54" s="12">
        <v>0.9375</v>
      </c>
      <c r="EI54" s="8">
        <v>0</v>
      </c>
      <c r="EJ54" s="8">
        <v>0</v>
      </c>
      <c r="EK54" s="8">
        <v>0</v>
      </c>
      <c r="EL54" s="8">
        <v>0</v>
      </c>
      <c r="EM54" s="8">
        <v>0</v>
      </c>
      <c r="EN54" s="8">
        <v>0</v>
      </c>
      <c r="EO54" s="8">
        <v>0</v>
      </c>
      <c r="EP54" s="8">
        <v>0</v>
      </c>
      <c r="EQ54" s="8">
        <v>0</v>
      </c>
      <c r="ER54" s="8">
        <v>0</v>
      </c>
      <c r="ES54" s="8">
        <v>0</v>
      </c>
      <c r="ET54" s="8">
        <v>0</v>
      </c>
      <c r="EU54" s="8">
        <v>0</v>
      </c>
      <c r="EV54" s="8">
        <v>0</v>
      </c>
      <c r="EW54" s="8">
        <v>0</v>
      </c>
      <c r="EX54" s="8">
        <v>1</v>
      </c>
      <c r="EY54" s="8">
        <v>0</v>
      </c>
      <c r="EZ54" s="8">
        <v>0</v>
      </c>
      <c r="FA54" s="8">
        <v>0</v>
      </c>
      <c r="FB54" s="8">
        <v>7</v>
      </c>
      <c r="FC54" s="8">
        <v>15</v>
      </c>
      <c r="FD54" s="8">
        <v>0</v>
      </c>
      <c r="FE54" s="8">
        <v>0</v>
      </c>
      <c r="FF54" s="8">
        <v>0</v>
      </c>
      <c r="FG54" s="8">
        <v>0</v>
      </c>
      <c r="FH54" s="8">
        <v>17</v>
      </c>
      <c r="FI54" s="8">
        <v>25</v>
      </c>
      <c r="FJ54" s="8">
        <v>0</v>
      </c>
      <c r="FK54" s="8">
        <v>0</v>
      </c>
      <c r="FL54" s="8">
        <v>0</v>
      </c>
      <c r="FM54" s="8">
        <v>0</v>
      </c>
      <c r="FN54" s="8">
        <v>0</v>
      </c>
      <c r="FO54" s="8">
        <v>0</v>
      </c>
      <c r="FP54" s="8">
        <v>0</v>
      </c>
      <c r="FQ54" s="8">
        <v>0</v>
      </c>
      <c r="FR54" s="8">
        <v>0</v>
      </c>
      <c r="FS54" s="8">
        <v>0</v>
      </c>
      <c r="FT54" s="8">
        <v>0</v>
      </c>
      <c r="FU54" s="8">
        <v>24</v>
      </c>
      <c r="FV54" s="8">
        <v>0</v>
      </c>
      <c r="FW54" s="8">
        <v>0</v>
      </c>
      <c r="FX54" s="8">
        <v>0</v>
      </c>
      <c r="FY54" s="8">
        <v>2</v>
      </c>
      <c r="FZ54" s="8">
        <v>0</v>
      </c>
      <c r="GA54" s="8">
        <v>13</v>
      </c>
      <c r="GB54" s="8">
        <v>0</v>
      </c>
      <c r="GC54" s="8">
        <v>0</v>
      </c>
      <c r="GD54" s="8">
        <v>0</v>
      </c>
      <c r="GF54" s="2">
        <f t="shared" si="6"/>
        <v>2.1666666666666665</v>
      </c>
      <c r="GG54" s="2">
        <f t="shared" si="7"/>
        <v>0.87129831659494328</v>
      </c>
      <c r="GH54" s="17">
        <f t="shared" si="8"/>
        <v>1</v>
      </c>
      <c r="GJ54" s="12">
        <v>0.9375</v>
      </c>
      <c r="GO54" s="8">
        <v>0</v>
      </c>
      <c r="GP54" s="8">
        <v>44</v>
      </c>
      <c r="GR54" s="8">
        <v>21</v>
      </c>
      <c r="GV54" s="8">
        <v>13</v>
      </c>
      <c r="GW54" s="8">
        <v>0</v>
      </c>
      <c r="GX54" s="8">
        <v>0</v>
      </c>
      <c r="GZ54" s="8"/>
      <c r="HB54" s="8">
        <v>0</v>
      </c>
      <c r="HC54" s="8">
        <v>0</v>
      </c>
      <c r="HG54" s="8">
        <v>110</v>
      </c>
      <c r="HH54" s="8">
        <v>0</v>
      </c>
      <c r="HI54" s="8">
        <v>0</v>
      </c>
      <c r="HJ54" s="8">
        <v>2</v>
      </c>
      <c r="HK54" s="8">
        <v>1</v>
      </c>
      <c r="HL54" s="8">
        <v>52</v>
      </c>
      <c r="HM54" s="8">
        <v>0</v>
      </c>
      <c r="HO54" s="8">
        <v>40</v>
      </c>
      <c r="HP54" s="8">
        <v>37</v>
      </c>
      <c r="HQ54" s="8">
        <v>9</v>
      </c>
      <c r="HR54" s="8">
        <v>0</v>
      </c>
      <c r="HS54" s="8">
        <v>0</v>
      </c>
      <c r="HT54" s="8">
        <v>0</v>
      </c>
      <c r="HU54" s="8">
        <v>0</v>
      </c>
      <c r="HV54" s="8">
        <v>0</v>
      </c>
      <c r="HY54" s="8">
        <v>0</v>
      </c>
      <c r="HZ54" s="8">
        <v>0</v>
      </c>
      <c r="IB54" s="8">
        <v>18</v>
      </c>
      <c r="IC54" s="8">
        <v>23</v>
      </c>
      <c r="ID54" s="8">
        <v>3</v>
      </c>
      <c r="IE54" s="8">
        <v>28</v>
      </c>
      <c r="IF54" s="8">
        <v>0</v>
      </c>
      <c r="IH54" s="2">
        <f t="shared" si="9"/>
        <v>13.366666666666667</v>
      </c>
      <c r="II54" s="2">
        <f t="shared" si="10"/>
        <v>4.3800706794626176</v>
      </c>
      <c r="IJ54" s="17">
        <f t="shared" si="11"/>
        <v>0.625</v>
      </c>
      <c r="IL54" s="12">
        <v>0.9375</v>
      </c>
      <c r="IM54" s="1">
        <v>0</v>
      </c>
      <c r="IN54" s="1">
        <v>0</v>
      </c>
      <c r="IO54" s="1">
        <v>0</v>
      </c>
      <c r="IP54" s="1">
        <v>0</v>
      </c>
      <c r="IQ54" s="1">
        <v>0</v>
      </c>
      <c r="IR54" s="1">
        <v>14</v>
      </c>
      <c r="IS54" s="1">
        <v>0</v>
      </c>
      <c r="IT54" s="1">
        <v>10</v>
      </c>
      <c r="IU54" s="1">
        <v>0</v>
      </c>
      <c r="IV54" s="1">
        <v>5</v>
      </c>
      <c r="IW54" s="1">
        <v>0</v>
      </c>
      <c r="IX54" s="1">
        <v>0</v>
      </c>
      <c r="IY54" s="1">
        <v>3</v>
      </c>
      <c r="IZ54" s="1">
        <v>0</v>
      </c>
      <c r="JA54" s="1">
        <v>0</v>
      </c>
      <c r="JB54" s="1">
        <v>0</v>
      </c>
      <c r="JC54" s="1">
        <v>0</v>
      </c>
      <c r="JD54" s="1">
        <v>0</v>
      </c>
      <c r="JE54" s="1">
        <v>0</v>
      </c>
      <c r="JF54" s="1">
        <v>0</v>
      </c>
      <c r="JG54" s="1">
        <v>0</v>
      </c>
      <c r="JH54" s="1">
        <v>0</v>
      </c>
      <c r="JI54" s="1">
        <v>7</v>
      </c>
      <c r="JJ54" s="1">
        <v>0</v>
      </c>
      <c r="JK54" s="1">
        <v>4</v>
      </c>
      <c r="JL54" s="1">
        <v>0</v>
      </c>
      <c r="JM54" s="1">
        <v>0</v>
      </c>
      <c r="JN54" s="1">
        <v>0</v>
      </c>
      <c r="JO54" s="1">
        <v>15</v>
      </c>
      <c r="JP54" s="1">
        <v>0</v>
      </c>
      <c r="JQ54" s="1">
        <v>0</v>
      </c>
      <c r="JR54" s="1">
        <v>0</v>
      </c>
      <c r="JS54" s="1">
        <v>0</v>
      </c>
      <c r="JT54" s="1">
        <v>0</v>
      </c>
      <c r="JU54" s="1">
        <v>2</v>
      </c>
      <c r="JV54" s="1">
        <v>0</v>
      </c>
      <c r="JW54" s="1">
        <v>0</v>
      </c>
      <c r="JX54" s="1">
        <v>0</v>
      </c>
      <c r="JY54" s="1">
        <v>0</v>
      </c>
      <c r="JZ54" s="1">
        <v>4</v>
      </c>
      <c r="KA54" s="1">
        <v>0</v>
      </c>
      <c r="KB54" s="1">
        <v>0</v>
      </c>
      <c r="KC54" s="1">
        <v>14</v>
      </c>
      <c r="KE54" s="1">
        <f t="shared" si="12"/>
        <v>1.8139534883720929</v>
      </c>
      <c r="KF54" s="1">
        <f t="shared" si="13"/>
        <v>0.62012735264888086</v>
      </c>
      <c r="KG54" s="3">
        <f t="shared" si="14"/>
        <v>1</v>
      </c>
      <c r="KI54" s="12">
        <v>0.9375</v>
      </c>
      <c r="KJ54" s="8">
        <v>0</v>
      </c>
      <c r="KK54" s="8">
        <v>0</v>
      </c>
      <c r="KL54" s="8">
        <v>0</v>
      </c>
      <c r="KM54" s="8">
        <v>0</v>
      </c>
      <c r="KN54" s="8">
        <v>11</v>
      </c>
      <c r="KO54" s="8">
        <v>0</v>
      </c>
      <c r="KP54" s="8">
        <v>27</v>
      </c>
      <c r="KQ54" s="8"/>
      <c r="KR54" s="8"/>
      <c r="KS54" s="8">
        <v>0</v>
      </c>
      <c r="KT54" s="8"/>
      <c r="KU54" s="8">
        <v>17</v>
      </c>
      <c r="KV54" s="8">
        <v>0</v>
      </c>
      <c r="KW54" s="8">
        <v>0</v>
      </c>
      <c r="KX54" s="8">
        <v>0</v>
      </c>
      <c r="KY54" s="8">
        <v>0</v>
      </c>
      <c r="KZ54" s="8">
        <v>0</v>
      </c>
      <c r="LA54" s="8">
        <v>0</v>
      </c>
      <c r="LB54" s="8">
        <v>0</v>
      </c>
      <c r="LC54" s="8">
        <v>0</v>
      </c>
      <c r="LD54" s="8">
        <v>0</v>
      </c>
      <c r="LE54" s="8">
        <v>0</v>
      </c>
      <c r="LF54" s="8">
        <v>0</v>
      </c>
      <c r="LG54" s="8">
        <v>0</v>
      </c>
      <c r="LH54" s="8">
        <v>0</v>
      </c>
      <c r="LI54" s="8">
        <v>0</v>
      </c>
      <c r="LJ54" s="8">
        <v>5</v>
      </c>
      <c r="LK54" s="8">
        <v>0</v>
      </c>
      <c r="LL54" s="8">
        <v>0</v>
      </c>
      <c r="LM54" s="8">
        <v>5</v>
      </c>
      <c r="LN54" s="8">
        <v>2</v>
      </c>
      <c r="LO54" s="8">
        <v>8</v>
      </c>
      <c r="LP54" s="8">
        <v>0</v>
      </c>
      <c r="LQ54" s="8">
        <v>9</v>
      </c>
      <c r="LR54" s="8">
        <v>0</v>
      </c>
      <c r="LS54" s="8">
        <v>0</v>
      </c>
      <c r="LT54" s="8">
        <v>0</v>
      </c>
      <c r="LU54" s="8">
        <v>11</v>
      </c>
      <c r="LV54" s="8">
        <v>0</v>
      </c>
      <c r="LW54" s="8">
        <v>7</v>
      </c>
      <c r="LX54" s="8">
        <v>0</v>
      </c>
      <c r="LY54" s="8">
        <v>0</v>
      </c>
      <c r="LZ54" s="8">
        <v>5</v>
      </c>
      <c r="MA54" s="8">
        <v>0</v>
      </c>
      <c r="MB54" s="8">
        <v>0</v>
      </c>
      <c r="MD54" s="1">
        <f t="shared" si="15"/>
        <v>2.5476190476190474</v>
      </c>
      <c r="ME54" s="1">
        <f t="shared" si="16"/>
        <v>0.85553630574284378</v>
      </c>
      <c r="MF54" s="3">
        <f t="shared" si="17"/>
        <v>0.93333333333333335</v>
      </c>
    </row>
    <row r="55" spans="1:344" x14ac:dyDescent="0.55000000000000004">
      <c r="A55" s="12">
        <v>0.95833333333333337</v>
      </c>
      <c r="B55" s="8">
        <v>8</v>
      </c>
      <c r="C55" s="8">
        <v>0</v>
      </c>
      <c r="D55" s="8">
        <v>0</v>
      </c>
      <c r="E55" s="8">
        <v>0</v>
      </c>
      <c r="F55" s="8">
        <v>0</v>
      </c>
      <c r="G55" s="8">
        <v>0</v>
      </c>
      <c r="H55" s="8">
        <v>15</v>
      </c>
      <c r="I55" s="8">
        <v>0</v>
      </c>
      <c r="J55" s="8">
        <v>4</v>
      </c>
      <c r="K55" s="8">
        <v>23</v>
      </c>
      <c r="L55" s="8">
        <v>13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7</v>
      </c>
      <c r="AD55" s="8">
        <v>4</v>
      </c>
      <c r="AE55" s="8">
        <v>0</v>
      </c>
      <c r="AF55" s="8">
        <v>1</v>
      </c>
      <c r="AG55" s="8">
        <v>0</v>
      </c>
      <c r="AH55" s="8">
        <v>0</v>
      </c>
      <c r="AI55" s="8">
        <v>0</v>
      </c>
      <c r="AJ55" s="8">
        <v>22</v>
      </c>
      <c r="AK55" s="8">
        <v>11</v>
      </c>
      <c r="AL55" s="8">
        <v>3</v>
      </c>
      <c r="AM55" s="8">
        <v>13</v>
      </c>
      <c r="AN55" s="8">
        <v>19</v>
      </c>
      <c r="AO55" s="8">
        <v>0</v>
      </c>
      <c r="AP55" s="8">
        <v>0</v>
      </c>
      <c r="AQ55" s="8">
        <v>0</v>
      </c>
      <c r="AR55" s="8">
        <v>0</v>
      </c>
      <c r="AS55" s="8">
        <v>0</v>
      </c>
      <c r="AT55" s="8">
        <v>0</v>
      </c>
      <c r="AU55" s="8">
        <v>0</v>
      </c>
      <c r="AV55" s="8">
        <v>3</v>
      </c>
      <c r="AW55" s="8">
        <v>1</v>
      </c>
      <c r="AX55" s="8">
        <v>0</v>
      </c>
      <c r="AY55" s="8">
        <v>10</v>
      </c>
      <c r="AZ55" s="8">
        <v>2</v>
      </c>
      <c r="BA55" s="8">
        <v>0</v>
      </c>
      <c r="BB55" s="8">
        <v>0</v>
      </c>
      <c r="BC55" s="8">
        <v>0</v>
      </c>
      <c r="BD55" s="8">
        <v>0</v>
      </c>
      <c r="BE55" s="8">
        <v>0</v>
      </c>
      <c r="BF55" s="8">
        <v>0</v>
      </c>
      <c r="BG55" s="8">
        <v>2</v>
      </c>
      <c r="BH55" s="8">
        <v>21</v>
      </c>
      <c r="BI55" s="8">
        <v>0</v>
      </c>
      <c r="BJ55" s="8">
        <v>0</v>
      </c>
      <c r="BL55" s="2">
        <f t="shared" si="0"/>
        <v>3.0333333333333332</v>
      </c>
      <c r="BM55" s="2">
        <f t="shared" si="1"/>
        <v>0.79189633897125877</v>
      </c>
      <c r="BN55" s="17">
        <f t="shared" si="2"/>
        <v>0.98360655737704916</v>
      </c>
      <c r="BP55" s="12">
        <v>0.95833333333333337</v>
      </c>
      <c r="BQ55" s="8">
        <v>18</v>
      </c>
      <c r="BR55" s="8">
        <v>17</v>
      </c>
      <c r="BS55" s="8">
        <v>0</v>
      </c>
      <c r="BT55" s="8">
        <v>0</v>
      </c>
      <c r="BV55" s="8">
        <v>2</v>
      </c>
      <c r="BW55" s="8">
        <v>44</v>
      </c>
      <c r="BX55" s="8">
        <v>0</v>
      </c>
      <c r="BY55" s="8">
        <v>0</v>
      </c>
      <c r="BZ55" s="8">
        <v>0</v>
      </c>
      <c r="CA55" s="8">
        <v>65</v>
      </c>
      <c r="CB55" s="8">
        <v>0</v>
      </c>
      <c r="CC55" s="8">
        <v>18</v>
      </c>
      <c r="CD55" s="8">
        <v>0</v>
      </c>
      <c r="CF55" s="8">
        <v>0</v>
      </c>
      <c r="CH55" s="8">
        <v>0</v>
      </c>
      <c r="CI55" s="8">
        <v>0</v>
      </c>
      <c r="CJ55" s="8">
        <v>0</v>
      </c>
      <c r="CK55" s="8">
        <v>32</v>
      </c>
      <c r="CL55" s="8">
        <v>0</v>
      </c>
      <c r="CM55" s="8">
        <v>2</v>
      </c>
      <c r="CO55" s="8">
        <v>0</v>
      </c>
      <c r="CP55" s="8">
        <v>0</v>
      </c>
      <c r="CQ55" s="8">
        <v>2</v>
      </c>
      <c r="CR55" s="8">
        <v>0</v>
      </c>
      <c r="CS55" s="8">
        <v>50</v>
      </c>
      <c r="CT55" s="8">
        <v>0</v>
      </c>
      <c r="CV55" s="8">
        <v>0</v>
      </c>
      <c r="CX55" s="8">
        <v>0</v>
      </c>
      <c r="CY55" s="8">
        <v>50</v>
      </c>
      <c r="CZ55" s="8">
        <v>53</v>
      </c>
      <c r="DC55" s="8">
        <v>0</v>
      </c>
      <c r="DG55" s="8">
        <v>54</v>
      </c>
      <c r="DH55" s="8">
        <v>0</v>
      </c>
      <c r="DI55" s="8">
        <v>0</v>
      </c>
      <c r="DJ55" s="8">
        <v>1</v>
      </c>
      <c r="DK55" s="8">
        <v>2</v>
      </c>
      <c r="DL55" s="8">
        <v>6</v>
      </c>
      <c r="DM55" s="8">
        <v>0</v>
      </c>
      <c r="DN55" s="8">
        <v>0</v>
      </c>
      <c r="DO55" s="8">
        <v>0</v>
      </c>
      <c r="DQ55" s="8">
        <v>21</v>
      </c>
      <c r="DR55" s="8">
        <v>0</v>
      </c>
      <c r="DS55" s="8">
        <v>2</v>
      </c>
      <c r="DU55" s="8">
        <v>0</v>
      </c>
      <c r="DV55" s="8">
        <v>0</v>
      </c>
      <c r="DX55" s="8">
        <v>0</v>
      </c>
      <c r="DZ55" s="8">
        <v>0</v>
      </c>
      <c r="EA55" s="8">
        <v>0</v>
      </c>
      <c r="EB55" s="8">
        <v>0</v>
      </c>
      <c r="ED55" s="2">
        <f t="shared" si="3"/>
        <v>8.9591836734693882</v>
      </c>
      <c r="EE55" s="2">
        <f t="shared" si="4"/>
        <v>2.5598215525060959</v>
      </c>
      <c r="EF55" s="17">
        <f t="shared" si="5"/>
        <v>0.765625</v>
      </c>
      <c r="EH55" s="12">
        <v>0.95833333333333337</v>
      </c>
      <c r="EI55" s="8">
        <v>0</v>
      </c>
      <c r="EJ55" s="8">
        <v>0</v>
      </c>
      <c r="EK55" s="8">
        <v>0</v>
      </c>
      <c r="EL55" s="8">
        <v>0</v>
      </c>
      <c r="EM55" s="8">
        <v>0</v>
      </c>
      <c r="EN55" s="8">
        <v>0</v>
      </c>
      <c r="EO55" s="8">
        <v>0</v>
      </c>
      <c r="EP55" s="8">
        <v>0</v>
      </c>
      <c r="EQ55" s="8">
        <v>0</v>
      </c>
      <c r="ER55" s="8">
        <v>0</v>
      </c>
      <c r="ES55" s="8">
        <v>0</v>
      </c>
      <c r="ET55" s="8">
        <v>0</v>
      </c>
      <c r="EU55" s="8">
        <v>0</v>
      </c>
      <c r="EV55" s="8">
        <v>0</v>
      </c>
      <c r="EW55" s="8">
        <v>0</v>
      </c>
      <c r="EX55" s="8">
        <v>0</v>
      </c>
      <c r="EY55" s="8">
        <v>0</v>
      </c>
      <c r="EZ55" s="8">
        <v>0</v>
      </c>
      <c r="FA55" s="8">
        <v>0</v>
      </c>
      <c r="FB55" s="8">
        <v>17</v>
      </c>
      <c r="FC55" s="8">
        <v>0</v>
      </c>
      <c r="FD55" s="8">
        <v>0</v>
      </c>
      <c r="FE55" s="8">
        <v>1</v>
      </c>
      <c r="FF55" s="8">
        <v>0</v>
      </c>
      <c r="FG55" s="8">
        <v>0</v>
      </c>
      <c r="FH55" s="8">
        <v>15</v>
      </c>
      <c r="FI55" s="8">
        <v>2</v>
      </c>
      <c r="FJ55" s="8">
        <v>0</v>
      </c>
      <c r="FK55" s="8">
        <v>0</v>
      </c>
      <c r="FL55" s="8">
        <v>0</v>
      </c>
      <c r="FM55" s="8">
        <v>0</v>
      </c>
      <c r="FN55" s="8">
        <v>0</v>
      </c>
      <c r="FO55" s="8">
        <v>0</v>
      </c>
      <c r="FP55" s="8">
        <v>0</v>
      </c>
      <c r="FQ55" s="8">
        <v>0</v>
      </c>
      <c r="FR55" s="8">
        <v>0</v>
      </c>
      <c r="FS55" s="8">
        <v>0</v>
      </c>
      <c r="FT55" s="8">
        <v>0</v>
      </c>
      <c r="FU55" s="8">
        <v>14</v>
      </c>
      <c r="FV55" s="8">
        <v>0</v>
      </c>
      <c r="FW55" s="8">
        <v>0</v>
      </c>
      <c r="FX55" s="8">
        <v>0</v>
      </c>
      <c r="FY55" s="8">
        <v>0</v>
      </c>
      <c r="FZ55" s="8">
        <v>0</v>
      </c>
      <c r="GA55" s="8">
        <v>4</v>
      </c>
      <c r="GB55" s="8">
        <v>0</v>
      </c>
      <c r="GC55" s="8">
        <v>0</v>
      </c>
      <c r="GD55" s="8">
        <v>0</v>
      </c>
      <c r="GF55" s="2">
        <f t="shared" si="6"/>
        <v>1.1041666666666667</v>
      </c>
      <c r="GG55" s="2">
        <f t="shared" si="7"/>
        <v>0.54597137012634278</v>
      </c>
      <c r="GH55" s="17">
        <f t="shared" si="8"/>
        <v>1</v>
      </c>
      <c r="GJ55" s="12">
        <v>0.95833333333333337</v>
      </c>
      <c r="GO55" s="8">
        <v>0</v>
      </c>
      <c r="GP55" s="8">
        <v>14</v>
      </c>
      <c r="GR55" s="8">
        <v>2</v>
      </c>
      <c r="GV55" s="8">
        <v>17</v>
      </c>
      <c r="GW55" s="8">
        <v>0</v>
      </c>
      <c r="GX55" s="8">
        <v>0</v>
      </c>
      <c r="GZ55" s="8"/>
      <c r="HB55" s="8">
        <v>0</v>
      </c>
      <c r="HC55" s="8">
        <v>0</v>
      </c>
      <c r="HG55" s="8">
        <v>98</v>
      </c>
      <c r="HH55" s="8">
        <v>3</v>
      </c>
      <c r="HI55" s="8">
        <v>0</v>
      </c>
      <c r="HJ55" s="8">
        <v>0</v>
      </c>
      <c r="HK55" s="8">
        <v>0</v>
      </c>
      <c r="HL55" s="8">
        <v>39</v>
      </c>
      <c r="HM55" s="8">
        <v>0</v>
      </c>
      <c r="HO55" s="8">
        <v>4</v>
      </c>
      <c r="HP55" s="8">
        <v>26</v>
      </c>
      <c r="HQ55" s="8">
        <v>1</v>
      </c>
      <c r="HR55" s="8">
        <v>0</v>
      </c>
      <c r="HS55" s="8">
        <v>4</v>
      </c>
      <c r="HT55" s="8">
        <v>0</v>
      </c>
      <c r="HU55" s="8">
        <v>0</v>
      </c>
      <c r="HV55" s="8">
        <v>0</v>
      </c>
      <c r="HY55" s="8">
        <v>0</v>
      </c>
      <c r="HZ55" s="8">
        <v>0</v>
      </c>
      <c r="IB55" s="8">
        <v>35</v>
      </c>
      <c r="IC55" s="8">
        <v>29</v>
      </c>
      <c r="ID55" s="8">
        <v>3</v>
      </c>
      <c r="IE55" s="8">
        <v>34</v>
      </c>
      <c r="IF55" s="8">
        <v>0</v>
      </c>
      <c r="IH55" s="2">
        <f t="shared" si="9"/>
        <v>10.3</v>
      </c>
      <c r="II55" s="2">
        <f t="shared" si="10"/>
        <v>3.7722976930588961</v>
      </c>
      <c r="IJ55" s="17">
        <f t="shared" si="11"/>
        <v>0.625</v>
      </c>
      <c r="IL55" s="12">
        <v>0.95833333333333337</v>
      </c>
      <c r="IM55" s="1">
        <v>0</v>
      </c>
      <c r="IN55" s="1">
        <v>0</v>
      </c>
      <c r="IO55" s="1">
        <v>0</v>
      </c>
      <c r="IP55" s="1">
        <v>0</v>
      </c>
      <c r="IQ55" s="1">
        <v>0</v>
      </c>
      <c r="IR55" s="1">
        <v>3</v>
      </c>
      <c r="IS55" s="1">
        <v>0</v>
      </c>
      <c r="IT55" s="1">
        <v>0</v>
      </c>
      <c r="IU55" s="1">
        <v>0</v>
      </c>
      <c r="IV55" s="1">
        <v>12</v>
      </c>
      <c r="IW55" s="1">
        <v>0</v>
      </c>
      <c r="IX55" s="1">
        <v>0</v>
      </c>
      <c r="IY55" s="1">
        <v>1</v>
      </c>
      <c r="IZ55" s="1">
        <v>0</v>
      </c>
      <c r="JA55" s="1">
        <v>0</v>
      </c>
      <c r="JB55" s="1">
        <v>0</v>
      </c>
      <c r="JC55" s="1">
        <v>0</v>
      </c>
      <c r="JD55" s="1">
        <v>0</v>
      </c>
      <c r="JE55" s="1">
        <v>0</v>
      </c>
      <c r="JF55" s="1">
        <v>0</v>
      </c>
      <c r="JG55" s="1">
        <v>0</v>
      </c>
      <c r="JH55" s="1">
        <v>0</v>
      </c>
      <c r="JI55" s="1">
        <v>0</v>
      </c>
      <c r="JJ55" s="1">
        <v>0</v>
      </c>
      <c r="JK55" s="1">
        <v>0</v>
      </c>
      <c r="JL55" s="1">
        <v>0</v>
      </c>
      <c r="JM55" s="1">
        <v>0</v>
      </c>
      <c r="JN55" s="1">
        <v>0</v>
      </c>
      <c r="JO55" s="1">
        <v>6</v>
      </c>
      <c r="JP55" s="1">
        <v>13</v>
      </c>
      <c r="JQ55" s="1">
        <v>0</v>
      </c>
      <c r="JR55" s="1">
        <v>0</v>
      </c>
      <c r="JS55" s="1">
        <v>12</v>
      </c>
      <c r="JT55" s="1">
        <v>0</v>
      </c>
      <c r="JU55" s="1">
        <v>0</v>
      </c>
      <c r="JV55" s="1">
        <v>0</v>
      </c>
      <c r="JW55" s="1">
        <v>23</v>
      </c>
      <c r="JX55" s="1">
        <v>13</v>
      </c>
      <c r="JY55" s="1">
        <v>0</v>
      </c>
      <c r="JZ55" s="1">
        <v>2</v>
      </c>
      <c r="KA55" s="1">
        <v>0</v>
      </c>
      <c r="KB55" s="1">
        <v>0</v>
      </c>
      <c r="KC55" s="1">
        <v>16</v>
      </c>
      <c r="KE55" s="1">
        <f t="shared" si="12"/>
        <v>2.3488372093023258</v>
      </c>
      <c r="KF55" s="1">
        <f t="shared" si="13"/>
        <v>0.82317197112961382</v>
      </c>
      <c r="KG55" s="3">
        <f t="shared" si="14"/>
        <v>1</v>
      </c>
      <c r="KI55" s="12">
        <v>0.95833333333333337</v>
      </c>
      <c r="KJ55" s="8">
        <v>0</v>
      </c>
      <c r="KK55" s="8">
        <v>0</v>
      </c>
      <c r="KL55" s="8">
        <v>0</v>
      </c>
      <c r="KM55" s="8">
        <v>0</v>
      </c>
      <c r="KN55" s="8">
        <v>77</v>
      </c>
      <c r="KO55" s="8">
        <v>42</v>
      </c>
      <c r="KP55" s="8">
        <v>0</v>
      </c>
      <c r="KQ55" s="8"/>
      <c r="KR55" s="8"/>
      <c r="KS55" s="8">
        <v>0</v>
      </c>
      <c r="KT55" s="8"/>
      <c r="KU55" s="8">
        <v>8</v>
      </c>
      <c r="KV55" s="8">
        <v>0</v>
      </c>
      <c r="KW55" s="8">
        <v>0</v>
      </c>
      <c r="KX55" s="8">
        <v>5</v>
      </c>
      <c r="KY55" s="8">
        <v>0</v>
      </c>
      <c r="KZ55" s="8">
        <v>0</v>
      </c>
      <c r="LA55" s="8">
        <v>0</v>
      </c>
      <c r="LB55" s="8">
        <v>0</v>
      </c>
      <c r="LC55" s="8">
        <v>0</v>
      </c>
      <c r="LD55" s="8">
        <v>3</v>
      </c>
      <c r="LE55" s="8">
        <v>0</v>
      </c>
      <c r="LF55" s="8">
        <v>0</v>
      </c>
      <c r="LG55" s="8">
        <v>0</v>
      </c>
      <c r="LH55" s="8">
        <v>0</v>
      </c>
      <c r="LI55" s="8">
        <v>0</v>
      </c>
      <c r="LJ55" s="8">
        <v>7</v>
      </c>
      <c r="LK55" s="8">
        <v>0</v>
      </c>
      <c r="LL55" s="8">
        <v>0</v>
      </c>
      <c r="LM55" s="8">
        <v>13</v>
      </c>
      <c r="LN55" s="8">
        <v>0</v>
      </c>
      <c r="LO55" s="8">
        <v>0</v>
      </c>
      <c r="LP55" s="8">
        <v>0</v>
      </c>
      <c r="LQ55" s="8">
        <v>18</v>
      </c>
      <c r="LR55" s="8">
        <v>0</v>
      </c>
      <c r="LS55" s="8">
        <v>0</v>
      </c>
      <c r="LT55" s="8">
        <v>0</v>
      </c>
      <c r="LU55" s="8">
        <v>0</v>
      </c>
      <c r="LV55" s="8">
        <v>7</v>
      </c>
      <c r="LW55" s="8">
        <v>0</v>
      </c>
      <c r="LX55" s="8">
        <v>0</v>
      </c>
      <c r="LY55" s="8">
        <v>0</v>
      </c>
      <c r="LZ55" s="8">
        <v>0</v>
      </c>
      <c r="MA55" s="8">
        <v>0</v>
      </c>
      <c r="MB55" s="8">
        <v>0</v>
      </c>
      <c r="MD55" s="1">
        <f t="shared" si="15"/>
        <v>4.2857142857142856</v>
      </c>
      <c r="ME55" s="1">
        <f t="shared" si="16"/>
        <v>2.1022872656080756</v>
      </c>
      <c r="MF55" s="3">
        <f t="shared" si="17"/>
        <v>0.93333333333333335</v>
      </c>
    </row>
    <row r="56" spans="1:344" x14ac:dyDescent="0.55000000000000004">
      <c r="A56" s="12">
        <v>0.97916666666666663</v>
      </c>
      <c r="B56" s="8">
        <v>6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4</v>
      </c>
      <c r="I56" s="8">
        <v>0</v>
      </c>
      <c r="J56" s="8">
        <v>15</v>
      </c>
      <c r="K56" s="8">
        <v>4</v>
      </c>
      <c r="L56" s="8">
        <v>48</v>
      </c>
      <c r="M56" s="8">
        <v>1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Y56" s="8">
        <v>0</v>
      </c>
      <c r="Z56" s="8">
        <v>0</v>
      </c>
      <c r="AA56" s="8">
        <v>28</v>
      </c>
      <c r="AB56" s="8">
        <v>0</v>
      </c>
      <c r="AC56" s="8">
        <v>0</v>
      </c>
      <c r="AD56" s="8">
        <v>7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10</v>
      </c>
      <c r="AK56" s="8">
        <v>12</v>
      </c>
      <c r="AL56" s="8">
        <v>1</v>
      </c>
      <c r="AM56" s="8">
        <v>34</v>
      </c>
      <c r="AN56" s="8">
        <v>8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0</v>
      </c>
      <c r="AU56" s="8">
        <v>2</v>
      </c>
      <c r="AV56" s="8">
        <v>2</v>
      </c>
      <c r="AW56" s="8">
        <v>5</v>
      </c>
      <c r="AX56" s="8">
        <v>0</v>
      </c>
      <c r="AY56" s="8">
        <v>10</v>
      </c>
      <c r="AZ56" s="8">
        <v>1</v>
      </c>
      <c r="BA56" s="8">
        <v>0</v>
      </c>
      <c r="BB56" s="8">
        <v>0</v>
      </c>
      <c r="BC56" s="8">
        <v>0</v>
      </c>
      <c r="BD56" s="8">
        <v>0</v>
      </c>
      <c r="BE56" s="8">
        <v>0</v>
      </c>
      <c r="BF56" s="8">
        <v>0</v>
      </c>
      <c r="BG56" s="8">
        <v>11</v>
      </c>
      <c r="BH56" s="8">
        <v>4</v>
      </c>
      <c r="BI56" s="8">
        <v>0</v>
      </c>
      <c r="BJ56" s="8">
        <v>1</v>
      </c>
      <c r="BL56" s="2">
        <f t="shared" si="0"/>
        <v>3.5666666666666669</v>
      </c>
      <c r="BM56" s="2">
        <f t="shared" si="1"/>
        <v>1.1154707315384929</v>
      </c>
      <c r="BN56" s="17">
        <f t="shared" si="2"/>
        <v>0.98360655737704916</v>
      </c>
      <c r="BP56" s="12">
        <v>0.97916666666666663</v>
      </c>
      <c r="BQ56" s="8">
        <v>5</v>
      </c>
      <c r="BR56" s="8">
        <v>0</v>
      </c>
      <c r="BS56" s="8">
        <v>0</v>
      </c>
      <c r="BT56" s="8">
        <v>6</v>
      </c>
      <c r="BV56" s="8">
        <v>0</v>
      </c>
      <c r="BW56" s="8">
        <v>52</v>
      </c>
      <c r="BX56" s="8">
        <v>0</v>
      </c>
      <c r="BY56" s="8">
        <v>0</v>
      </c>
      <c r="BZ56" s="8">
        <v>0</v>
      </c>
      <c r="CA56" s="8">
        <v>51</v>
      </c>
      <c r="CB56" s="8">
        <v>0</v>
      </c>
      <c r="CC56" s="8">
        <v>11</v>
      </c>
      <c r="CD56" s="8">
        <v>0</v>
      </c>
      <c r="CF56" s="8">
        <v>0</v>
      </c>
      <c r="CH56" s="8">
        <v>0</v>
      </c>
      <c r="CI56" s="8">
        <v>0</v>
      </c>
      <c r="CJ56" s="8">
        <v>0</v>
      </c>
      <c r="CK56" s="8">
        <v>48</v>
      </c>
      <c r="CL56" s="8">
        <v>0</v>
      </c>
      <c r="CM56" s="8">
        <v>0</v>
      </c>
      <c r="CO56" s="8">
        <v>0</v>
      </c>
      <c r="CP56" s="8">
        <v>0</v>
      </c>
      <c r="CQ56" s="8">
        <v>2</v>
      </c>
      <c r="CR56" s="8">
        <v>0</v>
      </c>
      <c r="CS56" s="8">
        <v>41</v>
      </c>
      <c r="CT56" s="8">
        <v>0</v>
      </c>
      <c r="CV56" s="8">
        <v>0</v>
      </c>
      <c r="CX56" s="8">
        <v>0</v>
      </c>
      <c r="CY56" s="8">
        <v>65</v>
      </c>
      <c r="CZ56" s="8">
        <v>77</v>
      </c>
      <c r="DC56" s="8">
        <v>0</v>
      </c>
      <c r="DG56" s="8">
        <v>10</v>
      </c>
      <c r="DH56" s="8">
        <v>0</v>
      </c>
      <c r="DI56" s="8">
        <v>0</v>
      </c>
      <c r="DJ56" s="8">
        <v>2</v>
      </c>
      <c r="DK56" s="8">
        <v>13</v>
      </c>
      <c r="DL56" s="8">
        <v>4</v>
      </c>
      <c r="DM56" s="8">
        <v>0</v>
      </c>
      <c r="DN56" s="8">
        <v>0</v>
      </c>
      <c r="DO56" s="8">
        <v>0</v>
      </c>
      <c r="DQ56" s="8">
        <v>21</v>
      </c>
      <c r="DR56" s="8">
        <v>6</v>
      </c>
      <c r="DS56" s="8">
        <v>10</v>
      </c>
      <c r="DU56" s="8">
        <v>3</v>
      </c>
      <c r="DV56" s="8">
        <v>0</v>
      </c>
      <c r="DX56" s="8">
        <v>0</v>
      </c>
      <c r="DZ56" s="8">
        <v>0</v>
      </c>
      <c r="EA56" s="8">
        <v>0</v>
      </c>
      <c r="EB56" s="8">
        <v>0</v>
      </c>
      <c r="ED56" s="2">
        <f t="shared" si="3"/>
        <v>8.7142857142857135</v>
      </c>
      <c r="EE56" s="2">
        <f t="shared" si="4"/>
        <v>2.6713394433820477</v>
      </c>
      <c r="EF56" s="17">
        <f t="shared" si="5"/>
        <v>0.765625</v>
      </c>
      <c r="EH56" s="12">
        <v>0.97916666666666663</v>
      </c>
      <c r="EI56" s="8">
        <v>0</v>
      </c>
      <c r="EJ56" s="8">
        <v>0</v>
      </c>
      <c r="EK56" s="8">
        <v>0</v>
      </c>
      <c r="EL56" s="8">
        <v>0</v>
      </c>
      <c r="EM56" s="8">
        <v>0</v>
      </c>
      <c r="EN56" s="8">
        <v>0</v>
      </c>
      <c r="EO56" s="8">
        <v>0</v>
      </c>
      <c r="EP56" s="8">
        <v>0</v>
      </c>
      <c r="EQ56" s="8">
        <v>0</v>
      </c>
      <c r="ER56" s="8">
        <v>0</v>
      </c>
      <c r="ES56" s="8">
        <v>0</v>
      </c>
      <c r="ET56" s="8">
        <v>0</v>
      </c>
      <c r="EU56" s="8">
        <v>0</v>
      </c>
      <c r="EV56" s="8">
        <v>0</v>
      </c>
      <c r="EW56" s="8">
        <v>0</v>
      </c>
      <c r="EX56" s="8">
        <v>0</v>
      </c>
      <c r="EY56" s="8">
        <v>0</v>
      </c>
      <c r="EZ56" s="8">
        <v>0</v>
      </c>
      <c r="FA56" s="8">
        <v>0</v>
      </c>
      <c r="FB56" s="8">
        <v>41</v>
      </c>
      <c r="FC56" s="8">
        <v>0</v>
      </c>
      <c r="FD56" s="8">
        <v>0</v>
      </c>
      <c r="FE56" s="8">
        <v>0</v>
      </c>
      <c r="FF56" s="8">
        <v>0</v>
      </c>
      <c r="FG56" s="8">
        <v>0</v>
      </c>
      <c r="FH56" s="8">
        <v>33</v>
      </c>
      <c r="FI56" s="8">
        <v>0</v>
      </c>
      <c r="FJ56" s="8">
        <v>0</v>
      </c>
      <c r="FK56" s="8">
        <v>0</v>
      </c>
      <c r="FL56" s="8">
        <v>0</v>
      </c>
      <c r="FM56" s="8">
        <v>0</v>
      </c>
      <c r="FN56" s="8">
        <v>0</v>
      </c>
      <c r="FO56" s="8">
        <v>0</v>
      </c>
      <c r="FP56" s="8">
        <v>0</v>
      </c>
      <c r="FQ56" s="8">
        <v>0</v>
      </c>
      <c r="FR56" s="8">
        <v>0</v>
      </c>
      <c r="FS56" s="8">
        <v>0</v>
      </c>
      <c r="FT56" s="8">
        <v>0</v>
      </c>
      <c r="FU56" s="8">
        <v>22</v>
      </c>
      <c r="FV56" s="8">
        <v>0</v>
      </c>
      <c r="FW56" s="8">
        <v>0</v>
      </c>
      <c r="FX56" s="8">
        <v>0</v>
      </c>
      <c r="FY56" s="8">
        <v>0</v>
      </c>
      <c r="FZ56" s="8">
        <v>0</v>
      </c>
      <c r="GA56" s="8">
        <v>10</v>
      </c>
      <c r="GB56" s="8">
        <v>0</v>
      </c>
      <c r="GC56" s="8">
        <v>0</v>
      </c>
      <c r="GD56" s="8">
        <v>0</v>
      </c>
      <c r="GF56" s="2">
        <f t="shared" si="6"/>
        <v>2.2083333333333335</v>
      </c>
      <c r="GG56" s="2">
        <f t="shared" si="7"/>
        <v>1.1759854526608635</v>
      </c>
      <c r="GH56" s="17">
        <f t="shared" si="8"/>
        <v>1</v>
      </c>
      <c r="GJ56" s="12">
        <v>0.97916666666666663</v>
      </c>
      <c r="GO56" s="8">
        <v>0</v>
      </c>
      <c r="GP56" s="8">
        <v>0</v>
      </c>
      <c r="GR56" s="8">
        <v>0</v>
      </c>
      <c r="GV56" s="8">
        <v>14</v>
      </c>
      <c r="GW56" s="8">
        <v>0</v>
      </c>
      <c r="GX56" s="8">
        <v>0</v>
      </c>
      <c r="GZ56" s="8"/>
      <c r="HB56" s="8">
        <v>0</v>
      </c>
      <c r="HC56" s="8">
        <v>0</v>
      </c>
      <c r="HG56" s="8">
        <v>88</v>
      </c>
      <c r="HI56" s="8">
        <v>0</v>
      </c>
      <c r="HJ56" s="8">
        <v>0</v>
      </c>
      <c r="HK56" s="8">
        <v>3</v>
      </c>
      <c r="HL56" s="8">
        <v>38</v>
      </c>
      <c r="HM56" s="8">
        <v>0</v>
      </c>
      <c r="HO56" s="8">
        <v>0</v>
      </c>
      <c r="HP56" s="8">
        <v>42</v>
      </c>
      <c r="HQ56" s="8">
        <v>0</v>
      </c>
      <c r="HR56" s="8">
        <v>0</v>
      </c>
      <c r="HS56" s="8">
        <v>8</v>
      </c>
      <c r="HT56" s="8">
        <v>0</v>
      </c>
      <c r="HU56" s="8">
        <v>0</v>
      </c>
      <c r="HV56" s="8">
        <v>0</v>
      </c>
      <c r="HY56" s="8">
        <v>0</v>
      </c>
      <c r="HZ56" s="8">
        <v>0</v>
      </c>
      <c r="IB56" s="8">
        <v>22</v>
      </c>
      <c r="IC56" s="8">
        <v>23</v>
      </c>
      <c r="ID56" s="8">
        <v>1</v>
      </c>
      <c r="IE56" s="8">
        <v>1</v>
      </c>
      <c r="IF56" s="8">
        <v>0</v>
      </c>
      <c r="IH56" s="2">
        <f t="shared" si="9"/>
        <v>8.2758620689655178</v>
      </c>
      <c r="II56" s="2">
        <f t="shared" si="10"/>
        <v>3.5528717835928987</v>
      </c>
      <c r="IJ56" s="17">
        <f t="shared" si="11"/>
        <v>0.60416666666666663</v>
      </c>
      <c r="IL56" s="12">
        <v>0.97916666666666663</v>
      </c>
      <c r="IM56" s="1">
        <v>0</v>
      </c>
      <c r="IN56" s="1">
        <v>0</v>
      </c>
      <c r="IO56" s="1">
        <v>0</v>
      </c>
      <c r="IP56" s="1">
        <v>0</v>
      </c>
      <c r="IQ56" s="1">
        <v>0</v>
      </c>
      <c r="IR56" s="1">
        <v>33</v>
      </c>
      <c r="IS56" s="1">
        <v>0</v>
      </c>
      <c r="IT56" s="1">
        <v>0</v>
      </c>
      <c r="IU56" s="1">
        <v>0</v>
      </c>
      <c r="IV56" s="1">
        <v>0</v>
      </c>
      <c r="IW56" s="1">
        <v>0</v>
      </c>
      <c r="IX56" s="1">
        <v>0</v>
      </c>
      <c r="IY56" s="1">
        <v>0</v>
      </c>
      <c r="IZ56" s="1">
        <v>0</v>
      </c>
      <c r="JA56" s="1">
        <v>0</v>
      </c>
      <c r="JB56" s="1">
        <v>0</v>
      </c>
      <c r="JC56" s="1">
        <v>0</v>
      </c>
      <c r="JD56" s="1">
        <v>0</v>
      </c>
      <c r="JE56" s="1">
        <v>0</v>
      </c>
      <c r="JF56" s="1">
        <v>0</v>
      </c>
      <c r="JG56" s="1">
        <v>34</v>
      </c>
      <c r="JH56" s="1">
        <v>0</v>
      </c>
      <c r="JI56" s="1">
        <v>0</v>
      </c>
      <c r="JJ56" s="1">
        <v>0</v>
      </c>
      <c r="JK56" s="1">
        <v>0</v>
      </c>
      <c r="JL56" s="1">
        <v>0</v>
      </c>
      <c r="JM56" s="1">
        <v>0</v>
      </c>
      <c r="JN56" s="1">
        <v>10</v>
      </c>
      <c r="JO56" s="1">
        <v>14</v>
      </c>
      <c r="JP56" s="1">
        <v>35</v>
      </c>
      <c r="JQ56" s="1">
        <v>0</v>
      </c>
      <c r="JR56" s="1">
        <v>0</v>
      </c>
      <c r="JS56" s="1">
        <v>24</v>
      </c>
      <c r="JT56" s="1">
        <v>0</v>
      </c>
      <c r="JU56" s="1">
        <v>12</v>
      </c>
      <c r="JV56" s="1">
        <v>0</v>
      </c>
      <c r="JW56" s="1">
        <v>0</v>
      </c>
      <c r="JX56" s="1">
        <v>0</v>
      </c>
      <c r="JY56" s="1">
        <v>0</v>
      </c>
      <c r="JZ56" s="1">
        <v>0</v>
      </c>
      <c r="KA56" s="1">
        <v>0</v>
      </c>
      <c r="KB56" s="1">
        <v>0</v>
      </c>
      <c r="KC56" s="1">
        <v>7</v>
      </c>
      <c r="KE56" s="1">
        <f t="shared" si="12"/>
        <v>3.9302325581395348</v>
      </c>
      <c r="KF56" s="1">
        <f t="shared" si="13"/>
        <v>1.4639996447925161</v>
      </c>
      <c r="KG56" s="3">
        <f t="shared" si="14"/>
        <v>1</v>
      </c>
      <c r="KI56" s="12">
        <v>0.97916666666666663</v>
      </c>
      <c r="KJ56" s="8">
        <v>1</v>
      </c>
      <c r="KK56" s="8">
        <v>0</v>
      </c>
      <c r="KL56" s="8">
        <v>2</v>
      </c>
      <c r="KM56" s="8">
        <v>0</v>
      </c>
      <c r="KN56" s="8">
        <v>62</v>
      </c>
      <c r="KO56" s="8">
        <v>46</v>
      </c>
      <c r="KP56" s="8">
        <v>5</v>
      </c>
      <c r="KQ56" s="8"/>
      <c r="KR56" s="8"/>
      <c r="KS56" s="8">
        <v>0</v>
      </c>
      <c r="KT56" s="8"/>
      <c r="KU56" s="8">
        <v>6</v>
      </c>
      <c r="KV56" s="8">
        <v>0</v>
      </c>
      <c r="KW56" s="8">
        <v>0</v>
      </c>
      <c r="KX56" s="8">
        <v>0</v>
      </c>
      <c r="KY56" s="8">
        <v>0</v>
      </c>
      <c r="KZ56" s="8">
        <v>0</v>
      </c>
      <c r="LA56" s="8">
        <v>0</v>
      </c>
      <c r="LB56" s="8">
        <v>0</v>
      </c>
      <c r="LC56" s="8">
        <v>0</v>
      </c>
      <c r="LD56" s="8">
        <v>0</v>
      </c>
      <c r="LE56" s="8">
        <v>0</v>
      </c>
      <c r="LF56" s="8">
        <v>5</v>
      </c>
      <c r="LG56" s="8">
        <v>0</v>
      </c>
      <c r="LH56" s="8">
        <v>0</v>
      </c>
      <c r="LI56" s="8">
        <v>0</v>
      </c>
      <c r="LJ56" s="8">
        <v>8</v>
      </c>
      <c r="LK56" s="8">
        <v>0</v>
      </c>
      <c r="LL56" s="8">
        <v>1</v>
      </c>
      <c r="LM56" s="8">
        <v>0</v>
      </c>
      <c r="LN56" s="8">
        <v>0</v>
      </c>
      <c r="LO56" s="8">
        <v>0</v>
      </c>
      <c r="LP56" s="8">
        <v>0</v>
      </c>
      <c r="LQ56" s="8">
        <v>0</v>
      </c>
      <c r="LR56" s="8">
        <v>0</v>
      </c>
      <c r="LS56" s="8">
        <v>0</v>
      </c>
      <c r="LT56" s="8">
        <v>0</v>
      </c>
      <c r="LU56" s="8">
        <v>0</v>
      </c>
      <c r="LV56" s="8">
        <v>0</v>
      </c>
      <c r="LW56" s="8">
        <v>0</v>
      </c>
      <c r="LX56" s="8">
        <v>0</v>
      </c>
      <c r="LY56" s="8">
        <v>1</v>
      </c>
      <c r="LZ56" s="8">
        <v>7</v>
      </c>
      <c r="MA56" s="8">
        <v>0</v>
      </c>
      <c r="MB56" s="8">
        <v>0</v>
      </c>
      <c r="MD56" s="1">
        <f t="shared" si="15"/>
        <v>3.4285714285714284</v>
      </c>
      <c r="ME56" s="1">
        <f t="shared" si="16"/>
        <v>1.814940849460843</v>
      </c>
      <c r="MF56" s="3">
        <f t="shared" si="17"/>
        <v>0.93333333333333335</v>
      </c>
    </row>
    <row r="57" spans="1:344" x14ac:dyDescent="0.55000000000000004">
      <c r="A57" s="12">
        <v>0</v>
      </c>
      <c r="B57" s="8">
        <v>18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9</v>
      </c>
      <c r="I57" s="8">
        <v>0</v>
      </c>
      <c r="J57" s="8">
        <v>18</v>
      </c>
      <c r="K57" s="8">
        <v>1</v>
      </c>
      <c r="L57" s="8">
        <v>21</v>
      </c>
      <c r="M57" s="8">
        <v>3</v>
      </c>
      <c r="N57" s="8">
        <v>0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Y57" s="8">
        <v>0</v>
      </c>
      <c r="Z57" s="8">
        <v>67</v>
      </c>
      <c r="AA57" s="8">
        <v>0</v>
      </c>
      <c r="AB57" s="8">
        <v>0</v>
      </c>
      <c r="AC57" s="8">
        <v>0</v>
      </c>
      <c r="AD57" s="8">
        <v>28</v>
      </c>
      <c r="AE57" s="8">
        <v>0</v>
      </c>
      <c r="AF57" s="8">
        <v>10</v>
      </c>
      <c r="AG57" s="8">
        <v>0</v>
      </c>
      <c r="AH57" s="8">
        <v>0</v>
      </c>
      <c r="AI57" s="8">
        <v>0</v>
      </c>
      <c r="AJ57" s="8">
        <v>19</v>
      </c>
      <c r="AK57" s="8">
        <v>6</v>
      </c>
      <c r="AL57" s="8">
        <v>3</v>
      </c>
      <c r="AM57" s="8">
        <v>13</v>
      </c>
      <c r="AN57" s="8">
        <v>36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2</v>
      </c>
      <c r="AV57" s="8">
        <v>19</v>
      </c>
      <c r="AW57" s="8">
        <v>0</v>
      </c>
      <c r="AX57" s="8">
        <v>0</v>
      </c>
      <c r="AY57" s="8">
        <v>1</v>
      </c>
      <c r="AZ57" s="8">
        <v>3</v>
      </c>
      <c r="BA57" s="8">
        <v>0</v>
      </c>
      <c r="BB57" s="8">
        <v>0</v>
      </c>
      <c r="BC57" s="8">
        <v>0</v>
      </c>
      <c r="BD57" s="8">
        <v>0</v>
      </c>
      <c r="BE57" s="8">
        <v>0</v>
      </c>
      <c r="BF57" s="8">
        <v>0</v>
      </c>
      <c r="BG57" s="8">
        <v>3</v>
      </c>
      <c r="BH57" s="8">
        <v>1</v>
      </c>
      <c r="BI57" s="8">
        <v>0</v>
      </c>
      <c r="BJ57" s="8">
        <v>23</v>
      </c>
      <c r="BL57" s="2">
        <f t="shared" si="0"/>
        <v>5.0666666666666664</v>
      </c>
      <c r="BM57" s="2">
        <f t="shared" si="1"/>
        <v>1.4841662741048278</v>
      </c>
      <c r="BN57" s="17">
        <f t="shared" si="2"/>
        <v>0.98360655737704916</v>
      </c>
      <c r="BP57" s="12">
        <v>0</v>
      </c>
      <c r="BQ57" s="8">
        <v>21</v>
      </c>
      <c r="BR57" s="8">
        <v>8</v>
      </c>
      <c r="BS57" s="8">
        <v>0</v>
      </c>
      <c r="BT57" s="8">
        <v>0</v>
      </c>
      <c r="BV57" s="8">
        <v>0</v>
      </c>
      <c r="BW57" s="8">
        <v>34</v>
      </c>
      <c r="BX57" s="8">
        <v>0</v>
      </c>
      <c r="BY57" s="8">
        <v>0</v>
      </c>
      <c r="BZ57" s="8">
        <v>0</v>
      </c>
      <c r="CA57" s="8">
        <v>58</v>
      </c>
      <c r="CB57" s="8">
        <v>0</v>
      </c>
      <c r="CC57" s="8">
        <v>11</v>
      </c>
      <c r="CD57" s="8">
        <v>0</v>
      </c>
      <c r="CF57" s="8">
        <v>0</v>
      </c>
      <c r="CH57" s="8">
        <v>0</v>
      </c>
      <c r="CI57" s="8">
        <v>0</v>
      </c>
      <c r="CJ57" s="8">
        <v>0</v>
      </c>
      <c r="CK57" s="8">
        <v>37</v>
      </c>
      <c r="CL57" s="8">
        <v>0</v>
      </c>
      <c r="CM57" s="8">
        <v>0</v>
      </c>
      <c r="CO57" s="8">
        <v>0</v>
      </c>
      <c r="CP57" s="8">
        <v>4</v>
      </c>
      <c r="CQ57" s="8">
        <v>0</v>
      </c>
      <c r="CR57" s="8">
        <v>0</v>
      </c>
      <c r="CS57" s="8">
        <v>34</v>
      </c>
      <c r="CT57" s="8">
        <v>0</v>
      </c>
      <c r="CV57" s="8">
        <v>0</v>
      </c>
      <c r="CX57" s="8">
        <v>0</v>
      </c>
      <c r="CY57" s="8">
        <v>49</v>
      </c>
      <c r="CZ57" s="8">
        <v>59</v>
      </c>
      <c r="DC57" s="8">
        <v>0</v>
      </c>
      <c r="DG57" s="8">
        <v>28</v>
      </c>
      <c r="DH57" s="8">
        <v>0</v>
      </c>
      <c r="DI57" s="8">
        <v>0</v>
      </c>
      <c r="DJ57" s="8">
        <v>0</v>
      </c>
      <c r="DK57" s="8">
        <v>6</v>
      </c>
      <c r="DL57" s="8">
        <v>16</v>
      </c>
      <c r="DM57" s="8">
        <v>0</v>
      </c>
      <c r="DN57" s="8">
        <v>0</v>
      </c>
      <c r="DO57" s="8">
        <v>0</v>
      </c>
      <c r="DQ57" s="8">
        <v>31</v>
      </c>
      <c r="DS57" s="8">
        <v>1</v>
      </c>
      <c r="DU57" s="8">
        <v>3</v>
      </c>
      <c r="DV57" s="8">
        <v>0</v>
      </c>
      <c r="DX57" s="8">
        <v>0</v>
      </c>
      <c r="DZ57" s="8">
        <v>0</v>
      </c>
      <c r="EA57" s="8">
        <v>0</v>
      </c>
      <c r="EB57" s="8">
        <v>0</v>
      </c>
      <c r="ED57" s="2">
        <f t="shared" si="3"/>
        <v>8.3333333333333339</v>
      </c>
      <c r="EE57" s="2">
        <f t="shared" si="4"/>
        <v>2.3333333333333335</v>
      </c>
      <c r="EF57" s="17">
        <f t="shared" si="5"/>
        <v>0.75</v>
      </c>
      <c r="EH57" s="12">
        <v>0</v>
      </c>
      <c r="EI57" s="8">
        <v>0</v>
      </c>
      <c r="EJ57" s="8">
        <v>0</v>
      </c>
      <c r="EK57" s="8">
        <v>0</v>
      </c>
      <c r="EL57" s="8">
        <v>0</v>
      </c>
      <c r="EM57" s="8">
        <v>0</v>
      </c>
      <c r="EN57" s="8">
        <v>0</v>
      </c>
      <c r="EO57" s="8">
        <v>0</v>
      </c>
      <c r="EP57" s="8">
        <v>0</v>
      </c>
      <c r="EQ57" s="8">
        <v>15</v>
      </c>
      <c r="ER57" s="8">
        <v>0</v>
      </c>
      <c r="ES57" s="8">
        <v>0</v>
      </c>
      <c r="ET57" s="8">
        <v>0</v>
      </c>
      <c r="EU57" s="8">
        <v>0</v>
      </c>
      <c r="EV57" s="8">
        <v>0</v>
      </c>
      <c r="EW57" s="8">
        <v>0</v>
      </c>
      <c r="EX57" s="8">
        <v>1</v>
      </c>
      <c r="EY57" s="8">
        <v>2</v>
      </c>
      <c r="EZ57" s="8">
        <v>0</v>
      </c>
      <c r="FA57" s="8">
        <v>0</v>
      </c>
      <c r="FB57" s="8">
        <v>0</v>
      </c>
      <c r="FC57" s="8">
        <v>0</v>
      </c>
      <c r="FD57" s="8">
        <v>0</v>
      </c>
      <c r="FE57" s="8">
        <v>0</v>
      </c>
      <c r="FF57" s="8">
        <v>0</v>
      </c>
      <c r="FG57" s="8">
        <v>0</v>
      </c>
      <c r="FH57" s="8">
        <v>34</v>
      </c>
      <c r="FI57" s="8">
        <v>0</v>
      </c>
      <c r="FJ57" s="8">
        <v>0</v>
      </c>
      <c r="FK57" s="8">
        <v>0</v>
      </c>
      <c r="FL57" s="8">
        <v>0</v>
      </c>
      <c r="FM57" s="8">
        <v>0</v>
      </c>
      <c r="FN57" s="8">
        <v>0</v>
      </c>
      <c r="FO57" s="8">
        <v>0</v>
      </c>
      <c r="FP57" s="8">
        <v>0</v>
      </c>
      <c r="FQ57" s="8">
        <v>0</v>
      </c>
      <c r="FR57" s="8">
        <v>0</v>
      </c>
      <c r="FS57" s="8">
        <v>0</v>
      </c>
      <c r="FT57" s="8">
        <v>0</v>
      </c>
      <c r="FU57" s="8">
        <v>0</v>
      </c>
      <c r="FV57" s="8">
        <v>0</v>
      </c>
      <c r="FW57" s="8">
        <v>0</v>
      </c>
      <c r="FX57" s="8">
        <v>0</v>
      </c>
      <c r="FY57" s="8">
        <v>0</v>
      </c>
      <c r="FZ57" s="8">
        <v>0</v>
      </c>
      <c r="GA57" s="8">
        <v>7</v>
      </c>
      <c r="GB57" s="8">
        <v>0</v>
      </c>
      <c r="GC57" s="8">
        <v>0</v>
      </c>
      <c r="GD57" s="8">
        <v>0</v>
      </c>
      <c r="GF57" s="2">
        <f t="shared" si="6"/>
        <v>1.2291666666666667</v>
      </c>
      <c r="GG57" s="2">
        <f t="shared" si="7"/>
        <v>0.77713306507149948</v>
      </c>
      <c r="GH57" s="17">
        <f t="shared" si="8"/>
        <v>1</v>
      </c>
      <c r="GJ57" s="12">
        <v>0</v>
      </c>
      <c r="GO57" s="8">
        <v>0</v>
      </c>
      <c r="GP57" s="8">
        <v>32</v>
      </c>
      <c r="GR57" s="8">
        <v>4</v>
      </c>
      <c r="GV57" s="8">
        <v>22</v>
      </c>
      <c r="GW57" s="8">
        <v>0</v>
      </c>
      <c r="GX57" s="8">
        <v>0</v>
      </c>
      <c r="GZ57" s="8"/>
      <c r="HB57" s="8">
        <v>0</v>
      </c>
      <c r="HC57" s="8">
        <v>0</v>
      </c>
      <c r="HG57" s="8">
        <v>78</v>
      </c>
      <c r="HI57" s="8">
        <v>0</v>
      </c>
      <c r="HJ57" s="8">
        <v>1</v>
      </c>
      <c r="HK57" s="8">
        <v>3</v>
      </c>
      <c r="HL57" s="8">
        <v>50</v>
      </c>
      <c r="HM57" s="8">
        <v>0</v>
      </c>
      <c r="HO57" s="8">
        <v>5</v>
      </c>
      <c r="HP57" s="8">
        <v>29</v>
      </c>
      <c r="HQ57" s="8">
        <v>0</v>
      </c>
      <c r="HR57" s="8">
        <v>0</v>
      </c>
      <c r="HS57" s="8">
        <v>0</v>
      </c>
      <c r="HT57" s="8">
        <v>0</v>
      </c>
      <c r="HU57" s="8">
        <v>0</v>
      </c>
      <c r="HV57" s="8">
        <v>0</v>
      </c>
      <c r="HY57" s="8">
        <v>0</v>
      </c>
      <c r="HZ57" s="8">
        <v>0</v>
      </c>
      <c r="IB57" s="8">
        <v>18</v>
      </c>
      <c r="IC57" s="8">
        <v>31</v>
      </c>
      <c r="IE57" s="8">
        <v>23</v>
      </c>
      <c r="IF57" s="8">
        <v>0</v>
      </c>
      <c r="IH57" s="2">
        <f t="shared" si="9"/>
        <v>10.571428571428571</v>
      </c>
      <c r="II57" s="2">
        <f t="shared" si="10"/>
        <v>3.5762401450696593</v>
      </c>
      <c r="IJ57" s="17">
        <f t="shared" si="11"/>
        <v>0.58333333333333337</v>
      </c>
      <c r="IL57" s="12">
        <v>0</v>
      </c>
      <c r="IM57" s="1">
        <v>0</v>
      </c>
      <c r="IN57" s="1">
        <v>0</v>
      </c>
      <c r="IO57" s="1">
        <v>0</v>
      </c>
      <c r="IP57" s="1">
        <v>0</v>
      </c>
      <c r="IQ57" s="1">
        <v>0</v>
      </c>
      <c r="IR57" s="1">
        <v>17</v>
      </c>
      <c r="IS57" s="1">
        <v>0</v>
      </c>
      <c r="IT57" s="1">
        <v>0</v>
      </c>
      <c r="IU57" s="1">
        <v>0</v>
      </c>
      <c r="IV57" s="1">
        <v>2</v>
      </c>
      <c r="IW57" s="1">
        <v>0</v>
      </c>
      <c r="IX57" s="1">
        <v>0</v>
      </c>
      <c r="IY57" s="1">
        <v>1</v>
      </c>
      <c r="IZ57" s="1">
        <v>0</v>
      </c>
      <c r="JA57" s="1">
        <v>0</v>
      </c>
      <c r="JB57" s="1">
        <v>0</v>
      </c>
      <c r="JC57" s="1">
        <v>0</v>
      </c>
      <c r="JD57" s="1">
        <v>0</v>
      </c>
      <c r="JE57" s="1">
        <v>0</v>
      </c>
      <c r="JF57" s="1">
        <v>0</v>
      </c>
      <c r="JG57" s="1">
        <v>0</v>
      </c>
      <c r="JH57" s="1">
        <v>8</v>
      </c>
      <c r="JI57" s="1">
        <v>0</v>
      </c>
      <c r="JJ57" s="1">
        <v>0</v>
      </c>
      <c r="JK57" s="1">
        <v>13</v>
      </c>
      <c r="JL57" s="1">
        <v>0</v>
      </c>
      <c r="JM57" s="1">
        <v>0</v>
      </c>
      <c r="JN57" s="1">
        <v>5</v>
      </c>
      <c r="JO57" s="1">
        <v>0</v>
      </c>
      <c r="JP57" s="1">
        <v>9</v>
      </c>
      <c r="JQ57" s="1">
        <v>0</v>
      </c>
      <c r="JR57" s="1">
        <v>0</v>
      </c>
      <c r="JS57" s="1">
        <v>2</v>
      </c>
      <c r="JT57" s="1">
        <v>5</v>
      </c>
      <c r="JU57" s="1">
        <v>14</v>
      </c>
      <c r="JV57" s="1">
        <v>0</v>
      </c>
      <c r="JW57" s="1">
        <v>0</v>
      </c>
      <c r="JX57" s="1">
        <v>0</v>
      </c>
      <c r="JY57" s="1">
        <v>0</v>
      </c>
      <c r="JZ57" s="1">
        <v>30</v>
      </c>
      <c r="KA57" s="1">
        <v>0</v>
      </c>
      <c r="KB57" s="1">
        <v>43</v>
      </c>
      <c r="KC57" s="1">
        <v>2</v>
      </c>
      <c r="KE57" s="1">
        <f t="shared" si="12"/>
        <v>3.5116279069767442</v>
      </c>
      <c r="KF57" s="1">
        <f t="shared" si="13"/>
        <v>1.3060774937720292</v>
      </c>
      <c r="KG57" s="3">
        <f t="shared" si="14"/>
        <v>1</v>
      </c>
      <c r="KI57" s="12">
        <v>0</v>
      </c>
      <c r="KJ57" s="8">
        <v>0</v>
      </c>
      <c r="KK57" s="8">
        <v>1</v>
      </c>
      <c r="KL57" s="8">
        <v>5</v>
      </c>
      <c r="KM57" s="8">
        <v>0</v>
      </c>
      <c r="KN57" s="8">
        <v>38</v>
      </c>
      <c r="KO57" s="8">
        <v>15</v>
      </c>
      <c r="KP57" s="8">
        <v>0</v>
      </c>
      <c r="KQ57" s="8"/>
      <c r="KR57" s="8"/>
      <c r="KS57" s="8">
        <v>9</v>
      </c>
      <c r="KT57" s="8"/>
      <c r="KU57" s="8">
        <v>5</v>
      </c>
      <c r="KV57" s="8">
        <v>0</v>
      </c>
      <c r="KW57" s="8">
        <v>0</v>
      </c>
      <c r="KX57" s="8">
        <v>0</v>
      </c>
      <c r="KY57" s="8">
        <v>0</v>
      </c>
      <c r="KZ57" s="8">
        <v>0</v>
      </c>
      <c r="LA57" s="8">
        <v>8</v>
      </c>
      <c r="LB57" s="8">
        <v>0</v>
      </c>
      <c r="LC57" s="8">
        <v>0</v>
      </c>
      <c r="LD57" s="8">
        <v>0</v>
      </c>
      <c r="LE57" s="8">
        <v>0</v>
      </c>
      <c r="LF57" s="8">
        <v>0</v>
      </c>
      <c r="LG57" s="8">
        <v>0</v>
      </c>
      <c r="LH57" s="8">
        <v>3</v>
      </c>
      <c r="LI57" s="8">
        <v>0</v>
      </c>
      <c r="LJ57" s="8">
        <v>36</v>
      </c>
      <c r="LK57" s="8">
        <v>0</v>
      </c>
      <c r="LL57" s="8">
        <v>0</v>
      </c>
      <c r="LM57" s="8">
        <v>29</v>
      </c>
      <c r="LN57" s="8">
        <v>0</v>
      </c>
      <c r="LO57" s="8">
        <v>0</v>
      </c>
      <c r="LP57" s="8">
        <v>0</v>
      </c>
      <c r="LQ57" s="8">
        <v>26</v>
      </c>
      <c r="LR57" s="8">
        <v>0</v>
      </c>
      <c r="LS57" s="8">
        <v>0</v>
      </c>
      <c r="LT57" s="8">
        <v>0</v>
      </c>
      <c r="LU57" s="8">
        <v>5</v>
      </c>
      <c r="LV57" s="8">
        <v>0</v>
      </c>
      <c r="LW57" s="8">
        <v>26</v>
      </c>
      <c r="LX57" s="8">
        <v>0</v>
      </c>
      <c r="LY57" s="8">
        <v>0</v>
      </c>
      <c r="LZ57" s="8">
        <v>26</v>
      </c>
      <c r="MA57" s="8">
        <v>0</v>
      </c>
      <c r="MB57" s="8">
        <v>0</v>
      </c>
      <c r="MD57" s="1">
        <f t="shared" si="15"/>
        <v>5.5238095238095237</v>
      </c>
      <c r="ME57" s="1">
        <f t="shared" si="16"/>
        <v>1.6665173319525173</v>
      </c>
      <c r="MF57" s="3">
        <f t="shared" si="17"/>
        <v>0.93333333333333335</v>
      </c>
    </row>
    <row r="58" spans="1:344" x14ac:dyDescent="0.55000000000000004">
      <c r="A58" s="12">
        <v>2.0833333333333332E-2</v>
      </c>
      <c r="B58" s="8">
        <v>7</v>
      </c>
      <c r="C58" s="8">
        <v>0</v>
      </c>
      <c r="D58" s="8">
        <v>0</v>
      </c>
      <c r="E58" s="8">
        <v>0</v>
      </c>
      <c r="F58" s="8">
        <v>0</v>
      </c>
      <c r="G58" s="8">
        <v>0</v>
      </c>
      <c r="H58" s="8">
        <v>6</v>
      </c>
      <c r="I58" s="8">
        <v>0</v>
      </c>
      <c r="J58" s="8">
        <v>5</v>
      </c>
      <c r="K58" s="8">
        <v>0</v>
      </c>
      <c r="L58" s="8">
        <v>30</v>
      </c>
      <c r="M58" s="8">
        <v>5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Y58" s="8">
        <v>0</v>
      </c>
      <c r="Z58" s="8">
        <v>0</v>
      </c>
      <c r="AA58" s="8">
        <v>3</v>
      </c>
      <c r="AB58" s="8">
        <v>0</v>
      </c>
      <c r="AC58" s="8">
        <v>56</v>
      </c>
      <c r="AD58" s="8">
        <v>6</v>
      </c>
      <c r="AE58" s="8">
        <v>0</v>
      </c>
      <c r="AF58" s="8">
        <v>19</v>
      </c>
      <c r="AG58" s="8">
        <v>0</v>
      </c>
      <c r="AH58" s="8">
        <v>0</v>
      </c>
      <c r="AI58" s="8">
        <v>0</v>
      </c>
      <c r="AJ58" s="8">
        <v>5</v>
      </c>
      <c r="AK58" s="8">
        <v>9</v>
      </c>
      <c r="AL58" s="8">
        <v>4</v>
      </c>
      <c r="AM58" s="8">
        <v>8</v>
      </c>
      <c r="AN58" s="8">
        <v>22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1</v>
      </c>
      <c r="AV58" s="8">
        <v>5</v>
      </c>
      <c r="AW58" s="8">
        <v>3</v>
      </c>
      <c r="AX58" s="8">
        <v>1</v>
      </c>
      <c r="AY58" s="8">
        <v>1</v>
      </c>
      <c r="AZ58" s="8">
        <v>3</v>
      </c>
      <c r="BA58" s="8">
        <v>0</v>
      </c>
      <c r="BB58" s="8">
        <v>0</v>
      </c>
      <c r="BC58" s="8">
        <v>0</v>
      </c>
      <c r="BD58" s="8">
        <v>0</v>
      </c>
      <c r="BE58" s="8">
        <v>0</v>
      </c>
      <c r="BF58" s="8">
        <v>0</v>
      </c>
      <c r="BG58" s="8">
        <v>2</v>
      </c>
      <c r="BH58" s="8">
        <v>0</v>
      </c>
      <c r="BI58" s="8">
        <v>0</v>
      </c>
      <c r="BJ58" s="8">
        <v>4</v>
      </c>
      <c r="BL58" s="2">
        <f t="shared" si="0"/>
        <v>3.4166666666666665</v>
      </c>
      <c r="BM58" s="2">
        <f t="shared" si="1"/>
        <v>1.1414857170304662</v>
      </c>
      <c r="BN58" s="17">
        <f t="shared" si="2"/>
        <v>0.98360655737704916</v>
      </c>
      <c r="BP58" s="12">
        <v>2.0833333333333332E-2</v>
      </c>
      <c r="BQ58" s="8">
        <v>0</v>
      </c>
      <c r="BR58" s="8">
        <v>22</v>
      </c>
      <c r="BS58" s="8">
        <v>0</v>
      </c>
      <c r="BT58" s="8">
        <v>3</v>
      </c>
      <c r="BV58" s="8">
        <v>0</v>
      </c>
      <c r="BW58" s="8">
        <v>35</v>
      </c>
      <c r="BX58" s="8">
        <v>0</v>
      </c>
      <c r="BY58" s="8">
        <v>0</v>
      </c>
      <c r="BZ58" s="8">
        <v>0</v>
      </c>
      <c r="CA58" s="8">
        <v>63</v>
      </c>
      <c r="CB58" s="8">
        <v>0</v>
      </c>
      <c r="CC58" s="8">
        <v>8</v>
      </c>
      <c r="CD58" s="8">
        <v>0</v>
      </c>
      <c r="CF58" s="8">
        <v>0</v>
      </c>
      <c r="CH58" s="8">
        <v>0</v>
      </c>
      <c r="CI58" s="8">
        <v>0</v>
      </c>
      <c r="CJ58" s="8">
        <v>0</v>
      </c>
      <c r="CK58" s="8">
        <v>6</v>
      </c>
      <c r="CL58" s="8">
        <v>0</v>
      </c>
      <c r="CM58" s="8">
        <v>0</v>
      </c>
      <c r="CO58" s="8">
        <v>0</v>
      </c>
      <c r="CP58" s="8">
        <v>0</v>
      </c>
      <c r="CQ58" s="8">
        <v>11</v>
      </c>
      <c r="CR58" s="8">
        <v>0</v>
      </c>
      <c r="CS58" s="8">
        <v>37</v>
      </c>
      <c r="CT58" s="8">
        <v>0</v>
      </c>
      <c r="CV58" s="8">
        <v>0</v>
      </c>
      <c r="CX58" s="8">
        <v>0</v>
      </c>
      <c r="CY58" s="8">
        <v>24</v>
      </c>
      <c r="CZ58" s="8">
        <v>62</v>
      </c>
      <c r="DC58" s="8">
        <v>0</v>
      </c>
      <c r="DG58" s="8">
        <v>29</v>
      </c>
      <c r="DH58" s="8">
        <v>0</v>
      </c>
      <c r="DI58" s="8">
        <v>0</v>
      </c>
      <c r="DJ58" s="8">
        <v>4</v>
      </c>
      <c r="DK58" s="8">
        <v>1</v>
      </c>
      <c r="DL58" s="8">
        <v>0</v>
      </c>
      <c r="DM58" s="8">
        <v>0</v>
      </c>
      <c r="DN58" s="8">
        <v>0</v>
      </c>
      <c r="DO58" s="8">
        <v>0</v>
      </c>
      <c r="DQ58" s="8">
        <v>32</v>
      </c>
      <c r="DS58" s="8">
        <v>1</v>
      </c>
      <c r="DU58" s="8">
        <v>7</v>
      </c>
      <c r="DV58" s="8">
        <v>0</v>
      </c>
      <c r="DX58" s="8">
        <v>0</v>
      </c>
      <c r="DZ58" s="8">
        <v>0</v>
      </c>
      <c r="EA58" s="8">
        <v>0</v>
      </c>
      <c r="EB58" s="8">
        <v>0</v>
      </c>
      <c r="ED58" s="2">
        <f t="shared" si="3"/>
        <v>7.1875</v>
      </c>
      <c r="EE58" s="2">
        <f t="shared" si="4"/>
        <v>2.22307695404748</v>
      </c>
      <c r="EF58" s="17">
        <f t="shared" si="5"/>
        <v>0.75</v>
      </c>
      <c r="EH58" s="12">
        <v>2.0833333333333332E-2</v>
      </c>
      <c r="EI58" s="8">
        <v>0</v>
      </c>
      <c r="EJ58" s="8">
        <v>0</v>
      </c>
      <c r="EK58" s="8">
        <v>0</v>
      </c>
      <c r="EL58" s="8">
        <v>0</v>
      </c>
      <c r="EM58" s="8">
        <v>0</v>
      </c>
      <c r="EN58" s="8">
        <v>0</v>
      </c>
      <c r="EO58" s="8">
        <v>0</v>
      </c>
      <c r="EP58" s="8">
        <v>0</v>
      </c>
      <c r="EQ58" s="8">
        <v>0</v>
      </c>
      <c r="ER58" s="8">
        <v>0</v>
      </c>
      <c r="ES58" s="8">
        <v>4</v>
      </c>
      <c r="ET58" s="8">
        <v>0</v>
      </c>
      <c r="EU58" s="8">
        <v>0</v>
      </c>
      <c r="EV58" s="8">
        <v>0</v>
      </c>
      <c r="EW58" s="8">
        <v>0</v>
      </c>
      <c r="EX58" s="8">
        <v>25</v>
      </c>
      <c r="EY58" s="8">
        <v>0</v>
      </c>
      <c r="EZ58" s="8">
        <v>0</v>
      </c>
      <c r="FA58" s="8">
        <v>11</v>
      </c>
      <c r="FB58" s="8">
        <v>0</v>
      </c>
      <c r="FC58" s="8">
        <v>0</v>
      </c>
      <c r="FD58" s="8">
        <v>0</v>
      </c>
      <c r="FE58" s="8">
        <v>0</v>
      </c>
      <c r="FF58" s="8">
        <v>0</v>
      </c>
      <c r="FG58" s="8">
        <v>0</v>
      </c>
      <c r="FH58" s="8">
        <v>16</v>
      </c>
      <c r="FI58" s="8">
        <v>0</v>
      </c>
      <c r="FJ58" s="8">
        <v>0</v>
      </c>
      <c r="FK58" s="8">
        <v>0</v>
      </c>
      <c r="FL58" s="8">
        <v>0</v>
      </c>
      <c r="FM58" s="8">
        <v>0</v>
      </c>
      <c r="FN58" s="8">
        <v>0</v>
      </c>
      <c r="FO58" s="8">
        <v>30</v>
      </c>
      <c r="FP58" s="8">
        <v>0</v>
      </c>
      <c r="FQ58" s="8">
        <v>0</v>
      </c>
      <c r="FR58" s="8">
        <v>6</v>
      </c>
      <c r="FS58" s="8">
        <v>0</v>
      </c>
      <c r="FT58" s="8">
        <v>5</v>
      </c>
      <c r="FU58" s="8">
        <v>0</v>
      </c>
      <c r="FV58" s="8">
        <v>0</v>
      </c>
      <c r="FW58" s="8">
        <v>0</v>
      </c>
      <c r="FX58" s="8">
        <v>0</v>
      </c>
      <c r="FY58" s="8">
        <v>7</v>
      </c>
      <c r="FZ58" s="8">
        <v>0</v>
      </c>
      <c r="GA58" s="8">
        <v>10</v>
      </c>
      <c r="GB58" s="8">
        <v>0</v>
      </c>
      <c r="GC58" s="8">
        <v>0</v>
      </c>
      <c r="GD58" s="8">
        <v>0</v>
      </c>
      <c r="GF58" s="2">
        <f t="shared" si="6"/>
        <v>2.375</v>
      </c>
      <c r="GG58" s="2">
        <f t="shared" si="7"/>
        <v>0.90733076299394666</v>
      </c>
      <c r="GH58" s="17">
        <f t="shared" si="8"/>
        <v>1</v>
      </c>
      <c r="GJ58" s="12">
        <v>2.0833333333333332E-2</v>
      </c>
      <c r="GO58" s="8">
        <v>0</v>
      </c>
      <c r="GP58" s="8">
        <v>39</v>
      </c>
      <c r="GR58" s="8">
        <v>14</v>
      </c>
      <c r="GV58" s="8">
        <v>7</v>
      </c>
      <c r="GW58" s="8">
        <v>0</v>
      </c>
      <c r="GX58" s="8">
        <v>0</v>
      </c>
      <c r="GZ58" s="8"/>
      <c r="HB58" s="8">
        <v>0</v>
      </c>
      <c r="HC58" s="8">
        <v>0</v>
      </c>
      <c r="HG58" s="8">
        <v>39</v>
      </c>
      <c r="HI58" s="8">
        <v>0</v>
      </c>
      <c r="HJ58" s="8">
        <v>0</v>
      </c>
      <c r="HK58" s="8">
        <v>9</v>
      </c>
      <c r="HL58" s="8">
        <v>38</v>
      </c>
      <c r="HM58" s="8">
        <v>0</v>
      </c>
      <c r="HO58" s="8">
        <v>26</v>
      </c>
      <c r="HP58" s="8">
        <v>40</v>
      </c>
      <c r="HQ58" s="8">
        <v>0</v>
      </c>
      <c r="HR58" s="8">
        <v>0</v>
      </c>
      <c r="HS58" s="8">
        <v>1</v>
      </c>
      <c r="HT58" s="8">
        <v>0</v>
      </c>
      <c r="HU58" s="8">
        <v>0</v>
      </c>
      <c r="HV58" s="8">
        <v>0</v>
      </c>
      <c r="HY58" s="8">
        <v>0</v>
      </c>
      <c r="HZ58" s="8">
        <v>0</v>
      </c>
      <c r="IB58" s="8">
        <v>15</v>
      </c>
      <c r="IC58" s="8">
        <v>13</v>
      </c>
      <c r="IE58" s="8">
        <v>6</v>
      </c>
      <c r="IF58" s="8">
        <v>0</v>
      </c>
      <c r="IH58" s="2">
        <f t="shared" si="9"/>
        <v>8.8214285714285712</v>
      </c>
      <c r="II58" s="2">
        <f t="shared" si="10"/>
        <v>2.6577497600127953</v>
      </c>
      <c r="IJ58" s="17">
        <f t="shared" si="11"/>
        <v>0.58333333333333337</v>
      </c>
      <c r="IL58" s="12">
        <v>2.0833333333333332E-2</v>
      </c>
      <c r="IM58" s="1">
        <v>0</v>
      </c>
      <c r="IN58" s="1">
        <v>0</v>
      </c>
      <c r="IO58" s="1">
        <v>0</v>
      </c>
      <c r="IP58" s="1">
        <v>0</v>
      </c>
      <c r="IQ58" s="1">
        <v>1</v>
      </c>
      <c r="IR58" s="1">
        <v>7</v>
      </c>
      <c r="IS58" s="1">
        <v>25</v>
      </c>
      <c r="IT58" s="1">
        <v>0</v>
      </c>
      <c r="IU58" s="1">
        <v>0</v>
      </c>
      <c r="IV58" s="1">
        <v>0</v>
      </c>
      <c r="IW58" s="1">
        <v>0</v>
      </c>
      <c r="IX58" s="1">
        <v>0</v>
      </c>
      <c r="IY58" s="1">
        <v>0</v>
      </c>
      <c r="IZ58" s="1">
        <v>0</v>
      </c>
      <c r="JA58" s="1">
        <v>32</v>
      </c>
      <c r="JB58" s="1">
        <v>0</v>
      </c>
      <c r="JC58" s="1">
        <v>0</v>
      </c>
      <c r="JD58" s="1">
        <v>0</v>
      </c>
      <c r="JE58" s="1">
        <v>0</v>
      </c>
      <c r="JF58" s="1">
        <v>0</v>
      </c>
      <c r="JG58" s="1">
        <v>0</v>
      </c>
      <c r="JH58" s="1">
        <v>0</v>
      </c>
      <c r="JI58" s="1">
        <v>20</v>
      </c>
      <c r="JJ58" s="1">
        <v>0</v>
      </c>
      <c r="JK58" s="1">
        <v>19</v>
      </c>
      <c r="JL58" s="1">
        <v>21</v>
      </c>
      <c r="JM58" s="1">
        <v>0</v>
      </c>
      <c r="JN58" s="1">
        <v>0</v>
      </c>
      <c r="JO58" s="1">
        <v>35</v>
      </c>
      <c r="JP58" s="1">
        <v>3</v>
      </c>
      <c r="JQ58" s="1">
        <v>0</v>
      </c>
      <c r="JR58" s="1">
        <v>0</v>
      </c>
      <c r="JS58" s="1">
        <v>0</v>
      </c>
      <c r="JT58" s="1">
        <v>4</v>
      </c>
      <c r="JU58" s="1">
        <v>10</v>
      </c>
      <c r="JV58" s="1">
        <v>0</v>
      </c>
      <c r="JW58" s="1">
        <v>21</v>
      </c>
      <c r="JX58" s="1">
        <v>0</v>
      </c>
      <c r="JY58" s="1">
        <v>0</v>
      </c>
      <c r="JZ58" s="1">
        <v>13</v>
      </c>
      <c r="KA58" s="1">
        <v>0</v>
      </c>
      <c r="KB58" s="1">
        <v>8</v>
      </c>
      <c r="KC58" s="1">
        <v>40</v>
      </c>
      <c r="KE58" s="1">
        <f t="shared" si="12"/>
        <v>6.0232558139534884</v>
      </c>
      <c r="KF58" s="1">
        <f t="shared" si="13"/>
        <v>1.6580580684169512</v>
      </c>
      <c r="KG58" s="3">
        <f t="shared" si="14"/>
        <v>1</v>
      </c>
      <c r="KI58" s="12">
        <v>2.0833333333333332E-2</v>
      </c>
      <c r="KJ58" s="8">
        <v>0</v>
      </c>
      <c r="KK58" s="8">
        <v>0</v>
      </c>
      <c r="KL58" s="8">
        <v>0</v>
      </c>
      <c r="KM58" s="8">
        <v>0</v>
      </c>
      <c r="KN58" s="8">
        <v>0</v>
      </c>
      <c r="KO58" s="8">
        <v>14</v>
      </c>
      <c r="KP58" s="8">
        <v>2</v>
      </c>
      <c r="KQ58" s="8"/>
      <c r="KR58" s="8"/>
      <c r="KS58" s="8">
        <v>0</v>
      </c>
      <c r="KT58" s="8"/>
      <c r="KU58" s="8">
        <v>12</v>
      </c>
      <c r="KV58" s="8">
        <v>0</v>
      </c>
      <c r="KW58" s="8">
        <v>0</v>
      </c>
      <c r="KX58" s="8">
        <v>0</v>
      </c>
      <c r="KY58" s="8">
        <v>4</v>
      </c>
      <c r="KZ58" s="8">
        <v>0</v>
      </c>
      <c r="LA58" s="8">
        <v>0</v>
      </c>
      <c r="LB58" s="8">
        <v>0</v>
      </c>
      <c r="LC58" s="8">
        <v>0</v>
      </c>
      <c r="LD58" s="8">
        <v>0</v>
      </c>
      <c r="LE58" s="8">
        <v>0</v>
      </c>
      <c r="LF58" s="8">
        <v>0</v>
      </c>
      <c r="LG58" s="8">
        <v>0</v>
      </c>
      <c r="LH58" s="8">
        <v>0</v>
      </c>
      <c r="LI58" s="8">
        <v>9</v>
      </c>
      <c r="LJ58" s="8">
        <v>52</v>
      </c>
      <c r="LK58" s="8">
        <v>23</v>
      </c>
      <c r="LL58" s="8">
        <v>0</v>
      </c>
      <c r="LM58" s="8">
        <v>5</v>
      </c>
      <c r="LN58" s="8">
        <v>5</v>
      </c>
      <c r="LO58" s="8">
        <v>0</v>
      </c>
      <c r="LP58" s="8">
        <v>0</v>
      </c>
      <c r="LQ58" s="8">
        <v>0</v>
      </c>
      <c r="LR58" s="8">
        <v>0</v>
      </c>
      <c r="LS58" s="8">
        <v>0</v>
      </c>
      <c r="LT58" s="8">
        <v>0</v>
      </c>
      <c r="LU58" s="8">
        <v>0</v>
      </c>
      <c r="LV58" s="8">
        <v>0</v>
      </c>
      <c r="LW58" s="8">
        <v>0</v>
      </c>
      <c r="LX58" s="8">
        <v>0</v>
      </c>
      <c r="LY58" s="8">
        <v>2</v>
      </c>
      <c r="LZ58" s="8">
        <v>1</v>
      </c>
      <c r="MA58" s="8">
        <v>0</v>
      </c>
      <c r="MB58" s="8">
        <v>0</v>
      </c>
      <c r="MD58" s="1">
        <f t="shared" si="15"/>
        <v>3.0714285714285716</v>
      </c>
      <c r="ME58" s="1">
        <f t="shared" si="16"/>
        <v>1.3911921613014144</v>
      </c>
      <c r="MF58" s="3">
        <f t="shared" si="17"/>
        <v>0.93333333333333335</v>
      </c>
    </row>
    <row r="59" spans="1:344" x14ac:dyDescent="0.55000000000000004">
      <c r="A59" s="12">
        <v>4.1666666666666664E-2</v>
      </c>
      <c r="B59" s="8">
        <v>4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8</v>
      </c>
      <c r="I59" s="8">
        <v>0</v>
      </c>
      <c r="J59" s="8">
        <v>18</v>
      </c>
      <c r="K59" s="8">
        <v>0</v>
      </c>
      <c r="L59" s="8">
        <v>4</v>
      </c>
      <c r="M59" s="8">
        <v>2</v>
      </c>
      <c r="N59" s="8">
        <v>0</v>
      </c>
      <c r="O59" s="8">
        <v>0</v>
      </c>
      <c r="P59" s="8">
        <v>1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Y59" s="8">
        <v>0</v>
      </c>
      <c r="Z59" s="8">
        <v>3</v>
      </c>
      <c r="AA59" s="8">
        <v>9</v>
      </c>
      <c r="AB59" s="8">
        <v>0</v>
      </c>
      <c r="AC59" s="8">
        <v>18</v>
      </c>
      <c r="AD59" s="8">
        <v>11</v>
      </c>
      <c r="AE59" s="8">
        <v>0</v>
      </c>
      <c r="AF59" s="8">
        <v>21</v>
      </c>
      <c r="AG59" s="8">
        <v>0</v>
      </c>
      <c r="AH59" s="8">
        <v>0</v>
      </c>
      <c r="AI59" s="8">
        <v>0</v>
      </c>
      <c r="AJ59" s="8">
        <v>0</v>
      </c>
      <c r="AK59" s="8">
        <v>12</v>
      </c>
      <c r="AL59" s="8">
        <v>2</v>
      </c>
      <c r="AM59" s="8">
        <v>7</v>
      </c>
      <c r="AN59" s="8">
        <v>17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0</v>
      </c>
      <c r="AU59" s="8">
        <v>0</v>
      </c>
      <c r="AV59" s="8">
        <v>9</v>
      </c>
      <c r="AW59" s="8">
        <v>6</v>
      </c>
      <c r="AX59" s="8">
        <v>0</v>
      </c>
      <c r="AY59" s="8">
        <v>22</v>
      </c>
      <c r="AZ59" s="8">
        <v>2</v>
      </c>
      <c r="BA59" s="8">
        <v>0</v>
      </c>
      <c r="BB59" s="8">
        <v>0</v>
      </c>
      <c r="BC59" s="8">
        <v>0</v>
      </c>
      <c r="BD59" s="8">
        <v>0</v>
      </c>
      <c r="BE59" s="8">
        <v>0</v>
      </c>
      <c r="BF59" s="8">
        <v>0</v>
      </c>
      <c r="BG59" s="8">
        <v>2</v>
      </c>
      <c r="BH59" s="8">
        <v>8</v>
      </c>
      <c r="BI59" s="8">
        <v>0</v>
      </c>
      <c r="BJ59" s="8">
        <v>10</v>
      </c>
      <c r="BL59" s="2">
        <f t="shared" si="0"/>
        <v>3.2666666666666666</v>
      </c>
      <c r="BM59" s="2">
        <f t="shared" si="1"/>
        <v>0.75534504655799439</v>
      </c>
      <c r="BN59" s="17">
        <f t="shared" si="2"/>
        <v>0.98360655737704916</v>
      </c>
      <c r="BP59" s="12">
        <v>4.1666666666666664E-2</v>
      </c>
      <c r="BQ59" s="8">
        <v>1</v>
      </c>
      <c r="BR59" s="8">
        <v>78</v>
      </c>
      <c r="BS59" s="8">
        <v>0</v>
      </c>
      <c r="BT59" s="8">
        <v>0</v>
      </c>
      <c r="BV59" s="8">
        <v>0</v>
      </c>
      <c r="BW59" s="8">
        <v>33</v>
      </c>
      <c r="BX59" s="8">
        <v>1</v>
      </c>
      <c r="BY59" s="8">
        <v>0</v>
      </c>
      <c r="BZ59" s="8">
        <v>0</v>
      </c>
      <c r="CA59" s="8">
        <v>45</v>
      </c>
      <c r="CB59" s="8">
        <v>0</v>
      </c>
      <c r="CC59" s="8">
        <v>14</v>
      </c>
      <c r="CD59" s="8">
        <v>0</v>
      </c>
      <c r="CF59" s="8">
        <v>0</v>
      </c>
      <c r="CH59" s="8">
        <v>0</v>
      </c>
      <c r="CI59" s="8">
        <v>0</v>
      </c>
      <c r="CJ59" s="8">
        <v>0</v>
      </c>
      <c r="CK59" s="8">
        <v>28</v>
      </c>
      <c r="CL59" s="8">
        <v>0</v>
      </c>
      <c r="CM59" s="8">
        <v>0</v>
      </c>
      <c r="CO59" s="8">
        <v>0</v>
      </c>
      <c r="CP59" s="8">
        <v>3</v>
      </c>
      <c r="CQ59" s="8">
        <v>12</v>
      </c>
      <c r="CR59" s="8">
        <v>0</v>
      </c>
      <c r="CS59" s="8">
        <v>48</v>
      </c>
      <c r="CT59" s="8">
        <v>0</v>
      </c>
      <c r="CV59" s="8">
        <v>0</v>
      </c>
      <c r="CX59" s="8">
        <v>0</v>
      </c>
      <c r="CY59" s="8">
        <v>9</v>
      </c>
      <c r="CZ59" s="8">
        <v>64</v>
      </c>
      <c r="DC59" s="8">
        <v>0</v>
      </c>
      <c r="DG59" s="8">
        <v>62</v>
      </c>
      <c r="DH59" s="8">
        <v>0</v>
      </c>
      <c r="DI59" s="8">
        <v>0</v>
      </c>
      <c r="DJ59" s="8">
        <v>2</v>
      </c>
      <c r="DK59" s="8">
        <v>5</v>
      </c>
      <c r="DL59" s="8">
        <v>7</v>
      </c>
      <c r="DM59" s="8">
        <v>0</v>
      </c>
      <c r="DN59" s="8">
        <v>0</v>
      </c>
      <c r="DO59" s="8">
        <v>0</v>
      </c>
      <c r="DQ59" s="8">
        <v>28</v>
      </c>
      <c r="DS59" s="8">
        <v>0</v>
      </c>
      <c r="DU59" s="8">
        <v>2</v>
      </c>
      <c r="DV59" s="8">
        <v>0</v>
      </c>
      <c r="DX59" s="8">
        <v>0</v>
      </c>
      <c r="DZ59" s="8">
        <v>0</v>
      </c>
      <c r="EA59" s="8">
        <v>0</v>
      </c>
      <c r="EB59" s="8">
        <v>6</v>
      </c>
      <c r="ED59" s="2">
        <f t="shared" si="3"/>
        <v>9.3333333333333339</v>
      </c>
      <c r="EE59" s="2">
        <f t="shared" si="4"/>
        <v>2.7754836862556762</v>
      </c>
      <c r="EF59" s="17">
        <f t="shared" si="5"/>
        <v>0.75</v>
      </c>
      <c r="EH59" s="12">
        <v>4.1666666666666664E-2</v>
      </c>
      <c r="EI59" s="8">
        <v>0</v>
      </c>
      <c r="EJ59" s="8">
        <v>0</v>
      </c>
      <c r="EK59" s="8">
        <v>0</v>
      </c>
      <c r="EL59" s="8">
        <v>0</v>
      </c>
      <c r="EM59" s="8">
        <v>0</v>
      </c>
      <c r="EN59" s="8">
        <v>0</v>
      </c>
      <c r="EO59" s="8">
        <v>0</v>
      </c>
      <c r="EP59" s="8">
        <v>0</v>
      </c>
      <c r="EQ59" s="8">
        <v>0</v>
      </c>
      <c r="ER59" s="8">
        <v>0</v>
      </c>
      <c r="ES59" s="8">
        <v>0</v>
      </c>
      <c r="ET59" s="8">
        <v>0</v>
      </c>
      <c r="EU59" s="8">
        <v>0</v>
      </c>
      <c r="EV59" s="8">
        <v>0</v>
      </c>
      <c r="EW59" s="8">
        <v>0</v>
      </c>
      <c r="EX59" s="8">
        <v>35</v>
      </c>
      <c r="EY59" s="8">
        <v>2</v>
      </c>
      <c r="EZ59" s="8">
        <v>0</v>
      </c>
      <c r="FA59" s="8">
        <v>0</v>
      </c>
      <c r="FB59" s="8">
        <v>0</v>
      </c>
      <c r="FC59" s="8">
        <v>0</v>
      </c>
      <c r="FD59" s="8">
        <v>0</v>
      </c>
      <c r="FE59" s="8">
        <v>0</v>
      </c>
      <c r="FF59" s="8">
        <v>0</v>
      </c>
      <c r="FG59" s="8">
        <v>0</v>
      </c>
      <c r="FH59" s="8">
        <v>18</v>
      </c>
      <c r="FI59" s="8">
        <v>0</v>
      </c>
      <c r="FJ59" s="8">
        <v>0</v>
      </c>
      <c r="FK59" s="8">
        <v>0</v>
      </c>
      <c r="FL59" s="8">
        <v>0</v>
      </c>
      <c r="FM59" s="8">
        <v>0</v>
      </c>
      <c r="FN59" s="8">
        <v>0</v>
      </c>
      <c r="FO59" s="8">
        <v>0</v>
      </c>
      <c r="FP59" s="8">
        <v>1</v>
      </c>
      <c r="FQ59" s="8">
        <v>0</v>
      </c>
      <c r="FR59" s="8">
        <v>0</v>
      </c>
      <c r="FS59" s="8">
        <v>0</v>
      </c>
      <c r="FT59" s="8">
        <v>3</v>
      </c>
      <c r="FU59" s="8">
        <v>0</v>
      </c>
      <c r="FV59" s="8">
        <v>0</v>
      </c>
      <c r="FW59" s="8">
        <v>0</v>
      </c>
      <c r="FX59" s="8">
        <v>0</v>
      </c>
      <c r="FY59" s="8">
        <v>6</v>
      </c>
      <c r="FZ59" s="8">
        <v>0</v>
      </c>
      <c r="GA59" s="8">
        <v>24</v>
      </c>
      <c r="GB59" s="8">
        <v>0</v>
      </c>
      <c r="GC59" s="8">
        <v>0</v>
      </c>
      <c r="GD59" s="8">
        <v>0</v>
      </c>
      <c r="GF59" s="2">
        <f t="shared" si="6"/>
        <v>1.8541666666666667</v>
      </c>
      <c r="GG59" s="2">
        <f t="shared" si="7"/>
        <v>0.94390053086908521</v>
      </c>
      <c r="GH59" s="17">
        <f t="shared" si="8"/>
        <v>1</v>
      </c>
      <c r="GJ59" s="12">
        <v>4.1666666666666664E-2</v>
      </c>
      <c r="GO59" s="8">
        <v>0</v>
      </c>
      <c r="GP59" s="8">
        <v>40</v>
      </c>
      <c r="GR59" s="8">
        <v>3</v>
      </c>
      <c r="GV59" s="8">
        <v>5</v>
      </c>
      <c r="GW59" s="8">
        <v>0</v>
      </c>
      <c r="GX59" s="8">
        <v>0</v>
      </c>
      <c r="GZ59" s="8"/>
      <c r="HB59" s="8">
        <v>0</v>
      </c>
      <c r="HC59" s="8">
        <v>0</v>
      </c>
      <c r="HG59" s="8">
        <v>65</v>
      </c>
      <c r="HI59" s="8">
        <v>0</v>
      </c>
      <c r="HJ59" s="8">
        <v>0</v>
      </c>
      <c r="HK59" s="8">
        <v>2</v>
      </c>
      <c r="HL59" s="8">
        <v>18</v>
      </c>
      <c r="HM59" s="8">
        <v>0</v>
      </c>
      <c r="HO59" s="8">
        <v>12</v>
      </c>
      <c r="HP59" s="8">
        <v>42</v>
      </c>
      <c r="HQ59" s="8">
        <v>0</v>
      </c>
      <c r="HR59" s="8">
        <v>0</v>
      </c>
      <c r="HS59" s="8">
        <v>0</v>
      </c>
      <c r="HT59" s="8">
        <v>0</v>
      </c>
      <c r="HU59" s="8">
        <v>0</v>
      </c>
      <c r="HV59" s="8">
        <v>0</v>
      </c>
      <c r="HY59" s="8">
        <v>0</v>
      </c>
      <c r="HZ59" s="8">
        <v>0</v>
      </c>
      <c r="IB59" s="8">
        <v>11</v>
      </c>
      <c r="IC59" s="8">
        <v>18</v>
      </c>
      <c r="IE59" s="8">
        <v>20</v>
      </c>
      <c r="IF59" s="8">
        <v>0</v>
      </c>
      <c r="IH59" s="2">
        <f t="shared" si="9"/>
        <v>8.4285714285714288</v>
      </c>
      <c r="II59" s="2">
        <f t="shared" si="10"/>
        <v>3.0322030736693359</v>
      </c>
      <c r="IJ59" s="17">
        <f t="shared" si="11"/>
        <v>0.58333333333333337</v>
      </c>
      <c r="IL59" s="12">
        <v>4.1666666666666664E-2</v>
      </c>
      <c r="IM59" s="1">
        <v>0</v>
      </c>
      <c r="IN59" s="1">
        <v>0</v>
      </c>
      <c r="IO59" s="1">
        <v>0</v>
      </c>
      <c r="IP59" s="1">
        <v>0</v>
      </c>
      <c r="IQ59" s="1">
        <v>0</v>
      </c>
      <c r="IR59" s="1">
        <v>2</v>
      </c>
      <c r="IS59" s="1">
        <v>0</v>
      </c>
      <c r="IT59" s="1">
        <v>28</v>
      </c>
      <c r="IU59" s="1">
        <v>1</v>
      </c>
      <c r="IV59" s="1">
        <v>0</v>
      </c>
      <c r="IW59" s="1">
        <v>0</v>
      </c>
      <c r="IX59" s="1">
        <v>0</v>
      </c>
      <c r="IY59" s="1">
        <v>0</v>
      </c>
      <c r="IZ59" s="1">
        <v>0</v>
      </c>
      <c r="JA59" s="1">
        <v>0</v>
      </c>
      <c r="JB59" s="1">
        <v>0</v>
      </c>
      <c r="JC59" s="1">
        <v>0</v>
      </c>
      <c r="JD59" s="1">
        <v>0</v>
      </c>
      <c r="JE59" s="1">
        <v>0</v>
      </c>
      <c r="JF59" s="1">
        <v>0</v>
      </c>
      <c r="JG59" s="1">
        <v>0</v>
      </c>
      <c r="JH59" s="1">
        <v>13</v>
      </c>
      <c r="JI59" s="1">
        <v>0</v>
      </c>
      <c r="JJ59" s="1">
        <v>0</v>
      </c>
      <c r="JK59" s="1">
        <v>17</v>
      </c>
      <c r="JL59" s="1">
        <v>14</v>
      </c>
      <c r="JM59" s="1">
        <v>0</v>
      </c>
      <c r="JN59" s="1">
        <v>5</v>
      </c>
      <c r="JO59" s="1">
        <v>9</v>
      </c>
      <c r="JP59" s="1">
        <v>0</v>
      </c>
      <c r="JQ59" s="1">
        <v>44</v>
      </c>
      <c r="JR59" s="1">
        <v>0</v>
      </c>
      <c r="JS59" s="1">
        <v>2</v>
      </c>
      <c r="JT59" s="1">
        <v>3</v>
      </c>
      <c r="JU59" s="1">
        <v>7</v>
      </c>
      <c r="JV59" s="1">
        <v>0</v>
      </c>
      <c r="JW59" s="1">
        <v>39</v>
      </c>
      <c r="JX59" s="1">
        <v>0</v>
      </c>
      <c r="JY59" s="1">
        <v>0</v>
      </c>
      <c r="JZ59" s="1">
        <v>2</v>
      </c>
      <c r="KA59" s="1">
        <v>0</v>
      </c>
      <c r="KB59" s="1">
        <v>0</v>
      </c>
      <c r="KC59" s="1">
        <v>2</v>
      </c>
      <c r="KE59" s="1">
        <f t="shared" si="12"/>
        <v>4.3720930232558137</v>
      </c>
      <c r="KF59" s="1">
        <f t="shared" si="13"/>
        <v>1.5347662628301235</v>
      </c>
      <c r="KG59" s="3">
        <f t="shared" si="14"/>
        <v>1</v>
      </c>
      <c r="KI59" s="12">
        <v>4.1666666666666664E-2</v>
      </c>
      <c r="KJ59" s="8">
        <v>0</v>
      </c>
      <c r="KK59" s="8">
        <v>4</v>
      </c>
      <c r="KL59" s="8">
        <v>11</v>
      </c>
      <c r="KM59" s="8">
        <v>0</v>
      </c>
      <c r="KN59" s="8">
        <v>0</v>
      </c>
      <c r="KO59" s="8">
        <v>0</v>
      </c>
      <c r="KP59" s="8">
        <v>0</v>
      </c>
      <c r="KQ59" s="8"/>
      <c r="KR59" s="8"/>
      <c r="KS59" s="8">
        <v>0</v>
      </c>
      <c r="KT59" s="8"/>
      <c r="KU59" s="8">
        <v>4</v>
      </c>
      <c r="KV59" s="8">
        <v>0</v>
      </c>
      <c r="KW59" s="8">
        <v>0</v>
      </c>
      <c r="KX59" s="8">
        <v>0</v>
      </c>
      <c r="KY59" s="8">
        <v>0</v>
      </c>
      <c r="KZ59" s="8">
        <v>0</v>
      </c>
      <c r="LA59" s="8">
        <v>0</v>
      </c>
      <c r="LB59" s="8">
        <v>0</v>
      </c>
      <c r="LC59" s="8">
        <v>0</v>
      </c>
      <c r="LD59" s="8">
        <v>2</v>
      </c>
      <c r="LE59" s="8">
        <v>0</v>
      </c>
      <c r="LF59" s="8">
        <v>10</v>
      </c>
      <c r="LG59" s="8">
        <v>0</v>
      </c>
      <c r="LH59" s="8">
        <v>0</v>
      </c>
      <c r="LI59" s="8">
        <v>4</v>
      </c>
      <c r="LJ59" s="8">
        <v>74</v>
      </c>
      <c r="LK59" s="8">
        <v>0</v>
      </c>
      <c r="LL59" s="8">
        <v>0</v>
      </c>
      <c r="LM59" s="8">
        <v>2</v>
      </c>
      <c r="LN59" s="8">
        <v>4</v>
      </c>
      <c r="LO59" s="8">
        <v>0</v>
      </c>
      <c r="LP59" s="8">
        <v>0</v>
      </c>
      <c r="LQ59" s="8">
        <v>1</v>
      </c>
      <c r="LR59" s="8">
        <v>30</v>
      </c>
      <c r="LS59" s="8">
        <v>0</v>
      </c>
      <c r="LT59" s="8">
        <v>0</v>
      </c>
      <c r="LU59" s="8">
        <v>0</v>
      </c>
      <c r="LV59" s="8">
        <v>1</v>
      </c>
      <c r="LW59" s="8">
        <v>6</v>
      </c>
      <c r="LX59" s="8">
        <v>0</v>
      </c>
      <c r="LY59" s="8">
        <v>0</v>
      </c>
      <c r="LZ59" s="8">
        <v>0</v>
      </c>
      <c r="MA59" s="8">
        <v>0</v>
      </c>
      <c r="MB59" s="8">
        <v>2</v>
      </c>
      <c r="MD59" s="1">
        <f t="shared" si="15"/>
        <v>3.6904761904761907</v>
      </c>
      <c r="ME59" s="1">
        <f t="shared" si="16"/>
        <v>1.888127862126298</v>
      </c>
      <c r="MF59" s="3">
        <f t="shared" si="17"/>
        <v>0.93333333333333335</v>
      </c>
    </row>
    <row r="60" spans="1:344" x14ac:dyDescent="0.55000000000000004">
      <c r="A60" s="12">
        <v>6.25E-2</v>
      </c>
      <c r="B60" s="8">
        <v>10</v>
      </c>
      <c r="C60" s="8">
        <v>7</v>
      </c>
      <c r="D60" s="8">
        <v>0</v>
      </c>
      <c r="E60" s="8">
        <v>0</v>
      </c>
      <c r="F60" s="8">
        <v>0</v>
      </c>
      <c r="G60" s="8">
        <v>0</v>
      </c>
      <c r="H60" s="8">
        <v>2</v>
      </c>
      <c r="I60" s="8">
        <v>0</v>
      </c>
      <c r="J60" s="8">
        <v>8</v>
      </c>
      <c r="K60" s="8">
        <v>13</v>
      </c>
      <c r="L60" s="8">
        <v>4</v>
      </c>
      <c r="M60" s="8">
        <v>4</v>
      </c>
      <c r="N60" s="8">
        <v>0</v>
      </c>
      <c r="O60" s="8">
        <v>0</v>
      </c>
      <c r="P60" s="8">
        <v>1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Y60" s="8">
        <v>0</v>
      </c>
      <c r="Z60" s="8">
        <v>16</v>
      </c>
      <c r="AA60" s="8">
        <v>2</v>
      </c>
      <c r="AB60" s="8">
        <v>0</v>
      </c>
      <c r="AC60" s="8">
        <v>6</v>
      </c>
      <c r="AD60" s="8">
        <v>12</v>
      </c>
      <c r="AE60" s="8">
        <v>0</v>
      </c>
      <c r="AF60" s="8">
        <v>1</v>
      </c>
      <c r="AG60" s="8">
        <v>0</v>
      </c>
      <c r="AH60" s="8">
        <v>0</v>
      </c>
      <c r="AI60" s="8">
        <v>0</v>
      </c>
      <c r="AJ60" s="8">
        <v>4</v>
      </c>
      <c r="AK60" s="8">
        <v>10</v>
      </c>
      <c r="AL60" s="8">
        <v>3</v>
      </c>
      <c r="AM60" s="8">
        <v>0</v>
      </c>
      <c r="AN60" s="8">
        <v>2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0</v>
      </c>
      <c r="AU60" s="8">
        <v>6</v>
      </c>
      <c r="AV60" s="8">
        <v>7</v>
      </c>
      <c r="AW60" s="8">
        <v>4</v>
      </c>
      <c r="AX60" s="8">
        <v>3</v>
      </c>
      <c r="AY60" s="8">
        <v>22</v>
      </c>
      <c r="AZ60" s="8">
        <v>1</v>
      </c>
      <c r="BA60" s="8">
        <v>0</v>
      </c>
      <c r="BB60" s="8">
        <v>40</v>
      </c>
      <c r="BC60" s="8">
        <v>0</v>
      </c>
      <c r="BD60" s="8">
        <v>0</v>
      </c>
      <c r="BE60" s="8">
        <v>0</v>
      </c>
      <c r="BF60" s="8">
        <v>0</v>
      </c>
      <c r="BG60" s="8">
        <v>12</v>
      </c>
      <c r="BH60" s="8">
        <v>15</v>
      </c>
      <c r="BI60" s="8">
        <v>0</v>
      </c>
      <c r="BJ60" s="8">
        <v>0</v>
      </c>
      <c r="BL60" s="2">
        <f t="shared" si="0"/>
        <v>3.5833333333333335</v>
      </c>
      <c r="BM60" s="2">
        <f t="shared" si="1"/>
        <v>0.88658924516496618</v>
      </c>
      <c r="BN60" s="17">
        <f t="shared" si="2"/>
        <v>0.98360655737704916</v>
      </c>
      <c r="BP60" s="12">
        <v>6.25E-2</v>
      </c>
      <c r="BQ60" s="8">
        <v>10</v>
      </c>
      <c r="BR60" s="8">
        <v>45</v>
      </c>
      <c r="BS60" s="8">
        <v>0</v>
      </c>
      <c r="BT60" s="8">
        <v>19</v>
      </c>
      <c r="BV60" s="8">
        <v>2</v>
      </c>
      <c r="BW60" s="8">
        <v>34</v>
      </c>
      <c r="BX60" s="8">
        <v>0</v>
      </c>
      <c r="BY60" s="8">
        <v>0</v>
      </c>
      <c r="BZ60" s="8">
        <v>0</v>
      </c>
      <c r="CA60" s="8">
        <v>43</v>
      </c>
      <c r="CB60" s="8">
        <v>0</v>
      </c>
      <c r="CC60" s="8">
        <v>30</v>
      </c>
      <c r="CD60" s="8">
        <v>0</v>
      </c>
      <c r="CF60" s="8">
        <v>4</v>
      </c>
      <c r="CH60" s="8">
        <v>0</v>
      </c>
      <c r="CI60" s="8">
        <v>0</v>
      </c>
      <c r="CJ60" s="8">
        <v>0</v>
      </c>
      <c r="CK60" s="8">
        <v>13</v>
      </c>
      <c r="CL60" s="8">
        <v>9</v>
      </c>
      <c r="CM60" s="8">
        <v>0</v>
      </c>
      <c r="CO60" s="8">
        <v>0</v>
      </c>
      <c r="CP60" s="8">
        <v>3</v>
      </c>
      <c r="CQ60" s="8">
        <v>29</v>
      </c>
      <c r="CR60" s="8">
        <v>21</v>
      </c>
      <c r="CS60" s="8">
        <v>35</v>
      </c>
      <c r="CT60" s="8">
        <v>0</v>
      </c>
      <c r="CV60" s="8">
        <v>0</v>
      </c>
      <c r="CX60" s="8">
        <v>0</v>
      </c>
      <c r="CY60" s="8">
        <v>2</v>
      </c>
      <c r="CZ60" s="8">
        <v>77</v>
      </c>
      <c r="DC60" s="8">
        <v>0</v>
      </c>
      <c r="DG60" s="8">
        <v>56</v>
      </c>
      <c r="DH60" s="8">
        <v>0</v>
      </c>
      <c r="DI60" s="8">
        <v>0</v>
      </c>
      <c r="DJ60" s="8">
        <v>5</v>
      </c>
      <c r="DK60" s="8">
        <v>4</v>
      </c>
      <c r="DL60" s="8">
        <v>27</v>
      </c>
      <c r="DM60" s="8">
        <v>0</v>
      </c>
      <c r="DN60" s="8">
        <v>0</v>
      </c>
      <c r="DO60" s="8">
        <v>0</v>
      </c>
      <c r="DQ60" s="8">
        <v>31</v>
      </c>
      <c r="DS60" s="8">
        <v>0</v>
      </c>
      <c r="DU60" s="8">
        <v>3</v>
      </c>
      <c r="DV60" s="8">
        <v>0</v>
      </c>
      <c r="DX60" s="8">
        <v>0</v>
      </c>
      <c r="DZ60" s="8">
        <v>0</v>
      </c>
      <c r="EA60" s="8">
        <v>0</v>
      </c>
      <c r="EB60" s="8">
        <v>9</v>
      </c>
      <c r="ED60" s="2">
        <f t="shared" si="3"/>
        <v>10.645833333333334</v>
      </c>
      <c r="EE60" s="2">
        <f t="shared" si="4"/>
        <v>2.5462894682550479</v>
      </c>
      <c r="EF60" s="17">
        <f t="shared" si="5"/>
        <v>0.75</v>
      </c>
      <c r="EH60" s="12">
        <v>6.25E-2</v>
      </c>
      <c r="EI60" s="8">
        <v>0</v>
      </c>
      <c r="EJ60" s="8">
        <v>0</v>
      </c>
      <c r="EK60" s="8">
        <v>1</v>
      </c>
      <c r="EL60" s="8">
        <v>0</v>
      </c>
      <c r="EM60" s="8">
        <v>0</v>
      </c>
      <c r="EN60" s="8">
        <v>0</v>
      </c>
      <c r="EO60" s="8">
        <v>0</v>
      </c>
      <c r="EP60" s="8">
        <v>0</v>
      </c>
      <c r="EQ60" s="8">
        <v>0</v>
      </c>
      <c r="ER60" s="8">
        <v>0</v>
      </c>
      <c r="ES60" s="8">
        <v>0</v>
      </c>
      <c r="ET60" s="8">
        <v>0</v>
      </c>
      <c r="EU60" s="8">
        <v>0</v>
      </c>
      <c r="EV60" s="8">
        <v>0</v>
      </c>
      <c r="EW60" s="8">
        <v>0</v>
      </c>
      <c r="EX60" s="8">
        <v>13</v>
      </c>
      <c r="EY60" s="8">
        <v>0</v>
      </c>
      <c r="EZ60" s="8">
        <v>0</v>
      </c>
      <c r="FA60" s="8">
        <v>0</v>
      </c>
      <c r="FB60" s="8">
        <v>0</v>
      </c>
      <c r="FC60" s="8">
        <v>14</v>
      </c>
      <c r="FD60" s="8">
        <v>0</v>
      </c>
      <c r="FE60" s="8">
        <v>0</v>
      </c>
      <c r="FF60" s="8">
        <v>0</v>
      </c>
      <c r="FG60" s="8">
        <v>0</v>
      </c>
      <c r="FH60" s="8">
        <v>0</v>
      </c>
      <c r="FI60" s="8">
        <v>0</v>
      </c>
      <c r="FJ60" s="8">
        <v>0</v>
      </c>
      <c r="FK60" s="8">
        <v>0</v>
      </c>
      <c r="FL60" s="8">
        <v>18</v>
      </c>
      <c r="FM60" s="8">
        <v>1</v>
      </c>
      <c r="FN60" s="8">
        <v>0</v>
      </c>
      <c r="FO60" s="8">
        <v>2</v>
      </c>
      <c r="FP60" s="8">
        <v>2</v>
      </c>
      <c r="FQ60" s="8">
        <v>0</v>
      </c>
      <c r="FR60" s="8">
        <v>0</v>
      </c>
      <c r="FS60" s="8">
        <v>0</v>
      </c>
      <c r="FT60" s="8">
        <v>10</v>
      </c>
      <c r="FU60" s="8">
        <v>0</v>
      </c>
      <c r="FV60" s="8">
        <v>0</v>
      </c>
      <c r="FW60" s="8">
        <v>0</v>
      </c>
      <c r="FX60" s="8">
        <v>0</v>
      </c>
      <c r="FY60" s="8">
        <v>9</v>
      </c>
      <c r="FZ60" s="8">
        <v>0</v>
      </c>
      <c r="GA60" s="8">
        <v>11</v>
      </c>
      <c r="GB60" s="8">
        <v>0</v>
      </c>
      <c r="GC60" s="8">
        <v>0</v>
      </c>
      <c r="GD60" s="8">
        <v>0</v>
      </c>
      <c r="GF60" s="2">
        <f t="shared" si="6"/>
        <v>1.6875</v>
      </c>
      <c r="GG60" s="2">
        <f t="shared" si="7"/>
        <v>0.61896465400521983</v>
      </c>
      <c r="GH60" s="17">
        <f t="shared" si="8"/>
        <v>1</v>
      </c>
      <c r="GJ60" s="12">
        <v>6.25E-2</v>
      </c>
      <c r="GO60" s="8">
        <v>0</v>
      </c>
      <c r="GP60" s="8">
        <v>31</v>
      </c>
      <c r="GR60" s="8">
        <v>1</v>
      </c>
      <c r="GV60" s="8">
        <v>3</v>
      </c>
      <c r="GW60" s="8">
        <v>9</v>
      </c>
      <c r="GX60" s="8">
        <v>0</v>
      </c>
      <c r="GZ60" s="8"/>
      <c r="HB60" s="8">
        <v>0</v>
      </c>
      <c r="HC60" s="8">
        <v>0</v>
      </c>
      <c r="HG60" s="8">
        <v>97</v>
      </c>
      <c r="HI60" s="8">
        <v>0</v>
      </c>
      <c r="HJ60" s="8">
        <v>0</v>
      </c>
      <c r="HK60" s="8">
        <v>4</v>
      </c>
      <c r="HL60" s="8">
        <v>10</v>
      </c>
      <c r="HM60" s="8">
        <v>0</v>
      </c>
      <c r="HO60" s="8">
        <v>0</v>
      </c>
      <c r="HP60" s="8">
        <v>30</v>
      </c>
      <c r="HQ60" s="8">
        <v>0</v>
      </c>
      <c r="HR60" s="8">
        <v>0</v>
      </c>
      <c r="HS60" s="8">
        <v>0</v>
      </c>
      <c r="HT60" s="8">
        <v>0</v>
      </c>
      <c r="HU60" s="8">
        <v>0</v>
      </c>
      <c r="HV60" s="8">
        <v>0</v>
      </c>
      <c r="HY60" s="8">
        <v>0</v>
      </c>
      <c r="HZ60" s="8">
        <v>0</v>
      </c>
      <c r="IB60" s="8">
        <v>19</v>
      </c>
      <c r="IC60" s="8">
        <v>11</v>
      </c>
      <c r="IE60" s="8">
        <v>12</v>
      </c>
      <c r="IF60" s="8">
        <v>0</v>
      </c>
      <c r="IH60" s="2">
        <f t="shared" si="9"/>
        <v>8.1071428571428577</v>
      </c>
      <c r="II60" s="2">
        <f t="shared" si="10"/>
        <v>3.684422838834978</v>
      </c>
      <c r="IJ60" s="17">
        <f t="shared" si="11"/>
        <v>0.58333333333333337</v>
      </c>
      <c r="IL60" s="12">
        <v>6.25E-2</v>
      </c>
      <c r="IM60" s="1">
        <v>0</v>
      </c>
      <c r="IN60" s="1">
        <v>0</v>
      </c>
      <c r="IO60" s="1">
        <v>0</v>
      </c>
      <c r="IP60" s="1">
        <v>0</v>
      </c>
      <c r="IQ60" s="1">
        <v>0</v>
      </c>
      <c r="IR60" s="1">
        <v>34</v>
      </c>
      <c r="IS60" s="1">
        <v>0</v>
      </c>
      <c r="IT60" s="1">
        <v>56</v>
      </c>
      <c r="IU60" s="1">
        <v>0</v>
      </c>
      <c r="IV60" s="1">
        <v>0</v>
      </c>
      <c r="IW60" s="1">
        <v>0</v>
      </c>
      <c r="IX60" s="1">
        <v>0</v>
      </c>
      <c r="IY60" s="1">
        <v>11</v>
      </c>
      <c r="IZ60" s="1">
        <v>0</v>
      </c>
      <c r="JA60" s="1">
        <v>0</v>
      </c>
      <c r="JB60" s="1">
        <v>0</v>
      </c>
      <c r="JC60" s="1">
        <v>0</v>
      </c>
      <c r="JD60" s="1">
        <v>0</v>
      </c>
      <c r="JE60" s="1">
        <v>0</v>
      </c>
      <c r="JF60" s="1">
        <v>15</v>
      </c>
      <c r="JG60" s="1">
        <v>11</v>
      </c>
      <c r="JH60" s="1">
        <v>38</v>
      </c>
      <c r="JI60" s="1">
        <v>0</v>
      </c>
      <c r="JJ60" s="1">
        <v>0</v>
      </c>
      <c r="JK60" s="1">
        <v>6</v>
      </c>
      <c r="JL60" s="1">
        <v>0</v>
      </c>
      <c r="JM60" s="1">
        <v>0</v>
      </c>
      <c r="JN60" s="1">
        <v>0</v>
      </c>
      <c r="JO60" s="1">
        <v>23</v>
      </c>
      <c r="JP60" s="1">
        <v>0</v>
      </c>
      <c r="JQ60" s="1">
        <v>7</v>
      </c>
      <c r="JR60" s="1">
        <v>14</v>
      </c>
      <c r="JS60" s="1">
        <v>0</v>
      </c>
      <c r="JT60" s="1">
        <v>0</v>
      </c>
      <c r="JU60" s="1">
        <v>3</v>
      </c>
      <c r="JV60" s="1">
        <v>0</v>
      </c>
      <c r="JW60" s="1">
        <v>0</v>
      </c>
      <c r="JX60" s="1">
        <v>0</v>
      </c>
      <c r="JY60" s="1">
        <v>0</v>
      </c>
      <c r="JZ60" s="1">
        <v>2</v>
      </c>
      <c r="KA60" s="1">
        <v>0</v>
      </c>
      <c r="KB60" s="1">
        <v>0</v>
      </c>
      <c r="KC60" s="1">
        <v>35</v>
      </c>
      <c r="KE60" s="1">
        <f t="shared" si="12"/>
        <v>5.9302325581395348</v>
      </c>
      <c r="KF60" s="1">
        <f t="shared" si="13"/>
        <v>1.9316663342985112</v>
      </c>
      <c r="KG60" s="3">
        <f t="shared" si="14"/>
        <v>1</v>
      </c>
      <c r="KI60" s="12">
        <v>6.25E-2</v>
      </c>
      <c r="KJ60" s="8">
        <v>0</v>
      </c>
      <c r="KK60" s="8">
        <v>50</v>
      </c>
      <c r="KL60" s="8">
        <v>0</v>
      </c>
      <c r="KM60" s="8">
        <v>0</v>
      </c>
      <c r="KN60" s="8">
        <v>0</v>
      </c>
      <c r="KO60" s="8">
        <v>0</v>
      </c>
      <c r="KP60" s="8">
        <v>73</v>
      </c>
      <c r="KQ60" s="8"/>
      <c r="KR60" s="8"/>
      <c r="KS60" s="8">
        <v>7</v>
      </c>
      <c r="KT60" s="8"/>
      <c r="KU60" s="8">
        <v>14</v>
      </c>
      <c r="KV60" s="8">
        <v>0</v>
      </c>
      <c r="KW60" s="8">
        <v>0</v>
      </c>
      <c r="KX60" s="8">
        <v>0</v>
      </c>
      <c r="KY60" s="8">
        <v>0</v>
      </c>
      <c r="KZ60" s="8">
        <v>0</v>
      </c>
      <c r="LA60" s="8">
        <v>0</v>
      </c>
      <c r="LB60" s="8">
        <v>0</v>
      </c>
      <c r="LC60" s="8">
        <v>0</v>
      </c>
      <c r="LD60" s="8">
        <v>4</v>
      </c>
      <c r="LE60" s="8">
        <v>0</v>
      </c>
      <c r="LF60" s="8">
        <v>5</v>
      </c>
      <c r="LG60" s="8">
        <v>0</v>
      </c>
      <c r="LH60" s="8">
        <v>0</v>
      </c>
      <c r="LI60" s="8">
        <v>7</v>
      </c>
      <c r="LJ60" s="8">
        <v>60</v>
      </c>
      <c r="LK60" s="8">
        <v>9</v>
      </c>
      <c r="LL60" s="8">
        <v>0</v>
      </c>
      <c r="LM60" s="8">
        <v>40</v>
      </c>
      <c r="LN60" s="8">
        <v>0</v>
      </c>
      <c r="LO60" s="8">
        <v>0</v>
      </c>
      <c r="LP60" s="8">
        <v>0</v>
      </c>
      <c r="LQ60" s="8">
        <v>0</v>
      </c>
      <c r="LR60" s="8">
        <v>15</v>
      </c>
      <c r="LS60" s="8">
        <v>24</v>
      </c>
      <c r="LT60" s="8">
        <v>0</v>
      </c>
      <c r="LU60" s="8">
        <v>0</v>
      </c>
      <c r="LV60" s="8">
        <v>14</v>
      </c>
      <c r="LW60" s="8">
        <v>8</v>
      </c>
      <c r="LX60" s="8">
        <v>4</v>
      </c>
      <c r="LY60" s="8">
        <v>0</v>
      </c>
      <c r="LZ60" s="8">
        <v>35</v>
      </c>
      <c r="MA60" s="8">
        <v>0</v>
      </c>
      <c r="MB60" s="8">
        <v>0</v>
      </c>
      <c r="MD60" s="1">
        <f t="shared" si="15"/>
        <v>8.7857142857142865</v>
      </c>
      <c r="ME60" s="1">
        <f t="shared" si="16"/>
        <v>2.69479985192062</v>
      </c>
      <c r="MF60" s="3">
        <f t="shared" si="17"/>
        <v>0.93333333333333335</v>
      </c>
    </row>
    <row r="61" spans="1:344" x14ac:dyDescent="0.55000000000000004">
      <c r="A61" s="12">
        <v>8.3333333333333329E-2</v>
      </c>
      <c r="B61" s="8">
        <v>1</v>
      </c>
      <c r="C61" s="8">
        <v>0</v>
      </c>
      <c r="D61" s="8">
        <v>0</v>
      </c>
      <c r="E61" s="8">
        <v>0</v>
      </c>
      <c r="F61" s="8">
        <v>0</v>
      </c>
      <c r="G61" s="8">
        <v>0</v>
      </c>
      <c r="H61" s="8">
        <v>10</v>
      </c>
      <c r="I61" s="8">
        <v>0</v>
      </c>
      <c r="J61" s="8">
        <v>4</v>
      </c>
      <c r="K61" s="8">
        <v>0</v>
      </c>
      <c r="L61" s="8">
        <v>6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8</v>
      </c>
      <c r="W61" s="8">
        <v>0</v>
      </c>
      <c r="Y61" s="8">
        <v>0</v>
      </c>
      <c r="Z61" s="8">
        <v>3</v>
      </c>
      <c r="AA61" s="8">
        <v>1</v>
      </c>
      <c r="AB61" s="8">
        <v>0</v>
      </c>
      <c r="AC61" s="8">
        <v>0</v>
      </c>
      <c r="AD61" s="8">
        <v>5</v>
      </c>
      <c r="AE61" s="8">
        <v>0</v>
      </c>
      <c r="AF61" s="8">
        <v>1</v>
      </c>
      <c r="AG61" s="8">
        <v>0</v>
      </c>
      <c r="AH61" s="8">
        <v>5</v>
      </c>
      <c r="AI61" s="8">
        <v>0</v>
      </c>
      <c r="AJ61" s="8">
        <v>0</v>
      </c>
      <c r="AK61" s="8">
        <v>1</v>
      </c>
      <c r="AL61" s="8">
        <v>0</v>
      </c>
      <c r="AM61" s="8">
        <v>7</v>
      </c>
      <c r="AN61" s="8">
        <v>12</v>
      </c>
      <c r="AO61" s="8">
        <v>0</v>
      </c>
      <c r="AP61" s="8">
        <v>0</v>
      </c>
      <c r="AQ61" s="8">
        <v>0</v>
      </c>
      <c r="AR61" s="8">
        <v>0</v>
      </c>
      <c r="AS61" s="8">
        <v>0</v>
      </c>
      <c r="AT61" s="8">
        <v>0</v>
      </c>
      <c r="AU61" s="8">
        <v>0</v>
      </c>
      <c r="AV61" s="8">
        <v>15</v>
      </c>
      <c r="AW61" s="8">
        <v>5</v>
      </c>
      <c r="AX61" s="8">
        <v>0</v>
      </c>
      <c r="AY61" s="8">
        <v>0</v>
      </c>
      <c r="AZ61" s="8">
        <v>2</v>
      </c>
      <c r="BA61" s="8">
        <v>0</v>
      </c>
      <c r="BB61" s="8">
        <v>1</v>
      </c>
      <c r="BC61" s="8">
        <v>0</v>
      </c>
      <c r="BD61" s="8">
        <v>0</v>
      </c>
      <c r="BE61" s="8">
        <v>0</v>
      </c>
      <c r="BF61" s="8">
        <v>0</v>
      </c>
      <c r="BG61" s="8">
        <v>0</v>
      </c>
      <c r="BH61" s="8">
        <v>2</v>
      </c>
      <c r="BI61" s="8">
        <v>0</v>
      </c>
      <c r="BJ61" s="8">
        <v>0</v>
      </c>
      <c r="BL61" s="2">
        <f t="shared" si="0"/>
        <v>1.4833333333333334</v>
      </c>
      <c r="BM61" s="2">
        <f t="shared" si="1"/>
        <v>0.4113445410481269</v>
      </c>
      <c r="BN61" s="17">
        <f t="shared" si="2"/>
        <v>0.98360655737704916</v>
      </c>
      <c r="BP61" s="12">
        <v>8.3333333333333329E-2</v>
      </c>
      <c r="BQ61" s="8">
        <v>7</v>
      </c>
      <c r="BR61" s="8">
        <v>25</v>
      </c>
      <c r="BS61" s="8">
        <v>0</v>
      </c>
      <c r="BT61" s="8">
        <v>4</v>
      </c>
      <c r="BV61" s="8">
        <v>0</v>
      </c>
      <c r="BW61" s="8">
        <v>26</v>
      </c>
      <c r="BX61" s="8">
        <v>0</v>
      </c>
      <c r="BY61" s="8">
        <v>0</v>
      </c>
      <c r="BZ61" s="8">
        <v>0</v>
      </c>
      <c r="CA61" s="8">
        <v>33</v>
      </c>
      <c r="CB61" s="8">
        <v>3</v>
      </c>
      <c r="CC61" s="8">
        <v>7</v>
      </c>
      <c r="CD61" s="8">
        <v>0</v>
      </c>
      <c r="CF61" s="8">
        <v>0</v>
      </c>
      <c r="CH61" s="8">
        <v>0</v>
      </c>
      <c r="CI61" s="8">
        <v>0</v>
      </c>
      <c r="CJ61" s="8">
        <v>0</v>
      </c>
      <c r="CK61" s="8">
        <v>17</v>
      </c>
      <c r="CL61" s="8">
        <v>13</v>
      </c>
      <c r="CM61" s="8">
        <v>0</v>
      </c>
      <c r="CO61" s="8">
        <v>0</v>
      </c>
      <c r="CP61" s="8">
        <v>5</v>
      </c>
      <c r="CQ61" s="8">
        <v>23</v>
      </c>
      <c r="CR61" s="8">
        <v>0</v>
      </c>
      <c r="CS61" s="8">
        <v>46</v>
      </c>
      <c r="CT61" s="8">
        <v>0</v>
      </c>
      <c r="CV61" s="8">
        <v>0</v>
      </c>
      <c r="CX61" s="8">
        <v>0</v>
      </c>
      <c r="CY61" s="8">
        <v>0</v>
      </c>
      <c r="CZ61" s="8">
        <v>93</v>
      </c>
      <c r="DC61" s="8">
        <v>0</v>
      </c>
      <c r="DG61" s="8">
        <v>52</v>
      </c>
      <c r="DH61" s="8">
        <v>0</v>
      </c>
      <c r="DI61" s="8">
        <v>0</v>
      </c>
      <c r="DJ61" s="8">
        <v>16</v>
      </c>
      <c r="DK61" s="8">
        <v>12</v>
      </c>
      <c r="DL61" s="8">
        <v>21</v>
      </c>
      <c r="DM61" s="8">
        <v>0</v>
      </c>
      <c r="DN61" s="8">
        <v>0</v>
      </c>
      <c r="DO61" s="8">
        <v>0</v>
      </c>
      <c r="DQ61" s="8">
        <v>25</v>
      </c>
      <c r="DS61" s="8">
        <v>0</v>
      </c>
      <c r="DU61" s="8">
        <v>1</v>
      </c>
      <c r="DV61" s="8">
        <v>0</v>
      </c>
      <c r="DX61" s="8">
        <v>14</v>
      </c>
      <c r="DZ61" s="8">
        <v>0</v>
      </c>
      <c r="EA61" s="8">
        <v>0</v>
      </c>
      <c r="EB61" s="8">
        <v>0</v>
      </c>
      <c r="ED61" s="2">
        <f t="shared" si="3"/>
        <v>9.2291666666666661</v>
      </c>
      <c r="EE61" s="2">
        <f t="shared" si="4"/>
        <v>2.5411924769845244</v>
      </c>
      <c r="EF61" s="17">
        <f t="shared" si="5"/>
        <v>0.75</v>
      </c>
      <c r="EH61" s="12">
        <v>8.3333333333333329E-2</v>
      </c>
      <c r="EI61" s="8">
        <v>0</v>
      </c>
      <c r="EJ61" s="8">
        <v>0</v>
      </c>
      <c r="EK61" s="8">
        <v>0</v>
      </c>
      <c r="EL61" s="8">
        <v>0</v>
      </c>
      <c r="EM61" s="8">
        <v>0</v>
      </c>
      <c r="EN61" s="8">
        <v>0</v>
      </c>
      <c r="EO61" s="8">
        <v>0</v>
      </c>
      <c r="EP61" s="8">
        <v>0</v>
      </c>
      <c r="EQ61" s="8">
        <v>0</v>
      </c>
      <c r="ER61" s="8">
        <v>0</v>
      </c>
      <c r="ES61" s="8">
        <v>0</v>
      </c>
      <c r="ET61" s="8">
        <v>0</v>
      </c>
      <c r="EU61" s="8">
        <v>0</v>
      </c>
      <c r="EV61" s="8">
        <v>0</v>
      </c>
      <c r="EW61" s="8">
        <v>0</v>
      </c>
      <c r="EX61" s="8">
        <v>7</v>
      </c>
      <c r="EY61" s="8">
        <v>0</v>
      </c>
      <c r="EZ61" s="8">
        <v>0</v>
      </c>
      <c r="FA61" s="8">
        <v>0</v>
      </c>
      <c r="FB61" s="8">
        <v>0</v>
      </c>
      <c r="FC61" s="8">
        <v>7</v>
      </c>
      <c r="FD61" s="8">
        <v>0</v>
      </c>
      <c r="FE61" s="8">
        <v>0</v>
      </c>
      <c r="FF61" s="8">
        <v>0</v>
      </c>
      <c r="FG61" s="8">
        <v>25</v>
      </c>
      <c r="FH61" s="8">
        <v>33</v>
      </c>
      <c r="FI61" s="8">
        <v>0</v>
      </c>
      <c r="FJ61" s="8">
        <v>0</v>
      </c>
      <c r="FK61" s="8">
        <v>0</v>
      </c>
      <c r="FL61" s="8">
        <v>0</v>
      </c>
      <c r="FM61" s="8">
        <v>19</v>
      </c>
      <c r="FN61" s="8">
        <v>0</v>
      </c>
      <c r="FO61" s="8">
        <v>15</v>
      </c>
      <c r="FP61" s="8">
        <v>8</v>
      </c>
      <c r="FQ61" s="8">
        <v>0</v>
      </c>
      <c r="FR61" s="8">
        <v>0</v>
      </c>
      <c r="FS61" s="8">
        <v>0</v>
      </c>
      <c r="FT61" s="8">
        <v>26</v>
      </c>
      <c r="FU61" s="8">
        <v>0</v>
      </c>
      <c r="FV61" s="8">
        <v>0</v>
      </c>
      <c r="FW61" s="8">
        <v>0</v>
      </c>
      <c r="FX61" s="8">
        <v>0</v>
      </c>
      <c r="FY61" s="8">
        <v>0</v>
      </c>
      <c r="FZ61" s="8">
        <v>0</v>
      </c>
      <c r="GA61" s="8">
        <v>7</v>
      </c>
      <c r="GB61" s="8">
        <v>0</v>
      </c>
      <c r="GC61" s="8">
        <v>0</v>
      </c>
      <c r="GD61" s="8">
        <v>0</v>
      </c>
      <c r="GF61" s="2">
        <f t="shared" si="6"/>
        <v>3.0625</v>
      </c>
      <c r="GG61" s="2">
        <f t="shared" si="7"/>
        <v>1.101420041653514</v>
      </c>
      <c r="GH61" s="17">
        <f t="shared" si="8"/>
        <v>1</v>
      </c>
      <c r="GJ61" s="12">
        <v>8.3333333333333329E-2</v>
      </c>
      <c r="GO61" s="8">
        <v>0</v>
      </c>
      <c r="GP61" s="8">
        <v>33</v>
      </c>
      <c r="GR61" s="8">
        <v>47</v>
      </c>
      <c r="GV61" s="8">
        <v>4</v>
      </c>
      <c r="GW61" s="8">
        <v>4</v>
      </c>
      <c r="GX61" s="8">
        <v>0</v>
      </c>
      <c r="GZ61" s="8"/>
      <c r="HB61" s="8">
        <v>0</v>
      </c>
      <c r="HC61" s="8">
        <v>0</v>
      </c>
      <c r="HG61" s="8">
        <v>61</v>
      </c>
      <c r="HI61" s="8">
        <v>0</v>
      </c>
      <c r="HJ61" s="8">
        <v>0</v>
      </c>
      <c r="HK61" s="8">
        <v>9</v>
      </c>
      <c r="HL61" s="8">
        <v>3</v>
      </c>
      <c r="HM61" s="8">
        <v>0</v>
      </c>
      <c r="HO61" s="8">
        <v>12</v>
      </c>
      <c r="HP61" s="8">
        <v>41</v>
      </c>
      <c r="HQ61" s="8">
        <v>1</v>
      </c>
      <c r="HR61" s="8">
        <v>0</v>
      </c>
      <c r="HS61" s="8">
        <v>0</v>
      </c>
      <c r="HT61" s="8">
        <v>0</v>
      </c>
      <c r="HU61" s="8">
        <v>0</v>
      </c>
      <c r="HV61" s="8">
        <v>0</v>
      </c>
      <c r="HY61" s="8">
        <v>0</v>
      </c>
      <c r="HZ61" s="8">
        <v>0</v>
      </c>
      <c r="IB61" s="8">
        <v>11</v>
      </c>
      <c r="IC61" s="8">
        <v>22</v>
      </c>
      <c r="IE61" s="8">
        <v>10</v>
      </c>
      <c r="IF61" s="8">
        <v>0</v>
      </c>
      <c r="IH61" s="2">
        <f t="shared" si="9"/>
        <v>9.2142857142857135</v>
      </c>
      <c r="II61" s="2">
        <f t="shared" si="10"/>
        <v>3.106298918411031</v>
      </c>
      <c r="IJ61" s="17">
        <f t="shared" si="11"/>
        <v>0.58333333333333337</v>
      </c>
      <c r="IL61" s="12">
        <v>8.3333333333333329E-2</v>
      </c>
      <c r="IM61" s="1">
        <v>0</v>
      </c>
      <c r="IN61" s="1">
        <v>41</v>
      </c>
      <c r="IO61" s="1">
        <v>0</v>
      </c>
      <c r="IP61" s="1">
        <v>0</v>
      </c>
      <c r="IQ61" s="1">
        <v>0</v>
      </c>
      <c r="IR61" s="1">
        <v>12</v>
      </c>
      <c r="IS61" s="1">
        <v>0</v>
      </c>
      <c r="IT61" s="1">
        <v>15</v>
      </c>
      <c r="IU61" s="1">
        <v>0</v>
      </c>
      <c r="IV61" s="1">
        <v>0</v>
      </c>
      <c r="IW61" s="1">
        <v>0</v>
      </c>
      <c r="IX61" s="1">
        <v>0</v>
      </c>
      <c r="IY61" s="1">
        <v>9</v>
      </c>
      <c r="IZ61" s="1">
        <v>0</v>
      </c>
      <c r="JA61" s="1">
        <v>0</v>
      </c>
      <c r="JB61" s="1">
        <v>0</v>
      </c>
      <c r="JC61" s="1">
        <v>0</v>
      </c>
      <c r="JD61" s="1">
        <v>4</v>
      </c>
      <c r="JE61" s="1">
        <v>0</v>
      </c>
      <c r="JF61" s="1">
        <v>29</v>
      </c>
      <c r="JG61" s="1">
        <v>11</v>
      </c>
      <c r="JH61" s="1">
        <v>0</v>
      </c>
      <c r="JI61" s="1">
        <v>5</v>
      </c>
      <c r="JJ61" s="1">
        <v>0</v>
      </c>
      <c r="JK61" s="1">
        <v>9</v>
      </c>
      <c r="JL61" s="1">
        <v>16</v>
      </c>
      <c r="JM61" s="1">
        <v>0</v>
      </c>
      <c r="JN61" s="1">
        <v>1</v>
      </c>
      <c r="JO61" s="1">
        <v>8</v>
      </c>
      <c r="JP61" s="1">
        <v>34</v>
      </c>
      <c r="JQ61" s="1">
        <v>0</v>
      </c>
      <c r="JR61" s="1">
        <v>16</v>
      </c>
      <c r="JS61" s="1">
        <v>27</v>
      </c>
      <c r="JT61" s="1">
        <v>0</v>
      </c>
      <c r="JU61" s="1">
        <v>6</v>
      </c>
      <c r="JV61" s="1">
        <v>0</v>
      </c>
      <c r="JW61" s="1">
        <v>0</v>
      </c>
      <c r="JX61" s="1">
        <v>0</v>
      </c>
      <c r="JY61" s="1">
        <v>0</v>
      </c>
      <c r="JZ61" s="1">
        <v>14</v>
      </c>
      <c r="KA61" s="1">
        <v>0</v>
      </c>
      <c r="KB61" s="1">
        <v>25</v>
      </c>
      <c r="KC61" s="1">
        <v>20</v>
      </c>
      <c r="KE61" s="1">
        <f t="shared" si="12"/>
        <v>7.0232558139534884</v>
      </c>
      <c r="KF61" s="1">
        <f t="shared" si="13"/>
        <v>1.6324805236587552</v>
      </c>
      <c r="KG61" s="3">
        <f t="shared" si="14"/>
        <v>1</v>
      </c>
      <c r="KI61" s="12">
        <v>8.3333333333333329E-2</v>
      </c>
      <c r="KJ61" s="8">
        <v>0</v>
      </c>
      <c r="KK61" s="8">
        <v>0</v>
      </c>
      <c r="KL61" s="8">
        <v>0</v>
      </c>
      <c r="KM61" s="8">
        <v>0</v>
      </c>
      <c r="KN61" s="8">
        <v>0</v>
      </c>
      <c r="KO61" s="8">
        <v>0</v>
      </c>
      <c r="KP61" s="8">
        <v>0</v>
      </c>
      <c r="KQ61" s="8"/>
      <c r="KR61" s="8"/>
      <c r="KS61" s="8">
        <v>11</v>
      </c>
      <c r="KT61" s="8"/>
      <c r="KU61" s="8">
        <v>21</v>
      </c>
      <c r="KV61" s="8">
        <v>0</v>
      </c>
      <c r="KW61" s="8">
        <v>0</v>
      </c>
      <c r="KX61" s="8">
        <v>43</v>
      </c>
      <c r="KY61" s="8">
        <v>0</v>
      </c>
      <c r="KZ61" s="8">
        <v>0</v>
      </c>
      <c r="LA61" s="8">
        <v>0</v>
      </c>
      <c r="LB61" s="8">
        <v>0</v>
      </c>
      <c r="LC61" s="8">
        <v>0</v>
      </c>
      <c r="LD61" s="8">
        <v>0</v>
      </c>
      <c r="LE61" s="8">
        <v>0</v>
      </c>
      <c r="LF61" s="8">
        <v>0</v>
      </c>
      <c r="LG61" s="8">
        <v>0</v>
      </c>
      <c r="LH61" s="8">
        <v>0</v>
      </c>
      <c r="LI61" s="8">
        <v>0</v>
      </c>
      <c r="LJ61" s="8">
        <v>18</v>
      </c>
      <c r="LK61" s="8">
        <v>1</v>
      </c>
      <c r="LL61" s="8">
        <v>0</v>
      </c>
      <c r="LM61" s="8">
        <v>32</v>
      </c>
      <c r="LN61" s="8">
        <v>4</v>
      </c>
      <c r="LO61" s="8">
        <v>0</v>
      </c>
      <c r="LP61" s="8">
        <v>0</v>
      </c>
      <c r="LQ61" s="8">
        <v>35</v>
      </c>
      <c r="LR61" s="8">
        <v>0</v>
      </c>
      <c r="LS61" s="8">
        <v>23</v>
      </c>
      <c r="LT61" s="8">
        <v>0</v>
      </c>
      <c r="LU61" s="8">
        <v>0</v>
      </c>
      <c r="LV61" s="8">
        <v>0</v>
      </c>
      <c r="LW61" s="8">
        <v>5</v>
      </c>
      <c r="LX61" s="8">
        <v>0</v>
      </c>
      <c r="LY61" s="8">
        <v>0</v>
      </c>
      <c r="LZ61" s="8">
        <v>59</v>
      </c>
      <c r="MA61" s="8">
        <v>0</v>
      </c>
      <c r="MB61" s="8">
        <v>12</v>
      </c>
      <c r="MD61" s="1">
        <f t="shared" si="15"/>
        <v>6.2857142857142856</v>
      </c>
      <c r="ME61" s="1">
        <f t="shared" si="16"/>
        <v>2.0898198340468275</v>
      </c>
      <c r="MF61" s="3">
        <f t="shared" si="17"/>
        <v>0.93333333333333335</v>
      </c>
    </row>
    <row r="62" spans="1:344" x14ac:dyDescent="0.55000000000000004">
      <c r="A62" s="12">
        <v>0.10416666666666667</v>
      </c>
      <c r="B62" s="8">
        <v>8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3</v>
      </c>
      <c r="I62" s="8">
        <v>0</v>
      </c>
      <c r="J62" s="8">
        <v>7</v>
      </c>
      <c r="K62" s="8">
        <v>2</v>
      </c>
      <c r="L62" s="8">
        <v>21</v>
      </c>
      <c r="M62" s="8">
        <v>1</v>
      </c>
      <c r="N62" s="8">
        <v>0</v>
      </c>
      <c r="O62" s="8">
        <v>1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Y62" s="8">
        <v>0</v>
      </c>
      <c r="Z62" s="8">
        <v>3</v>
      </c>
      <c r="AA62" s="8">
        <v>6</v>
      </c>
      <c r="AB62" s="8">
        <v>0</v>
      </c>
      <c r="AC62" s="8">
        <v>0</v>
      </c>
      <c r="AD62" s="8">
        <v>12</v>
      </c>
      <c r="AE62" s="8">
        <v>0</v>
      </c>
      <c r="AF62" s="8">
        <v>19</v>
      </c>
      <c r="AG62" s="8">
        <v>0</v>
      </c>
      <c r="AH62" s="8">
        <v>32</v>
      </c>
      <c r="AI62" s="8">
        <v>0</v>
      </c>
      <c r="AJ62" s="8">
        <v>0</v>
      </c>
      <c r="AK62" s="8">
        <v>29</v>
      </c>
      <c r="AL62" s="8">
        <v>0</v>
      </c>
      <c r="AM62" s="8">
        <v>6</v>
      </c>
      <c r="AN62" s="8">
        <v>22</v>
      </c>
      <c r="AO62" s="8">
        <v>0</v>
      </c>
      <c r="AP62" s="8">
        <v>0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8</v>
      </c>
      <c r="AW62" s="8">
        <v>1</v>
      </c>
      <c r="AX62" s="8">
        <v>12</v>
      </c>
      <c r="AY62" s="8">
        <v>3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0</v>
      </c>
      <c r="BF62" s="8">
        <v>0</v>
      </c>
      <c r="BG62" s="8">
        <v>0</v>
      </c>
      <c r="BH62" s="8">
        <v>2</v>
      </c>
      <c r="BI62" s="8">
        <v>0</v>
      </c>
      <c r="BJ62" s="8">
        <v>0</v>
      </c>
      <c r="BL62" s="2">
        <f t="shared" si="0"/>
        <v>3.3</v>
      </c>
      <c r="BM62" s="2">
        <f t="shared" si="1"/>
        <v>0.93164698340890639</v>
      </c>
      <c r="BN62" s="17">
        <f t="shared" si="2"/>
        <v>0.98360655737704916</v>
      </c>
      <c r="BP62" s="12">
        <v>0.10416666666666667</v>
      </c>
      <c r="BQ62" s="8">
        <v>3</v>
      </c>
      <c r="BR62" s="8">
        <v>22</v>
      </c>
      <c r="BS62" s="8">
        <v>0</v>
      </c>
      <c r="BT62" s="8">
        <v>43</v>
      </c>
      <c r="BV62" s="8">
        <v>0</v>
      </c>
      <c r="BW62" s="8">
        <v>10</v>
      </c>
      <c r="BX62" s="8">
        <v>0</v>
      </c>
      <c r="BY62" s="8">
        <v>0</v>
      </c>
      <c r="BZ62" s="8">
        <v>0</v>
      </c>
      <c r="CA62" s="8">
        <v>38</v>
      </c>
      <c r="CB62" s="8">
        <v>6</v>
      </c>
      <c r="CC62" s="8">
        <v>13</v>
      </c>
      <c r="CD62" s="8">
        <v>0</v>
      </c>
      <c r="CF62" s="8">
        <v>0</v>
      </c>
      <c r="CH62" s="8">
        <v>0</v>
      </c>
      <c r="CI62" s="8">
        <v>0</v>
      </c>
      <c r="CJ62" s="8">
        <v>0</v>
      </c>
      <c r="CK62" s="8">
        <v>20</v>
      </c>
      <c r="CL62" s="8">
        <v>52</v>
      </c>
      <c r="CM62" s="8">
        <v>0</v>
      </c>
      <c r="CO62" s="8">
        <v>0</v>
      </c>
      <c r="CP62" s="8">
        <v>0</v>
      </c>
      <c r="CQ62" s="8">
        <v>28</v>
      </c>
      <c r="CR62" s="8">
        <v>0</v>
      </c>
      <c r="CS62" s="8">
        <v>72</v>
      </c>
      <c r="CT62" s="8">
        <v>0</v>
      </c>
      <c r="CV62" s="8">
        <v>0</v>
      </c>
      <c r="CX62" s="8">
        <v>0</v>
      </c>
      <c r="CY62" s="8">
        <v>0</v>
      </c>
      <c r="CZ62" s="8">
        <v>58</v>
      </c>
      <c r="DC62" s="8">
        <v>0</v>
      </c>
      <c r="DG62" s="8">
        <v>40</v>
      </c>
      <c r="DH62" s="8">
        <v>0</v>
      </c>
      <c r="DI62" s="8">
        <v>0</v>
      </c>
      <c r="DJ62" s="8">
        <v>23</v>
      </c>
      <c r="DK62" s="8">
        <v>11</v>
      </c>
      <c r="DL62" s="8">
        <v>12</v>
      </c>
      <c r="DM62" s="8">
        <v>0</v>
      </c>
      <c r="DN62" s="8">
        <v>0</v>
      </c>
      <c r="DO62" s="8">
        <v>0</v>
      </c>
      <c r="DQ62" s="8">
        <v>26</v>
      </c>
      <c r="DS62" s="8">
        <v>0</v>
      </c>
      <c r="DU62" s="8">
        <v>1</v>
      </c>
      <c r="DV62" s="8">
        <v>0</v>
      </c>
      <c r="DX62" s="8">
        <v>0</v>
      </c>
      <c r="DZ62" s="8">
        <v>0</v>
      </c>
      <c r="EA62" s="8">
        <v>0</v>
      </c>
      <c r="EB62" s="8">
        <v>5</v>
      </c>
      <c r="ED62" s="2">
        <f t="shared" si="3"/>
        <v>10.0625</v>
      </c>
      <c r="EE62" s="2">
        <f t="shared" si="4"/>
        <v>2.5580851954188857</v>
      </c>
      <c r="EF62" s="17">
        <f t="shared" si="5"/>
        <v>0.75</v>
      </c>
      <c r="EH62" s="12">
        <v>0.10416666666666667</v>
      </c>
      <c r="EI62" s="8">
        <v>0</v>
      </c>
      <c r="EJ62" s="8">
        <v>0</v>
      </c>
      <c r="EK62" s="8">
        <v>3</v>
      </c>
      <c r="EL62" s="8">
        <v>0</v>
      </c>
      <c r="EM62" s="8">
        <v>0</v>
      </c>
      <c r="EN62" s="8">
        <v>0</v>
      </c>
      <c r="EO62" s="8">
        <v>0</v>
      </c>
      <c r="EP62" s="8">
        <v>0</v>
      </c>
      <c r="EQ62" s="8">
        <v>0</v>
      </c>
      <c r="ER62" s="8">
        <v>0</v>
      </c>
      <c r="ES62" s="8">
        <v>28</v>
      </c>
      <c r="ET62" s="8">
        <v>0</v>
      </c>
      <c r="EU62" s="8">
        <v>0</v>
      </c>
      <c r="EV62" s="8">
        <v>0</v>
      </c>
      <c r="EW62" s="8">
        <v>0</v>
      </c>
      <c r="EX62" s="8">
        <v>42</v>
      </c>
      <c r="EY62" s="8">
        <v>0</v>
      </c>
      <c r="EZ62" s="8">
        <v>0</v>
      </c>
      <c r="FA62" s="8">
        <v>14</v>
      </c>
      <c r="FB62" s="8">
        <v>0</v>
      </c>
      <c r="FC62" s="8">
        <v>0</v>
      </c>
      <c r="FD62" s="8">
        <v>0</v>
      </c>
      <c r="FE62" s="8">
        <v>0</v>
      </c>
      <c r="FF62" s="8">
        <v>0</v>
      </c>
      <c r="FG62" s="8">
        <v>1</v>
      </c>
      <c r="FH62" s="8">
        <v>7</v>
      </c>
      <c r="FI62" s="8">
        <v>18</v>
      </c>
      <c r="FJ62" s="8">
        <v>0</v>
      </c>
      <c r="FK62" s="8">
        <v>0</v>
      </c>
      <c r="FL62" s="8">
        <v>0</v>
      </c>
      <c r="FM62" s="8">
        <v>0</v>
      </c>
      <c r="FN62" s="8">
        <v>0</v>
      </c>
      <c r="FO62" s="8">
        <v>0</v>
      </c>
      <c r="FP62" s="8">
        <v>5</v>
      </c>
      <c r="FQ62" s="8">
        <v>0</v>
      </c>
      <c r="FR62" s="8">
        <v>0</v>
      </c>
      <c r="FS62" s="8">
        <v>0</v>
      </c>
      <c r="FT62" s="8">
        <v>15</v>
      </c>
      <c r="FU62" s="8">
        <v>0</v>
      </c>
      <c r="FV62" s="8">
        <v>0</v>
      </c>
      <c r="FW62" s="8">
        <v>12</v>
      </c>
      <c r="FX62" s="8">
        <v>0</v>
      </c>
      <c r="FY62" s="8">
        <v>11</v>
      </c>
      <c r="FZ62" s="8">
        <v>0</v>
      </c>
      <c r="GA62" s="8">
        <v>11</v>
      </c>
      <c r="GB62" s="8">
        <v>0</v>
      </c>
      <c r="GC62" s="8">
        <v>0</v>
      </c>
      <c r="GD62" s="8">
        <v>41</v>
      </c>
      <c r="GF62" s="2">
        <f t="shared" si="6"/>
        <v>4.333333333333333</v>
      </c>
      <c r="GG62" s="2">
        <f t="shared" si="7"/>
        <v>1.419011409613981</v>
      </c>
      <c r="GH62" s="17">
        <f t="shared" si="8"/>
        <v>1</v>
      </c>
      <c r="GJ62" s="12">
        <v>0.10416666666666667</v>
      </c>
      <c r="GO62" s="8">
        <v>0</v>
      </c>
      <c r="GP62" s="8">
        <v>26</v>
      </c>
      <c r="GR62" s="8">
        <v>52</v>
      </c>
      <c r="GW62" s="8">
        <v>0</v>
      </c>
      <c r="GX62" s="8">
        <v>0</v>
      </c>
      <c r="GZ62" s="8"/>
      <c r="HB62" s="8">
        <v>0</v>
      </c>
      <c r="HC62" s="8">
        <v>0</v>
      </c>
      <c r="HG62" s="8">
        <v>68</v>
      </c>
      <c r="HI62" s="8">
        <v>0</v>
      </c>
      <c r="HJ62" s="8">
        <v>0</v>
      </c>
      <c r="HK62" s="8">
        <v>22</v>
      </c>
      <c r="HL62" s="8">
        <v>0</v>
      </c>
      <c r="HM62" s="8">
        <v>0</v>
      </c>
      <c r="HO62" s="8">
        <v>0</v>
      </c>
      <c r="HP62" s="8">
        <v>30</v>
      </c>
      <c r="HS62" s="8">
        <v>0</v>
      </c>
      <c r="HT62" s="8">
        <v>0</v>
      </c>
      <c r="HU62" s="8">
        <v>0</v>
      </c>
      <c r="HV62" s="8">
        <v>0</v>
      </c>
      <c r="HY62" s="8">
        <v>0</v>
      </c>
      <c r="HZ62" s="8">
        <v>0</v>
      </c>
      <c r="IB62" s="8">
        <v>13</v>
      </c>
      <c r="IC62" s="8">
        <v>18</v>
      </c>
      <c r="IE62" s="8">
        <v>1</v>
      </c>
      <c r="IF62" s="8">
        <v>0</v>
      </c>
      <c r="IH62" s="2">
        <f t="shared" si="9"/>
        <v>9.1999999999999993</v>
      </c>
      <c r="II62" s="2">
        <f t="shared" si="10"/>
        <v>3.5976844404885391</v>
      </c>
      <c r="IJ62" s="17">
        <f t="shared" si="11"/>
        <v>0.52083333333333337</v>
      </c>
      <c r="IL62" s="12">
        <v>0.10416666666666667</v>
      </c>
      <c r="IM62" s="1">
        <v>0</v>
      </c>
      <c r="IN62" s="1">
        <v>17</v>
      </c>
      <c r="IO62" s="1">
        <v>0</v>
      </c>
      <c r="IP62" s="1">
        <v>0</v>
      </c>
      <c r="IQ62" s="1">
        <v>23</v>
      </c>
      <c r="IR62" s="1">
        <v>0</v>
      </c>
      <c r="IS62" s="1">
        <v>0</v>
      </c>
      <c r="IT62" s="1">
        <v>42</v>
      </c>
      <c r="IU62" s="1">
        <v>34</v>
      </c>
      <c r="IV62" s="1">
        <v>0</v>
      </c>
      <c r="IW62" s="1">
        <v>0</v>
      </c>
      <c r="IX62" s="1">
        <v>1</v>
      </c>
      <c r="IY62" s="1">
        <v>25</v>
      </c>
      <c r="IZ62" s="1">
        <v>0</v>
      </c>
      <c r="JA62" s="1">
        <v>3</v>
      </c>
      <c r="JB62" s="1">
        <v>0</v>
      </c>
      <c r="JC62" s="1">
        <v>0</v>
      </c>
      <c r="JD62" s="1">
        <v>0</v>
      </c>
      <c r="JE62" s="1">
        <v>0</v>
      </c>
      <c r="JF62" s="1">
        <v>0</v>
      </c>
      <c r="JG62" s="1">
        <v>0</v>
      </c>
      <c r="JH62" s="1">
        <v>0</v>
      </c>
      <c r="JI62" s="1">
        <v>38</v>
      </c>
      <c r="JJ62" s="1">
        <v>0</v>
      </c>
      <c r="JK62" s="1">
        <v>0</v>
      </c>
      <c r="JL62" s="1">
        <v>0</v>
      </c>
      <c r="JM62" s="1">
        <v>0</v>
      </c>
      <c r="JN62" s="1">
        <v>0</v>
      </c>
      <c r="JO62" s="1">
        <v>10</v>
      </c>
      <c r="JP62" s="1">
        <v>20</v>
      </c>
      <c r="JQ62" s="1">
        <v>0</v>
      </c>
      <c r="JR62" s="1">
        <v>5</v>
      </c>
      <c r="JS62" s="1">
        <v>7</v>
      </c>
      <c r="JT62" s="1">
        <v>0</v>
      </c>
      <c r="JU62" s="1">
        <v>5</v>
      </c>
      <c r="JV62" s="1">
        <v>0</v>
      </c>
      <c r="JW62" s="1">
        <v>4</v>
      </c>
      <c r="JX62" s="1">
        <v>0</v>
      </c>
      <c r="JY62" s="1">
        <v>0</v>
      </c>
      <c r="JZ62" s="1">
        <v>7</v>
      </c>
      <c r="KA62" s="1">
        <v>0</v>
      </c>
      <c r="KB62" s="1">
        <v>0</v>
      </c>
      <c r="KC62" s="1">
        <v>20</v>
      </c>
      <c r="KE62" s="1">
        <f t="shared" si="12"/>
        <v>6.0697674418604652</v>
      </c>
      <c r="KF62" s="1">
        <f t="shared" si="13"/>
        <v>1.7125668496905886</v>
      </c>
      <c r="KG62" s="3">
        <f t="shared" si="14"/>
        <v>1</v>
      </c>
      <c r="KI62" s="12">
        <v>0.10416666666666667</v>
      </c>
      <c r="KJ62" s="8">
        <v>0</v>
      </c>
      <c r="KK62" s="8">
        <v>0</v>
      </c>
      <c r="KL62" s="8">
        <v>0</v>
      </c>
      <c r="KM62" s="8">
        <v>0</v>
      </c>
      <c r="KN62" s="8">
        <v>7</v>
      </c>
      <c r="KO62" s="8">
        <v>22</v>
      </c>
      <c r="KP62" s="8">
        <v>0</v>
      </c>
      <c r="KQ62" s="8"/>
      <c r="KR62" s="8"/>
      <c r="KS62" s="8">
        <v>1</v>
      </c>
      <c r="KT62" s="8"/>
      <c r="KU62" s="8">
        <v>14</v>
      </c>
      <c r="KV62" s="8">
        <v>0</v>
      </c>
      <c r="KW62" s="8">
        <v>0</v>
      </c>
      <c r="KX62" s="8">
        <v>0</v>
      </c>
      <c r="KY62" s="8">
        <v>0</v>
      </c>
      <c r="KZ62" s="8">
        <v>0</v>
      </c>
      <c r="LA62" s="8">
        <v>0</v>
      </c>
      <c r="LB62" s="8">
        <v>0</v>
      </c>
      <c r="LC62" s="8">
        <v>0</v>
      </c>
      <c r="LD62" s="8">
        <v>10</v>
      </c>
      <c r="LE62" s="8">
        <v>0</v>
      </c>
      <c r="LF62" s="8">
        <v>0</v>
      </c>
      <c r="LG62" s="8">
        <v>45</v>
      </c>
      <c r="LH62" s="8">
        <v>0</v>
      </c>
      <c r="LI62" s="8">
        <v>0</v>
      </c>
      <c r="LJ62" s="8">
        <v>14</v>
      </c>
      <c r="LK62" s="8">
        <v>4</v>
      </c>
      <c r="LL62" s="8">
        <v>0</v>
      </c>
      <c r="LM62" s="8">
        <v>19</v>
      </c>
      <c r="LN62" s="8">
        <v>2</v>
      </c>
      <c r="LO62" s="8">
        <v>0</v>
      </c>
      <c r="LP62" s="8">
        <v>0</v>
      </c>
      <c r="LQ62" s="8">
        <v>16</v>
      </c>
      <c r="LR62" s="8">
        <v>0</v>
      </c>
      <c r="LS62" s="8">
        <v>3</v>
      </c>
      <c r="LT62" s="8">
        <v>7</v>
      </c>
      <c r="LU62" s="8">
        <v>0</v>
      </c>
      <c r="LV62" s="8">
        <v>0</v>
      </c>
      <c r="LW62" s="8">
        <v>0</v>
      </c>
      <c r="LX62" s="8">
        <v>0</v>
      </c>
      <c r="LY62" s="8">
        <v>0</v>
      </c>
      <c r="LZ62" s="8">
        <v>15</v>
      </c>
      <c r="MA62" s="8">
        <v>0</v>
      </c>
      <c r="MB62" s="8">
        <v>12</v>
      </c>
      <c r="MD62" s="1">
        <f t="shared" si="15"/>
        <v>4.5476190476190474</v>
      </c>
      <c r="ME62" s="1">
        <f t="shared" si="16"/>
        <v>1.3730449646583789</v>
      </c>
      <c r="MF62" s="3">
        <f t="shared" si="17"/>
        <v>0.93333333333333335</v>
      </c>
    </row>
    <row r="63" spans="1:344" x14ac:dyDescent="0.55000000000000004">
      <c r="A63" s="12">
        <v>0.125</v>
      </c>
      <c r="B63" s="8">
        <v>12</v>
      </c>
      <c r="C63" s="8">
        <v>1</v>
      </c>
      <c r="D63" s="8">
        <v>0</v>
      </c>
      <c r="E63" s="8">
        <v>0</v>
      </c>
      <c r="F63" s="8">
        <v>0</v>
      </c>
      <c r="G63" s="8">
        <v>6</v>
      </c>
      <c r="H63" s="8">
        <v>8</v>
      </c>
      <c r="I63" s="8">
        <v>0</v>
      </c>
      <c r="J63" s="8">
        <v>15</v>
      </c>
      <c r="K63" s="8">
        <v>3</v>
      </c>
      <c r="L63" s="8">
        <v>19</v>
      </c>
      <c r="M63" s="8">
        <v>0</v>
      </c>
      <c r="N63" s="8">
        <v>0</v>
      </c>
      <c r="O63" s="8">
        <v>2</v>
      </c>
      <c r="P63" s="8">
        <v>2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5</v>
      </c>
      <c r="W63" s="8">
        <v>0</v>
      </c>
      <c r="Y63" s="8">
        <v>0</v>
      </c>
      <c r="Z63" s="8">
        <v>0</v>
      </c>
      <c r="AA63" s="8">
        <v>9</v>
      </c>
      <c r="AB63" s="8">
        <v>0</v>
      </c>
      <c r="AC63" s="8">
        <v>0</v>
      </c>
      <c r="AD63" s="8">
        <v>20</v>
      </c>
      <c r="AE63" s="8">
        <v>0</v>
      </c>
      <c r="AF63" s="8">
        <v>11</v>
      </c>
      <c r="AG63" s="8">
        <v>0</v>
      </c>
      <c r="AH63" s="8">
        <v>22</v>
      </c>
      <c r="AI63" s="8">
        <v>0</v>
      </c>
      <c r="AJ63" s="8">
        <v>0</v>
      </c>
      <c r="AK63" s="8">
        <v>3</v>
      </c>
      <c r="AL63" s="8">
        <v>0</v>
      </c>
      <c r="AM63" s="8">
        <v>4</v>
      </c>
      <c r="AN63" s="8">
        <v>7</v>
      </c>
      <c r="AO63" s="8">
        <v>0</v>
      </c>
      <c r="AP63" s="8">
        <v>0</v>
      </c>
      <c r="AQ63" s="8">
        <v>0</v>
      </c>
      <c r="AR63" s="8">
        <v>0</v>
      </c>
      <c r="AS63" s="8">
        <v>0</v>
      </c>
      <c r="AT63" s="8">
        <v>0</v>
      </c>
      <c r="AU63" s="8">
        <v>3</v>
      </c>
      <c r="AV63" s="8">
        <v>8</v>
      </c>
      <c r="AW63" s="8">
        <v>0</v>
      </c>
      <c r="AX63" s="8">
        <v>3</v>
      </c>
      <c r="AY63" s="8">
        <v>9</v>
      </c>
      <c r="AZ63" s="8">
        <v>3</v>
      </c>
      <c r="BA63" s="8">
        <v>0</v>
      </c>
      <c r="BB63" s="8">
        <v>2</v>
      </c>
      <c r="BC63" s="8">
        <v>0</v>
      </c>
      <c r="BD63" s="8">
        <v>0</v>
      </c>
      <c r="BE63" s="8">
        <v>0</v>
      </c>
      <c r="BF63" s="8">
        <v>0</v>
      </c>
      <c r="BG63" s="8">
        <v>2</v>
      </c>
      <c r="BH63" s="8">
        <v>10</v>
      </c>
      <c r="BI63" s="8">
        <v>0</v>
      </c>
      <c r="BJ63" s="8">
        <v>0</v>
      </c>
      <c r="BL63" s="2">
        <f t="shared" si="0"/>
        <v>3.15</v>
      </c>
      <c r="BM63" s="2">
        <f t="shared" si="1"/>
        <v>0.69657150703052717</v>
      </c>
      <c r="BN63" s="17">
        <f t="shared" si="2"/>
        <v>0.98360655737704916</v>
      </c>
      <c r="BP63" s="12">
        <v>0.125</v>
      </c>
      <c r="BQ63" s="8">
        <v>7</v>
      </c>
      <c r="BR63" s="8">
        <v>49</v>
      </c>
      <c r="BS63" s="8">
        <v>0</v>
      </c>
      <c r="BT63" s="8">
        <v>38</v>
      </c>
      <c r="BV63" s="8">
        <v>6</v>
      </c>
      <c r="BW63" s="8">
        <v>29</v>
      </c>
      <c r="BX63" s="8">
        <v>3</v>
      </c>
      <c r="BY63" s="8">
        <v>0</v>
      </c>
      <c r="BZ63" s="8">
        <v>0</v>
      </c>
      <c r="CA63" s="8">
        <v>46</v>
      </c>
      <c r="CB63" s="8">
        <v>0</v>
      </c>
      <c r="CC63" s="8">
        <v>15</v>
      </c>
      <c r="CD63" s="8">
        <v>0</v>
      </c>
      <c r="CF63" s="8">
        <v>10</v>
      </c>
      <c r="CH63" s="8">
        <v>0</v>
      </c>
      <c r="CI63" s="8">
        <v>0</v>
      </c>
      <c r="CJ63" s="8">
        <v>0</v>
      </c>
      <c r="CK63" s="8">
        <v>18</v>
      </c>
      <c r="CL63" s="8">
        <v>6</v>
      </c>
      <c r="CM63" s="8">
        <v>0</v>
      </c>
      <c r="CO63" s="8">
        <v>0</v>
      </c>
      <c r="CP63" s="8">
        <v>0</v>
      </c>
      <c r="CQ63" s="8">
        <v>19</v>
      </c>
      <c r="CR63" s="8">
        <v>0</v>
      </c>
      <c r="CS63" s="8">
        <v>54</v>
      </c>
      <c r="CT63" s="8">
        <v>0</v>
      </c>
      <c r="CV63" s="8">
        <v>0</v>
      </c>
      <c r="CX63" s="8">
        <v>0</v>
      </c>
      <c r="CY63" s="8">
        <v>0</v>
      </c>
      <c r="CZ63" s="8">
        <v>73</v>
      </c>
      <c r="DC63" s="8">
        <v>0</v>
      </c>
      <c r="DG63" s="8">
        <v>37</v>
      </c>
      <c r="DH63" s="8">
        <v>0</v>
      </c>
      <c r="DI63" s="8">
        <v>0</v>
      </c>
      <c r="DJ63" s="8">
        <v>5</v>
      </c>
      <c r="DK63" s="8">
        <v>0</v>
      </c>
      <c r="DL63" s="8">
        <v>6</v>
      </c>
      <c r="DM63" s="8">
        <v>0</v>
      </c>
      <c r="DN63" s="8">
        <v>0</v>
      </c>
      <c r="DO63" s="8">
        <v>0</v>
      </c>
      <c r="DQ63" s="8">
        <v>21</v>
      </c>
      <c r="DS63" s="8">
        <v>0</v>
      </c>
      <c r="DU63" s="8">
        <v>9</v>
      </c>
      <c r="DV63" s="8">
        <v>0</v>
      </c>
      <c r="DX63" s="8">
        <v>0</v>
      </c>
      <c r="DZ63" s="8">
        <v>0</v>
      </c>
      <c r="EA63" s="8">
        <v>0</v>
      </c>
      <c r="EB63" s="8">
        <v>1</v>
      </c>
      <c r="ED63" s="2">
        <f t="shared" si="3"/>
        <v>9.4166666666666661</v>
      </c>
      <c r="EE63" s="2">
        <f t="shared" si="4"/>
        <v>2.4807473803295292</v>
      </c>
      <c r="EF63" s="17">
        <f t="shared" si="5"/>
        <v>0.75</v>
      </c>
      <c r="EH63" s="12">
        <v>0.125</v>
      </c>
      <c r="EI63" s="8">
        <v>0</v>
      </c>
      <c r="EJ63" s="8">
        <v>0</v>
      </c>
      <c r="EK63" s="8">
        <v>2</v>
      </c>
      <c r="EL63" s="8">
        <v>0</v>
      </c>
      <c r="EM63" s="8">
        <v>0</v>
      </c>
      <c r="EN63" s="8">
        <v>0</v>
      </c>
      <c r="EO63" s="8">
        <v>0</v>
      </c>
      <c r="EP63" s="8">
        <v>0</v>
      </c>
      <c r="EQ63" s="8">
        <v>0</v>
      </c>
      <c r="ER63" s="8">
        <v>0</v>
      </c>
      <c r="ES63" s="8">
        <v>1</v>
      </c>
      <c r="ET63" s="8">
        <v>0</v>
      </c>
      <c r="EU63" s="8">
        <v>0</v>
      </c>
      <c r="EV63" s="8">
        <v>0</v>
      </c>
      <c r="EW63" s="8">
        <v>0</v>
      </c>
      <c r="EX63" s="8">
        <v>4</v>
      </c>
      <c r="EY63" s="8">
        <v>0</v>
      </c>
      <c r="EZ63" s="8">
        <v>0</v>
      </c>
      <c r="FA63" s="8">
        <v>28</v>
      </c>
      <c r="FB63" s="8">
        <v>0</v>
      </c>
      <c r="FC63" s="8">
        <v>0</v>
      </c>
      <c r="FD63" s="8">
        <v>0</v>
      </c>
      <c r="FE63" s="8">
        <v>0</v>
      </c>
      <c r="FF63" s="8">
        <v>0</v>
      </c>
      <c r="FG63" s="8">
        <v>3</v>
      </c>
      <c r="FH63" s="8">
        <v>25</v>
      </c>
      <c r="FI63" s="8">
        <v>6</v>
      </c>
      <c r="FJ63" s="8">
        <v>24</v>
      </c>
      <c r="FK63" s="8">
        <v>0</v>
      </c>
      <c r="FL63" s="8">
        <v>45</v>
      </c>
      <c r="FM63" s="8">
        <v>0</v>
      </c>
      <c r="FN63" s="8">
        <v>0</v>
      </c>
      <c r="FO63" s="8">
        <v>0</v>
      </c>
      <c r="FP63" s="8">
        <v>1</v>
      </c>
      <c r="FQ63" s="8">
        <v>0</v>
      </c>
      <c r="FR63" s="8">
        <v>0</v>
      </c>
      <c r="FS63" s="8">
        <v>0</v>
      </c>
      <c r="FT63" s="8">
        <v>0</v>
      </c>
      <c r="FU63" s="8">
        <v>0</v>
      </c>
      <c r="FV63" s="8">
        <v>0</v>
      </c>
      <c r="FW63" s="8">
        <v>35</v>
      </c>
      <c r="FX63" s="8">
        <v>0</v>
      </c>
      <c r="FY63" s="8">
        <v>0</v>
      </c>
      <c r="FZ63" s="8">
        <v>0</v>
      </c>
      <c r="GA63" s="8">
        <v>4</v>
      </c>
      <c r="GB63" s="8">
        <v>2</v>
      </c>
      <c r="GC63" s="8">
        <v>0</v>
      </c>
      <c r="GD63" s="8">
        <v>42</v>
      </c>
      <c r="GF63" s="2">
        <f t="shared" si="6"/>
        <v>4.625</v>
      </c>
      <c r="GG63" s="2">
        <f t="shared" si="7"/>
        <v>1.6388525760291701</v>
      </c>
      <c r="GH63" s="17">
        <f t="shared" si="8"/>
        <v>1</v>
      </c>
      <c r="GJ63" s="12">
        <v>0.125</v>
      </c>
      <c r="GO63" s="8">
        <v>0</v>
      </c>
      <c r="GP63" s="8">
        <v>4</v>
      </c>
      <c r="GR63" s="8">
        <v>19</v>
      </c>
      <c r="GW63" s="8">
        <v>0</v>
      </c>
      <c r="GX63" s="8">
        <v>0</v>
      </c>
      <c r="GZ63" s="8"/>
      <c r="HB63" s="8">
        <v>0</v>
      </c>
      <c r="HC63" s="8">
        <v>0</v>
      </c>
      <c r="HG63" s="8">
        <v>54</v>
      </c>
      <c r="HI63" s="8">
        <v>0</v>
      </c>
      <c r="HJ63" s="8">
        <v>0</v>
      </c>
      <c r="HK63" s="8">
        <v>1</v>
      </c>
      <c r="HL63" s="8">
        <v>1</v>
      </c>
      <c r="HM63" s="8">
        <v>0</v>
      </c>
      <c r="HO63" s="8">
        <v>0</v>
      </c>
      <c r="HP63" s="8">
        <v>21</v>
      </c>
      <c r="HS63" s="8">
        <v>0</v>
      </c>
      <c r="HT63" s="8">
        <v>0</v>
      </c>
      <c r="HU63" s="8">
        <v>0</v>
      </c>
      <c r="HV63" s="8">
        <v>0</v>
      </c>
      <c r="HY63" s="8">
        <v>0</v>
      </c>
      <c r="HZ63" s="8">
        <v>0</v>
      </c>
      <c r="IB63" s="8">
        <v>19</v>
      </c>
      <c r="IC63" s="8">
        <v>18</v>
      </c>
      <c r="IE63" s="8">
        <v>16</v>
      </c>
      <c r="IF63" s="8">
        <v>0</v>
      </c>
      <c r="IH63" s="2">
        <f t="shared" si="9"/>
        <v>6.12</v>
      </c>
      <c r="II63" s="2">
        <f t="shared" si="10"/>
        <v>2.4968780506864965</v>
      </c>
      <c r="IJ63" s="17">
        <f t="shared" si="11"/>
        <v>0.52083333333333337</v>
      </c>
      <c r="IL63" s="12">
        <v>0.125</v>
      </c>
      <c r="IM63" s="1">
        <v>0</v>
      </c>
      <c r="IN63" s="1">
        <v>0</v>
      </c>
      <c r="IO63" s="1">
        <v>0</v>
      </c>
      <c r="IP63" s="1">
        <v>0</v>
      </c>
      <c r="IQ63" s="1">
        <v>11</v>
      </c>
      <c r="IR63" s="1">
        <v>39</v>
      </c>
      <c r="IS63" s="1">
        <v>0</v>
      </c>
      <c r="IT63" s="1">
        <v>7</v>
      </c>
      <c r="IU63" s="1">
        <v>67</v>
      </c>
      <c r="IV63" s="1">
        <v>0</v>
      </c>
      <c r="IW63" s="1">
        <v>0</v>
      </c>
      <c r="IX63" s="1">
        <v>40</v>
      </c>
      <c r="IY63" s="1">
        <v>21</v>
      </c>
      <c r="IZ63" s="1">
        <v>0</v>
      </c>
      <c r="JA63" s="1">
        <v>0</v>
      </c>
      <c r="JB63" s="1">
        <v>0</v>
      </c>
      <c r="JC63" s="1">
        <v>0</v>
      </c>
      <c r="JD63" s="1">
        <v>0</v>
      </c>
      <c r="JE63" s="1">
        <v>0</v>
      </c>
      <c r="JF63" s="1">
        <v>0</v>
      </c>
      <c r="JG63" s="1">
        <v>0</v>
      </c>
      <c r="JH63" s="1">
        <v>0</v>
      </c>
      <c r="JI63" s="1">
        <v>27</v>
      </c>
      <c r="JJ63" s="1">
        <v>0</v>
      </c>
      <c r="JK63" s="1">
        <v>16</v>
      </c>
      <c r="JL63" s="1">
        <v>22</v>
      </c>
      <c r="JM63" s="1">
        <v>0</v>
      </c>
      <c r="JN63" s="1">
        <v>0</v>
      </c>
      <c r="JO63" s="1">
        <v>10</v>
      </c>
      <c r="JP63" s="1">
        <v>0</v>
      </c>
      <c r="JQ63" s="1">
        <v>0</v>
      </c>
      <c r="JR63" s="1">
        <v>0</v>
      </c>
      <c r="JS63" s="1">
        <v>0</v>
      </c>
      <c r="JT63" s="1">
        <v>26</v>
      </c>
      <c r="JU63" s="1">
        <v>12</v>
      </c>
      <c r="JV63" s="1">
        <v>0</v>
      </c>
      <c r="JW63" s="1">
        <v>7</v>
      </c>
      <c r="JX63" s="1">
        <v>0</v>
      </c>
      <c r="JY63" s="1">
        <v>0</v>
      </c>
      <c r="JZ63" s="1">
        <v>0</v>
      </c>
      <c r="KA63" s="1">
        <v>0</v>
      </c>
      <c r="KB63" s="1">
        <v>9</v>
      </c>
      <c r="KC63" s="1">
        <v>11</v>
      </c>
      <c r="KE63" s="1">
        <f t="shared" si="12"/>
        <v>7.558139534883721</v>
      </c>
      <c r="KF63" s="1">
        <f t="shared" si="13"/>
        <v>2.1572464929697106</v>
      </c>
      <c r="KG63" s="3">
        <f t="shared" si="14"/>
        <v>1</v>
      </c>
      <c r="KI63" s="12">
        <v>0.125</v>
      </c>
      <c r="KJ63" s="8">
        <v>0</v>
      </c>
      <c r="KK63" s="8">
        <v>0</v>
      </c>
      <c r="KL63" s="8">
        <v>49</v>
      </c>
      <c r="KM63" s="8">
        <v>0</v>
      </c>
      <c r="KN63" s="8">
        <v>71</v>
      </c>
      <c r="KO63" s="8">
        <v>0</v>
      </c>
      <c r="KP63" s="8">
        <v>0</v>
      </c>
      <c r="KQ63" s="8"/>
      <c r="KR63" s="8"/>
      <c r="KS63" s="8">
        <v>4</v>
      </c>
      <c r="KT63" s="8"/>
      <c r="KU63" s="8">
        <v>24</v>
      </c>
      <c r="KV63" s="8">
        <v>0</v>
      </c>
      <c r="KW63" s="8">
        <v>0</v>
      </c>
      <c r="KX63" s="8">
        <v>0</v>
      </c>
      <c r="KY63" s="8">
        <v>0</v>
      </c>
      <c r="KZ63" s="8">
        <v>0</v>
      </c>
      <c r="LA63" s="8">
        <v>0</v>
      </c>
      <c r="LB63" s="8">
        <v>0</v>
      </c>
      <c r="LC63" s="8">
        <v>0</v>
      </c>
      <c r="LD63" s="8">
        <v>0</v>
      </c>
      <c r="LE63" s="8">
        <v>0</v>
      </c>
      <c r="LF63" s="8">
        <v>20</v>
      </c>
      <c r="LG63" s="8">
        <v>36</v>
      </c>
      <c r="LH63" s="8">
        <v>0</v>
      </c>
      <c r="LI63" s="8">
        <v>1</v>
      </c>
      <c r="LJ63" s="8">
        <v>0</v>
      </c>
      <c r="LK63" s="8">
        <v>0</v>
      </c>
      <c r="LL63" s="8">
        <v>0</v>
      </c>
      <c r="LM63" s="8">
        <v>8</v>
      </c>
      <c r="LN63" s="8">
        <v>0</v>
      </c>
      <c r="LO63" s="8">
        <v>0</v>
      </c>
      <c r="LP63" s="8">
        <v>0</v>
      </c>
      <c r="LQ63" s="8">
        <v>3</v>
      </c>
      <c r="LR63" s="8">
        <v>0</v>
      </c>
      <c r="LS63" s="8">
        <v>28</v>
      </c>
      <c r="LT63" s="8">
        <v>38</v>
      </c>
      <c r="LU63" s="8">
        <v>0</v>
      </c>
      <c r="LV63" s="8">
        <v>2</v>
      </c>
      <c r="LW63" s="8">
        <v>46</v>
      </c>
      <c r="LX63" s="8">
        <v>3</v>
      </c>
      <c r="LY63" s="8">
        <v>0</v>
      </c>
      <c r="LZ63" s="8">
        <v>2</v>
      </c>
      <c r="MA63" s="8">
        <v>0</v>
      </c>
      <c r="MB63" s="8">
        <v>9</v>
      </c>
      <c r="MD63" s="1">
        <f t="shared" si="15"/>
        <v>8.1904761904761898</v>
      </c>
      <c r="ME63" s="1">
        <f t="shared" si="16"/>
        <v>2.5761882220079833</v>
      </c>
      <c r="MF63" s="3">
        <f t="shared" si="17"/>
        <v>0.93333333333333335</v>
      </c>
    </row>
    <row r="64" spans="1:344" x14ac:dyDescent="0.55000000000000004">
      <c r="A64" s="12">
        <v>0.14583333333333334</v>
      </c>
      <c r="B64" s="8">
        <v>10</v>
      </c>
      <c r="C64" s="8">
        <v>1</v>
      </c>
      <c r="D64" s="8">
        <v>0</v>
      </c>
      <c r="E64" s="8">
        <v>0</v>
      </c>
      <c r="F64" s="8">
        <v>0</v>
      </c>
      <c r="G64" s="8">
        <v>5</v>
      </c>
      <c r="H64" s="8">
        <v>12</v>
      </c>
      <c r="I64" s="8">
        <v>0</v>
      </c>
      <c r="J64" s="8">
        <v>5</v>
      </c>
      <c r="K64" s="8">
        <v>3</v>
      </c>
      <c r="L64" s="8">
        <v>8</v>
      </c>
      <c r="M64" s="8">
        <v>0</v>
      </c>
      <c r="N64" s="8">
        <v>0</v>
      </c>
      <c r="O64" s="8">
        <v>0</v>
      </c>
      <c r="P64" s="8">
        <v>4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5</v>
      </c>
      <c r="W64" s="8">
        <v>0</v>
      </c>
      <c r="Y64" s="8">
        <v>0</v>
      </c>
      <c r="Z64" s="8">
        <v>9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4</v>
      </c>
      <c r="AG64" s="8">
        <v>0</v>
      </c>
      <c r="AH64" s="8">
        <v>13</v>
      </c>
      <c r="AI64" s="8">
        <v>0</v>
      </c>
      <c r="AJ64" s="8">
        <v>1</v>
      </c>
      <c r="AK64" s="8">
        <v>1</v>
      </c>
      <c r="AL64" s="8">
        <v>0</v>
      </c>
      <c r="AM64" s="8">
        <v>12</v>
      </c>
      <c r="AN64" s="8">
        <v>10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8">
        <v>0</v>
      </c>
      <c r="AU64" s="8">
        <v>9</v>
      </c>
      <c r="AV64" s="8">
        <v>5</v>
      </c>
      <c r="AW64" s="8">
        <v>8</v>
      </c>
      <c r="AX64" s="8">
        <v>2</v>
      </c>
      <c r="AY64" s="8">
        <v>35</v>
      </c>
      <c r="AZ64" s="8">
        <v>0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L64" s="2">
        <f t="shared" si="0"/>
        <v>2.7</v>
      </c>
      <c r="BM64" s="2">
        <f t="shared" si="1"/>
        <v>0.72925160925740828</v>
      </c>
      <c r="BN64" s="17">
        <f t="shared" si="2"/>
        <v>0.98360655737704916</v>
      </c>
      <c r="BP64" s="12">
        <v>0.14583333333333334</v>
      </c>
      <c r="BQ64" s="8">
        <v>4</v>
      </c>
      <c r="BR64" s="8">
        <v>37</v>
      </c>
      <c r="BS64" s="8">
        <v>0</v>
      </c>
      <c r="BT64" s="8">
        <v>65</v>
      </c>
      <c r="BV64" s="8">
        <v>0</v>
      </c>
      <c r="BW64" s="8">
        <v>18</v>
      </c>
      <c r="BX64" s="8">
        <v>0</v>
      </c>
      <c r="BY64" s="8">
        <v>1</v>
      </c>
      <c r="BZ64" s="8">
        <v>0</v>
      </c>
      <c r="CA64" s="8">
        <v>48</v>
      </c>
      <c r="CB64" s="8">
        <v>3</v>
      </c>
      <c r="CC64" s="8">
        <v>2</v>
      </c>
      <c r="CD64" s="8">
        <v>0</v>
      </c>
      <c r="CF64" s="8">
        <v>13</v>
      </c>
      <c r="CH64" s="8">
        <v>0</v>
      </c>
      <c r="CI64" s="8">
        <v>0</v>
      </c>
      <c r="CJ64" s="8">
        <v>0</v>
      </c>
      <c r="CK64" s="8">
        <v>19</v>
      </c>
      <c r="CL64" s="8">
        <v>8</v>
      </c>
      <c r="CM64" s="8">
        <v>0</v>
      </c>
      <c r="CO64" s="8">
        <v>0</v>
      </c>
      <c r="CP64" s="8">
        <v>5</v>
      </c>
      <c r="CQ64" s="8">
        <v>32</v>
      </c>
      <c r="CR64" s="8">
        <v>0</v>
      </c>
      <c r="CS64" s="8">
        <v>61</v>
      </c>
      <c r="CT64" s="8">
        <v>0</v>
      </c>
      <c r="CV64" s="8">
        <v>0</v>
      </c>
      <c r="CX64" s="8">
        <v>0</v>
      </c>
      <c r="CY64" s="8">
        <v>1</v>
      </c>
      <c r="CZ64" s="8">
        <v>59</v>
      </c>
      <c r="DC64" s="8">
        <v>2</v>
      </c>
      <c r="DG64" s="8">
        <v>69</v>
      </c>
      <c r="DH64" s="8">
        <v>0</v>
      </c>
      <c r="DI64" s="8">
        <v>0</v>
      </c>
      <c r="DJ64" s="8">
        <v>0</v>
      </c>
      <c r="DK64" s="8">
        <v>10</v>
      </c>
      <c r="DL64" s="8">
        <v>4</v>
      </c>
      <c r="DM64" s="8">
        <v>0</v>
      </c>
      <c r="DN64" s="8">
        <v>0</v>
      </c>
      <c r="DO64" s="8">
        <v>0</v>
      </c>
      <c r="DQ64" s="8">
        <v>12</v>
      </c>
      <c r="DS64" s="8">
        <v>0</v>
      </c>
      <c r="DU64" s="8">
        <v>1</v>
      </c>
      <c r="DV64" s="8">
        <v>0</v>
      </c>
      <c r="DX64" s="8">
        <v>0</v>
      </c>
      <c r="DZ64" s="8">
        <v>0</v>
      </c>
      <c r="EA64" s="8">
        <v>0</v>
      </c>
      <c r="EB64" s="8">
        <v>3</v>
      </c>
      <c r="ED64" s="2">
        <f t="shared" si="3"/>
        <v>9.9375</v>
      </c>
      <c r="EE64" s="2">
        <f t="shared" si="4"/>
        <v>2.7766130462967378</v>
      </c>
      <c r="EF64" s="17">
        <f t="shared" si="5"/>
        <v>0.75</v>
      </c>
      <c r="EH64" s="12">
        <v>0.14583333333333334</v>
      </c>
      <c r="EI64" s="8">
        <v>0</v>
      </c>
      <c r="EJ64" s="8">
        <v>0</v>
      </c>
      <c r="EK64" s="8">
        <v>1</v>
      </c>
      <c r="EL64" s="8">
        <v>0</v>
      </c>
      <c r="EM64" s="8">
        <v>0</v>
      </c>
      <c r="EN64" s="8">
        <v>0</v>
      </c>
      <c r="EO64" s="8">
        <v>0</v>
      </c>
      <c r="EP64" s="8">
        <v>0</v>
      </c>
      <c r="EQ64" s="8">
        <v>0</v>
      </c>
      <c r="ER64" s="8">
        <v>0</v>
      </c>
      <c r="ES64" s="8">
        <v>0</v>
      </c>
      <c r="ET64" s="8">
        <v>0</v>
      </c>
      <c r="EU64" s="8">
        <v>0</v>
      </c>
      <c r="EV64" s="8">
        <v>0</v>
      </c>
      <c r="EW64" s="8">
        <v>0</v>
      </c>
      <c r="EX64" s="8">
        <v>20</v>
      </c>
      <c r="EY64" s="8">
        <v>0</v>
      </c>
      <c r="EZ64" s="8">
        <v>0</v>
      </c>
      <c r="FA64" s="8">
        <v>0</v>
      </c>
      <c r="FB64" s="8">
        <v>0</v>
      </c>
      <c r="FC64" s="8">
        <v>11</v>
      </c>
      <c r="FD64" s="8">
        <v>0</v>
      </c>
      <c r="FE64" s="8">
        <v>0</v>
      </c>
      <c r="FF64" s="8">
        <v>0</v>
      </c>
      <c r="FG64" s="8">
        <v>4</v>
      </c>
      <c r="FH64" s="8">
        <v>34</v>
      </c>
      <c r="FI64" s="8">
        <v>3</v>
      </c>
      <c r="FJ64" s="8">
        <v>14</v>
      </c>
      <c r="FK64" s="8">
        <v>0</v>
      </c>
      <c r="FL64" s="8">
        <v>18</v>
      </c>
      <c r="FM64" s="8">
        <v>0</v>
      </c>
      <c r="FN64" s="8">
        <v>0</v>
      </c>
      <c r="FO64" s="8">
        <v>0</v>
      </c>
      <c r="FP64" s="8">
        <v>12</v>
      </c>
      <c r="FQ64" s="8">
        <v>0</v>
      </c>
      <c r="FR64" s="8">
        <v>0</v>
      </c>
      <c r="FS64" s="8">
        <v>0</v>
      </c>
      <c r="FT64" s="8">
        <v>0</v>
      </c>
      <c r="FU64" s="8">
        <v>0</v>
      </c>
      <c r="FV64" s="8">
        <v>0</v>
      </c>
      <c r="FW64" s="8">
        <v>0</v>
      </c>
      <c r="FX64" s="8">
        <v>0</v>
      </c>
      <c r="FY64" s="8">
        <v>23</v>
      </c>
      <c r="FZ64" s="8">
        <v>7</v>
      </c>
      <c r="GA64" s="8">
        <v>0</v>
      </c>
      <c r="GB64" s="8">
        <v>0</v>
      </c>
      <c r="GC64" s="8">
        <v>0</v>
      </c>
      <c r="GD64" s="8">
        <v>50</v>
      </c>
      <c r="GF64" s="2">
        <f t="shared" si="6"/>
        <v>4.104166666666667</v>
      </c>
      <c r="GG64" s="2">
        <f t="shared" si="7"/>
        <v>1.4335888307249036</v>
      </c>
      <c r="GH64" s="17">
        <f t="shared" si="8"/>
        <v>1</v>
      </c>
      <c r="GJ64" s="12">
        <v>0.14583333333333334</v>
      </c>
      <c r="GO64" s="8">
        <v>0</v>
      </c>
      <c r="GP64" s="8">
        <v>58</v>
      </c>
      <c r="GR64" s="8">
        <v>4</v>
      </c>
      <c r="GW64" s="8">
        <v>14</v>
      </c>
      <c r="GX64" s="8">
        <v>0</v>
      </c>
      <c r="GZ64" s="8"/>
      <c r="HB64" s="8">
        <v>0</v>
      </c>
      <c r="HC64" s="8">
        <v>0</v>
      </c>
      <c r="HG64" s="8">
        <v>56</v>
      </c>
      <c r="HI64" s="8">
        <v>0</v>
      </c>
      <c r="HJ64" s="8">
        <v>0</v>
      </c>
      <c r="HK64" s="8">
        <v>9</v>
      </c>
      <c r="HL64" s="8">
        <v>0</v>
      </c>
      <c r="HM64" s="8">
        <v>0</v>
      </c>
      <c r="HO64" s="8">
        <v>0</v>
      </c>
      <c r="HP64" s="8">
        <v>34</v>
      </c>
      <c r="HS64" s="8">
        <v>0</v>
      </c>
      <c r="HT64" s="8">
        <v>0</v>
      </c>
      <c r="HU64" s="8">
        <v>0</v>
      </c>
      <c r="HV64" s="8">
        <v>0</v>
      </c>
      <c r="HY64" s="8">
        <v>0</v>
      </c>
      <c r="HZ64" s="8">
        <v>0</v>
      </c>
      <c r="IB64" s="8">
        <v>10</v>
      </c>
      <c r="IC64" s="8">
        <v>8</v>
      </c>
      <c r="IE64" s="8">
        <v>17</v>
      </c>
      <c r="IF64" s="8">
        <v>0</v>
      </c>
      <c r="IH64" s="2">
        <f t="shared" si="9"/>
        <v>8.4</v>
      </c>
      <c r="II64" s="2">
        <f t="shared" si="10"/>
        <v>3.3261589458913918</v>
      </c>
      <c r="IJ64" s="17">
        <f t="shared" si="11"/>
        <v>0.52083333333333337</v>
      </c>
      <c r="IL64" s="12">
        <v>0.14583333333333334</v>
      </c>
      <c r="IM64" s="1">
        <v>0</v>
      </c>
      <c r="IN64" s="1">
        <v>0</v>
      </c>
      <c r="IO64" s="1">
        <v>0</v>
      </c>
      <c r="IP64" s="1">
        <v>0</v>
      </c>
      <c r="IQ64" s="1">
        <v>0</v>
      </c>
      <c r="IR64" s="1">
        <v>49</v>
      </c>
      <c r="IS64" s="1">
        <v>33</v>
      </c>
      <c r="IT64" s="1">
        <v>12</v>
      </c>
      <c r="IU64" s="1">
        <v>2</v>
      </c>
      <c r="IV64" s="1">
        <v>0</v>
      </c>
      <c r="IW64" s="1">
        <v>0</v>
      </c>
      <c r="IX64" s="1">
        <v>0</v>
      </c>
      <c r="IY64" s="1">
        <v>36</v>
      </c>
      <c r="IZ64" s="1">
        <v>0</v>
      </c>
      <c r="JA64" s="1">
        <v>0</v>
      </c>
      <c r="JB64" s="1">
        <v>0</v>
      </c>
      <c r="JC64" s="1">
        <v>30</v>
      </c>
      <c r="JD64" s="1">
        <v>0</v>
      </c>
      <c r="JE64" s="1">
        <v>0</v>
      </c>
      <c r="JF64" s="1">
        <v>0</v>
      </c>
      <c r="JG64" s="1">
        <v>0</v>
      </c>
      <c r="JH64" s="1">
        <v>0</v>
      </c>
      <c r="JI64" s="1">
        <v>0</v>
      </c>
      <c r="JJ64" s="1">
        <v>33</v>
      </c>
      <c r="JK64" s="1">
        <v>3</v>
      </c>
      <c r="JL64" s="1">
        <v>0</v>
      </c>
      <c r="JM64" s="1">
        <v>0</v>
      </c>
      <c r="JN64" s="1">
        <v>0</v>
      </c>
      <c r="JO64" s="1">
        <v>0</v>
      </c>
      <c r="JP64" s="1">
        <v>0</v>
      </c>
      <c r="JQ64" s="1">
        <v>0</v>
      </c>
      <c r="JR64" s="1">
        <v>0</v>
      </c>
      <c r="JS64" s="1">
        <v>0</v>
      </c>
      <c r="JT64" s="1">
        <v>6</v>
      </c>
      <c r="JU64" s="1">
        <v>0</v>
      </c>
      <c r="JV64" s="1">
        <v>0</v>
      </c>
      <c r="JW64" s="1">
        <v>0</v>
      </c>
      <c r="JX64" s="1">
        <v>26</v>
      </c>
      <c r="JY64" s="1">
        <v>0</v>
      </c>
      <c r="JZ64" s="1">
        <v>4</v>
      </c>
      <c r="KA64" s="1">
        <v>0</v>
      </c>
      <c r="KB64" s="1">
        <v>0</v>
      </c>
      <c r="KC64" s="1">
        <v>8</v>
      </c>
      <c r="KE64" s="1">
        <f t="shared" si="12"/>
        <v>5.6279069767441863</v>
      </c>
      <c r="KF64" s="1">
        <f t="shared" si="13"/>
        <v>1.8768931397509676</v>
      </c>
      <c r="KG64" s="3">
        <f t="shared" si="14"/>
        <v>1</v>
      </c>
      <c r="KI64" s="12">
        <v>0.14583333333333334</v>
      </c>
      <c r="KJ64" s="8">
        <v>0</v>
      </c>
      <c r="KK64" s="8">
        <v>37</v>
      </c>
      <c r="KL64" s="8">
        <v>0</v>
      </c>
      <c r="KM64" s="8">
        <v>0</v>
      </c>
      <c r="KN64" s="8">
        <v>40</v>
      </c>
      <c r="KO64" s="8">
        <v>0</v>
      </c>
      <c r="KP64" s="8">
        <v>0</v>
      </c>
      <c r="KQ64" s="8"/>
      <c r="KR64" s="8"/>
      <c r="KS64" s="8">
        <v>3</v>
      </c>
      <c r="KT64" s="8"/>
      <c r="KU64" s="8">
        <v>12</v>
      </c>
      <c r="KV64" s="8">
        <v>0</v>
      </c>
      <c r="KW64" s="8">
        <v>0</v>
      </c>
      <c r="KX64" s="8">
        <v>0</v>
      </c>
      <c r="KY64" s="8">
        <v>0</v>
      </c>
      <c r="KZ64" s="8">
        <v>0</v>
      </c>
      <c r="LA64" s="8">
        <v>0</v>
      </c>
      <c r="LB64" s="8">
        <v>0</v>
      </c>
      <c r="LC64" s="8">
        <v>0</v>
      </c>
      <c r="LD64" s="8">
        <v>0</v>
      </c>
      <c r="LE64" s="8">
        <v>0</v>
      </c>
      <c r="LF64" s="8">
        <v>19</v>
      </c>
      <c r="LG64" s="8">
        <v>0</v>
      </c>
      <c r="LH64" s="8">
        <v>0</v>
      </c>
      <c r="LI64" s="8">
        <v>0</v>
      </c>
      <c r="LJ64" s="8">
        <v>32</v>
      </c>
      <c r="LK64" s="8">
        <v>0</v>
      </c>
      <c r="LL64" s="8">
        <v>0</v>
      </c>
      <c r="LM64" s="8">
        <v>1</v>
      </c>
      <c r="LN64" s="8">
        <v>0</v>
      </c>
      <c r="LO64" s="8">
        <v>0</v>
      </c>
      <c r="LP64" s="8">
        <v>0</v>
      </c>
      <c r="LQ64" s="8">
        <v>2</v>
      </c>
      <c r="LR64" s="8">
        <v>0</v>
      </c>
      <c r="LS64" s="8">
        <v>4</v>
      </c>
      <c r="LT64" s="8">
        <v>0</v>
      </c>
      <c r="LU64" s="8">
        <v>0</v>
      </c>
      <c r="LV64" s="8">
        <v>0</v>
      </c>
      <c r="LW64" s="8">
        <v>0</v>
      </c>
      <c r="LX64" s="8">
        <v>9</v>
      </c>
      <c r="LY64" s="8">
        <v>0</v>
      </c>
      <c r="LZ64" s="8">
        <v>0</v>
      </c>
      <c r="MA64" s="8">
        <v>0</v>
      </c>
      <c r="MB64" s="8">
        <v>1</v>
      </c>
      <c r="MD64" s="1">
        <f t="shared" si="15"/>
        <v>3.8095238095238093</v>
      </c>
      <c r="ME64" s="1">
        <f t="shared" si="16"/>
        <v>1.5241905737270642</v>
      </c>
      <c r="MF64" s="3">
        <f t="shared" si="17"/>
        <v>0.93333333333333335</v>
      </c>
    </row>
    <row r="65" spans="1:344" x14ac:dyDescent="0.55000000000000004">
      <c r="A65" s="12">
        <v>0.16666666666666666</v>
      </c>
      <c r="B65" s="8">
        <v>10</v>
      </c>
      <c r="C65" s="8">
        <v>0</v>
      </c>
      <c r="D65" s="8">
        <v>0</v>
      </c>
      <c r="E65" s="8">
        <v>0</v>
      </c>
      <c r="F65" s="8">
        <v>0</v>
      </c>
      <c r="G65" s="8">
        <v>0</v>
      </c>
      <c r="H65" s="8">
        <v>1</v>
      </c>
      <c r="I65" s="8">
        <v>0</v>
      </c>
      <c r="J65" s="8">
        <v>22</v>
      </c>
      <c r="K65" s="8">
        <v>0</v>
      </c>
      <c r="L65" s="8">
        <v>54</v>
      </c>
      <c r="M65" s="8">
        <v>10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2</v>
      </c>
      <c r="W65" s="8">
        <v>0</v>
      </c>
      <c r="Y65" s="8">
        <v>0</v>
      </c>
      <c r="Z65" s="8">
        <v>15</v>
      </c>
      <c r="AA65" s="8">
        <v>11</v>
      </c>
      <c r="AB65" s="8">
        <v>0</v>
      </c>
      <c r="AC65" s="8">
        <v>0</v>
      </c>
      <c r="AD65" s="8">
        <v>6</v>
      </c>
      <c r="AE65" s="8">
        <v>0</v>
      </c>
      <c r="AF65" s="8">
        <v>16</v>
      </c>
      <c r="AG65" s="8">
        <v>0</v>
      </c>
      <c r="AH65" s="8">
        <v>22</v>
      </c>
      <c r="AI65" s="8">
        <v>0</v>
      </c>
      <c r="AJ65" s="8">
        <v>8</v>
      </c>
      <c r="AK65" s="8">
        <v>6</v>
      </c>
      <c r="AL65" s="8">
        <v>0</v>
      </c>
      <c r="AM65" s="8">
        <v>11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0</v>
      </c>
      <c r="AV65" s="8">
        <v>5</v>
      </c>
      <c r="AW65" s="8">
        <v>0</v>
      </c>
      <c r="AX65" s="8">
        <v>1</v>
      </c>
      <c r="AY65" s="8">
        <v>20</v>
      </c>
      <c r="AZ65" s="8">
        <v>2</v>
      </c>
      <c r="BA65" s="8">
        <v>0</v>
      </c>
      <c r="BB65" s="8">
        <v>0</v>
      </c>
      <c r="BC65" s="8">
        <v>0</v>
      </c>
      <c r="BD65" s="8">
        <v>0</v>
      </c>
      <c r="BE65" s="8">
        <v>0</v>
      </c>
      <c r="BF65" s="8">
        <v>0</v>
      </c>
      <c r="BG65" s="8">
        <v>0</v>
      </c>
      <c r="BH65" s="8">
        <v>61</v>
      </c>
      <c r="BI65" s="8">
        <v>0</v>
      </c>
      <c r="BJ65" s="8">
        <v>0</v>
      </c>
      <c r="BL65" s="2">
        <f t="shared" si="0"/>
        <v>4.7166666666666668</v>
      </c>
      <c r="BM65" s="2">
        <f t="shared" si="1"/>
        <v>1.4809699956650924</v>
      </c>
      <c r="BN65" s="17">
        <f t="shared" si="2"/>
        <v>0.98360655737704916</v>
      </c>
      <c r="BP65" s="12">
        <v>0.16666666666666666</v>
      </c>
      <c r="BQ65" s="8">
        <v>19</v>
      </c>
      <c r="BR65" s="8">
        <v>56</v>
      </c>
      <c r="BS65" s="8">
        <v>0</v>
      </c>
      <c r="BT65" s="8">
        <v>34</v>
      </c>
      <c r="BV65" s="8">
        <v>20</v>
      </c>
      <c r="BW65" s="8">
        <v>18</v>
      </c>
      <c r="BX65" s="8">
        <v>0</v>
      </c>
      <c r="BY65" s="8">
        <v>9</v>
      </c>
      <c r="BZ65" s="8">
        <v>0</v>
      </c>
      <c r="CA65" s="8">
        <v>28</v>
      </c>
      <c r="CB65" s="8">
        <v>0</v>
      </c>
      <c r="CC65" s="8">
        <v>14</v>
      </c>
      <c r="CD65" s="8">
        <v>0</v>
      </c>
      <c r="CF65" s="8">
        <v>8</v>
      </c>
      <c r="CH65" s="8">
        <v>0</v>
      </c>
      <c r="CI65" s="8">
        <v>0</v>
      </c>
      <c r="CJ65" s="8">
        <v>0</v>
      </c>
      <c r="CK65" s="8">
        <v>32</v>
      </c>
      <c r="CL65" s="8">
        <v>3</v>
      </c>
      <c r="CM65" s="8">
        <v>0</v>
      </c>
      <c r="CO65" s="8">
        <v>0</v>
      </c>
      <c r="CP65" s="8">
        <v>10</v>
      </c>
      <c r="CQ65" s="8">
        <v>19</v>
      </c>
      <c r="CR65" s="8">
        <v>1</v>
      </c>
      <c r="CS65" s="8">
        <v>47</v>
      </c>
      <c r="CT65" s="8">
        <v>0</v>
      </c>
      <c r="CV65" s="8">
        <v>0</v>
      </c>
      <c r="CX65" s="8">
        <v>0</v>
      </c>
      <c r="CY65" s="8">
        <v>1</v>
      </c>
      <c r="CZ65" s="8">
        <v>57</v>
      </c>
      <c r="DC65" s="8">
        <v>0</v>
      </c>
      <c r="DG65" s="8">
        <v>43</v>
      </c>
      <c r="DH65" s="8">
        <v>0</v>
      </c>
      <c r="DI65" s="8">
        <v>0</v>
      </c>
      <c r="DJ65" s="8">
        <v>3</v>
      </c>
      <c r="DK65" s="8">
        <v>2</v>
      </c>
      <c r="DL65" s="8">
        <v>36</v>
      </c>
      <c r="DM65" s="8">
        <v>0</v>
      </c>
      <c r="DN65" s="8">
        <v>0</v>
      </c>
      <c r="DO65" s="8">
        <v>5</v>
      </c>
      <c r="DQ65" s="8">
        <v>15</v>
      </c>
      <c r="DS65" s="8">
        <v>0</v>
      </c>
      <c r="DU65" s="8">
        <v>3</v>
      </c>
      <c r="DV65" s="8">
        <v>0</v>
      </c>
      <c r="DX65" s="8">
        <v>0</v>
      </c>
      <c r="DZ65" s="8">
        <v>0</v>
      </c>
      <c r="EA65" s="8">
        <v>0</v>
      </c>
      <c r="EB65" s="8">
        <v>0</v>
      </c>
      <c r="ED65" s="2">
        <f t="shared" si="3"/>
        <v>10.0625</v>
      </c>
      <c r="EE65" s="2">
        <f t="shared" si="4"/>
        <v>2.307558934418708</v>
      </c>
      <c r="EF65" s="17">
        <f t="shared" si="5"/>
        <v>0.75</v>
      </c>
      <c r="EH65" s="12">
        <v>0.16666666666666666</v>
      </c>
      <c r="EI65" s="8">
        <v>0</v>
      </c>
      <c r="EJ65" s="8">
        <v>0</v>
      </c>
      <c r="EK65" s="8">
        <v>1</v>
      </c>
      <c r="EL65" s="8">
        <v>0</v>
      </c>
      <c r="EM65" s="8">
        <v>0</v>
      </c>
      <c r="EN65" s="8">
        <v>0</v>
      </c>
      <c r="EO65" s="8">
        <v>0</v>
      </c>
      <c r="EP65" s="8">
        <v>0</v>
      </c>
      <c r="EQ65" s="8">
        <v>0</v>
      </c>
      <c r="ER65" s="8">
        <v>0</v>
      </c>
      <c r="ES65" s="8">
        <v>5</v>
      </c>
      <c r="ET65" s="8">
        <v>0</v>
      </c>
      <c r="EU65" s="8">
        <v>0</v>
      </c>
      <c r="EV65" s="8">
        <v>0</v>
      </c>
      <c r="EW65" s="8">
        <v>4</v>
      </c>
      <c r="EX65" s="8">
        <v>0</v>
      </c>
      <c r="EY65" s="8">
        <v>0</v>
      </c>
      <c r="EZ65" s="8">
        <v>0</v>
      </c>
      <c r="FA65" s="8">
        <v>0</v>
      </c>
      <c r="FB65" s="8">
        <v>0</v>
      </c>
      <c r="FC65" s="8">
        <v>9</v>
      </c>
      <c r="FD65" s="8">
        <v>0</v>
      </c>
      <c r="FE65" s="8">
        <v>0</v>
      </c>
      <c r="FF65" s="8">
        <v>0</v>
      </c>
      <c r="FG65" s="8">
        <v>0</v>
      </c>
      <c r="FH65" s="8">
        <v>0</v>
      </c>
      <c r="FI65" s="8">
        <v>9</v>
      </c>
      <c r="FJ65" s="8">
        <v>18</v>
      </c>
      <c r="FK65" s="8">
        <v>0</v>
      </c>
      <c r="FL65" s="8">
        <v>9</v>
      </c>
      <c r="FM65" s="8">
        <v>0</v>
      </c>
      <c r="FN65" s="8">
        <v>0</v>
      </c>
      <c r="FO65" s="8">
        <v>0</v>
      </c>
      <c r="FP65" s="8">
        <v>10</v>
      </c>
      <c r="FQ65" s="8">
        <v>0</v>
      </c>
      <c r="FR65" s="8">
        <v>0</v>
      </c>
      <c r="FS65" s="8">
        <v>0</v>
      </c>
      <c r="FT65" s="8">
        <v>0</v>
      </c>
      <c r="FU65" s="8">
        <v>0</v>
      </c>
      <c r="FV65" s="8">
        <v>0</v>
      </c>
      <c r="FW65" s="8">
        <v>0</v>
      </c>
      <c r="FX65" s="8">
        <v>0</v>
      </c>
      <c r="FY65" s="8">
        <v>3</v>
      </c>
      <c r="FZ65" s="8">
        <v>4</v>
      </c>
      <c r="GA65" s="8">
        <v>6</v>
      </c>
      <c r="GB65" s="8">
        <v>0</v>
      </c>
      <c r="GC65" s="8">
        <v>0</v>
      </c>
      <c r="GD65" s="8">
        <v>17</v>
      </c>
      <c r="GF65" s="2">
        <f t="shared" si="6"/>
        <v>1.9791666666666667</v>
      </c>
      <c r="GG65" s="2">
        <f t="shared" si="7"/>
        <v>0.62134718608047002</v>
      </c>
      <c r="GH65" s="17">
        <f t="shared" si="8"/>
        <v>1</v>
      </c>
      <c r="GJ65" s="12">
        <v>0.16666666666666666</v>
      </c>
      <c r="GO65" s="8">
        <v>0</v>
      </c>
      <c r="GP65" s="8">
        <v>6</v>
      </c>
      <c r="GR65" s="8">
        <v>23</v>
      </c>
      <c r="GW65" s="8">
        <v>12</v>
      </c>
      <c r="GX65" s="8">
        <v>13</v>
      </c>
      <c r="GZ65" s="8"/>
      <c r="HB65" s="8">
        <v>0</v>
      </c>
      <c r="HC65" s="8">
        <v>0</v>
      </c>
      <c r="HG65" s="8">
        <v>63</v>
      </c>
      <c r="HI65" s="8">
        <v>22</v>
      </c>
      <c r="HJ65" s="8">
        <v>0</v>
      </c>
      <c r="HK65" s="8">
        <v>7</v>
      </c>
      <c r="HL65" s="8">
        <v>0</v>
      </c>
      <c r="HM65" s="8">
        <v>0</v>
      </c>
      <c r="HO65" s="8">
        <v>0</v>
      </c>
      <c r="HP65" s="8">
        <v>19</v>
      </c>
      <c r="HS65" s="8">
        <v>0</v>
      </c>
      <c r="HT65" s="8">
        <v>0</v>
      </c>
      <c r="HU65" s="8">
        <v>0</v>
      </c>
      <c r="HV65" s="8">
        <v>2</v>
      </c>
      <c r="HY65" s="8">
        <v>0</v>
      </c>
      <c r="HZ65" s="8">
        <v>0</v>
      </c>
      <c r="IB65" s="8">
        <v>11</v>
      </c>
      <c r="IC65" s="8">
        <v>12</v>
      </c>
      <c r="IE65" s="8">
        <v>34</v>
      </c>
      <c r="IF65" s="8">
        <v>0</v>
      </c>
      <c r="IH65" s="2">
        <f t="shared" si="9"/>
        <v>8.9600000000000009</v>
      </c>
      <c r="II65" s="2">
        <f t="shared" si="10"/>
        <v>2.9322801139500072</v>
      </c>
      <c r="IJ65" s="17">
        <f t="shared" si="11"/>
        <v>0.52083333333333337</v>
      </c>
      <c r="IL65" s="12">
        <v>0.16666666666666666</v>
      </c>
      <c r="IM65" s="1">
        <v>0</v>
      </c>
      <c r="IN65" s="1">
        <v>0</v>
      </c>
      <c r="IO65" s="1">
        <v>0</v>
      </c>
      <c r="IP65" s="1">
        <v>0</v>
      </c>
      <c r="IQ65" s="1">
        <v>21</v>
      </c>
      <c r="IR65" s="1">
        <v>21</v>
      </c>
      <c r="IS65" s="1">
        <v>0</v>
      </c>
      <c r="IT65" s="1">
        <v>10</v>
      </c>
      <c r="IU65" s="1">
        <v>18</v>
      </c>
      <c r="IV65" s="1">
        <v>0</v>
      </c>
      <c r="IW65" s="1">
        <v>0</v>
      </c>
      <c r="IX65" s="1">
        <v>0</v>
      </c>
      <c r="IY65" s="1">
        <v>1</v>
      </c>
      <c r="IZ65" s="1">
        <v>0</v>
      </c>
      <c r="JA65" s="1">
        <v>0</v>
      </c>
      <c r="JB65" s="1">
        <v>0</v>
      </c>
      <c r="JC65" s="1">
        <v>7</v>
      </c>
      <c r="JD65" s="1">
        <v>0</v>
      </c>
      <c r="JE65" s="1">
        <v>0</v>
      </c>
      <c r="JF65" s="1">
        <v>0</v>
      </c>
      <c r="JG65" s="1">
        <v>38</v>
      </c>
      <c r="JH65" s="1">
        <v>0</v>
      </c>
      <c r="JI65" s="1">
        <v>0</v>
      </c>
      <c r="JJ65" s="1">
        <v>69</v>
      </c>
      <c r="JK65" s="1">
        <v>28</v>
      </c>
      <c r="JL65" s="1">
        <v>1</v>
      </c>
      <c r="JM65" s="1">
        <v>0</v>
      </c>
      <c r="JN65" s="1">
        <v>0</v>
      </c>
      <c r="JO65" s="1">
        <v>36</v>
      </c>
      <c r="JP65" s="1">
        <v>0</v>
      </c>
      <c r="JQ65" s="1">
        <v>0</v>
      </c>
      <c r="JR65" s="1">
        <v>0</v>
      </c>
      <c r="JS65" s="1">
        <v>20</v>
      </c>
      <c r="JT65" s="1">
        <v>5</v>
      </c>
      <c r="JU65" s="1">
        <v>8</v>
      </c>
      <c r="JV65" s="1">
        <v>0</v>
      </c>
      <c r="JW65" s="1">
        <v>0</v>
      </c>
      <c r="JX65" s="1">
        <v>18</v>
      </c>
      <c r="JY65" s="1">
        <v>0</v>
      </c>
      <c r="JZ65" s="1">
        <v>4</v>
      </c>
      <c r="KA65" s="1">
        <v>0</v>
      </c>
      <c r="KB65" s="1">
        <v>0</v>
      </c>
      <c r="KC65" s="1">
        <v>18</v>
      </c>
      <c r="KE65" s="1">
        <f t="shared" si="12"/>
        <v>7.5116279069767442</v>
      </c>
      <c r="KF65" s="1">
        <f t="shared" si="13"/>
        <v>2.1526393424011414</v>
      </c>
      <c r="KG65" s="3">
        <f t="shared" si="14"/>
        <v>1</v>
      </c>
      <c r="KI65" s="12">
        <v>0.16666666666666666</v>
      </c>
      <c r="KJ65" s="8">
        <v>0</v>
      </c>
      <c r="KK65" s="8">
        <v>8</v>
      </c>
      <c r="KL65" s="8">
        <v>0</v>
      </c>
      <c r="KM65" s="8">
        <v>0</v>
      </c>
      <c r="KN65" s="8">
        <v>0</v>
      </c>
      <c r="KO65" s="8">
        <v>0</v>
      </c>
      <c r="KP65" s="8">
        <v>0</v>
      </c>
      <c r="KQ65" s="8"/>
      <c r="KR65" s="8"/>
      <c r="KS65" s="8">
        <v>6</v>
      </c>
      <c r="KT65" s="8"/>
      <c r="KU65" s="8">
        <v>4</v>
      </c>
      <c r="KV65" s="8">
        <v>0</v>
      </c>
      <c r="KW65" s="8">
        <v>0</v>
      </c>
      <c r="KX65" s="8">
        <v>0</v>
      </c>
      <c r="KY65" s="8">
        <v>0</v>
      </c>
      <c r="KZ65" s="8">
        <v>0</v>
      </c>
      <c r="LA65" s="8">
        <v>0</v>
      </c>
      <c r="LB65" s="8">
        <v>0</v>
      </c>
      <c r="LC65" s="8">
        <v>0</v>
      </c>
      <c r="LD65" s="8">
        <v>20</v>
      </c>
      <c r="LE65" s="8">
        <v>2</v>
      </c>
      <c r="LF65" s="8">
        <v>12</v>
      </c>
      <c r="LG65" s="8">
        <v>0</v>
      </c>
      <c r="LH65" s="8">
        <v>0</v>
      </c>
      <c r="LI65" s="8">
        <v>0</v>
      </c>
      <c r="LJ65" s="8">
        <v>0</v>
      </c>
      <c r="LK65" s="8">
        <v>0</v>
      </c>
      <c r="LL65" s="8">
        <v>0</v>
      </c>
      <c r="LM65" s="8">
        <v>4</v>
      </c>
      <c r="LN65" s="8">
        <v>0</v>
      </c>
      <c r="LO65" s="8">
        <v>0</v>
      </c>
      <c r="LP65" s="8">
        <v>0</v>
      </c>
      <c r="LQ65" s="8">
        <v>3</v>
      </c>
      <c r="LR65" s="8">
        <v>0</v>
      </c>
      <c r="LS65" s="8">
        <v>4</v>
      </c>
      <c r="LT65" s="8">
        <v>0</v>
      </c>
      <c r="LU65" s="8">
        <v>0</v>
      </c>
      <c r="LV65" s="8">
        <v>0</v>
      </c>
      <c r="LW65" s="8">
        <v>16</v>
      </c>
      <c r="LX65" s="8">
        <v>35</v>
      </c>
      <c r="LY65" s="8">
        <v>0</v>
      </c>
      <c r="LZ65" s="8">
        <v>7</v>
      </c>
      <c r="MA65" s="8">
        <v>0</v>
      </c>
      <c r="MB65" s="8">
        <v>10</v>
      </c>
      <c r="MD65" s="1">
        <f t="shared" si="15"/>
        <v>3.1190476190476191</v>
      </c>
      <c r="ME65" s="1">
        <f t="shared" si="16"/>
        <v>1.0576870767507967</v>
      </c>
      <c r="MF65" s="3">
        <f t="shared" si="17"/>
        <v>0.93333333333333335</v>
      </c>
    </row>
    <row r="66" spans="1:344" x14ac:dyDescent="0.55000000000000004">
      <c r="A66" s="12">
        <v>0.1875</v>
      </c>
      <c r="B66" s="8">
        <v>4</v>
      </c>
      <c r="C66" s="8">
        <v>0</v>
      </c>
      <c r="D66" s="8">
        <v>0</v>
      </c>
      <c r="E66" s="8">
        <v>12</v>
      </c>
      <c r="F66" s="8">
        <v>0</v>
      </c>
      <c r="G66" s="8">
        <v>5</v>
      </c>
      <c r="H66" s="8">
        <v>71</v>
      </c>
      <c r="I66" s="8">
        <v>0</v>
      </c>
      <c r="J66" s="8">
        <v>38</v>
      </c>
      <c r="K66" s="8">
        <v>6</v>
      </c>
      <c r="L66" s="8">
        <v>39</v>
      </c>
      <c r="M66" s="8">
        <v>5</v>
      </c>
      <c r="N66" s="8">
        <v>0</v>
      </c>
      <c r="O66" s="8">
        <v>0</v>
      </c>
      <c r="P66" s="8">
        <v>2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2</v>
      </c>
      <c r="W66" s="8">
        <v>0</v>
      </c>
      <c r="Y66" s="8">
        <v>0</v>
      </c>
      <c r="Z66" s="8">
        <v>3</v>
      </c>
      <c r="AA66" s="8">
        <v>3</v>
      </c>
      <c r="AB66" s="8">
        <v>0</v>
      </c>
      <c r="AC66" s="8">
        <v>0</v>
      </c>
      <c r="AD66" s="8">
        <v>1</v>
      </c>
      <c r="AE66" s="8">
        <v>0</v>
      </c>
      <c r="AF66" s="8">
        <v>9</v>
      </c>
      <c r="AG66" s="8">
        <v>0</v>
      </c>
      <c r="AH66" s="8">
        <v>16</v>
      </c>
      <c r="AI66" s="8">
        <v>0</v>
      </c>
      <c r="AJ66" s="8">
        <v>7</v>
      </c>
      <c r="AK66" s="8">
        <v>0</v>
      </c>
      <c r="AL66" s="8">
        <v>0</v>
      </c>
      <c r="AM66" s="8">
        <v>34</v>
      </c>
      <c r="AN66" s="8">
        <v>2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6</v>
      </c>
      <c r="AW66" s="8">
        <v>0</v>
      </c>
      <c r="AX66" s="8">
        <v>6</v>
      </c>
      <c r="AY66" s="8">
        <v>17</v>
      </c>
      <c r="AZ66" s="8">
        <v>2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  <c r="BG66" s="8">
        <v>0</v>
      </c>
      <c r="BH66" s="8">
        <v>0</v>
      </c>
      <c r="BI66" s="8">
        <v>0</v>
      </c>
      <c r="BJ66" s="8">
        <v>0</v>
      </c>
      <c r="BL66" s="2">
        <f t="shared" si="0"/>
        <v>4.833333333333333</v>
      </c>
      <c r="BM66" s="2">
        <f t="shared" si="1"/>
        <v>1.5756205246393509</v>
      </c>
      <c r="BN66" s="17">
        <f t="shared" si="2"/>
        <v>0.98360655737704916</v>
      </c>
      <c r="BP66" s="12">
        <v>0.1875</v>
      </c>
      <c r="BQ66" s="8">
        <v>1</v>
      </c>
      <c r="BR66" s="8">
        <v>42</v>
      </c>
      <c r="BS66" s="8">
        <v>0</v>
      </c>
      <c r="BT66" s="8">
        <v>0</v>
      </c>
      <c r="BV66" s="8">
        <v>16</v>
      </c>
      <c r="BW66" s="8">
        <v>12</v>
      </c>
      <c r="BX66" s="8">
        <v>0</v>
      </c>
      <c r="BY66" s="8">
        <v>0</v>
      </c>
      <c r="BZ66" s="8">
        <v>6</v>
      </c>
      <c r="CA66" s="8">
        <v>13</v>
      </c>
      <c r="CB66" s="8">
        <v>9</v>
      </c>
      <c r="CC66" s="8">
        <v>3</v>
      </c>
      <c r="CD66" s="8">
        <v>0</v>
      </c>
      <c r="CF66" s="8">
        <v>11</v>
      </c>
      <c r="CH66" s="8">
        <v>0</v>
      </c>
      <c r="CI66" s="8">
        <v>0</v>
      </c>
      <c r="CJ66" s="8">
        <v>0</v>
      </c>
      <c r="CK66" s="8">
        <v>25</v>
      </c>
      <c r="CL66" s="8">
        <v>7</v>
      </c>
      <c r="CM66" s="8">
        <v>0</v>
      </c>
      <c r="CO66" s="8">
        <v>0</v>
      </c>
      <c r="CP66" s="8">
        <v>2</v>
      </c>
      <c r="CQ66" s="8">
        <v>33</v>
      </c>
      <c r="CR66" s="8">
        <v>9</v>
      </c>
      <c r="CS66" s="8">
        <v>55</v>
      </c>
      <c r="CT66" s="8">
        <v>0</v>
      </c>
      <c r="CV66" s="8">
        <v>0</v>
      </c>
      <c r="CX66" s="8">
        <v>0</v>
      </c>
      <c r="CZ66" s="8">
        <v>68</v>
      </c>
      <c r="DC66" s="8">
        <v>0</v>
      </c>
      <c r="DG66" s="8">
        <v>41</v>
      </c>
      <c r="DH66" s="8">
        <v>0</v>
      </c>
      <c r="DI66" s="8">
        <v>0</v>
      </c>
      <c r="DJ66" s="8">
        <v>1</v>
      </c>
      <c r="DK66" s="8">
        <v>3</v>
      </c>
      <c r="DL66" s="8">
        <v>21</v>
      </c>
      <c r="DM66" s="8">
        <v>0</v>
      </c>
      <c r="DN66" s="8">
        <v>0</v>
      </c>
      <c r="DO66" s="8">
        <v>2</v>
      </c>
      <c r="DQ66" s="8">
        <v>16</v>
      </c>
      <c r="DS66" s="8">
        <v>0</v>
      </c>
      <c r="DU66" s="8">
        <v>1</v>
      </c>
      <c r="DV66" s="8">
        <v>0</v>
      </c>
      <c r="DX66" s="8">
        <v>0</v>
      </c>
      <c r="DZ66" s="8">
        <v>0</v>
      </c>
      <c r="EA66" s="8">
        <v>0</v>
      </c>
      <c r="EB66" s="8">
        <v>5</v>
      </c>
      <c r="ED66" s="2">
        <f t="shared" si="3"/>
        <v>8.5531914893617014</v>
      </c>
      <c r="EE66" s="2">
        <f t="shared" si="4"/>
        <v>2.2615329894122906</v>
      </c>
      <c r="EF66" s="17">
        <f t="shared" si="5"/>
        <v>0.734375</v>
      </c>
      <c r="EH66" s="12">
        <v>0.1875</v>
      </c>
      <c r="EI66" s="8">
        <v>0</v>
      </c>
      <c r="EJ66" s="8">
        <v>0</v>
      </c>
      <c r="EK66" s="8">
        <v>0</v>
      </c>
      <c r="EL66" s="8">
        <v>0</v>
      </c>
      <c r="EM66" s="8">
        <v>0</v>
      </c>
      <c r="EN66" s="8">
        <v>0</v>
      </c>
      <c r="EO66" s="8">
        <v>0</v>
      </c>
      <c r="EP66" s="8">
        <v>0</v>
      </c>
      <c r="EQ66" s="8">
        <v>0</v>
      </c>
      <c r="ER66" s="8">
        <v>0</v>
      </c>
      <c r="ES66" s="8">
        <v>5</v>
      </c>
      <c r="ET66" s="8">
        <v>0</v>
      </c>
      <c r="EU66" s="8">
        <v>0</v>
      </c>
      <c r="EV66" s="8">
        <v>0</v>
      </c>
      <c r="EW66" s="8">
        <v>1</v>
      </c>
      <c r="EX66" s="8">
        <v>0</v>
      </c>
      <c r="EY66" s="8">
        <v>0</v>
      </c>
      <c r="EZ66" s="8">
        <v>0</v>
      </c>
      <c r="FA66" s="8">
        <v>0</v>
      </c>
      <c r="FB66" s="8">
        <v>2</v>
      </c>
      <c r="FC66" s="8">
        <v>24</v>
      </c>
      <c r="FD66" s="8">
        <v>0</v>
      </c>
      <c r="FE66" s="8">
        <v>0</v>
      </c>
      <c r="FF66" s="8">
        <v>0</v>
      </c>
      <c r="FG66" s="8">
        <v>0</v>
      </c>
      <c r="FH66" s="8">
        <v>0</v>
      </c>
      <c r="FI66" s="8">
        <v>38</v>
      </c>
      <c r="FJ66" s="8">
        <v>1</v>
      </c>
      <c r="FK66" s="8">
        <v>0</v>
      </c>
      <c r="FL66" s="8">
        <v>11</v>
      </c>
      <c r="FM66" s="8">
        <v>0</v>
      </c>
      <c r="FN66" s="8">
        <v>0</v>
      </c>
      <c r="FO66" s="8">
        <v>32</v>
      </c>
      <c r="FP66" s="8">
        <v>12</v>
      </c>
      <c r="FQ66" s="8">
        <v>0</v>
      </c>
      <c r="FR66" s="8">
        <v>0</v>
      </c>
      <c r="FS66" s="8">
        <v>0</v>
      </c>
      <c r="FT66" s="8">
        <v>18</v>
      </c>
      <c r="FU66" s="8">
        <v>0</v>
      </c>
      <c r="FV66" s="8">
        <v>0</v>
      </c>
      <c r="FW66" s="8">
        <v>0</v>
      </c>
      <c r="FX66" s="8">
        <v>0</v>
      </c>
      <c r="FY66" s="8">
        <v>1</v>
      </c>
      <c r="FZ66" s="8">
        <v>0</v>
      </c>
      <c r="GA66" s="8">
        <v>0</v>
      </c>
      <c r="GB66" s="8">
        <v>0</v>
      </c>
      <c r="GC66" s="8">
        <v>0</v>
      </c>
      <c r="GD66" s="8">
        <v>78</v>
      </c>
      <c r="GF66" s="2">
        <f t="shared" si="6"/>
        <v>4.645833333333333</v>
      </c>
      <c r="GG66" s="2">
        <f t="shared" si="7"/>
        <v>1.9652318324913609</v>
      </c>
      <c r="GH66" s="17">
        <f t="shared" si="8"/>
        <v>1</v>
      </c>
      <c r="GJ66" s="12">
        <v>0.1875</v>
      </c>
      <c r="GO66" s="8">
        <v>0</v>
      </c>
      <c r="GP66" s="8">
        <v>21</v>
      </c>
      <c r="GR66" s="8">
        <v>1</v>
      </c>
      <c r="GW66" s="8">
        <v>46</v>
      </c>
      <c r="GX66" s="8">
        <v>0</v>
      </c>
      <c r="GZ66" s="8"/>
      <c r="HB66" s="8">
        <v>0</v>
      </c>
      <c r="HC66" s="8">
        <v>0</v>
      </c>
      <c r="HG66" s="8">
        <v>70</v>
      </c>
      <c r="HI66" s="8">
        <v>13</v>
      </c>
      <c r="HJ66" s="8">
        <v>0</v>
      </c>
      <c r="HK66" s="8">
        <v>15</v>
      </c>
      <c r="HL66" s="8">
        <v>0</v>
      </c>
      <c r="HM66" s="8">
        <v>0</v>
      </c>
      <c r="HO66" s="8">
        <v>0</v>
      </c>
      <c r="HP66" s="8">
        <v>25</v>
      </c>
      <c r="HS66" s="8">
        <v>0</v>
      </c>
      <c r="HT66" s="8">
        <v>0</v>
      </c>
      <c r="HU66" s="8">
        <v>0</v>
      </c>
      <c r="HV66" s="8">
        <v>12</v>
      </c>
      <c r="HY66" s="8">
        <v>0</v>
      </c>
      <c r="HZ66" s="8">
        <v>0</v>
      </c>
      <c r="IB66" s="8">
        <v>6</v>
      </c>
      <c r="IC66" s="8">
        <v>4</v>
      </c>
      <c r="IE66" s="8">
        <v>13</v>
      </c>
      <c r="IF66" s="8">
        <v>0</v>
      </c>
      <c r="IH66" s="2">
        <f t="shared" si="9"/>
        <v>9.0399999999999991</v>
      </c>
      <c r="II66" s="2">
        <f t="shared" si="10"/>
        <v>3.3662441979155346</v>
      </c>
      <c r="IJ66" s="17">
        <f t="shared" si="11"/>
        <v>0.52083333333333337</v>
      </c>
      <c r="IL66" s="12">
        <v>0.1875</v>
      </c>
      <c r="IM66" s="1">
        <v>0</v>
      </c>
      <c r="IN66" s="1">
        <v>0</v>
      </c>
      <c r="IO66" s="1">
        <v>0</v>
      </c>
      <c r="IP66" s="1">
        <v>0</v>
      </c>
      <c r="IQ66" s="1">
        <v>2</v>
      </c>
      <c r="IR66" s="1">
        <v>18</v>
      </c>
      <c r="IS66" s="1">
        <v>0</v>
      </c>
      <c r="IT66" s="1">
        <v>18</v>
      </c>
      <c r="IU66" s="1">
        <v>2</v>
      </c>
      <c r="IV66" s="1">
        <v>0</v>
      </c>
      <c r="IW66" s="1">
        <v>0</v>
      </c>
      <c r="IX66" s="1">
        <v>0</v>
      </c>
      <c r="IY66" s="1">
        <v>1</v>
      </c>
      <c r="IZ66" s="1">
        <v>0</v>
      </c>
      <c r="JA66" s="1">
        <v>0</v>
      </c>
      <c r="JB66" s="1">
        <v>28</v>
      </c>
      <c r="JC66" s="1">
        <v>10</v>
      </c>
      <c r="JD66" s="1">
        <v>0</v>
      </c>
      <c r="JE66" s="1">
        <v>0</v>
      </c>
      <c r="JF66" s="1">
        <v>5</v>
      </c>
      <c r="JG66" s="1">
        <v>4</v>
      </c>
      <c r="JH66" s="1">
        <v>0</v>
      </c>
      <c r="JI66" s="1">
        <v>0</v>
      </c>
      <c r="JJ66" s="1">
        <v>56</v>
      </c>
      <c r="JK66" s="1">
        <v>5</v>
      </c>
      <c r="JL66" s="1">
        <v>28</v>
      </c>
      <c r="JM66" s="1">
        <v>0</v>
      </c>
      <c r="JN66" s="1">
        <v>0</v>
      </c>
      <c r="JO66" s="1">
        <v>22</v>
      </c>
      <c r="JP66" s="1">
        <v>37</v>
      </c>
      <c r="JQ66" s="1">
        <v>16</v>
      </c>
      <c r="JR66" s="1">
        <v>35</v>
      </c>
      <c r="JS66" s="1">
        <v>12</v>
      </c>
      <c r="JT66" s="1">
        <v>3</v>
      </c>
      <c r="JU66" s="1">
        <v>2</v>
      </c>
      <c r="JV66" s="1">
        <v>0</v>
      </c>
      <c r="JW66" s="1">
        <v>0</v>
      </c>
      <c r="JX66" s="1">
        <v>50</v>
      </c>
      <c r="JY66" s="1">
        <v>0</v>
      </c>
      <c r="JZ66" s="1">
        <v>0</v>
      </c>
      <c r="KA66" s="1">
        <v>0</v>
      </c>
      <c r="KB66" s="1">
        <v>1</v>
      </c>
      <c r="KC66" s="1">
        <v>0</v>
      </c>
      <c r="KE66" s="1">
        <f t="shared" si="12"/>
        <v>8.2558139534883725</v>
      </c>
      <c r="KF66" s="1">
        <f t="shared" si="13"/>
        <v>2.18067954074401</v>
      </c>
      <c r="KG66" s="3">
        <f t="shared" si="14"/>
        <v>1</v>
      </c>
      <c r="KI66" s="12">
        <v>0.1875</v>
      </c>
      <c r="KJ66" s="8">
        <v>0</v>
      </c>
      <c r="KK66" s="8">
        <v>0</v>
      </c>
      <c r="KL66" s="8">
        <v>0</v>
      </c>
      <c r="KM66" s="8">
        <v>0</v>
      </c>
      <c r="KN66" s="8">
        <v>0</v>
      </c>
      <c r="KO66" s="8">
        <v>51</v>
      </c>
      <c r="KP66" s="8">
        <v>5</v>
      </c>
      <c r="KQ66" s="8"/>
      <c r="KR66" s="8"/>
      <c r="KS66" s="8">
        <v>2</v>
      </c>
      <c r="KT66" s="8"/>
      <c r="KU66" s="8">
        <v>18</v>
      </c>
      <c r="KV66" s="8">
        <v>0</v>
      </c>
      <c r="KW66" s="8">
        <v>0</v>
      </c>
      <c r="KX66" s="8">
        <v>0</v>
      </c>
      <c r="KY66" s="8">
        <v>0</v>
      </c>
      <c r="KZ66" s="8">
        <v>0</v>
      </c>
      <c r="LA66" s="8">
        <v>0</v>
      </c>
      <c r="LB66" s="8">
        <v>0</v>
      </c>
      <c r="LC66" s="8">
        <v>0</v>
      </c>
      <c r="LD66" s="8">
        <v>11</v>
      </c>
      <c r="LE66" s="8">
        <v>43</v>
      </c>
      <c r="LF66" s="8">
        <v>0</v>
      </c>
      <c r="LG66" s="8">
        <v>0</v>
      </c>
      <c r="LH66" s="8">
        <v>0</v>
      </c>
      <c r="LI66" s="8">
        <v>0</v>
      </c>
      <c r="LJ66" s="8">
        <v>11</v>
      </c>
      <c r="LK66" s="8">
        <v>0</v>
      </c>
      <c r="LL66" s="8">
        <v>0</v>
      </c>
      <c r="LM66" s="8">
        <v>0</v>
      </c>
      <c r="LN66" s="8">
        <v>44</v>
      </c>
      <c r="LO66" s="8">
        <v>0</v>
      </c>
      <c r="LP66" s="8">
        <v>0</v>
      </c>
      <c r="LQ66" s="8">
        <v>55</v>
      </c>
      <c r="LR66" s="8">
        <v>8</v>
      </c>
      <c r="LS66" s="8">
        <v>5</v>
      </c>
      <c r="LT66" s="8">
        <v>0</v>
      </c>
      <c r="LU66" s="8">
        <v>23</v>
      </c>
      <c r="LV66" s="8">
        <v>17</v>
      </c>
      <c r="LW66" s="8">
        <v>15</v>
      </c>
      <c r="LX66" s="8">
        <v>16</v>
      </c>
      <c r="LY66" s="8">
        <v>0</v>
      </c>
      <c r="LZ66" s="8">
        <v>47</v>
      </c>
      <c r="MA66" s="8">
        <v>0</v>
      </c>
      <c r="MB66" s="8">
        <v>2</v>
      </c>
      <c r="MD66" s="1">
        <f t="shared" si="15"/>
        <v>8.8809523809523814</v>
      </c>
      <c r="ME66" s="1">
        <f t="shared" si="16"/>
        <v>2.4450291797522916</v>
      </c>
      <c r="MF66" s="3">
        <f t="shared" si="17"/>
        <v>0.93333333333333335</v>
      </c>
    </row>
    <row r="67" spans="1:344" x14ac:dyDescent="0.55000000000000004">
      <c r="A67" s="12">
        <v>0.20833333333333334</v>
      </c>
      <c r="B67" s="8">
        <v>5</v>
      </c>
      <c r="C67" s="8">
        <v>0</v>
      </c>
      <c r="D67" s="8">
        <v>0</v>
      </c>
      <c r="E67" s="8">
        <v>3</v>
      </c>
      <c r="F67" s="8">
        <v>0</v>
      </c>
      <c r="G67" s="8">
        <v>1</v>
      </c>
      <c r="H67" s="8">
        <v>53</v>
      </c>
      <c r="I67" s="8">
        <v>0</v>
      </c>
      <c r="J67" s="8">
        <v>59</v>
      </c>
      <c r="K67" s="8">
        <v>3</v>
      </c>
      <c r="L67" s="8">
        <v>9</v>
      </c>
      <c r="M67" s="8">
        <v>5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8</v>
      </c>
      <c r="W67" s="8">
        <v>0</v>
      </c>
      <c r="Y67" s="8">
        <v>0</v>
      </c>
      <c r="Z67" s="8">
        <v>2</v>
      </c>
      <c r="AA67" s="8">
        <v>4</v>
      </c>
      <c r="AB67" s="8">
        <v>0</v>
      </c>
      <c r="AC67" s="8">
        <v>0</v>
      </c>
      <c r="AD67" s="8">
        <v>2</v>
      </c>
      <c r="AE67" s="8">
        <v>0</v>
      </c>
      <c r="AF67" s="8">
        <v>4</v>
      </c>
      <c r="AG67" s="8">
        <v>0</v>
      </c>
      <c r="AH67" s="8">
        <v>17</v>
      </c>
      <c r="AI67" s="8">
        <v>2</v>
      </c>
      <c r="AJ67" s="8">
        <v>0</v>
      </c>
      <c r="AK67" s="8">
        <v>6</v>
      </c>
      <c r="AL67" s="8">
        <v>0</v>
      </c>
      <c r="AM67" s="8">
        <v>7</v>
      </c>
      <c r="AN67" s="8">
        <v>9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4</v>
      </c>
      <c r="AV67" s="8">
        <v>4</v>
      </c>
      <c r="AW67" s="8">
        <v>0</v>
      </c>
      <c r="AX67" s="8">
        <v>8</v>
      </c>
      <c r="AY67" s="8">
        <v>16</v>
      </c>
      <c r="AZ67" s="8">
        <v>0</v>
      </c>
      <c r="BA67" s="8">
        <v>0</v>
      </c>
      <c r="BB67" s="8">
        <v>0</v>
      </c>
      <c r="BC67" s="8">
        <v>0</v>
      </c>
      <c r="BD67" s="8">
        <v>0</v>
      </c>
      <c r="BE67" s="8">
        <v>0</v>
      </c>
      <c r="BF67" s="8">
        <v>0</v>
      </c>
      <c r="BG67" s="8">
        <v>0</v>
      </c>
      <c r="BH67" s="8">
        <v>2</v>
      </c>
      <c r="BI67" s="8">
        <v>0</v>
      </c>
      <c r="BJ67" s="8">
        <v>0</v>
      </c>
      <c r="BL67" s="2">
        <f t="shared" ref="BL67:BL121" si="18">AVERAGE(B67:BJ67)</f>
        <v>3.8833333333333333</v>
      </c>
      <c r="BM67" s="2">
        <f t="shared" ref="BM67:BM121" si="19">STDEV(B67:BJ67)/SQRT(COUNTA(B67:BJ67))</f>
        <v>1.3502650224623025</v>
      </c>
      <c r="BN67" s="17">
        <f t="shared" ref="BN67:BN121" si="20">COUNT(B67:BJ67)/61</f>
        <v>0.98360655737704916</v>
      </c>
      <c r="BP67" s="12">
        <v>0.20833333333333334</v>
      </c>
      <c r="BQ67" s="8">
        <v>0</v>
      </c>
      <c r="BR67" s="8">
        <v>56</v>
      </c>
      <c r="BS67" s="8">
        <v>0</v>
      </c>
      <c r="BT67" s="8">
        <v>2</v>
      </c>
      <c r="BV67" s="8">
        <v>0</v>
      </c>
      <c r="BW67" s="8">
        <v>0</v>
      </c>
      <c r="BX67" s="8">
        <v>0</v>
      </c>
      <c r="BY67" s="8">
        <v>0</v>
      </c>
      <c r="BZ67" s="8">
        <v>2</v>
      </c>
      <c r="CA67" s="8">
        <v>7</v>
      </c>
      <c r="CB67" s="8">
        <v>1</v>
      </c>
      <c r="CC67" s="8">
        <v>10</v>
      </c>
      <c r="CD67" s="8">
        <v>0</v>
      </c>
      <c r="CF67" s="8">
        <v>8</v>
      </c>
      <c r="CH67" s="8">
        <v>0</v>
      </c>
      <c r="CI67" s="8">
        <v>0</v>
      </c>
      <c r="CJ67" s="8">
        <v>0</v>
      </c>
      <c r="CK67" s="8">
        <v>40</v>
      </c>
      <c r="CL67" s="8">
        <v>0</v>
      </c>
      <c r="CM67" s="8">
        <v>0</v>
      </c>
      <c r="CO67" s="8">
        <v>0</v>
      </c>
      <c r="CP67" s="8">
        <v>1</v>
      </c>
      <c r="CQ67" s="8">
        <v>29</v>
      </c>
      <c r="CR67" s="8">
        <v>3</v>
      </c>
      <c r="CS67" s="8">
        <v>54</v>
      </c>
      <c r="CT67" s="8">
        <v>0</v>
      </c>
      <c r="CV67" s="8">
        <v>0</v>
      </c>
      <c r="CX67" s="8">
        <v>0</v>
      </c>
      <c r="CZ67" s="8">
        <v>58</v>
      </c>
      <c r="DC67" s="8">
        <v>0</v>
      </c>
      <c r="DG67" s="8">
        <v>31</v>
      </c>
      <c r="DH67" s="8">
        <v>0</v>
      </c>
      <c r="DI67" s="8">
        <v>0</v>
      </c>
      <c r="DJ67" s="8">
        <v>1</v>
      </c>
      <c r="DK67" s="8">
        <v>4</v>
      </c>
      <c r="DL67" s="8">
        <v>4</v>
      </c>
      <c r="DM67" s="8">
        <v>0</v>
      </c>
      <c r="DN67" s="8">
        <v>0</v>
      </c>
      <c r="DO67" s="8">
        <v>1</v>
      </c>
      <c r="DQ67" s="8">
        <v>2</v>
      </c>
      <c r="DS67" s="8">
        <v>0</v>
      </c>
      <c r="DU67" s="8">
        <v>6</v>
      </c>
      <c r="DV67" s="8">
        <v>0</v>
      </c>
      <c r="DX67" s="8">
        <v>0</v>
      </c>
      <c r="DZ67" s="8">
        <v>0</v>
      </c>
      <c r="EA67" s="8">
        <v>0</v>
      </c>
      <c r="EB67" s="8">
        <v>0</v>
      </c>
      <c r="ED67" s="2">
        <f t="shared" ref="ED67:ED121" si="21">AVERAGE(BQ67:EB67)</f>
        <v>6.8085106382978724</v>
      </c>
      <c r="EE67" s="2">
        <f t="shared" ref="EE67:EE121" si="22">STDEV(BQ67:EB67)/SQRT(COUNTA(BQ67:EB67))</f>
        <v>2.2500155817884431</v>
      </c>
      <c r="EF67" s="17">
        <f t="shared" ref="EF67:EF121" si="23">COUNT(BQ67:EB67)/64</f>
        <v>0.734375</v>
      </c>
      <c r="EH67" s="12">
        <v>0.20833333333333334</v>
      </c>
      <c r="EI67" s="8">
        <v>0</v>
      </c>
      <c r="EJ67" s="8">
        <v>0</v>
      </c>
      <c r="EK67" s="8">
        <v>0</v>
      </c>
      <c r="EL67" s="8">
        <v>0</v>
      </c>
      <c r="EM67" s="8">
        <v>0</v>
      </c>
      <c r="EN67" s="8">
        <v>0</v>
      </c>
      <c r="EO67" s="8">
        <v>0</v>
      </c>
      <c r="EP67" s="8">
        <v>0</v>
      </c>
      <c r="EQ67" s="8">
        <v>0</v>
      </c>
      <c r="ER67" s="8">
        <v>0</v>
      </c>
      <c r="ES67" s="8">
        <v>10</v>
      </c>
      <c r="ET67" s="8">
        <v>0</v>
      </c>
      <c r="EU67" s="8">
        <v>0</v>
      </c>
      <c r="EV67" s="8">
        <v>0</v>
      </c>
      <c r="EW67" s="8">
        <v>0</v>
      </c>
      <c r="EX67" s="8">
        <v>0</v>
      </c>
      <c r="EY67" s="8">
        <v>0</v>
      </c>
      <c r="EZ67" s="8">
        <v>27</v>
      </c>
      <c r="FA67" s="8">
        <v>9</v>
      </c>
      <c r="FB67" s="8">
        <v>7</v>
      </c>
      <c r="FC67" s="8">
        <v>7</v>
      </c>
      <c r="FD67" s="8">
        <v>0</v>
      </c>
      <c r="FE67" s="8">
        <v>0</v>
      </c>
      <c r="FF67" s="8">
        <v>0</v>
      </c>
      <c r="FG67" s="8">
        <v>0</v>
      </c>
      <c r="FH67" s="8">
        <v>0</v>
      </c>
      <c r="FI67" s="8">
        <v>0</v>
      </c>
      <c r="FJ67" s="8">
        <v>0</v>
      </c>
      <c r="FK67" s="8">
        <v>0</v>
      </c>
      <c r="FL67" s="8">
        <v>5</v>
      </c>
      <c r="FM67" s="8">
        <v>0</v>
      </c>
      <c r="FN67" s="8">
        <v>0</v>
      </c>
      <c r="FO67" s="8">
        <v>0</v>
      </c>
      <c r="FP67" s="8">
        <v>3</v>
      </c>
      <c r="FQ67" s="8">
        <v>0</v>
      </c>
      <c r="FR67" s="8">
        <v>0</v>
      </c>
      <c r="FS67" s="8">
        <v>0</v>
      </c>
      <c r="FT67" s="8">
        <v>54</v>
      </c>
      <c r="FU67" s="8">
        <v>0</v>
      </c>
      <c r="FV67" s="8">
        <v>0</v>
      </c>
      <c r="FW67" s="8">
        <v>0</v>
      </c>
      <c r="FX67" s="8">
        <v>0</v>
      </c>
      <c r="FY67" s="8">
        <v>4</v>
      </c>
      <c r="FZ67" s="8">
        <v>59</v>
      </c>
      <c r="GA67" s="8">
        <v>4</v>
      </c>
      <c r="GB67" s="8">
        <v>0</v>
      </c>
      <c r="GC67" s="8">
        <v>0</v>
      </c>
      <c r="GD67" s="8">
        <v>51</v>
      </c>
      <c r="GF67" s="2">
        <f t="shared" ref="GF67:GF121" si="24">AVERAGE(EI67:GD67)</f>
        <v>5</v>
      </c>
      <c r="GG67" s="2">
        <f t="shared" ref="GG67:GG121" si="25">STDEV(EI67:GD67)/SQRT(COUNTA(EI67:GD67))</f>
        <v>1.9830844947896642</v>
      </c>
      <c r="GH67" s="17">
        <f t="shared" ref="GH67:GH121" si="26">COUNT(EI67:GD67)/48</f>
        <v>1</v>
      </c>
      <c r="GJ67" s="12">
        <v>0.20833333333333334</v>
      </c>
      <c r="GO67" s="8">
        <v>0</v>
      </c>
      <c r="GP67" s="8">
        <v>64</v>
      </c>
      <c r="GR67" s="8">
        <v>23</v>
      </c>
      <c r="GW67" s="8">
        <v>49</v>
      </c>
      <c r="GX67" s="8">
        <v>0</v>
      </c>
      <c r="GZ67" s="8"/>
      <c r="HB67" s="8">
        <v>0</v>
      </c>
      <c r="HC67" s="8">
        <v>0</v>
      </c>
      <c r="HG67" s="8">
        <v>74</v>
      </c>
      <c r="HI67" s="8">
        <v>18</v>
      </c>
      <c r="HJ67" s="8">
        <v>0</v>
      </c>
      <c r="HK67" s="8">
        <v>9</v>
      </c>
      <c r="HL67" s="8">
        <v>0</v>
      </c>
      <c r="HM67" s="8">
        <v>0</v>
      </c>
      <c r="HO67" s="8">
        <v>0</v>
      </c>
      <c r="HP67" s="8">
        <v>38</v>
      </c>
      <c r="HS67" s="8">
        <v>0</v>
      </c>
      <c r="HT67" s="8">
        <v>0</v>
      </c>
      <c r="HU67" s="8">
        <v>0</v>
      </c>
      <c r="HV67" s="8">
        <v>10</v>
      </c>
      <c r="HY67" s="8">
        <v>0</v>
      </c>
      <c r="HZ67" s="8">
        <v>0</v>
      </c>
      <c r="IB67" s="8">
        <v>5</v>
      </c>
      <c r="IC67" s="8">
        <v>3</v>
      </c>
      <c r="IE67" s="8">
        <v>0</v>
      </c>
      <c r="IF67" s="8">
        <v>0</v>
      </c>
      <c r="IH67" s="2">
        <f t="shared" ref="IH67:IH121" si="27">AVERAGE(GK67:IF67)</f>
        <v>11.72</v>
      </c>
      <c r="II67" s="2">
        <f t="shared" ref="II67:II121" si="28">STDEV(GK67:IF67)/SQRT(COUNTA(GK67:IF67))</f>
        <v>4.291666343042059</v>
      </c>
      <c r="IJ67" s="17">
        <f t="shared" ref="IJ67:IJ121" si="29">COUNT(GK67:IF67)/48</f>
        <v>0.52083333333333337</v>
      </c>
      <c r="IL67" s="12">
        <v>0.20833333333333334</v>
      </c>
      <c r="IM67" s="1">
        <v>0</v>
      </c>
      <c r="IN67" s="1">
        <v>0</v>
      </c>
      <c r="IO67" s="1">
        <v>0</v>
      </c>
      <c r="IP67" s="1">
        <v>0</v>
      </c>
      <c r="IQ67" s="1">
        <v>0</v>
      </c>
      <c r="IR67" s="1">
        <v>13</v>
      </c>
      <c r="IS67" s="1">
        <v>0</v>
      </c>
      <c r="IT67" s="1">
        <v>0</v>
      </c>
      <c r="IU67" s="1">
        <v>0</v>
      </c>
      <c r="IV67" s="1">
        <v>0</v>
      </c>
      <c r="IW67" s="1">
        <v>0</v>
      </c>
      <c r="IX67" s="1">
        <v>0</v>
      </c>
      <c r="IY67" s="1">
        <v>23</v>
      </c>
      <c r="IZ67" s="1">
        <v>0</v>
      </c>
      <c r="JA67" s="1">
        <v>0</v>
      </c>
      <c r="JB67" s="1">
        <v>4</v>
      </c>
      <c r="JC67" s="1">
        <v>0</v>
      </c>
      <c r="JD67" s="1">
        <v>0</v>
      </c>
      <c r="JE67" s="1">
        <v>0</v>
      </c>
      <c r="JF67" s="1">
        <v>14</v>
      </c>
      <c r="JG67" s="1">
        <v>38</v>
      </c>
      <c r="JH67" s="1">
        <v>0</v>
      </c>
      <c r="JI67" s="1">
        <v>0</v>
      </c>
      <c r="JJ67" s="1">
        <v>1</v>
      </c>
      <c r="JK67" s="1">
        <v>25</v>
      </c>
      <c r="JL67" s="1">
        <v>11</v>
      </c>
      <c r="JM67" s="1">
        <v>0</v>
      </c>
      <c r="JN67" s="1">
        <v>0</v>
      </c>
      <c r="JO67" s="1">
        <v>13</v>
      </c>
      <c r="JP67" s="1">
        <v>13</v>
      </c>
      <c r="JQ67" s="1">
        <v>12</v>
      </c>
      <c r="JR67" s="1">
        <v>0</v>
      </c>
      <c r="JS67" s="1">
        <v>0</v>
      </c>
      <c r="JT67" s="1">
        <v>0</v>
      </c>
      <c r="JU67" s="1">
        <v>18</v>
      </c>
      <c r="JV67" s="1">
        <v>0</v>
      </c>
      <c r="JW67" s="1">
        <v>0</v>
      </c>
      <c r="JX67" s="1">
        <v>15</v>
      </c>
      <c r="JY67" s="1">
        <v>0</v>
      </c>
      <c r="JZ67" s="1">
        <v>5</v>
      </c>
      <c r="KA67" s="1">
        <v>0</v>
      </c>
      <c r="KB67" s="1">
        <v>0</v>
      </c>
      <c r="KC67" s="1">
        <v>8</v>
      </c>
      <c r="KE67" s="1">
        <f t="shared" ref="KE67:KE121" si="30">AVERAGE(IM67:KC67)</f>
        <v>4.9534883720930232</v>
      </c>
      <c r="KF67" s="1">
        <f t="shared" ref="KF67:KF121" si="31">STDEV(IM67:KC67)/SQRT(COUNTA(IM67:KC67))</f>
        <v>1.3240067584097182</v>
      </c>
      <c r="KG67" s="3">
        <f t="shared" ref="KG67:KG121" si="32">COUNT(IM67:KC67)/43</f>
        <v>1</v>
      </c>
      <c r="KI67" s="12">
        <v>0.20833333333333334</v>
      </c>
      <c r="KJ67" s="8">
        <v>0</v>
      </c>
      <c r="KK67" s="8">
        <v>19</v>
      </c>
      <c r="KL67" s="8">
        <v>0</v>
      </c>
      <c r="KM67" s="8">
        <v>0</v>
      </c>
      <c r="KN67" s="8">
        <v>0</v>
      </c>
      <c r="KO67" s="8">
        <v>0</v>
      </c>
      <c r="KP67" s="8">
        <v>0</v>
      </c>
      <c r="KQ67" s="8"/>
      <c r="KR67" s="8"/>
      <c r="KS67" s="8">
        <v>0</v>
      </c>
      <c r="KT67" s="8"/>
      <c r="KU67" s="8">
        <v>6</v>
      </c>
      <c r="KV67" s="8">
        <v>0</v>
      </c>
      <c r="KW67" s="8">
        <v>0</v>
      </c>
      <c r="KX67" s="8">
        <v>0</v>
      </c>
      <c r="KY67" s="8">
        <v>53</v>
      </c>
      <c r="KZ67" s="8">
        <v>0</v>
      </c>
      <c r="LA67" s="8">
        <v>0</v>
      </c>
      <c r="LB67" s="8">
        <v>0</v>
      </c>
      <c r="LC67" s="8">
        <v>0</v>
      </c>
      <c r="LD67" s="8">
        <v>0</v>
      </c>
      <c r="LE67" s="8">
        <v>30</v>
      </c>
      <c r="LF67" s="8">
        <v>0</v>
      </c>
      <c r="LG67" s="8">
        <v>0</v>
      </c>
      <c r="LH67" s="8">
        <v>0</v>
      </c>
      <c r="LI67" s="8">
        <v>0</v>
      </c>
      <c r="LJ67" s="8">
        <v>44</v>
      </c>
      <c r="LK67" s="8">
        <v>8</v>
      </c>
      <c r="LL67" s="8">
        <v>0</v>
      </c>
      <c r="LM67" s="8">
        <v>18</v>
      </c>
      <c r="LN67" s="8">
        <v>29</v>
      </c>
      <c r="LO67" s="8">
        <v>0</v>
      </c>
      <c r="LP67" s="8">
        <v>0</v>
      </c>
      <c r="LQ67" s="8">
        <v>24</v>
      </c>
      <c r="LR67" s="8">
        <v>0</v>
      </c>
      <c r="LS67" s="8">
        <v>3</v>
      </c>
      <c r="LT67" s="8">
        <v>0</v>
      </c>
      <c r="LU67" s="8">
        <v>30</v>
      </c>
      <c r="LV67" s="8">
        <v>13</v>
      </c>
      <c r="LW67" s="8">
        <v>0</v>
      </c>
      <c r="LX67" s="8">
        <v>0</v>
      </c>
      <c r="LY67" s="8">
        <v>0</v>
      </c>
      <c r="LZ67" s="8">
        <v>5</v>
      </c>
      <c r="MA67" s="8">
        <v>0</v>
      </c>
      <c r="MB67" s="8">
        <v>4</v>
      </c>
      <c r="MD67" s="1">
        <f t="shared" ref="MD67:MD121" si="33">AVERAGE(KJ67:MB67)</f>
        <v>6.8095238095238093</v>
      </c>
      <c r="ME67" s="1">
        <f t="shared" ref="ME67:ME121" si="34">STDEV(KJ67:MB67)/SQRT(COUNTA(KJ67:MB67))</f>
        <v>2.0188536711353193</v>
      </c>
      <c r="MF67" s="3">
        <f t="shared" ref="MF67:MF121" si="35">COUNT(KJ67:MB67)/45</f>
        <v>0.93333333333333335</v>
      </c>
    </row>
    <row r="68" spans="1:344" x14ac:dyDescent="0.55000000000000004">
      <c r="A68" s="12">
        <v>0.22916666666666666</v>
      </c>
      <c r="B68" s="8">
        <v>3</v>
      </c>
      <c r="C68" s="8">
        <v>0</v>
      </c>
      <c r="D68" s="8">
        <v>0</v>
      </c>
      <c r="E68" s="8">
        <v>0</v>
      </c>
      <c r="F68" s="8">
        <v>0</v>
      </c>
      <c r="G68" s="8">
        <v>2</v>
      </c>
      <c r="H68" s="8">
        <v>9</v>
      </c>
      <c r="I68" s="8">
        <v>0</v>
      </c>
      <c r="J68" s="8">
        <v>17</v>
      </c>
      <c r="K68" s="8">
        <v>1</v>
      </c>
      <c r="L68" s="8">
        <v>4</v>
      </c>
      <c r="M68" s="8">
        <v>7</v>
      </c>
      <c r="N68" s="8">
        <v>2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22</v>
      </c>
      <c r="W68" s="8">
        <v>0</v>
      </c>
      <c r="Y68" s="8">
        <v>0</v>
      </c>
      <c r="Z68" s="8">
        <v>6</v>
      </c>
      <c r="AA68" s="8">
        <v>6</v>
      </c>
      <c r="AB68" s="8">
        <v>0</v>
      </c>
      <c r="AC68" s="8">
        <v>0</v>
      </c>
      <c r="AD68" s="8">
        <v>3</v>
      </c>
      <c r="AE68" s="8">
        <v>0</v>
      </c>
      <c r="AF68" s="8">
        <v>0</v>
      </c>
      <c r="AG68" s="8">
        <v>0</v>
      </c>
      <c r="AH68" s="8">
        <v>0</v>
      </c>
      <c r="AI68" s="8">
        <v>7</v>
      </c>
      <c r="AJ68" s="8">
        <v>1</v>
      </c>
      <c r="AK68" s="8">
        <v>0</v>
      </c>
      <c r="AL68" s="8">
        <v>0</v>
      </c>
      <c r="AM68" s="8">
        <v>8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2</v>
      </c>
      <c r="AV68" s="8">
        <v>0</v>
      </c>
      <c r="AW68" s="8">
        <v>3</v>
      </c>
      <c r="AX68" s="8">
        <v>0</v>
      </c>
      <c r="AY68" s="8">
        <v>13</v>
      </c>
      <c r="AZ68" s="8">
        <v>4</v>
      </c>
      <c r="BA68" s="8">
        <v>0</v>
      </c>
      <c r="BB68" s="8">
        <v>0</v>
      </c>
      <c r="BC68" s="8">
        <v>0</v>
      </c>
      <c r="BD68" s="8">
        <v>0</v>
      </c>
      <c r="BE68" s="8">
        <v>0</v>
      </c>
      <c r="BF68" s="8">
        <v>0</v>
      </c>
      <c r="BG68" s="8">
        <v>0</v>
      </c>
      <c r="BH68" s="8">
        <v>1</v>
      </c>
      <c r="BI68" s="8">
        <v>0</v>
      </c>
      <c r="BJ68" s="8">
        <v>0</v>
      </c>
      <c r="BL68" s="2">
        <f t="shared" si="18"/>
        <v>2.0166666666666666</v>
      </c>
      <c r="BM68" s="2">
        <f t="shared" si="19"/>
        <v>0.55412763763841166</v>
      </c>
      <c r="BN68" s="17">
        <f t="shared" si="20"/>
        <v>0.98360655737704916</v>
      </c>
      <c r="BP68" s="12">
        <v>0.22916666666666666</v>
      </c>
      <c r="BQ68" s="8">
        <v>0</v>
      </c>
      <c r="BR68" s="8">
        <v>28</v>
      </c>
      <c r="BS68" s="8">
        <v>0</v>
      </c>
      <c r="BT68" s="8">
        <v>109</v>
      </c>
      <c r="BV68" s="8">
        <v>5</v>
      </c>
      <c r="BW68" s="8">
        <v>10</v>
      </c>
      <c r="BX68" s="8">
        <v>3</v>
      </c>
      <c r="BY68" s="8">
        <v>0</v>
      </c>
      <c r="BZ68" s="8">
        <v>0</v>
      </c>
      <c r="CA68" s="8">
        <v>1</v>
      </c>
      <c r="CB68" s="8">
        <v>5</v>
      </c>
      <c r="CC68" s="8">
        <v>0</v>
      </c>
      <c r="CD68" s="8">
        <v>42</v>
      </c>
      <c r="CF68" s="8">
        <v>10</v>
      </c>
      <c r="CH68" s="8">
        <v>0</v>
      </c>
      <c r="CI68" s="8">
        <v>0</v>
      </c>
      <c r="CJ68" s="8">
        <v>0</v>
      </c>
      <c r="CK68" s="8">
        <v>24</v>
      </c>
      <c r="CL68" s="8">
        <v>2</v>
      </c>
      <c r="CM68" s="8">
        <v>0</v>
      </c>
      <c r="CO68" s="8">
        <v>0</v>
      </c>
      <c r="CP68" s="8">
        <v>6</v>
      </c>
      <c r="CQ68" s="8">
        <v>22</v>
      </c>
      <c r="CR68" s="8">
        <v>0</v>
      </c>
      <c r="CS68" s="8">
        <v>47</v>
      </c>
      <c r="CT68" s="8">
        <v>0</v>
      </c>
      <c r="CV68" s="8">
        <v>0</v>
      </c>
      <c r="CX68" s="8">
        <v>0</v>
      </c>
      <c r="CZ68" s="8">
        <v>68</v>
      </c>
      <c r="DC68" s="8">
        <v>0</v>
      </c>
      <c r="DG68" s="8">
        <v>13</v>
      </c>
      <c r="DH68" s="8">
        <v>0</v>
      </c>
      <c r="DI68" s="8">
        <v>0</v>
      </c>
      <c r="DJ68" s="8">
        <v>8</v>
      </c>
      <c r="DK68" s="8">
        <v>0</v>
      </c>
      <c r="DL68" s="8">
        <v>12</v>
      </c>
      <c r="DM68" s="8">
        <v>0</v>
      </c>
      <c r="DN68" s="8">
        <v>0</v>
      </c>
      <c r="DO68" s="8">
        <v>1</v>
      </c>
      <c r="DQ68" s="8">
        <v>2</v>
      </c>
      <c r="DS68" s="8">
        <v>0</v>
      </c>
      <c r="DU68" s="8">
        <v>0</v>
      </c>
      <c r="DV68" s="8">
        <v>0</v>
      </c>
      <c r="DX68" s="8">
        <v>0</v>
      </c>
      <c r="DZ68" s="8">
        <v>0</v>
      </c>
      <c r="EA68" s="8">
        <v>0</v>
      </c>
      <c r="EB68" s="8">
        <v>0</v>
      </c>
      <c r="ED68" s="2">
        <f t="shared" si="21"/>
        <v>8.8936170212765955</v>
      </c>
      <c r="EE68" s="2">
        <f t="shared" si="22"/>
        <v>2.986747484957863</v>
      </c>
      <c r="EF68" s="17">
        <f t="shared" si="23"/>
        <v>0.734375</v>
      </c>
      <c r="EH68" s="12">
        <v>0.22916666666666666</v>
      </c>
      <c r="EI68" s="8">
        <v>0</v>
      </c>
      <c r="EJ68" s="8">
        <v>0</v>
      </c>
      <c r="EK68" s="8">
        <v>0</v>
      </c>
      <c r="EL68" s="8">
        <v>0</v>
      </c>
      <c r="EM68" s="8">
        <v>0</v>
      </c>
      <c r="EN68" s="8">
        <v>0</v>
      </c>
      <c r="EO68" s="8">
        <v>0</v>
      </c>
      <c r="EP68" s="8">
        <v>0</v>
      </c>
      <c r="EQ68" s="8">
        <v>0</v>
      </c>
      <c r="ER68" s="8">
        <v>0</v>
      </c>
      <c r="ES68" s="8">
        <v>2</v>
      </c>
      <c r="ET68" s="8">
        <v>0</v>
      </c>
      <c r="EU68" s="8">
        <v>0</v>
      </c>
      <c r="EV68" s="8">
        <v>0</v>
      </c>
      <c r="EW68" s="8">
        <v>6</v>
      </c>
      <c r="EX68" s="8">
        <v>0</v>
      </c>
      <c r="EY68" s="8">
        <v>0</v>
      </c>
      <c r="EZ68" s="8">
        <v>58</v>
      </c>
      <c r="FA68" s="8">
        <v>0</v>
      </c>
      <c r="FB68" s="8">
        <v>4</v>
      </c>
      <c r="FC68" s="8">
        <v>0</v>
      </c>
      <c r="FD68" s="8">
        <v>0</v>
      </c>
      <c r="FE68" s="8">
        <v>0</v>
      </c>
      <c r="FF68" s="8">
        <v>0</v>
      </c>
      <c r="FG68" s="8">
        <v>0</v>
      </c>
      <c r="FH68" s="8">
        <v>16</v>
      </c>
      <c r="FI68" s="8">
        <v>1</v>
      </c>
      <c r="FJ68" s="8">
        <v>0</v>
      </c>
      <c r="FK68" s="8">
        <v>0</v>
      </c>
      <c r="FL68" s="8">
        <v>4</v>
      </c>
      <c r="FM68" s="8">
        <v>0</v>
      </c>
      <c r="FN68" s="8">
        <v>0</v>
      </c>
      <c r="FO68" s="8">
        <v>0</v>
      </c>
      <c r="FP68" s="8">
        <v>17</v>
      </c>
      <c r="FQ68" s="8">
        <v>0</v>
      </c>
      <c r="FR68" s="8">
        <v>0</v>
      </c>
      <c r="FS68" s="8">
        <v>0</v>
      </c>
      <c r="FT68" s="8">
        <v>1</v>
      </c>
      <c r="FU68" s="8">
        <v>0</v>
      </c>
      <c r="FV68" s="8">
        <v>0</v>
      </c>
      <c r="FW68" s="8">
        <v>0</v>
      </c>
      <c r="FX68" s="8">
        <v>0</v>
      </c>
      <c r="FY68" s="8">
        <v>7</v>
      </c>
      <c r="FZ68" s="8">
        <v>5</v>
      </c>
      <c r="GA68" s="8">
        <v>0</v>
      </c>
      <c r="GB68" s="8">
        <v>0</v>
      </c>
      <c r="GC68" s="8">
        <v>0</v>
      </c>
      <c r="GD68" s="8">
        <v>0</v>
      </c>
      <c r="GF68" s="2">
        <f t="shared" si="24"/>
        <v>2.5208333333333335</v>
      </c>
      <c r="GG68" s="2">
        <f t="shared" si="25"/>
        <v>1.28961673870275</v>
      </c>
      <c r="GH68" s="17">
        <f t="shared" si="26"/>
        <v>1</v>
      </c>
      <c r="GJ68" s="12">
        <v>0.22916666666666666</v>
      </c>
      <c r="GO68" s="8">
        <v>0</v>
      </c>
      <c r="GP68" s="8">
        <v>17</v>
      </c>
      <c r="GR68" s="8">
        <v>10</v>
      </c>
      <c r="GW68" s="8">
        <v>38</v>
      </c>
      <c r="GX68" s="8">
        <v>0</v>
      </c>
      <c r="GZ68" s="8"/>
      <c r="HB68" s="8">
        <v>0</v>
      </c>
      <c r="HC68" s="8">
        <v>0</v>
      </c>
      <c r="HG68" s="8">
        <v>70</v>
      </c>
      <c r="HI68" s="8">
        <v>10</v>
      </c>
      <c r="HJ68" s="8">
        <v>0</v>
      </c>
      <c r="HK68" s="8">
        <v>7</v>
      </c>
      <c r="HL68" s="8">
        <v>0</v>
      </c>
      <c r="HM68" s="8">
        <v>0</v>
      </c>
      <c r="HO68" s="8">
        <v>0</v>
      </c>
      <c r="HP68" s="8">
        <v>26</v>
      </c>
      <c r="HS68" s="8">
        <v>0</v>
      </c>
      <c r="HT68" s="8">
        <v>0</v>
      </c>
      <c r="HU68" s="8">
        <v>0</v>
      </c>
      <c r="HV68" s="8">
        <v>0</v>
      </c>
      <c r="HY68" s="8">
        <v>0</v>
      </c>
      <c r="HZ68" s="8">
        <v>0</v>
      </c>
      <c r="IB68" s="8">
        <v>5</v>
      </c>
      <c r="IC68" s="8">
        <v>0</v>
      </c>
      <c r="IE68" s="8">
        <v>0</v>
      </c>
      <c r="IF68" s="8">
        <v>0</v>
      </c>
      <c r="IH68" s="2">
        <f t="shared" si="27"/>
        <v>7.32</v>
      </c>
      <c r="II68" s="2">
        <f t="shared" si="28"/>
        <v>3.2257918924402631</v>
      </c>
      <c r="IJ68" s="17">
        <f t="shared" si="29"/>
        <v>0.52083333333333337</v>
      </c>
      <c r="IL68" s="12">
        <v>0.22916666666666666</v>
      </c>
      <c r="IM68" s="1">
        <v>0</v>
      </c>
      <c r="IN68" s="1">
        <v>51</v>
      </c>
      <c r="IO68" s="1">
        <v>0</v>
      </c>
      <c r="IP68" s="1">
        <v>0</v>
      </c>
      <c r="IQ68" s="1">
        <v>0</v>
      </c>
      <c r="IR68" s="1">
        <v>0</v>
      </c>
      <c r="IS68" s="1">
        <v>0</v>
      </c>
      <c r="IT68" s="1">
        <v>23</v>
      </c>
      <c r="IU68" s="1">
        <v>31</v>
      </c>
      <c r="IV68" s="1">
        <v>0</v>
      </c>
      <c r="IW68" s="1">
        <v>20</v>
      </c>
      <c r="IX68" s="1">
        <v>0</v>
      </c>
      <c r="IY68" s="1">
        <v>9</v>
      </c>
      <c r="IZ68" s="1">
        <v>0</v>
      </c>
      <c r="JA68" s="1">
        <v>0</v>
      </c>
      <c r="JB68" s="1">
        <v>2</v>
      </c>
      <c r="JC68" s="1">
        <v>0</v>
      </c>
      <c r="JD68" s="1">
        <v>0</v>
      </c>
      <c r="JE68" s="1">
        <v>0</v>
      </c>
      <c r="JF68" s="1">
        <v>0</v>
      </c>
      <c r="JG68" s="1">
        <v>3</v>
      </c>
      <c r="JH68" s="1">
        <v>0</v>
      </c>
      <c r="JI68" s="1">
        <v>1</v>
      </c>
      <c r="JJ68" s="1">
        <v>0</v>
      </c>
      <c r="JK68" s="1">
        <v>0</v>
      </c>
      <c r="JL68" s="1">
        <v>0</v>
      </c>
      <c r="JM68" s="1">
        <v>0</v>
      </c>
      <c r="JN68" s="1">
        <v>0</v>
      </c>
      <c r="JO68" s="1">
        <v>0</v>
      </c>
      <c r="JP68" s="1">
        <v>0</v>
      </c>
      <c r="JQ68" s="1">
        <v>1</v>
      </c>
      <c r="JR68" s="1">
        <v>0</v>
      </c>
      <c r="JS68" s="1">
        <v>16</v>
      </c>
      <c r="JT68" s="1">
        <v>0</v>
      </c>
      <c r="JU68" s="1">
        <v>0</v>
      </c>
      <c r="JV68" s="1">
        <v>17</v>
      </c>
      <c r="JW68" s="1">
        <v>0</v>
      </c>
      <c r="JX68" s="1">
        <v>2</v>
      </c>
      <c r="JY68" s="1">
        <v>0</v>
      </c>
      <c r="JZ68" s="1">
        <v>0</v>
      </c>
      <c r="KA68" s="1">
        <v>0</v>
      </c>
      <c r="KB68" s="1">
        <v>0</v>
      </c>
      <c r="KC68" s="1">
        <v>0</v>
      </c>
      <c r="KE68" s="1">
        <f t="shared" si="30"/>
        <v>4.0930232558139537</v>
      </c>
      <c r="KF68" s="1">
        <f t="shared" si="31"/>
        <v>1.563642124233724</v>
      </c>
      <c r="KG68" s="3">
        <f t="shared" si="32"/>
        <v>1</v>
      </c>
      <c r="KI68" s="12">
        <v>0.22916666666666666</v>
      </c>
      <c r="KJ68" s="8">
        <v>0</v>
      </c>
      <c r="KK68" s="8">
        <v>20</v>
      </c>
      <c r="KL68" s="8">
        <v>18</v>
      </c>
      <c r="KM68" s="8">
        <v>0</v>
      </c>
      <c r="KN68" s="8">
        <v>0</v>
      </c>
      <c r="KO68" s="8">
        <v>0</v>
      </c>
      <c r="KP68" s="8">
        <v>5</v>
      </c>
      <c r="KQ68" s="8"/>
      <c r="KR68" s="8"/>
      <c r="KS68" s="8">
        <v>0</v>
      </c>
      <c r="KT68" s="8"/>
      <c r="KU68" s="8">
        <v>7</v>
      </c>
      <c r="KV68" s="8">
        <v>35</v>
      </c>
      <c r="KW68" s="8">
        <v>0</v>
      </c>
      <c r="KX68" s="8">
        <v>0</v>
      </c>
      <c r="KY68" s="8">
        <v>71</v>
      </c>
      <c r="KZ68" s="8">
        <v>0</v>
      </c>
      <c r="LA68" s="8">
        <v>0</v>
      </c>
      <c r="LB68" s="8">
        <v>0</v>
      </c>
      <c r="LC68" s="8">
        <v>0</v>
      </c>
      <c r="LD68" s="8">
        <v>0</v>
      </c>
      <c r="LE68" s="8">
        <v>15</v>
      </c>
      <c r="LF68" s="8">
        <v>0</v>
      </c>
      <c r="LG68" s="8">
        <v>0</v>
      </c>
      <c r="LH68" s="8">
        <v>2</v>
      </c>
      <c r="LI68" s="8">
        <v>0</v>
      </c>
      <c r="LJ68" s="8">
        <v>25</v>
      </c>
      <c r="LK68" s="8">
        <v>16</v>
      </c>
      <c r="LL68" s="8">
        <v>0</v>
      </c>
      <c r="LM68" s="8">
        <v>22</v>
      </c>
      <c r="LN68" s="8">
        <v>28</v>
      </c>
      <c r="LO68" s="8">
        <v>0</v>
      </c>
      <c r="LP68" s="8">
        <v>30</v>
      </c>
      <c r="LQ68" s="8">
        <v>10</v>
      </c>
      <c r="LR68" s="8">
        <v>0</v>
      </c>
      <c r="LS68" s="8">
        <v>0</v>
      </c>
      <c r="LT68" s="8">
        <v>0</v>
      </c>
      <c r="LU68" s="8">
        <v>0</v>
      </c>
      <c r="LV68" s="8">
        <v>4</v>
      </c>
      <c r="LW68" s="8">
        <v>0</v>
      </c>
      <c r="LX68" s="8">
        <v>34</v>
      </c>
      <c r="LY68" s="8">
        <v>0</v>
      </c>
      <c r="LZ68" s="8">
        <v>0</v>
      </c>
      <c r="MA68" s="8">
        <v>0</v>
      </c>
      <c r="MB68" s="8">
        <v>16</v>
      </c>
      <c r="MD68" s="1">
        <f t="shared" si="33"/>
        <v>8.5238095238095237</v>
      </c>
      <c r="ME68" s="1">
        <f t="shared" si="34"/>
        <v>2.262977311575161</v>
      </c>
      <c r="MF68" s="3">
        <f t="shared" si="35"/>
        <v>0.93333333333333335</v>
      </c>
    </row>
    <row r="69" spans="1:344" x14ac:dyDescent="0.55000000000000004">
      <c r="A69" s="12">
        <v>0.25</v>
      </c>
      <c r="B69" s="8">
        <v>5</v>
      </c>
      <c r="C69" s="8">
        <v>2</v>
      </c>
      <c r="D69" s="8">
        <v>0</v>
      </c>
      <c r="E69" s="8">
        <v>0</v>
      </c>
      <c r="F69" s="8">
        <v>0</v>
      </c>
      <c r="G69" s="8">
        <v>6</v>
      </c>
      <c r="H69" s="8">
        <v>21</v>
      </c>
      <c r="I69" s="8">
        <v>0</v>
      </c>
      <c r="J69" s="8">
        <v>12</v>
      </c>
      <c r="K69" s="8">
        <v>1</v>
      </c>
      <c r="L69" s="8">
        <v>3</v>
      </c>
      <c r="M69" s="8">
        <v>1</v>
      </c>
      <c r="N69" s="8">
        <v>8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6</v>
      </c>
      <c r="W69" s="8">
        <v>0</v>
      </c>
      <c r="Y69" s="8">
        <v>0</v>
      </c>
      <c r="Z69" s="8">
        <v>13</v>
      </c>
      <c r="AA69" s="8">
        <v>1</v>
      </c>
      <c r="AB69" s="8">
        <v>0</v>
      </c>
      <c r="AC69" s="8">
        <v>0</v>
      </c>
      <c r="AD69" s="8">
        <v>0</v>
      </c>
      <c r="AE69" s="8">
        <v>0</v>
      </c>
      <c r="AF69" s="8">
        <v>6</v>
      </c>
      <c r="AG69" s="8">
        <v>0</v>
      </c>
      <c r="AH69" s="8">
        <v>0</v>
      </c>
      <c r="AI69" s="8">
        <v>3</v>
      </c>
      <c r="AJ69" s="8">
        <v>0</v>
      </c>
      <c r="AK69" s="8">
        <v>10</v>
      </c>
      <c r="AL69" s="8">
        <v>0</v>
      </c>
      <c r="AM69" s="8">
        <v>17</v>
      </c>
      <c r="AN69" s="8">
        <v>0</v>
      </c>
      <c r="AO69" s="8">
        <v>0</v>
      </c>
      <c r="AP69" s="8">
        <v>0</v>
      </c>
      <c r="AQ69" s="8">
        <v>0</v>
      </c>
      <c r="AR69" s="8">
        <v>5</v>
      </c>
      <c r="AS69" s="8">
        <v>0</v>
      </c>
      <c r="AT69" s="8">
        <v>0</v>
      </c>
      <c r="AU69" s="8">
        <v>0</v>
      </c>
      <c r="AV69" s="8">
        <v>13</v>
      </c>
      <c r="AW69" s="8">
        <v>0</v>
      </c>
      <c r="AX69" s="8">
        <v>4</v>
      </c>
      <c r="AY69" s="8">
        <v>0</v>
      </c>
      <c r="AZ69" s="8">
        <v>6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  <c r="BG69" s="8">
        <v>24</v>
      </c>
      <c r="BH69" s="8">
        <v>0</v>
      </c>
      <c r="BI69" s="8">
        <v>0</v>
      </c>
      <c r="BJ69" s="8">
        <v>0</v>
      </c>
      <c r="BL69" s="2">
        <f t="shared" si="18"/>
        <v>2.7833333333333332</v>
      </c>
      <c r="BM69" s="2">
        <f t="shared" si="19"/>
        <v>0.69749011967433228</v>
      </c>
      <c r="BN69" s="17">
        <f t="shared" si="20"/>
        <v>0.98360655737704916</v>
      </c>
      <c r="BP69" s="12">
        <v>0.25</v>
      </c>
      <c r="BQ69" s="8">
        <v>1</v>
      </c>
      <c r="BR69" s="8">
        <v>27</v>
      </c>
      <c r="BS69" s="8">
        <v>0</v>
      </c>
      <c r="BT69" s="8">
        <v>53</v>
      </c>
      <c r="BV69" s="8">
        <v>2</v>
      </c>
      <c r="BW69" s="8">
        <v>11</v>
      </c>
      <c r="BX69" s="8">
        <v>28</v>
      </c>
      <c r="BY69" s="8">
        <v>0</v>
      </c>
      <c r="BZ69" s="8">
        <v>2</v>
      </c>
      <c r="CA69" s="8">
        <v>3</v>
      </c>
      <c r="CB69" s="8">
        <v>2</v>
      </c>
      <c r="CC69" s="8">
        <v>7</v>
      </c>
      <c r="CD69" s="8">
        <v>2</v>
      </c>
      <c r="CF69" s="8">
        <v>3</v>
      </c>
      <c r="CH69" s="8">
        <v>0</v>
      </c>
      <c r="CI69" s="8">
        <v>0</v>
      </c>
      <c r="CJ69" s="8">
        <v>0</v>
      </c>
      <c r="CK69" s="8">
        <v>19</v>
      </c>
      <c r="CL69" s="8">
        <v>3</v>
      </c>
      <c r="CM69" s="8">
        <v>0</v>
      </c>
      <c r="CO69" s="8">
        <v>0</v>
      </c>
      <c r="CP69" s="8">
        <v>7</v>
      </c>
      <c r="CQ69" s="8">
        <v>28</v>
      </c>
      <c r="CR69" s="8">
        <v>7</v>
      </c>
      <c r="CS69" s="8">
        <v>14</v>
      </c>
      <c r="CT69" s="8">
        <v>0</v>
      </c>
      <c r="CV69" s="8">
        <v>0</v>
      </c>
      <c r="CX69" s="8">
        <v>0</v>
      </c>
      <c r="CZ69" s="8">
        <v>46</v>
      </c>
      <c r="DC69" s="8">
        <v>0</v>
      </c>
      <c r="DG69" s="8">
        <v>9</v>
      </c>
      <c r="DH69" s="8">
        <v>0</v>
      </c>
      <c r="DI69" s="8">
        <v>0</v>
      </c>
      <c r="DJ69" s="8">
        <v>0</v>
      </c>
      <c r="DK69" s="8">
        <v>14</v>
      </c>
      <c r="DL69" s="8">
        <v>12</v>
      </c>
      <c r="DM69" s="8">
        <v>0</v>
      </c>
      <c r="DN69" s="8">
        <v>0</v>
      </c>
      <c r="DO69" s="8">
        <v>0</v>
      </c>
      <c r="DS69" s="8">
        <v>0</v>
      </c>
      <c r="DU69" s="8">
        <v>0</v>
      </c>
      <c r="DV69" s="8">
        <v>0</v>
      </c>
      <c r="DX69" s="8">
        <v>0</v>
      </c>
      <c r="DZ69" s="8">
        <v>0</v>
      </c>
      <c r="EA69" s="8">
        <v>0</v>
      </c>
      <c r="EB69" s="8">
        <v>0</v>
      </c>
      <c r="ED69" s="2">
        <f t="shared" si="21"/>
        <v>6.5217391304347823</v>
      </c>
      <c r="EE69" s="2">
        <f t="shared" si="22"/>
        <v>1.7795779585522538</v>
      </c>
      <c r="EF69" s="17">
        <f t="shared" si="23"/>
        <v>0.71875</v>
      </c>
      <c r="EH69" s="12">
        <v>0.25</v>
      </c>
      <c r="EI69" s="8">
        <v>0</v>
      </c>
      <c r="EJ69" s="8">
        <v>0</v>
      </c>
      <c r="EK69" s="8">
        <v>0</v>
      </c>
      <c r="EL69" s="8">
        <v>0</v>
      </c>
      <c r="EM69" s="8">
        <v>0</v>
      </c>
      <c r="EN69" s="8">
        <v>0</v>
      </c>
      <c r="EO69" s="8">
        <v>0</v>
      </c>
      <c r="EP69" s="8">
        <v>0</v>
      </c>
      <c r="EQ69" s="8">
        <v>0</v>
      </c>
      <c r="ER69" s="8">
        <v>0</v>
      </c>
      <c r="ES69" s="8">
        <v>4</v>
      </c>
      <c r="ET69" s="8">
        <v>0</v>
      </c>
      <c r="EU69" s="8">
        <v>0</v>
      </c>
      <c r="EV69" s="8">
        <v>0</v>
      </c>
      <c r="EW69" s="8">
        <v>5</v>
      </c>
      <c r="EX69" s="8">
        <v>0</v>
      </c>
      <c r="EY69" s="8">
        <v>4</v>
      </c>
      <c r="EZ69" s="8">
        <v>24</v>
      </c>
      <c r="FA69" s="8">
        <v>4</v>
      </c>
      <c r="FB69" s="8">
        <v>4</v>
      </c>
      <c r="FC69" s="8">
        <v>0</v>
      </c>
      <c r="FD69" s="8">
        <v>0</v>
      </c>
      <c r="FE69" s="8">
        <v>0</v>
      </c>
      <c r="FF69" s="8">
        <v>0</v>
      </c>
      <c r="FG69" s="8">
        <v>0</v>
      </c>
      <c r="FH69" s="8">
        <v>57</v>
      </c>
      <c r="FI69" s="8">
        <v>13</v>
      </c>
      <c r="FJ69" s="8">
        <v>0</v>
      </c>
      <c r="FK69" s="8">
        <v>0</v>
      </c>
      <c r="FL69" s="8">
        <v>2</v>
      </c>
      <c r="FM69" s="8">
        <v>0</v>
      </c>
      <c r="FN69" s="8">
        <v>0</v>
      </c>
      <c r="FO69" s="8">
        <v>1</v>
      </c>
      <c r="FP69" s="8">
        <v>0</v>
      </c>
      <c r="FQ69" s="8">
        <v>0</v>
      </c>
      <c r="FR69" s="8">
        <v>0</v>
      </c>
      <c r="FS69" s="8">
        <v>0</v>
      </c>
      <c r="FT69" s="8">
        <v>0</v>
      </c>
      <c r="FU69" s="8">
        <v>29</v>
      </c>
      <c r="FV69" s="8">
        <v>0</v>
      </c>
      <c r="FW69" s="8">
        <v>0</v>
      </c>
      <c r="FX69" s="8">
        <v>0</v>
      </c>
      <c r="FY69" s="8">
        <v>0</v>
      </c>
      <c r="FZ69" s="8">
        <v>0</v>
      </c>
      <c r="GA69" s="8">
        <v>0</v>
      </c>
      <c r="GB69" s="8">
        <v>0</v>
      </c>
      <c r="GC69" s="8">
        <v>0</v>
      </c>
      <c r="GD69" s="8">
        <v>75</v>
      </c>
      <c r="GF69" s="2">
        <f t="shared" si="24"/>
        <v>4.625</v>
      </c>
      <c r="GG69" s="2">
        <f t="shared" si="25"/>
        <v>2.05501138890047</v>
      </c>
      <c r="GH69" s="17">
        <f t="shared" si="26"/>
        <v>1</v>
      </c>
      <c r="GJ69" s="12">
        <v>0.25</v>
      </c>
      <c r="GO69" s="8">
        <v>0</v>
      </c>
      <c r="GP69" s="8">
        <v>54</v>
      </c>
      <c r="GR69" s="8">
        <v>14</v>
      </c>
      <c r="GW69" s="8">
        <v>39</v>
      </c>
      <c r="GX69" s="8">
        <v>0</v>
      </c>
      <c r="GZ69" s="8"/>
      <c r="HB69" s="8">
        <v>0</v>
      </c>
      <c r="HC69" s="8">
        <v>0</v>
      </c>
      <c r="HG69" s="8">
        <v>67</v>
      </c>
      <c r="HI69" s="8">
        <v>29</v>
      </c>
      <c r="HJ69" s="8">
        <v>0</v>
      </c>
      <c r="HK69" s="8">
        <v>5</v>
      </c>
      <c r="HL69" s="8">
        <v>0</v>
      </c>
      <c r="HM69" s="8">
        <v>0</v>
      </c>
      <c r="HO69" s="8">
        <v>0</v>
      </c>
      <c r="HP69" s="8">
        <v>17</v>
      </c>
      <c r="HS69" s="8">
        <v>0</v>
      </c>
      <c r="HT69" s="8">
        <v>0</v>
      </c>
      <c r="HU69" s="8">
        <v>0</v>
      </c>
      <c r="HV69" s="8">
        <v>16</v>
      </c>
      <c r="HY69" s="8">
        <v>0</v>
      </c>
      <c r="HZ69" s="8">
        <v>0</v>
      </c>
      <c r="IB69" s="8">
        <v>1</v>
      </c>
      <c r="IC69" s="8">
        <v>2</v>
      </c>
      <c r="IE69" s="8">
        <v>1</v>
      </c>
      <c r="IF69" s="8">
        <v>0</v>
      </c>
      <c r="IH69" s="2">
        <f t="shared" si="27"/>
        <v>9.8000000000000007</v>
      </c>
      <c r="II69" s="2">
        <f t="shared" si="28"/>
        <v>3.6828431046317101</v>
      </c>
      <c r="IJ69" s="17">
        <f t="shared" si="29"/>
        <v>0.52083333333333337</v>
      </c>
      <c r="IL69" s="12">
        <v>0.25</v>
      </c>
      <c r="IM69" s="1">
        <v>0</v>
      </c>
      <c r="IN69" s="1">
        <v>4</v>
      </c>
      <c r="IO69" s="1">
        <v>0</v>
      </c>
      <c r="IP69" s="1">
        <v>17</v>
      </c>
      <c r="IQ69" s="1">
        <v>0</v>
      </c>
      <c r="IR69" s="1">
        <v>27</v>
      </c>
      <c r="IS69" s="1">
        <v>35</v>
      </c>
      <c r="IT69" s="1">
        <v>5</v>
      </c>
      <c r="IU69" s="1">
        <v>35</v>
      </c>
      <c r="IV69" s="1">
        <v>0</v>
      </c>
      <c r="IW69" s="1">
        <v>0</v>
      </c>
      <c r="IX69" s="1">
        <v>0</v>
      </c>
      <c r="IY69" s="1">
        <v>1</v>
      </c>
      <c r="IZ69" s="1">
        <v>15</v>
      </c>
      <c r="JA69" s="1">
        <v>0</v>
      </c>
      <c r="JB69" s="1">
        <v>0</v>
      </c>
      <c r="JC69" s="1">
        <v>0</v>
      </c>
      <c r="JD69" s="1">
        <v>0</v>
      </c>
      <c r="JE69" s="1">
        <v>0</v>
      </c>
      <c r="JF69" s="1">
        <v>0</v>
      </c>
      <c r="JG69" s="1">
        <v>23</v>
      </c>
      <c r="JH69" s="1">
        <v>0</v>
      </c>
      <c r="JI69" s="1">
        <v>0</v>
      </c>
      <c r="JJ69" s="1">
        <v>13</v>
      </c>
      <c r="JK69" s="1">
        <v>18</v>
      </c>
      <c r="JL69" s="1">
        <v>3</v>
      </c>
      <c r="JM69" s="1">
        <v>19</v>
      </c>
      <c r="JN69" s="1">
        <v>0</v>
      </c>
      <c r="JO69" s="1">
        <v>11</v>
      </c>
      <c r="JP69" s="1">
        <v>5</v>
      </c>
      <c r="JQ69" s="1">
        <v>0</v>
      </c>
      <c r="JR69" s="1">
        <v>0</v>
      </c>
      <c r="JS69" s="1">
        <v>0</v>
      </c>
      <c r="JT69" s="1">
        <v>0</v>
      </c>
      <c r="JU69" s="1">
        <v>12</v>
      </c>
      <c r="JV69" s="1">
        <v>50</v>
      </c>
      <c r="JW69" s="1">
        <v>0</v>
      </c>
      <c r="JX69" s="1">
        <v>65</v>
      </c>
      <c r="JY69" s="1">
        <v>0</v>
      </c>
      <c r="JZ69" s="1">
        <v>0</v>
      </c>
      <c r="KA69" s="1">
        <v>0</v>
      </c>
      <c r="KB69" s="1">
        <v>0</v>
      </c>
      <c r="KC69" s="1">
        <v>0</v>
      </c>
      <c r="KE69" s="1">
        <f t="shared" si="30"/>
        <v>8.3255813953488378</v>
      </c>
      <c r="KF69" s="1">
        <f t="shared" si="31"/>
        <v>2.2522834310173243</v>
      </c>
      <c r="KG69" s="3">
        <f t="shared" si="32"/>
        <v>1</v>
      </c>
      <c r="KI69" s="12">
        <v>0.25</v>
      </c>
      <c r="KJ69" s="8">
        <v>0</v>
      </c>
      <c r="KK69" s="8">
        <v>4</v>
      </c>
      <c r="KL69" s="8">
        <v>0</v>
      </c>
      <c r="KM69" s="8">
        <v>0</v>
      </c>
      <c r="KN69" s="8">
        <v>0</v>
      </c>
      <c r="KO69" s="8">
        <v>0</v>
      </c>
      <c r="KP69" s="8">
        <v>0</v>
      </c>
      <c r="KQ69" s="8"/>
      <c r="KR69" s="8"/>
      <c r="KS69" s="8">
        <v>0</v>
      </c>
      <c r="KT69" s="8"/>
      <c r="KU69" s="8">
        <v>6</v>
      </c>
      <c r="KV69" s="8">
        <v>15</v>
      </c>
      <c r="KW69" s="8">
        <v>0</v>
      </c>
      <c r="KX69" s="8">
        <v>0</v>
      </c>
      <c r="KY69" s="8">
        <v>3</v>
      </c>
      <c r="KZ69" s="8">
        <v>0</v>
      </c>
      <c r="LA69" s="8">
        <v>0</v>
      </c>
      <c r="LB69" s="8">
        <v>0</v>
      </c>
      <c r="LC69" s="8">
        <v>0</v>
      </c>
      <c r="LD69" s="8">
        <v>0</v>
      </c>
      <c r="LE69" s="8">
        <v>0</v>
      </c>
      <c r="LF69" s="8">
        <v>4</v>
      </c>
      <c r="LG69" s="8">
        <v>0</v>
      </c>
      <c r="LH69" s="8">
        <v>0</v>
      </c>
      <c r="LI69" s="8">
        <v>0</v>
      </c>
      <c r="LJ69" s="8">
        <v>25</v>
      </c>
      <c r="LK69" s="8">
        <v>0</v>
      </c>
      <c r="LL69" s="8">
        <v>0</v>
      </c>
      <c r="LM69" s="8">
        <v>10</v>
      </c>
      <c r="LN69" s="8">
        <v>28</v>
      </c>
      <c r="LO69" s="8">
        <v>11</v>
      </c>
      <c r="LP69" s="8">
        <v>29</v>
      </c>
      <c r="LQ69" s="8">
        <v>11</v>
      </c>
      <c r="LR69" s="8">
        <v>9</v>
      </c>
      <c r="LS69" s="8">
        <v>0</v>
      </c>
      <c r="LT69" s="8">
        <v>7</v>
      </c>
      <c r="LU69" s="8">
        <v>0</v>
      </c>
      <c r="LV69" s="8">
        <v>5</v>
      </c>
      <c r="LW69" s="8">
        <v>13</v>
      </c>
      <c r="LX69" s="8">
        <v>0</v>
      </c>
      <c r="LY69" s="8">
        <v>0</v>
      </c>
      <c r="LZ69" s="8">
        <v>0</v>
      </c>
      <c r="MA69" s="8">
        <v>0</v>
      </c>
      <c r="MB69" s="8">
        <v>0</v>
      </c>
      <c r="MD69" s="1">
        <f t="shared" si="33"/>
        <v>4.2857142857142856</v>
      </c>
      <c r="ME69" s="1">
        <f t="shared" si="34"/>
        <v>1.1919619068257632</v>
      </c>
      <c r="MF69" s="3">
        <f t="shared" si="35"/>
        <v>0.93333333333333335</v>
      </c>
    </row>
    <row r="70" spans="1:344" x14ac:dyDescent="0.55000000000000004">
      <c r="A70" s="12">
        <v>0.27083333333333331</v>
      </c>
      <c r="B70" s="8">
        <v>13</v>
      </c>
      <c r="C70" s="8">
        <v>1</v>
      </c>
      <c r="D70" s="8">
        <v>0</v>
      </c>
      <c r="E70" s="8">
        <v>1</v>
      </c>
      <c r="F70" s="8">
        <v>0</v>
      </c>
      <c r="G70" s="8">
        <v>10</v>
      </c>
      <c r="H70" s="8">
        <v>30</v>
      </c>
      <c r="I70" s="8">
        <v>0</v>
      </c>
      <c r="J70" s="8">
        <v>0</v>
      </c>
      <c r="K70" s="8">
        <v>6</v>
      </c>
      <c r="L70" s="8">
        <v>3</v>
      </c>
      <c r="M70" s="8">
        <v>2</v>
      </c>
      <c r="N70" s="8">
        <v>0</v>
      </c>
      <c r="O70" s="8">
        <v>0</v>
      </c>
      <c r="P70" s="8">
        <v>0</v>
      </c>
      <c r="Q70" s="8">
        <v>0</v>
      </c>
      <c r="R70" s="8">
        <v>0</v>
      </c>
      <c r="S70" s="8">
        <v>2</v>
      </c>
      <c r="T70" s="8">
        <v>0</v>
      </c>
      <c r="U70" s="8">
        <v>0</v>
      </c>
      <c r="V70" s="8">
        <v>21</v>
      </c>
      <c r="W70" s="8">
        <v>0</v>
      </c>
      <c r="Y70" s="8">
        <v>0</v>
      </c>
      <c r="Z70" s="8">
        <v>0</v>
      </c>
      <c r="AA70" s="8">
        <v>10</v>
      </c>
      <c r="AB70" s="8">
        <v>0</v>
      </c>
      <c r="AC70" s="8">
        <v>0</v>
      </c>
      <c r="AD70" s="8">
        <v>0</v>
      </c>
      <c r="AE70" s="8">
        <v>0</v>
      </c>
      <c r="AF70" s="8">
        <v>7</v>
      </c>
      <c r="AG70" s="8">
        <v>0</v>
      </c>
      <c r="AH70" s="8">
        <v>0</v>
      </c>
      <c r="AI70" s="8">
        <v>1</v>
      </c>
      <c r="AJ70" s="8">
        <v>0</v>
      </c>
      <c r="AK70" s="8">
        <v>10</v>
      </c>
      <c r="AL70" s="8">
        <v>0</v>
      </c>
      <c r="AM70" s="8">
        <v>19</v>
      </c>
      <c r="AN70" s="8">
        <v>0</v>
      </c>
      <c r="AO70" s="8">
        <v>0</v>
      </c>
      <c r="AP70" s="8">
        <v>1</v>
      </c>
      <c r="AQ70" s="8">
        <v>0</v>
      </c>
      <c r="AR70" s="8">
        <v>0</v>
      </c>
      <c r="AS70" s="8">
        <v>0</v>
      </c>
      <c r="AT70" s="8">
        <v>0</v>
      </c>
      <c r="AU70" s="8">
        <v>5</v>
      </c>
      <c r="AV70" s="8">
        <v>0</v>
      </c>
      <c r="AW70" s="8">
        <v>0</v>
      </c>
      <c r="AX70" s="8">
        <v>7</v>
      </c>
      <c r="AY70" s="8">
        <v>33</v>
      </c>
      <c r="AZ70" s="8">
        <v>13</v>
      </c>
      <c r="BA70" s="8">
        <v>0</v>
      </c>
      <c r="BB70" s="8">
        <v>0</v>
      </c>
      <c r="BC70" s="8">
        <v>0</v>
      </c>
      <c r="BD70" s="8">
        <v>0</v>
      </c>
      <c r="BE70" s="8">
        <v>0</v>
      </c>
      <c r="BF70" s="8">
        <v>0</v>
      </c>
      <c r="BG70" s="8">
        <v>0</v>
      </c>
      <c r="BH70" s="8">
        <v>17</v>
      </c>
      <c r="BI70" s="8">
        <v>0</v>
      </c>
      <c r="BJ70" s="8">
        <v>0</v>
      </c>
      <c r="BL70" s="2">
        <f t="shared" si="18"/>
        <v>3.5333333333333332</v>
      </c>
      <c r="BM70" s="2">
        <f t="shared" si="19"/>
        <v>0.94314855150562382</v>
      </c>
      <c r="BN70" s="17">
        <f t="shared" si="20"/>
        <v>0.98360655737704916</v>
      </c>
      <c r="BP70" s="12">
        <v>0.27083333333333331</v>
      </c>
      <c r="BQ70" s="8">
        <v>0</v>
      </c>
      <c r="BR70" s="8">
        <v>6</v>
      </c>
      <c r="BS70" s="8">
        <v>0</v>
      </c>
      <c r="BT70" s="8">
        <v>100</v>
      </c>
      <c r="BV70" s="8">
        <v>50</v>
      </c>
      <c r="BW70" s="8">
        <v>3</v>
      </c>
      <c r="BX70" s="8">
        <v>8</v>
      </c>
      <c r="BY70" s="8">
        <v>0</v>
      </c>
      <c r="BZ70" s="8">
        <v>2</v>
      </c>
      <c r="CB70" s="8">
        <v>3</v>
      </c>
      <c r="CC70" s="8">
        <v>2</v>
      </c>
      <c r="CD70" s="8">
        <v>22</v>
      </c>
      <c r="CF70" s="8">
        <v>3</v>
      </c>
      <c r="CH70" s="8">
        <v>7</v>
      </c>
      <c r="CI70" s="8">
        <v>0</v>
      </c>
      <c r="CJ70" s="8">
        <v>0</v>
      </c>
      <c r="CK70" s="8">
        <v>25</v>
      </c>
      <c r="CL70" s="8">
        <v>8</v>
      </c>
      <c r="CM70" s="8">
        <v>0</v>
      </c>
      <c r="CO70" s="8">
        <v>0</v>
      </c>
      <c r="CP70" s="8">
        <v>0</v>
      </c>
      <c r="CQ70" s="8">
        <v>32</v>
      </c>
      <c r="CR70" s="8">
        <v>15</v>
      </c>
      <c r="CS70" s="8">
        <v>0</v>
      </c>
      <c r="CT70" s="8">
        <v>0</v>
      </c>
      <c r="CV70" s="8">
        <v>0</v>
      </c>
      <c r="CX70" s="8">
        <v>0</v>
      </c>
      <c r="CZ70" s="8">
        <v>46</v>
      </c>
      <c r="DC70" s="8">
        <v>0</v>
      </c>
      <c r="DG70" s="8">
        <v>4</v>
      </c>
      <c r="DH70" s="8">
        <v>0</v>
      </c>
      <c r="DI70" s="8">
        <v>0</v>
      </c>
      <c r="DJ70" s="8">
        <v>1</v>
      </c>
      <c r="DK70" s="8">
        <v>7</v>
      </c>
      <c r="DL70" s="8">
        <v>9</v>
      </c>
      <c r="DM70" s="8">
        <v>0</v>
      </c>
      <c r="DN70" s="8">
        <v>0</v>
      </c>
      <c r="DO70" s="8">
        <v>0</v>
      </c>
      <c r="DS70" s="8">
        <v>0</v>
      </c>
      <c r="DU70" s="8">
        <v>1</v>
      </c>
      <c r="DV70" s="8">
        <v>0</v>
      </c>
      <c r="DX70" s="8">
        <v>0</v>
      </c>
      <c r="DZ70" s="8">
        <v>0</v>
      </c>
      <c r="EA70" s="8">
        <v>0</v>
      </c>
      <c r="EB70" s="8">
        <v>0</v>
      </c>
      <c r="ED70" s="2">
        <f t="shared" si="21"/>
        <v>7.8666666666666663</v>
      </c>
      <c r="EE70" s="2">
        <f t="shared" si="22"/>
        <v>2.7140859651570777</v>
      </c>
      <c r="EF70" s="17">
        <f t="shared" si="23"/>
        <v>0.703125</v>
      </c>
      <c r="EH70" s="12">
        <v>0.27083333333333331</v>
      </c>
      <c r="EI70" s="8">
        <v>0</v>
      </c>
      <c r="EJ70" s="8">
        <v>0</v>
      </c>
      <c r="EK70" s="8">
        <v>0</v>
      </c>
      <c r="EL70" s="8">
        <v>0</v>
      </c>
      <c r="EM70" s="8">
        <v>0</v>
      </c>
      <c r="EN70" s="8">
        <v>0</v>
      </c>
      <c r="EO70" s="8">
        <v>0</v>
      </c>
      <c r="EP70" s="8">
        <v>0</v>
      </c>
      <c r="EQ70" s="8">
        <v>0</v>
      </c>
      <c r="ER70" s="8">
        <v>0</v>
      </c>
      <c r="ES70" s="8">
        <v>6</v>
      </c>
      <c r="ET70" s="8">
        <v>0</v>
      </c>
      <c r="EU70" s="8">
        <v>0</v>
      </c>
      <c r="EV70" s="8">
        <v>0</v>
      </c>
      <c r="EW70" s="8">
        <v>9</v>
      </c>
      <c r="EX70" s="8">
        <v>0</v>
      </c>
      <c r="EY70" s="8">
        <v>4</v>
      </c>
      <c r="EZ70" s="8">
        <v>28</v>
      </c>
      <c r="FA70" s="8">
        <v>0</v>
      </c>
      <c r="FB70" s="8">
        <v>0</v>
      </c>
      <c r="FC70" s="8">
        <v>0</v>
      </c>
      <c r="FD70" s="8">
        <v>0</v>
      </c>
      <c r="FE70" s="8">
        <v>0</v>
      </c>
      <c r="FF70" s="8">
        <v>0</v>
      </c>
      <c r="FG70" s="8">
        <v>0</v>
      </c>
      <c r="FH70" s="8">
        <v>0</v>
      </c>
      <c r="FI70" s="8">
        <v>6</v>
      </c>
      <c r="FJ70" s="8">
        <v>0</v>
      </c>
      <c r="FK70" s="8">
        <v>0</v>
      </c>
      <c r="FL70" s="8">
        <v>16</v>
      </c>
      <c r="FM70" s="8">
        <v>0</v>
      </c>
      <c r="FN70" s="8">
        <v>0</v>
      </c>
      <c r="FO70" s="8">
        <v>25</v>
      </c>
      <c r="FP70" s="8">
        <v>0</v>
      </c>
      <c r="FQ70" s="8">
        <v>0</v>
      </c>
      <c r="FR70" s="8">
        <v>0</v>
      </c>
      <c r="FS70" s="8">
        <v>0</v>
      </c>
      <c r="FT70" s="8">
        <v>6</v>
      </c>
      <c r="FU70" s="8">
        <v>40</v>
      </c>
      <c r="FV70" s="8">
        <v>0</v>
      </c>
      <c r="FW70" s="8">
        <v>0</v>
      </c>
      <c r="FX70" s="8">
        <v>0</v>
      </c>
      <c r="FY70" s="8">
        <v>7</v>
      </c>
      <c r="FZ70" s="8">
        <v>7</v>
      </c>
      <c r="GA70" s="8">
        <v>19</v>
      </c>
      <c r="GB70" s="8">
        <v>0</v>
      </c>
      <c r="GC70" s="8">
        <v>0</v>
      </c>
      <c r="GD70" s="8">
        <v>23</v>
      </c>
      <c r="GF70" s="2">
        <f t="shared" si="24"/>
        <v>4.083333333333333</v>
      </c>
      <c r="GG70" s="2">
        <f t="shared" si="25"/>
        <v>1.2733052055858816</v>
      </c>
      <c r="GH70" s="17">
        <f t="shared" si="26"/>
        <v>1</v>
      </c>
      <c r="GJ70" s="12">
        <v>0.27083333333333331</v>
      </c>
      <c r="GO70" s="8">
        <v>0</v>
      </c>
      <c r="GP70" s="8">
        <v>42</v>
      </c>
      <c r="GR70" s="8">
        <v>0</v>
      </c>
      <c r="GW70" s="8">
        <v>14</v>
      </c>
      <c r="GX70" s="8">
        <v>0</v>
      </c>
      <c r="GZ70" s="8"/>
      <c r="HB70" s="8">
        <v>0</v>
      </c>
      <c r="HC70" s="8">
        <v>0</v>
      </c>
      <c r="HG70" s="8">
        <v>64</v>
      </c>
      <c r="HI70" s="8">
        <v>7</v>
      </c>
      <c r="HJ70" s="8">
        <v>0</v>
      </c>
      <c r="HK70" s="8">
        <v>7</v>
      </c>
      <c r="HL70" s="8">
        <v>0</v>
      </c>
      <c r="HM70" s="8">
        <v>0</v>
      </c>
      <c r="HO70" s="8">
        <v>0</v>
      </c>
      <c r="HP70" s="8">
        <v>11</v>
      </c>
      <c r="HS70" s="8">
        <v>0</v>
      </c>
      <c r="HT70" s="8">
        <v>8</v>
      </c>
      <c r="HU70" s="8">
        <v>0</v>
      </c>
      <c r="HV70" s="8">
        <v>9</v>
      </c>
      <c r="HY70" s="8">
        <v>0</v>
      </c>
      <c r="HZ70" s="8">
        <v>17</v>
      </c>
      <c r="IC70" s="8">
        <v>1</v>
      </c>
      <c r="IE70" s="8">
        <v>20</v>
      </c>
      <c r="IF70" s="8">
        <v>0</v>
      </c>
      <c r="IH70" s="2">
        <f t="shared" si="27"/>
        <v>8.3333333333333339</v>
      </c>
      <c r="II70" s="2">
        <f t="shared" si="28"/>
        <v>3.1402406135694623</v>
      </c>
      <c r="IJ70" s="17">
        <f t="shared" si="29"/>
        <v>0.5</v>
      </c>
      <c r="IL70" s="12">
        <v>0.27083333333333331</v>
      </c>
      <c r="IM70" s="1">
        <v>0</v>
      </c>
      <c r="IN70" s="1">
        <v>38</v>
      </c>
      <c r="IO70" s="1">
        <v>0</v>
      </c>
      <c r="IP70" s="1">
        <v>64</v>
      </c>
      <c r="IQ70" s="1">
        <v>0</v>
      </c>
      <c r="IR70" s="1">
        <v>9</v>
      </c>
      <c r="IS70" s="1">
        <v>5</v>
      </c>
      <c r="IT70" s="1">
        <v>5</v>
      </c>
      <c r="IU70" s="1">
        <v>0</v>
      </c>
      <c r="IV70" s="1">
        <v>38</v>
      </c>
      <c r="IW70" s="1">
        <v>0</v>
      </c>
      <c r="IX70" s="1">
        <v>31</v>
      </c>
      <c r="IY70" s="1">
        <v>30</v>
      </c>
      <c r="IZ70" s="1">
        <v>41</v>
      </c>
      <c r="JA70" s="1">
        <v>1</v>
      </c>
      <c r="JB70" s="1">
        <v>0</v>
      </c>
      <c r="JC70" s="1">
        <v>8</v>
      </c>
      <c r="JD70" s="1">
        <v>0</v>
      </c>
      <c r="JE70" s="1">
        <v>0</v>
      </c>
      <c r="JF70" s="1">
        <v>0</v>
      </c>
      <c r="JG70" s="1">
        <v>40</v>
      </c>
      <c r="JH70" s="1">
        <v>2</v>
      </c>
      <c r="JI70" s="1">
        <v>0</v>
      </c>
      <c r="JJ70" s="1">
        <v>1</v>
      </c>
      <c r="JK70" s="1">
        <v>27</v>
      </c>
      <c r="JL70" s="1">
        <v>10</v>
      </c>
      <c r="JM70" s="1">
        <v>32</v>
      </c>
      <c r="JN70" s="1">
        <v>0</v>
      </c>
      <c r="JO70" s="1">
        <v>0</v>
      </c>
      <c r="JP70" s="1">
        <v>0</v>
      </c>
      <c r="JQ70" s="1">
        <v>0</v>
      </c>
      <c r="JR70" s="1">
        <v>0</v>
      </c>
      <c r="JS70" s="1">
        <v>14</v>
      </c>
      <c r="JT70" s="1">
        <v>79</v>
      </c>
      <c r="JU70" s="1">
        <v>0</v>
      </c>
      <c r="JV70" s="1">
        <v>11</v>
      </c>
      <c r="JW70" s="1">
        <v>0</v>
      </c>
      <c r="JX70" s="1">
        <v>14</v>
      </c>
      <c r="JY70" s="1">
        <v>0</v>
      </c>
      <c r="JZ70" s="1">
        <v>0</v>
      </c>
      <c r="KA70" s="1">
        <v>12</v>
      </c>
      <c r="KB70" s="1">
        <v>40</v>
      </c>
      <c r="KC70" s="1">
        <v>0</v>
      </c>
      <c r="KE70" s="1">
        <f t="shared" si="30"/>
        <v>12.837209302325581</v>
      </c>
      <c r="KF70" s="1">
        <f t="shared" si="31"/>
        <v>2.9382591467507022</v>
      </c>
      <c r="KG70" s="3">
        <f t="shared" si="32"/>
        <v>1</v>
      </c>
      <c r="KI70" s="12">
        <v>0.27083333333333331</v>
      </c>
      <c r="KJ70" s="8">
        <v>0</v>
      </c>
      <c r="KK70" s="8">
        <v>11</v>
      </c>
      <c r="KL70" s="8">
        <v>6</v>
      </c>
      <c r="KM70" s="8">
        <v>0</v>
      </c>
      <c r="KN70" s="8">
        <v>0</v>
      </c>
      <c r="KO70" s="8">
        <v>0</v>
      </c>
      <c r="KP70" s="8">
        <v>6</v>
      </c>
      <c r="KQ70" s="8"/>
      <c r="KR70" s="8"/>
      <c r="KS70" s="8">
        <v>0</v>
      </c>
      <c r="KT70" s="8"/>
      <c r="KU70" s="8">
        <v>21</v>
      </c>
      <c r="KV70" s="8">
        <v>0</v>
      </c>
      <c r="KW70" s="8">
        <v>0</v>
      </c>
      <c r="KX70" s="8">
        <v>0</v>
      </c>
      <c r="KY70" s="8">
        <v>0</v>
      </c>
      <c r="KZ70" s="8">
        <v>0</v>
      </c>
      <c r="LA70" s="8">
        <v>8</v>
      </c>
      <c r="LB70" s="8">
        <v>0</v>
      </c>
      <c r="LC70" s="8">
        <v>0</v>
      </c>
      <c r="LD70" s="8">
        <v>16</v>
      </c>
      <c r="LE70" s="8">
        <v>0</v>
      </c>
      <c r="LF70" s="8">
        <v>0</v>
      </c>
      <c r="LG70" s="8">
        <v>0</v>
      </c>
      <c r="LH70" s="8">
        <v>46</v>
      </c>
      <c r="LI70" s="8">
        <v>0</v>
      </c>
      <c r="LJ70" s="8">
        <v>11</v>
      </c>
      <c r="LK70" s="8">
        <v>0</v>
      </c>
      <c r="LL70" s="8">
        <v>0</v>
      </c>
      <c r="LM70" s="8">
        <v>7</v>
      </c>
      <c r="LN70" s="8">
        <v>4</v>
      </c>
      <c r="LO70" s="8">
        <v>73</v>
      </c>
      <c r="LP70" s="8">
        <v>0</v>
      </c>
      <c r="LQ70" s="8">
        <v>0</v>
      </c>
      <c r="LR70" s="8">
        <v>23</v>
      </c>
      <c r="LS70" s="8">
        <v>0</v>
      </c>
      <c r="LT70" s="8">
        <v>9</v>
      </c>
      <c r="LU70" s="8">
        <v>0</v>
      </c>
      <c r="LV70" s="8">
        <v>9</v>
      </c>
      <c r="LW70" s="8">
        <v>0</v>
      </c>
      <c r="LX70" s="8">
        <v>3</v>
      </c>
      <c r="LY70" s="8">
        <v>4</v>
      </c>
      <c r="LZ70" s="8">
        <v>66</v>
      </c>
      <c r="MA70" s="8">
        <v>44</v>
      </c>
      <c r="MB70" s="8">
        <v>13</v>
      </c>
      <c r="MD70" s="1">
        <f t="shared" si="33"/>
        <v>9.0476190476190474</v>
      </c>
      <c r="ME70" s="1">
        <f t="shared" si="34"/>
        <v>2.6752082383268019</v>
      </c>
      <c r="MF70" s="3">
        <f t="shared" si="35"/>
        <v>0.93333333333333335</v>
      </c>
    </row>
    <row r="71" spans="1:344" x14ac:dyDescent="0.55000000000000004">
      <c r="A71" s="12">
        <v>0.29166666666666669</v>
      </c>
      <c r="B71" s="8">
        <v>11</v>
      </c>
      <c r="C71" s="8">
        <v>0</v>
      </c>
      <c r="D71" s="8">
        <v>0</v>
      </c>
      <c r="E71" s="8">
        <v>6</v>
      </c>
      <c r="F71" s="8">
        <v>0</v>
      </c>
      <c r="G71" s="8">
        <v>0</v>
      </c>
      <c r="H71" s="8">
        <v>5</v>
      </c>
      <c r="I71" s="8">
        <v>0</v>
      </c>
      <c r="J71" s="8">
        <v>0</v>
      </c>
      <c r="K71" s="8">
        <v>5</v>
      </c>
      <c r="L71" s="8">
        <v>9</v>
      </c>
      <c r="M71" s="8">
        <v>0</v>
      </c>
      <c r="N71" s="8">
        <v>5</v>
      </c>
      <c r="O71" s="8">
        <v>0</v>
      </c>
      <c r="P71" s="8">
        <v>0</v>
      </c>
      <c r="Q71" s="8">
        <v>0</v>
      </c>
      <c r="R71" s="8">
        <v>0</v>
      </c>
      <c r="S71" s="8">
        <v>6</v>
      </c>
      <c r="T71" s="8">
        <v>0</v>
      </c>
      <c r="U71" s="8">
        <v>0</v>
      </c>
      <c r="V71" s="8">
        <v>5</v>
      </c>
      <c r="W71" s="8">
        <v>0</v>
      </c>
      <c r="Y71" s="8">
        <v>0</v>
      </c>
      <c r="Z71" s="8">
        <v>1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66</v>
      </c>
      <c r="AG71" s="8">
        <v>0</v>
      </c>
      <c r="AH71" s="8">
        <v>0</v>
      </c>
      <c r="AI71" s="8">
        <v>0</v>
      </c>
      <c r="AJ71" s="8">
        <v>2</v>
      </c>
      <c r="AK71" s="8">
        <v>0</v>
      </c>
      <c r="AL71" s="8">
        <v>0</v>
      </c>
      <c r="AM71" s="8">
        <v>15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10</v>
      </c>
      <c r="AY71" s="8">
        <v>28</v>
      </c>
      <c r="AZ71" s="8">
        <v>5</v>
      </c>
      <c r="BA71" s="8">
        <v>0</v>
      </c>
      <c r="BB71" s="8">
        <v>1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L71" s="2">
        <f t="shared" si="18"/>
        <v>3</v>
      </c>
      <c r="BM71" s="2">
        <f t="shared" si="19"/>
        <v>1.2270491911549937</v>
      </c>
      <c r="BN71" s="17">
        <f t="shared" si="20"/>
        <v>0.98360655737704916</v>
      </c>
      <c r="BP71" s="12">
        <v>0.29166666666666669</v>
      </c>
      <c r="BQ71" s="8">
        <v>0</v>
      </c>
      <c r="BR71" s="8">
        <v>3</v>
      </c>
      <c r="BS71" s="8">
        <v>0</v>
      </c>
      <c r="BT71" s="8">
        <v>89</v>
      </c>
      <c r="BV71" s="8">
        <v>2</v>
      </c>
      <c r="BW71" s="8">
        <v>2</v>
      </c>
      <c r="BX71" s="8">
        <v>2</v>
      </c>
      <c r="BY71" s="8">
        <v>0</v>
      </c>
      <c r="BZ71" s="8">
        <v>1</v>
      </c>
      <c r="CB71" s="8">
        <v>6</v>
      </c>
      <c r="CC71" s="8">
        <v>4</v>
      </c>
      <c r="CD71" s="8">
        <v>13</v>
      </c>
      <c r="CF71" s="8">
        <v>4</v>
      </c>
      <c r="CH71" s="8">
        <v>43</v>
      </c>
      <c r="CI71" s="8">
        <v>0</v>
      </c>
      <c r="CJ71" s="8">
        <v>0</v>
      </c>
      <c r="CK71" s="8">
        <v>13</v>
      </c>
      <c r="CL71" s="8">
        <v>6</v>
      </c>
      <c r="CM71" s="8">
        <v>18</v>
      </c>
      <c r="CO71" s="8">
        <v>0</v>
      </c>
      <c r="CP71" s="8">
        <v>5</v>
      </c>
      <c r="CQ71" s="8">
        <v>37</v>
      </c>
      <c r="CR71" s="8">
        <v>0</v>
      </c>
      <c r="CS71" s="8">
        <v>2</v>
      </c>
      <c r="CT71" s="8">
        <v>0</v>
      </c>
      <c r="CV71" s="8">
        <v>0</v>
      </c>
      <c r="CX71" s="8">
        <v>0</v>
      </c>
      <c r="CZ71" s="8">
        <v>31</v>
      </c>
      <c r="DC71" s="8">
        <v>0</v>
      </c>
      <c r="DG71" s="8">
        <v>0</v>
      </c>
      <c r="DH71" s="8">
        <v>0</v>
      </c>
      <c r="DI71" s="8">
        <v>0</v>
      </c>
      <c r="DJ71" s="8">
        <v>23</v>
      </c>
      <c r="DK71" s="8">
        <v>3</v>
      </c>
      <c r="DL71" s="8">
        <v>13</v>
      </c>
      <c r="DM71" s="8">
        <v>0</v>
      </c>
      <c r="DN71" s="8">
        <v>0</v>
      </c>
      <c r="DO71" s="8">
        <v>2</v>
      </c>
      <c r="DS71" s="8">
        <v>0</v>
      </c>
      <c r="DU71" s="8">
        <v>3</v>
      </c>
      <c r="DV71" s="8">
        <v>0</v>
      </c>
      <c r="DX71" s="8">
        <v>0</v>
      </c>
      <c r="DZ71" s="8">
        <v>0</v>
      </c>
      <c r="EA71" s="8">
        <v>0</v>
      </c>
      <c r="EB71" s="8">
        <v>0</v>
      </c>
      <c r="ED71" s="2">
        <f t="shared" si="21"/>
        <v>7.2222222222222223</v>
      </c>
      <c r="EE71" s="2">
        <f t="shared" si="22"/>
        <v>2.3878668238774616</v>
      </c>
      <c r="EF71" s="17">
        <f t="shared" si="23"/>
        <v>0.703125</v>
      </c>
      <c r="EH71" s="12">
        <v>0.29166666666666669</v>
      </c>
      <c r="EI71" s="8">
        <v>0</v>
      </c>
      <c r="EJ71" s="8">
        <v>0</v>
      </c>
      <c r="EK71" s="8">
        <v>0</v>
      </c>
      <c r="EL71" s="8">
        <v>0</v>
      </c>
      <c r="EM71" s="8">
        <v>0</v>
      </c>
      <c r="EN71" s="8">
        <v>0</v>
      </c>
      <c r="EO71" s="8">
        <v>0</v>
      </c>
      <c r="EP71" s="8">
        <v>0</v>
      </c>
      <c r="EQ71" s="8">
        <v>12</v>
      </c>
      <c r="ER71" s="8">
        <v>0</v>
      </c>
      <c r="ES71" s="8">
        <v>4</v>
      </c>
      <c r="ET71" s="8">
        <v>0</v>
      </c>
      <c r="EU71" s="8">
        <v>0</v>
      </c>
      <c r="EV71" s="8">
        <v>0</v>
      </c>
      <c r="EW71" s="8">
        <v>3</v>
      </c>
      <c r="EX71" s="8">
        <v>9</v>
      </c>
      <c r="EY71" s="8">
        <v>6</v>
      </c>
      <c r="EZ71" s="8">
        <v>26</v>
      </c>
      <c r="FA71" s="8">
        <v>24</v>
      </c>
      <c r="FB71" s="8">
        <v>0</v>
      </c>
      <c r="FC71" s="8">
        <v>0</v>
      </c>
      <c r="FD71" s="8">
        <v>0</v>
      </c>
      <c r="FE71" s="8">
        <v>0</v>
      </c>
      <c r="FF71" s="8">
        <v>0</v>
      </c>
      <c r="FG71" s="8">
        <v>0</v>
      </c>
      <c r="FH71" s="8">
        <v>5</v>
      </c>
      <c r="FI71" s="8">
        <v>33</v>
      </c>
      <c r="FJ71" s="8">
        <v>0</v>
      </c>
      <c r="FK71" s="8">
        <v>11</v>
      </c>
      <c r="FL71" s="8">
        <v>6</v>
      </c>
      <c r="FM71" s="8">
        <v>0</v>
      </c>
      <c r="FN71" s="8">
        <v>0</v>
      </c>
      <c r="FO71" s="8">
        <v>5</v>
      </c>
      <c r="FP71" s="8">
        <v>4</v>
      </c>
      <c r="FQ71" s="8">
        <v>0</v>
      </c>
      <c r="FR71" s="8">
        <v>0</v>
      </c>
      <c r="FS71" s="8">
        <v>0</v>
      </c>
      <c r="FT71" s="8">
        <v>6</v>
      </c>
      <c r="FU71" s="8">
        <v>0</v>
      </c>
      <c r="FV71" s="8">
        <v>0</v>
      </c>
      <c r="FW71" s="8">
        <v>0</v>
      </c>
      <c r="FX71" s="8">
        <v>0</v>
      </c>
      <c r="FY71" s="8">
        <v>0</v>
      </c>
      <c r="FZ71" s="8">
        <v>0</v>
      </c>
      <c r="GA71" s="8">
        <v>13</v>
      </c>
      <c r="GB71" s="8">
        <v>0</v>
      </c>
      <c r="GC71" s="8">
        <v>0</v>
      </c>
      <c r="GD71" s="8">
        <v>14</v>
      </c>
      <c r="GF71" s="2">
        <f t="shared" si="24"/>
        <v>3.7708333333333335</v>
      </c>
      <c r="GG71" s="2">
        <f t="shared" si="25"/>
        <v>1.06700996664161</v>
      </c>
      <c r="GH71" s="17">
        <f t="shared" si="26"/>
        <v>1</v>
      </c>
      <c r="GJ71" s="12">
        <v>0.29166666666666669</v>
      </c>
      <c r="GO71" s="8">
        <v>0</v>
      </c>
      <c r="GP71" s="8">
        <v>0</v>
      </c>
      <c r="GR71" s="8">
        <v>6</v>
      </c>
      <c r="GW71" s="8">
        <v>12</v>
      </c>
      <c r="GX71" s="8">
        <v>0</v>
      </c>
      <c r="GZ71" s="8"/>
      <c r="HB71" s="8">
        <v>0</v>
      </c>
      <c r="HC71" s="8">
        <v>0</v>
      </c>
      <c r="HG71" s="8">
        <v>59</v>
      </c>
      <c r="HI71" s="8">
        <v>0</v>
      </c>
      <c r="HJ71" s="8">
        <v>0</v>
      </c>
      <c r="HK71" s="8">
        <v>7</v>
      </c>
      <c r="HL71" s="8">
        <v>0</v>
      </c>
      <c r="HM71" s="8">
        <v>0</v>
      </c>
      <c r="HO71" s="8">
        <v>0</v>
      </c>
      <c r="HP71" s="8">
        <v>12</v>
      </c>
      <c r="HS71" s="8">
        <v>0</v>
      </c>
      <c r="HT71" s="8">
        <v>40</v>
      </c>
      <c r="HU71" s="8">
        <v>0</v>
      </c>
      <c r="HV71" s="8">
        <v>11</v>
      </c>
      <c r="HY71" s="8">
        <v>0</v>
      </c>
      <c r="HZ71" s="8">
        <v>19</v>
      </c>
      <c r="IE71" s="8">
        <v>22</v>
      </c>
      <c r="IF71" s="8">
        <v>0</v>
      </c>
      <c r="IH71" s="2">
        <f t="shared" si="27"/>
        <v>8.1739130434782616</v>
      </c>
      <c r="II71" s="2">
        <f t="shared" si="28"/>
        <v>3.1065735314612573</v>
      </c>
      <c r="IJ71" s="17">
        <f t="shared" si="29"/>
        <v>0.47916666666666669</v>
      </c>
      <c r="IL71" s="12">
        <v>0.29166666666666669</v>
      </c>
      <c r="IM71" s="1">
        <v>0</v>
      </c>
      <c r="IN71" s="1">
        <v>0</v>
      </c>
      <c r="IO71" s="1">
        <v>0</v>
      </c>
      <c r="IP71" s="1">
        <v>11</v>
      </c>
      <c r="IQ71" s="1">
        <v>0</v>
      </c>
      <c r="IR71" s="1">
        <v>23</v>
      </c>
      <c r="IS71" s="1">
        <v>0</v>
      </c>
      <c r="IT71" s="1">
        <v>0</v>
      </c>
      <c r="IU71" s="1">
        <v>0</v>
      </c>
      <c r="IV71" s="1">
        <v>0</v>
      </c>
      <c r="IW71" s="1">
        <v>15</v>
      </c>
      <c r="IX71" s="1">
        <v>11</v>
      </c>
      <c r="IY71" s="1">
        <v>18</v>
      </c>
      <c r="IZ71" s="1">
        <v>56</v>
      </c>
      <c r="JA71" s="1">
        <v>0</v>
      </c>
      <c r="JB71" s="1">
        <v>0</v>
      </c>
      <c r="JC71" s="1">
        <v>0</v>
      </c>
      <c r="JD71" s="1">
        <v>12</v>
      </c>
      <c r="JE71" s="1">
        <v>25</v>
      </c>
      <c r="JF71" s="1">
        <v>14</v>
      </c>
      <c r="JG71" s="1">
        <v>0</v>
      </c>
      <c r="JH71" s="1">
        <v>34</v>
      </c>
      <c r="JI71" s="1">
        <v>11</v>
      </c>
      <c r="JJ71" s="1">
        <v>42</v>
      </c>
      <c r="JK71" s="1">
        <v>59</v>
      </c>
      <c r="JL71" s="1">
        <v>25</v>
      </c>
      <c r="JM71" s="1">
        <v>8</v>
      </c>
      <c r="JN71" s="1">
        <v>23</v>
      </c>
      <c r="JO71" s="1">
        <v>22</v>
      </c>
      <c r="JP71" s="1">
        <v>9</v>
      </c>
      <c r="JQ71" s="1">
        <v>6</v>
      </c>
      <c r="JR71" s="1">
        <v>25</v>
      </c>
      <c r="JS71" s="1">
        <v>16</v>
      </c>
      <c r="JT71" s="1">
        <v>7</v>
      </c>
      <c r="JU71" s="1">
        <v>8</v>
      </c>
      <c r="JV71" s="1">
        <v>0</v>
      </c>
      <c r="JW71" s="1">
        <v>0</v>
      </c>
      <c r="JX71" s="1">
        <v>0</v>
      </c>
      <c r="JY71" s="1">
        <v>0</v>
      </c>
      <c r="JZ71" s="1">
        <v>0</v>
      </c>
      <c r="KA71" s="1">
        <v>0</v>
      </c>
      <c r="KB71" s="1">
        <v>0</v>
      </c>
      <c r="KC71" s="1">
        <v>41</v>
      </c>
      <c r="KE71" s="1">
        <f t="shared" si="30"/>
        <v>12.116279069767442</v>
      </c>
      <c r="KF71" s="1">
        <f t="shared" si="31"/>
        <v>2.3676972711949262</v>
      </c>
      <c r="KG71" s="3">
        <f t="shared" si="32"/>
        <v>1</v>
      </c>
      <c r="KI71" s="12">
        <v>0.29166666666666669</v>
      </c>
      <c r="KJ71" s="8">
        <v>0</v>
      </c>
      <c r="KK71" s="8">
        <v>1</v>
      </c>
      <c r="KL71" s="8">
        <v>10</v>
      </c>
      <c r="KM71" s="8">
        <v>0</v>
      </c>
      <c r="KN71" s="8">
        <v>42</v>
      </c>
      <c r="KO71" s="8">
        <v>33</v>
      </c>
      <c r="KP71" s="8">
        <v>0</v>
      </c>
      <c r="KQ71" s="8"/>
      <c r="KR71" s="8"/>
      <c r="KS71" s="8">
        <v>0</v>
      </c>
      <c r="KT71" s="8"/>
      <c r="KU71" s="8">
        <v>13</v>
      </c>
      <c r="KV71" s="8">
        <v>0</v>
      </c>
      <c r="KW71" s="8">
        <v>0</v>
      </c>
      <c r="KX71" s="8">
        <v>0</v>
      </c>
      <c r="KY71" s="8">
        <v>0</v>
      </c>
      <c r="KZ71" s="8">
        <v>0</v>
      </c>
      <c r="LA71" s="8">
        <v>23</v>
      </c>
      <c r="LB71" s="8">
        <v>0</v>
      </c>
      <c r="LC71" s="8">
        <v>0</v>
      </c>
      <c r="LD71" s="8">
        <v>0</v>
      </c>
      <c r="LE71" s="8">
        <v>0</v>
      </c>
      <c r="LF71" s="8">
        <v>4</v>
      </c>
      <c r="LG71" s="8">
        <v>0</v>
      </c>
      <c r="LH71" s="8">
        <v>12</v>
      </c>
      <c r="LI71" s="8">
        <v>0</v>
      </c>
      <c r="LJ71" s="8">
        <v>50</v>
      </c>
      <c r="LK71" s="8">
        <v>42</v>
      </c>
      <c r="LL71" s="8">
        <v>0</v>
      </c>
      <c r="LM71" s="8">
        <v>11</v>
      </c>
      <c r="LN71" s="8">
        <v>25</v>
      </c>
      <c r="LO71" s="8">
        <v>28</v>
      </c>
      <c r="LP71" s="8">
        <v>0</v>
      </c>
      <c r="LQ71" s="8">
        <v>0</v>
      </c>
      <c r="LR71" s="8">
        <v>17</v>
      </c>
      <c r="LS71" s="8">
        <v>33</v>
      </c>
      <c r="LT71" s="8">
        <v>5</v>
      </c>
      <c r="LU71" s="8">
        <v>23</v>
      </c>
      <c r="LV71" s="8">
        <v>0</v>
      </c>
      <c r="LW71" s="8">
        <v>13</v>
      </c>
      <c r="LX71" s="8">
        <v>4</v>
      </c>
      <c r="LY71" s="8">
        <v>34</v>
      </c>
      <c r="LZ71" s="8">
        <v>22</v>
      </c>
      <c r="MA71" s="8">
        <v>35</v>
      </c>
      <c r="MB71" s="8">
        <v>10</v>
      </c>
      <c r="MD71" s="1">
        <f t="shared" si="33"/>
        <v>11.666666666666666</v>
      </c>
      <c r="ME71" s="1">
        <f t="shared" si="34"/>
        <v>2.2825059752181804</v>
      </c>
      <c r="MF71" s="3">
        <f t="shared" si="35"/>
        <v>0.93333333333333335</v>
      </c>
    </row>
    <row r="72" spans="1:344" x14ac:dyDescent="0.55000000000000004">
      <c r="A72" s="12">
        <v>0.3125</v>
      </c>
      <c r="B72" s="8">
        <v>4</v>
      </c>
      <c r="C72" s="8">
        <v>0</v>
      </c>
      <c r="D72" s="8">
        <v>0</v>
      </c>
      <c r="E72" s="8">
        <v>0</v>
      </c>
      <c r="F72" s="8">
        <v>0</v>
      </c>
      <c r="G72" s="8">
        <v>10</v>
      </c>
      <c r="H72" s="8">
        <v>1</v>
      </c>
      <c r="I72" s="8">
        <v>0</v>
      </c>
      <c r="J72" s="8">
        <v>0</v>
      </c>
      <c r="K72" s="8">
        <v>0</v>
      </c>
      <c r="L72" s="8">
        <v>10</v>
      </c>
      <c r="M72" s="8">
        <v>4</v>
      </c>
      <c r="N72" s="8">
        <v>0</v>
      </c>
      <c r="O72" s="8">
        <v>12</v>
      </c>
      <c r="P72" s="8">
        <v>1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8</v>
      </c>
      <c r="W72" s="8">
        <v>0</v>
      </c>
      <c r="Y72" s="8">
        <v>0</v>
      </c>
      <c r="Z72" s="8">
        <v>23</v>
      </c>
      <c r="AA72" s="8">
        <v>0</v>
      </c>
      <c r="AB72" s="8">
        <v>0</v>
      </c>
      <c r="AC72" s="8">
        <v>0</v>
      </c>
      <c r="AD72" s="8">
        <v>6</v>
      </c>
      <c r="AE72" s="8">
        <v>0</v>
      </c>
      <c r="AF72" s="8">
        <v>3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9</v>
      </c>
      <c r="AN72" s="8">
        <v>16</v>
      </c>
      <c r="AO72" s="8">
        <v>0</v>
      </c>
      <c r="AP72" s="8">
        <v>0</v>
      </c>
      <c r="AQ72" s="8">
        <v>0</v>
      </c>
      <c r="AR72" s="8">
        <v>1</v>
      </c>
      <c r="AS72" s="8">
        <v>0</v>
      </c>
      <c r="AT72" s="8">
        <v>0</v>
      </c>
      <c r="AU72" s="8">
        <v>0</v>
      </c>
      <c r="AV72" s="8">
        <v>12</v>
      </c>
      <c r="AW72" s="8">
        <v>0</v>
      </c>
      <c r="AX72" s="8">
        <v>4</v>
      </c>
      <c r="AY72" s="8">
        <v>26</v>
      </c>
      <c r="AZ72" s="8">
        <v>4</v>
      </c>
      <c r="BA72" s="8">
        <v>0</v>
      </c>
      <c r="BB72" s="8">
        <v>0</v>
      </c>
      <c r="BC72" s="8">
        <v>0</v>
      </c>
      <c r="BD72" s="8">
        <v>0</v>
      </c>
      <c r="BE72" s="8">
        <v>0</v>
      </c>
      <c r="BF72" s="8">
        <v>0</v>
      </c>
      <c r="BG72" s="8">
        <v>0</v>
      </c>
      <c r="BH72" s="8">
        <v>26</v>
      </c>
      <c r="BI72" s="8">
        <v>0</v>
      </c>
      <c r="BJ72" s="8">
        <v>0</v>
      </c>
      <c r="BL72" s="2">
        <f t="shared" si="18"/>
        <v>3</v>
      </c>
      <c r="BM72" s="2">
        <f t="shared" si="19"/>
        <v>0.81337686277884425</v>
      </c>
      <c r="BN72" s="17">
        <f t="shared" si="20"/>
        <v>0.98360655737704916</v>
      </c>
      <c r="BP72" s="12">
        <v>0.3125</v>
      </c>
      <c r="BQ72" s="8">
        <v>0</v>
      </c>
      <c r="BR72" s="8">
        <v>1</v>
      </c>
      <c r="BS72" s="8">
        <v>0</v>
      </c>
      <c r="BT72" s="8">
        <v>50</v>
      </c>
      <c r="BV72" s="8">
        <v>0</v>
      </c>
      <c r="BW72" s="8">
        <v>0</v>
      </c>
      <c r="BX72" s="8">
        <v>0</v>
      </c>
      <c r="BY72" s="8">
        <v>0</v>
      </c>
      <c r="BZ72" s="8">
        <v>0</v>
      </c>
      <c r="CB72" s="8">
        <v>2</v>
      </c>
      <c r="CC72" s="8">
        <v>14</v>
      </c>
      <c r="CD72" s="8">
        <v>2</v>
      </c>
      <c r="CF72" s="8">
        <v>22</v>
      </c>
      <c r="CH72" s="8">
        <v>51</v>
      </c>
      <c r="CI72" s="8">
        <v>0</v>
      </c>
      <c r="CJ72" s="8">
        <v>0</v>
      </c>
      <c r="CK72" s="8">
        <v>4</v>
      </c>
      <c r="CL72" s="8">
        <v>26</v>
      </c>
      <c r="CM72" s="8">
        <v>0</v>
      </c>
      <c r="CO72" s="8">
        <v>0</v>
      </c>
      <c r="CP72" s="8">
        <v>18</v>
      </c>
      <c r="CQ72" s="8">
        <v>57</v>
      </c>
      <c r="CR72" s="8">
        <v>0</v>
      </c>
      <c r="CS72" s="8">
        <v>7</v>
      </c>
      <c r="CT72" s="8">
        <v>0</v>
      </c>
      <c r="CV72" s="8">
        <v>0</v>
      </c>
      <c r="CX72" s="8">
        <v>0</v>
      </c>
      <c r="CZ72" s="8">
        <v>39</v>
      </c>
      <c r="DC72" s="8">
        <v>8</v>
      </c>
      <c r="DG72" s="8">
        <v>0</v>
      </c>
      <c r="DH72" s="8">
        <v>0</v>
      </c>
      <c r="DI72" s="8">
        <v>0</v>
      </c>
      <c r="DJ72" s="8">
        <v>0</v>
      </c>
      <c r="DK72" s="8">
        <v>4</v>
      </c>
      <c r="DL72" s="8">
        <v>9</v>
      </c>
      <c r="DM72" s="8">
        <v>0</v>
      </c>
      <c r="DN72" s="8">
        <v>0</v>
      </c>
      <c r="DO72" s="8">
        <v>0</v>
      </c>
      <c r="DS72" s="8">
        <v>0</v>
      </c>
      <c r="DU72" s="8">
        <v>2</v>
      </c>
      <c r="DV72" s="8">
        <v>0</v>
      </c>
      <c r="DX72" s="8">
        <v>0</v>
      </c>
      <c r="DZ72" s="8">
        <v>0</v>
      </c>
      <c r="EA72" s="8">
        <v>0</v>
      </c>
      <c r="EB72" s="8">
        <v>0</v>
      </c>
      <c r="ED72" s="2">
        <f t="shared" si="21"/>
        <v>7.0222222222222221</v>
      </c>
      <c r="EE72" s="2">
        <f t="shared" si="22"/>
        <v>2.1985966343315062</v>
      </c>
      <c r="EF72" s="17">
        <f t="shared" si="23"/>
        <v>0.703125</v>
      </c>
      <c r="EH72" s="12">
        <v>0.3125</v>
      </c>
      <c r="EI72" s="8">
        <v>0</v>
      </c>
      <c r="EJ72" s="8">
        <v>0</v>
      </c>
      <c r="EK72" s="8">
        <v>0</v>
      </c>
      <c r="EL72" s="8">
        <v>0</v>
      </c>
      <c r="EM72" s="8">
        <v>0</v>
      </c>
      <c r="EN72" s="8">
        <v>0</v>
      </c>
      <c r="EO72" s="8">
        <v>0</v>
      </c>
      <c r="EP72" s="8">
        <v>13</v>
      </c>
      <c r="EQ72" s="8">
        <v>0</v>
      </c>
      <c r="ER72" s="8">
        <v>3</v>
      </c>
      <c r="ES72" s="8">
        <v>0</v>
      </c>
      <c r="ET72" s="8">
        <v>0</v>
      </c>
      <c r="EU72" s="8">
        <v>0</v>
      </c>
      <c r="EV72" s="8">
        <v>0</v>
      </c>
      <c r="EW72" s="8">
        <v>14</v>
      </c>
      <c r="EX72" s="8">
        <v>34</v>
      </c>
      <c r="EY72" s="8">
        <v>0</v>
      </c>
      <c r="EZ72" s="8">
        <v>14</v>
      </c>
      <c r="FA72" s="8">
        <v>0</v>
      </c>
      <c r="FB72" s="8">
        <v>0</v>
      </c>
      <c r="FC72" s="8">
        <v>0</v>
      </c>
      <c r="FD72" s="8">
        <v>0</v>
      </c>
      <c r="FE72" s="8">
        <v>0</v>
      </c>
      <c r="FF72" s="8">
        <v>0</v>
      </c>
      <c r="FG72" s="8">
        <v>0</v>
      </c>
      <c r="FH72" s="8">
        <v>35</v>
      </c>
      <c r="FI72" s="8">
        <v>0</v>
      </c>
      <c r="FJ72" s="8">
        <v>44</v>
      </c>
      <c r="FK72" s="8">
        <v>22</v>
      </c>
      <c r="FL72" s="8">
        <v>0</v>
      </c>
      <c r="FM72" s="8">
        <v>0</v>
      </c>
      <c r="FN72" s="8">
        <v>0</v>
      </c>
      <c r="FO72" s="8">
        <v>24</v>
      </c>
      <c r="FP72" s="8">
        <v>0</v>
      </c>
      <c r="FQ72" s="8">
        <v>0</v>
      </c>
      <c r="FR72" s="8">
        <v>0</v>
      </c>
      <c r="FS72" s="8">
        <v>0</v>
      </c>
      <c r="FT72" s="8">
        <v>50</v>
      </c>
      <c r="FU72" s="8">
        <v>13</v>
      </c>
      <c r="FV72" s="8">
        <v>0</v>
      </c>
      <c r="FW72" s="8">
        <v>0</v>
      </c>
      <c r="FX72" s="8">
        <v>0</v>
      </c>
      <c r="FY72" s="8">
        <v>0</v>
      </c>
      <c r="FZ72" s="8">
        <v>0</v>
      </c>
      <c r="GA72" s="8">
        <v>0</v>
      </c>
      <c r="GB72" s="8">
        <v>0</v>
      </c>
      <c r="GC72" s="8">
        <v>0</v>
      </c>
      <c r="GD72" s="8">
        <v>18</v>
      </c>
      <c r="GF72" s="2">
        <f t="shared" si="24"/>
        <v>5.916666666666667</v>
      </c>
      <c r="GG72" s="2">
        <f t="shared" si="25"/>
        <v>1.793861018096403</v>
      </c>
      <c r="GH72" s="17">
        <f t="shared" si="26"/>
        <v>1</v>
      </c>
      <c r="GJ72" s="12">
        <v>0.3125</v>
      </c>
      <c r="GO72" s="8">
        <v>9</v>
      </c>
      <c r="GP72" s="8">
        <v>0</v>
      </c>
      <c r="GR72" s="8">
        <v>0</v>
      </c>
      <c r="GW72" s="8">
        <v>2</v>
      </c>
      <c r="GX72" s="8">
        <v>0</v>
      </c>
      <c r="GZ72" s="8"/>
      <c r="HB72" s="8">
        <v>7</v>
      </c>
      <c r="HC72" s="8">
        <v>0</v>
      </c>
      <c r="HG72" s="8">
        <v>63</v>
      </c>
      <c r="HI72" s="8">
        <v>0</v>
      </c>
      <c r="HJ72" s="8">
        <v>0</v>
      </c>
      <c r="HK72" s="8">
        <v>0</v>
      </c>
      <c r="HL72" s="8">
        <v>0</v>
      </c>
      <c r="HM72" s="8">
        <v>6</v>
      </c>
      <c r="HO72" s="8">
        <v>0</v>
      </c>
      <c r="HP72" s="8">
        <v>10</v>
      </c>
      <c r="HS72" s="8">
        <v>23</v>
      </c>
      <c r="HT72" s="8">
        <v>29</v>
      </c>
      <c r="HU72" s="8">
        <v>0</v>
      </c>
      <c r="HV72" s="8">
        <v>7</v>
      </c>
      <c r="HY72" s="8">
        <v>0</v>
      </c>
      <c r="HZ72" s="8">
        <v>7</v>
      </c>
      <c r="IE72" s="8">
        <v>0</v>
      </c>
      <c r="IF72" s="8">
        <v>0</v>
      </c>
      <c r="IH72" s="2">
        <f t="shared" si="27"/>
        <v>7.0869565217391308</v>
      </c>
      <c r="II72" s="2">
        <f t="shared" si="28"/>
        <v>2.9992838693866721</v>
      </c>
      <c r="IJ72" s="17">
        <f t="shared" si="29"/>
        <v>0.47916666666666669</v>
      </c>
      <c r="IL72" s="12">
        <v>0.3125</v>
      </c>
      <c r="IM72" s="1">
        <v>0</v>
      </c>
      <c r="IN72" s="1">
        <v>1</v>
      </c>
      <c r="IO72" s="1">
        <v>0</v>
      </c>
      <c r="IP72" s="1">
        <v>1</v>
      </c>
      <c r="IQ72" s="1">
        <v>0</v>
      </c>
      <c r="IR72" s="1">
        <v>35</v>
      </c>
      <c r="IS72" s="1">
        <v>26</v>
      </c>
      <c r="IT72" s="1">
        <v>7</v>
      </c>
      <c r="IU72" s="1">
        <v>34</v>
      </c>
      <c r="IV72" s="1">
        <v>0</v>
      </c>
      <c r="IW72" s="1">
        <v>57</v>
      </c>
      <c r="IX72" s="1">
        <v>0</v>
      </c>
      <c r="IY72" s="1">
        <v>5</v>
      </c>
      <c r="IZ72" s="1">
        <v>14</v>
      </c>
      <c r="JA72" s="1">
        <v>0</v>
      </c>
      <c r="JB72" s="1">
        <v>2</v>
      </c>
      <c r="JC72" s="1">
        <v>11</v>
      </c>
      <c r="JD72" s="1">
        <v>0</v>
      </c>
      <c r="JE72" s="1">
        <v>17</v>
      </c>
      <c r="JF72" s="1">
        <v>7</v>
      </c>
      <c r="JG72" s="1">
        <v>0</v>
      </c>
      <c r="JH72" s="1">
        <v>17</v>
      </c>
      <c r="JI72" s="1">
        <v>0</v>
      </c>
      <c r="JJ72" s="1">
        <v>0</v>
      </c>
      <c r="JK72" s="1">
        <v>43</v>
      </c>
      <c r="JL72" s="1">
        <v>56</v>
      </c>
      <c r="JM72" s="1">
        <v>18</v>
      </c>
      <c r="JN72" s="1">
        <v>0</v>
      </c>
      <c r="JO72" s="1">
        <v>0</v>
      </c>
      <c r="JP72" s="1">
        <v>0</v>
      </c>
      <c r="JQ72" s="1">
        <v>37</v>
      </c>
      <c r="JR72" s="1">
        <v>0</v>
      </c>
      <c r="JS72" s="1">
        <v>7</v>
      </c>
      <c r="JT72" s="1">
        <v>6</v>
      </c>
      <c r="JU72" s="1">
        <v>6</v>
      </c>
      <c r="JV72" s="1">
        <v>0</v>
      </c>
      <c r="JW72" s="1">
        <v>0</v>
      </c>
      <c r="JX72" s="1">
        <v>0</v>
      </c>
      <c r="JY72" s="1">
        <v>0</v>
      </c>
      <c r="JZ72" s="1">
        <v>2</v>
      </c>
      <c r="KA72" s="1">
        <v>19</v>
      </c>
      <c r="KB72" s="1">
        <v>13</v>
      </c>
      <c r="KC72" s="1">
        <v>24</v>
      </c>
      <c r="KE72" s="1">
        <f t="shared" si="30"/>
        <v>10.813953488372093</v>
      </c>
      <c r="KF72" s="1">
        <f t="shared" si="31"/>
        <v>2.3777428211512976</v>
      </c>
      <c r="KG72" s="3">
        <f t="shared" si="32"/>
        <v>1</v>
      </c>
      <c r="KI72" s="12">
        <v>0.3125</v>
      </c>
      <c r="KJ72" s="8">
        <v>2</v>
      </c>
      <c r="KK72" s="8">
        <v>0</v>
      </c>
      <c r="KL72" s="8">
        <v>0</v>
      </c>
      <c r="KM72" s="8">
        <v>0</v>
      </c>
      <c r="KN72" s="8">
        <v>40</v>
      </c>
      <c r="KO72" s="8">
        <v>0</v>
      </c>
      <c r="KP72" s="8">
        <v>45</v>
      </c>
      <c r="KQ72" s="8"/>
      <c r="KR72" s="8"/>
      <c r="KS72" s="8">
        <v>0</v>
      </c>
      <c r="KT72" s="8"/>
      <c r="KU72" s="8">
        <v>17</v>
      </c>
      <c r="KV72" s="8">
        <v>0</v>
      </c>
      <c r="KW72" s="8">
        <v>0</v>
      </c>
      <c r="KX72" s="8">
        <v>0</v>
      </c>
      <c r="KY72" s="8">
        <v>0</v>
      </c>
      <c r="KZ72" s="8">
        <v>0</v>
      </c>
      <c r="LA72" s="8">
        <v>0</v>
      </c>
      <c r="LB72" s="8">
        <v>43</v>
      </c>
      <c r="LC72" s="8">
        <v>0</v>
      </c>
      <c r="LD72" s="8">
        <v>3</v>
      </c>
      <c r="LE72" s="8">
        <v>27</v>
      </c>
      <c r="LF72" s="8">
        <v>0</v>
      </c>
      <c r="LG72" s="8">
        <v>0</v>
      </c>
      <c r="LH72" s="8">
        <v>0</v>
      </c>
      <c r="LI72" s="8">
        <v>0</v>
      </c>
      <c r="LJ72" s="8">
        <v>11</v>
      </c>
      <c r="LK72" s="8">
        <v>0</v>
      </c>
      <c r="LL72" s="8">
        <v>0</v>
      </c>
      <c r="LM72" s="8">
        <v>4</v>
      </c>
      <c r="LN72" s="8">
        <v>12</v>
      </c>
      <c r="LO72" s="8">
        <v>2</v>
      </c>
      <c r="LP72" s="8">
        <v>0</v>
      </c>
      <c r="LQ72" s="8">
        <v>9</v>
      </c>
      <c r="LR72" s="8">
        <v>12</v>
      </c>
      <c r="LS72" s="8">
        <v>14</v>
      </c>
      <c r="LT72" s="8">
        <v>0</v>
      </c>
      <c r="LU72" s="8">
        <v>1</v>
      </c>
      <c r="LV72" s="8">
        <v>10</v>
      </c>
      <c r="LW72" s="8">
        <v>0</v>
      </c>
      <c r="LX72" s="8">
        <v>15</v>
      </c>
      <c r="LY72" s="8">
        <v>19</v>
      </c>
      <c r="LZ72" s="8">
        <v>17</v>
      </c>
      <c r="MA72" s="8">
        <v>0</v>
      </c>
      <c r="MB72" s="8">
        <v>5</v>
      </c>
      <c r="MD72" s="1">
        <f t="shared" si="33"/>
        <v>7.333333333333333</v>
      </c>
      <c r="ME72" s="1">
        <f t="shared" si="34"/>
        <v>1.8593601820219179</v>
      </c>
      <c r="MF72" s="3">
        <f t="shared" si="35"/>
        <v>0.93333333333333335</v>
      </c>
    </row>
    <row r="73" spans="1:344" x14ac:dyDescent="0.55000000000000004">
      <c r="A73" s="12">
        <v>0.33333333333333331</v>
      </c>
      <c r="B73" s="8">
        <v>16</v>
      </c>
      <c r="C73" s="8">
        <v>1</v>
      </c>
      <c r="D73" s="8">
        <v>0</v>
      </c>
      <c r="E73" s="8">
        <v>6</v>
      </c>
      <c r="F73" s="8">
        <v>0</v>
      </c>
      <c r="G73" s="8">
        <v>3</v>
      </c>
      <c r="H73" s="8">
        <v>3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3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15</v>
      </c>
      <c r="W73" s="8">
        <v>0</v>
      </c>
      <c r="Y73" s="8">
        <v>0</v>
      </c>
      <c r="Z73" s="8">
        <v>0</v>
      </c>
      <c r="AA73" s="8">
        <v>34</v>
      </c>
      <c r="AB73" s="8">
        <v>0</v>
      </c>
      <c r="AC73" s="8">
        <v>0</v>
      </c>
      <c r="AD73" s="8">
        <v>0</v>
      </c>
      <c r="AE73" s="8">
        <v>0</v>
      </c>
      <c r="AF73" s="8">
        <v>25</v>
      </c>
      <c r="AG73" s="8">
        <v>0</v>
      </c>
      <c r="AH73" s="8">
        <v>0</v>
      </c>
      <c r="AI73" s="8">
        <v>4</v>
      </c>
      <c r="AJ73" s="8">
        <v>0</v>
      </c>
      <c r="AK73" s="8">
        <v>0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23</v>
      </c>
      <c r="AS73" s="8">
        <v>0</v>
      </c>
      <c r="AT73" s="8">
        <v>17</v>
      </c>
      <c r="AU73" s="8">
        <v>0</v>
      </c>
      <c r="AV73" s="8">
        <v>0</v>
      </c>
      <c r="AW73" s="8">
        <v>0</v>
      </c>
      <c r="AX73" s="8">
        <v>5</v>
      </c>
      <c r="AY73" s="8">
        <v>12</v>
      </c>
      <c r="AZ73" s="8">
        <v>0</v>
      </c>
      <c r="BA73" s="8">
        <v>0</v>
      </c>
      <c r="BB73" s="8">
        <v>0</v>
      </c>
      <c r="BC73" s="8">
        <v>0</v>
      </c>
      <c r="BD73" s="8">
        <v>0</v>
      </c>
      <c r="BE73" s="8">
        <v>0</v>
      </c>
      <c r="BF73" s="8">
        <v>0</v>
      </c>
      <c r="BG73" s="8">
        <v>0</v>
      </c>
      <c r="BH73" s="8">
        <v>0</v>
      </c>
      <c r="BI73" s="8">
        <v>0</v>
      </c>
      <c r="BJ73" s="8">
        <v>0</v>
      </c>
      <c r="BL73" s="2">
        <f t="shared" si="18"/>
        <v>2.7833333333333332</v>
      </c>
      <c r="BM73" s="2">
        <f t="shared" si="19"/>
        <v>0.89949504562271587</v>
      </c>
      <c r="BN73" s="17">
        <f t="shared" si="20"/>
        <v>0.98360655737704916</v>
      </c>
      <c r="BP73" s="12">
        <v>0.33333333333333331</v>
      </c>
      <c r="BQ73" s="8">
        <v>3</v>
      </c>
      <c r="BR73" s="8">
        <v>0</v>
      </c>
      <c r="BS73" s="8">
        <v>0</v>
      </c>
      <c r="BT73" s="8">
        <v>84</v>
      </c>
      <c r="BV73" s="8">
        <v>0</v>
      </c>
      <c r="BW73" s="8">
        <v>2</v>
      </c>
      <c r="BX73" s="8">
        <v>0</v>
      </c>
      <c r="BY73" s="8">
        <v>0</v>
      </c>
      <c r="BZ73" s="8">
        <v>0</v>
      </c>
      <c r="CB73" s="8">
        <v>11</v>
      </c>
      <c r="CC73" s="8">
        <v>0</v>
      </c>
      <c r="CD73" s="8">
        <v>7</v>
      </c>
      <c r="CF73" s="8">
        <v>28</v>
      </c>
      <c r="CH73" s="8">
        <v>6</v>
      </c>
      <c r="CI73" s="8">
        <v>0</v>
      </c>
      <c r="CJ73" s="8">
        <v>0</v>
      </c>
      <c r="CK73" s="8">
        <v>8</v>
      </c>
      <c r="CL73" s="8">
        <v>3</v>
      </c>
      <c r="CM73" s="8">
        <v>0</v>
      </c>
      <c r="CO73" s="8">
        <v>0</v>
      </c>
      <c r="CP73" s="8">
        <v>5</v>
      </c>
      <c r="CQ73" s="8">
        <v>42</v>
      </c>
      <c r="CR73" s="8">
        <v>0</v>
      </c>
      <c r="CS73" s="8">
        <v>3</v>
      </c>
      <c r="CT73" s="8">
        <v>0</v>
      </c>
      <c r="CV73" s="8">
        <v>0</v>
      </c>
      <c r="CX73" s="8">
        <v>0</v>
      </c>
      <c r="CZ73" s="8">
        <v>45</v>
      </c>
      <c r="DC73" s="8">
        <v>3</v>
      </c>
      <c r="DG73" s="8">
        <v>0</v>
      </c>
      <c r="DH73" s="8">
        <v>0</v>
      </c>
      <c r="DI73" s="8">
        <v>0</v>
      </c>
      <c r="DJ73" s="8">
        <v>0</v>
      </c>
      <c r="DK73" s="8">
        <v>2</v>
      </c>
      <c r="DL73" s="8">
        <v>8</v>
      </c>
      <c r="DM73" s="8">
        <v>0</v>
      </c>
      <c r="DN73" s="8">
        <v>0</v>
      </c>
      <c r="DO73" s="8">
        <v>5</v>
      </c>
      <c r="DS73" s="8">
        <v>0</v>
      </c>
      <c r="DU73" s="8">
        <v>0</v>
      </c>
      <c r="DV73" s="8">
        <v>0</v>
      </c>
      <c r="DX73" s="8">
        <v>0</v>
      </c>
      <c r="DZ73" s="8">
        <v>0</v>
      </c>
      <c r="EA73" s="8">
        <v>0</v>
      </c>
      <c r="EB73" s="8">
        <v>0</v>
      </c>
      <c r="ED73" s="2">
        <f t="shared" si="21"/>
        <v>5.8888888888888893</v>
      </c>
      <c r="EE73" s="2">
        <f t="shared" si="22"/>
        <v>2.3024410020457058</v>
      </c>
      <c r="EF73" s="17">
        <f t="shared" si="23"/>
        <v>0.703125</v>
      </c>
      <c r="EH73" s="12">
        <v>0.33333333333333331</v>
      </c>
      <c r="EI73" s="8">
        <v>0</v>
      </c>
      <c r="EJ73" s="8">
        <v>0</v>
      </c>
      <c r="EK73" s="8">
        <v>0</v>
      </c>
      <c r="EL73" s="8">
        <v>0</v>
      </c>
      <c r="EM73" s="8">
        <v>0</v>
      </c>
      <c r="EN73" s="8">
        <v>0</v>
      </c>
      <c r="EO73" s="8">
        <v>0</v>
      </c>
      <c r="EP73" s="8">
        <v>9</v>
      </c>
      <c r="EQ73" s="8">
        <v>0</v>
      </c>
      <c r="ER73" s="8">
        <v>8</v>
      </c>
      <c r="ES73" s="8">
        <v>0</v>
      </c>
      <c r="ET73" s="8">
        <v>8</v>
      </c>
      <c r="EU73" s="8">
        <v>0</v>
      </c>
      <c r="EV73" s="8">
        <v>0</v>
      </c>
      <c r="EW73" s="8">
        <v>5</v>
      </c>
      <c r="EX73" s="8">
        <v>3</v>
      </c>
      <c r="EY73" s="8">
        <v>11</v>
      </c>
      <c r="EZ73" s="8">
        <v>40</v>
      </c>
      <c r="FA73" s="8">
        <v>0</v>
      </c>
      <c r="FB73" s="8">
        <v>0</v>
      </c>
      <c r="FC73" s="8">
        <v>0</v>
      </c>
      <c r="FD73" s="8">
        <v>0</v>
      </c>
      <c r="FE73" s="8">
        <v>0</v>
      </c>
      <c r="FF73" s="8">
        <v>0</v>
      </c>
      <c r="FG73" s="8">
        <v>0</v>
      </c>
      <c r="FH73" s="8">
        <v>1</v>
      </c>
      <c r="FI73" s="8">
        <v>0</v>
      </c>
      <c r="FJ73" s="8">
        <v>11</v>
      </c>
      <c r="FK73" s="8">
        <v>0</v>
      </c>
      <c r="FL73" s="8">
        <v>0</v>
      </c>
      <c r="FM73" s="8">
        <v>23</v>
      </c>
      <c r="FN73" s="8">
        <v>13</v>
      </c>
      <c r="FO73" s="8">
        <v>20</v>
      </c>
      <c r="FP73" s="8">
        <v>0</v>
      </c>
      <c r="FQ73" s="8">
        <v>0</v>
      </c>
      <c r="FR73" s="8">
        <v>0</v>
      </c>
      <c r="FS73" s="8">
        <v>0</v>
      </c>
      <c r="FT73" s="8">
        <v>75</v>
      </c>
      <c r="FU73" s="8">
        <v>11</v>
      </c>
      <c r="FV73" s="8">
        <v>0</v>
      </c>
      <c r="FW73" s="8">
        <v>0</v>
      </c>
      <c r="FX73" s="8">
        <v>0</v>
      </c>
      <c r="FY73" s="8">
        <v>0</v>
      </c>
      <c r="FZ73" s="8">
        <v>0</v>
      </c>
      <c r="GA73" s="8">
        <v>0</v>
      </c>
      <c r="GB73" s="8">
        <v>0</v>
      </c>
      <c r="GC73" s="8">
        <v>0</v>
      </c>
      <c r="GD73" s="8">
        <v>10</v>
      </c>
      <c r="GF73" s="2">
        <f t="shared" si="24"/>
        <v>5.166666666666667</v>
      </c>
      <c r="GG73" s="2">
        <f t="shared" si="25"/>
        <v>1.85329238691438</v>
      </c>
      <c r="GH73" s="17">
        <f t="shared" si="26"/>
        <v>1</v>
      </c>
      <c r="GJ73" s="12">
        <v>0.33333333333333331</v>
      </c>
      <c r="GO73" s="8">
        <v>0</v>
      </c>
      <c r="GP73" s="8">
        <v>0</v>
      </c>
      <c r="GR73" s="8">
        <v>0</v>
      </c>
      <c r="GW73" s="8">
        <v>15</v>
      </c>
      <c r="GX73" s="8">
        <v>1</v>
      </c>
      <c r="GZ73" s="8"/>
      <c r="HB73" s="8">
        <v>4</v>
      </c>
      <c r="HC73" s="8">
        <v>0</v>
      </c>
      <c r="HG73" s="8">
        <v>59</v>
      </c>
      <c r="HI73" s="8">
        <v>0</v>
      </c>
      <c r="HJ73" s="8">
        <v>0</v>
      </c>
      <c r="HK73" s="8">
        <v>52</v>
      </c>
      <c r="HL73" s="8">
        <v>0</v>
      </c>
      <c r="HM73" s="8">
        <v>0</v>
      </c>
      <c r="HO73" s="8">
        <v>0</v>
      </c>
      <c r="HP73" s="8">
        <v>4</v>
      </c>
      <c r="HS73" s="8">
        <v>12</v>
      </c>
      <c r="HT73" s="8">
        <v>0</v>
      </c>
      <c r="HU73" s="8">
        <v>0</v>
      </c>
      <c r="HV73" s="8">
        <v>0</v>
      </c>
      <c r="HY73" s="8">
        <v>0</v>
      </c>
      <c r="HZ73" s="8">
        <v>0</v>
      </c>
      <c r="IE73" s="8">
        <v>0</v>
      </c>
      <c r="IF73" s="8">
        <v>0</v>
      </c>
      <c r="IH73" s="2">
        <f t="shared" si="27"/>
        <v>6.3913043478260869</v>
      </c>
      <c r="II73" s="2">
        <f t="shared" si="28"/>
        <v>3.3408119119410959</v>
      </c>
      <c r="IJ73" s="17">
        <f t="shared" si="29"/>
        <v>0.47916666666666669</v>
      </c>
      <c r="IL73" s="12">
        <v>0.33333333333333331</v>
      </c>
      <c r="IM73" s="1">
        <v>19</v>
      </c>
      <c r="IN73" s="1">
        <v>33</v>
      </c>
      <c r="IO73" s="1">
        <v>0</v>
      </c>
      <c r="IP73" s="1">
        <v>0</v>
      </c>
      <c r="IQ73" s="1">
        <v>0</v>
      </c>
      <c r="IR73" s="1">
        <v>38</v>
      </c>
      <c r="IS73" s="1">
        <v>0</v>
      </c>
      <c r="IT73" s="1">
        <v>11</v>
      </c>
      <c r="IU73" s="1">
        <v>16</v>
      </c>
      <c r="IV73" s="1">
        <v>23</v>
      </c>
      <c r="IW73" s="1">
        <v>5</v>
      </c>
      <c r="IX73" s="1">
        <v>4</v>
      </c>
      <c r="IY73" s="1">
        <v>4</v>
      </c>
      <c r="IZ73" s="1">
        <v>1</v>
      </c>
      <c r="JA73" s="1">
        <v>34</v>
      </c>
      <c r="JB73" s="1">
        <v>0</v>
      </c>
      <c r="JC73" s="1">
        <v>53</v>
      </c>
      <c r="JD73" s="1">
        <v>0</v>
      </c>
      <c r="JE73" s="1">
        <v>0</v>
      </c>
      <c r="JF73" s="1">
        <v>0</v>
      </c>
      <c r="JG73" s="1">
        <v>12</v>
      </c>
      <c r="JH73" s="1">
        <v>28</v>
      </c>
      <c r="JI73" s="1">
        <v>22</v>
      </c>
      <c r="JJ73" s="1">
        <v>32</v>
      </c>
      <c r="JK73" s="1">
        <v>34</v>
      </c>
      <c r="JL73" s="1">
        <v>14</v>
      </c>
      <c r="JM73" s="1">
        <v>2</v>
      </c>
      <c r="JN73" s="1">
        <v>0</v>
      </c>
      <c r="JO73" s="1">
        <v>0</v>
      </c>
      <c r="JP73" s="1">
        <v>0</v>
      </c>
      <c r="JQ73" s="1">
        <v>10</v>
      </c>
      <c r="JR73" s="1">
        <v>9</v>
      </c>
      <c r="JS73" s="1">
        <v>0</v>
      </c>
      <c r="JT73" s="1">
        <v>16</v>
      </c>
      <c r="JU73" s="1">
        <v>11</v>
      </c>
      <c r="JV73" s="1">
        <v>38</v>
      </c>
      <c r="JW73" s="1">
        <v>30</v>
      </c>
      <c r="JX73" s="1">
        <v>22</v>
      </c>
      <c r="JY73" s="1">
        <v>0</v>
      </c>
      <c r="JZ73" s="1">
        <v>0</v>
      </c>
      <c r="KA73" s="1">
        <v>0</v>
      </c>
      <c r="KB73" s="1">
        <v>19</v>
      </c>
      <c r="KC73" s="1">
        <v>10</v>
      </c>
      <c r="KE73" s="1">
        <f t="shared" si="30"/>
        <v>12.790697674418604</v>
      </c>
      <c r="KF73" s="1">
        <f t="shared" si="31"/>
        <v>2.1601336397726905</v>
      </c>
      <c r="KG73" s="3">
        <f t="shared" si="32"/>
        <v>1</v>
      </c>
      <c r="KI73" s="12">
        <v>0.33333333333333331</v>
      </c>
      <c r="KJ73" s="8">
        <v>29</v>
      </c>
      <c r="KK73" s="8">
        <v>39</v>
      </c>
      <c r="KL73" s="8">
        <v>17</v>
      </c>
      <c r="KM73" s="8">
        <v>0</v>
      </c>
      <c r="KN73" s="8">
        <v>7</v>
      </c>
      <c r="KO73" s="8">
        <v>16</v>
      </c>
      <c r="KP73" s="8">
        <v>21</v>
      </c>
      <c r="KQ73" s="8"/>
      <c r="KR73" s="8"/>
      <c r="KS73" s="8">
        <v>42</v>
      </c>
      <c r="KT73" s="8"/>
      <c r="KU73" s="8">
        <v>7</v>
      </c>
      <c r="KV73" s="8">
        <v>0</v>
      </c>
      <c r="KW73" s="8">
        <v>0</v>
      </c>
      <c r="KX73" s="8">
        <v>0</v>
      </c>
      <c r="KY73" s="8">
        <v>0</v>
      </c>
      <c r="KZ73" s="8">
        <v>0</v>
      </c>
      <c r="LA73" s="8">
        <v>6</v>
      </c>
      <c r="LB73" s="8">
        <v>0</v>
      </c>
      <c r="LC73" s="8">
        <v>20</v>
      </c>
      <c r="LD73" s="8">
        <v>13</v>
      </c>
      <c r="LE73" s="8">
        <v>0</v>
      </c>
      <c r="LF73" s="8">
        <v>4</v>
      </c>
      <c r="LG73" s="8">
        <v>36</v>
      </c>
      <c r="LH73" s="8">
        <v>0</v>
      </c>
      <c r="LI73" s="8">
        <v>0</v>
      </c>
      <c r="LJ73" s="8">
        <v>42</v>
      </c>
      <c r="LK73" s="8">
        <v>0</v>
      </c>
      <c r="LL73" s="8">
        <v>11</v>
      </c>
      <c r="LM73" s="8">
        <v>21</v>
      </c>
      <c r="LN73" s="8">
        <v>32</v>
      </c>
      <c r="LO73" s="8">
        <v>37</v>
      </c>
      <c r="LP73" s="8">
        <v>1</v>
      </c>
      <c r="LQ73" s="8">
        <v>2</v>
      </c>
      <c r="LR73" s="8">
        <v>10</v>
      </c>
      <c r="LS73" s="8">
        <v>0</v>
      </c>
      <c r="LT73" s="8">
        <v>28</v>
      </c>
      <c r="LU73" s="8">
        <v>5</v>
      </c>
      <c r="LV73" s="8">
        <v>13</v>
      </c>
      <c r="LW73" s="8">
        <v>0</v>
      </c>
      <c r="LX73" s="8">
        <v>17</v>
      </c>
      <c r="LY73" s="8">
        <v>30</v>
      </c>
      <c r="LZ73" s="8">
        <v>13</v>
      </c>
      <c r="MA73" s="8">
        <v>25</v>
      </c>
      <c r="MB73" s="8">
        <v>12</v>
      </c>
      <c r="MD73" s="1">
        <f t="shared" si="33"/>
        <v>13.238095238095237</v>
      </c>
      <c r="ME73" s="1">
        <f t="shared" si="34"/>
        <v>2.1140010899650528</v>
      </c>
      <c r="MF73" s="3">
        <f t="shared" si="35"/>
        <v>0.93333333333333335</v>
      </c>
    </row>
    <row r="74" spans="1:344" x14ac:dyDescent="0.55000000000000004">
      <c r="A74" s="13">
        <v>0.35416666666666669</v>
      </c>
      <c r="B74" s="9">
        <v>12</v>
      </c>
      <c r="C74" s="9">
        <v>0</v>
      </c>
      <c r="D74" s="9">
        <v>0</v>
      </c>
      <c r="E74" s="9">
        <v>1</v>
      </c>
      <c r="F74" s="9">
        <v>0</v>
      </c>
      <c r="G74" s="9">
        <v>10</v>
      </c>
      <c r="H74" s="9">
        <v>0</v>
      </c>
      <c r="I74" s="9">
        <v>0</v>
      </c>
      <c r="J74" s="9">
        <v>0</v>
      </c>
      <c r="K74" s="9">
        <v>8</v>
      </c>
      <c r="L74" s="9">
        <v>6</v>
      </c>
      <c r="M74" s="9">
        <v>0</v>
      </c>
      <c r="N74" s="9">
        <v>13</v>
      </c>
      <c r="O74" s="9">
        <v>0</v>
      </c>
      <c r="P74" s="9">
        <v>6</v>
      </c>
      <c r="Q74" s="9">
        <v>0</v>
      </c>
      <c r="R74" s="9">
        <v>0</v>
      </c>
      <c r="S74" s="9">
        <v>9</v>
      </c>
      <c r="T74" s="9">
        <v>0</v>
      </c>
      <c r="U74" s="9">
        <v>2</v>
      </c>
      <c r="V74" s="9">
        <v>17</v>
      </c>
      <c r="W74" s="9">
        <v>9</v>
      </c>
      <c r="X74" s="9"/>
      <c r="Y74" s="9">
        <v>0</v>
      </c>
      <c r="Z74" s="9">
        <v>0</v>
      </c>
      <c r="AA74" s="9">
        <v>6</v>
      </c>
      <c r="AB74" s="9">
        <v>0</v>
      </c>
      <c r="AC74" s="9">
        <v>0</v>
      </c>
      <c r="AD74" s="9">
        <v>0</v>
      </c>
      <c r="AE74" s="9">
        <v>0</v>
      </c>
      <c r="AF74" s="9">
        <v>1</v>
      </c>
      <c r="AG74" s="9">
        <v>0</v>
      </c>
      <c r="AH74" s="9">
        <v>0</v>
      </c>
      <c r="AI74" s="9">
        <v>9</v>
      </c>
      <c r="AJ74" s="9">
        <v>0</v>
      </c>
      <c r="AK74" s="9">
        <v>0</v>
      </c>
      <c r="AL74" s="9">
        <v>2</v>
      </c>
      <c r="AM74" s="9">
        <v>0</v>
      </c>
      <c r="AN74" s="9">
        <v>17</v>
      </c>
      <c r="AO74" s="9">
        <v>0</v>
      </c>
      <c r="AP74" s="9">
        <v>0</v>
      </c>
      <c r="AQ74" s="9">
        <v>0</v>
      </c>
      <c r="AR74" s="9">
        <v>0</v>
      </c>
      <c r="AS74" s="9">
        <v>0</v>
      </c>
      <c r="AT74" s="9">
        <v>8</v>
      </c>
      <c r="AU74" s="9">
        <v>5</v>
      </c>
      <c r="AV74" s="9">
        <v>11</v>
      </c>
      <c r="AW74" s="9">
        <v>0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4">
        <v>3</v>
      </c>
      <c r="BL74" s="2">
        <f t="shared" si="18"/>
        <v>2.5333333333333332</v>
      </c>
      <c r="BM74" s="2">
        <f t="shared" si="19"/>
        <v>0.59206937039480323</v>
      </c>
      <c r="BN74" s="17">
        <f t="shared" si="20"/>
        <v>0.98360655737704916</v>
      </c>
      <c r="BP74" s="13">
        <v>0.35416666666666669</v>
      </c>
      <c r="BQ74" s="9"/>
      <c r="BR74" s="9">
        <v>1</v>
      </c>
      <c r="BS74" s="9">
        <v>0</v>
      </c>
      <c r="BT74" s="9">
        <v>68</v>
      </c>
      <c r="BU74" s="9"/>
      <c r="BV74" s="9">
        <v>3</v>
      </c>
      <c r="BW74" s="9">
        <v>3</v>
      </c>
      <c r="BX74" s="9">
        <v>6</v>
      </c>
      <c r="BY74" s="9">
        <v>0</v>
      </c>
      <c r="BZ74" s="9">
        <v>0</v>
      </c>
      <c r="CA74" s="9"/>
      <c r="CB74" s="9">
        <v>0</v>
      </c>
      <c r="CC74" s="9">
        <v>0</v>
      </c>
      <c r="CD74" s="9">
        <v>18</v>
      </c>
      <c r="CE74" s="9"/>
      <c r="CF74" s="9">
        <v>8</v>
      </c>
      <c r="CG74" s="9"/>
      <c r="CH74" s="9">
        <v>0</v>
      </c>
      <c r="CI74" s="9">
        <v>0</v>
      </c>
      <c r="CJ74" s="9">
        <v>0</v>
      </c>
      <c r="CK74" s="9">
        <v>7</v>
      </c>
      <c r="CL74" s="9">
        <v>5</v>
      </c>
      <c r="CM74" s="9">
        <v>0</v>
      </c>
      <c r="CN74" s="9"/>
      <c r="CO74" s="9">
        <v>3</v>
      </c>
      <c r="CP74" s="9">
        <v>0</v>
      </c>
      <c r="CQ74" s="9">
        <v>57</v>
      </c>
      <c r="CR74" s="9">
        <v>13</v>
      </c>
      <c r="CS74" s="9"/>
      <c r="CT74" s="9">
        <v>0</v>
      </c>
      <c r="CU74" s="9"/>
      <c r="CV74" s="9">
        <v>10</v>
      </c>
      <c r="CW74" s="9"/>
      <c r="CX74" s="9">
        <v>0</v>
      </c>
      <c r="CY74" s="9"/>
      <c r="CZ74" s="9">
        <v>19</v>
      </c>
      <c r="DA74" s="9"/>
      <c r="DB74" s="9"/>
      <c r="DC74" s="9">
        <v>0</v>
      </c>
      <c r="DD74" s="9"/>
      <c r="DE74" s="9"/>
      <c r="DF74" s="9"/>
      <c r="DG74" s="9">
        <v>8</v>
      </c>
      <c r="DH74" s="9">
        <v>0</v>
      </c>
      <c r="DI74" s="9">
        <v>0</v>
      </c>
      <c r="DJ74" s="9">
        <v>0</v>
      </c>
      <c r="DK74" s="9">
        <v>0</v>
      </c>
      <c r="DL74" s="9">
        <v>4</v>
      </c>
      <c r="DM74" s="9">
        <v>0</v>
      </c>
      <c r="DN74" s="9">
        <v>0</v>
      </c>
      <c r="DO74" s="9">
        <v>2</v>
      </c>
      <c r="DP74" s="9"/>
      <c r="DQ74" s="9"/>
      <c r="DR74" s="9"/>
      <c r="DS74" s="9">
        <v>5</v>
      </c>
      <c r="DT74" s="9"/>
      <c r="DU74" s="9">
        <v>0</v>
      </c>
      <c r="DV74" s="9">
        <v>0</v>
      </c>
      <c r="DW74" s="9"/>
      <c r="DX74" s="9">
        <v>0</v>
      </c>
      <c r="DY74" s="9"/>
      <c r="DZ74" s="9">
        <v>0</v>
      </c>
      <c r="EA74" s="9">
        <v>0</v>
      </c>
      <c r="EB74" s="9">
        <v>0</v>
      </c>
      <c r="EC74" s="9"/>
      <c r="ED74" s="2">
        <f t="shared" si="21"/>
        <v>5.5813953488372094</v>
      </c>
      <c r="EE74" s="2">
        <f t="shared" si="22"/>
        <v>2.0780007210855977</v>
      </c>
      <c r="EF74" s="17">
        <f t="shared" si="23"/>
        <v>0.671875</v>
      </c>
      <c r="EH74" s="13">
        <v>0.35416666666666669</v>
      </c>
      <c r="EI74" s="9">
        <v>0</v>
      </c>
      <c r="EJ74" s="9">
        <v>0</v>
      </c>
      <c r="EK74" s="9">
        <v>0</v>
      </c>
      <c r="EL74" s="9">
        <v>4</v>
      </c>
      <c r="EM74" s="9">
        <v>0</v>
      </c>
      <c r="EN74" s="9">
        <v>0</v>
      </c>
      <c r="EO74" s="9">
        <v>0</v>
      </c>
      <c r="EP74" s="9">
        <v>0</v>
      </c>
      <c r="EQ74" s="9">
        <v>0</v>
      </c>
      <c r="ER74" s="9">
        <v>33</v>
      </c>
      <c r="ES74" s="9">
        <v>0</v>
      </c>
      <c r="ET74" s="9">
        <v>19</v>
      </c>
      <c r="EU74" s="9">
        <v>0</v>
      </c>
      <c r="EV74" s="9">
        <v>0</v>
      </c>
      <c r="EW74" s="9">
        <v>6</v>
      </c>
      <c r="EX74" s="9">
        <v>1</v>
      </c>
      <c r="EY74" s="9">
        <v>0</v>
      </c>
      <c r="EZ74" s="9">
        <v>8</v>
      </c>
      <c r="FA74" s="9">
        <v>17</v>
      </c>
      <c r="FB74" s="9">
        <v>0</v>
      </c>
      <c r="FC74" s="9">
        <v>14</v>
      </c>
      <c r="FD74" s="9">
        <v>0</v>
      </c>
      <c r="FE74" s="9">
        <v>0</v>
      </c>
      <c r="FF74" s="9">
        <v>14</v>
      </c>
      <c r="FG74" s="9">
        <v>9</v>
      </c>
      <c r="FH74" s="9">
        <v>14</v>
      </c>
      <c r="FI74" s="9">
        <v>0</v>
      </c>
      <c r="FJ74" s="9">
        <v>0</v>
      </c>
      <c r="FK74" s="9">
        <v>0</v>
      </c>
      <c r="FL74" s="9">
        <v>0</v>
      </c>
      <c r="FM74" s="9">
        <v>0</v>
      </c>
      <c r="FN74" s="9">
        <v>22</v>
      </c>
      <c r="FO74" s="9">
        <v>5</v>
      </c>
      <c r="FP74" s="9">
        <v>0</v>
      </c>
      <c r="FQ74" s="9">
        <v>0</v>
      </c>
      <c r="FR74" s="9">
        <v>0</v>
      </c>
      <c r="FS74" s="9">
        <v>0</v>
      </c>
      <c r="FT74" s="9">
        <v>10</v>
      </c>
      <c r="FU74" s="9">
        <v>0</v>
      </c>
      <c r="FV74" s="9">
        <v>0</v>
      </c>
      <c r="FW74" s="9">
        <v>0</v>
      </c>
      <c r="FX74" s="9">
        <v>0</v>
      </c>
      <c r="FY74" s="9">
        <v>0</v>
      </c>
      <c r="FZ74" s="9">
        <v>0</v>
      </c>
      <c r="GA74" s="9">
        <v>0</v>
      </c>
      <c r="GB74" s="9">
        <v>0</v>
      </c>
      <c r="GC74" s="9">
        <v>0</v>
      </c>
      <c r="GD74" s="9">
        <v>2</v>
      </c>
      <c r="GE74" s="9"/>
      <c r="GF74" s="2">
        <f t="shared" si="24"/>
        <v>3.7083333333333335</v>
      </c>
      <c r="GG74" s="2">
        <f t="shared" si="25"/>
        <v>1.0480302079543651</v>
      </c>
      <c r="GH74" s="17">
        <f t="shared" si="26"/>
        <v>1</v>
      </c>
      <c r="GJ74" s="13">
        <v>0.35416666666666669</v>
      </c>
      <c r="GK74" s="9"/>
      <c r="GL74" s="9"/>
      <c r="GM74" s="9"/>
      <c r="GN74" s="9"/>
      <c r="GO74" s="9">
        <v>0</v>
      </c>
      <c r="GP74" s="9">
        <v>0</v>
      </c>
      <c r="GQ74" s="9"/>
      <c r="GR74" s="9">
        <v>0</v>
      </c>
      <c r="GS74" s="9"/>
      <c r="GT74" s="9"/>
      <c r="GU74" s="9"/>
      <c r="GV74" s="9"/>
      <c r="GW74" s="9">
        <v>34</v>
      </c>
      <c r="GX74" s="9">
        <v>45</v>
      </c>
      <c r="GY74" s="9"/>
      <c r="HA74" s="9"/>
      <c r="HB74" s="9">
        <v>1</v>
      </c>
      <c r="HC74" s="9">
        <v>0</v>
      </c>
      <c r="HD74" s="9"/>
      <c r="HE74" s="9"/>
      <c r="HF74" s="9"/>
      <c r="HG74" s="9">
        <v>56</v>
      </c>
      <c r="HH74" s="9"/>
      <c r="HI74" s="9">
        <v>0</v>
      </c>
      <c r="HJ74" s="9">
        <v>0</v>
      </c>
      <c r="HK74" s="9">
        <v>51</v>
      </c>
      <c r="HL74" s="9">
        <v>0</v>
      </c>
      <c r="HM74" s="9">
        <v>0</v>
      </c>
      <c r="HN74" s="9"/>
      <c r="HO74" s="9">
        <v>0</v>
      </c>
      <c r="HP74" s="9">
        <v>0</v>
      </c>
      <c r="HQ74" s="9"/>
      <c r="HR74" s="9"/>
      <c r="HS74" s="9">
        <v>0</v>
      </c>
      <c r="HT74" s="9">
        <v>17</v>
      </c>
      <c r="HU74" s="9">
        <v>0</v>
      </c>
      <c r="HV74" s="9">
        <v>13</v>
      </c>
      <c r="HW74" s="9"/>
      <c r="HX74" s="9"/>
      <c r="HY74" s="9">
        <v>0</v>
      </c>
      <c r="HZ74" s="9">
        <v>0</v>
      </c>
      <c r="IA74" s="9"/>
      <c r="IB74" s="9"/>
      <c r="IC74" s="9"/>
      <c r="ID74" s="9"/>
      <c r="IE74" s="9">
        <v>0</v>
      </c>
      <c r="IF74" s="9">
        <v>0</v>
      </c>
      <c r="IG74" s="9"/>
      <c r="IH74" s="2">
        <f t="shared" si="27"/>
        <v>9.4347826086956523</v>
      </c>
      <c r="II74" s="2">
        <f t="shared" si="28"/>
        <v>3.8059793226673255</v>
      </c>
      <c r="IJ74" s="17">
        <f t="shared" si="29"/>
        <v>0.47916666666666669</v>
      </c>
      <c r="IL74" s="13">
        <v>0.35416666666666669</v>
      </c>
      <c r="IM74" s="4">
        <v>66</v>
      </c>
      <c r="IN74" s="4">
        <v>45</v>
      </c>
      <c r="IO74" s="4">
        <v>61</v>
      </c>
      <c r="IP74" s="4">
        <v>46</v>
      </c>
      <c r="IQ74" s="4">
        <v>46</v>
      </c>
      <c r="IR74" s="4">
        <v>35</v>
      </c>
      <c r="IS74" s="4">
        <v>33</v>
      </c>
      <c r="IT74" s="4">
        <v>34</v>
      </c>
      <c r="IU74" s="4">
        <v>57</v>
      </c>
      <c r="IV74" s="4">
        <v>32</v>
      </c>
      <c r="IW74" s="4">
        <v>47</v>
      </c>
      <c r="IX74" s="4">
        <v>45</v>
      </c>
      <c r="IY74" s="4">
        <v>14</v>
      </c>
      <c r="IZ74" s="4">
        <v>39</v>
      </c>
      <c r="JA74" s="4">
        <v>26</v>
      </c>
      <c r="JB74" s="4">
        <v>28</v>
      </c>
      <c r="JC74" s="4">
        <v>33</v>
      </c>
      <c r="JD74" s="4">
        <v>30</v>
      </c>
      <c r="JE74" s="4">
        <v>44</v>
      </c>
      <c r="JF74" s="4">
        <v>35</v>
      </c>
      <c r="JG74" s="4">
        <v>26</v>
      </c>
      <c r="JH74" s="4">
        <v>12</v>
      </c>
      <c r="JI74" s="4">
        <v>29</v>
      </c>
      <c r="JJ74" s="4">
        <v>50</v>
      </c>
      <c r="JK74" s="4">
        <v>24</v>
      </c>
      <c r="JL74" s="4">
        <v>17</v>
      </c>
      <c r="JM74" s="4">
        <v>24</v>
      </c>
      <c r="JN74" s="4">
        <v>45</v>
      </c>
      <c r="JO74" s="4">
        <v>13</v>
      </c>
      <c r="JP74" s="4">
        <v>40</v>
      </c>
      <c r="JQ74" s="4">
        <v>18</v>
      </c>
      <c r="JR74" s="4">
        <v>31</v>
      </c>
      <c r="JS74" s="4">
        <v>35</v>
      </c>
      <c r="JT74" s="4">
        <v>22</v>
      </c>
      <c r="JU74" s="4">
        <v>35</v>
      </c>
      <c r="JV74" s="4">
        <v>26</v>
      </c>
      <c r="JW74" s="4">
        <v>30</v>
      </c>
      <c r="JX74" s="4">
        <v>38</v>
      </c>
      <c r="JY74" s="4">
        <v>0</v>
      </c>
      <c r="JZ74" s="4">
        <v>18</v>
      </c>
      <c r="KA74" s="4">
        <v>21</v>
      </c>
      <c r="KB74" s="4">
        <v>27</v>
      </c>
      <c r="KC74" s="4">
        <v>15</v>
      </c>
      <c r="KD74" s="4"/>
      <c r="KE74" s="4">
        <f t="shared" si="30"/>
        <v>32.372093023255815</v>
      </c>
      <c r="KF74" s="4">
        <f t="shared" si="31"/>
        <v>2.0954581628626738</v>
      </c>
      <c r="KG74" s="7">
        <f t="shared" si="32"/>
        <v>1</v>
      </c>
      <c r="KH74" s="4"/>
      <c r="KI74" s="13">
        <v>0.35416666666666669</v>
      </c>
      <c r="KJ74" s="9">
        <v>48</v>
      </c>
      <c r="KK74" s="9">
        <v>58</v>
      </c>
      <c r="KL74" s="9">
        <v>36</v>
      </c>
      <c r="KM74" s="9">
        <v>51</v>
      </c>
      <c r="KN74" s="9">
        <v>46</v>
      </c>
      <c r="KO74" s="9">
        <v>89</v>
      </c>
      <c r="KP74" s="9">
        <v>54</v>
      </c>
      <c r="KQ74" s="9"/>
      <c r="KR74" s="9"/>
      <c r="KS74" s="9">
        <v>37</v>
      </c>
      <c r="KT74" s="9"/>
      <c r="KU74" s="9">
        <v>61</v>
      </c>
      <c r="KV74" s="9">
        <v>57</v>
      </c>
      <c r="KW74" s="9">
        <v>47</v>
      </c>
      <c r="KX74" s="9">
        <v>72</v>
      </c>
      <c r="KY74" s="9">
        <v>64</v>
      </c>
      <c r="KZ74" s="9">
        <v>37</v>
      </c>
      <c r="LA74" s="9">
        <v>36</v>
      </c>
      <c r="LB74" s="9">
        <v>49</v>
      </c>
      <c r="LC74" s="9">
        <v>49</v>
      </c>
      <c r="LD74" s="9">
        <v>85</v>
      </c>
      <c r="LE74" s="9">
        <v>35</v>
      </c>
      <c r="LF74" s="9">
        <v>25</v>
      </c>
      <c r="LG74" s="9">
        <v>57</v>
      </c>
      <c r="LH74" s="9">
        <v>62</v>
      </c>
      <c r="LI74" s="9">
        <v>63</v>
      </c>
      <c r="LJ74" s="9">
        <v>55</v>
      </c>
      <c r="LK74" s="9">
        <v>27</v>
      </c>
      <c r="LL74" s="9">
        <v>43</v>
      </c>
      <c r="LM74" s="9">
        <v>27</v>
      </c>
      <c r="LN74" s="9">
        <v>25</v>
      </c>
      <c r="LO74" s="9">
        <v>58</v>
      </c>
      <c r="LP74" s="9">
        <v>23</v>
      </c>
      <c r="LQ74" s="9">
        <v>45</v>
      </c>
      <c r="LR74" s="9">
        <v>19</v>
      </c>
      <c r="LS74" s="9">
        <v>46</v>
      </c>
      <c r="LT74" s="9">
        <v>42</v>
      </c>
      <c r="LU74" s="9">
        <v>25</v>
      </c>
      <c r="LV74" s="9">
        <v>28</v>
      </c>
      <c r="LW74" s="9">
        <v>30</v>
      </c>
      <c r="LX74" s="9">
        <v>32</v>
      </c>
      <c r="LY74" s="9">
        <v>57</v>
      </c>
      <c r="LZ74" s="9">
        <v>20</v>
      </c>
      <c r="MA74" s="9">
        <v>40</v>
      </c>
      <c r="MB74" s="9">
        <v>35</v>
      </c>
      <c r="MC74" s="4"/>
      <c r="MD74" s="4">
        <f t="shared" si="33"/>
        <v>45.11904761904762</v>
      </c>
      <c r="ME74" s="4">
        <f t="shared" si="34"/>
        <v>2.5698606868861131</v>
      </c>
      <c r="MF74" s="7">
        <f t="shared" si="35"/>
        <v>0.93333333333333335</v>
      </c>
    </row>
    <row r="75" spans="1:344" x14ac:dyDescent="0.55000000000000004">
      <c r="A75" s="13">
        <v>0.375</v>
      </c>
      <c r="B75" s="9">
        <v>26</v>
      </c>
      <c r="C75" s="9">
        <v>5</v>
      </c>
      <c r="D75" s="9">
        <v>0</v>
      </c>
      <c r="E75" s="9">
        <v>9</v>
      </c>
      <c r="F75" s="9">
        <v>2</v>
      </c>
      <c r="G75" s="9">
        <v>0</v>
      </c>
      <c r="H75" s="9">
        <v>52</v>
      </c>
      <c r="I75" s="9">
        <v>16</v>
      </c>
      <c r="J75" s="9">
        <v>0</v>
      </c>
      <c r="K75" s="9">
        <v>18</v>
      </c>
      <c r="L75" s="9">
        <v>36</v>
      </c>
      <c r="M75" s="9">
        <v>6</v>
      </c>
      <c r="N75" s="9">
        <v>0</v>
      </c>
      <c r="O75" s="9">
        <v>61</v>
      </c>
      <c r="P75" s="9">
        <v>0</v>
      </c>
      <c r="Q75" s="9">
        <v>0</v>
      </c>
      <c r="R75" s="9">
        <v>2</v>
      </c>
      <c r="S75" s="9">
        <v>36</v>
      </c>
      <c r="T75" s="9">
        <v>0</v>
      </c>
      <c r="U75" s="9">
        <v>0</v>
      </c>
      <c r="V75" s="9">
        <v>22</v>
      </c>
      <c r="W75" s="9">
        <v>2</v>
      </c>
      <c r="X75" s="9"/>
      <c r="Y75" s="9">
        <v>5</v>
      </c>
      <c r="Z75" s="9">
        <v>28</v>
      </c>
      <c r="AA75" s="9">
        <v>6</v>
      </c>
      <c r="AB75" s="9">
        <v>0</v>
      </c>
      <c r="AC75" s="9">
        <v>3</v>
      </c>
      <c r="AD75" s="9">
        <v>0</v>
      </c>
      <c r="AE75" s="9">
        <v>6</v>
      </c>
      <c r="AF75" s="9">
        <v>22</v>
      </c>
      <c r="AG75" s="9">
        <v>4</v>
      </c>
      <c r="AH75" s="9">
        <v>0</v>
      </c>
      <c r="AI75" s="9">
        <v>3</v>
      </c>
      <c r="AJ75" s="9">
        <v>0</v>
      </c>
      <c r="AK75" s="9">
        <v>14</v>
      </c>
      <c r="AL75" s="9">
        <v>0</v>
      </c>
      <c r="AM75" s="9">
        <v>0</v>
      </c>
      <c r="AN75" s="9">
        <v>27</v>
      </c>
      <c r="AO75" s="9">
        <v>1</v>
      </c>
      <c r="AP75" s="9">
        <v>0</v>
      </c>
      <c r="AQ75" s="9">
        <v>0</v>
      </c>
      <c r="AR75" s="9">
        <v>9</v>
      </c>
      <c r="AS75" s="9">
        <v>0</v>
      </c>
      <c r="AT75" s="9">
        <v>13</v>
      </c>
      <c r="AU75" s="9">
        <v>0</v>
      </c>
      <c r="AV75" s="9">
        <v>29</v>
      </c>
      <c r="AW75" s="9">
        <v>0</v>
      </c>
      <c r="AX75" s="9">
        <v>2</v>
      </c>
      <c r="AY75" s="9">
        <v>6</v>
      </c>
      <c r="AZ75" s="9">
        <v>2</v>
      </c>
      <c r="BA75" s="9">
        <v>0</v>
      </c>
      <c r="BB75" s="9">
        <v>29</v>
      </c>
      <c r="BC75" s="9">
        <v>0</v>
      </c>
      <c r="BD75" s="9">
        <v>0</v>
      </c>
      <c r="BE75" s="9">
        <v>13</v>
      </c>
      <c r="BF75" s="9">
        <v>0</v>
      </c>
      <c r="BG75" s="9">
        <v>0</v>
      </c>
      <c r="BH75" s="9">
        <v>0</v>
      </c>
      <c r="BI75" s="9">
        <v>31</v>
      </c>
      <c r="BJ75" s="9">
        <v>0</v>
      </c>
      <c r="BK75" s="4">
        <v>3</v>
      </c>
      <c r="BL75" s="2">
        <f t="shared" si="18"/>
        <v>9.1</v>
      </c>
      <c r="BM75" s="2">
        <f t="shared" si="19"/>
        <v>1.7924354545581445</v>
      </c>
      <c r="BN75" s="17">
        <f t="shared" si="20"/>
        <v>0.98360655737704916</v>
      </c>
      <c r="BP75" s="13">
        <v>0.375</v>
      </c>
      <c r="BQ75" s="9"/>
      <c r="BR75" s="9">
        <v>1</v>
      </c>
      <c r="BS75" s="9">
        <v>1</v>
      </c>
      <c r="BT75" s="9">
        <v>77</v>
      </c>
      <c r="BU75" s="9"/>
      <c r="BV75" s="9">
        <v>25</v>
      </c>
      <c r="BW75" s="9">
        <v>0</v>
      </c>
      <c r="BX75" s="9">
        <v>51</v>
      </c>
      <c r="BY75" s="9">
        <v>16</v>
      </c>
      <c r="BZ75" s="9">
        <v>0</v>
      </c>
      <c r="CA75" s="9"/>
      <c r="CB75" s="9">
        <v>38</v>
      </c>
      <c r="CC75" s="9">
        <v>29</v>
      </c>
      <c r="CD75" s="9">
        <v>4</v>
      </c>
      <c r="CE75" s="9"/>
      <c r="CF75" s="9">
        <v>48</v>
      </c>
      <c r="CG75" s="9"/>
      <c r="CH75" s="9">
        <v>0</v>
      </c>
      <c r="CI75" s="9">
        <v>0</v>
      </c>
      <c r="CJ75" s="9">
        <v>4</v>
      </c>
      <c r="CK75" s="9">
        <v>5</v>
      </c>
      <c r="CL75" s="9">
        <v>18</v>
      </c>
      <c r="CM75" s="9">
        <v>16</v>
      </c>
      <c r="CN75" s="9"/>
      <c r="CO75" s="9">
        <v>0</v>
      </c>
      <c r="CP75" s="9">
        <v>0</v>
      </c>
      <c r="CQ75" s="9">
        <v>40</v>
      </c>
      <c r="CR75" s="9">
        <v>31</v>
      </c>
      <c r="CS75" s="9"/>
      <c r="CT75" s="9">
        <v>1</v>
      </c>
      <c r="CU75" s="9"/>
      <c r="CV75" s="9">
        <v>22</v>
      </c>
      <c r="CW75" s="9"/>
      <c r="CX75" s="9">
        <v>4</v>
      </c>
      <c r="CY75" s="9"/>
      <c r="CZ75" s="9">
        <v>5</v>
      </c>
      <c r="DA75" s="9"/>
      <c r="DB75" s="9"/>
      <c r="DC75" s="9">
        <v>27</v>
      </c>
      <c r="DD75" s="9"/>
      <c r="DE75" s="9"/>
      <c r="DF75" s="9"/>
      <c r="DG75" s="9"/>
      <c r="DH75" s="9">
        <v>0</v>
      </c>
      <c r="DI75" s="9">
        <v>0</v>
      </c>
      <c r="DJ75" s="9">
        <v>0</v>
      </c>
      <c r="DK75" s="9">
        <v>6</v>
      </c>
      <c r="DL75" s="9">
        <v>0</v>
      </c>
      <c r="DM75" s="9">
        <v>0</v>
      </c>
      <c r="DN75" s="9">
        <v>0</v>
      </c>
      <c r="DO75" s="9">
        <v>1</v>
      </c>
      <c r="DP75" s="9"/>
      <c r="DQ75" s="9"/>
      <c r="DR75" s="9"/>
      <c r="DS75" s="9">
        <v>25</v>
      </c>
      <c r="DT75" s="9"/>
      <c r="DU75" s="9">
        <v>7</v>
      </c>
      <c r="DV75" s="9">
        <v>4</v>
      </c>
      <c r="DW75" s="9"/>
      <c r="DX75" s="9">
        <v>2</v>
      </c>
      <c r="DY75" s="9"/>
      <c r="DZ75" s="9">
        <v>0</v>
      </c>
      <c r="EA75" s="9">
        <v>0</v>
      </c>
      <c r="EB75" s="9">
        <v>0</v>
      </c>
      <c r="EC75" s="9"/>
      <c r="ED75" s="2">
        <f t="shared" si="21"/>
        <v>12.095238095238095</v>
      </c>
      <c r="EE75" s="2">
        <f t="shared" si="22"/>
        <v>2.7520047647302808</v>
      </c>
      <c r="EF75" s="17">
        <f t="shared" si="23"/>
        <v>0.65625</v>
      </c>
      <c r="EH75" s="13">
        <v>0.375</v>
      </c>
      <c r="EI75" s="9">
        <v>10</v>
      </c>
      <c r="EJ75" s="9">
        <v>0</v>
      </c>
      <c r="EK75" s="9">
        <v>25</v>
      </c>
      <c r="EL75" s="9">
        <v>32</v>
      </c>
      <c r="EM75" s="9">
        <v>10</v>
      </c>
      <c r="EN75" s="9">
        <v>10</v>
      </c>
      <c r="EO75" s="9">
        <v>0</v>
      </c>
      <c r="EP75" s="9">
        <v>18</v>
      </c>
      <c r="EQ75" s="9">
        <v>19</v>
      </c>
      <c r="ER75" s="9">
        <v>33</v>
      </c>
      <c r="ES75" s="9">
        <v>14</v>
      </c>
      <c r="ET75" s="9">
        <v>17</v>
      </c>
      <c r="EU75" s="9">
        <v>10</v>
      </c>
      <c r="EV75" s="9">
        <v>18</v>
      </c>
      <c r="EW75" s="9">
        <v>42</v>
      </c>
      <c r="EX75" s="9">
        <v>53</v>
      </c>
      <c r="EY75" s="9">
        <v>37</v>
      </c>
      <c r="EZ75" s="9">
        <v>31</v>
      </c>
      <c r="FA75" s="9">
        <v>28</v>
      </c>
      <c r="FB75" s="9">
        <v>30</v>
      </c>
      <c r="FC75" s="9">
        <v>49</v>
      </c>
      <c r="FD75" s="9">
        <v>15</v>
      </c>
      <c r="FE75" s="9">
        <v>48</v>
      </c>
      <c r="FF75" s="9">
        <v>43</v>
      </c>
      <c r="FG75" s="9">
        <v>61</v>
      </c>
      <c r="FH75" s="9">
        <v>23</v>
      </c>
      <c r="FI75" s="9">
        <v>34</v>
      </c>
      <c r="FJ75" s="9">
        <v>31</v>
      </c>
      <c r="FK75" s="9">
        <v>13</v>
      </c>
      <c r="FL75" s="9">
        <v>54</v>
      </c>
      <c r="FM75" s="9">
        <v>22</v>
      </c>
      <c r="FN75" s="9">
        <v>34</v>
      </c>
      <c r="FO75" s="9">
        <v>26</v>
      </c>
      <c r="FP75" s="9">
        <v>18</v>
      </c>
      <c r="FQ75" s="9">
        <v>18</v>
      </c>
      <c r="FR75" s="9">
        <v>12</v>
      </c>
      <c r="FS75" s="9">
        <v>15</v>
      </c>
      <c r="FT75" s="9">
        <v>67</v>
      </c>
      <c r="FU75" s="9">
        <v>10</v>
      </c>
      <c r="FV75" s="9">
        <v>20</v>
      </c>
      <c r="FW75" s="9">
        <v>17</v>
      </c>
      <c r="FX75" s="9">
        <v>33</v>
      </c>
      <c r="FY75" s="9">
        <v>4</v>
      </c>
      <c r="FZ75" s="9">
        <v>18</v>
      </c>
      <c r="GA75" s="9">
        <v>16</v>
      </c>
      <c r="GB75" s="9">
        <v>26</v>
      </c>
      <c r="GC75" s="9">
        <v>19</v>
      </c>
      <c r="GD75" s="9">
        <v>49</v>
      </c>
      <c r="GE75" s="9"/>
      <c r="GF75" s="2">
        <f t="shared" si="24"/>
        <v>25.666666666666668</v>
      </c>
      <c r="GG75" s="2">
        <f t="shared" si="25"/>
        <v>2.2639115504529395</v>
      </c>
      <c r="GH75" s="17">
        <f t="shared" si="26"/>
        <v>1</v>
      </c>
      <c r="GJ75" s="13">
        <v>0.375</v>
      </c>
      <c r="GK75" s="9"/>
      <c r="GL75" s="9"/>
      <c r="GM75" s="9"/>
      <c r="GN75" s="9"/>
      <c r="GO75" s="9">
        <v>13</v>
      </c>
      <c r="GP75" s="9">
        <v>30</v>
      </c>
      <c r="GQ75" s="9"/>
      <c r="GR75" s="9">
        <v>40</v>
      </c>
      <c r="GS75" s="9"/>
      <c r="GT75" s="9"/>
      <c r="GU75" s="9"/>
      <c r="GV75" s="9"/>
      <c r="GW75" s="9">
        <v>43</v>
      </c>
      <c r="GX75" s="9">
        <v>38</v>
      </c>
      <c r="GY75" s="9"/>
      <c r="HA75" s="9"/>
      <c r="HB75" s="9">
        <v>11</v>
      </c>
      <c r="HC75" s="9">
        <v>48</v>
      </c>
      <c r="HD75" s="9"/>
      <c r="HE75" s="9"/>
      <c r="HF75" s="9"/>
      <c r="HG75" s="9">
        <v>43</v>
      </c>
      <c r="HH75" s="9"/>
      <c r="HI75" s="9">
        <v>44</v>
      </c>
      <c r="HJ75" s="9">
        <v>0</v>
      </c>
      <c r="HK75" s="9">
        <v>38</v>
      </c>
      <c r="HL75" s="9">
        <v>0</v>
      </c>
      <c r="HM75" s="9">
        <v>7</v>
      </c>
      <c r="HN75" s="9"/>
      <c r="HO75" s="9">
        <v>36</v>
      </c>
      <c r="HP75" s="9">
        <v>2</v>
      </c>
      <c r="HQ75" s="9"/>
      <c r="HR75" s="9"/>
      <c r="HS75" s="9">
        <v>47</v>
      </c>
      <c r="HT75" s="9">
        <v>35</v>
      </c>
      <c r="HU75" s="9">
        <v>3</v>
      </c>
      <c r="HV75" s="9">
        <v>33</v>
      </c>
      <c r="HW75" s="9"/>
      <c r="HX75" s="9"/>
      <c r="HY75" s="9">
        <v>15</v>
      </c>
      <c r="HZ75" s="9">
        <v>20</v>
      </c>
      <c r="IA75" s="9"/>
      <c r="IB75" s="9"/>
      <c r="IC75" s="9"/>
      <c r="ID75" s="9"/>
      <c r="IE75" s="9">
        <v>28</v>
      </c>
      <c r="IF75" s="9">
        <v>0</v>
      </c>
      <c r="IG75" s="9"/>
      <c r="IH75" s="2">
        <f t="shared" si="27"/>
        <v>24.956521739130434</v>
      </c>
      <c r="II75" s="2">
        <f t="shared" si="28"/>
        <v>3.6063614528133763</v>
      </c>
      <c r="IJ75" s="17">
        <f t="shared" si="29"/>
        <v>0.47916666666666669</v>
      </c>
      <c r="IL75" s="13">
        <v>0.375</v>
      </c>
      <c r="IM75" s="4">
        <v>42</v>
      </c>
      <c r="IN75" s="4">
        <v>38</v>
      </c>
      <c r="IO75" s="4">
        <v>23</v>
      </c>
      <c r="IP75" s="4">
        <v>22</v>
      </c>
      <c r="IQ75" s="4">
        <v>34</v>
      </c>
      <c r="IR75" s="4">
        <v>32</v>
      </c>
      <c r="IS75" s="4">
        <v>28</v>
      </c>
      <c r="IT75" s="4">
        <v>23</v>
      </c>
      <c r="IU75" s="4">
        <v>22</v>
      </c>
      <c r="IV75" s="4">
        <v>48</v>
      </c>
      <c r="IW75" s="4">
        <v>44</v>
      </c>
      <c r="IX75" s="4">
        <v>17</v>
      </c>
      <c r="IY75" s="4">
        <v>14</v>
      </c>
      <c r="IZ75" s="4">
        <v>26</v>
      </c>
      <c r="JA75" s="4">
        <v>32</v>
      </c>
      <c r="JB75" s="4">
        <v>18</v>
      </c>
      <c r="JC75" s="4">
        <v>27</v>
      </c>
      <c r="JD75" s="4">
        <v>14</v>
      </c>
      <c r="JE75" s="4">
        <v>26</v>
      </c>
      <c r="JF75" s="4">
        <v>12</v>
      </c>
      <c r="JG75" s="4">
        <v>25</v>
      </c>
      <c r="JH75" s="4">
        <v>12</v>
      </c>
      <c r="JI75" s="4">
        <v>24</v>
      </c>
      <c r="JJ75" s="4">
        <v>32</v>
      </c>
      <c r="JK75" s="4">
        <v>22</v>
      </c>
      <c r="JL75" s="4">
        <v>8</v>
      </c>
      <c r="JM75" s="4">
        <v>17</v>
      </c>
      <c r="JN75" s="4">
        <v>9</v>
      </c>
      <c r="JO75" s="4">
        <v>6</v>
      </c>
      <c r="JP75" s="4">
        <v>13</v>
      </c>
      <c r="JQ75" s="4">
        <v>25</v>
      </c>
      <c r="JR75" s="4">
        <v>29</v>
      </c>
      <c r="JS75" s="4">
        <v>21</v>
      </c>
      <c r="JT75" s="4">
        <v>3</v>
      </c>
      <c r="JU75" s="4">
        <v>20</v>
      </c>
      <c r="JV75" s="4">
        <v>25</v>
      </c>
      <c r="JW75" s="4">
        <v>31</v>
      </c>
      <c r="JX75" s="4">
        <v>19</v>
      </c>
      <c r="JY75" s="4">
        <v>0</v>
      </c>
      <c r="JZ75" s="4">
        <v>4</v>
      </c>
      <c r="KA75" s="4">
        <v>18</v>
      </c>
      <c r="KB75" s="4">
        <v>21</v>
      </c>
      <c r="KC75" s="4">
        <v>18</v>
      </c>
      <c r="KD75" s="4"/>
      <c r="KE75" s="4">
        <f t="shared" si="30"/>
        <v>21.953488372093023</v>
      </c>
      <c r="KF75" s="4">
        <f t="shared" si="31"/>
        <v>1.6350106045666823</v>
      </c>
      <c r="KG75" s="7">
        <f t="shared" si="32"/>
        <v>1</v>
      </c>
      <c r="KH75" s="4"/>
      <c r="KI75" s="13">
        <v>0.375</v>
      </c>
      <c r="KJ75" s="9">
        <v>43</v>
      </c>
      <c r="KK75" s="9">
        <v>43</v>
      </c>
      <c r="KL75" s="9">
        <v>24</v>
      </c>
      <c r="KM75" s="9">
        <v>37</v>
      </c>
      <c r="KN75" s="9">
        <v>55</v>
      </c>
      <c r="KO75" s="9">
        <v>66</v>
      </c>
      <c r="KP75" s="9">
        <v>38</v>
      </c>
      <c r="KQ75" s="9"/>
      <c r="KR75" s="9"/>
      <c r="KS75" s="9">
        <v>31</v>
      </c>
      <c r="KT75" s="9"/>
      <c r="KU75" s="9">
        <v>25</v>
      </c>
      <c r="KV75" s="9">
        <v>37</v>
      </c>
      <c r="KW75" s="9">
        <v>47</v>
      </c>
      <c r="KX75" s="9">
        <v>26</v>
      </c>
      <c r="KY75" s="9">
        <v>66</v>
      </c>
      <c r="KZ75" s="9">
        <v>23</v>
      </c>
      <c r="LA75" s="9">
        <v>22</v>
      </c>
      <c r="LB75" s="9">
        <v>38</v>
      </c>
      <c r="LC75" s="9">
        <v>39</v>
      </c>
      <c r="LD75" s="9">
        <v>65</v>
      </c>
      <c r="LE75" s="9">
        <v>41</v>
      </c>
      <c r="LF75" s="9">
        <v>9</v>
      </c>
      <c r="LG75" s="9">
        <v>61</v>
      </c>
      <c r="LH75" s="9">
        <v>65</v>
      </c>
      <c r="LI75" s="9">
        <v>20</v>
      </c>
      <c r="LJ75" s="9">
        <v>106</v>
      </c>
      <c r="LK75" s="9">
        <v>20</v>
      </c>
      <c r="LL75" s="9">
        <v>24</v>
      </c>
      <c r="LM75" s="9">
        <v>26</v>
      </c>
      <c r="LN75" s="9">
        <v>21</v>
      </c>
      <c r="LO75" s="9">
        <v>50</v>
      </c>
      <c r="LP75" s="9">
        <v>28</v>
      </c>
      <c r="LQ75" s="9">
        <v>41</v>
      </c>
      <c r="LR75" s="9">
        <v>30</v>
      </c>
      <c r="LS75" s="9">
        <v>33</v>
      </c>
      <c r="LT75" s="9">
        <v>49</v>
      </c>
      <c r="LU75" s="9">
        <v>22</v>
      </c>
      <c r="LV75" s="9">
        <v>27</v>
      </c>
      <c r="LW75" s="9">
        <v>62</v>
      </c>
      <c r="LX75" s="9">
        <v>25</v>
      </c>
      <c r="LY75" s="9">
        <v>47</v>
      </c>
      <c r="LZ75" s="9">
        <v>13</v>
      </c>
      <c r="MA75" s="9">
        <v>64</v>
      </c>
      <c r="MB75" s="9">
        <v>29</v>
      </c>
      <c r="MC75" s="4"/>
      <c r="MD75" s="4">
        <f t="shared" si="33"/>
        <v>39</v>
      </c>
      <c r="ME75" s="4">
        <f t="shared" si="34"/>
        <v>2.9290883654696014</v>
      </c>
      <c r="MF75" s="7">
        <f t="shared" si="35"/>
        <v>0.93333333333333335</v>
      </c>
    </row>
    <row r="76" spans="1:344" x14ac:dyDescent="0.55000000000000004">
      <c r="A76" s="13">
        <v>0.39583333333333331</v>
      </c>
      <c r="B76" s="9">
        <v>38</v>
      </c>
      <c r="C76" s="9">
        <v>56</v>
      </c>
      <c r="D76" s="9">
        <v>66</v>
      </c>
      <c r="E76" s="9">
        <v>57</v>
      </c>
      <c r="F76" s="9">
        <v>59</v>
      </c>
      <c r="G76" s="9">
        <v>62</v>
      </c>
      <c r="H76" s="9">
        <v>82</v>
      </c>
      <c r="I76" s="9">
        <v>80</v>
      </c>
      <c r="J76" s="9">
        <v>30</v>
      </c>
      <c r="K76" s="9">
        <v>44</v>
      </c>
      <c r="L76" s="9">
        <v>72</v>
      </c>
      <c r="M76" s="9">
        <v>39</v>
      </c>
      <c r="N76" s="9">
        <v>47</v>
      </c>
      <c r="O76" s="9">
        <v>67</v>
      </c>
      <c r="P76" s="9">
        <v>57</v>
      </c>
      <c r="Q76" s="9">
        <v>40</v>
      </c>
      <c r="R76" s="9">
        <v>69</v>
      </c>
      <c r="S76" s="9">
        <v>51</v>
      </c>
      <c r="T76" s="9">
        <v>51</v>
      </c>
      <c r="U76" s="9">
        <v>63</v>
      </c>
      <c r="V76" s="9">
        <v>59</v>
      </c>
      <c r="W76" s="9">
        <v>57</v>
      </c>
      <c r="X76" s="9"/>
      <c r="Y76" s="9">
        <v>66</v>
      </c>
      <c r="Z76" s="9">
        <v>51</v>
      </c>
      <c r="AA76" s="9">
        <v>55</v>
      </c>
      <c r="AB76" s="9">
        <v>57</v>
      </c>
      <c r="AC76" s="9">
        <v>36</v>
      </c>
      <c r="AD76" s="9">
        <v>33</v>
      </c>
      <c r="AE76" s="9">
        <v>71</v>
      </c>
      <c r="AF76" s="9">
        <v>51</v>
      </c>
      <c r="AG76" s="9">
        <v>49</v>
      </c>
      <c r="AH76" s="9">
        <v>46</v>
      </c>
      <c r="AI76" s="9">
        <v>58</v>
      </c>
      <c r="AJ76" s="9">
        <v>34</v>
      </c>
      <c r="AK76" s="9">
        <v>65</v>
      </c>
      <c r="AL76" s="9">
        <v>52</v>
      </c>
      <c r="AM76" s="9">
        <v>35</v>
      </c>
      <c r="AN76" s="9">
        <v>33</v>
      </c>
      <c r="AO76" s="9">
        <v>60</v>
      </c>
      <c r="AP76" s="9">
        <v>59</v>
      </c>
      <c r="AQ76" s="9">
        <v>61</v>
      </c>
      <c r="AR76" s="9">
        <v>85</v>
      </c>
      <c r="AS76" s="9">
        <v>69</v>
      </c>
      <c r="AT76" s="9">
        <v>64</v>
      </c>
      <c r="AU76" s="9">
        <v>18</v>
      </c>
      <c r="AV76" s="9">
        <v>52</v>
      </c>
      <c r="AW76" s="9">
        <v>56</v>
      </c>
      <c r="AX76" s="9">
        <v>47</v>
      </c>
      <c r="AY76" s="9">
        <v>35</v>
      </c>
      <c r="AZ76" s="9">
        <v>50</v>
      </c>
      <c r="BA76" s="9">
        <v>84</v>
      </c>
      <c r="BB76" s="9">
        <v>71</v>
      </c>
      <c r="BC76" s="9">
        <v>58</v>
      </c>
      <c r="BD76" s="9">
        <v>70</v>
      </c>
      <c r="BE76" s="9">
        <v>60</v>
      </c>
      <c r="BF76" s="9">
        <v>59</v>
      </c>
      <c r="BG76" s="9">
        <v>39</v>
      </c>
      <c r="BH76" s="9">
        <v>50</v>
      </c>
      <c r="BI76" s="9">
        <v>57</v>
      </c>
      <c r="BJ76" s="9">
        <v>67</v>
      </c>
      <c r="BK76" s="4">
        <v>3</v>
      </c>
      <c r="BL76" s="2">
        <f t="shared" si="18"/>
        <v>55.15</v>
      </c>
      <c r="BM76" s="2">
        <f t="shared" si="19"/>
        <v>1.8112680890457598</v>
      </c>
      <c r="BN76" s="17">
        <f t="shared" si="20"/>
        <v>0.98360655737704916</v>
      </c>
      <c r="BP76" s="13">
        <v>0.39583333333333331</v>
      </c>
      <c r="BQ76" s="9"/>
      <c r="BR76" s="9"/>
      <c r="BS76" s="9">
        <v>68</v>
      </c>
      <c r="BT76" s="9">
        <v>80</v>
      </c>
      <c r="BU76" s="9"/>
      <c r="BV76" s="9">
        <v>60</v>
      </c>
      <c r="BW76" s="9">
        <v>0</v>
      </c>
      <c r="BX76" s="9">
        <v>78</v>
      </c>
      <c r="BY76" s="9">
        <v>61</v>
      </c>
      <c r="BZ76" s="9">
        <v>50</v>
      </c>
      <c r="CA76" s="9"/>
      <c r="CB76" s="9">
        <v>69</v>
      </c>
      <c r="CC76" s="9">
        <v>52</v>
      </c>
      <c r="CD76" s="9">
        <v>56</v>
      </c>
      <c r="CE76" s="9"/>
      <c r="CF76" s="9">
        <v>64</v>
      </c>
      <c r="CG76" s="9"/>
      <c r="CH76" s="9">
        <v>82</v>
      </c>
      <c r="CI76" s="9">
        <v>57</v>
      </c>
      <c r="CJ76" s="9">
        <v>51</v>
      </c>
      <c r="CK76" s="9">
        <v>14</v>
      </c>
      <c r="CL76" s="9">
        <v>83</v>
      </c>
      <c r="CM76" s="9">
        <v>82</v>
      </c>
      <c r="CN76" s="9"/>
      <c r="CO76" s="9">
        <v>69</v>
      </c>
      <c r="CP76" s="9">
        <v>44</v>
      </c>
      <c r="CQ76" s="9">
        <v>39</v>
      </c>
      <c r="CR76" s="9">
        <v>65</v>
      </c>
      <c r="CS76" s="9"/>
      <c r="CT76" s="9">
        <v>77</v>
      </c>
      <c r="CU76" s="9"/>
      <c r="CV76" s="9">
        <v>62</v>
      </c>
      <c r="CW76" s="9"/>
      <c r="CX76" s="9">
        <v>60</v>
      </c>
      <c r="CY76" s="9"/>
      <c r="CZ76" s="9">
        <v>1</v>
      </c>
      <c r="DA76" s="9"/>
      <c r="DB76" s="9"/>
      <c r="DC76" s="9">
        <v>66</v>
      </c>
      <c r="DD76" s="9"/>
      <c r="DE76" s="9"/>
      <c r="DF76" s="9"/>
      <c r="DG76" s="9"/>
      <c r="DH76" s="9">
        <v>46</v>
      </c>
      <c r="DI76" s="9">
        <v>0</v>
      </c>
      <c r="DJ76" s="9">
        <v>45</v>
      </c>
      <c r="DK76" s="9">
        <v>27</v>
      </c>
      <c r="DL76" s="9">
        <v>1</v>
      </c>
      <c r="DM76" s="9">
        <v>56</v>
      </c>
      <c r="DN76" s="9">
        <v>62</v>
      </c>
      <c r="DO76" s="9">
        <v>60</v>
      </c>
      <c r="DP76" s="9"/>
      <c r="DQ76" s="9"/>
      <c r="DR76" s="9"/>
      <c r="DS76" s="9">
        <v>66</v>
      </c>
      <c r="DT76" s="9"/>
      <c r="DU76" s="9"/>
      <c r="DV76" s="9">
        <v>55</v>
      </c>
      <c r="DW76" s="9"/>
      <c r="DX76" s="9">
        <v>67</v>
      </c>
      <c r="DY76" s="9"/>
      <c r="DZ76" s="9">
        <v>69</v>
      </c>
      <c r="EA76" s="9">
        <v>53</v>
      </c>
      <c r="EB76" s="9">
        <v>63</v>
      </c>
      <c r="EC76" s="9"/>
      <c r="ED76" s="2">
        <f t="shared" si="21"/>
        <v>54</v>
      </c>
      <c r="EE76" s="2">
        <f t="shared" si="22"/>
        <v>3.6163801138991358</v>
      </c>
      <c r="EF76" s="17">
        <f t="shared" si="23"/>
        <v>0.625</v>
      </c>
      <c r="EH76" s="13">
        <v>0.39583333333333331</v>
      </c>
      <c r="EI76" s="9">
        <v>50</v>
      </c>
      <c r="EJ76" s="9">
        <v>37</v>
      </c>
      <c r="EK76" s="9">
        <v>60</v>
      </c>
      <c r="EL76" s="9">
        <v>53</v>
      </c>
      <c r="EM76" s="9">
        <v>75</v>
      </c>
      <c r="EN76" s="9">
        <v>34</v>
      </c>
      <c r="EO76" s="9">
        <v>0</v>
      </c>
      <c r="EP76" s="9">
        <v>49</v>
      </c>
      <c r="EQ76" s="9">
        <v>40</v>
      </c>
      <c r="ER76" s="9">
        <v>64</v>
      </c>
      <c r="ES76" s="9">
        <v>25</v>
      </c>
      <c r="ET76" s="9">
        <v>30</v>
      </c>
      <c r="EU76" s="9">
        <v>85</v>
      </c>
      <c r="EV76" s="9">
        <v>56</v>
      </c>
      <c r="EW76" s="9">
        <v>40</v>
      </c>
      <c r="EX76" s="9">
        <v>48</v>
      </c>
      <c r="EY76" s="9">
        <v>52</v>
      </c>
      <c r="EZ76" s="9">
        <v>61</v>
      </c>
      <c r="FA76" s="9">
        <v>43</v>
      </c>
      <c r="FB76" s="9">
        <v>54</v>
      </c>
      <c r="FC76" s="9">
        <v>42</v>
      </c>
      <c r="FD76" s="9">
        <v>41</v>
      </c>
      <c r="FE76" s="9">
        <v>53</v>
      </c>
      <c r="FF76" s="9">
        <v>58</v>
      </c>
      <c r="FG76" s="9">
        <v>49</v>
      </c>
      <c r="FH76" s="9">
        <v>53</v>
      </c>
      <c r="FI76" s="9">
        <v>34</v>
      </c>
      <c r="FJ76" s="9">
        <v>33</v>
      </c>
      <c r="FK76" s="9">
        <v>39</v>
      </c>
      <c r="FL76" s="9">
        <v>48</v>
      </c>
      <c r="FM76" s="9">
        <v>83</v>
      </c>
      <c r="FN76" s="9">
        <v>52</v>
      </c>
      <c r="FO76" s="9">
        <v>48</v>
      </c>
      <c r="FP76" s="9">
        <v>62</v>
      </c>
      <c r="FQ76" s="9">
        <v>56</v>
      </c>
      <c r="FR76" s="9">
        <v>27</v>
      </c>
      <c r="FS76" s="9">
        <v>54</v>
      </c>
      <c r="FT76" s="9">
        <v>50</v>
      </c>
      <c r="FU76" s="9">
        <v>34</v>
      </c>
      <c r="FV76" s="9">
        <v>59</v>
      </c>
      <c r="FW76" s="9">
        <v>63</v>
      </c>
      <c r="FX76" s="9">
        <v>49</v>
      </c>
      <c r="FY76" s="9">
        <v>42</v>
      </c>
      <c r="FZ76" s="9">
        <v>40</v>
      </c>
      <c r="GA76" s="9">
        <v>42</v>
      </c>
      <c r="GB76" s="9">
        <v>39</v>
      </c>
      <c r="GC76" s="9">
        <v>36</v>
      </c>
      <c r="GD76" s="9">
        <v>37</v>
      </c>
      <c r="GE76" s="9"/>
      <c r="GF76" s="2">
        <f t="shared" si="24"/>
        <v>47.479166666666664</v>
      </c>
      <c r="GG76" s="2">
        <f t="shared" si="25"/>
        <v>2.1234066999972905</v>
      </c>
      <c r="GH76" s="17">
        <f t="shared" si="26"/>
        <v>1</v>
      </c>
      <c r="GJ76" s="13">
        <v>0.39583333333333331</v>
      </c>
      <c r="GK76" s="9"/>
      <c r="GL76" s="9"/>
      <c r="GM76" s="9"/>
      <c r="GN76" s="9"/>
      <c r="GO76" s="9">
        <v>34</v>
      </c>
      <c r="GP76" s="9">
        <v>37</v>
      </c>
      <c r="GQ76" s="9"/>
      <c r="GR76" s="9">
        <v>38</v>
      </c>
      <c r="GS76" s="9"/>
      <c r="GT76" s="9"/>
      <c r="GU76" s="9"/>
      <c r="GV76" s="9"/>
      <c r="GW76" s="9">
        <v>56</v>
      </c>
      <c r="GX76" s="9">
        <v>32</v>
      </c>
      <c r="GY76" s="9"/>
      <c r="HA76" s="9"/>
      <c r="HB76" s="9">
        <v>38</v>
      </c>
      <c r="HC76" s="9">
        <v>54</v>
      </c>
      <c r="HD76" s="9"/>
      <c r="HE76" s="9"/>
      <c r="HF76" s="9"/>
      <c r="HG76" s="9">
        <v>30</v>
      </c>
      <c r="HH76" s="9"/>
      <c r="HI76" s="9">
        <v>24</v>
      </c>
      <c r="HJ76" s="9">
        <v>0</v>
      </c>
      <c r="HK76" s="9">
        <v>56</v>
      </c>
      <c r="HL76" s="9">
        <v>0</v>
      </c>
      <c r="HM76" s="9">
        <v>37</v>
      </c>
      <c r="HN76" s="9"/>
      <c r="HO76" s="9">
        <v>37</v>
      </c>
      <c r="HQ76" s="9"/>
      <c r="HR76" s="9"/>
      <c r="HS76" s="9">
        <v>34</v>
      </c>
      <c r="HT76" s="9">
        <v>42</v>
      </c>
      <c r="HU76" s="9">
        <v>30</v>
      </c>
      <c r="HV76" s="9">
        <v>37</v>
      </c>
      <c r="HW76" s="9"/>
      <c r="HX76" s="9"/>
      <c r="HY76" s="9">
        <v>40</v>
      </c>
      <c r="HZ76" s="9">
        <v>29</v>
      </c>
      <c r="IA76" s="9"/>
      <c r="IB76" s="9"/>
      <c r="IC76" s="9"/>
      <c r="ID76" s="9"/>
      <c r="IE76" s="9">
        <v>26</v>
      </c>
      <c r="IF76" s="9">
        <v>0</v>
      </c>
      <c r="IG76" s="9"/>
      <c r="IH76" s="2">
        <f t="shared" si="27"/>
        <v>32.31818181818182</v>
      </c>
      <c r="II76" s="2">
        <f t="shared" si="28"/>
        <v>3.3441726557808842</v>
      </c>
      <c r="IJ76" s="17">
        <f t="shared" si="29"/>
        <v>0.45833333333333331</v>
      </c>
      <c r="IL76" s="13">
        <v>0.39583333333333331</v>
      </c>
      <c r="IM76" s="4">
        <v>29</v>
      </c>
      <c r="IN76" s="4">
        <v>40</v>
      </c>
      <c r="IO76" s="4">
        <v>29</v>
      </c>
      <c r="IP76" s="4">
        <v>18</v>
      </c>
      <c r="IQ76" s="4">
        <v>24</v>
      </c>
      <c r="IR76" s="4">
        <v>25</v>
      </c>
      <c r="IS76" s="4">
        <v>12</v>
      </c>
      <c r="IT76" s="4">
        <v>19</v>
      </c>
      <c r="IU76" s="4">
        <v>20</v>
      </c>
      <c r="IV76" s="4">
        <v>38</v>
      </c>
      <c r="IW76" s="4">
        <v>42</v>
      </c>
      <c r="IX76" s="4">
        <v>14</v>
      </c>
      <c r="IY76" s="4">
        <v>18</v>
      </c>
      <c r="IZ76" s="4">
        <v>14</v>
      </c>
      <c r="JA76" s="4">
        <v>20</v>
      </c>
      <c r="JB76" s="4">
        <v>23</v>
      </c>
      <c r="JC76" s="4">
        <v>28</v>
      </c>
      <c r="JD76" s="4">
        <v>17</v>
      </c>
      <c r="JE76" s="4">
        <v>23</v>
      </c>
      <c r="JF76" s="4">
        <v>4</v>
      </c>
      <c r="JG76" s="4">
        <v>13</v>
      </c>
      <c r="JH76" s="4">
        <v>4</v>
      </c>
      <c r="JI76" s="4">
        <v>25</v>
      </c>
      <c r="JJ76" s="4">
        <v>19</v>
      </c>
      <c r="JK76" s="4">
        <v>14</v>
      </c>
      <c r="JL76" s="4">
        <v>7</v>
      </c>
      <c r="JM76" s="4">
        <v>17</v>
      </c>
      <c r="JN76" s="4">
        <v>25</v>
      </c>
      <c r="JO76" s="4">
        <v>11</v>
      </c>
      <c r="JP76" s="4">
        <v>21</v>
      </c>
      <c r="JQ76" s="4">
        <v>10</v>
      </c>
      <c r="JR76" s="4">
        <v>16</v>
      </c>
      <c r="JS76" s="4">
        <v>15</v>
      </c>
      <c r="JT76" s="4">
        <v>9</v>
      </c>
      <c r="JU76" s="4">
        <v>16</v>
      </c>
      <c r="JV76" s="4">
        <v>27</v>
      </c>
      <c r="JW76" s="4">
        <v>25</v>
      </c>
      <c r="JX76" s="4">
        <v>17</v>
      </c>
      <c r="JY76" s="4">
        <v>0</v>
      </c>
      <c r="JZ76" s="4">
        <v>6</v>
      </c>
      <c r="KA76" s="4">
        <v>12</v>
      </c>
      <c r="KB76" s="4">
        <v>12</v>
      </c>
      <c r="KC76" s="4">
        <v>16</v>
      </c>
      <c r="KD76" s="4"/>
      <c r="KE76" s="4">
        <f t="shared" si="30"/>
        <v>18.465116279069768</v>
      </c>
      <c r="KF76" s="4">
        <f t="shared" si="31"/>
        <v>1.402950867832452</v>
      </c>
      <c r="KG76" s="7">
        <f t="shared" si="32"/>
        <v>1</v>
      </c>
      <c r="KH76" s="4"/>
      <c r="KI76" s="13">
        <v>0.39583333333333331</v>
      </c>
      <c r="KJ76" s="9">
        <v>26</v>
      </c>
      <c r="KK76" s="9">
        <v>73</v>
      </c>
      <c r="KL76" s="9">
        <v>22</v>
      </c>
      <c r="KM76" s="9">
        <v>36</v>
      </c>
      <c r="KN76" s="9">
        <v>42</v>
      </c>
      <c r="KO76" s="9">
        <v>86</v>
      </c>
      <c r="KP76" s="9">
        <v>38</v>
      </c>
      <c r="KQ76" s="9"/>
      <c r="KR76" s="9"/>
      <c r="KS76" s="9">
        <v>40</v>
      </c>
      <c r="KT76" s="9"/>
      <c r="KU76" s="9">
        <v>11</v>
      </c>
      <c r="KV76" s="9">
        <v>43</v>
      </c>
      <c r="KW76" s="9">
        <v>43</v>
      </c>
      <c r="KX76" s="9">
        <v>31</v>
      </c>
      <c r="KY76" s="9">
        <v>61</v>
      </c>
      <c r="KZ76" s="9">
        <v>43</v>
      </c>
      <c r="LA76" s="9">
        <v>34</v>
      </c>
      <c r="LB76" s="9">
        <v>32</v>
      </c>
      <c r="LC76" s="9">
        <v>25</v>
      </c>
      <c r="LD76" s="9">
        <v>36</v>
      </c>
      <c r="LE76" s="9">
        <v>22</v>
      </c>
      <c r="LF76" s="9">
        <v>24</v>
      </c>
      <c r="LG76" s="9">
        <v>58</v>
      </c>
      <c r="LH76" s="9">
        <v>41</v>
      </c>
      <c r="LI76" s="9">
        <v>23</v>
      </c>
      <c r="LJ76" s="9">
        <v>90</v>
      </c>
      <c r="LK76" s="9">
        <v>19</v>
      </c>
      <c r="LL76" s="9">
        <v>16</v>
      </c>
      <c r="LM76" s="9">
        <v>36</v>
      </c>
      <c r="LN76" s="9">
        <v>31</v>
      </c>
      <c r="LO76" s="9">
        <v>31</v>
      </c>
      <c r="LP76" s="9">
        <v>13</v>
      </c>
      <c r="LQ76" s="9">
        <v>43</v>
      </c>
      <c r="LR76" s="9">
        <v>14</v>
      </c>
      <c r="LS76" s="9">
        <v>18</v>
      </c>
      <c r="LT76" s="9">
        <v>34</v>
      </c>
      <c r="LU76" s="9">
        <v>73</v>
      </c>
      <c r="LV76" s="9">
        <v>31</v>
      </c>
      <c r="LW76" s="9">
        <v>14</v>
      </c>
      <c r="LX76" s="9">
        <v>37</v>
      </c>
      <c r="LY76" s="9">
        <v>32</v>
      </c>
      <c r="LZ76" s="9">
        <v>31</v>
      </c>
      <c r="MA76" s="9">
        <v>48</v>
      </c>
      <c r="MB76" s="9">
        <v>19</v>
      </c>
      <c r="MC76" s="4"/>
      <c r="MD76" s="4">
        <f t="shared" si="33"/>
        <v>36.19047619047619</v>
      </c>
      <c r="ME76" s="4">
        <f t="shared" si="34"/>
        <v>2.8714700786509684</v>
      </c>
      <c r="MF76" s="7">
        <f t="shared" si="35"/>
        <v>0.93333333333333335</v>
      </c>
    </row>
    <row r="77" spans="1:344" x14ac:dyDescent="0.55000000000000004">
      <c r="A77" s="13">
        <v>0.41666666666666669</v>
      </c>
      <c r="B77" s="9">
        <v>32</v>
      </c>
      <c r="C77" s="9">
        <v>48</v>
      </c>
      <c r="D77" s="9">
        <v>52</v>
      </c>
      <c r="E77" s="9">
        <v>63</v>
      </c>
      <c r="F77" s="9">
        <v>60</v>
      </c>
      <c r="G77" s="9">
        <v>53</v>
      </c>
      <c r="H77" s="9">
        <v>80</v>
      </c>
      <c r="I77" s="9">
        <v>94</v>
      </c>
      <c r="J77" s="9">
        <v>29</v>
      </c>
      <c r="K77" s="9">
        <v>32</v>
      </c>
      <c r="L77" s="9">
        <v>81</v>
      </c>
      <c r="M77" s="9">
        <v>29</v>
      </c>
      <c r="N77" s="9">
        <v>40</v>
      </c>
      <c r="O77" s="9">
        <v>51</v>
      </c>
      <c r="P77" s="9">
        <v>57</v>
      </c>
      <c r="Q77" s="9">
        <v>64</v>
      </c>
      <c r="R77" s="9">
        <v>48</v>
      </c>
      <c r="S77" s="9">
        <v>61</v>
      </c>
      <c r="T77" s="9">
        <v>53</v>
      </c>
      <c r="U77" s="9">
        <v>73</v>
      </c>
      <c r="V77" s="9">
        <v>62</v>
      </c>
      <c r="W77" s="9">
        <v>55</v>
      </c>
      <c r="X77" s="9"/>
      <c r="Y77" s="9">
        <v>71</v>
      </c>
      <c r="Z77" s="9">
        <v>59</v>
      </c>
      <c r="AA77" s="9">
        <v>55</v>
      </c>
      <c r="AB77" s="9">
        <v>68</v>
      </c>
      <c r="AC77" s="9">
        <v>19</v>
      </c>
      <c r="AD77" s="9">
        <v>27</v>
      </c>
      <c r="AE77" s="9">
        <v>52</v>
      </c>
      <c r="AF77" s="9">
        <v>41</v>
      </c>
      <c r="AG77" s="9">
        <v>63</v>
      </c>
      <c r="AH77" s="9">
        <v>60</v>
      </c>
      <c r="AI77" s="9">
        <v>54</v>
      </c>
      <c r="AJ77" s="9">
        <v>30</v>
      </c>
      <c r="AK77" s="9">
        <v>68</v>
      </c>
      <c r="AL77" s="9">
        <v>44</v>
      </c>
      <c r="AM77" s="9">
        <v>40</v>
      </c>
      <c r="AN77" s="9">
        <v>41</v>
      </c>
      <c r="AO77" s="9">
        <v>59</v>
      </c>
      <c r="AP77" s="9">
        <v>107</v>
      </c>
      <c r="AQ77" s="9">
        <v>52</v>
      </c>
      <c r="AR77" s="9">
        <v>71</v>
      </c>
      <c r="AS77" s="9">
        <v>62</v>
      </c>
      <c r="AT77" s="9">
        <v>62</v>
      </c>
      <c r="AU77" s="9">
        <v>34</v>
      </c>
      <c r="AV77" s="9">
        <v>62</v>
      </c>
      <c r="AW77" s="9">
        <v>20</v>
      </c>
      <c r="AX77" s="9">
        <v>46</v>
      </c>
      <c r="AY77" s="9">
        <v>42</v>
      </c>
      <c r="AZ77" s="9">
        <v>37</v>
      </c>
      <c r="BA77" s="9">
        <v>69</v>
      </c>
      <c r="BB77" s="9">
        <v>65</v>
      </c>
      <c r="BC77" s="9">
        <v>35</v>
      </c>
      <c r="BD77" s="9">
        <v>86</v>
      </c>
      <c r="BE77" s="9">
        <v>56</v>
      </c>
      <c r="BF77" s="9">
        <v>66</v>
      </c>
      <c r="BG77" s="9">
        <v>50</v>
      </c>
      <c r="BH77" s="9">
        <v>59</v>
      </c>
      <c r="BI77" s="9">
        <v>49</v>
      </c>
      <c r="BJ77" s="9">
        <v>77</v>
      </c>
      <c r="BK77" s="4">
        <v>3</v>
      </c>
      <c r="BL77" s="2">
        <f t="shared" si="18"/>
        <v>54.583333333333336</v>
      </c>
      <c r="BM77" s="2">
        <f t="shared" si="19"/>
        <v>2.2564773890195116</v>
      </c>
      <c r="BN77" s="17">
        <f t="shared" si="20"/>
        <v>0.98360655737704916</v>
      </c>
      <c r="BP77" s="13">
        <v>0.41666666666666669</v>
      </c>
      <c r="BQ77" s="9"/>
      <c r="BR77" s="9"/>
      <c r="BS77" s="9">
        <v>66</v>
      </c>
      <c r="BT77" s="9">
        <v>89</v>
      </c>
      <c r="BU77" s="9"/>
      <c r="BV77" s="9">
        <v>56</v>
      </c>
      <c r="BW77" s="9">
        <v>1</v>
      </c>
      <c r="BX77" s="9">
        <v>83</v>
      </c>
      <c r="BY77" s="9">
        <v>64</v>
      </c>
      <c r="BZ77" s="9">
        <v>50</v>
      </c>
      <c r="CA77" s="9"/>
      <c r="CB77" s="9">
        <v>53</v>
      </c>
      <c r="CC77" s="9">
        <v>65</v>
      </c>
      <c r="CD77" s="9">
        <v>58</v>
      </c>
      <c r="CE77" s="9"/>
      <c r="CF77" s="9">
        <v>54</v>
      </c>
      <c r="CG77" s="9"/>
      <c r="CH77" s="9">
        <v>70</v>
      </c>
      <c r="CI77" s="9">
        <v>71</v>
      </c>
      <c r="CJ77" s="9">
        <v>123</v>
      </c>
      <c r="CK77" s="9">
        <v>6</v>
      </c>
      <c r="CL77" s="9">
        <v>81</v>
      </c>
      <c r="CM77" s="9">
        <v>86</v>
      </c>
      <c r="CN77" s="9"/>
      <c r="CO77" s="9">
        <v>73</v>
      </c>
      <c r="CP77" s="9">
        <v>42</v>
      </c>
      <c r="CQ77" s="9">
        <v>22</v>
      </c>
      <c r="CR77" s="9">
        <v>75</v>
      </c>
      <c r="CS77" s="9"/>
      <c r="CT77" s="9">
        <v>48</v>
      </c>
      <c r="CU77" s="9"/>
      <c r="CV77" s="9">
        <v>46</v>
      </c>
      <c r="CW77" s="9"/>
      <c r="CX77" s="9">
        <v>58</v>
      </c>
      <c r="CY77" s="9"/>
      <c r="CZ77" s="9">
        <v>0</v>
      </c>
      <c r="DA77" s="9"/>
      <c r="DB77" s="9"/>
      <c r="DC77" s="9">
        <v>68</v>
      </c>
      <c r="DD77" s="9"/>
      <c r="DE77" s="9"/>
      <c r="DF77" s="9"/>
      <c r="DG77" s="9"/>
      <c r="DH77" s="9">
        <v>47</v>
      </c>
      <c r="DI77" s="9">
        <v>0</v>
      </c>
      <c r="DJ77" s="9">
        <v>48</v>
      </c>
      <c r="DK77" s="9">
        <v>23</v>
      </c>
      <c r="DL77" s="9"/>
      <c r="DM77" s="9">
        <v>68</v>
      </c>
      <c r="DN77" s="9">
        <v>68</v>
      </c>
      <c r="DO77" s="9">
        <v>56</v>
      </c>
      <c r="DP77" s="9"/>
      <c r="DQ77" s="9"/>
      <c r="DR77" s="9"/>
      <c r="DS77" s="9">
        <v>63</v>
      </c>
      <c r="DT77" s="9"/>
      <c r="DU77" s="9"/>
      <c r="DV77" s="9">
        <v>50</v>
      </c>
      <c r="DW77" s="9"/>
      <c r="DX77" s="9">
        <v>71</v>
      </c>
      <c r="DY77" s="9"/>
      <c r="DZ77" s="9">
        <v>70</v>
      </c>
      <c r="EA77" s="9">
        <v>51</v>
      </c>
      <c r="EB77" s="9">
        <v>60</v>
      </c>
      <c r="EC77" s="9"/>
      <c r="ED77" s="2">
        <f t="shared" si="21"/>
        <v>55.974358974358971</v>
      </c>
      <c r="EE77" s="2">
        <f t="shared" si="22"/>
        <v>4.0850418656168443</v>
      </c>
      <c r="EF77" s="17">
        <f t="shared" si="23"/>
        <v>0.609375</v>
      </c>
      <c r="EH77" s="13">
        <v>0.41666666666666669</v>
      </c>
      <c r="EI77" s="9">
        <v>34</v>
      </c>
      <c r="EJ77" s="9">
        <v>13</v>
      </c>
      <c r="EK77" s="9">
        <v>39</v>
      </c>
      <c r="EL77" s="9">
        <v>30</v>
      </c>
      <c r="EM77" s="9">
        <v>31</v>
      </c>
      <c r="EN77" s="9">
        <v>48</v>
      </c>
      <c r="EO77" s="9">
        <v>0</v>
      </c>
      <c r="EP77" s="9">
        <v>39</v>
      </c>
      <c r="EQ77" s="9">
        <v>43</v>
      </c>
      <c r="ER77" s="9">
        <v>38</v>
      </c>
      <c r="ES77" s="9">
        <v>13</v>
      </c>
      <c r="ET77" s="9">
        <v>24</v>
      </c>
      <c r="EU77" s="9">
        <v>42</v>
      </c>
      <c r="EV77" s="9">
        <v>44</v>
      </c>
      <c r="EW77" s="9">
        <v>36</v>
      </c>
      <c r="EX77" s="9">
        <v>40</v>
      </c>
      <c r="EY77" s="9">
        <v>45</v>
      </c>
      <c r="EZ77" s="9">
        <v>66</v>
      </c>
      <c r="FA77" s="9">
        <v>26</v>
      </c>
      <c r="FB77" s="9">
        <v>41</v>
      </c>
      <c r="FC77" s="9">
        <v>33</v>
      </c>
      <c r="FD77" s="9">
        <v>38</v>
      </c>
      <c r="FE77" s="9">
        <v>34</v>
      </c>
      <c r="FF77" s="9">
        <v>29</v>
      </c>
      <c r="FG77" s="9">
        <v>45</v>
      </c>
      <c r="FH77" s="9">
        <v>41</v>
      </c>
      <c r="FI77" s="9">
        <v>29</v>
      </c>
      <c r="FJ77" s="9">
        <v>24</v>
      </c>
      <c r="FK77" s="9">
        <v>20</v>
      </c>
      <c r="FL77" s="9">
        <v>35</v>
      </c>
      <c r="FM77" s="9">
        <v>33</v>
      </c>
      <c r="FN77" s="9">
        <v>32</v>
      </c>
      <c r="FO77" s="9">
        <v>56</v>
      </c>
      <c r="FP77" s="9">
        <v>59</v>
      </c>
      <c r="FQ77" s="9">
        <v>54</v>
      </c>
      <c r="FR77" s="9">
        <v>9</v>
      </c>
      <c r="FS77" s="9">
        <v>110</v>
      </c>
      <c r="FT77" s="9">
        <v>31</v>
      </c>
      <c r="FU77" s="9">
        <v>41</v>
      </c>
      <c r="FV77" s="9">
        <v>51</v>
      </c>
      <c r="FW77" s="9">
        <v>60</v>
      </c>
      <c r="FX77" s="9">
        <v>28</v>
      </c>
      <c r="FY77" s="9">
        <v>45</v>
      </c>
      <c r="FZ77" s="9">
        <v>38</v>
      </c>
      <c r="GA77" s="9">
        <v>38</v>
      </c>
      <c r="GB77" s="9">
        <v>36</v>
      </c>
      <c r="GC77" s="9">
        <v>22</v>
      </c>
      <c r="GD77" s="9">
        <v>25</v>
      </c>
      <c r="GE77" s="9"/>
      <c r="GF77" s="2">
        <f t="shared" si="24"/>
        <v>37.25</v>
      </c>
      <c r="GG77" s="2">
        <f t="shared" si="25"/>
        <v>2.4326932510903858</v>
      </c>
      <c r="GH77" s="17">
        <f t="shared" si="26"/>
        <v>1</v>
      </c>
      <c r="GJ77" s="13">
        <v>0.41666666666666669</v>
      </c>
      <c r="GK77" s="9"/>
      <c r="GL77" s="9"/>
      <c r="GM77" s="9"/>
      <c r="GN77" s="9"/>
      <c r="GO77" s="9">
        <v>39</v>
      </c>
      <c r="GP77" s="9">
        <v>33</v>
      </c>
      <c r="GQ77" s="9"/>
      <c r="GR77" s="9">
        <v>23</v>
      </c>
      <c r="GS77" s="9"/>
      <c r="GT77" s="9"/>
      <c r="GU77" s="9"/>
      <c r="GV77" s="9"/>
      <c r="GW77" s="9">
        <v>30</v>
      </c>
      <c r="GX77" s="9">
        <v>28</v>
      </c>
      <c r="GY77" s="9"/>
      <c r="HA77" s="9"/>
      <c r="HB77" s="9">
        <v>18</v>
      </c>
      <c r="HC77" s="9">
        <v>61</v>
      </c>
      <c r="HD77" s="9"/>
      <c r="HE77" s="9"/>
      <c r="HF77" s="9"/>
      <c r="HG77" s="9">
        <v>14</v>
      </c>
      <c r="HH77" s="9"/>
      <c r="HI77" s="9">
        <v>18</v>
      </c>
      <c r="HJ77" s="9">
        <v>0</v>
      </c>
      <c r="HK77" s="9">
        <v>50</v>
      </c>
      <c r="HL77" s="9">
        <v>0</v>
      </c>
      <c r="HM77" s="9">
        <v>24</v>
      </c>
      <c r="HN77" s="9"/>
      <c r="HO77" s="9">
        <v>22</v>
      </c>
      <c r="HQ77" s="9"/>
      <c r="HR77" s="9"/>
      <c r="HS77" s="9">
        <v>33</v>
      </c>
      <c r="HT77" s="9">
        <v>26</v>
      </c>
      <c r="HU77" s="9">
        <v>32</v>
      </c>
      <c r="HV77" s="9">
        <v>29</v>
      </c>
      <c r="HW77" s="9"/>
      <c r="HX77" s="9"/>
      <c r="HY77" s="9">
        <v>16</v>
      </c>
      <c r="HZ77" s="9">
        <v>17</v>
      </c>
      <c r="IA77" s="9"/>
      <c r="IB77" s="9"/>
      <c r="IC77" s="9"/>
      <c r="ID77" s="9"/>
      <c r="IE77" s="9">
        <v>17</v>
      </c>
      <c r="IF77" s="9">
        <v>0</v>
      </c>
      <c r="IG77" s="9"/>
      <c r="IH77" s="2">
        <f t="shared" si="27"/>
        <v>24.09090909090909</v>
      </c>
      <c r="II77" s="2">
        <f t="shared" si="28"/>
        <v>3.1704186641672361</v>
      </c>
      <c r="IJ77" s="17">
        <f t="shared" si="29"/>
        <v>0.45833333333333331</v>
      </c>
      <c r="IL77" s="13">
        <v>0.41666666666666669</v>
      </c>
      <c r="IM77" s="4">
        <v>41</v>
      </c>
      <c r="IN77" s="4">
        <v>38</v>
      </c>
      <c r="IO77" s="4">
        <v>43</v>
      </c>
      <c r="IP77" s="4">
        <v>18</v>
      </c>
      <c r="IQ77" s="4">
        <v>26</v>
      </c>
      <c r="IR77" s="4">
        <v>34</v>
      </c>
      <c r="IS77" s="4">
        <v>6</v>
      </c>
      <c r="IT77" s="4">
        <v>21</v>
      </c>
      <c r="IU77" s="4">
        <v>47</v>
      </c>
      <c r="IV77" s="4">
        <v>26</v>
      </c>
      <c r="IW77" s="4">
        <v>36</v>
      </c>
      <c r="IX77" s="4">
        <v>8</v>
      </c>
      <c r="IY77" s="4">
        <v>27</v>
      </c>
      <c r="IZ77" s="4">
        <v>12</v>
      </c>
      <c r="JA77" s="4">
        <v>19</v>
      </c>
      <c r="JB77" s="4">
        <v>15</v>
      </c>
      <c r="JC77" s="4">
        <v>17</v>
      </c>
      <c r="JD77" s="4">
        <v>11</v>
      </c>
      <c r="JE77" s="4">
        <v>21</v>
      </c>
      <c r="JF77" s="4">
        <v>40</v>
      </c>
      <c r="JG77" s="4">
        <v>7</v>
      </c>
      <c r="JH77" s="4">
        <v>0</v>
      </c>
      <c r="JI77" s="4">
        <v>12</v>
      </c>
      <c r="JJ77" s="4">
        <v>10</v>
      </c>
      <c r="JK77" s="4">
        <v>19</v>
      </c>
      <c r="JL77" s="4">
        <v>8</v>
      </c>
      <c r="JM77" s="4">
        <v>15</v>
      </c>
      <c r="JN77" s="4">
        <v>11</v>
      </c>
      <c r="JO77" s="4">
        <v>4</v>
      </c>
      <c r="JP77" s="4">
        <v>15</v>
      </c>
      <c r="JQ77" s="4">
        <v>14</v>
      </c>
      <c r="JR77" s="4">
        <v>16</v>
      </c>
      <c r="JS77" s="4">
        <v>14</v>
      </c>
      <c r="JT77" s="4">
        <v>4</v>
      </c>
      <c r="JU77" s="4">
        <v>14</v>
      </c>
      <c r="JV77" s="4">
        <v>46</v>
      </c>
      <c r="JW77" s="4">
        <v>33</v>
      </c>
      <c r="JX77" s="4">
        <v>20</v>
      </c>
      <c r="JY77" s="4">
        <v>0</v>
      </c>
      <c r="JZ77" s="4">
        <v>10</v>
      </c>
      <c r="KA77" s="4">
        <v>14</v>
      </c>
      <c r="KB77" s="4">
        <v>10</v>
      </c>
      <c r="KC77" s="4">
        <v>20</v>
      </c>
      <c r="KD77" s="4"/>
      <c r="KE77" s="4">
        <f t="shared" si="30"/>
        <v>19.11627906976744</v>
      </c>
      <c r="KF77" s="4">
        <f t="shared" si="31"/>
        <v>1.913757762450492</v>
      </c>
      <c r="KG77" s="7">
        <f t="shared" si="32"/>
        <v>1</v>
      </c>
      <c r="KH77" s="4"/>
      <c r="KI77" s="13">
        <v>0.41666666666666669</v>
      </c>
      <c r="KJ77" s="9">
        <v>16</v>
      </c>
      <c r="KK77" s="9">
        <v>63</v>
      </c>
      <c r="KL77" s="9">
        <v>58</v>
      </c>
      <c r="KM77" s="9">
        <v>41</v>
      </c>
      <c r="KN77" s="9">
        <v>36</v>
      </c>
      <c r="KO77" s="9">
        <v>88</v>
      </c>
      <c r="KP77" s="9">
        <v>24</v>
      </c>
      <c r="KQ77" s="9"/>
      <c r="KR77" s="9"/>
      <c r="KS77" s="9">
        <v>23</v>
      </c>
      <c r="KT77" s="9"/>
      <c r="KU77" s="9">
        <v>4</v>
      </c>
      <c r="KV77" s="9">
        <v>31</v>
      </c>
      <c r="KW77" s="9">
        <v>42</v>
      </c>
      <c r="KX77" s="9">
        <v>41</v>
      </c>
      <c r="KY77" s="9">
        <v>65</v>
      </c>
      <c r="KZ77" s="9">
        <v>38</v>
      </c>
      <c r="LA77" s="9">
        <v>16</v>
      </c>
      <c r="LB77" s="9">
        <v>22</v>
      </c>
      <c r="LC77" s="9">
        <v>31</v>
      </c>
      <c r="LD77" s="9">
        <v>13</v>
      </c>
      <c r="LE77" s="9">
        <v>19</v>
      </c>
      <c r="LF77" s="9">
        <v>3</v>
      </c>
      <c r="LG77" s="9">
        <v>53</v>
      </c>
      <c r="LH77" s="9">
        <v>24</v>
      </c>
      <c r="LI77" s="9">
        <v>12</v>
      </c>
      <c r="LJ77" s="9">
        <v>88</v>
      </c>
      <c r="LK77" s="9">
        <v>4</v>
      </c>
      <c r="LL77" s="9">
        <v>31</v>
      </c>
      <c r="LM77" s="9">
        <v>35</v>
      </c>
      <c r="LN77" s="9">
        <v>44</v>
      </c>
      <c r="LO77" s="9">
        <v>50</v>
      </c>
      <c r="LP77" s="9">
        <v>8</v>
      </c>
      <c r="LQ77" s="9">
        <v>44</v>
      </c>
      <c r="LR77" s="9">
        <v>19</v>
      </c>
      <c r="LS77" s="9">
        <v>46</v>
      </c>
      <c r="LT77" s="9">
        <v>28</v>
      </c>
      <c r="LU77" s="9">
        <v>49</v>
      </c>
      <c r="LV77" s="9">
        <v>35</v>
      </c>
      <c r="LW77" s="9">
        <v>26</v>
      </c>
      <c r="LX77" s="9">
        <v>19</v>
      </c>
      <c r="LY77" s="9">
        <v>33</v>
      </c>
      <c r="LZ77" s="9">
        <v>8</v>
      </c>
      <c r="MA77" s="9">
        <v>28</v>
      </c>
      <c r="MB77" s="9">
        <v>22</v>
      </c>
      <c r="MC77" s="4"/>
      <c r="MD77" s="4">
        <f t="shared" si="33"/>
        <v>32.857142857142854</v>
      </c>
      <c r="ME77" s="4">
        <f t="shared" si="34"/>
        <v>3.1103535149381072</v>
      </c>
      <c r="MF77" s="7">
        <f t="shared" si="35"/>
        <v>0.93333333333333335</v>
      </c>
    </row>
    <row r="78" spans="1:344" x14ac:dyDescent="0.55000000000000004">
      <c r="A78" s="13">
        <v>0.4375</v>
      </c>
      <c r="B78" s="9">
        <v>42</v>
      </c>
      <c r="C78" s="9">
        <v>59</v>
      </c>
      <c r="D78" s="9">
        <v>47</v>
      </c>
      <c r="E78" s="9">
        <v>60</v>
      </c>
      <c r="F78" s="9">
        <v>46</v>
      </c>
      <c r="G78" s="9">
        <v>48</v>
      </c>
      <c r="H78" s="9">
        <v>79</v>
      </c>
      <c r="I78" s="9">
        <v>79</v>
      </c>
      <c r="J78" s="9">
        <v>30</v>
      </c>
      <c r="K78" s="9">
        <v>32</v>
      </c>
      <c r="L78" s="9">
        <v>73</v>
      </c>
      <c r="M78" s="9">
        <v>33</v>
      </c>
      <c r="N78" s="9">
        <v>51</v>
      </c>
      <c r="O78" s="9">
        <v>44</v>
      </c>
      <c r="P78" s="9">
        <v>49</v>
      </c>
      <c r="Q78" s="9">
        <v>50</v>
      </c>
      <c r="R78" s="9">
        <v>45</v>
      </c>
      <c r="S78" s="9">
        <v>38</v>
      </c>
      <c r="T78" s="9">
        <v>63</v>
      </c>
      <c r="U78" s="9">
        <v>63</v>
      </c>
      <c r="V78" s="9">
        <v>50</v>
      </c>
      <c r="W78" s="9">
        <v>63</v>
      </c>
      <c r="X78" s="9"/>
      <c r="Y78" s="9">
        <v>83</v>
      </c>
      <c r="Z78" s="9">
        <v>54</v>
      </c>
      <c r="AA78" s="9">
        <v>49</v>
      </c>
      <c r="AB78" s="9">
        <v>48</v>
      </c>
      <c r="AC78" s="9">
        <v>25</v>
      </c>
      <c r="AD78" s="9">
        <v>28</v>
      </c>
      <c r="AE78" s="9">
        <v>36</v>
      </c>
      <c r="AF78" s="9">
        <v>53</v>
      </c>
      <c r="AG78" s="9">
        <v>66</v>
      </c>
      <c r="AH78" s="9">
        <v>58</v>
      </c>
      <c r="AI78" s="9">
        <v>52</v>
      </c>
      <c r="AJ78" s="9">
        <v>30</v>
      </c>
      <c r="AK78" s="9">
        <v>63</v>
      </c>
      <c r="AL78" s="9">
        <v>29</v>
      </c>
      <c r="AM78" s="9">
        <v>50</v>
      </c>
      <c r="AN78" s="9">
        <v>44</v>
      </c>
      <c r="AO78" s="9">
        <v>59</v>
      </c>
      <c r="AP78" s="9">
        <v>70</v>
      </c>
      <c r="AQ78" s="9">
        <v>49</v>
      </c>
      <c r="AR78" s="9">
        <v>68</v>
      </c>
      <c r="AS78" s="9">
        <v>24</v>
      </c>
      <c r="AT78" s="9">
        <v>63</v>
      </c>
      <c r="AU78" s="9">
        <v>38</v>
      </c>
      <c r="AV78" s="9">
        <v>62</v>
      </c>
      <c r="AW78" s="9">
        <v>48</v>
      </c>
      <c r="AX78" s="9">
        <v>37</v>
      </c>
      <c r="AY78" s="9">
        <v>56</v>
      </c>
      <c r="AZ78" s="9">
        <v>31</v>
      </c>
      <c r="BA78" s="9">
        <v>60</v>
      </c>
      <c r="BB78" s="9">
        <v>48</v>
      </c>
      <c r="BC78" s="9">
        <v>29</v>
      </c>
      <c r="BD78" s="9">
        <v>75</v>
      </c>
      <c r="BE78" s="9">
        <v>43</v>
      </c>
      <c r="BF78" s="9">
        <v>48</v>
      </c>
      <c r="BG78" s="9">
        <v>34</v>
      </c>
      <c r="BH78" s="9">
        <v>28</v>
      </c>
      <c r="BI78" s="9">
        <v>41</v>
      </c>
      <c r="BJ78" s="9">
        <v>74</v>
      </c>
      <c r="BK78" s="4">
        <v>3</v>
      </c>
      <c r="BL78" s="2">
        <f t="shared" si="18"/>
        <v>49.95</v>
      </c>
      <c r="BM78" s="2">
        <f t="shared" si="19"/>
        <v>1.9262423535266209</v>
      </c>
      <c r="BN78" s="17">
        <f t="shared" si="20"/>
        <v>0.98360655737704916</v>
      </c>
      <c r="BP78" s="13">
        <v>0.4375</v>
      </c>
      <c r="BQ78" s="9"/>
      <c r="BR78" s="9"/>
      <c r="BS78" s="9">
        <v>50</v>
      </c>
      <c r="BT78" s="9">
        <v>87</v>
      </c>
      <c r="BU78" s="9"/>
      <c r="BV78" s="9">
        <v>49</v>
      </c>
      <c r="BW78" s="9"/>
      <c r="BX78" s="9">
        <v>76</v>
      </c>
      <c r="BY78" s="9">
        <v>56</v>
      </c>
      <c r="BZ78" s="9">
        <v>54</v>
      </c>
      <c r="CA78" s="9"/>
      <c r="CB78" s="9">
        <v>61</v>
      </c>
      <c r="CC78" s="9">
        <v>60</v>
      </c>
      <c r="CD78" s="9">
        <v>61</v>
      </c>
      <c r="CE78" s="9"/>
      <c r="CF78" s="9">
        <v>46</v>
      </c>
      <c r="CG78" s="9"/>
      <c r="CH78" s="9">
        <v>92</v>
      </c>
      <c r="CI78" s="9">
        <v>69</v>
      </c>
      <c r="CJ78" s="9">
        <v>73</v>
      </c>
      <c r="CK78" s="9">
        <v>26</v>
      </c>
      <c r="CL78" s="9">
        <v>84</v>
      </c>
      <c r="CM78" s="9">
        <v>49</v>
      </c>
      <c r="CN78" s="9"/>
      <c r="CO78" s="9">
        <v>88</v>
      </c>
      <c r="CP78" s="9">
        <v>36</v>
      </c>
      <c r="CQ78" s="9">
        <v>7</v>
      </c>
      <c r="CR78" s="9">
        <v>65</v>
      </c>
      <c r="CS78" s="9"/>
      <c r="CT78" s="9">
        <v>68</v>
      </c>
      <c r="CU78" s="9"/>
      <c r="CV78" s="9">
        <v>51</v>
      </c>
      <c r="CW78" s="9"/>
      <c r="CX78" s="9">
        <v>44</v>
      </c>
      <c r="CY78" s="9"/>
      <c r="CZ78" s="9">
        <v>0</v>
      </c>
      <c r="DA78" s="9"/>
      <c r="DB78" s="9"/>
      <c r="DC78" s="9">
        <v>48</v>
      </c>
      <c r="DD78" s="9"/>
      <c r="DE78" s="9"/>
      <c r="DF78" s="9"/>
      <c r="DG78" s="9"/>
      <c r="DH78" s="9">
        <v>41</v>
      </c>
      <c r="DI78" s="9">
        <v>0</v>
      </c>
      <c r="DJ78" s="9">
        <v>42</v>
      </c>
      <c r="DK78" s="9">
        <v>20</v>
      </c>
      <c r="DL78" s="9"/>
      <c r="DM78" s="9">
        <v>75</v>
      </c>
      <c r="DN78" s="9">
        <v>62</v>
      </c>
      <c r="DO78" s="9">
        <v>61</v>
      </c>
      <c r="DP78" s="9"/>
      <c r="DQ78" s="9"/>
      <c r="DR78" s="9"/>
      <c r="DS78" s="9">
        <v>54</v>
      </c>
      <c r="DT78" s="9"/>
      <c r="DU78" s="9"/>
      <c r="DV78" s="9">
        <v>47</v>
      </c>
      <c r="DW78" s="9"/>
      <c r="DX78" s="9">
        <v>79</v>
      </c>
      <c r="DY78" s="9"/>
      <c r="DZ78" s="9">
        <v>56</v>
      </c>
      <c r="EA78" s="9">
        <v>52</v>
      </c>
      <c r="EB78" s="9">
        <v>57</v>
      </c>
      <c r="EC78" s="9"/>
      <c r="ED78" s="2">
        <f t="shared" si="21"/>
        <v>53.842105263157897</v>
      </c>
      <c r="EE78" s="2">
        <f t="shared" si="22"/>
        <v>3.6028924518524255</v>
      </c>
      <c r="EF78" s="17">
        <f t="shared" si="23"/>
        <v>0.59375</v>
      </c>
      <c r="EH78" s="13">
        <v>0.4375</v>
      </c>
      <c r="EI78" s="9">
        <v>20</v>
      </c>
      <c r="EJ78" s="9">
        <v>32</v>
      </c>
      <c r="EK78" s="9">
        <v>29</v>
      </c>
      <c r="EL78" s="9">
        <v>25</v>
      </c>
      <c r="EM78" s="9">
        <v>22</v>
      </c>
      <c r="EN78" s="9">
        <v>52</v>
      </c>
      <c r="EO78" s="9">
        <v>0</v>
      </c>
      <c r="EP78" s="9">
        <v>32</v>
      </c>
      <c r="EQ78" s="9">
        <v>47</v>
      </c>
      <c r="ER78" s="9">
        <v>51</v>
      </c>
      <c r="ES78" s="9">
        <v>11</v>
      </c>
      <c r="ET78" s="9">
        <v>19</v>
      </c>
      <c r="EU78" s="9">
        <v>17</v>
      </c>
      <c r="EV78" s="9">
        <v>35</v>
      </c>
      <c r="EW78" s="9">
        <v>16</v>
      </c>
      <c r="EX78" s="9">
        <v>36</v>
      </c>
      <c r="EY78" s="9">
        <v>38</v>
      </c>
      <c r="EZ78" s="9">
        <v>50</v>
      </c>
      <c r="FA78" s="9">
        <v>45</v>
      </c>
      <c r="FB78" s="9">
        <v>44</v>
      </c>
      <c r="FC78" s="9">
        <v>34</v>
      </c>
      <c r="FD78" s="9">
        <v>53</v>
      </c>
      <c r="FE78" s="9">
        <v>37</v>
      </c>
      <c r="FF78" s="9">
        <v>35</v>
      </c>
      <c r="FG78" s="9">
        <v>28</v>
      </c>
      <c r="FH78" s="9">
        <v>38</v>
      </c>
      <c r="FI78" s="9">
        <v>50</v>
      </c>
      <c r="FJ78" s="9">
        <v>23</v>
      </c>
      <c r="FK78" s="9">
        <v>27</v>
      </c>
      <c r="FL78" s="9">
        <v>26</v>
      </c>
      <c r="FM78" s="9">
        <v>33</v>
      </c>
      <c r="FN78" s="9">
        <v>25</v>
      </c>
      <c r="FO78" s="9">
        <v>38</v>
      </c>
      <c r="FP78" s="9">
        <v>48</v>
      </c>
      <c r="FQ78" s="9">
        <v>43</v>
      </c>
      <c r="FR78" s="9">
        <v>8</v>
      </c>
      <c r="FS78" s="9">
        <v>48</v>
      </c>
      <c r="FT78" s="9">
        <v>40</v>
      </c>
      <c r="FU78" s="9">
        <v>21</v>
      </c>
      <c r="FV78" s="9">
        <v>19</v>
      </c>
      <c r="FW78" s="9">
        <v>46</v>
      </c>
      <c r="FX78" s="9">
        <v>16</v>
      </c>
      <c r="FY78" s="9">
        <v>42</v>
      </c>
      <c r="FZ78" s="9">
        <v>46</v>
      </c>
      <c r="GA78" s="9">
        <v>41</v>
      </c>
      <c r="GB78" s="9">
        <v>29</v>
      </c>
      <c r="GC78" s="9">
        <v>44</v>
      </c>
      <c r="GD78" s="9">
        <v>30</v>
      </c>
      <c r="GE78" s="9"/>
      <c r="GF78" s="2">
        <f t="shared" si="24"/>
        <v>33.104166666666664</v>
      </c>
      <c r="GG78" s="2">
        <f t="shared" si="25"/>
        <v>1.8443991274268576</v>
      </c>
      <c r="GH78" s="17">
        <f t="shared" si="26"/>
        <v>1</v>
      </c>
      <c r="GJ78" s="13">
        <v>0.4375</v>
      </c>
      <c r="GK78" s="9"/>
      <c r="GL78" s="9"/>
      <c r="GM78" s="9"/>
      <c r="GN78" s="9"/>
      <c r="GO78" s="9">
        <v>15</v>
      </c>
      <c r="GP78" s="9">
        <v>29</v>
      </c>
      <c r="GQ78" s="9"/>
      <c r="GR78" s="9">
        <v>25</v>
      </c>
      <c r="GS78" s="9"/>
      <c r="GT78" s="9"/>
      <c r="GU78" s="9"/>
      <c r="GV78" s="9"/>
      <c r="GW78" s="9">
        <v>46</v>
      </c>
      <c r="GX78" s="9">
        <v>28</v>
      </c>
      <c r="GY78" s="9"/>
      <c r="HA78" s="9"/>
      <c r="HB78" s="9">
        <v>18</v>
      </c>
      <c r="HC78" s="9">
        <v>51</v>
      </c>
      <c r="HD78" s="9"/>
      <c r="HE78" s="9"/>
      <c r="HF78" s="9"/>
      <c r="HG78" s="9">
        <v>7</v>
      </c>
      <c r="HH78" s="9"/>
      <c r="HI78" s="9">
        <v>8</v>
      </c>
      <c r="HJ78" s="9">
        <v>0</v>
      </c>
      <c r="HK78" s="9">
        <v>19</v>
      </c>
      <c r="HL78" s="9">
        <v>0</v>
      </c>
      <c r="HM78" s="9">
        <v>19</v>
      </c>
      <c r="HN78" s="9"/>
      <c r="HO78" s="9">
        <v>16</v>
      </c>
      <c r="HQ78" s="9"/>
      <c r="HR78" s="9"/>
      <c r="HS78" s="9">
        <v>28</v>
      </c>
      <c r="HT78" s="9">
        <v>48</v>
      </c>
      <c r="HU78" s="9">
        <v>17</v>
      </c>
      <c r="HV78" s="9">
        <v>28</v>
      </c>
      <c r="HW78" s="9"/>
      <c r="HX78" s="9"/>
      <c r="HY78" s="9">
        <v>18</v>
      </c>
      <c r="HZ78" s="9">
        <v>23</v>
      </c>
      <c r="IA78" s="9"/>
      <c r="IB78" s="9"/>
      <c r="IC78" s="9"/>
      <c r="ID78" s="9"/>
      <c r="IE78" s="9">
        <v>37</v>
      </c>
      <c r="IF78" s="9">
        <v>0</v>
      </c>
      <c r="IG78" s="9"/>
      <c r="IH78" s="2">
        <f t="shared" si="27"/>
        <v>21.818181818181817</v>
      </c>
      <c r="II78" s="2">
        <f t="shared" si="28"/>
        <v>3.1269228637477475</v>
      </c>
      <c r="IJ78" s="17">
        <f t="shared" si="29"/>
        <v>0.45833333333333331</v>
      </c>
      <c r="IL78" s="13">
        <v>0.4375</v>
      </c>
      <c r="IM78" s="4">
        <v>38</v>
      </c>
      <c r="IN78" s="4">
        <v>41</v>
      </c>
      <c r="IO78" s="4">
        <v>24</v>
      </c>
      <c r="IP78" s="4">
        <v>40</v>
      </c>
      <c r="IQ78" s="4">
        <v>25</v>
      </c>
      <c r="IR78" s="4">
        <v>35</v>
      </c>
      <c r="IS78" s="4">
        <v>2</v>
      </c>
      <c r="IT78" s="4">
        <v>8</v>
      </c>
      <c r="IU78" s="4">
        <v>35</v>
      </c>
      <c r="IV78" s="4">
        <v>63</v>
      </c>
      <c r="IW78" s="4">
        <v>24</v>
      </c>
      <c r="IX78" s="4">
        <v>4</v>
      </c>
      <c r="IY78" s="4">
        <v>7</v>
      </c>
      <c r="IZ78" s="4">
        <v>3</v>
      </c>
      <c r="JA78" s="4">
        <v>17</v>
      </c>
      <c r="JB78" s="4">
        <v>11</v>
      </c>
      <c r="JC78" s="4">
        <v>12</v>
      </c>
      <c r="JD78" s="4">
        <v>8</v>
      </c>
      <c r="JE78" s="4">
        <v>26</v>
      </c>
      <c r="JF78" s="4">
        <v>22</v>
      </c>
      <c r="JG78" s="4">
        <v>14</v>
      </c>
      <c r="JH78" s="4">
        <v>0</v>
      </c>
      <c r="JI78" s="4">
        <v>9</v>
      </c>
      <c r="JJ78" s="4">
        <v>15</v>
      </c>
      <c r="JK78" s="4">
        <v>8</v>
      </c>
      <c r="JL78" s="4">
        <v>7</v>
      </c>
      <c r="JM78" s="4">
        <v>20</v>
      </c>
      <c r="JN78" s="4">
        <v>4</v>
      </c>
      <c r="JO78" s="4">
        <v>2</v>
      </c>
      <c r="JP78" s="4">
        <v>16</v>
      </c>
      <c r="JQ78" s="4">
        <v>15</v>
      </c>
      <c r="JR78" s="4">
        <v>16</v>
      </c>
      <c r="JS78" s="4">
        <v>6</v>
      </c>
      <c r="JT78" s="4">
        <v>3</v>
      </c>
      <c r="JU78" s="4">
        <v>6</v>
      </c>
      <c r="JV78" s="4">
        <v>39</v>
      </c>
      <c r="JW78" s="4">
        <v>12</v>
      </c>
      <c r="JX78" s="4">
        <v>9</v>
      </c>
      <c r="JY78" s="4">
        <v>0</v>
      </c>
      <c r="JZ78" s="4">
        <v>0</v>
      </c>
      <c r="KA78" s="4">
        <v>7</v>
      </c>
      <c r="KB78" s="4">
        <v>16</v>
      </c>
      <c r="KC78" s="4">
        <v>8</v>
      </c>
      <c r="KD78" s="4"/>
      <c r="KE78" s="4">
        <f t="shared" si="30"/>
        <v>15.744186046511627</v>
      </c>
      <c r="KF78" s="4">
        <f t="shared" si="31"/>
        <v>2.1243442146874369</v>
      </c>
      <c r="KG78" s="7">
        <f t="shared" si="32"/>
        <v>1</v>
      </c>
      <c r="KH78" s="4"/>
      <c r="KI78" s="13">
        <v>0.4375</v>
      </c>
      <c r="KJ78" s="9">
        <v>35</v>
      </c>
      <c r="KK78" s="9">
        <v>56</v>
      </c>
      <c r="KL78" s="9">
        <v>27</v>
      </c>
      <c r="KM78" s="9">
        <v>25</v>
      </c>
      <c r="KN78" s="9">
        <v>43</v>
      </c>
      <c r="KO78" s="9">
        <v>89</v>
      </c>
      <c r="KP78" s="9">
        <v>46</v>
      </c>
      <c r="KQ78" s="9"/>
      <c r="KR78" s="9"/>
      <c r="KS78" s="9">
        <v>14</v>
      </c>
      <c r="KT78" s="9"/>
      <c r="KU78" s="9">
        <v>10</v>
      </c>
      <c r="KV78" s="9">
        <v>38</v>
      </c>
      <c r="KW78" s="9">
        <v>21</v>
      </c>
      <c r="KX78" s="9">
        <v>22</v>
      </c>
      <c r="KY78" s="9">
        <v>54</v>
      </c>
      <c r="KZ78" s="9">
        <v>7</v>
      </c>
      <c r="LA78" s="9">
        <v>15</v>
      </c>
      <c r="LB78" s="9">
        <v>15</v>
      </c>
      <c r="LC78" s="9">
        <v>35</v>
      </c>
      <c r="LD78" s="9">
        <v>2</v>
      </c>
      <c r="LE78" s="9">
        <v>6</v>
      </c>
      <c r="LF78" s="9">
        <v>25</v>
      </c>
      <c r="LG78" s="9">
        <v>69</v>
      </c>
      <c r="LH78" s="9">
        <v>16</v>
      </c>
      <c r="LI78" s="9">
        <v>13</v>
      </c>
      <c r="LJ78" s="9">
        <v>86</v>
      </c>
      <c r="LK78" s="9">
        <v>0</v>
      </c>
      <c r="LL78" s="9">
        <v>6</v>
      </c>
      <c r="LM78" s="9">
        <v>33</v>
      </c>
      <c r="LN78" s="9">
        <v>29</v>
      </c>
      <c r="LO78" s="9">
        <v>47</v>
      </c>
      <c r="LP78" s="9">
        <v>2</v>
      </c>
      <c r="LQ78" s="9">
        <v>22</v>
      </c>
      <c r="LR78" s="9">
        <v>23</v>
      </c>
      <c r="LS78" s="9">
        <v>37</v>
      </c>
      <c r="LT78" s="9">
        <v>12</v>
      </c>
      <c r="LU78" s="9">
        <v>43</v>
      </c>
      <c r="LV78" s="9">
        <v>22</v>
      </c>
      <c r="LW78" s="9">
        <v>45</v>
      </c>
      <c r="LX78" s="9">
        <v>46</v>
      </c>
      <c r="LY78" s="9">
        <v>39</v>
      </c>
      <c r="LZ78" s="9">
        <v>22</v>
      </c>
      <c r="MA78" s="9">
        <v>32</v>
      </c>
      <c r="MB78" s="9">
        <v>29</v>
      </c>
      <c r="MC78" s="4"/>
      <c r="MD78" s="4">
        <f t="shared" si="33"/>
        <v>29.952380952380953</v>
      </c>
      <c r="ME78" s="4">
        <f t="shared" si="34"/>
        <v>3.1898780793918879</v>
      </c>
      <c r="MF78" s="7">
        <f t="shared" si="35"/>
        <v>0.93333333333333335</v>
      </c>
    </row>
    <row r="79" spans="1:344" x14ac:dyDescent="0.55000000000000004">
      <c r="A79" s="13">
        <v>0.45833333333333331</v>
      </c>
      <c r="B79" s="9">
        <v>37</v>
      </c>
      <c r="C79" s="9">
        <v>56</v>
      </c>
      <c r="D79" s="9">
        <v>56</v>
      </c>
      <c r="E79" s="9">
        <v>62</v>
      </c>
      <c r="F79" s="9">
        <v>22</v>
      </c>
      <c r="G79" s="9">
        <v>20</v>
      </c>
      <c r="H79" s="9">
        <v>64</v>
      </c>
      <c r="I79" s="9">
        <v>58</v>
      </c>
      <c r="J79" s="9">
        <v>27</v>
      </c>
      <c r="K79" s="9">
        <v>30</v>
      </c>
      <c r="L79" s="9">
        <v>71</v>
      </c>
      <c r="M79" s="9">
        <v>17</v>
      </c>
      <c r="N79" s="9">
        <v>44</v>
      </c>
      <c r="O79" s="9">
        <v>40</v>
      </c>
      <c r="P79" s="9">
        <v>45</v>
      </c>
      <c r="Q79" s="9">
        <v>44</v>
      </c>
      <c r="R79" s="9">
        <v>26</v>
      </c>
      <c r="S79" s="9">
        <v>52</v>
      </c>
      <c r="T79" s="9">
        <v>55</v>
      </c>
      <c r="U79" s="9">
        <v>56</v>
      </c>
      <c r="V79" s="9">
        <v>63</v>
      </c>
      <c r="W79" s="9">
        <v>53</v>
      </c>
      <c r="X79" s="9"/>
      <c r="Y79" s="9">
        <v>71</v>
      </c>
      <c r="Z79" s="9">
        <v>65</v>
      </c>
      <c r="AA79" s="9">
        <v>47</v>
      </c>
      <c r="AB79" s="9">
        <v>15</v>
      </c>
      <c r="AC79" s="9">
        <v>17</v>
      </c>
      <c r="AD79" s="9">
        <v>20</v>
      </c>
      <c r="AE79" s="9">
        <v>49</v>
      </c>
      <c r="AF79" s="9">
        <v>38</v>
      </c>
      <c r="AG79" s="9">
        <v>82</v>
      </c>
      <c r="AH79" s="9">
        <v>41</v>
      </c>
      <c r="AI79" s="9">
        <v>40</v>
      </c>
      <c r="AJ79" s="9">
        <v>26</v>
      </c>
      <c r="AK79" s="9">
        <v>67</v>
      </c>
      <c r="AL79" s="9">
        <v>48</v>
      </c>
      <c r="AM79" s="9">
        <v>43</v>
      </c>
      <c r="AN79" s="9">
        <v>46</v>
      </c>
      <c r="AO79" s="9">
        <v>53</v>
      </c>
      <c r="AP79" s="9">
        <v>79</v>
      </c>
      <c r="AQ79" s="9">
        <v>56</v>
      </c>
      <c r="AR79" s="9">
        <v>62</v>
      </c>
      <c r="AS79" s="9">
        <v>29</v>
      </c>
      <c r="AT79" s="9">
        <v>55</v>
      </c>
      <c r="AU79" s="9">
        <v>26</v>
      </c>
      <c r="AV79" s="9">
        <v>60</v>
      </c>
      <c r="AW79" s="9">
        <v>11</v>
      </c>
      <c r="AX79" s="9">
        <v>47</v>
      </c>
      <c r="AY79" s="9">
        <v>34</v>
      </c>
      <c r="AZ79" s="9">
        <v>34</v>
      </c>
      <c r="BA79" s="9">
        <v>37</v>
      </c>
      <c r="BB79" s="9">
        <v>52</v>
      </c>
      <c r="BC79" s="9">
        <v>27</v>
      </c>
      <c r="BD79" s="9">
        <v>63</v>
      </c>
      <c r="BE79" s="9">
        <v>49</v>
      </c>
      <c r="BF79" s="9">
        <v>38</v>
      </c>
      <c r="BG79" s="9">
        <v>26</v>
      </c>
      <c r="BH79" s="9">
        <v>9</v>
      </c>
      <c r="BI79" s="9">
        <v>34</v>
      </c>
      <c r="BJ79" s="9">
        <v>82</v>
      </c>
      <c r="BK79" s="4">
        <v>3</v>
      </c>
      <c r="BL79" s="2">
        <f t="shared" si="18"/>
        <v>44.6</v>
      </c>
      <c r="BM79" s="2">
        <f t="shared" si="19"/>
        <v>2.3163872123447158</v>
      </c>
      <c r="BN79" s="17">
        <f t="shared" si="20"/>
        <v>0.98360655737704916</v>
      </c>
      <c r="BP79" s="13">
        <v>0.45833333333333331</v>
      </c>
      <c r="BQ79" s="9"/>
      <c r="BR79" s="9"/>
      <c r="BS79" s="9">
        <v>41</v>
      </c>
      <c r="BT79" s="9">
        <v>63</v>
      </c>
      <c r="BU79" s="9"/>
      <c r="BV79" s="9">
        <v>53</v>
      </c>
      <c r="BW79" s="9"/>
      <c r="BX79" s="9">
        <v>80</v>
      </c>
      <c r="BY79" s="9">
        <v>44</v>
      </c>
      <c r="BZ79" s="9">
        <v>30</v>
      </c>
      <c r="CA79" s="9"/>
      <c r="CB79" s="9">
        <v>60</v>
      </c>
      <c r="CC79" s="9">
        <v>67</v>
      </c>
      <c r="CD79" s="9">
        <v>62</v>
      </c>
      <c r="CE79" s="9"/>
      <c r="CF79" s="9">
        <v>63</v>
      </c>
      <c r="CG79" s="9"/>
      <c r="CH79" s="9">
        <v>76</v>
      </c>
      <c r="CI79" s="9">
        <v>50</v>
      </c>
      <c r="CJ79" s="9">
        <v>89</v>
      </c>
      <c r="CK79" s="9">
        <v>36</v>
      </c>
      <c r="CL79" s="9">
        <v>74</v>
      </c>
      <c r="CM79" s="9">
        <v>76</v>
      </c>
      <c r="CN79" s="9"/>
      <c r="CO79" s="9">
        <v>71</v>
      </c>
      <c r="CP79" s="9">
        <v>31</v>
      </c>
      <c r="CQ79" s="9"/>
      <c r="CR79" s="9">
        <v>65</v>
      </c>
      <c r="CS79" s="9"/>
      <c r="CT79" s="9">
        <v>55</v>
      </c>
      <c r="CU79" s="9"/>
      <c r="CV79" s="9">
        <v>40</v>
      </c>
      <c r="CW79" s="9"/>
      <c r="CX79" s="9">
        <v>58</v>
      </c>
      <c r="CY79" s="9"/>
      <c r="CZ79" s="9">
        <v>2</v>
      </c>
      <c r="DA79" s="9"/>
      <c r="DB79" s="9"/>
      <c r="DC79" s="9">
        <v>60</v>
      </c>
      <c r="DD79" s="9"/>
      <c r="DE79" s="9"/>
      <c r="DF79" s="9"/>
      <c r="DG79" s="9"/>
      <c r="DH79" s="9">
        <v>42</v>
      </c>
      <c r="DI79" s="9">
        <v>0</v>
      </c>
      <c r="DJ79" s="9">
        <v>37</v>
      </c>
      <c r="DK79" s="9">
        <v>22</v>
      </c>
      <c r="DL79" s="9"/>
      <c r="DM79" s="9">
        <v>74</v>
      </c>
      <c r="DN79" s="9">
        <v>48</v>
      </c>
      <c r="DO79" s="9">
        <v>60</v>
      </c>
      <c r="DP79" s="9"/>
      <c r="DQ79" s="9"/>
      <c r="DR79" s="9"/>
      <c r="DS79" s="9">
        <v>54</v>
      </c>
      <c r="DT79" s="9"/>
      <c r="DU79" s="9"/>
      <c r="DV79" s="9">
        <v>48</v>
      </c>
      <c r="DW79" s="9"/>
      <c r="DX79" s="9">
        <v>63</v>
      </c>
      <c r="DY79" s="9"/>
      <c r="DZ79" s="9">
        <v>56</v>
      </c>
      <c r="EA79" s="9">
        <v>45</v>
      </c>
      <c r="EB79" s="9">
        <v>23</v>
      </c>
      <c r="EC79" s="9"/>
      <c r="ED79" s="2">
        <f t="shared" si="21"/>
        <v>51.837837837837839</v>
      </c>
      <c r="EE79" s="2">
        <f t="shared" si="22"/>
        <v>3.3122108947471252</v>
      </c>
      <c r="EF79" s="17">
        <f t="shared" si="23"/>
        <v>0.578125</v>
      </c>
      <c r="EH79" s="13">
        <v>0.45833333333333331</v>
      </c>
      <c r="EI79" s="9">
        <v>11</v>
      </c>
      <c r="EJ79" s="9">
        <v>41</v>
      </c>
      <c r="EK79" s="9">
        <v>36</v>
      </c>
      <c r="EL79" s="9">
        <v>25</v>
      </c>
      <c r="EM79" s="9">
        <v>19</v>
      </c>
      <c r="EN79" s="9">
        <v>37</v>
      </c>
      <c r="EO79" s="9">
        <v>0</v>
      </c>
      <c r="EP79" s="9">
        <v>59</v>
      </c>
      <c r="EQ79" s="9">
        <v>33</v>
      </c>
      <c r="ER79" s="9">
        <v>36</v>
      </c>
      <c r="ES79" s="9">
        <v>20</v>
      </c>
      <c r="ET79" s="9">
        <v>9</v>
      </c>
      <c r="EU79" s="9">
        <v>84</v>
      </c>
      <c r="EV79" s="9">
        <v>24</v>
      </c>
      <c r="EW79" s="9">
        <v>62</v>
      </c>
      <c r="EX79" s="9">
        <v>56</v>
      </c>
      <c r="EY79" s="9">
        <v>49</v>
      </c>
      <c r="EZ79" s="9">
        <v>46</v>
      </c>
      <c r="FA79" s="9">
        <v>13</v>
      </c>
      <c r="FB79" s="9">
        <v>40</v>
      </c>
      <c r="FC79" s="9">
        <v>26</v>
      </c>
      <c r="FD79" s="9">
        <v>16</v>
      </c>
      <c r="FE79" s="9">
        <v>23</v>
      </c>
      <c r="FF79" s="9">
        <v>31</v>
      </c>
      <c r="FG79" s="9">
        <v>25</v>
      </c>
      <c r="FH79" s="9">
        <v>18</v>
      </c>
      <c r="FI79" s="9">
        <v>29</v>
      </c>
      <c r="FJ79" s="9">
        <v>23</v>
      </c>
      <c r="FK79" s="9">
        <v>21</v>
      </c>
      <c r="FL79" s="9">
        <v>24</v>
      </c>
      <c r="FM79" s="9">
        <v>55</v>
      </c>
      <c r="FN79" s="9">
        <v>16</v>
      </c>
      <c r="FO79" s="9">
        <v>18</v>
      </c>
      <c r="FP79" s="9">
        <v>36</v>
      </c>
      <c r="FQ79" s="9">
        <v>32</v>
      </c>
      <c r="FR79" s="9">
        <v>5</v>
      </c>
      <c r="FS79" s="9">
        <v>7</v>
      </c>
      <c r="FT79" s="9">
        <v>20</v>
      </c>
      <c r="FU79" s="9">
        <v>25</v>
      </c>
      <c r="FV79" s="9">
        <v>23</v>
      </c>
      <c r="FW79" s="9">
        <v>33</v>
      </c>
      <c r="FX79" s="9">
        <v>61</v>
      </c>
      <c r="FY79" s="9">
        <v>13</v>
      </c>
      <c r="FZ79" s="9">
        <v>44</v>
      </c>
      <c r="GA79" s="9">
        <v>19</v>
      </c>
      <c r="GB79" s="9">
        <v>24</v>
      </c>
      <c r="GC79" s="9">
        <v>29</v>
      </c>
      <c r="GD79" s="9">
        <v>16</v>
      </c>
      <c r="GE79" s="9"/>
      <c r="GF79" s="2">
        <f t="shared" si="24"/>
        <v>29.416666666666668</v>
      </c>
      <c r="GG79" s="2">
        <f t="shared" si="25"/>
        <v>2.439122860982871</v>
      </c>
      <c r="GH79" s="17">
        <f t="shared" si="26"/>
        <v>1</v>
      </c>
      <c r="GJ79" s="13">
        <v>0.45833333333333331</v>
      </c>
      <c r="GK79" s="9"/>
      <c r="GL79" s="9"/>
      <c r="GM79" s="9"/>
      <c r="GN79" s="9"/>
      <c r="GO79" s="9">
        <v>32</v>
      </c>
      <c r="GP79" s="9">
        <v>35</v>
      </c>
      <c r="GQ79" s="9"/>
      <c r="GR79" s="9">
        <v>27</v>
      </c>
      <c r="GS79" s="9"/>
      <c r="GT79" s="9"/>
      <c r="GU79" s="9"/>
      <c r="GV79" s="9"/>
      <c r="GW79" s="9">
        <v>43</v>
      </c>
      <c r="GX79" s="9">
        <v>31</v>
      </c>
      <c r="GY79" s="9"/>
      <c r="HA79" s="9"/>
      <c r="HB79" s="9">
        <v>12</v>
      </c>
      <c r="HC79" s="9">
        <v>64</v>
      </c>
      <c r="HD79" s="9"/>
      <c r="HE79" s="9"/>
      <c r="HF79" s="9"/>
      <c r="HG79" s="9">
        <v>2</v>
      </c>
      <c r="HH79" s="9"/>
      <c r="HI79" s="9">
        <v>19</v>
      </c>
      <c r="HJ79" s="9">
        <v>0</v>
      </c>
      <c r="HK79" s="9">
        <v>28</v>
      </c>
      <c r="HL79" s="9">
        <v>0</v>
      </c>
      <c r="HM79" s="9">
        <v>12</v>
      </c>
      <c r="HN79" s="9"/>
      <c r="HO79" s="9">
        <v>23</v>
      </c>
      <c r="HQ79" s="9"/>
      <c r="HR79" s="9"/>
      <c r="HS79" s="9">
        <v>74</v>
      </c>
      <c r="HT79" s="9">
        <v>27</v>
      </c>
      <c r="HU79" s="9">
        <v>31</v>
      </c>
      <c r="HV79" s="9">
        <v>34</v>
      </c>
      <c r="HW79" s="9"/>
      <c r="HX79" s="9"/>
      <c r="HY79" s="9">
        <v>21</v>
      </c>
      <c r="HZ79" s="9">
        <v>17</v>
      </c>
      <c r="IA79" s="9"/>
      <c r="IB79" s="9"/>
      <c r="IC79" s="9"/>
      <c r="ID79" s="9"/>
      <c r="IE79" s="9">
        <v>19</v>
      </c>
      <c r="IF79" s="9">
        <v>0</v>
      </c>
      <c r="IG79" s="9"/>
      <c r="IH79" s="2">
        <f t="shared" si="27"/>
        <v>25.045454545454547</v>
      </c>
      <c r="II79" s="2">
        <f t="shared" si="28"/>
        <v>4.0191518094266643</v>
      </c>
      <c r="IJ79" s="17">
        <f t="shared" si="29"/>
        <v>0.45833333333333331</v>
      </c>
      <c r="IL79" s="13">
        <v>0.45833333333333331</v>
      </c>
      <c r="IM79" s="4">
        <v>39</v>
      </c>
      <c r="IN79" s="4">
        <v>21</v>
      </c>
      <c r="IO79" s="4">
        <v>15</v>
      </c>
      <c r="IP79" s="4">
        <v>21</v>
      </c>
      <c r="IQ79" s="4">
        <v>15</v>
      </c>
      <c r="IR79" s="4">
        <v>23</v>
      </c>
      <c r="IS79" s="4">
        <v>12</v>
      </c>
      <c r="IT79" s="4">
        <v>17</v>
      </c>
      <c r="IU79" s="4">
        <v>29</v>
      </c>
      <c r="IV79" s="4">
        <v>33</v>
      </c>
      <c r="IW79" s="4">
        <v>27</v>
      </c>
      <c r="IX79" s="4">
        <v>2</v>
      </c>
      <c r="IY79" s="4">
        <v>53</v>
      </c>
      <c r="IZ79" s="4">
        <v>3</v>
      </c>
      <c r="JA79" s="4">
        <v>14</v>
      </c>
      <c r="JB79" s="4">
        <v>2</v>
      </c>
      <c r="JC79" s="4">
        <v>15</v>
      </c>
      <c r="JD79" s="4">
        <v>7</v>
      </c>
      <c r="JE79" s="4">
        <v>24</v>
      </c>
      <c r="JF79" s="4">
        <v>0</v>
      </c>
      <c r="JG79" s="4">
        <v>12</v>
      </c>
      <c r="JH79" s="4">
        <v>0</v>
      </c>
      <c r="JI79" s="4">
        <v>4</v>
      </c>
      <c r="JJ79" s="4">
        <v>7</v>
      </c>
      <c r="JK79" s="4">
        <v>13</v>
      </c>
      <c r="JL79" s="4">
        <v>9</v>
      </c>
      <c r="JM79" s="4">
        <v>10</v>
      </c>
      <c r="JN79" s="4">
        <v>16</v>
      </c>
      <c r="JO79" s="4">
        <v>0</v>
      </c>
      <c r="JP79" s="4">
        <v>12</v>
      </c>
      <c r="JQ79" s="4">
        <v>19</v>
      </c>
      <c r="JR79" s="4">
        <v>11</v>
      </c>
      <c r="JS79" s="4">
        <v>0</v>
      </c>
      <c r="JT79" s="4">
        <v>0</v>
      </c>
      <c r="JU79" s="4">
        <v>4</v>
      </c>
      <c r="JV79" s="4">
        <v>10</v>
      </c>
      <c r="JW79" s="4">
        <v>11</v>
      </c>
      <c r="JX79" s="4">
        <v>10</v>
      </c>
      <c r="JY79" s="4">
        <v>0</v>
      </c>
      <c r="JZ79" s="4">
        <v>2</v>
      </c>
      <c r="KA79" s="4">
        <v>0</v>
      </c>
      <c r="KB79" s="4">
        <v>10</v>
      </c>
      <c r="KC79" s="4">
        <v>1</v>
      </c>
      <c r="KD79" s="4"/>
      <c r="KE79" s="4">
        <f t="shared" si="30"/>
        <v>12.395348837209303</v>
      </c>
      <c r="KF79" s="4">
        <f t="shared" si="31"/>
        <v>1.7644011262499195</v>
      </c>
      <c r="KG79" s="7">
        <f t="shared" si="32"/>
        <v>1</v>
      </c>
      <c r="KH79" s="4"/>
      <c r="KI79" s="13">
        <v>0.45833333333333331</v>
      </c>
      <c r="KJ79" s="9">
        <v>16</v>
      </c>
      <c r="KK79" s="9">
        <v>56</v>
      </c>
      <c r="KL79" s="9">
        <v>44</v>
      </c>
      <c r="KM79" s="9">
        <v>40</v>
      </c>
      <c r="KN79" s="9">
        <v>27</v>
      </c>
      <c r="KO79" s="9">
        <v>84</v>
      </c>
      <c r="KP79" s="9">
        <v>36</v>
      </c>
      <c r="KQ79" s="9"/>
      <c r="KR79" s="9"/>
      <c r="KS79" s="9">
        <v>17</v>
      </c>
      <c r="KT79" s="9"/>
      <c r="KU79" s="9">
        <v>8</v>
      </c>
      <c r="KV79" s="9">
        <v>40</v>
      </c>
      <c r="KW79" s="9">
        <v>23</v>
      </c>
      <c r="KX79" s="9">
        <v>9</v>
      </c>
      <c r="KY79" s="9">
        <v>51</v>
      </c>
      <c r="KZ79" s="9">
        <v>0</v>
      </c>
      <c r="LA79" s="9">
        <v>20</v>
      </c>
      <c r="LB79" s="9">
        <v>16</v>
      </c>
      <c r="LC79" s="9">
        <v>36</v>
      </c>
      <c r="LD79" s="9">
        <v>24</v>
      </c>
      <c r="LE79" s="9">
        <v>4</v>
      </c>
      <c r="LF79" s="9">
        <v>7</v>
      </c>
      <c r="LG79" s="9">
        <v>58</v>
      </c>
      <c r="LH79" s="9">
        <v>27</v>
      </c>
      <c r="LI79" s="9">
        <v>13</v>
      </c>
      <c r="LJ79" s="9">
        <v>100</v>
      </c>
      <c r="LK79" s="9">
        <v>2</v>
      </c>
      <c r="LL79" s="9">
        <v>9</v>
      </c>
      <c r="LM79" s="9">
        <v>36</v>
      </c>
      <c r="LN79" s="9">
        <v>29</v>
      </c>
      <c r="LO79" s="9">
        <v>46</v>
      </c>
      <c r="LP79" s="9">
        <v>7</v>
      </c>
      <c r="LQ79" s="9">
        <v>28</v>
      </c>
      <c r="LR79" s="9">
        <v>25</v>
      </c>
      <c r="LS79" s="9">
        <v>34</v>
      </c>
      <c r="LT79" s="9">
        <v>7</v>
      </c>
      <c r="LU79" s="9">
        <v>4</v>
      </c>
      <c r="LV79" s="9">
        <v>18</v>
      </c>
      <c r="LW79" s="9">
        <v>32</v>
      </c>
      <c r="LX79" s="9">
        <v>34</v>
      </c>
      <c r="LY79" s="9">
        <v>33</v>
      </c>
      <c r="LZ79" s="9">
        <v>10</v>
      </c>
      <c r="MA79" s="9">
        <v>14</v>
      </c>
      <c r="MB79" s="9">
        <v>13</v>
      </c>
      <c r="MC79" s="4"/>
      <c r="MD79" s="4">
        <f t="shared" si="33"/>
        <v>27.071428571428573</v>
      </c>
      <c r="ME79" s="4">
        <f t="shared" si="34"/>
        <v>3.261964105024084</v>
      </c>
      <c r="MF79" s="7">
        <f t="shared" si="35"/>
        <v>0.93333333333333335</v>
      </c>
    </row>
    <row r="80" spans="1:344" x14ac:dyDescent="0.55000000000000004">
      <c r="A80" s="13">
        <v>0.47916666666666669</v>
      </c>
      <c r="B80" s="9">
        <v>30</v>
      </c>
      <c r="C80" s="9">
        <v>59</v>
      </c>
      <c r="D80" s="9">
        <v>41</v>
      </c>
      <c r="E80" s="9">
        <v>54</v>
      </c>
      <c r="F80" s="9">
        <v>6</v>
      </c>
      <c r="G80" s="9">
        <v>47</v>
      </c>
      <c r="H80" s="9">
        <v>57</v>
      </c>
      <c r="I80" s="9">
        <v>52</v>
      </c>
      <c r="J80" s="9">
        <v>29</v>
      </c>
      <c r="K80" s="9">
        <v>30</v>
      </c>
      <c r="L80" s="9">
        <v>69</v>
      </c>
      <c r="M80" s="9">
        <v>36</v>
      </c>
      <c r="N80" s="9">
        <v>46</v>
      </c>
      <c r="O80" s="9">
        <v>77</v>
      </c>
      <c r="P80" s="9">
        <v>121</v>
      </c>
      <c r="Q80" s="9">
        <v>81</v>
      </c>
      <c r="R80" s="9">
        <v>29</v>
      </c>
      <c r="S80" s="9">
        <v>47</v>
      </c>
      <c r="T80" s="9">
        <v>55</v>
      </c>
      <c r="U80" s="9">
        <v>71</v>
      </c>
      <c r="V80" s="9">
        <v>55</v>
      </c>
      <c r="W80" s="9">
        <v>38</v>
      </c>
      <c r="X80" s="9"/>
      <c r="Y80" s="9">
        <v>42</v>
      </c>
      <c r="Z80" s="9">
        <v>60</v>
      </c>
      <c r="AA80" s="9">
        <v>55</v>
      </c>
      <c r="AB80" s="9">
        <v>44</v>
      </c>
      <c r="AC80" s="9">
        <v>26</v>
      </c>
      <c r="AD80" s="9">
        <v>30</v>
      </c>
      <c r="AE80" s="9">
        <v>4</v>
      </c>
      <c r="AF80" s="9">
        <v>17</v>
      </c>
      <c r="AG80" s="9">
        <v>72</v>
      </c>
      <c r="AH80" s="9">
        <v>44</v>
      </c>
      <c r="AI80" s="9">
        <v>28</v>
      </c>
      <c r="AJ80" s="9">
        <v>18</v>
      </c>
      <c r="AK80" s="9">
        <v>74</v>
      </c>
      <c r="AL80" s="9">
        <v>28</v>
      </c>
      <c r="AM80" s="9">
        <v>58</v>
      </c>
      <c r="AN80" s="9">
        <v>30</v>
      </c>
      <c r="AO80" s="9">
        <v>51</v>
      </c>
      <c r="AP80" s="9">
        <v>49</v>
      </c>
      <c r="AQ80" s="9">
        <v>48</v>
      </c>
      <c r="AR80" s="9">
        <v>60</v>
      </c>
      <c r="AS80" s="9">
        <v>12</v>
      </c>
      <c r="AT80" s="9">
        <v>56</v>
      </c>
      <c r="AU80" s="9">
        <v>20</v>
      </c>
      <c r="AV80" s="9">
        <v>58</v>
      </c>
      <c r="AW80" s="9">
        <v>27</v>
      </c>
      <c r="AX80" s="9">
        <v>17</v>
      </c>
      <c r="AY80" s="9">
        <v>22</v>
      </c>
      <c r="AZ80" s="9">
        <v>33</v>
      </c>
      <c r="BA80" s="9">
        <v>41</v>
      </c>
      <c r="BB80" s="9">
        <v>41</v>
      </c>
      <c r="BC80" s="9">
        <v>18</v>
      </c>
      <c r="BD80" s="9">
        <v>40</v>
      </c>
      <c r="BE80" s="9">
        <v>21</v>
      </c>
      <c r="BF80" s="9">
        <v>18</v>
      </c>
      <c r="BG80" s="9">
        <v>9</v>
      </c>
      <c r="BH80" s="9">
        <v>2</v>
      </c>
      <c r="BI80" s="9">
        <v>13</v>
      </c>
      <c r="BJ80" s="9">
        <v>34</v>
      </c>
      <c r="BK80" s="4">
        <v>3</v>
      </c>
      <c r="BL80" s="2">
        <f t="shared" si="18"/>
        <v>40.833333333333336</v>
      </c>
      <c r="BM80" s="2">
        <f t="shared" si="19"/>
        <v>2.8485467269721725</v>
      </c>
      <c r="BN80" s="17">
        <f t="shared" si="20"/>
        <v>0.98360655737704916</v>
      </c>
      <c r="BP80" s="13">
        <v>0.47916666666666669</v>
      </c>
      <c r="BQ80" s="9"/>
      <c r="BR80" s="9"/>
      <c r="BS80" s="9">
        <v>28</v>
      </c>
      <c r="BT80" s="9">
        <v>95</v>
      </c>
      <c r="BU80" s="9"/>
      <c r="BV80" s="9">
        <v>45</v>
      </c>
      <c r="BW80" s="9"/>
      <c r="BX80" s="9">
        <v>77</v>
      </c>
      <c r="BY80" s="9">
        <v>26</v>
      </c>
      <c r="BZ80" s="9">
        <v>29</v>
      </c>
      <c r="CA80" s="9"/>
      <c r="CB80" s="9">
        <v>58</v>
      </c>
      <c r="CC80" s="9">
        <v>68</v>
      </c>
      <c r="CD80" s="9">
        <v>61</v>
      </c>
      <c r="CE80" s="9"/>
      <c r="CF80" s="9">
        <v>67</v>
      </c>
      <c r="CG80" s="9"/>
      <c r="CH80" s="9">
        <v>79</v>
      </c>
      <c r="CI80" s="9">
        <v>29</v>
      </c>
      <c r="CJ80" s="9">
        <v>111</v>
      </c>
      <c r="CK80" s="9">
        <v>9</v>
      </c>
      <c r="CL80" s="9">
        <v>74</v>
      </c>
      <c r="CM80" s="9">
        <v>61</v>
      </c>
      <c r="CN80" s="9"/>
      <c r="CO80" s="9">
        <v>37</v>
      </c>
      <c r="CP80" s="9">
        <v>36</v>
      </c>
      <c r="CQ80" s="9"/>
      <c r="CR80" s="9">
        <v>65</v>
      </c>
      <c r="CS80" s="9"/>
      <c r="CT80" s="9">
        <v>53</v>
      </c>
      <c r="CU80" s="9"/>
      <c r="CV80" s="9">
        <v>19</v>
      </c>
      <c r="CW80" s="9"/>
      <c r="CX80" s="9">
        <v>25</v>
      </c>
      <c r="CY80" s="9"/>
      <c r="CZ80" s="9"/>
      <c r="DA80" s="9"/>
      <c r="DB80" s="9"/>
      <c r="DC80" s="9">
        <v>53</v>
      </c>
      <c r="DD80" s="9"/>
      <c r="DE80" s="9"/>
      <c r="DF80" s="9"/>
      <c r="DG80" s="9"/>
      <c r="DH80" s="9">
        <v>26</v>
      </c>
      <c r="DI80" s="9">
        <v>0</v>
      </c>
      <c r="DJ80" s="9">
        <v>39</v>
      </c>
      <c r="DK80" s="9">
        <v>15</v>
      </c>
      <c r="DL80" s="9"/>
      <c r="DM80" s="9">
        <v>63</v>
      </c>
      <c r="DN80" s="9">
        <v>52</v>
      </c>
      <c r="DO80" s="9">
        <v>67</v>
      </c>
      <c r="DP80" s="9"/>
      <c r="DQ80" s="9"/>
      <c r="DR80" s="9"/>
      <c r="DS80" s="9">
        <v>63</v>
      </c>
      <c r="DT80" s="9"/>
      <c r="DU80" s="9"/>
      <c r="DV80" s="9">
        <v>55</v>
      </c>
      <c r="DW80" s="9"/>
      <c r="DX80" s="9">
        <v>47</v>
      </c>
      <c r="DY80" s="9"/>
      <c r="DZ80" s="9">
        <v>68</v>
      </c>
      <c r="EA80" s="9">
        <v>61</v>
      </c>
      <c r="EB80" s="9">
        <v>29</v>
      </c>
      <c r="EC80" s="9"/>
      <c r="ED80" s="2">
        <f t="shared" si="21"/>
        <v>49.722222222222221</v>
      </c>
      <c r="EE80" s="2">
        <f t="shared" si="22"/>
        <v>4.0456935974321322</v>
      </c>
      <c r="EF80" s="17">
        <f t="shared" si="23"/>
        <v>0.5625</v>
      </c>
      <c r="EH80" s="13">
        <v>0.47916666666666669</v>
      </c>
      <c r="EI80" s="9">
        <v>20</v>
      </c>
      <c r="EJ80" s="9">
        <v>75</v>
      </c>
      <c r="EK80" s="9">
        <v>35</v>
      </c>
      <c r="EL80" s="9">
        <v>22</v>
      </c>
      <c r="EM80" s="9">
        <v>23</v>
      </c>
      <c r="EN80" s="9">
        <v>64</v>
      </c>
      <c r="EO80" s="9">
        <v>0</v>
      </c>
      <c r="EP80" s="9">
        <v>28</v>
      </c>
      <c r="EQ80" s="9">
        <v>19</v>
      </c>
      <c r="ER80" s="9">
        <v>45</v>
      </c>
      <c r="ES80" s="9">
        <v>6</v>
      </c>
      <c r="ET80" s="9">
        <v>3</v>
      </c>
      <c r="EU80" s="9">
        <v>32</v>
      </c>
      <c r="EV80" s="9">
        <v>16</v>
      </c>
      <c r="EW80" s="9">
        <v>15</v>
      </c>
      <c r="EX80" s="9">
        <v>36</v>
      </c>
      <c r="EY80" s="9">
        <v>29</v>
      </c>
      <c r="EZ80" s="9">
        <v>44</v>
      </c>
      <c r="FA80" s="9">
        <v>16</v>
      </c>
      <c r="FB80" s="9">
        <v>23</v>
      </c>
      <c r="FC80" s="9">
        <v>29</v>
      </c>
      <c r="FD80" s="9">
        <v>32</v>
      </c>
      <c r="FE80" s="9">
        <v>26</v>
      </c>
      <c r="FF80" s="9">
        <v>39</v>
      </c>
      <c r="FG80" s="9">
        <v>25</v>
      </c>
      <c r="FH80" s="9">
        <v>25</v>
      </c>
      <c r="FI80" s="9">
        <v>47</v>
      </c>
      <c r="FJ80" s="9">
        <v>15</v>
      </c>
      <c r="FK80" s="9">
        <v>22</v>
      </c>
      <c r="FL80" s="9">
        <v>8</v>
      </c>
      <c r="FM80" s="9">
        <v>38</v>
      </c>
      <c r="FN80" s="9">
        <v>8</v>
      </c>
      <c r="FO80" s="9">
        <v>15</v>
      </c>
      <c r="FP80" s="9">
        <v>35</v>
      </c>
      <c r="FQ80" s="9">
        <v>37</v>
      </c>
      <c r="FR80" s="9">
        <v>31</v>
      </c>
      <c r="FS80" s="9">
        <v>18</v>
      </c>
      <c r="FT80" s="9">
        <v>63</v>
      </c>
      <c r="FU80" s="9">
        <v>17</v>
      </c>
      <c r="FV80" s="9">
        <v>17</v>
      </c>
      <c r="FW80" s="9">
        <v>19</v>
      </c>
      <c r="FX80" s="9">
        <v>31</v>
      </c>
      <c r="FY80" s="9">
        <v>24</v>
      </c>
      <c r="FZ80" s="9">
        <v>30</v>
      </c>
      <c r="GA80" s="9">
        <v>23</v>
      </c>
      <c r="GB80" s="9">
        <v>11</v>
      </c>
      <c r="GC80" s="9">
        <v>40</v>
      </c>
      <c r="GD80" s="9">
        <v>18</v>
      </c>
      <c r="GE80" s="9"/>
      <c r="GF80" s="2">
        <f t="shared" si="24"/>
        <v>26.958333333333332</v>
      </c>
      <c r="GG80" s="2">
        <f t="shared" si="25"/>
        <v>2.1958532674347846</v>
      </c>
      <c r="GH80" s="17">
        <f t="shared" si="26"/>
        <v>1</v>
      </c>
      <c r="GJ80" s="13">
        <v>0.47916666666666669</v>
      </c>
      <c r="GK80" s="9"/>
      <c r="GL80" s="9"/>
      <c r="GM80" s="9"/>
      <c r="GN80" s="9"/>
      <c r="GO80" s="9">
        <v>8</v>
      </c>
      <c r="GP80" s="9">
        <v>52</v>
      </c>
      <c r="GQ80" s="9"/>
      <c r="GR80" s="9">
        <v>25</v>
      </c>
      <c r="GS80" s="9"/>
      <c r="GT80" s="9"/>
      <c r="GU80" s="9"/>
      <c r="GV80" s="9"/>
      <c r="GW80" s="9">
        <v>30</v>
      </c>
      <c r="GX80" s="9">
        <v>38</v>
      </c>
      <c r="GY80" s="9"/>
      <c r="HA80" s="9"/>
      <c r="HB80" s="9">
        <v>11</v>
      </c>
      <c r="HC80" s="9">
        <v>73</v>
      </c>
      <c r="HD80" s="9"/>
      <c r="HE80" s="9"/>
      <c r="HF80" s="9"/>
      <c r="HG80" s="9">
        <v>2</v>
      </c>
      <c r="HH80" s="9"/>
      <c r="HI80" s="9">
        <v>22</v>
      </c>
      <c r="HJ80" s="9">
        <v>0</v>
      </c>
      <c r="HK80" s="9">
        <v>43</v>
      </c>
      <c r="HL80" s="9">
        <v>0</v>
      </c>
      <c r="HM80" s="9">
        <v>51</v>
      </c>
      <c r="HN80" s="9"/>
      <c r="HO80" s="9">
        <v>14</v>
      </c>
      <c r="HQ80" s="9"/>
      <c r="HR80" s="9"/>
      <c r="HS80" s="9">
        <v>30</v>
      </c>
      <c r="HT80" s="9">
        <v>38</v>
      </c>
      <c r="HU80" s="9">
        <v>26</v>
      </c>
      <c r="HV80" s="9">
        <v>28</v>
      </c>
      <c r="HW80" s="9"/>
      <c r="HX80" s="9"/>
      <c r="HY80" s="9">
        <v>19</v>
      </c>
      <c r="HZ80" s="9">
        <v>47</v>
      </c>
      <c r="IA80" s="9"/>
      <c r="IB80" s="9"/>
      <c r="IC80" s="9"/>
      <c r="ID80" s="9"/>
      <c r="IE80" s="9">
        <v>27</v>
      </c>
      <c r="IF80" s="9">
        <v>0</v>
      </c>
      <c r="IG80" s="9"/>
      <c r="IH80" s="2">
        <f t="shared" si="27"/>
        <v>26.545454545454547</v>
      </c>
      <c r="II80" s="2">
        <f t="shared" si="28"/>
        <v>4.1407735400093877</v>
      </c>
      <c r="IJ80" s="17">
        <f t="shared" si="29"/>
        <v>0.45833333333333331</v>
      </c>
      <c r="IL80" s="13">
        <v>0.47916666666666669</v>
      </c>
      <c r="IM80" s="4">
        <v>6</v>
      </c>
      <c r="IN80" s="4">
        <v>18</v>
      </c>
      <c r="IO80" s="4">
        <v>3</v>
      </c>
      <c r="IP80" s="4">
        <v>23</v>
      </c>
      <c r="IQ80" s="4">
        <v>4</v>
      </c>
      <c r="IR80" s="4">
        <v>26</v>
      </c>
      <c r="IS80" s="4">
        <v>12</v>
      </c>
      <c r="IT80" s="4">
        <v>11</v>
      </c>
      <c r="IU80" s="4">
        <v>11</v>
      </c>
      <c r="IV80" s="4">
        <v>34</v>
      </c>
      <c r="IW80" s="4">
        <v>20</v>
      </c>
      <c r="IX80" s="4">
        <v>2</v>
      </c>
      <c r="IY80" s="4">
        <v>8</v>
      </c>
      <c r="IZ80" s="4">
        <v>2</v>
      </c>
      <c r="JA80" s="4">
        <v>24</v>
      </c>
      <c r="JB80" s="4">
        <v>0</v>
      </c>
      <c r="JC80" s="4">
        <v>8</v>
      </c>
      <c r="JD80" s="4">
        <v>2</v>
      </c>
      <c r="JE80" s="4">
        <v>13</v>
      </c>
      <c r="JF80" s="4">
        <v>0</v>
      </c>
      <c r="JG80" s="4">
        <v>4</v>
      </c>
      <c r="JH80" s="4">
        <v>0</v>
      </c>
      <c r="JI80" s="4">
        <v>0</v>
      </c>
      <c r="JJ80" s="4">
        <v>5</v>
      </c>
      <c r="JK80" s="4">
        <v>3</v>
      </c>
      <c r="JL80" s="4">
        <v>14</v>
      </c>
      <c r="JM80" s="4">
        <v>19</v>
      </c>
      <c r="JN80" s="4">
        <v>19</v>
      </c>
      <c r="JO80" s="4">
        <v>10</v>
      </c>
      <c r="JP80" s="4">
        <v>6</v>
      </c>
      <c r="JQ80" s="4">
        <v>9</v>
      </c>
      <c r="JR80" s="4">
        <v>3</v>
      </c>
      <c r="JS80" s="4">
        <v>8</v>
      </c>
      <c r="JT80" s="4">
        <v>0</v>
      </c>
      <c r="JU80" s="4">
        <v>10</v>
      </c>
      <c r="JV80" s="4">
        <v>23</v>
      </c>
      <c r="JW80" s="4">
        <v>4</v>
      </c>
      <c r="JX80" s="4">
        <v>6</v>
      </c>
      <c r="JY80" s="4">
        <v>0</v>
      </c>
      <c r="JZ80" s="4">
        <v>0</v>
      </c>
      <c r="KA80" s="4">
        <v>0</v>
      </c>
      <c r="KB80" s="4">
        <v>26</v>
      </c>
      <c r="KC80" s="4">
        <v>7</v>
      </c>
      <c r="KD80" s="4"/>
      <c r="KE80" s="4">
        <f t="shared" si="30"/>
        <v>9.3720930232558146</v>
      </c>
      <c r="KF80" s="4">
        <f t="shared" si="31"/>
        <v>1.3525838673767621</v>
      </c>
      <c r="KG80" s="7">
        <f t="shared" si="32"/>
        <v>1</v>
      </c>
      <c r="KH80" s="4"/>
      <c r="KI80" s="13">
        <v>0.47916666666666669</v>
      </c>
      <c r="KJ80" s="9">
        <v>8</v>
      </c>
      <c r="KK80" s="9">
        <v>78</v>
      </c>
      <c r="KL80" s="9">
        <v>20</v>
      </c>
      <c r="KM80" s="9">
        <v>25</v>
      </c>
      <c r="KN80" s="9">
        <v>34</v>
      </c>
      <c r="KO80" s="9">
        <v>78</v>
      </c>
      <c r="KP80" s="9">
        <v>36</v>
      </c>
      <c r="KQ80" s="9"/>
      <c r="KR80" s="9"/>
      <c r="KS80" s="9">
        <v>7</v>
      </c>
      <c r="KT80" s="9"/>
      <c r="KU80" s="9">
        <v>2</v>
      </c>
      <c r="KV80" s="9">
        <v>34</v>
      </c>
      <c r="KW80" s="9">
        <v>25</v>
      </c>
      <c r="KX80" s="9">
        <v>23</v>
      </c>
      <c r="KY80" s="9">
        <v>71</v>
      </c>
      <c r="KZ80" s="9">
        <v>0</v>
      </c>
      <c r="LA80" s="9">
        <v>10</v>
      </c>
      <c r="LB80" s="9">
        <v>0</v>
      </c>
      <c r="LC80" s="9">
        <v>23</v>
      </c>
      <c r="LD80" s="9">
        <v>19</v>
      </c>
      <c r="LE80" s="9">
        <v>5</v>
      </c>
      <c r="LF80" s="9">
        <v>6</v>
      </c>
      <c r="LG80" s="9">
        <v>60</v>
      </c>
      <c r="LH80" s="9">
        <v>13</v>
      </c>
      <c r="LI80" s="9">
        <v>22</v>
      </c>
      <c r="LJ80" s="9">
        <v>91</v>
      </c>
      <c r="LK80" s="9">
        <v>4</v>
      </c>
      <c r="LL80" s="9">
        <v>17</v>
      </c>
      <c r="LM80" s="9">
        <v>17</v>
      </c>
      <c r="LN80" s="9">
        <v>25</v>
      </c>
      <c r="LO80" s="9">
        <v>45</v>
      </c>
      <c r="LP80" s="9">
        <v>0</v>
      </c>
      <c r="LQ80" s="9">
        <v>34</v>
      </c>
      <c r="LR80" s="9">
        <v>22</v>
      </c>
      <c r="LS80" s="9">
        <v>21</v>
      </c>
      <c r="LT80" s="9">
        <v>1</v>
      </c>
      <c r="LU80" s="9">
        <v>0</v>
      </c>
      <c r="LV80" s="9">
        <v>34</v>
      </c>
      <c r="LW80" s="9">
        <v>28</v>
      </c>
      <c r="LX80" s="9">
        <v>21</v>
      </c>
      <c r="LY80" s="9">
        <v>37</v>
      </c>
      <c r="LZ80" s="9">
        <v>17</v>
      </c>
      <c r="MA80" s="9">
        <v>4</v>
      </c>
      <c r="MB80" s="9">
        <v>12</v>
      </c>
      <c r="MC80" s="4"/>
      <c r="MD80" s="4">
        <f t="shared" si="33"/>
        <v>24.5</v>
      </c>
      <c r="ME80" s="4">
        <f t="shared" si="34"/>
        <v>3.4931906550288598</v>
      </c>
      <c r="MF80" s="7">
        <f t="shared" si="35"/>
        <v>0.93333333333333335</v>
      </c>
    </row>
    <row r="81" spans="1:344" x14ac:dyDescent="0.55000000000000004">
      <c r="A81" s="13">
        <v>0.5</v>
      </c>
      <c r="B81" s="9">
        <v>36</v>
      </c>
      <c r="C81" s="9">
        <v>57</v>
      </c>
      <c r="D81" s="9">
        <v>33</v>
      </c>
      <c r="E81" s="9">
        <v>59</v>
      </c>
      <c r="F81" s="9">
        <v>20</v>
      </c>
      <c r="G81" s="9">
        <v>34</v>
      </c>
      <c r="H81" s="9">
        <v>45</v>
      </c>
      <c r="I81" s="9">
        <v>31</v>
      </c>
      <c r="J81" s="9">
        <v>34</v>
      </c>
      <c r="K81" s="9">
        <v>37</v>
      </c>
      <c r="L81" s="9">
        <v>71</v>
      </c>
      <c r="M81" s="9">
        <v>17</v>
      </c>
      <c r="N81" s="9">
        <v>29</v>
      </c>
      <c r="O81" s="9">
        <v>24</v>
      </c>
      <c r="P81" s="9">
        <v>37</v>
      </c>
      <c r="Q81" s="9">
        <v>37</v>
      </c>
      <c r="R81" s="9">
        <v>18</v>
      </c>
      <c r="S81" s="9">
        <v>50</v>
      </c>
      <c r="T81" s="9">
        <v>70</v>
      </c>
      <c r="U81" s="9">
        <v>31</v>
      </c>
      <c r="V81" s="9">
        <v>56</v>
      </c>
      <c r="W81" s="9">
        <v>21</v>
      </c>
      <c r="X81" s="9"/>
      <c r="Y81" s="9">
        <v>24</v>
      </c>
      <c r="Z81" s="9">
        <v>71</v>
      </c>
      <c r="AA81" s="9">
        <v>43</v>
      </c>
      <c r="AB81" s="9">
        <v>24</v>
      </c>
      <c r="AC81" s="9">
        <v>29</v>
      </c>
      <c r="AD81" s="9">
        <v>25</v>
      </c>
      <c r="AE81" s="9">
        <v>0</v>
      </c>
      <c r="AF81" s="9">
        <v>27</v>
      </c>
      <c r="AG81" s="9">
        <v>63</v>
      </c>
      <c r="AH81" s="9">
        <v>14</v>
      </c>
      <c r="AI81" s="9">
        <v>26</v>
      </c>
      <c r="AJ81" s="9">
        <v>17</v>
      </c>
      <c r="AK81" s="9">
        <v>57</v>
      </c>
      <c r="AL81" s="9">
        <v>12</v>
      </c>
      <c r="AM81" s="9">
        <v>41</v>
      </c>
      <c r="AN81" s="9">
        <v>42</v>
      </c>
      <c r="AO81" s="9">
        <v>33</v>
      </c>
      <c r="AP81" s="9">
        <v>50</v>
      </c>
      <c r="AQ81" s="9">
        <v>43</v>
      </c>
      <c r="AR81" s="9">
        <v>57</v>
      </c>
      <c r="AS81" s="9">
        <v>2</v>
      </c>
      <c r="AT81" s="9">
        <v>36</v>
      </c>
      <c r="AU81" s="9">
        <v>20</v>
      </c>
      <c r="AV81" s="9">
        <v>54</v>
      </c>
      <c r="AW81" s="9">
        <v>6</v>
      </c>
      <c r="AX81" s="9">
        <v>15</v>
      </c>
      <c r="AY81" s="9">
        <v>44</v>
      </c>
      <c r="AZ81" s="9">
        <v>22</v>
      </c>
      <c r="BA81" s="9">
        <v>42</v>
      </c>
      <c r="BB81" s="9">
        <v>27</v>
      </c>
      <c r="BC81" s="9">
        <v>9</v>
      </c>
      <c r="BD81" s="9">
        <v>13</v>
      </c>
      <c r="BE81" s="9">
        <v>85</v>
      </c>
      <c r="BF81" s="9">
        <v>10</v>
      </c>
      <c r="BG81" s="9">
        <v>4</v>
      </c>
      <c r="BH81" s="9">
        <v>60</v>
      </c>
      <c r="BI81" s="9">
        <v>57</v>
      </c>
      <c r="BJ81" s="9">
        <v>38</v>
      </c>
      <c r="BK81" s="4">
        <v>3</v>
      </c>
      <c r="BL81" s="2">
        <f t="shared" si="18"/>
        <v>34.81666666666667</v>
      </c>
      <c r="BM81" s="2">
        <f t="shared" si="19"/>
        <v>2.4794627250467838</v>
      </c>
      <c r="BN81" s="17">
        <f t="shared" si="20"/>
        <v>0.98360655737704916</v>
      </c>
      <c r="BP81" s="13">
        <v>0.5</v>
      </c>
      <c r="BQ81" s="9"/>
      <c r="BR81" s="9"/>
      <c r="BS81" s="9">
        <v>18</v>
      </c>
      <c r="BT81" s="9">
        <v>83</v>
      </c>
      <c r="BU81" s="9"/>
      <c r="BV81" s="9">
        <v>46</v>
      </c>
      <c r="BW81" s="9"/>
      <c r="BX81" s="9">
        <v>65</v>
      </c>
      <c r="BY81" s="9">
        <v>26</v>
      </c>
      <c r="BZ81" s="9">
        <v>11</v>
      </c>
      <c r="CA81" s="9"/>
      <c r="CB81" s="9">
        <v>41</v>
      </c>
      <c r="CC81" s="9">
        <v>59</v>
      </c>
      <c r="CD81" s="9">
        <v>45</v>
      </c>
      <c r="CE81" s="9"/>
      <c r="CF81" s="9">
        <v>55</v>
      </c>
      <c r="CG81" s="9"/>
      <c r="CH81" s="9">
        <v>68</v>
      </c>
      <c r="CI81" s="9">
        <v>16</v>
      </c>
      <c r="CJ81" s="9">
        <v>57</v>
      </c>
      <c r="CK81" s="9"/>
      <c r="CL81" s="9">
        <v>79</v>
      </c>
      <c r="CM81" s="9">
        <v>31</v>
      </c>
      <c r="CN81" s="9"/>
      <c r="CO81" s="9">
        <v>8</v>
      </c>
      <c r="CP81" s="9">
        <v>27</v>
      </c>
      <c r="CQ81" s="9"/>
      <c r="CR81" s="9">
        <v>65</v>
      </c>
      <c r="CS81" s="9"/>
      <c r="CT81" s="9">
        <v>17</v>
      </c>
      <c r="CU81" s="9"/>
      <c r="CV81" s="9">
        <v>12</v>
      </c>
      <c r="CW81" s="9"/>
      <c r="CX81" s="9">
        <v>61</v>
      </c>
      <c r="CY81" s="9"/>
      <c r="CZ81" s="9"/>
      <c r="DA81" s="9"/>
      <c r="DB81" s="9"/>
      <c r="DC81" s="9">
        <v>52</v>
      </c>
      <c r="DD81" s="9"/>
      <c r="DE81" s="9"/>
      <c r="DF81" s="9"/>
      <c r="DG81" s="9"/>
      <c r="DH81" s="9">
        <v>23</v>
      </c>
      <c r="DI81" s="9">
        <v>0</v>
      </c>
      <c r="DJ81" s="9">
        <v>37</v>
      </c>
      <c r="DK81" s="9">
        <v>9</v>
      </c>
      <c r="DL81" s="9"/>
      <c r="DM81" s="9">
        <v>62</v>
      </c>
      <c r="DN81" s="9">
        <v>85</v>
      </c>
      <c r="DO81" s="9">
        <v>53</v>
      </c>
      <c r="DP81" s="9"/>
      <c r="DQ81" s="9"/>
      <c r="DR81" s="9"/>
      <c r="DS81" s="9">
        <v>73</v>
      </c>
      <c r="DT81" s="9"/>
      <c r="DU81" s="9"/>
      <c r="DV81" s="9">
        <v>38</v>
      </c>
      <c r="DW81" s="9"/>
      <c r="DX81" s="9">
        <v>47</v>
      </c>
      <c r="DY81" s="9"/>
      <c r="DZ81" s="9">
        <v>83</v>
      </c>
      <c r="EA81" s="9">
        <v>51</v>
      </c>
      <c r="EB81" s="9">
        <v>11</v>
      </c>
      <c r="EC81" s="9"/>
      <c r="ED81" s="2">
        <f t="shared" si="21"/>
        <v>43.25714285714286</v>
      </c>
      <c r="EE81" s="2">
        <f t="shared" si="22"/>
        <v>4.1736151745758949</v>
      </c>
      <c r="EF81" s="17">
        <f t="shared" si="23"/>
        <v>0.546875</v>
      </c>
      <c r="EH81" s="13">
        <v>0.5</v>
      </c>
      <c r="EI81" s="9">
        <v>29</v>
      </c>
      <c r="EJ81" s="9">
        <v>27</v>
      </c>
      <c r="EK81" s="9">
        <v>21</v>
      </c>
      <c r="EL81" s="9">
        <v>14</v>
      </c>
      <c r="EM81" s="9">
        <v>32</v>
      </c>
      <c r="EN81" s="9">
        <v>61</v>
      </c>
      <c r="EO81" s="9">
        <v>0</v>
      </c>
      <c r="EP81" s="9">
        <v>41</v>
      </c>
      <c r="EQ81" s="9">
        <v>14</v>
      </c>
      <c r="ER81" s="9">
        <v>35</v>
      </c>
      <c r="ES81" s="9">
        <v>4</v>
      </c>
      <c r="ET81" s="9">
        <v>4</v>
      </c>
      <c r="EU81" s="9">
        <v>95</v>
      </c>
      <c r="EV81" s="9">
        <v>10</v>
      </c>
      <c r="EW81" s="9">
        <v>11</v>
      </c>
      <c r="EX81" s="9">
        <v>28</v>
      </c>
      <c r="EY81" s="9">
        <v>29</v>
      </c>
      <c r="EZ81" s="9">
        <v>33</v>
      </c>
      <c r="FA81" s="9">
        <v>27</v>
      </c>
      <c r="FB81" s="9">
        <v>32</v>
      </c>
      <c r="FC81" s="9">
        <v>23</v>
      </c>
      <c r="FD81" s="9">
        <v>3</v>
      </c>
      <c r="FE81" s="9">
        <v>21</v>
      </c>
      <c r="FF81" s="9">
        <v>16</v>
      </c>
      <c r="FG81" s="9">
        <v>26</v>
      </c>
      <c r="FH81" s="9">
        <v>20</v>
      </c>
      <c r="FI81" s="9">
        <v>14</v>
      </c>
      <c r="FJ81" s="9">
        <v>30</v>
      </c>
      <c r="FK81" s="9">
        <v>31</v>
      </c>
      <c r="FL81" s="9">
        <v>31</v>
      </c>
      <c r="FM81" s="9">
        <v>16</v>
      </c>
      <c r="FN81" s="9">
        <v>41</v>
      </c>
      <c r="FO81" s="9">
        <v>5</v>
      </c>
      <c r="FP81" s="9">
        <v>18</v>
      </c>
      <c r="FQ81" s="9">
        <v>13</v>
      </c>
      <c r="FR81" s="9">
        <v>0</v>
      </c>
      <c r="FS81" s="9">
        <v>12</v>
      </c>
      <c r="FT81" s="9">
        <v>29</v>
      </c>
      <c r="FU81" s="9">
        <v>43</v>
      </c>
      <c r="FV81" s="9">
        <v>34</v>
      </c>
      <c r="FW81" s="9">
        <v>45</v>
      </c>
      <c r="FX81" s="9">
        <v>72</v>
      </c>
      <c r="FY81" s="9">
        <v>23</v>
      </c>
      <c r="FZ81" s="9">
        <v>22</v>
      </c>
      <c r="GA81" s="9">
        <v>29</v>
      </c>
      <c r="GB81" s="9">
        <v>13</v>
      </c>
      <c r="GC81" s="9">
        <v>20</v>
      </c>
      <c r="GD81" s="9">
        <v>10</v>
      </c>
      <c r="GE81" s="9"/>
      <c r="GF81" s="2">
        <f t="shared" si="24"/>
        <v>25.145833333333332</v>
      </c>
      <c r="GG81" s="2">
        <f t="shared" si="25"/>
        <v>2.5745945048992107</v>
      </c>
      <c r="GH81" s="17">
        <f t="shared" si="26"/>
        <v>1</v>
      </c>
      <c r="GJ81" s="13">
        <v>0.5</v>
      </c>
      <c r="GK81" s="9"/>
      <c r="GL81" s="9"/>
      <c r="GM81" s="9"/>
      <c r="GN81" s="9"/>
      <c r="GO81" s="9">
        <v>24</v>
      </c>
      <c r="GP81" s="9">
        <v>51</v>
      </c>
      <c r="GQ81" s="9"/>
      <c r="GR81" s="9">
        <v>38</v>
      </c>
      <c r="GS81" s="9"/>
      <c r="GT81" s="9"/>
      <c r="GU81" s="9"/>
      <c r="GV81" s="9"/>
      <c r="GW81" s="9">
        <v>33</v>
      </c>
      <c r="GX81" s="9">
        <v>29</v>
      </c>
      <c r="GY81" s="9"/>
      <c r="HA81" s="9"/>
      <c r="HB81" s="9">
        <v>14</v>
      </c>
      <c r="HC81" s="9">
        <v>52</v>
      </c>
      <c r="HD81" s="9"/>
      <c r="HE81" s="9"/>
      <c r="HF81" s="9"/>
      <c r="HG81" s="9">
        <v>0</v>
      </c>
      <c r="HH81" s="9"/>
      <c r="HI81" s="9">
        <v>6</v>
      </c>
      <c r="HJ81" s="9">
        <v>0</v>
      </c>
      <c r="HK81" s="9">
        <v>52</v>
      </c>
      <c r="HL81" s="9">
        <v>0</v>
      </c>
      <c r="HM81" s="9">
        <v>21</v>
      </c>
      <c r="HN81" s="9"/>
      <c r="HO81" s="9">
        <v>23</v>
      </c>
      <c r="HQ81" s="9"/>
      <c r="HR81" s="9"/>
      <c r="HS81" s="9">
        <v>40</v>
      </c>
      <c r="HT81" s="9">
        <v>44</v>
      </c>
      <c r="HU81" s="9">
        <v>10</v>
      </c>
      <c r="HV81" s="9">
        <v>27</v>
      </c>
      <c r="HW81" s="9"/>
      <c r="HX81" s="9"/>
      <c r="HY81" s="9">
        <v>12</v>
      </c>
      <c r="HZ81" s="9">
        <v>34</v>
      </c>
      <c r="IA81" s="9"/>
      <c r="IB81" s="9"/>
      <c r="IC81" s="9"/>
      <c r="ID81" s="9"/>
      <c r="IE81" s="9">
        <v>26</v>
      </c>
      <c r="IF81" s="9">
        <v>0</v>
      </c>
      <c r="IG81" s="9"/>
      <c r="IH81" s="2">
        <f t="shared" si="27"/>
        <v>24.363636363636363</v>
      </c>
      <c r="II81" s="2">
        <f t="shared" si="28"/>
        <v>3.7344456374154777</v>
      </c>
      <c r="IJ81" s="17">
        <f t="shared" si="29"/>
        <v>0.45833333333333331</v>
      </c>
      <c r="IL81" s="13">
        <v>0.5</v>
      </c>
      <c r="IM81" s="4">
        <v>25</v>
      </c>
      <c r="IN81" s="4">
        <v>20</v>
      </c>
      <c r="IO81" s="4">
        <v>22</v>
      </c>
      <c r="IP81" s="4">
        <v>20</v>
      </c>
      <c r="IQ81" s="4">
        <v>2</v>
      </c>
      <c r="IR81" s="4">
        <v>33</v>
      </c>
      <c r="IS81" s="4">
        <v>0</v>
      </c>
      <c r="IT81" s="4">
        <v>13</v>
      </c>
      <c r="IU81" s="4">
        <v>28</v>
      </c>
      <c r="IV81" s="4">
        <v>27</v>
      </c>
      <c r="IW81" s="4">
        <v>12</v>
      </c>
      <c r="IX81" s="4">
        <v>8</v>
      </c>
      <c r="IY81" s="4">
        <v>4</v>
      </c>
      <c r="IZ81" s="4">
        <v>3</v>
      </c>
      <c r="JA81" s="4">
        <v>14</v>
      </c>
      <c r="JB81" s="4">
        <v>13</v>
      </c>
      <c r="JC81" s="4">
        <v>2</v>
      </c>
      <c r="JD81" s="4">
        <v>3</v>
      </c>
      <c r="JE81" s="4">
        <v>6</v>
      </c>
      <c r="JF81" s="4">
        <v>0</v>
      </c>
      <c r="JG81" s="4">
        <v>7</v>
      </c>
      <c r="JH81" s="4">
        <v>0</v>
      </c>
      <c r="JI81" s="4">
        <v>0</v>
      </c>
      <c r="JJ81" s="4">
        <v>23</v>
      </c>
      <c r="JK81" s="4">
        <v>0</v>
      </c>
      <c r="JL81" s="4">
        <v>4</v>
      </c>
      <c r="JM81" s="4">
        <v>9</v>
      </c>
      <c r="JN81" s="4">
        <v>3</v>
      </c>
      <c r="JO81" s="4">
        <v>0</v>
      </c>
      <c r="JP81" s="4">
        <v>0</v>
      </c>
      <c r="JQ81" s="4">
        <v>2</v>
      </c>
      <c r="JR81" s="4">
        <v>6</v>
      </c>
      <c r="JS81" s="4">
        <v>6</v>
      </c>
      <c r="JT81" s="4">
        <v>0</v>
      </c>
      <c r="JU81" s="4">
        <v>5</v>
      </c>
      <c r="JV81" s="4">
        <v>27</v>
      </c>
      <c r="JW81" s="4">
        <v>3</v>
      </c>
      <c r="JX81" s="4">
        <v>0</v>
      </c>
      <c r="JY81" s="4">
        <v>0</v>
      </c>
      <c r="JZ81" s="4">
        <v>2</v>
      </c>
      <c r="KA81" s="4">
        <v>0</v>
      </c>
      <c r="KB81" s="4">
        <v>7</v>
      </c>
      <c r="KC81" s="4">
        <v>3</v>
      </c>
      <c r="KD81" s="4"/>
      <c r="KE81" s="4">
        <f t="shared" si="30"/>
        <v>8.4186046511627914</v>
      </c>
      <c r="KF81" s="4">
        <f t="shared" si="31"/>
        <v>1.4635597912668261</v>
      </c>
      <c r="KG81" s="7">
        <f t="shared" si="32"/>
        <v>1</v>
      </c>
      <c r="KH81" s="4"/>
      <c r="KI81" s="13">
        <v>0.5</v>
      </c>
      <c r="KJ81" s="9">
        <v>10</v>
      </c>
      <c r="KK81" s="9">
        <v>54</v>
      </c>
      <c r="KL81" s="9">
        <v>5</v>
      </c>
      <c r="KM81" s="9">
        <v>31</v>
      </c>
      <c r="KN81" s="9">
        <v>32</v>
      </c>
      <c r="KO81" s="9">
        <v>90</v>
      </c>
      <c r="KP81" s="9">
        <v>30</v>
      </c>
      <c r="KQ81" s="9"/>
      <c r="KR81" s="9"/>
      <c r="KS81" s="9">
        <v>14</v>
      </c>
      <c r="KT81" s="9"/>
      <c r="KU81" s="9">
        <v>2</v>
      </c>
      <c r="KV81" s="9">
        <v>40</v>
      </c>
      <c r="KW81" s="9">
        <v>15</v>
      </c>
      <c r="KX81" s="9">
        <v>0</v>
      </c>
      <c r="KY81" s="9">
        <v>55</v>
      </c>
      <c r="KZ81" s="9">
        <v>0</v>
      </c>
      <c r="LA81" s="9">
        <v>0</v>
      </c>
      <c r="LB81" s="9">
        <v>0</v>
      </c>
      <c r="LC81" s="9">
        <v>16</v>
      </c>
      <c r="LD81" s="9">
        <v>12</v>
      </c>
      <c r="LE81" s="9">
        <v>0</v>
      </c>
      <c r="LF81" s="9">
        <v>7</v>
      </c>
      <c r="LG81" s="9">
        <v>61</v>
      </c>
      <c r="LH81" s="9">
        <v>2</v>
      </c>
      <c r="LI81" s="9">
        <v>0</v>
      </c>
      <c r="LJ81" s="9">
        <v>95</v>
      </c>
      <c r="LK81" s="9">
        <v>2</v>
      </c>
      <c r="LL81" s="9">
        <v>9</v>
      </c>
      <c r="LM81" s="9">
        <v>14</v>
      </c>
      <c r="LN81" s="9">
        <v>17</v>
      </c>
      <c r="LO81" s="9">
        <v>32</v>
      </c>
      <c r="LP81" s="9">
        <v>0</v>
      </c>
      <c r="LQ81" s="9">
        <v>42</v>
      </c>
      <c r="LR81" s="9">
        <v>25</v>
      </c>
      <c r="LS81" s="9">
        <v>24</v>
      </c>
      <c r="LT81" s="9">
        <v>0</v>
      </c>
      <c r="LU81" s="9">
        <v>0</v>
      </c>
      <c r="LV81" s="9">
        <v>7</v>
      </c>
      <c r="LW81" s="9">
        <v>20</v>
      </c>
      <c r="LX81" s="9">
        <v>34</v>
      </c>
      <c r="LY81" s="9">
        <v>21</v>
      </c>
      <c r="LZ81" s="9">
        <v>15</v>
      </c>
      <c r="MA81" s="9">
        <v>16</v>
      </c>
      <c r="MB81" s="9">
        <v>1</v>
      </c>
      <c r="MC81" s="4"/>
      <c r="MD81" s="4">
        <f t="shared" si="33"/>
        <v>20.238095238095237</v>
      </c>
      <c r="ME81" s="4">
        <f t="shared" si="34"/>
        <v>3.5872741785789244</v>
      </c>
      <c r="MF81" s="7">
        <f t="shared" si="35"/>
        <v>0.93333333333333335</v>
      </c>
    </row>
    <row r="82" spans="1:344" x14ac:dyDescent="0.55000000000000004">
      <c r="A82" s="13">
        <v>0.52083333333333337</v>
      </c>
      <c r="B82" s="9">
        <v>42</v>
      </c>
      <c r="C82" s="9">
        <v>58</v>
      </c>
      <c r="D82" s="9">
        <v>16</v>
      </c>
      <c r="E82" s="9">
        <v>33</v>
      </c>
      <c r="F82" s="9">
        <v>35</v>
      </c>
      <c r="G82" s="9">
        <v>17</v>
      </c>
      <c r="H82" s="9">
        <v>54</v>
      </c>
      <c r="I82" s="9">
        <v>45</v>
      </c>
      <c r="J82" s="9">
        <v>14</v>
      </c>
      <c r="K82" s="9">
        <v>40</v>
      </c>
      <c r="L82" s="9">
        <v>56</v>
      </c>
      <c r="M82" s="9">
        <v>18</v>
      </c>
      <c r="N82" s="9">
        <v>17</v>
      </c>
      <c r="O82" s="9">
        <v>28</v>
      </c>
      <c r="P82" s="9">
        <v>8</v>
      </c>
      <c r="Q82" s="9">
        <v>50</v>
      </c>
      <c r="R82" s="9">
        <v>34</v>
      </c>
      <c r="S82" s="9">
        <v>47</v>
      </c>
      <c r="T82" s="9">
        <v>40</v>
      </c>
      <c r="U82" s="9">
        <v>38</v>
      </c>
      <c r="V82" s="9">
        <v>49</v>
      </c>
      <c r="W82" s="9">
        <v>25</v>
      </c>
      <c r="X82" s="9"/>
      <c r="Y82" s="9">
        <v>43</v>
      </c>
      <c r="Z82" s="9">
        <v>54</v>
      </c>
      <c r="AA82" s="9">
        <v>36</v>
      </c>
      <c r="AB82" s="9">
        <v>29</v>
      </c>
      <c r="AC82" s="9">
        <v>18</v>
      </c>
      <c r="AD82" s="9">
        <v>11</v>
      </c>
      <c r="AE82" s="9">
        <v>2</v>
      </c>
      <c r="AF82" s="9">
        <v>28</v>
      </c>
      <c r="AG82" s="9">
        <v>60</v>
      </c>
      <c r="AH82" s="9">
        <v>17</v>
      </c>
      <c r="AI82" s="9">
        <v>18</v>
      </c>
      <c r="AJ82" s="9">
        <v>16</v>
      </c>
      <c r="AK82" s="9">
        <v>66</v>
      </c>
      <c r="AL82" s="9">
        <v>5</v>
      </c>
      <c r="AM82" s="9">
        <v>41</v>
      </c>
      <c r="AN82" s="9">
        <v>36</v>
      </c>
      <c r="AO82" s="9">
        <v>50</v>
      </c>
      <c r="AP82" s="9">
        <v>31</v>
      </c>
      <c r="AQ82" s="9">
        <v>35</v>
      </c>
      <c r="AR82" s="9">
        <v>46</v>
      </c>
      <c r="AS82" s="9">
        <v>68</v>
      </c>
      <c r="AT82" s="9">
        <v>18</v>
      </c>
      <c r="AU82" s="9">
        <v>12</v>
      </c>
      <c r="AV82" s="9">
        <v>51</v>
      </c>
      <c r="AW82" s="9">
        <v>27</v>
      </c>
      <c r="AX82" s="9">
        <v>36</v>
      </c>
      <c r="AY82" s="9">
        <v>49</v>
      </c>
      <c r="AZ82" s="9">
        <v>21</v>
      </c>
      <c r="BA82" s="9">
        <v>0</v>
      </c>
      <c r="BB82" s="9">
        <v>24</v>
      </c>
      <c r="BC82" s="9">
        <v>19</v>
      </c>
      <c r="BD82" s="9">
        <v>11</v>
      </c>
      <c r="BE82" s="9">
        <v>11</v>
      </c>
      <c r="BF82" s="9">
        <v>9</v>
      </c>
      <c r="BG82" s="9">
        <v>18</v>
      </c>
      <c r="BH82" s="9">
        <v>25</v>
      </c>
      <c r="BI82" s="9">
        <v>25</v>
      </c>
      <c r="BJ82" s="9">
        <v>46</v>
      </c>
      <c r="BK82" s="4">
        <v>3</v>
      </c>
      <c r="BL82" s="2">
        <f t="shared" si="18"/>
        <v>31.266666666666666</v>
      </c>
      <c r="BM82" s="2">
        <f t="shared" si="19"/>
        <v>2.1832524675583929</v>
      </c>
      <c r="BN82" s="17">
        <f t="shared" si="20"/>
        <v>0.98360655737704916</v>
      </c>
      <c r="BP82" s="13">
        <v>0.52083333333333337</v>
      </c>
      <c r="BQ82" s="9"/>
      <c r="BR82" s="9"/>
      <c r="BS82" s="9">
        <v>2</v>
      </c>
      <c r="BT82" s="9">
        <v>61</v>
      </c>
      <c r="BU82" s="9"/>
      <c r="BV82" s="9">
        <v>43</v>
      </c>
      <c r="BW82" s="9"/>
      <c r="BX82" s="9">
        <v>71</v>
      </c>
      <c r="BY82" s="9">
        <v>6</v>
      </c>
      <c r="BZ82" s="9">
        <v>11</v>
      </c>
      <c r="CA82" s="9"/>
      <c r="CB82" s="9">
        <v>58</v>
      </c>
      <c r="CC82" s="9">
        <v>59</v>
      </c>
      <c r="CD82" s="9">
        <v>36</v>
      </c>
      <c r="CE82" s="9"/>
      <c r="CF82" s="9">
        <v>39</v>
      </c>
      <c r="CG82" s="9"/>
      <c r="CH82" s="9">
        <v>62</v>
      </c>
      <c r="CI82" s="9">
        <v>2</v>
      </c>
      <c r="CJ82" s="9">
        <v>45</v>
      </c>
      <c r="CK82" s="9"/>
      <c r="CL82" s="9">
        <v>85</v>
      </c>
      <c r="CM82" s="9">
        <v>38</v>
      </c>
      <c r="CN82" s="9"/>
      <c r="CO82" s="9">
        <v>38</v>
      </c>
      <c r="CP82" s="9">
        <v>30</v>
      </c>
      <c r="CQ82" s="9"/>
      <c r="CR82" s="9">
        <v>57</v>
      </c>
      <c r="CS82" s="9"/>
      <c r="CT82" s="9">
        <v>41</v>
      </c>
      <c r="CU82" s="9"/>
      <c r="CV82" s="9">
        <v>5</v>
      </c>
      <c r="CW82" s="9"/>
      <c r="CX82" s="9">
        <v>51</v>
      </c>
      <c r="CY82" s="9"/>
      <c r="CZ82" s="9"/>
      <c r="DA82" s="9"/>
      <c r="DB82" s="9"/>
      <c r="DC82" s="9">
        <v>36</v>
      </c>
      <c r="DD82" s="9"/>
      <c r="DE82" s="9"/>
      <c r="DF82" s="9"/>
      <c r="DG82" s="9"/>
      <c r="DH82" s="9">
        <v>18</v>
      </c>
      <c r="DI82" s="9">
        <v>0</v>
      </c>
      <c r="DJ82" s="9">
        <v>25</v>
      </c>
      <c r="DK82" s="9">
        <v>7</v>
      </c>
      <c r="DL82" s="9"/>
      <c r="DM82" s="9">
        <v>26</v>
      </c>
      <c r="DN82" s="9">
        <v>24</v>
      </c>
      <c r="DO82" s="9">
        <v>70</v>
      </c>
      <c r="DP82" s="9"/>
      <c r="DQ82" s="9"/>
      <c r="DR82" s="9"/>
      <c r="DS82" s="9">
        <v>84</v>
      </c>
      <c r="DT82" s="9"/>
      <c r="DU82" s="9"/>
      <c r="DV82" s="9">
        <v>34</v>
      </c>
      <c r="DW82" s="9"/>
      <c r="DX82" s="9">
        <v>14</v>
      </c>
      <c r="DY82" s="9"/>
      <c r="DZ82" s="9">
        <v>14</v>
      </c>
      <c r="EA82" s="9">
        <v>62</v>
      </c>
      <c r="EB82" s="9">
        <v>17</v>
      </c>
      <c r="EC82" s="9"/>
      <c r="ED82" s="2">
        <f t="shared" si="21"/>
        <v>36.314285714285717</v>
      </c>
      <c r="EE82" s="2">
        <f t="shared" si="22"/>
        <v>4.0897024667457904</v>
      </c>
      <c r="EF82" s="17">
        <f t="shared" si="23"/>
        <v>0.546875</v>
      </c>
      <c r="EH82" s="13">
        <v>0.52083333333333337</v>
      </c>
      <c r="EI82" s="9">
        <v>0</v>
      </c>
      <c r="EJ82" s="9">
        <v>36</v>
      </c>
      <c r="EK82" s="9">
        <v>36</v>
      </c>
      <c r="EL82" s="9">
        <v>8</v>
      </c>
      <c r="EM82" s="9">
        <v>35</v>
      </c>
      <c r="EN82" s="9">
        <v>22</v>
      </c>
      <c r="EO82" s="9">
        <v>0</v>
      </c>
      <c r="EP82" s="9">
        <v>53</v>
      </c>
      <c r="EQ82" s="9">
        <v>22</v>
      </c>
      <c r="ER82" s="9">
        <v>14</v>
      </c>
      <c r="ES82" s="9">
        <v>9</v>
      </c>
      <c r="ET82" s="9">
        <v>15</v>
      </c>
      <c r="EU82" s="9">
        <v>75</v>
      </c>
      <c r="EV82" s="9">
        <v>12</v>
      </c>
      <c r="EW82" s="9">
        <v>20</v>
      </c>
      <c r="EX82" s="9">
        <v>21</v>
      </c>
      <c r="EY82" s="9">
        <v>18</v>
      </c>
      <c r="EZ82" s="9">
        <v>10</v>
      </c>
      <c r="FA82" s="9">
        <v>0</v>
      </c>
      <c r="FB82" s="9">
        <v>25</v>
      </c>
      <c r="FC82" s="9">
        <v>17</v>
      </c>
      <c r="FD82" s="9">
        <v>17</v>
      </c>
      <c r="FE82" s="9">
        <v>9</v>
      </c>
      <c r="FF82" s="9">
        <v>15</v>
      </c>
      <c r="FG82" s="9">
        <v>31</v>
      </c>
      <c r="FH82" s="9">
        <v>19</v>
      </c>
      <c r="FI82" s="9">
        <v>11</v>
      </c>
      <c r="FJ82" s="9">
        <v>24</v>
      </c>
      <c r="FK82" s="9">
        <v>17</v>
      </c>
      <c r="FL82" s="9">
        <v>5</v>
      </c>
      <c r="FM82" s="9">
        <v>18</v>
      </c>
      <c r="FN82" s="9">
        <v>9</v>
      </c>
      <c r="FO82" s="9">
        <v>8</v>
      </c>
      <c r="FP82" s="9">
        <v>22</v>
      </c>
      <c r="FQ82" s="9">
        <v>13</v>
      </c>
      <c r="FR82" s="9">
        <v>12</v>
      </c>
      <c r="FS82" s="9">
        <v>17</v>
      </c>
      <c r="FT82" s="9">
        <v>7</v>
      </c>
      <c r="FU82" s="9">
        <v>31</v>
      </c>
      <c r="FV82" s="9">
        <v>19</v>
      </c>
      <c r="FW82" s="9">
        <v>8</v>
      </c>
      <c r="FX82" s="9">
        <v>10</v>
      </c>
      <c r="FY82" s="9">
        <v>11</v>
      </c>
      <c r="FZ82" s="9">
        <v>24</v>
      </c>
      <c r="GA82" s="9">
        <v>29</v>
      </c>
      <c r="GB82" s="9">
        <v>6</v>
      </c>
      <c r="GC82" s="9">
        <v>25</v>
      </c>
      <c r="GD82" s="9">
        <v>16</v>
      </c>
      <c r="GE82" s="9"/>
      <c r="GF82" s="2">
        <f t="shared" si="24"/>
        <v>18.354166666666668</v>
      </c>
      <c r="GG82" s="2">
        <f t="shared" si="25"/>
        <v>1.9308730945379093</v>
      </c>
      <c r="GH82" s="17">
        <f t="shared" si="26"/>
        <v>1</v>
      </c>
      <c r="GJ82" s="13">
        <v>0.52083333333333337</v>
      </c>
      <c r="GK82" s="9"/>
      <c r="GL82" s="9"/>
      <c r="GM82" s="9"/>
      <c r="GN82" s="9"/>
      <c r="GO82" s="9">
        <v>14</v>
      </c>
      <c r="GP82" s="9">
        <v>23</v>
      </c>
      <c r="GQ82" s="9"/>
      <c r="GR82" s="9">
        <v>24</v>
      </c>
      <c r="GS82" s="9"/>
      <c r="GT82" s="9"/>
      <c r="GU82" s="9"/>
      <c r="GV82" s="9"/>
      <c r="GW82" s="9">
        <v>35</v>
      </c>
      <c r="GX82" s="9">
        <v>11</v>
      </c>
      <c r="GY82" s="9"/>
      <c r="HA82" s="9"/>
      <c r="HB82" s="9">
        <v>14</v>
      </c>
      <c r="HC82" s="9">
        <v>66</v>
      </c>
      <c r="HD82" s="9"/>
      <c r="HE82" s="9"/>
      <c r="HF82" s="9"/>
      <c r="HG82" s="9">
        <v>0</v>
      </c>
      <c r="HH82" s="9"/>
      <c r="HI82" s="9">
        <v>21</v>
      </c>
      <c r="HJ82" s="9">
        <v>0</v>
      </c>
      <c r="HK82" s="9">
        <v>32</v>
      </c>
      <c r="HL82" s="9">
        <v>0</v>
      </c>
      <c r="HM82" s="9">
        <v>11</v>
      </c>
      <c r="HN82" s="9"/>
      <c r="HO82" s="9">
        <v>20</v>
      </c>
      <c r="HQ82" s="9"/>
      <c r="HR82" s="9"/>
      <c r="HS82" s="9">
        <v>37</v>
      </c>
      <c r="HT82" s="9">
        <v>41</v>
      </c>
      <c r="HU82" s="9">
        <v>18</v>
      </c>
      <c r="HV82" s="9">
        <v>16</v>
      </c>
      <c r="HW82" s="9"/>
      <c r="HX82" s="9"/>
      <c r="HY82" s="9">
        <v>13</v>
      </c>
      <c r="HZ82" s="9">
        <v>17</v>
      </c>
      <c r="IA82" s="9"/>
      <c r="IB82" s="9"/>
      <c r="IC82" s="9"/>
      <c r="ID82" s="9"/>
      <c r="IE82" s="9">
        <v>11</v>
      </c>
      <c r="IF82" s="9">
        <v>0</v>
      </c>
      <c r="IG82" s="9"/>
      <c r="IH82" s="2">
        <f t="shared" si="27"/>
        <v>19.272727272727273</v>
      </c>
      <c r="II82" s="2">
        <f t="shared" si="28"/>
        <v>3.3621150180692041</v>
      </c>
      <c r="IJ82" s="17">
        <f t="shared" si="29"/>
        <v>0.45833333333333331</v>
      </c>
      <c r="IL82" s="13">
        <v>0.52083333333333337</v>
      </c>
      <c r="IM82" s="4">
        <v>2</v>
      </c>
      <c r="IN82" s="4">
        <v>17</v>
      </c>
      <c r="IO82" s="4">
        <v>7</v>
      </c>
      <c r="IP82" s="4">
        <v>11</v>
      </c>
      <c r="IQ82" s="4">
        <v>3</v>
      </c>
      <c r="IR82" s="4">
        <v>7</v>
      </c>
      <c r="IS82" s="4">
        <v>9</v>
      </c>
      <c r="IT82" s="4">
        <v>4</v>
      </c>
      <c r="IU82" s="4">
        <v>6</v>
      </c>
      <c r="IV82" s="4">
        <v>10</v>
      </c>
      <c r="IW82" s="4">
        <v>62</v>
      </c>
      <c r="IX82" s="4">
        <v>6</v>
      </c>
      <c r="IY82" s="4">
        <v>4</v>
      </c>
      <c r="IZ82" s="4">
        <v>0</v>
      </c>
      <c r="JA82" s="4">
        <v>21</v>
      </c>
      <c r="JB82" s="4">
        <v>6</v>
      </c>
      <c r="JC82" s="4">
        <v>8</v>
      </c>
      <c r="JD82" s="4">
        <v>0</v>
      </c>
      <c r="JE82" s="4">
        <v>4</v>
      </c>
      <c r="JF82" s="4">
        <v>0</v>
      </c>
      <c r="JG82" s="4">
        <v>6</v>
      </c>
      <c r="JH82" s="4">
        <v>0</v>
      </c>
      <c r="JI82" s="4">
        <v>0</v>
      </c>
      <c r="JJ82" s="4">
        <v>3</v>
      </c>
      <c r="JK82" s="4">
        <v>2</v>
      </c>
      <c r="JL82" s="4">
        <v>17</v>
      </c>
      <c r="JM82" s="4">
        <v>0</v>
      </c>
      <c r="JN82" s="4">
        <v>0</v>
      </c>
      <c r="JO82" s="4">
        <v>0</v>
      </c>
      <c r="JP82" s="4">
        <v>13</v>
      </c>
      <c r="JQ82" s="4">
        <v>0</v>
      </c>
      <c r="JR82" s="4">
        <v>2</v>
      </c>
      <c r="JS82" s="4">
        <v>0</v>
      </c>
      <c r="JT82" s="4">
        <v>0</v>
      </c>
      <c r="JU82" s="4">
        <v>13</v>
      </c>
      <c r="JV82" s="4">
        <v>17</v>
      </c>
      <c r="JW82" s="4">
        <v>9</v>
      </c>
      <c r="JX82" s="4">
        <v>0</v>
      </c>
      <c r="JY82" s="4">
        <v>0</v>
      </c>
      <c r="JZ82" s="4">
        <v>3</v>
      </c>
      <c r="KA82" s="4">
        <v>0</v>
      </c>
      <c r="KB82" s="4">
        <v>4</v>
      </c>
      <c r="KC82" s="4">
        <v>13</v>
      </c>
      <c r="KD82" s="4"/>
      <c r="KE82" s="4">
        <f t="shared" si="30"/>
        <v>6.7209302325581399</v>
      </c>
      <c r="KF82" s="4">
        <f t="shared" si="31"/>
        <v>1.580026767577956</v>
      </c>
      <c r="KG82" s="7">
        <f t="shared" si="32"/>
        <v>1</v>
      </c>
      <c r="KH82" s="4"/>
      <c r="KI82" s="13">
        <v>0.52083333333333337</v>
      </c>
      <c r="KJ82" s="9">
        <v>6</v>
      </c>
      <c r="KK82" s="9">
        <v>54</v>
      </c>
      <c r="KL82" s="9">
        <v>3</v>
      </c>
      <c r="KM82" s="9">
        <v>30</v>
      </c>
      <c r="KN82" s="9">
        <v>58</v>
      </c>
      <c r="KO82" s="9">
        <v>71</v>
      </c>
      <c r="KP82" s="9">
        <v>38</v>
      </c>
      <c r="KQ82" s="9"/>
      <c r="KR82" s="9"/>
      <c r="KS82" s="9">
        <v>6</v>
      </c>
      <c r="KT82" s="9"/>
      <c r="KU82" s="9">
        <v>0</v>
      </c>
      <c r="KV82" s="9">
        <v>29</v>
      </c>
      <c r="KW82" s="9">
        <v>2</v>
      </c>
      <c r="KX82" s="9">
        <v>0</v>
      </c>
      <c r="KY82" s="9">
        <v>45</v>
      </c>
      <c r="KZ82" s="9">
        <v>0</v>
      </c>
      <c r="LA82" s="9">
        <v>0</v>
      </c>
      <c r="LB82" s="9">
        <v>0</v>
      </c>
      <c r="LC82" s="9">
        <v>22</v>
      </c>
      <c r="LD82" s="9">
        <v>2</v>
      </c>
      <c r="LE82" s="9">
        <v>3</v>
      </c>
      <c r="LF82" s="9">
        <v>1</v>
      </c>
      <c r="LG82" s="9">
        <v>56</v>
      </c>
      <c r="LH82" s="9">
        <v>0</v>
      </c>
      <c r="LI82" s="9">
        <v>0</v>
      </c>
      <c r="LJ82" s="9">
        <v>75</v>
      </c>
      <c r="LK82" s="9">
        <v>0</v>
      </c>
      <c r="LL82" s="9">
        <v>6</v>
      </c>
      <c r="LM82" s="9">
        <v>8</v>
      </c>
      <c r="LN82" s="9">
        <v>7</v>
      </c>
      <c r="LO82" s="9">
        <v>59</v>
      </c>
      <c r="LP82" s="9">
        <v>0</v>
      </c>
      <c r="LQ82" s="9">
        <v>31</v>
      </c>
      <c r="LR82" s="9">
        <v>15</v>
      </c>
      <c r="LS82" s="9">
        <v>40</v>
      </c>
      <c r="LT82" s="9">
        <v>0</v>
      </c>
      <c r="LU82" s="9">
        <v>0</v>
      </c>
      <c r="LV82" s="9">
        <v>0</v>
      </c>
      <c r="LW82" s="9">
        <v>19</v>
      </c>
      <c r="LX82" s="9">
        <v>14</v>
      </c>
      <c r="LY82" s="9">
        <v>34</v>
      </c>
      <c r="LZ82" s="9">
        <v>3</v>
      </c>
      <c r="MA82" s="9">
        <v>0</v>
      </c>
      <c r="MB82" s="9">
        <v>0</v>
      </c>
      <c r="MC82" s="4"/>
      <c r="MD82" s="4">
        <f t="shared" si="33"/>
        <v>17.547619047619047</v>
      </c>
      <c r="ME82" s="4">
        <f t="shared" si="34"/>
        <v>3.4988304634582788</v>
      </c>
      <c r="MF82" s="7">
        <f t="shared" si="35"/>
        <v>0.93333333333333335</v>
      </c>
    </row>
    <row r="83" spans="1:344" x14ac:dyDescent="0.55000000000000004">
      <c r="A83" s="13">
        <v>0.54166666666666663</v>
      </c>
      <c r="B83" s="9">
        <v>39</v>
      </c>
      <c r="C83" s="9">
        <v>54</v>
      </c>
      <c r="D83" s="9">
        <v>11</v>
      </c>
      <c r="E83" s="9">
        <v>39</v>
      </c>
      <c r="F83" s="9">
        <v>124</v>
      </c>
      <c r="G83" s="9">
        <v>11</v>
      </c>
      <c r="H83" s="9">
        <v>33</v>
      </c>
      <c r="I83" s="9">
        <v>20</v>
      </c>
      <c r="J83" s="9">
        <v>35</v>
      </c>
      <c r="K83" s="9">
        <v>14</v>
      </c>
      <c r="L83" s="9">
        <v>65</v>
      </c>
      <c r="M83" s="9">
        <v>39</v>
      </c>
      <c r="N83" s="9">
        <v>4</v>
      </c>
      <c r="O83" s="9">
        <v>12</v>
      </c>
      <c r="P83" s="9">
        <v>17</v>
      </c>
      <c r="Q83" s="9">
        <v>24</v>
      </c>
      <c r="R83" s="9">
        <v>32</v>
      </c>
      <c r="S83" s="9">
        <v>71</v>
      </c>
      <c r="T83" s="9">
        <v>18</v>
      </c>
      <c r="U83" s="9">
        <v>3</v>
      </c>
      <c r="V83" s="9">
        <v>50</v>
      </c>
      <c r="W83" s="9">
        <v>16</v>
      </c>
      <c r="X83" s="9"/>
      <c r="Y83" s="9">
        <v>10</v>
      </c>
      <c r="Z83" s="9">
        <v>48</v>
      </c>
      <c r="AA83" s="9">
        <v>9</v>
      </c>
      <c r="AB83" s="9">
        <v>20</v>
      </c>
      <c r="AC83" s="9">
        <v>9</v>
      </c>
      <c r="AD83" s="9">
        <v>0</v>
      </c>
      <c r="AE83" s="9">
        <v>5</v>
      </c>
      <c r="AF83" s="9">
        <v>28</v>
      </c>
      <c r="AG83" s="9">
        <v>77</v>
      </c>
      <c r="AH83" s="9">
        <v>18</v>
      </c>
      <c r="AI83" s="9">
        <v>2</v>
      </c>
      <c r="AJ83" s="9">
        <v>2</v>
      </c>
      <c r="AK83" s="9">
        <v>53</v>
      </c>
      <c r="AL83" s="9">
        <v>2</v>
      </c>
      <c r="AM83" s="9">
        <v>38</v>
      </c>
      <c r="AN83" s="9">
        <v>33</v>
      </c>
      <c r="AO83" s="9">
        <v>32</v>
      </c>
      <c r="AP83" s="9">
        <v>34</v>
      </c>
      <c r="AQ83" s="9">
        <v>30</v>
      </c>
      <c r="AR83" s="9">
        <v>45</v>
      </c>
      <c r="AS83" s="9">
        <v>33</v>
      </c>
      <c r="AT83" s="9">
        <v>16</v>
      </c>
      <c r="AU83" s="9">
        <v>8</v>
      </c>
      <c r="AV83" s="9">
        <v>41</v>
      </c>
      <c r="AW83" s="9">
        <v>21</v>
      </c>
      <c r="AX83" s="9">
        <v>21</v>
      </c>
      <c r="AY83" s="9">
        <v>16</v>
      </c>
      <c r="AZ83" s="9">
        <v>24</v>
      </c>
      <c r="BA83" s="9">
        <v>0</v>
      </c>
      <c r="BB83" s="9">
        <v>6</v>
      </c>
      <c r="BC83" s="9">
        <v>2</v>
      </c>
      <c r="BD83" s="9">
        <v>8</v>
      </c>
      <c r="BE83" s="9">
        <v>13</v>
      </c>
      <c r="BF83" s="9">
        <v>0</v>
      </c>
      <c r="BG83" s="9">
        <v>7</v>
      </c>
      <c r="BH83" s="9">
        <v>2</v>
      </c>
      <c r="BI83" s="9">
        <v>4</v>
      </c>
      <c r="BJ83" s="9">
        <v>45</v>
      </c>
      <c r="BK83" s="4">
        <v>3</v>
      </c>
      <c r="BL83" s="2">
        <f t="shared" si="18"/>
        <v>24.883333333333333</v>
      </c>
      <c r="BM83" s="2">
        <f t="shared" si="19"/>
        <v>2.9553257171015783</v>
      </c>
      <c r="BN83" s="17">
        <f t="shared" si="20"/>
        <v>0.98360655737704916</v>
      </c>
      <c r="BP83" s="13">
        <v>0.54166666666666663</v>
      </c>
      <c r="BQ83" s="9"/>
      <c r="BR83" s="9"/>
      <c r="BS83" s="9">
        <v>0</v>
      </c>
      <c r="BT83" s="9">
        <v>80</v>
      </c>
      <c r="BU83" s="9"/>
      <c r="BV83" s="9">
        <v>35</v>
      </c>
      <c r="BW83" s="9"/>
      <c r="BX83" s="9">
        <v>69</v>
      </c>
      <c r="BY83" s="9">
        <v>13</v>
      </c>
      <c r="BZ83" s="9">
        <v>2</v>
      </c>
      <c r="CA83" s="9"/>
      <c r="CB83" s="9">
        <v>19</v>
      </c>
      <c r="CC83" s="9">
        <v>58</v>
      </c>
      <c r="CD83" s="9">
        <v>14</v>
      </c>
      <c r="CE83" s="9"/>
      <c r="CF83" s="9">
        <v>14</v>
      </c>
      <c r="CG83" s="9"/>
      <c r="CH83" s="9">
        <v>57</v>
      </c>
      <c r="CI83" s="9">
        <v>7</v>
      </c>
      <c r="CJ83" s="9">
        <v>46</v>
      </c>
      <c r="CK83" s="9"/>
      <c r="CL83" s="9">
        <v>88</v>
      </c>
      <c r="CM83" s="9">
        <v>10</v>
      </c>
      <c r="CN83" s="9"/>
      <c r="CO83" s="9">
        <v>8</v>
      </c>
      <c r="CP83" s="9">
        <v>30</v>
      </c>
      <c r="CQ83" s="9"/>
      <c r="CR83" s="9">
        <v>59</v>
      </c>
      <c r="CS83" s="9"/>
      <c r="CT83" s="9">
        <v>10</v>
      </c>
      <c r="CU83" s="9"/>
      <c r="CV83" s="9">
        <v>1</v>
      </c>
      <c r="CW83" s="9"/>
      <c r="CX83" s="9">
        <v>22</v>
      </c>
      <c r="CY83" s="9"/>
      <c r="CZ83" s="9"/>
      <c r="DA83" s="9"/>
      <c r="DB83" s="9"/>
      <c r="DC83" s="9">
        <v>36</v>
      </c>
      <c r="DD83" s="9"/>
      <c r="DE83" s="9"/>
      <c r="DF83" s="9"/>
      <c r="DG83" s="9"/>
      <c r="DH83" s="9">
        <v>7</v>
      </c>
      <c r="DI83" s="9">
        <v>0</v>
      </c>
      <c r="DJ83" s="9">
        <v>3</v>
      </c>
      <c r="DK83" s="9">
        <v>1</v>
      </c>
      <c r="DL83" s="9"/>
      <c r="DM83" s="9">
        <v>40</v>
      </c>
      <c r="DN83" s="9">
        <v>23</v>
      </c>
      <c r="DO83" s="9">
        <v>78</v>
      </c>
      <c r="DP83" s="9"/>
      <c r="DQ83" s="9"/>
      <c r="DR83" s="9"/>
      <c r="DS83" s="9">
        <v>57</v>
      </c>
      <c r="DT83" s="9"/>
      <c r="DU83" s="9"/>
      <c r="DV83" s="9">
        <v>25</v>
      </c>
      <c r="DW83" s="9"/>
      <c r="DX83" s="9">
        <v>0</v>
      </c>
      <c r="DY83" s="9"/>
      <c r="DZ83" s="9">
        <v>7</v>
      </c>
      <c r="EA83" s="9">
        <v>61</v>
      </c>
      <c r="EB83" s="9">
        <v>0</v>
      </c>
      <c r="EC83" s="9"/>
      <c r="ED83" s="2">
        <f t="shared" si="21"/>
        <v>28</v>
      </c>
      <c r="EE83" s="2">
        <f t="shared" si="22"/>
        <v>4.5592274150176735</v>
      </c>
      <c r="EF83" s="17">
        <f t="shared" si="23"/>
        <v>0.546875</v>
      </c>
      <c r="EH83" s="13">
        <v>0.54166666666666663</v>
      </c>
      <c r="EI83" s="9">
        <v>26</v>
      </c>
      <c r="EJ83" s="9">
        <v>3</v>
      </c>
      <c r="EK83" s="9">
        <v>13</v>
      </c>
      <c r="EL83" s="9">
        <v>14</v>
      </c>
      <c r="EM83" s="9">
        <v>3</v>
      </c>
      <c r="EN83" s="9">
        <v>9</v>
      </c>
      <c r="EO83" s="9">
        <v>0</v>
      </c>
      <c r="EP83" s="9">
        <v>36</v>
      </c>
      <c r="EQ83" s="9">
        <v>44</v>
      </c>
      <c r="ER83" s="9">
        <v>13</v>
      </c>
      <c r="ES83" s="9">
        <v>2</v>
      </c>
      <c r="ET83" s="9">
        <v>0</v>
      </c>
      <c r="EU83" s="9">
        <v>64</v>
      </c>
      <c r="EV83" s="9">
        <v>10</v>
      </c>
      <c r="EW83" s="9">
        <v>3</v>
      </c>
      <c r="EX83" s="9">
        <v>9</v>
      </c>
      <c r="EY83" s="9">
        <v>17</v>
      </c>
      <c r="EZ83" s="9">
        <v>4</v>
      </c>
      <c r="FA83" s="9">
        <v>0</v>
      </c>
      <c r="FB83" s="9">
        <v>32</v>
      </c>
      <c r="FC83" s="9">
        <v>19</v>
      </c>
      <c r="FD83" s="9">
        <v>0</v>
      </c>
      <c r="FE83" s="9">
        <v>40</v>
      </c>
      <c r="FF83" s="9">
        <v>0</v>
      </c>
      <c r="FG83" s="9">
        <v>22</v>
      </c>
      <c r="FH83" s="9">
        <v>16</v>
      </c>
      <c r="FI83" s="9">
        <v>19</v>
      </c>
      <c r="FJ83" s="9">
        <v>14</v>
      </c>
      <c r="FK83" s="9">
        <v>0</v>
      </c>
      <c r="FL83" s="9">
        <v>26</v>
      </c>
      <c r="FM83" s="9">
        <v>41</v>
      </c>
      <c r="FN83" s="9">
        <v>11</v>
      </c>
      <c r="FO83" s="9">
        <v>0</v>
      </c>
      <c r="FP83" s="9">
        <v>21</v>
      </c>
      <c r="FQ83" s="9">
        <v>5</v>
      </c>
      <c r="FR83" s="9">
        <v>2</v>
      </c>
      <c r="FS83" s="9">
        <v>28</v>
      </c>
      <c r="FT83" s="9">
        <v>25</v>
      </c>
      <c r="FU83" s="9">
        <v>51</v>
      </c>
      <c r="FV83" s="9">
        <v>8</v>
      </c>
      <c r="FW83" s="9">
        <v>25</v>
      </c>
      <c r="FX83" s="9">
        <v>38</v>
      </c>
      <c r="FY83" s="9">
        <v>2</v>
      </c>
      <c r="FZ83" s="9">
        <v>17</v>
      </c>
      <c r="GA83" s="9">
        <v>32</v>
      </c>
      <c r="GB83" s="9">
        <v>14</v>
      </c>
      <c r="GC83" s="9">
        <v>54</v>
      </c>
      <c r="GD83" s="9">
        <v>12</v>
      </c>
      <c r="GE83" s="9"/>
      <c r="GF83" s="2">
        <f t="shared" si="24"/>
        <v>17.583333333333332</v>
      </c>
      <c r="GG83" s="2">
        <f t="shared" si="25"/>
        <v>2.3294357011042814</v>
      </c>
      <c r="GH83" s="17">
        <f t="shared" si="26"/>
        <v>1</v>
      </c>
      <c r="GJ83" s="13">
        <v>0.54166666666666663</v>
      </c>
      <c r="GK83" s="9"/>
      <c r="GL83" s="9"/>
      <c r="GM83" s="9"/>
      <c r="GN83" s="9"/>
      <c r="GO83" s="9">
        <v>4</v>
      </c>
      <c r="GP83" s="9">
        <v>54</v>
      </c>
      <c r="GQ83" s="9"/>
      <c r="GR83" s="9">
        <v>20</v>
      </c>
      <c r="GS83" s="9"/>
      <c r="GT83" s="9"/>
      <c r="GU83" s="9"/>
      <c r="GV83" s="9"/>
      <c r="GW83" s="9">
        <v>26</v>
      </c>
      <c r="GX83" s="9">
        <v>40</v>
      </c>
      <c r="GY83" s="9"/>
      <c r="HA83" s="9"/>
      <c r="HB83" s="9">
        <v>0</v>
      </c>
      <c r="HC83" s="9">
        <v>65</v>
      </c>
      <c r="HD83" s="9"/>
      <c r="HE83" s="9"/>
      <c r="HF83" s="9"/>
      <c r="HG83" s="9">
        <v>8</v>
      </c>
      <c r="HH83" s="9"/>
      <c r="HI83" s="9">
        <v>10</v>
      </c>
      <c r="HJ83" s="9">
        <v>0</v>
      </c>
      <c r="HK83" s="9">
        <v>23</v>
      </c>
      <c r="HL83" s="9">
        <v>0</v>
      </c>
      <c r="HM83" s="9">
        <v>23</v>
      </c>
      <c r="HN83" s="9"/>
      <c r="HO83" s="9">
        <v>18</v>
      </c>
      <c r="HQ83" s="9"/>
      <c r="HR83" s="9"/>
      <c r="HS83" s="9">
        <v>39</v>
      </c>
      <c r="HT83" s="9">
        <v>33</v>
      </c>
      <c r="HU83" s="9">
        <v>18</v>
      </c>
      <c r="HV83" s="9">
        <v>25</v>
      </c>
      <c r="HW83" s="9"/>
      <c r="HX83" s="9"/>
      <c r="HY83" s="9">
        <v>19</v>
      </c>
      <c r="HZ83" s="9">
        <v>19</v>
      </c>
      <c r="IA83" s="9"/>
      <c r="IB83" s="9"/>
      <c r="IC83" s="9"/>
      <c r="ID83" s="9"/>
      <c r="IE83" s="9">
        <v>13</v>
      </c>
      <c r="IF83" s="9">
        <v>0</v>
      </c>
      <c r="IG83" s="9"/>
      <c r="IH83" s="2">
        <f t="shared" si="27"/>
        <v>20.772727272727273</v>
      </c>
      <c r="II83" s="2">
        <f t="shared" si="28"/>
        <v>3.7032405478039969</v>
      </c>
      <c r="IJ83" s="17">
        <f t="shared" si="29"/>
        <v>0.45833333333333331</v>
      </c>
      <c r="IL83" s="13">
        <v>0.54166666666666663</v>
      </c>
      <c r="IM83" s="4">
        <v>0</v>
      </c>
      <c r="IN83" s="4">
        <v>4</v>
      </c>
      <c r="IO83" s="4">
        <v>0</v>
      </c>
      <c r="IP83" s="4">
        <v>4</v>
      </c>
      <c r="IQ83" s="4">
        <v>0</v>
      </c>
      <c r="IR83" s="4">
        <v>4</v>
      </c>
      <c r="IS83" s="4">
        <v>0</v>
      </c>
      <c r="IT83" s="4">
        <v>18</v>
      </c>
      <c r="IU83" s="4">
        <v>0</v>
      </c>
      <c r="IV83" s="4">
        <v>13</v>
      </c>
      <c r="IW83" s="4">
        <v>6</v>
      </c>
      <c r="IX83" s="4">
        <v>31</v>
      </c>
      <c r="IY83" s="4">
        <v>2</v>
      </c>
      <c r="IZ83" s="4">
        <v>0</v>
      </c>
      <c r="JA83" s="4">
        <v>6</v>
      </c>
      <c r="JB83" s="4">
        <v>4</v>
      </c>
      <c r="JC83" s="4">
        <v>1</v>
      </c>
      <c r="JD83" s="4">
        <v>0</v>
      </c>
      <c r="JE83" s="4">
        <v>1</v>
      </c>
      <c r="JF83" s="4">
        <v>0</v>
      </c>
      <c r="JG83" s="4">
        <v>3</v>
      </c>
      <c r="JH83" s="4">
        <v>0</v>
      </c>
      <c r="JI83" s="4">
        <v>0</v>
      </c>
      <c r="JJ83" s="4">
        <v>0</v>
      </c>
      <c r="JK83" s="4">
        <v>0</v>
      </c>
      <c r="JL83" s="4">
        <v>0</v>
      </c>
      <c r="JM83" s="4">
        <v>7</v>
      </c>
      <c r="JN83" s="4">
        <v>14</v>
      </c>
      <c r="JO83" s="4">
        <v>0</v>
      </c>
      <c r="JP83" s="4">
        <v>5</v>
      </c>
      <c r="JQ83" s="4">
        <v>0</v>
      </c>
      <c r="JR83" s="4">
        <v>14</v>
      </c>
      <c r="JS83" s="4">
        <v>0</v>
      </c>
      <c r="JT83" s="4">
        <v>0</v>
      </c>
      <c r="JU83" s="4">
        <v>4</v>
      </c>
      <c r="JV83" s="4">
        <v>8</v>
      </c>
      <c r="JW83" s="4">
        <v>0</v>
      </c>
      <c r="JX83" s="4">
        <v>0</v>
      </c>
      <c r="JY83" s="4">
        <v>0</v>
      </c>
      <c r="JZ83" s="4">
        <v>0</v>
      </c>
      <c r="KA83" s="4">
        <v>0</v>
      </c>
      <c r="KB83" s="4">
        <v>2</v>
      </c>
      <c r="KC83" s="4">
        <v>5</v>
      </c>
      <c r="KD83" s="4"/>
      <c r="KE83" s="4">
        <f t="shared" si="30"/>
        <v>3.6279069767441858</v>
      </c>
      <c r="KF83" s="4">
        <f t="shared" si="31"/>
        <v>0.94536419521155357</v>
      </c>
      <c r="KG83" s="7">
        <f t="shared" si="32"/>
        <v>1</v>
      </c>
      <c r="KH83" s="4"/>
      <c r="KI83" s="13">
        <v>0.54166666666666663</v>
      </c>
      <c r="KJ83" s="9">
        <v>4</v>
      </c>
      <c r="KK83" s="9">
        <v>20</v>
      </c>
      <c r="KL83" s="9">
        <v>0</v>
      </c>
      <c r="KM83" s="9">
        <v>28</v>
      </c>
      <c r="KN83" s="9">
        <v>50</v>
      </c>
      <c r="KO83" s="9">
        <v>82</v>
      </c>
      <c r="KP83" s="9">
        <v>18</v>
      </c>
      <c r="KQ83" s="9"/>
      <c r="KR83" s="9"/>
      <c r="KS83" s="9">
        <v>2</v>
      </c>
      <c r="KT83" s="9"/>
      <c r="KU83" s="9">
        <v>0</v>
      </c>
      <c r="KV83" s="9">
        <v>1</v>
      </c>
      <c r="KW83" s="9">
        <v>0</v>
      </c>
      <c r="KX83" s="9">
        <v>6</v>
      </c>
      <c r="KY83" s="9">
        <v>45</v>
      </c>
      <c r="KZ83" s="9">
        <v>0</v>
      </c>
      <c r="LA83" s="9">
        <v>0</v>
      </c>
      <c r="LB83" s="9">
        <v>0</v>
      </c>
      <c r="LC83" s="9">
        <v>4</v>
      </c>
      <c r="LD83" s="9">
        <v>2</v>
      </c>
      <c r="LE83" s="9">
        <v>0</v>
      </c>
      <c r="LF83" s="9">
        <v>0</v>
      </c>
      <c r="LG83" s="9">
        <v>57</v>
      </c>
      <c r="LH83" s="9">
        <v>0</v>
      </c>
      <c r="LI83" s="9">
        <v>0</v>
      </c>
      <c r="LJ83" s="9">
        <v>79</v>
      </c>
      <c r="LK83" s="9">
        <v>0</v>
      </c>
      <c r="LL83" s="9">
        <v>13</v>
      </c>
      <c r="LM83" s="9">
        <v>2</v>
      </c>
      <c r="LN83" s="9">
        <v>0</v>
      </c>
      <c r="LO83" s="9">
        <v>30</v>
      </c>
      <c r="LP83" s="9">
        <v>0</v>
      </c>
      <c r="LQ83" s="9">
        <v>45</v>
      </c>
      <c r="LR83" s="9">
        <v>26</v>
      </c>
      <c r="LS83" s="9">
        <v>23</v>
      </c>
      <c r="LT83" s="9">
        <v>0</v>
      </c>
      <c r="LU83" s="9">
        <v>0</v>
      </c>
      <c r="LV83" s="9">
        <v>0</v>
      </c>
      <c r="LW83" s="9">
        <v>18</v>
      </c>
      <c r="LX83" s="9">
        <v>10</v>
      </c>
      <c r="LY83" s="9">
        <v>27</v>
      </c>
      <c r="LZ83" s="9">
        <v>22</v>
      </c>
      <c r="MA83" s="9">
        <v>0</v>
      </c>
      <c r="MB83" s="9">
        <v>0</v>
      </c>
      <c r="MC83" s="4"/>
      <c r="MD83" s="4">
        <f t="shared" si="33"/>
        <v>14.619047619047619</v>
      </c>
      <c r="ME83" s="4">
        <f t="shared" si="34"/>
        <v>3.3467706592285569</v>
      </c>
      <c r="MF83" s="7">
        <f t="shared" si="35"/>
        <v>0.93333333333333335</v>
      </c>
    </row>
    <row r="84" spans="1:344" x14ac:dyDescent="0.55000000000000004">
      <c r="A84" s="13">
        <v>0.5625</v>
      </c>
      <c r="B84" s="9">
        <v>35</v>
      </c>
      <c r="C84" s="9">
        <v>40</v>
      </c>
      <c r="D84" s="9">
        <v>28</v>
      </c>
      <c r="E84" s="9">
        <v>0</v>
      </c>
      <c r="F84" s="9">
        <v>41</v>
      </c>
      <c r="G84" s="9">
        <v>28</v>
      </c>
      <c r="H84" s="9">
        <v>2</v>
      </c>
      <c r="I84" s="9">
        <v>13</v>
      </c>
      <c r="J84" s="9">
        <v>31</v>
      </c>
      <c r="K84" s="9">
        <v>15</v>
      </c>
      <c r="L84" s="9">
        <v>55</v>
      </c>
      <c r="M84" s="9">
        <v>9</v>
      </c>
      <c r="N84" s="9">
        <v>0</v>
      </c>
      <c r="O84" s="9">
        <v>7</v>
      </c>
      <c r="P84" s="9">
        <v>0</v>
      </c>
      <c r="Q84" s="9">
        <v>3</v>
      </c>
      <c r="R84" s="9">
        <v>0</v>
      </c>
      <c r="S84" s="9">
        <v>17</v>
      </c>
      <c r="T84" s="9">
        <v>5</v>
      </c>
      <c r="U84" s="9">
        <v>29</v>
      </c>
      <c r="V84" s="9">
        <v>39</v>
      </c>
      <c r="W84" s="9">
        <v>36</v>
      </c>
      <c r="X84" s="9"/>
      <c r="Y84" s="9">
        <v>26</v>
      </c>
      <c r="Z84" s="9">
        <v>39</v>
      </c>
      <c r="AA84" s="9">
        <v>11</v>
      </c>
      <c r="AB84" s="9">
        <v>21</v>
      </c>
      <c r="AC84" s="9">
        <v>23</v>
      </c>
      <c r="AD84" s="9">
        <v>2</v>
      </c>
      <c r="AE84" s="9">
        <v>41</v>
      </c>
      <c r="AF84" s="9">
        <v>17</v>
      </c>
      <c r="AG84" s="9">
        <v>79</v>
      </c>
      <c r="AH84" s="9">
        <v>2</v>
      </c>
      <c r="AI84" s="9">
        <v>1</v>
      </c>
      <c r="AJ84" s="9">
        <v>0</v>
      </c>
      <c r="AK84" s="9">
        <v>84</v>
      </c>
      <c r="AL84" s="9">
        <v>0</v>
      </c>
      <c r="AM84" s="9">
        <v>43</v>
      </c>
      <c r="AN84" s="9">
        <v>23</v>
      </c>
      <c r="AO84" s="9">
        <v>11</v>
      </c>
      <c r="AP84" s="9">
        <v>20</v>
      </c>
      <c r="AQ84" s="9">
        <v>26</v>
      </c>
      <c r="AR84" s="9">
        <v>32</v>
      </c>
      <c r="AS84" s="9">
        <v>34</v>
      </c>
      <c r="AT84" s="9">
        <v>34</v>
      </c>
      <c r="AU84" s="9">
        <v>0</v>
      </c>
      <c r="AV84" s="9">
        <v>30</v>
      </c>
      <c r="AW84" s="9">
        <v>0</v>
      </c>
      <c r="AX84" s="9">
        <v>0</v>
      </c>
      <c r="AY84" s="9">
        <v>15</v>
      </c>
      <c r="AZ84" s="9">
        <v>70</v>
      </c>
      <c r="BA84" s="9">
        <v>0</v>
      </c>
      <c r="BB84" s="9">
        <v>0</v>
      </c>
      <c r="BC84" s="9">
        <v>28</v>
      </c>
      <c r="BD84" s="9">
        <v>0</v>
      </c>
      <c r="BE84" s="9">
        <v>48</v>
      </c>
      <c r="BF84" s="9">
        <v>0</v>
      </c>
      <c r="BG84" s="9">
        <v>87</v>
      </c>
      <c r="BH84" s="9">
        <v>0</v>
      </c>
      <c r="BI84" s="9">
        <v>78</v>
      </c>
      <c r="BJ84" s="9">
        <v>26</v>
      </c>
      <c r="BK84" s="4">
        <v>3</v>
      </c>
      <c r="BL84" s="2">
        <f t="shared" si="18"/>
        <v>23.066666666666666</v>
      </c>
      <c r="BM84" s="2">
        <f t="shared" si="19"/>
        <v>2.9859242923210045</v>
      </c>
      <c r="BN84" s="17">
        <f t="shared" si="20"/>
        <v>0.98360655737704916</v>
      </c>
      <c r="BP84" s="13">
        <v>0.5625</v>
      </c>
      <c r="BQ84" s="9"/>
      <c r="BR84" s="9"/>
      <c r="BS84" s="9">
        <v>0</v>
      </c>
      <c r="BT84" s="9">
        <v>56</v>
      </c>
      <c r="BU84" s="9"/>
      <c r="BV84" s="9">
        <v>24</v>
      </c>
      <c r="BW84" s="9"/>
      <c r="BX84" s="9">
        <v>47</v>
      </c>
      <c r="BY84" s="9">
        <v>0</v>
      </c>
      <c r="BZ84" s="9">
        <v>3</v>
      </c>
      <c r="CA84" s="9"/>
      <c r="CB84" s="9">
        <v>0</v>
      </c>
      <c r="CC84" s="9">
        <v>59</v>
      </c>
      <c r="CD84" s="9">
        <v>0</v>
      </c>
      <c r="CE84" s="9"/>
      <c r="CF84" s="9">
        <v>9</v>
      </c>
      <c r="CG84" s="9"/>
      <c r="CH84" s="9">
        <v>56</v>
      </c>
      <c r="CI84" s="9">
        <v>0</v>
      </c>
      <c r="CJ84" s="9">
        <v>39</v>
      </c>
      <c r="CK84" s="9"/>
      <c r="CL84" s="9">
        <v>99</v>
      </c>
      <c r="CM84" s="9">
        <v>8</v>
      </c>
      <c r="CN84" s="9"/>
      <c r="CO84" s="9">
        <v>11</v>
      </c>
      <c r="CP84" s="9">
        <v>26</v>
      </c>
      <c r="CQ84" s="9"/>
      <c r="CR84" s="9">
        <v>44</v>
      </c>
      <c r="CS84" s="9"/>
      <c r="CT84" s="9">
        <v>19</v>
      </c>
      <c r="CU84" s="9"/>
      <c r="CV84" s="9">
        <v>12</v>
      </c>
      <c r="CW84" s="9"/>
      <c r="CX84" s="9">
        <v>46</v>
      </c>
      <c r="CY84" s="9"/>
      <c r="CZ84" s="9"/>
      <c r="DA84" s="9"/>
      <c r="DB84" s="9"/>
      <c r="DC84" s="9">
        <v>32</v>
      </c>
      <c r="DD84" s="9"/>
      <c r="DE84" s="9"/>
      <c r="DF84" s="9"/>
      <c r="DG84" s="9"/>
      <c r="DH84" s="9">
        <v>0</v>
      </c>
      <c r="DI84" s="9">
        <v>0</v>
      </c>
      <c r="DJ84" s="9">
        <v>0</v>
      </c>
      <c r="DK84" s="9">
        <v>12</v>
      </c>
      <c r="DL84" s="9"/>
      <c r="DM84" s="9">
        <v>20</v>
      </c>
      <c r="DN84" s="9">
        <v>0</v>
      </c>
      <c r="DO84" s="9">
        <v>66</v>
      </c>
      <c r="DP84" s="9"/>
      <c r="DQ84" s="9"/>
      <c r="DR84" s="9"/>
      <c r="DS84" s="9">
        <v>63</v>
      </c>
      <c r="DT84" s="9"/>
      <c r="DU84" s="9"/>
      <c r="DV84" s="9">
        <v>23</v>
      </c>
      <c r="DW84" s="9"/>
      <c r="DX84" s="9">
        <v>0</v>
      </c>
      <c r="DY84" s="9"/>
      <c r="DZ84" s="9">
        <v>7</v>
      </c>
      <c r="EA84" s="9">
        <v>55</v>
      </c>
      <c r="EB84" s="9">
        <v>0</v>
      </c>
      <c r="EC84" s="9"/>
      <c r="ED84" s="2">
        <f t="shared" si="21"/>
        <v>23.885714285714286</v>
      </c>
      <c r="EE84" s="2">
        <f t="shared" si="22"/>
        <v>4.3863369661703278</v>
      </c>
      <c r="EF84" s="17">
        <f t="shared" si="23"/>
        <v>0.546875</v>
      </c>
      <c r="EH84" s="13">
        <v>0.5625</v>
      </c>
      <c r="EI84" s="9">
        <v>2</v>
      </c>
      <c r="EJ84" s="9">
        <v>84</v>
      </c>
      <c r="EK84" s="9">
        <v>10</v>
      </c>
      <c r="EL84" s="9">
        <v>5</v>
      </c>
      <c r="EM84" s="9">
        <v>42</v>
      </c>
      <c r="EN84" s="9">
        <v>20</v>
      </c>
      <c r="EO84" s="9">
        <v>4</v>
      </c>
      <c r="EP84" s="9">
        <v>13</v>
      </c>
      <c r="EQ84" s="9">
        <v>65</v>
      </c>
      <c r="ER84" s="9">
        <v>12</v>
      </c>
      <c r="ES84" s="9">
        <v>8</v>
      </c>
      <c r="ET84" s="9">
        <v>2</v>
      </c>
      <c r="EU84" s="9">
        <v>63</v>
      </c>
      <c r="EV84" s="9">
        <v>39</v>
      </c>
      <c r="EW84" s="9">
        <v>2</v>
      </c>
      <c r="EX84" s="9">
        <v>25</v>
      </c>
      <c r="EY84" s="9">
        <v>14</v>
      </c>
      <c r="EZ84" s="9">
        <v>2</v>
      </c>
      <c r="FA84" s="9">
        <v>10</v>
      </c>
      <c r="FB84" s="9">
        <v>21</v>
      </c>
      <c r="FC84" s="9">
        <v>9</v>
      </c>
      <c r="FD84" s="9">
        <v>2</v>
      </c>
      <c r="FE84" s="9">
        <v>43</v>
      </c>
      <c r="FF84" s="9">
        <v>0</v>
      </c>
      <c r="FG84" s="9">
        <v>29</v>
      </c>
      <c r="FH84" s="9">
        <v>17</v>
      </c>
      <c r="FI84" s="9">
        <v>2</v>
      </c>
      <c r="FJ84" s="9">
        <v>6</v>
      </c>
      <c r="FK84" s="9">
        <v>15</v>
      </c>
      <c r="FL84" s="9">
        <v>25</v>
      </c>
      <c r="FM84" s="9">
        <v>10</v>
      </c>
      <c r="FN84" s="9">
        <v>0</v>
      </c>
      <c r="FO84" s="9">
        <v>5</v>
      </c>
      <c r="FP84" s="9">
        <v>37</v>
      </c>
      <c r="FQ84" s="9">
        <v>18</v>
      </c>
      <c r="FR84" s="9">
        <v>9</v>
      </c>
      <c r="FS84" s="9">
        <v>99</v>
      </c>
      <c r="FT84" s="9">
        <v>33</v>
      </c>
      <c r="FU84" s="9">
        <v>42</v>
      </c>
      <c r="FV84" s="9">
        <v>2</v>
      </c>
      <c r="FW84" s="9">
        <v>2</v>
      </c>
      <c r="FX84" s="9">
        <v>16</v>
      </c>
      <c r="FY84" s="9">
        <v>13</v>
      </c>
      <c r="FZ84" s="9">
        <v>18</v>
      </c>
      <c r="GA84" s="9">
        <v>24</v>
      </c>
      <c r="GB84" s="9">
        <v>69</v>
      </c>
      <c r="GC84" s="9">
        <v>6</v>
      </c>
      <c r="GD84" s="9">
        <v>7</v>
      </c>
      <c r="GE84" s="9"/>
      <c r="GF84" s="2">
        <f t="shared" si="24"/>
        <v>20.854166666666668</v>
      </c>
      <c r="GG84" s="2">
        <f t="shared" si="25"/>
        <v>3.3049755075933565</v>
      </c>
      <c r="GH84" s="17">
        <f t="shared" si="26"/>
        <v>1</v>
      </c>
      <c r="GJ84" s="13">
        <v>0.5625</v>
      </c>
      <c r="GK84" s="9"/>
      <c r="GL84" s="9"/>
      <c r="GM84" s="9"/>
      <c r="GN84" s="9"/>
      <c r="GO84" s="9">
        <v>3</v>
      </c>
      <c r="GP84" s="9">
        <v>37</v>
      </c>
      <c r="GQ84" s="9"/>
      <c r="GR84" s="9">
        <v>20</v>
      </c>
      <c r="GS84" s="9"/>
      <c r="GT84" s="9"/>
      <c r="GU84" s="9"/>
      <c r="GV84" s="9"/>
      <c r="GW84" s="9">
        <v>28</v>
      </c>
      <c r="GX84" s="9">
        <v>30</v>
      </c>
      <c r="GY84" s="9"/>
      <c r="HA84" s="9"/>
      <c r="HB84" s="9">
        <v>0</v>
      </c>
      <c r="HC84" s="9">
        <v>70</v>
      </c>
      <c r="HD84" s="9"/>
      <c r="HE84" s="9"/>
      <c r="HF84" s="9"/>
      <c r="HG84" s="9"/>
      <c r="HH84" s="9"/>
      <c r="HI84" s="9">
        <v>9</v>
      </c>
      <c r="HJ84" s="9">
        <v>0</v>
      </c>
      <c r="HK84" s="9">
        <v>20</v>
      </c>
      <c r="HL84" s="9">
        <v>0</v>
      </c>
      <c r="HM84" s="9">
        <v>29</v>
      </c>
      <c r="HN84" s="9"/>
      <c r="HO84" s="9">
        <v>46</v>
      </c>
      <c r="HQ84" s="9"/>
      <c r="HR84" s="9"/>
      <c r="HS84" s="9">
        <v>34</v>
      </c>
      <c r="HT84" s="9">
        <v>35</v>
      </c>
      <c r="HU84" s="9">
        <v>11</v>
      </c>
      <c r="HV84" s="9">
        <v>16</v>
      </c>
      <c r="HW84" s="9"/>
      <c r="HX84" s="9"/>
      <c r="HY84" s="9">
        <v>13</v>
      </c>
      <c r="HZ84" s="9">
        <v>28</v>
      </c>
      <c r="IA84" s="9"/>
      <c r="IB84" s="9"/>
      <c r="IC84" s="9"/>
      <c r="ID84" s="9"/>
      <c r="IE84" s="9">
        <v>18</v>
      </c>
      <c r="IF84" s="9">
        <v>0</v>
      </c>
      <c r="IG84" s="9"/>
      <c r="IH84" s="2">
        <f t="shared" si="27"/>
        <v>21.285714285714285</v>
      </c>
      <c r="II84" s="2">
        <f t="shared" si="28"/>
        <v>3.8792137501983426</v>
      </c>
      <c r="IJ84" s="17">
        <f t="shared" si="29"/>
        <v>0.4375</v>
      </c>
      <c r="IL84" s="13">
        <v>0.5625</v>
      </c>
      <c r="IM84" s="4">
        <v>3</v>
      </c>
      <c r="IN84" s="4">
        <v>0</v>
      </c>
      <c r="IO84" s="4">
        <v>0</v>
      </c>
      <c r="IP84" s="4">
        <v>0</v>
      </c>
      <c r="IQ84" s="4">
        <v>0</v>
      </c>
      <c r="IR84" s="4">
        <v>32</v>
      </c>
      <c r="IS84" s="4">
        <v>8</v>
      </c>
      <c r="IT84" s="4">
        <v>16</v>
      </c>
      <c r="IU84" s="4">
        <v>0</v>
      </c>
      <c r="IV84" s="4">
        <v>3</v>
      </c>
      <c r="IW84" s="4">
        <v>0</v>
      </c>
      <c r="IX84" s="4">
        <v>9</v>
      </c>
      <c r="IY84" s="4">
        <v>10</v>
      </c>
      <c r="IZ84" s="4">
        <v>0</v>
      </c>
      <c r="JA84" s="4">
        <v>6</v>
      </c>
      <c r="JB84" s="4">
        <v>9</v>
      </c>
      <c r="JC84" s="4">
        <v>0</v>
      </c>
      <c r="JD84" s="4">
        <v>0</v>
      </c>
      <c r="JE84" s="4">
        <v>15</v>
      </c>
      <c r="JF84" s="4">
        <v>0</v>
      </c>
      <c r="JG84" s="4">
        <v>8</v>
      </c>
      <c r="JH84" s="4">
        <v>0</v>
      </c>
      <c r="JI84" s="4">
        <v>0</v>
      </c>
      <c r="JJ84" s="4">
        <v>32</v>
      </c>
      <c r="JK84" s="4">
        <v>0</v>
      </c>
      <c r="JL84" s="4">
        <v>0</v>
      </c>
      <c r="JM84" s="4">
        <v>0</v>
      </c>
      <c r="JN84" s="4">
        <v>18</v>
      </c>
      <c r="JO84" s="4">
        <v>0</v>
      </c>
      <c r="JP84" s="4">
        <v>0</v>
      </c>
      <c r="JQ84" s="4">
        <v>0</v>
      </c>
      <c r="JR84" s="4">
        <v>3</v>
      </c>
      <c r="JS84" s="4">
        <v>0</v>
      </c>
      <c r="JT84" s="4">
        <v>0</v>
      </c>
      <c r="JU84" s="4">
        <v>6</v>
      </c>
      <c r="JV84" s="4">
        <v>0</v>
      </c>
      <c r="JW84" s="4">
        <v>0</v>
      </c>
      <c r="JX84" s="4">
        <v>0</v>
      </c>
      <c r="JY84" s="4">
        <v>0</v>
      </c>
      <c r="JZ84" s="4">
        <v>0</v>
      </c>
      <c r="KA84" s="4">
        <v>0</v>
      </c>
      <c r="KB84" s="4">
        <v>4</v>
      </c>
      <c r="KC84" s="4">
        <v>12</v>
      </c>
      <c r="KD84" s="4"/>
      <c r="KE84" s="4">
        <f t="shared" si="30"/>
        <v>4.5116279069767442</v>
      </c>
      <c r="KF84" s="4">
        <f t="shared" si="31"/>
        <v>1.2060075228197114</v>
      </c>
      <c r="KG84" s="7">
        <f t="shared" si="32"/>
        <v>1</v>
      </c>
      <c r="KH84" s="4"/>
      <c r="KI84" s="13">
        <v>0.5625</v>
      </c>
      <c r="KJ84" s="9">
        <v>1</v>
      </c>
      <c r="KK84" s="9">
        <v>14</v>
      </c>
      <c r="KL84" s="9">
        <v>0</v>
      </c>
      <c r="KM84" s="9">
        <v>8</v>
      </c>
      <c r="KN84" s="9">
        <v>45</v>
      </c>
      <c r="KO84" s="9">
        <v>94</v>
      </c>
      <c r="KP84" s="9">
        <v>6</v>
      </c>
      <c r="KQ84" s="9"/>
      <c r="KR84" s="9"/>
      <c r="KS84" s="9">
        <v>0</v>
      </c>
      <c r="KT84" s="9"/>
      <c r="KU84" s="9">
        <v>0</v>
      </c>
      <c r="KV84" s="9">
        <v>3</v>
      </c>
      <c r="KW84" s="9">
        <v>0</v>
      </c>
      <c r="KX84" s="9">
        <v>25</v>
      </c>
      <c r="KY84" s="9">
        <v>28</v>
      </c>
      <c r="KZ84" s="9">
        <v>0</v>
      </c>
      <c r="LA84" s="9">
        <v>0</v>
      </c>
      <c r="LB84" s="9">
        <v>0</v>
      </c>
      <c r="LC84" s="9">
        <v>1</v>
      </c>
      <c r="LD84" s="9">
        <v>0</v>
      </c>
      <c r="LE84" s="9">
        <v>0</v>
      </c>
      <c r="LF84" s="9">
        <v>0</v>
      </c>
      <c r="LG84" s="9">
        <v>71</v>
      </c>
      <c r="LH84" s="9">
        <v>0</v>
      </c>
      <c r="LI84" s="9">
        <v>0</v>
      </c>
      <c r="LJ84" s="9">
        <v>77</v>
      </c>
      <c r="LK84" s="9">
        <v>0</v>
      </c>
      <c r="LL84" s="9">
        <v>0</v>
      </c>
      <c r="LM84" s="9">
        <v>0</v>
      </c>
      <c r="LN84" s="9">
        <v>0</v>
      </c>
      <c r="LO84" s="9">
        <v>41</v>
      </c>
      <c r="LP84" s="9">
        <v>0</v>
      </c>
      <c r="LQ84" s="9">
        <v>41</v>
      </c>
      <c r="LR84" s="9">
        <v>12</v>
      </c>
      <c r="LS84" s="9">
        <v>31</v>
      </c>
      <c r="LT84" s="9">
        <v>0</v>
      </c>
      <c r="LU84" s="9">
        <v>0</v>
      </c>
      <c r="LV84" s="9">
        <v>0</v>
      </c>
      <c r="LW84" s="9">
        <v>0</v>
      </c>
      <c r="LX84" s="9">
        <v>0</v>
      </c>
      <c r="LY84" s="9">
        <v>26</v>
      </c>
      <c r="LZ84" s="9">
        <v>4</v>
      </c>
      <c r="MA84" s="9">
        <v>0</v>
      </c>
      <c r="MB84" s="9">
        <v>0</v>
      </c>
      <c r="MC84" s="4"/>
      <c r="MD84" s="4">
        <f t="shared" si="33"/>
        <v>12.571428571428571</v>
      </c>
      <c r="ME84" s="4">
        <f t="shared" si="34"/>
        <v>3.5798738707501285</v>
      </c>
      <c r="MF84" s="7">
        <f t="shared" si="35"/>
        <v>0.93333333333333335</v>
      </c>
    </row>
    <row r="85" spans="1:344" x14ac:dyDescent="0.55000000000000004">
      <c r="A85" s="13">
        <v>0.58333333333333337</v>
      </c>
      <c r="B85" s="9">
        <v>25</v>
      </c>
      <c r="C85" s="9">
        <v>46</v>
      </c>
      <c r="D85" s="9">
        <v>7</v>
      </c>
      <c r="E85" s="9">
        <v>30</v>
      </c>
      <c r="F85" s="9">
        <v>6</v>
      </c>
      <c r="G85" s="9">
        <v>17</v>
      </c>
      <c r="H85" s="9">
        <v>18</v>
      </c>
      <c r="I85" s="9">
        <v>41</v>
      </c>
      <c r="J85" s="9">
        <v>31</v>
      </c>
      <c r="K85" s="9">
        <v>13</v>
      </c>
      <c r="L85" s="9">
        <v>53</v>
      </c>
      <c r="M85" s="9">
        <v>0</v>
      </c>
      <c r="N85" s="9">
        <v>0</v>
      </c>
      <c r="O85" s="9">
        <v>24</v>
      </c>
      <c r="P85" s="9">
        <v>15</v>
      </c>
      <c r="Q85" s="9">
        <v>20</v>
      </c>
      <c r="R85" s="9">
        <v>0</v>
      </c>
      <c r="S85" s="9">
        <v>30</v>
      </c>
      <c r="T85" s="9">
        <v>39</v>
      </c>
      <c r="U85" s="9">
        <v>57</v>
      </c>
      <c r="V85" s="9">
        <v>45</v>
      </c>
      <c r="W85" s="9">
        <v>7</v>
      </c>
      <c r="X85" s="9"/>
      <c r="Y85" s="9">
        <v>22</v>
      </c>
      <c r="Z85" s="9">
        <v>51</v>
      </c>
      <c r="AA85" s="9">
        <v>8</v>
      </c>
      <c r="AB85" s="9">
        <v>23</v>
      </c>
      <c r="AC85" s="9">
        <v>16</v>
      </c>
      <c r="AD85" s="9">
        <v>2</v>
      </c>
      <c r="AE85" s="9">
        <v>4</v>
      </c>
      <c r="AF85" s="9">
        <v>61</v>
      </c>
      <c r="AG85" s="9">
        <v>24</v>
      </c>
      <c r="AH85" s="9">
        <v>18</v>
      </c>
      <c r="AI85" s="9">
        <v>42</v>
      </c>
      <c r="AJ85" s="9">
        <v>1</v>
      </c>
      <c r="AK85" s="9">
        <v>48</v>
      </c>
      <c r="AL85" s="9">
        <v>21</v>
      </c>
      <c r="AM85" s="9">
        <v>16</v>
      </c>
      <c r="AN85" s="9">
        <v>0</v>
      </c>
      <c r="AO85" s="9">
        <v>22</v>
      </c>
      <c r="AP85" s="9">
        <v>75</v>
      </c>
      <c r="AQ85" s="9">
        <v>4</v>
      </c>
      <c r="AR85" s="9">
        <v>30</v>
      </c>
      <c r="AS85" s="9">
        <v>54</v>
      </c>
      <c r="AT85" s="9">
        <v>41</v>
      </c>
      <c r="AU85" s="9">
        <v>0</v>
      </c>
      <c r="AV85" s="9">
        <v>22</v>
      </c>
      <c r="AW85" s="9">
        <v>0</v>
      </c>
      <c r="AX85" s="9">
        <v>17</v>
      </c>
      <c r="AY85" s="9">
        <v>7</v>
      </c>
      <c r="AZ85" s="9">
        <v>19</v>
      </c>
      <c r="BA85" s="9">
        <v>38</v>
      </c>
      <c r="BB85" s="9">
        <v>28</v>
      </c>
      <c r="BC85" s="9">
        <v>15</v>
      </c>
      <c r="BD85" s="9">
        <v>26</v>
      </c>
      <c r="BE85" s="9">
        <v>31</v>
      </c>
      <c r="BF85" s="9">
        <v>0</v>
      </c>
      <c r="BG85" s="9">
        <v>33</v>
      </c>
      <c r="BH85" s="9">
        <v>25</v>
      </c>
      <c r="BI85" s="9">
        <v>53</v>
      </c>
      <c r="BJ85" s="9">
        <v>17</v>
      </c>
      <c r="BK85" s="4">
        <v>3</v>
      </c>
      <c r="BL85" s="2">
        <f t="shared" si="18"/>
        <v>23.966666666666665</v>
      </c>
      <c r="BM85" s="2">
        <f t="shared" si="19"/>
        <v>2.346287687682608</v>
      </c>
      <c r="BN85" s="17">
        <f t="shared" si="20"/>
        <v>0.98360655737704916</v>
      </c>
      <c r="BP85" s="13">
        <v>0.58333333333333337</v>
      </c>
      <c r="BQ85" s="9"/>
      <c r="BR85" s="9"/>
      <c r="BS85" s="9">
        <v>0</v>
      </c>
      <c r="BT85" s="9">
        <v>75</v>
      </c>
      <c r="BU85" s="9"/>
      <c r="BV85" s="9">
        <v>30</v>
      </c>
      <c r="BW85" s="9"/>
      <c r="BX85" s="9">
        <v>98</v>
      </c>
      <c r="BY85" s="9">
        <v>3</v>
      </c>
      <c r="BZ85" s="9">
        <v>7</v>
      </c>
      <c r="CA85" s="9"/>
      <c r="CB85" s="9">
        <v>17</v>
      </c>
      <c r="CC85" s="9">
        <v>63</v>
      </c>
      <c r="CD85" s="9">
        <v>26</v>
      </c>
      <c r="CE85" s="9"/>
      <c r="CF85" s="9">
        <v>1</v>
      </c>
      <c r="CG85" s="9"/>
      <c r="CH85" s="9">
        <v>21</v>
      </c>
      <c r="CI85" s="9">
        <v>74</v>
      </c>
      <c r="CJ85" s="9">
        <v>60</v>
      </c>
      <c r="CK85" s="9"/>
      <c r="CL85" s="9">
        <v>96</v>
      </c>
      <c r="CM85" s="9">
        <v>0</v>
      </c>
      <c r="CN85" s="9"/>
      <c r="CO85" s="9">
        <v>1</v>
      </c>
      <c r="CP85" s="9">
        <v>38</v>
      </c>
      <c r="CQ85" s="9"/>
      <c r="CR85" s="9">
        <v>44</v>
      </c>
      <c r="CS85" s="9"/>
      <c r="CT85" s="9">
        <v>35</v>
      </c>
      <c r="CU85" s="9"/>
      <c r="CV85" s="9">
        <v>2</v>
      </c>
      <c r="CW85" s="9"/>
      <c r="CX85" s="9">
        <v>68</v>
      </c>
      <c r="CY85" s="9"/>
      <c r="CZ85" s="9"/>
      <c r="DA85" s="9"/>
      <c r="DB85" s="9"/>
      <c r="DC85" s="9">
        <v>27</v>
      </c>
      <c r="DD85" s="9"/>
      <c r="DE85" s="9"/>
      <c r="DF85" s="9"/>
      <c r="DG85" s="9"/>
      <c r="DH85" s="9">
        <v>0</v>
      </c>
      <c r="DI85" s="9">
        <v>0</v>
      </c>
      <c r="DJ85" s="9">
        <v>23</v>
      </c>
      <c r="DK85" s="9">
        <v>0</v>
      </c>
      <c r="DL85" s="9"/>
      <c r="DM85" s="9">
        <v>35</v>
      </c>
      <c r="DN85" s="9">
        <v>0</v>
      </c>
      <c r="DO85" s="9">
        <v>29</v>
      </c>
      <c r="DP85" s="9"/>
      <c r="DQ85" s="9"/>
      <c r="DR85" s="9"/>
      <c r="DS85" s="9">
        <v>73</v>
      </c>
      <c r="DT85" s="9"/>
      <c r="DU85" s="9"/>
      <c r="DV85" s="9">
        <v>11</v>
      </c>
      <c r="DW85" s="9"/>
      <c r="DX85" s="9">
        <v>0</v>
      </c>
      <c r="DY85" s="9"/>
      <c r="DZ85" s="9">
        <v>13</v>
      </c>
      <c r="EA85" s="9">
        <v>60</v>
      </c>
      <c r="EB85" s="9">
        <v>0</v>
      </c>
      <c r="EC85" s="9"/>
      <c r="ED85" s="2">
        <f t="shared" si="21"/>
        <v>29.428571428571427</v>
      </c>
      <c r="EE85" s="2">
        <f t="shared" si="22"/>
        <v>5.1302834154819621</v>
      </c>
      <c r="EF85" s="17">
        <f t="shared" si="23"/>
        <v>0.546875</v>
      </c>
      <c r="EH85" s="13">
        <v>0.58333333333333337</v>
      </c>
      <c r="EI85" s="9">
        <v>0</v>
      </c>
      <c r="EJ85" s="9">
        <v>28</v>
      </c>
      <c r="EK85" s="9">
        <v>3</v>
      </c>
      <c r="EL85" s="9">
        <v>10</v>
      </c>
      <c r="EM85" s="9">
        <v>87</v>
      </c>
      <c r="EN85" s="9">
        <v>18</v>
      </c>
      <c r="EO85" s="9">
        <v>0</v>
      </c>
      <c r="EP85" s="9">
        <v>47</v>
      </c>
      <c r="EQ85" s="9">
        <v>44</v>
      </c>
      <c r="ER85" s="9">
        <v>55</v>
      </c>
      <c r="ES85" s="9">
        <v>4</v>
      </c>
      <c r="ET85" s="9">
        <v>22</v>
      </c>
      <c r="EU85" s="9">
        <v>57</v>
      </c>
      <c r="EV85" s="9">
        <v>40</v>
      </c>
      <c r="EW85" s="9">
        <v>0</v>
      </c>
      <c r="EX85" s="9">
        <v>16</v>
      </c>
      <c r="EY85" s="9">
        <v>4</v>
      </c>
      <c r="EZ85" s="9">
        <v>0</v>
      </c>
      <c r="FA85" s="9">
        <v>0</v>
      </c>
      <c r="FB85" s="9">
        <v>8</v>
      </c>
      <c r="FC85" s="9">
        <v>14</v>
      </c>
      <c r="FD85" s="9">
        <v>7</v>
      </c>
      <c r="FE85" s="9">
        <v>28</v>
      </c>
      <c r="FF85" s="9">
        <v>10</v>
      </c>
      <c r="FG85" s="9">
        <v>14</v>
      </c>
      <c r="FH85" s="9">
        <v>25</v>
      </c>
      <c r="FI85" s="9">
        <v>11</v>
      </c>
      <c r="FJ85" s="9">
        <v>23</v>
      </c>
      <c r="FK85" s="9">
        <v>22</v>
      </c>
      <c r="FL85" s="9">
        <v>0</v>
      </c>
      <c r="FM85" s="9">
        <v>39</v>
      </c>
      <c r="FN85" s="9">
        <v>19</v>
      </c>
      <c r="FO85" s="9">
        <v>0</v>
      </c>
      <c r="FP85" s="9">
        <v>29</v>
      </c>
      <c r="FQ85" s="9">
        <v>0</v>
      </c>
      <c r="FR85" s="9">
        <v>4</v>
      </c>
      <c r="FS85" s="9">
        <v>0</v>
      </c>
      <c r="FT85" s="9">
        <v>46</v>
      </c>
      <c r="FU85" s="9">
        <v>23</v>
      </c>
      <c r="FV85" s="9">
        <v>27</v>
      </c>
      <c r="FW85" s="9">
        <v>0</v>
      </c>
      <c r="FX85" s="9">
        <v>24</v>
      </c>
      <c r="FY85" s="9">
        <v>0</v>
      </c>
      <c r="FZ85" s="9">
        <v>22</v>
      </c>
      <c r="GA85" s="9">
        <v>35</v>
      </c>
      <c r="GB85" s="9">
        <v>68</v>
      </c>
      <c r="GC85" s="9">
        <v>8</v>
      </c>
      <c r="GD85" s="9">
        <v>55</v>
      </c>
      <c r="GE85" s="9"/>
      <c r="GF85" s="2">
        <f t="shared" si="24"/>
        <v>20.75</v>
      </c>
      <c r="GG85" s="2">
        <f t="shared" si="25"/>
        <v>2.9900099622690366</v>
      </c>
      <c r="GH85" s="17">
        <f t="shared" si="26"/>
        <v>1</v>
      </c>
      <c r="GJ85" s="13">
        <v>0.58333333333333337</v>
      </c>
      <c r="GK85" s="9"/>
      <c r="GL85" s="9"/>
      <c r="GM85" s="9"/>
      <c r="GN85" s="9"/>
      <c r="GO85" s="9">
        <v>2</v>
      </c>
      <c r="GP85" s="9">
        <v>54</v>
      </c>
      <c r="GQ85" s="9"/>
      <c r="GR85" s="9">
        <v>22</v>
      </c>
      <c r="GS85" s="9"/>
      <c r="GT85" s="9"/>
      <c r="GU85" s="9"/>
      <c r="GV85" s="9"/>
      <c r="GW85" s="9">
        <v>21</v>
      </c>
      <c r="GX85" s="9">
        <v>22</v>
      </c>
      <c r="GY85" s="9"/>
      <c r="HA85" s="9"/>
      <c r="HB85" s="9">
        <v>0</v>
      </c>
      <c r="HC85" s="9">
        <v>12</v>
      </c>
      <c r="HD85" s="9"/>
      <c r="HE85" s="9"/>
      <c r="HF85" s="9"/>
      <c r="HG85" s="9"/>
      <c r="HH85" s="9"/>
      <c r="HI85" s="9">
        <v>14</v>
      </c>
      <c r="HJ85" s="9">
        <v>0</v>
      </c>
      <c r="HK85" s="9">
        <v>47</v>
      </c>
      <c r="HL85" s="9">
        <v>0</v>
      </c>
      <c r="HM85" s="9">
        <v>6</v>
      </c>
      <c r="HN85" s="9"/>
      <c r="HO85" s="9">
        <v>44</v>
      </c>
      <c r="HQ85" s="9"/>
      <c r="HR85" s="9"/>
      <c r="HS85" s="9">
        <v>65</v>
      </c>
      <c r="HT85" s="9">
        <v>26</v>
      </c>
      <c r="HU85" s="9">
        <v>14</v>
      </c>
      <c r="HV85" s="9">
        <v>12</v>
      </c>
      <c r="HW85" s="9"/>
      <c r="HX85" s="9"/>
      <c r="HY85" s="9">
        <v>7</v>
      </c>
      <c r="HZ85" s="9">
        <v>25</v>
      </c>
      <c r="IA85" s="9"/>
      <c r="IB85" s="9"/>
      <c r="IC85" s="9"/>
      <c r="ID85" s="9"/>
      <c r="IE85" s="9">
        <v>22</v>
      </c>
      <c r="IF85" s="9">
        <v>0</v>
      </c>
      <c r="IG85" s="9"/>
      <c r="IH85" s="2">
        <f t="shared" si="27"/>
        <v>19.761904761904763</v>
      </c>
      <c r="II85" s="2">
        <f t="shared" si="28"/>
        <v>4.096400720902821</v>
      </c>
      <c r="IJ85" s="17">
        <f t="shared" si="29"/>
        <v>0.4375</v>
      </c>
      <c r="IL85" s="13">
        <v>0.58333333333333337</v>
      </c>
      <c r="IM85" s="4">
        <v>0</v>
      </c>
      <c r="IN85" s="4">
        <v>0</v>
      </c>
      <c r="IO85" s="4">
        <v>5</v>
      </c>
      <c r="IP85" s="4">
        <v>0</v>
      </c>
      <c r="IQ85" s="4">
        <v>0</v>
      </c>
      <c r="IR85" s="4">
        <v>13</v>
      </c>
      <c r="IS85" s="4">
        <v>0</v>
      </c>
      <c r="IT85" s="4">
        <v>0</v>
      </c>
      <c r="IU85" s="4">
        <v>6</v>
      </c>
      <c r="IV85" s="4">
        <v>1</v>
      </c>
      <c r="IW85" s="4">
        <v>0</v>
      </c>
      <c r="IX85" s="4">
        <v>23</v>
      </c>
      <c r="IY85" s="4">
        <v>0</v>
      </c>
      <c r="IZ85" s="4">
        <v>0</v>
      </c>
      <c r="JA85" s="4">
        <v>0</v>
      </c>
      <c r="JB85" s="4">
        <v>13</v>
      </c>
      <c r="JC85" s="4">
        <v>0</v>
      </c>
      <c r="JD85" s="4">
        <v>0</v>
      </c>
      <c r="JE85" s="4">
        <v>1</v>
      </c>
      <c r="JF85" s="4">
        <v>0</v>
      </c>
      <c r="JG85" s="4">
        <v>0</v>
      </c>
      <c r="JH85" s="4">
        <v>0</v>
      </c>
      <c r="JI85" s="4">
        <v>0</v>
      </c>
      <c r="JJ85" s="4">
        <v>0</v>
      </c>
      <c r="JK85" s="4">
        <v>0</v>
      </c>
      <c r="JL85" s="4">
        <v>0</v>
      </c>
      <c r="JM85" s="4">
        <v>0</v>
      </c>
      <c r="JN85" s="4">
        <v>17</v>
      </c>
      <c r="JO85" s="4">
        <v>0</v>
      </c>
      <c r="JP85" s="4">
        <v>1</v>
      </c>
      <c r="JQ85" s="4">
        <v>0</v>
      </c>
      <c r="JR85" s="4">
        <v>25</v>
      </c>
      <c r="JS85" s="4">
        <v>0</v>
      </c>
      <c r="JT85" s="4">
        <v>0</v>
      </c>
      <c r="JU85" s="4">
        <v>10</v>
      </c>
      <c r="JV85" s="4">
        <v>0</v>
      </c>
      <c r="JW85" s="4">
        <v>0</v>
      </c>
      <c r="JX85" s="4">
        <v>0</v>
      </c>
      <c r="JY85" s="4">
        <v>0</v>
      </c>
      <c r="JZ85" s="4">
        <v>0</v>
      </c>
      <c r="KA85" s="4">
        <v>0</v>
      </c>
      <c r="KB85" s="4">
        <v>6</v>
      </c>
      <c r="KC85" s="4">
        <v>8</v>
      </c>
      <c r="KD85" s="4"/>
      <c r="KE85" s="4">
        <f t="shared" si="30"/>
        <v>3</v>
      </c>
      <c r="KF85" s="4">
        <f t="shared" si="31"/>
        <v>0.95814974889458449</v>
      </c>
      <c r="KG85" s="7">
        <f t="shared" si="32"/>
        <v>1</v>
      </c>
      <c r="KH85" s="4"/>
      <c r="KI85" s="13">
        <v>0.58333333333333337</v>
      </c>
      <c r="KJ85" s="9">
        <v>1</v>
      </c>
      <c r="KK85" s="9">
        <v>3</v>
      </c>
      <c r="KL85" s="9">
        <v>0</v>
      </c>
      <c r="KM85" s="9">
        <v>0</v>
      </c>
      <c r="KN85" s="9">
        <v>40</v>
      </c>
      <c r="KO85" s="9">
        <v>84</v>
      </c>
      <c r="KP85" s="9">
        <v>6</v>
      </c>
      <c r="KQ85" s="9"/>
      <c r="KR85" s="9"/>
      <c r="KS85" s="9">
        <v>0</v>
      </c>
      <c r="KT85" s="9"/>
      <c r="KU85" s="9">
        <v>0</v>
      </c>
      <c r="KV85" s="9">
        <v>0</v>
      </c>
      <c r="KW85" s="9">
        <v>0</v>
      </c>
      <c r="KX85" s="9">
        <v>0</v>
      </c>
      <c r="KY85" s="9">
        <v>19</v>
      </c>
      <c r="KZ85" s="9">
        <v>0</v>
      </c>
      <c r="LA85" s="9">
        <v>39</v>
      </c>
      <c r="LB85" s="9">
        <v>0</v>
      </c>
      <c r="LC85" s="9">
        <v>2</v>
      </c>
      <c r="LD85" s="9">
        <v>15</v>
      </c>
      <c r="LE85" s="9">
        <v>0</v>
      </c>
      <c r="LF85" s="9">
        <v>0</v>
      </c>
      <c r="LG85" s="9">
        <v>48</v>
      </c>
      <c r="LH85" s="9">
        <v>0</v>
      </c>
      <c r="LI85" s="9">
        <v>0</v>
      </c>
      <c r="LJ85" s="9">
        <v>68</v>
      </c>
      <c r="LK85" s="9">
        <v>0</v>
      </c>
      <c r="LL85" s="9">
        <v>0</v>
      </c>
      <c r="LM85" s="9">
        <v>0</v>
      </c>
      <c r="LN85" s="9">
        <v>0</v>
      </c>
      <c r="LO85" s="9">
        <v>33</v>
      </c>
      <c r="LP85" s="9">
        <v>0</v>
      </c>
      <c r="LQ85" s="9">
        <v>52</v>
      </c>
      <c r="LR85" s="9">
        <v>22</v>
      </c>
      <c r="LS85" s="9">
        <v>20</v>
      </c>
      <c r="LT85" s="9">
        <v>0</v>
      </c>
      <c r="LU85" s="9">
        <v>0</v>
      </c>
      <c r="LV85" s="9">
        <v>0</v>
      </c>
      <c r="LW85" s="9">
        <v>0</v>
      </c>
      <c r="LX85" s="9">
        <v>0</v>
      </c>
      <c r="LY85" s="9">
        <v>27</v>
      </c>
      <c r="LZ85" s="9">
        <v>2</v>
      </c>
      <c r="MA85" s="9">
        <v>0</v>
      </c>
      <c r="MB85" s="9">
        <v>0</v>
      </c>
      <c r="MC85" s="4"/>
      <c r="MD85" s="4">
        <f t="shared" si="33"/>
        <v>11.452380952380953</v>
      </c>
      <c r="ME85" s="4">
        <f t="shared" si="34"/>
        <v>3.2008278511318227</v>
      </c>
      <c r="MF85" s="7">
        <f t="shared" si="35"/>
        <v>0.93333333333333335</v>
      </c>
    </row>
    <row r="86" spans="1:344" x14ac:dyDescent="0.55000000000000004">
      <c r="A86" s="13">
        <v>0.60416666666666663</v>
      </c>
      <c r="B86" s="9">
        <v>21</v>
      </c>
      <c r="C86" s="9">
        <v>16</v>
      </c>
      <c r="D86" s="9">
        <v>38</v>
      </c>
      <c r="E86" s="9">
        <v>59</v>
      </c>
      <c r="F86" s="9">
        <v>16</v>
      </c>
      <c r="G86" s="9">
        <v>0</v>
      </c>
      <c r="H86" s="9">
        <v>9</v>
      </c>
      <c r="I86" s="9">
        <v>0</v>
      </c>
      <c r="J86" s="9">
        <v>22</v>
      </c>
      <c r="K86" s="9">
        <v>3</v>
      </c>
      <c r="L86" s="9">
        <v>48</v>
      </c>
      <c r="M86" s="9">
        <v>3</v>
      </c>
      <c r="N86" s="9">
        <v>4</v>
      </c>
      <c r="O86" s="9">
        <v>71</v>
      </c>
      <c r="P86" s="9">
        <v>10</v>
      </c>
      <c r="Q86" s="9">
        <v>29</v>
      </c>
      <c r="R86" s="9">
        <v>0</v>
      </c>
      <c r="S86" s="9">
        <v>47</v>
      </c>
      <c r="T86" s="9">
        <v>62</v>
      </c>
      <c r="U86" s="9">
        <v>37</v>
      </c>
      <c r="V86" s="9">
        <v>50</v>
      </c>
      <c r="W86" s="9">
        <v>1</v>
      </c>
      <c r="X86" s="9"/>
      <c r="Y86" s="9">
        <v>32</v>
      </c>
      <c r="Z86" s="9">
        <v>50</v>
      </c>
      <c r="AA86" s="9">
        <v>18</v>
      </c>
      <c r="AB86" s="9">
        <v>0</v>
      </c>
      <c r="AC86" s="9">
        <v>14</v>
      </c>
      <c r="AD86" s="9">
        <v>30</v>
      </c>
      <c r="AE86" s="9">
        <v>0</v>
      </c>
      <c r="AF86" s="9">
        <v>74</v>
      </c>
      <c r="AG86" s="9">
        <v>0</v>
      </c>
      <c r="AH86" s="9">
        <v>57</v>
      </c>
      <c r="AI86" s="9">
        <v>1</v>
      </c>
      <c r="AJ86" s="9">
        <v>3</v>
      </c>
      <c r="AK86" s="9">
        <v>60</v>
      </c>
      <c r="AL86" s="9">
        <v>0</v>
      </c>
      <c r="AM86" s="9">
        <v>6</v>
      </c>
      <c r="AN86" s="9">
        <v>8</v>
      </c>
      <c r="AO86" s="9">
        <v>8</v>
      </c>
      <c r="AP86" s="9">
        <v>13</v>
      </c>
      <c r="AQ86" s="9">
        <v>6</v>
      </c>
      <c r="AR86" s="9">
        <v>20</v>
      </c>
      <c r="AS86" s="9">
        <v>0</v>
      </c>
      <c r="AT86" s="9">
        <v>68</v>
      </c>
      <c r="AU86" s="9">
        <v>0</v>
      </c>
      <c r="AV86" s="9">
        <v>40</v>
      </c>
      <c r="AW86" s="9">
        <v>5</v>
      </c>
      <c r="AX86" s="9">
        <v>30</v>
      </c>
      <c r="AY86" s="9">
        <v>38</v>
      </c>
      <c r="AZ86" s="9">
        <v>24</v>
      </c>
      <c r="BA86" s="9">
        <v>75</v>
      </c>
      <c r="BB86" s="9">
        <v>13</v>
      </c>
      <c r="BC86" s="9">
        <v>37</v>
      </c>
      <c r="BD86" s="9">
        <v>20</v>
      </c>
      <c r="BE86" s="9">
        <v>9</v>
      </c>
      <c r="BF86" s="9">
        <v>0</v>
      </c>
      <c r="BG86" s="9">
        <v>11</v>
      </c>
      <c r="BH86" s="9">
        <v>0</v>
      </c>
      <c r="BI86" s="9">
        <v>0</v>
      </c>
      <c r="BJ86" s="9">
        <v>0</v>
      </c>
      <c r="BK86" s="4">
        <v>3</v>
      </c>
      <c r="BL86" s="2">
        <f t="shared" si="18"/>
        <v>21.933333333333334</v>
      </c>
      <c r="BM86" s="2">
        <f t="shared" si="19"/>
        <v>2.9498507734608173</v>
      </c>
      <c r="BN86" s="17">
        <f t="shared" si="20"/>
        <v>0.98360655737704916</v>
      </c>
      <c r="BP86" s="13">
        <v>0.60416666666666663</v>
      </c>
      <c r="BQ86" s="9"/>
      <c r="BR86" s="9"/>
      <c r="BS86" s="9">
        <v>0</v>
      </c>
      <c r="BT86" s="9">
        <v>54</v>
      </c>
      <c r="BU86" s="9"/>
      <c r="BV86" s="9">
        <v>5</v>
      </c>
      <c r="BW86" s="9"/>
      <c r="BX86" s="9">
        <v>74</v>
      </c>
      <c r="BY86" s="9">
        <v>0</v>
      </c>
      <c r="BZ86" s="9">
        <v>0</v>
      </c>
      <c r="CA86" s="9"/>
      <c r="CB86" s="9">
        <v>2</v>
      </c>
      <c r="CC86" s="9">
        <v>62</v>
      </c>
      <c r="CD86" s="9">
        <v>0</v>
      </c>
      <c r="CE86" s="9"/>
      <c r="CF86" s="9">
        <v>0</v>
      </c>
      <c r="CG86" s="9"/>
      <c r="CH86" s="9">
        <v>16</v>
      </c>
      <c r="CI86" s="9">
        <v>3</v>
      </c>
      <c r="CJ86" s="9">
        <v>83</v>
      </c>
      <c r="CK86" s="9"/>
      <c r="CL86" s="9">
        <v>66</v>
      </c>
      <c r="CM86" s="9">
        <v>0</v>
      </c>
      <c r="CN86" s="9"/>
      <c r="CO86" s="9">
        <v>19</v>
      </c>
      <c r="CP86" s="9">
        <v>36</v>
      </c>
      <c r="CQ86" s="9"/>
      <c r="CR86" s="9">
        <v>44</v>
      </c>
      <c r="CS86" s="9"/>
      <c r="CT86" s="9">
        <v>8</v>
      </c>
      <c r="CU86" s="9"/>
      <c r="CV86" s="9">
        <v>2</v>
      </c>
      <c r="CW86" s="9"/>
      <c r="CX86" s="9">
        <v>47</v>
      </c>
      <c r="CY86" s="9"/>
      <c r="CZ86" s="9"/>
      <c r="DA86" s="9"/>
      <c r="DB86" s="9"/>
      <c r="DC86" s="9">
        <v>21</v>
      </c>
      <c r="DD86" s="9"/>
      <c r="DE86" s="9"/>
      <c r="DF86" s="9"/>
      <c r="DG86" s="9"/>
      <c r="DH86" s="9">
        <v>0</v>
      </c>
      <c r="DI86" s="9">
        <v>0</v>
      </c>
      <c r="DJ86" s="9">
        <v>12</v>
      </c>
      <c r="DK86" s="9">
        <v>11</v>
      </c>
      <c r="DL86" s="9"/>
      <c r="DM86" s="9">
        <v>9</v>
      </c>
      <c r="DN86" s="9">
        <v>20</v>
      </c>
      <c r="DO86" s="9">
        <v>0</v>
      </c>
      <c r="DP86" s="9"/>
      <c r="DQ86" s="9"/>
      <c r="DR86" s="9"/>
      <c r="DS86" s="9">
        <v>66</v>
      </c>
      <c r="DT86" s="9"/>
      <c r="DU86" s="9"/>
      <c r="DV86" s="9">
        <v>3</v>
      </c>
      <c r="DW86" s="9"/>
      <c r="DX86" s="9">
        <v>0</v>
      </c>
      <c r="DY86" s="9"/>
      <c r="DZ86" s="9">
        <v>0</v>
      </c>
      <c r="EA86" s="9">
        <v>118</v>
      </c>
      <c r="EB86" s="9">
        <v>0</v>
      </c>
      <c r="EC86" s="9"/>
      <c r="ED86" s="2">
        <f t="shared" si="21"/>
        <v>22.314285714285713</v>
      </c>
      <c r="EE86" s="2">
        <f t="shared" si="22"/>
        <v>5.1607392195030242</v>
      </c>
      <c r="EF86" s="17">
        <f t="shared" si="23"/>
        <v>0.546875</v>
      </c>
      <c r="EH86" s="13">
        <v>0.60416666666666663</v>
      </c>
      <c r="EI86" s="9">
        <v>24</v>
      </c>
      <c r="EJ86" s="9">
        <v>6</v>
      </c>
      <c r="EK86" s="9">
        <v>4</v>
      </c>
      <c r="EL86" s="9">
        <v>0</v>
      </c>
      <c r="EM86" s="9">
        <v>38</v>
      </c>
      <c r="EN86" s="9">
        <v>61</v>
      </c>
      <c r="EO86" s="9">
        <v>0</v>
      </c>
      <c r="EP86" s="9">
        <v>94</v>
      </c>
      <c r="EQ86" s="9">
        <v>42</v>
      </c>
      <c r="ER86" s="9">
        <v>0</v>
      </c>
      <c r="ES86" s="9">
        <v>1</v>
      </c>
      <c r="ET86" s="9">
        <v>4</v>
      </c>
      <c r="EU86" s="9">
        <v>7</v>
      </c>
      <c r="EV86" s="9">
        <v>43</v>
      </c>
      <c r="EW86" s="9">
        <v>0</v>
      </c>
      <c r="EX86" s="9">
        <v>26</v>
      </c>
      <c r="EY86" s="9">
        <v>4</v>
      </c>
      <c r="EZ86" s="9">
        <v>39</v>
      </c>
      <c r="FA86" s="9">
        <v>20</v>
      </c>
      <c r="FB86" s="9">
        <v>6</v>
      </c>
      <c r="FC86" s="9">
        <v>1</v>
      </c>
      <c r="FD86" s="9">
        <v>7</v>
      </c>
      <c r="FE86" s="9">
        <v>31</v>
      </c>
      <c r="FF86" s="9">
        <v>0</v>
      </c>
      <c r="FG86" s="9">
        <v>19</v>
      </c>
      <c r="FH86" s="9">
        <v>16</v>
      </c>
      <c r="FI86" s="9">
        <v>0</v>
      </c>
      <c r="FJ86" s="9">
        <v>5</v>
      </c>
      <c r="FK86" s="9">
        <v>13</v>
      </c>
      <c r="FL86" s="9">
        <v>0</v>
      </c>
      <c r="FM86" s="9">
        <v>4</v>
      </c>
      <c r="FN86" s="9">
        <v>15</v>
      </c>
      <c r="FO86" s="9">
        <v>3</v>
      </c>
      <c r="FP86" s="9">
        <v>0</v>
      </c>
      <c r="FQ86" s="9">
        <v>0</v>
      </c>
      <c r="FR86" s="9">
        <v>0</v>
      </c>
      <c r="FS86" s="9">
        <v>0</v>
      </c>
      <c r="FT86" s="9">
        <v>32</v>
      </c>
      <c r="FU86" s="9">
        <v>17</v>
      </c>
      <c r="FV86" s="9">
        <v>38</v>
      </c>
      <c r="FW86" s="9">
        <v>0</v>
      </c>
      <c r="FX86" s="9">
        <v>5</v>
      </c>
      <c r="FY86" s="9">
        <v>8</v>
      </c>
      <c r="FZ86" s="9">
        <v>22</v>
      </c>
      <c r="GA86" s="9">
        <v>27</v>
      </c>
      <c r="GB86" s="9">
        <v>15</v>
      </c>
      <c r="GC86" s="9">
        <v>4</v>
      </c>
      <c r="GD86" s="9">
        <v>57</v>
      </c>
      <c r="GE86" s="9"/>
      <c r="GF86" s="2">
        <f t="shared" si="24"/>
        <v>15.791666666666666</v>
      </c>
      <c r="GG86" s="2">
        <f t="shared" si="25"/>
        <v>2.8719662274860287</v>
      </c>
      <c r="GH86" s="17">
        <f t="shared" si="26"/>
        <v>1</v>
      </c>
      <c r="GJ86" s="13">
        <v>0.60416666666666663</v>
      </c>
      <c r="GK86" s="9"/>
      <c r="GL86" s="9"/>
      <c r="GM86" s="9"/>
      <c r="GN86" s="9"/>
      <c r="GO86" s="9">
        <v>0</v>
      </c>
      <c r="GP86" s="9">
        <v>37</v>
      </c>
      <c r="GQ86" s="9"/>
      <c r="GR86" s="9">
        <v>18</v>
      </c>
      <c r="GS86" s="9"/>
      <c r="GT86" s="9"/>
      <c r="GU86" s="9"/>
      <c r="GV86" s="9"/>
      <c r="GW86" s="9">
        <v>34</v>
      </c>
      <c r="GX86" s="9">
        <v>38</v>
      </c>
      <c r="GY86" s="9"/>
      <c r="HA86" s="9"/>
      <c r="HB86" s="9">
        <v>0</v>
      </c>
      <c r="HC86" s="9">
        <v>2</v>
      </c>
      <c r="HD86" s="9"/>
      <c r="HE86" s="9"/>
      <c r="HF86" s="9"/>
      <c r="HG86" s="9"/>
      <c r="HH86" s="9"/>
      <c r="HI86" s="9">
        <v>4</v>
      </c>
      <c r="HJ86" s="9">
        <v>0</v>
      </c>
      <c r="HK86" s="9">
        <v>47</v>
      </c>
      <c r="HL86" s="9">
        <v>0</v>
      </c>
      <c r="HM86" s="9">
        <v>0</v>
      </c>
      <c r="HN86" s="9"/>
      <c r="HO86" s="9">
        <v>27</v>
      </c>
      <c r="HQ86" s="9"/>
      <c r="HR86" s="9"/>
      <c r="HS86" s="9">
        <v>44</v>
      </c>
      <c r="HT86" s="9">
        <v>34</v>
      </c>
      <c r="HU86" s="9">
        <v>27</v>
      </c>
      <c r="HV86" s="9">
        <v>16</v>
      </c>
      <c r="HW86" s="9"/>
      <c r="HX86" s="9"/>
      <c r="HY86" s="9">
        <v>0</v>
      </c>
      <c r="HZ86" s="9">
        <v>19</v>
      </c>
      <c r="IA86" s="9"/>
      <c r="IB86" s="9"/>
      <c r="IC86" s="9"/>
      <c r="ID86" s="9"/>
      <c r="IE86" s="9">
        <v>22</v>
      </c>
      <c r="IF86" s="9">
        <v>0</v>
      </c>
      <c r="IG86" s="9"/>
      <c r="IH86" s="2">
        <f t="shared" si="27"/>
        <v>17.571428571428573</v>
      </c>
      <c r="II86" s="2">
        <f t="shared" si="28"/>
        <v>3.6804317995708757</v>
      </c>
      <c r="IJ86" s="17">
        <f t="shared" si="29"/>
        <v>0.4375</v>
      </c>
      <c r="IL86" s="13">
        <v>0.60416666666666663</v>
      </c>
      <c r="IM86" s="4">
        <v>0</v>
      </c>
      <c r="IN86" s="4">
        <v>0</v>
      </c>
      <c r="IO86" s="4">
        <v>46</v>
      </c>
      <c r="IP86" s="4">
        <v>0</v>
      </c>
      <c r="IQ86" s="4">
        <v>0</v>
      </c>
      <c r="IR86" s="4">
        <v>2</v>
      </c>
      <c r="IS86" s="4">
        <v>0</v>
      </c>
      <c r="IT86" s="4">
        <v>11</v>
      </c>
      <c r="IU86" s="4">
        <v>1</v>
      </c>
      <c r="IV86" s="4">
        <v>0</v>
      </c>
      <c r="IW86" s="4">
        <v>19</v>
      </c>
      <c r="IX86" s="4">
        <v>47</v>
      </c>
      <c r="IY86" s="4">
        <v>0</v>
      </c>
      <c r="IZ86" s="4">
        <v>0</v>
      </c>
      <c r="JA86" s="4">
        <v>0</v>
      </c>
      <c r="JB86" s="4">
        <v>0</v>
      </c>
      <c r="JC86" s="4">
        <v>0</v>
      </c>
      <c r="JD86" s="4">
        <v>0</v>
      </c>
      <c r="JE86" s="4">
        <v>0</v>
      </c>
      <c r="JF86" s="4">
        <v>0</v>
      </c>
      <c r="JG86" s="4">
        <v>0</v>
      </c>
      <c r="JH86" s="4">
        <v>0</v>
      </c>
      <c r="JI86" s="4">
        <v>0</v>
      </c>
      <c r="JJ86" s="4">
        <v>1</v>
      </c>
      <c r="JK86" s="4">
        <v>0</v>
      </c>
      <c r="JL86" s="4">
        <v>0</v>
      </c>
      <c r="JM86" s="4">
        <v>0</v>
      </c>
      <c r="JN86" s="4">
        <v>0</v>
      </c>
      <c r="JO86" s="4">
        <v>0</v>
      </c>
      <c r="JP86" s="4">
        <v>0</v>
      </c>
      <c r="JQ86" s="4">
        <v>0</v>
      </c>
      <c r="JR86" s="4">
        <v>0</v>
      </c>
      <c r="JS86" s="4">
        <v>38</v>
      </c>
      <c r="JT86" s="4">
        <v>0</v>
      </c>
      <c r="JU86" s="4">
        <v>42</v>
      </c>
      <c r="JV86" s="4">
        <v>0</v>
      </c>
      <c r="JW86" s="4">
        <v>0</v>
      </c>
      <c r="JX86" s="4">
        <v>0</v>
      </c>
      <c r="JY86" s="4">
        <v>0</v>
      </c>
      <c r="JZ86" s="4">
        <v>0</v>
      </c>
      <c r="KA86" s="4">
        <v>0</v>
      </c>
      <c r="KB86" s="4">
        <v>0</v>
      </c>
      <c r="KC86" s="4">
        <v>0</v>
      </c>
      <c r="KD86" s="4"/>
      <c r="KE86" s="4">
        <f t="shared" si="30"/>
        <v>4.8139534883720927</v>
      </c>
      <c r="KF86" s="4">
        <f t="shared" si="31"/>
        <v>1.9721920094675438</v>
      </c>
      <c r="KG86" s="7">
        <f t="shared" si="32"/>
        <v>1</v>
      </c>
      <c r="KH86" s="4"/>
      <c r="KI86" s="13">
        <v>0.60416666666666663</v>
      </c>
      <c r="KJ86" s="9">
        <v>1</v>
      </c>
      <c r="KK86" s="9">
        <v>5</v>
      </c>
      <c r="KL86" s="9">
        <v>0</v>
      </c>
      <c r="KM86" s="9">
        <v>0</v>
      </c>
      <c r="KN86" s="9">
        <v>52</v>
      </c>
      <c r="KO86" s="9">
        <v>129</v>
      </c>
      <c r="KP86" s="9">
        <v>20</v>
      </c>
      <c r="KQ86" s="9"/>
      <c r="KR86" s="9"/>
      <c r="KS86" s="9">
        <v>0</v>
      </c>
      <c r="KT86" s="9"/>
      <c r="KU86" s="9">
        <v>0</v>
      </c>
      <c r="KV86" s="9">
        <v>0</v>
      </c>
      <c r="KW86" s="9">
        <v>0</v>
      </c>
      <c r="KX86" s="9">
        <v>0</v>
      </c>
      <c r="KY86" s="9">
        <v>43</v>
      </c>
      <c r="KZ86" s="9">
        <v>0</v>
      </c>
      <c r="LA86" s="9">
        <v>1</v>
      </c>
      <c r="LB86" s="9">
        <v>0</v>
      </c>
      <c r="LC86" s="9">
        <v>0</v>
      </c>
      <c r="LD86" s="9">
        <v>0</v>
      </c>
      <c r="LE86" s="9">
        <v>0</v>
      </c>
      <c r="LF86" s="9">
        <v>0</v>
      </c>
      <c r="LG86" s="9">
        <v>35</v>
      </c>
      <c r="LH86" s="9">
        <v>0</v>
      </c>
      <c r="LI86" s="9">
        <v>0</v>
      </c>
      <c r="LJ86" s="9">
        <v>78</v>
      </c>
      <c r="LK86" s="9">
        <v>0</v>
      </c>
      <c r="LL86" s="9">
        <v>0</v>
      </c>
      <c r="LM86" s="9">
        <v>0</v>
      </c>
      <c r="LN86" s="9">
        <v>0</v>
      </c>
      <c r="LO86" s="9">
        <v>22</v>
      </c>
      <c r="LP86" s="9">
        <v>0</v>
      </c>
      <c r="LQ86" s="9">
        <v>39</v>
      </c>
      <c r="LR86" s="9">
        <v>17</v>
      </c>
      <c r="LS86" s="9">
        <v>20</v>
      </c>
      <c r="LT86" s="9">
        <v>0</v>
      </c>
      <c r="LU86" s="9">
        <v>0</v>
      </c>
      <c r="LV86" s="9">
        <v>0</v>
      </c>
      <c r="LW86" s="9">
        <v>0</v>
      </c>
      <c r="LX86" s="9">
        <v>0</v>
      </c>
      <c r="LY86" s="9">
        <v>27</v>
      </c>
      <c r="LZ86" s="9">
        <v>0</v>
      </c>
      <c r="MA86" s="9">
        <v>0</v>
      </c>
      <c r="MB86" s="9">
        <v>0</v>
      </c>
      <c r="MC86" s="4"/>
      <c r="MD86" s="4">
        <f t="shared" si="33"/>
        <v>11.642857142857142</v>
      </c>
      <c r="ME86" s="4">
        <f t="shared" si="34"/>
        <v>3.9346906202503957</v>
      </c>
      <c r="MF86" s="7">
        <f t="shared" si="35"/>
        <v>0.93333333333333335</v>
      </c>
    </row>
    <row r="87" spans="1:344" x14ac:dyDescent="0.55000000000000004">
      <c r="A87" s="13">
        <v>0.625</v>
      </c>
      <c r="B87" s="9">
        <v>27</v>
      </c>
      <c r="C87" s="9">
        <v>5</v>
      </c>
      <c r="D87" s="9">
        <v>23</v>
      </c>
      <c r="E87" s="9">
        <v>0</v>
      </c>
      <c r="F87" s="9">
        <v>12</v>
      </c>
      <c r="G87" s="9">
        <v>15</v>
      </c>
      <c r="H87" s="9">
        <v>27</v>
      </c>
      <c r="I87" s="9">
        <v>11</v>
      </c>
      <c r="J87" s="9">
        <v>26</v>
      </c>
      <c r="K87" s="9">
        <v>10</v>
      </c>
      <c r="L87" s="9">
        <v>34</v>
      </c>
      <c r="M87" s="9">
        <v>0</v>
      </c>
      <c r="N87" s="9">
        <v>0</v>
      </c>
      <c r="O87" s="9">
        <v>1</v>
      </c>
      <c r="P87" s="9">
        <v>0</v>
      </c>
      <c r="Q87" s="9">
        <v>18</v>
      </c>
      <c r="R87" s="9">
        <v>9</v>
      </c>
      <c r="S87" s="9">
        <v>47</v>
      </c>
      <c r="T87" s="9">
        <v>17</v>
      </c>
      <c r="U87" s="9">
        <v>0</v>
      </c>
      <c r="V87" s="9">
        <v>33</v>
      </c>
      <c r="W87" s="9">
        <v>5</v>
      </c>
      <c r="X87" s="9"/>
      <c r="Y87" s="9">
        <v>25</v>
      </c>
      <c r="Z87" s="9">
        <v>67</v>
      </c>
      <c r="AA87" s="9">
        <v>0</v>
      </c>
      <c r="AB87" s="9">
        <v>0</v>
      </c>
      <c r="AC87" s="9">
        <v>11</v>
      </c>
      <c r="AD87" s="9">
        <v>26</v>
      </c>
      <c r="AE87" s="9">
        <v>0</v>
      </c>
      <c r="AF87" s="9">
        <v>11</v>
      </c>
      <c r="AG87" s="9">
        <v>30</v>
      </c>
      <c r="AH87" s="9">
        <v>45</v>
      </c>
      <c r="AI87" s="9">
        <v>37</v>
      </c>
      <c r="AJ87" s="9">
        <v>0</v>
      </c>
      <c r="AK87" s="9">
        <v>43</v>
      </c>
      <c r="AL87" s="9">
        <v>0</v>
      </c>
      <c r="AM87" s="9">
        <v>30</v>
      </c>
      <c r="AN87" s="9">
        <v>6</v>
      </c>
      <c r="AO87" s="9">
        <v>1</v>
      </c>
      <c r="AP87" s="9">
        <v>6</v>
      </c>
      <c r="AQ87" s="9">
        <v>4</v>
      </c>
      <c r="AR87" s="9">
        <v>13</v>
      </c>
      <c r="AS87" s="9">
        <v>8</v>
      </c>
      <c r="AT87" s="9">
        <v>0</v>
      </c>
      <c r="AU87" s="9">
        <v>0</v>
      </c>
      <c r="AV87" s="9">
        <v>26</v>
      </c>
      <c r="AW87" s="9">
        <v>0</v>
      </c>
      <c r="AX87" s="9">
        <v>37</v>
      </c>
      <c r="AY87" s="9">
        <v>54</v>
      </c>
      <c r="AZ87" s="9">
        <v>14</v>
      </c>
      <c r="BA87" s="9">
        <v>9</v>
      </c>
      <c r="BB87" s="9">
        <v>73</v>
      </c>
      <c r="BC87" s="9">
        <v>2</v>
      </c>
      <c r="BD87" s="9">
        <v>3</v>
      </c>
      <c r="BE87" s="9">
        <v>26</v>
      </c>
      <c r="BF87" s="9">
        <v>0</v>
      </c>
      <c r="BG87" s="9">
        <v>25</v>
      </c>
      <c r="BH87" s="9">
        <v>0</v>
      </c>
      <c r="BI87" s="9">
        <v>50</v>
      </c>
      <c r="BJ87" s="9">
        <v>0</v>
      </c>
      <c r="BK87" s="4">
        <v>3</v>
      </c>
      <c r="BL87" s="2">
        <f t="shared" si="18"/>
        <v>16.7</v>
      </c>
      <c r="BM87" s="2">
        <f t="shared" si="19"/>
        <v>2.3468093497968225</v>
      </c>
      <c r="BN87" s="17">
        <f t="shared" si="20"/>
        <v>0.98360655737704916</v>
      </c>
      <c r="BP87" s="13">
        <v>0.625</v>
      </c>
      <c r="BQ87" s="9"/>
      <c r="BR87" s="9"/>
      <c r="BS87" s="9">
        <v>0</v>
      </c>
      <c r="BT87" s="9">
        <v>41</v>
      </c>
      <c r="BU87" s="9"/>
      <c r="BV87" s="9">
        <v>6</v>
      </c>
      <c r="BW87" s="9"/>
      <c r="BX87" s="9">
        <v>52</v>
      </c>
      <c r="BY87" s="9">
        <v>0</v>
      </c>
      <c r="BZ87" s="9">
        <v>0</v>
      </c>
      <c r="CA87" s="9"/>
      <c r="CB87" s="9">
        <v>0</v>
      </c>
      <c r="CC87" s="9">
        <v>50</v>
      </c>
      <c r="CD87" s="9">
        <v>0</v>
      </c>
      <c r="CE87" s="9"/>
      <c r="CF87" s="9">
        <v>0</v>
      </c>
      <c r="CG87" s="9"/>
      <c r="CH87" s="9">
        <v>7</v>
      </c>
      <c r="CI87" s="9">
        <v>14</v>
      </c>
      <c r="CJ87" s="9">
        <v>0</v>
      </c>
      <c r="CK87" s="9"/>
      <c r="CL87" s="9">
        <v>86</v>
      </c>
      <c r="CM87" s="9">
        <v>0</v>
      </c>
      <c r="CN87" s="9"/>
      <c r="CO87" s="9">
        <v>15</v>
      </c>
      <c r="CP87" s="9">
        <v>26</v>
      </c>
      <c r="CQ87" s="9"/>
      <c r="CR87" s="9">
        <v>25</v>
      </c>
      <c r="CS87" s="9"/>
      <c r="CT87" s="9">
        <v>2</v>
      </c>
      <c r="CU87" s="9"/>
      <c r="CV87" s="9">
        <v>2</v>
      </c>
      <c r="CW87" s="9"/>
      <c r="CX87" s="9">
        <v>3</v>
      </c>
      <c r="CY87" s="9"/>
      <c r="CZ87" s="9"/>
      <c r="DA87" s="9"/>
      <c r="DB87" s="9"/>
      <c r="DC87" s="9">
        <v>12</v>
      </c>
      <c r="DD87" s="9"/>
      <c r="DE87" s="9"/>
      <c r="DF87" s="9"/>
      <c r="DG87" s="9"/>
      <c r="DH87" s="9">
        <v>0</v>
      </c>
      <c r="DI87" s="9">
        <v>0</v>
      </c>
      <c r="DJ87" s="9">
        <v>6</v>
      </c>
      <c r="DK87" s="9">
        <v>12</v>
      </c>
      <c r="DL87" s="9"/>
      <c r="DM87" s="9">
        <v>27</v>
      </c>
      <c r="DN87" s="9">
        <v>10</v>
      </c>
      <c r="DO87" s="9">
        <v>0</v>
      </c>
      <c r="DP87" s="9"/>
      <c r="DQ87" s="9"/>
      <c r="DR87" s="9"/>
      <c r="DS87" s="9">
        <v>38</v>
      </c>
      <c r="DT87" s="9"/>
      <c r="DU87" s="9"/>
      <c r="DV87" s="9">
        <v>10</v>
      </c>
      <c r="DW87" s="9"/>
      <c r="DX87" s="9">
        <v>0</v>
      </c>
      <c r="DY87" s="9"/>
      <c r="DZ87" s="9">
        <v>1</v>
      </c>
      <c r="EA87" s="9">
        <v>46</v>
      </c>
      <c r="EB87" s="9">
        <v>0</v>
      </c>
      <c r="EC87" s="9"/>
      <c r="ED87" s="2">
        <f t="shared" si="21"/>
        <v>14.028571428571428</v>
      </c>
      <c r="EE87" s="2">
        <f t="shared" si="22"/>
        <v>3.4337635755708584</v>
      </c>
      <c r="EF87" s="17">
        <f t="shared" si="23"/>
        <v>0.546875</v>
      </c>
      <c r="EH87" s="13">
        <v>0.625</v>
      </c>
      <c r="EI87" s="9">
        <v>15</v>
      </c>
      <c r="EJ87" s="9">
        <v>0</v>
      </c>
      <c r="EK87" s="9">
        <v>0</v>
      </c>
      <c r="EL87" s="9">
        <v>9</v>
      </c>
      <c r="EM87" s="9">
        <v>0</v>
      </c>
      <c r="EN87" s="9">
        <v>69</v>
      </c>
      <c r="EO87" s="9">
        <v>0</v>
      </c>
      <c r="EP87" s="9">
        <v>26</v>
      </c>
      <c r="EQ87" s="9">
        <v>49</v>
      </c>
      <c r="ER87" s="9">
        <v>4</v>
      </c>
      <c r="ES87" s="9">
        <v>11</v>
      </c>
      <c r="ET87" s="9">
        <v>0</v>
      </c>
      <c r="EU87" s="9">
        <v>0</v>
      </c>
      <c r="EV87" s="9">
        <v>48</v>
      </c>
      <c r="EW87" s="9">
        <v>0</v>
      </c>
      <c r="EX87" s="9">
        <v>14</v>
      </c>
      <c r="EY87" s="9">
        <v>13</v>
      </c>
      <c r="EZ87" s="9">
        <v>12</v>
      </c>
      <c r="FA87" s="9">
        <v>14</v>
      </c>
      <c r="FB87" s="9">
        <v>0</v>
      </c>
      <c r="FC87" s="9">
        <v>0</v>
      </c>
      <c r="FD87" s="9">
        <v>19</v>
      </c>
      <c r="FE87" s="9">
        <v>46</v>
      </c>
      <c r="FF87" s="9">
        <v>0</v>
      </c>
      <c r="FG87" s="9">
        <v>14</v>
      </c>
      <c r="FH87" s="9">
        <v>9</v>
      </c>
      <c r="FI87" s="9">
        <v>0</v>
      </c>
      <c r="FJ87" s="9">
        <v>14</v>
      </c>
      <c r="FK87" s="9">
        <v>0</v>
      </c>
      <c r="FL87" s="9">
        <v>0</v>
      </c>
      <c r="FM87" s="9">
        <v>22</v>
      </c>
      <c r="FN87" s="9">
        <v>20</v>
      </c>
      <c r="FO87" s="9">
        <v>0</v>
      </c>
      <c r="FP87" s="9">
        <v>0</v>
      </c>
      <c r="FQ87" s="9">
        <v>0</v>
      </c>
      <c r="FR87" s="9">
        <v>0</v>
      </c>
      <c r="FS87" s="9">
        <v>0</v>
      </c>
      <c r="FT87" s="9">
        <v>35</v>
      </c>
      <c r="FU87" s="9">
        <v>47</v>
      </c>
      <c r="FV87" s="9">
        <v>0</v>
      </c>
      <c r="FW87" s="9">
        <v>0</v>
      </c>
      <c r="FX87" s="9">
        <v>78</v>
      </c>
      <c r="FY87" s="9">
        <v>3</v>
      </c>
      <c r="FZ87" s="9">
        <v>36</v>
      </c>
      <c r="GA87" s="9">
        <v>24</v>
      </c>
      <c r="GB87" s="9">
        <v>54</v>
      </c>
      <c r="GC87" s="9">
        <v>6</v>
      </c>
      <c r="GD87" s="9">
        <v>18</v>
      </c>
      <c r="GE87" s="9"/>
      <c r="GF87" s="2">
        <f t="shared" si="24"/>
        <v>15.1875</v>
      </c>
      <c r="GG87" s="2">
        <f t="shared" si="25"/>
        <v>2.8811653365970709</v>
      </c>
      <c r="GH87" s="17">
        <f t="shared" si="26"/>
        <v>1</v>
      </c>
      <c r="GJ87" s="13">
        <v>0.625</v>
      </c>
      <c r="GK87" s="9"/>
      <c r="GL87" s="9"/>
      <c r="GM87" s="9"/>
      <c r="GN87" s="9"/>
      <c r="GO87" s="9">
        <v>0</v>
      </c>
      <c r="GP87" s="9">
        <v>38</v>
      </c>
      <c r="GQ87" s="9"/>
      <c r="GR87" s="9">
        <v>14</v>
      </c>
      <c r="GS87" s="9"/>
      <c r="GT87" s="9"/>
      <c r="GU87" s="9"/>
      <c r="GV87" s="9"/>
      <c r="GW87" s="9">
        <v>50</v>
      </c>
      <c r="GX87" s="9">
        <v>30</v>
      </c>
      <c r="GY87" s="9"/>
      <c r="HA87" s="9"/>
      <c r="HB87" s="9">
        <v>0</v>
      </c>
      <c r="HC87" s="9">
        <v>46</v>
      </c>
      <c r="HD87" s="9"/>
      <c r="HE87" s="9"/>
      <c r="HF87" s="9"/>
      <c r="HG87" s="9"/>
      <c r="HH87" s="9"/>
      <c r="HI87" s="9">
        <v>3</v>
      </c>
      <c r="HJ87" s="9">
        <v>0</v>
      </c>
      <c r="HK87" s="9">
        <v>24</v>
      </c>
      <c r="HL87" s="9">
        <v>0</v>
      </c>
      <c r="HM87" s="9">
        <v>0</v>
      </c>
      <c r="HN87" s="9"/>
      <c r="HO87" s="9">
        <v>27</v>
      </c>
      <c r="HQ87" s="9"/>
      <c r="HR87" s="9"/>
      <c r="HS87" s="9">
        <v>40</v>
      </c>
      <c r="HT87" s="9">
        <v>49</v>
      </c>
      <c r="HU87" s="9">
        <v>36</v>
      </c>
      <c r="HV87" s="9">
        <v>5</v>
      </c>
      <c r="HW87" s="9"/>
      <c r="HX87" s="9"/>
      <c r="HY87" s="9">
        <v>0</v>
      </c>
      <c r="HZ87" s="9">
        <v>29</v>
      </c>
      <c r="IA87" s="9"/>
      <c r="IB87" s="9"/>
      <c r="IC87" s="9"/>
      <c r="ID87" s="9"/>
      <c r="IE87" s="9">
        <v>5</v>
      </c>
      <c r="IF87" s="9">
        <v>0</v>
      </c>
      <c r="IG87" s="9"/>
      <c r="IH87" s="2">
        <f t="shared" si="27"/>
        <v>18.857142857142858</v>
      </c>
      <c r="II87" s="2">
        <f t="shared" si="28"/>
        <v>4.1376814961117185</v>
      </c>
      <c r="IJ87" s="17">
        <f t="shared" si="29"/>
        <v>0.4375</v>
      </c>
      <c r="IL87" s="13">
        <v>0.625</v>
      </c>
      <c r="IM87" s="4">
        <v>0</v>
      </c>
      <c r="IN87" s="4">
        <v>0</v>
      </c>
      <c r="IO87" s="4">
        <v>23</v>
      </c>
      <c r="IP87" s="4">
        <v>0</v>
      </c>
      <c r="IQ87" s="4">
        <v>0</v>
      </c>
      <c r="IR87" s="4">
        <v>0</v>
      </c>
      <c r="IS87" s="4">
        <v>0</v>
      </c>
      <c r="IT87" s="4">
        <v>0</v>
      </c>
      <c r="IU87" s="4">
        <v>1</v>
      </c>
      <c r="IV87" s="4">
        <v>1</v>
      </c>
      <c r="IW87" s="4">
        <v>0</v>
      </c>
      <c r="IX87" s="4">
        <v>35</v>
      </c>
      <c r="IY87" s="4">
        <v>13</v>
      </c>
      <c r="IZ87" s="4">
        <v>0</v>
      </c>
      <c r="JA87" s="4">
        <v>5</v>
      </c>
      <c r="JB87" s="4">
        <v>9</v>
      </c>
      <c r="JC87" s="4">
        <v>0</v>
      </c>
      <c r="JD87" s="4">
        <v>0</v>
      </c>
      <c r="JE87" s="4">
        <v>0</v>
      </c>
      <c r="JF87" s="4">
        <v>0</v>
      </c>
      <c r="JG87" s="4">
        <v>0</v>
      </c>
      <c r="JH87" s="4">
        <v>0</v>
      </c>
      <c r="JI87" s="4">
        <v>0</v>
      </c>
      <c r="JJ87" s="4">
        <v>0</v>
      </c>
      <c r="JK87" s="4">
        <v>0</v>
      </c>
      <c r="JL87" s="4">
        <v>0</v>
      </c>
      <c r="JM87" s="4">
        <v>0</v>
      </c>
      <c r="JN87" s="4">
        <v>0</v>
      </c>
      <c r="JO87" s="4">
        <v>0</v>
      </c>
      <c r="JP87" s="4">
        <v>0</v>
      </c>
      <c r="JQ87" s="4">
        <v>0</v>
      </c>
      <c r="JR87" s="4">
        <v>9</v>
      </c>
      <c r="JS87" s="4">
        <v>0</v>
      </c>
      <c r="JT87" s="4">
        <v>0</v>
      </c>
      <c r="JU87" s="4">
        <v>14</v>
      </c>
      <c r="JV87" s="4">
        <v>0</v>
      </c>
      <c r="JW87" s="4">
        <v>0</v>
      </c>
      <c r="JX87" s="4">
        <v>0</v>
      </c>
      <c r="JY87" s="4">
        <v>0</v>
      </c>
      <c r="JZ87" s="4">
        <v>0</v>
      </c>
      <c r="KA87" s="4">
        <v>0</v>
      </c>
      <c r="KB87" s="4">
        <v>0</v>
      </c>
      <c r="KC87" s="4">
        <v>0</v>
      </c>
      <c r="KD87" s="4"/>
      <c r="KE87" s="4">
        <f t="shared" si="30"/>
        <v>2.558139534883721</v>
      </c>
      <c r="KF87" s="4">
        <f t="shared" si="31"/>
        <v>1.0593162746017344</v>
      </c>
      <c r="KG87" s="7">
        <f t="shared" si="32"/>
        <v>1</v>
      </c>
      <c r="KH87" s="4"/>
      <c r="KI87" s="13">
        <v>0.625</v>
      </c>
      <c r="KJ87" s="9">
        <v>0</v>
      </c>
      <c r="KK87" s="9">
        <v>0</v>
      </c>
      <c r="KL87" s="9">
        <v>0</v>
      </c>
      <c r="KM87" s="9">
        <v>0</v>
      </c>
      <c r="KN87" s="9">
        <v>32</v>
      </c>
      <c r="KO87" s="9">
        <v>91</v>
      </c>
      <c r="KP87" s="9">
        <v>2</v>
      </c>
      <c r="KQ87" s="9"/>
      <c r="KR87" s="9"/>
      <c r="KS87" s="9">
        <v>0</v>
      </c>
      <c r="KT87" s="9"/>
      <c r="KU87" s="9">
        <v>0</v>
      </c>
      <c r="KV87" s="9">
        <v>0</v>
      </c>
      <c r="KW87" s="9">
        <v>0</v>
      </c>
      <c r="KX87" s="9">
        <v>0</v>
      </c>
      <c r="KY87" s="9">
        <v>16</v>
      </c>
      <c r="KZ87" s="9">
        <v>0</v>
      </c>
      <c r="LA87" s="9">
        <v>12</v>
      </c>
      <c r="LB87" s="9">
        <v>0</v>
      </c>
      <c r="LC87" s="9">
        <v>0</v>
      </c>
      <c r="LD87" s="9">
        <v>0</v>
      </c>
      <c r="LE87" s="9">
        <v>0</v>
      </c>
      <c r="LF87" s="9">
        <v>0</v>
      </c>
      <c r="LG87" s="9">
        <v>32</v>
      </c>
      <c r="LH87" s="9">
        <v>0</v>
      </c>
      <c r="LI87" s="9">
        <v>0</v>
      </c>
      <c r="LJ87" s="9">
        <v>93</v>
      </c>
      <c r="LK87" s="9">
        <v>0</v>
      </c>
      <c r="LL87" s="9">
        <v>0</v>
      </c>
      <c r="LM87" s="9">
        <v>0</v>
      </c>
      <c r="LN87" s="9">
        <v>0</v>
      </c>
      <c r="LO87" s="9">
        <v>6</v>
      </c>
      <c r="LP87" s="9">
        <v>0</v>
      </c>
      <c r="LQ87" s="9">
        <v>15</v>
      </c>
      <c r="LR87" s="9">
        <v>31</v>
      </c>
      <c r="LS87" s="9">
        <v>19</v>
      </c>
      <c r="LT87" s="9">
        <v>0</v>
      </c>
      <c r="LU87" s="9">
        <v>0</v>
      </c>
      <c r="LV87" s="9">
        <v>0</v>
      </c>
      <c r="LW87" s="9">
        <v>0</v>
      </c>
      <c r="LX87" s="9">
        <v>0</v>
      </c>
      <c r="LY87" s="9">
        <v>15</v>
      </c>
      <c r="LZ87" s="9">
        <v>0</v>
      </c>
      <c r="MA87" s="9">
        <v>0</v>
      </c>
      <c r="MB87" s="9">
        <v>0</v>
      </c>
      <c r="MC87" s="4"/>
      <c r="MD87" s="4">
        <f t="shared" si="33"/>
        <v>8.6666666666666661</v>
      </c>
      <c r="ME87" s="4">
        <f t="shared" si="34"/>
        <v>3.2362757065939554</v>
      </c>
      <c r="MF87" s="7">
        <f t="shared" si="35"/>
        <v>0.93333333333333335</v>
      </c>
    </row>
    <row r="88" spans="1:344" x14ac:dyDescent="0.55000000000000004">
      <c r="A88" s="13">
        <v>0.64583333333333337</v>
      </c>
      <c r="B88" s="9">
        <v>29</v>
      </c>
      <c r="C88" s="9">
        <v>0</v>
      </c>
      <c r="D88" s="9">
        <v>50</v>
      </c>
      <c r="E88" s="9">
        <v>0</v>
      </c>
      <c r="F88" s="9">
        <v>0</v>
      </c>
      <c r="G88" s="9">
        <v>31</v>
      </c>
      <c r="H88" s="9">
        <v>7</v>
      </c>
      <c r="I88" s="9">
        <v>19</v>
      </c>
      <c r="J88" s="9">
        <v>21</v>
      </c>
      <c r="K88" s="9">
        <v>40</v>
      </c>
      <c r="L88" s="9">
        <v>37</v>
      </c>
      <c r="M88" s="9">
        <v>0</v>
      </c>
      <c r="N88" s="9">
        <v>5</v>
      </c>
      <c r="O88" s="9">
        <v>9</v>
      </c>
      <c r="P88" s="9">
        <v>3</v>
      </c>
      <c r="Q88" s="9">
        <v>31</v>
      </c>
      <c r="R88" s="9">
        <v>7</v>
      </c>
      <c r="S88" s="9">
        <v>6</v>
      </c>
      <c r="T88" s="9">
        <v>44</v>
      </c>
      <c r="U88" s="9">
        <v>17</v>
      </c>
      <c r="V88" s="9">
        <v>28</v>
      </c>
      <c r="W88" s="9">
        <v>22</v>
      </c>
      <c r="X88" s="9"/>
      <c r="Y88" s="9">
        <v>7</v>
      </c>
      <c r="Z88" s="9">
        <v>54</v>
      </c>
      <c r="AA88" s="9">
        <v>0</v>
      </c>
      <c r="AB88" s="9">
        <v>0</v>
      </c>
      <c r="AC88" s="9">
        <v>22</v>
      </c>
      <c r="AD88" s="9">
        <v>23</v>
      </c>
      <c r="AE88" s="9">
        <v>0</v>
      </c>
      <c r="AF88" s="9">
        <v>0</v>
      </c>
      <c r="AG88" s="9">
        <v>32</v>
      </c>
      <c r="AH88" s="9">
        <v>36</v>
      </c>
      <c r="AI88" s="9">
        <v>20</v>
      </c>
      <c r="AJ88" s="9">
        <v>3</v>
      </c>
      <c r="AK88" s="9">
        <v>46</v>
      </c>
      <c r="AL88" s="9">
        <v>0</v>
      </c>
      <c r="AM88" s="9">
        <v>0</v>
      </c>
      <c r="AN88" s="9">
        <v>14</v>
      </c>
      <c r="AO88" s="9">
        <v>8</v>
      </c>
      <c r="AP88" s="9">
        <v>31</v>
      </c>
      <c r="AQ88" s="9">
        <v>0</v>
      </c>
      <c r="AR88" s="9">
        <v>8</v>
      </c>
      <c r="AS88" s="9">
        <v>1</v>
      </c>
      <c r="AT88" s="9">
        <v>5</v>
      </c>
      <c r="AU88" s="9">
        <v>0</v>
      </c>
      <c r="AV88" s="9">
        <v>26</v>
      </c>
      <c r="AW88" s="9">
        <v>3</v>
      </c>
      <c r="AX88" s="9">
        <v>36</v>
      </c>
      <c r="AY88" s="9">
        <v>19</v>
      </c>
      <c r="AZ88" s="9">
        <v>22</v>
      </c>
      <c r="BA88" s="9">
        <v>88</v>
      </c>
      <c r="BB88" s="9">
        <v>58</v>
      </c>
      <c r="BC88" s="9">
        <v>20</v>
      </c>
      <c r="BD88" s="9">
        <v>10</v>
      </c>
      <c r="BE88" s="9">
        <v>5</v>
      </c>
      <c r="BF88" s="9">
        <v>0</v>
      </c>
      <c r="BG88" s="9">
        <v>64</v>
      </c>
      <c r="BH88" s="9">
        <v>0</v>
      </c>
      <c r="BI88" s="9">
        <v>4</v>
      </c>
      <c r="BJ88" s="9">
        <v>0</v>
      </c>
      <c r="BK88" s="4">
        <v>3</v>
      </c>
      <c r="BL88" s="2">
        <f t="shared" si="18"/>
        <v>17.850000000000001</v>
      </c>
      <c r="BM88" s="2">
        <f t="shared" si="19"/>
        <v>2.5134468870929592</v>
      </c>
      <c r="BN88" s="17">
        <f t="shared" si="20"/>
        <v>0.98360655737704916</v>
      </c>
      <c r="BP88" s="13">
        <v>0.64583333333333337</v>
      </c>
      <c r="BQ88" s="9"/>
      <c r="BR88" s="9"/>
      <c r="BS88" s="9">
        <v>0</v>
      </c>
      <c r="BT88" s="9">
        <v>31</v>
      </c>
      <c r="BU88" s="9"/>
      <c r="BV88" s="9">
        <v>8</v>
      </c>
      <c r="BW88" s="9"/>
      <c r="BX88" s="9">
        <v>29</v>
      </c>
      <c r="BY88" s="9">
        <v>0</v>
      </c>
      <c r="BZ88" s="9">
        <v>0</v>
      </c>
      <c r="CA88" s="9"/>
      <c r="CB88" s="9">
        <v>0</v>
      </c>
      <c r="CC88" s="9">
        <v>43</v>
      </c>
      <c r="CD88" s="9">
        <v>0</v>
      </c>
      <c r="CE88" s="9"/>
      <c r="CF88" s="9">
        <v>10</v>
      </c>
      <c r="CG88" s="9"/>
      <c r="CH88" s="9">
        <v>8</v>
      </c>
      <c r="CI88" s="9">
        <v>14</v>
      </c>
      <c r="CJ88" s="9">
        <v>41</v>
      </c>
      <c r="CK88" s="9"/>
      <c r="CL88" s="9">
        <v>118</v>
      </c>
      <c r="CM88" s="9">
        <v>3</v>
      </c>
      <c r="CN88" s="9"/>
      <c r="CO88" s="9">
        <v>9</v>
      </c>
      <c r="CP88" s="9">
        <v>23</v>
      </c>
      <c r="CQ88" s="9"/>
      <c r="CR88" s="9">
        <v>22</v>
      </c>
      <c r="CS88" s="9"/>
      <c r="CT88" s="9">
        <v>0</v>
      </c>
      <c r="CU88" s="9"/>
      <c r="CV88" s="9">
        <v>5</v>
      </c>
      <c r="CW88" s="9"/>
      <c r="CX88" s="9">
        <v>0</v>
      </c>
      <c r="CY88" s="9"/>
      <c r="CZ88" s="9"/>
      <c r="DA88" s="9"/>
      <c r="DB88" s="9"/>
      <c r="DC88" s="9">
        <v>12</v>
      </c>
      <c r="DD88" s="9"/>
      <c r="DE88" s="9"/>
      <c r="DF88" s="9"/>
      <c r="DG88" s="9"/>
      <c r="DH88" s="9">
        <v>0</v>
      </c>
      <c r="DI88" s="9">
        <v>0</v>
      </c>
      <c r="DJ88" s="9">
        <v>6</v>
      </c>
      <c r="DK88" s="9">
        <v>8</v>
      </c>
      <c r="DL88" s="9"/>
      <c r="DM88" s="9">
        <v>7</v>
      </c>
      <c r="DN88" s="9">
        <v>13</v>
      </c>
      <c r="DO88" s="9">
        <v>0</v>
      </c>
      <c r="DP88" s="9"/>
      <c r="DQ88" s="9"/>
      <c r="DR88" s="9"/>
      <c r="DS88" s="9">
        <v>11</v>
      </c>
      <c r="DT88" s="9"/>
      <c r="DU88" s="9"/>
      <c r="DV88" s="9">
        <v>0</v>
      </c>
      <c r="DW88" s="9"/>
      <c r="DX88" s="9">
        <v>0</v>
      </c>
      <c r="DY88" s="9"/>
      <c r="DZ88" s="9">
        <v>4</v>
      </c>
      <c r="EA88" s="9">
        <v>55</v>
      </c>
      <c r="EB88" s="9">
        <v>0</v>
      </c>
      <c r="EC88" s="9"/>
      <c r="ED88" s="2">
        <f t="shared" si="21"/>
        <v>13.714285714285714</v>
      </c>
      <c r="EE88" s="2">
        <f t="shared" si="22"/>
        <v>3.8728903562952501</v>
      </c>
      <c r="EF88" s="17">
        <f t="shared" si="23"/>
        <v>0.546875</v>
      </c>
      <c r="EH88" s="13">
        <v>0.64583333333333337</v>
      </c>
      <c r="EI88" s="9">
        <v>0</v>
      </c>
      <c r="EJ88" s="9">
        <v>0</v>
      </c>
      <c r="EK88" s="9">
        <v>13</v>
      </c>
      <c r="EL88" s="9">
        <v>35</v>
      </c>
      <c r="EM88" s="9">
        <v>0</v>
      </c>
      <c r="EN88" s="9">
        <v>103</v>
      </c>
      <c r="EO88" s="9">
        <v>0</v>
      </c>
      <c r="EP88" s="9">
        <v>40</v>
      </c>
      <c r="EQ88" s="9">
        <v>77</v>
      </c>
      <c r="ER88" s="9">
        <v>34</v>
      </c>
      <c r="ES88" s="9">
        <v>1</v>
      </c>
      <c r="ET88" s="9">
        <v>1</v>
      </c>
      <c r="EU88" s="9">
        <v>1</v>
      </c>
      <c r="EV88" s="9">
        <v>73</v>
      </c>
      <c r="EW88" s="9">
        <v>0</v>
      </c>
      <c r="EX88" s="9">
        <v>32</v>
      </c>
      <c r="EY88" s="9">
        <v>17</v>
      </c>
      <c r="EZ88" s="9">
        <v>13</v>
      </c>
      <c r="FA88" s="9">
        <v>11</v>
      </c>
      <c r="FB88" s="9">
        <v>10</v>
      </c>
      <c r="FC88" s="9">
        <v>12</v>
      </c>
      <c r="FD88" s="9">
        <v>16</v>
      </c>
      <c r="FE88" s="9">
        <v>45</v>
      </c>
      <c r="FF88" s="9">
        <v>15</v>
      </c>
      <c r="FG88" s="9">
        <v>21</v>
      </c>
      <c r="FH88" s="9">
        <v>15</v>
      </c>
      <c r="FI88" s="9">
        <v>10</v>
      </c>
      <c r="FJ88" s="9">
        <v>18</v>
      </c>
      <c r="FK88" s="9">
        <v>21</v>
      </c>
      <c r="FL88" s="9">
        <v>43</v>
      </c>
      <c r="FM88" s="9">
        <v>0</v>
      </c>
      <c r="FN88" s="9">
        <v>23</v>
      </c>
      <c r="FO88" s="9">
        <v>0</v>
      </c>
      <c r="FP88" s="9">
        <v>0</v>
      </c>
      <c r="FQ88" s="9">
        <v>0</v>
      </c>
      <c r="FR88" s="9">
        <v>9</v>
      </c>
      <c r="FS88" s="9">
        <v>20</v>
      </c>
      <c r="FT88" s="9">
        <v>68</v>
      </c>
      <c r="FU88" s="9">
        <v>36</v>
      </c>
      <c r="FV88" s="9">
        <v>6</v>
      </c>
      <c r="FW88" s="9">
        <v>21</v>
      </c>
      <c r="FX88" s="9">
        <v>1</v>
      </c>
      <c r="FY88" s="9">
        <v>0</v>
      </c>
      <c r="FZ88" s="9">
        <v>10</v>
      </c>
      <c r="GA88" s="9">
        <v>25</v>
      </c>
      <c r="GB88" s="9">
        <v>60</v>
      </c>
      <c r="GC88" s="9">
        <v>6</v>
      </c>
      <c r="GD88" s="9">
        <v>24</v>
      </c>
      <c r="GE88" s="9"/>
      <c r="GF88" s="2">
        <f t="shared" si="24"/>
        <v>20.541666666666668</v>
      </c>
      <c r="GG88" s="2">
        <f t="shared" si="25"/>
        <v>3.3846176771285368</v>
      </c>
      <c r="GH88" s="17">
        <f t="shared" si="26"/>
        <v>1</v>
      </c>
      <c r="GJ88" s="13">
        <v>0.64583333333333337</v>
      </c>
      <c r="GK88" s="9"/>
      <c r="GL88" s="9"/>
      <c r="GM88" s="9"/>
      <c r="GN88" s="9"/>
      <c r="GO88" s="9">
        <v>0</v>
      </c>
      <c r="GP88" s="9">
        <v>34</v>
      </c>
      <c r="GQ88" s="9"/>
      <c r="GR88" s="9">
        <v>17</v>
      </c>
      <c r="GS88" s="9"/>
      <c r="GT88" s="9"/>
      <c r="GU88" s="9"/>
      <c r="GV88" s="9"/>
      <c r="GW88" s="9">
        <v>32</v>
      </c>
      <c r="GX88" s="9">
        <v>18</v>
      </c>
      <c r="GY88" s="9"/>
      <c r="HA88" s="9"/>
      <c r="HB88" s="9">
        <v>3</v>
      </c>
      <c r="HC88" s="9">
        <v>8</v>
      </c>
      <c r="HD88" s="9"/>
      <c r="HE88" s="9"/>
      <c r="HF88" s="9"/>
      <c r="HG88" s="9"/>
      <c r="HH88" s="9"/>
      <c r="HI88" s="9"/>
      <c r="HJ88" s="9"/>
      <c r="HK88" s="9">
        <v>9</v>
      </c>
      <c r="HL88" s="9">
        <v>0</v>
      </c>
      <c r="HM88" s="9">
        <v>6</v>
      </c>
      <c r="HN88" s="9"/>
      <c r="HO88" s="9">
        <v>23</v>
      </c>
      <c r="HQ88" s="9"/>
      <c r="HR88" s="9"/>
      <c r="HS88" s="9">
        <v>35</v>
      </c>
      <c r="HT88" s="9">
        <v>39</v>
      </c>
      <c r="HU88" s="9">
        <v>30</v>
      </c>
      <c r="HV88" s="9">
        <v>1</v>
      </c>
      <c r="HW88" s="9"/>
      <c r="HX88" s="9"/>
      <c r="HY88" s="9">
        <v>0</v>
      </c>
      <c r="HZ88" s="9">
        <v>30</v>
      </c>
      <c r="IA88" s="9"/>
      <c r="IB88" s="9"/>
      <c r="IC88" s="9"/>
      <c r="ID88" s="9"/>
      <c r="IE88" s="9">
        <v>35</v>
      </c>
      <c r="IF88" s="9">
        <v>0</v>
      </c>
      <c r="IG88" s="9"/>
      <c r="IH88" s="2">
        <f t="shared" si="27"/>
        <v>16.842105263157894</v>
      </c>
      <c r="II88" s="2">
        <f t="shared" si="28"/>
        <v>3.3745375753334912</v>
      </c>
      <c r="IJ88" s="17">
        <f t="shared" si="29"/>
        <v>0.39583333333333331</v>
      </c>
      <c r="IL88" s="13">
        <v>0.64583333333333337</v>
      </c>
      <c r="IM88" s="4">
        <v>57</v>
      </c>
      <c r="IN88" s="4">
        <v>48</v>
      </c>
      <c r="IO88" s="4">
        <v>61</v>
      </c>
      <c r="IP88" s="4">
        <v>49</v>
      </c>
      <c r="IQ88" s="4">
        <v>50</v>
      </c>
      <c r="IR88" s="4">
        <v>56</v>
      </c>
      <c r="IS88" s="4">
        <v>66</v>
      </c>
      <c r="IT88" s="4">
        <v>47</v>
      </c>
      <c r="IU88" s="4">
        <v>27</v>
      </c>
      <c r="IV88" s="4">
        <v>43</v>
      </c>
      <c r="IW88" s="4">
        <v>63</v>
      </c>
      <c r="IX88" s="4">
        <v>40</v>
      </c>
      <c r="IY88" s="4">
        <v>91</v>
      </c>
      <c r="IZ88" s="4">
        <v>53</v>
      </c>
      <c r="JA88" s="4">
        <v>44</v>
      </c>
      <c r="JB88" s="4">
        <v>0</v>
      </c>
      <c r="JC88" s="4">
        <v>0</v>
      </c>
      <c r="JD88" s="4">
        <v>0</v>
      </c>
      <c r="JE88" s="4">
        <v>0</v>
      </c>
      <c r="JF88" s="4">
        <v>0</v>
      </c>
      <c r="JG88" s="4">
        <v>0</v>
      </c>
      <c r="JH88" s="4">
        <v>0</v>
      </c>
      <c r="JI88" s="4">
        <v>0</v>
      </c>
      <c r="JJ88" s="4">
        <v>0</v>
      </c>
      <c r="JK88" s="4">
        <v>0</v>
      </c>
      <c r="JL88" s="4">
        <v>0</v>
      </c>
      <c r="JM88" s="4">
        <v>0</v>
      </c>
      <c r="JN88" s="4">
        <v>0</v>
      </c>
      <c r="JO88" s="4">
        <v>0</v>
      </c>
      <c r="JP88" s="4">
        <v>0</v>
      </c>
      <c r="JQ88" s="4">
        <v>0</v>
      </c>
      <c r="JR88" s="4">
        <v>0</v>
      </c>
      <c r="JS88" s="4">
        <v>0</v>
      </c>
      <c r="JT88" s="4">
        <v>0</v>
      </c>
      <c r="JU88" s="4">
        <v>34</v>
      </c>
      <c r="JV88" s="4">
        <v>0</v>
      </c>
      <c r="JW88" s="4">
        <v>11</v>
      </c>
      <c r="JX88" s="4">
        <v>0</v>
      </c>
      <c r="JY88" s="4">
        <v>0</v>
      </c>
      <c r="JZ88" s="4">
        <v>15</v>
      </c>
      <c r="KA88" s="4">
        <v>0</v>
      </c>
      <c r="KB88" s="4">
        <v>9</v>
      </c>
      <c r="KC88" s="4">
        <v>0</v>
      </c>
      <c r="KD88" s="4"/>
      <c r="KE88" s="4">
        <f t="shared" si="30"/>
        <v>20.093023255813954</v>
      </c>
      <c r="KF88" s="4">
        <f t="shared" si="31"/>
        <v>4.0259146630666418</v>
      </c>
      <c r="KG88" s="7">
        <f t="shared" si="32"/>
        <v>1</v>
      </c>
      <c r="KH88" s="4"/>
      <c r="KI88" s="13">
        <v>0.64583333333333337</v>
      </c>
      <c r="KJ88" s="9">
        <v>38</v>
      </c>
      <c r="KK88" s="9">
        <v>0</v>
      </c>
      <c r="KL88" s="9">
        <v>65</v>
      </c>
      <c r="KM88" s="9">
        <v>37</v>
      </c>
      <c r="KN88" s="9">
        <v>58</v>
      </c>
      <c r="KO88" s="9">
        <v>76</v>
      </c>
      <c r="KP88" s="9">
        <v>34</v>
      </c>
      <c r="KQ88" s="9"/>
      <c r="KR88" s="9"/>
      <c r="KS88" s="9">
        <v>24</v>
      </c>
      <c r="KT88" s="9"/>
      <c r="KU88" s="9">
        <v>40</v>
      </c>
      <c r="KV88" s="9">
        <v>0</v>
      </c>
      <c r="KW88" s="9">
        <v>25</v>
      </c>
      <c r="KX88" s="9">
        <v>10</v>
      </c>
      <c r="KY88" s="9">
        <v>33</v>
      </c>
      <c r="KZ88" s="9">
        <v>0</v>
      </c>
      <c r="LA88" s="9">
        <v>0</v>
      </c>
      <c r="LB88" s="9">
        <v>0</v>
      </c>
      <c r="LC88" s="9">
        <v>0</v>
      </c>
      <c r="LD88" s="9">
        <v>0</v>
      </c>
      <c r="LE88" s="9">
        <v>0</v>
      </c>
      <c r="LF88" s="9">
        <v>0</v>
      </c>
      <c r="LG88" s="9">
        <v>18</v>
      </c>
      <c r="LH88" s="9">
        <v>0</v>
      </c>
      <c r="LI88" s="9">
        <v>0</v>
      </c>
      <c r="LJ88" s="9">
        <v>84</v>
      </c>
      <c r="LK88" s="9">
        <v>0</v>
      </c>
      <c r="LL88" s="9">
        <v>31</v>
      </c>
      <c r="LM88" s="9">
        <v>0</v>
      </c>
      <c r="LN88" s="9">
        <v>0</v>
      </c>
      <c r="LO88" s="9">
        <v>0</v>
      </c>
      <c r="LP88" s="9">
        <v>27</v>
      </c>
      <c r="LQ88" s="9">
        <v>9</v>
      </c>
      <c r="LR88" s="9">
        <v>10</v>
      </c>
      <c r="LS88" s="9">
        <v>18</v>
      </c>
      <c r="LT88" s="9">
        <v>0</v>
      </c>
      <c r="LU88" s="9">
        <v>0</v>
      </c>
      <c r="LV88" s="9">
        <v>0</v>
      </c>
      <c r="LW88" s="9">
        <v>0</v>
      </c>
      <c r="LX88" s="9">
        <v>0</v>
      </c>
      <c r="LY88" s="9">
        <v>9</v>
      </c>
      <c r="LZ88" s="9">
        <v>0</v>
      </c>
      <c r="MA88" s="9">
        <v>0</v>
      </c>
      <c r="MB88" s="9">
        <v>0</v>
      </c>
      <c r="MC88" s="4"/>
      <c r="MD88" s="4">
        <f t="shared" si="33"/>
        <v>15.380952380952381</v>
      </c>
      <c r="ME88" s="4">
        <f t="shared" si="34"/>
        <v>3.4958000984942297</v>
      </c>
      <c r="MF88" s="7">
        <f t="shared" si="35"/>
        <v>0.93333333333333335</v>
      </c>
    </row>
    <row r="89" spans="1:344" x14ac:dyDescent="0.55000000000000004">
      <c r="A89" s="13">
        <v>0.66666666666666663</v>
      </c>
      <c r="B89" s="9">
        <v>31</v>
      </c>
      <c r="C89" s="9">
        <v>30</v>
      </c>
      <c r="D89" s="9">
        <v>2</v>
      </c>
      <c r="E89" s="9">
        <v>5</v>
      </c>
      <c r="F89" s="9">
        <v>0</v>
      </c>
      <c r="G89" s="9">
        <v>0</v>
      </c>
      <c r="H89" s="9">
        <v>6</v>
      </c>
      <c r="I89" s="9">
        <v>31</v>
      </c>
      <c r="J89" s="9">
        <v>29</v>
      </c>
      <c r="K89" s="9">
        <v>6</v>
      </c>
      <c r="L89" s="9">
        <v>29</v>
      </c>
      <c r="M89" s="9">
        <v>17</v>
      </c>
      <c r="N89" s="9">
        <v>2</v>
      </c>
      <c r="O89" s="9">
        <v>35</v>
      </c>
      <c r="P89" s="9">
        <v>3</v>
      </c>
      <c r="Q89" s="9">
        <v>27</v>
      </c>
      <c r="R89" s="9">
        <v>0</v>
      </c>
      <c r="S89" s="9">
        <v>1</v>
      </c>
      <c r="T89" s="9">
        <v>4</v>
      </c>
      <c r="U89" s="9">
        <v>4</v>
      </c>
      <c r="V89" s="9">
        <v>9</v>
      </c>
      <c r="W89" s="9">
        <v>0</v>
      </c>
      <c r="X89" s="9"/>
      <c r="Y89" s="9">
        <v>0</v>
      </c>
      <c r="Z89" s="9">
        <v>19</v>
      </c>
      <c r="AA89" s="9">
        <v>0</v>
      </c>
      <c r="AB89" s="9">
        <v>0</v>
      </c>
      <c r="AC89" s="9">
        <v>23</v>
      </c>
      <c r="AD89" s="9">
        <v>28</v>
      </c>
      <c r="AE89" s="9">
        <v>0</v>
      </c>
      <c r="AF89" s="9">
        <v>43</v>
      </c>
      <c r="AG89" s="9">
        <v>7</v>
      </c>
      <c r="AH89" s="9">
        <v>29</v>
      </c>
      <c r="AI89" s="9">
        <v>37</v>
      </c>
      <c r="AJ89" s="9">
        <v>3</v>
      </c>
      <c r="AK89" s="9">
        <v>29</v>
      </c>
      <c r="AL89" s="9">
        <v>3</v>
      </c>
      <c r="AM89" s="9">
        <v>27</v>
      </c>
      <c r="AN89" s="9">
        <v>19</v>
      </c>
      <c r="AO89" s="9">
        <v>2</v>
      </c>
      <c r="AP89" s="9">
        <v>2</v>
      </c>
      <c r="AQ89" s="9">
        <v>1</v>
      </c>
      <c r="AR89" s="9">
        <v>0</v>
      </c>
      <c r="AS89" s="9">
        <v>1</v>
      </c>
      <c r="AT89" s="9">
        <v>8</v>
      </c>
      <c r="AU89" s="9">
        <v>0</v>
      </c>
      <c r="AV89" s="9">
        <v>23</v>
      </c>
      <c r="AW89" s="9">
        <v>1</v>
      </c>
      <c r="AX89" s="9">
        <v>40</v>
      </c>
      <c r="AY89" s="9">
        <v>40</v>
      </c>
      <c r="AZ89" s="9">
        <v>17</v>
      </c>
      <c r="BA89" s="9">
        <v>52</v>
      </c>
      <c r="BB89" s="9">
        <v>24</v>
      </c>
      <c r="BC89" s="9">
        <v>14</v>
      </c>
      <c r="BD89" s="9">
        <v>2</v>
      </c>
      <c r="BE89" s="9">
        <v>34</v>
      </c>
      <c r="BF89" s="9">
        <v>0</v>
      </c>
      <c r="BG89" s="9">
        <v>56</v>
      </c>
      <c r="BH89" s="9">
        <v>15</v>
      </c>
      <c r="BI89" s="9">
        <v>2</v>
      </c>
      <c r="BJ89" s="9">
        <v>0</v>
      </c>
      <c r="BK89" s="4">
        <v>3</v>
      </c>
      <c r="BL89" s="2">
        <f t="shared" si="18"/>
        <v>14.533333333333333</v>
      </c>
      <c r="BM89" s="2">
        <f t="shared" si="19"/>
        <v>1.997663418524247</v>
      </c>
      <c r="BN89" s="17">
        <f t="shared" si="20"/>
        <v>0.98360655737704916</v>
      </c>
      <c r="BP89" s="13">
        <v>0.66666666666666663</v>
      </c>
      <c r="BQ89" s="9"/>
      <c r="BR89" s="9"/>
      <c r="BS89" s="9">
        <v>37</v>
      </c>
      <c r="BT89" s="9">
        <v>26</v>
      </c>
      <c r="BU89" s="9"/>
      <c r="BV89" s="9">
        <v>0</v>
      </c>
      <c r="BW89" s="9"/>
      <c r="BX89" s="9">
        <v>52</v>
      </c>
      <c r="BY89" s="9">
        <v>32</v>
      </c>
      <c r="BZ89" s="9">
        <v>5</v>
      </c>
      <c r="CA89" s="9"/>
      <c r="CB89" s="9">
        <v>0</v>
      </c>
      <c r="CC89" s="9">
        <v>35</v>
      </c>
      <c r="CD89" s="9">
        <v>0</v>
      </c>
      <c r="CE89" s="9"/>
      <c r="CF89" s="9">
        <v>11</v>
      </c>
      <c r="CG89" s="9"/>
      <c r="CH89" s="9">
        <v>4</v>
      </c>
      <c r="CI89" s="9">
        <v>0</v>
      </c>
      <c r="CJ89" s="9">
        <v>76</v>
      </c>
      <c r="CK89" s="9"/>
      <c r="CL89" s="9">
        <v>22</v>
      </c>
      <c r="CM89" s="9">
        <v>1</v>
      </c>
      <c r="CN89" s="9"/>
      <c r="CO89" s="9">
        <v>9</v>
      </c>
      <c r="CP89" s="9">
        <v>28</v>
      </c>
      <c r="CQ89" s="9"/>
      <c r="CR89" s="9">
        <v>25</v>
      </c>
      <c r="CS89" s="9"/>
      <c r="CT89" s="9">
        <v>4</v>
      </c>
      <c r="CU89" s="9"/>
      <c r="CV89" s="9">
        <v>0</v>
      </c>
      <c r="CW89" s="9"/>
      <c r="CX89" s="9">
        <v>4</v>
      </c>
      <c r="CY89" s="9"/>
      <c r="CZ89" s="9"/>
      <c r="DA89" s="9"/>
      <c r="DB89" s="9"/>
      <c r="DC89" s="9"/>
      <c r="DD89" s="9"/>
      <c r="DE89" s="9"/>
      <c r="DF89" s="9"/>
      <c r="DG89" s="9"/>
      <c r="DH89" s="9">
        <v>0</v>
      </c>
      <c r="DI89" s="9">
        <v>0</v>
      </c>
      <c r="DJ89" s="9">
        <v>0</v>
      </c>
      <c r="DK89" s="9">
        <v>6</v>
      </c>
      <c r="DL89" s="9"/>
      <c r="DM89" s="9">
        <v>23</v>
      </c>
      <c r="DN89" s="9">
        <v>12</v>
      </c>
      <c r="DO89" s="9">
        <v>0</v>
      </c>
      <c r="DP89" s="9"/>
      <c r="DQ89" s="9"/>
      <c r="DR89" s="9"/>
      <c r="DS89" s="9">
        <v>3</v>
      </c>
      <c r="DT89" s="9"/>
      <c r="DU89" s="9"/>
      <c r="DV89" s="9">
        <v>0</v>
      </c>
      <c r="DW89" s="9"/>
      <c r="DX89" s="9">
        <v>0</v>
      </c>
      <c r="DY89" s="9"/>
      <c r="DZ89" s="9">
        <v>12</v>
      </c>
      <c r="EA89" s="9">
        <v>65</v>
      </c>
      <c r="EB89" s="9">
        <v>0</v>
      </c>
      <c r="EC89" s="9"/>
      <c r="ED89" s="2">
        <f t="shared" si="21"/>
        <v>14.470588235294118</v>
      </c>
      <c r="EE89" s="2">
        <f t="shared" si="22"/>
        <v>3.3921465590809268</v>
      </c>
      <c r="EF89" s="17">
        <f t="shared" si="23"/>
        <v>0.53125</v>
      </c>
      <c r="EH89" s="13">
        <v>0.66666666666666663</v>
      </c>
      <c r="EI89" s="9">
        <v>0</v>
      </c>
      <c r="EJ89" s="9">
        <v>0</v>
      </c>
      <c r="EK89" s="9">
        <v>28</v>
      </c>
      <c r="EL89" s="9">
        <v>40</v>
      </c>
      <c r="EM89" s="9">
        <v>0</v>
      </c>
      <c r="EN89" s="9">
        <v>55</v>
      </c>
      <c r="EO89" s="9">
        <v>0</v>
      </c>
      <c r="EP89" s="9">
        <v>74</v>
      </c>
      <c r="EQ89" s="9">
        <v>44</v>
      </c>
      <c r="ER89" s="9">
        <v>3</v>
      </c>
      <c r="ES89" s="9">
        <v>4</v>
      </c>
      <c r="ET89" s="9">
        <v>29</v>
      </c>
      <c r="EU89" s="9">
        <v>48</v>
      </c>
      <c r="EV89" s="9">
        <v>60</v>
      </c>
      <c r="EW89" s="9">
        <v>0</v>
      </c>
      <c r="EX89" s="9">
        <v>43</v>
      </c>
      <c r="EY89" s="9">
        <v>10</v>
      </c>
      <c r="EZ89" s="9">
        <v>29</v>
      </c>
      <c r="FA89" s="9">
        <v>23</v>
      </c>
      <c r="FB89" s="9">
        <v>26</v>
      </c>
      <c r="FC89" s="9">
        <v>27</v>
      </c>
      <c r="FD89" s="9">
        <v>40</v>
      </c>
      <c r="FE89" s="9">
        <v>70</v>
      </c>
      <c r="FF89" s="9">
        <v>87</v>
      </c>
      <c r="FG89" s="9">
        <v>15</v>
      </c>
      <c r="FH89" s="9">
        <v>11</v>
      </c>
      <c r="FI89" s="9">
        <v>90</v>
      </c>
      <c r="FJ89" s="9">
        <v>11</v>
      </c>
      <c r="FK89" s="9">
        <v>7</v>
      </c>
      <c r="FL89" s="9">
        <v>25</v>
      </c>
      <c r="FM89" s="9">
        <v>0</v>
      </c>
      <c r="FN89" s="9">
        <v>0</v>
      </c>
      <c r="FO89" s="9">
        <v>11</v>
      </c>
      <c r="FP89" s="9">
        <v>0</v>
      </c>
      <c r="FQ89" s="9">
        <v>0</v>
      </c>
      <c r="FR89" s="9">
        <v>3</v>
      </c>
      <c r="FS89" s="9">
        <v>7</v>
      </c>
      <c r="FT89" s="9">
        <v>37</v>
      </c>
      <c r="FU89" s="9">
        <v>22</v>
      </c>
      <c r="FV89" s="9">
        <v>32</v>
      </c>
      <c r="FW89" s="9">
        <v>23</v>
      </c>
      <c r="FX89" s="9">
        <v>46</v>
      </c>
      <c r="FY89" s="9">
        <v>17</v>
      </c>
      <c r="FZ89" s="9">
        <v>32</v>
      </c>
      <c r="GA89" s="9">
        <v>16</v>
      </c>
      <c r="GB89" s="9">
        <v>76</v>
      </c>
      <c r="GC89" s="9">
        <v>17</v>
      </c>
      <c r="GD89" s="9">
        <v>33</v>
      </c>
      <c r="GE89" s="9"/>
      <c r="GF89" s="2">
        <f t="shared" si="24"/>
        <v>26.479166666666668</v>
      </c>
      <c r="GG89" s="2">
        <f t="shared" si="25"/>
        <v>3.5476729941142899</v>
      </c>
      <c r="GH89" s="17">
        <f t="shared" si="26"/>
        <v>1</v>
      </c>
      <c r="GJ89" s="13">
        <v>0.66666666666666663</v>
      </c>
      <c r="GK89" s="9"/>
      <c r="GL89" s="9"/>
      <c r="GM89" s="9"/>
      <c r="GN89" s="9"/>
      <c r="GO89" s="9">
        <v>0</v>
      </c>
      <c r="GP89" s="9">
        <v>45</v>
      </c>
      <c r="GQ89" s="9"/>
      <c r="GR89" s="9">
        <v>4</v>
      </c>
      <c r="GS89" s="9"/>
      <c r="GT89" s="9"/>
      <c r="GU89" s="9"/>
      <c r="GV89" s="9"/>
      <c r="GW89" s="9">
        <v>21</v>
      </c>
      <c r="GX89" s="9">
        <v>25</v>
      </c>
      <c r="GY89" s="9"/>
      <c r="HA89" s="9"/>
      <c r="HB89" s="9">
        <v>17</v>
      </c>
      <c r="HC89" s="9">
        <v>17</v>
      </c>
      <c r="HD89" s="9"/>
      <c r="HE89" s="9"/>
      <c r="HF89" s="9"/>
      <c r="HG89" s="9"/>
      <c r="HH89" s="9"/>
      <c r="HI89" s="9"/>
      <c r="HJ89" s="9"/>
      <c r="HK89" s="9">
        <v>53</v>
      </c>
      <c r="HL89" s="9">
        <v>0</v>
      </c>
      <c r="HM89" s="9">
        <v>13</v>
      </c>
      <c r="HN89" s="9"/>
      <c r="HO89" s="9">
        <v>46</v>
      </c>
      <c r="HQ89" s="9"/>
      <c r="HR89" s="9"/>
      <c r="HS89" s="9">
        <v>57</v>
      </c>
      <c r="HT89" s="9">
        <v>41</v>
      </c>
      <c r="HU89" s="9">
        <v>20</v>
      </c>
      <c r="HV89" s="9">
        <v>1</v>
      </c>
      <c r="HW89" s="9"/>
      <c r="HX89" s="9"/>
      <c r="HY89" s="9">
        <v>0</v>
      </c>
      <c r="HZ89" s="9">
        <v>27</v>
      </c>
      <c r="IA89" s="9"/>
      <c r="IB89" s="9"/>
      <c r="IC89" s="9"/>
      <c r="ID89" s="9"/>
      <c r="IE89" s="9">
        <v>18</v>
      </c>
      <c r="IF89" s="9">
        <v>0</v>
      </c>
      <c r="IG89" s="9"/>
      <c r="IH89" s="2">
        <f t="shared" si="27"/>
        <v>21.315789473684209</v>
      </c>
      <c r="II89" s="2">
        <f t="shared" si="28"/>
        <v>4.3696538808552532</v>
      </c>
      <c r="IJ89" s="17">
        <f t="shared" si="29"/>
        <v>0.39583333333333331</v>
      </c>
      <c r="IL89" s="13">
        <v>0.66666666666666663</v>
      </c>
      <c r="IM89" s="4">
        <v>0</v>
      </c>
      <c r="IN89" s="4">
        <v>24</v>
      </c>
      <c r="IO89" s="4">
        <v>4</v>
      </c>
      <c r="IP89" s="4">
        <v>0</v>
      </c>
      <c r="IQ89" s="4">
        <v>0</v>
      </c>
      <c r="IR89" s="4">
        <v>8</v>
      </c>
      <c r="IS89" s="4">
        <v>0</v>
      </c>
      <c r="IT89" s="4">
        <v>14</v>
      </c>
      <c r="IU89" s="4">
        <v>0</v>
      </c>
      <c r="IV89" s="4">
        <v>11</v>
      </c>
      <c r="IW89" s="4">
        <v>4</v>
      </c>
      <c r="IX89" s="4">
        <v>5</v>
      </c>
      <c r="IY89" s="4">
        <v>0</v>
      </c>
      <c r="IZ89" s="4">
        <v>0</v>
      </c>
      <c r="JA89" s="4">
        <v>4</v>
      </c>
      <c r="JB89" s="4">
        <v>5</v>
      </c>
      <c r="JC89" s="4">
        <v>0</v>
      </c>
      <c r="JD89" s="4">
        <v>0</v>
      </c>
      <c r="JE89" s="4">
        <v>0</v>
      </c>
      <c r="JF89" s="4">
        <v>0</v>
      </c>
      <c r="JG89" s="4">
        <v>0</v>
      </c>
      <c r="JH89" s="4">
        <v>0</v>
      </c>
      <c r="JI89" s="4">
        <v>0</v>
      </c>
      <c r="JJ89" s="4">
        <v>1</v>
      </c>
      <c r="JK89" s="4">
        <v>0</v>
      </c>
      <c r="JL89" s="4">
        <v>0</v>
      </c>
      <c r="JM89" s="4">
        <v>0</v>
      </c>
      <c r="JN89" s="4">
        <v>0</v>
      </c>
      <c r="JO89" s="4">
        <v>0</v>
      </c>
      <c r="JP89" s="4">
        <v>0</v>
      </c>
      <c r="JQ89" s="4">
        <v>0</v>
      </c>
      <c r="JR89" s="4">
        <v>0</v>
      </c>
      <c r="JS89" s="4">
        <v>0</v>
      </c>
      <c r="JT89" s="4">
        <v>0</v>
      </c>
      <c r="JU89" s="4">
        <v>5</v>
      </c>
      <c r="JV89" s="4">
        <v>0</v>
      </c>
      <c r="JW89" s="4">
        <v>8</v>
      </c>
      <c r="JX89" s="4">
        <v>0</v>
      </c>
      <c r="JY89" s="4">
        <v>0</v>
      </c>
      <c r="JZ89" s="4">
        <v>0</v>
      </c>
      <c r="KA89" s="4">
        <v>0</v>
      </c>
      <c r="KB89" s="4">
        <v>0</v>
      </c>
      <c r="KC89" s="4">
        <v>0</v>
      </c>
      <c r="KD89" s="4"/>
      <c r="KE89" s="4">
        <f t="shared" si="30"/>
        <v>2.1627906976744184</v>
      </c>
      <c r="KF89" s="4">
        <f t="shared" si="31"/>
        <v>0.72292796477731858</v>
      </c>
      <c r="KG89" s="7">
        <f t="shared" si="32"/>
        <v>1</v>
      </c>
      <c r="KH89" s="4"/>
      <c r="KI89" s="13">
        <v>0.66666666666666663</v>
      </c>
      <c r="KJ89" s="9">
        <v>0</v>
      </c>
      <c r="KK89" s="9">
        <v>2</v>
      </c>
      <c r="KL89" s="9">
        <v>0</v>
      </c>
      <c r="KM89" s="9">
        <v>17</v>
      </c>
      <c r="KN89" s="9">
        <v>39</v>
      </c>
      <c r="KO89" s="9">
        <v>33</v>
      </c>
      <c r="KP89" s="9">
        <v>16</v>
      </c>
      <c r="KQ89" s="9"/>
      <c r="KR89" s="9"/>
      <c r="KS89" s="9">
        <v>0</v>
      </c>
      <c r="KT89" s="9"/>
      <c r="KU89" s="9">
        <v>0</v>
      </c>
      <c r="KV89" s="9">
        <v>0</v>
      </c>
      <c r="KW89" s="9">
        <v>9</v>
      </c>
      <c r="KX89" s="9">
        <v>0</v>
      </c>
      <c r="KY89" s="9">
        <v>37</v>
      </c>
      <c r="KZ89" s="9">
        <v>0</v>
      </c>
      <c r="LA89" s="9">
        <v>4</v>
      </c>
      <c r="LB89" s="9">
        <v>0</v>
      </c>
      <c r="LC89" s="9">
        <v>0</v>
      </c>
      <c r="LD89" s="9">
        <v>0</v>
      </c>
      <c r="LE89" s="9">
        <v>0</v>
      </c>
      <c r="LF89" s="9">
        <v>0</v>
      </c>
      <c r="LG89" s="9">
        <v>18</v>
      </c>
      <c r="LH89" s="9">
        <v>0</v>
      </c>
      <c r="LI89" s="9">
        <v>0</v>
      </c>
      <c r="LJ89" s="9">
        <v>65</v>
      </c>
      <c r="LK89" s="9">
        <v>0</v>
      </c>
      <c r="LL89" s="9">
        <v>3</v>
      </c>
      <c r="LM89" s="9">
        <v>0</v>
      </c>
      <c r="LN89" s="9">
        <v>0</v>
      </c>
      <c r="LO89" s="9">
        <v>0</v>
      </c>
      <c r="LP89" s="9">
        <v>0</v>
      </c>
      <c r="LQ89" s="9"/>
      <c r="LR89" s="9">
        <v>0</v>
      </c>
      <c r="LS89" s="9">
        <v>11</v>
      </c>
      <c r="LT89" s="9">
        <v>0</v>
      </c>
      <c r="LU89" s="9">
        <v>0</v>
      </c>
      <c r="LV89" s="9">
        <v>0</v>
      </c>
      <c r="LW89" s="9">
        <v>0</v>
      </c>
      <c r="LX89" s="9">
        <v>0</v>
      </c>
      <c r="LY89" s="9">
        <v>7</v>
      </c>
      <c r="LZ89" s="9">
        <v>0</v>
      </c>
      <c r="MA89" s="9">
        <v>0</v>
      </c>
      <c r="MB89" s="9">
        <v>0</v>
      </c>
      <c r="MC89" s="4"/>
      <c r="MD89" s="4">
        <f t="shared" si="33"/>
        <v>6.3658536585365857</v>
      </c>
      <c r="ME89" s="4">
        <f t="shared" si="34"/>
        <v>2.1656284215996555</v>
      </c>
      <c r="MF89" s="7">
        <f t="shared" si="35"/>
        <v>0.91111111111111109</v>
      </c>
    </row>
    <row r="90" spans="1:344" x14ac:dyDescent="0.55000000000000004">
      <c r="A90" s="13">
        <v>0.6875</v>
      </c>
      <c r="B90" s="9">
        <v>32</v>
      </c>
      <c r="C90" s="9">
        <v>49</v>
      </c>
      <c r="D90" s="9">
        <v>28</v>
      </c>
      <c r="E90" s="9">
        <v>20</v>
      </c>
      <c r="F90" s="9">
        <v>14</v>
      </c>
      <c r="G90" s="9">
        <v>3</v>
      </c>
      <c r="H90" s="9">
        <v>8</v>
      </c>
      <c r="I90" s="9">
        <v>29</v>
      </c>
      <c r="J90" s="9">
        <v>21</v>
      </c>
      <c r="K90" s="9">
        <v>6</v>
      </c>
      <c r="L90" s="9">
        <v>35</v>
      </c>
      <c r="M90" s="9">
        <v>12</v>
      </c>
      <c r="N90" s="9">
        <v>3</v>
      </c>
      <c r="O90" s="9">
        <v>6</v>
      </c>
      <c r="P90" s="9">
        <v>0</v>
      </c>
      <c r="Q90" s="9">
        <v>0</v>
      </c>
      <c r="R90" s="9">
        <v>16</v>
      </c>
      <c r="S90" s="9">
        <v>0</v>
      </c>
      <c r="T90" s="9">
        <v>88</v>
      </c>
      <c r="U90" s="9">
        <v>107</v>
      </c>
      <c r="V90" s="9">
        <v>35</v>
      </c>
      <c r="W90" s="9">
        <v>0</v>
      </c>
      <c r="X90" s="9"/>
      <c r="Y90" s="9">
        <v>5</v>
      </c>
      <c r="Z90" s="9">
        <v>51</v>
      </c>
      <c r="AA90" s="9">
        <v>0</v>
      </c>
      <c r="AB90" s="9">
        <v>0</v>
      </c>
      <c r="AC90" s="9">
        <v>27</v>
      </c>
      <c r="AD90" s="9">
        <v>20</v>
      </c>
      <c r="AE90" s="9">
        <v>0</v>
      </c>
      <c r="AF90" s="9">
        <v>62</v>
      </c>
      <c r="AG90" s="9">
        <v>17</v>
      </c>
      <c r="AH90" s="9">
        <v>14</v>
      </c>
      <c r="AI90" s="9">
        <v>5</v>
      </c>
      <c r="AJ90" s="9">
        <v>1</v>
      </c>
      <c r="AK90" s="9">
        <v>25</v>
      </c>
      <c r="AL90" s="9">
        <v>5</v>
      </c>
      <c r="AM90" s="9">
        <v>31</v>
      </c>
      <c r="AN90" s="9">
        <v>20</v>
      </c>
      <c r="AO90" s="9">
        <v>4</v>
      </c>
      <c r="AP90" s="9">
        <v>5</v>
      </c>
      <c r="AQ90" s="9">
        <v>0</v>
      </c>
      <c r="AR90" s="9">
        <v>1</v>
      </c>
      <c r="AS90" s="9">
        <v>16</v>
      </c>
      <c r="AT90" s="9">
        <v>9</v>
      </c>
      <c r="AU90" s="9">
        <v>0</v>
      </c>
      <c r="AV90" s="9">
        <v>24</v>
      </c>
      <c r="AW90" s="9">
        <v>24</v>
      </c>
      <c r="AX90" s="9">
        <v>36</v>
      </c>
      <c r="AY90" s="9">
        <v>35</v>
      </c>
      <c r="AZ90" s="9">
        <v>11</v>
      </c>
      <c r="BA90" s="9">
        <v>50</v>
      </c>
      <c r="BB90" s="9">
        <v>28</v>
      </c>
      <c r="BC90" s="9">
        <v>20</v>
      </c>
      <c r="BD90" s="9">
        <v>27</v>
      </c>
      <c r="BE90" s="9">
        <v>4</v>
      </c>
      <c r="BF90" s="9">
        <v>0</v>
      </c>
      <c r="BG90" s="9">
        <v>80</v>
      </c>
      <c r="BH90" s="9">
        <v>19</v>
      </c>
      <c r="BI90" s="9">
        <v>9</v>
      </c>
      <c r="BJ90" s="9">
        <v>24</v>
      </c>
      <c r="BK90" s="4">
        <v>3</v>
      </c>
      <c r="BL90" s="2">
        <f t="shared" si="18"/>
        <v>20.350000000000001</v>
      </c>
      <c r="BM90" s="2">
        <f t="shared" si="19"/>
        <v>2.8905481074671497</v>
      </c>
      <c r="BN90" s="17">
        <f t="shared" si="20"/>
        <v>0.98360655737704916</v>
      </c>
      <c r="BP90" s="13">
        <v>0.6875</v>
      </c>
      <c r="BQ90" s="9"/>
      <c r="BR90" s="9"/>
      <c r="BS90" s="9">
        <v>10</v>
      </c>
      <c r="BT90" s="9">
        <v>23</v>
      </c>
      <c r="BU90" s="9"/>
      <c r="BV90" s="9">
        <v>3</v>
      </c>
      <c r="BW90" s="9"/>
      <c r="BX90" s="9">
        <v>0</v>
      </c>
      <c r="BY90" s="9">
        <v>13</v>
      </c>
      <c r="BZ90" s="9">
        <v>0</v>
      </c>
      <c r="CA90" s="9"/>
      <c r="CB90" s="9">
        <v>0</v>
      </c>
      <c r="CC90" s="9">
        <v>28</v>
      </c>
      <c r="CD90" s="9">
        <v>0</v>
      </c>
      <c r="CE90" s="9"/>
      <c r="CF90" s="9">
        <v>1</v>
      </c>
      <c r="CG90" s="9"/>
      <c r="CH90" s="9">
        <v>0</v>
      </c>
      <c r="CI90" s="9">
        <v>2</v>
      </c>
      <c r="CJ90" s="9">
        <v>23</v>
      </c>
      <c r="CK90" s="9"/>
      <c r="CL90" s="9">
        <v>29</v>
      </c>
      <c r="CM90" s="9">
        <v>17</v>
      </c>
      <c r="CN90" s="9"/>
      <c r="CO90" s="9">
        <v>9</v>
      </c>
      <c r="CP90" s="9">
        <v>19</v>
      </c>
      <c r="CQ90" s="9"/>
      <c r="CR90" s="9">
        <v>14</v>
      </c>
      <c r="CS90" s="9"/>
      <c r="CT90" s="9">
        <v>0</v>
      </c>
      <c r="CU90" s="9"/>
      <c r="CV90" s="9">
        <v>20</v>
      </c>
      <c r="CW90" s="9"/>
      <c r="CX90" s="9">
        <v>58</v>
      </c>
      <c r="CY90" s="9"/>
      <c r="CZ90" s="9"/>
      <c r="DA90" s="9"/>
      <c r="DB90" s="9"/>
      <c r="DC90" s="9"/>
      <c r="DD90" s="9"/>
      <c r="DE90" s="9"/>
      <c r="DF90" s="9"/>
      <c r="DG90" s="9"/>
      <c r="DH90" s="9">
        <v>0</v>
      </c>
      <c r="DI90" s="9">
        <v>0</v>
      </c>
      <c r="DJ90" s="9">
        <v>3</v>
      </c>
      <c r="DK90" s="9">
        <v>8</v>
      </c>
      <c r="DL90" s="9"/>
      <c r="DM90" s="9">
        <v>39</v>
      </c>
      <c r="DN90" s="9">
        <v>20</v>
      </c>
      <c r="DO90" s="9">
        <v>0</v>
      </c>
      <c r="DP90" s="9"/>
      <c r="DQ90" s="9"/>
      <c r="DR90" s="9"/>
      <c r="DS90" s="9"/>
      <c r="DT90" s="9"/>
      <c r="DU90" s="9"/>
      <c r="DV90" s="9">
        <v>0</v>
      </c>
      <c r="DW90" s="9"/>
      <c r="DX90" s="9">
        <v>0</v>
      </c>
      <c r="DY90" s="9"/>
      <c r="DZ90" s="9">
        <v>2</v>
      </c>
      <c r="EA90" s="9">
        <v>50</v>
      </c>
      <c r="EB90" s="9">
        <v>0</v>
      </c>
      <c r="EC90" s="9"/>
      <c r="ED90" s="2">
        <f t="shared" si="21"/>
        <v>11.848484848484848</v>
      </c>
      <c r="EE90" s="2">
        <f t="shared" si="22"/>
        <v>2.6689577795494346</v>
      </c>
      <c r="EF90" s="17">
        <f t="shared" si="23"/>
        <v>0.515625</v>
      </c>
      <c r="EH90" s="13">
        <v>0.6875</v>
      </c>
      <c r="EI90" s="9">
        <v>0</v>
      </c>
      <c r="EJ90" s="9">
        <v>0</v>
      </c>
      <c r="EK90" s="9">
        <v>60</v>
      </c>
      <c r="EL90" s="9">
        <v>8</v>
      </c>
      <c r="EM90" s="9">
        <v>51</v>
      </c>
      <c r="EN90" s="9">
        <v>121</v>
      </c>
      <c r="EO90" s="9">
        <v>0</v>
      </c>
      <c r="EP90" s="9">
        <v>23</v>
      </c>
      <c r="EQ90" s="9">
        <v>9</v>
      </c>
      <c r="ER90" s="9">
        <v>28</v>
      </c>
      <c r="ES90" s="9">
        <v>12</v>
      </c>
      <c r="ET90" s="9">
        <v>14</v>
      </c>
      <c r="EU90" s="9">
        <v>2</v>
      </c>
      <c r="EV90" s="9">
        <v>24</v>
      </c>
      <c r="EW90" s="9">
        <v>0</v>
      </c>
      <c r="EX90" s="9">
        <v>31</v>
      </c>
      <c r="EY90" s="9">
        <v>0</v>
      </c>
      <c r="EZ90" s="9">
        <v>0</v>
      </c>
      <c r="FA90" s="9">
        <v>4</v>
      </c>
      <c r="FB90" s="9">
        <v>2</v>
      </c>
      <c r="FC90" s="9">
        <v>0</v>
      </c>
      <c r="FD90" s="9">
        <v>11</v>
      </c>
      <c r="FE90" s="9">
        <v>25</v>
      </c>
      <c r="FF90" s="9">
        <v>0</v>
      </c>
      <c r="FG90" s="9">
        <v>8</v>
      </c>
      <c r="FH90" s="9">
        <v>14</v>
      </c>
      <c r="FI90" s="9">
        <v>48</v>
      </c>
      <c r="FJ90" s="9">
        <v>20</v>
      </c>
      <c r="FK90" s="9">
        <v>13</v>
      </c>
      <c r="FL90" s="9">
        <v>3</v>
      </c>
      <c r="FM90" s="9">
        <v>0</v>
      </c>
      <c r="FN90" s="9">
        <v>0</v>
      </c>
      <c r="FO90" s="9">
        <v>0</v>
      </c>
      <c r="FP90" s="9">
        <v>14</v>
      </c>
      <c r="FQ90" s="9">
        <v>0</v>
      </c>
      <c r="FR90" s="9">
        <v>2</v>
      </c>
      <c r="FS90" s="9">
        <v>39</v>
      </c>
      <c r="FT90" s="9">
        <v>18</v>
      </c>
      <c r="FU90" s="9">
        <v>29</v>
      </c>
      <c r="FV90" s="9">
        <v>0</v>
      </c>
      <c r="FW90" s="9">
        <v>2</v>
      </c>
      <c r="FX90" s="9">
        <v>22</v>
      </c>
      <c r="FY90" s="9">
        <v>2</v>
      </c>
      <c r="FZ90" s="9">
        <v>22</v>
      </c>
      <c r="GA90" s="9">
        <v>36</v>
      </c>
      <c r="GB90" s="9">
        <v>6</v>
      </c>
      <c r="GC90" s="9">
        <v>14</v>
      </c>
      <c r="GD90" s="9">
        <v>8</v>
      </c>
      <c r="GE90" s="9"/>
      <c r="GF90" s="2">
        <f t="shared" si="24"/>
        <v>15.520833333333334</v>
      </c>
      <c r="GG90" s="2">
        <f t="shared" si="25"/>
        <v>3.1213616526741772</v>
      </c>
      <c r="GH90" s="17">
        <f t="shared" si="26"/>
        <v>1</v>
      </c>
      <c r="GJ90" s="13">
        <v>0.6875</v>
      </c>
      <c r="GK90" s="9"/>
      <c r="GL90" s="9"/>
      <c r="GM90" s="9"/>
      <c r="GN90" s="9"/>
      <c r="GO90" s="9">
        <v>0</v>
      </c>
      <c r="GP90" s="9">
        <v>39</v>
      </c>
      <c r="GQ90" s="9"/>
      <c r="GR90" s="9"/>
      <c r="GS90" s="9"/>
      <c r="GT90" s="9"/>
      <c r="GU90" s="9"/>
      <c r="GV90" s="9"/>
      <c r="GW90" s="9">
        <v>5</v>
      </c>
      <c r="GX90" s="9">
        <v>36</v>
      </c>
      <c r="GY90" s="9"/>
      <c r="HA90" s="9"/>
      <c r="HB90" s="9">
        <v>0</v>
      </c>
      <c r="HC90" s="9">
        <v>0</v>
      </c>
      <c r="HD90" s="9"/>
      <c r="HE90" s="9"/>
      <c r="HF90" s="9"/>
      <c r="HG90" s="9"/>
      <c r="HH90" s="9"/>
      <c r="HI90" s="9"/>
      <c r="HJ90" s="9"/>
      <c r="HK90" s="9">
        <v>28</v>
      </c>
      <c r="HL90" s="9">
        <v>0</v>
      </c>
      <c r="HM90" s="9">
        <v>0</v>
      </c>
      <c r="HN90" s="9"/>
      <c r="HO90" s="9">
        <v>30</v>
      </c>
      <c r="HQ90" s="9"/>
      <c r="HR90" s="9"/>
      <c r="HS90" s="9">
        <v>57</v>
      </c>
      <c r="HT90" s="9">
        <v>42</v>
      </c>
      <c r="HU90" s="9">
        <v>27</v>
      </c>
      <c r="HV90" s="9"/>
      <c r="HW90" s="9"/>
      <c r="HX90" s="9"/>
      <c r="HY90" s="9">
        <v>0</v>
      </c>
      <c r="HZ90" s="9">
        <v>31</v>
      </c>
      <c r="IA90" s="9"/>
      <c r="IB90" s="9"/>
      <c r="IC90" s="9"/>
      <c r="ID90" s="9"/>
      <c r="IE90" s="9">
        <v>13</v>
      </c>
      <c r="IF90" s="9">
        <v>0</v>
      </c>
      <c r="IG90" s="9"/>
      <c r="IH90" s="2">
        <f t="shared" si="27"/>
        <v>18.117647058823529</v>
      </c>
      <c r="II90" s="2">
        <f t="shared" si="28"/>
        <v>4.6248071127831727</v>
      </c>
      <c r="IJ90" s="17">
        <f t="shared" si="29"/>
        <v>0.35416666666666669</v>
      </c>
      <c r="IL90" s="13">
        <v>0.6875</v>
      </c>
      <c r="IM90" s="4">
        <v>4</v>
      </c>
      <c r="IN90" s="4">
        <v>2</v>
      </c>
      <c r="IO90" s="4">
        <v>0</v>
      </c>
      <c r="IP90" s="4">
        <v>0</v>
      </c>
      <c r="IQ90" s="4">
        <v>0</v>
      </c>
      <c r="IR90" s="4">
        <v>0</v>
      </c>
      <c r="IS90" s="4">
        <v>0</v>
      </c>
      <c r="IT90" s="4">
        <v>0</v>
      </c>
      <c r="IU90" s="4">
        <v>0</v>
      </c>
      <c r="IV90" s="4">
        <v>2</v>
      </c>
      <c r="IW90" s="4">
        <v>29</v>
      </c>
      <c r="IX90" s="4">
        <v>0</v>
      </c>
      <c r="IY90" s="4">
        <v>0</v>
      </c>
      <c r="IZ90" s="4">
        <v>0</v>
      </c>
      <c r="JA90" s="4">
        <v>0</v>
      </c>
      <c r="JB90" s="4">
        <v>7</v>
      </c>
      <c r="JC90" s="4">
        <v>0</v>
      </c>
      <c r="JD90" s="4">
        <v>0</v>
      </c>
      <c r="JE90" s="4">
        <v>0</v>
      </c>
      <c r="JF90" s="4">
        <v>0</v>
      </c>
      <c r="JG90" s="4">
        <v>0</v>
      </c>
      <c r="JH90" s="4">
        <v>0</v>
      </c>
      <c r="JI90" s="4">
        <v>1</v>
      </c>
      <c r="JJ90" s="4">
        <v>19</v>
      </c>
      <c r="JK90" s="4">
        <v>0</v>
      </c>
      <c r="JL90" s="4">
        <v>0</v>
      </c>
      <c r="JM90" s="4">
        <v>0</v>
      </c>
      <c r="JN90" s="4">
        <v>0</v>
      </c>
      <c r="JO90" s="4">
        <v>0</v>
      </c>
      <c r="JP90" s="4">
        <v>0</v>
      </c>
      <c r="JQ90" s="4">
        <v>0</v>
      </c>
      <c r="JR90" s="4">
        <v>0</v>
      </c>
      <c r="JS90" s="4">
        <v>0</v>
      </c>
      <c r="JT90" s="4">
        <v>0</v>
      </c>
      <c r="JU90" s="4">
        <v>3</v>
      </c>
      <c r="JV90" s="4">
        <v>0</v>
      </c>
      <c r="JW90" s="4">
        <v>17</v>
      </c>
      <c r="JX90" s="4">
        <v>0</v>
      </c>
      <c r="JY90" s="4">
        <v>0</v>
      </c>
      <c r="JZ90" s="4">
        <v>0</v>
      </c>
      <c r="KA90" s="4">
        <v>0</v>
      </c>
      <c r="KB90" s="4">
        <v>0</v>
      </c>
      <c r="KC90" s="4">
        <v>0</v>
      </c>
      <c r="KD90" s="4"/>
      <c r="KE90" s="4">
        <f t="shared" si="30"/>
        <v>1.9534883720930232</v>
      </c>
      <c r="KF90" s="4">
        <f t="shared" si="31"/>
        <v>0.88356063126215745</v>
      </c>
      <c r="KG90" s="7">
        <f t="shared" si="32"/>
        <v>1</v>
      </c>
      <c r="KH90" s="4"/>
      <c r="KI90" s="13">
        <v>0.6875</v>
      </c>
      <c r="KJ90" s="9">
        <v>1</v>
      </c>
      <c r="KK90" s="9"/>
      <c r="KL90" s="9">
        <v>0</v>
      </c>
      <c r="KM90" s="9">
        <v>8</v>
      </c>
      <c r="KN90" s="9">
        <v>44</v>
      </c>
      <c r="KO90" s="9">
        <v>9</v>
      </c>
      <c r="KP90" s="9">
        <v>3</v>
      </c>
      <c r="KQ90" s="9"/>
      <c r="KR90" s="9"/>
      <c r="KS90" s="9">
        <v>0</v>
      </c>
      <c r="KT90" s="9"/>
      <c r="KU90" s="9">
        <v>3</v>
      </c>
      <c r="KV90" s="9">
        <v>0</v>
      </c>
      <c r="KW90" s="9">
        <v>0</v>
      </c>
      <c r="KX90" s="9">
        <v>3</v>
      </c>
      <c r="KY90" s="9">
        <v>45</v>
      </c>
      <c r="KZ90" s="9">
        <v>0</v>
      </c>
      <c r="LA90" s="9">
        <v>0</v>
      </c>
      <c r="LB90" s="9">
        <v>0</v>
      </c>
      <c r="LC90" s="9">
        <v>0</v>
      </c>
      <c r="LD90" s="9">
        <v>0</v>
      </c>
      <c r="LE90" s="9">
        <v>0</v>
      </c>
      <c r="LF90" s="9">
        <v>0</v>
      </c>
      <c r="LG90" s="9">
        <v>26</v>
      </c>
      <c r="LH90" s="9">
        <v>0</v>
      </c>
      <c r="LI90" s="9">
        <v>0</v>
      </c>
      <c r="LJ90" s="9">
        <v>64</v>
      </c>
      <c r="LK90" s="9">
        <v>0</v>
      </c>
      <c r="LL90" s="9">
        <v>0</v>
      </c>
      <c r="LM90" s="9">
        <v>0</v>
      </c>
      <c r="LN90" s="9">
        <v>0</v>
      </c>
      <c r="LO90" s="9">
        <v>0</v>
      </c>
      <c r="LP90" s="9">
        <v>0</v>
      </c>
      <c r="LQ90" s="9"/>
      <c r="LR90" s="9">
        <v>0</v>
      </c>
      <c r="LS90" s="9">
        <v>12</v>
      </c>
      <c r="LT90" s="9">
        <v>0</v>
      </c>
      <c r="LU90" s="9">
        <v>0</v>
      </c>
      <c r="LV90" s="9">
        <v>0</v>
      </c>
      <c r="LW90" s="9">
        <v>0</v>
      </c>
      <c r="LX90" s="9">
        <v>0</v>
      </c>
      <c r="LY90" s="9">
        <v>31</v>
      </c>
      <c r="LZ90" s="9">
        <v>0</v>
      </c>
      <c r="MA90" s="9">
        <v>19</v>
      </c>
      <c r="MB90" s="9">
        <v>0</v>
      </c>
      <c r="MC90" s="4"/>
      <c r="MD90" s="4">
        <f t="shared" si="33"/>
        <v>6.7</v>
      </c>
      <c r="ME90" s="4">
        <f t="shared" si="34"/>
        <v>2.3447158266391912</v>
      </c>
      <c r="MF90" s="7">
        <f t="shared" si="35"/>
        <v>0.88888888888888884</v>
      </c>
    </row>
    <row r="91" spans="1:344" x14ac:dyDescent="0.55000000000000004">
      <c r="A91" s="13">
        <v>0.70833333333333337</v>
      </c>
      <c r="B91" s="9">
        <v>21</v>
      </c>
      <c r="C91" s="9">
        <v>7</v>
      </c>
      <c r="D91" s="9">
        <v>0</v>
      </c>
      <c r="E91" s="9">
        <v>57</v>
      </c>
      <c r="F91" s="9">
        <v>19</v>
      </c>
      <c r="G91" s="9">
        <v>0</v>
      </c>
      <c r="H91" s="9">
        <v>22</v>
      </c>
      <c r="I91" s="9">
        <v>9</v>
      </c>
      <c r="J91" s="9">
        <v>29</v>
      </c>
      <c r="K91" s="9">
        <v>18</v>
      </c>
      <c r="L91" s="9">
        <v>31</v>
      </c>
      <c r="M91" s="9">
        <v>12</v>
      </c>
      <c r="N91" s="9">
        <v>22</v>
      </c>
      <c r="O91" s="9">
        <v>41</v>
      </c>
      <c r="P91" s="9">
        <v>0</v>
      </c>
      <c r="Q91" s="9">
        <v>5</v>
      </c>
      <c r="R91" s="9">
        <v>24</v>
      </c>
      <c r="S91" s="9">
        <v>7</v>
      </c>
      <c r="T91" s="9">
        <v>31</v>
      </c>
      <c r="U91" s="9">
        <v>23</v>
      </c>
      <c r="V91" s="9">
        <v>28</v>
      </c>
      <c r="W91" s="9">
        <v>0</v>
      </c>
      <c r="X91" s="9"/>
      <c r="Y91" s="9">
        <v>27</v>
      </c>
      <c r="Z91" s="9">
        <v>55</v>
      </c>
      <c r="AA91" s="9">
        <v>0</v>
      </c>
      <c r="AB91" s="9">
        <v>0</v>
      </c>
      <c r="AC91" s="9">
        <v>22</v>
      </c>
      <c r="AD91" s="9">
        <v>20</v>
      </c>
      <c r="AE91" s="9">
        <v>1</v>
      </c>
      <c r="AF91" s="9">
        <v>33</v>
      </c>
      <c r="AG91" s="9">
        <v>12</v>
      </c>
      <c r="AH91" s="9">
        <v>61</v>
      </c>
      <c r="AI91" s="9">
        <v>2</v>
      </c>
      <c r="AJ91" s="9">
        <v>0</v>
      </c>
      <c r="AK91" s="9">
        <v>47</v>
      </c>
      <c r="AL91" s="9">
        <v>2</v>
      </c>
      <c r="AM91" s="9">
        <v>50</v>
      </c>
      <c r="AN91" s="9">
        <v>43</v>
      </c>
      <c r="AO91" s="9">
        <v>0</v>
      </c>
      <c r="AP91" s="9">
        <v>5</v>
      </c>
      <c r="AQ91" s="9">
        <v>0</v>
      </c>
      <c r="AR91" s="9">
        <v>0</v>
      </c>
      <c r="AS91" s="9">
        <v>3</v>
      </c>
      <c r="AT91" s="9">
        <v>9</v>
      </c>
      <c r="AU91" s="9">
        <v>0</v>
      </c>
      <c r="AV91" s="9">
        <v>33</v>
      </c>
      <c r="AW91" s="9">
        <v>1</v>
      </c>
      <c r="AX91" s="9">
        <v>19</v>
      </c>
      <c r="AY91" s="9">
        <v>26</v>
      </c>
      <c r="AZ91" s="9">
        <v>15</v>
      </c>
      <c r="BA91" s="9">
        <v>27</v>
      </c>
      <c r="BB91" s="9">
        <v>74</v>
      </c>
      <c r="BC91" s="9">
        <v>8</v>
      </c>
      <c r="BD91" s="9">
        <v>3</v>
      </c>
      <c r="BE91" s="9">
        <v>6</v>
      </c>
      <c r="BF91" s="9">
        <v>0</v>
      </c>
      <c r="BG91" s="9">
        <v>25</v>
      </c>
      <c r="BH91" s="9">
        <v>6</v>
      </c>
      <c r="BI91" s="9">
        <v>3</v>
      </c>
      <c r="BJ91" s="9">
        <v>48</v>
      </c>
      <c r="BK91" s="4">
        <v>3</v>
      </c>
      <c r="BL91" s="2">
        <f t="shared" si="18"/>
        <v>18.2</v>
      </c>
      <c r="BM91" s="2">
        <f t="shared" si="19"/>
        <v>2.3806897353118504</v>
      </c>
      <c r="BN91" s="17">
        <f t="shared" si="20"/>
        <v>0.98360655737704916</v>
      </c>
      <c r="BP91" s="13">
        <v>0.70833333333333337</v>
      </c>
      <c r="BQ91" s="9"/>
      <c r="BR91" s="9"/>
      <c r="BS91" s="9">
        <v>40</v>
      </c>
      <c r="BT91" s="9">
        <v>11</v>
      </c>
      <c r="BU91" s="9"/>
      <c r="BV91" s="9">
        <v>0</v>
      </c>
      <c r="BW91" s="9"/>
      <c r="BX91" s="9">
        <v>20</v>
      </c>
      <c r="BY91" s="9">
        <v>32</v>
      </c>
      <c r="BZ91" s="9">
        <v>2</v>
      </c>
      <c r="CA91" s="9"/>
      <c r="CB91" s="9">
        <v>0</v>
      </c>
      <c r="CC91" s="9">
        <v>20</v>
      </c>
      <c r="CD91" s="9">
        <v>0</v>
      </c>
      <c r="CE91" s="9"/>
      <c r="CF91" s="9">
        <v>8</v>
      </c>
      <c r="CG91" s="9"/>
      <c r="CH91" s="9">
        <v>3</v>
      </c>
      <c r="CI91" s="9">
        <v>18</v>
      </c>
      <c r="CJ91" s="9">
        <v>29</v>
      </c>
      <c r="CK91" s="9"/>
      <c r="CL91" s="9">
        <v>62</v>
      </c>
      <c r="CM91" s="9">
        <v>0</v>
      </c>
      <c r="CN91" s="9"/>
      <c r="CO91" s="9">
        <v>15</v>
      </c>
      <c r="CP91" s="9">
        <v>12</v>
      </c>
      <c r="CQ91" s="9"/>
      <c r="CR91" s="9">
        <v>28</v>
      </c>
      <c r="CS91" s="9"/>
      <c r="CT91" s="9">
        <v>4</v>
      </c>
      <c r="CU91" s="9"/>
      <c r="CV91" s="9">
        <v>32</v>
      </c>
      <c r="CW91" s="9"/>
      <c r="CX91" s="9">
        <v>52</v>
      </c>
      <c r="CY91" s="9"/>
      <c r="CZ91" s="9"/>
      <c r="DA91" s="9"/>
      <c r="DB91" s="9"/>
      <c r="DC91" s="9"/>
      <c r="DD91" s="9"/>
      <c r="DE91" s="9"/>
      <c r="DF91" s="9"/>
      <c r="DG91" s="9"/>
      <c r="DH91" s="9">
        <v>0</v>
      </c>
      <c r="DI91" s="9">
        <v>0</v>
      </c>
      <c r="DJ91" s="9">
        <v>15</v>
      </c>
      <c r="DK91" s="9">
        <v>8</v>
      </c>
      <c r="DL91" s="9"/>
      <c r="DM91" s="9">
        <v>21</v>
      </c>
      <c r="DN91" s="9">
        <v>8</v>
      </c>
      <c r="DO91" s="9">
        <v>0</v>
      </c>
      <c r="DP91" s="9"/>
      <c r="DQ91" s="9"/>
      <c r="DR91" s="9"/>
      <c r="DS91" s="9"/>
      <c r="DT91" s="9"/>
      <c r="DU91" s="9"/>
      <c r="DV91" s="9">
        <v>1</v>
      </c>
      <c r="DW91" s="9"/>
      <c r="DX91" s="9">
        <v>0</v>
      </c>
      <c r="DY91" s="9"/>
      <c r="DZ91" s="9">
        <v>3</v>
      </c>
      <c r="EA91" s="9">
        <v>66</v>
      </c>
      <c r="EB91" s="9">
        <v>0</v>
      </c>
      <c r="EC91" s="9"/>
      <c r="ED91" s="2">
        <f t="shared" si="21"/>
        <v>15.454545454545455</v>
      </c>
      <c r="EE91" s="2">
        <f t="shared" si="22"/>
        <v>3.1989258700012235</v>
      </c>
      <c r="EF91" s="17">
        <f t="shared" si="23"/>
        <v>0.515625</v>
      </c>
      <c r="EH91" s="13">
        <v>0.70833333333333337</v>
      </c>
      <c r="EI91" s="9">
        <v>0</v>
      </c>
      <c r="EJ91" s="9">
        <v>0</v>
      </c>
      <c r="EK91" s="9">
        <v>36</v>
      </c>
      <c r="EL91" s="9">
        <v>12</v>
      </c>
      <c r="EM91" s="9">
        <v>15</v>
      </c>
      <c r="EN91" s="9">
        <v>56</v>
      </c>
      <c r="EO91" s="9">
        <v>0</v>
      </c>
      <c r="EP91" s="9">
        <v>26</v>
      </c>
      <c r="EQ91" s="9">
        <v>0</v>
      </c>
      <c r="ER91" s="9">
        <v>17</v>
      </c>
      <c r="ES91" s="9">
        <v>4</v>
      </c>
      <c r="ET91" s="9">
        <v>13</v>
      </c>
      <c r="EU91" s="9">
        <v>34</v>
      </c>
      <c r="EV91" s="9">
        <v>0</v>
      </c>
      <c r="EW91" s="9">
        <v>0</v>
      </c>
      <c r="EX91" s="9">
        <v>10</v>
      </c>
      <c r="EY91" s="9">
        <v>8</v>
      </c>
      <c r="EZ91" s="9">
        <v>0</v>
      </c>
      <c r="FA91" s="9">
        <v>6</v>
      </c>
      <c r="FB91" s="9">
        <v>16</v>
      </c>
      <c r="FC91" s="9">
        <v>0</v>
      </c>
      <c r="FD91" s="9">
        <v>18</v>
      </c>
      <c r="FE91" s="9">
        <v>16</v>
      </c>
      <c r="FF91" s="9">
        <v>6</v>
      </c>
      <c r="FG91" s="9">
        <v>18</v>
      </c>
      <c r="FH91" s="9">
        <v>11</v>
      </c>
      <c r="FI91" s="9">
        <v>37</v>
      </c>
      <c r="FJ91" s="9">
        <v>20</v>
      </c>
      <c r="FK91" s="9">
        <v>20</v>
      </c>
      <c r="FL91" s="9">
        <v>20</v>
      </c>
      <c r="FM91" s="9">
        <v>0</v>
      </c>
      <c r="FN91" s="9">
        <v>0</v>
      </c>
      <c r="FO91" s="9">
        <v>0</v>
      </c>
      <c r="FP91" s="9">
        <v>76</v>
      </c>
      <c r="FQ91" s="9">
        <v>0</v>
      </c>
      <c r="FR91" s="9">
        <v>0</v>
      </c>
      <c r="FS91" s="9">
        <v>58</v>
      </c>
      <c r="FT91" s="9">
        <v>2</v>
      </c>
      <c r="FU91" s="9">
        <v>40</v>
      </c>
      <c r="FV91" s="9">
        <v>2</v>
      </c>
      <c r="FW91" s="9">
        <v>5</v>
      </c>
      <c r="FX91" s="9">
        <v>37</v>
      </c>
      <c r="FY91" s="9">
        <v>16</v>
      </c>
      <c r="FZ91" s="9">
        <v>13</v>
      </c>
      <c r="GA91" s="9">
        <v>18</v>
      </c>
      <c r="GB91" s="9">
        <v>49</v>
      </c>
      <c r="GC91" s="9">
        <v>5</v>
      </c>
      <c r="GD91" s="9">
        <v>13</v>
      </c>
      <c r="GE91" s="9"/>
      <c r="GF91" s="2">
        <f t="shared" si="24"/>
        <v>15.6875</v>
      </c>
      <c r="GG91" s="2">
        <f t="shared" si="25"/>
        <v>2.5670367209285776</v>
      </c>
      <c r="GH91" s="17">
        <f t="shared" si="26"/>
        <v>1</v>
      </c>
      <c r="GJ91" s="13">
        <v>0.70833333333333337</v>
      </c>
      <c r="GK91" s="9"/>
      <c r="GL91" s="9"/>
      <c r="GM91" s="9"/>
      <c r="GN91" s="9"/>
      <c r="GO91" s="9">
        <v>0</v>
      </c>
      <c r="GP91" s="9">
        <v>36</v>
      </c>
      <c r="GQ91" s="9"/>
      <c r="GR91" s="9"/>
      <c r="GS91" s="9"/>
      <c r="GT91" s="9"/>
      <c r="GU91" s="9"/>
      <c r="GV91" s="9"/>
      <c r="GW91" s="9">
        <v>5</v>
      </c>
      <c r="GX91" s="9">
        <v>21</v>
      </c>
      <c r="GY91" s="9"/>
      <c r="HA91" s="9"/>
      <c r="HB91" s="9">
        <v>0</v>
      </c>
      <c r="HC91" s="9">
        <v>13</v>
      </c>
      <c r="HD91" s="9"/>
      <c r="HE91" s="9"/>
      <c r="HF91" s="9"/>
      <c r="HG91" s="9"/>
      <c r="HH91" s="9"/>
      <c r="HI91" s="9"/>
      <c r="HJ91" s="9"/>
      <c r="HK91" s="9">
        <v>17</v>
      </c>
      <c r="HL91" s="9">
        <v>0</v>
      </c>
      <c r="HM91" s="9">
        <v>2</v>
      </c>
      <c r="HN91" s="9"/>
      <c r="HO91" s="9">
        <v>38</v>
      </c>
      <c r="HQ91" s="9"/>
      <c r="HR91" s="9"/>
      <c r="HS91" s="9">
        <v>40</v>
      </c>
      <c r="HT91" s="9">
        <v>40</v>
      </c>
      <c r="HU91" s="9">
        <v>16</v>
      </c>
      <c r="HV91" s="9"/>
      <c r="HW91" s="9"/>
      <c r="HX91" s="9"/>
      <c r="HY91" s="9">
        <v>0</v>
      </c>
      <c r="HZ91" s="9">
        <v>27</v>
      </c>
      <c r="IA91" s="9"/>
      <c r="IB91" s="9"/>
      <c r="IC91" s="9"/>
      <c r="ID91" s="9"/>
      <c r="IE91" s="9">
        <v>16</v>
      </c>
      <c r="IF91" s="9">
        <v>0</v>
      </c>
      <c r="IG91" s="9"/>
      <c r="IH91" s="2">
        <f t="shared" si="27"/>
        <v>15.941176470588236</v>
      </c>
      <c r="II91" s="2">
        <f t="shared" si="28"/>
        <v>3.7322822502924069</v>
      </c>
      <c r="IJ91" s="17">
        <f t="shared" si="29"/>
        <v>0.35416666666666669</v>
      </c>
      <c r="IL91" s="13">
        <v>0.70833333333333337</v>
      </c>
      <c r="IM91" s="4">
        <v>84</v>
      </c>
      <c r="IN91" s="4">
        <v>39</v>
      </c>
      <c r="IO91" s="4">
        <v>37</v>
      </c>
      <c r="IP91" s="4">
        <v>29</v>
      </c>
      <c r="IQ91" s="4">
        <v>28</v>
      </c>
      <c r="IR91" s="4">
        <v>28</v>
      </c>
      <c r="IS91" s="4">
        <v>30</v>
      </c>
      <c r="IT91" s="4">
        <v>21</v>
      </c>
      <c r="IU91" s="4">
        <v>26</v>
      </c>
      <c r="IV91" s="4">
        <v>28</v>
      </c>
      <c r="IW91" s="4">
        <v>60</v>
      </c>
      <c r="IX91" s="4">
        <v>14</v>
      </c>
      <c r="IY91" s="4">
        <v>19</v>
      </c>
      <c r="IZ91" s="4">
        <v>25</v>
      </c>
      <c r="JA91" s="4">
        <v>36</v>
      </c>
      <c r="JB91" s="4">
        <v>4</v>
      </c>
      <c r="JC91" s="4">
        <v>2</v>
      </c>
      <c r="JD91" s="4">
        <v>0</v>
      </c>
      <c r="JE91" s="4">
        <v>0</v>
      </c>
      <c r="JF91" s="4">
        <v>0</v>
      </c>
      <c r="JG91" s="4">
        <v>0</v>
      </c>
      <c r="JH91" s="4">
        <v>0</v>
      </c>
      <c r="JI91" s="4">
        <v>10</v>
      </c>
      <c r="JJ91" s="4">
        <v>14</v>
      </c>
      <c r="JK91" s="4">
        <v>0</v>
      </c>
      <c r="JL91" s="4">
        <v>0</v>
      </c>
      <c r="JM91" s="4">
        <v>0</v>
      </c>
      <c r="JN91" s="4">
        <v>0</v>
      </c>
      <c r="JO91" s="4">
        <v>0</v>
      </c>
      <c r="JP91" s="4">
        <v>0</v>
      </c>
      <c r="JQ91" s="4">
        <v>2</v>
      </c>
      <c r="JR91" s="4">
        <v>0</v>
      </c>
      <c r="JS91" s="4">
        <v>0</v>
      </c>
      <c r="JT91" s="4">
        <v>0</v>
      </c>
      <c r="JU91" s="4">
        <v>49</v>
      </c>
      <c r="JV91" s="4">
        <v>0</v>
      </c>
      <c r="JW91" s="4">
        <v>0</v>
      </c>
      <c r="JX91" s="4">
        <v>0</v>
      </c>
      <c r="JY91" s="4">
        <v>0</v>
      </c>
      <c r="JZ91" s="4">
        <v>0</v>
      </c>
      <c r="KA91" s="4">
        <v>0</v>
      </c>
      <c r="KB91" s="4">
        <v>0</v>
      </c>
      <c r="KC91" s="4">
        <v>0</v>
      </c>
      <c r="KD91" s="4"/>
      <c r="KE91" s="4">
        <f t="shared" si="30"/>
        <v>13.604651162790697</v>
      </c>
      <c r="KF91" s="4">
        <f t="shared" si="31"/>
        <v>2.9761211972672772</v>
      </c>
      <c r="KG91" s="7">
        <f t="shared" si="32"/>
        <v>1</v>
      </c>
      <c r="KH91" s="4"/>
      <c r="KI91" s="13">
        <v>0.70833333333333337</v>
      </c>
      <c r="KJ91" s="9">
        <v>27</v>
      </c>
      <c r="KK91" s="9"/>
      <c r="KL91" s="9">
        <v>22</v>
      </c>
      <c r="KM91" s="9">
        <v>14</v>
      </c>
      <c r="KN91" s="9">
        <v>28</v>
      </c>
      <c r="KO91" s="9">
        <v>11</v>
      </c>
      <c r="KP91" s="9">
        <v>18</v>
      </c>
      <c r="KQ91" s="9"/>
      <c r="KR91" s="9"/>
      <c r="KS91" s="9">
        <v>20</v>
      </c>
      <c r="KT91" s="9"/>
      <c r="KU91" s="9">
        <v>23</v>
      </c>
      <c r="KV91" s="9">
        <v>0</v>
      </c>
      <c r="KW91" s="9">
        <v>24</v>
      </c>
      <c r="KX91" s="9">
        <v>0</v>
      </c>
      <c r="KY91" s="9">
        <v>58</v>
      </c>
      <c r="KZ91" s="9">
        <v>0</v>
      </c>
      <c r="LA91" s="9">
        <v>0</v>
      </c>
      <c r="LB91" s="9">
        <v>0</v>
      </c>
      <c r="LC91" s="9">
        <v>7</v>
      </c>
      <c r="LD91" s="9">
        <v>0</v>
      </c>
      <c r="LE91" s="9">
        <v>0</v>
      </c>
      <c r="LF91" s="9">
        <v>0</v>
      </c>
      <c r="LG91" s="9">
        <v>22</v>
      </c>
      <c r="LH91" s="9">
        <v>0</v>
      </c>
      <c r="LI91" s="9">
        <v>0</v>
      </c>
      <c r="LJ91" s="9">
        <v>66</v>
      </c>
      <c r="LK91" s="9">
        <v>2</v>
      </c>
      <c r="LL91" s="9">
        <v>2</v>
      </c>
      <c r="LM91" s="9">
        <v>0</v>
      </c>
      <c r="LN91" s="9">
        <v>0</v>
      </c>
      <c r="LO91" s="9">
        <v>0</v>
      </c>
      <c r="LP91" s="9">
        <v>0</v>
      </c>
      <c r="LQ91" s="9"/>
      <c r="LR91" s="9">
        <v>0</v>
      </c>
      <c r="LS91" s="9">
        <v>6</v>
      </c>
      <c r="LT91" s="9">
        <v>0</v>
      </c>
      <c r="LU91" s="9">
        <v>0</v>
      </c>
      <c r="LV91" s="9">
        <v>0</v>
      </c>
      <c r="LW91" s="9">
        <v>0</v>
      </c>
      <c r="LX91" s="9">
        <v>0</v>
      </c>
      <c r="LY91" s="9">
        <v>1</v>
      </c>
      <c r="LZ91" s="9">
        <v>0</v>
      </c>
      <c r="MA91" s="9">
        <v>0</v>
      </c>
      <c r="MB91" s="9">
        <v>0</v>
      </c>
      <c r="MC91" s="4"/>
      <c r="MD91" s="4">
        <f t="shared" si="33"/>
        <v>8.7750000000000004</v>
      </c>
      <c r="ME91" s="4">
        <f t="shared" si="34"/>
        <v>2.4496173170517879</v>
      </c>
      <c r="MF91" s="7">
        <f t="shared" si="35"/>
        <v>0.88888888888888884</v>
      </c>
    </row>
    <row r="92" spans="1:344" x14ac:dyDescent="0.55000000000000004">
      <c r="A92" s="13">
        <v>0.72916666666666663</v>
      </c>
      <c r="B92" s="9">
        <v>27</v>
      </c>
      <c r="C92" s="9">
        <v>20</v>
      </c>
      <c r="D92" s="9">
        <v>38</v>
      </c>
      <c r="E92" s="9">
        <v>34</v>
      </c>
      <c r="F92" s="9">
        <v>26</v>
      </c>
      <c r="G92" s="9">
        <v>23</v>
      </c>
      <c r="H92" s="9">
        <v>31</v>
      </c>
      <c r="I92" s="9">
        <v>63</v>
      </c>
      <c r="J92" s="9">
        <v>29</v>
      </c>
      <c r="K92" s="9">
        <v>19</v>
      </c>
      <c r="L92" s="9">
        <v>42</v>
      </c>
      <c r="M92" s="9">
        <v>14</v>
      </c>
      <c r="N92" s="9">
        <v>9</v>
      </c>
      <c r="O92" s="9">
        <v>36</v>
      </c>
      <c r="P92" s="9">
        <v>40</v>
      </c>
      <c r="Q92" s="9">
        <v>0</v>
      </c>
      <c r="R92" s="9">
        <v>0</v>
      </c>
      <c r="S92" s="9">
        <v>34</v>
      </c>
      <c r="T92" s="9">
        <v>51</v>
      </c>
      <c r="U92" s="9">
        <v>5</v>
      </c>
      <c r="V92" s="9">
        <v>53</v>
      </c>
      <c r="W92" s="9">
        <v>21</v>
      </c>
      <c r="X92" s="9"/>
      <c r="Y92" s="9">
        <v>18</v>
      </c>
      <c r="Z92" s="9">
        <v>52</v>
      </c>
      <c r="AA92" s="9">
        <v>23</v>
      </c>
      <c r="AB92" s="9">
        <v>22</v>
      </c>
      <c r="AC92" s="9">
        <v>24</v>
      </c>
      <c r="AD92" s="9">
        <v>14</v>
      </c>
      <c r="AE92" s="9">
        <v>29</v>
      </c>
      <c r="AF92" s="9">
        <v>139</v>
      </c>
      <c r="AG92" s="9">
        <v>17</v>
      </c>
      <c r="AH92" s="9">
        <v>43</v>
      </c>
      <c r="AI92" s="9">
        <v>22</v>
      </c>
      <c r="AJ92" s="9">
        <v>0</v>
      </c>
      <c r="AK92" s="9">
        <v>34</v>
      </c>
      <c r="AL92" s="9">
        <v>9</v>
      </c>
      <c r="AM92" s="9">
        <v>33</v>
      </c>
      <c r="AN92" s="9">
        <v>36</v>
      </c>
      <c r="AO92" s="9">
        <v>1</v>
      </c>
      <c r="AP92" s="9">
        <v>26</v>
      </c>
      <c r="AQ92" s="9">
        <v>72</v>
      </c>
      <c r="AR92" s="9">
        <v>45</v>
      </c>
      <c r="AS92" s="9">
        <v>42</v>
      </c>
      <c r="AT92" s="9">
        <v>46</v>
      </c>
      <c r="AU92" s="9">
        <v>0</v>
      </c>
      <c r="AV92" s="9">
        <v>32</v>
      </c>
      <c r="AW92" s="9">
        <v>40</v>
      </c>
      <c r="AX92" s="9">
        <v>0</v>
      </c>
      <c r="AY92" s="9">
        <v>46</v>
      </c>
      <c r="AZ92" s="9">
        <v>27</v>
      </c>
      <c r="BA92" s="9">
        <v>47</v>
      </c>
      <c r="BB92" s="9">
        <v>51</v>
      </c>
      <c r="BC92" s="9">
        <v>29</v>
      </c>
      <c r="BD92" s="9">
        <v>45</v>
      </c>
      <c r="BE92" s="9">
        <v>22</v>
      </c>
      <c r="BF92" s="9">
        <v>25</v>
      </c>
      <c r="BG92" s="9">
        <v>56</v>
      </c>
      <c r="BH92" s="9">
        <v>83</v>
      </c>
      <c r="BI92" s="9">
        <v>44</v>
      </c>
      <c r="BJ92" s="9">
        <v>63</v>
      </c>
      <c r="BK92" s="4">
        <v>3</v>
      </c>
      <c r="BL92" s="2">
        <f t="shared" si="18"/>
        <v>32.866666666666667</v>
      </c>
      <c r="BM92" s="2">
        <f t="shared" si="19"/>
        <v>2.9778339933418168</v>
      </c>
      <c r="BN92" s="17">
        <f t="shared" si="20"/>
        <v>0.98360655737704916</v>
      </c>
      <c r="BP92" s="13">
        <v>0.72916666666666663</v>
      </c>
      <c r="BQ92" s="9"/>
      <c r="BR92" s="9"/>
      <c r="BS92" s="9">
        <v>24</v>
      </c>
      <c r="BT92" s="9">
        <v>4</v>
      </c>
      <c r="BU92" s="9"/>
      <c r="BV92" s="9">
        <v>23</v>
      </c>
      <c r="BW92" s="9"/>
      <c r="BX92" s="9">
        <v>49</v>
      </c>
      <c r="BY92" s="9">
        <v>46</v>
      </c>
      <c r="BZ92" s="9">
        <v>13</v>
      </c>
      <c r="CA92" s="9"/>
      <c r="CB92" s="9">
        <v>43</v>
      </c>
      <c r="CC92" s="9">
        <v>9</v>
      </c>
      <c r="CD92" s="9">
        <v>32</v>
      </c>
      <c r="CE92" s="9"/>
      <c r="CF92" s="9">
        <v>49</v>
      </c>
      <c r="CG92" s="9"/>
      <c r="CH92" s="9">
        <v>0</v>
      </c>
      <c r="CI92" s="9">
        <v>38</v>
      </c>
      <c r="CJ92" s="9">
        <v>47</v>
      </c>
      <c r="CK92" s="9"/>
      <c r="CL92" s="9">
        <v>64</v>
      </c>
      <c r="CM92" s="9">
        <v>37</v>
      </c>
      <c r="CN92" s="9"/>
      <c r="CO92" s="9">
        <v>17</v>
      </c>
      <c r="CP92" s="9">
        <v>7</v>
      </c>
      <c r="CQ92" s="9"/>
      <c r="CR92" s="9">
        <v>23</v>
      </c>
      <c r="CS92" s="9"/>
      <c r="CT92" s="9">
        <v>27</v>
      </c>
      <c r="CU92" s="9"/>
      <c r="CV92" s="9">
        <v>94</v>
      </c>
      <c r="CW92" s="9"/>
      <c r="CX92" s="9">
        <v>58</v>
      </c>
      <c r="CY92" s="9"/>
      <c r="CZ92" s="9"/>
      <c r="DA92" s="9"/>
      <c r="DB92" s="9"/>
      <c r="DC92" s="9"/>
      <c r="DD92" s="9"/>
      <c r="DE92" s="9"/>
      <c r="DF92" s="9"/>
      <c r="DG92" s="9"/>
      <c r="DH92" s="9">
        <v>1</v>
      </c>
      <c r="DI92" s="9">
        <v>0</v>
      </c>
      <c r="DJ92" s="9">
        <v>13</v>
      </c>
      <c r="DK92" s="9">
        <v>17</v>
      </c>
      <c r="DL92" s="9"/>
      <c r="DM92" s="9">
        <v>0</v>
      </c>
      <c r="DN92" s="9">
        <v>15</v>
      </c>
      <c r="DO92" s="9">
        <v>25</v>
      </c>
      <c r="DP92" s="9"/>
      <c r="DQ92" s="9"/>
      <c r="DR92" s="9"/>
      <c r="DS92" s="9"/>
      <c r="DT92" s="9"/>
      <c r="DU92" s="9"/>
      <c r="DV92" s="9"/>
      <c r="DW92" s="9"/>
      <c r="DX92" s="9">
        <v>0</v>
      </c>
      <c r="DY92" s="9"/>
      <c r="DZ92" s="9">
        <v>6</v>
      </c>
      <c r="EA92" s="9">
        <v>46</v>
      </c>
      <c r="EB92" s="9">
        <v>3</v>
      </c>
      <c r="EC92" s="9"/>
      <c r="ED92" s="2">
        <f t="shared" si="21"/>
        <v>25.9375</v>
      </c>
      <c r="EE92" s="2">
        <f t="shared" si="22"/>
        <v>4.018339384782017</v>
      </c>
      <c r="EF92" s="17">
        <f t="shared" si="23"/>
        <v>0.5</v>
      </c>
      <c r="EH92" s="13">
        <v>0.72916666666666663</v>
      </c>
      <c r="EI92" s="9">
        <v>0</v>
      </c>
      <c r="EJ92" s="9">
        <v>26</v>
      </c>
      <c r="EK92" s="9">
        <v>13</v>
      </c>
      <c r="EL92" s="9">
        <v>72</v>
      </c>
      <c r="EM92" s="9">
        <v>0</v>
      </c>
      <c r="EN92" s="9">
        <v>44</v>
      </c>
      <c r="EO92" s="9">
        <v>0</v>
      </c>
      <c r="EP92" s="9">
        <v>27</v>
      </c>
      <c r="EQ92" s="9">
        <v>11</v>
      </c>
      <c r="ER92" s="9">
        <v>40</v>
      </c>
      <c r="ES92" s="9">
        <v>9</v>
      </c>
      <c r="ET92" s="9">
        <v>5</v>
      </c>
      <c r="EU92" s="9">
        <v>5</v>
      </c>
      <c r="EV92" s="9">
        <v>0</v>
      </c>
      <c r="EW92" s="9">
        <v>0</v>
      </c>
      <c r="EX92" s="9">
        <v>14</v>
      </c>
      <c r="EY92" s="9">
        <v>5</v>
      </c>
      <c r="EZ92" s="9">
        <v>0</v>
      </c>
      <c r="FA92" s="9">
        <v>4</v>
      </c>
      <c r="FB92" s="9">
        <v>7</v>
      </c>
      <c r="FC92" s="9">
        <v>44</v>
      </c>
      <c r="FD92" s="9">
        <v>22</v>
      </c>
      <c r="FE92" s="9">
        <v>40</v>
      </c>
      <c r="FF92" s="9">
        <v>1</v>
      </c>
      <c r="FG92" s="9">
        <v>15</v>
      </c>
      <c r="FH92" s="9">
        <v>17</v>
      </c>
      <c r="FI92" s="9">
        <v>32</v>
      </c>
      <c r="FJ92" s="9">
        <v>17</v>
      </c>
      <c r="FK92" s="9">
        <v>0</v>
      </c>
      <c r="FL92" s="9">
        <v>5</v>
      </c>
      <c r="FM92" s="9">
        <v>23</v>
      </c>
      <c r="FN92" s="9">
        <v>36</v>
      </c>
      <c r="FO92" s="9">
        <v>2</v>
      </c>
      <c r="FP92" s="9">
        <v>15</v>
      </c>
      <c r="FQ92" s="9">
        <v>0</v>
      </c>
      <c r="FR92" s="9">
        <v>0</v>
      </c>
      <c r="FS92" s="9">
        <v>55</v>
      </c>
      <c r="FT92" s="9">
        <v>22</v>
      </c>
      <c r="FU92" s="9">
        <v>18</v>
      </c>
      <c r="FV92" s="9">
        <v>0</v>
      </c>
      <c r="FW92" s="9">
        <v>4</v>
      </c>
      <c r="FX92" s="9">
        <v>12</v>
      </c>
      <c r="FY92" s="9">
        <v>3</v>
      </c>
      <c r="FZ92" s="9">
        <v>19</v>
      </c>
      <c r="GA92" s="9">
        <v>37</v>
      </c>
      <c r="GB92" s="9">
        <v>67</v>
      </c>
      <c r="GC92" s="9">
        <v>61</v>
      </c>
      <c r="GD92" s="9">
        <v>58</v>
      </c>
      <c r="GE92" s="9"/>
      <c r="GF92" s="2">
        <f t="shared" si="24"/>
        <v>18.895833333333332</v>
      </c>
      <c r="GG92" s="2">
        <f t="shared" si="25"/>
        <v>2.8964455447557143</v>
      </c>
      <c r="GH92" s="17">
        <f t="shared" si="26"/>
        <v>1</v>
      </c>
      <c r="GJ92" s="13">
        <v>0.72916666666666663</v>
      </c>
      <c r="GK92" s="9"/>
      <c r="GL92" s="9"/>
      <c r="GM92" s="9"/>
      <c r="GN92" s="9"/>
      <c r="GO92" s="9">
        <v>18</v>
      </c>
      <c r="GP92" s="9">
        <v>30</v>
      </c>
      <c r="GQ92" s="9"/>
      <c r="GR92" s="9"/>
      <c r="GS92" s="9"/>
      <c r="GT92" s="9"/>
      <c r="GU92" s="9"/>
      <c r="GV92" s="9"/>
      <c r="GW92" s="9">
        <v>3</v>
      </c>
      <c r="GX92" s="9">
        <v>34</v>
      </c>
      <c r="GY92" s="9"/>
      <c r="HA92" s="9"/>
      <c r="HB92" s="9">
        <v>0</v>
      </c>
      <c r="HC92" s="9">
        <v>36</v>
      </c>
      <c r="HD92" s="9"/>
      <c r="HE92" s="9"/>
      <c r="HF92" s="9"/>
      <c r="HG92" s="9"/>
      <c r="HH92" s="9"/>
      <c r="HI92" s="9"/>
      <c r="HJ92" s="9"/>
      <c r="HK92" s="9">
        <v>23</v>
      </c>
      <c r="HL92" s="9">
        <v>0</v>
      </c>
      <c r="HM92" s="9">
        <v>21</v>
      </c>
      <c r="HN92" s="9"/>
      <c r="HO92" s="9">
        <v>29</v>
      </c>
      <c r="HQ92" s="9"/>
      <c r="HR92" s="9"/>
      <c r="HS92" s="9">
        <v>30</v>
      </c>
      <c r="HT92" s="9">
        <v>62</v>
      </c>
      <c r="HU92" s="9">
        <v>26</v>
      </c>
      <c r="HV92" s="9"/>
      <c r="HW92" s="9"/>
      <c r="HX92" s="9"/>
      <c r="HY92" s="9">
        <v>5</v>
      </c>
      <c r="HZ92" s="9">
        <v>21</v>
      </c>
      <c r="IA92" s="9"/>
      <c r="IB92" s="9"/>
      <c r="IC92" s="9"/>
      <c r="ID92" s="9"/>
      <c r="IE92" s="9">
        <v>22</v>
      </c>
      <c r="IF92" s="9">
        <v>0</v>
      </c>
      <c r="IG92" s="9"/>
      <c r="IH92" s="2">
        <f t="shared" si="27"/>
        <v>21.176470588235293</v>
      </c>
      <c r="II92" s="2">
        <f t="shared" si="28"/>
        <v>3.9493440390905858</v>
      </c>
      <c r="IJ92" s="17">
        <f t="shared" si="29"/>
        <v>0.35416666666666669</v>
      </c>
      <c r="IL92" s="13">
        <v>0.72916666666666663</v>
      </c>
      <c r="IM92" s="4">
        <v>14</v>
      </c>
      <c r="IN92" s="4">
        <v>31</v>
      </c>
      <c r="IO92" s="4">
        <v>29</v>
      </c>
      <c r="IP92" s="4">
        <v>0</v>
      </c>
      <c r="IQ92" s="4">
        <v>14</v>
      </c>
      <c r="IR92" s="4">
        <v>5</v>
      </c>
      <c r="IS92" s="4">
        <v>3</v>
      </c>
      <c r="IT92" s="4">
        <v>14</v>
      </c>
      <c r="IU92" s="4">
        <v>0</v>
      </c>
      <c r="IV92" s="4">
        <v>11</v>
      </c>
      <c r="IW92" s="4">
        <v>4</v>
      </c>
      <c r="IX92" s="4">
        <v>1</v>
      </c>
      <c r="IY92" s="4">
        <v>0</v>
      </c>
      <c r="IZ92" s="4">
        <v>6</v>
      </c>
      <c r="JA92" s="4">
        <v>6</v>
      </c>
      <c r="JB92" s="4">
        <v>22</v>
      </c>
      <c r="JC92" s="4">
        <v>17</v>
      </c>
      <c r="JD92" s="4">
        <v>6</v>
      </c>
      <c r="JE92" s="4">
        <v>7</v>
      </c>
      <c r="JF92" s="4">
        <v>0</v>
      </c>
      <c r="JG92" s="4">
        <v>0</v>
      </c>
      <c r="JH92" s="4">
        <v>0</v>
      </c>
      <c r="JI92" s="4">
        <v>0</v>
      </c>
      <c r="JJ92" s="4">
        <v>19</v>
      </c>
      <c r="JK92" s="4">
        <v>0</v>
      </c>
      <c r="JL92" s="4">
        <v>0</v>
      </c>
      <c r="JM92" s="4">
        <v>5</v>
      </c>
      <c r="JN92" s="4">
        <v>0</v>
      </c>
      <c r="JO92" s="4">
        <v>0</v>
      </c>
      <c r="JP92" s="4">
        <v>0</v>
      </c>
      <c r="JQ92" s="4">
        <v>27</v>
      </c>
      <c r="JR92" s="4">
        <v>0</v>
      </c>
      <c r="JS92" s="4">
        <v>0</v>
      </c>
      <c r="JT92" s="4">
        <v>0</v>
      </c>
      <c r="JU92" s="4">
        <v>35</v>
      </c>
      <c r="JV92" s="4">
        <v>0</v>
      </c>
      <c r="JW92" s="4">
        <v>0</v>
      </c>
      <c r="JX92" s="4">
        <v>0</v>
      </c>
      <c r="JY92" s="4">
        <v>0</v>
      </c>
      <c r="JZ92" s="4">
        <v>0</v>
      </c>
      <c r="KA92" s="4">
        <v>0</v>
      </c>
      <c r="KB92" s="4">
        <v>0</v>
      </c>
      <c r="KC92" s="4">
        <v>0</v>
      </c>
      <c r="KD92" s="4"/>
      <c r="KE92" s="4">
        <f t="shared" si="30"/>
        <v>6.4186046511627906</v>
      </c>
      <c r="KF92" s="4">
        <f t="shared" si="31"/>
        <v>1.4994397470294694</v>
      </c>
      <c r="KG92" s="7">
        <f t="shared" si="32"/>
        <v>1</v>
      </c>
      <c r="KH92" s="4"/>
      <c r="KI92" s="13">
        <v>0.72916666666666663</v>
      </c>
      <c r="KJ92" s="9">
        <v>0</v>
      </c>
      <c r="KK92" s="9"/>
      <c r="KL92" s="9">
        <v>0</v>
      </c>
      <c r="KM92" s="9">
        <v>12</v>
      </c>
      <c r="KN92" s="9">
        <v>23</v>
      </c>
      <c r="KO92" s="9">
        <v>0</v>
      </c>
      <c r="KP92" s="9">
        <v>2</v>
      </c>
      <c r="KQ92" s="9"/>
      <c r="KR92" s="9"/>
      <c r="KS92" s="9">
        <v>5</v>
      </c>
      <c r="KT92" s="9"/>
      <c r="KU92" s="9">
        <v>6</v>
      </c>
      <c r="KV92" s="9">
        <v>0</v>
      </c>
      <c r="KW92" s="9">
        <v>4</v>
      </c>
      <c r="KX92" s="9">
        <v>4</v>
      </c>
      <c r="KY92" s="9">
        <v>73</v>
      </c>
      <c r="KZ92" s="9">
        <v>0</v>
      </c>
      <c r="LA92" s="9">
        <v>0</v>
      </c>
      <c r="LB92" s="9">
        <v>0</v>
      </c>
      <c r="LC92" s="9">
        <v>0</v>
      </c>
      <c r="LD92" s="9">
        <v>0</v>
      </c>
      <c r="LE92" s="9">
        <v>0</v>
      </c>
      <c r="LF92" s="9">
        <v>0</v>
      </c>
      <c r="LG92" s="9">
        <v>41</v>
      </c>
      <c r="LH92" s="9">
        <v>0</v>
      </c>
      <c r="LI92" s="9">
        <v>0</v>
      </c>
      <c r="LJ92" s="9">
        <v>63</v>
      </c>
      <c r="LK92" s="9">
        <v>3</v>
      </c>
      <c r="LL92" s="9">
        <v>5</v>
      </c>
      <c r="LM92" s="9">
        <v>0</v>
      </c>
      <c r="LN92" s="9">
        <v>0</v>
      </c>
      <c r="LO92" s="9">
        <v>0</v>
      </c>
      <c r="LP92" s="9">
        <v>0</v>
      </c>
      <c r="LQ92" s="9"/>
      <c r="LR92" s="9">
        <v>0</v>
      </c>
      <c r="LS92" s="9">
        <v>0</v>
      </c>
      <c r="LT92" s="9">
        <v>2</v>
      </c>
      <c r="LU92" s="9">
        <v>0</v>
      </c>
      <c r="LV92" s="9">
        <v>0</v>
      </c>
      <c r="LW92" s="9">
        <v>0</v>
      </c>
      <c r="LX92" s="9">
        <v>0</v>
      </c>
      <c r="LY92" s="9">
        <v>15</v>
      </c>
      <c r="LZ92" s="9">
        <v>0</v>
      </c>
      <c r="MA92" s="9">
        <v>3</v>
      </c>
      <c r="MB92" s="9">
        <v>0</v>
      </c>
      <c r="MC92" s="4"/>
      <c r="MD92" s="4">
        <f t="shared" si="33"/>
        <v>6.5250000000000004</v>
      </c>
      <c r="ME92" s="4">
        <f t="shared" si="34"/>
        <v>2.5717866432621381</v>
      </c>
      <c r="MF92" s="7">
        <f t="shared" si="35"/>
        <v>0.88888888888888884</v>
      </c>
    </row>
    <row r="93" spans="1:344" x14ac:dyDescent="0.55000000000000004">
      <c r="A93" s="13">
        <v>0.75</v>
      </c>
      <c r="B93" s="9">
        <v>42</v>
      </c>
      <c r="C93" s="9">
        <v>33</v>
      </c>
      <c r="D93" s="9">
        <v>45</v>
      </c>
      <c r="E93" s="9">
        <v>1</v>
      </c>
      <c r="F93" s="9">
        <v>27</v>
      </c>
      <c r="G93" s="9">
        <v>0</v>
      </c>
      <c r="H93" s="9">
        <v>39</v>
      </c>
      <c r="I93" s="9">
        <v>25</v>
      </c>
      <c r="J93" s="9">
        <v>35</v>
      </c>
      <c r="K93" s="9">
        <v>22</v>
      </c>
      <c r="L93" s="9">
        <v>49</v>
      </c>
      <c r="M93" s="9">
        <v>5</v>
      </c>
      <c r="N93" s="9">
        <v>109</v>
      </c>
      <c r="O93" s="9">
        <v>15</v>
      </c>
      <c r="P93" s="9">
        <v>14</v>
      </c>
      <c r="Q93" s="9">
        <v>0</v>
      </c>
      <c r="R93" s="9">
        <v>7</v>
      </c>
      <c r="S93" s="9">
        <v>45</v>
      </c>
      <c r="T93" s="9">
        <v>52</v>
      </c>
      <c r="U93" s="9">
        <v>0</v>
      </c>
      <c r="V93" s="9">
        <v>56</v>
      </c>
      <c r="W93" s="9">
        <v>27</v>
      </c>
      <c r="X93" s="9"/>
      <c r="Y93" s="9">
        <v>0</v>
      </c>
      <c r="Z93" s="9">
        <v>66</v>
      </c>
      <c r="AA93" s="9">
        <v>6</v>
      </c>
      <c r="AB93" s="9">
        <v>46</v>
      </c>
      <c r="AC93" s="9">
        <v>36</v>
      </c>
      <c r="AD93" s="9">
        <v>15</v>
      </c>
      <c r="AE93" s="9">
        <v>1</v>
      </c>
      <c r="AF93" s="9">
        <v>40</v>
      </c>
      <c r="AG93" s="9">
        <v>27</v>
      </c>
      <c r="AH93" s="9">
        <v>0</v>
      </c>
      <c r="AI93" s="9">
        <v>0</v>
      </c>
      <c r="AJ93" s="9">
        <v>13</v>
      </c>
      <c r="AK93" s="9">
        <v>52</v>
      </c>
      <c r="AL93" s="9">
        <v>16</v>
      </c>
      <c r="AM93" s="9">
        <v>25</v>
      </c>
      <c r="AN93" s="9">
        <v>29</v>
      </c>
      <c r="AO93" s="9">
        <v>0</v>
      </c>
      <c r="AP93" s="9">
        <v>49</v>
      </c>
      <c r="AQ93" s="9">
        <v>0</v>
      </c>
      <c r="AR93" s="9">
        <v>1</v>
      </c>
      <c r="AS93" s="9">
        <v>0</v>
      </c>
      <c r="AT93" s="9">
        <v>3</v>
      </c>
      <c r="AU93" s="9">
        <v>0</v>
      </c>
      <c r="AV93" s="9">
        <v>50</v>
      </c>
      <c r="AW93" s="9">
        <v>2</v>
      </c>
      <c r="AX93" s="9">
        <v>1</v>
      </c>
      <c r="AY93" s="9">
        <v>28</v>
      </c>
      <c r="AZ93" s="9">
        <v>26</v>
      </c>
      <c r="BA93" s="9">
        <v>0</v>
      </c>
      <c r="BB93" s="9">
        <v>23</v>
      </c>
      <c r="BC93" s="9">
        <v>0</v>
      </c>
      <c r="BD93" s="9">
        <v>0</v>
      </c>
      <c r="BE93" s="9">
        <v>7</v>
      </c>
      <c r="BF93" s="9">
        <v>0</v>
      </c>
      <c r="BG93" s="9">
        <v>20</v>
      </c>
      <c r="BH93" s="9">
        <v>29</v>
      </c>
      <c r="BI93" s="9">
        <v>9</v>
      </c>
      <c r="BJ93" s="9">
        <v>40</v>
      </c>
      <c r="BK93" s="4">
        <v>3</v>
      </c>
      <c r="BL93" s="2">
        <f t="shared" si="18"/>
        <v>21.8</v>
      </c>
      <c r="BM93" s="2">
        <f t="shared" si="19"/>
        <v>2.8695557639617104</v>
      </c>
      <c r="BN93" s="17">
        <f t="shared" si="20"/>
        <v>0.98360655737704916</v>
      </c>
      <c r="BP93" s="13">
        <v>0.75</v>
      </c>
      <c r="BQ93" s="9"/>
      <c r="BR93" s="9"/>
      <c r="BS93" s="9">
        <v>2</v>
      </c>
      <c r="BT93" s="9">
        <v>13</v>
      </c>
      <c r="BU93" s="9"/>
      <c r="BV93" s="9">
        <v>26</v>
      </c>
      <c r="BW93" s="9"/>
      <c r="BX93" s="9">
        <v>50</v>
      </c>
      <c r="BY93" s="9">
        <v>24</v>
      </c>
      <c r="BZ93" s="9">
        <v>15</v>
      </c>
      <c r="CA93" s="9"/>
      <c r="CB93" s="9">
        <v>0</v>
      </c>
      <c r="CC93" s="9">
        <v>7</v>
      </c>
      <c r="CD93" s="9">
        <v>0</v>
      </c>
      <c r="CE93" s="9"/>
      <c r="CF93" s="9">
        <v>13</v>
      </c>
      <c r="CG93" s="9"/>
      <c r="CH93" s="9">
        <v>0</v>
      </c>
      <c r="CI93" s="9">
        <v>0</v>
      </c>
      <c r="CJ93" s="9">
        <v>101</v>
      </c>
      <c r="CK93" s="9"/>
      <c r="CL93" s="9">
        <v>31</v>
      </c>
      <c r="CM93" s="9">
        <v>9</v>
      </c>
      <c r="CN93" s="9"/>
      <c r="CO93" s="9">
        <v>19</v>
      </c>
      <c r="CP93" s="9">
        <v>1</v>
      </c>
      <c r="CQ93" s="9"/>
      <c r="CR93" s="9">
        <v>41</v>
      </c>
      <c r="CS93" s="9"/>
      <c r="CT93" s="9">
        <v>23</v>
      </c>
      <c r="CU93" s="9"/>
      <c r="CV93" s="9">
        <v>22</v>
      </c>
      <c r="CW93" s="9"/>
      <c r="CX93" s="9">
        <v>50</v>
      </c>
      <c r="CY93" s="9"/>
      <c r="CZ93" s="9"/>
      <c r="DA93" s="9"/>
      <c r="DB93" s="9"/>
      <c r="DC93" s="9"/>
      <c r="DD93" s="9"/>
      <c r="DE93" s="9"/>
      <c r="DF93" s="9"/>
      <c r="DG93" s="9"/>
      <c r="DH93" s="9">
        <v>2</v>
      </c>
      <c r="DI93" s="9">
        <v>0</v>
      </c>
      <c r="DJ93" s="9">
        <v>0</v>
      </c>
      <c r="DK93" s="9">
        <v>8</v>
      </c>
      <c r="DL93" s="9"/>
      <c r="DM93" s="9">
        <v>13</v>
      </c>
      <c r="DN93" s="9">
        <v>23</v>
      </c>
      <c r="DO93" s="9">
        <v>7</v>
      </c>
      <c r="DP93" s="9"/>
      <c r="DQ93" s="9"/>
      <c r="DR93" s="9"/>
      <c r="DS93" s="9"/>
      <c r="DT93" s="9"/>
      <c r="DU93" s="9"/>
      <c r="DV93" s="9"/>
      <c r="DW93" s="9"/>
      <c r="DX93" s="9">
        <v>0</v>
      </c>
      <c r="DY93" s="9"/>
      <c r="DZ93" s="9">
        <v>4</v>
      </c>
      <c r="EA93" s="9">
        <v>57</v>
      </c>
      <c r="EB93" s="9">
        <v>0</v>
      </c>
      <c r="EC93" s="9"/>
      <c r="ED93" s="2">
        <f t="shared" si="21"/>
        <v>17.53125</v>
      </c>
      <c r="EE93" s="2">
        <f t="shared" si="22"/>
        <v>3.9416061219462954</v>
      </c>
      <c r="EF93" s="17">
        <f t="shared" si="23"/>
        <v>0.5</v>
      </c>
      <c r="EH93" s="13">
        <v>0.75</v>
      </c>
      <c r="EI93" s="9">
        <v>0</v>
      </c>
      <c r="EJ93" s="9">
        <v>0</v>
      </c>
      <c r="EK93" s="9">
        <v>12</v>
      </c>
      <c r="EL93" s="9">
        <v>8</v>
      </c>
      <c r="EM93" s="9">
        <v>0</v>
      </c>
      <c r="EN93" s="9">
        <v>47</v>
      </c>
      <c r="EO93" s="9">
        <v>0</v>
      </c>
      <c r="EP93" s="9">
        <v>51</v>
      </c>
      <c r="EQ93" s="9">
        <v>46</v>
      </c>
      <c r="ER93" s="9">
        <v>21</v>
      </c>
      <c r="ES93" s="9">
        <v>3</v>
      </c>
      <c r="ET93" s="9">
        <v>18</v>
      </c>
      <c r="EU93" s="9">
        <v>20</v>
      </c>
      <c r="EV93" s="9">
        <v>0</v>
      </c>
      <c r="EW93" s="9">
        <v>21</v>
      </c>
      <c r="EX93" s="9">
        <v>32</v>
      </c>
      <c r="EY93" s="9">
        <v>30</v>
      </c>
      <c r="EZ93" s="9">
        <v>44</v>
      </c>
      <c r="FA93" s="9">
        <v>21</v>
      </c>
      <c r="FB93" s="9">
        <v>20</v>
      </c>
      <c r="FC93" s="9">
        <v>14</v>
      </c>
      <c r="FD93" s="9">
        <v>43</v>
      </c>
      <c r="FE93" s="9">
        <v>23</v>
      </c>
      <c r="FF93" s="9">
        <v>28</v>
      </c>
      <c r="FG93" s="9">
        <v>17</v>
      </c>
      <c r="FH93" s="9">
        <v>18</v>
      </c>
      <c r="FI93" s="9">
        <v>61</v>
      </c>
      <c r="FJ93" s="9">
        <v>14</v>
      </c>
      <c r="FK93" s="9">
        <v>11</v>
      </c>
      <c r="FL93" s="9">
        <v>39</v>
      </c>
      <c r="FM93" s="9">
        <v>5</v>
      </c>
      <c r="FN93" s="9">
        <v>33</v>
      </c>
      <c r="FO93" s="9">
        <v>8</v>
      </c>
      <c r="FP93" s="9">
        <v>34</v>
      </c>
      <c r="FQ93" s="9">
        <v>0</v>
      </c>
      <c r="FR93" s="9">
        <v>3</v>
      </c>
      <c r="FS93" s="9">
        <v>0</v>
      </c>
      <c r="FT93" s="9">
        <v>28</v>
      </c>
      <c r="FU93" s="9">
        <v>36</v>
      </c>
      <c r="FV93" s="9">
        <v>33</v>
      </c>
      <c r="FW93" s="9">
        <v>49</v>
      </c>
      <c r="FX93" s="9">
        <v>40</v>
      </c>
      <c r="FY93" s="9">
        <v>12</v>
      </c>
      <c r="FZ93" s="9">
        <v>27</v>
      </c>
      <c r="GA93" s="9">
        <v>17</v>
      </c>
      <c r="GB93" s="9">
        <v>35</v>
      </c>
      <c r="GC93" s="9">
        <v>38</v>
      </c>
      <c r="GD93" s="9">
        <v>18</v>
      </c>
      <c r="GE93" s="9"/>
      <c r="GF93" s="2">
        <f t="shared" si="24"/>
        <v>22.458333333333332</v>
      </c>
      <c r="GG93" s="2">
        <f t="shared" si="25"/>
        <v>2.3480334183750764</v>
      </c>
      <c r="GH93" s="17">
        <f t="shared" si="26"/>
        <v>1</v>
      </c>
      <c r="GJ93" s="13">
        <v>0.75</v>
      </c>
      <c r="GK93" s="9"/>
      <c r="GL93" s="9"/>
      <c r="GM93" s="9"/>
      <c r="GN93" s="9"/>
      <c r="GO93" s="9">
        <v>10</v>
      </c>
      <c r="GP93" s="9">
        <v>16</v>
      </c>
      <c r="GQ93" s="9"/>
      <c r="GR93" s="9"/>
      <c r="GS93" s="9"/>
      <c r="GT93" s="9"/>
      <c r="GU93" s="9"/>
      <c r="GV93" s="9"/>
      <c r="GW93" s="9">
        <v>0</v>
      </c>
      <c r="GX93" s="9">
        <v>63</v>
      </c>
      <c r="GY93" s="9"/>
      <c r="HA93" s="9"/>
      <c r="HB93" s="9">
        <v>28</v>
      </c>
      <c r="HC93" s="9">
        <v>49</v>
      </c>
      <c r="HD93" s="9"/>
      <c r="HE93" s="9"/>
      <c r="HF93" s="9"/>
      <c r="HG93" s="9"/>
      <c r="HH93" s="9"/>
      <c r="HI93" s="9"/>
      <c r="HJ93" s="9"/>
      <c r="HK93" s="9">
        <v>22</v>
      </c>
      <c r="HL93" s="9">
        <v>0</v>
      </c>
      <c r="HM93" s="9">
        <v>0</v>
      </c>
      <c r="HN93" s="9"/>
      <c r="HO93" s="9">
        <v>29</v>
      </c>
      <c r="HQ93" s="9"/>
      <c r="HR93" s="9"/>
      <c r="HS93" s="9">
        <v>42</v>
      </c>
      <c r="HT93" s="9">
        <v>40</v>
      </c>
      <c r="HU93" s="9">
        <v>19</v>
      </c>
      <c r="HV93" s="9"/>
      <c r="HW93" s="9"/>
      <c r="HX93" s="9"/>
      <c r="HY93" s="9">
        <v>10</v>
      </c>
      <c r="HZ93" s="9">
        <v>18</v>
      </c>
      <c r="IA93" s="9"/>
      <c r="IB93" s="9"/>
      <c r="IC93" s="9"/>
      <c r="ID93" s="9"/>
      <c r="IE93" s="9">
        <v>14</v>
      </c>
      <c r="IF93" s="9">
        <v>0</v>
      </c>
      <c r="IG93" s="9"/>
      <c r="IH93" s="2">
        <f t="shared" si="27"/>
        <v>21.176470588235293</v>
      </c>
      <c r="II93" s="2">
        <f t="shared" si="28"/>
        <v>4.5197567071736859</v>
      </c>
      <c r="IJ93" s="17">
        <f t="shared" si="29"/>
        <v>0.35416666666666669</v>
      </c>
      <c r="IL93" s="13">
        <v>0.75</v>
      </c>
      <c r="IM93" s="4">
        <v>10</v>
      </c>
      <c r="IN93" s="4">
        <v>17</v>
      </c>
      <c r="IO93" s="4">
        <v>20</v>
      </c>
      <c r="IP93" s="4">
        <v>0</v>
      </c>
      <c r="IQ93" s="4">
        <v>20</v>
      </c>
      <c r="IR93" s="4">
        <v>11</v>
      </c>
      <c r="IS93" s="4">
        <v>18</v>
      </c>
      <c r="IT93" s="4">
        <v>21</v>
      </c>
      <c r="IU93" s="4">
        <v>4</v>
      </c>
      <c r="IV93" s="4">
        <v>21</v>
      </c>
      <c r="IW93" s="4">
        <v>28</v>
      </c>
      <c r="IX93" s="4">
        <v>13</v>
      </c>
      <c r="IY93" s="4">
        <v>5</v>
      </c>
      <c r="IZ93" s="4">
        <v>17</v>
      </c>
      <c r="JA93" s="4">
        <v>23</v>
      </c>
      <c r="JB93" s="4">
        <v>9</v>
      </c>
      <c r="JC93" s="4">
        <v>10</v>
      </c>
      <c r="JD93" s="4">
        <v>0</v>
      </c>
      <c r="JE93" s="4">
        <v>0</v>
      </c>
      <c r="JF93" s="4">
        <v>14</v>
      </c>
      <c r="JG93" s="4">
        <v>0</v>
      </c>
      <c r="JH93" s="4">
        <v>0</v>
      </c>
      <c r="JI93" s="4">
        <v>1</v>
      </c>
      <c r="JJ93" s="4">
        <v>28</v>
      </c>
      <c r="JK93" s="4">
        <v>3</v>
      </c>
      <c r="JL93" s="4">
        <v>5</v>
      </c>
      <c r="JM93" s="4">
        <v>25</v>
      </c>
      <c r="JN93" s="4">
        <v>1</v>
      </c>
      <c r="JO93" s="4">
        <v>0</v>
      </c>
      <c r="JP93" s="4">
        <v>24</v>
      </c>
      <c r="JQ93" s="4">
        <v>7</v>
      </c>
      <c r="JR93" s="4">
        <v>4</v>
      </c>
      <c r="JS93" s="4">
        <v>0</v>
      </c>
      <c r="JT93" s="4">
        <v>0</v>
      </c>
      <c r="JU93" s="4">
        <v>19</v>
      </c>
      <c r="JV93" s="4">
        <v>0</v>
      </c>
      <c r="JW93" s="4">
        <v>0</v>
      </c>
      <c r="JX93" s="4">
        <v>0</v>
      </c>
      <c r="JY93" s="4">
        <v>0</v>
      </c>
      <c r="JZ93" s="4">
        <v>0</v>
      </c>
      <c r="KA93" s="4">
        <v>0</v>
      </c>
      <c r="KB93" s="4">
        <v>0</v>
      </c>
      <c r="KC93" s="4">
        <v>0</v>
      </c>
      <c r="KD93" s="4"/>
      <c r="KE93" s="4">
        <f t="shared" si="30"/>
        <v>8.7906976744186043</v>
      </c>
      <c r="KF93" s="4">
        <f t="shared" si="31"/>
        <v>1.4560973262892392</v>
      </c>
      <c r="KG93" s="7">
        <f t="shared" si="32"/>
        <v>1</v>
      </c>
      <c r="KH93" s="4"/>
      <c r="KI93" s="13">
        <v>0.75</v>
      </c>
      <c r="KJ93" s="9">
        <v>7</v>
      </c>
      <c r="KK93" s="9"/>
      <c r="KL93" s="9">
        <v>15</v>
      </c>
      <c r="KM93" s="9">
        <v>11</v>
      </c>
      <c r="KN93" s="9">
        <v>21</v>
      </c>
      <c r="KO93" s="9">
        <v>0</v>
      </c>
      <c r="KP93" s="9">
        <v>20</v>
      </c>
      <c r="KQ93" s="9"/>
      <c r="KR93" s="9"/>
      <c r="KS93" s="9">
        <v>8</v>
      </c>
      <c r="KT93" s="9"/>
      <c r="KU93" s="9">
        <v>16</v>
      </c>
      <c r="KV93" s="9">
        <v>0</v>
      </c>
      <c r="KW93" s="9">
        <v>4</v>
      </c>
      <c r="KX93" s="9">
        <v>0</v>
      </c>
      <c r="KY93" s="9">
        <v>71</v>
      </c>
      <c r="KZ93" s="9">
        <v>0</v>
      </c>
      <c r="LA93" s="9">
        <v>0</v>
      </c>
      <c r="LB93" s="9">
        <v>0</v>
      </c>
      <c r="LC93" s="9">
        <v>1</v>
      </c>
      <c r="LD93" s="9">
        <v>27</v>
      </c>
      <c r="LE93" s="9">
        <v>0</v>
      </c>
      <c r="LF93" s="9">
        <v>2</v>
      </c>
      <c r="LG93" s="9">
        <v>53</v>
      </c>
      <c r="LH93" s="9">
        <v>0</v>
      </c>
      <c r="LI93" s="9">
        <v>0</v>
      </c>
      <c r="LJ93" s="9">
        <v>56</v>
      </c>
      <c r="LK93" s="9">
        <v>6</v>
      </c>
      <c r="LL93" s="9">
        <v>0</v>
      </c>
      <c r="LM93" s="9">
        <v>0</v>
      </c>
      <c r="LN93" s="9">
        <v>0</v>
      </c>
      <c r="LO93" s="9">
        <v>1</v>
      </c>
      <c r="LP93" s="9">
        <v>0</v>
      </c>
      <c r="LQ93" s="9"/>
      <c r="LR93" s="9">
        <v>0</v>
      </c>
      <c r="LS93" s="9">
        <v>0</v>
      </c>
      <c r="LT93" s="9">
        <v>0</v>
      </c>
      <c r="LU93" s="9">
        <v>0</v>
      </c>
      <c r="LV93" s="9">
        <v>3</v>
      </c>
      <c r="LW93" s="9">
        <v>16</v>
      </c>
      <c r="LX93" s="9">
        <v>0</v>
      </c>
      <c r="LY93" s="9">
        <v>3</v>
      </c>
      <c r="LZ93" s="9">
        <v>1</v>
      </c>
      <c r="MA93" s="9">
        <v>0</v>
      </c>
      <c r="MB93" s="9">
        <v>0</v>
      </c>
      <c r="MC93" s="4"/>
      <c r="MD93" s="4">
        <f t="shared" si="33"/>
        <v>8.5500000000000007</v>
      </c>
      <c r="ME93" s="4">
        <f t="shared" si="34"/>
        <v>2.6165033429349451</v>
      </c>
      <c r="MF93" s="7">
        <f t="shared" si="35"/>
        <v>0.88888888888888884</v>
      </c>
    </row>
    <row r="94" spans="1:344" x14ac:dyDescent="0.55000000000000004">
      <c r="A94" s="13">
        <v>0.77083333333333337</v>
      </c>
      <c r="B94" s="9">
        <v>42</v>
      </c>
      <c r="C94" s="9">
        <v>40</v>
      </c>
      <c r="D94" s="9">
        <v>36</v>
      </c>
      <c r="E94" s="9">
        <v>0</v>
      </c>
      <c r="F94" s="9">
        <v>13</v>
      </c>
      <c r="G94" s="9">
        <v>0</v>
      </c>
      <c r="H94" s="9">
        <v>26</v>
      </c>
      <c r="I94" s="9">
        <v>27</v>
      </c>
      <c r="J94" s="9">
        <v>27</v>
      </c>
      <c r="K94" s="9">
        <v>6</v>
      </c>
      <c r="L94" s="9">
        <v>45</v>
      </c>
      <c r="M94" s="9">
        <v>20</v>
      </c>
      <c r="N94" s="9">
        <v>1</v>
      </c>
      <c r="O94" s="9">
        <v>48</v>
      </c>
      <c r="P94" s="9">
        <v>22</v>
      </c>
      <c r="Q94" s="9">
        <v>3</v>
      </c>
      <c r="R94" s="9">
        <v>23</v>
      </c>
      <c r="S94" s="9">
        <v>39</v>
      </c>
      <c r="T94" s="9">
        <v>47</v>
      </c>
      <c r="U94" s="9">
        <v>15</v>
      </c>
      <c r="V94" s="9">
        <v>56</v>
      </c>
      <c r="W94" s="9">
        <v>26</v>
      </c>
      <c r="X94" s="9"/>
      <c r="Y94" s="9">
        <v>0</v>
      </c>
      <c r="Z94" s="9">
        <v>57</v>
      </c>
      <c r="AA94" s="9">
        <v>48</v>
      </c>
      <c r="AB94" s="9">
        <v>11</v>
      </c>
      <c r="AC94" s="9">
        <v>33</v>
      </c>
      <c r="AD94" s="9">
        <v>0</v>
      </c>
      <c r="AE94" s="9">
        <v>0</v>
      </c>
      <c r="AF94" s="9">
        <v>30</v>
      </c>
      <c r="AG94" s="9">
        <v>15</v>
      </c>
      <c r="AH94" s="9">
        <v>1</v>
      </c>
      <c r="AI94" s="9">
        <v>1</v>
      </c>
      <c r="AJ94" s="9">
        <v>18</v>
      </c>
      <c r="AK94" s="9">
        <v>46</v>
      </c>
      <c r="AL94" s="9">
        <v>8</v>
      </c>
      <c r="AM94" s="9">
        <v>34</v>
      </c>
      <c r="AN94" s="9">
        <v>24</v>
      </c>
      <c r="AO94" s="9">
        <v>42</v>
      </c>
      <c r="AP94" s="9">
        <v>61</v>
      </c>
      <c r="AQ94" s="9">
        <v>20</v>
      </c>
      <c r="AR94" s="9">
        <v>97</v>
      </c>
      <c r="AS94" s="9">
        <v>3</v>
      </c>
      <c r="AT94" s="9">
        <v>11</v>
      </c>
      <c r="AU94" s="9">
        <v>0</v>
      </c>
      <c r="AV94" s="9">
        <v>40</v>
      </c>
      <c r="AW94" s="9">
        <v>3</v>
      </c>
      <c r="AX94" s="9">
        <v>23</v>
      </c>
      <c r="AY94" s="9">
        <v>58</v>
      </c>
      <c r="AZ94" s="9">
        <v>25</v>
      </c>
      <c r="BA94" s="9">
        <v>0</v>
      </c>
      <c r="BB94" s="9">
        <v>18</v>
      </c>
      <c r="BC94" s="9">
        <v>0</v>
      </c>
      <c r="BD94" s="9">
        <v>0</v>
      </c>
      <c r="BE94" s="9">
        <v>0</v>
      </c>
      <c r="BF94" s="9">
        <v>14</v>
      </c>
      <c r="BG94" s="9">
        <v>10</v>
      </c>
      <c r="BH94" s="9">
        <v>51</v>
      </c>
      <c r="BI94" s="9">
        <v>19</v>
      </c>
      <c r="BJ94" s="9">
        <v>51</v>
      </c>
      <c r="BK94" s="4">
        <v>3</v>
      </c>
      <c r="BL94" s="2">
        <f t="shared" si="18"/>
        <v>23.9</v>
      </c>
      <c r="BM94" s="2">
        <f t="shared" si="19"/>
        <v>2.7155858998862503</v>
      </c>
      <c r="BN94" s="17">
        <f t="shared" si="20"/>
        <v>0.98360655737704916</v>
      </c>
      <c r="BP94" s="13">
        <v>0.77083333333333337</v>
      </c>
      <c r="BQ94" s="9"/>
      <c r="BR94" s="9"/>
      <c r="BS94" s="9">
        <v>3</v>
      </c>
      <c r="BT94" s="9">
        <v>4</v>
      </c>
      <c r="BU94" s="9"/>
      <c r="BV94" s="9">
        <v>14</v>
      </c>
      <c r="BW94" s="9"/>
      <c r="BX94" s="9">
        <v>37</v>
      </c>
      <c r="BY94" s="9">
        <v>0</v>
      </c>
      <c r="BZ94" s="9">
        <v>15</v>
      </c>
      <c r="CA94" s="9"/>
      <c r="CB94" s="9">
        <v>13</v>
      </c>
      <c r="CC94" s="9">
        <v>0</v>
      </c>
      <c r="CD94" s="9">
        <v>0</v>
      </c>
      <c r="CE94" s="9"/>
      <c r="CF94" s="9">
        <v>5</v>
      </c>
      <c r="CG94" s="9"/>
      <c r="CH94" s="9">
        <v>1</v>
      </c>
      <c r="CI94" s="9">
        <v>61</v>
      </c>
      <c r="CJ94" s="9">
        <v>18</v>
      </c>
      <c r="CK94" s="9"/>
      <c r="CL94" s="9">
        <v>70</v>
      </c>
      <c r="CM94" s="9">
        <v>61</v>
      </c>
      <c r="CN94" s="9"/>
      <c r="CO94" s="9">
        <v>27</v>
      </c>
      <c r="CP94" s="9">
        <v>3</v>
      </c>
      <c r="CQ94" s="9"/>
      <c r="CR94" s="9">
        <v>35</v>
      </c>
      <c r="CS94" s="9"/>
      <c r="CT94" s="9">
        <v>4</v>
      </c>
      <c r="CU94" s="9"/>
      <c r="CV94" s="9">
        <v>7</v>
      </c>
      <c r="CW94" s="9"/>
      <c r="CX94" s="9">
        <v>46</v>
      </c>
      <c r="CY94" s="9"/>
      <c r="CZ94" s="9"/>
      <c r="DA94" s="9"/>
      <c r="DB94" s="9"/>
      <c r="DC94" s="9"/>
      <c r="DD94" s="9"/>
      <c r="DE94" s="9"/>
      <c r="DF94" s="9"/>
      <c r="DG94" s="9"/>
      <c r="DH94" s="9">
        <v>16</v>
      </c>
      <c r="DI94" s="9">
        <v>0</v>
      </c>
      <c r="DJ94" s="9">
        <v>106</v>
      </c>
      <c r="DK94" s="9">
        <v>6</v>
      </c>
      <c r="DL94" s="9"/>
      <c r="DM94" s="9">
        <v>32</v>
      </c>
      <c r="DN94" s="9">
        <v>13</v>
      </c>
      <c r="DO94" s="9">
        <v>27</v>
      </c>
      <c r="DP94" s="9"/>
      <c r="DQ94" s="9"/>
      <c r="DR94" s="9"/>
      <c r="DS94" s="9"/>
      <c r="DT94" s="9"/>
      <c r="DU94" s="9"/>
      <c r="DV94" s="9"/>
      <c r="DW94" s="9"/>
      <c r="DX94" s="9">
        <v>0</v>
      </c>
      <c r="DY94" s="9"/>
      <c r="DZ94" s="9">
        <v>10</v>
      </c>
      <c r="EA94" s="9">
        <v>71</v>
      </c>
      <c r="EB94" s="9">
        <v>0</v>
      </c>
      <c r="EC94" s="9"/>
      <c r="ED94" s="2">
        <f t="shared" si="21"/>
        <v>22.03125</v>
      </c>
      <c r="EE94" s="2">
        <f t="shared" si="22"/>
        <v>4.6963189889924388</v>
      </c>
      <c r="EF94" s="17">
        <f t="shared" si="23"/>
        <v>0.5</v>
      </c>
      <c r="EH94" s="13">
        <v>0.77083333333333337</v>
      </c>
      <c r="EI94" s="9">
        <v>0</v>
      </c>
      <c r="EJ94" s="9">
        <v>0</v>
      </c>
      <c r="EK94" s="9">
        <v>41</v>
      </c>
      <c r="EL94" s="9">
        <v>11</v>
      </c>
      <c r="EM94" s="9">
        <v>12</v>
      </c>
      <c r="EN94" s="9">
        <v>17</v>
      </c>
      <c r="EO94" s="9">
        <v>0</v>
      </c>
      <c r="EP94" s="9">
        <v>34</v>
      </c>
      <c r="EQ94" s="9">
        <v>75</v>
      </c>
      <c r="ER94" s="9">
        <v>72</v>
      </c>
      <c r="ES94" s="9">
        <v>2</v>
      </c>
      <c r="ET94" s="9">
        <v>13</v>
      </c>
      <c r="EU94" s="9">
        <v>69</v>
      </c>
      <c r="EV94" s="9">
        <v>78</v>
      </c>
      <c r="EW94" s="9">
        <v>36</v>
      </c>
      <c r="EX94" s="9">
        <v>39</v>
      </c>
      <c r="EY94" s="9">
        <v>41</v>
      </c>
      <c r="EZ94" s="9">
        <v>0</v>
      </c>
      <c r="FA94" s="9">
        <v>15</v>
      </c>
      <c r="FB94" s="9">
        <v>71</v>
      </c>
      <c r="FC94" s="9">
        <v>0</v>
      </c>
      <c r="FD94" s="9">
        <v>22</v>
      </c>
      <c r="FE94" s="9">
        <v>13</v>
      </c>
      <c r="FF94" s="9">
        <v>5</v>
      </c>
      <c r="FG94" s="9">
        <v>41</v>
      </c>
      <c r="FH94" s="9">
        <v>38</v>
      </c>
      <c r="FI94" s="9">
        <v>24</v>
      </c>
      <c r="FJ94" s="9">
        <v>25</v>
      </c>
      <c r="FK94" s="9">
        <v>16</v>
      </c>
      <c r="FL94" s="9">
        <v>46</v>
      </c>
      <c r="FM94" s="9">
        <v>24</v>
      </c>
      <c r="FN94" s="9">
        <v>17</v>
      </c>
      <c r="FO94" s="9">
        <v>17</v>
      </c>
      <c r="FP94" s="9">
        <v>36</v>
      </c>
      <c r="FQ94" s="9">
        <v>0</v>
      </c>
      <c r="FR94" s="9">
        <v>6</v>
      </c>
      <c r="FS94" s="9">
        <v>68</v>
      </c>
      <c r="FT94" s="9">
        <v>30</v>
      </c>
      <c r="FU94" s="9">
        <v>39</v>
      </c>
      <c r="FV94" s="9">
        <v>16</v>
      </c>
      <c r="FW94" s="9">
        <v>17</v>
      </c>
      <c r="FX94" s="9">
        <v>25</v>
      </c>
      <c r="FY94" s="9">
        <v>25</v>
      </c>
      <c r="FZ94" s="9">
        <v>20</v>
      </c>
      <c r="GA94" s="9">
        <v>29</v>
      </c>
      <c r="GB94" s="9">
        <v>36</v>
      </c>
      <c r="GC94" s="9">
        <v>23</v>
      </c>
      <c r="GD94" s="9">
        <v>17</v>
      </c>
      <c r="GE94" s="9"/>
      <c r="GF94" s="2">
        <f t="shared" si="24"/>
        <v>27.104166666666668</v>
      </c>
      <c r="GG94" s="2">
        <f t="shared" si="25"/>
        <v>3.1068786049789026</v>
      </c>
      <c r="GH94" s="17">
        <f t="shared" si="26"/>
        <v>1</v>
      </c>
      <c r="GJ94" s="13">
        <v>0.77083333333333337</v>
      </c>
      <c r="GK94" s="9"/>
      <c r="GL94" s="9"/>
      <c r="GM94" s="9"/>
      <c r="GN94" s="9"/>
      <c r="GO94" s="9">
        <v>8</v>
      </c>
      <c r="GP94" s="9">
        <v>6</v>
      </c>
      <c r="GQ94" s="9"/>
      <c r="GR94" s="9"/>
      <c r="GS94" s="9"/>
      <c r="GT94" s="9"/>
      <c r="GU94" s="9"/>
      <c r="GV94" s="9"/>
      <c r="GW94" s="9">
        <v>0</v>
      </c>
      <c r="GX94" s="9">
        <v>24</v>
      </c>
      <c r="GY94" s="9"/>
      <c r="HA94" s="9"/>
      <c r="HB94" s="9">
        <v>30</v>
      </c>
      <c r="HC94" s="9">
        <v>29</v>
      </c>
      <c r="HD94" s="9"/>
      <c r="HE94" s="9"/>
      <c r="HF94" s="9"/>
      <c r="HG94" s="9"/>
      <c r="HH94" s="9"/>
      <c r="HI94" s="9"/>
      <c r="HJ94" s="9"/>
      <c r="HK94" s="9">
        <v>29</v>
      </c>
      <c r="HL94" s="9">
        <v>0</v>
      </c>
      <c r="HM94" s="9">
        <v>2</v>
      </c>
      <c r="HN94" s="9"/>
      <c r="HO94" s="9">
        <v>50</v>
      </c>
      <c r="HQ94" s="9"/>
      <c r="HR94" s="9"/>
      <c r="HS94" s="9">
        <v>24</v>
      </c>
      <c r="HT94" s="9">
        <v>21</v>
      </c>
      <c r="HU94" s="9">
        <v>31</v>
      </c>
      <c r="HV94" s="9"/>
      <c r="HW94" s="9"/>
      <c r="HX94" s="9"/>
      <c r="HY94" s="9">
        <v>22</v>
      </c>
      <c r="HZ94" s="9">
        <v>13</v>
      </c>
      <c r="IA94" s="9"/>
      <c r="IB94" s="9"/>
      <c r="IC94" s="9"/>
      <c r="ID94" s="9"/>
      <c r="IE94" s="9">
        <v>10</v>
      </c>
      <c r="IF94" s="9">
        <v>0</v>
      </c>
      <c r="IG94" s="9"/>
      <c r="IH94" s="2">
        <f t="shared" si="27"/>
        <v>17.588235294117649</v>
      </c>
      <c r="II94" s="2">
        <f t="shared" si="28"/>
        <v>3.4482079995708639</v>
      </c>
      <c r="IJ94" s="17">
        <f t="shared" si="29"/>
        <v>0.35416666666666669</v>
      </c>
      <c r="IL94" s="13">
        <v>0.77083333333333337</v>
      </c>
      <c r="IM94" s="4">
        <v>9</v>
      </c>
      <c r="IN94" s="4">
        <v>9</v>
      </c>
      <c r="IO94" s="4">
        <v>1</v>
      </c>
      <c r="IP94" s="4">
        <v>0</v>
      </c>
      <c r="IQ94" s="4">
        <v>0</v>
      </c>
      <c r="IR94" s="4">
        <v>0</v>
      </c>
      <c r="IS94" s="4">
        <v>0</v>
      </c>
      <c r="IT94" s="4">
        <v>17</v>
      </c>
      <c r="IU94" s="4">
        <v>2</v>
      </c>
      <c r="IV94" s="4">
        <v>8</v>
      </c>
      <c r="IW94" s="4">
        <v>11</v>
      </c>
      <c r="IX94" s="4">
        <v>0</v>
      </c>
      <c r="IY94" s="4">
        <v>5</v>
      </c>
      <c r="IZ94" s="4">
        <v>5</v>
      </c>
      <c r="JA94" s="4">
        <v>20</v>
      </c>
      <c r="JB94" s="4">
        <v>18</v>
      </c>
      <c r="JC94" s="4">
        <v>32</v>
      </c>
      <c r="JD94" s="4">
        <v>0</v>
      </c>
      <c r="JE94" s="4">
        <v>5</v>
      </c>
      <c r="JF94" s="4">
        <v>31</v>
      </c>
      <c r="JG94" s="4">
        <v>13</v>
      </c>
      <c r="JH94" s="4">
        <v>12</v>
      </c>
      <c r="JI94" s="4">
        <v>2</v>
      </c>
      <c r="JJ94" s="4">
        <v>16</v>
      </c>
      <c r="JK94" s="4">
        <v>30</v>
      </c>
      <c r="JL94" s="4">
        <v>11</v>
      </c>
      <c r="JM94" s="4">
        <v>18</v>
      </c>
      <c r="JN94" s="4">
        <v>18</v>
      </c>
      <c r="JO94" s="4">
        <v>6</v>
      </c>
      <c r="JP94" s="4">
        <v>16</v>
      </c>
      <c r="JQ94" s="4">
        <v>10</v>
      </c>
      <c r="JR94" s="4">
        <v>12</v>
      </c>
      <c r="JS94" s="4">
        <v>0</v>
      </c>
      <c r="JT94" s="4">
        <v>0</v>
      </c>
      <c r="JU94" s="4">
        <v>28</v>
      </c>
      <c r="JV94" s="4">
        <v>1</v>
      </c>
      <c r="JW94" s="4">
        <v>0</v>
      </c>
      <c r="JX94" s="4">
        <v>0</v>
      </c>
      <c r="JY94" s="4">
        <v>0</v>
      </c>
      <c r="JZ94" s="4">
        <v>8</v>
      </c>
      <c r="KA94" s="4">
        <v>0</v>
      </c>
      <c r="KB94" s="4">
        <v>0</v>
      </c>
      <c r="KC94" s="4">
        <v>1</v>
      </c>
      <c r="KD94" s="4"/>
      <c r="KE94" s="4">
        <f t="shared" si="30"/>
        <v>8.720930232558139</v>
      </c>
      <c r="KF94" s="4">
        <f t="shared" si="31"/>
        <v>1.4472357205310811</v>
      </c>
      <c r="KG94" s="7">
        <f t="shared" si="32"/>
        <v>1</v>
      </c>
      <c r="KH94" s="4"/>
      <c r="KI94" s="13">
        <v>0.77083333333333337</v>
      </c>
      <c r="KJ94" s="9">
        <v>0</v>
      </c>
      <c r="KK94" s="9"/>
      <c r="KL94" s="9">
        <v>43</v>
      </c>
      <c r="KM94" s="9">
        <v>5</v>
      </c>
      <c r="KN94" s="9"/>
      <c r="KO94" s="9">
        <v>0</v>
      </c>
      <c r="KP94" s="9">
        <v>9</v>
      </c>
      <c r="KQ94" s="9"/>
      <c r="KR94" s="9"/>
      <c r="KS94" s="9">
        <v>2</v>
      </c>
      <c r="KT94" s="9"/>
      <c r="KU94" s="9">
        <v>5</v>
      </c>
      <c r="KV94" s="9">
        <v>0</v>
      </c>
      <c r="KW94" s="9">
        <v>0</v>
      </c>
      <c r="KX94" s="9">
        <v>0</v>
      </c>
      <c r="KY94" s="9">
        <v>90</v>
      </c>
      <c r="KZ94" s="9">
        <v>3</v>
      </c>
      <c r="LA94" s="9">
        <v>59</v>
      </c>
      <c r="LB94" s="9">
        <v>6</v>
      </c>
      <c r="LC94" s="9">
        <v>18</v>
      </c>
      <c r="LD94" s="9">
        <v>4</v>
      </c>
      <c r="LE94" s="9">
        <v>0</v>
      </c>
      <c r="LF94" s="9">
        <v>7</v>
      </c>
      <c r="LG94" s="9">
        <v>67</v>
      </c>
      <c r="LH94" s="9">
        <v>0</v>
      </c>
      <c r="LI94" s="9">
        <v>0</v>
      </c>
      <c r="LJ94" s="9">
        <v>70</v>
      </c>
      <c r="LK94" s="9">
        <v>26</v>
      </c>
      <c r="LL94" s="9">
        <v>1</v>
      </c>
      <c r="LM94" s="9">
        <v>2</v>
      </c>
      <c r="LN94" s="9">
        <v>0</v>
      </c>
      <c r="LO94" s="9">
        <v>28</v>
      </c>
      <c r="LP94" s="9">
        <v>10</v>
      </c>
      <c r="LQ94" s="9"/>
      <c r="LR94" s="9">
        <v>0</v>
      </c>
      <c r="LS94" s="9">
        <v>0</v>
      </c>
      <c r="LT94" s="9">
        <v>0</v>
      </c>
      <c r="LU94" s="9">
        <v>1</v>
      </c>
      <c r="LV94" s="9">
        <v>1</v>
      </c>
      <c r="LW94" s="9">
        <v>33</v>
      </c>
      <c r="LX94" s="9">
        <v>0</v>
      </c>
      <c r="LY94" s="9">
        <v>11</v>
      </c>
      <c r="LZ94" s="9">
        <v>0</v>
      </c>
      <c r="MA94" s="9">
        <v>0</v>
      </c>
      <c r="MB94" s="9">
        <v>1</v>
      </c>
      <c r="MC94" s="4"/>
      <c r="MD94" s="4">
        <f t="shared" si="33"/>
        <v>12.871794871794872</v>
      </c>
      <c r="ME94" s="4">
        <f t="shared" si="34"/>
        <v>3.6463390930656385</v>
      </c>
      <c r="MF94" s="7">
        <f t="shared" si="35"/>
        <v>0.8666666666666667</v>
      </c>
    </row>
    <row r="95" spans="1:344" x14ac:dyDescent="0.55000000000000004">
      <c r="A95" s="13">
        <v>0.79166666666666663</v>
      </c>
      <c r="B95" s="9">
        <v>39</v>
      </c>
      <c r="C95" s="9">
        <v>52</v>
      </c>
      <c r="D95" s="9">
        <v>21</v>
      </c>
      <c r="E95" s="9">
        <v>2</v>
      </c>
      <c r="F95" s="9">
        <v>19</v>
      </c>
      <c r="G95" s="9">
        <v>0</v>
      </c>
      <c r="H95" s="9">
        <v>24</v>
      </c>
      <c r="I95" s="9">
        <v>22</v>
      </c>
      <c r="J95" s="9">
        <v>29</v>
      </c>
      <c r="K95" s="9">
        <v>22</v>
      </c>
      <c r="L95" s="9">
        <v>36</v>
      </c>
      <c r="M95" s="9">
        <v>20</v>
      </c>
      <c r="N95" s="9">
        <v>3</v>
      </c>
      <c r="O95" s="9">
        <v>23</v>
      </c>
      <c r="P95" s="9">
        <v>10</v>
      </c>
      <c r="Q95" s="9">
        <v>19</v>
      </c>
      <c r="R95" s="9">
        <v>32</v>
      </c>
      <c r="S95" s="9">
        <v>56</v>
      </c>
      <c r="T95" s="9">
        <v>63</v>
      </c>
      <c r="U95" s="9">
        <v>85</v>
      </c>
      <c r="V95" s="9">
        <v>55</v>
      </c>
      <c r="W95" s="9">
        <v>62</v>
      </c>
      <c r="X95" s="9"/>
      <c r="Y95" s="9">
        <v>27</v>
      </c>
      <c r="Z95" s="9">
        <v>54</v>
      </c>
      <c r="AA95" s="9">
        <v>54</v>
      </c>
      <c r="AB95" s="9">
        <v>1</v>
      </c>
      <c r="AC95" s="9">
        <v>18</v>
      </c>
      <c r="AD95" s="9">
        <v>4</v>
      </c>
      <c r="AE95" s="9">
        <v>2</v>
      </c>
      <c r="AF95" s="9">
        <v>14</v>
      </c>
      <c r="AG95" s="9">
        <v>24</v>
      </c>
      <c r="AH95" s="9">
        <v>49</v>
      </c>
      <c r="AI95" s="9">
        <v>7</v>
      </c>
      <c r="AJ95" s="9">
        <v>25</v>
      </c>
      <c r="AK95" s="9">
        <v>38</v>
      </c>
      <c r="AL95" s="9">
        <v>2</v>
      </c>
      <c r="AM95" s="9">
        <v>27</v>
      </c>
      <c r="AN95" s="9">
        <v>31</v>
      </c>
      <c r="AO95" s="9">
        <v>40</v>
      </c>
      <c r="AP95" s="9">
        <v>40</v>
      </c>
      <c r="AQ95" s="9">
        <v>27</v>
      </c>
      <c r="AR95" s="9">
        <v>92</v>
      </c>
      <c r="AS95" s="9">
        <v>2</v>
      </c>
      <c r="AT95" s="9">
        <v>80</v>
      </c>
      <c r="AU95" s="9">
        <v>0</v>
      </c>
      <c r="AV95" s="9">
        <v>42</v>
      </c>
      <c r="AW95" s="9">
        <v>6</v>
      </c>
      <c r="AX95" s="9">
        <v>28</v>
      </c>
      <c r="AY95" s="9">
        <v>82</v>
      </c>
      <c r="AZ95" s="9">
        <v>22</v>
      </c>
      <c r="BA95" s="9">
        <v>0</v>
      </c>
      <c r="BB95" s="9">
        <v>27</v>
      </c>
      <c r="BC95" s="9">
        <v>2</v>
      </c>
      <c r="BD95" s="9">
        <v>9</v>
      </c>
      <c r="BE95" s="9">
        <v>2</v>
      </c>
      <c r="BF95" s="9">
        <v>0</v>
      </c>
      <c r="BG95" s="9">
        <v>11</v>
      </c>
      <c r="BH95" s="9">
        <v>70</v>
      </c>
      <c r="BI95" s="9">
        <v>0</v>
      </c>
      <c r="BJ95" s="9">
        <v>55</v>
      </c>
      <c r="BK95" s="4">
        <v>3</v>
      </c>
      <c r="BL95" s="2">
        <f t="shared" si="18"/>
        <v>28.466666666666665</v>
      </c>
      <c r="BM95" s="2">
        <f t="shared" si="19"/>
        <v>3.146917303050885</v>
      </c>
      <c r="BN95" s="17">
        <f t="shared" si="20"/>
        <v>0.98360655737704916</v>
      </c>
      <c r="BP95" s="13">
        <v>0.79166666666666663</v>
      </c>
      <c r="BQ95" s="9"/>
      <c r="BR95" s="9"/>
      <c r="BS95" s="9">
        <v>43</v>
      </c>
      <c r="BT95" s="9">
        <v>2</v>
      </c>
      <c r="BU95" s="9"/>
      <c r="BV95" s="9">
        <v>15</v>
      </c>
      <c r="BW95" s="9"/>
      <c r="BX95" s="9">
        <v>57</v>
      </c>
      <c r="BY95" s="9">
        <v>0</v>
      </c>
      <c r="BZ95" s="9">
        <v>32</v>
      </c>
      <c r="CA95" s="9"/>
      <c r="CB95" s="9">
        <v>23</v>
      </c>
      <c r="CC95" s="9">
        <v>0</v>
      </c>
      <c r="CD95" s="9">
        <v>104</v>
      </c>
      <c r="CE95" s="9"/>
      <c r="CF95" s="9">
        <v>0</v>
      </c>
      <c r="CG95" s="9"/>
      <c r="CH95" s="9"/>
      <c r="CI95" s="9">
        <v>14</v>
      </c>
      <c r="CJ95" s="9">
        <v>30</v>
      </c>
      <c r="CK95" s="9"/>
      <c r="CL95" s="9">
        <v>67</v>
      </c>
      <c r="CM95" s="9">
        <v>50</v>
      </c>
      <c r="CN95" s="9"/>
      <c r="CO95" s="9">
        <v>35</v>
      </c>
      <c r="CP95" s="9"/>
      <c r="CQ95" s="9"/>
      <c r="CR95" s="9">
        <v>31</v>
      </c>
      <c r="CS95" s="9"/>
      <c r="CT95" s="9">
        <v>14</v>
      </c>
      <c r="CU95" s="9"/>
      <c r="CV95" s="9">
        <v>5</v>
      </c>
      <c r="CW95" s="9"/>
      <c r="CX95" s="9">
        <v>45</v>
      </c>
      <c r="CY95" s="9"/>
      <c r="CZ95" s="9"/>
      <c r="DA95" s="9"/>
      <c r="DB95" s="9"/>
      <c r="DC95" s="9"/>
      <c r="DD95" s="9"/>
      <c r="DE95" s="9"/>
      <c r="DF95" s="9"/>
      <c r="DG95" s="9"/>
      <c r="DH95" s="9">
        <v>42</v>
      </c>
      <c r="DI95" s="9">
        <v>0</v>
      </c>
      <c r="DJ95" s="9">
        <v>0</v>
      </c>
      <c r="DK95" s="9">
        <v>2</v>
      </c>
      <c r="DL95" s="9"/>
      <c r="DM95" s="9">
        <v>19</v>
      </c>
      <c r="DN95" s="9">
        <v>12</v>
      </c>
      <c r="DO95" s="9">
        <v>22</v>
      </c>
      <c r="DP95" s="9"/>
      <c r="DQ95" s="9"/>
      <c r="DR95" s="9"/>
      <c r="DS95" s="9"/>
      <c r="DT95" s="9"/>
      <c r="DU95" s="9"/>
      <c r="DV95" s="9"/>
      <c r="DW95" s="9"/>
      <c r="DX95" s="9">
        <v>16</v>
      </c>
      <c r="DY95" s="9"/>
      <c r="DZ95" s="9">
        <v>13</v>
      </c>
      <c r="EA95" s="9">
        <v>59</v>
      </c>
      <c r="EB95" s="9">
        <v>0</v>
      </c>
      <c r="EC95" s="9"/>
      <c r="ED95" s="2">
        <f t="shared" si="21"/>
        <v>25.066666666666666</v>
      </c>
      <c r="EE95" s="2">
        <f t="shared" si="22"/>
        <v>4.5518553330680529</v>
      </c>
      <c r="EF95" s="17">
        <f t="shared" si="23"/>
        <v>0.46875</v>
      </c>
      <c r="EH95" s="13">
        <v>0.79166666666666663</v>
      </c>
      <c r="EI95" s="9">
        <v>28</v>
      </c>
      <c r="EJ95" s="9">
        <v>29</v>
      </c>
      <c r="EK95" s="9">
        <v>28</v>
      </c>
      <c r="EL95" s="9">
        <v>30</v>
      </c>
      <c r="EM95" s="9">
        <v>48</v>
      </c>
      <c r="EN95" s="9">
        <v>39</v>
      </c>
      <c r="EO95" s="9">
        <v>0</v>
      </c>
      <c r="EP95" s="9">
        <v>62</v>
      </c>
      <c r="EQ95" s="9">
        <v>21</v>
      </c>
      <c r="ER95" s="9">
        <v>34</v>
      </c>
      <c r="ES95" s="9">
        <v>7</v>
      </c>
      <c r="ET95" s="9">
        <v>23</v>
      </c>
      <c r="EU95" s="9">
        <v>37</v>
      </c>
      <c r="EV95" s="9">
        <v>26</v>
      </c>
      <c r="EW95" s="9">
        <v>30</v>
      </c>
      <c r="EX95" s="9">
        <v>41</v>
      </c>
      <c r="EY95" s="9">
        <v>25</v>
      </c>
      <c r="EZ95" s="9">
        <v>1</v>
      </c>
      <c r="FA95" s="9">
        <v>14</v>
      </c>
      <c r="FB95" s="9">
        <v>35</v>
      </c>
      <c r="FC95" s="9">
        <v>16</v>
      </c>
      <c r="FD95" s="9">
        <v>32</v>
      </c>
      <c r="FE95" s="9">
        <v>24</v>
      </c>
      <c r="FF95" s="9">
        <v>0</v>
      </c>
      <c r="FG95" s="9">
        <v>33</v>
      </c>
      <c r="FH95" s="9">
        <v>24</v>
      </c>
      <c r="FI95" s="9">
        <v>15</v>
      </c>
      <c r="FJ95" s="9">
        <v>21</v>
      </c>
      <c r="FK95" s="9">
        <v>14</v>
      </c>
      <c r="FL95" s="9">
        <v>11</v>
      </c>
      <c r="FM95" s="9">
        <v>22</v>
      </c>
      <c r="FN95" s="9">
        <v>7</v>
      </c>
      <c r="FO95" s="9">
        <v>26</v>
      </c>
      <c r="FP95" s="9">
        <v>28</v>
      </c>
      <c r="FQ95" s="9">
        <v>28</v>
      </c>
      <c r="FR95" s="9">
        <v>5</v>
      </c>
      <c r="FS95" s="9">
        <v>70</v>
      </c>
      <c r="FT95" s="9">
        <v>57</v>
      </c>
      <c r="FU95" s="9">
        <v>57</v>
      </c>
      <c r="FV95" s="9">
        <v>26</v>
      </c>
      <c r="FW95" s="9">
        <v>35</v>
      </c>
      <c r="FX95" s="9">
        <v>34</v>
      </c>
      <c r="FY95" s="9">
        <v>2</v>
      </c>
      <c r="FZ95" s="9">
        <v>42</v>
      </c>
      <c r="GA95" s="9">
        <v>24</v>
      </c>
      <c r="GB95" s="9">
        <v>26</v>
      </c>
      <c r="GC95" s="9">
        <v>30</v>
      </c>
      <c r="GD95" s="9">
        <v>58</v>
      </c>
      <c r="GE95" s="9"/>
      <c r="GF95" s="2">
        <f t="shared" si="24"/>
        <v>27.604166666666668</v>
      </c>
      <c r="GG95" s="2">
        <f t="shared" si="25"/>
        <v>2.3345500089074624</v>
      </c>
      <c r="GH95" s="17">
        <f t="shared" si="26"/>
        <v>1</v>
      </c>
      <c r="GJ95" s="13">
        <v>0.79166666666666663</v>
      </c>
      <c r="GK95" s="9"/>
      <c r="GL95" s="9"/>
      <c r="GM95" s="9"/>
      <c r="GN95" s="9"/>
      <c r="GO95" s="9">
        <v>11</v>
      </c>
      <c r="GP95" s="9">
        <v>1</v>
      </c>
      <c r="GQ95" s="9"/>
      <c r="GR95" s="9"/>
      <c r="GS95" s="9"/>
      <c r="GT95" s="9"/>
      <c r="GU95" s="9"/>
      <c r="GV95" s="9"/>
      <c r="GW95" s="9">
        <v>1</v>
      </c>
      <c r="GX95" s="9">
        <v>46</v>
      </c>
      <c r="GY95" s="9"/>
      <c r="HA95" s="9"/>
      <c r="HB95" s="9">
        <v>32</v>
      </c>
      <c r="HC95" s="9">
        <v>20</v>
      </c>
      <c r="HD95" s="9"/>
      <c r="HE95" s="9"/>
      <c r="HF95" s="9"/>
      <c r="HG95" s="9"/>
      <c r="HH95" s="9"/>
      <c r="HI95" s="9"/>
      <c r="HJ95" s="9"/>
      <c r="HK95" s="9">
        <v>24</v>
      </c>
      <c r="HL95" s="9">
        <v>0</v>
      </c>
      <c r="HM95" s="9">
        <v>8</v>
      </c>
      <c r="HN95" s="9"/>
      <c r="HO95" s="9">
        <v>26</v>
      </c>
      <c r="HQ95" s="9"/>
      <c r="HR95" s="9"/>
      <c r="HS95" s="9">
        <v>18</v>
      </c>
      <c r="HT95" s="9">
        <v>50</v>
      </c>
      <c r="HU95" s="9">
        <v>24</v>
      </c>
      <c r="HV95" s="9"/>
      <c r="HW95" s="9"/>
      <c r="HX95" s="9"/>
      <c r="HY95" s="9">
        <v>18</v>
      </c>
      <c r="HZ95" s="9">
        <v>9</v>
      </c>
      <c r="IA95" s="9"/>
      <c r="IB95" s="9"/>
      <c r="IC95" s="9"/>
      <c r="ID95" s="9"/>
      <c r="IE95" s="9">
        <v>25</v>
      </c>
      <c r="IF95" s="9">
        <v>0</v>
      </c>
      <c r="IG95" s="9"/>
      <c r="IH95" s="2">
        <f t="shared" si="27"/>
        <v>18.411764705882351</v>
      </c>
      <c r="II95" s="2">
        <f t="shared" si="28"/>
        <v>3.6612626634342198</v>
      </c>
      <c r="IJ95" s="17">
        <f t="shared" si="29"/>
        <v>0.35416666666666669</v>
      </c>
      <c r="IL95" s="13">
        <v>0.79166666666666663</v>
      </c>
      <c r="IM95" s="4">
        <v>17</v>
      </c>
      <c r="IN95" s="4">
        <v>4</v>
      </c>
      <c r="IO95" s="4">
        <v>7</v>
      </c>
      <c r="IP95" s="4">
        <v>0</v>
      </c>
      <c r="IQ95" s="4">
        <v>0</v>
      </c>
      <c r="IR95" s="4">
        <v>0</v>
      </c>
      <c r="IS95" s="4">
        <v>1</v>
      </c>
      <c r="IT95" s="4">
        <v>17</v>
      </c>
      <c r="IU95" s="4">
        <v>0</v>
      </c>
      <c r="IV95" s="4">
        <v>21</v>
      </c>
      <c r="IW95" s="4">
        <v>9</v>
      </c>
      <c r="IX95" s="4">
        <v>0</v>
      </c>
      <c r="IY95" s="4">
        <v>9</v>
      </c>
      <c r="IZ95" s="4">
        <v>4</v>
      </c>
      <c r="JA95" s="4">
        <v>29</v>
      </c>
      <c r="JB95" s="4">
        <v>16</v>
      </c>
      <c r="JC95" s="4">
        <v>9</v>
      </c>
      <c r="JD95" s="4">
        <v>3</v>
      </c>
      <c r="JE95" s="4">
        <v>40</v>
      </c>
      <c r="JF95" s="4">
        <v>28</v>
      </c>
      <c r="JG95" s="4">
        <v>10</v>
      </c>
      <c r="JH95" s="4">
        <v>8</v>
      </c>
      <c r="JI95" s="4">
        <v>11</v>
      </c>
      <c r="JJ95" s="4">
        <v>16</v>
      </c>
      <c r="JK95" s="4">
        <v>34</v>
      </c>
      <c r="JL95" s="4">
        <v>21</v>
      </c>
      <c r="JM95" s="4">
        <v>22</v>
      </c>
      <c r="JN95" s="4">
        <v>20</v>
      </c>
      <c r="JO95" s="4">
        <v>28</v>
      </c>
      <c r="JP95" s="4">
        <v>19</v>
      </c>
      <c r="JQ95" s="4">
        <v>9</v>
      </c>
      <c r="JR95" s="4">
        <v>19</v>
      </c>
      <c r="JS95" s="4">
        <v>18</v>
      </c>
      <c r="JT95" s="4">
        <v>13</v>
      </c>
      <c r="JU95" s="4">
        <v>32</v>
      </c>
      <c r="JV95" s="4">
        <v>16</v>
      </c>
      <c r="JW95" s="4">
        <v>0</v>
      </c>
      <c r="JX95" s="4">
        <v>0</v>
      </c>
      <c r="JY95" s="4">
        <v>0</v>
      </c>
      <c r="JZ95" s="4">
        <v>0</v>
      </c>
      <c r="KA95" s="4">
        <v>10</v>
      </c>
      <c r="KB95" s="4">
        <v>0</v>
      </c>
      <c r="KC95" s="4">
        <v>9</v>
      </c>
      <c r="KD95" s="4"/>
      <c r="KE95" s="4">
        <f t="shared" si="30"/>
        <v>12.302325581395349</v>
      </c>
      <c r="KF95" s="4">
        <f t="shared" si="31"/>
        <v>1.6453346520016656</v>
      </c>
      <c r="KG95" s="7">
        <f t="shared" si="32"/>
        <v>1</v>
      </c>
      <c r="KH95" s="4"/>
      <c r="KI95" s="13">
        <v>0.79166666666666663</v>
      </c>
      <c r="KJ95" s="9">
        <v>14</v>
      </c>
      <c r="KK95" s="9"/>
      <c r="KL95" s="9">
        <v>32</v>
      </c>
      <c r="KM95" s="9">
        <v>7</v>
      </c>
      <c r="KN95" s="9"/>
      <c r="KO95" s="9">
        <v>2</v>
      </c>
      <c r="KP95" s="9">
        <v>0</v>
      </c>
      <c r="KQ95" s="9"/>
      <c r="KR95" s="9"/>
      <c r="KS95" s="9">
        <v>8</v>
      </c>
      <c r="KT95" s="9"/>
      <c r="KU95" s="9">
        <v>11</v>
      </c>
      <c r="KV95" s="9">
        <v>2</v>
      </c>
      <c r="KW95" s="9">
        <v>0</v>
      </c>
      <c r="KX95" s="9">
        <v>37</v>
      </c>
      <c r="KY95" s="9">
        <v>73</v>
      </c>
      <c r="KZ95" s="9">
        <v>16</v>
      </c>
      <c r="LA95" s="9">
        <v>6</v>
      </c>
      <c r="LB95" s="9">
        <v>0</v>
      </c>
      <c r="LC95" s="9">
        <v>23</v>
      </c>
      <c r="LD95" s="9">
        <v>15</v>
      </c>
      <c r="LE95" s="9">
        <v>4</v>
      </c>
      <c r="LF95" s="9">
        <v>0</v>
      </c>
      <c r="LG95" s="9">
        <v>63</v>
      </c>
      <c r="LH95" s="9">
        <v>0</v>
      </c>
      <c r="LI95" s="9">
        <v>2</v>
      </c>
      <c r="LJ95" s="9">
        <v>60</v>
      </c>
      <c r="LK95" s="9">
        <v>6</v>
      </c>
      <c r="LL95" s="9">
        <v>26</v>
      </c>
      <c r="LM95" s="9">
        <v>6</v>
      </c>
      <c r="LN95" s="9">
        <v>8</v>
      </c>
      <c r="LO95" s="9">
        <v>5</v>
      </c>
      <c r="LP95" s="9">
        <v>5</v>
      </c>
      <c r="LQ95" s="9"/>
      <c r="LR95" s="9">
        <v>41</v>
      </c>
      <c r="LS95" s="9">
        <v>0</v>
      </c>
      <c r="LT95" s="9">
        <v>0</v>
      </c>
      <c r="LU95" s="9">
        <v>3</v>
      </c>
      <c r="LV95" s="9">
        <v>22</v>
      </c>
      <c r="LW95" s="9">
        <v>14</v>
      </c>
      <c r="LX95" s="9">
        <v>22</v>
      </c>
      <c r="LY95" s="9">
        <v>34</v>
      </c>
      <c r="LZ95" s="9">
        <v>8</v>
      </c>
      <c r="MA95" s="9">
        <v>0</v>
      </c>
      <c r="MB95" s="9">
        <v>2</v>
      </c>
      <c r="MC95" s="4"/>
      <c r="MD95" s="4">
        <f t="shared" si="33"/>
        <v>14.794871794871796</v>
      </c>
      <c r="ME95" s="4">
        <f t="shared" si="34"/>
        <v>2.9842545612501103</v>
      </c>
      <c r="MF95" s="7">
        <f t="shared" si="35"/>
        <v>0.8666666666666667</v>
      </c>
    </row>
    <row r="96" spans="1:344" x14ac:dyDescent="0.55000000000000004">
      <c r="A96" s="13">
        <v>0.8125</v>
      </c>
      <c r="B96" s="9">
        <v>45</v>
      </c>
      <c r="C96" s="9">
        <v>49</v>
      </c>
      <c r="D96" s="9">
        <v>30</v>
      </c>
      <c r="E96" s="9">
        <v>6</v>
      </c>
      <c r="F96" s="9">
        <v>20</v>
      </c>
      <c r="G96" s="9">
        <v>18</v>
      </c>
      <c r="H96" s="9">
        <v>22</v>
      </c>
      <c r="I96" s="9">
        <v>26</v>
      </c>
      <c r="J96" s="9">
        <v>23</v>
      </c>
      <c r="K96" s="9">
        <v>25</v>
      </c>
      <c r="L96" s="9">
        <v>50</v>
      </c>
      <c r="M96" s="9">
        <v>13</v>
      </c>
      <c r="N96" s="9">
        <v>0</v>
      </c>
      <c r="O96" s="9">
        <v>29</v>
      </c>
      <c r="P96" s="9">
        <v>13</v>
      </c>
      <c r="Q96" s="9">
        <v>19</v>
      </c>
      <c r="R96" s="9">
        <v>23</v>
      </c>
      <c r="S96" s="9">
        <v>45</v>
      </c>
      <c r="T96" s="9">
        <v>66</v>
      </c>
      <c r="U96" s="9">
        <v>15</v>
      </c>
      <c r="V96" s="9">
        <v>53</v>
      </c>
      <c r="W96" s="9">
        <v>30</v>
      </c>
      <c r="X96" s="9"/>
      <c r="Y96" s="9">
        <v>27</v>
      </c>
      <c r="Z96" s="9">
        <v>63</v>
      </c>
      <c r="AA96" s="9">
        <v>16</v>
      </c>
      <c r="AB96" s="9">
        <v>1</v>
      </c>
      <c r="AC96" s="9">
        <v>23</v>
      </c>
      <c r="AD96" s="9">
        <v>21</v>
      </c>
      <c r="AE96" s="9">
        <v>10</v>
      </c>
      <c r="AF96" s="9">
        <v>44</v>
      </c>
      <c r="AG96" s="9">
        <v>34</v>
      </c>
      <c r="AH96" s="9">
        <v>44</v>
      </c>
      <c r="AI96" s="9">
        <v>23</v>
      </c>
      <c r="AJ96" s="9">
        <v>15</v>
      </c>
      <c r="AK96" s="9">
        <v>37</v>
      </c>
      <c r="AL96" s="9">
        <v>0</v>
      </c>
      <c r="AM96" s="9">
        <v>0</v>
      </c>
      <c r="AN96" s="9">
        <v>38</v>
      </c>
      <c r="AO96" s="9">
        <v>9</v>
      </c>
      <c r="AP96" s="9">
        <v>32</v>
      </c>
      <c r="AQ96" s="9">
        <v>16</v>
      </c>
      <c r="AR96" s="9">
        <v>68</v>
      </c>
      <c r="AS96" s="9">
        <v>22</v>
      </c>
      <c r="AT96" s="9">
        <v>8</v>
      </c>
      <c r="AU96" s="9">
        <v>0</v>
      </c>
      <c r="AV96" s="9">
        <v>53</v>
      </c>
      <c r="AW96" s="9">
        <v>11</v>
      </c>
      <c r="AX96" s="9">
        <v>26</v>
      </c>
      <c r="AY96" s="9">
        <v>57</v>
      </c>
      <c r="AZ96" s="9">
        <v>20</v>
      </c>
      <c r="BA96" s="9">
        <v>6</v>
      </c>
      <c r="BB96" s="9">
        <v>44</v>
      </c>
      <c r="BC96" s="9">
        <v>2</v>
      </c>
      <c r="BD96" s="9">
        <v>29</v>
      </c>
      <c r="BE96" s="9">
        <v>43</v>
      </c>
      <c r="BF96" s="9">
        <v>54</v>
      </c>
      <c r="BG96" s="9">
        <v>22</v>
      </c>
      <c r="BH96" s="9">
        <v>10</v>
      </c>
      <c r="BI96" s="9">
        <v>5</v>
      </c>
      <c r="BJ96" s="9">
        <v>52</v>
      </c>
      <c r="BK96" s="4">
        <v>3</v>
      </c>
      <c r="BL96" s="2">
        <f t="shared" si="18"/>
        <v>26.75</v>
      </c>
      <c r="BM96" s="2">
        <f t="shared" si="19"/>
        <v>2.3562184823829821</v>
      </c>
      <c r="BN96" s="17">
        <f t="shared" si="20"/>
        <v>0.98360655737704916</v>
      </c>
      <c r="BP96" s="13">
        <v>0.8125</v>
      </c>
      <c r="BQ96" s="9"/>
      <c r="BR96" s="9"/>
      <c r="BS96" s="9">
        <v>6</v>
      </c>
      <c r="BT96" s="9">
        <v>1</v>
      </c>
      <c r="BU96" s="9"/>
      <c r="BV96" s="9">
        <v>19</v>
      </c>
      <c r="BW96" s="9"/>
      <c r="BX96" s="9">
        <v>71</v>
      </c>
      <c r="BY96" s="9">
        <v>25</v>
      </c>
      <c r="BZ96" s="9">
        <v>29</v>
      </c>
      <c r="CA96" s="9"/>
      <c r="CB96" s="9">
        <v>32</v>
      </c>
      <c r="CC96" s="9">
        <v>0</v>
      </c>
      <c r="CD96" s="9">
        <v>69</v>
      </c>
      <c r="CE96" s="9"/>
      <c r="CF96" s="9">
        <v>15</v>
      </c>
      <c r="CG96" s="9"/>
      <c r="CH96" s="9"/>
      <c r="CI96" s="9">
        <v>9</v>
      </c>
      <c r="CJ96" s="9">
        <v>104</v>
      </c>
      <c r="CK96" s="9"/>
      <c r="CL96" s="9">
        <v>93</v>
      </c>
      <c r="CM96" s="9">
        <v>30</v>
      </c>
      <c r="CN96" s="9"/>
      <c r="CO96" s="9">
        <v>32</v>
      </c>
      <c r="CP96" s="9"/>
      <c r="CQ96" s="9"/>
      <c r="CR96" s="9">
        <v>47</v>
      </c>
      <c r="CS96" s="9"/>
      <c r="CT96" s="9">
        <v>2</v>
      </c>
      <c r="CU96" s="9"/>
      <c r="CV96" s="9">
        <v>47</v>
      </c>
      <c r="CW96" s="9"/>
      <c r="CX96" s="9">
        <v>57</v>
      </c>
      <c r="CY96" s="9"/>
      <c r="CZ96" s="9"/>
      <c r="DA96" s="9"/>
      <c r="DB96" s="9"/>
      <c r="DC96" s="9"/>
      <c r="DD96" s="9"/>
      <c r="DE96" s="9"/>
      <c r="DF96" s="9"/>
      <c r="DG96" s="9"/>
      <c r="DH96" s="9">
        <v>30</v>
      </c>
      <c r="DI96" s="9">
        <v>0</v>
      </c>
      <c r="DJ96" s="9">
        <v>0</v>
      </c>
      <c r="DK96" s="9">
        <v>6</v>
      </c>
      <c r="DL96" s="9"/>
      <c r="DM96" s="9">
        <v>50</v>
      </c>
      <c r="DN96" s="9">
        <v>13</v>
      </c>
      <c r="DO96" s="9">
        <v>39</v>
      </c>
      <c r="DP96" s="9"/>
      <c r="DQ96" s="9"/>
      <c r="DR96" s="9"/>
      <c r="DS96" s="9"/>
      <c r="DT96" s="9"/>
      <c r="DU96" s="9"/>
      <c r="DV96" s="9"/>
      <c r="DW96" s="9"/>
      <c r="DX96" s="9">
        <v>37</v>
      </c>
      <c r="DY96" s="9"/>
      <c r="DZ96" s="9">
        <v>16</v>
      </c>
      <c r="EA96" s="9">
        <v>52</v>
      </c>
      <c r="EB96" s="9">
        <v>0</v>
      </c>
      <c r="EC96" s="9"/>
      <c r="ED96" s="2">
        <f t="shared" si="21"/>
        <v>31.033333333333335</v>
      </c>
      <c r="EE96" s="2">
        <f t="shared" si="22"/>
        <v>5.0989030448260531</v>
      </c>
      <c r="EF96" s="17">
        <f t="shared" si="23"/>
        <v>0.46875</v>
      </c>
      <c r="EH96" s="13">
        <v>0.8125</v>
      </c>
      <c r="EI96" s="9">
        <v>42</v>
      </c>
      <c r="EJ96" s="9">
        <v>30</v>
      </c>
      <c r="EK96" s="9">
        <v>34</v>
      </c>
      <c r="EL96" s="9">
        <v>39</v>
      </c>
      <c r="EM96" s="9">
        <v>85</v>
      </c>
      <c r="EN96" s="9">
        <v>34</v>
      </c>
      <c r="EO96" s="9">
        <v>0</v>
      </c>
      <c r="EP96" s="9">
        <v>86</v>
      </c>
      <c r="EQ96" s="9">
        <v>35</v>
      </c>
      <c r="ER96" s="9">
        <v>54</v>
      </c>
      <c r="ES96" s="9">
        <v>9</v>
      </c>
      <c r="ET96" s="9">
        <v>32</v>
      </c>
      <c r="EU96" s="9">
        <v>48</v>
      </c>
      <c r="EV96" s="9">
        <v>43</v>
      </c>
      <c r="EW96" s="9">
        <v>47</v>
      </c>
      <c r="EX96" s="9">
        <v>51</v>
      </c>
      <c r="EY96" s="9">
        <v>28</v>
      </c>
      <c r="EZ96" s="9">
        <v>55</v>
      </c>
      <c r="FA96" s="9">
        <v>54</v>
      </c>
      <c r="FB96" s="9">
        <v>33</v>
      </c>
      <c r="FC96" s="9">
        <v>33</v>
      </c>
      <c r="FD96" s="9">
        <v>45</v>
      </c>
      <c r="FE96" s="9">
        <v>39</v>
      </c>
      <c r="FF96" s="9">
        <v>79</v>
      </c>
      <c r="FG96" s="9">
        <v>39</v>
      </c>
      <c r="FH96" s="9">
        <v>39</v>
      </c>
      <c r="FI96" s="9">
        <v>22</v>
      </c>
      <c r="FJ96" s="9">
        <v>19</v>
      </c>
      <c r="FK96" s="9">
        <v>22</v>
      </c>
      <c r="FL96" s="9">
        <v>41</v>
      </c>
      <c r="FM96" s="9">
        <v>34</v>
      </c>
      <c r="FN96" s="9">
        <v>61</v>
      </c>
      <c r="FO96" s="9">
        <v>39</v>
      </c>
      <c r="FP96" s="9">
        <v>60</v>
      </c>
      <c r="FQ96" s="9">
        <v>60</v>
      </c>
      <c r="FR96" s="9">
        <v>42</v>
      </c>
      <c r="FS96" s="9">
        <v>44</v>
      </c>
      <c r="FT96" s="9">
        <v>51</v>
      </c>
      <c r="FU96" s="9">
        <v>35</v>
      </c>
      <c r="FV96" s="9">
        <v>64</v>
      </c>
      <c r="FW96" s="9">
        <v>37</v>
      </c>
      <c r="FX96" s="9">
        <v>54</v>
      </c>
      <c r="FY96" s="9">
        <v>20</v>
      </c>
      <c r="FZ96" s="9">
        <v>33</v>
      </c>
      <c r="GA96" s="9">
        <v>38</v>
      </c>
      <c r="GB96" s="9">
        <v>52</v>
      </c>
      <c r="GC96" s="9">
        <v>38</v>
      </c>
      <c r="GD96" s="9">
        <v>30</v>
      </c>
      <c r="GE96" s="9"/>
      <c r="GF96" s="2">
        <f t="shared" si="24"/>
        <v>41.854166666666664</v>
      </c>
      <c r="GG96" s="2">
        <f t="shared" si="25"/>
        <v>2.4435088389890258</v>
      </c>
      <c r="GH96" s="17">
        <f t="shared" si="26"/>
        <v>1</v>
      </c>
      <c r="GJ96" s="13">
        <v>0.8125</v>
      </c>
      <c r="GK96" s="9"/>
      <c r="GL96" s="9"/>
      <c r="GM96" s="9"/>
      <c r="GN96" s="9"/>
      <c r="GO96" s="9">
        <v>15</v>
      </c>
      <c r="GP96" s="9"/>
      <c r="GQ96" s="9"/>
      <c r="GR96" s="9"/>
      <c r="GS96" s="9"/>
      <c r="GT96" s="9"/>
      <c r="GU96" s="9"/>
      <c r="GV96" s="9"/>
      <c r="GW96" s="9"/>
      <c r="GX96" s="9">
        <v>56</v>
      </c>
      <c r="GY96" s="9"/>
      <c r="HA96" s="9"/>
      <c r="HB96" s="9">
        <v>37</v>
      </c>
      <c r="HC96" s="9">
        <v>48</v>
      </c>
      <c r="HD96" s="9"/>
      <c r="HE96" s="9"/>
      <c r="HF96" s="9"/>
      <c r="HG96" s="9"/>
      <c r="HH96" s="9"/>
      <c r="HI96" s="9"/>
      <c r="HJ96" s="9"/>
      <c r="HK96" s="9">
        <v>37</v>
      </c>
      <c r="HL96" s="9">
        <v>0</v>
      </c>
      <c r="HM96" s="9">
        <v>37</v>
      </c>
      <c r="HN96" s="9"/>
      <c r="HO96" s="9">
        <v>37</v>
      </c>
      <c r="HQ96" s="9"/>
      <c r="HR96" s="9"/>
      <c r="HS96" s="9">
        <v>24</v>
      </c>
      <c r="HT96" s="9">
        <v>62</v>
      </c>
      <c r="HU96" s="9">
        <v>21</v>
      </c>
      <c r="HV96" s="9"/>
      <c r="HW96" s="9"/>
      <c r="HX96" s="9"/>
      <c r="HY96" s="9">
        <v>16</v>
      </c>
      <c r="HZ96" s="9">
        <v>9</v>
      </c>
      <c r="IA96" s="9"/>
      <c r="IB96" s="9"/>
      <c r="IC96" s="9"/>
      <c r="ID96" s="9"/>
      <c r="IE96" s="9">
        <v>25</v>
      </c>
      <c r="IF96" s="9">
        <v>0</v>
      </c>
      <c r="IG96" s="9"/>
      <c r="IH96" s="2">
        <f t="shared" si="27"/>
        <v>28.266666666666666</v>
      </c>
      <c r="II96" s="2">
        <f t="shared" si="28"/>
        <v>4.8692100333838901</v>
      </c>
      <c r="IJ96" s="17">
        <f t="shared" si="29"/>
        <v>0.3125</v>
      </c>
      <c r="IL96" s="13">
        <v>0.8125</v>
      </c>
      <c r="IM96" s="4">
        <v>15</v>
      </c>
      <c r="IN96" s="4">
        <v>22</v>
      </c>
      <c r="IO96" s="4">
        <v>7</v>
      </c>
      <c r="IP96" s="4">
        <v>0</v>
      </c>
      <c r="IQ96" s="4">
        <v>0</v>
      </c>
      <c r="IR96" s="4">
        <v>0</v>
      </c>
      <c r="IS96" s="4">
        <v>18</v>
      </c>
      <c r="IT96" s="4">
        <v>15</v>
      </c>
      <c r="IU96" s="4">
        <v>3</v>
      </c>
      <c r="IV96" s="4">
        <v>24</v>
      </c>
      <c r="IW96" s="4">
        <v>16</v>
      </c>
      <c r="IX96" s="4">
        <v>11</v>
      </c>
      <c r="IY96" s="4">
        <v>8</v>
      </c>
      <c r="IZ96" s="4">
        <v>15</v>
      </c>
      <c r="JA96" s="4">
        <v>23</v>
      </c>
      <c r="JB96" s="4">
        <v>17</v>
      </c>
      <c r="JC96" s="4">
        <v>31</v>
      </c>
      <c r="JD96" s="4">
        <v>17</v>
      </c>
      <c r="JE96" s="4">
        <v>52</v>
      </c>
      <c r="JF96" s="4">
        <v>29</v>
      </c>
      <c r="JG96" s="4">
        <v>4</v>
      </c>
      <c r="JH96" s="4">
        <v>12</v>
      </c>
      <c r="JI96" s="4">
        <v>17</v>
      </c>
      <c r="JJ96" s="4">
        <v>34</v>
      </c>
      <c r="JK96" s="4">
        <v>17</v>
      </c>
      <c r="JL96" s="4">
        <v>15</v>
      </c>
      <c r="JM96" s="4">
        <v>43</v>
      </c>
      <c r="JN96" s="4">
        <v>14</v>
      </c>
      <c r="JO96" s="4">
        <v>9</v>
      </c>
      <c r="JP96" s="4">
        <v>38</v>
      </c>
      <c r="JQ96" s="4">
        <v>37</v>
      </c>
      <c r="JR96" s="4">
        <v>22</v>
      </c>
      <c r="JS96" s="4">
        <v>23</v>
      </c>
      <c r="JT96" s="4">
        <v>36</v>
      </c>
      <c r="JU96" s="4">
        <v>34</v>
      </c>
      <c r="JV96" s="4">
        <v>30</v>
      </c>
      <c r="JW96" s="4">
        <v>0</v>
      </c>
      <c r="JX96" s="4">
        <v>19</v>
      </c>
      <c r="JY96" s="4">
        <v>0</v>
      </c>
      <c r="JZ96" s="4">
        <v>0</v>
      </c>
      <c r="KA96" s="4">
        <v>26</v>
      </c>
      <c r="KB96" s="4">
        <v>30</v>
      </c>
      <c r="KC96" s="4">
        <v>17</v>
      </c>
      <c r="KD96" s="4"/>
      <c r="KE96" s="4">
        <f t="shared" si="30"/>
        <v>18.604651162790699</v>
      </c>
      <c r="KF96" s="4">
        <f t="shared" si="31"/>
        <v>1.959766844587016</v>
      </c>
      <c r="KG96" s="7">
        <f t="shared" si="32"/>
        <v>1</v>
      </c>
      <c r="KH96" s="4"/>
      <c r="KI96" s="13">
        <v>0.8125</v>
      </c>
      <c r="KJ96" s="9">
        <v>8</v>
      </c>
      <c r="KK96" s="9"/>
      <c r="KL96" s="9">
        <v>52</v>
      </c>
      <c r="KM96" s="9">
        <v>31</v>
      </c>
      <c r="KN96" s="9"/>
      <c r="KO96" s="9"/>
      <c r="KP96" s="9">
        <v>0</v>
      </c>
      <c r="KQ96" s="9"/>
      <c r="KR96" s="9"/>
      <c r="KS96" s="9">
        <v>11</v>
      </c>
      <c r="KT96" s="9"/>
      <c r="KU96" s="9">
        <v>18</v>
      </c>
      <c r="KV96" s="9">
        <v>16</v>
      </c>
      <c r="KW96" s="9">
        <v>0</v>
      </c>
      <c r="KX96" s="9">
        <v>27</v>
      </c>
      <c r="KY96" s="9">
        <v>90</v>
      </c>
      <c r="KZ96" s="9">
        <v>24</v>
      </c>
      <c r="LA96" s="9">
        <v>16</v>
      </c>
      <c r="LB96" s="9">
        <v>24</v>
      </c>
      <c r="LC96" s="9">
        <v>29</v>
      </c>
      <c r="LD96" s="9">
        <v>38</v>
      </c>
      <c r="LE96" s="9">
        <v>15</v>
      </c>
      <c r="LF96" s="9">
        <v>11</v>
      </c>
      <c r="LG96" s="9">
        <v>47</v>
      </c>
      <c r="LH96" s="9">
        <v>4</v>
      </c>
      <c r="LI96" s="9">
        <v>34</v>
      </c>
      <c r="LJ96" s="9">
        <v>81</v>
      </c>
      <c r="LK96" s="9">
        <v>14</v>
      </c>
      <c r="LL96" s="9">
        <v>22</v>
      </c>
      <c r="LM96" s="9">
        <v>31</v>
      </c>
      <c r="LN96" s="9">
        <v>29</v>
      </c>
      <c r="LO96" s="9">
        <v>45</v>
      </c>
      <c r="LP96" s="9">
        <v>13</v>
      </c>
      <c r="LQ96" s="9"/>
      <c r="LR96" s="9">
        <v>38</v>
      </c>
      <c r="LS96" s="9">
        <v>0</v>
      </c>
      <c r="LT96" s="9">
        <v>1</v>
      </c>
      <c r="LU96" s="9">
        <v>24</v>
      </c>
      <c r="LV96" s="9">
        <v>18</v>
      </c>
      <c r="LW96" s="9">
        <v>37</v>
      </c>
      <c r="LX96" s="9">
        <v>17</v>
      </c>
      <c r="LY96" s="9">
        <v>37</v>
      </c>
      <c r="LZ96" s="9">
        <v>24</v>
      </c>
      <c r="MA96" s="9">
        <v>25</v>
      </c>
      <c r="MB96" s="9">
        <v>16</v>
      </c>
      <c r="MC96" s="4"/>
      <c r="MD96" s="4">
        <f t="shared" si="33"/>
        <v>25.44736842105263</v>
      </c>
      <c r="ME96" s="4">
        <f t="shared" si="34"/>
        <v>3.1709692592759695</v>
      </c>
      <c r="MF96" s="7">
        <f t="shared" si="35"/>
        <v>0.84444444444444444</v>
      </c>
    </row>
    <row r="97" spans="1:344" x14ac:dyDescent="0.55000000000000004">
      <c r="A97" s="13">
        <v>0.83333333333333337</v>
      </c>
      <c r="B97" s="9">
        <v>34</v>
      </c>
      <c r="C97" s="9">
        <v>57</v>
      </c>
      <c r="D97" s="9">
        <v>41</v>
      </c>
      <c r="E97" s="9">
        <v>13</v>
      </c>
      <c r="F97" s="9">
        <v>61</v>
      </c>
      <c r="G97" s="9">
        <v>21</v>
      </c>
      <c r="H97" s="9">
        <v>29</v>
      </c>
      <c r="I97" s="9">
        <v>58</v>
      </c>
      <c r="J97" s="9">
        <v>39</v>
      </c>
      <c r="K97" s="9">
        <v>32</v>
      </c>
      <c r="L97" s="9">
        <v>54</v>
      </c>
      <c r="M97" s="9">
        <v>14</v>
      </c>
      <c r="N97" s="9">
        <v>64</v>
      </c>
      <c r="O97" s="9">
        <v>33</v>
      </c>
      <c r="P97" s="9">
        <v>45</v>
      </c>
      <c r="Q97" s="9">
        <v>57</v>
      </c>
      <c r="R97" s="9">
        <v>37</v>
      </c>
      <c r="S97" s="9">
        <v>40</v>
      </c>
      <c r="T97" s="9">
        <v>69</v>
      </c>
      <c r="U97" s="9">
        <v>95</v>
      </c>
      <c r="V97" s="9">
        <v>65</v>
      </c>
      <c r="W97" s="9">
        <v>42</v>
      </c>
      <c r="X97" s="9"/>
      <c r="Y97" s="9">
        <v>46</v>
      </c>
      <c r="Z97" s="9">
        <v>53</v>
      </c>
      <c r="AA97" s="9">
        <v>30</v>
      </c>
      <c r="AB97" s="9">
        <v>98</v>
      </c>
      <c r="AC97" s="9">
        <v>23</v>
      </c>
      <c r="AD97" s="9">
        <v>16</v>
      </c>
      <c r="AE97" s="9">
        <v>49</v>
      </c>
      <c r="AF97" s="9">
        <v>58</v>
      </c>
      <c r="AG97" s="9">
        <v>90</v>
      </c>
      <c r="AH97" s="9">
        <v>52</v>
      </c>
      <c r="AI97" s="9">
        <v>11</v>
      </c>
      <c r="AJ97" s="9">
        <v>20</v>
      </c>
      <c r="AK97" s="9">
        <v>51</v>
      </c>
      <c r="AL97" s="9">
        <v>31</v>
      </c>
      <c r="AM97" s="9">
        <v>23</v>
      </c>
      <c r="AN97" s="9">
        <v>34</v>
      </c>
      <c r="AO97" s="9">
        <v>114</v>
      </c>
      <c r="AP97" s="9">
        <v>98</v>
      </c>
      <c r="AQ97" s="9">
        <v>40</v>
      </c>
      <c r="AR97" s="9">
        <v>38</v>
      </c>
      <c r="AS97" s="9">
        <v>41</v>
      </c>
      <c r="AT97" s="9">
        <v>46</v>
      </c>
      <c r="AU97" s="9">
        <v>0</v>
      </c>
      <c r="AV97" s="9">
        <v>57</v>
      </c>
      <c r="AW97" s="9">
        <v>26</v>
      </c>
      <c r="AX97" s="9">
        <v>15</v>
      </c>
      <c r="AY97" s="9">
        <v>36</v>
      </c>
      <c r="AZ97" s="9">
        <v>24</v>
      </c>
      <c r="BA97" s="9">
        <v>46</v>
      </c>
      <c r="BB97" s="9">
        <v>32</v>
      </c>
      <c r="BC97" s="9">
        <v>31</v>
      </c>
      <c r="BD97" s="9">
        <v>33</v>
      </c>
      <c r="BE97" s="9">
        <v>39</v>
      </c>
      <c r="BF97" s="9">
        <v>23</v>
      </c>
      <c r="BG97" s="9">
        <v>36</v>
      </c>
      <c r="BH97" s="9">
        <v>33</v>
      </c>
      <c r="BI97" s="9">
        <v>34</v>
      </c>
      <c r="BJ97" s="9">
        <v>53</v>
      </c>
      <c r="BK97" s="4">
        <v>3</v>
      </c>
      <c r="BL97" s="2">
        <f t="shared" si="18"/>
        <v>43</v>
      </c>
      <c r="BM97" s="2">
        <f t="shared" si="19"/>
        <v>2.9181876582974486</v>
      </c>
      <c r="BN97" s="17">
        <f t="shared" si="20"/>
        <v>0.98360655737704916</v>
      </c>
      <c r="BP97" s="13">
        <v>0.83333333333333337</v>
      </c>
      <c r="BQ97" s="9"/>
      <c r="BR97" s="9"/>
      <c r="BS97" s="9">
        <v>12</v>
      </c>
      <c r="BT97" s="9">
        <v>1</v>
      </c>
      <c r="BU97" s="9"/>
      <c r="BV97" s="9">
        <v>42</v>
      </c>
      <c r="BW97" s="9"/>
      <c r="BX97" s="9">
        <v>83</v>
      </c>
      <c r="BY97" s="9">
        <v>32</v>
      </c>
      <c r="BZ97" s="9">
        <v>22</v>
      </c>
      <c r="CA97" s="9"/>
      <c r="CB97" s="9">
        <v>33</v>
      </c>
      <c r="CC97" s="9">
        <v>1</v>
      </c>
      <c r="CD97" s="9">
        <v>21</v>
      </c>
      <c r="CE97" s="9"/>
      <c r="CF97" s="9">
        <v>54</v>
      </c>
      <c r="CG97" s="9"/>
      <c r="CH97" s="9"/>
      <c r="CI97" s="9">
        <v>40</v>
      </c>
      <c r="CJ97" s="9">
        <v>60</v>
      </c>
      <c r="CK97" s="9"/>
      <c r="CL97" s="9">
        <v>82</v>
      </c>
      <c r="CM97" s="9">
        <v>54</v>
      </c>
      <c r="CN97" s="9"/>
      <c r="CO97" s="9">
        <v>55</v>
      </c>
      <c r="CP97" s="9"/>
      <c r="CQ97" s="9"/>
      <c r="CR97" s="9">
        <v>48</v>
      </c>
      <c r="CS97" s="9"/>
      <c r="CT97" s="9">
        <v>36</v>
      </c>
      <c r="CU97" s="9"/>
      <c r="CV97" s="9">
        <v>46</v>
      </c>
      <c r="CW97" s="9"/>
      <c r="CX97" s="9">
        <v>56</v>
      </c>
      <c r="CY97" s="9"/>
      <c r="CZ97" s="9"/>
      <c r="DA97" s="9"/>
      <c r="DB97" s="9"/>
      <c r="DC97" s="9"/>
      <c r="DD97" s="9"/>
      <c r="DE97" s="9"/>
      <c r="DF97" s="9"/>
      <c r="DG97" s="9"/>
      <c r="DH97" s="9">
        <v>50</v>
      </c>
      <c r="DI97" s="9">
        <v>0</v>
      </c>
      <c r="DJ97" s="9">
        <v>16</v>
      </c>
      <c r="DK97" s="9">
        <v>2</v>
      </c>
      <c r="DL97" s="9"/>
      <c r="DM97" s="9">
        <v>60</v>
      </c>
      <c r="DN97" s="9">
        <v>60</v>
      </c>
      <c r="DO97" s="9">
        <v>35</v>
      </c>
      <c r="DP97" s="9"/>
      <c r="DQ97" s="9"/>
      <c r="DR97" s="9"/>
      <c r="DS97" s="9"/>
      <c r="DT97" s="9"/>
      <c r="DU97" s="9"/>
      <c r="DV97" s="9"/>
      <c r="DW97" s="9"/>
      <c r="DX97" s="9">
        <v>54</v>
      </c>
      <c r="DY97" s="9"/>
      <c r="DZ97" s="9">
        <v>24</v>
      </c>
      <c r="EA97" s="9">
        <v>51</v>
      </c>
      <c r="EB97" s="9">
        <v>0</v>
      </c>
      <c r="EC97" s="9"/>
      <c r="ED97" s="2">
        <f t="shared" si="21"/>
        <v>37.666666666666664</v>
      </c>
      <c r="EE97" s="2">
        <f t="shared" si="22"/>
        <v>4.3131270714065</v>
      </c>
      <c r="EF97" s="17">
        <f t="shared" si="23"/>
        <v>0.46875</v>
      </c>
      <c r="EH97" s="13">
        <v>0.83333333333333337</v>
      </c>
      <c r="EI97" s="9">
        <v>37</v>
      </c>
      <c r="EJ97" s="9">
        <v>36</v>
      </c>
      <c r="EK97" s="9">
        <v>22</v>
      </c>
      <c r="EL97" s="9">
        <v>35</v>
      </c>
      <c r="EM97" s="9">
        <v>67</v>
      </c>
      <c r="EN97" s="9">
        <v>28</v>
      </c>
      <c r="EO97" s="9">
        <v>0</v>
      </c>
      <c r="EP97" s="9">
        <v>44</v>
      </c>
      <c r="EQ97" s="9">
        <v>48</v>
      </c>
      <c r="ER97" s="9">
        <v>50</v>
      </c>
      <c r="ES97" s="9">
        <v>9</v>
      </c>
      <c r="ET97" s="9">
        <v>28</v>
      </c>
      <c r="EU97" s="9">
        <v>35</v>
      </c>
      <c r="EV97" s="9">
        <v>26</v>
      </c>
      <c r="EW97" s="9">
        <v>41</v>
      </c>
      <c r="EX97" s="9">
        <v>56</v>
      </c>
      <c r="EY97" s="9">
        <v>31</v>
      </c>
      <c r="EZ97" s="9">
        <v>51</v>
      </c>
      <c r="FA97" s="9">
        <v>29</v>
      </c>
      <c r="FB97" s="9">
        <v>31</v>
      </c>
      <c r="FC97" s="9">
        <v>20</v>
      </c>
      <c r="FD97" s="9">
        <v>24</v>
      </c>
      <c r="FE97" s="9">
        <v>45</v>
      </c>
      <c r="FF97" s="9">
        <v>43</v>
      </c>
      <c r="FG97" s="9">
        <v>30</v>
      </c>
      <c r="FH97" s="9">
        <v>57</v>
      </c>
      <c r="FI97" s="9">
        <v>28</v>
      </c>
      <c r="FJ97" s="9">
        <v>28</v>
      </c>
      <c r="FK97" s="9">
        <v>15</v>
      </c>
      <c r="FL97" s="9">
        <v>40</v>
      </c>
      <c r="FM97" s="9">
        <v>34</v>
      </c>
      <c r="FN97" s="9">
        <v>46</v>
      </c>
      <c r="FO97" s="9">
        <v>35</v>
      </c>
      <c r="FP97" s="9">
        <v>50</v>
      </c>
      <c r="FQ97" s="9">
        <v>47</v>
      </c>
      <c r="FR97" s="9">
        <v>13</v>
      </c>
      <c r="FS97" s="9">
        <v>40</v>
      </c>
      <c r="FT97" s="9">
        <v>63</v>
      </c>
      <c r="FU97" s="9">
        <v>39</v>
      </c>
      <c r="FV97" s="9">
        <v>47</v>
      </c>
      <c r="FW97" s="9">
        <v>34</v>
      </c>
      <c r="FX97" s="9">
        <v>44</v>
      </c>
      <c r="FY97" s="9">
        <v>34</v>
      </c>
      <c r="FZ97" s="9">
        <v>42</v>
      </c>
      <c r="GA97" s="9">
        <v>44</v>
      </c>
      <c r="GB97" s="9">
        <v>31</v>
      </c>
      <c r="GC97" s="9">
        <v>63</v>
      </c>
      <c r="GD97" s="9">
        <v>26</v>
      </c>
      <c r="GE97" s="9"/>
      <c r="GF97" s="2">
        <f t="shared" si="24"/>
        <v>36.791666666666664</v>
      </c>
      <c r="GG97" s="2">
        <f t="shared" si="25"/>
        <v>1.9951088981222125</v>
      </c>
      <c r="GH97" s="17">
        <f t="shared" si="26"/>
        <v>1</v>
      </c>
      <c r="GJ97" s="13">
        <v>0.83333333333333337</v>
      </c>
      <c r="GK97" s="9"/>
      <c r="GL97" s="9"/>
      <c r="GM97" s="9"/>
      <c r="GN97" s="9"/>
      <c r="GO97" s="9">
        <v>10</v>
      </c>
      <c r="GP97" s="9"/>
      <c r="GQ97" s="9"/>
      <c r="GR97" s="9"/>
      <c r="GS97" s="9"/>
      <c r="GT97" s="9"/>
      <c r="GU97" s="9"/>
      <c r="GV97" s="9"/>
      <c r="GW97" s="9"/>
      <c r="GX97" s="9">
        <v>35</v>
      </c>
      <c r="GY97" s="9"/>
      <c r="HA97" s="9"/>
      <c r="HB97" s="9">
        <v>30</v>
      </c>
      <c r="HC97" s="9">
        <v>56</v>
      </c>
      <c r="HD97" s="9"/>
      <c r="HE97" s="9"/>
      <c r="HF97" s="9"/>
      <c r="HG97" s="9"/>
      <c r="HH97" s="9"/>
      <c r="HI97" s="9"/>
      <c r="HJ97" s="9"/>
      <c r="HK97" s="9">
        <v>33</v>
      </c>
      <c r="HL97" s="9">
        <v>0</v>
      </c>
      <c r="HM97" s="9">
        <v>31</v>
      </c>
      <c r="HN97" s="9"/>
      <c r="HO97" s="9">
        <v>53</v>
      </c>
      <c r="HQ97" s="9"/>
      <c r="HR97" s="9"/>
      <c r="HS97" s="9">
        <v>10</v>
      </c>
      <c r="HT97" s="9">
        <v>43</v>
      </c>
      <c r="HU97" s="9">
        <v>27</v>
      </c>
      <c r="HV97" s="9"/>
      <c r="HW97" s="9"/>
      <c r="HX97" s="9"/>
      <c r="HY97" s="9">
        <v>18</v>
      </c>
      <c r="HZ97" s="9">
        <v>2</v>
      </c>
      <c r="IA97" s="9"/>
      <c r="IB97" s="9"/>
      <c r="IC97" s="9"/>
      <c r="ID97" s="9"/>
      <c r="IE97" s="9">
        <v>41</v>
      </c>
      <c r="IF97" s="9">
        <v>0</v>
      </c>
      <c r="IG97" s="9"/>
      <c r="IH97" s="2">
        <f t="shared" si="27"/>
        <v>25.933333333333334</v>
      </c>
      <c r="II97" s="2">
        <f t="shared" si="28"/>
        <v>4.7903341832591995</v>
      </c>
      <c r="IJ97" s="17">
        <f t="shared" si="29"/>
        <v>0.3125</v>
      </c>
      <c r="IL97" s="13">
        <v>0.83333333333333337</v>
      </c>
      <c r="IM97" s="4">
        <v>28</v>
      </c>
      <c r="IN97" s="4">
        <v>32</v>
      </c>
      <c r="IO97" s="4">
        <v>12</v>
      </c>
      <c r="IP97" s="4">
        <v>11</v>
      </c>
      <c r="IQ97" s="4">
        <v>13</v>
      </c>
      <c r="IR97" s="4">
        <v>22</v>
      </c>
      <c r="IS97" s="4">
        <v>25</v>
      </c>
      <c r="IT97" s="4">
        <v>39</v>
      </c>
      <c r="IU97" s="4">
        <v>38</v>
      </c>
      <c r="IV97" s="4">
        <v>30</v>
      </c>
      <c r="IW97" s="4">
        <v>26</v>
      </c>
      <c r="IX97" s="4">
        <v>13</v>
      </c>
      <c r="IY97" s="4">
        <v>70</v>
      </c>
      <c r="IZ97" s="4">
        <v>12</v>
      </c>
      <c r="JA97" s="4">
        <v>24</v>
      </c>
      <c r="JB97" s="4">
        <v>27</v>
      </c>
      <c r="JC97" s="4">
        <v>29</v>
      </c>
      <c r="JD97" s="4">
        <v>11</v>
      </c>
      <c r="JE97" s="4">
        <v>14</v>
      </c>
      <c r="JF97" s="4">
        <v>21</v>
      </c>
      <c r="JG97" s="4">
        <v>8</v>
      </c>
      <c r="JH97" s="4">
        <v>8</v>
      </c>
      <c r="JI97" s="4">
        <v>14</v>
      </c>
      <c r="JJ97" s="4">
        <v>28</v>
      </c>
      <c r="JK97" s="4">
        <v>24</v>
      </c>
      <c r="JL97" s="4">
        <v>15</v>
      </c>
      <c r="JM97" s="4">
        <v>22</v>
      </c>
      <c r="JN97" s="4">
        <v>19</v>
      </c>
      <c r="JO97" s="4">
        <v>12</v>
      </c>
      <c r="JP97" s="4">
        <v>23</v>
      </c>
      <c r="JQ97" s="4">
        <v>16</v>
      </c>
      <c r="JR97" s="4">
        <v>39</v>
      </c>
      <c r="JS97" s="4">
        <v>13</v>
      </c>
      <c r="JT97" s="4">
        <v>18</v>
      </c>
      <c r="JU97" s="4">
        <v>42</v>
      </c>
      <c r="JV97" s="4">
        <v>26</v>
      </c>
      <c r="JW97" s="4">
        <v>1</v>
      </c>
      <c r="JX97" s="4">
        <v>48</v>
      </c>
      <c r="JY97" s="4">
        <v>0</v>
      </c>
      <c r="JZ97" s="4">
        <v>7</v>
      </c>
      <c r="KA97" s="4">
        <v>22</v>
      </c>
      <c r="KB97" s="4">
        <v>13</v>
      </c>
      <c r="KC97" s="4">
        <v>16</v>
      </c>
      <c r="KD97" s="4"/>
      <c r="KE97" s="4">
        <f t="shared" si="30"/>
        <v>21.651162790697676</v>
      </c>
      <c r="KF97" s="4">
        <f t="shared" si="31"/>
        <v>2.003840089985983</v>
      </c>
      <c r="KG97" s="7">
        <f t="shared" si="32"/>
        <v>1</v>
      </c>
      <c r="KH97" s="4"/>
      <c r="KI97" s="13">
        <v>0.83333333333333337</v>
      </c>
      <c r="KJ97" s="9">
        <v>10</v>
      </c>
      <c r="KK97" s="9"/>
      <c r="KL97" s="9">
        <v>66</v>
      </c>
      <c r="KM97" s="9">
        <v>33</v>
      </c>
      <c r="KN97" s="9"/>
      <c r="KO97" s="9"/>
      <c r="KP97" s="9">
        <v>20</v>
      </c>
      <c r="KQ97" s="9"/>
      <c r="KR97" s="9"/>
      <c r="KS97" s="9">
        <v>26</v>
      </c>
      <c r="KT97" s="9"/>
      <c r="KU97" s="9">
        <v>33</v>
      </c>
      <c r="KV97" s="9">
        <v>37</v>
      </c>
      <c r="KW97" s="9">
        <v>19</v>
      </c>
      <c r="KX97" s="9">
        <v>14</v>
      </c>
      <c r="KY97" s="9">
        <v>87</v>
      </c>
      <c r="KZ97" s="9">
        <v>37</v>
      </c>
      <c r="LA97" s="9">
        <v>12</v>
      </c>
      <c r="LB97" s="9">
        <v>22</v>
      </c>
      <c r="LC97" s="9">
        <v>22</v>
      </c>
      <c r="LD97" s="9">
        <v>21</v>
      </c>
      <c r="LE97" s="9">
        <v>35</v>
      </c>
      <c r="LF97" s="9">
        <v>10</v>
      </c>
      <c r="LG97" s="9">
        <v>25</v>
      </c>
      <c r="LH97" s="9">
        <v>33</v>
      </c>
      <c r="LI97" s="9">
        <v>40</v>
      </c>
      <c r="LJ97" s="9">
        <v>48</v>
      </c>
      <c r="LK97" s="9">
        <v>16</v>
      </c>
      <c r="LL97" s="9">
        <v>22</v>
      </c>
      <c r="LM97" s="9">
        <v>29</v>
      </c>
      <c r="LN97" s="9">
        <v>35</v>
      </c>
      <c r="LO97" s="9">
        <v>45</v>
      </c>
      <c r="LP97" s="9">
        <v>13</v>
      </c>
      <c r="LQ97" s="9"/>
      <c r="LR97" s="9">
        <v>20</v>
      </c>
      <c r="LS97" s="9">
        <v>0</v>
      </c>
      <c r="LT97" s="9">
        <v>4</v>
      </c>
      <c r="LU97" s="9">
        <v>37</v>
      </c>
      <c r="LV97" s="9">
        <v>25</v>
      </c>
      <c r="LW97" s="9">
        <v>16</v>
      </c>
      <c r="LX97" s="9">
        <v>15</v>
      </c>
      <c r="LY97" s="9">
        <v>38</v>
      </c>
      <c r="LZ97" s="9">
        <v>26</v>
      </c>
      <c r="MA97" s="9">
        <v>25</v>
      </c>
      <c r="MB97" s="9">
        <v>28</v>
      </c>
      <c r="MC97" s="4"/>
      <c r="MD97" s="4">
        <f t="shared" si="33"/>
        <v>27.473684210526315</v>
      </c>
      <c r="ME97" s="4">
        <f t="shared" si="34"/>
        <v>2.6411065081953726</v>
      </c>
      <c r="MF97" s="7">
        <f t="shared" si="35"/>
        <v>0.84444444444444444</v>
      </c>
    </row>
    <row r="98" spans="1:344" x14ac:dyDescent="0.55000000000000004">
      <c r="A98" s="12">
        <v>0.85416666666666663</v>
      </c>
      <c r="B98" s="8">
        <v>28</v>
      </c>
      <c r="C98" s="8">
        <v>48</v>
      </c>
      <c r="D98" s="8">
        <v>56</v>
      </c>
      <c r="E98" s="8">
        <v>59</v>
      </c>
      <c r="F98" s="8">
        <v>28</v>
      </c>
      <c r="G98" s="8">
        <v>42</v>
      </c>
      <c r="H98" s="8">
        <v>53</v>
      </c>
      <c r="I98" s="8">
        <v>77</v>
      </c>
      <c r="J98" s="8">
        <v>30</v>
      </c>
      <c r="K98" s="8">
        <v>34</v>
      </c>
      <c r="L98" s="8">
        <v>61</v>
      </c>
      <c r="M98" s="8">
        <v>25</v>
      </c>
      <c r="N98" s="8">
        <v>40</v>
      </c>
      <c r="O98" s="8">
        <v>40</v>
      </c>
      <c r="P98" s="8">
        <v>55</v>
      </c>
      <c r="Q98" s="8">
        <v>63</v>
      </c>
      <c r="R98" s="8">
        <v>42</v>
      </c>
      <c r="S98" s="8">
        <v>61</v>
      </c>
      <c r="T98" s="8">
        <v>75</v>
      </c>
      <c r="U98" s="8">
        <v>61</v>
      </c>
      <c r="V98" s="8">
        <v>56</v>
      </c>
      <c r="W98" s="8">
        <v>48</v>
      </c>
      <c r="Y98" s="8">
        <v>59</v>
      </c>
      <c r="Z98" s="8">
        <v>66</v>
      </c>
      <c r="AA98" s="8">
        <v>45</v>
      </c>
      <c r="AB98" s="8">
        <v>55</v>
      </c>
      <c r="AC98" s="8">
        <v>19</v>
      </c>
      <c r="AD98" s="8">
        <v>17</v>
      </c>
      <c r="AE98" s="8">
        <v>53</v>
      </c>
      <c r="AF98" s="8">
        <v>62</v>
      </c>
      <c r="AG98" s="8">
        <v>69</v>
      </c>
      <c r="AH98" s="8">
        <v>36</v>
      </c>
      <c r="AI98" s="8">
        <v>32</v>
      </c>
      <c r="AJ98" s="8">
        <v>22</v>
      </c>
      <c r="AK98" s="8">
        <v>55</v>
      </c>
      <c r="AL98" s="8">
        <v>48</v>
      </c>
      <c r="AM98" s="8">
        <v>49</v>
      </c>
      <c r="AN98" s="8">
        <v>38</v>
      </c>
      <c r="AO98" s="8">
        <v>53</v>
      </c>
      <c r="AP98" s="8">
        <v>94</v>
      </c>
      <c r="AQ98" s="8">
        <v>54</v>
      </c>
      <c r="AR98" s="8">
        <v>55</v>
      </c>
      <c r="AS98" s="8">
        <v>56</v>
      </c>
      <c r="AT98" s="8">
        <v>50</v>
      </c>
      <c r="AU98" s="8">
        <v>0</v>
      </c>
      <c r="AV98" s="8">
        <v>55</v>
      </c>
      <c r="AW98" s="8">
        <v>39</v>
      </c>
      <c r="AX98" s="8">
        <v>0</v>
      </c>
      <c r="AY98" s="8">
        <v>62</v>
      </c>
      <c r="AZ98" s="8">
        <v>27</v>
      </c>
      <c r="BA98" s="8">
        <v>70</v>
      </c>
      <c r="BB98" s="8">
        <v>38</v>
      </c>
      <c r="BC98" s="8">
        <v>25</v>
      </c>
      <c r="BD98" s="8">
        <v>65</v>
      </c>
      <c r="BE98" s="8">
        <v>49</v>
      </c>
      <c r="BF98" s="8">
        <v>57</v>
      </c>
      <c r="BG98" s="8">
        <v>56</v>
      </c>
      <c r="BH98" s="8">
        <v>81</v>
      </c>
      <c r="BI98" s="8">
        <v>56</v>
      </c>
      <c r="BJ98" s="8">
        <v>55</v>
      </c>
      <c r="BL98" s="2">
        <f t="shared" si="18"/>
        <v>48.4</v>
      </c>
      <c r="BM98" s="2">
        <f t="shared" si="19"/>
        <v>2.333518959525136</v>
      </c>
      <c r="BN98" s="17">
        <f t="shared" si="20"/>
        <v>0.98360655737704916</v>
      </c>
      <c r="BP98" s="12">
        <v>0.85416666666666663</v>
      </c>
      <c r="BS98" s="8">
        <v>45</v>
      </c>
      <c r="BT98" s="8">
        <v>0</v>
      </c>
      <c r="BV98" s="8">
        <v>41</v>
      </c>
      <c r="BX98" s="8">
        <v>93</v>
      </c>
      <c r="BY98" s="8">
        <v>57</v>
      </c>
      <c r="BZ98" s="8">
        <v>34</v>
      </c>
      <c r="CB98" s="8">
        <v>62</v>
      </c>
      <c r="CD98" s="8">
        <v>48</v>
      </c>
      <c r="CF98" s="8">
        <v>57</v>
      </c>
      <c r="CI98" s="8">
        <v>60</v>
      </c>
      <c r="CJ98" s="8">
        <v>58</v>
      </c>
      <c r="CL98" s="8">
        <v>110</v>
      </c>
      <c r="CM98" s="8">
        <v>50</v>
      </c>
      <c r="CO98" s="8">
        <v>48</v>
      </c>
      <c r="CR98" s="8">
        <v>52</v>
      </c>
      <c r="CT98" s="8">
        <v>48</v>
      </c>
      <c r="CV98" s="8">
        <v>66</v>
      </c>
      <c r="CX98" s="8">
        <v>57</v>
      </c>
      <c r="DH98" s="8">
        <v>36</v>
      </c>
      <c r="DI98" s="8">
        <v>0</v>
      </c>
      <c r="DJ98" s="8">
        <v>52</v>
      </c>
      <c r="DK98" s="8">
        <v>4</v>
      </c>
      <c r="DM98" s="8">
        <v>82</v>
      </c>
      <c r="DN98" s="8">
        <v>48</v>
      </c>
      <c r="DO98" s="8">
        <v>43</v>
      </c>
      <c r="DX98" s="8">
        <v>57</v>
      </c>
      <c r="DZ98" s="8">
        <v>63</v>
      </c>
      <c r="EA98" s="8">
        <v>58</v>
      </c>
      <c r="EB98" s="8">
        <v>53</v>
      </c>
      <c r="ED98" s="2">
        <f t="shared" si="21"/>
        <v>51.103448275862071</v>
      </c>
      <c r="EE98" s="2">
        <f t="shared" si="22"/>
        <v>4.3246756840692493</v>
      </c>
      <c r="EF98" s="17">
        <f t="shared" si="23"/>
        <v>0.453125</v>
      </c>
      <c r="EH98" s="12">
        <v>0.85416666666666663</v>
      </c>
      <c r="EI98" s="8">
        <v>25</v>
      </c>
      <c r="EJ98" s="8">
        <v>44</v>
      </c>
      <c r="EK98" s="8">
        <v>34</v>
      </c>
      <c r="EL98" s="8">
        <v>36</v>
      </c>
      <c r="EM98" s="8">
        <v>35</v>
      </c>
      <c r="EN98" s="8">
        <v>28</v>
      </c>
      <c r="EO98" s="8">
        <v>0</v>
      </c>
      <c r="EP98" s="8">
        <v>56</v>
      </c>
      <c r="EQ98" s="8">
        <v>32</v>
      </c>
      <c r="ER98" s="8">
        <v>42</v>
      </c>
      <c r="ES98" s="8">
        <v>18</v>
      </c>
      <c r="ET98" s="8">
        <v>31</v>
      </c>
      <c r="EU98" s="8">
        <v>39</v>
      </c>
      <c r="EV98" s="8">
        <v>26</v>
      </c>
      <c r="EW98" s="8">
        <v>39</v>
      </c>
      <c r="EX98" s="8">
        <v>50</v>
      </c>
      <c r="EY98" s="8">
        <v>44</v>
      </c>
      <c r="EZ98" s="8">
        <v>36</v>
      </c>
      <c r="FA98" s="8">
        <v>42</v>
      </c>
      <c r="FB98" s="8">
        <v>56</v>
      </c>
      <c r="FC98" s="8">
        <v>19</v>
      </c>
      <c r="FD98" s="8">
        <v>22</v>
      </c>
      <c r="FE98" s="8">
        <v>41</v>
      </c>
      <c r="FF98" s="8">
        <v>54</v>
      </c>
      <c r="FG98" s="8">
        <v>33</v>
      </c>
      <c r="FH98" s="8">
        <v>39</v>
      </c>
      <c r="FI98" s="8">
        <v>21</v>
      </c>
      <c r="FJ98" s="8">
        <v>32</v>
      </c>
      <c r="FK98" s="8">
        <v>28</v>
      </c>
      <c r="FL98" s="8">
        <v>33</v>
      </c>
      <c r="FM98" s="8">
        <v>46</v>
      </c>
      <c r="FN98" s="8">
        <v>38</v>
      </c>
      <c r="FO98" s="8">
        <v>47</v>
      </c>
      <c r="FP98" s="8">
        <v>44</v>
      </c>
      <c r="FQ98" s="8">
        <v>61</v>
      </c>
      <c r="FR98" s="8">
        <v>28</v>
      </c>
      <c r="FS98" s="8">
        <v>59</v>
      </c>
      <c r="FT98" s="8">
        <v>30</v>
      </c>
      <c r="FU98" s="8">
        <v>39</v>
      </c>
      <c r="FV98" s="8">
        <v>39</v>
      </c>
      <c r="FW98" s="8">
        <v>34</v>
      </c>
      <c r="FX98" s="8">
        <v>46</v>
      </c>
      <c r="FY98" s="8">
        <v>33</v>
      </c>
      <c r="FZ98" s="8">
        <v>39</v>
      </c>
      <c r="GA98" s="8">
        <v>24</v>
      </c>
      <c r="GB98" s="8">
        <v>29</v>
      </c>
      <c r="GC98" s="8">
        <v>38</v>
      </c>
      <c r="GD98" s="8">
        <v>22</v>
      </c>
      <c r="GF98" s="2">
        <f t="shared" si="24"/>
        <v>36.0625</v>
      </c>
      <c r="GG98" s="2">
        <f t="shared" si="25"/>
        <v>1.6852000349517617</v>
      </c>
      <c r="GH98" s="17">
        <f t="shared" si="26"/>
        <v>1</v>
      </c>
      <c r="GJ98" s="12">
        <v>0.85416666666666663</v>
      </c>
      <c r="GO98" s="8">
        <v>27</v>
      </c>
      <c r="GX98" s="8">
        <v>21</v>
      </c>
      <c r="GZ98" s="8"/>
      <c r="HB98" s="8">
        <v>39</v>
      </c>
      <c r="HC98" s="8">
        <v>43</v>
      </c>
      <c r="HK98" s="8">
        <v>22</v>
      </c>
      <c r="HL98" s="8">
        <v>0</v>
      </c>
      <c r="HM98" s="8">
        <v>48</v>
      </c>
      <c r="HO98" s="8">
        <v>32</v>
      </c>
      <c r="HP98" s="8"/>
      <c r="HS98" s="8">
        <v>8</v>
      </c>
      <c r="HT98" s="8">
        <v>55</v>
      </c>
      <c r="HU98" s="8">
        <v>15</v>
      </c>
      <c r="HY98" s="8">
        <v>17</v>
      </c>
      <c r="HZ98" s="8">
        <v>1</v>
      </c>
      <c r="IE98" s="8">
        <v>22</v>
      </c>
      <c r="IF98" s="8">
        <v>0</v>
      </c>
      <c r="IH98" s="2">
        <f t="shared" si="27"/>
        <v>23.333333333333332</v>
      </c>
      <c r="II98" s="2">
        <f t="shared" si="28"/>
        <v>4.5110094601104915</v>
      </c>
      <c r="IJ98" s="17">
        <f t="shared" si="29"/>
        <v>0.3125</v>
      </c>
      <c r="IL98" s="12">
        <v>0.85416666666666663</v>
      </c>
      <c r="IM98" s="1">
        <v>82</v>
      </c>
      <c r="IN98" s="1">
        <v>78</v>
      </c>
      <c r="IO98" s="1">
        <v>70</v>
      </c>
      <c r="IP98" s="1">
        <v>24</v>
      </c>
      <c r="IQ98" s="1">
        <v>69</v>
      </c>
      <c r="IR98" s="1">
        <v>61</v>
      </c>
      <c r="IS98" s="1">
        <v>62</v>
      </c>
      <c r="IT98" s="1">
        <v>47</v>
      </c>
      <c r="IU98" s="1">
        <v>46</v>
      </c>
      <c r="IV98" s="1">
        <v>82</v>
      </c>
      <c r="IW98" s="1">
        <v>95</v>
      </c>
      <c r="IX98" s="1">
        <v>66</v>
      </c>
      <c r="IY98" s="1">
        <v>66</v>
      </c>
      <c r="IZ98" s="1">
        <v>30</v>
      </c>
      <c r="JA98" s="1">
        <v>91</v>
      </c>
      <c r="JB98" s="1">
        <v>51</v>
      </c>
      <c r="JC98" s="1">
        <v>31</v>
      </c>
      <c r="JD98" s="1">
        <v>41</v>
      </c>
      <c r="JE98" s="1">
        <v>82</v>
      </c>
      <c r="JF98" s="1">
        <v>70</v>
      </c>
      <c r="JG98" s="1">
        <v>35</v>
      </c>
      <c r="JH98" s="1">
        <v>34</v>
      </c>
      <c r="JI98" s="1">
        <v>48</v>
      </c>
      <c r="JJ98" s="1">
        <v>63</v>
      </c>
      <c r="JK98" s="1">
        <v>61</v>
      </c>
      <c r="JL98" s="1">
        <v>36</v>
      </c>
      <c r="JM98" s="1">
        <v>46</v>
      </c>
      <c r="JN98" s="1">
        <v>68</v>
      </c>
      <c r="JO98" s="1">
        <v>41</v>
      </c>
      <c r="JP98" s="1">
        <v>57</v>
      </c>
      <c r="JQ98" s="1">
        <v>38</v>
      </c>
      <c r="JR98" s="1">
        <v>71</v>
      </c>
      <c r="JS98" s="1">
        <v>57</v>
      </c>
      <c r="JT98" s="1">
        <v>51</v>
      </c>
      <c r="JU98" s="1">
        <v>79</v>
      </c>
      <c r="JV98" s="1">
        <v>79</v>
      </c>
      <c r="JW98" s="1">
        <v>87</v>
      </c>
      <c r="JX98" s="1">
        <v>42</v>
      </c>
      <c r="JY98" s="1">
        <v>0</v>
      </c>
      <c r="JZ98" s="1">
        <v>61</v>
      </c>
      <c r="KA98" s="1">
        <v>35</v>
      </c>
      <c r="KB98" s="1">
        <v>65</v>
      </c>
      <c r="KC98" s="1">
        <v>62</v>
      </c>
      <c r="KE98" s="1">
        <f t="shared" si="30"/>
        <v>57.209302325581397</v>
      </c>
      <c r="KF98" s="1">
        <f t="shared" si="31"/>
        <v>3.0874228017097107</v>
      </c>
      <c r="KG98" s="3">
        <f t="shared" si="32"/>
        <v>1</v>
      </c>
      <c r="KI98" s="12">
        <v>0.85416666666666663</v>
      </c>
      <c r="KJ98" s="8">
        <v>99</v>
      </c>
      <c r="KK98" s="8"/>
      <c r="KL98" s="8">
        <v>126</v>
      </c>
      <c r="KM98" s="8">
        <v>93</v>
      </c>
      <c r="KN98" s="8"/>
      <c r="KO98" s="8"/>
      <c r="KP98" s="8">
        <v>104</v>
      </c>
      <c r="KQ98" s="8"/>
      <c r="KR98" s="8"/>
      <c r="KS98" s="8">
        <v>72</v>
      </c>
      <c r="KT98" s="8"/>
      <c r="KU98" s="8">
        <v>84</v>
      </c>
      <c r="KV98" s="8">
        <v>69</v>
      </c>
      <c r="KW98" s="8">
        <v>85</v>
      </c>
      <c r="KX98" s="8">
        <v>78</v>
      </c>
      <c r="KY98" s="8">
        <v>110</v>
      </c>
      <c r="KZ98" s="8">
        <v>32</v>
      </c>
      <c r="LA98" s="8">
        <v>69</v>
      </c>
      <c r="LB98" s="8">
        <v>60</v>
      </c>
      <c r="LC98" s="8">
        <v>50</v>
      </c>
      <c r="LD98" s="8">
        <v>88</v>
      </c>
      <c r="LE98" s="8">
        <v>64</v>
      </c>
      <c r="LF98" s="8">
        <v>37</v>
      </c>
      <c r="LG98" s="8">
        <v>39</v>
      </c>
      <c r="LH98" s="8">
        <v>83</v>
      </c>
      <c r="LI98" s="8">
        <v>52</v>
      </c>
      <c r="LJ98" s="8">
        <v>53</v>
      </c>
      <c r="LK98" s="8">
        <v>21</v>
      </c>
      <c r="LL98" s="8">
        <v>39</v>
      </c>
      <c r="LM98" s="8">
        <v>53</v>
      </c>
      <c r="LN98" s="8">
        <v>69</v>
      </c>
      <c r="LO98" s="8">
        <v>74</v>
      </c>
      <c r="LP98" s="8">
        <v>49</v>
      </c>
      <c r="LQ98" s="8"/>
      <c r="LR98" s="8">
        <v>59</v>
      </c>
      <c r="LS98" s="8">
        <v>0</v>
      </c>
      <c r="LT98" s="8">
        <v>65</v>
      </c>
      <c r="LU98" s="8">
        <v>50</v>
      </c>
      <c r="LV98" s="8">
        <v>35</v>
      </c>
      <c r="LW98" s="8">
        <v>62</v>
      </c>
      <c r="LX98" s="8">
        <v>49</v>
      </c>
      <c r="LY98" s="8">
        <v>101</v>
      </c>
      <c r="LZ98" s="8">
        <v>48</v>
      </c>
      <c r="MA98" s="8">
        <v>77</v>
      </c>
      <c r="MB98" s="8">
        <v>45</v>
      </c>
      <c r="MD98" s="1">
        <f t="shared" si="33"/>
        <v>64.28947368421052</v>
      </c>
      <c r="ME98" s="1">
        <f t="shared" si="34"/>
        <v>4.2212811614493164</v>
      </c>
      <c r="MF98" s="3">
        <f t="shared" si="35"/>
        <v>0.84444444444444444</v>
      </c>
    </row>
    <row r="99" spans="1:344" x14ac:dyDescent="0.55000000000000004">
      <c r="A99" s="12">
        <v>0.875</v>
      </c>
      <c r="B99" s="8">
        <v>68</v>
      </c>
      <c r="C99" s="8">
        <v>41</v>
      </c>
      <c r="D99" s="8">
        <v>89</v>
      </c>
      <c r="E99" s="8">
        <v>61</v>
      </c>
      <c r="F99" s="8">
        <v>83</v>
      </c>
      <c r="G99" s="8">
        <v>78</v>
      </c>
      <c r="H99" s="8">
        <v>36</v>
      </c>
      <c r="I99" s="8">
        <v>119</v>
      </c>
      <c r="J99" s="8">
        <v>27</v>
      </c>
      <c r="K99" s="8">
        <v>50</v>
      </c>
      <c r="L99" s="8">
        <v>100</v>
      </c>
      <c r="M99" s="8">
        <v>20</v>
      </c>
      <c r="N99" s="8">
        <v>61</v>
      </c>
      <c r="O99" s="8">
        <v>95</v>
      </c>
      <c r="P99" s="8">
        <v>80</v>
      </c>
      <c r="Q99" s="8">
        <v>100</v>
      </c>
      <c r="R99" s="8">
        <v>87</v>
      </c>
      <c r="S99" s="8">
        <v>84</v>
      </c>
      <c r="T99" s="8">
        <v>94</v>
      </c>
      <c r="U99" s="8">
        <v>67</v>
      </c>
      <c r="V99" s="8">
        <v>53</v>
      </c>
      <c r="W99" s="8">
        <v>88</v>
      </c>
      <c r="Y99" s="8">
        <v>83</v>
      </c>
      <c r="Z99" s="8">
        <v>91</v>
      </c>
      <c r="AA99" s="8">
        <v>82</v>
      </c>
      <c r="AB99" s="8">
        <v>96</v>
      </c>
      <c r="AC99" s="8">
        <v>25</v>
      </c>
      <c r="AD99" s="8">
        <v>11</v>
      </c>
      <c r="AE99" s="8">
        <v>82</v>
      </c>
      <c r="AF99" s="8">
        <v>77</v>
      </c>
      <c r="AG99" s="8">
        <v>111</v>
      </c>
      <c r="AH99" s="8">
        <v>39</v>
      </c>
      <c r="AI99" s="8">
        <v>73</v>
      </c>
      <c r="AJ99" s="8">
        <v>60</v>
      </c>
      <c r="AK99" s="8">
        <v>89</v>
      </c>
      <c r="AL99" s="8">
        <v>61</v>
      </c>
      <c r="AM99" s="8">
        <v>67</v>
      </c>
      <c r="AN99" s="8">
        <v>26</v>
      </c>
      <c r="AO99" s="8">
        <v>78</v>
      </c>
      <c r="AP99" s="8">
        <v>123</v>
      </c>
      <c r="AQ99" s="8">
        <v>95</v>
      </c>
      <c r="AR99" s="8">
        <v>92</v>
      </c>
      <c r="AS99" s="8">
        <v>81</v>
      </c>
      <c r="AT99" s="8">
        <v>78</v>
      </c>
      <c r="AU99" s="8">
        <v>0</v>
      </c>
      <c r="AV99" s="8">
        <v>61</v>
      </c>
      <c r="AW99" s="8">
        <v>53</v>
      </c>
      <c r="AX99" s="8">
        <v>2</v>
      </c>
      <c r="AY99" s="8">
        <v>49</v>
      </c>
      <c r="AZ99" s="8">
        <v>63</v>
      </c>
      <c r="BA99" s="8">
        <v>97</v>
      </c>
      <c r="BB99" s="8">
        <v>83</v>
      </c>
      <c r="BC99" s="8">
        <v>78</v>
      </c>
      <c r="BD99" s="8">
        <v>124</v>
      </c>
      <c r="BE99" s="8">
        <v>84</v>
      </c>
      <c r="BF99" s="8">
        <v>82</v>
      </c>
      <c r="BG99" s="8">
        <v>83</v>
      </c>
      <c r="BH99" s="8">
        <v>85</v>
      </c>
      <c r="BI99" s="8">
        <v>91</v>
      </c>
      <c r="BJ99" s="8">
        <v>69</v>
      </c>
      <c r="BL99" s="2">
        <f t="shared" si="18"/>
        <v>71.75</v>
      </c>
      <c r="BM99" s="2">
        <f t="shared" si="19"/>
        <v>3.5970503452746776</v>
      </c>
      <c r="BN99" s="17">
        <f t="shared" si="20"/>
        <v>0.98360655737704916</v>
      </c>
      <c r="BP99" s="12">
        <v>0.875</v>
      </c>
      <c r="BS99" s="8">
        <v>81</v>
      </c>
      <c r="BT99" s="8">
        <v>1</v>
      </c>
      <c r="BV99" s="8">
        <v>74</v>
      </c>
      <c r="BX99" s="8">
        <v>101</v>
      </c>
      <c r="BY99" s="8">
        <v>72</v>
      </c>
      <c r="BZ99" s="8">
        <v>82</v>
      </c>
      <c r="CB99" s="8">
        <v>93</v>
      </c>
      <c r="CD99" s="8">
        <v>95</v>
      </c>
      <c r="CF99" s="8">
        <v>71</v>
      </c>
      <c r="CI99" s="8">
        <v>72</v>
      </c>
      <c r="CJ99" s="8">
        <v>80</v>
      </c>
      <c r="CL99" s="8">
        <v>134</v>
      </c>
      <c r="CM99" s="8">
        <v>64</v>
      </c>
      <c r="CO99" s="8">
        <v>81</v>
      </c>
      <c r="CR99" s="8">
        <v>101</v>
      </c>
      <c r="CT99" s="8">
        <v>87</v>
      </c>
      <c r="CV99" s="8">
        <v>80</v>
      </c>
      <c r="CX99" s="8">
        <v>74</v>
      </c>
      <c r="DH99" s="8">
        <v>73</v>
      </c>
      <c r="DI99" s="8">
        <v>0</v>
      </c>
      <c r="DJ99" s="8">
        <v>77</v>
      </c>
      <c r="DK99" s="8">
        <v>6</v>
      </c>
      <c r="DM99" s="8">
        <v>97</v>
      </c>
      <c r="DN99" s="8">
        <v>85</v>
      </c>
      <c r="DO99" s="8">
        <v>83</v>
      </c>
      <c r="DX99" s="8">
        <v>119</v>
      </c>
      <c r="DZ99" s="8">
        <v>102</v>
      </c>
      <c r="EA99" s="8">
        <v>55</v>
      </c>
      <c r="EB99" s="8">
        <v>96</v>
      </c>
      <c r="ED99" s="2">
        <f t="shared" si="21"/>
        <v>77.103448275862064</v>
      </c>
      <c r="EE99" s="2">
        <f t="shared" si="22"/>
        <v>5.6503944732570925</v>
      </c>
      <c r="EF99" s="17">
        <f t="shared" si="23"/>
        <v>0.453125</v>
      </c>
      <c r="EH99" s="12">
        <v>0.875</v>
      </c>
      <c r="EI99" s="8">
        <v>41</v>
      </c>
      <c r="EJ99" s="8">
        <v>56</v>
      </c>
      <c r="EK99" s="8">
        <v>37</v>
      </c>
      <c r="EL99" s="8">
        <v>36</v>
      </c>
      <c r="EM99" s="8">
        <v>36</v>
      </c>
      <c r="EN99" s="8">
        <v>39</v>
      </c>
      <c r="EO99" s="8">
        <v>0</v>
      </c>
      <c r="EP99" s="8">
        <v>43</v>
      </c>
      <c r="EQ99" s="8">
        <v>34</v>
      </c>
      <c r="ER99" s="8">
        <v>47</v>
      </c>
      <c r="ES99" s="8">
        <v>11</v>
      </c>
      <c r="ET99" s="8">
        <v>28</v>
      </c>
      <c r="EU99" s="8">
        <v>40</v>
      </c>
      <c r="EV99" s="8">
        <v>49</v>
      </c>
      <c r="EW99" s="8">
        <v>41</v>
      </c>
      <c r="EX99" s="8">
        <v>63</v>
      </c>
      <c r="EY99" s="8">
        <v>60</v>
      </c>
      <c r="EZ99" s="8">
        <v>55</v>
      </c>
      <c r="FA99" s="8">
        <v>31</v>
      </c>
      <c r="FB99" s="8">
        <v>42</v>
      </c>
      <c r="FC99" s="8">
        <v>32</v>
      </c>
      <c r="FD99" s="8">
        <v>29</v>
      </c>
      <c r="FE99" s="8">
        <v>56</v>
      </c>
      <c r="FF99" s="8">
        <v>47</v>
      </c>
      <c r="FG99" s="8">
        <v>43</v>
      </c>
      <c r="FH99" s="8">
        <v>60</v>
      </c>
      <c r="FI99" s="8">
        <v>30</v>
      </c>
      <c r="FJ99" s="8">
        <v>39</v>
      </c>
      <c r="FK99" s="8">
        <v>24</v>
      </c>
      <c r="FL99" s="8">
        <v>38</v>
      </c>
      <c r="FM99" s="8">
        <v>34</v>
      </c>
      <c r="FN99" s="8">
        <v>44</v>
      </c>
      <c r="FO99" s="8">
        <v>43</v>
      </c>
      <c r="FP99" s="8">
        <v>62</v>
      </c>
      <c r="FQ99" s="8">
        <v>60</v>
      </c>
      <c r="FR99" s="8">
        <v>13</v>
      </c>
      <c r="FS99" s="8">
        <v>83</v>
      </c>
      <c r="FT99" s="8">
        <v>27</v>
      </c>
      <c r="FU99" s="8">
        <v>31</v>
      </c>
      <c r="FV99" s="8">
        <v>56</v>
      </c>
      <c r="FW99" s="8">
        <v>48</v>
      </c>
      <c r="FX99" s="8">
        <v>46</v>
      </c>
      <c r="FY99" s="8">
        <v>22</v>
      </c>
      <c r="FZ99" s="8">
        <v>40</v>
      </c>
      <c r="GA99" s="8">
        <v>51</v>
      </c>
      <c r="GB99" s="8">
        <v>37</v>
      </c>
      <c r="GC99" s="8">
        <v>43</v>
      </c>
      <c r="GD99" s="8">
        <v>30</v>
      </c>
      <c r="GF99" s="2">
        <f t="shared" si="24"/>
        <v>40.770833333333336</v>
      </c>
      <c r="GG99" s="2">
        <f t="shared" si="25"/>
        <v>2.1286711266342748</v>
      </c>
      <c r="GH99" s="17">
        <f t="shared" si="26"/>
        <v>1</v>
      </c>
      <c r="GJ99" s="12">
        <v>0.875</v>
      </c>
      <c r="GO99" s="8">
        <v>14</v>
      </c>
      <c r="GX99" s="8">
        <v>26</v>
      </c>
      <c r="GZ99" s="8"/>
      <c r="HB99" s="8">
        <v>37</v>
      </c>
      <c r="HC99" s="8">
        <v>60</v>
      </c>
      <c r="HK99" s="8">
        <v>27</v>
      </c>
      <c r="HL99" s="8">
        <v>0</v>
      </c>
      <c r="HM99" s="8">
        <v>31</v>
      </c>
      <c r="HO99" s="8">
        <v>48</v>
      </c>
      <c r="HP99" s="8"/>
      <c r="HS99" s="8">
        <v>3</v>
      </c>
      <c r="HT99" s="8">
        <v>31</v>
      </c>
      <c r="HU99" s="8">
        <v>10</v>
      </c>
      <c r="HY99" s="8">
        <v>38</v>
      </c>
      <c r="IE99" s="8">
        <v>38</v>
      </c>
      <c r="IF99" s="8">
        <v>0</v>
      </c>
      <c r="IH99" s="2">
        <f t="shared" si="27"/>
        <v>25.928571428571427</v>
      </c>
      <c r="II99" s="2">
        <f t="shared" si="28"/>
        <v>4.9062242210023781</v>
      </c>
      <c r="IJ99" s="17">
        <f t="shared" si="29"/>
        <v>0.29166666666666669</v>
      </c>
      <c r="IL99" s="12">
        <v>0.875</v>
      </c>
      <c r="IM99" s="1">
        <v>32</v>
      </c>
      <c r="IN99" s="1">
        <v>65</v>
      </c>
      <c r="IO99" s="1">
        <v>24</v>
      </c>
      <c r="IP99" s="1">
        <v>16</v>
      </c>
      <c r="IQ99" s="1">
        <v>14</v>
      </c>
      <c r="IR99" s="1">
        <v>42</v>
      </c>
      <c r="IS99" s="1">
        <v>4</v>
      </c>
      <c r="IT99" s="1">
        <v>22</v>
      </c>
      <c r="IU99" s="1">
        <v>49</v>
      </c>
      <c r="IV99" s="1">
        <v>58</v>
      </c>
      <c r="IW99" s="1">
        <v>11</v>
      </c>
      <c r="IX99" s="1">
        <v>10</v>
      </c>
      <c r="IY99" s="1">
        <v>48</v>
      </c>
      <c r="IZ99" s="1">
        <v>8</v>
      </c>
      <c r="JA99" s="1">
        <v>30</v>
      </c>
      <c r="JB99" s="1">
        <v>28</v>
      </c>
      <c r="JC99" s="1">
        <v>5</v>
      </c>
      <c r="JD99" s="1">
        <v>2</v>
      </c>
      <c r="JE99" s="1">
        <v>60</v>
      </c>
      <c r="JF99" s="1">
        <v>4</v>
      </c>
      <c r="JG99" s="1">
        <v>67</v>
      </c>
      <c r="JH99" s="1">
        <v>0</v>
      </c>
      <c r="JI99" s="1">
        <v>1</v>
      </c>
      <c r="JJ99" s="1">
        <v>14</v>
      </c>
      <c r="JK99" s="1">
        <v>45</v>
      </c>
      <c r="JL99" s="1">
        <v>42</v>
      </c>
      <c r="JM99" s="1">
        <v>18</v>
      </c>
      <c r="JN99" s="1">
        <v>14</v>
      </c>
      <c r="JO99" s="1">
        <v>18</v>
      </c>
      <c r="JP99" s="1">
        <v>7</v>
      </c>
      <c r="JQ99" s="1">
        <v>9</v>
      </c>
      <c r="JR99" s="1">
        <v>23</v>
      </c>
      <c r="JS99" s="1">
        <v>5</v>
      </c>
      <c r="JT99" s="1">
        <v>14</v>
      </c>
      <c r="JU99" s="1">
        <v>40</v>
      </c>
      <c r="JV99" s="1">
        <v>40</v>
      </c>
      <c r="JW99" s="1">
        <v>27</v>
      </c>
      <c r="JX99" s="1">
        <v>23</v>
      </c>
      <c r="JY99" s="1">
        <v>0</v>
      </c>
      <c r="JZ99" s="1">
        <v>14</v>
      </c>
      <c r="KA99" s="1">
        <v>10</v>
      </c>
      <c r="KB99" s="1">
        <v>26</v>
      </c>
      <c r="KC99" s="1">
        <v>42</v>
      </c>
      <c r="KE99" s="1">
        <f t="shared" si="30"/>
        <v>23.976744186046513</v>
      </c>
      <c r="KF99" s="1">
        <f t="shared" si="31"/>
        <v>2.872038100093123</v>
      </c>
      <c r="KG99" s="3">
        <f t="shared" si="32"/>
        <v>1</v>
      </c>
      <c r="KI99" s="12">
        <v>0.875</v>
      </c>
      <c r="KJ99" s="8">
        <v>91</v>
      </c>
      <c r="KK99" s="8"/>
      <c r="KL99" s="8">
        <v>71</v>
      </c>
      <c r="KM99" s="8">
        <v>90</v>
      </c>
      <c r="KN99" s="8"/>
      <c r="KO99" s="8"/>
      <c r="KP99" s="8">
        <v>78</v>
      </c>
      <c r="KQ99" s="8"/>
      <c r="KR99" s="8"/>
      <c r="KS99" s="8">
        <v>30</v>
      </c>
      <c r="KT99" s="8"/>
      <c r="KU99" s="8">
        <v>35</v>
      </c>
      <c r="KV99" s="8">
        <v>63</v>
      </c>
      <c r="KW99" s="8">
        <v>76</v>
      </c>
      <c r="KX99" s="8">
        <v>6</v>
      </c>
      <c r="KY99" s="8">
        <v>77</v>
      </c>
      <c r="KZ99" s="8">
        <v>0</v>
      </c>
      <c r="LA99" s="8">
        <v>26</v>
      </c>
      <c r="LB99" s="8">
        <v>4</v>
      </c>
      <c r="LC99" s="8">
        <v>15</v>
      </c>
      <c r="LD99" s="8">
        <v>0</v>
      </c>
      <c r="LE99" s="8">
        <v>17</v>
      </c>
      <c r="LF99" s="8">
        <v>37</v>
      </c>
      <c r="LG99" s="8">
        <v>21</v>
      </c>
      <c r="LH99" s="8">
        <v>72</v>
      </c>
      <c r="LI99" s="8">
        <v>8</v>
      </c>
      <c r="LJ99" s="8">
        <v>40</v>
      </c>
      <c r="LK99" s="8">
        <v>0</v>
      </c>
      <c r="LL99" s="8">
        <v>17</v>
      </c>
      <c r="LM99" s="8">
        <v>54</v>
      </c>
      <c r="LN99" s="8">
        <v>35</v>
      </c>
      <c r="LO99" s="8">
        <v>58</v>
      </c>
      <c r="LP99" s="8">
        <v>12</v>
      </c>
      <c r="LQ99" s="8"/>
      <c r="LR99" s="8">
        <v>35</v>
      </c>
      <c r="LS99" s="8">
        <v>0</v>
      </c>
      <c r="LT99" s="8">
        <v>22</v>
      </c>
      <c r="LU99" s="8">
        <v>17</v>
      </c>
      <c r="LV99" s="8">
        <v>21</v>
      </c>
      <c r="LW99" s="8">
        <v>33</v>
      </c>
      <c r="LX99" s="8">
        <v>48</v>
      </c>
      <c r="LY99" s="8">
        <v>112</v>
      </c>
      <c r="LZ99" s="8">
        <v>32</v>
      </c>
      <c r="MA99" s="8">
        <v>2</v>
      </c>
      <c r="MB99" s="8">
        <v>28</v>
      </c>
      <c r="MD99" s="1">
        <f t="shared" si="33"/>
        <v>36.39473684210526</v>
      </c>
      <c r="ME99" s="1">
        <f t="shared" si="34"/>
        <v>4.8444568011270448</v>
      </c>
      <c r="MF99" s="3">
        <f t="shared" si="35"/>
        <v>0.84444444444444444</v>
      </c>
    </row>
    <row r="100" spans="1:344" x14ac:dyDescent="0.55000000000000004">
      <c r="A100" s="12">
        <v>0.89583333333333337</v>
      </c>
      <c r="B100" s="8">
        <v>16</v>
      </c>
      <c r="C100" s="8">
        <v>64</v>
      </c>
      <c r="D100" s="8">
        <v>26</v>
      </c>
      <c r="E100" s="8">
        <v>55</v>
      </c>
      <c r="F100" s="8">
        <v>64</v>
      </c>
      <c r="G100" s="8">
        <v>30</v>
      </c>
      <c r="H100" s="8">
        <v>17</v>
      </c>
      <c r="I100" s="8">
        <v>26</v>
      </c>
      <c r="J100" s="8">
        <v>21</v>
      </c>
      <c r="K100" s="8">
        <v>4</v>
      </c>
      <c r="L100" s="8">
        <v>46</v>
      </c>
      <c r="M100" s="8">
        <v>17</v>
      </c>
      <c r="N100" s="8">
        <v>40</v>
      </c>
      <c r="O100" s="8">
        <v>59</v>
      </c>
      <c r="P100" s="8">
        <v>15</v>
      </c>
      <c r="Q100" s="8">
        <v>11</v>
      </c>
      <c r="R100" s="8">
        <v>6</v>
      </c>
      <c r="S100" s="8">
        <v>18</v>
      </c>
      <c r="T100" s="8">
        <v>19</v>
      </c>
      <c r="U100" s="8">
        <v>0</v>
      </c>
      <c r="V100" s="8">
        <v>17</v>
      </c>
      <c r="W100" s="8">
        <v>18</v>
      </c>
      <c r="Y100" s="8">
        <v>38</v>
      </c>
      <c r="Z100" s="8">
        <v>46</v>
      </c>
      <c r="AA100" s="8">
        <v>0</v>
      </c>
      <c r="AB100" s="8">
        <v>38</v>
      </c>
      <c r="AC100" s="8">
        <v>27</v>
      </c>
      <c r="AD100" s="8">
        <v>12</v>
      </c>
      <c r="AE100" s="8">
        <v>9</v>
      </c>
      <c r="AF100" s="8">
        <v>9</v>
      </c>
      <c r="AG100" s="8">
        <v>83</v>
      </c>
      <c r="AH100" s="8">
        <v>0</v>
      </c>
      <c r="AI100" s="8">
        <v>1</v>
      </c>
      <c r="AJ100" s="8">
        <v>57</v>
      </c>
      <c r="AK100" s="8">
        <v>64</v>
      </c>
      <c r="AL100" s="8">
        <v>17</v>
      </c>
      <c r="AM100" s="8">
        <v>41</v>
      </c>
      <c r="AN100" s="8">
        <v>8</v>
      </c>
      <c r="AO100" s="8">
        <v>6</v>
      </c>
      <c r="AP100" s="8">
        <v>18</v>
      </c>
      <c r="AQ100" s="8">
        <v>62</v>
      </c>
      <c r="AR100" s="8">
        <v>52</v>
      </c>
      <c r="AS100" s="8">
        <v>0</v>
      </c>
      <c r="AT100" s="8">
        <v>14</v>
      </c>
      <c r="AU100" s="8">
        <v>0</v>
      </c>
      <c r="AV100" s="8">
        <v>19</v>
      </c>
      <c r="AW100" s="8">
        <v>33</v>
      </c>
      <c r="AX100" s="8">
        <v>0</v>
      </c>
      <c r="AY100" s="8">
        <v>32</v>
      </c>
      <c r="AZ100" s="8">
        <v>43</v>
      </c>
      <c r="BA100" s="8">
        <v>49</v>
      </c>
      <c r="BB100" s="8">
        <v>15</v>
      </c>
      <c r="BC100" s="8">
        <v>61</v>
      </c>
      <c r="BD100" s="8">
        <v>43</v>
      </c>
      <c r="BE100" s="8">
        <v>30</v>
      </c>
      <c r="BF100" s="8">
        <v>21</v>
      </c>
      <c r="BG100" s="8">
        <v>35</v>
      </c>
      <c r="BH100" s="8">
        <v>57</v>
      </c>
      <c r="BI100" s="8">
        <v>32</v>
      </c>
      <c r="BJ100" s="8">
        <v>3</v>
      </c>
      <c r="BL100" s="2">
        <f t="shared" si="18"/>
        <v>27.733333333333334</v>
      </c>
      <c r="BM100" s="2">
        <f t="shared" si="19"/>
        <v>2.7240160890648188</v>
      </c>
      <c r="BN100" s="17">
        <f t="shared" si="20"/>
        <v>0.98360655737704916</v>
      </c>
      <c r="BP100" s="12">
        <v>0.89583333333333337</v>
      </c>
      <c r="BS100" s="8">
        <v>41</v>
      </c>
      <c r="BV100" s="8">
        <v>42</v>
      </c>
      <c r="BX100" s="8">
        <v>75</v>
      </c>
      <c r="BY100" s="8">
        <v>16</v>
      </c>
      <c r="BZ100" s="8">
        <v>43</v>
      </c>
      <c r="CB100" s="8">
        <v>20</v>
      </c>
      <c r="CD100" s="8">
        <v>51</v>
      </c>
      <c r="CF100" s="8">
        <v>52</v>
      </c>
      <c r="CI100" s="8">
        <v>0</v>
      </c>
      <c r="CJ100" s="8">
        <v>49</v>
      </c>
      <c r="CL100" s="8">
        <v>117</v>
      </c>
      <c r="CM100" s="8">
        <v>4</v>
      </c>
      <c r="CO100" s="8">
        <v>43</v>
      </c>
      <c r="CR100" s="8">
        <v>57</v>
      </c>
      <c r="CT100" s="8">
        <v>6</v>
      </c>
      <c r="CV100" s="8">
        <v>62</v>
      </c>
      <c r="CX100" s="8">
        <v>69</v>
      </c>
      <c r="DH100" s="8">
        <v>48</v>
      </c>
      <c r="DI100" s="8">
        <v>0</v>
      </c>
      <c r="DJ100" s="8">
        <v>55</v>
      </c>
      <c r="DK100" s="8">
        <v>0</v>
      </c>
      <c r="DM100" s="8">
        <v>16</v>
      </c>
      <c r="DN100" s="8">
        <v>55</v>
      </c>
      <c r="DO100" s="8">
        <v>20</v>
      </c>
      <c r="DX100" s="8">
        <v>103</v>
      </c>
      <c r="DZ100" s="8">
        <v>86</v>
      </c>
      <c r="EA100" s="8">
        <v>38</v>
      </c>
      <c r="EB100" s="8">
        <v>59</v>
      </c>
      <c r="ED100" s="2">
        <f t="shared" si="21"/>
        <v>43.821428571428569</v>
      </c>
      <c r="EE100" s="2">
        <f t="shared" si="22"/>
        <v>5.7385850742646429</v>
      </c>
      <c r="EF100" s="17">
        <f t="shared" si="23"/>
        <v>0.4375</v>
      </c>
      <c r="EH100" s="12">
        <v>0.89583333333333337</v>
      </c>
      <c r="EI100" s="8">
        <v>4</v>
      </c>
      <c r="EJ100" s="8">
        <v>5</v>
      </c>
      <c r="EK100" s="8">
        <v>2</v>
      </c>
      <c r="EL100" s="8">
        <v>4</v>
      </c>
      <c r="EM100" s="8">
        <v>5</v>
      </c>
      <c r="EN100" s="8">
        <v>1</v>
      </c>
      <c r="EO100" s="8">
        <v>0</v>
      </c>
      <c r="EP100" s="8">
        <v>0</v>
      </c>
      <c r="EQ100" s="8">
        <v>0</v>
      </c>
      <c r="ER100" s="8">
        <v>22</v>
      </c>
      <c r="ES100" s="8">
        <v>13</v>
      </c>
      <c r="ET100" s="8">
        <v>5</v>
      </c>
      <c r="EU100" s="8">
        <v>0</v>
      </c>
      <c r="EV100" s="8">
        <v>10</v>
      </c>
      <c r="EW100" s="8">
        <v>22</v>
      </c>
      <c r="EX100" s="8">
        <v>17</v>
      </c>
      <c r="EY100" s="8">
        <v>26</v>
      </c>
      <c r="EZ100" s="8">
        <v>42</v>
      </c>
      <c r="FA100" s="8">
        <v>19</v>
      </c>
      <c r="FB100" s="8">
        <v>53</v>
      </c>
      <c r="FC100" s="8">
        <v>14</v>
      </c>
      <c r="FD100" s="8">
        <v>4</v>
      </c>
      <c r="FE100" s="8">
        <v>22</v>
      </c>
      <c r="FF100" s="8">
        <v>16</v>
      </c>
      <c r="FG100" s="8">
        <v>5</v>
      </c>
      <c r="FH100" s="8">
        <v>58</v>
      </c>
      <c r="FI100" s="8">
        <v>0</v>
      </c>
      <c r="FJ100" s="8">
        <v>41</v>
      </c>
      <c r="FK100" s="8">
        <v>5</v>
      </c>
      <c r="FL100" s="8">
        <v>28</v>
      </c>
      <c r="FM100" s="8">
        <v>6</v>
      </c>
      <c r="FN100" s="8">
        <v>19</v>
      </c>
      <c r="FO100" s="8">
        <v>15</v>
      </c>
      <c r="FP100" s="8">
        <v>26</v>
      </c>
      <c r="FQ100" s="8">
        <v>28</v>
      </c>
      <c r="FR100" s="8">
        <v>5</v>
      </c>
      <c r="FS100" s="8">
        <v>23</v>
      </c>
      <c r="FT100" s="8">
        <v>41</v>
      </c>
      <c r="FU100" s="8">
        <v>27</v>
      </c>
      <c r="FV100" s="8">
        <v>10</v>
      </c>
      <c r="FW100" s="8">
        <v>19</v>
      </c>
      <c r="FX100" s="8">
        <v>0</v>
      </c>
      <c r="FY100" s="8">
        <v>18</v>
      </c>
      <c r="FZ100" s="8">
        <v>10</v>
      </c>
      <c r="GA100" s="8">
        <v>39</v>
      </c>
      <c r="GB100" s="8">
        <v>3</v>
      </c>
      <c r="GC100" s="8">
        <v>17</v>
      </c>
      <c r="GD100" s="8">
        <v>44</v>
      </c>
      <c r="GF100" s="2">
        <f t="shared" si="24"/>
        <v>16.520833333333332</v>
      </c>
      <c r="GG100" s="2">
        <f t="shared" si="25"/>
        <v>2.1741529660942347</v>
      </c>
      <c r="GH100" s="17">
        <f t="shared" si="26"/>
        <v>1</v>
      </c>
      <c r="GJ100" s="12">
        <v>0.89583333333333337</v>
      </c>
      <c r="GO100" s="8">
        <v>37</v>
      </c>
      <c r="GX100" s="8">
        <v>23</v>
      </c>
      <c r="GZ100" s="8"/>
      <c r="HB100" s="8">
        <v>59</v>
      </c>
      <c r="HC100" s="8">
        <v>83</v>
      </c>
      <c r="HK100" s="8">
        <v>35</v>
      </c>
      <c r="HL100" s="8">
        <v>0</v>
      </c>
      <c r="HM100" s="8">
        <v>27</v>
      </c>
      <c r="HO100" s="8">
        <v>33</v>
      </c>
      <c r="HP100" s="8"/>
      <c r="HS100" s="8">
        <v>7</v>
      </c>
      <c r="HT100" s="8">
        <v>31</v>
      </c>
      <c r="HU100" s="8">
        <v>6</v>
      </c>
      <c r="HY100" s="8">
        <v>11</v>
      </c>
      <c r="IE100" s="8">
        <v>38</v>
      </c>
      <c r="IF100" s="8">
        <v>0</v>
      </c>
      <c r="IH100" s="2">
        <f t="shared" si="27"/>
        <v>27.857142857142858</v>
      </c>
      <c r="II100" s="2">
        <f t="shared" si="28"/>
        <v>6.2272505908713089</v>
      </c>
      <c r="IJ100" s="17">
        <f t="shared" si="29"/>
        <v>0.29166666666666669</v>
      </c>
      <c r="IL100" s="12">
        <v>0.89583333333333337</v>
      </c>
      <c r="IM100" s="1">
        <v>1</v>
      </c>
      <c r="IN100" s="1">
        <v>37</v>
      </c>
      <c r="IO100" s="1">
        <v>45</v>
      </c>
      <c r="IP100" s="1">
        <v>14</v>
      </c>
      <c r="IQ100" s="1">
        <v>2</v>
      </c>
      <c r="IR100" s="1">
        <v>28</v>
      </c>
      <c r="IS100" s="1">
        <v>3</v>
      </c>
      <c r="IT100" s="1">
        <v>2</v>
      </c>
      <c r="IU100" s="1">
        <v>37</v>
      </c>
      <c r="IV100" s="1">
        <v>29</v>
      </c>
      <c r="IW100" s="1">
        <v>2</v>
      </c>
      <c r="IX100" s="1">
        <v>4</v>
      </c>
      <c r="IY100" s="1">
        <v>9</v>
      </c>
      <c r="IZ100" s="1">
        <v>0</v>
      </c>
      <c r="JA100" s="1">
        <v>0</v>
      </c>
      <c r="JB100" s="1">
        <v>1</v>
      </c>
      <c r="JC100" s="1">
        <v>0</v>
      </c>
      <c r="JD100" s="1">
        <v>0</v>
      </c>
      <c r="JE100" s="1">
        <v>6</v>
      </c>
      <c r="JF100" s="1">
        <v>2</v>
      </c>
      <c r="JG100" s="1">
        <v>6</v>
      </c>
      <c r="JH100" s="1">
        <v>5</v>
      </c>
      <c r="JI100" s="1">
        <v>3</v>
      </c>
      <c r="JJ100" s="1">
        <v>2</v>
      </c>
      <c r="JK100" s="1">
        <v>18</v>
      </c>
      <c r="JL100" s="1">
        <v>79</v>
      </c>
      <c r="JM100" s="1">
        <v>0</v>
      </c>
      <c r="JN100" s="1">
        <v>15</v>
      </c>
      <c r="JO100" s="1">
        <v>2</v>
      </c>
      <c r="JP100" s="1">
        <v>3</v>
      </c>
      <c r="JQ100" s="1">
        <v>4</v>
      </c>
      <c r="JR100" s="1">
        <v>0</v>
      </c>
      <c r="JS100" s="1">
        <v>0</v>
      </c>
      <c r="JT100" s="1">
        <v>6</v>
      </c>
      <c r="JU100" s="1">
        <v>8</v>
      </c>
      <c r="JV100" s="1">
        <v>0</v>
      </c>
      <c r="JW100" s="1">
        <v>2</v>
      </c>
      <c r="JX100" s="1">
        <v>13</v>
      </c>
      <c r="JY100" s="1">
        <v>0</v>
      </c>
      <c r="JZ100" s="1">
        <v>7</v>
      </c>
      <c r="KA100" s="1">
        <v>0</v>
      </c>
      <c r="KB100" s="1">
        <v>0</v>
      </c>
      <c r="KC100" s="1">
        <v>26</v>
      </c>
      <c r="KE100" s="1">
        <f t="shared" si="30"/>
        <v>9.7906976744186043</v>
      </c>
      <c r="KF100" s="1">
        <f t="shared" si="31"/>
        <v>2.412719648315472</v>
      </c>
      <c r="KG100" s="3">
        <f t="shared" si="32"/>
        <v>1</v>
      </c>
      <c r="KI100" s="12">
        <v>0.89583333333333337</v>
      </c>
      <c r="KJ100" s="8">
        <v>102</v>
      </c>
      <c r="KK100" s="8"/>
      <c r="KL100" s="8">
        <v>40</v>
      </c>
      <c r="KM100" s="8">
        <v>78</v>
      </c>
      <c r="KN100" s="8"/>
      <c r="KO100" s="8"/>
      <c r="KP100" s="8">
        <v>57</v>
      </c>
      <c r="KQ100" s="8"/>
      <c r="KR100" s="8"/>
      <c r="KS100" s="8">
        <v>22</v>
      </c>
      <c r="KT100" s="8"/>
      <c r="KU100" s="8">
        <v>19</v>
      </c>
      <c r="KV100" s="8">
        <v>88</v>
      </c>
      <c r="KW100" s="8">
        <v>17</v>
      </c>
      <c r="KX100" s="8">
        <v>0</v>
      </c>
      <c r="KY100" s="8">
        <v>77</v>
      </c>
      <c r="KZ100" s="8">
        <v>0</v>
      </c>
      <c r="LA100" s="8">
        <v>3</v>
      </c>
      <c r="LB100" s="8">
        <v>0</v>
      </c>
      <c r="LC100" s="8">
        <v>0</v>
      </c>
      <c r="LD100" s="8">
        <v>0</v>
      </c>
      <c r="LE100" s="8">
        <v>3</v>
      </c>
      <c r="LF100" s="8">
        <v>4</v>
      </c>
      <c r="LG100" s="8">
        <v>5</v>
      </c>
      <c r="LH100" s="8">
        <v>27</v>
      </c>
      <c r="LI100" s="8">
        <v>1</v>
      </c>
      <c r="LJ100" s="8">
        <v>34</v>
      </c>
      <c r="LK100" s="8">
        <v>0</v>
      </c>
      <c r="LL100" s="8">
        <v>6</v>
      </c>
      <c r="LM100" s="8">
        <v>22</v>
      </c>
      <c r="LN100" s="8">
        <v>48</v>
      </c>
      <c r="LO100" s="8">
        <v>54</v>
      </c>
      <c r="LP100" s="8">
        <v>0</v>
      </c>
      <c r="LQ100" s="8"/>
      <c r="LR100" s="8">
        <v>31</v>
      </c>
      <c r="LS100" s="8">
        <v>0</v>
      </c>
      <c r="LT100" s="8">
        <v>0</v>
      </c>
      <c r="LU100" s="8">
        <v>11</v>
      </c>
      <c r="LV100" s="8">
        <v>16</v>
      </c>
      <c r="LW100" s="8">
        <v>9</v>
      </c>
      <c r="LX100" s="8">
        <v>19</v>
      </c>
      <c r="LY100" s="8">
        <v>108</v>
      </c>
      <c r="LZ100" s="8">
        <v>26</v>
      </c>
      <c r="MA100" s="8">
        <v>0</v>
      </c>
      <c r="MB100" s="8">
        <v>19</v>
      </c>
      <c r="MD100" s="1">
        <f t="shared" si="33"/>
        <v>24.894736842105264</v>
      </c>
      <c r="ME100" s="1">
        <f t="shared" si="34"/>
        <v>4.9721542499959499</v>
      </c>
      <c r="MF100" s="3">
        <f t="shared" si="35"/>
        <v>0.84444444444444444</v>
      </c>
    </row>
    <row r="101" spans="1:344" x14ac:dyDescent="0.55000000000000004">
      <c r="A101" s="12">
        <v>0.91666666666666663</v>
      </c>
      <c r="B101" s="8">
        <v>30</v>
      </c>
      <c r="C101" s="8">
        <v>24</v>
      </c>
      <c r="D101" s="8">
        <v>0</v>
      </c>
      <c r="E101" s="8">
        <v>87</v>
      </c>
      <c r="F101" s="8">
        <v>0</v>
      </c>
      <c r="G101" s="8">
        <v>0</v>
      </c>
      <c r="H101" s="8">
        <v>40</v>
      </c>
      <c r="I101" s="8">
        <v>0</v>
      </c>
      <c r="J101" s="8">
        <v>22</v>
      </c>
      <c r="K101" s="8">
        <v>0</v>
      </c>
      <c r="L101" s="8">
        <v>47</v>
      </c>
      <c r="M101" s="8">
        <v>19</v>
      </c>
      <c r="N101" s="8">
        <v>0</v>
      </c>
      <c r="O101" s="8">
        <v>32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79</v>
      </c>
      <c r="W101" s="8">
        <v>0</v>
      </c>
      <c r="Y101" s="8">
        <v>0</v>
      </c>
      <c r="Z101" s="8">
        <v>41</v>
      </c>
      <c r="AA101" s="8">
        <v>0</v>
      </c>
      <c r="AB101" s="8">
        <v>0</v>
      </c>
      <c r="AC101" s="8">
        <v>18</v>
      </c>
      <c r="AD101" s="8">
        <v>7</v>
      </c>
      <c r="AE101" s="8">
        <v>0</v>
      </c>
      <c r="AF101" s="8">
        <v>0</v>
      </c>
      <c r="AG101" s="8">
        <v>12</v>
      </c>
      <c r="AH101" s="8">
        <v>0</v>
      </c>
      <c r="AI101" s="8">
        <v>0</v>
      </c>
      <c r="AJ101" s="8">
        <v>21</v>
      </c>
      <c r="AK101" s="8">
        <v>42</v>
      </c>
      <c r="AL101" s="8">
        <v>0</v>
      </c>
      <c r="AM101" s="8">
        <v>40</v>
      </c>
      <c r="AN101" s="8">
        <v>19</v>
      </c>
      <c r="AO101" s="8">
        <v>0</v>
      </c>
      <c r="AP101" s="8">
        <v>0</v>
      </c>
      <c r="AQ101" s="8">
        <v>20</v>
      </c>
      <c r="AR101" s="8">
        <v>30</v>
      </c>
      <c r="AS101" s="8">
        <v>0</v>
      </c>
      <c r="AT101" s="8">
        <v>0</v>
      </c>
      <c r="AU101" s="8">
        <v>0</v>
      </c>
      <c r="AV101" s="8">
        <v>77</v>
      </c>
      <c r="AW101" s="8">
        <v>26</v>
      </c>
      <c r="AX101" s="8">
        <v>0</v>
      </c>
      <c r="AY101" s="8">
        <v>28</v>
      </c>
      <c r="AZ101" s="8">
        <v>24</v>
      </c>
      <c r="BA101" s="8">
        <v>8</v>
      </c>
      <c r="BB101" s="8">
        <v>9</v>
      </c>
      <c r="BC101" s="8">
        <v>12</v>
      </c>
      <c r="BD101" s="8">
        <v>0</v>
      </c>
      <c r="BE101" s="8">
        <v>1</v>
      </c>
      <c r="BF101" s="8">
        <v>0</v>
      </c>
      <c r="BG101" s="8">
        <v>0</v>
      </c>
      <c r="BH101" s="8">
        <v>0</v>
      </c>
      <c r="BI101" s="8">
        <v>0</v>
      </c>
      <c r="BJ101" s="8">
        <v>19</v>
      </c>
      <c r="BL101" s="2">
        <f t="shared" si="18"/>
        <v>13.9</v>
      </c>
      <c r="BM101" s="2">
        <f t="shared" si="19"/>
        <v>2.6918689032139724</v>
      </c>
      <c r="BN101" s="17">
        <f t="shared" si="20"/>
        <v>0.98360655737704916</v>
      </c>
      <c r="BP101" s="12">
        <v>0.91666666666666663</v>
      </c>
      <c r="BS101" s="8">
        <v>0</v>
      </c>
      <c r="BV101" s="8">
        <v>20</v>
      </c>
      <c r="BX101" s="8">
        <v>102</v>
      </c>
      <c r="BY101" s="8">
        <v>0</v>
      </c>
      <c r="BZ101" s="8">
        <v>3</v>
      </c>
      <c r="CB101" s="8">
        <v>18</v>
      </c>
      <c r="CD101" s="8">
        <v>0</v>
      </c>
      <c r="CF101" s="8">
        <v>52</v>
      </c>
      <c r="CI101" s="8">
        <v>0</v>
      </c>
      <c r="CJ101" s="8">
        <v>46</v>
      </c>
      <c r="CL101" s="8">
        <v>88</v>
      </c>
      <c r="CM101" s="8">
        <v>0</v>
      </c>
      <c r="CO101" s="8">
        <v>0</v>
      </c>
      <c r="CR101" s="8">
        <v>47</v>
      </c>
      <c r="CT101" s="8">
        <v>0</v>
      </c>
      <c r="CV101" s="8">
        <v>7</v>
      </c>
      <c r="CX101" s="8">
        <v>49</v>
      </c>
      <c r="DH101" s="8">
        <v>34</v>
      </c>
      <c r="DI101" s="8">
        <v>0</v>
      </c>
      <c r="DJ101" s="8">
        <v>45</v>
      </c>
      <c r="DK101" s="8">
        <v>3</v>
      </c>
      <c r="DM101" s="8">
        <v>0</v>
      </c>
      <c r="DN101" s="8">
        <v>13</v>
      </c>
      <c r="DO101" s="8">
        <v>0</v>
      </c>
      <c r="DX101" s="8">
        <v>46</v>
      </c>
      <c r="DZ101" s="8">
        <v>0</v>
      </c>
      <c r="EA101" s="8">
        <v>25</v>
      </c>
      <c r="EB101" s="8">
        <v>0</v>
      </c>
      <c r="ED101" s="2">
        <f t="shared" si="21"/>
        <v>21.357142857142858</v>
      </c>
      <c r="EE101" s="2">
        <f t="shared" si="22"/>
        <v>5.3561551117620487</v>
      </c>
      <c r="EF101" s="17">
        <f t="shared" si="23"/>
        <v>0.4375</v>
      </c>
      <c r="EH101" s="12">
        <v>0.91666666666666663</v>
      </c>
      <c r="EI101" s="8">
        <v>0</v>
      </c>
      <c r="EJ101" s="8">
        <v>0</v>
      </c>
      <c r="EK101" s="8">
        <v>0</v>
      </c>
      <c r="EL101" s="8">
        <v>0</v>
      </c>
      <c r="EM101" s="8">
        <v>0</v>
      </c>
      <c r="EN101" s="8">
        <v>0</v>
      </c>
      <c r="EO101" s="8">
        <v>0</v>
      </c>
      <c r="EP101" s="8">
        <v>0</v>
      </c>
      <c r="EQ101" s="8">
        <v>0</v>
      </c>
      <c r="ER101" s="8">
        <v>0</v>
      </c>
      <c r="ES101" s="8">
        <v>9</v>
      </c>
      <c r="ET101" s="8">
        <v>0</v>
      </c>
      <c r="EU101" s="8">
        <v>0</v>
      </c>
      <c r="EV101" s="8">
        <v>0</v>
      </c>
      <c r="EW101" s="8">
        <v>1</v>
      </c>
      <c r="EX101" s="8">
        <v>8</v>
      </c>
      <c r="EY101" s="8">
        <v>0</v>
      </c>
      <c r="EZ101" s="8">
        <v>13</v>
      </c>
      <c r="FA101" s="8">
        <v>0</v>
      </c>
      <c r="FB101" s="8">
        <v>0</v>
      </c>
      <c r="FC101" s="8">
        <v>8</v>
      </c>
      <c r="FD101" s="8">
        <v>0</v>
      </c>
      <c r="FE101" s="8">
        <v>0</v>
      </c>
      <c r="FF101" s="8">
        <v>0</v>
      </c>
      <c r="FG101" s="8">
        <v>29</v>
      </c>
      <c r="FH101" s="8">
        <v>20</v>
      </c>
      <c r="FI101" s="8">
        <v>0</v>
      </c>
      <c r="FJ101" s="8">
        <v>10</v>
      </c>
      <c r="FK101" s="8">
        <v>0</v>
      </c>
      <c r="FL101" s="8">
        <v>0</v>
      </c>
      <c r="FM101" s="8">
        <v>0</v>
      </c>
      <c r="FN101" s="8">
        <v>0</v>
      </c>
      <c r="FO101" s="8">
        <v>0</v>
      </c>
      <c r="FP101" s="8">
        <v>2</v>
      </c>
      <c r="FQ101" s="8">
        <v>0</v>
      </c>
      <c r="FR101" s="8">
        <v>12</v>
      </c>
      <c r="FS101" s="8">
        <v>0</v>
      </c>
      <c r="FT101" s="8">
        <v>44</v>
      </c>
      <c r="FU101" s="8">
        <v>28</v>
      </c>
      <c r="FV101" s="8">
        <v>0</v>
      </c>
      <c r="FW101" s="8">
        <v>0</v>
      </c>
      <c r="FX101" s="8">
        <v>0</v>
      </c>
      <c r="FY101" s="8">
        <v>16</v>
      </c>
      <c r="FZ101" s="8">
        <v>5</v>
      </c>
      <c r="GA101" s="8">
        <v>16</v>
      </c>
      <c r="GB101" s="8">
        <v>0</v>
      </c>
      <c r="GC101" s="8">
        <v>0</v>
      </c>
      <c r="GD101" s="8">
        <v>10</v>
      </c>
      <c r="GF101" s="2">
        <f t="shared" si="24"/>
        <v>4.8125</v>
      </c>
      <c r="GG101" s="2">
        <f t="shared" si="25"/>
        <v>1.3502876794875551</v>
      </c>
      <c r="GH101" s="17">
        <f t="shared" si="26"/>
        <v>1</v>
      </c>
      <c r="GJ101" s="12">
        <v>0.91666666666666663</v>
      </c>
      <c r="GO101" s="8">
        <v>0</v>
      </c>
      <c r="GX101" s="8">
        <v>22</v>
      </c>
      <c r="GZ101" s="8"/>
      <c r="HB101" s="8">
        <v>34</v>
      </c>
      <c r="HC101" s="8">
        <v>52</v>
      </c>
      <c r="HK101" s="8">
        <v>13</v>
      </c>
      <c r="HL101" s="8">
        <v>0</v>
      </c>
      <c r="HM101" s="8">
        <v>19</v>
      </c>
      <c r="HO101" s="8">
        <v>30</v>
      </c>
      <c r="HP101" s="8"/>
      <c r="HS101" s="8">
        <v>2</v>
      </c>
      <c r="HT101" s="8">
        <v>32</v>
      </c>
      <c r="HU101" s="8">
        <v>6</v>
      </c>
      <c r="HY101" s="8">
        <v>45</v>
      </c>
      <c r="IE101" s="8">
        <v>17</v>
      </c>
      <c r="IF101" s="8">
        <v>0</v>
      </c>
      <c r="IH101" s="2">
        <f t="shared" si="27"/>
        <v>19.428571428571427</v>
      </c>
      <c r="II101" s="2">
        <f t="shared" si="28"/>
        <v>4.6097296596787345</v>
      </c>
      <c r="IJ101" s="17">
        <f t="shared" si="29"/>
        <v>0.29166666666666669</v>
      </c>
      <c r="IL101" s="12">
        <v>0.91666666666666663</v>
      </c>
      <c r="IM101" s="1">
        <v>0</v>
      </c>
      <c r="IN101" s="1">
        <v>18</v>
      </c>
      <c r="IO101" s="1">
        <v>14</v>
      </c>
      <c r="IP101" s="1">
        <v>3</v>
      </c>
      <c r="IQ101" s="1">
        <v>2</v>
      </c>
      <c r="IR101" s="1">
        <v>10</v>
      </c>
      <c r="IS101" s="1">
        <v>0</v>
      </c>
      <c r="IT101" s="1">
        <v>7</v>
      </c>
      <c r="IU101" s="1">
        <v>0</v>
      </c>
      <c r="IV101" s="1">
        <v>82</v>
      </c>
      <c r="IW101" s="1">
        <v>12</v>
      </c>
      <c r="IX101" s="1">
        <v>0</v>
      </c>
      <c r="IY101" s="1">
        <v>29</v>
      </c>
      <c r="IZ101" s="1">
        <v>0</v>
      </c>
      <c r="JA101" s="1">
        <v>0</v>
      </c>
      <c r="JB101" s="1">
        <v>5</v>
      </c>
      <c r="JC101" s="1">
        <v>0</v>
      </c>
      <c r="JD101" s="1">
        <v>0</v>
      </c>
      <c r="JE101" s="1">
        <v>0</v>
      </c>
      <c r="JF101" s="1">
        <v>0</v>
      </c>
      <c r="JG101" s="1">
        <v>0</v>
      </c>
      <c r="JH101" s="1">
        <v>0</v>
      </c>
      <c r="JI101" s="1">
        <v>0</v>
      </c>
      <c r="JJ101" s="1">
        <v>0</v>
      </c>
      <c r="JK101" s="1">
        <v>26</v>
      </c>
      <c r="JL101" s="1">
        <v>8</v>
      </c>
      <c r="JM101" s="1">
        <v>0</v>
      </c>
      <c r="JN101" s="1">
        <v>7</v>
      </c>
      <c r="JO101" s="1">
        <v>14</v>
      </c>
      <c r="JP101" s="1">
        <v>10</v>
      </c>
      <c r="JQ101" s="1">
        <v>6</v>
      </c>
      <c r="JR101" s="1">
        <v>0</v>
      </c>
      <c r="JS101" s="1">
        <v>0</v>
      </c>
      <c r="JT101" s="1">
        <v>7</v>
      </c>
      <c r="JU101" s="1">
        <v>11</v>
      </c>
      <c r="JV101" s="1">
        <v>0</v>
      </c>
      <c r="JW101" s="1">
        <v>5</v>
      </c>
      <c r="JX101" s="1">
        <v>0</v>
      </c>
      <c r="JY101" s="1">
        <v>0</v>
      </c>
      <c r="JZ101" s="1">
        <v>1</v>
      </c>
      <c r="KA101" s="1">
        <v>0</v>
      </c>
      <c r="KB101" s="1">
        <v>1</v>
      </c>
      <c r="KC101" s="1">
        <v>11</v>
      </c>
      <c r="KE101" s="1">
        <f t="shared" si="30"/>
        <v>6.7209302325581399</v>
      </c>
      <c r="KF101" s="1">
        <f t="shared" si="31"/>
        <v>2.0931586027359401</v>
      </c>
      <c r="KG101" s="3">
        <f t="shared" si="32"/>
        <v>1</v>
      </c>
      <c r="KI101" s="12">
        <v>0.91666666666666663</v>
      </c>
      <c r="KJ101" s="8">
        <v>81</v>
      </c>
      <c r="KK101" s="8"/>
      <c r="KL101" s="8">
        <v>24</v>
      </c>
      <c r="KM101" s="8">
        <v>31</v>
      </c>
      <c r="KN101" s="8"/>
      <c r="KO101" s="8"/>
      <c r="KP101" s="8">
        <v>29</v>
      </c>
      <c r="KQ101" s="8"/>
      <c r="KR101" s="8"/>
      <c r="KS101" s="8">
        <v>1</v>
      </c>
      <c r="KT101" s="8"/>
      <c r="KU101" s="8">
        <v>6</v>
      </c>
      <c r="KV101" s="8">
        <v>55</v>
      </c>
      <c r="KW101" s="8">
        <v>0</v>
      </c>
      <c r="KX101" s="8">
        <v>0</v>
      </c>
      <c r="KY101" s="8">
        <v>68</v>
      </c>
      <c r="KZ101" s="8">
        <v>0</v>
      </c>
      <c r="LA101" s="8">
        <v>0</v>
      </c>
      <c r="LB101" s="8">
        <v>0</v>
      </c>
      <c r="LC101" s="8">
        <v>0</v>
      </c>
      <c r="LD101" s="8">
        <v>0</v>
      </c>
      <c r="LE101" s="8">
        <v>0</v>
      </c>
      <c r="LF101" s="8">
        <v>0</v>
      </c>
      <c r="LG101" s="8"/>
      <c r="LH101" s="8">
        <v>0</v>
      </c>
      <c r="LI101" s="8">
        <v>6</v>
      </c>
      <c r="LJ101" s="8">
        <v>35</v>
      </c>
      <c r="LK101" s="8">
        <v>0</v>
      </c>
      <c r="LL101" s="8">
        <v>0</v>
      </c>
      <c r="LM101" s="8">
        <v>10</v>
      </c>
      <c r="LN101" s="8">
        <v>17</v>
      </c>
      <c r="LO101" s="8">
        <v>42</v>
      </c>
      <c r="LP101" s="8">
        <v>0</v>
      </c>
      <c r="LQ101" s="8"/>
      <c r="LR101" s="8">
        <v>29</v>
      </c>
      <c r="LS101" s="8">
        <v>0</v>
      </c>
      <c r="LT101" s="8">
        <v>0</v>
      </c>
      <c r="LU101" s="8">
        <v>0</v>
      </c>
      <c r="LV101" s="8">
        <v>0</v>
      </c>
      <c r="LW101" s="8">
        <v>5</v>
      </c>
      <c r="LX101" s="8">
        <v>0</v>
      </c>
      <c r="LY101" s="8">
        <v>104</v>
      </c>
      <c r="LZ101" s="8">
        <v>26</v>
      </c>
      <c r="MA101" s="8">
        <v>0</v>
      </c>
      <c r="MB101" s="8">
        <v>7</v>
      </c>
      <c r="MD101" s="1">
        <f t="shared" si="33"/>
        <v>15.567567567567568</v>
      </c>
      <c r="ME101" s="1">
        <f t="shared" si="34"/>
        <v>4.1984446820887582</v>
      </c>
      <c r="MF101" s="3">
        <f t="shared" si="35"/>
        <v>0.82222222222222219</v>
      </c>
    </row>
    <row r="102" spans="1:344" x14ac:dyDescent="0.55000000000000004">
      <c r="A102" s="12">
        <v>0.9375</v>
      </c>
      <c r="B102" s="8">
        <v>24</v>
      </c>
      <c r="C102" s="8">
        <v>40</v>
      </c>
      <c r="D102" s="8">
        <v>0</v>
      </c>
      <c r="E102" s="8">
        <v>16</v>
      </c>
      <c r="F102" s="8">
        <v>0</v>
      </c>
      <c r="G102" s="8">
        <v>0</v>
      </c>
      <c r="H102" s="8">
        <v>45</v>
      </c>
      <c r="I102" s="8">
        <v>0</v>
      </c>
      <c r="J102" s="8">
        <v>24</v>
      </c>
      <c r="K102" s="8">
        <v>0</v>
      </c>
      <c r="L102" s="8">
        <v>22</v>
      </c>
      <c r="M102" s="8">
        <v>0</v>
      </c>
      <c r="N102" s="8">
        <v>0</v>
      </c>
      <c r="O102" s="8">
        <v>16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33</v>
      </c>
      <c r="W102" s="8">
        <v>0</v>
      </c>
      <c r="Y102" s="8">
        <v>0</v>
      </c>
      <c r="Z102" s="8">
        <v>14</v>
      </c>
      <c r="AA102" s="8">
        <v>0</v>
      </c>
      <c r="AB102" s="8">
        <v>0</v>
      </c>
      <c r="AC102" s="8">
        <v>3</v>
      </c>
      <c r="AD102" s="8">
        <v>8</v>
      </c>
      <c r="AE102" s="8">
        <v>3</v>
      </c>
      <c r="AF102" s="8">
        <v>0</v>
      </c>
      <c r="AG102" s="8">
        <v>0</v>
      </c>
      <c r="AH102" s="8">
        <v>0</v>
      </c>
      <c r="AI102" s="8">
        <v>0</v>
      </c>
      <c r="AJ102" s="8">
        <v>0</v>
      </c>
      <c r="AK102" s="8">
        <v>48</v>
      </c>
      <c r="AL102" s="8">
        <v>0</v>
      </c>
      <c r="AM102" s="8">
        <v>26</v>
      </c>
      <c r="AN102" s="8">
        <v>9</v>
      </c>
      <c r="AO102" s="8">
        <v>0</v>
      </c>
      <c r="AP102" s="8">
        <v>0</v>
      </c>
      <c r="AQ102" s="8">
        <v>0</v>
      </c>
      <c r="AR102" s="8">
        <v>39</v>
      </c>
      <c r="AS102" s="8">
        <v>0</v>
      </c>
      <c r="AT102" s="8">
        <v>0</v>
      </c>
      <c r="AU102" s="8">
        <v>0</v>
      </c>
      <c r="AV102" s="8">
        <v>30</v>
      </c>
      <c r="AW102" s="8">
        <v>0</v>
      </c>
      <c r="AX102" s="8">
        <v>0</v>
      </c>
      <c r="AY102" s="8">
        <v>24</v>
      </c>
      <c r="AZ102" s="8">
        <v>4</v>
      </c>
      <c r="BA102" s="8">
        <v>1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8">
        <v>0</v>
      </c>
      <c r="BJ102" s="8">
        <v>36</v>
      </c>
      <c r="BL102" s="2">
        <f t="shared" si="18"/>
        <v>7.75</v>
      </c>
      <c r="BM102" s="2">
        <f t="shared" si="19"/>
        <v>1.7553187937798109</v>
      </c>
      <c r="BN102" s="17">
        <f t="shared" si="20"/>
        <v>0.98360655737704916</v>
      </c>
      <c r="BP102" s="12">
        <v>0.9375</v>
      </c>
      <c r="BS102" s="8">
        <v>2</v>
      </c>
      <c r="BV102" s="8">
        <v>10</v>
      </c>
      <c r="BX102" s="8">
        <v>81</v>
      </c>
      <c r="BY102" s="8">
        <v>0</v>
      </c>
      <c r="BZ102" s="8">
        <v>0</v>
      </c>
      <c r="CB102" s="8">
        <v>0</v>
      </c>
      <c r="CD102" s="8">
        <v>0</v>
      </c>
      <c r="CF102" s="8">
        <v>7</v>
      </c>
      <c r="CI102" s="8">
        <v>0</v>
      </c>
      <c r="CJ102" s="8">
        <v>47</v>
      </c>
      <c r="CL102" s="8">
        <v>54</v>
      </c>
      <c r="CM102" s="8">
        <v>0</v>
      </c>
      <c r="CO102" s="8">
        <v>0</v>
      </c>
      <c r="CR102" s="8">
        <v>42</v>
      </c>
      <c r="CT102" s="8">
        <v>0</v>
      </c>
      <c r="CV102" s="8">
        <v>0</v>
      </c>
      <c r="CX102" s="8">
        <v>38</v>
      </c>
      <c r="DH102" s="8">
        <v>2</v>
      </c>
      <c r="DI102" s="8">
        <v>0</v>
      </c>
      <c r="DJ102" s="8">
        <v>3</v>
      </c>
      <c r="DK102" s="8">
        <v>0</v>
      </c>
      <c r="DM102" s="8">
        <v>0</v>
      </c>
      <c r="DN102" s="8">
        <v>1</v>
      </c>
      <c r="DO102" s="8">
        <v>0</v>
      </c>
      <c r="DX102" s="8">
        <v>0</v>
      </c>
      <c r="DZ102" s="8">
        <v>0</v>
      </c>
      <c r="EA102" s="8">
        <v>21</v>
      </c>
      <c r="EB102" s="8">
        <v>0</v>
      </c>
      <c r="ED102" s="2">
        <f t="shared" si="21"/>
        <v>11</v>
      </c>
      <c r="EE102" s="2">
        <f t="shared" si="22"/>
        <v>4.0029750840855254</v>
      </c>
      <c r="EF102" s="17">
        <f t="shared" si="23"/>
        <v>0.4375</v>
      </c>
      <c r="EH102" s="12">
        <v>0.9375</v>
      </c>
      <c r="EI102" s="8">
        <v>0</v>
      </c>
      <c r="EJ102" s="8">
        <v>0</v>
      </c>
      <c r="EK102" s="8">
        <v>0</v>
      </c>
      <c r="EL102" s="8">
        <v>0</v>
      </c>
      <c r="EM102" s="8">
        <v>0</v>
      </c>
      <c r="EN102" s="8">
        <v>0</v>
      </c>
      <c r="EO102" s="8">
        <v>0</v>
      </c>
      <c r="EP102" s="8">
        <v>0</v>
      </c>
      <c r="EQ102" s="8">
        <v>0</v>
      </c>
      <c r="ER102" s="8">
        <v>0</v>
      </c>
      <c r="ES102" s="8">
        <v>13</v>
      </c>
      <c r="ET102" s="8">
        <v>0</v>
      </c>
      <c r="EU102" s="8">
        <v>0</v>
      </c>
      <c r="EV102" s="8">
        <v>0</v>
      </c>
      <c r="EW102" s="8">
        <v>2</v>
      </c>
      <c r="EX102" s="8">
        <v>0</v>
      </c>
      <c r="EY102" s="8">
        <v>0</v>
      </c>
      <c r="EZ102" s="8">
        <v>8</v>
      </c>
      <c r="FA102" s="8">
        <v>0</v>
      </c>
      <c r="FB102" s="8">
        <v>3</v>
      </c>
      <c r="FC102" s="8">
        <v>0</v>
      </c>
      <c r="FD102" s="8">
        <v>0</v>
      </c>
      <c r="FE102" s="8">
        <v>8</v>
      </c>
      <c r="FF102" s="8">
        <v>0</v>
      </c>
      <c r="FG102" s="8">
        <v>58</v>
      </c>
      <c r="FH102" s="8">
        <v>28</v>
      </c>
      <c r="FI102" s="8">
        <v>0</v>
      </c>
      <c r="FJ102" s="8">
        <v>12</v>
      </c>
      <c r="FK102" s="8">
        <v>0</v>
      </c>
      <c r="FL102" s="8">
        <v>0</v>
      </c>
      <c r="FM102" s="8">
        <v>0</v>
      </c>
      <c r="FN102" s="8">
        <v>0</v>
      </c>
      <c r="FO102" s="8">
        <v>2</v>
      </c>
      <c r="FP102" s="8">
        <v>3</v>
      </c>
      <c r="FQ102" s="8">
        <v>0</v>
      </c>
      <c r="FR102" s="8">
        <v>3</v>
      </c>
      <c r="FS102" s="8">
        <v>0</v>
      </c>
      <c r="FT102" s="8">
        <v>2</v>
      </c>
      <c r="FU102" s="8">
        <v>29</v>
      </c>
      <c r="FV102" s="8">
        <v>0</v>
      </c>
      <c r="FW102" s="8">
        <v>0</v>
      </c>
      <c r="FX102" s="8">
        <v>0</v>
      </c>
      <c r="FY102" s="8">
        <v>9</v>
      </c>
      <c r="FZ102" s="8">
        <v>4</v>
      </c>
      <c r="GA102" s="8">
        <v>3</v>
      </c>
      <c r="GB102" s="8">
        <v>0</v>
      </c>
      <c r="GC102" s="8">
        <v>0</v>
      </c>
      <c r="GD102" s="8">
        <v>0</v>
      </c>
      <c r="GF102" s="2">
        <f t="shared" si="24"/>
        <v>3.8958333333333335</v>
      </c>
      <c r="GG102" s="2">
        <f t="shared" si="25"/>
        <v>1.4656950712758008</v>
      </c>
      <c r="GH102" s="17">
        <f t="shared" si="26"/>
        <v>1</v>
      </c>
      <c r="GJ102" s="12">
        <v>0.9375</v>
      </c>
      <c r="GO102" s="8">
        <v>0</v>
      </c>
      <c r="GX102" s="8">
        <v>19</v>
      </c>
      <c r="GZ102" s="8"/>
      <c r="HB102" s="8">
        <v>2</v>
      </c>
      <c r="HC102" s="8">
        <v>82</v>
      </c>
      <c r="HK102" s="8">
        <v>15</v>
      </c>
      <c r="HL102" s="8">
        <v>0</v>
      </c>
      <c r="HM102" s="8">
        <v>17</v>
      </c>
      <c r="HO102" s="8">
        <v>15</v>
      </c>
      <c r="HP102" s="8"/>
      <c r="HS102" s="8">
        <v>0</v>
      </c>
      <c r="HT102" s="8">
        <v>32</v>
      </c>
      <c r="HU102" s="8">
        <v>4</v>
      </c>
      <c r="HY102" s="8">
        <v>54</v>
      </c>
      <c r="IE102" s="8">
        <v>27</v>
      </c>
      <c r="IF102" s="8">
        <v>0</v>
      </c>
      <c r="IH102" s="2">
        <f t="shared" si="27"/>
        <v>19.071428571428573</v>
      </c>
      <c r="II102" s="2">
        <f t="shared" si="28"/>
        <v>6.3854782757478006</v>
      </c>
      <c r="IJ102" s="17">
        <f t="shared" si="29"/>
        <v>0.29166666666666669</v>
      </c>
      <c r="IL102" s="12">
        <v>0.9375</v>
      </c>
      <c r="IM102" s="1">
        <v>0</v>
      </c>
      <c r="IN102" s="1">
        <v>27</v>
      </c>
      <c r="IO102" s="1">
        <v>2</v>
      </c>
      <c r="IP102" s="1">
        <v>5</v>
      </c>
      <c r="IQ102" s="1">
        <v>7</v>
      </c>
      <c r="IR102" s="1">
        <v>54</v>
      </c>
      <c r="IS102" s="1">
        <v>0</v>
      </c>
      <c r="IT102" s="1">
        <v>1</v>
      </c>
      <c r="IU102" s="1">
        <v>35</v>
      </c>
      <c r="IV102" s="1">
        <v>0</v>
      </c>
      <c r="IW102" s="1">
        <v>7</v>
      </c>
      <c r="IX102" s="1">
        <v>0</v>
      </c>
      <c r="IY102" s="1">
        <v>31</v>
      </c>
      <c r="IZ102" s="1">
        <v>19</v>
      </c>
      <c r="JA102" s="1">
        <v>0</v>
      </c>
      <c r="JB102" s="1">
        <v>0</v>
      </c>
      <c r="JC102" s="1">
        <v>0</v>
      </c>
      <c r="JD102" s="1">
        <v>3</v>
      </c>
      <c r="JE102" s="1">
        <v>0</v>
      </c>
      <c r="JF102" s="1">
        <v>0</v>
      </c>
      <c r="JG102" s="1">
        <v>0</v>
      </c>
      <c r="JH102" s="1">
        <v>6</v>
      </c>
      <c r="JI102" s="1">
        <v>0</v>
      </c>
      <c r="JJ102" s="1">
        <v>0</v>
      </c>
      <c r="JK102" s="1">
        <v>12</v>
      </c>
      <c r="JL102" s="1">
        <v>0</v>
      </c>
      <c r="JM102" s="1">
        <v>0</v>
      </c>
      <c r="JN102" s="1">
        <v>4</v>
      </c>
      <c r="JO102" s="1">
        <v>0</v>
      </c>
      <c r="JP102" s="1">
        <v>1</v>
      </c>
      <c r="JQ102" s="1">
        <v>2</v>
      </c>
      <c r="JR102" s="1">
        <v>0</v>
      </c>
      <c r="JS102" s="1">
        <v>0</v>
      </c>
      <c r="JT102" s="1">
        <v>0</v>
      </c>
      <c r="JU102" s="1">
        <v>8</v>
      </c>
      <c r="JV102" s="1">
        <v>0</v>
      </c>
      <c r="JW102" s="1">
        <v>18</v>
      </c>
      <c r="JX102" s="1">
        <v>0</v>
      </c>
      <c r="JY102" s="1">
        <v>0</v>
      </c>
      <c r="JZ102" s="1">
        <v>1</v>
      </c>
      <c r="KA102" s="1">
        <v>0</v>
      </c>
      <c r="KB102" s="1">
        <v>0</v>
      </c>
      <c r="KC102" s="1">
        <v>4</v>
      </c>
      <c r="KE102" s="1">
        <f t="shared" si="30"/>
        <v>5.7441860465116283</v>
      </c>
      <c r="KF102" s="1">
        <f t="shared" si="31"/>
        <v>1.7476746212263434</v>
      </c>
      <c r="KG102" s="3">
        <f t="shared" si="32"/>
        <v>1</v>
      </c>
      <c r="KI102" s="12">
        <v>0.9375</v>
      </c>
      <c r="KJ102" s="8">
        <v>87</v>
      </c>
      <c r="KK102" s="8"/>
      <c r="KL102" s="8">
        <v>15</v>
      </c>
      <c r="KM102" s="8">
        <v>57</v>
      </c>
      <c r="KN102" s="8"/>
      <c r="KO102" s="8"/>
      <c r="KP102" s="8">
        <v>14</v>
      </c>
      <c r="KQ102" s="8"/>
      <c r="KR102" s="8"/>
      <c r="KS102" s="8">
        <v>0</v>
      </c>
      <c r="KT102" s="8"/>
      <c r="KU102" s="8">
        <v>4</v>
      </c>
      <c r="KV102" s="8">
        <v>14</v>
      </c>
      <c r="KW102" s="8">
        <v>0</v>
      </c>
      <c r="KX102" s="8">
        <v>0</v>
      </c>
      <c r="KY102" s="8">
        <v>67</v>
      </c>
      <c r="KZ102" s="8">
        <v>0</v>
      </c>
      <c r="LA102" s="8">
        <v>0</v>
      </c>
      <c r="LB102" s="8">
        <v>0</v>
      </c>
      <c r="LC102" s="8">
        <v>0</v>
      </c>
      <c r="LD102" s="8">
        <v>0</v>
      </c>
      <c r="LE102" s="8">
        <v>0</v>
      </c>
      <c r="LF102" s="8">
        <v>0</v>
      </c>
      <c r="LG102" s="8"/>
      <c r="LH102" s="8">
        <v>0</v>
      </c>
      <c r="LI102" s="8">
        <v>0</v>
      </c>
      <c r="LJ102" s="8">
        <v>32</v>
      </c>
      <c r="LK102" s="8">
        <v>0</v>
      </c>
      <c r="LL102" s="8">
        <v>0</v>
      </c>
      <c r="LM102" s="8">
        <v>0</v>
      </c>
      <c r="LN102" s="8">
        <v>0</v>
      </c>
      <c r="LO102" s="8">
        <v>48</v>
      </c>
      <c r="LP102" s="8">
        <v>0</v>
      </c>
      <c r="LQ102" s="8"/>
      <c r="LR102" s="8">
        <v>27</v>
      </c>
      <c r="LS102" s="8">
        <v>0</v>
      </c>
      <c r="LT102" s="8">
        <v>0</v>
      </c>
      <c r="LU102" s="8">
        <v>0</v>
      </c>
      <c r="LV102" s="8">
        <v>0</v>
      </c>
      <c r="LW102" s="8">
        <v>13</v>
      </c>
      <c r="LX102" s="8">
        <v>0</v>
      </c>
      <c r="LY102" s="8">
        <v>91</v>
      </c>
      <c r="LZ102" s="8">
        <v>19</v>
      </c>
      <c r="MA102" s="8">
        <v>0</v>
      </c>
      <c r="MB102" s="8">
        <v>0</v>
      </c>
      <c r="MD102" s="1">
        <f t="shared" si="33"/>
        <v>13.189189189189189</v>
      </c>
      <c r="ME102" s="1">
        <f t="shared" si="34"/>
        <v>4.0982377077307053</v>
      </c>
      <c r="MF102" s="3">
        <f t="shared" si="35"/>
        <v>0.82222222222222219</v>
      </c>
    </row>
    <row r="103" spans="1:344" x14ac:dyDescent="0.55000000000000004">
      <c r="A103" s="12">
        <v>0.95833333333333337</v>
      </c>
      <c r="B103" s="8">
        <v>14</v>
      </c>
      <c r="C103" s="8">
        <v>19</v>
      </c>
      <c r="D103" s="8">
        <v>0</v>
      </c>
      <c r="E103" s="8">
        <v>0</v>
      </c>
      <c r="F103" s="8">
        <v>0</v>
      </c>
      <c r="G103" s="8">
        <v>0</v>
      </c>
      <c r="H103" s="8">
        <v>24</v>
      </c>
      <c r="I103" s="8">
        <v>0</v>
      </c>
      <c r="J103" s="8">
        <v>19</v>
      </c>
      <c r="K103" s="8">
        <v>0</v>
      </c>
      <c r="L103" s="8">
        <v>23</v>
      </c>
      <c r="M103" s="8">
        <v>6</v>
      </c>
      <c r="N103" s="8">
        <v>0</v>
      </c>
      <c r="O103" s="8">
        <v>1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12</v>
      </c>
      <c r="W103" s="8">
        <v>0</v>
      </c>
      <c r="Y103" s="8">
        <v>0</v>
      </c>
      <c r="Z103" s="8">
        <v>14</v>
      </c>
      <c r="AA103" s="8">
        <v>0</v>
      </c>
      <c r="AB103" s="8">
        <v>0</v>
      </c>
      <c r="AC103" s="8">
        <v>1</v>
      </c>
      <c r="AD103" s="8">
        <v>0</v>
      </c>
      <c r="AE103" s="8">
        <v>0</v>
      </c>
      <c r="AF103" s="8">
        <v>0</v>
      </c>
      <c r="AG103" s="8">
        <v>0</v>
      </c>
      <c r="AH103" s="8">
        <v>0</v>
      </c>
      <c r="AI103" s="8">
        <v>0</v>
      </c>
      <c r="AJ103" s="8">
        <v>0</v>
      </c>
      <c r="AK103" s="8">
        <v>21</v>
      </c>
      <c r="AL103" s="8">
        <v>0</v>
      </c>
      <c r="AM103" s="8">
        <v>41</v>
      </c>
      <c r="AN103" s="8">
        <v>2</v>
      </c>
      <c r="AO103" s="8">
        <v>0</v>
      </c>
      <c r="AP103" s="8">
        <v>0</v>
      </c>
      <c r="AQ103" s="8">
        <v>0</v>
      </c>
      <c r="AR103" s="8">
        <v>3</v>
      </c>
      <c r="AS103" s="8">
        <v>0</v>
      </c>
      <c r="AT103" s="8">
        <v>0</v>
      </c>
      <c r="AU103" s="8">
        <v>0</v>
      </c>
      <c r="AV103" s="8">
        <v>21</v>
      </c>
      <c r="AW103" s="8">
        <v>0</v>
      </c>
      <c r="AX103" s="8">
        <v>0</v>
      </c>
      <c r="AY103" s="8">
        <v>17</v>
      </c>
      <c r="AZ103" s="8">
        <v>6</v>
      </c>
      <c r="BA103" s="8">
        <v>0</v>
      </c>
      <c r="BB103" s="8">
        <v>0</v>
      </c>
      <c r="BC103" s="8">
        <v>0</v>
      </c>
      <c r="BD103" s="8">
        <v>0</v>
      </c>
      <c r="BE103" s="8">
        <v>4</v>
      </c>
      <c r="BF103" s="8">
        <v>0</v>
      </c>
      <c r="BG103" s="8">
        <v>0</v>
      </c>
      <c r="BH103" s="8">
        <v>0</v>
      </c>
      <c r="BI103" s="8">
        <v>0</v>
      </c>
      <c r="BJ103" s="8">
        <v>23</v>
      </c>
      <c r="BL103" s="2">
        <f t="shared" si="18"/>
        <v>4.5166666666666666</v>
      </c>
      <c r="BM103" s="2">
        <f t="shared" si="19"/>
        <v>1.1427718474358308</v>
      </c>
      <c r="BN103" s="17">
        <f t="shared" si="20"/>
        <v>0.98360655737704916</v>
      </c>
      <c r="BP103" s="12">
        <v>0.95833333333333337</v>
      </c>
      <c r="BS103" s="8">
        <v>5</v>
      </c>
      <c r="BV103" s="8">
        <v>11</v>
      </c>
      <c r="BX103" s="8">
        <v>98</v>
      </c>
      <c r="BY103" s="8">
        <v>0</v>
      </c>
      <c r="BZ103" s="8">
        <v>0</v>
      </c>
      <c r="CB103" s="8">
        <v>1</v>
      </c>
      <c r="CD103" s="8">
        <v>0</v>
      </c>
      <c r="CF103" s="8">
        <v>0</v>
      </c>
      <c r="CI103" s="8">
        <v>0</v>
      </c>
      <c r="CJ103" s="8">
        <v>35</v>
      </c>
      <c r="CL103" s="8">
        <v>21</v>
      </c>
      <c r="CM103" s="8">
        <v>0</v>
      </c>
      <c r="CO103" s="8">
        <v>0</v>
      </c>
      <c r="CR103" s="8">
        <v>84</v>
      </c>
      <c r="CT103" s="8">
        <v>0</v>
      </c>
      <c r="CV103" s="8">
        <v>0</v>
      </c>
      <c r="CX103" s="8">
        <v>25</v>
      </c>
      <c r="DH103" s="8">
        <v>0</v>
      </c>
      <c r="DI103" s="8">
        <v>0</v>
      </c>
      <c r="DJ103" s="8">
        <v>0</v>
      </c>
      <c r="DK103" s="8">
        <v>0</v>
      </c>
      <c r="DM103" s="8">
        <v>0</v>
      </c>
      <c r="DN103" s="8">
        <v>0</v>
      </c>
      <c r="DO103" s="8">
        <v>0</v>
      </c>
      <c r="DX103" s="8">
        <v>0</v>
      </c>
      <c r="DZ103" s="8">
        <v>0</v>
      </c>
      <c r="EA103" s="8">
        <v>19</v>
      </c>
      <c r="EB103" s="8">
        <v>0</v>
      </c>
      <c r="ED103" s="2">
        <f t="shared" si="21"/>
        <v>10.678571428571429</v>
      </c>
      <c r="EE103" s="2">
        <f t="shared" si="22"/>
        <v>4.6385358400285126</v>
      </c>
      <c r="EF103" s="17">
        <f t="shared" si="23"/>
        <v>0.4375</v>
      </c>
      <c r="EH103" s="12">
        <v>0.95833333333333337</v>
      </c>
      <c r="EI103" s="8">
        <v>0</v>
      </c>
      <c r="EJ103" s="8">
        <v>0</v>
      </c>
      <c r="EK103" s="8">
        <v>0</v>
      </c>
      <c r="EL103" s="8">
        <v>0</v>
      </c>
      <c r="EM103" s="8">
        <v>0</v>
      </c>
      <c r="EN103" s="8">
        <v>0</v>
      </c>
      <c r="EO103" s="8">
        <v>0</v>
      </c>
      <c r="EP103" s="8">
        <v>0</v>
      </c>
      <c r="EQ103" s="8">
        <v>0</v>
      </c>
      <c r="ER103" s="8">
        <v>45</v>
      </c>
      <c r="ES103" s="8">
        <v>2</v>
      </c>
      <c r="ET103" s="8">
        <v>0</v>
      </c>
      <c r="EU103" s="8">
        <v>0</v>
      </c>
      <c r="EV103" s="8">
        <v>0</v>
      </c>
      <c r="EW103" s="8">
        <v>1</v>
      </c>
      <c r="EX103" s="8">
        <v>24</v>
      </c>
      <c r="EY103" s="8">
        <v>0</v>
      </c>
      <c r="EZ103" s="8">
        <v>26</v>
      </c>
      <c r="FA103" s="8">
        <v>0</v>
      </c>
      <c r="FB103" s="8">
        <v>1</v>
      </c>
      <c r="FC103" s="8">
        <v>0</v>
      </c>
      <c r="FD103" s="8">
        <v>0</v>
      </c>
      <c r="FE103" s="8">
        <v>0</v>
      </c>
      <c r="FF103" s="8">
        <v>0</v>
      </c>
      <c r="FG103" s="8">
        <v>29</v>
      </c>
      <c r="FH103" s="8">
        <v>25</v>
      </c>
      <c r="FI103" s="8">
        <v>0</v>
      </c>
      <c r="FJ103" s="8">
        <v>4</v>
      </c>
      <c r="FK103" s="8">
        <v>0</v>
      </c>
      <c r="FL103" s="8">
        <v>0</v>
      </c>
      <c r="FM103" s="8">
        <v>0</v>
      </c>
      <c r="FN103" s="8">
        <v>0</v>
      </c>
      <c r="FO103" s="8">
        <v>13</v>
      </c>
      <c r="FP103" s="8">
        <v>0</v>
      </c>
      <c r="FQ103" s="8">
        <v>0</v>
      </c>
      <c r="FR103" s="8">
        <v>25</v>
      </c>
      <c r="FS103" s="8">
        <v>0</v>
      </c>
      <c r="FT103" s="8">
        <v>1</v>
      </c>
      <c r="FU103" s="8">
        <v>9</v>
      </c>
      <c r="FV103" s="8">
        <v>0</v>
      </c>
      <c r="FW103" s="8">
        <v>0</v>
      </c>
      <c r="FX103" s="8">
        <v>0</v>
      </c>
      <c r="FY103" s="8">
        <v>4</v>
      </c>
      <c r="FZ103" s="8">
        <v>29</v>
      </c>
      <c r="GA103" s="8">
        <v>5</v>
      </c>
      <c r="GB103" s="8">
        <v>0</v>
      </c>
      <c r="GC103" s="8">
        <v>0</v>
      </c>
      <c r="GD103" s="8">
        <v>5</v>
      </c>
      <c r="GF103" s="2">
        <f t="shared" si="24"/>
        <v>5.166666666666667</v>
      </c>
      <c r="GG103" s="2">
        <f t="shared" si="25"/>
        <v>1.5279120938163493</v>
      </c>
      <c r="GH103" s="17">
        <f t="shared" si="26"/>
        <v>1</v>
      </c>
      <c r="GJ103" s="12">
        <v>0.95833333333333337</v>
      </c>
      <c r="GO103" s="8">
        <v>0</v>
      </c>
      <c r="GX103" s="8">
        <v>9</v>
      </c>
      <c r="GZ103" s="8"/>
      <c r="HB103" s="8">
        <v>0</v>
      </c>
      <c r="HC103" s="8">
        <v>54</v>
      </c>
      <c r="HK103" s="8">
        <v>6</v>
      </c>
      <c r="HL103" s="8">
        <v>0</v>
      </c>
      <c r="HM103" s="8">
        <v>19</v>
      </c>
      <c r="HO103" s="8">
        <v>11</v>
      </c>
      <c r="HP103" s="8"/>
      <c r="HS103" s="8">
        <v>2</v>
      </c>
      <c r="HT103" s="8">
        <v>13</v>
      </c>
      <c r="HY103" s="8">
        <v>21</v>
      </c>
      <c r="IE103" s="8">
        <v>27</v>
      </c>
      <c r="IF103" s="8">
        <v>0</v>
      </c>
      <c r="IH103" s="2">
        <f t="shared" si="27"/>
        <v>12.461538461538462</v>
      </c>
      <c r="II103" s="2">
        <f t="shared" si="28"/>
        <v>4.2661689182050422</v>
      </c>
      <c r="IJ103" s="17">
        <f t="shared" si="29"/>
        <v>0.27083333333333331</v>
      </c>
      <c r="IL103" s="12">
        <v>0.95833333333333337</v>
      </c>
      <c r="IM103" s="1">
        <v>0</v>
      </c>
      <c r="IN103" s="1">
        <v>1</v>
      </c>
      <c r="IO103" s="1">
        <v>0</v>
      </c>
      <c r="IP103" s="1">
        <v>8</v>
      </c>
      <c r="IQ103" s="1">
        <v>44</v>
      </c>
      <c r="IR103" s="1">
        <v>36</v>
      </c>
      <c r="IS103" s="1">
        <v>0</v>
      </c>
      <c r="IT103" s="1">
        <v>26</v>
      </c>
      <c r="IU103" s="1">
        <v>3</v>
      </c>
      <c r="IV103" s="1">
        <v>0</v>
      </c>
      <c r="IW103" s="1">
        <v>3</v>
      </c>
      <c r="IX103" s="1">
        <v>0</v>
      </c>
      <c r="IY103" s="1">
        <v>12</v>
      </c>
      <c r="IZ103" s="1">
        <v>24</v>
      </c>
      <c r="JA103" s="1">
        <v>0</v>
      </c>
      <c r="JB103" s="1">
        <v>13</v>
      </c>
      <c r="JC103" s="1">
        <v>0</v>
      </c>
      <c r="JD103" s="1">
        <v>0</v>
      </c>
      <c r="JE103" s="1">
        <v>0</v>
      </c>
      <c r="JF103" s="1">
        <v>0</v>
      </c>
      <c r="JG103" s="1">
        <v>0</v>
      </c>
      <c r="JH103" s="1">
        <v>0</v>
      </c>
      <c r="JI103" s="1">
        <v>0</v>
      </c>
      <c r="JJ103" s="1">
        <v>0</v>
      </c>
      <c r="JK103" s="1">
        <v>16</v>
      </c>
      <c r="JL103" s="1">
        <v>13</v>
      </c>
      <c r="JM103" s="1">
        <v>0</v>
      </c>
      <c r="JN103" s="1">
        <v>0</v>
      </c>
      <c r="JO103" s="1">
        <v>0</v>
      </c>
      <c r="JP103" s="1">
        <v>0</v>
      </c>
      <c r="JQ103" s="1">
        <v>0</v>
      </c>
      <c r="JR103" s="1">
        <v>0</v>
      </c>
      <c r="JS103" s="1">
        <v>0</v>
      </c>
      <c r="JT103" s="1">
        <v>0</v>
      </c>
      <c r="JU103" s="1">
        <v>6</v>
      </c>
      <c r="JV103" s="1">
        <v>0</v>
      </c>
      <c r="JW103" s="1">
        <v>10</v>
      </c>
      <c r="JX103" s="1">
        <v>0</v>
      </c>
      <c r="JY103" s="1">
        <v>0</v>
      </c>
      <c r="JZ103" s="1">
        <v>6</v>
      </c>
      <c r="KA103" s="1">
        <v>0</v>
      </c>
      <c r="KB103" s="1">
        <v>0</v>
      </c>
      <c r="KC103" s="1">
        <v>14</v>
      </c>
      <c r="KE103" s="1">
        <f t="shared" si="30"/>
        <v>5.4651162790697674</v>
      </c>
      <c r="KF103" s="1">
        <f t="shared" si="31"/>
        <v>1.5588666259450756</v>
      </c>
      <c r="KG103" s="3">
        <f t="shared" si="32"/>
        <v>1</v>
      </c>
      <c r="KI103" s="12">
        <v>0.95833333333333337</v>
      </c>
      <c r="KJ103" s="8">
        <v>60</v>
      </c>
      <c r="KK103" s="8"/>
      <c r="KL103" s="8">
        <v>0</v>
      </c>
      <c r="KM103" s="8">
        <v>58</v>
      </c>
      <c r="KN103" s="8"/>
      <c r="KO103" s="8"/>
      <c r="KP103" s="8">
        <v>11</v>
      </c>
      <c r="KQ103" s="8"/>
      <c r="KR103" s="8"/>
      <c r="KS103" s="8">
        <v>0</v>
      </c>
      <c r="KT103" s="8"/>
      <c r="KU103" s="8">
        <v>0</v>
      </c>
      <c r="KV103" s="8">
        <v>9</v>
      </c>
      <c r="KW103" s="8">
        <v>0</v>
      </c>
      <c r="KX103" s="8">
        <v>0</v>
      </c>
      <c r="KY103" s="8">
        <v>63</v>
      </c>
      <c r="KZ103" s="8">
        <v>0</v>
      </c>
      <c r="LA103" s="8">
        <v>0</v>
      </c>
      <c r="LB103" s="8">
        <v>0</v>
      </c>
      <c r="LC103" s="8">
        <v>0</v>
      </c>
      <c r="LD103" s="8">
        <v>0</v>
      </c>
      <c r="LE103" s="8">
        <v>0</v>
      </c>
      <c r="LF103" s="8">
        <v>0</v>
      </c>
      <c r="LG103" s="8"/>
      <c r="LH103" s="8">
        <v>0</v>
      </c>
      <c r="LI103" s="8">
        <v>0</v>
      </c>
      <c r="LJ103" s="8">
        <v>28</v>
      </c>
      <c r="LK103" s="8">
        <v>0</v>
      </c>
      <c r="LL103" s="8">
        <v>0</v>
      </c>
      <c r="LM103" s="8">
        <v>0</v>
      </c>
      <c r="LN103" s="8">
        <v>2</v>
      </c>
      <c r="LO103" s="8">
        <v>12</v>
      </c>
      <c r="LP103" s="8">
        <v>0</v>
      </c>
      <c r="LQ103" s="8"/>
      <c r="LR103" s="8">
        <v>29</v>
      </c>
      <c r="LS103" s="8">
        <v>0</v>
      </c>
      <c r="LT103" s="8">
        <v>0</v>
      </c>
      <c r="LU103" s="8">
        <v>0</v>
      </c>
      <c r="LV103" s="8">
        <v>4</v>
      </c>
      <c r="LW103" s="8">
        <v>14</v>
      </c>
      <c r="LX103" s="8">
        <v>6</v>
      </c>
      <c r="LY103" s="8">
        <v>78</v>
      </c>
      <c r="LZ103" s="8">
        <v>34</v>
      </c>
      <c r="MA103" s="8">
        <v>0</v>
      </c>
      <c r="MB103" s="8">
        <v>0</v>
      </c>
      <c r="MD103" s="1">
        <f t="shared" si="33"/>
        <v>11.027027027027026</v>
      </c>
      <c r="ME103" s="1">
        <f t="shared" si="34"/>
        <v>3.4546583614192383</v>
      </c>
      <c r="MF103" s="3">
        <f t="shared" si="35"/>
        <v>0.82222222222222219</v>
      </c>
    </row>
    <row r="104" spans="1:344" x14ac:dyDescent="0.55000000000000004">
      <c r="A104" s="12">
        <v>0.97916666666666663</v>
      </c>
      <c r="B104" s="8">
        <v>16</v>
      </c>
      <c r="C104" s="8">
        <v>8</v>
      </c>
      <c r="D104" s="8">
        <v>0</v>
      </c>
      <c r="E104" s="8">
        <v>0</v>
      </c>
      <c r="F104" s="8">
        <v>0</v>
      </c>
      <c r="G104" s="8">
        <v>0</v>
      </c>
      <c r="H104" s="8">
        <v>19</v>
      </c>
      <c r="I104" s="8">
        <v>0</v>
      </c>
      <c r="J104" s="8">
        <v>2</v>
      </c>
      <c r="K104" s="8">
        <v>0</v>
      </c>
      <c r="L104" s="8">
        <v>21</v>
      </c>
      <c r="M104" s="8">
        <v>2</v>
      </c>
      <c r="N104" s="8">
        <v>0</v>
      </c>
      <c r="O104" s="8">
        <v>4</v>
      </c>
      <c r="P104" s="8">
        <v>0</v>
      </c>
      <c r="Q104" s="8">
        <v>0</v>
      </c>
      <c r="R104" s="8">
        <v>0</v>
      </c>
      <c r="S104" s="8">
        <v>0</v>
      </c>
      <c r="T104" s="8">
        <v>0</v>
      </c>
      <c r="U104" s="8">
        <v>0</v>
      </c>
      <c r="V104" s="8">
        <v>9</v>
      </c>
      <c r="W104" s="8">
        <v>0</v>
      </c>
      <c r="Y104" s="8">
        <v>0</v>
      </c>
      <c r="Z104" s="8">
        <v>76</v>
      </c>
      <c r="AA104" s="8">
        <v>0</v>
      </c>
      <c r="AB104" s="8">
        <v>0</v>
      </c>
      <c r="AC104" s="8">
        <v>5</v>
      </c>
      <c r="AD104" s="8">
        <v>0</v>
      </c>
      <c r="AE104" s="8">
        <v>7</v>
      </c>
      <c r="AF104" s="8">
        <v>0</v>
      </c>
      <c r="AG104" s="8">
        <v>10</v>
      </c>
      <c r="AH104" s="8">
        <v>0</v>
      </c>
      <c r="AI104" s="8">
        <v>0</v>
      </c>
      <c r="AJ104" s="8">
        <v>0</v>
      </c>
      <c r="AK104" s="8">
        <v>14</v>
      </c>
      <c r="AL104" s="8">
        <v>0</v>
      </c>
      <c r="AM104" s="8">
        <v>39</v>
      </c>
      <c r="AN104" s="8">
        <v>45</v>
      </c>
      <c r="AO104" s="8">
        <v>0</v>
      </c>
      <c r="AP104" s="8">
        <v>0</v>
      </c>
      <c r="AQ104" s="8">
        <v>0</v>
      </c>
      <c r="AR104" s="8">
        <v>16</v>
      </c>
      <c r="AS104" s="8">
        <v>0</v>
      </c>
      <c r="AT104" s="8">
        <v>0</v>
      </c>
      <c r="AU104" s="8">
        <v>0</v>
      </c>
      <c r="AV104" s="8">
        <v>27</v>
      </c>
      <c r="AW104" s="8">
        <v>0</v>
      </c>
      <c r="AX104" s="8">
        <v>0</v>
      </c>
      <c r="AY104" s="8">
        <v>17</v>
      </c>
      <c r="AZ104" s="8">
        <v>4</v>
      </c>
      <c r="BA104" s="8">
        <v>5</v>
      </c>
      <c r="BB104" s="8">
        <v>0</v>
      </c>
      <c r="BC104" s="8">
        <v>0</v>
      </c>
      <c r="BD104" s="8">
        <v>0</v>
      </c>
      <c r="BE104" s="8">
        <v>11</v>
      </c>
      <c r="BF104" s="8">
        <v>0</v>
      </c>
      <c r="BG104" s="8">
        <v>0</v>
      </c>
      <c r="BH104" s="8">
        <v>0</v>
      </c>
      <c r="BI104" s="8">
        <v>0</v>
      </c>
      <c r="BJ104" s="8">
        <v>5</v>
      </c>
      <c r="BL104" s="2">
        <f t="shared" si="18"/>
        <v>6.0333333333333332</v>
      </c>
      <c r="BM104" s="2">
        <f t="shared" si="19"/>
        <v>1.6971173077630348</v>
      </c>
      <c r="BN104" s="17">
        <f t="shared" si="20"/>
        <v>0.98360655737704916</v>
      </c>
      <c r="BP104" s="12">
        <v>0.97916666666666663</v>
      </c>
      <c r="BS104" s="8">
        <v>3</v>
      </c>
      <c r="BV104" s="8">
        <v>7</v>
      </c>
      <c r="BX104" s="8">
        <v>97</v>
      </c>
      <c r="BY104" s="8">
        <v>0</v>
      </c>
      <c r="BZ104" s="8">
        <v>0</v>
      </c>
      <c r="CB104" s="8">
        <v>1</v>
      </c>
      <c r="CD104" s="8">
        <v>0</v>
      </c>
      <c r="CF104" s="8">
        <v>0</v>
      </c>
      <c r="CI104" s="8">
        <v>0</v>
      </c>
      <c r="CJ104" s="8">
        <v>30</v>
      </c>
      <c r="CL104" s="8">
        <v>13</v>
      </c>
      <c r="CM104" s="8">
        <v>0</v>
      </c>
      <c r="CO104" s="8">
        <v>0</v>
      </c>
      <c r="CR104" s="8">
        <v>68</v>
      </c>
      <c r="CT104" s="8">
        <v>0</v>
      </c>
      <c r="CV104" s="8">
        <v>0</v>
      </c>
      <c r="CX104" s="8">
        <v>21</v>
      </c>
      <c r="DH104" s="8">
        <v>0</v>
      </c>
      <c r="DI104" s="8">
        <v>0</v>
      </c>
      <c r="DJ104" s="8">
        <v>0</v>
      </c>
      <c r="DK104" s="8">
        <v>1</v>
      </c>
      <c r="DM104" s="8">
        <v>3</v>
      </c>
      <c r="DN104" s="8">
        <v>3</v>
      </c>
      <c r="DO104" s="8">
        <v>0</v>
      </c>
      <c r="DX104" s="8">
        <v>0</v>
      </c>
      <c r="DZ104" s="8">
        <v>0</v>
      </c>
      <c r="EA104" s="8">
        <v>12</v>
      </c>
      <c r="EB104" s="8">
        <v>3</v>
      </c>
      <c r="ED104" s="2">
        <f t="shared" si="21"/>
        <v>9.3571428571428577</v>
      </c>
      <c r="EE104" s="2">
        <f t="shared" si="22"/>
        <v>4.1978875658022519</v>
      </c>
      <c r="EF104" s="17">
        <f t="shared" si="23"/>
        <v>0.4375</v>
      </c>
      <c r="EH104" s="12">
        <v>0.97916666666666663</v>
      </c>
      <c r="EI104" s="8">
        <v>0</v>
      </c>
      <c r="EJ104" s="8">
        <v>0</v>
      </c>
      <c r="EK104" s="8">
        <v>0</v>
      </c>
      <c r="EL104" s="8">
        <v>0</v>
      </c>
      <c r="EM104" s="8">
        <v>0</v>
      </c>
      <c r="EN104" s="8">
        <v>0</v>
      </c>
      <c r="EO104" s="8">
        <v>0</v>
      </c>
      <c r="EP104" s="8">
        <v>0</v>
      </c>
      <c r="EQ104" s="8">
        <v>0</v>
      </c>
      <c r="ER104" s="8">
        <v>25</v>
      </c>
      <c r="ES104" s="8">
        <v>3</v>
      </c>
      <c r="ET104" s="8">
        <v>0</v>
      </c>
      <c r="EU104" s="8">
        <v>0</v>
      </c>
      <c r="EV104" s="8">
        <v>0</v>
      </c>
      <c r="EW104" s="8">
        <v>4</v>
      </c>
      <c r="EX104" s="8">
        <v>27</v>
      </c>
      <c r="EY104" s="8">
        <v>0</v>
      </c>
      <c r="EZ104" s="8">
        <v>0</v>
      </c>
      <c r="FA104" s="8">
        <v>0</v>
      </c>
      <c r="FB104" s="8">
        <v>0</v>
      </c>
      <c r="FC104" s="8">
        <v>0</v>
      </c>
      <c r="FD104" s="8">
        <v>0</v>
      </c>
      <c r="FE104" s="8">
        <v>0</v>
      </c>
      <c r="FF104" s="8">
        <v>0</v>
      </c>
      <c r="FG104" s="8">
        <v>42</v>
      </c>
      <c r="FH104" s="8">
        <v>3</v>
      </c>
      <c r="FI104" s="8">
        <v>0</v>
      </c>
      <c r="FJ104" s="8">
        <v>0</v>
      </c>
      <c r="FK104" s="8">
        <v>0</v>
      </c>
      <c r="FL104" s="8">
        <v>0</v>
      </c>
      <c r="FM104" s="8">
        <v>0</v>
      </c>
      <c r="FN104" s="8">
        <v>0</v>
      </c>
      <c r="FO104" s="8">
        <v>0</v>
      </c>
      <c r="FP104" s="8">
        <v>17</v>
      </c>
      <c r="FQ104" s="8">
        <v>0</v>
      </c>
      <c r="FR104" s="8">
        <v>10</v>
      </c>
      <c r="FS104" s="8">
        <v>0</v>
      </c>
      <c r="FT104" s="8">
        <v>3</v>
      </c>
      <c r="FU104" s="8">
        <v>23</v>
      </c>
      <c r="FV104" s="8">
        <v>0</v>
      </c>
      <c r="FW104" s="8">
        <v>0</v>
      </c>
      <c r="FX104" s="8">
        <v>0</v>
      </c>
      <c r="FY104" s="8">
        <v>8</v>
      </c>
      <c r="FZ104" s="8">
        <v>3</v>
      </c>
      <c r="GA104" s="8">
        <v>12</v>
      </c>
      <c r="GB104" s="8">
        <v>0</v>
      </c>
      <c r="GC104" s="8">
        <v>0</v>
      </c>
      <c r="GD104" s="8">
        <v>24</v>
      </c>
      <c r="GF104" s="2">
        <f t="shared" si="24"/>
        <v>4.25</v>
      </c>
      <c r="GG104" s="2">
        <f t="shared" si="25"/>
        <v>1.3323910677600661</v>
      </c>
      <c r="GH104" s="17">
        <f t="shared" si="26"/>
        <v>1</v>
      </c>
      <c r="GJ104" s="12">
        <v>0.97916666666666663</v>
      </c>
      <c r="GO104" s="8">
        <v>0</v>
      </c>
      <c r="GX104" s="8">
        <v>11</v>
      </c>
      <c r="GZ104" s="8"/>
      <c r="HB104" s="8">
        <v>0</v>
      </c>
      <c r="HC104" s="8">
        <v>54</v>
      </c>
      <c r="HK104" s="8">
        <v>7</v>
      </c>
      <c r="HL104" s="8">
        <v>0</v>
      </c>
      <c r="HM104" s="8">
        <v>27</v>
      </c>
      <c r="HO104" s="8">
        <v>13</v>
      </c>
      <c r="HP104" s="8"/>
      <c r="HT104" s="8">
        <v>11</v>
      </c>
      <c r="HY104" s="8">
        <v>24</v>
      </c>
      <c r="IE104" s="8">
        <v>12</v>
      </c>
      <c r="IF104" s="8">
        <v>0</v>
      </c>
      <c r="IH104" s="2">
        <f t="shared" si="27"/>
        <v>13.25</v>
      </c>
      <c r="II104" s="2">
        <f t="shared" si="28"/>
        <v>4.5379293769629152</v>
      </c>
      <c r="IJ104" s="17">
        <f t="shared" si="29"/>
        <v>0.25</v>
      </c>
      <c r="IL104" s="12">
        <v>0.97916666666666663</v>
      </c>
      <c r="IM104" s="1">
        <v>1</v>
      </c>
      <c r="IN104" s="1">
        <v>20</v>
      </c>
      <c r="IO104" s="1">
        <v>2</v>
      </c>
      <c r="IP104" s="1">
        <v>0</v>
      </c>
      <c r="IQ104" s="1">
        <v>16</v>
      </c>
      <c r="IR104" s="1">
        <v>12</v>
      </c>
      <c r="IS104" s="1">
        <v>0</v>
      </c>
      <c r="IT104" s="1">
        <v>13</v>
      </c>
      <c r="IU104" s="1">
        <v>8</v>
      </c>
      <c r="IV104" s="1">
        <v>0</v>
      </c>
      <c r="IW104" s="1">
        <v>0</v>
      </c>
      <c r="IX104" s="1">
        <v>18</v>
      </c>
      <c r="IY104" s="1">
        <v>2</v>
      </c>
      <c r="IZ104" s="1">
        <v>16</v>
      </c>
      <c r="JA104" s="1">
        <v>0</v>
      </c>
      <c r="JB104" s="1">
        <v>19</v>
      </c>
      <c r="JC104" s="1">
        <v>0</v>
      </c>
      <c r="JD104" s="1">
        <v>0</v>
      </c>
      <c r="JE104" s="1">
        <v>0</v>
      </c>
      <c r="JF104" s="1">
        <v>0</v>
      </c>
      <c r="JG104" s="1">
        <v>0</v>
      </c>
      <c r="JH104" s="1">
        <v>49</v>
      </c>
      <c r="JI104" s="1">
        <v>0</v>
      </c>
      <c r="JJ104" s="1">
        <v>103</v>
      </c>
      <c r="JK104" s="1">
        <v>4</v>
      </c>
      <c r="JL104" s="1">
        <v>4</v>
      </c>
      <c r="JM104" s="1">
        <v>0</v>
      </c>
      <c r="JN104" s="1">
        <v>0</v>
      </c>
      <c r="JO104" s="1">
        <v>17</v>
      </c>
      <c r="JP104" s="1">
        <v>0</v>
      </c>
      <c r="JQ104" s="1">
        <v>0</v>
      </c>
      <c r="JR104" s="1">
        <v>0</v>
      </c>
      <c r="JS104" s="1">
        <v>0</v>
      </c>
      <c r="JT104" s="1">
        <v>0</v>
      </c>
      <c r="JU104" s="1">
        <v>14</v>
      </c>
      <c r="JV104" s="1">
        <v>0</v>
      </c>
      <c r="JW104" s="1">
        <v>0</v>
      </c>
      <c r="JX104" s="1">
        <v>0</v>
      </c>
      <c r="JY104" s="1">
        <v>0</v>
      </c>
      <c r="JZ104" s="1">
        <v>6</v>
      </c>
      <c r="KA104" s="1">
        <v>0</v>
      </c>
      <c r="KB104" s="1">
        <v>0</v>
      </c>
      <c r="KC104" s="1">
        <v>11</v>
      </c>
      <c r="KE104" s="1">
        <f t="shared" si="30"/>
        <v>7.7906976744186043</v>
      </c>
      <c r="KF104" s="1">
        <f t="shared" si="31"/>
        <v>2.6888387781943508</v>
      </c>
      <c r="KG104" s="3">
        <f t="shared" si="32"/>
        <v>1</v>
      </c>
      <c r="KI104" s="12">
        <v>0.97916666666666663</v>
      </c>
      <c r="KJ104" s="8">
        <v>48</v>
      </c>
      <c r="KK104" s="8"/>
      <c r="KL104" s="8">
        <v>0</v>
      </c>
      <c r="KM104" s="8">
        <v>67</v>
      </c>
      <c r="KN104" s="8"/>
      <c r="KO104" s="8"/>
      <c r="KP104" s="8">
        <v>19</v>
      </c>
      <c r="KQ104" s="8"/>
      <c r="KR104" s="8"/>
      <c r="KS104" s="8">
        <v>0</v>
      </c>
      <c r="KT104" s="8"/>
      <c r="KU104" s="8">
        <v>8</v>
      </c>
      <c r="KV104" s="8">
        <v>1</v>
      </c>
      <c r="KW104" s="8">
        <v>0</v>
      </c>
      <c r="KX104" s="8">
        <v>0</v>
      </c>
      <c r="KY104" s="8">
        <v>47</v>
      </c>
      <c r="KZ104" s="8">
        <v>0</v>
      </c>
      <c r="LA104" s="8">
        <v>0</v>
      </c>
      <c r="LB104" s="8">
        <v>0</v>
      </c>
      <c r="LC104" s="8">
        <v>0</v>
      </c>
      <c r="LD104" s="8">
        <v>0</v>
      </c>
      <c r="LE104" s="8">
        <v>3</v>
      </c>
      <c r="LF104" s="8">
        <v>0</v>
      </c>
      <c r="LG104" s="8"/>
      <c r="LH104" s="8">
        <v>0</v>
      </c>
      <c r="LI104" s="8">
        <v>12</v>
      </c>
      <c r="LJ104" s="8">
        <v>54</v>
      </c>
      <c r="LK104" s="8">
        <v>0</v>
      </c>
      <c r="LL104" s="8">
        <v>0</v>
      </c>
      <c r="LM104" s="8">
        <v>0</v>
      </c>
      <c r="LN104" s="8">
        <v>0</v>
      </c>
      <c r="LO104" s="8">
        <v>17</v>
      </c>
      <c r="LP104" s="8">
        <v>0</v>
      </c>
      <c r="LQ104" s="8"/>
      <c r="LR104" s="8">
        <v>21</v>
      </c>
      <c r="LS104" s="8">
        <v>0</v>
      </c>
      <c r="LT104" s="8">
        <v>0</v>
      </c>
      <c r="LU104" s="8">
        <v>0</v>
      </c>
      <c r="LV104" s="8">
        <v>0</v>
      </c>
      <c r="LW104" s="8">
        <v>0</v>
      </c>
      <c r="LX104" s="8">
        <v>45</v>
      </c>
      <c r="LY104" s="8">
        <v>62</v>
      </c>
      <c r="LZ104" s="8">
        <v>21</v>
      </c>
      <c r="MA104" s="8">
        <v>0</v>
      </c>
      <c r="MB104" s="8">
        <v>0</v>
      </c>
      <c r="MD104" s="1">
        <f t="shared" si="33"/>
        <v>11.486486486486486</v>
      </c>
      <c r="ME104" s="1">
        <f t="shared" si="34"/>
        <v>3.31699184010147</v>
      </c>
      <c r="MF104" s="3">
        <f t="shared" si="35"/>
        <v>0.82222222222222219</v>
      </c>
    </row>
    <row r="105" spans="1:344" x14ac:dyDescent="0.55000000000000004">
      <c r="A105" s="12">
        <v>0</v>
      </c>
      <c r="B105" s="8">
        <v>21</v>
      </c>
      <c r="C105" s="8">
        <v>11</v>
      </c>
      <c r="D105" s="8">
        <v>0</v>
      </c>
      <c r="E105" s="8">
        <v>0</v>
      </c>
      <c r="F105" s="8">
        <v>3</v>
      </c>
      <c r="G105" s="8">
        <v>0</v>
      </c>
      <c r="H105" s="8">
        <v>42</v>
      </c>
      <c r="I105" s="8">
        <v>0</v>
      </c>
      <c r="J105" s="8">
        <v>2</v>
      </c>
      <c r="K105" s="8">
        <v>0</v>
      </c>
      <c r="L105" s="8">
        <v>6</v>
      </c>
      <c r="M105" s="8">
        <v>6</v>
      </c>
      <c r="N105" s="8">
        <v>0</v>
      </c>
      <c r="O105" s="8">
        <v>8</v>
      </c>
      <c r="P105" s="8">
        <v>0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3</v>
      </c>
      <c r="W105" s="8">
        <v>0</v>
      </c>
      <c r="Y105" s="8">
        <v>0</v>
      </c>
      <c r="Z105" s="8">
        <v>8</v>
      </c>
      <c r="AA105" s="8">
        <v>0</v>
      </c>
      <c r="AB105" s="8">
        <v>0</v>
      </c>
      <c r="AC105" s="8">
        <v>11</v>
      </c>
      <c r="AD105" s="8">
        <v>0</v>
      </c>
      <c r="AE105" s="8">
        <v>2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8">
        <v>29</v>
      </c>
      <c r="AL105" s="8">
        <v>0</v>
      </c>
      <c r="AM105" s="8">
        <v>19</v>
      </c>
      <c r="AN105" s="8">
        <v>12</v>
      </c>
      <c r="AO105" s="8">
        <v>0</v>
      </c>
      <c r="AP105" s="8">
        <v>0</v>
      </c>
      <c r="AQ105" s="8">
        <v>0</v>
      </c>
      <c r="AR105" s="8">
        <v>0</v>
      </c>
      <c r="AS105" s="8">
        <v>0</v>
      </c>
      <c r="AT105" s="8">
        <v>0</v>
      </c>
      <c r="AU105" s="8">
        <v>0</v>
      </c>
      <c r="AV105" s="8">
        <v>32</v>
      </c>
      <c r="AW105" s="8">
        <v>0</v>
      </c>
      <c r="AX105" s="8">
        <v>3</v>
      </c>
      <c r="AY105" s="8">
        <v>61</v>
      </c>
      <c r="AZ105" s="8">
        <v>1</v>
      </c>
      <c r="BA105" s="8">
        <v>0</v>
      </c>
      <c r="BB105" s="8">
        <v>36</v>
      </c>
      <c r="BC105" s="8">
        <v>0</v>
      </c>
      <c r="BD105" s="8">
        <v>0</v>
      </c>
      <c r="BE105" s="8">
        <v>1</v>
      </c>
      <c r="BF105" s="8">
        <v>0</v>
      </c>
      <c r="BG105" s="8">
        <v>0</v>
      </c>
      <c r="BH105" s="8">
        <v>12</v>
      </c>
      <c r="BI105" s="8">
        <v>0</v>
      </c>
      <c r="BJ105" s="8">
        <v>9</v>
      </c>
      <c r="BL105" s="2">
        <f t="shared" si="18"/>
        <v>5.6333333333333337</v>
      </c>
      <c r="BM105" s="2">
        <f t="shared" si="19"/>
        <v>1.5396761466408577</v>
      </c>
      <c r="BN105" s="17">
        <f t="shared" si="20"/>
        <v>0.98360655737704916</v>
      </c>
      <c r="BP105" s="12">
        <v>0</v>
      </c>
      <c r="BS105" s="8">
        <v>8</v>
      </c>
      <c r="BV105" s="8">
        <v>19</v>
      </c>
      <c r="BX105" s="8">
        <v>60</v>
      </c>
      <c r="BY105" s="8">
        <v>0</v>
      </c>
      <c r="BZ105" s="8">
        <v>0</v>
      </c>
      <c r="CB105" s="8">
        <v>1</v>
      </c>
      <c r="CD105" s="8">
        <v>0</v>
      </c>
      <c r="CF105" s="8">
        <v>0</v>
      </c>
      <c r="CI105" s="8">
        <v>0</v>
      </c>
      <c r="CJ105" s="8">
        <v>29</v>
      </c>
      <c r="CL105" s="8">
        <v>7</v>
      </c>
      <c r="CM105" s="8">
        <v>0</v>
      </c>
      <c r="CO105" s="8">
        <v>0</v>
      </c>
      <c r="CR105" s="8">
        <v>95</v>
      </c>
      <c r="CT105" s="8">
        <v>0</v>
      </c>
      <c r="CV105" s="8">
        <v>0</v>
      </c>
      <c r="CX105" s="8">
        <v>11</v>
      </c>
      <c r="DH105" s="8">
        <v>0</v>
      </c>
      <c r="DI105" s="8">
        <v>0</v>
      </c>
      <c r="DJ105" s="8">
        <v>0</v>
      </c>
      <c r="DM105" s="8">
        <v>5</v>
      </c>
      <c r="DN105" s="8">
        <v>0</v>
      </c>
      <c r="DO105" s="8">
        <v>0</v>
      </c>
      <c r="DX105" s="8">
        <v>0</v>
      </c>
      <c r="DZ105" s="8">
        <v>0</v>
      </c>
      <c r="EA105" s="8">
        <v>4</v>
      </c>
      <c r="EB105" s="8">
        <v>0</v>
      </c>
      <c r="ED105" s="2">
        <f t="shared" si="21"/>
        <v>8.8518518518518512</v>
      </c>
      <c r="EE105" s="2">
        <f t="shared" si="22"/>
        <v>4.132321251782197</v>
      </c>
      <c r="EF105" s="17">
        <f t="shared" si="23"/>
        <v>0.421875</v>
      </c>
      <c r="EH105" s="12">
        <v>0</v>
      </c>
      <c r="EI105" s="8">
        <v>0</v>
      </c>
      <c r="EJ105" s="8">
        <v>0</v>
      </c>
      <c r="EK105" s="8">
        <v>0</v>
      </c>
      <c r="EL105" s="8">
        <v>0</v>
      </c>
      <c r="EM105" s="8">
        <v>0</v>
      </c>
      <c r="EN105" s="8">
        <v>0</v>
      </c>
      <c r="EO105" s="8">
        <v>0</v>
      </c>
      <c r="EP105" s="8">
        <v>0</v>
      </c>
      <c r="EQ105" s="8">
        <v>0</v>
      </c>
      <c r="ER105" s="8">
        <v>21</v>
      </c>
      <c r="ES105" s="8">
        <v>18</v>
      </c>
      <c r="ET105" s="8">
        <v>0</v>
      </c>
      <c r="EU105" s="8">
        <v>0</v>
      </c>
      <c r="EV105" s="8">
        <v>0</v>
      </c>
      <c r="EW105" s="8">
        <v>9</v>
      </c>
      <c r="EX105" s="8">
        <v>42</v>
      </c>
      <c r="EY105" s="8">
        <v>2</v>
      </c>
      <c r="EZ105" s="8">
        <v>1</v>
      </c>
      <c r="FA105" s="8">
        <v>0</v>
      </c>
      <c r="FB105" s="8">
        <v>14</v>
      </c>
      <c r="FC105" s="8">
        <v>0</v>
      </c>
      <c r="FD105" s="8">
        <v>0</v>
      </c>
      <c r="FE105" s="8">
        <v>0</v>
      </c>
      <c r="FF105" s="8">
        <v>0</v>
      </c>
      <c r="FG105" s="8">
        <v>22</v>
      </c>
      <c r="FH105" s="8">
        <v>0</v>
      </c>
      <c r="FI105" s="8">
        <v>0</v>
      </c>
      <c r="FJ105" s="8">
        <v>0</v>
      </c>
      <c r="FK105" s="8">
        <v>18</v>
      </c>
      <c r="FL105" s="8">
        <v>0</v>
      </c>
      <c r="FM105" s="8">
        <v>1</v>
      </c>
      <c r="FN105" s="8">
        <v>0</v>
      </c>
      <c r="FO105" s="8">
        <v>0</v>
      </c>
      <c r="FP105" s="8">
        <v>7</v>
      </c>
      <c r="FQ105" s="8">
        <v>0</v>
      </c>
      <c r="FR105" s="8">
        <v>4</v>
      </c>
      <c r="FS105" s="8">
        <v>0</v>
      </c>
      <c r="FT105" s="8">
        <v>7</v>
      </c>
      <c r="FU105" s="8">
        <v>44</v>
      </c>
      <c r="FV105" s="8">
        <v>0</v>
      </c>
      <c r="FW105" s="8">
        <v>0</v>
      </c>
      <c r="FX105" s="8">
        <v>0</v>
      </c>
      <c r="FY105" s="8">
        <v>0</v>
      </c>
      <c r="FZ105" s="8">
        <v>17</v>
      </c>
      <c r="GA105" s="8">
        <v>23</v>
      </c>
      <c r="GB105" s="8">
        <v>0</v>
      </c>
      <c r="GC105" s="8">
        <v>0</v>
      </c>
      <c r="GD105" s="8">
        <v>7</v>
      </c>
      <c r="GF105" s="2">
        <f t="shared" si="24"/>
        <v>5.354166666666667</v>
      </c>
      <c r="GG105" s="2">
        <f t="shared" si="25"/>
        <v>1.5125039075423805</v>
      </c>
      <c r="GH105" s="17">
        <f t="shared" si="26"/>
        <v>1</v>
      </c>
      <c r="GJ105" s="12">
        <v>0</v>
      </c>
      <c r="GO105" s="8">
        <v>0</v>
      </c>
      <c r="GX105" s="8">
        <v>7</v>
      </c>
      <c r="GZ105" s="8"/>
      <c r="HB105" s="8">
        <v>0</v>
      </c>
      <c r="HC105" s="8">
        <v>49</v>
      </c>
      <c r="HK105" s="8">
        <v>4</v>
      </c>
      <c r="HL105" s="8">
        <v>0</v>
      </c>
      <c r="HM105" s="8">
        <v>30</v>
      </c>
      <c r="HO105" s="8">
        <v>9</v>
      </c>
      <c r="HP105" s="8"/>
      <c r="HT105" s="8">
        <v>6</v>
      </c>
      <c r="HY105" s="8">
        <v>35</v>
      </c>
      <c r="IE105" s="8">
        <v>12</v>
      </c>
      <c r="IF105" s="8">
        <v>0</v>
      </c>
      <c r="IH105" s="2">
        <f t="shared" si="27"/>
        <v>12.666666666666666</v>
      </c>
      <c r="II105" s="2">
        <f t="shared" si="28"/>
        <v>4.708685291216347</v>
      </c>
      <c r="IJ105" s="17">
        <f t="shared" si="29"/>
        <v>0.25</v>
      </c>
      <c r="IL105" s="12">
        <v>0</v>
      </c>
      <c r="IM105" s="1">
        <v>0</v>
      </c>
      <c r="IN105" s="1">
        <v>17</v>
      </c>
      <c r="IO105" s="1">
        <v>0</v>
      </c>
      <c r="IP105" s="1">
        <v>42</v>
      </c>
      <c r="IQ105" s="1">
        <v>6</v>
      </c>
      <c r="IR105" s="1">
        <v>15</v>
      </c>
      <c r="IS105" s="1">
        <v>23</v>
      </c>
      <c r="IT105" s="1">
        <v>6</v>
      </c>
      <c r="IU105" s="1">
        <v>18</v>
      </c>
      <c r="IV105" s="1">
        <v>0</v>
      </c>
      <c r="IW105" s="1">
        <v>0</v>
      </c>
      <c r="IX105" s="1">
        <v>18</v>
      </c>
      <c r="IY105" s="1">
        <v>0</v>
      </c>
      <c r="IZ105" s="1">
        <v>16</v>
      </c>
      <c r="JA105" s="1">
        <v>0</v>
      </c>
      <c r="JB105" s="1">
        <v>12</v>
      </c>
      <c r="JC105" s="1">
        <v>0</v>
      </c>
      <c r="JD105" s="1">
        <v>0</v>
      </c>
      <c r="JE105" s="1">
        <v>0</v>
      </c>
      <c r="JF105" s="1">
        <v>1</v>
      </c>
      <c r="JG105" s="1">
        <v>0</v>
      </c>
      <c r="JH105" s="1">
        <v>52</v>
      </c>
      <c r="JI105" s="1">
        <v>0</v>
      </c>
      <c r="JJ105" s="1">
        <v>0</v>
      </c>
      <c r="JK105" s="1">
        <v>0</v>
      </c>
      <c r="JL105" s="1">
        <v>14</v>
      </c>
      <c r="JM105" s="1">
        <v>0</v>
      </c>
      <c r="JN105" s="1">
        <v>10</v>
      </c>
      <c r="JO105" s="1">
        <v>0</v>
      </c>
      <c r="JP105" s="1">
        <v>0</v>
      </c>
      <c r="JQ105" s="1">
        <v>26</v>
      </c>
      <c r="JR105" s="1">
        <v>0</v>
      </c>
      <c r="JS105" s="1">
        <v>0</v>
      </c>
      <c r="JT105" s="1">
        <v>0</v>
      </c>
      <c r="JU105" s="1">
        <v>10</v>
      </c>
      <c r="JV105" s="1">
        <v>0</v>
      </c>
      <c r="JW105" s="1">
        <v>0</v>
      </c>
      <c r="JX105" s="1">
        <v>0</v>
      </c>
      <c r="JY105" s="1">
        <v>0</v>
      </c>
      <c r="JZ105" s="1">
        <v>31</v>
      </c>
      <c r="KA105" s="1">
        <v>0</v>
      </c>
      <c r="KB105" s="1">
        <v>26</v>
      </c>
      <c r="KC105" s="1">
        <v>78</v>
      </c>
      <c r="KE105" s="1">
        <f t="shared" si="30"/>
        <v>9.7906976744186043</v>
      </c>
      <c r="KF105" s="1">
        <f t="shared" si="31"/>
        <v>2.5017287797911925</v>
      </c>
      <c r="KG105" s="3">
        <f t="shared" si="32"/>
        <v>1</v>
      </c>
      <c r="KI105" s="12">
        <v>0</v>
      </c>
      <c r="KJ105" s="8">
        <v>46</v>
      </c>
      <c r="KK105" s="8"/>
      <c r="KL105" s="8">
        <v>29</v>
      </c>
      <c r="KM105" s="8">
        <v>41</v>
      </c>
      <c r="KN105" s="8"/>
      <c r="KO105" s="8"/>
      <c r="KP105" s="8">
        <v>1</v>
      </c>
      <c r="KQ105" s="8"/>
      <c r="KR105" s="8"/>
      <c r="KS105" s="8">
        <v>0</v>
      </c>
      <c r="KT105" s="8"/>
      <c r="KU105" s="8">
        <v>4</v>
      </c>
      <c r="KV105" s="8">
        <v>0</v>
      </c>
      <c r="KW105" s="8">
        <v>0</v>
      </c>
      <c r="KX105" s="8">
        <v>0</v>
      </c>
      <c r="KY105" s="8">
        <v>56</v>
      </c>
      <c r="KZ105" s="8">
        <v>0</v>
      </c>
      <c r="LA105" s="8">
        <v>0</v>
      </c>
      <c r="LB105" s="8">
        <v>0</v>
      </c>
      <c r="LC105" s="8">
        <v>3</v>
      </c>
      <c r="LD105" s="8">
        <v>0</v>
      </c>
      <c r="LE105" s="8">
        <v>0</v>
      </c>
      <c r="LF105" s="8">
        <v>0</v>
      </c>
      <c r="LG105" s="8"/>
      <c r="LH105" s="8">
        <v>0</v>
      </c>
      <c r="LI105" s="8">
        <v>0</v>
      </c>
      <c r="LJ105" s="8">
        <v>30</v>
      </c>
      <c r="LK105" s="8">
        <v>0</v>
      </c>
      <c r="LL105" s="8">
        <v>0</v>
      </c>
      <c r="LM105" s="8">
        <v>15</v>
      </c>
      <c r="LN105" s="8">
        <v>4</v>
      </c>
      <c r="LO105" s="8">
        <v>32</v>
      </c>
      <c r="LP105" s="8">
        <v>0</v>
      </c>
      <c r="LQ105" s="8"/>
      <c r="LR105" s="8">
        <v>28</v>
      </c>
      <c r="LS105" s="8">
        <v>0</v>
      </c>
      <c r="LT105" s="8">
        <v>0</v>
      </c>
      <c r="LU105" s="8">
        <v>0</v>
      </c>
      <c r="LV105" s="8">
        <v>0</v>
      </c>
      <c r="LW105" s="8">
        <v>0</v>
      </c>
      <c r="LX105" s="8">
        <v>44</v>
      </c>
      <c r="LY105" s="8">
        <v>45</v>
      </c>
      <c r="LZ105" s="8">
        <v>23</v>
      </c>
      <c r="MA105" s="8">
        <v>0</v>
      </c>
      <c r="MB105" s="8">
        <v>0</v>
      </c>
      <c r="MD105" s="1">
        <f t="shared" si="33"/>
        <v>10.837837837837839</v>
      </c>
      <c r="ME105" s="1">
        <f t="shared" si="34"/>
        <v>2.859711212428409</v>
      </c>
      <c r="MF105" s="3">
        <f t="shared" si="35"/>
        <v>0.82222222222222219</v>
      </c>
    </row>
    <row r="106" spans="1:344" x14ac:dyDescent="0.55000000000000004">
      <c r="A106" s="12">
        <v>2.0833333333333332E-2</v>
      </c>
      <c r="B106" s="8">
        <v>14</v>
      </c>
      <c r="C106" s="8">
        <v>4</v>
      </c>
      <c r="D106" s="8">
        <v>0</v>
      </c>
      <c r="E106" s="8">
        <v>0</v>
      </c>
      <c r="F106" s="8">
        <v>9</v>
      </c>
      <c r="G106" s="8">
        <v>8</v>
      </c>
      <c r="H106" s="8">
        <v>8</v>
      </c>
      <c r="I106" s="8">
        <v>0</v>
      </c>
      <c r="J106" s="8">
        <v>10</v>
      </c>
      <c r="K106" s="8">
        <v>0</v>
      </c>
      <c r="L106" s="8">
        <v>13</v>
      </c>
      <c r="M106" s="8">
        <v>3</v>
      </c>
      <c r="N106" s="8">
        <v>0</v>
      </c>
      <c r="O106" s="8">
        <v>6</v>
      </c>
      <c r="P106" s="8">
        <v>17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24</v>
      </c>
      <c r="W106" s="8">
        <v>0</v>
      </c>
      <c r="Y106" s="8">
        <v>0</v>
      </c>
      <c r="Z106" s="8">
        <v>23</v>
      </c>
      <c r="AA106" s="8">
        <v>0</v>
      </c>
      <c r="AB106" s="8">
        <v>0</v>
      </c>
      <c r="AC106" s="8">
        <v>6</v>
      </c>
      <c r="AD106" s="8">
        <v>0</v>
      </c>
      <c r="AE106" s="8">
        <v>10</v>
      </c>
      <c r="AF106" s="8">
        <v>0</v>
      </c>
      <c r="AG106" s="8">
        <v>0</v>
      </c>
      <c r="AH106" s="8">
        <v>0</v>
      </c>
      <c r="AI106" s="8">
        <v>0</v>
      </c>
      <c r="AJ106" s="8">
        <v>2</v>
      </c>
      <c r="AK106" s="8">
        <v>8</v>
      </c>
      <c r="AL106" s="8">
        <v>0</v>
      </c>
      <c r="AM106" s="8">
        <v>25</v>
      </c>
      <c r="AN106" s="8">
        <v>0</v>
      </c>
      <c r="AO106" s="8">
        <v>0</v>
      </c>
      <c r="AP106" s="8">
        <v>0</v>
      </c>
      <c r="AQ106" s="8">
        <v>0</v>
      </c>
      <c r="AR106" s="8">
        <v>14</v>
      </c>
      <c r="AS106" s="8">
        <v>0</v>
      </c>
      <c r="AT106" s="8">
        <v>0</v>
      </c>
      <c r="AU106" s="8">
        <v>0</v>
      </c>
      <c r="AV106" s="8">
        <v>48</v>
      </c>
      <c r="AW106" s="8">
        <v>0</v>
      </c>
      <c r="AX106" s="8">
        <v>19</v>
      </c>
      <c r="AY106" s="8">
        <v>13</v>
      </c>
      <c r="AZ106" s="8">
        <v>0</v>
      </c>
      <c r="BA106" s="8">
        <v>5</v>
      </c>
      <c r="BB106" s="8">
        <v>48</v>
      </c>
      <c r="BC106" s="8">
        <v>0</v>
      </c>
      <c r="BD106" s="8">
        <v>0</v>
      </c>
      <c r="BE106" s="8">
        <v>2</v>
      </c>
      <c r="BF106" s="8">
        <v>0</v>
      </c>
      <c r="BG106" s="8">
        <v>0</v>
      </c>
      <c r="BH106" s="8">
        <v>35</v>
      </c>
      <c r="BI106" s="8">
        <v>0</v>
      </c>
      <c r="BJ106" s="8">
        <v>9</v>
      </c>
      <c r="BL106" s="2">
        <f t="shared" si="18"/>
        <v>6.3833333333333337</v>
      </c>
      <c r="BM106" s="2">
        <f t="shared" si="19"/>
        <v>1.4243824445700133</v>
      </c>
      <c r="BN106" s="17">
        <f t="shared" si="20"/>
        <v>0.98360655737704916</v>
      </c>
      <c r="BP106" s="12">
        <v>2.0833333333333332E-2</v>
      </c>
      <c r="BS106" s="8">
        <v>3</v>
      </c>
      <c r="BV106" s="8">
        <v>8</v>
      </c>
      <c r="BX106" s="8">
        <v>86</v>
      </c>
      <c r="BY106" s="8">
        <v>0</v>
      </c>
      <c r="BZ106" s="8">
        <v>0</v>
      </c>
      <c r="CB106" s="8">
        <v>0</v>
      </c>
      <c r="CD106" s="8">
        <v>0</v>
      </c>
      <c r="CF106" s="8">
        <v>0</v>
      </c>
      <c r="CI106" s="8">
        <v>0</v>
      </c>
      <c r="CJ106" s="8">
        <v>43</v>
      </c>
      <c r="CL106" s="8">
        <v>7</v>
      </c>
      <c r="CM106" s="8">
        <v>0</v>
      </c>
      <c r="CO106" s="8">
        <v>0</v>
      </c>
      <c r="CR106" s="8">
        <v>72</v>
      </c>
      <c r="CT106" s="8">
        <v>0</v>
      </c>
      <c r="CV106" s="8">
        <v>0</v>
      </c>
      <c r="CX106" s="8">
        <v>7</v>
      </c>
      <c r="DH106" s="8">
        <v>0</v>
      </c>
      <c r="DI106" s="8">
        <v>0</v>
      </c>
      <c r="DJ106" s="8">
        <v>0</v>
      </c>
      <c r="DM106" s="8">
        <v>15</v>
      </c>
      <c r="DN106" s="8">
        <v>3</v>
      </c>
      <c r="DO106" s="8">
        <v>0</v>
      </c>
      <c r="DX106" s="8">
        <v>0</v>
      </c>
      <c r="DZ106" s="8">
        <v>0</v>
      </c>
      <c r="EA106" s="8">
        <v>2</v>
      </c>
      <c r="EB106" s="8">
        <v>14</v>
      </c>
      <c r="ED106" s="2">
        <f t="shared" si="21"/>
        <v>9.6296296296296298</v>
      </c>
      <c r="EE106" s="2">
        <f t="shared" si="22"/>
        <v>4.2248579767252528</v>
      </c>
      <c r="EF106" s="17">
        <f t="shared" si="23"/>
        <v>0.421875</v>
      </c>
      <c r="EH106" s="12">
        <v>2.0833333333333332E-2</v>
      </c>
      <c r="EI106" s="8">
        <v>0</v>
      </c>
      <c r="EJ106" s="8">
        <v>0</v>
      </c>
      <c r="EK106" s="8">
        <v>0</v>
      </c>
      <c r="EL106" s="8">
        <v>0</v>
      </c>
      <c r="EM106" s="8">
        <v>0</v>
      </c>
      <c r="EN106" s="8">
        <v>0</v>
      </c>
      <c r="EO106" s="8">
        <v>0</v>
      </c>
      <c r="EP106" s="8">
        <v>0</v>
      </c>
      <c r="EQ106" s="8">
        <v>0</v>
      </c>
      <c r="ER106" s="8">
        <v>62</v>
      </c>
      <c r="ES106" s="8">
        <v>7</v>
      </c>
      <c r="ET106" s="8">
        <v>1</v>
      </c>
      <c r="EU106" s="8">
        <v>0</v>
      </c>
      <c r="EV106" s="8">
        <v>0</v>
      </c>
      <c r="EW106" s="8">
        <v>2</v>
      </c>
      <c r="EX106" s="8">
        <v>5</v>
      </c>
      <c r="EY106" s="8">
        <v>0</v>
      </c>
      <c r="EZ106" s="8">
        <v>0</v>
      </c>
      <c r="FA106" s="8">
        <v>0</v>
      </c>
      <c r="FB106" s="8">
        <v>0</v>
      </c>
      <c r="FC106" s="8">
        <v>0</v>
      </c>
      <c r="FD106" s="8">
        <v>0</v>
      </c>
      <c r="FE106" s="8">
        <v>0</v>
      </c>
      <c r="FF106" s="8">
        <v>0</v>
      </c>
      <c r="FG106" s="8">
        <v>37</v>
      </c>
      <c r="FH106" s="8">
        <v>27</v>
      </c>
      <c r="FI106" s="8">
        <v>0</v>
      </c>
      <c r="FJ106" s="8">
        <v>0</v>
      </c>
      <c r="FK106" s="8">
        <v>28</v>
      </c>
      <c r="FL106" s="8">
        <v>9</v>
      </c>
      <c r="FM106" s="8">
        <v>2</v>
      </c>
      <c r="FN106" s="8">
        <v>0</v>
      </c>
      <c r="FO106" s="8">
        <v>0</v>
      </c>
      <c r="FP106" s="8">
        <v>0</v>
      </c>
      <c r="FQ106" s="8">
        <v>0</v>
      </c>
      <c r="FR106" s="8">
        <v>49</v>
      </c>
      <c r="FS106" s="8">
        <v>0</v>
      </c>
      <c r="FT106" s="8">
        <v>12</v>
      </c>
      <c r="FU106" s="8">
        <v>9</v>
      </c>
      <c r="FV106" s="8">
        <v>0</v>
      </c>
      <c r="FW106" s="8">
        <v>0</v>
      </c>
      <c r="FX106" s="8">
        <v>0</v>
      </c>
      <c r="FY106" s="8">
        <v>11</v>
      </c>
      <c r="FZ106" s="8">
        <v>1</v>
      </c>
      <c r="GA106" s="8">
        <v>1</v>
      </c>
      <c r="GB106" s="8">
        <v>0</v>
      </c>
      <c r="GC106" s="8">
        <v>0</v>
      </c>
      <c r="GD106" s="8">
        <v>0</v>
      </c>
      <c r="GF106" s="2">
        <f t="shared" si="24"/>
        <v>5.479166666666667</v>
      </c>
      <c r="GG106" s="2">
        <f t="shared" si="25"/>
        <v>1.9062675608616384</v>
      </c>
      <c r="GH106" s="17">
        <f t="shared" si="26"/>
        <v>1</v>
      </c>
      <c r="GJ106" s="12">
        <v>2.0833333333333332E-2</v>
      </c>
      <c r="GO106" s="8">
        <v>0</v>
      </c>
      <c r="GX106" s="8">
        <v>5</v>
      </c>
      <c r="GZ106" s="8"/>
      <c r="HB106" s="8">
        <v>0</v>
      </c>
      <c r="HC106" s="8">
        <v>37</v>
      </c>
      <c r="HK106" s="8">
        <v>2</v>
      </c>
      <c r="HL106" s="8">
        <v>0</v>
      </c>
      <c r="HM106" s="8">
        <v>34</v>
      </c>
      <c r="HO106" s="8">
        <v>4</v>
      </c>
      <c r="HP106" s="8"/>
      <c r="HT106" s="8">
        <v>5</v>
      </c>
      <c r="HY106" s="8">
        <v>17</v>
      </c>
      <c r="IE106" s="8">
        <v>24</v>
      </c>
      <c r="IF106" s="8">
        <v>0</v>
      </c>
      <c r="IH106" s="2">
        <f t="shared" si="27"/>
        <v>10.666666666666666</v>
      </c>
      <c r="II106" s="2">
        <f t="shared" si="28"/>
        <v>3.9835520416692032</v>
      </c>
      <c r="IJ106" s="17">
        <f t="shared" si="29"/>
        <v>0.25</v>
      </c>
      <c r="IL106" s="12">
        <v>2.0833333333333332E-2</v>
      </c>
      <c r="IM106" s="1">
        <v>0</v>
      </c>
      <c r="IN106" s="1">
        <v>12</v>
      </c>
      <c r="IO106" s="1">
        <v>0</v>
      </c>
      <c r="IP106" s="1">
        <v>36</v>
      </c>
      <c r="IQ106" s="1">
        <v>0</v>
      </c>
      <c r="IR106" s="1">
        <v>18</v>
      </c>
      <c r="IS106" s="1">
        <v>0</v>
      </c>
      <c r="IT106" s="1">
        <v>13</v>
      </c>
      <c r="IU106" s="1">
        <v>5</v>
      </c>
      <c r="IV106" s="1">
        <v>0</v>
      </c>
      <c r="IW106" s="1">
        <v>0</v>
      </c>
      <c r="IX106" s="1">
        <v>0</v>
      </c>
      <c r="IY106" s="1">
        <v>49</v>
      </c>
      <c r="IZ106" s="1">
        <v>39</v>
      </c>
      <c r="JA106" s="1">
        <v>0</v>
      </c>
      <c r="JB106" s="1">
        <v>24</v>
      </c>
      <c r="JC106" s="1">
        <v>0</v>
      </c>
      <c r="JD106" s="1">
        <v>0</v>
      </c>
      <c r="JE106" s="1">
        <v>0</v>
      </c>
      <c r="JF106" s="1">
        <v>0</v>
      </c>
      <c r="JG106" s="1">
        <v>0</v>
      </c>
      <c r="JH106" s="1">
        <v>10</v>
      </c>
      <c r="JI106" s="1">
        <v>0</v>
      </c>
      <c r="JJ106" s="1">
        <v>0</v>
      </c>
      <c r="JK106" s="1">
        <v>50</v>
      </c>
      <c r="JL106" s="1">
        <v>0</v>
      </c>
      <c r="JM106" s="1">
        <v>5</v>
      </c>
      <c r="JN106" s="1">
        <v>11</v>
      </c>
      <c r="JO106" s="1">
        <v>0</v>
      </c>
      <c r="JP106" s="1">
        <v>0</v>
      </c>
      <c r="JQ106" s="1">
        <v>8</v>
      </c>
      <c r="JR106" s="1">
        <v>3</v>
      </c>
      <c r="JS106" s="1">
        <v>26</v>
      </c>
      <c r="JT106" s="1">
        <v>0</v>
      </c>
      <c r="JU106" s="1">
        <v>0</v>
      </c>
      <c r="JV106" s="1">
        <v>0</v>
      </c>
      <c r="JW106" s="1">
        <v>0</v>
      </c>
      <c r="JX106" s="1">
        <v>0</v>
      </c>
      <c r="JY106" s="1">
        <v>0</v>
      </c>
      <c r="JZ106" s="1">
        <v>14</v>
      </c>
      <c r="KA106" s="1">
        <v>0</v>
      </c>
      <c r="KB106" s="1">
        <v>0</v>
      </c>
      <c r="KC106" s="1">
        <v>17</v>
      </c>
      <c r="KE106" s="1">
        <f t="shared" si="30"/>
        <v>7.9069767441860463</v>
      </c>
      <c r="KF106" s="1">
        <f t="shared" si="31"/>
        <v>2.0712165345487734</v>
      </c>
      <c r="KG106" s="3">
        <f t="shared" si="32"/>
        <v>1</v>
      </c>
      <c r="KI106" s="12">
        <v>2.0833333333333332E-2</v>
      </c>
      <c r="KJ106" s="8">
        <v>38</v>
      </c>
      <c r="KK106" s="8"/>
      <c r="KL106" s="8">
        <v>19</v>
      </c>
      <c r="KM106" s="8">
        <v>52</v>
      </c>
      <c r="KN106" s="8"/>
      <c r="KO106" s="8"/>
      <c r="KP106" s="8">
        <v>20</v>
      </c>
      <c r="KQ106" s="8"/>
      <c r="KR106" s="8"/>
      <c r="KS106" s="8">
        <v>0</v>
      </c>
      <c r="KT106" s="8"/>
      <c r="KU106" s="8">
        <v>66</v>
      </c>
      <c r="KV106" s="8">
        <v>0</v>
      </c>
      <c r="KW106" s="8">
        <v>0</v>
      </c>
      <c r="KX106" s="8">
        <v>0</v>
      </c>
      <c r="KY106" s="8">
        <v>54</v>
      </c>
      <c r="KZ106" s="8">
        <v>0</v>
      </c>
      <c r="LA106" s="8">
        <v>27</v>
      </c>
      <c r="LB106" s="8">
        <v>10</v>
      </c>
      <c r="LC106" s="8">
        <v>2</v>
      </c>
      <c r="LD106" s="8">
        <v>0</v>
      </c>
      <c r="LE106" s="8">
        <v>0</v>
      </c>
      <c r="LF106" s="8">
        <v>0</v>
      </c>
      <c r="LG106" s="8"/>
      <c r="LH106" s="8">
        <v>0</v>
      </c>
      <c r="LI106" s="8">
        <v>0</v>
      </c>
      <c r="LJ106" s="8">
        <v>22</v>
      </c>
      <c r="LK106" s="8">
        <v>11</v>
      </c>
      <c r="LL106" s="8">
        <v>0</v>
      </c>
      <c r="LM106" s="8">
        <v>2</v>
      </c>
      <c r="LN106" s="8">
        <v>0</v>
      </c>
      <c r="LO106" s="8">
        <v>62</v>
      </c>
      <c r="LP106" s="8">
        <v>0</v>
      </c>
      <c r="LQ106" s="8"/>
      <c r="LR106" s="8">
        <v>28</v>
      </c>
      <c r="LS106" s="8">
        <v>0</v>
      </c>
      <c r="LT106" s="8">
        <v>0</v>
      </c>
      <c r="LU106" s="8">
        <v>0</v>
      </c>
      <c r="LV106" s="8">
        <v>0</v>
      </c>
      <c r="LW106" s="8">
        <v>0</v>
      </c>
      <c r="LX106" s="8">
        <v>30</v>
      </c>
      <c r="LY106" s="8">
        <v>18</v>
      </c>
      <c r="LZ106" s="8">
        <v>25</v>
      </c>
      <c r="MA106" s="8">
        <v>0</v>
      </c>
      <c r="MB106" s="8">
        <v>21</v>
      </c>
      <c r="MD106" s="1">
        <f t="shared" si="33"/>
        <v>13.702702702702704</v>
      </c>
      <c r="ME106" s="1">
        <f t="shared" si="34"/>
        <v>3.1946052651458201</v>
      </c>
      <c r="MF106" s="3">
        <f t="shared" si="35"/>
        <v>0.82222222222222219</v>
      </c>
    </row>
    <row r="107" spans="1:344" x14ac:dyDescent="0.55000000000000004">
      <c r="A107" s="12">
        <v>4.1666666666666664E-2</v>
      </c>
      <c r="B107" s="8">
        <v>25</v>
      </c>
      <c r="C107" s="8">
        <v>0</v>
      </c>
      <c r="D107" s="8">
        <v>0</v>
      </c>
      <c r="E107" s="8">
        <v>0</v>
      </c>
      <c r="F107" s="8">
        <v>2</v>
      </c>
      <c r="G107" s="8">
        <v>3</v>
      </c>
      <c r="H107" s="8">
        <v>3</v>
      </c>
      <c r="I107" s="8">
        <v>0</v>
      </c>
      <c r="J107" s="8">
        <v>9</v>
      </c>
      <c r="K107" s="8">
        <v>10</v>
      </c>
      <c r="L107" s="8">
        <v>17</v>
      </c>
      <c r="M107" s="8">
        <v>9</v>
      </c>
      <c r="N107" s="8">
        <v>0</v>
      </c>
      <c r="O107" s="8">
        <v>8</v>
      </c>
      <c r="P107" s="8">
        <v>0</v>
      </c>
      <c r="Q107" s="8">
        <v>0</v>
      </c>
      <c r="R107" s="8">
        <v>0</v>
      </c>
      <c r="S107" s="8">
        <v>0</v>
      </c>
      <c r="T107" s="8">
        <v>0</v>
      </c>
      <c r="U107" s="8">
        <v>0</v>
      </c>
      <c r="V107" s="8">
        <v>24</v>
      </c>
      <c r="W107" s="8">
        <v>0</v>
      </c>
      <c r="Y107" s="8">
        <v>0</v>
      </c>
      <c r="Z107" s="8">
        <v>16</v>
      </c>
      <c r="AA107" s="8">
        <v>0</v>
      </c>
      <c r="AB107" s="8">
        <v>0</v>
      </c>
      <c r="AC107" s="8">
        <v>5</v>
      </c>
      <c r="AD107" s="8">
        <v>4</v>
      </c>
      <c r="AE107" s="8">
        <v>0</v>
      </c>
      <c r="AF107" s="8">
        <v>0</v>
      </c>
      <c r="AG107" s="8">
        <v>0</v>
      </c>
      <c r="AH107" s="8">
        <v>0</v>
      </c>
      <c r="AI107" s="8">
        <v>0</v>
      </c>
      <c r="AJ107" s="8">
        <v>4</v>
      </c>
      <c r="AK107" s="8">
        <v>35</v>
      </c>
      <c r="AL107" s="8">
        <v>0</v>
      </c>
      <c r="AM107" s="8">
        <v>14</v>
      </c>
      <c r="AN107" s="8">
        <v>13</v>
      </c>
      <c r="AO107" s="8">
        <v>6</v>
      </c>
      <c r="AP107" s="8">
        <v>0</v>
      </c>
      <c r="AQ107" s="8">
        <v>0</v>
      </c>
      <c r="AR107" s="8">
        <v>0</v>
      </c>
      <c r="AS107" s="8">
        <v>0</v>
      </c>
      <c r="AT107" s="8">
        <v>0</v>
      </c>
      <c r="AU107" s="8">
        <v>0</v>
      </c>
      <c r="AV107" s="8">
        <v>15</v>
      </c>
      <c r="AW107" s="8">
        <v>0</v>
      </c>
      <c r="AX107" s="8">
        <v>8</v>
      </c>
      <c r="AY107" s="8">
        <v>25</v>
      </c>
      <c r="AZ107" s="8">
        <v>18</v>
      </c>
      <c r="BA107" s="8">
        <v>3</v>
      </c>
      <c r="BB107" s="8">
        <v>62</v>
      </c>
      <c r="BC107" s="8">
        <v>0</v>
      </c>
      <c r="BD107" s="8">
        <v>0</v>
      </c>
      <c r="BE107" s="8">
        <v>3</v>
      </c>
      <c r="BF107" s="8">
        <v>0</v>
      </c>
      <c r="BG107" s="8">
        <v>0</v>
      </c>
      <c r="BH107" s="8">
        <v>0</v>
      </c>
      <c r="BI107" s="8">
        <v>0</v>
      </c>
      <c r="BJ107" s="8">
        <v>13</v>
      </c>
      <c r="BL107" s="2">
        <f t="shared" si="18"/>
        <v>5.9</v>
      </c>
      <c r="BM107" s="2">
        <f t="shared" si="19"/>
        <v>1.4019155579557629</v>
      </c>
      <c r="BN107" s="17">
        <f t="shared" si="20"/>
        <v>0.98360655737704916</v>
      </c>
      <c r="BP107" s="12">
        <v>4.1666666666666664E-2</v>
      </c>
      <c r="BS107" s="8">
        <v>0</v>
      </c>
      <c r="BV107" s="8">
        <v>5</v>
      </c>
      <c r="BX107" s="8">
        <v>45</v>
      </c>
      <c r="BY107" s="8">
        <v>0</v>
      </c>
      <c r="BZ107" s="8">
        <v>0</v>
      </c>
      <c r="CB107" s="8">
        <v>5</v>
      </c>
      <c r="CD107" s="8">
        <v>0</v>
      </c>
      <c r="CF107" s="8">
        <v>0</v>
      </c>
      <c r="CI107" s="8">
        <v>0</v>
      </c>
      <c r="CJ107" s="8">
        <v>22</v>
      </c>
      <c r="CL107" s="8">
        <v>26</v>
      </c>
      <c r="CM107" s="8">
        <v>0</v>
      </c>
      <c r="CO107" s="8">
        <v>0</v>
      </c>
      <c r="CR107" s="8">
        <v>72</v>
      </c>
      <c r="CT107" s="8">
        <v>0</v>
      </c>
      <c r="CV107" s="8">
        <v>0</v>
      </c>
      <c r="CX107" s="8">
        <v>2</v>
      </c>
      <c r="DH107" s="8">
        <v>0</v>
      </c>
      <c r="DI107" s="8">
        <v>0</v>
      </c>
      <c r="DJ107" s="8">
        <v>0</v>
      </c>
      <c r="DM107" s="8">
        <v>2</v>
      </c>
      <c r="DN107" s="8">
        <v>0</v>
      </c>
      <c r="DO107" s="8">
        <v>0</v>
      </c>
      <c r="DX107" s="8">
        <v>13</v>
      </c>
      <c r="DZ107" s="8">
        <v>0</v>
      </c>
      <c r="EA107" s="8">
        <v>1</v>
      </c>
      <c r="EB107" s="8">
        <v>0</v>
      </c>
      <c r="ED107" s="2">
        <f t="shared" si="21"/>
        <v>7.1481481481481479</v>
      </c>
      <c r="EE107" s="2">
        <f t="shared" si="22"/>
        <v>3.206432150078804</v>
      </c>
      <c r="EF107" s="17">
        <f t="shared" si="23"/>
        <v>0.421875</v>
      </c>
      <c r="EH107" s="12">
        <v>4.1666666666666664E-2</v>
      </c>
      <c r="EI107" s="8">
        <v>0</v>
      </c>
      <c r="EJ107" s="8">
        <v>0</v>
      </c>
      <c r="EK107" s="8">
        <v>2</v>
      </c>
      <c r="EL107" s="8">
        <v>0</v>
      </c>
      <c r="EM107" s="8">
        <v>0</v>
      </c>
      <c r="EN107" s="8">
        <v>0</v>
      </c>
      <c r="EO107" s="8">
        <v>0</v>
      </c>
      <c r="EP107" s="8">
        <v>0</v>
      </c>
      <c r="EQ107" s="8">
        <v>0</v>
      </c>
      <c r="ER107" s="8">
        <v>20</v>
      </c>
      <c r="ES107" s="8">
        <v>10</v>
      </c>
      <c r="ET107" s="8">
        <v>0</v>
      </c>
      <c r="EU107" s="8">
        <v>0</v>
      </c>
      <c r="EV107" s="8">
        <v>0</v>
      </c>
      <c r="EW107" s="8">
        <v>0</v>
      </c>
      <c r="EX107" s="8">
        <v>46</v>
      </c>
      <c r="EY107" s="8">
        <v>0</v>
      </c>
      <c r="EZ107" s="8">
        <v>0</v>
      </c>
      <c r="FA107" s="8">
        <v>0</v>
      </c>
      <c r="FB107" s="8">
        <v>0</v>
      </c>
      <c r="FC107" s="8">
        <v>0</v>
      </c>
      <c r="FD107" s="8">
        <v>0</v>
      </c>
      <c r="FE107" s="8">
        <v>1</v>
      </c>
      <c r="FF107" s="8">
        <v>0</v>
      </c>
      <c r="FG107" s="8">
        <v>30</v>
      </c>
      <c r="FH107" s="8">
        <v>20</v>
      </c>
      <c r="FI107" s="8">
        <v>0</v>
      </c>
      <c r="FJ107" s="8">
        <v>0</v>
      </c>
      <c r="FK107" s="8">
        <v>0</v>
      </c>
      <c r="FL107" s="8">
        <v>12</v>
      </c>
      <c r="FM107" s="8">
        <v>0</v>
      </c>
      <c r="FN107" s="8">
        <v>0</v>
      </c>
      <c r="FO107" s="8">
        <v>31</v>
      </c>
      <c r="FP107" s="8">
        <v>0</v>
      </c>
      <c r="FQ107" s="8">
        <v>0</v>
      </c>
      <c r="FR107" s="8">
        <v>0</v>
      </c>
      <c r="FS107" s="8">
        <v>0</v>
      </c>
      <c r="FT107" s="8">
        <v>2</v>
      </c>
      <c r="FU107" s="8">
        <v>26</v>
      </c>
      <c r="FV107" s="8">
        <v>0</v>
      </c>
      <c r="FW107" s="8">
        <v>0</v>
      </c>
      <c r="FX107" s="8">
        <v>0</v>
      </c>
      <c r="FY107" s="8">
        <v>0</v>
      </c>
      <c r="FZ107" s="8">
        <v>19</v>
      </c>
      <c r="GA107" s="8">
        <v>6</v>
      </c>
      <c r="GB107" s="8">
        <v>0</v>
      </c>
      <c r="GC107" s="8">
        <v>0</v>
      </c>
      <c r="GD107" s="8">
        <v>29</v>
      </c>
      <c r="GF107" s="2">
        <f t="shared" si="24"/>
        <v>5.291666666666667</v>
      </c>
      <c r="GG107" s="2">
        <f t="shared" si="25"/>
        <v>1.5755102554448261</v>
      </c>
      <c r="GH107" s="17">
        <f t="shared" si="26"/>
        <v>1</v>
      </c>
      <c r="GJ107" s="12">
        <v>4.1666666666666664E-2</v>
      </c>
      <c r="GO107" s="8">
        <v>0</v>
      </c>
      <c r="GX107" s="8">
        <v>2</v>
      </c>
      <c r="GZ107" s="8"/>
      <c r="HB107" s="8">
        <v>0</v>
      </c>
      <c r="HC107" s="8">
        <v>56</v>
      </c>
      <c r="HK107" s="8">
        <v>2</v>
      </c>
      <c r="HL107" s="8">
        <v>0</v>
      </c>
      <c r="HM107" s="8">
        <v>23</v>
      </c>
      <c r="HO107" s="8">
        <v>1</v>
      </c>
      <c r="HP107" s="8"/>
      <c r="HT107" s="8">
        <v>2</v>
      </c>
      <c r="HY107" s="8">
        <v>23</v>
      </c>
      <c r="IE107" s="8">
        <v>6</v>
      </c>
      <c r="IF107" s="8">
        <v>0</v>
      </c>
      <c r="IH107" s="2">
        <f t="shared" si="27"/>
        <v>9.5833333333333339</v>
      </c>
      <c r="II107" s="2">
        <f t="shared" si="28"/>
        <v>4.8779937712468682</v>
      </c>
      <c r="IJ107" s="17">
        <f t="shared" si="29"/>
        <v>0.25</v>
      </c>
      <c r="IL107" s="12">
        <v>4.1666666666666664E-2</v>
      </c>
      <c r="IM107" s="1">
        <v>1</v>
      </c>
      <c r="IN107" s="1">
        <v>2</v>
      </c>
      <c r="IO107" s="1">
        <v>0</v>
      </c>
      <c r="IP107" s="1">
        <v>1</v>
      </c>
      <c r="IQ107" s="1">
        <v>2</v>
      </c>
      <c r="IR107" s="1">
        <v>21</v>
      </c>
      <c r="IS107" s="1">
        <v>0</v>
      </c>
      <c r="IT107" s="1">
        <v>10</v>
      </c>
      <c r="IU107" s="1">
        <v>0</v>
      </c>
      <c r="IV107" s="1">
        <v>0</v>
      </c>
      <c r="IW107" s="1">
        <v>0</v>
      </c>
      <c r="IX107" s="1">
        <v>0</v>
      </c>
      <c r="IY107" s="1">
        <v>0</v>
      </c>
      <c r="IZ107" s="1">
        <v>57</v>
      </c>
      <c r="JA107" s="1">
        <v>0</v>
      </c>
      <c r="JB107" s="1">
        <v>0</v>
      </c>
      <c r="JC107" s="1">
        <v>32</v>
      </c>
      <c r="JD107" s="1">
        <v>0</v>
      </c>
      <c r="JE107" s="1">
        <v>0</v>
      </c>
      <c r="JF107" s="1">
        <v>12</v>
      </c>
      <c r="JG107" s="1">
        <v>0</v>
      </c>
      <c r="JH107" s="1">
        <v>6</v>
      </c>
      <c r="JI107" s="1">
        <v>23</v>
      </c>
      <c r="JJ107" s="1">
        <v>0</v>
      </c>
      <c r="JK107" s="1">
        <v>4</v>
      </c>
      <c r="JL107" s="1">
        <v>0</v>
      </c>
      <c r="JM107" s="1">
        <v>0</v>
      </c>
      <c r="JN107" s="1">
        <v>0</v>
      </c>
      <c r="JO107" s="1">
        <v>0</v>
      </c>
      <c r="JP107" s="1">
        <v>0</v>
      </c>
      <c r="JQ107" s="1">
        <v>0</v>
      </c>
      <c r="JR107" s="1">
        <v>0</v>
      </c>
      <c r="JS107" s="1">
        <v>0</v>
      </c>
      <c r="JT107" s="1">
        <v>12</v>
      </c>
      <c r="JU107" s="1">
        <v>8</v>
      </c>
      <c r="JV107" s="1">
        <v>0</v>
      </c>
      <c r="JW107" s="1">
        <v>0</v>
      </c>
      <c r="JX107" s="1">
        <v>0</v>
      </c>
      <c r="JY107" s="1">
        <v>0</v>
      </c>
      <c r="JZ107" s="1">
        <v>12</v>
      </c>
      <c r="KA107" s="1">
        <v>0</v>
      </c>
      <c r="KB107" s="1">
        <v>0</v>
      </c>
      <c r="KC107" s="1">
        <v>38</v>
      </c>
      <c r="KE107" s="1">
        <f t="shared" si="30"/>
        <v>5.6046511627906979</v>
      </c>
      <c r="KF107" s="1">
        <f t="shared" si="31"/>
        <v>1.8218373694589665</v>
      </c>
      <c r="KG107" s="3">
        <f t="shared" si="32"/>
        <v>1</v>
      </c>
      <c r="KI107" s="12">
        <v>4.1666666666666664E-2</v>
      </c>
      <c r="KJ107" s="8">
        <v>45</v>
      </c>
      <c r="KK107" s="8"/>
      <c r="KL107" s="8">
        <v>0</v>
      </c>
      <c r="KM107" s="8">
        <v>54</v>
      </c>
      <c r="KN107" s="8"/>
      <c r="KO107" s="8"/>
      <c r="KP107" s="8">
        <v>21</v>
      </c>
      <c r="KQ107" s="8"/>
      <c r="KR107" s="8"/>
      <c r="KS107" s="8">
        <v>0</v>
      </c>
      <c r="KT107" s="8"/>
      <c r="KU107" s="8">
        <v>18</v>
      </c>
      <c r="KV107" s="8">
        <v>4</v>
      </c>
      <c r="KW107" s="8">
        <v>0</v>
      </c>
      <c r="KX107" s="8">
        <v>0</v>
      </c>
      <c r="KY107" s="8">
        <v>50</v>
      </c>
      <c r="KZ107" s="8">
        <v>0</v>
      </c>
      <c r="LA107" s="8">
        <v>0</v>
      </c>
      <c r="LB107" s="8">
        <v>19</v>
      </c>
      <c r="LC107" s="8">
        <v>0</v>
      </c>
      <c r="LD107" s="8">
        <v>0</v>
      </c>
      <c r="LE107" s="8">
        <v>2</v>
      </c>
      <c r="LF107" s="8">
        <v>0</v>
      </c>
      <c r="LG107" s="8"/>
      <c r="LH107" s="8">
        <v>15</v>
      </c>
      <c r="LI107" s="8">
        <v>0</v>
      </c>
      <c r="LJ107" s="8">
        <v>26</v>
      </c>
      <c r="LK107" s="8">
        <v>3</v>
      </c>
      <c r="LL107" s="8">
        <v>0</v>
      </c>
      <c r="LM107" s="8">
        <v>0</v>
      </c>
      <c r="LN107" s="8">
        <v>4</v>
      </c>
      <c r="LO107" s="8">
        <v>31</v>
      </c>
      <c r="LP107" s="8">
        <v>0</v>
      </c>
      <c r="LQ107" s="8"/>
      <c r="LR107" s="8">
        <v>30</v>
      </c>
      <c r="LS107" s="8">
        <v>0</v>
      </c>
      <c r="LT107" s="8">
        <v>0</v>
      </c>
      <c r="LU107" s="8">
        <v>0</v>
      </c>
      <c r="LV107" s="8">
        <v>0</v>
      </c>
      <c r="LW107" s="8">
        <v>49</v>
      </c>
      <c r="LX107" s="8">
        <v>17</v>
      </c>
      <c r="LY107" s="8">
        <v>10</v>
      </c>
      <c r="LZ107" s="8">
        <v>23</v>
      </c>
      <c r="MA107" s="8">
        <v>0</v>
      </c>
      <c r="MB107" s="8">
        <v>29</v>
      </c>
      <c r="MD107" s="1">
        <f t="shared" si="33"/>
        <v>12.162162162162161</v>
      </c>
      <c r="ME107" s="1">
        <f t="shared" si="34"/>
        <v>2.7483310560891558</v>
      </c>
      <c r="MF107" s="3">
        <f t="shared" si="35"/>
        <v>0.82222222222222219</v>
      </c>
    </row>
    <row r="108" spans="1:344" x14ac:dyDescent="0.55000000000000004">
      <c r="A108" s="12">
        <v>6.25E-2</v>
      </c>
      <c r="B108" s="8">
        <v>26</v>
      </c>
      <c r="C108" s="8">
        <v>14</v>
      </c>
      <c r="D108" s="8">
        <v>0</v>
      </c>
      <c r="E108" s="8">
        <v>0</v>
      </c>
      <c r="F108" s="8">
        <v>0</v>
      </c>
      <c r="G108" s="8">
        <v>20</v>
      </c>
      <c r="H108" s="8">
        <v>11</v>
      </c>
      <c r="I108" s="8">
        <v>0</v>
      </c>
      <c r="J108" s="8">
        <v>7</v>
      </c>
      <c r="K108" s="8">
        <v>0</v>
      </c>
      <c r="L108" s="8">
        <v>58</v>
      </c>
      <c r="M108" s="8">
        <v>9</v>
      </c>
      <c r="N108" s="8">
        <v>0</v>
      </c>
      <c r="O108" s="8">
        <v>9</v>
      </c>
      <c r="P108" s="8">
        <v>0</v>
      </c>
      <c r="Q108" s="8">
        <v>0</v>
      </c>
      <c r="R108" s="8">
        <v>0</v>
      </c>
      <c r="S108" s="8">
        <v>4</v>
      </c>
      <c r="T108" s="8">
        <v>0</v>
      </c>
      <c r="U108" s="8">
        <v>0</v>
      </c>
      <c r="V108" s="8">
        <v>52</v>
      </c>
      <c r="W108" s="8">
        <v>0</v>
      </c>
      <c r="Y108" s="8">
        <v>0</v>
      </c>
      <c r="Z108" s="8">
        <v>17</v>
      </c>
      <c r="AA108" s="8">
        <v>0</v>
      </c>
      <c r="AB108" s="8">
        <v>0</v>
      </c>
      <c r="AC108" s="8">
        <v>1</v>
      </c>
      <c r="AD108" s="8">
        <v>6</v>
      </c>
      <c r="AE108" s="8">
        <v>0</v>
      </c>
      <c r="AF108" s="8">
        <v>0</v>
      </c>
      <c r="AG108" s="8">
        <v>0</v>
      </c>
      <c r="AH108" s="8">
        <v>0</v>
      </c>
      <c r="AI108" s="8">
        <v>0</v>
      </c>
      <c r="AJ108" s="8">
        <v>0</v>
      </c>
      <c r="AK108" s="8">
        <v>30</v>
      </c>
      <c r="AL108" s="8">
        <v>0</v>
      </c>
      <c r="AM108" s="8">
        <v>19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8">
        <v>0</v>
      </c>
      <c r="AU108" s="8">
        <v>0</v>
      </c>
      <c r="AV108" s="8">
        <v>7</v>
      </c>
      <c r="AW108" s="8">
        <v>0</v>
      </c>
      <c r="AX108" s="8">
        <v>2</v>
      </c>
      <c r="AY108" s="8">
        <v>7</v>
      </c>
      <c r="AZ108" s="8">
        <v>28</v>
      </c>
      <c r="BA108" s="8">
        <v>2</v>
      </c>
      <c r="BB108" s="8">
        <v>4</v>
      </c>
      <c r="BC108" s="8">
        <v>3</v>
      </c>
      <c r="BD108" s="8">
        <v>0</v>
      </c>
      <c r="BE108" s="8">
        <v>15</v>
      </c>
      <c r="BF108" s="8">
        <v>0</v>
      </c>
      <c r="BG108" s="8">
        <v>0</v>
      </c>
      <c r="BH108" s="8">
        <v>0</v>
      </c>
      <c r="BI108" s="8">
        <v>0</v>
      </c>
      <c r="BJ108" s="8">
        <v>25</v>
      </c>
      <c r="BL108" s="2">
        <f t="shared" si="18"/>
        <v>6.2666666666666666</v>
      </c>
      <c r="BM108" s="2">
        <f t="shared" si="19"/>
        <v>1.5662158264638733</v>
      </c>
      <c r="BN108" s="17">
        <f t="shared" si="20"/>
        <v>0.98360655737704916</v>
      </c>
      <c r="BP108" s="12">
        <v>6.25E-2</v>
      </c>
      <c r="BS108" s="8">
        <v>3</v>
      </c>
      <c r="BV108" s="8">
        <v>10</v>
      </c>
      <c r="BX108" s="8">
        <v>57</v>
      </c>
      <c r="BY108" s="8">
        <v>0</v>
      </c>
      <c r="BZ108" s="8">
        <v>0</v>
      </c>
      <c r="CB108" s="8">
        <v>0</v>
      </c>
      <c r="CD108" s="8">
        <v>0</v>
      </c>
      <c r="CF108" s="8">
        <v>0</v>
      </c>
      <c r="CI108" s="8">
        <v>0</v>
      </c>
      <c r="CJ108" s="8">
        <v>26</v>
      </c>
      <c r="CL108" s="8">
        <v>56</v>
      </c>
      <c r="CM108" s="8">
        <v>0</v>
      </c>
      <c r="CO108" s="8">
        <v>0</v>
      </c>
      <c r="CR108" s="8">
        <v>53</v>
      </c>
      <c r="CT108" s="8">
        <v>0</v>
      </c>
      <c r="CV108" s="8">
        <v>0</v>
      </c>
      <c r="CX108" s="8">
        <v>0</v>
      </c>
      <c r="DH108" s="8">
        <v>0</v>
      </c>
      <c r="DI108" s="8">
        <v>0</v>
      </c>
      <c r="DJ108" s="8">
        <v>0</v>
      </c>
      <c r="DM108" s="8">
        <v>2</v>
      </c>
      <c r="DN108" s="8">
        <v>0</v>
      </c>
      <c r="DO108" s="8">
        <v>0</v>
      </c>
      <c r="DX108" s="8">
        <v>0</v>
      </c>
      <c r="DZ108" s="8">
        <v>0</v>
      </c>
      <c r="EA108" s="8">
        <v>1</v>
      </c>
      <c r="EB108" s="8">
        <v>0</v>
      </c>
      <c r="ED108" s="2">
        <f t="shared" si="21"/>
        <v>7.7037037037037033</v>
      </c>
      <c r="EE108" s="2">
        <f t="shared" si="22"/>
        <v>3.4553789006490669</v>
      </c>
      <c r="EF108" s="17">
        <f t="shared" si="23"/>
        <v>0.421875</v>
      </c>
      <c r="EH108" s="12">
        <v>6.25E-2</v>
      </c>
      <c r="EI108" s="8">
        <v>0</v>
      </c>
      <c r="EJ108" s="8">
        <v>0</v>
      </c>
      <c r="EK108" s="8">
        <v>8</v>
      </c>
      <c r="EL108" s="8">
        <v>0</v>
      </c>
      <c r="EM108" s="8">
        <v>0</v>
      </c>
      <c r="EN108" s="8">
        <v>0</v>
      </c>
      <c r="EO108" s="8">
        <v>0</v>
      </c>
      <c r="EP108" s="8">
        <v>0</v>
      </c>
      <c r="EQ108" s="8">
        <v>0</v>
      </c>
      <c r="ER108" s="8">
        <v>5</v>
      </c>
      <c r="ES108" s="8">
        <v>11</v>
      </c>
      <c r="ET108" s="8">
        <v>32</v>
      </c>
      <c r="EU108" s="8">
        <v>0</v>
      </c>
      <c r="EV108" s="8">
        <v>0</v>
      </c>
      <c r="EW108" s="8">
        <v>0</v>
      </c>
      <c r="EX108" s="8">
        <v>1</v>
      </c>
      <c r="EY108" s="8">
        <v>0</v>
      </c>
      <c r="EZ108" s="8">
        <v>0</v>
      </c>
      <c r="FA108" s="8">
        <v>0</v>
      </c>
      <c r="FB108" s="8">
        <v>0</v>
      </c>
      <c r="FC108" s="8">
        <v>5</v>
      </c>
      <c r="FD108" s="8">
        <v>0</v>
      </c>
      <c r="FE108" s="8">
        <v>0</v>
      </c>
      <c r="FF108" s="8">
        <v>2</v>
      </c>
      <c r="FG108" s="8">
        <v>7</v>
      </c>
      <c r="FH108" s="8">
        <v>0</v>
      </c>
      <c r="FI108" s="8">
        <v>0</v>
      </c>
      <c r="FJ108" s="8">
        <v>0</v>
      </c>
      <c r="FK108" s="8">
        <v>0</v>
      </c>
      <c r="FL108" s="8">
        <v>4</v>
      </c>
      <c r="FM108" s="8">
        <v>0</v>
      </c>
      <c r="FN108" s="8">
        <v>0</v>
      </c>
      <c r="FO108" s="8">
        <v>0</v>
      </c>
      <c r="FP108" s="8">
        <v>0</v>
      </c>
      <c r="FQ108" s="8">
        <v>0</v>
      </c>
      <c r="FR108" s="8">
        <v>0</v>
      </c>
      <c r="FS108" s="8">
        <v>0</v>
      </c>
      <c r="FT108" s="8">
        <v>8</v>
      </c>
      <c r="FU108" s="8">
        <v>0</v>
      </c>
      <c r="FV108" s="8">
        <v>0</v>
      </c>
      <c r="FW108" s="8">
        <v>0</v>
      </c>
      <c r="FX108" s="8">
        <v>0</v>
      </c>
      <c r="FY108" s="8">
        <v>0</v>
      </c>
      <c r="FZ108" s="8">
        <v>11</v>
      </c>
      <c r="GA108" s="8">
        <v>12</v>
      </c>
      <c r="GB108" s="8">
        <v>0</v>
      </c>
      <c r="GC108" s="8">
        <v>0</v>
      </c>
      <c r="GD108" s="8">
        <v>13</v>
      </c>
      <c r="GF108" s="2">
        <f t="shared" si="24"/>
        <v>2.4791666666666665</v>
      </c>
      <c r="GG108" s="2">
        <f t="shared" si="25"/>
        <v>0.82405629634802724</v>
      </c>
      <c r="GH108" s="17">
        <f t="shared" si="26"/>
        <v>1</v>
      </c>
      <c r="GJ108" s="12">
        <v>6.25E-2</v>
      </c>
      <c r="GO108" s="8">
        <v>0</v>
      </c>
      <c r="GX108" s="8">
        <v>0</v>
      </c>
      <c r="GZ108" s="8"/>
      <c r="HB108" s="8">
        <v>0</v>
      </c>
      <c r="HC108" s="8">
        <v>49</v>
      </c>
      <c r="HM108" s="8">
        <v>28</v>
      </c>
      <c r="HO108" s="8">
        <v>1</v>
      </c>
      <c r="HP108" s="8"/>
      <c r="HT108" s="8">
        <v>1</v>
      </c>
      <c r="HY108" s="8">
        <v>14</v>
      </c>
      <c r="IE108" s="8">
        <v>29</v>
      </c>
      <c r="IF108" s="8">
        <v>0</v>
      </c>
      <c r="IH108" s="2">
        <f t="shared" si="27"/>
        <v>12.2</v>
      </c>
      <c r="II108" s="2">
        <f t="shared" si="28"/>
        <v>5.5132164437427589</v>
      </c>
      <c r="IJ108" s="17">
        <f t="shared" si="29"/>
        <v>0.20833333333333334</v>
      </c>
      <c r="IL108" s="12">
        <v>6.25E-2</v>
      </c>
      <c r="IM108" s="1">
        <v>0</v>
      </c>
      <c r="IN108" s="1">
        <v>19</v>
      </c>
      <c r="IO108" s="1">
        <v>0</v>
      </c>
      <c r="IP108" s="1">
        <v>33</v>
      </c>
      <c r="IQ108" s="1">
        <v>0</v>
      </c>
      <c r="IR108" s="1">
        <v>33</v>
      </c>
      <c r="IS108" s="1">
        <v>0</v>
      </c>
      <c r="IT108" s="1">
        <v>63</v>
      </c>
      <c r="IU108" s="1">
        <v>0</v>
      </c>
      <c r="IV108" s="1">
        <v>0</v>
      </c>
      <c r="IW108" s="1">
        <v>0</v>
      </c>
      <c r="IX108" s="1">
        <v>0</v>
      </c>
      <c r="IY108" s="1">
        <v>24</v>
      </c>
      <c r="IZ108" s="1">
        <v>36</v>
      </c>
      <c r="JA108" s="1">
        <v>0</v>
      </c>
      <c r="JB108" s="1">
        <v>0</v>
      </c>
      <c r="JC108" s="1">
        <v>6</v>
      </c>
      <c r="JD108" s="1">
        <v>0</v>
      </c>
      <c r="JE108" s="1">
        <v>0</v>
      </c>
      <c r="JF108" s="1">
        <v>33</v>
      </c>
      <c r="JG108" s="1">
        <v>0</v>
      </c>
      <c r="JH108" s="1">
        <v>4</v>
      </c>
      <c r="JI108" s="1">
        <v>17</v>
      </c>
      <c r="JJ108" s="1">
        <v>0</v>
      </c>
      <c r="JK108" s="1">
        <v>0</v>
      </c>
      <c r="JL108" s="1">
        <v>0</v>
      </c>
      <c r="JM108" s="1">
        <v>0</v>
      </c>
      <c r="JN108" s="1">
        <v>0</v>
      </c>
      <c r="JO108" s="1">
        <v>0</v>
      </c>
      <c r="JP108" s="1">
        <v>36</v>
      </c>
      <c r="JQ108" s="1">
        <v>10</v>
      </c>
      <c r="JR108" s="1">
        <v>0</v>
      </c>
      <c r="JS108" s="1">
        <v>0</v>
      </c>
      <c r="JT108" s="1">
        <v>3</v>
      </c>
      <c r="JU108" s="1">
        <v>19</v>
      </c>
      <c r="JV108" s="1">
        <v>0</v>
      </c>
      <c r="JW108" s="1">
        <v>0</v>
      </c>
      <c r="JX108" s="1">
        <v>0</v>
      </c>
      <c r="JY108" s="1">
        <v>0</v>
      </c>
      <c r="JZ108" s="1">
        <v>30</v>
      </c>
      <c r="KA108" s="1">
        <v>0</v>
      </c>
      <c r="KB108" s="1">
        <v>0</v>
      </c>
      <c r="KC108" s="1">
        <v>0</v>
      </c>
      <c r="KE108" s="1">
        <f t="shared" si="30"/>
        <v>8.5116279069767433</v>
      </c>
      <c r="KF108" s="1">
        <f t="shared" si="31"/>
        <v>2.276650240076497</v>
      </c>
      <c r="KG108" s="3">
        <f t="shared" si="32"/>
        <v>1</v>
      </c>
      <c r="KI108" s="12">
        <v>6.25E-2</v>
      </c>
      <c r="KJ108" s="8">
        <v>34</v>
      </c>
      <c r="KK108" s="8"/>
      <c r="KL108" s="8">
        <v>3</v>
      </c>
      <c r="KM108" s="8">
        <v>52</v>
      </c>
      <c r="KN108" s="8"/>
      <c r="KO108" s="8"/>
      <c r="KP108" s="8">
        <v>4</v>
      </c>
      <c r="KQ108" s="8"/>
      <c r="KR108" s="8"/>
      <c r="KS108" s="8">
        <v>0</v>
      </c>
      <c r="KT108" s="8"/>
      <c r="KU108" s="8">
        <v>48</v>
      </c>
      <c r="KV108" s="8">
        <v>0</v>
      </c>
      <c r="KW108" s="8">
        <v>0</v>
      </c>
      <c r="KX108" s="8">
        <v>0</v>
      </c>
      <c r="KY108" s="8">
        <v>40</v>
      </c>
      <c r="KZ108" s="8">
        <v>0</v>
      </c>
      <c r="LA108" s="8">
        <v>0</v>
      </c>
      <c r="LB108" s="8">
        <v>0</v>
      </c>
      <c r="LC108" s="8">
        <v>0</v>
      </c>
      <c r="LD108" s="8">
        <v>0</v>
      </c>
      <c r="LE108" s="8">
        <v>0</v>
      </c>
      <c r="LF108" s="8">
        <v>5</v>
      </c>
      <c r="LG108" s="8"/>
      <c r="LH108" s="8">
        <v>4</v>
      </c>
      <c r="LI108" s="8">
        <v>0</v>
      </c>
      <c r="LJ108" s="8">
        <v>14</v>
      </c>
      <c r="LK108" s="8">
        <v>0</v>
      </c>
      <c r="LL108" s="8">
        <v>0</v>
      </c>
      <c r="LM108" s="8">
        <v>9</v>
      </c>
      <c r="LN108" s="8">
        <v>5</v>
      </c>
      <c r="LO108" s="8">
        <v>21</v>
      </c>
      <c r="LP108" s="8">
        <v>0</v>
      </c>
      <c r="LQ108" s="8"/>
      <c r="LR108" s="8">
        <v>28</v>
      </c>
      <c r="LS108" s="8">
        <v>0</v>
      </c>
      <c r="LT108" s="8">
        <v>8</v>
      </c>
      <c r="LU108" s="8">
        <v>7</v>
      </c>
      <c r="LV108" s="8">
        <v>20</v>
      </c>
      <c r="LW108" s="8">
        <v>74</v>
      </c>
      <c r="LX108" s="8">
        <v>34</v>
      </c>
      <c r="LY108" s="8">
        <v>3</v>
      </c>
      <c r="LZ108" s="8">
        <v>34</v>
      </c>
      <c r="MA108" s="8">
        <v>0</v>
      </c>
      <c r="MB108" s="8">
        <v>33</v>
      </c>
      <c r="MD108" s="1">
        <f t="shared" si="33"/>
        <v>12.972972972972974</v>
      </c>
      <c r="ME108" s="1">
        <f t="shared" si="34"/>
        <v>3.0669424294556502</v>
      </c>
      <c r="MF108" s="3">
        <f t="shared" si="35"/>
        <v>0.82222222222222219</v>
      </c>
    </row>
    <row r="109" spans="1:344" x14ac:dyDescent="0.55000000000000004">
      <c r="A109" s="12">
        <v>8.3333333333333329E-2</v>
      </c>
      <c r="B109" s="8">
        <v>22</v>
      </c>
      <c r="C109" s="8">
        <v>2</v>
      </c>
      <c r="D109" s="8">
        <v>0</v>
      </c>
      <c r="E109" s="8">
        <v>0</v>
      </c>
      <c r="F109" s="8">
        <v>0</v>
      </c>
      <c r="G109" s="8">
        <v>7</v>
      </c>
      <c r="H109" s="8">
        <v>14</v>
      </c>
      <c r="I109" s="8">
        <v>0</v>
      </c>
      <c r="J109" s="8">
        <v>3</v>
      </c>
      <c r="K109" s="8">
        <v>4</v>
      </c>
      <c r="L109" s="8">
        <v>53</v>
      </c>
      <c r="M109" s="8">
        <v>5</v>
      </c>
      <c r="N109" s="8">
        <v>0</v>
      </c>
      <c r="O109" s="8">
        <v>16</v>
      </c>
      <c r="P109" s="8">
        <v>4</v>
      </c>
      <c r="Q109" s="8">
        <v>0</v>
      </c>
      <c r="R109" s="8">
        <v>0</v>
      </c>
      <c r="S109" s="8">
        <v>2</v>
      </c>
      <c r="T109" s="8">
        <v>0</v>
      </c>
      <c r="U109" s="8">
        <v>0</v>
      </c>
      <c r="V109" s="8">
        <v>39</v>
      </c>
      <c r="W109" s="8">
        <v>0</v>
      </c>
      <c r="Y109" s="8">
        <v>0</v>
      </c>
      <c r="Z109" s="8">
        <v>11</v>
      </c>
      <c r="AA109" s="8">
        <v>0</v>
      </c>
      <c r="AB109" s="8">
        <v>0</v>
      </c>
      <c r="AC109" s="8">
        <v>11</v>
      </c>
      <c r="AD109" s="8">
        <v>4</v>
      </c>
      <c r="AE109" s="8">
        <v>0</v>
      </c>
      <c r="AF109" s="8">
        <v>0</v>
      </c>
      <c r="AG109" s="8">
        <v>0</v>
      </c>
      <c r="AH109" s="8">
        <v>0</v>
      </c>
      <c r="AI109" s="8">
        <v>0</v>
      </c>
      <c r="AJ109" s="8">
        <v>6</v>
      </c>
      <c r="AK109" s="8">
        <v>23</v>
      </c>
      <c r="AL109" s="8">
        <v>0</v>
      </c>
      <c r="AM109" s="8">
        <v>19</v>
      </c>
      <c r="AN109" s="8">
        <v>20</v>
      </c>
      <c r="AO109" s="8">
        <v>2</v>
      </c>
      <c r="AP109" s="8">
        <v>0</v>
      </c>
      <c r="AQ109" s="8">
        <v>0</v>
      </c>
      <c r="AR109" s="8">
        <v>0</v>
      </c>
      <c r="AS109" s="8">
        <v>0</v>
      </c>
      <c r="AT109" s="8">
        <v>0</v>
      </c>
      <c r="AU109" s="8">
        <v>0</v>
      </c>
      <c r="AV109" s="8">
        <v>11</v>
      </c>
      <c r="AW109" s="8">
        <v>0</v>
      </c>
      <c r="AX109" s="8">
        <v>4</v>
      </c>
      <c r="AY109" s="8">
        <v>8</v>
      </c>
      <c r="AZ109" s="8">
        <v>15</v>
      </c>
      <c r="BA109" s="8">
        <v>0</v>
      </c>
      <c r="BB109" s="8">
        <v>6</v>
      </c>
      <c r="BC109" s="8">
        <v>0</v>
      </c>
      <c r="BD109" s="8">
        <v>0</v>
      </c>
      <c r="BE109" s="8">
        <v>5</v>
      </c>
      <c r="BF109" s="8">
        <v>0</v>
      </c>
      <c r="BG109" s="8">
        <v>0</v>
      </c>
      <c r="BH109" s="8">
        <v>0</v>
      </c>
      <c r="BI109" s="8">
        <v>0</v>
      </c>
      <c r="BJ109" s="8">
        <v>12</v>
      </c>
      <c r="BL109" s="2">
        <f t="shared" si="18"/>
        <v>5.4666666666666668</v>
      </c>
      <c r="BM109" s="2">
        <f t="shared" si="19"/>
        <v>1.2816538280050211</v>
      </c>
      <c r="BN109" s="17">
        <f t="shared" si="20"/>
        <v>0.98360655737704916</v>
      </c>
      <c r="BP109" s="12">
        <v>8.3333333333333329E-2</v>
      </c>
      <c r="BS109" s="8">
        <v>3</v>
      </c>
      <c r="BV109" s="8">
        <v>10</v>
      </c>
      <c r="BX109" s="8">
        <v>54</v>
      </c>
      <c r="BY109" s="8">
        <v>0</v>
      </c>
      <c r="BZ109" s="8">
        <v>0</v>
      </c>
      <c r="CB109" s="8">
        <v>0</v>
      </c>
      <c r="CD109" s="8">
        <v>0</v>
      </c>
      <c r="CF109" s="8">
        <v>0</v>
      </c>
      <c r="CI109" s="8">
        <v>0</v>
      </c>
      <c r="CJ109" s="8">
        <v>16</v>
      </c>
      <c r="CL109" s="8">
        <v>74</v>
      </c>
      <c r="CM109" s="8">
        <v>0</v>
      </c>
      <c r="CO109" s="8">
        <v>0</v>
      </c>
      <c r="CR109" s="8">
        <v>56</v>
      </c>
      <c r="CT109" s="8">
        <v>0</v>
      </c>
      <c r="CV109" s="8">
        <v>0</v>
      </c>
      <c r="CX109" s="8">
        <v>0</v>
      </c>
      <c r="DH109" s="8">
        <v>0</v>
      </c>
      <c r="DI109" s="8">
        <v>0</v>
      </c>
      <c r="DJ109" s="8">
        <v>0</v>
      </c>
      <c r="DM109" s="8">
        <v>3</v>
      </c>
      <c r="DN109" s="8">
        <v>0</v>
      </c>
      <c r="DO109" s="8">
        <v>0</v>
      </c>
      <c r="DX109" s="8">
        <v>0</v>
      </c>
      <c r="DZ109" s="8">
        <v>0</v>
      </c>
      <c r="EB109" s="8">
        <v>3</v>
      </c>
      <c r="ED109" s="2">
        <f t="shared" si="21"/>
        <v>8.4230769230769234</v>
      </c>
      <c r="EE109" s="2">
        <f t="shared" si="22"/>
        <v>3.9353127436752149</v>
      </c>
      <c r="EF109" s="17">
        <f t="shared" si="23"/>
        <v>0.40625</v>
      </c>
      <c r="EH109" s="12">
        <v>8.3333333333333329E-2</v>
      </c>
      <c r="EI109" s="8">
        <v>0</v>
      </c>
      <c r="EJ109" s="8">
        <v>0</v>
      </c>
      <c r="EK109" s="8">
        <v>1</v>
      </c>
      <c r="EL109" s="8">
        <v>0</v>
      </c>
      <c r="EM109" s="8">
        <v>0</v>
      </c>
      <c r="EN109" s="8">
        <v>0</v>
      </c>
      <c r="EO109" s="8">
        <v>0</v>
      </c>
      <c r="EP109" s="8">
        <v>0</v>
      </c>
      <c r="EQ109" s="8">
        <v>0</v>
      </c>
      <c r="ER109" s="8">
        <v>0</v>
      </c>
      <c r="ES109" s="8">
        <v>5</v>
      </c>
      <c r="ET109" s="8">
        <v>0</v>
      </c>
      <c r="EU109" s="8">
        <v>0</v>
      </c>
      <c r="EV109" s="8">
        <v>0</v>
      </c>
      <c r="EW109" s="8">
        <v>0</v>
      </c>
      <c r="EX109" s="8">
        <v>30</v>
      </c>
      <c r="EY109" s="8">
        <v>0</v>
      </c>
      <c r="EZ109" s="8">
        <v>8</v>
      </c>
      <c r="FA109" s="8">
        <v>0</v>
      </c>
      <c r="FB109" s="8">
        <v>0</v>
      </c>
      <c r="FC109" s="8">
        <v>11</v>
      </c>
      <c r="FD109" s="8">
        <v>0</v>
      </c>
      <c r="FE109" s="8">
        <v>0</v>
      </c>
      <c r="FF109" s="8">
        <v>46</v>
      </c>
      <c r="FG109" s="8">
        <v>36</v>
      </c>
      <c r="FH109" s="8">
        <v>17</v>
      </c>
      <c r="FI109" s="8">
        <v>0</v>
      </c>
      <c r="FJ109" s="8">
        <v>1</v>
      </c>
      <c r="FK109" s="8">
        <v>6</v>
      </c>
      <c r="FL109" s="8">
        <v>5</v>
      </c>
      <c r="FM109" s="8">
        <v>42</v>
      </c>
      <c r="FN109" s="8">
        <v>0</v>
      </c>
      <c r="FO109" s="8">
        <v>4</v>
      </c>
      <c r="FP109" s="8">
        <v>0</v>
      </c>
      <c r="FQ109" s="8">
        <v>4</v>
      </c>
      <c r="FR109" s="8">
        <v>0</v>
      </c>
      <c r="FS109" s="8">
        <v>0</v>
      </c>
      <c r="FT109" s="8">
        <v>23</v>
      </c>
      <c r="FU109" s="8">
        <v>0</v>
      </c>
      <c r="FV109" s="8">
        <v>0</v>
      </c>
      <c r="FW109" s="8">
        <v>7</v>
      </c>
      <c r="FX109" s="8">
        <v>0</v>
      </c>
      <c r="FY109" s="8">
        <v>8</v>
      </c>
      <c r="FZ109" s="8">
        <v>25</v>
      </c>
      <c r="GA109" s="8">
        <v>6</v>
      </c>
      <c r="GB109" s="8">
        <v>0</v>
      </c>
      <c r="GC109" s="8">
        <v>0</v>
      </c>
      <c r="GD109" s="8">
        <v>9</v>
      </c>
      <c r="GF109" s="2">
        <f t="shared" si="24"/>
        <v>6.125</v>
      </c>
      <c r="GG109" s="2">
        <f t="shared" si="25"/>
        <v>1.6648815795001355</v>
      </c>
      <c r="GH109" s="17">
        <f t="shared" si="26"/>
        <v>1</v>
      </c>
      <c r="GJ109" s="12">
        <v>8.3333333333333329E-2</v>
      </c>
      <c r="GO109" s="8">
        <v>0</v>
      </c>
      <c r="GX109" s="8">
        <v>0</v>
      </c>
      <c r="GZ109" s="8"/>
      <c r="HB109" s="8">
        <v>0</v>
      </c>
      <c r="HC109" s="8">
        <v>49</v>
      </c>
      <c r="HM109" s="8">
        <v>28</v>
      </c>
      <c r="HP109" s="8"/>
      <c r="HT109" s="8">
        <v>0</v>
      </c>
      <c r="HY109" s="8">
        <v>21</v>
      </c>
      <c r="IE109" s="8">
        <v>21</v>
      </c>
      <c r="IF109" s="8">
        <v>0</v>
      </c>
      <c r="IH109" s="2">
        <f t="shared" si="27"/>
        <v>13.222222222222221</v>
      </c>
      <c r="II109" s="2">
        <f t="shared" si="28"/>
        <v>5.884956758497272</v>
      </c>
      <c r="IJ109" s="17">
        <f t="shared" si="29"/>
        <v>0.1875</v>
      </c>
      <c r="IL109" s="12">
        <v>8.3333333333333329E-2</v>
      </c>
      <c r="IM109" s="1">
        <v>0</v>
      </c>
      <c r="IN109" s="1">
        <v>7</v>
      </c>
      <c r="IO109" s="1">
        <v>0</v>
      </c>
      <c r="IP109" s="1">
        <v>6</v>
      </c>
      <c r="IQ109" s="1">
        <v>2</v>
      </c>
      <c r="IR109" s="1">
        <v>7</v>
      </c>
      <c r="IS109" s="1">
        <v>3</v>
      </c>
      <c r="IT109" s="1">
        <v>14</v>
      </c>
      <c r="IU109" s="1">
        <v>0</v>
      </c>
      <c r="IV109" s="1">
        <v>0</v>
      </c>
      <c r="IW109" s="1">
        <v>29</v>
      </c>
      <c r="IX109" s="1">
        <v>0</v>
      </c>
      <c r="IY109" s="1">
        <v>22</v>
      </c>
      <c r="IZ109" s="1">
        <v>4</v>
      </c>
      <c r="JA109" s="1">
        <v>0</v>
      </c>
      <c r="JB109" s="1">
        <v>0</v>
      </c>
      <c r="JC109" s="1">
        <v>5</v>
      </c>
      <c r="JD109" s="1">
        <v>0</v>
      </c>
      <c r="JE109" s="1">
        <v>0</v>
      </c>
      <c r="JF109" s="1">
        <v>4</v>
      </c>
      <c r="JG109" s="1">
        <v>0</v>
      </c>
      <c r="JH109" s="1">
        <v>23</v>
      </c>
      <c r="JI109" s="1">
        <v>16</v>
      </c>
      <c r="JJ109" s="1">
        <v>0</v>
      </c>
      <c r="JK109" s="1">
        <v>38</v>
      </c>
      <c r="JL109" s="1">
        <v>9</v>
      </c>
      <c r="JM109" s="1">
        <v>0</v>
      </c>
      <c r="JN109" s="1">
        <v>0</v>
      </c>
      <c r="JO109" s="1">
        <v>28</v>
      </c>
      <c r="JP109" s="1">
        <v>0</v>
      </c>
      <c r="JQ109" s="1">
        <v>16</v>
      </c>
      <c r="JR109" s="1">
        <v>0</v>
      </c>
      <c r="JS109" s="1">
        <v>0</v>
      </c>
      <c r="JT109" s="1">
        <v>0</v>
      </c>
      <c r="JU109" s="1">
        <v>9</v>
      </c>
      <c r="JV109" s="1">
        <v>0</v>
      </c>
      <c r="JW109" s="1">
        <v>0</v>
      </c>
      <c r="JX109" s="1">
        <v>0</v>
      </c>
      <c r="JY109" s="1">
        <v>0</v>
      </c>
      <c r="JZ109" s="1">
        <v>15</v>
      </c>
      <c r="KA109" s="1">
        <v>0</v>
      </c>
      <c r="KB109" s="1">
        <v>0</v>
      </c>
      <c r="KC109" s="1">
        <v>0</v>
      </c>
      <c r="KE109" s="1">
        <f t="shared" si="30"/>
        <v>5.9767441860465116</v>
      </c>
      <c r="KF109" s="1">
        <f t="shared" si="31"/>
        <v>1.4591098380460812</v>
      </c>
      <c r="KG109" s="3">
        <f t="shared" si="32"/>
        <v>1</v>
      </c>
      <c r="KI109" s="12">
        <v>8.3333333333333329E-2</v>
      </c>
      <c r="KJ109" s="8">
        <v>24</v>
      </c>
      <c r="KK109" s="8"/>
      <c r="KL109" s="8">
        <v>75</v>
      </c>
      <c r="KM109" s="8">
        <v>50</v>
      </c>
      <c r="KN109" s="8"/>
      <c r="KO109" s="8"/>
      <c r="KP109" s="8">
        <v>16</v>
      </c>
      <c r="KQ109" s="8"/>
      <c r="KR109" s="8"/>
      <c r="KS109" s="8">
        <v>0</v>
      </c>
      <c r="KT109" s="8"/>
      <c r="KU109" s="8">
        <v>32</v>
      </c>
      <c r="KV109" s="8">
        <v>0</v>
      </c>
      <c r="KW109" s="8">
        <v>0</v>
      </c>
      <c r="KX109" s="8">
        <v>12</v>
      </c>
      <c r="KY109" s="8">
        <v>20</v>
      </c>
      <c r="KZ109" s="8">
        <v>0</v>
      </c>
      <c r="LA109" s="8">
        <v>0</v>
      </c>
      <c r="LB109" s="8">
        <v>0</v>
      </c>
      <c r="LC109" s="8">
        <v>0</v>
      </c>
      <c r="LD109" s="8">
        <v>0</v>
      </c>
      <c r="LE109" s="8">
        <v>0</v>
      </c>
      <c r="LF109" s="8">
        <v>25</v>
      </c>
      <c r="LG109" s="8"/>
      <c r="LH109" s="8">
        <v>6</v>
      </c>
      <c r="LI109" s="8">
        <v>0</v>
      </c>
      <c r="LJ109" s="8">
        <v>12</v>
      </c>
      <c r="LK109" s="8">
        <v>0</v>
      </c>
      <c r="LL109" s="8">
        <v>0</v>
      </c>
      <c r="LM109" s="8">
        <v>58</v>
      </c>
      <c r="LN109" s="8">
        <v>2</v>
      </c>
      <c r="LO109" s="8">
        <v>21</v>
      </c>
      <c r="LP109" s="8">
        <v>0</v>
      </c>
      <c r="LQ109" s="8"/>
      <c r="LR109" s="8">
        <v>22</v>
      </c>
      <c r="LS109" s="8">
        <v>0</v>
      </c>
      <c r="LT109" s="8">
        <v>0</v>
      </c>
      <c r="LU109" s="8">
        <v>2</v>
      </c>
      <c r="LV109" s="8">
        <v>0</v>
      </c>
      <c r="LW109" s="8">
        <v>19</v>
      </c>
      <c r="LX109" s="8">
        <v>51</v>
      </c>
      <c r="LY109" s="8"/>
      <c r="LZ109" s="8">
        <v>24</v>
      </c>
      <c r="MA109" s="8">
        <v>0</v>
      </c>
      <c r="MB109" s="8">
        <v>7</v>
      </c>
      <c r="MD109" s="1">
        <f t="shared" si="33"/>
        <v>13.277777777777779</v>
      </c>
      <c r="ME109" s="1">
        <f t="shared" si="34"/>
        <v>3.1956346988896893</v>
      </c>
      <c r="MF109" s="3">
        <f t="shared" si="35"/>
        <v>0.8</v>
      </c>
    </row>
    <row r="110" spans="1:344" x14ac:dyDescent="0.55000000000000004">
      <c r="A110" s="12">
        <v>0.10416666666666667</v>
      </c>
      <c r="B110" s="8">
        <v>25</v>
      </c>
      <c r="C110" s="8">
        <v>12</v>
      </c>
      <c r="D110" s="8">
        <v>0</v>
      </c>
      <c r="E110" s="8">
        <v>0</v>
      </c>
      <c r="F110" s="8">
        <v>0</v>
      </c>
      <c r="G110" s="8">
        <v>23</v>
      </c>
      <c r="H110" s="8">
        <v>17</v>
      </c>
      <c r="I110" s="8">
        <v>0</v>
      </c>
      <c r="J110" s="8">
        <v>11</v>
      </c>
      <c r="K110" s="8">
        <v>12</v>
      </c>
      <c r="L110" s="8">
        <v>12</v>
      </c>
      <c r="M110" s="8">
        <v>4</v>
      </c>
      <c r="N110" s="8">
        <v>0</v>
      </c>
      <c r="O110" s="8">
        <v>5</v>
      </c>
      <c r="P110" s="8">
        <v>15</v>
      </c>
      <c r="Q110" s="8">
        <v>0</v>
      </c>
      <c r="R110" s="8">
        <v>0</v>
      </c>
      <c r="S110" s="8">
        <v>1</v>
      </c>
      <c r="T110" s="8">
        <v>0</v>
      </c>
      <c r="U110" s="8">
        <v>0</v>
      </c>
      <c r="V110" s="8">
        <v>13</v>
      </c>
      <c r="W110" s="8">
        <v>0</v>
      </c>
      <c r="Y110" s="8">
        <v>0</v>
      </c>
      <c r="Z110" s="8">
        <v>16</v>
      </c>
      <c r="AA110" s="8">
        <v>0</v>
      </c>
      <c r="AB110" s="8">
        <v>0</v>
      </c>
      <c r="AC110" s="8">
        <v>0</v>
      </c>
      <c r="AD110" s="8">
        <v>19</v>
      </c>
      <c r="AE110" s="8">
        <v>0</v>
      </c>
      <c r="AF110" s="8">
        <v>0</v>
      </c>
      <c r="AG110" s="8">
        <v>0</v>
      </c>
      <c r="AH110" s="8">
        <v>0</v>
      </c>
      <c r="AI110" s="8">
        <v>0</v>
      </c>
      <c r="AJ110" s="8">
        <v>1</v>
      </c>
      <c r="AK110" s="8">
        <v>2</v>
      </c>
      <c r="AL110" s="8">
        <v>0</v>
      </c>
      <c r="AM110" s="8">
        <v>37</v>
      </c>
      <c r="AN110" s="8">
        <v>11</v>
      </c>
      <c r="AO110" s="8">
        <v>0</v>
      </c>
      <c r="AP110" s="8">
        <v>0</v>
      </c>
      <c r="AQ110" s="8">
        <v>0</v>
      </c>
      <c r="AR110" s="8">
        <v>0</v>
      </c>
      <c r="AS110" s="8">
        <v>0</v>
      </c>
      <c r="AT110" s="8">
        <v>0</v>
      </c>
      <c r="AU110" s="8">
        <v>0</v>
      </c>
      <c r="AV110" s="8">
        <v>9</v>
      </c>
      <c r="AW110" s="8">
        <v>0</v>
      </c>
      <c r="AX110" s="8">
        <v>0</v>
      </c>
      <c r="AY110" s="8">
        <v>14</v>
      </c>
      <c r="AZ110" s="8">
        <v>3</v>
      </c>
      <c r="BA110" s="8">
        <v>0</v>
      </c>
      <c r="BB110" s="8">
        <v>3</v>
      </c>
      <c r="BC110" s="8">
        <v>0</v>
      </c>
      <c r="BD110" s="8">
        <v>0</v>
      </c>
      <c r="BE110" s="8">
        <v>1</v>
      </c>
      <c r="BF110" s="8">
        <v>0</v>
      </c>
      <c r="BG110" s="8">
        <v>0</v>
      </c>
      <c r="BH110" s="8">
        <v>0</v>
      </c>
      <c r="BI110" s="8">
        <v>0</v>
      </c>
      <c r="BJ110" s="8">
        <v>3</v>
      </c>
      <c r="BL110" s="2">
        <f t="shared" si="18"/>
        <v>4.4833333333333334</v>
      </c>
      <c r="BM110" s="2">
        <f t="shared" si="19"/>
        <v>1.0144413916534616</v>
      </c>
      <c r="BN110" s="17">
        <f t="shared" si="20"/>
        <v>0.98360655737704916</v>
      </c>
      <c r="BP110" s="12">
        <v>0.10416666666666667</v>
      </c>
      <c r="BS110" s="8">
        <v>13</v>
      </c>
      <c r="BV110" s="8">
        <v>5</v>
      </c>
      <c r="BX110" s="8">
        <v>48</v>
      </c>
      <c r="BY110" s="8">
        <v>0</v>
      </c>
      <c r="BZ110" s="8">
        <v>0</v>
      </c>
      <c r="CB110" s="8">
        <v>0</v>
      </c>
      <c r="CD110" s="8">
        <v>0</v>
      </c>
      <c r="CF110" s="8">
        <v>0</v>
      </c>
      <c r="CI110" s="8">
        <v>0</v>
      </c>
      <c r="CJ110" s="8">
        <v>24</v>
      </c>
      <c r="CL110" s="8">
        <v>89</v>
      </c>
      <c r="CM110" s="8">
        <v>0</v>
      </c>
      <c r="CO110" s="8">
        <v>0</v>
      </c>
      <c r="CR110" s="8">
        <v>63</v>
      </c>
      <c r="CT110" s="8">
        <v>0</v>
      </c>
      <c r="CV110" s="8">
        <v>0</v>
      </c>
      <c r="CX110" s="8">
        <v>0</v>
      </c>
      <c r="DH110" s="8">
        <v>0</v>
      </c>
      <c r="DI110" s="8">
        <v>0</v>
      </c>
      <c r="DJ110" s="8">
        <v>0</v>
      </c>
      <c r="DM110" s="8">
        <v>6</v>
      </c>
      <c r="DN110" s="8">
        <v>2</v>
      </c>
      <c r="DO110" s="8">
        <v>0</v>
      </c>
      <c r="DX110" s="8">
        <v>0</v>
      </c>
      <c r="DZ110" s="8">
        <v>0</v>
      </c>
      <c r="EB110" s="8">
        <v>0</v>
      </c>
      <c r="ED110" s="2">
        <f t="shared" si="21"/>
        <v>9.615384615384615</v>
      </c>
      <c r="EE110" s="2">
        <f t="shared" si="22"/>
        <v>4.4028231932483868</v>
      </c>
      <c r="EF110" s="17">
        <f t="shared" si="23"/>
        <v>0.40625</v>
      </c>
      <c r="EH110" s="12">
        <v>0.10416666666666667</v>
      </c>
      <c r="EI110" s="8">
        <v>0</v>
      </c>
      <c r="EJ110" s="8">
        <v>0</v>
      </c>
      <c r="EK110" s="8">
        <v>3</v>
      </c>
      <c r="EL110" s="8">
        <v>0</v>
      </c>
      <c r="EM110" s="8">
        <v>0</v>
      </c>
      <c r="EN110" s="8">
        <v>0</v>
      </c>
      <c r="EO110" s="8">
        <v>0</v>
      </c>
      <c r="EP110" s="8">
        <v>0</v>
      </c>
      <c r="EQ110" s="8">
        <v>0</v>
      </c>
      <c r="ER110" s="8">
        <v>0</v>
      </c>
      <c r="ES110" s="8">
        <v>19</v>
      </c>
      <c r="ET110" s="8">
        <v>4</v>
      </c>
      <c r="EU110" s="8">
        <v>0</v>
      </c>
      <c r="EV110" s="8">
        <v>0</v>
      </c>
      <c r="EW110" s="8">
        <v>0</v>
      </c>
      <c r="EX110" s="8">
        <v>20</v>
      </c>
      <c r="EY110" s="8">
        <v>0</v>
      </c>
      <c r="EZ110" s="8">
        <v>0</v>
      </c>
      <c r="FA110" s="8">
        <v>0</v>
      </c>
      <c r="FB110" s="8">
        <v>0</v>
      </c>
      <c r="FC110" s="8">
        <v>0</v>
      </c>
      <c r="FD110" s="8">
        <v>0</v>
      </c>
      <c r="FE110" s="8">
        <v>0</v>
      </c>
      <c r="FF110" s="8">
        <v>29</v>
      </c>
      <c r="FG110" s="8">
        <v>10</v>
      </c>
      <c r="FH110" s="8">
        <v>14</v>
      </c>
      <c r="FI110" s="8">
        <v>0</v>
      </c>
      <c r="FJ110" s="8">
        <v>7</v>
      </c>
      <c r="FK110" s="8">
        <v>30</v>
      </c>
      <c r="FL110" s="8">
        <v>3</v>
      </c>
      <c r="FM110" s="8">
        <v>0</v>
      </c>
      <c r="FN110" s="8">
        <v>0</v>
      </c>
      <c r="FO110" s="8">
        <v>0</v>
      </c>
      <c r="FP110" s="8">
        <v>0</v>
      </c>
      <c r="FQ110" s="8">
        <v>4</v>
      </c>
      <c r="FR110" s="8">
        <v>0</v>
      </c>
      <c r="FS110" s="8">
        <v>0</v>
      </c>
      <c r="FT110" s="8">
        <v>3</v>
      </c>
      <c r="FU110" s="8">
        <v>0</v>
      </c>
      <c r="FV110" s="8">
        <v>0</v>
      </c>
      <c r="FW110" s="8">
        <v>14</v>
      </c>
      <c r="FX110" s="8">
        <v>0</v>
      </c>
      <c r="FY110" s="8">
        <v>0</v>
      </c>
      <c r="FZ110" s="8">
        <v>5</v>
      </c>
      <c r="GA110" s="8">
        <v>4</v>
      </c>
      <c r="GB110" s="8">
        <v>1</v>
      </c>
      <c r="GC110" s="8">
        <v>0</v>
      </c>
      <c r="GD110" s="8">
        <v>17</v>
      </c>
      <c r="GF110" s="2">
        <f t="shared" si="24"/>
        <v>3.8958333333333335</v>
      </c>
      <c r="GG110" s="2">
        <f t="shared" si="25"/>
        <v>1.0948944957646796</v>
      </c>
      <c r="GH110" s="17">
        <f t="shared" si="26"/>
        <v>1</v>
      </c>
      <c r="GJ110" s="12">
        <v>0.10416666666666667</v>
      </c>
      <c r="GO110" s="8">
        <v>0</v>
      </c>
      <c r="GX110" s="8">
        <v>0</v>
      </c>
      <c r="GZ110" s="8"/>
      <c r="HB110" s="8">
        <v>0</v>
      </c>
      <c r="HC110" s="8">
        <v>35</v>
      </c>
      <c r="HM110" s="8">
        <v>20</v>
      </c>
      <c r="HP110" s="8"/>
      <c r="HT110" s="8">
        <v>0</v>
      </c>
      <c r="HY110" s="8">
        <v>33</v>
      </c>
      <c r="IE110" s="8">
        <v>14</v>
      </c>
      <c r="IF110" s="8">
        <v>0</v>
      </c>
      <c r="IH110" s="2">
        <f t="shared" si="27"/>
        <v>11.333333333333334</v>
      </c>
      <c r="II110" s="2">
        <f t="shared" si="28"/>
        <v>4.9356976316536159</v>
      </c>
      <c r="IJ110" s="17">
        <f t="shared" si="29"/>
        <v>0.1875</v>
      </c>
      <c r="IL110" s="12">
        <v>0.10416666666666667</v>
      </c>
      <c r="IM110" s="1">
        <v>0</v>
      </c>
      <c r="IN110" s="1">
        <v>7</v>
      </c>
      <c r="IO110" s="1">
        <v>0</v>
      </c>
      <c r="IP110" s="1">
        <v>0</v>
      </c>
      <c r="IQ110" s="1">
        <v>0</v>
      </c>
      <c r="IR110" s="1">
        <v>10</v>
      </c>
      <c r="IS110" s="1">
        <v>0</v>
      </c>
      <c r="IT110" s="1">
        <v>4</v>
      </c>
      <c r="IU110" s="1">
        <v>0</v>
      </c>
      <c r="IV110" s="1">
        <v>50</v>
      </c>
      <c r="IW110" s="1">
        <v>0</v>
      </c>
      <c r="IX110" s="1">
        <v>0</v>
      </c>
      <c r="IY110" s="1">
        <v>2</v>
      </c>
      <c r="IZ110" s="1">
        <v>0</v>
      </c>
      <c r="JA110" s="1">
        <v>0</v>
      </c>
      <c r="JB110" s="1">
        <v>0</v>
      </c>
      <c r="JC110" s="1">
        <v>26</v>
      </c>
      <c r="JD110" s="1">
        <v>0</v>
      </c>
      <c r="JE110" s="1">
        <v>0</v>
      </c>
      <c r="JF110" s="1">
        <v>0</v>
      </c>
      <c r="JG110" s="1">
        <v>52</v>
      </c>
      <c r="JH110" s="1">
        <v>0</v>
      </c>
      <c r="JI110" s="1">
        <v>0</v>
      </c>
      <c r="JJ110" s="1">
        <v>0</v>
      </c>
      <c r="JK110" s="1">
        <v>18</v>
      </c>
      <c r="JL110" s="1">
        <v>18</v>
      </c>
      <c r="JM110" s="1">
        <v>2</v>
      </c>
      <c r="JN110" s="1">
        <v>0</v>
      </c>
      <c r="JO110" s="1">
        <v>0</v>
      </c>
      <c r="JP110" s="1">
        <v>0</v>
      </c>
      <c r="JQ110" s="1">
        <v>3</v>
      </c>
      <c r="JR110" s="1">
        <v>1</v>
      </c>
      <c r="JS110" s="1">
        <v>0</v>
      </c>
      <c r="JT110" s="1">
        <v>2</v>
      </c>
      <c r="JU110" s="1">
        <v>10</v>
      </c>
      <c r="JV110" s="1">
        <v>0</v>
      </c>
      <c r="JW110" s="1">
        <v>0</v>
      </c>
      <c r="JX110" s="1">
        <v>0</v>
      </c>
      <c r="JY110" s="1">
        <v>0</v>
      </c>
      <c r="JZ110" s="1">
        <v>10</v>
      </c>
      <c r="KA110" s="1">
        <v>0</v>
      </c>
      <c r="KB110" s="1">
        <v>7</v>
      </c>
      <c r="KC110" s="1">
        <v>0</v>
      </c>
      <c r="KE110" s="1">
        <f t="shared" si="30"/>
        <v>5.1627906976744189</v>
      </c>
      <c r="KF110" s="1">
        <f t="shared" si="31"/>
        <v>1.7948277579126635</v>
      </c>
      <c r="KG110" s="3">
        <f t="shared" si="32"/>
        <v>1</v>
      </c>
      <c r="KI110" s="12">
        <v>0.10416666666666667</v>
      </c>
      <c r="KJ110" s="8">
        <v>79</v>
      </c>
      <c r="KK110" s="8"/>
      <c r="KL110" s="8">
        <v>24</v>
      </c>
      <c r="KM110" s="8">
        <v>39</v>
      </c>
      <c r="KN110" s="8"/>
      <c r="KO110" s="8"/>
      <c r="KP110" s="8">
        <v>2</v>
      </c>
      <c r="KQ110" s="8"/>
      <c r="KR110" s="8"/>
      <c r="KS110" s="8">
        <v>0</v>
      </c>
      <c r="KT110" s="8"/>
      <c r="KU110" s="8">
        <v>5</v>
      </c>
      <c r="KV110" s="8">
        <v>0</v>
      </c>
      <c r="KW110" s="8">
        <v>0</v>
      </c>
      <c r="KX110" s="8">
        <v>0</v>
      </c>
      <c r="KY110" s="8">
        <v>10</v>
      </c>
      <c r="KZ110" s="8">
        <v>0</v>
      </c>
      <c r="LA110" s="8">
        <v>13</v>
      </c>
      <c r="LB110" s="8">
        <v>0</v>
      </c>
      <c r="LC110" s="8">
        <v>25</v>
      </c>
      <c r="LD110" s="8">
        <v>0</v>
      </c>
      <c r="LE110" s="8">
        <v>4</v>
      </c>
      <c r="LF110" s="8">
        <v>0</v>
      </c>
      <c r="LG110" s="8"/>
      <c r="LH110" s="8">
        <v>0</v>
      </c>
      <c r="LI110" s="8">
        <v>0</v>
      </c>
      <c r="LJ110" s="8">
        <v>10</v>
      </c>
      <c r="LK110" s="8">
        <v>2</v>
      </c>
      <c r="LL110" s="8">
        <v>0</v>
      </c>
      <c r="LM110" s="8">
        <v>27</v>
      </c>
      <c r="LN110" s="8">
        <v>0</v>
      </c>
      <c r="LO110" s="8">
        <v>23</v>
      </c>
      <c r="LP110" s="8">
        <v>0</v>
      </c>
      <c r="LQ110" s="8"/>
      <c r="LR110" s="8">
        <v>11</v>
      </c>
      <c r="LS110" s="8">
        <v>0</v>
      </c>
      <c r="LT110" s="8">
        <v>0</v>
      </c>
      <c r="LU110" s="8">
        <v>1</v>
      </c>
      <c r="LV110" s="8">
        <v>0</v>
      </c>
      <c r="LW110" s="8">
        <v>21</v>
      </c>
      <c r="LX110" s="8">
        <v>58</v>
      </c>
      <c r="LY110" s="8"/>
      <c r="LZ110" s="8">
        <v>20</v>
      </c>
      <c r="MA110" s="8">
        <v>0</v>
      </c>
      <c r="MB110" s="8">
        <v>0</v>
      </c>
      <c r="MD110" s="1">
        <f t="shared" si="33"/>
        <v>10.388888888888889</v>
      </c>
      <c r="ME110" s="1">
        <f t="shared" si="34"/>
        <v>2.9654833856824045</v>
      </c>
      <c r="MF110" s="3">
        <f t="shared" si="35"/>
        <v>0.8</v>
      </c>
    </row>
    <row r="111" spans="1:344" x14ac:dyDescent="0.55000000000000004">
      <c r="A111" s="12">
        <v>0.125</v>
      </c>
      <c r="B111" s="8">
        <v>3</v>
      </c>
      <c r="C111" s="8">
        <v>11</v>
      </c>
      <c r="D111" s="8">
        <v>0</v>
      </c>
      <c r="E111" s="8">
        <v>0</v>
      </c>
      <c r="F111" s="8">
        <v>13</v>
      </c>
      <c r="G111" s="8">
        <v>11</v>
      </c>
      <c r="H111" s="8">
        <v>15</v>
      </c>
      <c r="I111" s="8">
        <v>0</v>
      </c>
      <c r="J111" s="8">
        <v>22</v>
      </c>
      <c r="K111" s="8">
        <v>12</v>
      </c>
      <c r="L111" s="8">
        <v>12</v>
      </c>
      <c r="M111" s="8">
        <v>0</v>
      </c>
      <c r="N111" s="8">
        <v>0</v>
      </c>
      <c r="O111" s="8">
        <v>5</v>
      </c>
      <c r="P111" s="8">
        <v>0</v>
      </c>
      <c r="Q111" s="8">
        <v>0</v>
      </c>
      <c r="R111" s="8">
        <v>0</v>
      </c>
      <c r="S111" s="8">
        <v>2</v>
      </c>
      <c r="T111" s="8">
        <v>0</v>
      </c>
      <c r="U111" s="8">
        <v>0</v>
      </c>
      <c r="V111" s="8">
        <v>8</v>
      </c>
      <c r="W111" s="8">
        <v>0</v>
      </c>
      <c r="Y111" s="8">
        <v>0</v>
      </c>
      <c r="Z111" s="8">
        <v>8</v>
      </c>
      <c r="AA111" s="8">
        <v>0</v>
      </c>
      <c r="AB111" s="8">
        <v>0</v>
      </c>
      <c r="AC111" s="8">
        <v>1</v>
      </c>
      <c r="AE111" s="8">
        <v>0</v>
      </c>
      <c r="AF111" s="8">
        <v>0</v>
      </c>
      <c r="AG111" s="8">
        <v>0</v>
      </c>
      <c r="AH111" s="8">
        <v>0</v>
      </c>
      <c r="AI111" s="8">
        <v>0</v>
      </c>
      <c r="AJ111" s="8">
        <v>0</v>
      </c>
      <c r="AK111" s="8">
        <v>4</v>
      </c>
      <c r="AL111" s="8">
        <v>0</v>
      </c>
      <c r="AM111" s="8">
        <v>17</v>
      </c>
      <c r="AN111" s="8">
        <v>0</v>
      </c>
      <c r="AO111" s="8">
        <v>0</v>
      </c>
      <c r="AP111" s="8">
        <v>0</v>
      </c>
      <c r="AQ111" s="8">
        <v>0</v>
      </c>
      <c r="AR111" s="8">
        <v>5</v>
      </c>
      <c r="AS111" s="8">
        <v>2</v>
      </c>
      <c r="AT111" s="8">
        <v>0</v>
      </c>
      <c r="AU111" s="8">
        <v>0</v>
      </c>
      <c r="AV111" s="8">
        <v>3</v>
      </c>
      <c r="AW111" s="8">
        <v>0</v>
      </c>
      <c r="AX111" s="8">
        <v>8</v>
      </c>
      <c r="AY111" s="8">
        <v>24</v>
      </c>
      <c r="AZ111" s="8">
        <v>8</v>
      </c>
      <c r="BA111" s="8">
        <v>4</v>
      </c>
      <c r="BB111" s="8">
        <v>16</v>
      </c>
      <c r="BC111" s="8">
        <v>0</v>
      </c>
      <c r="BD111" s="8">
        <v>0</v>
      </c>
      <c r="BE111" s="8">
        <v>11</v>
      </c>
      <c r="BF111" s="8">
        <v>0</v>
      </c>
      <c r="BG111" s="8">
        <v>0</v>
      </c>
      <c r="BH111" s="8">
        <v>0</v>
      </c>
      <c r="BI111" s="8">
        <v>0</v>
      </c>
      <c r="BJ111" s="8">
        <v>10</v>
      </c>
      <c r="BL111" s="2">
        <f t="shared" si="18"/>
        <v>3.9830508474576272</v>
      </c>
      <c r="BM111" s="2">
        <f t="shared" si="19"/>
        <v>0.79797066012153839</v>
      </c>
      <c r="BN111" s="17">
        <f t="shared" si="20"/>
        <v>0.96721311475409832</v>
      </c>
      <c r="BP111" s="12">
        <v>0.125</v>
      </c>
      <c r="BS111" s="8">
        <v>0</v>
      </c>
      <c r="BV111" s="8">
        <v>3</v>
      </c>
      <c r="BX111" s="8">
        <v>37</v>
      </c>
      <c r="BY111" s="8">
        <v>0</v>
      </c>
      <c r="BZ111" s="8">
        <v>0</v>
      </c>
      <c r="CB111" s="8">
        <v>0</v>
      </c>
      <c r="CD111" s="8">
        <v>0</v>
      </c>
      <c r="CF111" s="8">
        <v>0</v>
      </c>
      <c r="CI111" s="8">
        <v>0</v>
      </c>
      <c r="CJ111" s="8">
        <v>27</v>
      </c>
      <c r="CL111" s="8">
        <v>26</v>
      </c>
      <c r="CM111" s="8">
        <v>10</v>
      </c>
      <c r="CO111" s="8">
        <v>0</v>
      </c>
      <c r="CR111" s="8">
        <v>45</v>
      </c>
      <c r="CT111" s="8">
        <v>0</v>
      </c>
      <c r="CV111" s="8">
        <v>0</v>
      </c>
      <c r="CX111" s="8">
        <v>1</v>
      </c>
      <c r="DH111" s="8">
        <v>0</v>
      </c>
      <c r="DI111" s="8">
        <v>0</v>
      </c>
      <c r="DJ111" s="8">
        <v>0</v>
      </c>
      <c r="DM111" s="8">
        <v>1</v>
      </c>
      <c r="DN111" s="8">
        <v>1</v>
      </c>
      <c r="DO111" s="8">
        <v>0</v>
      </c>
      <c r="DX111" s="8">
        <v>0</v>
      </c>
      <c r="DZ111" s="8">
        <v>0</v>
      </c>
      <c r="EB111" s="8">
        <v>0</v>
      </c>
      <c r="ED111" s="2">
        <f t="shared" si="21"/>
        <v>5.8076923076923075</v>
      </c>
      <c r="EE111" s="2">
        <f t="shared" si="22"/>
        <v>2.4912272111855795</v>
      </c>
      <c r="EF111" s="17">
        <f t="shared" si="23"/>
        <v>0.40625</v>
      </c>
      <c r="EH111" s="12">
        <v>0.125</v>
      </c>
      <c r="EI111" s="8">
        <v>0</v>
      </c>
      <c r="EJ111" s="8">
        <v>2</v>
      </c>
      <c r="EK111" s="8">
        <v>18</v>
      </c>
      <c r="EL111" s="8">
        <v>0</v>
      </c>
      <c r="EM111" s="8">
        <v>0</v>
      </c>
      <c r="EN111" s="8">
        <v>0</v>
      </c>
      <c r="EO111" s="8">
        <v>0</v>
      </c>
      <c r="EP111" s="8">
        <v>0</v>
      </c>
      <c r="EQ111" s="8">
        <v>0</v>
      </c>
      <c r="ER111" s="8">
        <v>0</v>
      </c>
      <c r="ES111" s="8">
        <v>20</v>
      </c>
      <c r="ET111" s="8">
        <v>0</v>
      </c>
      <c r="EU111" s="8">
        <v>0</v>
      </c>
      <c r="EV111" s="8">
        <v>0</v>
      </c>
      <c r="EW111" s="8">
        <v>0</v>
      </c>
      <c r="EX111" s="8">
        <v>10</v>
      </c>
      <c r="EY111" s="8">
        <v>0</v>
      </c>
      <c r="EZ111" s="8">
        <v>0</v>
      </c>
      <c r="FA111" s="8">
        <v>0</v>
      </c>
      <c r="FB111" s="8">
        <v>0</v>
      </c>
      <c r="FC111" s="8">
        <v>0</v>
      </c>
      <c r="FD111" s="8">
        <v>0</v>
      </c>
      <c r="FE111" s="8">
        <v>0</v>
      </c>
      <c r="FF111" s="8">
        <v>30</v>
      </c>
      <c r="FG111" s="8">
        <v>38</v>
      </c>
      <c r="FH111" s="8">
        <v>7</v>
      </c>
      <c r="FI111" s="8">
        <v>0</v>
      </c>
      <c r="FJ111" s="8">
        <v>30</v>
      </c>
      <c r="FK111" s="8">
        <v>15</v>
      </c>
      <c r="FL111" s="8">
        <v>14</v>
      </c>
      <c r="FM111" s="8">
        <v>0</v>
      </c>
      <c r="FN111" s="8">
        <v>0</v>
      </c>
      <c r="FO111" s="8">
        <v>0</v>
      </c>
      <c r="FP111" s="8">
        <v>0</v>
      </c>
      <c r="FQ111" s="8">
        <v>15</v>
      </c>
      <c r="FR111" s="8">
        <v>1</v>
      </c>
      <c r="FS111" s="8">
        <v>0</v>
      </c>
      <c r="FT111" s="8">
        <v>3</v>
      </c>
      <c r="FU111" s="8">
        <v>0</v>
      </c>
      <c r="FV111" s="8">
        <v>0</v>
      </c>
      <c r="FW111" s="8">
        <v>27</v>
      </c>
      <c r="FX111" s="8">
        <v>0</v>
      </c>
      <c r="FY111" s="8">
        <v>0</v>
      </c>
      <c r="FZ111" s="8">
        <v>0</v>
      </c>
      <c r="GA111" s="8">
        <v>15</v>
      </c>
      <c r="GB111" s="8">
        <v>0</v>
      </c>
      <c r="GC111" s="8">
        <v>0</v>
      </c>
      <c r="GD111" s="8">
        <v>0</v>
      </c>
      <c r="GF111" s="2">
        <f t="shared" si="24"/>
        <v>5.104166666666667</v>
      </c>
      <c r="GG111" s="2">
        <f t="shared" si="25"/>
        <v>1.4092650564776608</v>
      </c>
      <c r="GH111" s="17">
        <f t="shared" si="26"/>
        <v>1</v>
      </c>
      <c r="GJ111" s="12">
        <v>0.125</v>
      </c>
      <c r="GO111" s="8">
        <v>0</v>
      </c>
      <c r="GX111" s="8">
        <v>0</v>
      </c>
      <c r="GZ111" s="8"/>
      <c r="HB111" s="8">
        <v>40</v>
      </c>
      <c r="HC111" s="8">
        <v>40</v>
      </c>
      <c r="HM111" s="8">
        <v>34</v>
      </c>
      <c r="HP111" s="8"/>
      <c r="HT111" s="8">
        <v>1</v>
      </c>
      <c r="HY111" s="8">
        <v>33</v>
      </c>
      <c r="IE111" s="8">
        <v>30</v>
      </c>
      <c r="IF111" s="8">
        <v>0</v>
      </c>
      <c r="IH111" s="2">
        <f t="shared" si="27"/>
        <v>19.777777777777779</v>
      </c>
      <c r="II111" s="2">
        <f t="shared" si="28"/>
        <v>6.2644893774747379</v>
      </c>
      <c r="IJ111" s="17">
        <f t="shared" si="29"/>
        <v>0.1875</v>
      </c>
      <c r="IL111" s="12">
        <v>0.125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5</v>
      </c>
      <c r="IS111" s="1">
        <v>0</v>
      </c>
      <c r="IT111" s="1">
        <v>15</v>
      </c>
      <c r="IU111" s="1">
        <v>46</v>
      </c>
      <c r="IV111" s="1">
        <v>17</v>
      </c>
      <c r="IW111" s="1">
        <v>4</v>
      </c>
      <c r="IX111" s="1">
        <v>34</v>
      </c>
      <c r="IY111" s="1">
        <v>5</v>
      </c>
      <c r="IZ111" s="1">
        <v>1</v>
      </c>
      <c r="JA111" s="1">
        <v>0</v>
      </c>
      <c r="JB111" s="1">
        <v>12</v>
      </c>
      <c r="JC111" s="1">
        <v>24</v>
      </c>
      <c r="JD111" s="1">
        <v>0</v>
      </c>
      <c r="JE111" s="1">
        <v>0</v>
      </c>
      <c r="JF111" s="1">
        <v>1</v>
      </c>
      <c r="JG111" s="1">
        <v>0</v>
      </c>
      <c r="JH111" s="1">
        <v>0</v>
      </c>
      <c r="JI111" s="1">
        <v>0</v>
      </c>
      <c r="JJ111" s="1">
        <v>0</v>
      </c>
      <c r="JK111" s="1">
        <v>30</v>
      </c>
      <c r="JL111" s="1">
        <v>0</v>
      </c>
      <c r="JM111" s="1">
        <v>9</v>
      </c>
      <c r="JN111" s="1">
        <v>2</v>
      </c>
      <c r="JO111" s="1">
        <v>0</v>
      </c>
      <c r="JP111" s="1">
        <v>0</v>
      </c>
      <c r="JQ111" s="1">
        <v>0</v>
      </c>
      <c r="JR111" s="1">
        <v>0</v>
      </c>
      <c r="JS111" s="1">
        <v>0</v>
      </c>
      <c r="JT111" s="1">
        <v>0</v>
      </c>
      <c r="JU111" s="1">
        <v>2</v>
      </c>
      <c r="JV111" s="1">
        <v>0</v>
      </c>
      <c r="JW111" s="1">
        <v>0</v>
      </c>
      <c r="JX111" s="1">
        <v>0</v>
      </c>
      <c r="JY111" s="1">
        <v>0</v>
      </c>
      <c r="JZ111" s="1">
        <v>0</v>
      </c>
      <c r="KA111" s="1">
        <v>0</v>
      </c>
      <c r="KB111" s="1">
        <v>0</v>
      </c>
      <c r="KC111" s="1">
        <v>0</v>
      </c>
      <c r="KE111" s="1">
        <f t="shared" si="30"/>
        <v>4.8139534883720927</v>
      </c>
      <c r="KF111" s="1">
        <f t="shared" si="31"/>
        <v>1.5901328548497207</v>
      </c>
      <c r="KG111" s="3">
        <f t="shared" si="32"/>
        <v>1</v>
      </c>
      <c r="KI111" s="12">
        <v>0.125</v>
      </c>
      <c r="KJ111" s="8">
        <v>51</v>
      </c>
      <c r="KK111" s="8"/>
      <c r="KL111" s="8">
        <v>4</v>
      </c>
      <c r="KM111" s="8">
        <v>42</v>
      </c>
      <c r="KN111" s="8"/>
      <c r="KO111" s="8"/>
      <c r="KP111" s="8">
        <v>9</v>
      </c>
      <c r="KQ111" s="8"/>
      <c r="KR111" s="8"/>
      <c r="KS111" s="8">
        <v>0</v>
      </c>
      <c r="KT111" s="8"/>
      <c r="KU111" s="8">
        <v>18</v>
      </c>
      <c r="KV111" s="8">
        <v>0</v>
      </c>
      <c r="KW111" s="8">
        <v>0</v>
      </c>
      <c r="KX111" s="8">
        <v>0</v>
      </c>
      <c r="KY111" s="8">
        <v>9</v>
      </c>
      <c r="KZ111" s="8">
        <v>0</v>
      </c>
      <c r="LA111" s="8">
        <v>0</v>
      </c>
      <c r="LB111" s="8">
        <v>0</v>
      </c>
      <c r="LC111" s="8">
        <v>0</v>
      </c>
      <c r="LD111" s="8">
        <v>0</v>
      </c>
      <c r="LE111" s="8">
        <v>0</v>
      </c>
      <c r="LF111" s="8">
        <v>26</v>
      </c>
      <c r="LG111" s="8"/>
      <c r="LH111" s="8">
        <v>0</v>
      </c>
      <c r="LI111" s="8">
        <v>8</v>
      </c>
      <c r="LJ111" s="8">
        <v>3</v>
      </c>
      <c r="LK111" s="8">
        <v>0</v>
      </c>
      <c r="LL111" s="8">
        <v>0</v>
      </c>
      <c r="LM111" s="8">
        <v>3</v>
      </c>
      <c r="LN111" s="8">
        <v>0</v>
      </c>
      <c r="LO111" s="8">
        <v>46</v>
      </c>
      <c r="LP111" s="8">
        <v>0</v>
      </c>
      <c r="LQ111" s="8"/>
      <c r="LR111" s="8">
        <v>5</v>
      </c>
      <c r="LS111" s="8">
        <v>0</v>
      </c>
      <c r="LT111" s="8">
        <v>0</v>
      </c>
      <c r="LU111" s="8">
        <v>0</v>
      </c>
      <c r="LV111" s="8">
        <v>0</v>
      </c>
      <c r="LW111" s="8">
        <v>24</v>
      </c>
      <c r="LX111" s="8">
        <v>29</v>
      </c>
      <c r="LY111" s="8"/>
      <c r="LZ111" s="8">
        <v>28</v>
      </c>
      <c r="MA111" s="8">
        <v>0</v>
      </c>
      <c r="MB111" s="8">
        <v>0</v>
      </c>
      <c r="MD111" s="1">
        <f t="shared" si="33"/>
        <v>8.4722222222222214</v>
      </c>
      <c r="ME111" s="1">
        <f t="shared" si="34"/>
        <v>2.4206407754287769</v>
      </c>
      <c r="MF111" s="3">
        <f t="shared" si="35"/>
        <v>0.8</v>
      </c>
    </row>
    <row r="112" spans="1:344" x14ac:dyDescent="0.55000000000000004">
      <c r="A112" s="12">
        <v>0.14583333333333334</v>
      </c>
      <c r="B112" s="8">
        <v>12</v>
      </c>
      <c r="C112" s="8">
        <v>0</v>
      </c>
      <c r="D112" s="8">
        <v>0</v>
      </c>
      <c r="E112" s="8">
        <v>0</v>
      </c>
      <c r="F112" s="8">
        <v>0</v>
      </c>
      <c r="G112" s="8">
        <v>0</v>
      </c>
      <c r="H112" s="8">
        <v>12</v>
      </c>
      <c r="I112" s="8">
        <v>0</v>
      </c>
      <c r="J112" s="8">
        <v>14</v>
      </c>
      <c r="K112" s="8">
        <v>0</v>
      </c>
      <c r="L112" s="8">
        <v>5</v>
      </c>
      <c r="M112" s="8">
        <v>6</v>
      </c>
      <c r="N112" s="8">
        <v>0</v>
      </c>
      <c r="O112" s="8">
        <v>18</v>
      </c>
      <c r="P112" s="8">
        <v>0</v>
      </c>
      <c r="Q112" s="8">
        <v>3</v>
      </c>
      <c r="R112" s="8">
        <v>0</v>
      </c>
      <c r="S112" s="8">
        <v>4</v>
      </c>
      <c r="T112" s="8">
        <v>0</v>
      </c>
      <c r="U112" s="8">
        <v>0</v>
      </c>
      <c r="V112" s="8">
        <v>31</v>
      </c>
      <c r="W112" s="8">
        <v>0</v>
      </c>
      <c r="Y112" s="8">
        <v>3</v>
      </c>
      <c r="Z112" s="8">
        <v>10</v>
      </c>
      <c r="AA112" s="8">
        <v>0</v>
      </c>
      <c r="AB112" s="8">
        <v>0</v>
      </c>
      <c r="AC112" s="8">
        <v>3</v>
      </c>
      <c r="AE112" s="8">
        <v>0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2</v>
      </c>
      <c r="AL112" s="8">
        <v>0</v>
      </c>
      <c r="AM112" s="8">
        <v>18</v>
      </c>
      <c r="AN112" s="8">
        <v>0</v>
      </c>
      <c r="AO112" s="8">
        <v>0</v>
      </c>
      <c r="AP112" s="8">
        <v>0</v>
      </c>
      <c r="AQ112" s="8">
        <v>0</v>
      </c>
      <c r="AR112" s="8">
        <v>14</v>
      </c>
      <c r="AS112" s="8">
        <v>1</v>
      </c>
      <c r="AT112" s="8">
        <v>0</v>
      </c>
      <c r="AU112" s="8">
        <v>0</v>
      </c>
      <c r="AV112" s="8">
        <v>20</v>
      </c>
      <c r="AW112" s="8">
        <v>0</v>
      </c>
      <c r="AX112" s="8">
        <v>0</v>
      </c>
      <c r="AY112" s="8">
        <v>16</v>
      </c>
      <c r="AZ112" s="8">
        <v>5</v>
      </c>
      <c r="BA112" s="8">
        <v>7</v>
      </c>
      <c r="BB112" s="8">
        <v>0</v>
      </c>
      <c r="BC112" s="8">
        <v>0</v>
      </c>
      <c r="BD112" s="8">
        <v>0</v>
      </c>
      <c r="BE112" s="8">
        <v>20</v>
      </c>
      <c r="BF112" s="8">
        <v>0</v>
      </c>
      <c r="BG112" s="8">
        <v>0</v>
      </c>
      <c r="BH112" s="8">
        <v>11</v>
      </c>
      <c r="BI112" s="8">
        <v>0</v>
      </c>
      <c r="BJ112" s="8">
        <v>2</v>
      </c>
      <c r="BL112" s="2">
        <f t="shared" si="18"/>
        <v>4.0169491525423728</v>
      </c>
      <c r="BM112" s="2">
        <f t="shared" si="19"/>
        <v>0.90472218061311738</v>
      </c>
      <c r="BN112" s="17">
        <f t="shared" si="20"/>
        <v>0.96721311475409832</v>
      </c>
      <c r="BP112" s="12">
        <v>0.14583333333333334</v>
      </c>
      <c r="BS112" s="8">
        <v>5</v>
      </c>
      <c r="BV112" s="8">
        <v>5</v>
      </c>
      <c r="BX112" s="8">
        <v>38</v>
      </c>
      <c r="BY112" s="8">
        <v>0</v>
      </c>
      <c r="BZ112" s="8">
        <v>0</v>
      </c>
      <c r="CB112" s="8">
        <v>0</v>
      </c>
      <c r="CD112" s="8">
        <v>0</v>
      </c>
      <c r="CF112" s="8">
        <v>3</v>
      </c>
      <c r="CI112" s="8">
        <v>0</v>
      </c>
      <c r="CJ112" s="8">
        <v>17</v>
      </c>
      <c r="CL112" s="8">
        <v>18</v>
      </c>
      <c r="CM112" s="8">
        <v>62</v>
      </c>
      <c r="CO112" s="8">
        <v>0</v>
      </c>
      <c r="CR112" s="8">
        <v>76</v>
      </c>
      <c r="CT112" s="8">
        <v>0</v>
      </c>
      <c r="CV112" s="8">
        <v>0</v>
      </c>
      <c r="DH112" s="8">
        <v>0</v>
      </c>
      <c r="DI112" s="8">
        <v>0</v>
      </c>
      <c r="DJ112" s="8">
        <v>0</v>
      </c>
      <c r="DM112" s="8">
        <v>0</v>
      </c>
      <c r="DN112" s="8">
        <v>0</v>
      </c>
      <c r="DO112" s="8">
        <v>0</v>
      </c>
      <c r="DX112" s="8">
        <v>0</v>
      </c>
      <c r="DZ112" s="8">
        <v>0</v>
      </c>
      <c r="EB112" s="8">
        <v>1</v>
      </c>
      <c r="ED112" s="2">
        <f t="shared" si="21"/>
        <v>9</v>
      </c>
      <c r="EE112" s="2">
        <f t="shared" si="22"/>
        <v>4.0232656718972297</v>
      </c>
      <c r="EF112" s="17">
        <f t="shared" si="23"/>
        <v>0.390625</v>
      </c>
      <c r="EH112" s="12">
        <v>0.14583333333333334</v>
      </c>
      <c r="EI112" s="8">
        <v>0</v>
      </c>
      <c r="EJ112" s="8">
        <v>0</v>
      </c>
      <c r="EK112" s="8">
        <v>0</v>
      </c>
      <c r="EL112" s="8">
        <v>0</v>
      </c>
      <c r="EM112" s="8">
        <v>1</v>
      </c>
      <c r="EN112" s="8">
        <v>0</v>
      </c>
      <c r="EO112" s="8">
        <v>0</v>
      </c>
      <c r="EP112" s="8">
        <v>0</v>
      </c>
      <c r="EQ112" s="8">
        <v>0</v>
      </c>
      <c r="ER112" s="8">
        <v>0</v>
      </c>
      <c r="ES112" s="8">
        <v>8</v>
      </c>
      <c r="ET112" s="8">
        <v>0</v>
      </c>
      <c r="EU112" s="8">
        <v>0</v>
      </c>
      <c r="EV112" s="8">
        <v>0</v>
      </c>
      <c r="EW112" s="8">
        <v>0</v>
      </c>
      <c r="EX112" s="8">
        <v>30</v>
      </c>
      <c r="EY112" s="8">
        <v>0</v>
      </c>
      <c r="EZ112" s="8">
        <v>0</v>
      </c>
      <c r="FA112" s="8">
        <v>0</v>
      </c>
      <c r="FB112" s="8">
        <v>0</v>
      </c>
      <c r="FC112" s="8">
        <v>0</v>
      </c>
      <c r="FD112" s="8">
        <v>0</v>
      </c>
      <c r="FE112" s="8">
        <v>0</v>
      </c>
      <c r="FF112" s="8">
        <v>13</v>
      </c>
      <c r="FG112" s="8">
        <v>11</v>
      </c>
      <c r="FH112" s="8">
        <v>6</v>
      </c>
      <c r="FI112" s="8">
        <v>0</v>
      </c>
      <c r="FJ112" s="8">
        <v>21</v>
      </c>
      <c r="FK112" s="8">
        <v>15</v>
      </c>
      <c r="FL112" s="8">
        <v>6</v>
      </c>
      <c r="FM112" s="8">
        <v>5</v>
      </c>
      <c r="FN112" s="8">
        <v>0</v>
      </c>
      <c r="FO112" s="8">
        <v>8</v>
      </c>
      <c r="FP112" s="8">
        <v>0</v>
      </c>
      <c r="FQ112" s="8">
        <v>11</v>
      </c>
      <c r="FR112" s="8">
        <v>0</v>
      </c>
      <c r="FS112" s="8">
        <v>0</v>
      </c>
      <c r="FT112" s="8">
        <v>5</v>
      </c>
      <c r="FU112" s="8">
        <v>14</v>
      </c>
      <c r="FV112" s="8">
        <v>0</v>
      </c>
      <c r="FW112" s="8">
        <v>20</v>
      </c>
      <c r="FX112" s="8">
        <v>0</v>
      </c>
      <c r="FY112" s="8">
        <v>2</v>
      </c>
      <c r="FZ112" s="8">
        <v>0</v>
      </c>
      <c r="GA112" s="8">
        <v>13</v>
      </c>
      <c r="GB112" s="8">
        <v>0</v>
      </c>
      <c r="GC112" s="8">
        <v>0</v>
      </c>
      <c r="GD112" s="8">
        <v>2</v>
      </c>
      <c r="GF112" s="2">
        <f t="shared" si="24"/>
        <v>3.9791666666666665</v>
      </c>
      <c r="GG112" s="2">
        <f t="shared" si="25"/>
        <v>0.99666535466836492</v>
      </c>
      <c r="GH112" s="17">
        <f t="shared" si="26"/>
        <v>1</v>
      </c>
      <c r="GJ112" s="12">
        <v>0.14583333333333334</v>
      </c>
      <c r="GO112" s="8">
        <v>0</v>
      </c>
      <c r="GX112" s="8">
        <v>0</v>
      </c>
      <c r="GZ112" s="8"/>
      <c r="HB112" s="8">
        <v>52</v>
      </c>
      <c r="HC112" s="8">
        <v>32</v>
      </c>
      <c r="HM112" s="8">
        <v>29</v>
      </c>
      <c r="HP112" s="8"/>
      <c r="HY112" s="8">
        <v>13</v>
      </c>
      <c r="IE112" s="8">
        <v>14</v>
      </c>
      <c r="IF112" s="8">
        <v>0</v>
      </c>
      <c r="IH112" s="2">
        <f t="shared" si="27"/>
        <v>17.5</v>
      </c>
      <c r="II112" s="2">
        <f t="shared" si="28"/>
        <v>6.6601158291085936</v>
      </c>
      <c r="IJ112" s="17">
        <f t="shared" si="29"/>
        <v>0.16666666666666666</v>
      </c>
      <c r="IL112" s="12">
        <v>0.14583333333333334</v>
      </c>
      <c r="IM112" s="1">
        <v>0</v>
      </c>
      <c r="IN112" s="1">
        <v>25</v>
      </c>
      <c r="IO112" s="1">
        <v>0</v>
      </c>
      <c r="IP112" s="1">
        <v>0</v>
      </c>
      <c r="IQ112" s="1">
        <v>0</v>
      </c>
      <c r="IR112" s="1">
        <v>25</v>
      </c>
      <c r="IS112" s="1">
        <v>0</v>
      </c>
      <c r="IT112" s="1">
        <v>6</v>
      </c>
      <c r="IU112" s="1">
        <v>77</v>
      </c>
      <c r="IV112" s="1">
        <v>0</v>
      </c>
      <c r="IW112" s="1">
        <v>4</v>
      </c>
      <c r="IX112" s="1">
        <v>11</v>
      </c>
      <c r="IY112" s="1">
        <v>23</v>
      </c>
      <c r="IZ112" s="1">
        <v>0</v>
      </c>
      <c r="JA112" s="1">
        <v>0</v>
      </c>
      <c r="JB112" s="1">
        <v>1</v>
      </c>
      <c r="JC112" s="1">
        <v>3</v>
      </c>
      <c r="JD112" s="1">
        <v>0</v>
      </c>
      <c r="JE112" s="1">
        <v>0</v>
      </c>
      <c r="JF112" s="1">
        <v>0</v>
      </c>
      <c r="JG112" s="1">
        <v>0</v>
      </c>
      <c r="JH112" s="1">
        <v>0</v>
      </c>
      <c r="JI112" s="1">
        <v>0</v>
      </c>
      <c r="JJ112" s="1">
        <v>0</v>
      </c>
      <c r="JK112" s="1">
        <v>10</v>
      </c>
      <c r="JL112" s="1">
        <v>0</v>
      </c>
      <c r="JM112" s="1">
        <v>13</v>
      </c>
      <c r="JN112" s="1">
        <v>11</v>
      </c>
      <c r="JO112" s="1">
        <v>57</v>
      </c>
      <c r="JP112" s="1">
        <v>3</v>
      </c>
      <c r="JQ112" s="1">
        <v>7</v>
      </c>
      <c r="JR112" s="1">
        <v>10</v>
      </c>
      <c r="JS112" s="1">
        <v>14</v>
      </c>
      <c r="JT112" s="1">
        <v>31</v>
      </c>
      <c r="JU112" s="1">
        <v>12</v>
      </c>
      <c r="JV112" s="1">
        <v>0</v>
      </c>
      <c r="JW112" s="1">
        <v>0</v>
      </c>
      <c r="JX112" s="1">
        <v>45</v>
      </c>
      <c r="JY112" s="1">
        <v>0</v>
      </c>
      <c r="JZ112" s="1">
        <v>6</v>
      </c>
      <c r="KA112" s="1">
        <v>0</v>
      </c>
      <c r="KB112" s="1">
        <v>0</v>
      </c>
      <c r="KC112" s="1">
        <v>0</v>
      </c>
      <c r="KE112" s="1">
        <f t="shared" si="30"/>
        <v>9.1627906976744189</v>
      </c>
      <c r="KF112" s="1">
        <f t="shared" si="31"/>
        <v>2.5168161417165593</v>
      </c>
      <c r="KG112" s="3">
        <f t="shared" si="32"/>
        <v>1</v>
      </c>
      <c r="KI112" s="12">
        <v>0.14583333333333334</v>
      </c>
      <c r="KJ112" s="8">
        <v>45</v>
      </c>
      <c r="KK112" s="8"/>
      <c r="KL112" s="8">
        <v>8</v>
      </c>
      <c r="KM112" s="8">
        <v>47</v>
      </c>
      <c r="KN112" s="8"/>
      <c r="KO112" s="8"/>
      <c r="KP112" s="8">
        <v>10</v>
      </c>
      <c r="KQ112" s="8"/>
      <c r="KR112" s="8"/>
      <c r="KS112" s="8">
        <v>0</v>
      </c>
      <c r="KT112" s="8"/>
      <c r="KU112" s="8">
        <v>0</v>
      </c>
      <c r="KV112" s="8">
        <v>0</v>
      </c>
      <c r="KW112" s="8">
        <v>0</v>
      </c>
      <c r="KX112" s="8">
        <v>6</v>
      </c>
      <c r="KY112" s="8">
        <v>2</v>
      </c>
      <c r="KZ112" s="8">
        <v>0</v>
      </c>
      <c r="LA112" s="8">
        <v>20</v>
      </c>
      <c r="LB112" s="8">
        <v>0</v>
      </c>
      <c r="LC112" s="8">
        <v>0</v>
      </c>
      <c r="LD112" s="8">
        <v>0</v>
      </c>
      <c r="LE112" s="8">
        <v>0</v>
      </c>
      <c r="LF112" s="8">
        <v>0</v>
      </c>
      <c r="LG112" s="8"/>
      <c r="LH112" s="8">
        <v>4</v>
      </c>
      <c r="LI112" s="8">
        <v>0</v>
      </c>
      <c r="LJ112" s="8">
        <v>1</v>
      </c>
      <c r="LK112" s="8">
        <v>0</v>
      </c>
      <c r="LL112" s="8">
        <v>17</v>
      </c>
      <c r="LM112" s="8">
        <v>17</v>
      </c>
      <c r="LN112" s="8">
        <v>0</v>
      </c>
      <c r="LO112" s="8">
        <v>35</v>
      </c>
      <c r="LP112" s="8">
        <v>0</v>
      </c>
      <c r="LQ112" s="8"/>
      <c r="LR112" s="8">
        <v>1</v>
      </c>
      <c r="LS112" s="8">
        <v>0</v>
      </c>
      <c r="LT112" s="8">
        <v>0</v>
      </c>
      <c r="LU112" s="8">
        <v>0</v>
      </c>
      <c r="LV112" s="8">
        <v>0</v>
      </c>
      <c r="LW112" s="8">
        <v>0</v>
      </c>
      <c r="LX112" s="8">
        <v>44</v>
      </c>
      <c r="LY112" s="8"/>
      <c r="LZ112" s="8">
        <v>37</v>
      </c>
      <c r="MA112" s="8">
        <v>0</v>
      </c>
      <c r="MB112" s="8">
        <v>4</v>
      </c>
      <c r="MD112" s="1">
        <f t="shared" si="33"/>
        <v>8.2777777777777786</v>
      </c>
      <c r="ME112" s="1">
        <f t="shared" si="34"/>
        <v>2.4418998299564718</v>
      </c>
      <c r="MF112" s="3">
        <f t="shared" si="35"/>
        <v>0.8</v>
      </c>
    </row>
    <row r="113" spans="1:344" x14ac:dyDescent="0.55000000000000004">
      <c r="A113" s="12">
        <v>0.16666666666666666</v>
      </c>
      <c r="B113" s="8">
        <v>15</v>
      </c>
      <c r="C113" s="8">
        <v>2</v>
      </c>
      <c r="D113" s="8">
        <v>0</v>
      </c>
      <c r="E113" s="8">
        <v>0</v>
      </c>
      <c r="F113" s="8">
        <v>4</v>
      </c>
      <c r="G113" s="8">
        <v>3</v>
      </c>
      <c r="H113" s="8">
        <v>2</v>
      </c>
      <c r="I113" s="8">
        <v>0</v>
      </c>
      <c r="J113" s="8">
        <v>5</v>
      </c>
      <c r="K113" s="8">
        <v>0</v>
      </c>
      <c r="L113" s="8">
        <v>5</v>
      </c>
      <c r="M113" s="8">
        <v>8</v>
      </c>
      <c r="N113" s="8">
        <v>0</v>
      </c>
      <c r="O113" s="8">
        <v>48</v>
      </c>
      <c r="P113" s="8">
        <v>1</v>
      </c>
      <c r="Q113" s="8">
        <v>14</v>
      </c>
      <c r="R113" s="8">
        <v>0</v>
      </c>
      <c r="S113" s="8">
        <v>4</v>
      </c>
      <c r="T113" s="8">
        <v>0</v>
      </c>
      <c r="U113" s="8">
        <v>0</v>
      </c>
      <c r="V113" s="8">
        <v>13</v>
      </c>
      <c r="W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10</v>
      </c>
      <c r="AL113" s="8">
        <v>0</v>
      </c>
      <c r="AM113" s="8">
        <v>11</v>
      </c>
      <c r="AN113" s="8">
        <v>6</v>
      </c>
      <c r="AO113" s="8">
        <v>0</v>
      </c>
      <c r="AP113" s="8">
        <v>0</v>
      </c>
      <c r="AQ113" s="8">
        <v>0</v>
      </c>
      <c r="AR113" s="8">
        <v>24</v>
      </c>
      <c r="AS113" s="8">
        <v>5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7</v>
      </c>
      <c r="AZ113" s="8">
        <v>14</v>
      </c>
      <c r="BA113" s="8">
        <v>1</v>
      </c>
      <c r="BB113" s="8">
        <v>0</v>
      </c>
      <c r="BC113" s="8">
        <v>0</v>
      </c>
      <c r="BD113" s="8">
        <v>0</v>
      </c>
      <c r="BE113" s="8">
        <v>1</v>
      </c>
      <c r="BF113" s="8">
        <v>0</v>
      </c>
      <c r="BG113" s="8">
        <v>0</v>
      </c>
      <c r="BH113" s="8">
        <v>0</v>
      </c>
      <c r="BI113" s="8">
        <v>0</v>
      </c>
      <c r="BJ113" s="8">
        <v>5</v>
      </c>
      <c r="BL113" s="2">
        <f t="shared" si="18"/>
        <v>3.5254237288135593</v>
      </c>
      <c r="BM113" s="2">
        <f t="shared" si="19"/>
        <v>1.004768272991305</v>
      </c>
      <c r="BN113" s="17">
        <f t="shared" si="20"/>
        <v>0.96721311475409832</v>
      </c>
      <c r="BP113" s="12">
        <v>0.16666666666666666</v>
      </c>
      <c r="BS113" s="8">
        <v>15</v>
      </c>
      <c r="BV113" s="8">
        <v>5</v>
      </c>
      <c r="BX113" s="8">
        <v>35</v>
      </c>
      <c r="BY113" s="8">
        <v>0</v>
      </c>
      <c r="BZ113" s="8">
        <v>0</v>
      </c>
      <c r="CB113" s="8">
        <v>0</v>
      </c>
      <c r="CD113" s="8">
        <v>0</v>
      </c>
      <c r="CF113" s="8">
        <v>0</v>
      </c>
      <c r="CI113" s="8">
        <v>0</v>
      </c>
      <c r="CJ113" s="8">
        <v>18</v>
      </c>
      <c r="CL113" s="8">
        <v>0</v>
      </c>
      <c r="CM113" s="8">
        <v>31</v>
      </c>
      <c r="CO113" s="8">
        <v>0</v>
      </c>
      <c r="CR113" s="8">
        <v>51</v>
      </c>
      <c r="CT113" s="8">
        <v>0</v>
      </c>
      <c r="CV113" s="8">
        <v>0</v>
      </c>
      <c r="DH113" s="8">
        <v>0</v>
      </c>
      <c r="DI113" s="8">
        <v>0</v>
      </c>
      <c r="DJ113" s="8">
        <v>0</v>
      </c>
      <c r="DM113" s="8">
        <v>2</v>
      </c>
      <c r="DN113" s="8">
        <v>0</v>
      </c>
      <c r="DO113" s="8">
        <v>0</v>
      </c>
      <c r="DX113" s="8">
        <v>0</v>
      </c>
      <c r="DZ113" s="8">
        <v>0</v>
      </c>
      <c r="EB113" s="8">
        <v>0</v>
      </c>
      <c r="ED113" s="2">
        <f t="shared" si="21"/>
        <v>6.28</v>
      </c>
      <c r="EE113" s="2">
        <f t="shared" si="22"/>
        <v>2.7015551077111124</v>
      </c>
      <c r="EF113" s="17">
        <f t="shared" si="23"/>
        <v>0.390625</v>
      </c>
      <c r="EH113" s="12">
        <v>0.16666666666666666</v>
      </c>
      <c r="EI113" s="8">
        <v>0</v>
      </c>
      <c r="EJ113" s="8">
        <v>0</v>
      </c>
      <c r="EK113" s="8">
        <v>3</v>
      </c>
      <c r="EL113" s="8">
        <v>0</v>
      </c>
      <c r="EM113" s="8">
        <v>5</v>
      </c>
      <c r="EN113" s="8">
        <v>0</v>
      </c>
      <c r="EO113" s="8">
        <v>0</v>
      </c>
      <c r="EP113" s="8">
        <v>0</v>
      </c>
      <c r="EQ113" s="8">
        <v>0</v>
      </c>
      <c r="ER113" s="8">
        <v>0</v>
      </c>
      <c r="ES113" s="8">
        <v>5</v>
      </c>
      <c r="ET113" s="8">
        <v>0</v>
      </c>
      <c r="EU113" s="8">
        <v>0</v>
      </c>
      <c r="EV113" s="8">
        <v>0</v>
      </c>
      <c r="EW113" s="8">
        <v>0</v>
      </c>
      <c r="EX113" s="8">
        <v>50</v>
      </c>
      <c r="EY113" s="8">
        <v>0</v>
      </c>
      <c r="EZ113" s="8">
        <v>0</v>
      </c>
      <c r="FA113" s="8">
        <v>0</v>
      </c>
      <c r="FB113" s="8">
        <v>0</v>
      </c>
      <c r="FC113" s="8">
        <v>0</v>
      </c>
      <c r="FD113" s="8">
        <v>0</v>
      </c>
      <c r="FE113" s="8">
        <v>0</v>
      </c>
      <c r="FF113" s="8">
        <v>27</v>
      </c>
      <c r="FG113" s="8">
        <v>2</v>
      </c>
      <c r="FH113" s="8">
        <v>38</v>
      </c>
      <c r="FI113" s="8">
        <v>0</v>
      </c>
      <c r="FJ113" s="8">
        <v>9</v>
      </c>
      <c r="FK113" s="8">
        <v>7</v>
      </c>
      <c r="FL113" s="8">
        <v>14</v>
      </c>
      <c r="FM113" s="8">
        <v>6</v>
      </c>
      <c r="FN113" s="8">
        <v>3</v>
      </c>
      <c r="FO113" s="8">
        <v>4</v>
      </c>
      <c r="FP113" s="8">
        <v>0</v>
      </c>
      <c r="FQ113" s="8">
        <v>6</v>
      </c>
      <c r="FR113" s="8">
        <v>0</v>
      </c>
      <c r="FS113" s="8">
        <v>0</v>
      </c>
      <c r="FT113" s="8">
        <v>3</v>
      </c>
      <c r="FU113" s="8">
        <v>15</v>
      </c>
      <c r="FV113" s="8">
        <v>0</v>
      </c>
      <c r="FW113" s="8">
        <v>57</v>
      </c>
      <c r="FX113" s="8">
        <v>0</v>
      </c>
      <c r="FY113" s="8">
        <v>0</v>
      </c>
      <c r="FZ113" s="8">
        <v>0</v>
      </c>
      <c r="GA113" s="8">
        <v>1</v>
      </c>
      <c r="GB113" s="8">
        <v>0</v>
      </c>
      <c r="GC113" s="8">
        <v>1</v>
      </c>
      <c r="GD113" s="8">
        <v>0</v>
      </c>
      <c r="GF113" s="2">
        <f t="shared" si="24"/>
        <v>5.333333333333333</v>
      </c>
      <c r="GG113" s="2">
        <f t="shared" si="25"/>
        <v>1.7962069307464177</v>
      </c>
      <c r="GH113" s="17">
        <f t="shared" si="26"/>
        <v>1</v>
      </c>
      <c r="GJ113" s="12">
        <v>0.16666666666666666</v>
      </c>
      <c r="GO113" s="8">
        <v>0</v>
      </c>
      <c r="GX113" s="8">
        <v>0</v>
      </c>
      <c r="GZ113" s="8"/>
      <c r="HB113" s="8">
        <v>40</v>
      </c>
      <c r="HC113" s="8">
        <v>32</v>
      </c>
      <c r="HM113" s="8">
        <v>21</v>
      </c>
      <c r="HP113" s="8"/>
      <c r="HY113" s="8">
        <v>10</v>
      </c>
      <c r="IE113" s="8">
        <v>9</v>
      </c>
      <c r="IF113" s="8">
        <v>0</v>
      </c>
      <c r="IH113" s="2">
        <f t="shared" si="27"/>
        <v>14</v>
      </c>
      <c r="II113" s="2">
        <f t="shared" si="28"/>
        <v>5.4739643508416931</v>
      </c>
      <c r="IJ113" s="17">
        <f t="shared" si="29"/>
        <v>0.16666666666666666</v>
      </c>
      <c r="IL113" s="12">
        <v>0.16666666666666666</v>
      </c>
      <c r="IM113" s="1">
        <v>0</v>
      </c>
      <c r="IN113" s="1">
        <v>6</v>
      </c>
      <c r="IO113" s="1">
        <v>0</v>
      </c>
      <c r="IP113" s="1">
        <v>0</v>
      </c>
      <c r="IQ113" s="1">
        <v>4</v>
      </c>
      <c r="IR113" s="1">
        <v>17</v>
      </c>
      <c r="IS113" s="1">
        <v>0</v>
      </c>
      <c r="IT113" s="1">
        <v>14</v>
      </c>
      <c r="IU113" s="1">
        <v>18</v>
      </c>
      <c r="IV113" s="1">
        <v>0</v>
      </c>
      <c r="IW113" s="1">
        <v>3</v>
      </c>
      <c r="IX113" s="1">
        <v>9</v>
      </c>
      <c r="IY113" s="1">
        <v>14</v>
      </c>
      <c r="IZ113" s="1">
        <v>0</v>
      </c>
      <c r="JA113" s="1">
        <v>0</v>
      </c>
      <c r="JB113" s="1">
        <v>0</v>
      </c>
      <c r="JC113" s="1">
        <v>0</v>
      </c>
      <c r="JD113" s="1">
        <v>0</v>
      </c>
      <c r="JE113" s="1">
        <v>0</v>
      </c>
      <c r="JF113" s="1">
        <v>3</v>
      </c>
      <c r="JG113" s="1">
        <v>0</v>
      </c>
      <c r="JH113" s="1">
        <v>0</v>
      </c>
      <c r="JI113" s="1">
        <v>0</v>
      </c>
      <c r="JJ113" s="1">
        <v>0</v>
      </c>
      <c r="JK113" s="1">
        <v>3</v>
      </c>
      <c r="JL113" s="1">
        <v>3</v>
      </c>
      <c r="JM113" s="1">
        <v>0</v>
      </c>
      <c r="JN113" s="1">
        <v>0</v>
      </c>
      <c r="JO113" s="1">
        <v>9</v>
      </c>
      <c r="JP113" s="1">
        <v>0</v>
      </c>
      <c r="JQ113" s="1">
        <v>7</v>
      </c>
      <c r="JR113" s="1">
        <v>0</v>
      </c>
      <c r="JS113" s="1">
        <v>8</v>
      </c>
      <c r="JT113" s="1">
        <v>14</v>
      </c>
      <c r="JU113" s="1">
        <v>8</v>
      </c>
      <c r="JV113" s="1">
        <v>0</v>
      </c>
      <c r="JW113" s="1">
        <v>0</v>
      </c>
      <c r="JX113" s="1">
        <v>5</v>
      </c>
      <c r="JY113" s="1">
        <v>0</v>
      </c>
      <c r="JZ113" s="1">
        <v>0</v>
      </c>
      <c r="KA113" s="1">
        <v>0</v>
      </c>
      <c r="KB113" s="1">
        <v>0</v>
      </c>
      <c r="KC113" s="1">
        <v>29</v>
      </c>
      <c r="KE113" s="1">
        <f t="shared" si="30"/>
        <v>4.0465116279069768</v>
      </c>
      <c r="KF113" s="1">
        <f t="shared" si="31"/>
        <v>0.99553459729426197</v>
      </c>
      <c r="KG113" s="3">
        <f t="shared" si="32"/>
        <v>1</v>
      </c>
      <c r="KI113" s="12">
        <v>0.16666666666666666</v>
      </c>
      <c r="KJ113" s="8">
        <v>54</v>
      </c>
      <c r="KK113" s="8"/>
      <c r="KL113" s="8">
        <v>4</v>
      </c>
      <c r="KM113" s="8">
        <v>32</v>
      </c>
      <c r="KN113" s="8"/>
      <c r="KO113" s="8"/>
      <c r="KP113" s="8">
        <v>0</v>
      </c>
      <c r="KQ113" s="8"/>
      <c r="KR113" s="8"/>
      <c r="KS113" s="8">
        <v>0</v>
      </c>
      <c r="KT113" s="8"/>
      <c r="KU113" s="8">
        <v>27</v>
      </c>
      <c r="KV113" s="8">
        <v>0</v>
      </c>
      <c r="KW113" s="8">
        <v>0</v>
      </c>
      <c r="KX113" s="8">
        <v>16</v>
      </c>
      <c r="KY113" s="8"/>
      <c r="KZ113" s="8">
        <v>0</v>
      </c>
      <c r="LA113" s="8">
        <v>0</v>
      </c>
      <c r="LB113" s="8">
        <v>20</v>
      </c>
      <c r="LC113" s="8">
        <v>0</v>
      </c>
      <c r="LD113" s="8">
        <v>0</v>
      </c>
      <c r="LE113" s="8">
        <v>24</v>
      </c>
      <c r="LF113" s="8">
        <v>2</v>
      </c>
      <c r="LG113" s="8"/>
      <c r="LH113" s="8">
        <v>7</v>
      </c>
      <c r="LI113" s="8">
        <v>0</v>
      </c>
      <c r="LJ113" s="8"/>
      <c r="LK113" s="8">
        <v>2</v>
      </c>
      <c r="LL113" s="8">
        <v>4</v>
      </c>
      <c r="LM113" s="8">
        <v>0</v>
      </c>
      <c r="LN113" s="8">
        <v>32</v>
      </c>
      <c r="LO113" s="8">
        <v>36</v>
      </c>
      <c r="LP113" s="8">
        <v>0</v>
      </c>
      <c r="LQ113" s="8"/>
      <c r="LR113" s="8">
        <v>1</v>
      </c>
      <c r="LS113" s="8">
        <v>0</v>
      </c>
      <c r="LT113" s="8">
        <v>0</v>
      </c>
      <c r="LU113" s="8">
        <v>0</v>
      </c>
      <c r="LV113" s="8">
        <v>0</v>
      </c>
      <c r="LW113" s="8">
        <v>0</v>
      </c>
      <c r="LX113" s="8">
        <v>41</v>
      </c>
      <c r="LY113" s="8"/>
      <c r="LZ113" s="8">
        <v>38</v>
      </c>
      <c r="MA113" s="8">
        <v>0</v>
      </c>
      <c r="MB113" s="8">
        <v>30</v>
      </c>
      <c r="MD113" s="1">
        <f t="shared" si="33"/>
        <v>10.882352941176471</v>
      </c>
      <c r="ME113" s="1">
        <f t="shared" si="34"/>
        <v>2.7213962763983721</v>
      </c>
      <c r="MF113" s="3">
        <f t="shared" si="35"/>
        <v>0.75555555555555554</v>
      </c>
    </row>
    <row r="114" spans="1:344" x14ac:dyDescent="0.55000000000000004">
      <c r="A114" s="12">
        <v>0.1875</v>
      </c>
      <c r="B114" s="8">
        <v>4</v>
      </c>
      <c r="C114" s="8">
        <v>0</v>
      </c>
      <c r="D114" s="8">
        <v>0</v>
      </c>
      <c r="E114" s="8">
        <v>0</v>
      </c>
      <c r="F114" s="8">
        <v>1</v>
      </c>
      <c r="G114" s="8">
        <v>0</v>
      </c>
      <c r="H114" s="8">
        <v>2</v>
      </c>
      <c r="I114" s="8">
        <v>0</v>
      </c>
      <c r="J114" s="8">
        <v>17</v>
      </c>
      <c r="K114" s="8">
        <v>0</v>
      </c>
      <c r="L114" s="8">
        <v>4</v>
      </c>
      <c r="M114" s="8">
        <v>2</v>
      </c>
      <c r="N114" s="8">
        <v>0</v>
      </c>
      <c r="O114" s="8">
        <v>1</v>
      </c>
      <c r="P114" s="8">
        <v>6</v>
      </c>
      <c r="Q114" s="8">
        <v>2</v>
      </c>
      <c r="R114" s="8">
        <v>0</v>
      </c>
      <c r="S114" s="8">
        <v>1</v>
      </c>
      <c r="T114" s="8">
        <v>0</v>
      </c>
      <c r="U114" s="8">
        <v>0</v>
      </c>
      <c r="V114" s="8">
        <v>8</v>
      </c>
      <c r="W114" s="8">
        <v>0</v>
      </c>
      <c r="Y114" s="8">
        <v>5</v>
      </c>
      <c r="Z114" s="8">
        <v>32</v>
      </c>
      <c r="AA114" s="8">
        <v>0</v>
      </c>
      <c r="AB114" s="8">
        <v>0</v>
      </c>
      <c r="AC114" s="8">
        <v>28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1</v>
      </c>
      <c r="AL114" s="8">
        <v>0</v>
      </c>
      <c r="AM114" s="8">
        <v>3</v>
      </c>
      <c r="AN114" s="8">
        <v>3</v>
      </c>
      <c r="AO114" s="8">
        <v>3</v>
      </c>
      <c r="AP114" s="8">
        <v>0</v>
      </c>
      <c r="AQ114" s="8">
        <v>0</v>
      </c>
      <c r="AR114" s="8">
        <v>74</v>
      </c>
      <c r="AS114" s="8">
        <v>1</v>
      </c>
      <c r="AT114" s="8">
        <v>0</v>
      </c>
      <c r="AU114" s="8">
        <v>0</v>
      </c>
      <c r="AV114" s="8">
        <v>1</v>
      </c>
      <c r="AW114" s="8">
        <v>0</v>
      </c>
      <c r="AX114" s="8">
        <v>27</v>
      </c>
      <c r="AY114" s="8">
        <v>17</v>
      </c>
      <c r="AZ114" s="8">
        <v>3</v>
      </c>
      <c r="BA114" s="8">
        <v>3</v>
      </c>
      <c r="BB114" s="8">
        <v>0</v>
      </c>
      <c r="BC114" s="8">
        <v>0</v>
      </c>
      <c r="BD114" s="8">
        <v>0</v>
      </c>
      <c r="BE114" s="8">
        <v>9</v>
      </c>
      <c r="BF114" s="8">
        <v>0</v>
      </c>
      <c r="BG114" s="8">
        <v>0</v>
      </c>
      <c r="BH114" s="8">
        <v>0</v>
      </c>
      <c r="BI114" s="8">
        <v>0</v>
      </c>
      <c r="BJ114" s="8">
        <v>4</v>
      </c>
      <c r="BL114" s="2">
        <f t="shared" si="18"/>
        <v>4.4406779661016946</v>
      </c>
      <c r="BM114" s="2">
        <f t="shared" si="19"/>
        <v>1.5043811309136079</v>
      </c>
      <c r="BN114" s="17">
        <f t="shared" si="20"/>
        <v>0.96721311475409832</v>
      </c>
      <c r="BP114" s="12">
        <v>0.1875</v>
      </c>
      <c r="BS114" s="8">
        <v>10</v>
      </c>
      <c r="BV114" s="8">
        <v>16</v>
      </c>
      <c r="BX114" s="8">
        <v>28</v>
      </c>
      <c r="BY114" s="8">
        <v>0</v>
      </c>
      <c r="BZ114" s="8">
        <v>3</v>
      </c>
      <c r="CB114" s="8">
        <v>0</v>
      </c>
      <c r="CD114" s="8">
        <v>0</v>
      </c>
      <c r="CF114" s="8">
        <v>0</v>
      </c>
      <c r="CI114" s="8">
        <v>0</v>
      </c>
      <c r="CJ114" s="8">
        <v>20</v>
      </c>
      <c r="CL114" s="8">
        <v>0</v>
      </c>
      <c r="CM114" s="8">
        <v>0</v>
      </c>
      <c r="CO114" s="8">
        <v>0</v>
      </c>
      <c r="CR114" s="8">
        <v>57</v>
      </c>
      <c r="CT114" s="8">
        <v>0</v>
      </c>
      <c r="CV114" s="8">
        <v>0</v>
      </c>
      <c r="DH114" s="8">
        <v>0</v>
      </c>
      <c r="DI114" s="8">
        <v>0</v>
      </c>
      <c r="DJ114" s="8">
        <v>0</v>
      </c>
      <c r="DM114" s="8">
        <v>3</v>
      </c>
      <c r="DN114" s="8">
        <v>0</v>
      </c>
      <c r="DO114" s="8">
        <v>0</v>
      </c>
      <c r="DX114" s="8">
        <v>0</v>
      </c>
      <c r="DZ114" s="8">
        <v>0</v>
      </c>
      <c r="EB114" s="8">
        <v>0</v>
      </c>
      <c r="ED114" s="2">
        <f t="shared" si="21"/>
        <v>5.48</v>
      </c>
      <c r="EE114" s="2">
        <f t="shared" si="22"/>
        <v>2.6000769219390412</v>
      </c>
      <c r="EF114" s="17">
        <f t="shared" si="23"/>
        <v>0.390625</v>
      </c>
      <c r="EH114" s="12">
        <v>0.1875</v>
      </c>
      <c r="EI114" s="8">
        <v>0</v>
      </c>
      <c r="EJ114" s="8">
        <v>0</v>
      </c>
      <c r="EK114" s="8">
        <v>4</v>
      </c>
      <c r="EL114" s="8">
        <v>0</v>
      </c>
      <c r="EM114" s="8">
        <v>2</v>
      </c>
      <c r="EN114" s="8">
        <v>2</v>
      </c>
      <c r="EO114" s="8">
        <v>0</v>
      </c>
      <c r="EP114" s="8">
        <v>0</v>
      </c>
      <c r="EQ114" s="8">
        <v>0</v>
      </c>
      <c r="ER114" s="8">
        <v>0</v>
      </c>
      <c r="ES114" s="8">
        <v>2</v>
      </c>
      <c r="ET114" s="8">
        <v>0</v>
      </c>
      <c r="EU114" s="8">
        <v>0</v>
      </c>
      <c r="EV114" s="8">
        <v>0</v>
      </c>
      <c r="EW114" s="8">
        <v>0</v>
      </c>
      <c r="EX114" s="8">
        <v>18</v>
      </c>
      <c r="EY114" s="8">
        <v>5</v>
      </c>
      <c r="EZ114" s="8">
        <v>0</v>
      </c>
      <c r="FA114" s="8">
        <v>0</v>
      </c>
      <c r="FB114" s="8">
        <v>4</v>
      </c>
      <c r="FC114" s="8">
        <v>0</v>
      </c>
      <c r="FD114" s="8">
        <v>0</v>
      </c>
      <c r="FE114" s="8">
        <v>0</v>
      </c>
      <c r="FF114" s="8">
        <v>7</v>
      </c>
      <c r="FG114" s="8">
        <v>0</v>
      </c>
      <c r="FH114" s="8">
        <v>2</v>
      </c>
      <c r="FI114" s="8">
        <v>0</v>
      </c>
      <c r="FJ114" s="8">
        <v>0</v>
      </c>
      <c r="FK114" s="8">
        <v>0</v>
      </c>
      <c r="FL114" s="8">
        <v>5</v>
      </c>
      <c r="FM114" s="8">
        <v>0</v>
      </c>
      <c r="FN114" s="8">
        <v>0</v>
      </c>
      <c r="FO114" s="8">
        <v>0</v>
      </c>
      <c r="FP114" s="8">
        <v>0</v>
      </c>
      <c r="FQ114" s="8">
        <v>8</v>
      </c>
      <c r="FR114" s="8">
        <v>0</v>
      </c>
      <c r="FS114" s="8">
        <v>0</v>
      </c>
      <c r="FT114" s="8">
        <v>17</v>
      </c>
      <c r="FU114" s="8">
        <v>46</v>
      </c>
      <c r="FV114" s="8">
        <v>0</v>
      </c>
      <c r="FW114" s="8">
        <v>31</v>
      </c>
      <c r="FX114" s="8">
        <v>0</v>
      </c>
      <c r="FY114" s="8">
        <v>6</v>
      </c>
      <c r="FZ114" s="8">
        <v>0</v>
      </c>
      <c r="GA114" s="8">
        <v>13</v>
      </c>
      <c r="GB114" s="8">
        <v>0</v>
      </c>
      <c r="GC114" s="8">
        <v>7</v>
      </c>
      <c r="GD114" s="8">
        <v>0</v>
      </c>
      <c r="GF114" s="2">
        <f t="shared" si="24"/>
        <v>3.7291666666666665</v>
      </c>
      <c r="GG114" s="2">
        <f t="shared" si="25"/>
        <v>1.243329572133189</v>
      </c>
      <c r="GH114" s="17">
        <f t="shared" si="26"/>
        <v>1</v>
      </c>
      <c r="GJ114" s="12">
        <v>0.1875</v>
      </c>
      <c r="GO114" s="8">
        <v>38</v>
      </c>
      <c r="GX114" s="8">
        <v>0</v>
      </c>
      <c r="GZ114" s="8"/>
      <c r="HB114" s="8">
        <v>7</v>
      </c>
      <c r="HC114" s="8">
        <v>33</v>
      </c>
      <c r="HM114" s="8">
        <v>23</v>
      </c>
      <c r="HP114" s="8"/>
      <c r="HY114" s="8">
        <v>2</v>
      </c>
      <c r="IE114" s="8">
        <v>21</v>
      </c>
      <c r="IF114" s="8">
        <v>0</v>
      </c>
      <c r="IH114" s="2">
        <f t="shared" si="27"/>
        <v>15.5</v>
      </c>
      <c r="II114" s="2">
        <f t="shared" si="28"/>
        <v>5.4017193030156072</v>
      </c>
      <c r="IJ114" s="17">
        <f t="shared" si="29"/>
        <v>0.16666666666666666</v>
      </c>
      <c r="IL114" s="12">
        <v>0.1875</v>
      </c>
      <c r="IM114" s="1">
        <v>0</v>
      </c>
      <c r="IN114" s="1">
        <v>0</v>
      </c>
      <c r="IO114" s="1">
        <v>0</v>
      </c>
      <c r="IP114" s="1">
        <v>0</v>
      </c>
      <c r="IQ114" s="1">
        <v>0</v>
      </c>
      <c r="IR114" s="1">
        <v>4</v>
      </c>
      <c r="IS114" s="1">
        <v>17</v>
      </c>
      <c r="IT114" s="1">
        <v>1</v>
      </c>
      <c r="IU114" s="1">
        <v>45</v>
      </c>
      <c r="IV114" s="1">
        <v>30</v>
      </c>
      <c r="IW114" s="1">
        <v>21</v>
      </c>
      <c r="IX114" s="1">
        <v>6</v>
      </c>
      <c r="IY114" s="1">
        <v>19</v>
      </c>
      <c r="IZ114" s="1">
        <v>0</v>
      </c>
      <c r="JA114" s="1">
        <v>0</v>
      </c>
      <c r="JB114" s="1">
        <v>0</v>
      </c>
      <c r="JC114" s="1">
        <v>3</v>
      </c>
      <c r="JD114" s="1">
        <v>0</v>
      </c>
      <c r="JE114" s="1">
        <v>0</v>
      </c>
      <c r="JF114" s="1">
        <v>0</v>
      </c>
      <c r="JG114" s="1">
        <v>0</v>
      </c>
      <c r="JH114" s="1">
        <v>0</v>
      </c>
      <c r="JI114" s="1">
        <v>0</v>
      </c>
      <c r="JJ114" s="1">
        <v>0</v>
      </c>
      <c r="JK114" s="1">
        <v>16</v>
      </c>
      <c r="JL114" s="1">
        <v>29</v>
      </c>
      <c r="JM114" s="1">
        <v>26</v>
      </c>
      <c r="JN114" s="1">
        <v>0</v>
      </c>
      <c r="JO114" s="1">
        <v>7</v>
      </c>
      <c r="JP114" s="1">
        <v>0</v>
      </c>
      <c r="JQ114" s="1">
        <v>14</v>
      </c>
      <c r="JR114" s="1">
        <v>13</v>
      </c>
      <c r="JS114" s="1">
        <v>0</v>
      </c>
      <c r="JT114" s="1">
        <v>15</v>
      </c>
      <c r="JU114" s="1">
        <v>2</v>
      </c>
      <c r="JV114" s="1">
        <v>0</v>
      </c>
      <c r="JW114" s="1">
        <v>0</v>
      </c>
      <c r="JX114" s="1">
        <v>0</v>
      </c>
      <c r="JY114" s="1">
        <v>0</v>
      </c>
      <c r="JZ114" s="1">
        <v>0</v>
      </c>
      <c r="KA114" s="1">
        <v>0</v>
      </c>
      <c r="KB114" s="1">
        <v>0</v>
      </c>
      <c r="KC114" s="1">
        <v>0</v>
      </c>
      <c r="KE114" s="1">
        <f t="shared" si="30"/>
        <v>6.2325581395348841</v>
      </c>
      <c r="KF114" s="1">
        <f t="shared" si="31"/>
        <v>1.6342937520187133</v>
      </c>
      <c r="KG114" s="3">
        <f t="shared" si="32"/>
        <v>1</v>
      </c>
      <c r="KI114" s="12">
        <v>0.1875</v>
      </c>
      <c r="KJ114" s="8">
        <v>66</v>
      </c>
      <c r="KK114" s="8"/>
      <c r="KL114" s="8">
        <v>12</v>
      </c>
      <c r="KM114" s="8">
        <v>46</v>
      </c>
      <c r="KN114" s="8"/>
      <c r="KO114" s="8"/>
      <c r="KP114" s="8">
        <v>0</v>
      </c>
      <c r="KQ114" s="8"/>
      <c r="KR114" s="8"/>
      <c r="KS114" s="8">
        <v>0</v>
      </c>
      <c r="KT114" s="8"/>
      <c r="KU114" s="8">
        <v>26</v>
      </c>
      <c r="KV114" s="8">
        <v>0</v>
      </c>
      <c r="KW114" s="8">
        <v>0</v>
      </c>
      <c r="KX114" s="8">
        <v>1</v>
      </c>
      <c r="KY114" s="8"/>
      <c r="KZ114" s="8">
        <v>0</v>
      </c>
      <c r="LA114" s="8">
        <v>0</v>
      </c>
      <c r="LB114" s="8">
        <v>2</v>
      </c>
      <c r="LC114" s="8">
        <v>1</v>
      </c>
      <c r="LD114" s="8">
        <v>0</v>
      </c>
      <c r="LE114" s="8">
        <v>45</v>
      </c>
      <c r="LF114" s="8">
        <v>0</v>
      </c>
      <c r="LG114" s="8"/>
      <c r="LH114" s="8">
        <v>0</v>
      </c>
      <c r="LI114" s="8">
        <v>0</v>
      </c>
      <c r="LJ114" s="8"/>
      <c r="LK114" s="8">
        <v>18</v>
      </c>
      <c r="LL114" s="8">
        <v>1</v>
      </c>
      <c r="LM114" s="8">
        <v>6</v>
      </c>
      <c r="LN114" s="8">
        <v>19</v>
      </c>
      <c r="LO114" s="8">
        <v>36</v>
      </c>
      <c r="LP114" s="8">
        <v>0</v>
      </c>
      <c r="LQ114" s="8"/>
      <c r="LR114" s="8">
        <v>1</v>
      </c>
      <c r="LS114" s="8">
        <v>0</v>
      </c>
      <c r="LT114" s="8">
        <v>43</v>
      </c>
      <c r="LU114" s="8">
        <v>0</v>
      </c>
      <c r="LV114" s="8">
        <v>0</v>
      </c>
      <c r="LW114" s="8">
        <v>25</v>
      </c>
      <c r="LX114" s="8">
        <v>39</v>
      </c>
      <c r="LY114" s="8"/>
      <c r="LZ114" s="8">
        <v>36</v>
      </c>
      <c r="MA114" s="8">
        <v>0</v>
      </c>
      <c r="MB114" s="8">
        <v>21</v>
      </c>
      <c r="MD114" s="1">
        <f t="shared" si="33"/>
        <v>13.058823529411764</v>
      </c>
      <c r="ME114" s="1">
        <f t="shared" si="34"/>
        <v>3.170142901931102</v>
      </c>
      <c r="MF114" s="3">
        <f t="shared" si="35"/>
        <v>0.75555555555555554</v>
      </c>
    </row>
    <row r="115" spans="1:344" x14ac:dyDescent="0.55000000000000004">
      <c r="A115" s="12">
        <v>0.20833333333333334</v>
      </c>
      <c r="B115" s="8">
        <v>14</v>
      </c>
      <c r="C115" s="8">
        <v>0</v>
      </c>
      <c r="D115" s="8">
        <v>0</v>
      </c>
      <c r="E115" s="8">
        <v>0</v>
      </c>
      <c r="F115" s="8">
        <v>2</v>
      </c>
      <c r="G115" s="8">
        <v>9</v>
      </c>
      <c r="H115" s="8">
        <v>7</v>
      </c>
      <c r="I115" s="8">
        <v>0</v>
      </c>
      <c r="J115" s="8">
        <v>25</v>
      </c>
      <c r="K115" s="8">
        <v>0</v>
      </c>
      <c r="L115" s="8">
        <v>2</v>
      </c>
      <c r="M115" s="8">
        <v>3</v>
      </c>
      <c r="N115" s="8">
        <v>0</v>
      </c>
      <c r="O115" s="8">
        <v>10</v>
      </c>
      <c r="P115" s="8">
        <v>0</v>
      </c>
      <c r="Q115" s="8">
        <v>8</v>
      </c>
      <c r="R115" s="8">
        <v>0</v>
      </c>
      <c r="S115" s="8">
        <v>10</v>
      </c>
      <c r="T115" s="8">
        <v>0</v>
      </c>
      <c r="U115" s="8">
        <v>0</v>
      </c>
      <c r="V115" s="8">
        <v>22</v>
      </c>
      <c r="W115" s="8">
        <v>0</v>
      </c>
      <c r="Y115" s="8">
        <v>6</v>
      </c>
      <c r="Z115" s="8">
        <v>32</v>
      </c>
      <c r="AA115" s="8">
        <v>0</v>
      </c>
      <c r="AB115" s="8">
        <v>0</v>
      </c>
      <c r="AC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0</v>
      </c>
      <c r="AK115" s="8">
        <v>6</v>
      </c>
      <c r="AL115" s="8">
        <v>0</v>
      </c>
      <c r="AM115" s="8">
        <v>13</v>
      </c>
      <c r="AN115" s="8">
        <v>0</v>
      </c>
      <c r="AO115" s="8">
        <v>2</v>
      </c>
      <c r="AP115" s="8">
        <v>0</v>
      </c>
      <c r="AQ115" s="8">
        <v>0</v>
      </c>
      <c r="AR115" s="8">
        <v>4</v>
      </c>
      <c r="AS115" s="8">
        <v>3</v>
      </c>
      <c r="AT115" s="8">
        <v>0</v>
      </c>
      <c r="AU115" s="8">
        <v>0</v>
      </c>
      <c r="AV115" s="8">
        <v>2</v>
      </c>
      <c r="AW115" s="8">
        <v>0</v>
      </c>
      <c r="AX115" s="8">
        <v>9</v>
      </c>
      <c r="AY115" s="8">
        <v>35</v>
      </c>
      <c r="AZ115" s="8">
        <v>8</v>
      </c>
      <c r="BA115" s="8">
        <v>16</v>
      </c>
      <c r="BB115" s="8">
        <v>0</v>
      </c>
      <c r="BC115" s="8">
        <v>1</v>
      </c>
      <c r="BD115" s="8">
        <v>0</v>
      </c>
      <c r="BE115" s="8">
        <v>4</v>
      </c>
      <c r="BF115" s="8">
        <v>0</v>
      </c>
      <c r="BG115" s="8">
        <v>0</v>
      </c>
      <c r="BH115" s="8">
        <v>0</v>
      </c>
      <c r="BI115" s="8">
        <v>0</v>
      </c>
      <c r="BJ115" s="8">
        <v>4</v>
      </c>
      <c r="BL115" s="2">
        <f t="shared" si="18"/>
        <v>4.3559322033898304</v>
      </c>
      <c r="BM115" s="2">
        <f t="shared" si="19"/>
        <v>1.0190364318719973</v>
      </c>
      <c r="BN115" s="17">
        <f t="shared" si="20"/>
        <v>0.96721311475409832</v>
      </c>
      <c r="BP115" s="12">
        <v>0.20833333333333334</v>
      </c>
      <c r="BS115" s="8">
        <v>22</v>
      </c>
      <c r="BV115" s="8">
        <v>5</v>
      </c>
      <c r="BX115" s="8">
        <v>27</v>
      </c>
      <c r="BY115" s="8">
        <v>0</v>
      </c>
      <c r="BZ115" s="8">
        <v>19</v>
      </c>
      <c r="CB115" s="8">
        <v>0</v>
      </c>
      <c r="CD115" s="8">
        <v>0</v>
      </c>
      <c r="CF115" s="8">
        <v>0</v>
      </c>
      <c r="CI115" s="8">
        <v>0</v>
      </c>
      <c r="CJ115" s="8">
        <v>14</v>
      </c>
      <c r="CL115" s="8">
        <v>21</v>
      </c>
      <c r="CM115" s="8">
        <v>25</v>
      </c>
      <c r="CO115" s="8">
        <v>0</v>
      </c>
      <c r="CR115" s="8">
        <v>57</v>
      </c>
      <c r="CT115" s="8">
        <v>0</v>
      </c>
      <c r="CV115" s="8">
        <v>0</v>
      </c>
      <c r="DH115" s="8">
        <v>0</v>
      </c>
      <c r="DI115" s="8">
        <v>0</v>
      </c>
      <c r="DJ115" s="8">
        <v>0</v>
      </c>
      <c r="DM115" s="8">
        <v>0</v>
      </c>
      <c r="DN115" s="8">
        <v>0</v>
      </c>
      <c r="DO115" s="8">
        <v>0</v>
      </c>
      <c r="DX115" s="8">
        <v>0</v>
      </c>
      <c r="DZ115" s="8">
        <v>0</v>
      </c>
      <c r="EB115" s="8">
        <v>0</v>
      </c>
      <c r="ED115" s="2">
        <f t="shared" si="21"/>
        <v>7.6</v>
      </c>
      <c r="EE115" s="2">
        <f t="shared" si="22"/>
        <v>2.7886675432303987</v>
      </c>
      <c r="EF115" s="17">
        <f t="shared" si="23"/>
        <v>0.390625</v>
      </c>
      <c r="EH115" s="12">
        <v>0.20833333333333334</v>
      </c>
      <c r="EI115" s="8">
        <v>0</v>
      </c>
      <c r="EJ115" s="8">
        <v>0</v>
      </c>
      <c r="EK115" s="8">
        <v>7</v>
      </c>
      <c r="EL115" s="8">
        <v>0</v>
      </c>
      <c r="EM115" s="8">
        <v>3</v>
      </c>
      <c r="EN115" s="8">
        <v>16</v>
      </c>
      <c r="EO115" s="8">
        <v>0</v>
      </c>
      <c r="EP115" s="8">
        <v>0</v>
      </c>
      <c r="EQ115" s="8">
        <v>0</v>
      </c>
      <c r="ER115" s="8">
        <v>0</v>
      </c>
      <c r="ES115" s="8">
        <v>4</v>
      </c>
      <c r="ET115" s="8">
        <v>18</v>
      </c>
      <c r="EU115" s="8">
        <v>0</v>
      </c>
      <c r="EV115" s="8">
        <v>0</v>
      </c>
      <c r="EW115" s="8">
        <v>0</v>
      </c>
      <c r="EX115" s="8">
        <v>0</v>
      </c>
      <c r="EY115" s="8">
        <v>11</v>
      </c>
      <c r="EZ115" s="8">
        <v>0</v>
      </c>
      <c r="FA115" s="8">
        <v>0</v>
      </c>
      <c r="FB115" s="8">
        <v>18</v>
      </c>
      <c r="FC115" s="8">
        <v>0</v>
      </c>
      <c r="FD115" s="8">
        <v>0</v>
      </c>
      <c r="FE115" s="8">
        <v>0</v>
      </c>
      <c r="FF115" s="8">
        <v>17</v>
      </c>
      <c r="FG115" s="8">
        <v>0</v>
      </c>
      <c r="FH115" s="8">
        <v>4</v>
      </c>
      <c r="FI115" s="8">
        <v>0</v>
      </c>
      <c r="FJ115" s="8">
        <v>0</v>
      </c>
      <c r="FK115" s="8">
        <v>0</v>
      </c>
      <c r="FL115" s="8">
        <v>5</v>
      </c>
      <c r="FM115" s="8">
        <v>0</v>
      </c>
      <c r="FN115" s="8">
        <v>0</v>
      </c>
      <c r="FO115" s="8">
        <v>0</v>
      </c>
      <c r="FP115" s="8">
        <v>0</v>
      </c>
      <c r="FQ115" s="8">
        <v>7</v>
      </c>
      <c r="FR115" s="8">
        <v>0</v>
      </c>
      <c r="FS115" s="8">
        <v>0</v>
      </c>
      <c r="FT115" s="8">
        <v>6</v>
      </c>
      <c r="FU115" s="8">
        <v>26</v>
      </c>
      <c r="FV115" s="8">
        <v>0</v>
      </c>
      <c r="FW115" s="8">
        <v>39</v>
      </c>
      <c r="FX115" s="8">
        <v>0</v>
      </c>
      <c r="FY115" s="8">
        <v>1</v>
      </c>
      <c r="FZ115" s="8">
        <v>0</v>
      </c>
      <c r="GA115" s="8">
        <v>32</v>
      </c>
      <c r="GB115" s="8">
        <v>0</v>
      </c>
      <c r="GC115" s="8">
        <v>24</v>
      </c>
      <c r="GD115" s="8">
        <v>0</v>
      </c>
      <c r="GF115" s="2">
        <f t="shared" si="24"/>
        <v>4.958333333333333</v>
      </c>
      <c r="GG115" s="2">
        <f t="shared" si="25"/>
        <v>1.353337853292246</v>
      </c>
      <c r="GH115" s="17">
        <f t="shared" si="26"/>
        <v>1</v>
      </c>
      <c r="GJ115" s="12">
        <v>0.20833333333333334</v>
      </c>
      <c r="GO115" s="8">
        <v>6</v>
      </c>
      <c r="GX115" s="8">
        <v>0</v>
      </c>
      <c r="GZ115" s="8"/>
      <c r="HB115" s="8">
        <v>3</v>
      </c>
      <c r="HC115" s="8">
        <v>39</v>
      </c>
      <c r="HM115" s="8">
        <v>17</v>
      </c>
      <c r="HP115" s="8"/>
      <c r="HY115" s="8">
        <v>12</v>
      </c>
      <c r="IE115" s="8">
        <v>14</v>
      </c>
      <c r="IF115" s="8">
        <v>0</v>
      </c>
      <c r="IH115" s="2">
        <f t="shared" si="27"/>
        <v>11.375</v>
      </c>
      <c r="II115" s="2">
        <f t="shared" si="28"/>
        <v>4.5510497219244446</v>
      </c>
      <c r="IJ115" s="17">
        <f t="shared" si="29"/>
        <v>0.16666666666666666</v>
      </c>
      <c r="IL115" s="12">
        <v>0.20833333333333334</v>
      </c>
      <c r="IM115" s="1">
        <v>0</v>
      </c>
      <c r="IN115" s="1">
        <v>0</v>
      </c>
      <c r="IO115" s="1">
        <v>0</v>
      </c>
      <c r="IP115" s="1">
        <v>0</v>
      </c>
      <c r="IQ115" s="1">
        <v>3</v>
      </c>
      <c r="IR115" s="1">
        <v>10</v>
      </c>
      <c r="IS115" s="1">
        <v>0</v>
      </c>
      <c r="IT115" s="1">
        <v>5</v>
      </c>
      <c r="IU115" s="1">
        <v>72</v>
      </c>
      <c r="IV115" s="1">
        <v>0</v>
      </c>
      <c r="IW115" s="1">
        <v>0</v>
      </c>
      <c r="IX115" s="1">
        <v>0</v>
      </c>
      <c r="IY115" s="1">
        <v>32</v>
      </c>
      <c r="IZ115" s="1">
        <v>43</v>
      </c>
      <c r="JA115" s="1">
        <v>0</v>
      </c>
      <c r="JB115" s="1">
        <v>0</v>
      </c>
      <c r="JC115" s="1">
        <v>0</v>
      </c>
      <c r="JD115" s="1">
        <v>0</v>
      </c>
      <c r="JE115" s="1">
        <v>0</v>
      </c>
      <c r="JF115" s="1">
        <v>0</v>
      </c>
      <c r="JG115" s="1">
        <v>0</v>
      </c>
      <c r="JH115" s="1">
        <v>0</v>
      </c>
      <c r="JI115" s="1">
        <v>0</v>
      </c>
      <c r="JJ115" s="1">
        <v>52</v>
      </c>
      <c r="JK115" s="1">
        <v>28</v>
      </c>
      <c r="JL115" s="1">
        <v>0</v>
      </c>
      <c r="JM115" s="1">
        <v>13</v>
      </c>
      <c r="JN115" s="1">
        <v>18</v>
      </c>
      <c r="JO115" s="1">
        <v>0</v>
      </c>
      <c r="JP115" s="1">
        <v>0</v>
      </c>
      <c r="JQ115" s="1">
        <v>4</v>
      </c>
      <c r="JR115" s="1">
        <v>0</v>
      </c>
      <c r="JS115" s="1">
        <v>0</v>
      </c>
      <c r="JT115" s="1">
        <v>0</v>
      </c>
      <c r="JU115" s="1">
        <v>9</v>
      </c>
      <c r="JV115" s="1">
        <v>0</v>
      </c>
      <c r="JW115" s="1">
        <v>0</v>
      </c>
      <c r="JX115" s="1">
        <v>2</v>
      </c>
      <c r="JY115" s="1">
        <v>0</v>
      </c>
      <c r="JZ115" s="1">
        <v>0</v>
      </c>
      <c r="KA115" s="1">
        <v>0</v>
      </c>
      <c r="KB115" s="1">
        <v>0</v>
      </c>
      <c r="KC115" s="1">
        <v>15</v>
      </c>
      <c r="KE115" s="1">
        <f t="shared" si="30"/>
        <v>7.1162790697674421</v>
      </c>
      <c r="KF115" s="1">
        <f t="shared" si="31"/>
        <v>2.3905056995972309</v>
      </c>
      <c r="KG115" s="3">
        <f t="shared" si="32"/>
        <v>1</v>
      </c>
      <c r="KI115" s="12">
        <v>0.20833333333333334</v>
      </c>
      <c r="KJ115" s="8">
        <v>40</v>
      </c>
      <c r="KK115" s="8"/>
      <c r="KL115" s="8">
        <v>0</v>
      </c>
      <c r="KM115" s="8">
        <v>50</v>
      </c>
      <c r="KN115" s="8"/>
      <c r="KO115" s="8"/>
      <c r="KP115" s="8">
        <v>10</v>
      </c>
      <c r="KQ115" s="8"/>
      <c r="KR115" s="8"/>
      <c r="KS115" s="8">
        <v>0</v>
      </c>
      <c r="KT115" s="8"/>
      <c r="KU115" s="8">
        <v>20</v>
      </c>
      <c r="KV115" s="8">
        <v>2</v>
      </c>
      <c r="KW115" s="8">
        <v>0</v>
      </c>
      <c r="KX115" s="8">
        <v>14</v>
      </c>
      <c r="KY115" s="8"/>
      <c r="KZ115" s="8">
        <v>0</v>
      </c>
      <c r="LA115" s="8">
        <v>0</v>
      </c>
      <c r="LB115" s="8">
        <v>0</v>
      </c>
      <c r="LC115" s="8">
        <v>0</v>
      </c>
      <c r="LD115" s="8">
        <v>0</v>
      </c>
      <c r="LE115" s="8">
        <v>0</v>
      </c>
      <c r="LF115" s="8">
        <v>2</v>
      </c>
      <c r="LG115" s="8"/>
      <c r="LH115" s="8">
        <v>4</v>
      </c>
      <c r="LI115" s="8">
        <v>0</v>
      </c>
      <c r="LJ115" s="8"/>
      <c r="LK115" s="8">
        <v>16</v>
      </c>
      <c r="LL115" s="8">
        <v>5</v>
      </c>
      <c r="LM115" s="8">
        <v>21</v>
      </c>
      <c r="LN115" s="8">
        <v>0</v>
      </c>
      <c r="LO115" s="8">
        <v>31</v>
      </c>
      <c r="LP115" s="8">
        <v>0</v>
      </c>
      <c r="LQ115" s="8"/>
      <c r="LR115" s="8"/>
      <c r="LS115" s="8"/>
      <c r="LT115" s="8">
        <v>0</v>
      </c>
      <c r="LU115" s="8">
        <v>0</v>
      </c>
      <c r="LV115" s="8">
        <v>5</v>
      </c>
      <c r="LW115" s="8">
        <v>4</v>
      </c>
      <c r="LX115" s="8">
        <v>38</v>
      </c>
      <c r="LY115" s="8"/>
      <c r="LZ115" s="8">
        <v>16</v>
      </c>
      <c r="MA115" s="8">
        <v>0</v>
      </c>
      <c r="MB115" s="8">
        <v>33</v>
      </c>
      <c r="MD115" s="1">
        <f t="shared" si="33"/>
        <v>9.71875</v>
      </c>
      <c r="ME115" s="1">
        <f t="shared" si="34"/>
        <v>2.5221735917688393</v>
      </c>
      <c r="MF115" s="3">
        <f t="shared" si="35"/>
        <v>0.71111111111111114</v>
      </c>
    </row>
    <row r="116" spans="1:344" x14ac:dyDescent="0.55000000000000004">
      <c r="A116" s="12">
        <v>0.22916666666666666</v>
      </c>
      <c r="B116" s="8">
        <v>4</v>
      </c>
      <c r="C116" s="8">
        <v>3</v>
      </c>
      <c r="D116" s="8">
        <v>0</v>
      </c>
      <c r="E116" s="8">
        <v>0</v>
      </c>
      <c r="F116" s="8">
        <v>3</v>
      </c>
      <c r="G116" s="8">
        <v>0</v>
      </c>
      <c r="H116" s="8">
        <v>3</v>
      </c>
      <c r="I116" s="8">
        <v>0</v>
      </c>
      <c r="J116" s="8">
        <v>13</v>
      </c>
      <c r="K116" s="8">
        <v>0</v>
      </c>
      <c r="L116" s="8">
        <v>17</v>
      </c>
      <c r="M116" s="8">
        <v>0</v>
      </c>
      <c r="N116" s="8">
        <v>0</v>
      </c>
      <c r="O116" s="8">
        <v>1</v>
      </c>
      <c r="P116" s="8">
        <v>0</v>
      </c>
      <c r="Q116" s="8">
        <v>7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1</v>
      </c>
      <c r="Y116" s="8">
        <v>8</v>
      </c>
      <c r="Z116" s="8">
        <v>12</v>
      </c>
      <c r="AA116" s="8">
        <v>0</v>
      </c>
      <c r="AB116" s="8">
        <v>0</v>
      </c>
      <c r="AC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1</v>
      </c>
      <c r="AK116" s="8">
        <v>0</v>
      </c>
      <c r="AL116" s="8">
        <v>0</v>
      </c>
      <c r="AM116" s="8">
        <v>7</v>
      </c>
      <c r="AN116" s="8">
        <v>0</v>
      </c>
      <c r="AO116" s="8">
        <v>16</v>
      </c>
      <c r="AP116" s="8">
        <v>0</v>
      </c>
      <c r="AQ116" s="8">
        <v>0</v>
      </c>
      <c r="AR116" s="8">
        <v>4</v>
      </c>
      <c r="AS116" s="8">
        <v>3</v>
      </c>
      <c r="AT116" s="8">
        <v>0</v>
      </c>
      <c r="AU116" s="8">
        <v>0</v>
      </c>
      <c r="AV116" s="8">
        <v>11</v>
      </c>
      <c r="AW116" s="8">
        <v>0</v>
      </c>
      <c r="AX116" s="8">
        <v>1</v>
      </c>
      <c r="AY116" s="8">
        <v>2</v>
      </c>
      <c r="AZ116" s="8">
        <v>12</v>
      </c>
      <c r="BA116" s="8">
        <v>3</v>
      </c>
      <c r="BB116" s="8">
        <v>0</v>
      </c>
      <c r="BC116" s="8">
        <v>0</v>
      </c>
      <c r="BD116" s="8">
        <v>0</v>
      </c>
      <c r="BE116" s="8">
        <v>6</v>
      </c>
      <c r="BF116" s="8">
        <v>0</v>
      </c>
      <c r="BG116" s="8">
        <v>0</v>
      </c>
      <c r="BH116" s="8">
        <v>0</v>
      </c>
      <c r="BI116" s="8">
        <v>0</v>
      </c>
      <c r="BJ116" s="8">
        <v>2</v>
      </c>
      <c r="BL116" s="2">
        <f t="shared" si="18"/>
        <v>2.3728813559322033</v>
      </c>
      <c r="BM116" s="2">
        <f t="shared" si="19"/>
        <v>0.56121388072725908</v>
      </c>
      <c r="BN116" s="17">
        <f t="shared" si="20"/>
        <v>0.96721311475409832</v>
      </c>
      <c r="BP116" s="12">
        <v>0.22916666666666666</v>
      </c>
      <c r="BS116" s="8">
        <v>5</v>
      </c>
      <c r="BV116" s="8">
        <v>38</v>
      </c>
      <c r="BX116" s="8">
        <v>19</v>
      </c>
      <c r="BY116" s="8">
        <v>0</v>
      </c>
      <c r="BZ116" s="8">
        <v>3</v>
      </c>
      <c r="CB116" s="8">
        <v>0</v>
      </c>
      <c r="CD116" s="8">
        <v>0</v>
      </c>
      <c r="CF116" s="8">
        <v>1</v>
      </c>
      <c r="CI116" s="8">
        <v>0</v>
      </c>
      <c r="CJ116" s="8">
        <v>6</v>
      </c>
      <c r="CL116" s="8">
        <v>12</v>
      </c>
      <c r="CM116" s="8">
        <v>42</v>
      </c>
      <c r="CO116" s="8">
        <v>0</v>
      </c>
      <c r="CR116" s="8">
        <v>63</v>
      </c>
      <c r="CT116" s="8">
        <v>0</v>
      </c>
      <c r="CV116" s="8">
        <v>0</v>
      </c>
      <c r="DH116" s="8">
        <v>0</v>
      </c>
      <c r="DI116" s="8">
        <v>0</v>
      </c>
      <c r="DJ116" s="8">
        <v>0</v>
      </c>
      <c r="DM116" s="8">
        <v>0</v>
      </c>
      <c r="DN116" s="8">
        <v>0</v>
      </c>
      <c r="DO116" s="8">
        <v>0</v>
      </c>
      <c r="DX116" s="8">
        <v>0</v>
      </c>
      <c r="DZ116" s="8">
        <v>0</v>
      </c>
      <c r="EB116" s="8">
        <v>0</v>
      </c>
      <c r="ED116" s="2">
        <f t="shared" si="21"/>
        <v>7.56</v>
      </c>
      <c r="EE116" s="2">
        <f t="shared" si="22"/>
        <v>3.246577685296729</v>
      </c>
      <c r="EF116" s="17">
        <f t="shared" si="23"/>
        <v>0.390625</v>
      </c>
      <c r="EH116" s="12">
        <v>0.22916666666666666</v>
      </c>
      <c r="EI116" s="8">
        <v>0</v>
      </c>
      <c r="EJ116" s="8">
        <v>0</v>
      </c>
      <c r="EK116" s="8">
        <v>6</v>
      </c>
      <c r="EL116" s="8">
        <v>0</v>
      </c>
      <c r="EM116" s="8">
        <v>2</v>
      </c>
      <c r="EN116" s="8">
        <v>0</v>
      </c>
      <c r="EO116" s="8">
        <v>0</v>
      </c>
      <c r="EP116" s="8">
        <v>0</v>
      </c>
      <c r="EQ116" s="8">
        <v>0</v>
      </c>
      <c r="ER116" s="8">
        <v>0</v>
      </c>
      <c r="ES116" s="8">
        <v>24</v>
      </c>
      <c r="ET116" s="8">
        <v>12</v>
      </c>
      <c r="EU116" s="8">
        <v>0</v>
      </c>
      <c r="EV116" s="8">
        <v>0</v>
      </c>
      <c r="EW116" s="8">
        <v>0</v>
      </c>
      <c r="EX116" s="8">
        <v>25</v>
      </c>
      <c r="EY116" s="8">
        <v>9</v>
      </c>
      <c r="EZ116" s="8">
        <v>0</v>
      </c>
      <c r="FA116" s="8">
        <v>0</v>
      </c>
      <c r="FB116" s="8">
        <v>2</v>
      </c>
      <c r="FC116" s="8">
        <v>12</v>
      </c>
      <c r="FD116" s="8">
        <v>0</v>
      </c>
      <c r="FE116" s="8">
        <v>0</v>
      </c>
      <c r="FF116" s="8">
        <v>12</v>
      </c>
      <c r="FG116" s="8">
        <v>0</v>
      </c>
      <c r="FH116" s="8">
        <v>28</v>
      </c>
      <c r="FI116" s="8">
        <v>0</v>
      </c>
      <c r="FJ116" s="8">
        <v>0</v>
      </c>
      <c r="FK116" s="8">
        <v>0</v>
      </c>
      <c r="FL116" s="8">
        <v>0</v>
      </c>
      <c r="FM116" s="8">
        <v>0</v>
      </c>
      <c r="FN116" s="8">
        <v>0</v>
      </c>
      <c r="FO116" s="8">
        <v>0</v>
      </c>
      <c r="FP116" s="8">
        <v>0</v>
      </c>
      <c r="FQ116" s="8">
        <v>18</v>
      </c>
      <c r="FR116" s="8">
        <v>0</v>
      </c>
      <c r="FS116" s="8">
        <v>0</v>
      </c>
      <c r="FT116" s="8">
        <v>0</v>
      </c>
      <c r="FU116" s="8">
        <v>76</v>
      </c>
      <c r="FV116" s="8">
        <v>0</v>
      </c>
      <c r="FW116" s="8">
        <v>26</v>
      </c>
      <c r="FX116" s="8">
        <v>0</v>
      </c>
      <c r="FY116" s="8">
        <v>3</v>
      </c>
      <c r="FZ116" s="8">
        <v>0</v>
      </c>
      <c r="GA116" s="8">
        <v>0</v>
      </c>
      <c r="GB116" s="8">
        <v>0</v>
      </c>
      <c r="GC116" s="8">
        <v>29</v>
      </c>
      <c r="GD116" s="8">
        <v>0</v>
      </c>
      <c r="GF116" s="2">
        <f t="shared" si="24"/>
        <v>5.916666666666667</v>
      </c>
      <c r="GG116" s="2">
        <f t="shared" si="25"/>
        <v>1.9396555347227544</v>
      </c>
      <c r="GH116" s="17">
        <f t="shared" si="26"/>
        <v>1</v>
      </c>
      <c r="GJ116" s="12">
        <v>0.22916666666666666</v>
      </c>
      <c r="GO116" s="8">
        <v>0</v>
      </c>
      <c r="GX116" s="8">
        <v>0</v>
      </c>
      <c r="GZ116" s="8"/>
      <c r="HB116" s="8">
        <v>30</v>
      </c>
      <c r="HC116" s="8">
        <v>33</v>
      </c>
      <c r="HM116" s="8">
        <v>23</v>
      </c>
      <c r="HP116" s="8"/>
      <c r="HY116" s="8">
        <v>16</v>
      </c>
      <c r="IE116" s="8">
        <v>0</v>
      </c>
      <c r="IF116" s="8">
        <v>0</v>
      </c>
      <c r="IH116" s="2">
        <f t="shared" si="27"/>
        <v>12.75</v>
      </c>
      <c r="II116" s="2">
        <f t="shared" si="28"/>
        <v>5.1295711321707973</v>
      </c>
      <c r="IJ116" s="17">
        <f t="shared" si="29"/>
        <v>0.16666666666666666</v>
      </c>
      <c r="IL116" s="12">
        <v>0.22916666666666666</v>
      </c>
      <c r="IM116" s="1">
        <v>0</v>
      </c>
      <c r="IN116" s="1">
        <v>0</v>
      </c>
      <c r="IO116" s="1">
        <v>0</v>
      </c>
      <c r="IP116" s="1">
        <v>43</v>
      </c>
      <c r="IQ116" s="1">
        <v>0</v>
      </c>
      <c r="IR116" s="1">
        <v>10</v>
      </c>
      <c r="IS116" s="1">
        <v>8</v>
      </c>
      <c r="IT116" s="1">
        <v>11</v>
      </c>
      <c r="IU116" s="1">
        <v>0</v>
      </c>
      <c r="IV116" s="1">
        <v>11</v>
      </c>
      <c r="IW116" s="1">
        <v>14</v>
      </c>
      <c r="IX116" s="1">
        <v>0</v>
      </c>
      <c r="IY116" s="1">
        <v>13</v>
      </c>
      <c r="IZ116" s="1">
        <v>9</v>
      </c>
      <c r="JA116" s="1">
        <v>0</v>
      </c>
      <c r="JB116" s="1">
        <v>0</v>
      </c>
      <c r="JC116" s="1">
        <v>0</v>
      </c>
      <c r="JD116" s="1">
        <v>0</v>
      </c>
      <c r="JE116" s="1">
        <v>0</v>
      </c>
      <c r="JF116" s="1">
        <v>20</v>
      </c>
      <c r="JG116" s="1">
        <v>0</v>
      </c>
      <c r="JH116" s="1">
        <v>5</v>
      </c>
      <c r="JI116" s="1">
        <v>0</v>
      </c>
      <c r="JJ116" s="1">
        <v>0</v>
      </c>
      <c r="JK116" s="1">
        <v>0</v>
      </c>
      <c r="JL116" s="1">
        <v>0</v>
      </c>
      <c r="JM116" s="1">
        <v>3</v>
      </c>
      <c r="JN116" s="1">
        <v>0</v>
      </c>
      <c r="JO116" s="1">
        <v>0</v>
      </c>
      <c r="JP116" s="1">
        <v>0</v>
      </c>
      <c r="JQ116" s="1">
        <v>12</v>
      </c>
      <c r="JR116" s="1">
        <v>0</v>
      </c>
      <c r="JS116" s="1">
        <v>0</v>
      </c>
      <c r="JT116" s="1">
        <v>6</v>
      </c>
      <c r="JU116" s="1">
        <v>0</v>
      </c>
      <c r="JV116" s="1">
        <v>0</v>
      </c>
      <c r="JW116" s="1">
        <v>0</v>
      </c>
      <c r="JX116" s="1">
        <v>46</v>
      </c>
      <c r="JY116" s="1">
        <v>0</v>
      </c>
      <c r="JZ116" s="1">
        <v>12</v>
      </c>
      <c r="KA116" s="1">
        <v>25</v>
      </c>
      <c r="KB116" s="1">
        <v>48</v>
      </c>
      <c r="KC116" s="1">
        <v>0</v>
      </c>
      <c r="KE116" s="1">
        <f t="shared" si="30"/>
        <v>6.8837209302325579</v>
      </c>
      <c r="KF116" s="1">
        <f t="shared" si="31"/>
        <v>1.892226126721188</v>
      </c>
      <c r="KG116" s="3">
        <f t="shared" si="32"/>
        <v>1</v>
      </c>
      <c r="KI116" s="12">
        <v>0.22916666666666666</v>
      </c>
      <c r="KJ116" s="8">
        <v>27</v>
      </c>
      <c r="KK116" s="8"/>
      <c r="KL116" s="8">
        <v>20</v>
      </c>
      <c r="KM116" s="8">
        <v>53</v>
      </c>
      <c r="KN116" s="8"/>
      <c r="KO116" s="8"/>
      <c r="KP116" s="8">
        <v>48</v>
      </c>
      <c r="KQ116" s="8"/>
      <c r="KR116" s="8"/>
      <c r="KS116" s="8">
        <v>0</v>
      </c>
      <c r="KT116" s="8"/>
      <c r="KU116" s="8">
        <v>4</v>
      </c>
      <c r="KV116" s="8">
        <v>69</v>
      </c>
      <c r="KW116" s="8">
        <v>0</v>
      </c>
      <c r="KX116" s="8">
        <v>0</v>
      </c>
      <c r="KY116" s="8"/>
      <c r="KZ116" s="8">
        <v>0</v>
      </c>
      <c r="LA116" s="8">
        <v>0</v>
      </c>
      <c r="LB116" s="8">
        <v>0</v>
      </c>
      <c r="LC116" s="8">
        <v>24</v>
      </c>
      <c r="LD116" s="8">
        <v>0</v>
      </c>
      <c r="LE116" s="8">
        <v>0</v>
      </c>
      <c r="LF116" s="8">
        <v>21</v>
      </c>
      <c r="LG116" s="8"/>
      <c r="LH116" s="8">
        <v>3</v>
      </c>
      <c r="LI116" s="8">
        <v>0</v>
      </c>
      <c r="LJ116" s="8"/>
      <c r="LK116" s="8">
        <v>0</v>
      </c>
      <c r="LL116" s="8">
        <v>7</v>
      </c>
      <c r="LM116" s="8">
        <v>6</v>
      </c>
      <c r="LN116" s="8">
        <v>0</v>
      </c>
      <c r="LO116" s="8">
        <v>27</v>
      </c>
      <c r="LP116" s="8">
        <v>26</v>
      </c>
      <c r="LQ116" s="8"/>
      <c r="LR116" s="8"/>
      <c r="LS116" s="8"/>
      <c r="LT116" s="8">
        <v>28</v>
      </c>
      <c r="LU116" s="8">
        <v>38</v>
      </c>
      <c r="LV116" s="8">
        <v>25</v>
      </c>
      <c r="LW116" s="8">
        <v>0</v>
      </c>
      <c r="LX116" s="8">
        <v>56</v>
      </c>
      <c r="LY116" s="8"/>
      <c r="LZ116" s="8">
        <v>12</v>
      </c>
      <c r="MA116" s="8">
        <v>0</v>
      </c>
      <c r="MB116" s="8">
        <v>26</v>
      </c>
      <c r="MD116" s="1">
        <f t="shared" si="33"/>
        <v>16.25</v>
      </c>
      <c r="ME116" s="1">
        <f t="shared" si="34"/>
        <v>3.462646293637095</v>
      </c>
      <c r="MF116" s="3">
        <f t="shared" si="35"/>
        <v>0.71111111111111114</v>
      </c>
    </row>
    <row r="117" spans="1:344" x14ac:dyDescent="0.55000000000000004">
      <c r="A117" s="12">
        <v>0.25</v>
      </c>
      <c r="B117" s="8">
        <v>20</v>
      </c>
      <c r="C117" s="8">
        <v>0</v>
      </c>
      <c r="D117" s="8">
        <v>0</v>
      </c>
      <c r="E117" s="8">
        <v>0</v>
      </c>
      <c r="F117" s="8">
        <v>1</v>
      </c>
      <c r="G117" s="8">
        <v>8</v>
      </c>
      <c r="H117" s="8">
        <v>6</v>
      </c>
      <c r="I117" s="8">
        <v>0</v>
      </c>
      <c r="J117" s="8">
        <v>14</v>
      </c>
      <c r="K117" s="8">
        <v>0</v>
      </c>
      <c r="L117" s="8">
        <v>1</v>
      </c>
      <c r="M117" s="8">
        <v>1</v>
      </c>
      <c r="N117" s="8">
        <v>0</v>
      </c>
      <c r="O117" s="8">
        <v>31</v>
      </c>
      <c r="P117" s="8">
        <v>0</v>
      </c>
      <c r="Q117" s="8">
        <v>8</v>
      </c>
      <c r="R117" s="8">
        <v>0</v>
      </c>
      <c r="S117" s="8">
        <v>11</v>
      </c>
      <c r="T117" s="8">
        <v>0</v>
      </c>
      <c r="U117" s="8">
        <v>0</v>
      </c>
      <c r="V117" s="8">
        <v>0</v>
      </c>
      <c r="W117" s="8">
        <v>0</v>
      </c>
      <c r="Y117" s="8">
        <v>20</v>
      </c>
      <c r="Z117" s="8">
        <v>0</v>
      </c>
      <c r="AA117" s="8">
        <v>0</v>
      </c>
      <c r="AB117" s="8">
        <v>0</v>
      </c>
      <c r="AC117" s="8">
        <v>3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7</v>
      </c>
      <c r="AK117" s="8">
        <v>6</v>
      </c>
      <c r="AL117" s="8">
        <v>0</v>
      </c>
      <c r="AM117" s="8">
        <v>10</v>
      </c>
      <c r="AN117" s="8">
        <v>3</v>
      </c>
      <c r="AO117" s="8">
        <v>5</v>
      </c>
      <c r="AP117" s="8">
        <v>0</v>
      </c>
      <c r="AQ117" s="8">
        <v>0</v>
      </c>
      <c r="AR117" s="8">
        <v>0</v>
      </c>
      <c r="AS117" s="8">
        <v>4</v>
      </c>
      <c r="AT117" s="8">
        <v>0</v>
      </c>
      <c r="AU117" s="8">
        <v>0</v>
      </c>
      <c r="AV117" s="8">
        <v>16</v>
      </c>
      <c r="AW117" s="8">
        <v>0</v>
      </c>
      <c r="AX117" s="8">
        <v>2</v>
      </c>
      <c r="AY117" s="8">
        <v>0</v>
      </c>
      <c r="AZ117" s="8">
        <v>5</v>
      </c>
      <c r="BA117" s="8">
        <v>7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6</v>
      </c>
      <c r="BL117" s="2">
        <f t="shared" si="18"/>
        <v>3.3050847457627119</v>
      </c>
      <c r="BM117" s="2">
        <f t="shared" si="19"/>
        <v>0.80444928626477663</v>
      </c>
      <c r="BN117" s="17">
        <f t="shared" si="20"/>
        <v>0.96721311475409832</v>
      </c>
      <c r="BP117" s="12">
        <v>0.25</v>
      </c>
      <c r="BS117" s="8">
        <v>6</v>
      </c>
      <c r="BV117" s="8">
        <v>26</v>
      </c>
      <c r="BX117" s="8">
        <v>13</v>
      </c>
      <c r="BY117" s="8">
        <v>0</v>
      </c>
      <c r="BZ117" s="8">
        <v>0</v>
      </c>
      <c r="CB117" s="8">
        <v>0</v>
      </c>
      <c r="CD117" s="8">
        <v>0</v>
      </c>
      <c r="CF117" s="8">
        <v>6</v>
      </c>
      <c r="CI117" s="8">
        <v>0</v>
      </c>
      <c r="CJ117" s="8">
        <v>5</v>
      </c>
      <c r="CL117" s="8">
        <v>55</v>
      </c>
      <c r="CM117" s="8">
        <v>1</v>
      </c>
      <c r="CO117" s="8">
        <v>0</v>
      </c>
      <c r="CR117" s="8">
        <v>52</v>
      </c>
      <c r="CT117" s="8">
        <v>0</v>
      </c>
      <c r="CV117" s="8">
        <v>0</v>
      </c>
      <c r="DH117" s="8">
        <v>0</v>
      </c>
      <c r="DI117" s="8">
        <v>0</v>
      </c>
      <c r="DJ117" s="8">
        <v>0</v>
      </c>
      <c r="DM117" s="8">
        <v>0</v>
      </c>
      <c r="DN117" s="8">
        <v>4</v>
      </c>
      <c r="DO117" s="8">
        <v>0</v>
      </c>
      <c r="DX117" s="8">
        <v>0</v>
      </c>
      <c r="DZ117" s="8">
        <v>0</v>
      </c>
      <c r="EB117" s="8">
        <v>0</v>
      </c>
      <c r="ED117" s="2">
        <f t="shared" si="21"/>
        <v>6.72</v>
      </c>
      <c r="EE117" s="2">
        <f t="shared" si="22"/>
        <v>3.0438572020820338</v>
      </c>
      <c r="EF117" s="17">
        <f t="shared" si="23"/>
        <v>0.390625</v>
      </c>
      <c r="EH117" s="12">
        <v>0.25</v>
      </c>
      <c r="EI117" s="8">
        <v>0</v>
      </c>
      <c r="EJ117" s="8">
        <v>0</v>
      </c>
      <c r="EK117" s="8">
        <v>7</v>
      </c>
      <c r="EL117" s="8">
        <v>0</v>
      </c>
      <c r="EM117" s="8">
        <v>0</v>
      </c>
      <c r="EN117" s="8">
        <v>4</v>
      </c>
      <c r="EO117" s="8">
        <v>0</v>
      </c>
      <c r="EP117" s="8">
        <v>0</v>
      </c>
      <c r="EQ117" s="8">
        <v>0</v>
      </c>
      <c r="ER117" s="8">
        <v>0</v>
      </c>
      <c r="ES117" s="8">
        <v>3</v>
      </c>
      <c r="ET117" s="8">
        <v>0</v>
      </c>
      <c r="EU117" s="8">
        <v>0</v>
      </c>
      <c r="EV117" s="8">
        <v>0</v>
      </c>
      <c r="EW117" s="8">
        <v>0</v>
      </c>
      <c r="EX117" s="8">
        <v>0</v>
      </c>
      <c r="EY117" s="8">
        <v>7</v>
      </c>
      <c r="EZ117" s="8">
        <v>0</v>
      </c>
      <c r="FA117" s="8">
        <v>0</v>
      </c>
      <c r="FB117" s="8">
        <v>0</v>
      </c>
      <c r="FC117" s="8">
        <v>34</v>
      </c>
      <c r="FD117" s="8">
        <v>0</v>
      </c>
      <c r="FE117" s="8">
        <v>0</v>
      </c>
      <c r="FF117" s="8">
        <v>4</v>
      </c>
      <c r="FG117" s="8">
        <v>0</v>
      </c>
      <c r="FH117" s="8">
        <v>65</v>
      </c>
      <c r="FI117" s="8">
        <v>0</v>
      </c>
      <c r="FJ117" s="8">
        <v>0</v>
      </c>
      <c r="FK117" s="8">
        <v>0</v>
      </c>
      <c r="FL117" s="8">
        <v>0</v>
      </c>
      <c r="FM117" s="8">
        <v>14</v>
      </c>
      <c r="FN117" s="8">
        <v>0</v>
      </c>
      <c r="FO117" s="8">
        <v>23</v>
      </c>
      <c r="FP117" s="8">
        <v>0</v>
      </c>
      <c r="FQ117" s="8">
        <v>13</v>
      </c>
      <c r="FR117" s="8">
        <v>0</v>
      </c>
      <c r="FS117" s="8">
        <v>0</v>
      </c>
      <c r="FT117" s="8">
        <v>0</v>
      </c>
      <c r="FU117" s="8">
        <v>49</v>
      </c>
      <c r="FV117" s="8">
        <v>0</v>
      </c>
      <c r="FW117" s="8">
        <v>0</v>
      </c>
      <c r="FX117" s="8">
        <v>0</v>
      </c>
      <c r="FY117" s="8">
        <v>3</v>
      </c>
      <c r="FZ117" s="8">
        <v>0</v>
      </c>
      <c r="GA117" s="8">
        <v>6</v>
      </c>
      <c r="GB117" s="8">
        <v>0</v>
      </c>
      <c r="GC117" s="8">
        <v>51</v>
      </c>
      <c r="GD117" s="8">
        <v>0</v>
      </c>
      <c r="GF117" s="2">
        <f t="shared" si="24"/>
        <v>5.895833333333333</v>
      </c>
      <c r="GG117" s="2">
        <f t="shared" si="25"/>
        <v>2.0834197677105299</v>
      </c>
      <c r="GH117" s="17">
        <f t="shared" si="26"/>
        <v>1</v>
      </c>
      <c r="GJ117" s="12">
        <v>0.25</v>
      </c>
      <c r="GO117" s="8">
        <v>0</v>
      </c>
      <c r="GX117" s="8">
        <v>0</v>
      </c>
      <c r="GZ117" s="8"/>
      <c r="HB117" s="8">
        <v>3</v>
      </c>
      <c r="HC117" s="8">
        <v>23</v>
      </c>
      <c r="HM117" s="8">
        <v>17</v>
      </c>
      <c r="HP117" s="8"/>
      <c r="HY117" s="8">
        <v>16</v>
      </c>
      <c r="IE117" s="8">
        <v>18</v>
      </c>
      <c r="IF117" s="8">
        <v>0</v>
      </c>
      <c r="IH117" s="2">
        <f t="shared" si="27"/>
        <v>9.625</v>
      </c>
      <c r="II117" s="2">
        <f t="shared" si="28"/>
        <v>3.4482785560334301</v>
      </c>
      <c r="IJ117" s="17">
        <f t="shared" si="29"/>
        <v>0.16666666666666666</v>
      </c>
      <c r="IL117" s="12">
        <v>0.25</v>
      </c>
      <c r="IM117" s="1">
        <v>0</v>
      </c>
      <c r="IN117" s="1">
        <v>25</v>
      </c>
      <c r="IO117" s="1">
        <v>30</v>
      </c>
      <c r="IP117" s="1">
        <v>14</v>
      </c>
      <c r="IQ117" s="1">
        <v>7</v>
      </c>
      <c r="IR117" s="1">
        <v>25</v>
      </c>
      <c r="IS117" s="1">
        <v>0</v>
      </c>
      <c r="IT117" s="1">
        <v>2</v>
      </c>
      <c r="IU117" s="1">
        <v>82</v>
      </c>
      <c r="IV117" s="1">
        <v>2</v>
      </c>
      <c r="IW117" s="1">
        <v>0</v>
      </c>
      <c r="IX117" s="1">
        <v>17</v>
      </c>
      <c r="IY117" s="1">
        <v>2</v>
      </c>
      <c r="IZ117" s="1">
        <v>3</v>
      </c>
      <c r="JA117" s="1">
        <v>0</v>
      </c>
      <c r="JB117" s="1">
        <v>23</v>
      </c>
      <c r="JC117" s="1">
        <v>0</v>
      </c>
      <c r="JD117" s="1">
        <v>0</v>
      </c>
      <c r="JE117" s="1">
        <v>0</v>
      </c>
      <c r="JF117" s="1">
        <v>0</v>
      </c>
      <c r="JG117" s="1">
        <v>0</v>
      </c>
      <c r="JH117" s="1">
        <v>0</v>
      </c>
      <c r="JI117" s="1">
        <v>0</v>
      </c>
      <c r="JJ117" s="1">
        <v>0</v>
      </c>
      <c r="JK117" s="1">
        <v>18</v>
      </c>
      <c r="JL117" s="1">
        <v>20</v>
      </c>
      <c r="JM117" s="1">
        <v>23</v>
      </c>
      <c r="JN117" s="1">
        <v>0</v>
      </c>
      <c r="JO117" s="1">
        <v>26</v>
      </c>
      <c r="JP117" s="1">
        <v>0</v>
      </c>
      <c r="JQ117" s="1">
        <v>0</v>
      </c>
      <c r="JR117" s="1">
        <v>0</v>
      </c>
      <c r="JS117" s="1">
        <v>11</v>
      </c>
      <c r="JT117" s="1">
        <v>0</v>
      </c>
      <c r="JU117" s="1">
        <v>5</v>
      </c>
      <c r="JV117" s="1">
        <v>0</v>
      </c>
      <c r="JW117" s="1">
        <v>20</v>
      </c>
      <c r="JX117" s="1">
        <v>0</v>
      </c>
      <c r="JY117" s="1">
        <v>0</v>
      </c>
      <c r="JZ117" s="1">
        <v>14</v>
      </c>
      <c r="KA117" s="1">
        <v>0</v>
      </c>
      <c r="KB117" s="1">
        <v>0</v>
      </c>
      <c r="KC117" s="1">
        <v>0</v>
      </c>
      <c r="KE117" s="1">
        <f t="shared" si="30"/>
        <v>8.5813953488372086</v>
      </c>
      <c r="KF117" s="1">
        <f t="shared" si="31"/>
        <v>2.2889867184575872</v>
      </c>
      <c r="KG117" s="3">
        <f t="shared" si="32"/>
        <v>1</v>
      </c>
      <c r="KI117" s="12">
        <v>0.25</v>
      </c>
      <c r="KJ117" s="8">
        <v>21</v>
      </c>
      <c r="KK117" s="8"/>
      <c r="KL117" s="8">
        <v>2</v>
      </c>
      <c r="KM117" s="8">
        <v>68</v>
      </c>
      <c r="KN117" s="8"/>
      <c r="KO117" s="8"/>
      <c r="KP117" s="8">
        <v>19</v>
      </c>
      <c r="KQ117" s="8"/>
      <c r="KR117" s="8"/>
      <c r="KS117" s="8">
        <v>0</v>
      </c>
      <c r="KT117" s="8"/>
      <c r="KU117" s="8">
        <v>17</v>
      </c>
      <c r="KV117" s="8">
        <v>3</v>
      </c>
      <c r="KW117" s="8">
        <v>2</v>
      </c>
      <c r="KX117" s="8">
        <v>1</v>
      </c>
      <c r="KY117" s="8"/>
      <c r="KZ117" s="8">
        <v>0</v>
      </c>
      <c r="LA117" s="8">
        <v>0</v>
      </c>
      <c r="LB117" s="8">
        <v>0</v>
      </c>
      <c r="LC117" s="8">
        <v>0</v>
      </c>
      <c r="LD117" s="8">
        <v>0</v>
      </c>
      <c r="LE117" s="8">
        <v>9</v>
      </c>
      <c r="LF117" s="8">
        <v>0</v>
      </c>
      <c r="LG117" s="8"/>
      <c r="LH117" s="8">
        <v>3</v>
      </c>
      <c r="LI117" s="8">
        <v>0</v>
      </c>
      <c r="LJ117" s="8"/>
      <c r="LK117" s="8">
        <v>0</v>
      </c>
      <c r="LL117" s="8">
        <v>0</v>
      </c>
      <c r="LM117" s="8">
        <v>21</v>
      </c>
      <c r="LN117" s="8">
        <v>11</v>
      </c>
      <c r="LO117" s="8">
        <v>31</v>
      </c>
      <c r="LP117" s="8">
        <v>12</v>
      </c>
      <c r="LQ117" s="8"/>
      <c r="LR117" s="8"/>
      <c r="LS117" s="8"/>
      <c r="LT117" s="8">
        <v>9</v>
      </c>
      <c r="LU117" s="8">
        <v>9</v>
      </c>
      <c r="LV117" s="8">
        <v>0</v>
      </c>
      <c r="LW117" s="8">
        <v>0</v>
      </c>
      <c r="LX117" s="8">
        <v>45</v>
      </c>
      <c r="LY117" s="8"/>
      <c r="LZ117" s="8">
        <v>1</v>
      </c>
      <c r="MA117" s="8">
        <v>0</v>
      </c>
      <c r="MB117" s="8">
        <v>1</v>
      </c>
      <c r="MD117" s="1">
        <f t="shared" si="33"/>
        <v>8.90625</v>
      </c>
      <c r="ME117" s="1">
        <f t="shared" si="34"/>
        <v>2.6829657455010971</v>
      </c>
      <c r="MF117" s="3">
        <f t="shared" si="35"/>
        <v>0.71111111111111114</v>
      </c>
    </row>
    <row r="118" spans="1:344" x14ac:dyDescent="0.55000000000000004">
      <c r="A118" s="12">
        <v>0.27083333333333331</v>
      </c>
      <c r="B118" s="8">
        <v>7</v>
      </c>
      <c r="C118" s="8">
        <v>5</v>
      </c>
      <c r="D118" s="8">
        <v>0</v>
      </c>
      <c r="E118" s="8">
        <v>0</v>
      </c>
      <c r="F118" s="8">
        <v>14</v>
      </c>
      <c r="G118" s="8">
        <v>11</v>
      </c>
      <c r="H118" s="8">
        <v>13</v>
      </c>
      <c r="I118" s="8">
        <v>0</v>
      </c>
      <c r="J118" s="8">
        <v>8</v>
      </c>
      <c r="K118" s="8">
        <v>8</v>
      </c>
      <c r="L118" s="8">
        <v>24</v>
      </c>
      <c r="M118" s="8">
        <v>2</v>
      </c>
      <c r="N118" s="8">
        <v>0</v>
      </c>
      <c r="O118" s="8">
        <v>9</v>
      </c>
      <c r="P118" s="8">
        <v>0</v>
      </c>
      <c r="Q118" s="8">
        <v>23</v>
      </c>
      <c r="R118" s="8">
        <v>0</v>
      </c>
      <c r="S118" s="8">
        <v>25</v>
      </c>
      <c r="T118" s="8">
        <v>0</v>
      </c>
      <c r="U118" s="8">
        <v>0</v>
      </c>
      <c r="V118" s="8">
        <v>0</v>
      </c>
      <c r="W118" s="8">
        <v>0</v>
      </c>
      <c r="Y118" s="8">
        <v>0</v>
      </c>
      <c r="Z118" s="8">
        <v>3</v>
      </c>
      <c r="AA118" s="8">
        <v>0</v>
      </c>
      <c r="AB118" s="8">
        <v>0</v>
      </c>
      <c r="AC118" s="8">
        <v>0</v>
      </c>
      <c r="AE118" s="8">
        <v>0</v>
      </c>
      <c r="AF118" s="8">
        <v>8</v>
      </c>
      <c r="AG118" s="8">
        <v>14</v>
      </c>
      <c r="AH118" s="8">
        <v>0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5</v>
      </c>
      <c r="AO118" s="8">
        <v>17</v>
      </c>
      <c r="AP118" s="8">
        <v>0</v>
      </c>
      <c r="AQ118" s="8">
        <v>0</v>
      </c>
      <c r="AR118" s="8">
        <v>6</v>
      </c>
      <c r="AS118" s="8">
        <v>1</v>
      </c>
      <c r="AT118" s="8">
        <v>0</v>
      </c>
      <c r="AU118" s="8">
        <v>0</v>
      </c>
      <c r="AV118" s="8">
        <v>16</v>
      </c>
      <c r="AW118" s="8">
        <v>0</v>
      </c>
      <c r="AX118" s="8">
        <v>4</v>
      </c>
      <c r="AY118" s="8">
        <v>5</v>
      </c>
      <c r="AZ118" s="8">
        <v>3</v>
      </c>
      <c r="BA118" s="8">
        <v>19</v>
      </c>
      <c r="BB118" s="8">
        <v>11</v>
      </c>
      <c r="BC118" s="8">
        <v>0</v>
      </c>
      <c r="BD118" s="8">
        <v>0</v>
      </c>
      <c r="BE118" s="8">
        <v>4</v>
      </c>
      <c r="BF118" s="8">
        <v>0</v>
      </c>
      <c r="BG118" s="8">
        <v>0</v>
      </c>
      <c r="BH118" s="8">
        <v>0</v>
      </c>
      <c r="BI118" s="8">
        <v>0</v>
      </c>
      <c r="BJ118" s="8">
        <v>3</v>
      </c>
      <c r="BL118" s="2">
        <f t="shared" si="18"/>
        <v>4.5423728813559325</v>
      </c>
      <c r="BM118" s="2">
        <f t="shared" si="19"/>
        <v>0.89132517590288463</v>
      </c>
      <c r="BN118" s="17">
        <f t="shared" si="20"/>
        <v>0.96721311475409832</v>
      </c>
      <c r="BP118" s="12">
        <v>0.27083333333333331</v>
      </c>
      <c r="BS118" s="8">
        <v>4</v>
      </c>
      <c r="BV118" s="8">
        <v>10</v>
      </c>
      <c r="BX118" s="8">
        <v>7</v>
      </c>
      <c r="BY118" s="8">
        <v>0</v>
      </c>
      <c r="BZ118" s="8">
        <v>0</v>
      </c>
      <c r="CB118" s="8">
        <v>0</v>
      </c>
      <c r="CD118" s="8">
        <v>0</v>
      </c>
      <c r="CF118" s="8">
        <v>5</v>
      </c>
      <c r="CI118" s="8">
        <v>0</v>
      </c>
      <c r="CL118" s="8">
        <v>71</v>
      </c>
      <c r="CM118" s="8">
        <v>16</v>
      </c>
      <c r="CO118" s="8">
        <v>0</v>
      </c>
      <c r="CR118" s="8">
        <v>41</v>
      </c>
      <c r="CT118" s="8">
        <v>0</v>
      </c>
      <c r="CV118" s="8">
        <v>0</v>
      </c>
      <c r="DH118" s="8">
        <v>0</v>
      </c>
      <c r="DI118" s="8">
        <v>0</v>
      </c>
      <c r="DJ118" s="8">
        <v>0</v>
      </c>
      <c r="DM118" s="8">
        <v>0</v>
      </c>
      <c r="DN118" s="8">
        <v>2</v>
      </c>
      <c r="DO118" s="8">
        <v>0</v>
      </c>
      <c r="DX118" s="8">
        <v>0</v>
      </c>
      <c r="DZ118" s="8">
        <v>0</v>
      </c>
      <c r="EB118" s="8">
        <v>10</v>
      </c>
      <c r="ED118" s="2">
        <f t="shared" si="21"/>
        <v>6.916666666666667</v>
      </c>
      <c r="EE118" s="2">
        <f t="shared" si="22"/>
        <v>3.3307508111811033</v>
      </c>
      <c r="EF118" s="17">
        <f t="shared" si="23"/>
        <v>0.375</v>
      </c>
      <c r="EH118" s="12">
        <v>0.27083333333333331</v>
      </c>
      <c r="EI118" s="8">
        <v>0</v>
      </c>
      <c r="EJ118" s="8">
        <v>0</v>
      </c>
      <c r="EK118" s="8">
        <v>10</v>
      </c>
      <c r="EL118" s="8">
        <v>0</v>
      </c>
      <c r="EM118" s="8">
        <v>2</v>
      </c>
      <c r="EN118" s="8">
        <v>0</v>
      </c>
      <c r="EO118" s="8">
        <v>0</v>
      </c>
      <c r="EP118" s="8">
        <v>0</v>
      </c>
      <c r="EQ118" s="8">
        <v>0</v>
      </c>
      <c r="ER118" s="8">
        <v>0</v>
      </c>
      <c r="ES118" s="8">
        <v>1</v>
      </c>
      <c r="ET118" s="8">
        <v>0</v>
      </c>
      <c r="EU118" s="8">
        <v>0</v>
      </c>
      <c r="EV118" s="8">
        <v>0</v>
      </c>
      <c r="EW118" s="8">
        <v>0</v>
      </c>
      <c r="EX118" s="8">
        <v>16</v>
      </c>
      <c r="EY118" s="8">
        <v>4</v>
      </c>
      <c r="EZ118" s="8">
        <v>0</v>
      </c>
      <c r="FA118" s="8">
        <v>48</v>
      </c>
      <c r="FB118" s="8">
        <v>0</v>
      </c>
      <c r="FC118" s="8">
        <v>11</v>
      </c>
      <c r="FD118" s="8">
        <v>0</v>
      </c>
      <c r="FE118" s="8">
        <v>0</v>
      </c>
      <c r="FF118" s="8">
        <v>13</v>
      </c>
      <c r="FG118" s="8">
        <v>40</v>
      </c>
      <c r="FH118" s="8">
        <v>0</v>
      </c>
      <c r="FI118" s="8">
        <v>0</v>
      </c>
      <c r="FJ118" s="8">
        <v>21</v>
      </c>
      <c r="FK118" s="8">
        <v>0</v>
      </c>
      <c r="FL118" s="8">
        <v>0</v>
      </c>
      <c r="FM118" s="8">
        <v>0</v>
      </c>
      <c r="FN118" s="8">
        <v>0</v>
      </c>
      <c r="FO118" s="8">
        <v>7</v>
      </c>
      <c r="FP118" s="8">
        <v>0</v>
      </c>
      <c r="FQ118" s="8">
        <v>17</v>
      </c>
      <c r="FR118" s="8">
        <v>0</v>
      </c>
      <c r="FS118" s="8">
        <v>0</v>
      </c>
      <c r="FT118" s="8">
        <v>0</v>
      </c>
      <c r="FU118" s="8">
        <v>39</v>
      </c>
      <c r="FV118" s="8">
        <v>0</v>
      </c>
      <c r="FW118" s="8">
        <v>0</v>
      </c>
      <c r="FX118" s="8">
        <v>0</v>
      </c>
      <c r="FY118" s="8">
        <v>3</v>
      </c>
      <c r="FZ118" s="8">
        <v>2</v>
      </c>
      <c r="GA118" s="8">
        <v>14</v>
      </c>
      <c r="GB118" s="8">
        <v>0</v>
      </c>
      <c r="GC118" s="8">
        <v>18</v>
      </c>
      <c r="GD118" s="8">
        <v>9</v>
      </c>
      <c r="GF118" s="2">
        <f t="shared" si="24"/>
        <v>5.729166666666667</v>
      </c>
      <c r="GG118" s="2">
        <f t="shared" si="25"/>
        <v>1.6184714965746498</v>
      </c>
      <c r="GH118" s="17">
        <f t="shared" si="26"/>
        <v>1</v>
      </c>
      <c r="GJ118" s="12">
        <v>0.27083333333333331</v>
      </c>
      <c r="GO118" s="8">
        <v>0</v>
      </c>
      <c r="GX118" s="8">
        <v>0</v>
      </c>
      <c r="GZ118" s="8"/>
      <c r="HB118" s="8">
        <v>20</v>
      </c>
      <c r="HC118" s="8">
        <v>27</v>
      </c>
      <c r="HM118" s="8">
        <v>21</v>
      </c>
      <c r="HP118" s="8"/>
      <c r="HY118" s="8">
        <v>25</v>
      </c>
      <c r="IE118" s="8">
        <v>7</v>
      </c>
      <c r="IF118" s="8">
        <v>0</v>
      </c>
      <c r="IH118" s="2">
        <f t="shared" si="27"/>
        <v>12.5</v>
      </c>
      <c r="II118" s="2">
        <f t="shared" si="28"/>
        <v>4.2130748865881786</v>
      </c>
      <c r="IJ118" s="17">
        <f t="shared" si="29"/>
        <v>0.16666666666666666</v>
      </c>
      <c r="IL118" s="12">
        <v>0.27083333333333331</v>
      </c>
      <c r="IM118" s="1">
        <v>3</v>
      </c>
      <c r="IN118" s="1">
        <v>49</v>
      </c>
      <c r="IO118" s="1">
        <v>0</v>
      </c>
      <c r="IP118" s="1">
        <v>0</v>
      </c>
      <c r="IQ118" s="1">
        <v>0</v>
      </c>
      <c r="IR118" s="1">
        <v>6</v>
      </c>
      <c r="IS118" s="1">
        <v>0</v>
      </c>
      <c r="IT118" s="1">
        <v>8</v>
      </c>
      <c r="IU118" s="1">
        <v>27</v>
      </c>
      <c r="IV118" s="1">
        <v>18</v>
      </c>
      <c r="IW118" s="1">
        <v>15</v>
      </c>
      <c r="IX118" s="1">
        <v>15</v>
      </c>
      <c r="IY118" s="1">
        <v>2</v>
      </c>
      <c r="IZ118" s="1">
        <v>0</v>
      </c>
      <c r="JA118" s="1">
        <v>0</v>
      </c>
      <c r="JB118" s="1">
        <v>0</v>
      </c>
      <c r="JC118" s="1">
        <v>7</v>
      </c>
      <c r="JD118" s="1">
        <v>0</v>
      </c>
      <c r="JE118" s="1">
        <v>21</v>
      </c>
      <c r="JF118" s="1">
        <v>0</v>
      </c>
      <c r="JG118" s="1">
        <v>0</v>
      </c>
      <c r="JH118" s="1">
        <v>0</v>
      </c>
      <c r="JI118" s="1">
        <v>20</v>
      </c>
      <c r="JJ118" s="1">
        <v>0</v>
      </c>
      <c r="JK118" s="1">
        <v>12</v>
      </c>
      <c r="JL118" s="1">
        <v>12</v>
      </c>
      <c r="JM118" s="1">
        <v>16</v>
      </c>
      <c r="JN118" s="1">
        <v>0</v>
      </c>
      <c r="JO118" s="1">
        <v>0</v>
      </c>
      <c r="JP118" s="1">
        <v>11</v>
      </c>
      <c r="JQ118" s="1">
        <v>7</v>
      </c>
      <c r="JR118" s="1">
        <v>0</v>
      </c>
      <c r="JS118" s="1">
        <v>14</v>
      </c>
      <c r="JT118" s="1">
        <v>16</v>
      </c>
      <c r="JU118" s="1">
        <v>9</v>
      </c>
      <c r="JV118" s="1">
        <v>9</v>
      </c>
      <c r="JW118" s="1">
        <v>38</v>
      </c>
      <c r="JX118" s="1">
        <v>0</v>
      </c>
      <c r="JY118" s="1">
        <v>0</v>
      </c>
      <c r="JZ118" s="1">
        <v>0</v>
      </c>
      <c r="KA118" s="1">
        <v>0</v>
      </c>
      <c r="KB118" s="1">
        <v>0</v>
      </c>
      <c r="KC118" s="1">
        <v>0</v>
      </c>
      <c r="KE118" s="1">
        <f t="shared" si="30"/>
        <v>7.7906976744186043</v>
      </c>
      <c r="KF118" s="1">
        <f t="shared" si="31"/>
        <v>1.6753565725273571</v>
      </c>
      <c r="KG118" s="3">
        <f t="shared" si="32"/>
        <v>1</v>
      </c>
      <c r="KI118" s="12">
        <v>0.27083333333333331</v>
      </c>
      <c r="KJ118" s="8">
        <v>24</v>
      </c>
      <c r="KK118" s="8"/>
      <c r="KL118" s="8">
        <v>0</v>
      </c>
      <c r="KM118" s="8">
        <v>56</v>
      </c>
      <c r="KN118" s="8"/>
      <c r="KO118" s="8"/>
      <c r="KP118" s="8">
        <v>13</v>
      </c>
      <c r="KQ118" s="8"/>
      <c r="KR118" s="8"/>
      <c r="KS118" s="8">
        <v>0</v>
      </c>
      <c r="KT118" s="8"/>
      <c r="KU118" s="8">
        <v>20</v>
      </c>
      <c r="KV118" s="8">
        <v>0</v>
      </c>
      <c r="KW118" s="8">
        <v>38</v>
      </c>
      <c r="KX118" s="8">
        <v>0</v>
      </c>
      <c r="KY118" s="8"/>
      <c r="KZ118" s="8">
        <v>0</v>
      </c>
      <c r="LA118" s="8">
        <v>0</v>
      </c>
      <c r="LB118" s="8">
        <v>0</v>
      </c>
      <c r="LC118" s="8">
        <v>14</v>
      </c>
      <c r="LD118" s="8">
        <v>0</v>
      </c>
      <c r="LE118" s="8">
        <v>0</v>
      </c>
      <c r="LF118" s="8">
        <v>0</v>
      </c>
      <c r="LG118" s="8"/>
      <c r="LH118" s="8">
        <v>4</v>
      </c>
      <c r="LI118" s="8">
        <v>0</v>
      </c>
      <c r="LJ118" s="8"/>
      <c r="LK118" s="8">
        <v>0</v>
      </c>
      <c r="LL118" s="8">
        <v>0</v>
      </c>
      <c r="LM118" s="8">
        <v>27</v>
      </c>
      <c r="LN118" s="8">
        <v>27</v>
      </c>
      <c r="LO118" s="8">
        <v>79</v>
      </c>
      <c r="LP118" s="8">
        <v>0</v>
      </c>
      <c r="LQ118" s="8"/>
      <c r="LR118" s="8"/>
      <c r="LS118" s="8"/>
      <c r="LT118" s="8">
        <v>16</v>
      </c>
      <c r="LU118" s="8">
        <v>2</v>
      </c>
      <c r="LV118" s="8">
        <v>6</v>
      </c>
      <c r="LW118" s="8">
        <v>25</v>
      </c>
      <c r="LX118" s="8">
        <v>43</v>
      </c>
      <c r="LY118" s="8"/>
      <c r="LZ118" s="8">
        <v>1</v>
      </c>
      <c r="MA118" s="8">
        <v>34</v>
      </c>
      <c r="MB118" s="8">
        <v>0</v>
      </c>
      <c r="MD118" s="1">
        <f t="shared" si="33"/>
        <v>13.40625</v>
      </c>
      <c r="ME118" s="1">
        <f t="shared" si="34"/>
        <v>3.4506484240459745</v>
      </c>
      <c r="MF118" s="3">
        <f t="shared" si="35"/>
        <v>0.71111111111111114</v>
      </c>
    </row>
    <row r="119" spans="1:344" x14ac:dyDescent="0.55000000000000004">
      <c r="A119" s="12">
        <v>0.29166666666666669</v>
      </c>
      <c r="B119" s="8">
        <v>2</v>
      </c>
      <c r="C119" s="8">
        <v>2</v>
      </c>
      <c r="D119" s="8">
        <v>0</v>
      </c>
      <c r="E119" s="8">
        <v>1</v>
      </c>
      <c r="F119" s="8">
        <v>0</v>
      </c>
      <c r="G119" s="8">
        <v>4</v>
      </c>
      <c r="H119" s="8">
        <v>2</v>
      </c>
      <c r="I119" s="8">
        <v>0</v>
      </c>
      <c r="J119" s="8">
        <v>5</v>
      </c>
      <c r="K119" s="8">
        <v>0</v>
      </c>
      <c r="L119" s="8">
        <v>5</v>
      </c>
      <c r="M119" s="8">
        <v>5</v>
      </c>
      <c r="N119" s="8">
        <v>0</v>
      </c>
      <c r="O119" s="8">
        <v>10</v>
      </c>
      <c r="P119" s="8">
        <v>8</v>
      </c>
      <c r="Q119" s="8">
        <v>30</v>
      </c>
      <c r="R119" s="8">
        <v>0</v>
      </c>
      <c r="S119" s="8">
        <v>17</v>
      </c>
      <c r="T119" s="8">
        <v>0</v>
      </c>
      <c r="U119" s="8">
        <v>0</v>
      </c>
      <c r="V119" s="8">
        <v>12</v>
      </c>
      <c r="W119" s="8">
        <v>0</v>
      </c>
      <c r="Y119" s="8">
        <v>0</v>
      </c>
      <c r="Z119" s="8">
        <v>9</v>
      </c>
      <c r="AA119" s="8">
        <v>0</v>
      </c>
      <c r="AB119" s="8">
        <v>0</v>
      </c>
      <c r="AC119" s="8">
        <v>0</v>
      </c>
      <c r="AE119" s="8">
        <v>0</v>
      </c>
      <c r="AF119" s="8">
        <v>7</v>
      </c>
      <c r="AG119" s="8">
        <v>0</v>
      </c>
      <c r="AH119" s="8">
        <v>0</v>
      </c>
      <c r="AI119" s="8">
        <v>0</v>
      </c>
      <c r="AJ119" s="8">
        <v>0</v>
      </c>
      <c r="AK119" s="8">
        <v>15</v>
      </c>
      <c r="AL119" s="8">
        <v>0</v>
      </c>
      <c r="AM119" s="8">
        <v>0</v>
      </c>
      <c r="AN119" s="8">
        <v>9</v>
      </c>
      <c r="AO119" s="8">
        <v>21</v>
      </c>
      <c r="AP119" s="8">
        <v>0</v>
      </c>
      <c r="AQ119" s="8">
        <v>0</v>
      </c>
      <c r="AR119" s="8">
        <v>25</v>
      </c>
      <c r="AS119" s="8">
        <v>8</v>
      </c>
      <c r="AT119" s="8">
        <v>0</v>
      </c>
      <c r="AU119" s="8">
        <v>0</v>
      </c>
      <c r="AV119" s="8">
        <v>7</v>
      </c>
      <c r="AW119" s="8">
        <v>0</v>
      </c>
      <c r="AX119" s="8">
        <v>3</v>
      </c>
      <c r="AY119" s="8">
        <v>0</v>
      </c>
      <c r="AZ119" s="8">
        <v>0</v>
      </c>
      <c r="BA119" s="8">
        <v>0</v>
      </c>
      <c r="BB119" s="8">
        <v>40</v>
      </c>
      <c r="BC119" s="8">
        <v>0</v>
      </c>
      <c r="BD119" s="8">
        <v>0</v>
      </c>
      <c r="BE119" s="8">
        <v>0</v>
      </c>
      <c r="BF119" s="8">
        <v>0</v>
      </c>
      <c r="BG119" s="8">
        <v>29</v>
      </c>
      <c r="BH119" s="8">
        <v>9</v>
      </c>
      <c r="BI119" s="8">
        <v>0</v>
      </c>
      <c r="BJ119" s="8">
        <v>6</v>
      </c>
      <c r="BL119" s="2">
        <f t="shared" si="18"/>
        <v>4.9322033898305087</v>
      </c>
      <c r="BM119" s="2">
        <f t="shared" si="19"/>
        <v>1.1271746711157706</v>
      </c>
      <c r="BN119" s="17">
        <f t="shared" si="20"/>
        <v>0.96721311475409832</v>
      </c>
      <c r="BP119" s="12">
        <v>0.29166666666666669</v>
      </c>
      <c r="BS119" s="8">
        <v>2</v>
      </c>
      <c r="BV119" s="8">
        <v>34</v>
      </c>
      <c r="BX119" s="8">
        <v>7</v>
      </c>
      <c r="BY119" s="8">
        <v>0</v>
      </c>
      <c r="BZ119" s="8">
        <v>15</v>
      </c>
      <c r="CB119" s="8">
        <v>2</v>
      </c>
      <c r="CD119" s="8">
        <v>0</v>
      </c>
      <c r="CF119" s="8">
        <v>1</v>
      </c>
      <c r="CI119" s="8">
        <v>0</v>
      </c>
      <c r="CL119" s="8">
        <v>63</v>
      </c>
      <c r="CM119" s="8">
        <v>0</v>
      </c>
      <c r="CO119" s="8">
        <v>0</v>
      </c>
      <c r="CR119" s="8">
        <v>7</v>
      </c>
      <c r="CT119" s="8">
        <v>4</v>
      </c>
      <c r="CV119" s="8">
        <v>0</v>
      </c>
      <c r="DH119" s="8">
        <v>0</v>
      </c>
      <c r="DI119" s="8">
        <v>0</v>
      </c>
      <c r="DJ119" s="8">
        <v>0</v>
      </c>
      <c r="DM119" s="8">
        <v>0</v>
      </c>
      <c r="DN119" s="8">
        <v>0</v>
      </c>
      <c r="DO119" s="8">
        <v>0</v>
      </c>
      <c r="DX119" s="8">
        <v>0</v>
      </c>
      <c r="DZ119" s="8">
        <v>0</v>
      </c>
      <c r="EB119" s="8">
        <v>1</v>
      </c>
      <c r="ED119" s="2">
        <f t="shared" si="21"/>
        <v>5.666666666666667</v>
      </c>
      <c r="EE119" s="2">
        <f t="shared" si="22"/>
        <v>2.9189949299315656</v>
      </c>
      <c r="EF119" s="17">
        <f t="shared" si="23"/>
        <v>0.375</v>
      </c>
      <c r="EH119" s="12">
        <v>0.29166666666666669</v>
      </c>
      <c r="EI119" s="8">
        <v>0</v>
      </c>
      <c r="EJ119" s="8">
        <v>0</v>
      </c>
      <c r="EK119" s="8">
        <v>12</v>
      </c>
      <c r="EL119" s="8">
        <v>0</v>
      </c>
      <c r="EM119" s="8">
        <v>0</v>
      </c>
      <c r="EN119" s="8">
        <v>0</v>
      </c>
      <c r="EO119" s="8">
        <v>0</v>
      </c>
      <c r="EP119" s="8">
        <v>0</v>
      </c>
      <c r="EQ119" s="8">
        <v>0</v>
      </c>
      <c r="ER119" s="8">
        <v>36</v>
      </c>
      <c r="ES119" s="8">
        <v>0</v>
      </c>
      <c r="ET119" s="8">
        <v>0</v>
      </c>
      <c r="EU119" s="8">
        <v>0</v>
      </c>
      <c r="EV119" s="8">
        <v>0</v>
      </c>
      <c r="EW119" s="8">
        <v>0</v>
      </c>
      <c r="EX119" s="8">
        <v>0</v>
      </c>
      <c r="EY119" s="8">
        <v>6</v>
      </c>
      <c r="EZ119" s="8">
        <v>0</v>
      </c>
      <c r="FA119" s="8">
        <v>1</v>
      </c>
      <c r="FB119" s="8">
        <v>0</v>
      </c>
      <c r="FC119" s="8">
        <v>6</v>
      </c>
      <c r="FD119" s="8">
        <v>0</v>
      </c>
      <c r="FE119" s="8">
        <v>0</v>
      </c>
      <c r="FF119" s="8">
        <v>11</v>
      </c>
      <c r="FG119" s="8">
        <v>23</v>
      </c>
      <c r="FH119" s="8">
        <v>17</v>
      </c>
      <c r="FI119" s="8">
        <v>0</v>
      </c>
      <c r="FJ119" s="8">
        <v>5</v>
      </c>
      <c r="FK119" s="8">
        <v>16</v>
      </c>
      <c r="FL119" s="8">
        <v>20</v>
      </c>
      <c r="FM119" s="8">
        <v>0</v>
      </c>
      <c r="FN119" s="8">
        <v>0</v>
      </c>
      <c r="FO119" s="8">
        <v>0</v>
      </c>
      <c r="FP119" s="8">
        <v>0</v>
      </c>
      <c r="FQ119" s="8">
        <v>7</v>
      </c>
      <c r="FR119" s="8">
        <v>0</v>
      </c>
      <c r="FS119" s="8">
        <v>0</v>
      </c>
      <c r="FT119" s="8">
        <v>0</v>
      </c>
      <c r="FU119" s="8">
        <v>27</v>
      </c>
      <c r="FV119" s="8">
        <v>0</v>
      </c>
      <c r="FW119" s="8">
        <v>0</v>
      </c>
      <c r="FX119" s="8">
        <v>0</v>
      </c>
      <c r="FY119" s="8">
        <v>4</v>
      </c>
      <c r="FZ119" s="8">
        <v>4</v>
      </c>
      <c r="GA119" s="8">
        <v>7</v>
      </c>
      <c r="GB119" s="8">
        <v>0</v>
      </c>
      <c r="GC119" s="8">
        <v>0</v>
      </c>
      <c r="GD119" s="8">
        <v>0</v>
      </c>
      <c r="GF119" s="2">
        <f t="shared" si="24"/>
        <v>4.208333333333333</v>
      </c>
      <c r="GG119" s="2">
        <f t="shared" si="25"/>
        <v>1.1801243823934924</v>
      </c>
      <c r="GH119" s="17">
        <f t="shared" si="26"/>
        <v>1</v>
      </c>
      <c r="GJ119" s="12">
        <v>0.29166666666666669</v>
      </c>
      <c r="GO119" s="8">
        <v>0</v>
      </c>
      <c r="GX119" s="8">
        <v>0</v>
      </c>
      <c r="GZ119" s="8"/>
      <c r="HB119" s="8">
        <v>49</v>
      </c>
      <c r="HC119" s="8">
        <v>18</v>
      </c>
      <c r="HM119" s="8">
        <v>12</v>
      </c>
      <c r="HP119" s="8"/>
      <c r="HY119" s="8">
        <v>13</v>
      </c>
      <c r="IE119" s="8">
        <v>0</v>
      </c>
      <c r="IF119" s="8">
        <v>0</v>
      </c>
      <c r="IH119" s="2">
        <f t="shared" si="27"/>
        <v>11.5</v>
      </c>
      <c r="II119" s="2">
        <f t="shared" si="28"/>
        <v>5.9461872537906881</v>
      </c>
      <c r="IJ119" s="17">
        <f t="shared" si="29"/>
        <v>0.16666666666666666</v>
      </c>
      <c r="IL119" s="12">
        <v>0.29166666666666669</v>
      </c>
      <c r="IM119" s="1">
        <v>51</v>
      </c>
      <c r="IN119" s="1">
        <v>0</v>
      </c>
      <c r="IO119" s="1">
        <v>0</v>
      </c>
      <c r="IP119" s="1">
        <v>2</v>
      </c>
      <c r="IQ119" s="1">
        <v>0</v>
      </c>
      <c r="IR119" s="1">
        <v>14</v>
      </c>
      <c r="IS119" s="1">
        <v>2</v>
      </c>
      <c r="IT119" s="1">
        <v>15</v>
      </c>
      <c r="IU119" s="1">
        <v>49</v>
      </c>
      <c r="IV119" s="1">
        <v>22</v>
      </c>
      <c r="IW119" s="1">
        <v>26</v>
      </c>
      <c r="IX119" s="1">
        <v>0</v>
      </c>
      <c r="IY119" s="1">
        <v>12</v>
      </c>
      <c r="IZ119" s="1">
        <v>0</v>
      </c>
      <c r="JA119" s="1">
        <v>0</v>
      </c>
      <c r="JB119" s="1">
        <v>0</v>
      </c>
      <c r="JC119" s="1">
        <v>4</v>
      </c>
      <c r="JD119" s="1">
        <v>9</v>
      </c>
      <c r="JE119" s="1">
        <v>0</v>
      </c>
      <c r="JF119" s="1">
        <v>29</v>
      </c>
      <c r="JG119" s="1">
        <v>6</v>
      </c>
      <c r="JH119" s="1">
        <v>11</v>
      </c>
      <c r="JI119" s="1">
        <v>0</v>
      </c>
      <c r="JJ119" s="1">
        <v>18</v>
      </c>
      <c r="JK119" s="1">
        <v>3</v>
      </c>
      <c r="JL119" s="1">
        <v>14</v>
      </c>
      <c r="JM119" s="1">
        <v>2</v>
      </c>
      <c r="JN119" s="1">
        <v>23</v>
      </c>
      <c r="JO119" s="1">
        <v>0</v>
      </c>
      <c r="JP119" s="1">
        <v>18</v>
      </c>
      <c r="JQ119" s="1">
        <v>3</v>
      </c>
      <c r="JR119" s="1">
        <v>0</v>
      </c>
      <c r="JS119" s="1">
        <v>1</v>
      </c>
      <c r="JT119" s="1">
        <v>0</v>
      </c>
      <c r="JU119" s="1">
        <v>1</v>
      </c>
      <c r="JV119" s="1">
        <v>31</v>
      </c>
      <c r="JW119" s="1">
        <v>0</v>
      </c>
      <c r="JX119" s="1">
        <v>0</v>
      </c>
      <c r="JY119" s="1">
        <v>0</v>
      </c>
      <c r="JZ119" s="1">
        <v>0</v>
      </c>
      <c r="KA119" s="1">
        <v>0</v>
      </c>
      <c r="KB119" s="1">
        <v>0</v>
      </c>
      <c r="KC119" s="1">
        <v>0</v>
      </c>
      <c r="KE119" s="1">
        <f t="shared" si="30"/>
        <v>8.5116279069767433</v>
      </c>
      <c r="KF119" s="1">
        <f t="shared" si="31"/>
        <v>1.9789512790948875</v>
      </c>
      <c r="KG119" s="3">
        <f t="shared" si="32"/>
        <v>1</v>
      </c>
      <c r="KI119" s="12">
        <v>0.29166666666666669</v>
      </c>
      <c r="KJ119" s="8">
        <v>12</v>
      </c>
      <c r="KK119" s="8"/>
      <c r="KL119" s="8">
        <v>24</v>
      </c>
      <c r="KM119" s="8">
        <v>44</v>
      </c>
      <c r="KN119" s="8"/>
      <c r="KO119" s="8"/>
      <c r="KP119" s="8">
        <v>0</v>
      </c>
      <c r="KQ119" s="8"/>
      <c r="KR119" s="8"/>
      <c r="KS119" s="8">
        <v>16</v>
      </c>
      <c r="KT119" s="8"/>
      <c r="KU119" s="8">
        <v>4</v>
      </c>
      <c r="KV119" s="8">
        <v>0</v>
      </c>
      <c r="KW119" s="8">
        <v>9</v>
      </c>
      <c r="KX119" s="8">
        <v>56</v>
      </c>
      <c r="KY119" s="8"/>
      <c r="KZ119" s="8">
        <v>17</v>
      </c>
      <c r="LA119" s="8">
        <v>0</v>
      </c>
      <c r="LB119" s="8">
        <v>6</v>
      </c>
      <c r="LC119" s="8">
        <v>0</v>
      </c>
      <c r="LD119" s="8">
        <v>0</v>
      </c>
      <c r="LE119" s="8">
        <v>0</v>
      </c>
      <c r="LF119" s="8">
        <v>2</v>
      </c>
      <c r="LG119" s="8"/>
      <c r="LH119" s="8">
        <v>32</v>
      </c>
      <c r="LI119" s="8">
        <v>10</v>
      </c>
      <c r="LJ119" s="8"/>
      <c r="LK119" s="8">
        <v>11</v>
      </c>
      <c r="LL119" s="8">
        <v>5</v>
      </c>
      <c r="LM119" s="8">
        <v>10</v>
      </c>
      <c r="LN119" s="8">
        <v>10</v>
      </c>
      <c r="LO119" s="8">
        <v>42</v>
      </c>
      <c r="LP119" s="8">
        <v>0</v>
      </c>
      <c r="LQ119" s="8"/>
      <c r="LR119" s="8"/>
      <c r="LS119" s="8"/>
      <c r="LT119" s="8">
        <v>0</v>
      </c>
      <c r="LU119" s="8">
        <v>12</v>
      </c>
      <c r="LV119" s="8">
        <v>9</v>
      </c>
      <c r="LW119" s="8">
        <v>15</v>
      </c>
      <c r="LX119" s="8">
        <v>49</v>
      </c>
      <c r="LY119" s="8"/>
      <c r="LZ119" s="8"/>
      <c r="MA119" s="8">
        <v>4</v>
      </c>
      <c r="MB119" s="8">
        <v>21</v>
      </c>
      <c r="MD119" s="1">
        <f t="shared" si="33"/>
        <v>13.548387096774194</v>
      </c>
      <c r="ME119" s="1">
        <f t="shared" si="34"/>
        <v>2.8066122806561538</v>
      </c>
      <c r="MF119" s="3">
        <f t="shared" si="35"/>
        <v>0.68888888888888888</v>
      </c>
    </row>
    <row r="120" spans="1:344" x14ac:dyDescent="0.55000000000000004">
      <c r="A120" s="12">
        <v>0.3125</v>
      </c>
      <c r="B120" s="8">
        <v>15</v>
      </c>
      <c r="C120" s="8">
        <v>1</v>
      </c>
      <c r="D120" s="8">
        <v>19</v>
      </c>
      <c r="E120" s="8">
        <v>1</v>
      </c>
      <c r="F120" s="8">
        <v>0</v>
      </c>
      <c r="G120" s="8">
        <v>12</v>
      </c>
      <c r="H120" s="8">
        <v>0</v>
      </c>
      <c r="I120" s="8">
        <v>0</v>
      </c>
      <c r="J120" s="8">
        <v>0</v>
      </c>
      <c r="K120" s="8">
        <v>3</v>
      </c>
      <c r="L120" s="8">
        <v>12</v>
      </c>
      <c r="M120" s="8">
        <v>14</v>
      </c>
      <c r="N120" s="8">
        <v>0</v>
      </c>
      <c r="O120" s="8">
        <v>14</v>
      </c>
      <c r="P120" s="8">
        <v>21</v>
      </c>
      <c r="Q120" s="8">
        <v>11</v>
      </c>
      <c r="R120" s="8">
        <v>0</v>
      </c>
      <c r="S120" s="8">
        <v>38</v>
      </c>
      <c r="T120" s="8">
        <v>0</v>
      </c>
      <c r="U120" s="8">
        <v>0</v>
      </c>
      <c r="V120" s="8">
        <v>8</v>
      </c>
      <c r="W120" s="8">
        <v>0</v>
      </c>
      <c r="Y120" s="8">
        <v>0</v>
      </c>
      <c r="Z120" s="8">
        <v>15</v>
      </c>
      <c r="AA120" s="8">
        <v>0</v>
      </c>
      <c r="AB120" s="8">
        <v>0</v>
      </c>
      <c r="AC120" s="8">
        <v>0</v>
      </c>
      <c r="AE120" s="8">
        <v>0</v>
      </c>
      <c r="AF120" s="8">
        <v>5</v>
      </c>
      <c r="AG120" s="8">
        <v>0</v>
      </c>
      <c r="AH120" s="8">
        <v>0</v>
      </c>
      <c r="AI120" s="8">
        <v>0</v>
      </c>
      <c r="AJ120" s="8">
        <v>0</v>
      </c>
      <c r="AK120" s="8">
        <v>1</v>
      </c>
      <c r="AL120" s="8">
        <v>0</v>
      </c>
      <c r="AM120" s="8">
        <v>17</v>
      </c>
      <c r="AN120" s="8">
        <v>10</v>
      </c>
      <c r="AO120" s="8">
        <v>42</v>
      </c>
      <c r="AP120" s="8">
        <v>0</v>
      </c>
      <c r="AQ120" s="8">
        <v>0</v>
      </c>
      <c r="AR120" s="8">
        <v>7</v>
      </c>
      <c r="AS120" s="8">
        <v>38</v>
      </c>
      <c r="AT120" s="8">
        <v>0</v>
      </c>
      <c r="AU120" s="8">
        <v>0</v>
      </c>
      <c r="AV120" s="8">
        <v>1</v>
      </c>
      <c r="AW120" s="8">
        <v>0</v>
      </c>
      <c r="AX120" s="8">
        <v>0</v>
      </c>
      <c r="AY120" s="8">
        <v>6</v>
      </c>
      <c r="AZ120" s="8">
        <v>14</v>
      </c>
      <c r="BA120" s="8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0</v>
      </c>
      <c r="BG120" s="8">
        <v>14</v>
      </c>
      <c r="BH120" s="8">
        <v>34</v>
      </c>
      <c r="BI120" s="8">
        <v>0</v>
      </c>
      <c r="BJ120" s="8">
        <v>27</v>
      </c>
      <c r="BL120" s="2">
        <f t="shared" si="18"/>
        <v>6.7796610169491522</v>
      </c>
      <c r="BM120" s="2">
        <f t="shared" si="19"/>
        <v>1.4144341898810573</v>
      </c>
      <c r="BN120" s="17">
        <f t="shared" si="20"/>
        <v>0.96721311475409832</v>
      </c>
      <c r="BP120" s="12">
        <v>0.3125</v>
      </c>
      <c r="BS120" s="8">
        <v>27</v>
      </c>
      <c r="BV120" s="8">
        <v>18</v>
      </c>
      <c r="BX120" s="8">
        <v>2</v>
      </c>
      <c r="BY120" s="8">
        <v>0</v>
      </c>
      <c r="BZ120" s="8">
        <v>7</v>
      </c>
      <c r="CB120" s="8">
        <v>0</v>
      </c>
      <c r="CD120" s="8">
        <v>0</v>
      </c>
      <c r="CF120" s="8">
        <v>7</v>
      </c>
      <c r="CI120" s="8">
        <v>0</v>
      </c>
      <c r="CL120" s="8">
        <v>55</v>
      </c>
      <c r="CM120" s="8">
        <v>0</v>
      </c>
      <c r="CO120" s="8">
        <v>0</v>
      </c>
      <c r="CR120" s="8">
        <v>1</v>
      </c>
      <c r="CT120" s="8">
        <v>5</v>
      </c>
      <c r="CV120" s="8">
        <v>0</v>
      </c>
      <c r="DH120" s="8">
        <v>0</v>
      </c>
      <c r="DI120" s="8">
        <v>0</v>
      </c>
      <c r="DJ120" s="8">
        <v>0</v>
      </c>
      <c r="DM120" s="8">
        <v>0</v>
      </c>
      <c r="DN120" s="8">
        <v>0</v>
      </c>
      <c r="DO120" s="8">
        <v>39</v>
      </c>
      <c r="DX120" s="8">
        <v>11</v>
      </c>
      <c r="DZ120" s="8">
        <v>0</v>
      </c>
      <c r="EB120" s="8">
        <v>12</v>
      </c>
      <c r="ED120" s="2">
        <f t="shared" si="21"/>
        <v>7.666666666666667</v>
      </c>
      <c r="EE120" s="2">
        <f t="shared" si="22"/>
        <v>2.880888215153889</v>
      </c>
      <c r="EF120" s="17">
        <f t="shared" si="23"/>
        <v>0.375</v>
      </c>
      <c r="EH120" s="12">
        <v>0.3125</v>
      </c>
      <c r="EI120" s="8">
        <v>0</v>
      </c>
      <c r="EJ120" s="8">
        <v>0</v>
      </c>
      <c r="EK120" s="8">
        <v>16</v>
      </c>
      <c r="EL120" s="8">
        <v>0</v>
      </c>
      <c r="EM120" s="8">
        <v>6</v>
      </c>
      <c r="EN120" s="8">
        <v>0</v>
      </c>
      <c r="EO120" s="8">
        <v>0</v>
      </c>
      <c r="EP120" s="8">
        <v>0</v>
      </c>
      <c r="EQ120" s="8">
        <v>0</v>
      </c>
      <c r="ER120" s="8">
        <v>25</v>
      </c>
      <c r="ES120" s="8">
        <v>2</v>
      </c>
      <c r="ET120" s="8">
        <v>0</v>
      </c>
      <c r="EU120" s="8">
        <v>0</v>
      </c>
      <c r="EV120" s="8">
        <v>0</v>
      </c>
      <c r="EW120" s="8">
        <v>0</v>
      </c>
      <c r="EX120" s="8">
        <v>17</v>
      </c>
      <c r="EY120" s="8">
        <v>8</v>
      </c>
      <c r="EZ120" s="8">
        <v>0</v>
      </c>
      <c r="FA120" s="8">
        <v>16</v>
      </c>
      <c r="FB120" s="8">
        <v>0</v>
      </c>
      <c r="FC120" s="8">
        <v>0</v>
      </c>
      <c r="FD120" s="8">
        <v>0</v>
      </c>
      <c r="FE120" s="8">
        <v>0</v>
      </c>
      <c r="FF120" s="8">
        <v>70</v>
      </c>
      <c r="FG120" s="8">
        <v>32</v>
      </c>
      <c r="FH120" s="8">
        <v>0</v>
      </c>
      <c r="FI120" s="8">
        <v>1</v>
      </c>
      <c r="FJ120" s="8">
        <v>0</v>
      </c>
      <c r="FK120" s="8">
        <v>35</v>
      </c>
      <c r="FL120" s="8">
        <v>0</v>
      </c>
      <c r="FM120" s="8">
        <v>0</v>
      </c>
      <c r="FN120" s="8">
        <v>0</v>
      </c>
      <c r="FO120" s="8">
        <v>0</v>
      </c>
      <c r="FP120" s="8">
        <v>0</v>
      </c>
      <c r="FQ120" s="8">
        <v>11</v>
      </c>
      <c r="FR120" s="8">
        <v>7</v>
      </c>
      <c r="FS120" s="8">
        <v>0</v>
      </c>
      <c r="FT120" s="8">
        <v>3</v>
      </c>
      <c r="FU120" s="8">
        <v>41</v>
      </c>
      <c r="FV120" s="8">
        <v>0</v>
      </c>
      <c r="FW120" s="8">
        <v>0</v>
      </c>
      <c r="FX120" s="8">
        <v>6</v>
      </c>
      <c r="FY120" s="8">
        <v>0</v>
      </c>
      <c r="FZ120" s="8">
        <v>0</v>
      </c>
      <c r="GA120" s="8">
        <v>14</v>
      </c>
      <c r="GB120" s="8">
        <v>0</v>
      </c>
      <c r="GC120" s="8">
        <v>0</v>
      </c>
      <c r="GD120" s="8">
        <v>11</v>
      </c>
      <c r="GF120" s="2">
        <f t="shared" si="24"/>
        <v>6.6875</v>
      </c>
      <c r="GG120" s="2">
        <f t="shared" si="25"/>
        <v>1.9689874476869924</v>
      </c>
      <c r="GH120" s="17">
        <f t="shared" si="26"/>
        <v>1</v>
      </c>
      <c r="GJ120" s="12">
        <v>0.3125</v>
      </c>
      <c r="GO120" s="8">
        <v>9</v>
      </c>
      <c r="GX120" s="8">
        <v>0</v>
      </c>
      <c r="GZ120" s="8"/>
      <c r="HB120" s="8">
        <v>25</v>
      </c>
      <c r="HC120" s="8">
        <v>11</v>
      </c>
      <c r="HM120" s="8">
        <v>9</v>
      </c>
      <c r="HP120" s="8"/>
      <c r="HY120" s="8">
        <v>34</v>
      </c>
      <c r="IE120" s="8">
        <v>0</v>
      </c>
      <c r="IF120" s="8">
        <v>0</v>
      </c>
      <c r="IH120" s="2">
        <f t="shared" si="27"/>
        <v>11</v>
      </c>
      <c r="II120" s="2">
        <f t="shared" si="28"/>
        <v>4.4239607334862914</v>
      </c>
      <c r="IJ120" s="17">
        <f t="shared" si="29"/>
        <v>0.16666666666666666</v>
      </c>
      <c r="IL120" s="12">
        <v>0.3125</v>
      </c>
      <c r="IM120" s="1">
        <v>27</v>
      </c>
      <c r="IN120" s="1">
        <v>13</v>
      </c>
      <c r="IO120" s="1">
        <v>0</v>
      </c>
      <c r="IP120" s="1">
        <v>33</v>
      </c>
      <c r="IQ120" s="1">
        <v>0</v>
      </c>
      <c r="IR120" s="1">
        <v>9</v>
      </c>
      <c r="IS120" s="1">
        <v>0</v>
      </c>
      <c r="IT120" s="1">
        <v>25</v>
      </c>
      <c r="IU120" s="1">
        <v>10</v>
      </c>
      <c r="IV120" s="1">
        <v>72</v>
      </c>
      <c r="IW120" s="1">
        <v>0</v>
      </c>
      <c r="IX120" s="1">
        <v>2</v>
      </c>
      <c r="IY120" s="1">
        <v>8</v>
      </c>
      <c r="IZ120" s="1">
        <v>0</v>
      </c>
      <c r="JA120" s="1">
        <v>0</v>
      </c>
      <c r="JB120" s="1">
        <v>0</v>
      </c>
      <c r="JC120" s="1">
        <v>4</v>
      </c>
      <c r="JD120" s="1">
        <v>0</v>
      </c>
      <c r="JE120" s="1">
        <v>0</v>
      </c>
      <c r="JF120" s="1">
        <v>14</v>
      </c>
      <c r="JG120" s="1">
        <v>0</v>
      </c>
      <c r="JH120" s="1">
        <v>0</v>
      </c>
      <c r="JI120" s="1">
        <v>29</v>
      </c>
      <c r="JJ120" s="1">
        <v>51</v>
      </c>
      <c r="JK120" s="1">
        <v>14</v>
      </c>
      <c r="JL120" s="1">
        <v>1</v>
      </c>
      <c r="JM120" s="1">
        <v>6</v>
      </c>
      <c r="JN120" s="1">
        <v>0</v>
      </c>
      <c r="JO120" s="1">
        <v>0</v>
      </c>
      <c r="JP120" s="1">
        <v>0</v>
      </c>
      <c r="JQ120" s="1">
        <v>5</v>
      </c>
      <c r="JR120" s="1">
        <v>0</v>
      </c>
      <c r="JS120" s="1">
        <v>0</v>
      </c>
      <c r="JT120" s="1">
        <v>7</v>
      </c>
      <c r="JU120" s="1">
        <v>25</v>
      </c>
      <c r="JV120" s="1">
        <v>0</v>
      </c>
      <c r="JW120" s="1">
        <v>0</v>
      </c>
      <c r="JX120" s="1">
        <v>0</v>
      </c>
      <c r="JY120" s="1">
        <v>0</v>
      </c>
      <c r="JZ120" s="1">
        <v>0</v>
      </c>
      <c r="KA120" s="1">
        <v>0</v>
      </c>
      <c r="KB120" s="1">
        <v>0</v>
      </c>
      <c r="KC120" s="1">
        <v>21</v>
      </c>
      <c r="KE120" s="1">
        <f t="shared" si="30"/>
        <v>8.7441860465116275</v>
      </c>
      <c r="KF120" s="1">
        <f t="shared" si="31"/>
        <v>2.3275738972668281</v>
      </c>
      <c r="KG120" s="3">
        <f t="shared" si="32"/>
        <v>1</v>
      </c>
      <c r="KI120" s="12">
        <v>0.3125</v>
      </c>
      <c r="KJ120" s="8">
        <v>6</v>
      </c>
      <c r="KK120" s="8"/>
      <c r="KL120" s="8">
        <v>11</v>
      </c>
      <c r="KM120" s="8">
        <v>23</v>
      </c>
      <c r="KN120" s="8"/>
      <c r="KO120" s="8"/>
      <c r="KP120" s="8">
        <v>0</v>
      </c>
      <c r="KQ120" s="8"/>
      <c r="KR120" s="8"/>
      <c r="KS120" s="8">
        <v>10</v>
      </c>
      <c r="KT120" s="8"/>
      <c r="KU120" s="8">
        <v>19</v>
      </c>
      <c r="KV120" s="8">
        <v>0</v>
      </c>
      <c r="KW120" s="8">
        <v>0</v>
      </c>
      <c r="KX120" s="8">
        <v>0</v>
      </c>
      <c r="KY120" s="8"/>
      <c r="KZ120" s="8">
        <v>0</v>
      </c>
      <c r="LA120" s="8">
        <v>10</v>
      </c>
      <c r="LB120" s="8">
        <v>0</v>
      </c>
      <c r="LC120" s="8">
        <v>0</v>
      </c>
      <c r="LD120" s="8">
        <v>46</v>
      </c>
      <c r="LE120" s="8">
        <v>13</v>
      </c>
      <c r="LF120" s="8">
        <v>4</v>
      </c>
      <c r="LG120" s="8"/>
      <c r="LH120" s="8">
        <v>6</v>
      </c>
      <c r="LI120" s="8">
        <v>6</v>
      </c>
      <c r="LJ120" s="8"/>
      <c r="LK120" s="8">
        <v>2</v>
      </c>
      <c r="LL120" s="8">
        <v>37</v>
      </c>
      <c r="LM120" s="8">
        <v>13</v>
      </c>
      <c r="LN120" s="8">
        <v>17</v>
      </c>
      <c r="LO120" s="8">
        <v>20</v>
      </c>
      <c r="LP120" s="8">
        <v>0</v>
      </c>
      <c r="LQ120" s="8"/>
      <c r="LR120" s="8"/>
      <c r="LS120" s="8"/>
      <c r="LT120" s="8">
        <v>3</v>
      </c>
      <c r="LU120" s="8">
        <v>8</v>
      </c>
      <c r="LV120" s="8">
        <v>0</v>
      </c>
      <c r="LW120" s="8">
        <v>33</v>
      </c>
      <c r="LX120" s="8">
        <v>48</v>
      </c>
      <c r="LY120" s="8"/>
      <c r="LZ120" s="8"/>
      <c r="MA120" s="8">
        <v>1</v>
      </c>
      <c r="MB120" s="8">
        <v>0</v>
      </c>
      <c r="MD120" s="1">
        <f t="shared" si="33"/>
        <v>10.838709677419354</v>
      </c>
      <c r="ME120" s="1">
        <f t="shared" si="34"/>
        <v>2.4705128866283776</v>
      </c>
      <c r="MF120" s="3">
        <f t="shared" si="35"/>
        <v>0.68888888888888888</v>
      </c>
    </row>
    <row r="121" spans="1:344" x14ac:dyDescent="0.55000000000000004">
      <c r="A121" s="12">
        <v>0.33333333333333331</v>
      </c>
      <c r="B121" s="8">
        <v>1</v>
      </c>
      <c r="C121" s="8">
        <v>1</v>
      </c>
      <c r="D121" s="8">
        <v>0</v>
      </c>
      <c r="E121" s="8">
        <v>0</v>
      </c>
      <c r="F121" s="8">
        <v>0</v>
      </c>
      <c r="G121" s="8">
        <v>2</v>
      </c>
      <c r="H121" s="8">
        <v>0</v>
      </c>
      <c r="I121" s="8">
        <v>0</v>
      </c>
      <c r="J121" s="8">
        <v>6</v>
      </c>
      <c r="K121" s="8">
        <v>2</v>
      </c>
      <c r="L121" s="8">
        <v>5</v>
      </c>
      <c r="M121" s="8">
        <v>0</v>
      </c>
      <c r="N121" s="8">
        <v>0</v>
      </c>
      <c r="O121" s="8">
        <v>9</v>
      </c>
      <c r="P121" s="8">
        <v>1</v>
      </c>
      <c r="Q121" s="8">
        <v>8</v>
      </c>
      <c r="R121" s="8">
        <v>0</v>
      </c>
      <c r="S121" s="8">
        <v>34</v>
      </c>
      <c r="T121" s="8">
        <v>0</v>
      </c>
      <c r="U121" s="8">
        <v>0</v>
      </c>
      <c r="V121" s="8">
        <v>9</v>
      </c>
      <c r="W121" s="8">
        <v>0</v>
      </c>
      <c r="Y121" s="8">
        <v>0</v>
      </c>
      <c r="Z121" s="8">
        <v>1</v>
      </c>
      <c r="AA121" s="8">
        <v>0</v>
      </c>
      <c r="AB121" s="8">
        <v>0</v>
      </c>
      <c r="AC121" s="8">
        <v>0</v>
      </c>
      <c r="AE121" s="8">
        <v>0</v>
      </c>
      <c r="AF121" s="8">
        <v>27</v>
      </c>
      <c r="AG121" s="8">
        <v>0</v>
      </c>
      <c r="AH121" s="8">
        <v>0</v>
      </c>
      <c r="AI121" s="8">
        <v>0</v>
      </c>
      <c r="AJ121" s="8">
        <v>0</v>
      </c>
      <c r="AK121" s="8">
        <v>2</v>
      </c>
      <c r="AL121" s="8">
        <v>0</v>
      </c>
      <c r="AM121" s="8">
        <v>16</v>
      </c>
      <c r="AN121" s="8">
        <v>0</v>
      </c>
      <c r="AO121" s="8">
        <v>11</v>
      </c>
      <c r="AP121" s="8">
        <v>0</v>
      </c>
      <c r="AQ121" s="8">
        <v>19</v>
      </c>
      <c r="AR121" s="8">
        <v>27</v>
      </c>
      <c r="AS121" s="8">
        <v>21</v>
      </c>
      <c r="AT121" s="8">
        <v>0</v>
      </c>
      <c r="AU121" s="8">
        <v>0</v>
      </c>
      <c r="AV121" s="8">
        <v>0</v>
      </c>
      <c r="AW121" s="8">
        <v>0</v>
      </c>
      <c r="AX121" s="8">
        <v>0</v>
      </c>
      <c r="AY121" s="8">
        <v>8</v>
      </c>
      <c r="AZ121" s="8">
        <v>0</v>
      </c>
      <c r="BA121" s="8">
        <v>0</v>
      </c>
      <c r="BB121" s="8">
        <v>6</v>
      </c>
      <c r="BC121" s="8">
        <v>0</v>
      </c>
      <c r="BD121" s="8">
        <v>0</v>
      </c>
      <c r="BE121" s="8">
        <v>0</v>
      </c>
      <c r="BF121" s="8">
        <v>0</v>
      </c>
      <c r="BG121" s="8">
        <v>15</v>
      </c>
      <c r="BH121" s="8">
        <v>62</v>
      </c>
      <c r="BI121" s="8">
        <v>8</v>
      </c>
      <c r="BJ121" s="8">
        <v>0</v>
      </c>
      <c r="BL121" s="2">
        <f t="shared" si="18"/>
        <v>5.101694915254237</v>
      </c>
      <c r="BM121" s="2">
        <f t="shared" si="19"/>
        <v>1.4089749301328889</v>
      </c>
      <c r="BN121" s="17">
        <f t="shared" si="20"/>
        <v>0.96721311475409832</v>
      </c>
      <c r="BP121" s="12">
        <v>0.33333333333333331</v>
      </c>
      <c r="BS121" s="8">
        <v>11</v>
      </c>
      <c r="BV121" s="8">
        <v>10</v>
      </c>
      <c r="BY121" s="8">
        <v>0</v>
      </c>
      <c r="BZ121" s="8">
        <v>1</v>
      </c>
      <c r="CB121" s="8">
        <v>0</v>
      </c>
      <c r="CD121" s="8">
        <v>0</v>
      </c>
      <c r="CF121" s="8">
        <v>17</v>
      </c>
      <c r="CI121" s="8">
        <v>0</v>
      </c>
      <c r="CL121" s="8">
        <v>60</v>
      </c>
      <c r="CM121" s="8">
        <v>0</v>
      </c>
      <c r="CO121" s="8">
        <v>1</v>
      </c>
      <c r="CT121" s="8">
        <v>0</v>
      </c>
      <c r="CV121" s="8">
        <v>4</v>
      </c>
      <c r="DH121" s="8">
        <v>2</v>
      </c>
      <c r="DI121" s="8">
        <v>0</v>
      </c>
      <c r="DJ121" s="8">
        <v>0</v>
      </c>
      <c r="DM121" s="8">
        <v>0</v>
      </c>
      <c r="DN121" s="8">
        <v>0</v>
      </c>
      <c r="DO121" s="8">
        <v>0</v>
      </c>
      <c r="DX121" s="8">
        <v>0</v>
      </c>
      <c r="DZ121" s="8">
        <v>0</v>
      </c>
      <c r="EB121" s="8">
        <v>0</v>
      </c>
      <c r="ED121" s="2">
        <f t="shared" si="21"/>
        <v>4.8181818181818183</v>
      </c>
      <c r="EE121" s="2">
        <f t="shared" si="22"/>
        <v>2.7996879569756472</v>
      </c>
      <c r="EF121" s="17">
        <f t="shared" si="23"/>
        <v>0.34375</v>
      </c>
      <c r="EH121" s="12">
        <v>0.33333333333333331</v>
      </c>
      <c r="EI121" s="8">
        <v>0</v>
      </c>
      <c r="EJ121" s="8">
        <v>7</v>
      </c>
      <c r="EK121" s="8">
        <v>27</v>
      </c>
      <c r="EL121" s="8">
        <v>0</v>
      </c>
      <c r="EM121" s="8">
        <v>23</v>
      </c>
      <c r="EN121" s="8">
        <v>0</v>
      </c>
      <c r="EO121" s="8">
        <v>0</v>
      </c>
      <c r="EP121" s="8">
        <v>0</v>
      </c>
      <c r="EQ121" s="8">
        <v>0</v>
      </c>
      <c r="ER121" s="8">
        <v>15</v>
      </c>
      <c r="ES121" s="8">
        <v>17</v>
      </c>
      <c r="ET121" s="8">
        <v>0</v>
      </c>
      <c r="EU121" s="8">
        <v>0</v>
      </c>
      <c r="EV121" s="8">
        <v>0</v>
      </c>
      <c r="EW121" s="8">
        <v>18</v>
      </c>
      <c r="EX121" s="8">
        <v>0</v>
      </c>
      <c r="EY121" s="8">
        <v>0</v>
      </c>
      <c r="EZ121" s="8">
        <v>0</v>
      </c>
      <c r="FA121" s="8">
        <v>5</v>
      </c>
      <c r="FB121" s="8">
        <v>0</v>
      </c>
      <c r="FC121" s="8">
        <v>0</v>
      </c>
      <c r="FD121" s="8">
        <v>0</v>
      </c>
      <c r="FE121" s="8">
        <v>0</v>
      </c>
      <c r="FF121" s="8">
        <v>28</v>
      </c>
      <c r="FG121" s="8">
        <v>22</v>
      </c>
      <c r="FH121" s="8">
        <v>0</v>
      </c>
      <c r="FI121" s="8">
        <v>12</v>
      </c>
      <c r="FJ121" s="8">
        <v>0</v>
      </c>
      <c r="FK121" s="8">
        <v>21</v>
      </c>
      <c r="FL121" s="8">
        <v>0</v>
      </c>
      <c r="FM121" s="8">
        <v>16</v>
      </c>
      <c r="FN121" s="8">
        <v>6</v>
      </c>
      <c r="FO121" s="8">
        <v>12</v>
      </c>
      <c r="FP121" s="8">
        <v>0</v>
      </c>
      <c r="FQ121" s="8">
        <v>14</v>
      </c>
      <c r="FR121" s="8">
        <v>0</v>
      </c>
      <c r="FS121" s="8">
        <v>0</v>
      </c>
      <c r="FT121" s="8">
        <v>13</v>
      </c>
      <c r="FU121" s="8">
        <v>73</v>
      </c>
      <c r="FV121" s="8">
        <v>0</v>
      </c>
      <c r="FW121" s="8">
        <v>0</v>
      </c>
      <c r="FX121" s="8">
        <v>23</v>
      </c>
      <c r="FY121" s="8">
        <v>6</v>
      </c>
      <c r="FZ121" s="8">
        <v>6</v>
      </c>
      <c r="GA121" s="8">
        <v>3</v>
      </c>
      <c r="GB121" s="8">
        <v>0</v>
      </c>
      <c r="GC121" s="8">
        <v>0</v>
      </c>
      <c r="GD121" s="8">
        <v>0</v>
      </c>
      <c r="GF121" s="2">
        <f t="shared" si="24"/>
        <v>7.645833333333333</v>
      </c>
      <c r="GG121" s="2">
        <f t="shared" si="25"/>
        <v>1.878038810157721</v>
      </c>
      <c r="GH121" s="17">
        <f t="shared" si="26"/>
        <v>1</v>
      </c>
      <c r="GJ121" s="12">
        <v>0.33333333333333331</v>
      </c>
      <c r="GO121" s="8">
        <v>0</v>
      </c>
      <c r="GX121" s="8">
        <v>0</v>
      </c>
      <c r="GZ121" s="8"/>
      <c r="HB121" s="8">
        <v>29</v>
      </c>
      <c r="HC121" s="8">
        <v>11</v>
      </c>
      <c r="HM121" s="8">
        <v>12</v>
      </c>
      <c r="HP121" s="8"/>
      <c r="HY121" s="8">
        <v>18</v>
      </c>
      <c r="IE121" s="8">
        <v>3</v>
      </c>
      <c r="IF121" s="8">
        <v>0</v>
      </c>
      <c r="IH121" s="2">
        <f t="shared" si="27"/>
        <v>9.125</v>
      </c>
      <c r="II121" s="2">
        <f t="shared" si="28"/>
        <v>3.71501538162553</v>
      </c>
      <c r="IJ121" s="17">
        <f t="shared" si="29"/>
        <v>0.16666666666666666</v>
      </c>
      <c r="IL121" s="12">
        <v>0.33333333333333331</v>
      </c>
      <c r="IM121" s="1">
        <v>38</v>
      </c>
      <c r="IN121" s="1">
        <v>18</v>
      </c>
      <c r="IO121" s="1">
        <v>14</v>
      </c>
      <c r="IP121" s="1">
        <v>4</v>
      </c>
      <c r="IQ121" s="1">
        <v>6</v>
      </c>
      <c r="IR121" s="1">
        <v>8</v>
      </c>
      <c r="IS121" s="1">
        <v>13</v>
      </c>
      <c r="IT121" s="1">
        <v>7</v>
      </c>
      <c r="IU121" s="1">
        <v>24</v>
      </c>
      <c r="IV121" s="1">
        <v>24</v>
      </c>
      <c r="IW121" s="1">
        <v>0</v>
      </c>
      <c r="IX121" s="1">
        <v>6</v>
      </c>
      <c r="IY121" s="1">
        <v>63</v>
      </c>
      <c r="IZ121" s="1">
        <v>23</v>
      </c>
      <c r="JA121" s="1">
        <v>22</v>
      </c>
      <c r="JB121" s="1">
        <v>4</v>
      </c>
      <c r="JC121" s="1">
        <v>29</v>
      </c>
      <c r="JD121" s="1">
        <v>0</v>
      </c>
      <c r="JE121" s="1">
        <v>21</v>
      </c>
      <c r="JF121" s="1">
        <v>21</v>
      </c>
      <c r="JG121" s="1">
        <v>5</v>
      </c>
      <c r="JH121" s="1">
        <v>18</v>
      </c>
      <c r="JI121" s="1">
        <v>16</v>
      </c>
      <c r="JJ121" s="1">
        <v>43</v>
      </c>
      <c r="JK121" s="1">
        <v>24</v>
      </c>
      <c r="JL121" s="1">
        <v>7</v>
      </c>
      <c r="JM121" s="1">
        <v>6</v>
      </c>
      <c r="JN121" s="1">
        <v>19</v>
      </c>
      <c r="JO121" s="1">
        <v>0</v>
      </c>
      <c r="JP121" s="1">
        <v>14</v>
      </c>
      <c r="JQ121" s="1">
        <v>10</v>
      </c>
      <c r="JR121" s="1">
        <v>0</v>
      </c>
      <c r="JS121" s="1">
        <v>8</v>
      </c>
      <c r="JT121" s="1">
        <v>8</v>
      </c>
      <c r="JU121" s="1">
        <v>6</v>
      </c>
      <c r="JV121" s="1">
        <v>0</v>
      </c>
      <c r="JW121" s="1">
        <v>0</v>
      </c>
      <c r="JX121" s="1">
        <v>0</v>
      </c>
      <c r="JY121" s="1">
        <v>0</v>
      </c>
      <c r="JZ121" s="1">
        <v>16</v>
      </c>
      <c r="KA121" s="1">
        <v>15</v>
      </c>
      <c r="KB121" s="1">
        <v>0</v>
      </c>
      <c r="KC121" s="1">
        <v>17</v>
      </c>
      <c r="KE121" s="1">
        <f t="shared" si="30"/>
        <v>13.418604651162791</v>
      </c>
      <c r="KF121" s="1">
        <f t="shared" si="31"/>
        <v>1.9925755210887264</v>
      </c>
      <c r="KG121" s="3">
        <f t="shared" si="32"/>
        <v>1</v>
      </c>
      <c r="KI121" s="12">
        <v>0.33333333333333331</v>
      </c>
      <c r="KJ121" s="8">
        <v>1</v>
      </c>
      <c r="KK121" s="8"/>
      <c r="KL121" s="8">
        <v>7</v>
      </c>
      <c r="KM121" s="8">
        <v>17</v>
      </c>
      <c r="KN121" s="8"/>
      <c r="KO121" s="8"/>
      <c r="KP121" s="8">
        <v>26</v>
      </c>
      <c r="KQ121" s="8"/>
      <c r="KR121" s="8"/>
      <c r="KS121" s="8">
        <v>0</v>
      </c>
      <c r="KT121" s="8"/>
      <c r="KU121" s="8">
        <v>14</v>
      </c>
      <c r="KV121" s="8">
        <v>46</v>
      </c>
      <c r="KW121" s="8">
        <v>0</v>
      </c>
      <c r="KX121" s="8">
        <v>0</v>
      </c>
      <c r="KY121" s="8"/>
      <c r="KZ121" s="8">
        <v>0</v>
      </c>
      <c r="LA121" s="8">
        <v>8</v>
      </c>
      <c r="LB121" s="8">
        <v>0</v>
      </c>
      <c r="LC121" s="8">
        <v>16</v>
      </c>
      <c r="LD121" s="8">
        <v>0</v>
      </c>
      <c r="LE121" s="8">
        <v>2</v>
      </c>
      <c r="LF121" s="8">
        <v>6</v>
      </c>
      <c r="LG121" s="8"/>
      <c r="LH121" s="8">
        <v>0</v>
      </c>
      <c r="LI121" s="8">
        <v>1</v>
      </c>
      <c r="LJ121" s="8"/>
      <c r="LK121" s="8">
        <v>0</v>
      </c>
      <c r="LL121" s="8">
        <v>16</v>
      </c>
      <c r="LM121" s="8">
        <v>2</v>
      </c>
      <c r="LN121" s="8">
        <v>26</v>
      </c>
      <c r="LO121" s="8">
        <v>41</v>
      </c>
      <c r="LP121" s="8">
        <v>0</v>
      </c>
      <c r="LQ121" s="8"/>
      <c r="LR121" s="8"/>
      <c r="LS121" s="8"/>
      <c r="LT121" s="8">
        <v>4</v>
      </c>
      <c r="LU121" s="8">
        <v>29</v>
      </c>
      <c r="LV121" s="8">
        <v>17</v>
      </c>
      <c r="LW121" s="8">
        <v>24</v>
      </c>
      <c r="LX121" s="8">
        <v>49</v>
      </c>
      <c r="LY121" s="8"/>
      <c r="LZ121" s="8"/>
      <c r="MA121" s="8">
        <v>23</v>
      </c>
      <c r="MB121" s="8">
        <v>12</v>
      </c>
      <c r="MD121" s="1">
        <f t="shared" si="33"/>
        <v>12.483870967741936</v>
      </c>
      <c r="ME121" s="1">
        <f t="shared" si="34"/>
        <v>2.5964702954480239</v>
      </c>
      <c r="MF121" s="3">
        <f t="shared" si="35"/>
        <v>0.68888888888888888</v>
      </c>
    </row>
    <row r="122" spans="1:344" x14ac:dyDescent="0.55000000000000004"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4"/>
      <c r="BN122" s="17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F122" s="17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2"/>
      <c r="GG122" s="2"/>
      <c r="GH122" s="17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HA122" s="9"/>
      <c r="HB122" s="9"/>
      <c r="HC122" s="9"/>
      <c r="HD122" s="9"/>
      <c r="HE122" s="9"/>
      <c r="HF122" s="9"/>
      <c r="HG122" s="9"/>
      <c r="HH122" s="9"/>
      <c r="HI122" s="9"/>
      <c r="HJ122" s="9"/>
      <c r="HK122" s="9"/>
      <c r="HL122" s="9"/>
      <c r="HM122" s="9"/>
      <c r="HN122" s="9"/>
      <c r="HO122" s="9"/>
      <c r="HQ122" s="9"/>
      <c r="HR122" s="9"/>
      <c r="HS122" s="9"/>
      <c r="HT122" s="9"/>
      <c r="HU122" s="9"/>
      <c r="HV122" s="9"/>
      <c r="HW122" s="9"/>
      <c r="HX122" s="9"/>
      <c r="HY122" s="9"/>
      <c r="HZ122" s="9"/>
      <c r="IA122" s="9"/>
      <c r="IB122" s="9"/>
      <c r="IC122" s="9"/>
      <c r="ID122" s="9"/>
      <c r="IE122" s="9"/>
      <c r="IG122" s="9"/>
      <c r="IH122" s="2"/>
      <c r="II122" s="2"/>
      <c r="IJ122" s="17"/>
    </row>
    <row r="123" spans="1:344" x14ac:dyDescent="0.55000000000000004"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4"/>
      <c r="BN123" s="17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F123" s="17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2"/>
      <c r="GG123" s="2"/>
      <c r="GH123" s="17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G123" s="9"/>
      <c r="IH123" s="2"/>
      <c r="II123" s="2"/>
      <c r="IJ123" s="17"/>
    </row>
    <row r="124" spans="1:344" x14ac:dyDescent="0.55000000000000004"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4"/>
      <c r="BN124" s="17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F124" s="17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2"/>
      <c r="GG124" s="2"/>
      <c r="GH124" s="17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G124" s="9"/>
      <c r="IH124" s="2"/>
      <c r="II124" s="2"/>
      <c r="IJ124" s="17"/>
    </row>
    <row r="125" spans="1:344" x14ac:dyDescent="0.55000000000000004"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4"/>
      <c r="BN125" s="17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F125" s="17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2"/>
      <c r="GG125" s="2"/>
      <c r="GH125" s="17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G125" s="9"/>
      <c r="IH125" s="2"/>
      <c r="II125" s="2"/>
      <c r="IJ125" s="17"/>
    </row>
    <row r="126" spans="1:344" x14ac:dyDescent="0.55000000000000004"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4"/>
      <c r="BN126" s="17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F126" s="17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2"/>
      <c r="GG126" s="2"/>
      <c r="GH126" s="17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G126" s="9"/>
      <c r="IH126" s="2"/>
      <c r="II126" s="2"/>
      <c r="IJ126" s="17"/>
    </row>
    <row r="127" spans="1:344" x14ac:dyDescent="0.55000000000000004"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4"/>
      <c r="BN127" s="17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F127" s="17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2"/>
      <c r="GG127" s="2"/>
      <c r="GH127" s="17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G127" s="9"/>
      <c r="IH127" s="2"/>
      <c r="II127" s="2"/>
      <c r="IJ127" s="17"/>
    </row>
    <row r="128" spans="1:344" x14ac:dyDescent="0.55000000000000004"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4"/>
      <c r="BN128" s="17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F128" s="17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9"/>
      <c r="FV128" s="9"/>
      <c r="FW128" s="9"/>
      <c r="FX128" s="9"/>
      <c r="FY128" s="9"/>
      <c r="FZ128" s="9"/>
      <c r="GA128" s="9"/>
      <c r="GB128" s="9"/>
      <c r="GC128" s="9"/>
      <c r="GD128" s="9"/>
      <c r="GE128" s="9"/>
      <c r="GF128" s="2"/>
      <c r="GG128" s="2"/>
      <c r="GH128" s="17"/>
      <c r="GK128" s="9"/>
      <c r="GL128" s="9"/>
      <c r="GM128" s="9"/>
      <c r="GN128" s="9"/>
      <c r="GO128" s="9"/>
      <c r="GP128" s="9"/>
      <c r="GQ128" s="9"/>
      <c r="GR128" s="9"/>
      <c r="GS128" s="9"/>
      <c r="GT128" s="9"/>
      <c r="GU128" s="9"/>
      <c r="GV128" s="9"/>
      <c r="GW128" s="9"/>
      <c r="GX128" s="9"/>
      <c r="GY128" s="9"/>
      <c r="HA128" s="9"/>
      <c r="HB128" s="9"/>
      <c r="HC128" s="9"/>
      <c r="HD128" s="9"/>
      <c r="HE128" s="9"/>
      <c r="HF128" s="9"/>
      <c r="HG128" s="9"/>
      <c r="HH128" s="9"/>
      <c r="HI128" s="9"/>
      <c r="HJ128" s="9"/>
      <c r="HK128" s="9"/>
      <c r="HL128" s="9"/>
      <c r="HM128" s="9"/>
      <c r="HN128" s="9"/>
      <c r="HO128" s="9"/>
      <c r="HQ128" s="9"/>
      <c r="HR128" s="9"/>
      <c r="HS128" s="9"/>
      <c r="HT128" s="9"/>
      <c r="HU128" s="9"/>
      <c r="HV128" s="9"/>
      <c r="HW128" s="9"/>
      <c r="HX128" s="9"/>
      <c r="HY128" s="9"/>
      <c r="HZ128" s="9"/>
      <c r="IA128" s="9"/>
      <c r="IB128" s="9"/>
      <c r="IC128" s="9"/>
      <c r="ID128" s="9"/>
      <c r="IE128" s="9"/>
      <c r="IG128" s="9"/>
      <c r="IH128" s="2"/>
      <c r="II128" s="2"/>
      <c r="IJ128" s="17"/>
    </row>
    <row r="129" spans="2:244" x14ac:dyDescent="0.55000000000000004"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4"/>
      <c r="BN129" s="17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F129" s="17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2"/>
      <c r="GG129" s="2"/>
      <c r="GH129" s="17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HA129" s="9"/>
      <c r="HB129" s="9"/>
      <c r="HC129" s="9"/>
      <c r="HD129" s="9"/>
      <c r="HE129" s="9"/>
      <c r="HF129" s="9"/>
      <c r="HG129" s="9"/>
      <c r="HH129" s="9"/>
      <c r="HI129" s="9"/>
      <c r="HJ129" s="9"/>
      <c r="HK129" s="9"/>
      <c r="HL129" s="9"/>
      <c r="HM129" s="9"/>
      <c r="HN129" s="9"/>
      <c r="HO129" s="9"/>
      <c r="HQ129" s="9"/>
      <c r="HR129" s="9"/>
      <c r="HS129" s="9"/>
      <c r="HT129" s="9"/>
      <c r="HU129" s="9"/>
      <c r="HV129" s="9"/>
      <c r="HW129" s="9"/>
      <c r="HX129" s="9"/>
      <c r="HY129" s="9"/>
      <c r="HZ129" s="9"/>
      <c r="IA129" s="9"/>
      <c r="IB129" s="9"/>
      <c r="IC129" s="9"/>
      <c r="ID129" s="9"/>
      <c r="IE129" s="9"/>
      <c r="IG129" s="9"/>
      <c r="IH129" s="2"/>
      <c r="II129" s="2"/>
      <c r="IJ129" s="17"/>
    </row>
    <row r="130" spans="2:244" x14ac:dyDescent="0.55000000000000004"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4"/>
      <c r="BN130" s="17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F130" s="17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9"/>
      <c r="FV130" s="9"/>
      <c r="FW130" s="9"/>
      <c r="FX130" s="9"/>
      <c r="FY130" s="9"/>
      <c r="FZ130" s="9"/>
      <c r="GA130" s="9"/>
      <c r="GB130" s="9"/>
      <c r="GC130" s="9"/>
      <c r="GD130" s="9"/>
      <c r="GE130" s="9"/>
      <c r="GF130" s="2"/>
      <c r="GG130" s="2"/>
      <c r="GH130" s="17"/>
      <c r="GK130" s="9"/>
      <c r="GL130" s="9"/>
      <c r="GM130" s="9"/>
      <c r="GN130" s="9"/>
      <c r="GO130" s="9"/>
      <c r="GP130" s="9"/>
      <c r="GQ130" s="9"/>
      <c r="GR130" s="9"/>
      <c r="GS130" s="9"/>
      <c r="GT130" s="9"/>
      <c r="GU130" s="9"/>
      <c r="GV130" s="9"/>
      <c r="GW130" s="9"/>
      <c r="GX130" s="9"/>
      <c r="GY130" s="9"/>
      <c r="HA130" s="9"/>
      <c r="HB130" s="9"/>
      <c r="HC130" s="9"/>
      <c r="HD130" s="9"/>
      <c r="HE130" s="9"/>
      <c r="HF130" s="9"/>
      <c r="HG130" s="9"/>
      <c r="HH130" s="9"/>
      <c r="HI130" s="9"/>
      <c r="HJ130" s="9"/>
      <c r="HK130" s="9"/>
      <c r="HL130" s="9"/>
      <c r="HM130" s="9"/>
      <c r="HN130" s="9"/>
      <c r="HO130" s="9"/>
      <c r="HQ130" s="9"/>
      <c r="HR130" s="9"/>
      <c r="HS130" s="9"/>
      <c r="HT130" s="9"/>
      <c r="HU130" s="9"/>
      <c r="HV130" s="9"/>
      <c r="HW130" s="9"/>
      <c r="HX130" s="9"/>
      <c r="HY130" s="9"/>
      <c r="HZ130" s="9"/>
      <c r="IA130" s="9"/>
      <c r="IB130" s="9"/>
      <c r="IC130" s="9"/>
      <c r="ID130" s="9"/>
      <c r="IE130" s="9"/>
      <c r="IG130" s="9"/>
      <c r="IH130" s="2"/>
      <c r="II130" s="2"/>
      <c r="IJ130" s="17"/>
    </row>
    <row r="131" spans="2:244" x14ac:dyDescent="0.55000000000000004"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4"/>
      <c r="BN131" s="17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F131" s="17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2"/>
      <c r="GG131" s="2"/>
      <c r="GH131" s="17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G131" s="9"/>
      <c r="IH131" s="2"/>
      <c r="II131" s="2"/>
      <c r="IJ131" s="17"/>
    </row>
    <row r="132" spans="2:244" x14ac:dyDescent="0.55000000000000004"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4"/>
      <c r="BN132" s="17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F132" s="17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2"/>
      <c r="GG132" s="2"/>
      <c r="GH132" s="17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G132" s="9"/>
      <c r="IH132" s="2"/>
      <c r="II132" s="2"/>
      <c r="IJ132" s="17"/>
    </row>
    <row r="133" spans="2:244" x14ac:dyDescent="0.55000000000000004"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4"/>
      <c r="BN133" s="17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F133" s="17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2"/>
      <c r="GG133" s="2"/>
      <c r="GH133" s="17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G133" s="9"/>
      <c r="IH133" s="2"/>
      <c r="II133" s="2"/>
      <c r="IJ133" s="17"/>
    </row>
    <row r="134" spans="2:244" x14ac:dyDescent="0.55000000000000004"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4"/>
      <c r="BN134" s="17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F134" s="17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2"/>
      <c r="GG134" s="2"/>
      <c r="GH134" s="17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G134" s="9"/>
      <c r="IH134" s="2"/>
      <c r="II134" s="2"/>
      <c r="IJ134" s="17"/>
    </row>
    <row r="135" spans="2:244" x14ac:dyDescent="0.55000000000000004"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4"/>
      <c r="BN135" s="17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F135" s="17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2"/>
      <c r="GG135" s="2"/>
      <c r="GH135" s="17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G135" s="9"/>
      <c r="IH135" s="2"/>
      <c r="II135" s="2"/>
      <c r="IJ135" s="17"/>
    </row>
    <row r="136" spans="2:244" x14ac:dyDescent="0.55000000000000004"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4"/>
      <c r="BN136" s="17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F136" s="17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2"/>
      <c r="GG136" s="2"/>
      <c r="GH136" s="17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HA136" s="9"/>
      <c r="HB136" s="9"/>
      <c r="HC136" s="9"/>
      <c r="HD136" s="9"/>
      <c r="HE136" s="9"/>
      <c r="HF136" s="9"/>
      <c r="HG136" s="9"/>
      <c r="HH136" s="9"/>
      <c r="HI136" s="9"/>
      <c r="HJ136" s="9"/>
      <c r="HK136" s="9"/>
      <c r="HL136" s="9"/>
      <c r="HM136" s="9"/>
      <c r="HN136" s="9"/>
      <c r="HO136" s="9"/>
      <c r="HQ136" s="9"/>
      <c r="HR136" s="9"/>
      <c r="HS136" s="9"/>
      <c r="HT136" s="9"/>
      <c r="HU136" s="9"/>
      <c r="HV136" s="9"/>
      <c r="HW136" s="9"/>
      <c r="HX136" s="9"/>
      <c r="HY136" s="9"/>
      <c r="HZ136" s="9"/>
      <c r="IA136" s="9"/>
      <c r="IB136" s="9"/>
      <c r="IC136" s="9"/>
      <c r="ID136" s="9"/>
      <c r="IE136" s="9"/>
      <c r="IG136" s="9"/>
      <c r="IH136" s="2"/>
      <c r="II136" s="2"/>
      <c r="IJ136" s="17"/>
    </row>
    <row r="137" spans="2:244" x14ac:dyDescent="0.55000000000000004"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4"/>
      <c r="BN137" s="17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F137" s="17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2"/>
      <c r="GG137" s="2"/>
      <c r="GH137" s="17"/>
      <c r="GK137" s="9"/>
      <c r="GL137" s="9"/>
      <c r="GM137" s="9"/>
      <c r="GN137" s="9"/>
      <c r="GO137" s="9"/>
      <c r="GP137" s="9"/>
      <c r="GQ137" s="9"/>
      <c r="GR137" s="9"/>
      <c r="GS137" s="9"/>
      <c r="GT137" s="9"/>
      <c r="GU137" s="9"/>
      <c r="GV137" s="9"/>
      <c r="GW137" s="9"/>
      <c r="GX137" s="9"/>
      <c r="GY137" s="9"/>
      <c r="HA137" s="9"/>
      <c r="HB137" s="9"/>
      <c r="HC137" s="9"/>
      <c r="HD137" s="9"/>
      <c r="HE137" s="9"/>
      <c r="HF137" s="9"/>
      <c r="HG137" s="9"/>
      <c r="HH137" s="9"/>
      <c r="HI137" s="9"/>
      <c r="HJ137" s="9"/>
      <c r="HK137" s="9"/>
      <c r="HL137" s="9"/>
      <c r="HM137" s="9"/>
      <c r="HN137" s="9"/>
      <c r="HO137" s="9"/>
      <c r="HQ137" s="9"/>
      <c r="HR137" s="9"/>
      <c r="HS137" s="9"/>
      <c r="HT137" s="9"/>
      <c r="HU137" s="9"/>
      <c r="HV137" s="9"/>
      <c r="HW137" s="9"/>
      <c r="HX137" s="9"/>
      <c r="HY137" s="9"/>
      <c r="HZ137" s="9"/>
      <c r="IA137" s="9"/>
      <c r="IB137" s="9"/>
      <c r="IC137" s="9"/>
      <c r="ID137" s="9"/>
      <c r="IE137" s="9"/>
      <c r="IG137" s="9"/>
      <c r="IH137" s="2"/>
      <c r="II137" s="2"/>
      <c r="IJ137" s="17"/>
    </row>
    <row r="138" spans="2:244" x14ac:dyDescent="0.55000000000000004"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4"/>
      <c r="BN138" s="17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F138" s="17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2"/>
      <c r="GG138" s="2"/>
      <c r="GH138" s="17"/>
      <c r="GK138" s="9"/>
      <c r="GL138" s="9"/>
      <c r="GM138" s="9"/>
      <c r="GN138" s="9"/>
      <c r="GO138" s="9"/>
      <c r="GP138" s="9"/>
      <c r="GQ138" s="9"/>
      <c r="GR138" s="9"/>
      <c r="GS138" s="9"/>
      <c r="GT138" s="9"/>
      <c r="GU138" s="9"/>
      <c r="GV138" s="9"/>
      <c r="GW138" s="9"/>
      <c r="GX138" s="9"/>
      <c r="GY138" s="9"/>
      <c r="HA138" s="9"/>
      <c r="HB138" s="9"/>
      <c r="HC138" s="9"/>
      <c r="HD138" s="9"/>
      <c r="HE138" s="9"/>
      <c r="HF138" s="9"/>
      <c r="HG138" s="9"/>
      <c r="HH138" s="9"/>
      <c r="HI138" s="9"/>
      <c r="HJ138" s="9"/>
      <c r="HK138" s="9"/>
      <c r="HL138" s="9"/>
      <c r="HM138" s="9"/>
      <c r="HN138" s="9"/>
      <c r="HO138" s="9"/>
      <c r="HQ138" s="9"/>
      <c r="HR138" s="9"/>
      <c r="HS138" s="9"/>
      <c r="HT138" s="9"/>
      <c r="HU138" s="9"/>
      <c r="HV138" s="9"/>
      <c r="HW138" s="9"/>
      <c r="HX138" s="9"/>
      <c r="HY138" s="9"/>
      <c r="HZ138" s="9"/>
      <c r="IA138" s="9"/>
      <c r="IB138" s="9"/>
      <c r="IC138" s="9"/>
      <c r="ID138" s="9"/>
      <c r="IE138" s="9"/>
      <c r="IG138" s="9"/>
      <c r="IH138" s="2"/>
      <c r="II138" s="2"/>
      <c r="IJ138" s="17"/>
    </row>
    <row r="139" spans="2:244" x14ac:dyDescent="0.55000000000000004"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4"/>
      <c r="BN139" s="17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F139" s="17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2"/>
      <c r="GG139" s="2"/>
      <c r="GH139" s="17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  <c r="IC139" s="9"/>
      <c r="ID139" s="9"/>
      <c r="IE139" s="9"/>
      <c r="IG139" s="9"/>
      <c r="IH139" s="2"/>
      <c r="II139" s="2"/>
      <c r="IJ139" s="17"/>
    </row>
    <row r="140" spans="2:244" x14ac:dyDescent="0.55000000000000004"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4"/>
      <c r="BN140" s="17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F140" s="17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2"/>
      <c r="GG140" s="2"/>
      <c r="GH140" s="17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HA140" s="9"/>
      <c r="HB140" s="9"/>
      <c r="HC140" s="9"/>
      <c r="HD140" s="9"/>
      <c r="HE140" s="9"/>
      <c r="HF140" s="9"/>
      <c r="HG140" s="9"/>
      <c r="HH140" s="9"/>
      <c r="HI140" s="9"/>
      <c r="HJ140" s="9"/>
      <c r="HK140" s="9"/>
      <c r="HL140" s="9"/>
      <c r="HM140" s="9"/>
      <c r="HN140" s="9"/>
      <c r="HO140" s="9"/>
      <c r="HQ140" s="9"/>
      <c r="HR140" s="9"/>
      <c r="HS140" s="9"/>
      <c r="HT140" s="9"/>
      <c r="HU140" s="9"/>
      <c r="HV140" s="9"/>
      <c r="HW140" s="9"/>
      <c r="HX140" s="9"/>
      <c r="HY140" s="9"/>
      <c r="HZ140" s="9"/>
      <c r="IA140" s="9"/>
      <c r="IB140" s="9"/>
      <c r="IC140" s="9"/>
      <c r="ID140" s="9"/>
      <c r="IE140" s="9"/>
      <c r="IG140" s="9"/>
      <c r="IH140" s="2"/>
      <c r="II140" s="2"/>
      <c r="IJ140" s="17"/>
    </row>
    <row r="141" spans="2:244" x14ac:dyDescent="0.55000000000000004"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4"/>
      <c r="BN141" s="17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F141" s="17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9"/>
      <c r="FV141" s="9"/>
      <c r="FW141" s="9"/>
      <c r="FX141" s="9"/>
      <c r="FY141" s="9"/>
      <c r="FZ141" s="9"/>
      <c r="GA141" s="9"/>
      <c r="GB141" s="9"/>
      <c r="GC141" s="9"/>
      <c r="GD141" s="9"/>
      <c r="GE141" s="9"/>
      <c r="GF141" s="2"/>
      <c r="GG141" s="2"/>
      <c r="GH141" s="17"/>
      <c r="GK141" s="9"/>
      <c r="GL141" s="9"/>
      <c r="GM141" s="9"/>
      <c r="GN141" s="9"/>
      <c r="GO141" s="9"/>
      <c r="GP141" s="9"/>
      <c r="GQ141" s="9"/>
      <c r="GR141" s="9"/>
      <c r="GS141" s="9"/>
      <c r="GT141" s="9"/>
      <c r="GU141" s="9"/>
      <c r="GV141" s="9"/>
      <c r="GW141" s="9"/>
      <c r="GX141" s="9"/>
      <c r="GY141" s="9"/>
      <c r="HA141" s="9"/>
      <c r="HB141" s="9"/>
      <c r="HC141" s="9"/>
      <c r="HD141" s="9"/>
      <c r="HE141" s="9"/>
      <c r="HF141" s="9"/>
      <c r="HG141" s="9"/>
      <c r="HH141" s="9"/>
      <c r="HI141" s="9"/>
      <c r="HJ141" s="9"/>
      <c r="HK141" s="9"/>
      <c r="HL141" s="9"/>
      <c r="HM141" s="9"/>
      <c r="HN141" s="9"/>
      <c r="HO141" s="9"/>
      <c r="HQ141" s="9"/>
      <c r="HR141" s="9"/>
      <c r="HS141" s="9"/>
      <c r="HT141" s="9"/>
      <c r="HU141" s="9"/>
      <c r="HV141" s="9"/>
      <c r="HW141" s="9"/>
      <c r="HX141" s="9"/>
      <c r="HY141" s="9"/>
      <c r="HZ141" s="9"/>
      <c r="IA141" s="9"/>
      <c r="IB141" s="9"/>
      <c r="IC141" s="9"/>
      <c r="ID141" s="9"/>
      <c r="IE141" s="9"/>
      <c r="IG141" s="9"/>
      <c r="IH141" s="2"/>
      <c r="II141" s="2"/>
      <c r="IJ141" s="17"/>
    </row>
    <row r="142" spans="2:244" x14ac:dyDescent="0.55000000000000004"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4"/>
      <c r="BN142" s="17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F142" s="17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9"/>
      <c r="FV142" s="9"/>
      <c r="FW142" s="9"/>
      <c r="FX142" s="9"/>
      <c r="FY142" s="9"/>
      <c r="FZ142" s="9"/>
      <c r="GA142" s="9"/>
      <c r="GB142" s="9"/>
      <c r="GC142" s="9"/>
      <c r="GD142" s="9"/>
      <c r="GE142" s="9"/>
      <c r="GF142" s="2"/>
      <c r="GG142" s="2"/>
      <c r="GH142" s="17"/>
      <c r="GK142" s="9"/>
      <c r="GL142" s="9"/>
      <c r="GM142" s="9"/>
      <c r="GN142" s="9"/>
      <c r="GO142" s="9"/>
      <c r="GP142" s="9"/>
      <c r="GQ142" s="9"/>
      <c r="GR142" s="9"/>
      <c r="GS142" s="9"/>
      <c r="GT142" s="9"/>
      <c r="GU142" s="9"/>
      <c r="GV142" s="9"/>
      <c r="GW142" s="9"/>
      <c r="GX142" s="9"/>
      <c r="GY142" s="9"/>
      <c r="HA142" s="9"/>
      <c r="HB142" s="9"/>
      <c r="HC142" s="9"/>
      <c r="HD142" s="9"/>
      <c r="HE142" s="9"/>
      <c r="HF142" s="9"/>
      <c r="HG142" s="9"/>
      <c r="HH142" s="9"/>
      <c r="HI142" s="9"/>
      <c r="HJ142" s="9"/>
      <c r="HK142" s="9"/>
      <c r="HL142" s="9"/>
      <c r="HM142" s="9"/>
      <c r="HN142" s="9"/>
      <c r="HO142" s="9"/>
      <c r="HQ142" s="9"/>
      <c r="HR142" s="9"/>
      <c r="HS142" s="9"/>
      <c r="HT142" s="9"/>
      <c r="HU142" s="9"/>
      <c r="HV142" s="9"/>
      <c r="HW142" s="9"/>
      <c r="HX142" s="9"/>
      <c r="HY142" s="9"/>
      <c r="HZ142" s="9"/>
      <c r="IA142" s="9"/>
      <c r="IB142" s="9"/>
      <c r="IC142" s="9"/>
      <c r="ID142" s="9"/>
      <c r="IE142" s="9"/>
      <c r="IG142" s="9"/>
      <c r="IH142" s="2"/>
      <c r="II142" s="2"/>
      <c r="IJ142" s="17"/>
    </row>
    <row r="143" spans="2:244" x14ac:dyDescent="0.55000000000000004"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4"/>
      <c r="BN143" s="17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F143" s="17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9"/>
      <c r="FV143" s="9"/>
      <c r="FW143" s="9"/>
      <c r="FX143" s="9"/>
      <c r="FY143" s="9"/>
      <c r="FZ143" s="9"/>
      <c r="GA143" s="9"/>
      <c r="GB143" s="9"/>
      <c r="GC143" s="9"/>
      <c r="GD143" s="9"/>
      <c r="GE143" s="9"/>
      <c r="GF143" s="2"/>
      <c r="GG143" s="2"/>
      <c r="GH143" s="17"/>
      <c r="GK143" s="9"/>
      <c r="GL143" s="9"/>
      <c r="GM143" s="9"/>
      <c r="GN143" s="9"/>
      <c r="GO143" s="9"/>
      <c r="GP143" s="9"/>
      <c r="GQ143" s="9"/>
      <c r="GR143" s="9"/>
      <c r="GS143" s="9"/>
      <c r="GT143" s="9"/>
      <c r="GU143" s="9"/>
      <c r="GV143" s="9"/>
      <c r="GW143" s="9"/>
      <c r="GX143" s="9"/>
      <c r="GY143" s="9"/>
      <c r="HA143" s="9"/>
      <c r="HB143" s="9"/>
      <c r="HC143" s="9"/>
      <c r="HD143" s="9"/>
      <c r="HE143" s="9"/>
      <c r="HF143" s="9"/>
      <c r="HG143" s="9"/>
      <c r="HH143" s="9"/>
      <c r="HI143" s="9"/>
      <c r="HJ143" s="9"/>
      <c r="HK143" s="9"/>
      <c r="HL143" s="9"/>
      <c r="HM143" s="9"/>
      <c r="HN143" s="9"/>
      <c r="HO143" s="9"/>
      <c r="HQ143" s="9"/>
      <c r="HR143" s="9"/>
      <c r="HS143" s="9"/>
      <c r="HT143" s="9"/>
      <c r="HU143" s="9"/>
      <c r="HV143" s="9"/>
      <c r="HW143" s="9"/>
      <c r="HX143" s="9"/>
      <c r="HY143" s="9"/>
      <c r="HZ143" s="9"/>
      <c r="IA143" s="9"/>
      <c r="IB143" s="9"/>
      <c r="IC143" s="9"/>
      <c r="ID143" s="9"/>
      <c r="IE143" s="9"/>
      <c r="IG143" s="9"/>
      <c r="IH143" s="2"/>
      <c r="II143" s="2"/>
      <c r="IJ143" s="17"/>
    </row>
    <row r="144" spans="2:244" x14ac:dyDescent="0.55000000000000004"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4"/>
      <c r="BN144" s="17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F144" s="17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9"/>
      <c r="FV144" s="9"/>
      <c r="FW144" s="9"/>
      <c r="FX144" s="9"/>
      <c r="FY144" s="9"/>
      <c r="FZ144" s="9"/>
      <c r="GA144" s="9"/>
      <c r="GB144" s="9"/>
      <c r="GC144" s="9"/>
      <c r="GD144" s="9"/>
      <c r="GE144" s="9"/>
      <c r="GF144" s="2"/>
      <c r="GG144" s="2"/>
      <c r="GH144" s="17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HA144" s="9"/>
      <c r="HB144" s="9"/>
      <c r="HC144" s="9"/>
      <c r="HD144" s="9"/>
      <c r="HE144" s="9"/>
      <c r="HF144" s="9"/>
      <c r="HG144" s="9"/>
      <c r="HH144" s="9"/>
      <c r="HI144" s="9"/>
      <c r="HJ144" s="9"/>
      <c r="HK144" s="9"/>
      <c r="HL144" s="9"/>
      <c r="HM144" s="9"/>
      <c r="HN144" s="9"/>
      <c r="HO144" s="9"/>
      <c r="HQ144" s="9"/>
      <c r="HR144" s="9"/>
      <c r="HS144" s="9"/>
      <c r="HT144" s="9"/>
      <c r="HU144" s="9"/>
      <c r="HV144" s="9"/>
      <c r="HW144" s="9"/>
      <c r="HX144" s="9"/>
      <c r="HY144" s="9"/>
      <c r="HZ144" s="9"/>
      <c r="IA144" s="9"/>
      <c r="IB144" s="9"/>
      <c r="IC144" s="9"/>
      <c r="ID144" s="9"/>
      <c r="IE144" s="9"/>
      <c r="IG144" s="9"/>
      <c r="IH144" s="2"/>
      <c r="II144" s="2"/>
      <c r="IJ144" s="17"/>
    </row>
    <row r="145" spans="2:244" x14ac:dyDescent="0.55000000000000004"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4"/>
      <c r="BN145" s="17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F145" s="17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9"/>
      <c r="FV145" s="9"/>
      <c r="FW145" s="9"/>
      <c r="FX145" s="9"/>
      <c r="FY145" s="9"/>
      <c r="FZ145" s="9"/>
      <c r="GA145" s="9"/>
      <c r="GB145" s="9"/>
      <c r="GC145" s="9"/>
      <c r="GD145" s="9"/>
      <c r="GE145" s="9"/>
      <c r="GF145" s="2"/>
      <c r="GG145" s="2"/>
      <c r="GH145" s="17"/>
      <c r="GK145" s="9"/>
      <c r="GL145" s="9"/>
      <c r="GM145" s="9"/>
      <c r="GN145" s="9"/>
      <c r="GO145" s="9"/>
      <c r="GP145" s="9"/>
      <c r="GQ145" s="9"/>
      <c r="GR145" s="9"/>
      <c r="GS145" s="9"/>
      <c r="GT145" s="9"/>
      <c r="GU145" s="9"/>
      <c r="GV145" s="9"/>
      <c r="GW145" s="9"/>
      <c r="GX145" s="9"/>
      <c r="GY145" s="9"/>
      <c r="HA145" s="9"/>
      <c r="HB145" s="9"/>
      <c r="HC145" s="9"/>
      <c r="HD145" s="9"/>
      <c r="HE145" s="9"/>
      <c r="HF145" s="9"/>
      <c r="HG145" s="9"/>
      <c r="HH145" s="9"/>
      <c r="HI145" s="9"/>
      <c r="HJ145" s="9"/>
      <c r="HK145" s="9"/>
      <c r="HL145" s="9"/>
      <c r="HM145" s="9"/>
      <c r="HN145" s="9"/>
      <c r="HO145" s="9"/>
      <c r="HQ145" s="9"/>
      <c r="HR145" s="9"/>
      <c r="HS145" s="9"/>
      <c r="HT145" s="9"/>
      <c r="HU145" s="9"/>
      <c r="HV145" s="9"/>
      <c r="HW145" s="9"/>
      <c r="HX145" s="9"/>
      <c r="HY145" s="9"/>
      <c r="HZ145" s="9"/>
      <c r="IA145" s="9"/>
      <c r="IB145" s="9"/>
      <c r="IC145" s="9"/>
      <c r="ID145" s="9"/>
      <c r="IE145" s="9"/>
      <c r="IG145" s="9"/>
      <c r="IH145" s="2"/>
      <c r="II145" s="2"/>
      <c r="IJ145" s="17"/>
    </row>
    <row r="146" spans="2:244" x14ac:dyDescent="0.55000000000000004">
      <c r="BN146" s="17"/>
      <c r="EF146" s="17"/>
      <c r="GF146" s="2"/>
      <c r="GG146" s="2"/>
      <c r="GH146" s="17"/>
      <c r="IH146" s="2"/>
      <c r="II146" s="2"/>
      <c r="IJ146" s="17"/>
    </row>
    <row r="147" spans="2:244" x14ac:dyDescent="0.55000000000000004">
      <c r="BN147" s="17"/>
      <c r="EF147" s="17"/>
      <c r="GF147" s="2"/>
      <c r="GG147" s="2"/>
      <c r="GH147" s="17"/>
      <c r="IH147" s="2"/>
      <c r="II147" s="2"/>
      <c r="IJ147" s="17"/>
    </row>
    <row r="148" spans="2:244" x14ac:dyDescent="0.55000000000000004">
      <c r="BN148" s="17"/>
      <c r="EF148" s="17"/>
      <c r="GF148" s="2"/>
      <c r="GG148" s="2"/>
      <c r="GH148" s="17"/>
      <c r="IH148" s="2"/>
      <c r="II148" s="2"/>
      <c r="IJ148" s="17"/>
    </row>
    <row r="149" spans="2:244" x14ac:dyDescent="0.55000000000000004">
      <c r="BN149" s="17"/>
      <c r="EF149" s="17"/>
      <c r="GF149" s="2"/>
      <c r="GG149" s="2"/>
      <c r="GH149" s="17"/>
      <c r="IH149" s="2"/>
      <c r="II149" s="2"/>
      <c r="IJ149" s="17"/>
    </row>
    <row r="150" spans="2:244" x14ac:dyDescent="0.55000000000000004">
      <c r="BN150" s="17"/>
      <c r="EF150" s="17"/>
      <c r="GF150" s="2"/>
      <c r="GG150" s="2"/>
      <c r="GH150" s="17"/>
      <c r="IH150" s="2"/>
      <c r="II150" s="2"/>
      <c r="IJ150" s="17"/>
    </row>
    <row r="151" spans="2:244" x14ac:dyDescent="0.55000000000000004">
      <c r="BN151" s="17"/>
      <c r="EF151" s="17"/>
      <c r="GF151" s="2"/>
      <c r="GG151" s="2"/>
      <c r="GH151" s="17"/>
      <c r="IH151" s="2"/>
      <c r="II151" s="2"/>
      <c r="IJ151" s="17"/>
    </row>
    <row r="152" spans="2:244" x14ac:dyDescent="0.55000000000000004">
      <c r="BN152" s="17"/>
      <c r="EF152" s="17"/>
      <c r="GF152" s="2"/>
      <c r="GG152" s="2"/>
      <c r="GH152" s="17"/>
      <c r="IH152" s="2"/>
      <c r="II152" s="2"/>
      <c r="IJ152" s="17"/>
    </row>
    <row r="153" spans="2:244" x14ac:dyDescent="0.55000000000000004">
      <c r="BN153" s="17"/>
      <c r="EF153" s="17"/>
      <c r="GF153" s="2"/>
      <c r="GG153" s="2"/>
      <c r="GH153" s="17"/>
      <c r="IH153" s="2"/>
      <c r="II153" s="2"/>
      <c r="IJ153" s="17"/>
    </row>
    <row r="154" spans="2:244" x14ac:dyDescent="0.55000000000000004">
      <c r="BN154" s="17"/>
      <c r="EF154" s="17"/>
      <c r="GF154" s="2"/>
      <c r="GG154" s="2"/>
      <c r="GH154" s="17"/>
      <c r="IH154" s="2"/>
      <c r="II154" s="2"/>
      <c r="IJ154" s="17"/>
    </row>
    <row r="155" spans="2:244" x14ac:dyDescent="0.55000000000000004">
      <c r="BN155" s="17"/>
      <c r="EF155" s="17"/>
      <c r="GF155" s="2"/>
      <c r="GG155" s="2"/>
      <c r="GH155" s="17"/>
      <c r="IH155" s="2"/>
      <c r="II155" s="2"/>
      <c r="IJ155" s="17"/>
    </row>
    <row r="156" spans="2:244" x14ac:dyDescent="0.55000000000000004">
      <c r="BN156" s="17"/>
      <c r="EF156" s="17"/>
      <c r="GF156" s="2"/>
      <c r="GG156" s="2"/>
      <c r="GH156" s="17"/>
      <c r="IH156" s="2"/>
      <c r="II156" s="2"/>
      <c r="IJ156" s="17"/>
    </row>
    <row r="157" spans="2:244" x14ac:dyDescent="0.55000000000000004">
      <c r="BN157" s="17"/>
      <c r="EF157" s="17"/>
      <c r="GF157" s="2"/>
      <c r="GG157" s="2"/>
      <c r="GH157" s="17"/>
      <c r="IH157" s="2"/>
      <c r="II157" s="2"/>
      <c r="IJ157" s="17"/>
    </row>
    <row r="158" spans="2:244" x14ac:dyDescent="0.55000000000000004">
      <c r="BN158" s="17"/>
      <c r="EF158" s="17"/>
      <c r="GF158" s="2"/>
      <c r="GG158" s="2"/>
      <c r="GH158" s="17"/>
      <c r="IH158" s="2"/>
      <c r="II158" s="2"/>
      <c r="IJ158" s="17"/>
    </row>
    <row r="159" spans="2:244" x14ac:dyDescent="0.55000000000000004">
      <c r="BN159" s="17"/>
      <c r="EF159" s="17"/>
      <c r="GF159" s="2"/>
      <c r="GG159" s="2"/>
      <c r="GH159" s="17"/>
      <c r="IH159" s="2"/>
      <c r="II159" s="2"/>
      <c r="IJ159" s="17"/>
    </row>
    <row r="160" spans="2:244" x14ac:dyDescent="0.55000000000000004">
      <c r="BN160" s="17"/>
      <c r="EF160" s="17"/>
      <c r="GF160" s="2"/>
      <c r="GG160" s="2"/>
      <c r="GH160" s="17"/>
      <c r="IH160" s="2"/>
      <c r="II160" s="2"/>
      <c r="IJ160" s="17"/>
    </row>
    <row r="161" spans="2:244" x14ac:dyDescent="0.55000000000000004">
      <c r="BN161" s="17"/>
      <c r="EF161" s="17"/>
      <c r="GF161" s="2"/>
      <c r="GG161" s="2"/>
      <c r="GH161" s="17"/>
      <c r="IH161" s="2"/>
      <c r="II161" s="2"/>
      <c r="IJ161" s="17"/>
    </row>
    <row r="162" spans="2:244" x14ac:dyDescent="0.55000000000000004">
      <c r="BN162" s="17"/>
      <c r="EF162" s="17"/>
      <c r="GF162" s="2"/>
      <c r="GG162" s="2"/>
      <c r="GH162" s="17"/>
      <c r="IH162" s="2"/>
      <c r="II162" s="2"/>
      <c r="IJ162" s="17"/>
    </row>
    <row r="163" spans="2:244" x14ac:dyDescent="0.55000000000000004">
      <c r="BN163" s="17"/>
      <c r="EF163" s="17"/>
      <c r="GF163" s="2"/>
      <c r="GG163" s="2"/>
      <c r="GH163" s="17"/>
      <c r="IH163" s="2"/>
      <c r="II163" s="2"/>
      <c r="IJ163" s="17"/>
    </row>
    <row r="164" spans="2:244" x14ac:dyDescent="0.55000000000000004">
      <c r="BN164" s="17"/>
      <c r="EF164" s="17"/>
      <c r="GF164" s="2"/>
      <c r="GG164" s="2"/>
      <c r="GH164" s="17"/>
      <c r="IH164" s="2"/>
      <c r="II164" s="2"/>
      <c r="IJ164" s="17"/>
    </row>
    <row r="165" spans="2:244" x14ac:dyDescent="0.55000000000000004">
      <c r="BN165" s="17"/>
      <c r="EF165" s="17"/>
      <c r="GF165" s="2"/>
      <c r="GG165" s="2"/>
      <c r="GH165" s="17"/>
      <c r="IH165" s="2"/>
      <c r="II165" s="2"/>
      <c r="IJ165" s="17"/>
    </row>
    <row r="166" spans="2:244" x14ac:dyDescent="0.55000000000000004">
      <c r="BN166" s="17"/>
      <c r="EF166" s="17"/>
      <c r="GF166" s="2"/>
      <c r="GG166" s="2"/>
      <c r="GH166" s="17"/>
      <c r="IH166" s="2"/>
      <c r="II166" s="2"/>
      <c r="IJ166" s="17"/>
    </row>
    <row r="167" spans="2:244" x14ac:dyDescent="0.55000000000000004">
      <c r="BN167" s="17"/>
      <c r="EF167" s="17"/>
      <c r="GF167" s="2"/>
      <c r="GG167" s="2"/>
      <c r="GH167" s="17"/>
      <c r="IH167" s="2"/>
      <c r="II167" s="2"/>
      <c r="IJ167" s="17"/>
    </row>
    <row r="168" spans="2:244" x14ac:dyDescent="0.55000000000000004">
      <c r="BN168" s="17"/>
      <c r="EF168" s="17"/>
      <c r="GF168" s="2"/>
      <c r="GG168" s="2"/>
      <c r="GH168" s="17"/>
      <c r="IH168" s="2"/>
      <c r="II168" s="2"/>
      <c r="IJ168" s="17"/>
    </row>
    <row r="169" spans="2:244" x14ac:dyDescent="0.55000000000000004">
      <c r="BN169" s="17"/>
      <c r="EF169" s="17"/>
      <c r="GF169" s="2"/>
      <c r="GG169" s="2"/>
      <c r="GH169" s="17"/>
      <c r="IH169" s="2"/>
      <c r="II169" s="2"/>
      <c r="IJ169" s="17"/>
    </row>
    <row r="170" spans="2:244" x14ac:dyDescent="0.55000000000000004"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4"/>
      <c r="BN170" s="17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G170" s="2"/>
      <c r="GH170" s="17"/>
      <c r="GK170" s="9"/>
      <c r="GL170" s="9"/>
      <c r="GM170" s="9"/>
      <c r="GN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HA170" s="9"/>
      <c r="HB170" s="9"/>
      <c r="HC170" s="9"/>
      <c r="HD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Q170" s="9"/>
      <c r="HR170" s="9"/>
      <c r="HS170" s="9"/>
      <c r="HT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G170" s="9"/>
      <c r="II170" s="2"/>
      <c r="IJ170" s="17"/>
    </row>
    <row r="171" spans="2:244" x14ac:dyDescent="0.55000000000000004"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4"/>
      <c r="BN171" s="17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K171" s="9"/>
      <c r="GL171" s="9"/>
      <c r="GM171" s="9"/>
      <c r="GN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HA171" s="9"/>
      <c r="HB171" s="9"/>
      <c r="HC171" s="9"/>
      <c r="HD171" s="9"/>
      <c r="HF171" s="9"/>
      <c r="HG171" s="9"/>
      <c r="HH171" s="9"/>
      <c r="HI171" s="9"/>
      <c r="HJ171" s="9"/>
      <c r="HK171" s="9"/>
      <c r="HL171" s="9"/>
      <c r="HM171" s="9"/>
      <c r="HN171" s="9"/>
      <c r="HO171" s="9"/>
      <c r="HQ171" s="9"/>
      <c r="HR171" s="9"/>
      <c r="HS171" s="9"/>
      <c r="HT171" s="9"/>
      <c r="HV171" s="9"/>
      <c r="HW171" s="9"/>
      <c r="HX171" s="9"/>
      <c r="HY171" s="9"/>
      <c r="HZ171" s="9"/>
      <c r="IA171" s="9"/>
      <c r="IB171" s="9"/>
      <c r="IC171" s="9"/>
      <c r="ID171" s="9"/>
      <c r="IE171" s="9"/>
      <c r="IG171" s="9"/>
    </row>
    <row r="172" spans="2:244" x14ac:dyDescent="0.55000000000000004"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4"/>
      <c r="BN172" s="17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K172" s="9"/>
      <c r="GL172" s="9"/>
      <c r="GM172" s="9"/>
      <c r="GN172" s="9"/>
      <c r="GP172" s="9"/>
      <c r="GQ172" s="9"/>
      <c r="GR172" s="9"/>
      <c r="GS172" s="9"/>
      <c r="GT172" s="9"/>
      <c r="GU172" s="9"/>
      <c r="GV172" s="9"/>
      <c r="GW172" s="9"/>
      <c r="GX172" s="9"/>
      <c r="GY172" s="9"/>
      <c r="HA172" s="9"/>
      <c r="HB172" s="9"/>
      <c r="HC172" s="9"/>
      <c r="HD172" s="9"/>
      <c r="HF172" s="9"/>
      <c r="HG172" s="9"/>
      <c r="HH172" s="9"/>
      <c r="HI172" s="9"/>
      <c r="HJ172" s="9"/>
      <c r="HK172" s="9"/>
      <c r="HL172" s="9"/>
      <c r="HM172" s="9"/>
      <c r="HN172" s="9"/>
      <c r="HO172" s="9"/>
      <c r="HQ172" s="9"/>
      <c r="HR172" s="9"/>
      <c r="HS172" s="9"/>
      <c r="HT172" s="9"/>
      <c r="HV172" s="9"/>
      <c r="HW172" s="9"/>
      <c r="HX172" s="9"/>
      <c r="HY172" s="9"/>
      <c r="HZ172" s="9"/>
      <c r="IA172" s="9"/>
      <c r="IB172" s="9"/>
      <c r="IC172" s="9"/>
      <c r="ID172" s="9"/>
      <c r="IE172" s="9"/>
      <c r="IG172" s="9"/>
    </row>
    <row r="173" spans="2:244" x14ac:dyDescent="0.55000000000000004"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4"/>
      <c r="BN173" s="17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K173" s="9"/>
      <c r="GL173" s="9"/>
      <c r="GM173" s="9"/>
      <c r="GN173" s="9"/>
      <c r="GP173" s="9"/>
      <c r="GQ173" s="9"/>
      <c r="GR173" s="9"/>
      <c r="GS173" s="9"/>
      <c r="GT173" s="9"/>
      <c r="GU173" s="9"/>
      <c r="GV173" s="9"/>
      <c r="GW173" s="9"/>
      <c r="GX173" s="9"/>
      <c r="GY173" s="9"/>
      <c r="HA173" s="9"/>
      <c r="HB173" s="9"/>
      <c r="HC173" s="9"/>
      <c r="HD173" s="9"/>
      <c r="HF173" s="9"/>
      <c r="HG173" s="9"/>
      <c r="HH173" s="9"/>
      <c r="HI173" s="9"/>
      <c r="HJ173" s="9"/>
      <c r="HK173" s="9"/>
      <c r="HL173" s="9"/>
      <c r="HM173" s="9"/>
      <c r="HN173" s="9"/>
      <c r="HO173" s="9"/>
      <c r="HQ173" s="9"/>
      <c r="HR173" s="9"/>
      <c r="HS173" s="9"/>
      <c r="HT173" s="9"/>
      <c r="HV173" s="9"/>
      <c r="HW173" s="9"/>
      <c r="HX173" s="9"/>
      <c r="HY173" s="9"/>
      <c r="HZ173" s="9"/>
      <c r="IA173" s="9"/>
      <c r="IB173" s="9"/>
      <c r="IC173" s="9"/>
      <c r="ID173" s="9"/>
      <c r="IE173" s="9"/>
      <c r="IG173" s="9"/>
    </row>
    <row r="174" spans="2:244" x14ac:dyDescent="0.55000000000000004"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4"/>
      <c r="BN174" s="17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/>
      <c r="GD174" s="9"/>
      <c r="GE174" s="9"/>
      <c r="GK174" s="9"/>
      <c r="GL174" s="9"/>
      <c r="GM174" s="9"/>
      <c r="GN174" s="9"/>
      <c r="GP174" s="9"/>
      <c r="GQ174" s="9"/>
      <c r="GR174" s="9"/>
      <c r="GS174" s="9"/>
      <c r="GT174" s="9"/>
      <c r="GU174" s="9"/>
      <c r="GV174" s="9"/>
      <c r="GW174" s="9"/>
      <c r="GX174" s="9"/>
      <c r="GY174" s="9"/>
      <c r="HA174" s="9"/>
      <c r="HB174" s="9"/>
      <c r="HC174" s="9"/>
      <c r="HD174" s="9"/>
      <c r="HF174" s="9"/>
      <c r="HG174" s="9"/>
      <c r="HH174" s="9"/>
      <c r="HI174" s="9"/>
      <c r="HJ174" s="9"/>
      <c r="HK174" s="9"/>
      <c r="HL174" s="9"/>
      <c r="HM174" s="9"/>
      <c r="HN174" s="9"/>
      <c r="HO174" s="9"/>
      <c r="HQ174" s="9"/>
      <c r="HR174" s="9"/>
      <c r="HS174" s="9"/>
      <c r="HT174" s="9"/>
      <c r="HV174" s="9"/>
      <c r="HW174" s="9"/>
      <c r="HX174" s="9"/>
      <c r="HY174" s="9"/>
      <c r="HZ174" s="9"/>
      <c r="IA174" s="9"/>
      <c r="IB174" s="9"/>
      <c r="IC174" s="9"/>
      <c r="ID174" s="9"/>
      <c r="IE174" s="9"/>
      <c r="IG174" s="9"/>
    </row>
    <row r="175" spans="2:244" x14ac:dyDescent="0.55000000000000004"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4"/>
      <c r="BN175" s="17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K175" s="9"/>
      <c r="GL175" s="9"/>
      <c r="GM175" s="9"/>
      <c r="GN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HA175" s="9"/>
      <c r="HB175" s="9"/>
      <c r="HC175" s="9"/>
      <c r="HD175" s="9"/>
      <c r="HF175" s="9"/>
      <c r="HG175" s="9"/>
      <c r="HH175" s="9"/>
      <c r="HI175" s="9"/>
      <c r="HJ175" s="9"/>
      <c r="HK175" s="9"/>
      <c r="HL175" s="9"/>
      <c r="HM175" s="9"/>
      <c r="HN175" s="9"/>
      <c r="HO175" s="9"/>
      <c r="HQ175" s="9"/>
      <c r="HR175" s="9"/>
      <c r="HS175" s="9"/>
      <c r="HT175" s="9"/>
      <c r="HV175" s="9"/>
      <c r="HW175" s="9"/>
      <c r="HX175" s="9"/>
      <c r="HY175" s="9"/>
      <c r="HZ175" s="9"/>
      <c r="IA175" s="9"/>
      <c r="IB175" s="9"/>
      <c r="IC175" s="9"/>
      <c r="ID175" s="9"/>
      <c r="IE175" s="9"/>
      <c r="IG175" s="9"/>
    </row>
    <row r="176" spans="2:244" x14ac:dyDescent="0.55000000000000004"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4"/>
      <c r="BN176" s="17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K176" s="9"/>
      <c r="GL176" s="9"/>
      <c r="GM176" s="9"/>
      <c r="GN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HA176" s="9"/>
      <c r="HB176" s="9"/>
      <c r="HC176" s="9"/>
      <c r="HD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Q176" s="9"/>
      <c r="HR176" s="9"/>
      <c r="HS176" s="9"/>
      <c r="HT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G176" s="9"/>
    </row>
    <row r="177" spans="2:241" x14ac:dyDescent="0.55000000000000004"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4"/>
      <c r="BN177" s="17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K177" s="9"/>
      <c r="GL177" s="9"/>
      <c r="GM177" s="9"/>
      <c r="GN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HA177" s="9"/>
      <c r="HB177" s="9"/>
      <c r="HC177" s="9"/>
      <c r="HD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Q177" s="9"/>
      <c r="HR177" s="9"/>
      <c r="HS177" s="9"/>
      <c r="HT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G177" s="9"/>
    </row>
    <row r="178" spans="2:241" x14ac:dyDescent="0.55000000000000004"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4"/>
      <c r="BN178" s="17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K178" s="9"/>
      <c r="GL178" s="9"/>
      <c r="GM178" s="9"/>
      <c r="GN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HA178" s="9"/>
      <c r="HB178" s="9"/>
      <c r="HC178" s="9"/>
      <c r="HD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Q178" s="9"/>
      <c r="HR178" s="9"/>
      <c r="HS178" s="9"/>
      <c r="HT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G178" s="9"/>
    </row>
    <row r="179" spans="2:241" x14ac:dyDescent="0.55000000000000004"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4"/>
      <c r="BN179" s="17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K179" s="9"/>
      <c r="GL179" s="9"/>
      <c r="GM179" s="9"/>
      <c r="GN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HA179" s="9"/>
      <c r="HB179" s="9"/>
      <c r="HC179" s="9"/>
      <c r="HD179" s="9"/>
      <c r="HF179" s="9"/>
      <c r="HG179" s="9"/>
      <c r="HH179" s="9"/>
      <c r="HI179" s="9"/>
      <c r="HJ179" s="9"/>
      <c r="HK179" s="9"/>
      <c r="HL179" s="9"/>
      <c r="HM179" s="9"/>
      <c r="HN179" s="9"/>
      <c r="HO179" s="9"/>
      <c r="HQ179" s="9"/>
      <c r="HR179" s="9"/>
      <c r="HS179" s="9"/>
      <c r="HT179" s="9"/>
      <c r="HV179" s="9"/>
      <c r="HW179" s="9"/>
      <c r="HX179" s="9"/>
      <c r="HY179" s="9"/>
      <c r="HZ179" s="9"/>
      <c r="IA179" s="9"/>
      <c r="IB179" s="9"/>
      <c r="IC179" s="9"/>
      <c r="ID179" s="9"/>
      <c r="IE179" s="9"/>
      <c r="IG179" s="9"/>
    </row>
    <row r="180" spans="2:241" x14ac:dyDescent="0.55000000000000004"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4"/>
      <c r="BN180" s="17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K180" s="9"/>
      <c r="GL180" s="9"/>
      <c r="GM180" s="9"/>
      <c r="GN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HA180" s="9"/>
      <c r="HB180" s="9"/>
      <c r="HC180" s="9"/>
      <c r="HD180" s="9"/>
      <c r="HF180" s="9"/>
      <c r="HG180" s="9"/>
      <c r="HH180" s="9"/>
      <c r="HI180" s="9"/>
      <c r="HJ180" s="9"/>
      <c r="HK180" s="9"/>
      <c r="HL180" s="9"/>
      <c r="HM180" s="9"/>
      <c r="HN180" s="9"/>
      <c r="HO180" s="9"/>
      <c r="HQ180" s="9"/>
      <c r="HR180" s="9"/>
      <c r="HS180" s="9"/>
      <c r="HT180" s="9"/>
      <c r="HV180" s="9"/>
      <c r="HW180" s="9"/>
      <c r="HX180" s="9"/>
      <c r="HY180" s="9"/>
      <c r="HZ180" s="9"/>
      <c r="IA180" s="9"/>
      <c r="IB180" s="9"/>
      <c r="IC180" s="9"/>
      <c r="ID180" s="9"/>
      <c r="IE180" s="9"/>
      <c r="IG180" s="9"/>
    </row>
    <row r="181" spans="2:241" x14ac:dyDescent="0.55000000000000004"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4"/>
      <c r="BN181" s="17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K181" s="9"/>
      <c r="GL181" s="9"/>
      <c r="GM181" s="9"/>
      <c r="GN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HA181" s="9"/>
      <c r="HB181" s="9"/>
      <c r="HC181" s="9"/>
      <c r="HD181" s="9"/>
      <c r="HF181" s="9"/>
      <c r="HG181" s="9"/>
      <c r="HH181" s="9"/>
      <c r="HI181" s="9"/>
      <c r="HJ181" s="9"/>
      <c r="HK181" s="9"/>
      <c r="HL181" s="9"/>
      <c r="HM181" s="9"/>
      <c r="HN181" s="9"/>
      <c r="HO181" s="9"/>
      <c r="HQ181" s="9"/>
      <c r="HR181" s="9"/>
      <c r="HS181" s="9"/>
      <c r="HT181" s="9"/>
      <c r="HV181" s="9"/>
      <c r="HW181" s="9"/>
      <c r="HX181" s="9"/>
      <c r="HY181" s="9"/>
      <c r="HZ181" s="9"/>
      <c r="IA181" s="9"/>
      <c r="IB181" s="9"/>
      <c r="IC181" s="9"/>
      <c r="ID181" s="9"/>
      <c r="IE181" s="9"/>
      <c r="IG181" s="9"/>
    </row>
    <row r="182" spans="2:241" x14ac:dyDescent="0.55000000000000004"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4"/>
      <c r="BN182" s="17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K182" s="9"/>
      <c r="GL182" s="9"/>
      <c r="GM182" s="9"/>
      <c r="GN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HA182" s="9"/>
      <c r="HB182" s="9"/>
      <c r="HC182" s="9"/>
      <c r="HD182" s="9"/>
      <c r="HF182" s="9"/>
      <c r="HG182" s="9"/>
      <c r="HH182" s="9"/>
      <c r="HI182" s="9"/>
      <c r="HJ182" s="9"/>
      <c r="HK182" s="9"/>
      <c r="HL182" s="9"/>
      <c r="HM182" s="9"/>
      <c r="HN182" s="9"/>
      <c r="HO182" s="9"/>
      <c r="HQ182" s="9"/>
      <c r="HR182" s="9"/>
      <c r="HS182" s="9"/>
      <c r="HT182" s="9"/>
      <c r="HV182" s="9"/>
      <c r="HW182" s="9"/>
      <c r="HX182" s="9"/>
      <c r="HY182" s="9"/>
      <c r="HZ182" s="9"/>
      <c r="IA182" s="9"/>
      <c r="IB182" s="9"/>
      <c r="IC182" s="9"/>
      <c r="ID182" s="9"/>
      <c r="IE182" s="9"/>
      <c r="IG182" s="9"/>
    </row>
    <row r="183" spans="2:241" x14ac:dyDescent="0.55000000000000004"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4"/>
      <c r="BN183" s="17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K183" s="9"/>
      <c r="GL183" s="9"/>
      <c r="GM183" s="9"/>
      <c r="GN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HA183" s="9"/>
      <c r="HB183" s="9"/>
      <c r="HC183" s="9"/>
      <c r="HD183" s="9"/>
      <c r="HF183" s="9"/>
      <c r="HG183" s="9"/>
      <c r="HH183" s="9"/>
      <c r="HI183" s="9"/>
      <c r="HJ183" s="9"/>
      <c r="HK183" s="9"/>
      <c r="HL183" s="9"/>
      <c r="HM183" s="9"/>
      <c r="HN183" s="9"/>
      <c r="HO183" s="9"/>
      <c r="HQ183" s="9"/>
      <c r="HR183" s="9"/>
      <c r="HS183" s="9"/>
      <c r="HT183" s="9"/>
      <c r="HV183" s="9"/>
      <c r="HW183" s="9"/>
      <c r="HX183" s="9"/>
      <c r="HY183" s="9"/>
      <c r="HZ183" s="9"/>
      <c r="IA183" s="9"/>
      <c r="IB183" s="9"/>
      <c r="IC183" s="9"/>
      <c r="ID183" s="9"/>
      <c r="IE183" s="9"/>
      <c r="IG183" s="9"/>
    </row>
    <row r="184" spans="2:241" x14ac:dyDescent="0.55000000000000004"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4"/>
      <c r="BN184" s="17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/>
      <c r="GD184" s="9"/>
      <c r="GE184" s="9"/>
      <c r="GK184" s="9"/>
      <c r="GL184" s="9"/>
      <c r="GM184" s="9"/>
      <c r="GN184" s="9"/>
      <c r="GP184" s="9"/>
      <c r="GQ184" s="9"/>
      <c r="GR184" s="9"/>
      <c r="GS184" s="9"/>
      <c r="GT184" s="9"/>
      <c r="GU184" s="9"/>
      <c r="GV184" s="9"/>
      <c r="GW184" s="9"/>
      <c r="GX184" s="9"/>
      <c r="GY184" s="9"/>
      <c r="HA184" s="9"/>
      <c r="HB184" s="9"/>
      <c r="HC184" s="9"/>
      <c r="HD184" s="9"/>
      <c r="HF184" s="9"/>
      <c r="HG184" s="9"/>
      <c r="HH184" s="9"/>
      <c r="HI184" s="9"/>
      <c r="HJ184" s="9"/>
      <c r="HK184" s="9"/>
      <c r="HL184" s="9"/>
      <c r="HM184" s="9"/>
      <c r="HN184" s="9"/>
      <c r="HO184" s="9"/>
      <c r="HQ184" s="9"/>
      <c r="HR184" s="9"/>
      <c r="HS184" s="9"/>
      <c r="HT184" s="9"/>
      <c r="HV184" s="9"/>
      <c r="HW184" s="9"/>
      <c r="HX184" s="9"/>
      <c r="HY184" s="9"/>
      <c r="HZ184" s="9"/>
      <c r="IA184" s="9"/>
      <c r="IB184" s="9"/>
      <c r="IC184" s="9"/>
      <c r="ID184" s="9"/>
      <c r="IE184" s="9"/>
      <c r="IG184" s="9"/>
    </row>
    <row r="185" spans="2:241" x14ac:dyDescent="0.55000000000000004"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4"/>
      <c r="BN185" s="17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K185" s="9"/>
      <c r="GL185" s="9"/>
      <c r="GM185" s="9"/>
      <c r="GN185" s="9"/>
      <c r="GP185" s="9"/>
      <c r="GQ185" s="9"/>
      <c r="GR185" s="9"/>
      <c r="GS185" s="9"/>
      <c r="GT185" s="9"/>
      <c r="GU185" s="9"/>
      <c r="GV185" s="9"/>
      <c r="GW185" s="9"/>
      <c r="GX185" s="9"/>
      <c r="GY185" s="9"/>
      <c r="HA185" s="9"/>
      <c r="HB185" s="9"/>
      <c r="HC185" s="9"/>
      <c r="HD185" s="9"/>
      <c r="HF185" s="9"/>
      <c r="HG185" s="9"/>
      <c r="HH185" s="9"/>
      <c r="HI185" s="9"/>
      <c r="HJ185" s="9"/>
      <c r="HK185" s="9"/>
      <c r="HL185" s="9"/>
      <c r="HM185" s="9"/>
      <c r="HN185" s="9"/>
      <c r="HO185" s="9"/>
      <c r="HQ185" s="9"/>
      <c r="HR185" s="9"/>
      <c r="HS185" s="9"/>
      <c r="HT185" s="9"/>
      <c r="HV185" s="9"/>
      <c r="HW185" s="9"/>
      <c r="HX185" s="9"/>
      <c r="HY185" s="9"/>
      <c r="HZ185" s="9"/>
      <c r="IA185" s="9"/>
      <c r="IB185" s="9"/>
      <c r="IC185" s="9"/>
      <c r="ID185" s="9"/>
      <c r="IE185" s="9"/>
      <c r="IG185" s="9"/>
    </row>
    <row r="186" spans="2:241" x14ac:dyDescent="0.55000000000000004"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4"/>
      <c r="BN186" s="17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K186" s="9"/>
      <c r="GL186" s="9"/>
      <c r="GM186" s="9"/>
      <c r="GN186" s="9"/>
      <c r="GP186" s="9"/>
      <c r="GQ186" s="9"/>
      <c r="GR186" s="9"/>
      <c r="GS186" s="9"/>
      <c r="GT186" s="9"/>
      <c r="GU186" s="9"/>
      <c r="GV186" s="9"/>
      <c r="GW186" s="9"/>
      <c r="GX186" s="9"/>
      <c r="GY186" s="9"/>
      <c r="HA186" s="9"/>
      <c r="HB186" s="9"/>
      <c r="HC186" s="9"/>
      <c r="HD186" s="9"/>
      <c r="HF186" s="9"/>
      <c r="HG186" s="9"/>
      <c r="HH186" s="9"/>
      <c r="HI186" s="9"/>
      <c r="HJ186" s="9"/>
      <c r="HK186" s="9"/>
      <c r="HL186" s="9"/>
      <c r="HM186" s="9"/>
      <c r="HN186" s="9"/>
      <c r="HO186" s="9"/>
      <c r="HQ186" s="9"/>
      <c r="HR186" s="9"/>
      <c r="HS186" s="9"/>
      <c r="HT186" s="9"/>
      <c r="HV186" s="9"/>
      <c r="HW186" s="9"/>
      <c r="HX186" s="9"/>
      <c r="HY186" s="9"/>
      <c r="HZ186" s="9"/>
      <c r="IA186" s="9"/>
      <c r="IB186" s="9"/>
      <c r="IC186" s="9"/>
      <c r="ID186" s="9"/>
      <c r="IE186" s="9"/>
      <c r="IG186" s="9"/>
    </row>
    <row r="187" spans="2:241" x14ac:dyDescent="0.55000000000000004"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4"/>
      <c r="BL187" s="4"/>
      <c r="BM187" s="4"/>
      <c r="BN187" s="4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K187" s="9"/>
      <c r="GL187" s="9"/>
      <c r="GM187" s="9"/>
      <c r="GN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HA187" s="9"/>
      <c r="HB187" s="9"/>
      <c r="HC187" s="9"/>
      <c r="HD187" s="9"/>
      <c r="HF187" s="9"/>
      <c r="HG187" s="9"/>
      <c r="HH187" s="9"/>
      <c r="HI187" s="9"/>
      <c r="HJ187" s="9"/>
      <c r="HK187" s="9"/>
      <c r="HL187" s="9"/>
      <c r="HM187" s="9"/>
      <c r="HN187" s="9"/>
      <c r="HO187" s="9"/>
      <c r="HQ187" s="9"/>
      <c r="HR187" s="9"/>
      <c r="HS187" s="9"/>
      <c r="HT187" s="9"/>
      <c r="HV187" s="9"/>
      <c r="HW187" s="9"/>
      <c r="HX187" s="9"/>
      <c r="HY187" s="9"/>
      <c r="HZ187" s="9"/>
      <c r="IA187" s="9"/>
      <c r="IB187" s="9"/>
      <c r="IC187" s="9"/>
      <c r="ID187" s="9"/>
      <c r="IE187" s="9"/>
      <c r="IG187" s="9"/>
    </row>
    <row r="188" spans="2:241" x14ac:dyDescent="0.55000000000000004"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4"/>
      <c r="BL188" s="4"/>
      <c r="BM188" s="4"/>
      <c r="BN188" s="4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/>
      <c r="GD188" s="9"/>
      <c r="GE188" s="9"/>
      <c r="GK188" s="9"/>
      <c r="GL188" s="9"/>
      <c r="GM188" s="9"/>
      <c r="GN188" s="9"/>
      <c r="GP188" s="9"/>
      <c r="GQ188" s="9"/>
      <c r="GR188" s="9"/>
      <c r="GS188" s="9"/>
      <c r="GT188" s="9"/>
      <c r="GU188" s="9"/>
      <c r="GV188" s="9"/>
      <c r="GW188" s="9"/>
      <c r="GX188" s="9"/>
      <c r="GY188" s="9"/>
      <c r="HA188" s="9"/>
      <c r="HB188" s="9"/>
      <c r="HC188" s="9"/>
      <c r="HD188" s="9"/>
      <c r="HF188" s="9"/>
      <c r="HG188" s="9"/>
      <c r="HH188" s="9"/>
      <c r="HI188" s="9"/>
      <c r="HJ188" s="9"/>
      <c r="HK188" s="9"/>
      <c r="HL188" s="9"/>
      <c r="HM188" s="9"/>
      <c r="HN188" s="9"/>
      <c r="HO188" s="9"/>
      <c r="HQ188" s="9"/>
      <c r="HR188" s="9"/>
      <c r="HS188" s="9"/>
      <c r="HT188" s="9"/>
      <c r="HV188" s="9"/>
      <c r="HW188" s="9"/>
      <c r="HX188" s="9"/>
      <c r="HY188" s="9"/>
      <c r="HZ188" s="9"/>
      <c r="IA188" s="9"/>
      <c r="IB188" s="9"/>
      <c r="IC188" s="9"/>
      <c r="ID188" s="9"/>
      <c r="IE188" s="9"/>
      <c r="IG188" s="9"/>
    </row>
    <row r="189" spans="2:241" x14ac:dyDescent="0.55000000000000004"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4"/>
      <c r="BL189" s="4"/>
      <c r="BM189" s="4"/>
      <c r="BN189" s="4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K189" s="9"/>
      <c r="GL189" s="9"/>
      <c r="GM189" s="9"/>
      <c r="GN189" s="9"/>
      <c r="GP189" s="9"/>
      <c r="GQ189" s="9"/>
      <c r="GR189" s="9"/>
      <c r="GS189" s="9"/>
      <c r="GT189" s="9"/>
      <c r="GU189" s="9"/>
      <c r="GV189" s="9"/>
      <c r="GW189" s="9"/>
      <c r="GX189" s="9"/>
      <c r="GY189" s="9"/>
      <c r="HA189" s="9"/>
      <c r="HB189" s="9"/>
      <c r="HC189" s="9"/>
      <c r="HD189" s="9"/>
      <c r="HF189" s="9"/>
      <c r="HG189" s="9"/>
      <c r="HH189" s="9"/>
      <c r="HI189" s="9"/>
      <c r="HJ189" s="9"/>
      <c r="HK189" s="9"/>
      <c r="HL189" s="9"/>
      <c r="HM189" s="9"/>
      <c r="HN189" s="9"/>
      <c r="HO189" s="9"/>
      <c r="HQ189" s="9"/>
      <c r="HR189" s="9"/>
      <c r="HS189" s="9"/>
      <c r="HT189" s="9"/>
      <c r="HV189" s="9"/>
      <c r="HW189" s="9"/>
      <c r="HX189" s="9"/>
      <c r="HY189" s="9"/>
      <c r="HZ189" s="9"/>
      <c r="IA189" s="9"/>
      <c r="IB189" s="9"/>
      <c r="IC189" s="9"/>
      <c r="ID189" s="9"/>
      <c r="IE189" s="9"/>
      <c r="IG189" s="9"/>
    </row>
    <row r="190" spans="2:241" x14ac:dyDescent="0.55000000000000004"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4"/>
      <c r="BL190" s="4"/>
      <c r="BM190" s="4"/>
      <c r="BN190" s="4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K190" s="9"/>
      <c r="GL190" s="9"/>
      <c r="GM190" s="9"/>
      <c r="GN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HA190" s="9"/>
      <c r="HB190" s="9"/>
      <c r="HC190" s="9"/>
      <c r="HD190" s="9"/>
      <c r="HF190" s="9"/>
      <c r="HG190" s="9"/>
      <c r="HH190" s="9"/>
      <c r="HI190" s="9"/>
      <c r="HJ190" s="9"/>
      <c r="HK190" s="9"/>
      <c r="HL190" s="9"/>
      <c r="HM190" s="9"/>
      <c r="HN190" s="9"/>
      <c r="HO190" s="9"/>
      <c r="HQ190" s="9"/>
      <c r="HR190" s="9"/>
      <c r="HS190" s="9"/>
      <c r="HT190" s="9"/>
      <c r="HV190" s="9"/>
      <c r="HW190" s="9"/>
      <c r="HX190" s="9"/>
      <c r="HY190" s="9"/>
      <c r="HZ190" s="9"/>
      <c r="IA190" s="9"/>
      <c r="IB190" s="9"/>
      <c r="IC190" s="9"/>
      <c r="ID190" s="9"/>
      <c r="IE190" s="9"/>
      <c r="IG190" s="9"/>
    </row>
    <row r="191" spans="2:241" x14ac:dyDescent="0.55000000000000004"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4"/>
      <c r="BL191" s="4"/>
      <c r="BM191" s="4"/>
      <c r="BN191" s="4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K191" s="9"/>
      <c r="GL191" s="9"/>
      <c r="GM191" s="9"/>
      <c r="GN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HA191" s="9"/>
      <c r="HB191" s="9"/>
      <c r="HC191" s="9"/>
      <c r="HD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Q191" s="9"/>
      <c r="HR191" s="9"/>
      <c r="HS191" s="9"/>
      <c r="HT191" s="9"/>
      <c r="HV191" s="9"/>
      <c r="HW191" s="9"/>
      <c r="HX191" s="9"/>
      <c r="HY191" s="9"/>
      <c r="HZ191" s="9"/>
      <c r="IA191" s="9"/>
      <c r="IB191" s="9"/>
      <c r="IC191" s="9"/>
      <c r="ID191" s="9"/>
      <c r="IE191" s="9"/>
      <c r="IG191" s="9"/>
    </row>
    <row r="192" spans="2:241" x14ac:dyDescent="0.55000000000000004"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4"/>
      <c r="BL192" s="4"/>
      <c r="BM192" s="4"/>
      <c r="BN192" s="4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9"/>
      <c r="GA192" s="9"/>
      <c r="GB192" s="9"/>
      <c r="GC192" s="9"/>
      <c r="GD192" s="9"/>
      <c r="GE192" s="9"/>
      <c r="GK192" s="9"/>
      <c r="GL192" s="9"/>
      <c r="GM192" s="9"/>
      <c r="GN192" s="9"/>
      <c r="GP192" s="9"/>
      <c r="GQ192" s="9"/>
      <c r="GR192" s="9"/>
      <c r="GS192" s="9"/>
      <c r="GT192" s="9"/>
      <c r="GU192" s="9"/>
      <c r="GV192" s="9"/>
      <c r="GW192" s="9"/>
      <c r="GX192" s="9"/>
      <c r="GY192" s="9"/>
      <c r="HA192" s="9"/>
      <c r="HB192" s="9"/>
      <c r="HC192" s="9"/>
      <c r="HD192" s="9"/>
      <c r="HF192" s="9"/>
      <c r="HG192" s="9"/>
      <c r="HH192" s="9"/>
      <c r="HI192" s="9"/>
      <c r="HJ192" s="9"/>
      <c r="HK192" s="9"/>
      <c r="HL192" s="9"/>
      <c r="HM192" s="9"/>
      <c r="HN192" s="9"/>
      <c r="HO192" s="9"/>
      <c r="HQ192" s="9"/>
      <c r="HR192" s="9"/>
      <c r="HS192" s="9"/>
      <c r="HT192" s="9"/>
      <c r="HV192" s="9"/>
      <c r="HW192" s="9"/>
      <c r="HX192" s="9"/>
      <c r="HY192" s="9"/>
      <c r="HZ192" s="9"/>
      <c r="IA192" s="9"/>
      <c r="IB192" s="9"/>
      <c r="IC192" s="9"/>
      <c r="ID192" s="9"/>
      <c r="IE192" s="9"/>
      <c r="IG192" s="9"/>
    </row>
    <row r="193" spans="2:241" x14ac:dyDescent="0.55000000000000004"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4"/>
      <c r="BL193" s="4"/>
      <c r="BM193" s="4"/>
      <c r="BN193" s="4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9"/>
      <c r="GA193" s="9"/>
      <c r="GB193" s="9"/>
      <c r="GC193" s="9"/>
      <c r="GD193" s="9"/>
      <c r="GE193" s="9"/>
      <c r="GK193" s="9"/>
      <c r="GL193" s="9"/>
      <c r="GM193" s="9"/>
      <c r="GN193" s="9"/>
      <c r="GP193" s="9"/>
      <c r="GQ193" s="9"/>
      <c r="GR193" s="9"/>
      <c r="GS193" s="9"/>
      <c r="GT193" s="9"/>
      <c r="GU193" s="9"/>
      <c r="GV193" s="9"/>
      <c r="GW193" s="9"/>
      <c r="GX193" s="9"/>
      <c r="GY193" s="9"/>
      <c r="HA193" s="9"/>
      <c r="HB193" s="9"/>
      <c r="HC193" s="9"/>
      <c r="HD193" s="9"/>
      <c r="HF193" s="9"/>
      <c r="HG193" s="9"/>
      <c r="HH193" s="9"/>
      <c r="HI193" s="9"/>
      <c r="HJ193" s="9"/>
      <c r="HK193" s="9"/>
      <c r="HL193" s="9"/>
      <c r="HM193" s="9"/>
      <c r="HN193" s="9"/>
      <c r="HO193" s="9"/>
      <c r="HQ193" s="9"/>
      <c r="HR193" s="9"/>
      <c r="HS193" s="9"/>
      <c r="HT193" s="9"/>
      <c r="HV193" s="9"/>
      <c r="HW193" s="9"/>
      <c r="HX193" s="9"/>
      <c r="HY193" s="9"/>
      <c r="HZ193" s="9"/>
      <c r="IA193" s="9"/>
      <c r="IB193" s="9"/>
      <c r="IC193" s="9"/>
      <c r="ID193" s="9"/>
      <c r="IE193" s="9"/>
      <c r="IG193" s="9"/>
    </row>
    <row r="216" spans="2:241" x14ac:dyDescent="0.55000000000000004">
      <c r="EC216" s="9"/>
    </row>
    <row r="217" spans="2:241" x14ac:dyDescent="0.55000000000000004">
      <c r="EC217" s="9"/>
    </row>
    <row r="218" spans="2:241" x14ac:dyDescent="0.55000000000000004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K218" s="9"/>
      <c r="GL218" s="9"/>
      <c r="GM218" s="9"/>
      <c r="GN218" s="9"/>
      <c r="GP218" s="9"/>
      <c r="GQ218" s="9"/>
      <c r="GR218" s="9"/>
      <c r="GS218" s="9"/>
      <c r="GT218" s="9"/>
      <c r="GU218" s="9"/>
      <c r="GV218" s="9"/>
      <c r="GW218" s="9"/>
      <c r="GX218" s="9"/>
      <c r="GY218" s="9"/>
      <c r="HA218" s="9"/>
      <c r="HB218" s="9"/>
      <c r="HC218" s="9"/>
      <c r="HD218" s="9"/>
      <c r="HF218" s="9"/>
      <c r="HG218" s="9"/>
      <c r="HH218" s="9"/>
      <c r="HI218" s="9"/>
      <c r="HJ218" s="9"/>
      <c r="HK218" s="9"/>
      <c r="HL218" s="9"/>
      <c r="HM218" s="9"/>
      <c r="HN218" s="9"/>
      <c r="HO218" s="9"/>
      <c r="HQ218" s="9"/>
      <c r="HR218" s="9"/>
      <c r="HS218" s="9"/>
      <c r="HT218" s="9"/>
      <c r="HV218" s="9"/>
      <c r="HW218" s="9"/>
      <c r="HX218" s="9"/>
      <c r="HY218" s="9"/>
      <c r="HZ218" s="9"/>
      <c r="IA218" s="9"/>
      <c r="IB218" s="9"/>
      <c r="IC218" s="9"/>
      <c r="ID218" s="9"/>
      <c r="IE218" s="9"/>
      <c r="IG218" s="9"/>
    </row>
    <row r="219" spans="2:241" x14ac:dyDescent="0.55000000000000004"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K219" s="9"/>
      <c r="GL219" s="9"/>
      <c r="GM219" s="9"/>
      <c r="GN219" s="9"/>
      <c r="GP219" s="9"/>
      <c r="GQ219" s="9"/>
      <c r="GR219" s="9"/>
      <c r="GS219" s="9"/>
      <c r="GT219" s="9"/>
      <c r="GU219" s="9"/>
      <c r="GV219" s="9"/>
      <c r="GW219" s="9"/>
      <c r="GX219" s="9"/>
      <c r="GY219" s="9"/>
      <c r="HA219" s="9"/>
      <c r="HB219" s="9"/>
      <c r="HC219" s="9"/>
      <c r="HD219" s="9"/>
      <c r="HF219" s="9"/>
      <c r="HG219" s="9"/>
      <c r="HH219" s="9"/>
      <c r="HI219" s="9"/>
      <c r="HJ219" s="9"/>
      <c r="HK219" s="9"/>
      <c r="HL219" s="9"/>
      <c r="HM219" s="9"/>
      <c r="HN219" s="9"/>
      <c r="HO219" s="9"/>
      <c r="HQ219" s="9"/>
      <c r="HR219" s="9"/>
      <c r="HS219" s="9"/>
      <c r="HT219" s="9"/>
      <c r="HV219" s="9"/>
      <c r="HW219" s="9"/>
      <c r="HX219" s="9"/>
      <c r="HY219" s="9"/>
      <c r="HZ219" s="9"/>
      <c r="IA219" s="9"/>
      <c r="IB219" s="9"/>
      <c r="IC219" s="9"/>
      <c r="ID219" s="9"/>
      <c r="IE219" s="9"/>
      <c r="IG219" s="9"/>
    </row>
    <row r="220" spans="2:241" x14ac:dyDescent="0.55000000000000004"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K220" s="9"/>
      <c r="GL220" s="9"/>
      <c r="GM220" s="9"/>
      <c r="GN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HA220" s="9"/>
      <c r="HB220" s="9"/>
      <c r="HC220" s="9"/>
      <c r="HD220" s="9"/>
      <c r="HF220" s="9"/>
      <c r="HG220" s="9"/>
      <c r="HH220" s="9"/>
      <c r="HI220" s="9"/>
      <c r="HJ220" s="9"/>
      <c r="HK220" s="9"/>
      <c r="HL220" s="9"/>
      <c r="HM220" s="9"/>
      <c r="HN220" s="9"/>
      <c r="HO220" s="9"/>
      <c r="HQ220" s="9"/>
      <c r="HR220" s="9"/>
      <c r="HS220" s="9"/>
      <c r="HT220" s="9"/>
      <c r="HV220" s="9"/>
      <c r="HW220" s="9"/>
      <c r="HX220" s="9"/>
      <c r="HY220" s="9"/>
      <c r="HZ220" s="9"/>
      <c r="IA220" s="9"/>
      <c r="IB220" s="9"/>
      <c r="IC220" s="9"/>
      <c r="ID220" s="9"/>
      <c r="IE220" s="9"/>
      <c r="IG220" s="9"/>
    </row>
    <row r="221" spans="2:241" x14ac:dyDescent="0.55000000000000004"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K221" s="9"/>
      <c r="GL221" s="9"/>
      <c r="GM221" s="9"/>
      <c r="GN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HA221" s="9"/>
      <c r="HB221" s="9"/>
      <c r="HC221" s="9"/>
      <c r="HD221" s="9"/>
      <c r="HF221" s="9"/>
      <c r="HG221" s="9"/>
      <c r="HH221" s="9"/>
      <c r="HI221" s="9"/>
      <c r="HJ221" s="9"/>
      <c r="HK221" s="9"/>
      <c r="HL221" s="9"/>
      <c r="HM221" s="9"/>
      <c r="HN221" s="9"/>
      <c r="HO221" s="9"/>
      <c r="HQ221" s="9"/>
      <c r="HR221" s="9"/>
      <c r="HS221" s="9"/>
      <c r="HT221" s="9"/>
      <c r="HV221" s="9"/>
      <c r="HW221" s="9"/>
      <c r="HX221" s="9"/>
      <c r="HY221" s="9"/>
      <c r="HZ221" s="9"/>
      <c r="IA221" s="9"/>
      <c r="IB221" s="9"/>
      <c r="IC221" s="9"/>
      <c r="ID221" s="9"/>
      <c r="IE221" s="9"/>
      <c r="IG221" s="9"/>
    </row>
    <row r="222" spans="2:241" x14ac:dyDescent="0.55000000000000004"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K222" s="9"/>
      <c r="GL222" s="9"/>
      <c r="GM222" s="9"/>
      <c r="GN222" s="9"/>
      <c r="GP222" s="9"/>
      <c r="GQ222" s="9"/>
      <c r="GR222" s="9"/>
      <c r="GS222" s="9"/>
      <c r="GT222" s="9"/>
      <c r="GU222" s="9"/>
      <c r="GV222" s="9"/>
      <c r="GW222" s="9"/>
      <c r="GX222" s="9"/>
      <c r="GY222" s="9"/>
      <c r="HA222" s="9"/>
      <c r="HB222" s="9"/>
      <c r="HC222" s="9"/>
      <c r="HD222" s="9"/>
      <c r="HF222" s="9"/>
      <c r="HG222" s="9"/>
      <c r="HH222" s="9"/>
      <c r="HI222" s="9"/>
      <c r="HJ222" s="9"/>
      <c r="HK222" s="9"/>
      <c r="HL222" s="9"/>
      <c r="HM222" s="9"/>
      <c r="HN222" s="9"/>
      <c r="HO222" s="9"/>
      <c r="HQ222" s="9"/>
      <c r="HR222" s="9"/>
      <c r="HS222" s="9"/>
      <c r="HT222" s="9"/>
      <c r="HV222" s="9"/>
      <c r="HW222" s="9"/>
      <c r="HX222" s="9"/>
      <c r="HY222" s="9"/>
      <c r="HZ222" s="9"/>
      <c r="IA222" s="9"/>
      <c r="IB222" s="9"/>
      <c r="IC222" s="9"/>
      <c r="ID222" s="9"/>
      <c r="IE222" s="9"/>
      <c r="IG222" s="9"/>
    </row>
  </sheetData>
  <phoneticPr fontId="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821BF-B91C-44DC-AB82-87EB9C0C2AA1}">
  <dimension ref="A1:LV1167"/>
  <sheetViews>
    <sheetView topLeftCell="A119" workbookViewId="0">
      <selection activeCell="I132" sqref="I132"/>
    </sheetView>
  </sheetViews>
  <sheetFormatPr defaultRowHeight="15" x14ac:dyDescent="0.55000000000000004"/>
  <cols>
    <col min="1" max="1" width="26.81640625" style="14" customWidth="1"/>
    <col min="2" max="44" width="8.7265625" style="8"/>
    <col min="46" max="46" width="13.6796875" style="1" customWidth="1"/>
    <col min="47" max="47" width="15.40625" style="1" customWidth="1"/>
    <col min="48" max="48" width="17.31640625" style="1" customWidth="1"/>
    <col min="50" max="50" width="26.81640625" style="14" customWidth="1"/>
    <col min="51" max="87" width="8.7265625" style="8"/>
    <col min="88" max="88" width="11.86328125" style="8" customWidth="1"/>
    <col min="89" max="90" width="8.7265625" style="8"/>
    <col min="91" max="91" width="15.08984375" style="1" customWidth="1"/>
    <col min="92" max="92" width="16.6328125" style="1" customWidth="1"/>
    <col min="93" max="93" width="19.453125" style="1" customWidth="1"/>
    <col min="95" max="95" width="26.81640625" style="14" customWidth="1"/>
    <col min="96" max="144" width="8.7265625" style="8"/>
    <col min="145" max="145" width="14.08984375" style="1" customWidth="1"/>
    <col min="146" max="146" width="15.40625" style="1" customWidth="1"/>
    <col min="147" max="147" width="16.26953125" style="1" customWidth="1"/>
    <col min="149" max="149" width="26.81640625" style="14" customWidth="1"/>
    <col min="150" max="210" width="8.7265625" style="8"/>
    <col min="212" max="212" width="15.6328125" style="1" customWidth="1"/>
    <col min="213" max="213" width="15.6796875" style="1" customWidth="1"/>
    <col min="214" max="214" width="19.453125" style="1" customWidth="1"/>
    <col min="216" max="216" width="25.1328125" style="14" customWidth="1"/>
    <col min="277" max="277" width="10.04296875" customWidth="1"/>
    <col min="278" max="278" width="14.1796875" customWidth="1"/>
    <col min="279" max="279" width="12.6328125" customWidth="1"/>
    <col min="281" max="281" width="25.1328125" style="14" customWidth="1"/>
  </cols>
  <sheetData>
    <row r="1" spans="1:334" x14ac:dyDescent="0.55000000000000004">
      <c r="A1" s="11" t="s">
        <v>69</v>
      </c>
      <c r="B1" s="8" t="s">
        <v>57</v>
      </c>
      <c r="R1" s="8" t="s">
        <v>58</v>
      </c>
      <c r="AD1" s="8" t="s">
        <v>59</v>
      </c>
      <c r="AT1" s="6" t="s">
        <v>2</v>
      </c>
      <c r="AU1" s="6" t="s">
        <v>1</v>
      </c>
      <c r="AV1" s="5" t="s">
        <v>0</v>
      </c>
      <c r="AX1" s="11" t="s">
        <v>70</v>
      </c>
      <c r="AY1" s="8" t="s">
        <v>64</v>
      </c>
      <c r="BM1" s="8" t="s">
        <v>65</v>
      </c>
      <c r="BX1" s="8" t="s">
        <v>66</v>
      </c>
      <c r="CM1" s="6" t="s">
        <v>2</v>
      </c>
      <c r="CN1" s="6" t="s">
        <v>1</v>
      </c>
      <c r="CO1" s="5" t="s">
        <v>0</v>
      </c>
      <c r="CQ1" s="11" t="s">
        <v>71</v>
      </c>
      <c r="CR1" s="8" t="s">
        <v>57</v>
      </c>
      <c r="DH1" s="8" t="s">
        <v>58</v>
      </c>
      <c r="DX1" s="8" t="s">
        <v>59</v>
      </c>
      <c r="EO1" s="6" t="s">
        <v>2</v>
      </c>
      <c r="EP1" s="6" t="s">
        <v>1</v>
      </c>
      <c r="EQ1" s="5" t="s">
        <v>0</v>
      </c>
      <c r="ES1" s="11" t="s">
        <v>72</v>
      </c>
      <c r="ET1" s="8" t="s">
        <v>64</v>
      </c>
      <c r="FJ1" s="8" t="s">
        <v>65</v>
      </c>
      <c r="FX1" s="8" t="s">
        <v>66</v>
      </c>
      <c r="GN1" s="8" t="s">
        <v>67</v>
      </c>
      <c r="HD1" s="6" t="s">
        <v>2</v>
      </c>
      <c r="HE1" s="6" t="s">
        <v>1</v>
      </c>
      <c r="HF1" s="5" t="s">
        <v>0</v>
      </c>
      <c r="HH1" s="11" t="s">
        <v>55</v>
      </c>
      <c r="HI1" s="8" t="s">
        <v>15</v>
      </c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 t="s">
        <v>16</v>
      </c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 t="s">
        <v>17</v>
      </c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 t="s">
        <v>18</v>
      </c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1"/>
      <c r="JQ1" s="6" t="s">
        <v>2</v>
      </c>
      <c r="JR1" s="6" t="s">
        <v>1</v>
      </c>
      <c r="JS1" s="5" t="s">
        <v>0</v>
      </c>
      <c r="JU1" s="11" t="s">
        <v>56</v>
      </c>
      <c r="JV1" s="8" t="s">
        <v>19</v>
      </c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 t="s">
        <v>20</v>
      </c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 t="s">
        <v>21</v>
      </c>
      <c r="KW1" s="8"/>
      <c r="KX1" s="8"/>
      <c r="KY1" s="8"/>
      <c r="KZ1" s="8"/>
      <c r="LA1" s="8"/>
      <c r="LB1" s="8"/>
      <c r="LC1" s="8"/>
      <c r="LD1" s="8"/>
      <c r="LE1" s="8"/>
      <c r="LF1" s="8"/>
      <c r="LG1" s="8" t="s">
        <v>22</v>
      </c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2"/>
      <c r="LT1" s="6" t="s">
        <v>3</v>
      </c>
      <c r="LU1" s="6" t="s">
        <v>4</v>
      </c>
      <c r="LV1" s="5" t="s">
        <v>5</v>
      </c>
    </row>
    <row r="2" spans="1:334" x14ac:dyDescent="0.55000000000000004">
      <c r="A2" s="12">
        <v>0.85416666666666663</v>
      </c>
      <c r="B2" s="8">
        <v>50</v>
      </c>
      <c r="C2" s="8">
        <v>27</v>
      </c>
      <c r="D2" s="8">
        <v>40</v>
      </c>
      <c r="E2" s="8">
        <v>25</v>
      </c>
      <c r="F2" s="8">
        <v>45</v>
      </c>
      <c r="G2" s="8">
        <v>33</v>
      </c>
      <c r="H2" s="8">
        <v>39</v>
      </c>
      <c r="I2" s="8">
        <v>18</v>
      </c>
      <c r="J2" s="8">
        <v>33</v>
      </c>
      <c r="K2" s="8">
        <v>55</v>
      </c>
      <c r="L2" s="8">
        <v>24</v>
      </c>
      <c r="M2" s="8">
        <v>20</v>
      </c>
      <c r="N2" s="8">
        <v>29</v>
      </c>
      <c r="O2" s="8">
        <v>44</v>
      </c>
      <c r="P2" s="8">
        <v>64</v>
      </c>
      <c r="Q2" s="8">
        <v>58</v>
      </c>
      <c r="R2" s="8">
        <v>69</v>
      </c>
      <c r="S2" s="8">
        <v>33</v>
      </c>
      <c r="T2" s="8">
        <v>31</v>
      </c>
      <c r="U2" s="8">
        <v>38</v>
      </c>
      <c r="V2" s="8">
        <v>29</v>
      </c>
      <c r="W2" s="8">
        <v>40</v>
      </c>
      <c r="X2" s="8">
        <v>4</v>
      </c>
      <c r="Y2" s="8">
        <v>47</v>
      </c>
      <c r="Z2" s="8">
        <v>37</v>
      </c>
      <c r="AA2" s="8">
        <v>67</v>
      </c>
      <c r="AB2" s="8">
        <v>23</v>
      </c>
      <c r="AC2" s="8">
        <v>38</v>
      </c>
      <c r="AD2" s="8">
        <v>47</v>
      </c>
      <c r="AE2" s="8">
        <v>46</v>
      </c>
      <c r="AF2" s="8">
        <v>57</v>
      </c>
      <c r="AG2" s="8">
        <v>35</v>
      </c>
      <c r="AH2" s="8">
        <v>46</v>
      </c>
      <c r="AI2" s="8">
        <v>37</v>
      </c>
      <c r="AJ2" s="8">
        <v>41</v>
      </c>
      <c r="AK2" s="8">
        <v>34</v>
      </c>
      <c r="AL2" s="8">
        <v>32</v>
      </c>
      <c r="AM2" s="8">
        <v>37</v>
      </c>
      <c r="AN2" s="8">
        <v>39</v>
      </c>
      <c r="AO2" s="8">
        <v>41</v>
      </c>
      <c r="AP2" s="8">
        <v>50</v>
      </c>
      <c r="AQ2" s="8">
        <v>32</v>
      </c>
      <c r="AR2" s="8">
        <v>49</v>
      </c>
      <c r="AT2" s="1">
        <f t="shared" ref="AT2:AT65" si="0">AVERAGE(B2:AR2)</f>
        <v>39.139534883720927</v>
      </c>
      <c r="AU2" s="1">
        <f t="shared" ref="AU2:AU65" si="1">STDEV(B2:AR2)/SQRT(COUNTA(B2:AR2))</f>
        <v>2.0051377517485145</v>
      </c>
      <c r="AV2" s="3">
        <f>COUNT(B2:AR2)/43</f>
        <v>1</v>
      </c>
      <c r="AX2" s="12">
        <v>0.85416666666666663</v>
      </c>
      <c r="AY2" s="8">
        <v>48</v>
      </c>
      <c r="AZ2" s="8">
        <v>15</v>
      </c>
      <c r="BA2" s="8">
        <v>30</v>
      </c>
      <c r="BB2" s="8">
        <v>30</v>
      </c>
      <c r="BC2" s="8">
        <v>20</v>
      </c>
      <c r="BD2" s="8">
        <v>46</v>
      </c>
      <c r="BE2" s="8">
        <v>35</v>
      </c>
      <c r="BF2" s="8">
        <v>61</v>
      </c>
      <c r="BG2" s="8">
        <v>36</v>
      </c>
      <c r="BH2" s="8">
        <v>45</v>
      </c>
      <c r="BI2" s="8">
        <v>35</v>
      </c>
      <c r="BJ2" s="8">
        <v>27</v>
      </c>
      <c r="BK2" s="8">
        <v>26</v>
      </c>
      <c r="BL2" s="8">
        <v>24</v>
      </c>
      <c r="BM2" s="8">
        <v>34</v>
      </c>
      <c r="BN2" s="8">
        <v>54</v>
      </c>
      <c r="BO2" s="8">
        <v>47</v>
      </c>
      <c r="BP2" s="8">
        <v>32</v>
      </c>
      <c r="BQ2" s="8">
        <v>43</v>
      </c>
      <c r="BR2" s="8">
        <v>42</v>
      </c>
      <c r="BS2" s="8">
        <v>37</v>
      </c>
      <c r="BT2" s="8">
        <v>34</v>
      </c>
      <c r="BU2" s="8">
        <v>42</v>
      </c>
      <c r="BV2" s="8">
        <v>17</v>
      </c>
      <c r="BW2" s="8">
        <v>47</v>
      </c>
      <c r="BX2" s="8">
        <v>42</v>
      </c>
      <c r="BY2" s="8">
        <v>25</v>
      </c>
      <c r="BZ2" s="8">
        <v>40</v>
      </c>
      <c r="CA2" s="8">
        <v>42</v>
      </c>
      <c r="CB2" s="8">
        <v>27</v>
      </c>
      <c r="CC2" s="8">
        <v>24</v>
      </c>
      <c r="CD2" s="8">
        <v>35</v>
      </c>
      <c r="CE2" s="8">
        <v>63</v>
      </c>
      <c r="CF2" s="8">
        <v>30</v>
      </c>
      <c r="CG2" s="8">
        <v>33</v>
      </c>
      <c r="CH2" s="8">
        <v>29</v>
      </c>
      <c r="CI2" s="8">
        <v>35</v>
      </c>
      <c r="CJ2" s="8">
        <v>51</v>
      </c>
      <c r="CK2" s="8">
        <v>33</v>
      </c>
      <c r="CM2" s="1">
        <f>AVERAGE(AY2:CK2)</f>
        <v>36.307692307692307</v>
      </c>
      <c r="CN2" s="1">
        <f>STDEV(AY2:CK2)/SQRT(COUNTA(AY2:CK2))</f>
        <v>1.7633829307701456</v>
      </c>
      <c r="CO2" s="3">
        <f>COUNT(AY2:CK2)/39</f>
        <v>1</v>
      </c>
      <c r="CQ2" s="12">
        <v>0.85416666666666663</v>
      </c>
      <c r="CR2" s="8">
        <v>9</v>
      </c>
      <c r="CS2" s="8">
        <v>8</v>
      </c>
      <c r="CT2" s="8">
        <v>7</v>
      </c>
      <c r="CU2" s="8">
        <v>4</v>
      </c>
      <c r="CV2" s="8">
        <v>0</v>
      </c>
      <c r="CW2" s="8">
        <v>0</v>
      </c>
      <c r="CX2" s="8">
        <v>7</v>
      </c>
      <c r="CY2" s="8">
        <v>10</v>
      </c>
      <c r="CZ2" s="8">
        <v>13</v>
      </c>
      <c r="DA2" s="8">
        <v>7</v>
      </c>
      <c r="DB2" s="8">
        <v>13</v>
      </c>
      <c r="DC2" s="8">
        <v>5</v>
      </c>
      <c r="DD2" s="8">
        <v>15</v>
      </c>
      <c r="DE2" s="8">
        <v>5</v>
      </c>
      <c r="DF2" s="8">
        <v>1</v>
      </c>
      <c r="DG2" s="8">
        <v>14</v>
      </c>
      <c r="DH2" s="8">
        <v>14</v>
      </c>
      <c r="DI2" s="8">
        <v>19</v>
      </c>
      <c r="DJ2" s="8">
        <v>7</v>
      </c>
      <c r="DK2" s="8">
        <v>4</v>
      </c>
      <c r="DL2" s="8">
        <v>10</v>
      </c>
      <c r="DM2" s="8">
        <v>22</v>
      </c>
      <c r="DN2" s="8">
        <v>7</v>
      </c>
      <c r="DO2" s="8">
        <v>3</v>
      </c>
      <c r="DP2" s="8">
        <v>5</v>
      </c>
      <c r="DQ2" s="8">
        <v>0</v>
      </c>
      <c r="DR2" s="8">
        <v>9</v>
      </c>
      <c r="DS2" s="8">
        <v>11</v>
      </c>
      <c r="DT2" s="8">
        <v>13</v>
      </c>
      <c r="DU2" s="8">
        <v>5</v>
      </c>
      <c r="DV2" s="8">
        <v>20</v>
      </c>
      <c r="DW2" s="8">
        <v>3</v>
      </c>
      <c r="DX2" s="8">
        <v>56</v>
      </c>
      <c r="DY2" s="8">
        <v>62</v>
      </c>
      <c r="DZ2" s="8">
        <v>33</v>
      </c>
      <c r="EA2" s="8">
        <v>19</v>
      </c>
      <c r="EB2" s="8">
        <v>42</v>
      </c>
      <c r="EC2" s="8">
        <v>62</v>
      </c>
      <c r="ED2" s="8">
        <v>16</v>
      </c>
      <c r="EE2" s="8">
        <v>32</v>
      </c>
      <c r="EF2" s="8">
        <v>43</v>
      </c>
      <c r="EG2" s="8">
        <v>47</v>
      </c>
      <c r="EH2" s="8">
        <v>33</v>
      </c>
      <c r="EI2" s="8">
        <v>24</v>
      </c>
      <c r="EJ2" s="8">
        <v>38</v>
      </c>
      <c r="EK2" s="8">
        <v>38</v>
      </c>
      <c r="EL2" s="8">
        <v>50</v>
      </c>
      <c r="EM2" s="8">
        <v>43</v>
      </c>
      <c r="EO2" s="1">
        <f>AVERAGE(CR2:EM2)</f>
        <v>18.916666666666668</v>
      </c>
      <c r="EP2" s="1">
        <f>STDEV(CR2:EM2)/SQRT(COUNTA(CR2:EM2))</f>
        <v>2.5276543757060628</v>
      </c>
      <c r="EQ2" s="3">
        <f>COUNT(CR2:EM2)/48</f>
        <v>1</v>
      </c>
      <c r="ES2" s="12">
        <v>0.85416666666666663</v>
      </c>
      <c r="ET2" s="8">
        <v>57</v>
      </c>
      <c r="EU2" s="8">
        <v>31</v>
      </c>
      <c r="EV2" s="8">
        <v>40</v>
      </c>
      <c r="EW2" s="8">
        <v>36</v>
      </c>
      <c r="EX2" s="8">
        <v>84</v>
      </c>
      <c r="EY2" s="8">
        <v>40</v>
      </c>
      <c r="EZ2" s="8">
        <v>56</v>
      </c>
      <c r="FA2" s="8">
        <v>88</v>
      </c>
      <c r="FB2" s="8">
        <v>11</v>
      </c>
      <c r="FC2" s="8">
        <v>109</v>
      </c>
      <c r="FD2" s="8">
        <v>40</v>
      </c>
      <c r="FE2" s="8">
        <v>85</v>
      </c>
      <c r="FF2" s="8">
        <v>47</v>
      </c>
      <c r="FG2" s="8">
        <v>50</v>
      </c>
      <c r="FH2" s="8">
        <v>24</v>
      </c>
      <c r="FI2" s="8">
        <v>41</v>
      </c>
      <c r="FJ2" s="8">
        <v>46</v>
      </c>
      <c r="FK2" s="8">
        <v>42</v>
      </c>
      <c r="FL2" s="8">
        <v>26</v>
      </c>
      <c r="FM2" s="8">
        <v>29</v>
      </c>
      <c r="FN2" s="8">
        <v>54</v>
      </c>
      <c r="FO2" s="8">
        <v>39</v>
      </c>
      <c r="FP2" s="8">
        <v>38</v>
      </c>
      <c r="FQ2" s="8">
        <v>68</v>
      </c>
      <c r="FR2" s="8">
        <v>83</v>
      </c>
      <c r="FS2" s="8">
        <v>32</v>
      </c>
      <c r="FT2" s="8">
        <v>100</v>
      </c>
      <c r="FU2" s="8">
        <v>62</v>
      </c>
      <c r="FV2" s="8">
        <v>37</v>
      </c>
      <c r="FW2" s="8">
        <v>45</v>
      </c>
      <c r="FX2" s="8">
        <v>58</v>
      </c>
      <c r="FY2" s="8">
        <v>35</v>
      </c>
      <c r="FZ2" s="8">
        <v>26</v>
      </c>
      <c r="GA2" s="8">
        <v>53</v>
      </c>
      <c r="GB2" s="8">
        <v>35</v>
      </c>
      <c r="GC2" s="8">
        <v>19</v>
      </c>
      <c r="GD2" s="8">
        <v>41</v>
      </c>
      <c r="GE2" s="8">
        <v>109</v>
      </c>
      <c r="GF2" s="8">
        <v>34</v>
      </c>
      <c r="GG2" s="8">
        <v>44</v>
      </c>
      <c r="GH2" s="8">
        <v>15</v>
      </c>
      <c r="GI2" s="8">
        <v>42</v>
      </c>
      <c r="GJ2" s="8">
        <v>41</v>
      </c>
      <c r="GK2" s="8">
        <v>25</v>
      </c>
      <c r="GL2" s="8">
        <v>44</v>
      </c>
      <c r="GM2" s="8">
        <v>59</v>
      </c>
      <c r="GN2" s="8">
        <v>24</v>
      </c>
      <c r="GO2" s="8">
        <v>39</v>
      </c>
      <c r="GP2" s="8">
        <v>43</v>
      </c>
      <c r="GQ2" s="8">
        <v>58</v>
      </c>
      <c r="GR2" s="8">
        <v>26</v>
      </c>
      <c r="GS2" s="8">
        <v>48</v>
      </c>
      <c r="GT2" s="8">
        <v>40</v>
      </c>
      <c r="GU2" s="8">
        <v>36</v>
      </c>
      <c r="GV2" s="8">
        <v>69</v>
      </c>
      <c r="GW2" s="8">
        <v>26</v>
      </c>
      <c r="GX2" s="8">
        <v>20</v>
      </c>
      <c r="GY2" s="8">
        <v>33</v>
      </c>
      <c r="GZ2" s="8">
        <v>43</v>
      </c>
      <c r="HA2" s="8">
        <v>30</v>
      </c>
      <c r="HB2" s="8">
        <v>22</v>
      </c>
      <c r="HD2" s="1">
        <f>AVERAGE(ET2:HB2)</f>
        <v>45.524590163934427</v>
      </c>
      <c r="HE2" s="1">
        <f>STDEV(ET2:HB2)/SQRT(COUNTA(ET2:HB2))</f>
        <v>2.7874236059885891</v>
      </c>
      <c r="HF2" s="3">
        <f>COUNT(ET2:HB2)/61</f>
        <v>1</v>
      </c>
      <c r="HH2" s="12">
        <v>0.85416666666666663</v>
      </c>
      <c r="HI2" s="8">
        <v>46</v>
      </c>
      <c r="HJ2" s="8">
        <v>58</v>
      </c>
      <c r="HK2" s="8">
        <v>68</v>
      </c>
      <c r="HL2" s="8">
        <v>77</v>
      </c>
      <c r="HM2" s="8">
        <v>79</v>
      </c>
      <c r="HN2" s="8">
        <v>40</v>
      </c>
      <c r="HO2" s="8">
        <v>61</v>
      </c>
      <c r="HP2" s="8">
        <v>63</v>
      </c>
      <c r="HQ2" s="8">
        <v>66</v>
      </c>
      <c r="HR2" s="8">
        <v>93</v>
      </c>
      <c r="HS2" s="8">
        <v>36</v>
      </c>
      <c r="HT2" s="8">
        <v>100</v>
      </c>
      <c r="HU2" s="8">
        <v>48</v>
      </c>
      <c r="HV2" s="8">
        <v>85</v>
      </c>
      <c r="HW2" s="8">
        <v>37</v>
      </c>
      <c r="HX2" s="8">
        <v>46</v>
      </c>
      <c r="HY2" s="8">
        <v>69</v>
      </c>
      <c r="HZ2" s="8">
        <v>29</v>
      </c>
      <c r="IA2" s="8">
        <v>52</v>
      </c>
      <c r="IB2" s="8">
        <v>47</v>
      </c>
      <c r="IC2" s="8">
        <v>75</v>
      </c>
      <c r="ID2" s="8">
        <v>16</v>
      </c>
      <c r="IE2" s="8">
        <v>67</v>
      </c>
      <c r="IF2" s="8">
        <v>19</v>
      </c>
      <c r="IG2" s="8">
        <v>56</v>
      </c>
      <c r="IH2" s="8">
        <v>30</v>
      </c>
      <c r="II2" s="8">
        <v>96</v>
      </c>
      <c r="IJ2" s="8">
        <v>27</v>
      </c>
      <c r="IK2" s="8">
        <v>54</v>
      </c>
      <c r="IL2" s="8">
        <v>36</v>
      </c>
      <c r="IM2" s="8">
        <v>58</v>
      </c>
      <c r="IN2" s="8">
        <v>44</v>
      </c>
      <c r="IO2" s="8">
        <v>67</v>
      </c>
      <c r="IP2" s="8">
        <v>94</v>
      </c>
      <c r="IQ2" s="8">
        <v>93</v>
      </c>
      <c r="IR2" s="8">
        <v>57</v>
      </c>
      <c r="IS2" s="8">
        <v>27</v>
      </c>
      <c r="IT2" s="8">
        <v>36</v>
      </c>
      <c r="IU2" s="8">
        <v>98</v>
      </c>
      <c r="IV2" s="8">
        <v>75</v>
      </c>
      <c r="IW2" s="8">
        <v>69</v>
      </c>
      <c r="IX2" s="8">
        <v>40</v>
      </c>
      <c r="IY2" s="8">
        <v>60</v>
      </c>
      <c r="IZ2" s="8">
        <v>51</v>
      </c>
      <c r="JA2" s="8">
        <v>65</v>
      </c>
      <c r="JB2" s="8">
        <v>73</v>
      </c>
      <c r="JC2" s="8">
        <v>61</v>
      </c>
      <c r="JD2" s="8">
        <v>81</v>
      </c>
      <c r="JE2" s="8">
        <v>61</v>
      </c>
      <c r="JF2" s="8">
        <v>51</v>
      </c>
      <c r="JG2" s="8">
        <v>90</v>
      </c>
      <c r="JH2" s="8">
        <v>72</v>
      </c>
      <c r="JI2" s="8">
        <v>56</v>
      </c>
      <c r="JJ2" s="8">
        <v>86</v>
      </c>
      <c r="JK2" s="8">
        <v>82</v>
      </c>
      <c r="JL2" s="8">
        <v>63</v>
      </c>
      <c r="JM2" s="8">
        <v>67</v>
      </c>
      <c r="JN2" s="8">
        <v>44</v>
      </c>
      <c r="JO2" s="8">
        <v>82</v>
      </c>
      <c r="JP2" s="1"/>
      <c r="JQ2" s="1">
        <f t="shared" ref="JQ2:JQ33" si="2">AVERAGE(HI2:JO2)</f>
        <v>60.66101694915254</v>
      </c>
      <c r="JR2" s="1">
        <f t="shared" ref="JR2:JR33" si="3">STDEV(HI2:JO2)/SQRT(COUNTA(HI2:JO2))</f>
        <v>2.7226789770542608</v>
      </c>
      <c r="JS2" s="3">
        <f t="shared" ref="JS2:JS33" si="4">COUNT(HI2:JO2)/59</f>
        <v>1</v>
      </c>
      <c r="JU2" s="12">
        <v>0.85416666666666663</v>
      </c>
      <c r="JV2" s="8">
        <v>41</v>
      </c>
      <c r="JW2" s="8">
        <v>38</v>
      </c>
      <c r="JX2" s="8">
        <v>83</v>
      </c>
      <c r="JY2" s="8">
        <v>64</v>
      </c>
      <c r="JZ2" s="8">
        <v>59</v>
      </c>
      <c r="KA2" s="8">
        <v>55</v>
      </c>
      <c r="KB2" s="8">
        <v>88</v>
      </c>
      <c r="KC2" s="8">
        <v>65</v>
      </c>
      <c r="KD2" s="8">
        <v>51</v>
      </c>
      <c r="KE2" s="8">
        <v>38</v>
      </c>
      <c r="KF2" s="8">
        <v>64</v>
      </c>
      <c r="KG2" s="8">
        <v>78</v>
      </c>
      <c r="KH2" s="8">
        <v>36</v>
      </c>
      <c r="KI2" s="8">
        <v>74</v>
      </c>
      <c r="KJ2" s="8">
        <v>26</v>
      </c>
      <c r="KK2" s="8">
        <v>36</v>
      </c>
      <c r="KL2" s="8">
        <v>62</v>
      </c>
      <c r="KM2" s="8">
        <v>72</v>
      </c>
      <c r="KN2" s="8">
        <v>59</v>
      </c>
      <c r="KO2" s="8">
        <v>31</v>
      </c>
      <c r="KP2" s="8">
        <v>70</v>
      </c>
      <c r="KQ2" s="8">
        <v>60</v>
      </c>
      <c r="KR2" s="8">
        <v>87</v>
      </c>
      <c r="KS2" s="8">
        <v>81</v>
      </c>
      <c r="KT2" s="8">
        <v>2</v>
      </c>
      <c r="KU2" s="8">
        <v>83</v>
      </c>
      <c r="KV2" s="8">
        <v>80</v>
      </c>
      <c r="KW2" s="8">
        <v>48</v>
      </c>
      <c r="KX2" s="8">
        <v>42</v>
      </c>
      <c r="KY2" s="8">
        <v>10</v>
      </c>
      <c r="KZ2" s="8">
        <v>36</v>
      </c>
      <c r="LA2" s="8">
        <v>104</v>
      </c>
      <c r="LB2" s="8">
        <v>57</v>
      </c>
      <c r="LC2" s="8">
        <v>45</v>
      </c>
      <c r="LD2" s="8">
        <v>71</v>
      </c>
      <c r="LE2" s="8">
        <v>49</v>
      </c>
      <c r="LF2" s="8">
        <v>74</v>
      </c>
      <c r="LG2" s="8">
        <v>89</v>
      </c>
      <c r="LH2" s="8">
        <v>92</v>
      </c>
      <c r="LI2" s="8">
        <v>102</v>
      </c>
      <c r="LJ2" s="8">
        <v>41</v>
      </c>
      <c r="LK2" s="8">
        <v>58</v>
      </c>
      <c r="LL2" s="8">
        <v>89</v>
      </c>
      <c r="LM2" s="8">
        <v>34</v>
      </c>
      <c r="LN2" s="8">
        <v>120</v>
      </c>
      <c r="LO2" s="8">
        <v>64</v>
      </c>
      <c r="LP2" s="8">
        <v>50</v>
      </c>
      <c r="LQ2" s="8">
        <v>0</v>
      </c>
      <c r="LR2" s="8">
        <v>71</v>
      </c>
      <c r="LS2" s="2"/>
      <c r="LT2" s="1">
        <f t="shared" ref="LT2:LT33" si="5">AVERAGE(JV2:LR2)</f>
        <v>59.775510204081634</v>
      </c>
      <c r="LU2" s="1">
        <f t="shared" ref="LU2:LU33" si="6">STDEV(JV2:LR2)/SQRT(COUNTA(JV2:LR2))</f>
        <v>3.6470873321881849</v>
      </c>
      <c r="LV2" s="3">
        <f t="shared" ref="LV2:LV33" si="7">COUNT(JV2:LR2)/49</f>
        <v>1</v>
      </c>
    </row>
    <row r="3" spans="1:334" x14ac:dyDescent="0.55000000000000004">
      <c r="A3" s="12">
        <v>0.875</v>
      </c>
      <c r="B3" s="8">
        <v>78</v>
      </c>
      <c r="C3" s="8">
        <v>61</v>
      </c>
      <c r="D3" s="8">
        <v>49</v>
      </c>
      <c r="E3" s="8">
        <v>56</v>
      </c>
      <c r="F3" s="8">
        <v>49</v>
      </c>
      <c r="G3" s="8">
        <v>66</v>
      </c>
      <c r="H3" s="8">
        <v>65</v>
      </c>
      <c r="I3" s="8">
        <v>43</v>
      </c>
      <c r="J3" s="8">
        <v>58</v>
      </c>
      <c r="K3" s="8">
        <v>56</v>
      </c>
      <c r="L3" s="8">
        <v>63</v>
      </c>
      <c r="M3" s="8">
        <v>64</v>
      </c>
      <c r="N3" s="8">
        <v>20</v>
      </c>
      <c r="O3" s="8">
        <v>72</v>
      </c>
      <c r="P3" s="8">
        <v>52</v>
      </c>
      <c r="Q3" s="8">
        <v>79</v>
      </c>
      <c r="R3" s="8">
        <v>72</v>
      </c>
      <c r="S3" s="8">
        <v>75</v>
      </c>
      <c r="T3" s="8">
        <v>0</v>
      </c>
      <c r="U3" s="8">
        <v>39</v>
      </c>
      <c r="V3" s="8">
        <v>41</v>
      </c>
      <c r="W3" s="8">
        <v>54</v>
      </c>
      <c r="X3" s="8">
        <v>45</v>
      </c>
      <c r="Y3" s="8">
        <v>60</v>
      </c>
      <c r="Z3" s="8">
        <v>60</v>
      </c>
      <c r="AA3" s="8">
        <v>116</v>
      </c>
      <c r="AB3" s="8">
        <v>63</v>
      </c>
      <c r="AC3" s="8">
        <v>56</v>
      </c>
      <c r="AD3" s="8">
        <v>65</v>
      </c>
      <c r="AE3" s="8">
        <v>62</v>
      </c>
      <c r="AF3" s="8">
        <v>65</v>
      </c>
      <c r="AG3" s="8">
        <v>76</v>
      </c>
      <c r="AH3" s="8">
        <v>53</v>
      </c>
      <c r="AI3" s="8">
        <v>47</v>
      </c>
      <c r="AJ3" s="8">
        <v>85</v>
      </c>
      <c r="AK3" s="8">
        <v>62</v>
      </c>
      <c r="AL3" s="8">
        <v>33</v>
      </c>
      <c r="AM3" s="8">
        <v>58</v>
      </c>
      <c r="AN3" s="8">
        <v>58</v>
      </c>
      <c r="AO3" s="8">
        <v>59</v>
      </c>
      <c r="AP3" s="8">
        <v>63</v>
      </c>
      <c r="AQ3" s="8">
        <v>57</v>
      </c>
      <c r="AR3" s="8">
        <v>44</v>
      </c>
      <c r="AT3" s="1">
        <f t="shared" si="0"/>
        <v>58.116279069767444</v>
      </c>
      <c r="AU3" s="1">
        <f t="shared" si="1"/>
        <v>2.7194816827348625</v>
      </c>
      <c r="AV3" s="3">
        <f t="shared" ref="AV3:AV66" si="8">COUNT(B3:AR3)/43</f>
        <v>1</v>
      </c>
      <c r="AX3" s="12">
        <v>0.875</v>
      </c>
      <c r="AY3" s="8">
        <v>57</v>
      </c>
      <c r="AZ3" s="8">
        <v>36</v>
      </c>
      <c r="BA3" s="8">
        <v>55</v>
      </c>
      <c r="BB3" s="8">
        <v>73</v>
      </c>
      <c r="BC3" s="8">
        <v>39</v>
      </c>
      <c r="BD3" s="8">
        <v>60</v>
      </c>
      <c r="BE3" s="8">
        <v>43</v>
      </c>
      <c r="BF3" s="8">
        <v>73</v>
      </c>
      <c r="BG3" s="8">
        <v>51</v>
      </c>
      <c r="BH3" s="8">
        <v>83</v>
      </c>
      <c r="BI3" s="8">
        <v>60</v>
      </c>
      <c r="BJ3" s="8">
        <v>37</v>
      </c>
      <c r="BK3" s="8">
        <v>55</v>
      </c>
      <c r="BL3" s="8">
        <v>48</v>
      </c>
      <c r="BM3" s="8">
        <v>61</v>
      </c>
      <c r="BN3" s="8">
        <v>51</v>
      </c>
      <c r="BO3" s="8">
        <v>54</v>
      </c>
      <c r="BP3" s="8">
        <v>42</v>
      </c>
      <c r="BQ3" s="8">
        <v>48</v>
      </c>
      <c r="BR3" s="8">
        <v>73</v>
      </c>
      <c r="BS3" s="8">
        <v>70</v>
      </c>
      <c r="BT3" s="8">
        <v>61</v>
      </c>
      <c r="BU3" s="8">
        <v>61</v>
      </c>
      <c r="BV3" s="8">
        <v>32</v>
      </c>
      <c r="BW3" s="8">
        <v>64</v>
      </c>
      <c r="BX3" s="8">
        <v>52</v>
      </c>
      <c r="BY3" s="8">
        <v>30</v>
      </c>
      <c r="BZ3" s="8">
        <v>47</v>
      </c>
      <c r="CA3" s="8">
        <v>24</v>
      </c>
      <c r="CB3" s="8">
        <v>73</v>
      </c>
      <c r="CC3" s="8">
        <v>54</v>
      </c>
      <c r="CD3" s="8">
        <v>43</v>
      </c>
      <c r="CE3" s="8">
        <v>56</v>
      </c>
      <c r="CF3" s="8">
        <v>52</v>
      </c>
      <c r="CG3" s="8">
        <v>47</v>
      </c>
      <c r="CH3" s="8">
        <v>55</v>
      </c>
      <c r="CI3" s="8">
        <v>72</v>
      </c>
      <c r="CJ3" s="8">
        <v>79</v>
      </c>
      <c r="CK3" s="8">
        <v>51</v>
      </c>
      <c r="CM3" s="1">
        <f t="shared" ref="CM3:CM66" si="9">AVERAGE(AY3:CL3)</f>
        <v>54.410256410256409</v>
      </c>
      <c r="CN3" s="1">
        <f t="shared" ref="CN3:CN66" si="10">STDEV(AY3:CL3)/SQRT(COUNTA(AY3:CL3))</f>
        <v>2.2052929668855334</v>
      </c>
      <c r="CO3" s="3">
        <f t="shared" ref="CO3:CO66" si="11">COUNT(AY3:CK3)/39</f>
        <v>1</v>
      </c>
      <c r="CQ3" s="12">
        <v>0.875</v>
      </c>
      <c r="CR3" s="8">
        <v>37</v>
      </c>
      <c r="CS3" s="8">
        <v>39</v>
      </c>
      <c r="CT3" s="8">
        <v>35</v>
      </c>
      <c r="CU3" s="8">
        <v>40</v>
      </c>
      <c r="CV3" s="8">
        <v>11</v>
      </c>
      <c r="CW3" s="8">
        <v>12</v>
      </c>
      <c r="CX3" s="8">
        <v>51</v>
      </c>
      <c r="CY3" s="8">
        <v>47</v>
      </c>
      <c r="CZ3" s="8">
        <v>47</v>
      </c>
      <c r="DA3" s="8">
        <v>21</v>
      </c>
      <c r="DB3" s="8">
        <v>55</v>
      </c>
      <c r="DC3" s="8">
        <v>21</v>
      </c>
      <c r="DD3" s="8">
        <v>37</v>
      </c>
      <c r="DE3" s="8">
        <v>46</v>
      </c>
      <c r="DF3" s="8">
        <v>7</v>
      </c>
      <c r="DG3" s="8">
        <v>47</v>
      </c>
      <c r="DH3" s="8">
        <v>80</v>
      </c>
      <c r="DI3" s="8">
        <v>74</v>
      </c>
      <c r="DJ3" s="8">
        <v>59</v>
      </c>
      <c r="DK3" s="8">
        <v>54</v>
      </c>
      <c r="DL3" s="8">
        <v>66</v>
      </c>
      <c r="DM3" s="8">
        <v>60</v>
      </c>
      <c r="DN3" s="8">
        <v>28</v>
      </c>
      <c r="DO3" s="8">
        <v>42</v>
      </c>
      <c r="DP3" s="8">
        <v>25</v>
      </c>
      <c r="DQ3" s="8">
        <v>34</v>
      </c>
      <c r="DR3" s="8">
        <v>61</v>
      </c>
      <c r="DS3" s="8">
        <v>55</v>
      </c>
      <c r="DT3" s="8">
        <v>30</v>
      </c>
      <c r="DU3" s="8">
        <v>61</v>
      </c>
      <c r="DV3" s="8">
        <v>28</v>
      </c>
      <c r="DW3" s="8">
        <v>41</v>
      </c>
      <c r="DX3" s="8">
        <v>55</v>
      </c>
      <c r="DY3" s="8">
        <v>41</v>
      </c>
      <c r="DZ3" s="8">
        <v>34</v>
      </c>
      <c r="EA3" s="8">
        <v>14</v>
      </c>
      <c r="EB3" s="8">
        <v>25</v>
      </c>
      <c r="EC3" s="8">
        <v>39</v>
      </c>
      <c r="ED3" s="8">
        <v>12</v>
      </c>
      <c r="EE3" s="8">
        <v>29</v>
      </c>
      <c r="EF3" s="8">
        <v>17</v>
      </c>
      <c r="EG3" s="8">
        <v>50</v>
      </c>
      <c r="EH3" s="8">
        <v>26</v>
      </c>
      <c r="EI3" s="8">
        <v>45</v>
      </c>
      <c r="EJ3" s="8">
        <v>38</v>
      </c>
      <c r="EK3" s="8">
        <v>31</v>
      </c>
      <c r="EL3" s="8">
        <v>31</v>
      </c>
      <c r="EM3" s="8">
        <v>72</v>
      </c>
      <c r="EO3" s="1">
        <f t="shared" ref="EO3:EO66" si="12">AVERAGE(CR3:EM3)</f>
        <v>39.791666666666664</v>
      </c>
      <c r="EP3" s="1">
        <f t="shared" ref="EP3:EP66" si="13">STDEV(CR3:EM3)/SQRT(COUNTA(CR3:EM3))</f>
        <v>2.5146659065866808</v>
      </c>
      <c r="EQ3" s="3">
        <f t="shared" ref="EQ3:EQ66" si="14">COUNT(CR3:EM3)/48</f>
        <v>1</v>
      </c>
      <c r="ES3" s="12">
        <v>0.875</v>
      </c>
      <c r="ET3" s="8">
        <v>87</v>
      </c>
      <c r="EU3" s="8">
        <v>66</v>
      </c>
      <c r="EV3" s="8">
        <v>88</v>
      </c>
      <c r="EW3" s="8">
        <v>66</v>
      </c>
      <c r="EX3" s="8">
        <v>64</v>
      </c>
      <c r="EY3" s="8">
        <v>48</v>
      </c>
      <c r="EZ3" s="8">
        <v>90</v>
      </c>
      <c r="FA3" s="8">
        <v>63</v>
      </c>
      <c r="FB3" s="8">
        <v>25</v>
      </c>
      <c r="FC3" s="8">
        <v>40</v>
      </c>
      <c r="FD3" s="8">
        <v>114</v>
      </c>
      <c r="FE3" s="8">
        <v>75</v>
      </c>
      <c r="FF3" s="8">
        <v>51</v>
      </c>
      <c r="FG3" s="8">
        <v>49</v>
      </c>
      <c r="FH3" s="8">
        <v>63</v>
      </c>
      <c r="FI3" s="8">
        <v>44</v>
      </c>
      <c r="FJ3" s="8">
        <v>71</v>
      </c>
      <c r="FK3" s="8">
        <v>90</v>
      </c>
      <c r="FL3" s="8">
        <v>16</v>
      </c>
      <c r="FM3" s="8">
        <v>78</v>
      </c>
      <c r="FN3" s="8">
        <v>45</v>
      </c>
      <c r="FO3" s="8">
        <v>34</v>
      </c>
      <c r="FP3" s="8">
        <v>35</v>
      </c>
      <c r="FQ3" s="8">
        <v>50</v>
      </c>
      <c r="FR3" s="8">
        <v>60</v>
      </c>
      <c r="FS3" s="8">
        <v>41</v>
      </c>
      <c r="FT3" s="8">
        <v>54</v>
      </c>
      <c r="FU3" s="8">
        <v>65</v>
      </c>
      <c r="FV3" s="8">
        <v>35</v>
      </c>
      <c r="FW3" s="8">
        <v>38</v>
      </c>
      <c r="FX3" s="8">
        <v>32</v>
      </c>
      <c r="FY3" s="8">
        <v>34</v>
      </c>
      <c r="FZ3" s="8">
        <v>39</v>
      </c>
      <c r="GA3" s="8">
        <v>91</v>
      </c>
      <c r="GB3" s="8">
        <v>47</v>
      </c>
      <c r="GC3" s="8">
        <v>46</v>
      </c>
      <c r="GD3" s="8">
        <v>43</v>
      </c>
      <c r="GE3" s="8">
        <v>96</v>
      </c>
      <c r="GF3" s="8">
        <v>49</v>
      </c>
      <c r="GG3" s="8">
        <v>40</v>
      </c>
      <c r="GH3" s="8">
        <v>46</v>
      </c>
      <c r="GI3" s="8">
        <v>82</v>
      </c>
      <c r="GJ3" s="8">
        <v>29</v>
      </c>
      <c r="GK3" s="8">
        <v>40</v>
      </c>
      <c r="GL3" s="8">
        <v>60</v>
      </c>
      <c r="GM3" s="8">
        <v>49</v>
      </c>
      <c r="GN3" s="8">
        <v>47</v>
      </c>
      <c r="GO3" s="8">
        <v>99</v>
      </c>
      <c r="GP3" s="8">
        <v>35</v>
      </c>
      <c r="GQ3" s="8">
        <v>67</v>
      </c>
      <c r="GR3" s="8">
        <v>33</v>
      </c>
      <c r="GS3" s="8">
        <v>100</v>
      </c>
      <c r="GT3" s="8">
        <v>59</v>
      </c>
      <c r="GU3" s="8">
        <v>70</v>
      </c>
      <c r="GV3" s="8">
        <v>80</v>
      </c>
      <c r="GW3" s="8">
        <v>40</v>
      </c>
      <c r="GX3" s="8">
        <v>37</v>
      </c>
      <c r="GY3" s="8">
        <v>28</v>
      </c>
      <c r="GZ3" s="8">
        <v>36</v>
      </c>
      <c r="HA3" s="8">
        <v>46</v>
      </c>
      <c r="HB3" s="8">
        <v>34</v>
      </c>
      <c r="HD3" s="1">
        <f t="shared" ref="HD3:HD66" si="15">AVERAGE(ET3:HB3)</f>
        <v>55.393442622950822</v>
      </c>
      <c r="HE3" s="1">
        <f t="shared" ref="HE3:HE66" si="16">STDEV(ET3:HB3)/SQRT(COUNTA(ET3:HB3))</f>
        <v>2.8207155903806953</v>
      </c>
      <c r="HF3" s="3">
        <f t="shared" ref="HF3:HF66" si="17">COUNT(ET3:HB3)/61</f>
        <v>1</v>
      </c>
      <c r="HH3" s="12">
        <v>0.875</v>
      </c>
      <c r="HI3" s="8">
        <v>52</v>
      </c>
      <c r="HJ3" s="8">
        <v>43</v>
      </c>
      <c r="HK3" s="8">
        <v>31</v>
      </c>
      <c r="HL3" s="8">
        <v>49</v>
      </c>
      <c r="HM3" s="8">
        <v>56</v>
      </c>
      <c r="HN3" s="8">
        <v>29</v>
      </c>
      <c r="HO3" s="8">
        <v>76</v>
      </c>
      <c r="HP3" s="8">
        <v>25</v>
      </c>
      <c r="HQ3" s="8">
        <v>106</v>
      </c>
      <c r="HR3" s="8">
        <v>16</v>
      </c>
      <c r="HS3" s="8">
        <v>0</v>
      </c>
      <c r="HT3" s="8">
        <v>65</v>
      </c>
      <c r="HU3" s="8">
        <v>59</v>
      </c>
      <c r="HV3" s="8">
        <v>1</v>
      </c>
      <c r="HW3" s="8">
        <v>11</v>
      </c>
      <c r="HX3" s="8">
        <v>16</v>
      </c>
      <c r="HY3" s="8">
        <v>0</v>
      </c>
      <c r="HZ3" s="8">
        <v>0</v>
      </c>
      <c r="IA3" s="8">
        <v>64</v>
      </c>
      <c r="IB3" s="8">
        <v>0</v>
      </c>
      <c r="IC3" s="8">
        <v>80</v>
      </c>
      <c r="ID3" s="8">
        <v>0</v>
      </c>
      <c r="IE3" s="8">
        <v>0</v>
      </c>
      <c r="IF3" s="8">
        <v>0</v>
      </c>
      <c r="IG3" s="8">
        <v>0</v>
      </c>
      <c r="IH3" s="8">
        <v>37</v>
      </c>
      <c r="II3" s="8">
        <v>0</v>
      </c>
      <c r="IJ3" s="8">
        <v>0</v>
      </c>
      <c r="IK3" s="8">
        <v>27</v>
      </c>
      <c r="IL3" s="8">
        <v>0</v>
      </c>
      <c r="IM3" s="8">
        <v>26</v>
      </c>
      <c r="IN3" s="8">
        <v>27</v>
      </c>
      <c r="IO3" s="8">
        <v>37</v>
      </c>
      <c r="IP3" s="8">
        <v>36</v>
      </c>
      <c r="IQ3" s="8">
        <v>73</v>
      </c>
      <c r="IR3" s="8">
        <v>42</v>
      </c>
      <c r="IS3" s="8">
        <v>14</v>
      </c>
      <c r="IT3" s="8">
        <v>21</v>
      </c>
      <c r="IU3" s="8">
        <v>85</v>
      </c>
      <c r="IV3" s="8">
        <v>73</v>
      </c>
      <c r="IW3" s="8">
        <v>50</v>
      </c>
      <c r="IX3" s="8">
        <v>0</v>
      </c>
      <c r="IY3" s="8">
        <v>26</v>
      </c>
      <c r="IZ3" s="8">
        <v>22</v>
      </c>
      <c r="JA3" s="8">
        <v>43</v>
      </c>
      <c r="JB3" s="8">
        <v>80</v>
      </c>
      <c r="JC3" s="8">
        <v>15</v>
      </c>
      <c r="JD3" s="8">
        <v>13</v>
      </c>
      <c r="JE3" s="8">
        <v>0</v>
      </c>
      <c r="JF3" s="8">
        <v>6</v>
      </c>
      <c r="JG3" s="8">
        <v>0</v>
      </c>
      <c r="JH3" s="8">
        <v>66</v>
      </c>
      <c r="JI3" s="8">
        <v>0</v>
      </c>
      <c r="JJ3" s="8">
        <v>53</v>
      </c>
      <c r="JK3" s="8">
        <v>0</v>
      </c>
      <c r="JL3" s="8">
        <v>53</v>
      </c>
      <c r="JM3" s="8">
        <v>1</v>
      </c>
      <c r="JN3" s="8">
        <v>0</v>
      </c>
      <c r="JO3" s="8">
        <v>17</v>
      </c>
      <c r="JP3" s="1"/>
      <c r="JQ3" s="1">
        <f t="shared" si="2"/>
        <v>29.1864406779661</v>
      </c>
      <c r="JR3" s="1">
        <f t="shared" si="3"/>
        <v>3.7123700981093948</v>
      </c>
      <c r="JS3" s="3">
        <f t="shared" si="4"/>
        <v>1</v>
      </c>
      <c r="JU3" s="12">
        <v>0.875</v>
      </c>
      <c r="JV3" s="8">
        <v>40</v>
      </c>
      <c r="JW3" s="8">
        <v>0</v>
      </c>
      <c r="JX3" s="8">
        <v>65</v>
      </c>
      <c r="JY3" s="8">
        <v>42</v>
      </c>
      <c r="JZ3" s="8">
        <v>38</v>
      </c>
      <c r="KA3" s="8">
        <v>82</v>
      </c>
      <c r="KB3" s="8">
        <v>0</v>
      </c>
      <c r="KC3" s="8">
        <v>63</v>
      </c>
      <c r="KD3" s="8">
        <v>42</v>
      </c>
      <c r="KE3" s="8">
        <v>11</v>
      </c>
      <c r="KF3" s="8">
        <v>45</v>
      </c>
      <c r="KG3" s="8">
        <v>79</v>
      </c>
      <c r="KH3" s="8">
        <v>35</v>
      </c>
      <c r="KI3" s="8">
        <v>19</v>
      </c>
      <c r="KJ3" s="8">
        <v>0</v>
      </c>
      <c r="KK3" s="8">
        <v>46</v>
      </c>
      <c r="KL3" s="8">
        <v>15</v>
      </c>
      <c r="KM3" s="8">
        <v>52</v>
      </c>
      <c r="KN3" s="8">
        <v>33</v>
      </c>
      <c r="KO3" s="8">
        <v>13</v>
      </c>
      <c r="KP3" s="8">
        <v>45</v>
      </c>
      <c r="KQ3" s="8">
        <v>21</v>
      </c>
      <c r="KR3" s="8">
        <v>64</v>
      </c>
      <c r="KS3" s="8">
        <v>63</v>
      </c>
      <c r="KT3" s="8">
        <v>10</v>
      </c>
      <c r="KU3" s="8">
        <v>19</v>
      </c>
      <c r="KV3" s="8">
        <v>78</v>
      </c>
      <c r="KW3" s="8">
        <v>18</v>
      </c>
      <c r="KX3" s="8">
        <v>17</v>
      </c>
      <c r="KY3" s="8">
        <v>0</v>
      </c>
      <c r="KZ3" s="8">
        <v>42</v>
      </c>
      <c r="LA3" s="8">
        <v>101</v>
      </c>
      <c r="LB3" s="8">
        <v>53</v>
      </c>
      <c r="LC3" s="8">
        <v>12</v>
      </c>
      <c r="LD3" s="8">
        <v>19</v>
      </c>
      <c r="LE3" s="8">
        <v>71</v>
      </c>
      <c r="LF3" s="8">
        <v>71</v>
      </c>
      <c r="LG3" s="8">
        <v>80</v>
      </c>
      <c r="LH3" s="8">
        <v>83</v>
      </c>
      <c r="LI3" s="8">
        <v>61</v>
      </c>
      <c r="LJ3" s="8">
        <v>55</v>
      </c>
      <c r="LK3" s="8">
        <v>38</v>
      </c>
      <c r="LL3" s="8">
        <v>71</v>
      </c>
      <c r="LM3" s="8">
        <v>27</v>
      </c>
      <c r="LN3" s="8">
        <v>7</v>
      </c>
      <c r="LO3" s="8">
        <v>45</v>
      </c>
      <c r="LP3" s="8">
        <v>36</v>
      </c>
      <c r="LQ3" s="8">
        <v>0</v>
      </c>
      <c r="LR3" s="8">
        <v>53</v>
      </c>
      <c r="LS3" s="2"/>
      <c r="LT3" s="1">
        <f t="shared" si="5"/>
        <v>40.408163265306122</v>
      </c>
      <c r="LU3" s="1">
        <f t="shared" si="6"/>
        <v>3.8152395774653889</v>
      </c>
      <c r="LV3" s="3">
        <f t="shared" si="7"/>
        <v>1</v>
      </c>
    </row>
    <row r="4" spans="1:334" x14ac:dyDescent="0.55000000000000004">
      <c r="A4" s="12">
        <v>0.89583333333333337</v>
      </c>
      <c r="B4" s="8">
        <v>55</v>
      </c>
      <c r="C4" s="8">
        <v>59</v>
      </c>
      <c r="D4" s="8">
        <v>47</v>
      </c>
      <c r="E4" s="8">
        <v>27</v>
      </c>
      <c r="F4" s="8">
        <v>24</v>
      </c>
      <c r="G4" s="8">
        <v>80</v>
      </c>
      <c r="H4" s="8">
        <v>34</v>
      </c>
      <c r="I4" s="8">
        <v>7</v>
      </c>
      <c r="J4" s="8">
        <v>50</v>
      </c>
      <c r="K4" s="8">
        <v>1</v>
      </c>
      <c r="L4" s="8">
        <v>22</v>
      </c>
      <c r="M4" s="8">
        <v>7</v>
      </c>
      <c r="N4" s="8">
        <v>17</v>
      </c>
      <c r="O4" s="8">
        <v>82</v>
      </c>
      <c r="P4" s="8">
        <v>38</v>
      </c>
      <c r="Q4" s="8">
        <v>22</v>
      </c>
      <c r="R4" s="8">
        <v>32</v>
      </c>
      <c r="S4" s="8">
        <v>20</v>
      </c>
      <c r="T4" s="8">
        <v>7</v>
      </c>
      <c r="U4" s="8">
        <v>60</v>
      </c>
      <c r="V4" s="8">
        <v>18</v>
      </c>
      <c r="W4" s="8">
        <v>42</v>
      </c>
      <c r="X4" s="8">
        <v>54</v>
      </c>
      <c r="Y4" s="8">
        <v>0</v>
      </c>
      <c r="Z4" s="8">
        <v>64</v>
      </c>
      <c r="AA4" s="8">
        <v>94</v>
      </c>
      <c r="AB4" s="8">
        <v>3</v>
      </c>
      <c r="AC4" s="8">
        <v>57</v>
      </c>
      <c r="AD4" s="8">
        <v>3</v>
      </c>
      <c r="AE4" s="8">
        <v>11</v>
      </c>
      <c r="AF4" s="8">
        <v>65</v>
      </c>
      <c r="AG4" s="8">
        <v>41</v>
      </c>
      <c r="AH4" s="8">
        <v>13</v>
      </c>
      <c r="AI4" s="8">
        <v>42</v>
      </c>
      <c r="AJ4" s="8">
        <v>33</v>
      </c>
      <c r="AK4" s="8">
        <v>34</v>
      </c>
      <c r="AL4" s="8">
        <v>12</v>
      </c>
      <c r="AM4" s="8">
        <v>28</v>
      </c>
      <c r="AN4" s="8">
        <v>29</v>
      </c>
      <c r="AO4" s="8">
        <v>54</v>
      </c>
      <c r="AP4" s="8">
        <v>41</v>
      </c>
      <c r="AQ4" s="8">
        <v>12</v>
      </c>
      <c r="AR4" s="8">
        <v>22</v>
      </c>
      <c r="AT4" s="1">
        <f t="shared" si="0"/>
        <v>34.02325581395349</v>
      </c>
      <c r="AU4" s="1">
        <f t="shared" si="1"/>
        <v>3.5917785369919821</v>
      </c>
      <c r="AV4" s="3">
        <f t="shared" si="8"/>
        <v>1</v>
      </c>
      <c r="AX4" s="12">
        <v>0.89583333333333337</v>
      </c>
      <c r="AY4" s="8">
        <v>40</v>
      </c>
      <c r="AZ4" s="8">
        <v>47</v>
      </c>
      <c r="BA4" s="8">
        <v>38</v>
      </c>
      <c r="BB4" s="8">
        <v>34</v>
      </c>
      <c r="BC4" s="8">
        <v>4</v>
      </c>
      <c r="BD4" s="8">
        <v>24</v>
      </c>
      <c r="BE4" s="8">
        <v>31</v>
      </c>
      <c r="BF4" s="8">
        <v>9</v>
      </c>
      <c r="BG4" s="8">
        <v>40</v>
      </c>
      <c r="BH4" s="8">
        <v>38</v>
      </c>
      <c r="BI4" s="8">
        <v>27</v>
      </c>
      <c r="BJ4" s="8">
        <v>35</v>
      </c>
      <c r="BK4" s="8">
        <v>47</v>
      </c>
      <c r="BL4" s="8">
        <v>42</v>
      </c>
      <c r="BM4" s="8">
        <v>44</v>
      </c>
      <c r="BN4" s="8">
        <v>48</v>
      </c>
      <c r="BO4" s="8">
        <v>30</v>
      </c>
      <c r="BP4" s="8">
        <v>20</v>
      </c>
      <c r="BQ4" s="8">
        <v>0</v>
      </c>
      <c r="BR4" s="8">
        <v>36</v>
      </c>
      <c r="BS4" s="8">
        <v>39</v>
      </c>
      <c r="BT4" s="8">
        <v>45</v>
      </c>
      <c r="BU4" s="8">
        <v>59</v>
      </c>
      <c r="BV4" s="8">
        <v>0</v>
      </c>
      <c r="BW4" s="8">
        <v>28</v>
      </c>
      <c r="BX4" s="8">
        <v>16</v>
      </c>
      <c r="BY4" s="8">
        <v>26</v>
      </c>
      <c r="BZ4" s="8">
        <v>29</v>
      </c>
      <c r="CA4" s="8">
        <v>7</v>
      </c>
      <c r="CB4" s="8">
        <v>52</v>
      </c>
      <c r="CC4" s="8">
        <v>31</v>
      </c>
      <c r="CD4" s="8">
        <v>25</v>
      </c>
      <c r="CE4" s="8">
        <v>7</v>
      </c>
      <c r="CF4" s="8">
        <v>45</v>
      </c>
      <c r="CG4" s="8">
        <v>26</v>
      </c>
      <c r="CH4" s="8">
        <v>63</v>
      </c>
      <c r="CI4" s="8">
        <v>66</v>
      </c>
      <c r="CJ4" s="8">
        <v>56</v>
      </c>
      <c r="CK4" s="8">
        <v>45</v>
      </c>
      <c r="CM4" s="1">
        <f t="shared" si="9"/>
        <v>33.307692307692307</v>
      </c>
      <c r="CN4" s="1">
        <f t="shared" si="10"/>
        <v>2.6923076923076925</v>
      </c>
      <c r="CO4" s="3">
        <f t="shared" si="11"/>
        <v>1</v>
      </c>
      <c r="CQ4" s="12">
        <v>0.89583333333333337</v>
      </c>
      <c r="CR4" s="8">
        <v>42</v>
      </c>
      <c r="CS4" s="8">
        <v>18</v>
      </c>
      <c r="CT4" s="8">
        <v>22</v>
      </c>
      <c r="CU4" s="8">
        <v>33</v>
      </c>
      <c r="CV4" s="8">
        <v>6</v>
      </c>
      <c r="CW4" s="8">
        <v>4</v>
      </c>
      <c r="CX4" s="8">
        <v>53</v>
      </c>
      <c r="CY4" s="8">
        <v>59</v>
      </c>
      <c r="CZ4" s="8">
        <v>52</v>
      </c>
      <c r="DA4" s="8">
        <v>11</v>
      </c>
      <c r="DB4" s="8">
        <v>49</v>
      </c>
      <c r="DC4" s="8">
        <v>6</v>
      </c>
      <c r="DD4" s="8">
        <v>36</v>
      </c>
      <c r="DE4" s="8">
        <v>51</v>
      </c>
      <c r="DF4" s="8">
        <v>0</v>
      </c>
      <c r="DG4" s="8">
        <v>30</v>
      </c>
      <c r="DH4" s="8">
        <v>65</v>
      </c>
      <c r="DI4" s="8">
        <v>59</v>
      </c>
      <c r="DJ4" s="8">
        <v>92</v>
      </c>
      <c r="DK4" s="8">
        <v>89</v>
      </c>
      <c r="DL4" s="8">
        <v>49</v>
      </c>
      <c r="DM4" s="8">
        <v>24</v>
      </c>
      <c r="DN4" s="8">
        <v>3</v>
      </c>
      <c r="DO4" s="8">
        <v>38</v>
      </c>
      <c r="DP4" s="8">
        <v>14</v>
      </c>
      <c r="DQ4" s="8">
        <v>36</v>
      </c>
      <c r="DR4" s="8">
        <v>41</v>
      </c>
      <c r="DS4" s="8">
        <v>41</v>
      </c>
      <c r="DT4" s="8">
        <v>33</v>
      </c>
      <c r="DU4" s="8">
        <v>0</v>
      </c>
      <c r="DV4" s="8">
        <v>10</v>
      </c>
      <c r="DW4" s="8">
        <v>37</v>
      </c>
      <c r="DX4" s="8">
        <v>43</v>
      </c>
      <c r="DY4" s="8">
        <v>0</v>
      </c>
      <c r="DZ4" s="8">
        <v>0</v>
      </c>
      <c r="EA4" s="8">
        <v>0</v>
      </c>
      <c r="EB4" s="8">
        <v>2</v>
      </c>
      <c r="EC4" s="8">
        <v>5</v>
      </c>
      <c r="ED4" s="8">
        <v>0</v>
      </c>
      <c r="EE4" s="8">
        <v>0</v>
      </c>
      <c r="EF4" s="8">
        <v>7</v>
      </c>
      <c r="EG4" s="8">
        <v>0</v>
      </c>
      <c r="EH4" s="8">
        <v>19</v>
      </c>
      <c r="EI4" s="8">
        <v>38</v>
      </c>
      <c r="EJ4" s="8">
        <v>38</v>
      </c>
      <c r="EK4" s="8">
        <v>14</v>
      </c>
      <c r="EL4" s="8">
        <v>6</v>
      </c>
      <c r="EM4" s="8">
        <v>51</v>
      </c>
      <c r="EO4" s="1">
        <f t="shared" si="12"/>
        <v>27.625</v>
      </c>
      <c r="EP4" s="1">
        <f t="shared" si="13"/>
        <v>3.4833220926894546</v>
      </c>
      <c r="EQ4" s="3">
        <f t="shared" si="14"/>
        <v>1</v>
      </c>
      <c r="ES4" s="12">
        <v>0.89583333333333337</v>
      </c>
      <c r="ET4" s="8">
        <v>78</v>
      </c>
      <c r="EU4" s="8">
        <v>75</v>
      </c>
      <c r="EV4" s="8">
        <v>28</v>
      </c>
      <c r="EW4" s="8">
        <v>51</v>
      </c>
      <c r="EX4" s="8">
        <v>21</v>
      </c>
      <c r="EY4" s="8">
        <v>72</v>
      </c>
      <c r="EZ4" s="8">
        <v>46</v>
      </c>
      <c r="FA4" s="8">
        <v>9</v>
      </c>
      <c r="FB4" s="8">
        <v>32</v>
      </c>
      <c r="FC4" s="8">
        <v>45</v>
      </c>
      <c r="FD4" s="8">
        <v>57</v>
      </c>
      <c r="FE4" s="8">
        <v>0</v>
      </c>
      <c r="FF4" s="8">
        <v>39</v>
      </c>
      <c r="FG4" s="8">
        <v>45</v>
      </c>
      <c r="FH4" s="8">
        <v>39</v>
      </c>
      <c r="FI4" s="8">
        <v>43</v>
      </c>
      <c r="FJ4" s="8">
        <v>2</v>
      </c>
      <c r="FK4" s="8">
        <v>6</v>
      </c>
      <c r="FL4" s="8">
        <v>8</v>
      </c>
      <c r="FM4" s="8">
        <v>54</v>
      </c>
      <c r="FN4" s="8">
        <v>109</v>
      </c>
      <c r="FO4" s="8">
        <v>26</v>
      </c>
      <c r="FP4" s="8">
        <v>52</v>
      </c>
      <c r="FQ4" s="8">
        <v>39</v>
      </c>
      <c r="FR4" s="8">
        <v>0</v>
      </c>
      <c r="FS4" s="8">
        <v>7</v>
      </c>
      <c r="FT4" s="8">
        <v>2</v>
      </c>
      <c r="FU4" s="8">
        <v>2</v>
      </c>
      <c r="FV4" s="8">
        <v>6</v>
      </c>
      <c r="FW4" s="8">
        <v>1</v>
      </c>
      <c r="FX4" s="8">
        <v>61</v>
      </c>
      <c r="FY4" s="8">
        <v>20</v>
      </c>
      <c r="FZ4" s="8">
        <v>43</v>
      </c>
      <c r="GA4" s="8">
        <v>42</v>
      </c>
      <c r="GB4" s="8">
        <v>10</v>
      </c>
      <c r="GC4" s="8">
        <v>43</v>
      </c>
      <c r="GD4" s="8">
        <v>49</v>
      </c>
      <c r="GE4" s="8">
        <v>77</v>
      </c>
      <c r="GF4" s="8">
        <v>41</v>
      </c>
      <c r="GG4" s="8">
        <v>46</v>
      </c>
      <c r="GH4" s="8">
        <v>10</v>
      </c>
      <c r="GI4" s="8">
        <v>86</v>
      </c>
      <c r="GJ4" s="8">
        <v>29</v>
      </c>
      <c r="GK4" s="8">
        <v>59</v>
      </c>
      <c r="GL4" s="8">
        <v>65</v>
      </c>
      <c r="GM4" s="8">
        <v>29</v>
      </c>
      <c r="GN4" s="8">
        <v>47</v>
      </c>
      <c r="GO4" s="8">
        <v>24</v>
      </c>
      <c r="GP4" s="8">
        <v>31</v>
      </c>
      <c r="GQ4" s="8">
        <v>42</v>
      </c>
      <c r="GR4" s="8">
        <v>21</v>
      </c>
      <c r="GS4" s="8">
        <v>17</v>
      </c>
      <c r="GT4" s="8">
        <v>11</v>
      </c>
      <c r="GU4" s="8">
        <v>34</v>
      </c>
      <c r="GV4" s="8">
        <v>0</v>
      </c>
      <c r="GW4" s="8">
        <v>17</v>
      </c>
      <c r="GX4" s="8">
        <v>28</v>
      </c>
      <c r="GY4" s="8">
        <v>28</v>
      </c>
      <c r="GZ4" s="8">
        <v>24</v>
      </c>
      <c r="HA4" s="8">
        <v>41</v>
      </c>
      <c r="HB4" s="8">
        <v>29</v>
      </c>
      <c r="HD4" s="1">
        <f t="shared" si="15"/>
        <v>34.393442622950822</v>
      </c>
      <c r="HE4" s="1">
        <f t="shared" si="16"/>
        <v>3.0939107027114141</v>
      </c>
      <c r="HF4" s="3">
        <f t="shared" si="17"/>
        <v>1</v>
      </c>
      <c r="HH4" s="12">
        <v>0.89583333333333337</v>
      </c>
      <c r="HI4" s="8">
        <v>44</v>
      </c>
      <c r="HJ4" s="8">
        <v>4</v>
      </c>
      <c r="HK4" s="8">
        <v>0</v>
      </c>
      <c r="HL4" s="8">
        <v>1</v>
      </c>
      <c r="HM4" s="8">
        <v>47</v>
      </c>
      <c r="HN4" s="8">
        <v>0</v>
      </c>
      <c r="HO4" s="8">
        <v>9</v>
      </c>
      <c r="HP4" s="8">
        <v>0</v>
      </c>
      <c r="HQ4" s="8">
        <v>0</v>
      </c>
      <c r="HR4" s="8">
        <v>0</v>
      </c>
      <c r="HS4" s="8">
        <v>2</v>
      </c>
      <c r="HT4" s="8">
        <v>0</v>
      </c>
      <c r="HU4" s="8">
        <v>1</v>
      </c>
      <c r="HV4" s="8">
        <v>0</v>
      </c>
      <c r="HW4" s="8">
        <v>11</v>
      </c>
      <c r="HX4" s="8">
        <v>0</v>
      </c>
      <c r="HY4" s="8">
        <v>0</v>
      </c>
      <c r="HZ4" s="8">
        <v>0</v>
      </c>
      <c r="IA4" s="8">
        <v>0</v>
      </c>
      <c r="IB4" s="8">
        <v>13</v>
      </c>
      <c r="IC4" s="8">
        <v>11</v>
      </c>
      <c r="ID4" s="8">
        <v>0</v>
      </c>
      <c r="IE4" s="8">
        <v>0</v>
      </c>
      <c r="IF4" s="8">
        <v>0</v>
      </c>
      <c r="IG4" s="8">
        <v>0</v>
      </c>
      <c r="IH4" s="8">
        <v>79</v>
      </c>
      <c r="II4" s="8">
        <v>0</v>
      </c>
      <c r="IJ4" s="8">
        <v>0</v>
      </c>
      <c r="IK4" s="8">
        <v>18</v>
      </c>
      <c r="IL4" s="8">
        <v>0</v>
      </c>
      <c r="IM4" s="8">
        <v>19</v>
      </c>
      <c r="IN4" s="8">
        <v>20</v>
      </c>
      <c r="IO4" s="8">
        <v>0</v>
      </c>
      <c r="IP4" s="8">
        <v>34</v>
      </c>
      <c r="IQ4" s="8">
        <v>35</v>
      </c>
      <c r="IR4" s="8">
        <v>24</v>
      </c>
      <c r="IS4" s="8">
        <v>0</v>
      </c>
      <c r="IT4" s="8">
        <v>0</v>
      </c>
      <c r="IU4" s="8">
        <v>22</v>
      </c>
      <c r="IV4" s="8">
        <v>7</v>
      </c>
      <c r="IW4" s="8">
        <v>20</v>
      </c>
      <c r="IX4" s="8">
        <v>0</v>
      </c>
      <c r="IY4" s="8">
        <v>2</v>
      </c>
      <c r="IZ4" s="8">
        <v>0</v>
      </c>
      <c r="JA4" s="8">
        <v>35</v>
      </c>
      <c r="JB4" s="8">
        <v>63</v>
      </c>
      <c r="JC4" s="8">
        <v>16</v>
      </c>
      <c r="JD4" s="8">
        <v>4</v>
      </c>
      <c r="JE4" s="8">
        <v>0</v>
      </c>
      <c r="JF4" s="8">
        <v>0</v>
      </c>
      <c r="JG4" s="8">
        <v>0</v>
      </c>
      <c r="JH4" s="8">
        <v>0</v>
      </c>
      <c r="JI4" s="8">
        <v>0</v>
      </c>
      <c r="JJ4" s="8">
        <v>57</v>
      </c>
      <c r="JK4" s="8">
        <v>0</v>
      </c>
      <c r="JL4" s="8">
        <v>16</v>
      </c>
      <c r="JM4" s="8">
        <v>0</v>
      </c>
      <c r="JN4" s="8">
        <v>0</v>
      </c>
      <c r="JO4" s="8">
        <v>0</v>
      </c>
      <c r="JP4" s="1"/>
      <c r="JQ4" s="1">
        <f t="shared" si="2"/>
        <v>10.40677966101695</v>
      </c>
      <c r="JR4" s="1">
        <f t="shared" si="3"/>
        <v>2.3226225433132845</v>
      </c>
      <c r="JS4" s="3">
        <f t="shared" si="4"/>
        <v>1</v>
      </c>
      <c r="JU4" s="12">
        <v>0.89583333333333337</v>
      </c>
      <c r="JV4" s="8">
        <v>0</v>
      </c>
      <c r="JW4" s="8">
        <v>0</v>
      </c>
      <c r="JX4" s="8">
        <v>47</v>
      </c>
      <c r="JY4" s="8">
        <v>50</v>
      </c>
      <c r="JZ4" s="8">
        <v>7</v>
      </c>
      <c r="KA4" s="8">
        <v>21</v>
      </c>
      <c r="KB4" s="8">
        <v>0</v>
      </c>
      <c r="KC4" s="8">
        <v>38</v>
      </c>
      <c r="KD4" s="8">
        <v>48</v>
      </c>
      <c r="KE4" s="8">
        <v>46</v>
      </c>
      <c r="KF4" s="8">
        <v>6</v>
      </c>
      <c r="KG4" s="8">
        <v>36</v>
      </c>
      <c r="KH4" s="8">
        <v>2</v>
      </c>
      <c r="KI4" s="8">
        <v>3</v>
      </c>
      <c r="KJ4" s="8">
        <v>0</v>
      </c>
      <c r="KK4" s="8">
        <v>2</v>
      </c>
      <c r="KL4" s="8">
        <v>0</v>
      </c>
      <c r="KM4" s="8">
        <v>22</v>
      </c>
      <c r="KN4" s="8">
        <v>1</v>
      </c>
      <c r="KO4" s="8">
        <v>0</v>
      </c>
      <c r="KP4" s="8">
        <v>82</v>
      </c>
      <c r="KQ4" s="8">
        <v>57</v>
      </c>
      <c r="KR4" s="8">
        <v>79</v>
      </c>
      <c r="KS4" s="8">
        <v>42</v>
      </c>
      <c r="KT4" s="8">
        <v>37</v>
      </c>
      <c r="KU4" s="8">
        <v>2</v>
      </c>
      <c r="KV4" s="8">
        <v>40</v>
      </c>
      <c r="KW4" s="8">
        <v>17</v>
      </c>
      <c r="KX4" s="8">
        <v>9</v>
      </c>
      <c r="KY4" s="8">
        <v>4</v>
      </c>
      <c r="KZ4" s="8">
        <v>39</v>
      </c>
      <c r="LA4" s="8">
        <v>55</v>
      </c>
      <c r="LB4" s="8">
        <v>15</v>
      </c>
      <c r="LC4" s="8">
        <v>11</v>
      </c>
      <c r="LD4" s="8">
        <v>23</v>
      </c>
      <c r="LE4" s="8">
        <v>0</v>
      </c>
      <c r="LF4" s="8">
        <v>46</v>
      </c>
      <c r="LG4" s="8">
        <v>39</v>
      </c>
      <c r="LH4" s="8">
        <v>64</v>
      </c>
      <c r="LI4" s="8">
        <v>1</v>
      </c>
      <c r="LJ4" s="8">
        <v>15</v>
      </c>
      <c r="LK4" s="8">
        <v>10</v>
      </c>
      <c r="LL4" s="8">
        <v>21</v>
      </c>
      <c r="LM4" s="8">
        <v>5</v>
      </c>
      <c r="LN4" s="8">
        <v>1</v>
      </c>
      <c r="LO4" s="8">
        <v>45</v>
      </c>
      <c r="LP4" s="8">
        <v>0</v>
      </c>
      <c r="LQ4" s="8">
        <v>0</v>
      </c>
      <c r="LR4" s="8">
        <v>37</v>
      </c>
      <c r="LS4" s="2"/>
      <c r="LT4" s="1">
        <f t="shared" si="5"/>
        <v>22.959183673469386</v>
      </c>
      <c r="LU4" s="1">
        <f t="shared" si="6"/>
        <v>3.3085334913928124</v>
      </c>
      <c r="LV4" s="3">
        <f t="shared" si="7"/>
        <v>1</v>
      </c>
    </row>
    <row r="5" spans="1:334" x14ac:dyDescent="0.55000000000000004">
      <c r="A5" s="12">
        <v>0.91666666666666663</v>
      </c>
      <c r="B5" s="8">
        <v>12</v>
      </c>
      <c r="C5" s="8">
        <v>39</v>
      </c>
      <c r="D5" s="8">
        <v>15</v>
      </c>
      <c r="E5" s="8">
        <v>0</v>
      </c>
      <c r="F5" s="8">
        <v>20</v>
      </c>
      <c r="G5" s="8">
        <v>10</v>
      </c>
      <c r="H5" s="8">
        <v>6</v>
      </c>
      <c r="I5" s="8">
        <v>0</v>
      </c>
      <c r="J5" s="8">
        <v>20</v>
      </c>
      <c r="K5" s="8">
        <v>1</v>
      </c>
      <c r="L5" s="8">
        <v>0</v>
      </c>
      <c r="M5" s="8">
        <v>0</v>
      </c>
      <c r="N5" s="8">
        <v>0</v>
      </c>
      <c r="O5" s="8">
        <v>78</v>
      </c>
      <c r="P5" s="8">
        <v>4</v>
      </c>
      <c r="Q5" s="8">
        <v>33</v>
      </c>
      <c r="R5" s="8">
        <v>30</v>
      </c>
      <c r="S5" s="8">
        <v>8</v>
      </c>
      <c r="T5" s="8">
        <v>5</v>
      </c>
      <c r="U5" s="8">
        <v>29</v>
      </c>
      <c r="V5" s="8">
        <v>0</v>
      </c>
      <c r="W5" s="8">
        <v>52</v>
      </c>
      <c r="X5" s="8">
        <v>76</v>
      </c>
      <c r="Y5" s="8">
        <v>0</v>
      </c>
      <c r="Z5" s="8">
        <v>15</v>
      </c>
      <c r="AA5" s="8">
        <v>104</v>
      </c>
      <c r="AB5" s="8">
        <v>0</v>
      </c>
      <c r="AC5" s="8">
        <v>68</v>
      </c>
      <c r="AD5" s="8">
        <v>0</v>
      </c>
      <c r="AE5" s="8">
        <v>0</v>
      </c>
      <c r="AF5" s="8">
        <v>27</v>
      </c>
      <c r="AG5" s="8">
        <v>3</v>
      </c>
      <c r="AH5" s="8">
        <v>0</v>
      </c>
      <c r="AI5" s="8">
        <v>28</v>
      </c>
      <c r="AJ5" s="8">
        <v>38</v>
      </c>
      <c r="AK5" s="8">
        <v>5</v>
      </c>
      <c r="AL5" s="8">
        <v>9</v>
      </c>
      <c r="AM5" s="8">
        <v>12</v>
      </c>
      <c r="AN5" s="8">
        <v>7</v>
      </c>
      <c r="AO5" s="8">
        <v>15</v>
      </c>
      <c r="AP5" s="8">
        <v>14</v>
      </c>
      <c r="AQ5" s="8">
        <v>0</v>
      </c>
      <c r="AR5" s="8">
        <v>20</v>
      </c>
      <c r="AT5" s="1">
        <f t="shared" si="0"/>
        <v>18.674418604651162</v>
      </c>
      <c r="AU5" s="1">
        <f t="shared" si="1"/>
        <v>3.7266394461658527</v>
      </c>
      <c r="AV5" s="3">
        <f t="shared" si="8"/>
        <v>1</v>
      </c>
      <c r="AX5" s="12">
        <v>0.91666666666666663</v>
      </c>
      <c r="AY5" s="8">
        <v>38</v>
      </c>
      <c r="AZ5" s="8">
        <v>7</v>
      </c>
      <c r="BA5" s="8">
        <v>41</v>
      </c>
      <c r="BB5" s="8">
        <v>0</v>
      </c>
      <c r="BC5" s="8">
        <v>0</v>
      </c>
      <c r="BD5" s="8">
        <v>0</v>
      </c>
      <c r="BE5" s="8">
        <v>28</v>
      </c>
      <c r="BF5" s="8">
        <v>0</v>
      </c>
      <c r="BG5" s="8">
        <v>13</v>
      </c>
      <c r="BH5" s="8">
        <v>5</v>
      </c>
      <c r="BI5" s="8">
        <v>0</v>
      </c>
      <c r="BJ5" s="8">
        <v>29</v>
      </c>
      <c r="BK5" s="8">
        <v>3</v>
      </c>
      <c r="BL5" s="8">
        <v>20</v>
      </c>
      <c r="BM5" s="8">
        <v>54</v>
      </c>
      <c r="BN5" s="8">
        <v>4</v>
      </c>
      <c r="BO5" s="8">
        <v>25</v>
      </c>
      <c r="BP5" s="8">
        <v>1</v>
      </c>
      <c r="BQ5" s="8">
        <v>0</v>
      </c>
      <c r="BR5" s="8">
        <v>12</v>
      </c>
      <c r="BS5" s="8">
        <v>17</v>
      </c>
      <c r="BT5" s="8">
        <v>11</v>
      </c>
      <c r="BU5" s="8">
        <v>12</v>
      </c>
      <c r="BV5" s="8">
        <v>0</v>
      </c>
      <c r="BW5" s="8">
        <v>2</v>
      </c>
      <c r="BX5" s="8">
        <v>0</v>
      </c>
      <c r="BY5" s="8">
        <v>30</v>
      </c>
      <c r="BZ5" s="8">
        <v>10</v>
      </c>
      <c r="CA5" s="8">
        <v>0</v>
      </c>
      <c r="CB5" s="8">
        <v>25</v>
      </c>
      <c r="CC5" s="8">
        <v>62</v>
      </c>
      <c r="CD5" s="8">
        <v>36</v>
      </c>
      <c r="CE5" s="8">
        <v>0</v>
      </c>
      <c r="CF5" s="8">
        <v>10</v>
      </c>
      <c r="CG5" s="8">
        <v>0</v>
      </c>
      <c r="CH5" s="8">
        <v>92</v>
      </c>
      <c r="CI5" s="8">
        <v>5</v>
      </c>
      <c r="CJ5" s="8">
        <v>4</v>
      </c>
      <c r="CK5" s="8">
        <v>12</v>
      </c>
      <c r="CM5" s="1">
        <f t="shared" si="9"/>
        <v>15.589743589743589</v>
      </c>
      <c r="CN5" s="1">
        <f t="shared" si="10"/>
        <v>3.2545448236375631</v>
      </c>
      <c r="CO5" s="3">
        <f t="shared" si="11"/>
        <v>1</v>
      </c>
      <c r="CQ5" s="12">
        <v>0.91666666666666663</v>
      </c>
      <c r="CR5" s="8">
        <v>38</v>
      </c>
      <c r="CS5" s="8">
        <v>2</v>
      </c>
      <c r="CT5" s="8">
        <v>28</v>
      </c>
      <c r="CU5" s="8">
        <v>34</v>
      </c>
      <c r="CV5" s="8">
        <v>0</v>
      </c>
      <c r="CW5" s="8">
        <v>4</v>
      </c>
      <c r="CX5" s="8">
        <v>42</v>
      </c>
      <c r="CY5" s="8">
        <v>50</v>
      </c>
      <c r="CZ5" s="8">
        <v>41</v>
      </c>
      <c r="DA5" s="8">
        <v>7</v>
      </c>
      <c r="DB5" s="8">
        <v>67</v>
      </c>
      <c r="DC5" s="8">
        <v>14</v>
      </c>
      <c r="DD5" s="8">
        <v>13</v>
      </c>
      <c r="DE5" s="8">
        <v>25</v>
      </c>
      <c r="DF5" s="8">
        <v>6</v>
      </c>
      <c r="DG5" s="8">
        <v>48</v>
      </c>
      <c r="DH5" s="8">
        <v>53</v>
      </c>
      <c r="DI5" s="8">
        <v>76</v>
      </c>
      <c r="DJ5" s="8">
        <v>55</v>
      </c>
      <c r="DK5" s="8">
        <v>2</v>
      </c>
      <c r="DL5" s="8">
        <v>71</v>
      </c>
      <c r="DM5" s="8">
        <v>4</v>
      </c>
      <c r="DN5" s="8">
        <v>0</v>
      </c>
      <c r="DO5" s="8">
        <v>10</v>
      </c>
      <c r="DP5" s="8">
        <v>9</v>
      </c>
      <c r="DQ5" s="8">
        <v>35</v>
      </c>
      <c r="DR5" s="8">
        <v>58</v>
      </c>
      <c r="DS5" s="8">
        <v>29</v>
      </c>
      <c r="DT5" s="8">
        <v>58</v>
      </c>
      <c r="DU5" s="8">
        <v>15</v>
      </c>
      <c r="DV5" s="8">
        <v>36</v>
      </c>
      <c r="DW5" s="8">
        <v>69</v>
      </c>
      <c r="DX5" s="8">
        <v>92</v>
      </c>
      <c r="DY5" s="8">
        <v>0</v>
      </c>
      <c r="DZ5" s="8">
        <v>2</v>
      </c>
      <c r="EA5" s="8">
        <v>3</v>
      </c>
      <c r="EB5" s="8">
        <v>1</v>
      </c>
      <c r="EC5" s="8">
        <v>1</v>
      </c>
      <c r="ED5" s="8">
        <v>10</v>
      </c>
      <c r="EE5" s="8">
        <v>0</v>
      </c>
      <c r="EF5" s="8">
        <v>14</v>
      </c>
      <c r="EG5" s="8">
        <v>0</v>
      </c>
      <c r="EH5" s="8">
        <v>14</v>
      </c>
      <c r="EI5" s="8">
        <v>12</v>
      </c>
      <c r="EJ5" s="8">
        <v>20</v>
      </c>
      <c r="EK5" s="8">
        <v>0</v>
      </c>
      <c r="EL5" s="8">
        <v>62</v>
      </c>
      <c r="EM5" s="8">
        <v>37</v>
      </c>
      <c r="EO5" s="1">
        <f t="shared" si="12"/>
        <v>26.395833333333332</v>
      </c>
      <c r="EP5" s="1">
        <f t="shared" si="13"/>
        <v>3.6726345191790761</v>
      </c>
      <c r="EQ5" s="3">
        <f t="shared" si="14"/>
        <v>1</v>
      </c>
      <c r="ES5" s="12">
        <v>0.91666666666666663</v>
      </c>
      <c r="ET5" s="8">
        <v>77</v>
      </c>
      <c r="EU5" s="8">
        <v>38</v>
      </c>
      <c r="EV5" s="8">
        <v>1</v>
      </c>
      <c r="EW5" s="8">
        <v>47</v>
      </c>
      <c r="EX5" s="8">
        <v>0</v>
      </c>
      <c r="EY5" s="8">
        <v>76</v>
      </c>
      <c r="EZ5" s="8">
        <v>0</v>
      </c>
      <c r="FA5" s="8">
        <v>0</v>
      </c>
      <c r="FB5" s="8">
        <v>22</v>
      </c>
      <c r="FC5" s="8">
        <v>32</v>
      </c>
      <c r="FD5" s="8">
        <v>26</v>
      </c>
      <c r="FE5" s="8">
        <v>0</v>
      </c>
      <c r="FF5" s="8">
        <v>49</v>
      </c>
      <c r="FG5" s="8">
        <v>42</v>
      </c>
      <c r="FH5" s="8">
        <v>25</v>
      </c>
      <c r="FI5" s="8">
        <v>2</v>
      </c>
      <c r="FJ5" s="8">
        <v>0</v>
      </c>
      <c r="FK5" s="8">
        <v>0</v>
      </c>
      <c r="FL5" s="8">
        <v>0</v>
      </c>
      <c r="FM5" s="8">
        <v>51</v>
      </c>
      <c r="FN5" s="8">
        <v>30</v>
      </c>
      <c r="FO5" s="8">
        <v>27</v>
      </c>
      <c r="FP5" s="8">
        <v>62</v>
      </c>
      <c r="FQ5" s="8">
        <v>40</v>
      </c>
      <c r="FR5" s="8">
        <v>0</v>
      </c>
      <c r="FS5" s="8">
        <v>0</v>
      </c>
      <c r="FT5" s="8">
        <v>0</v>
      </c>
      <c r="FU5" s="8">
        <v>0</v>
      </c>
      <c r="FV5" s="8">
        <v>103</v>
      </c>
      <c r="FW5" s="8">
        <v>0</v>
      </c>
      <c r="FX5" s="8">
        <v>53</v>
      </c>
      <c r="FY5" s="8">
        <v>16</v>
      </c>
      <c r="FZ5" s="8">
        <v>14</v>
      </c>
      <c r="GA5" s="8">
        <v>35</v>
      </c>
      <c r="GB5" s="8">
        <v>0</v>
      </c>
      <c r="GC5" s="8">
        <v>40</v>
      </c>
      <c r="GD5" s="8">
        <v>0</v>
      </c>
      <c r="GE5" s="8">
        <v>43</v>
      </c>
      <c r="GF5" s="8">
        <v>14</v>
      </c>
      <c r="GG5" s="8">
        <v>25</v>
      </c>
      <c r="GH5" s="8">
        <v>0</v>
      </c>
      <c r="GI5" s="8">
        <v>71</v>
      </c>
      <c r="GJ5" s="8">
        <v>32</v>
      </c>
      <c r="GK5" s="8">
        <v>46</v>
      </c>
      <c r="GL5" s="8">
        <v>36</v>
      </c>
      <c r="GM5" s="8">
        <v>0</v>
      </c>
      <c r="GN5" s="8">
        <v>48</v>
      </c>
      <c r="GO5" s="8">
        <v>0</v>
      </c>
      <c r="GP5" s="8">
        <v>28</v>
      </c>
      <c r="GQ5" s="8">
        <v>37</v>
      </c>
      <c r="GR5" s="8">
        <v>0</v>
      </c>
      <c r="GS5" s="8">
        <v>0</v>
      </c>
      <c r="GT5" s="8">
        <v>8</v>
      </c>
      <c r="GU5" s="8">
        <v>36</v>
      </c>
      <c r="GV5" s="8">
        <v>0</v>
      </c>
      <c r="GW5" s="8">
        <v>0</v>
      </c>
      <c r="GX5" s="8">
        <v>13</v>
      </c>
      <c r="GY5" s="8">
        <v>24</v>
      </c>
      <c r="GZ5" s="8">
        <v>1</v>
      </c>
      <c r="HA5" s="8">
        <v>35</v>
      </c>
      <c r="HB5" s="8">
        <v>0</v>
      </c>
      <c r="HD5" s="1">
        <f t="shared" si="15"/>
        <v>23.032786885245901</v>
      </c>
      <c r="HE5" s="1">
        <f t="shared" si="16"/>
        <v>3.1484203006714639</v>
      </c>
      <c r="HF5" s="3">
        <f t="shared" si="17"/>
        <v>1</v>
      </c>
      <c r="HH5" s="12">
        <v>0.91666666666666663</v>
      </c>
      <c r="HI5" s="8">
        <v>16</v>
      </c>
      <c r="HJ5" s="8">
        <v>0</v>
      </c>
      <c r="HK5" s="8">
        <v>0</v>
      </c>
      <c r="HL5" s="8">
        <v>0</v>
      </c>
      <c r="HM5" s="8">
        <v>2</v>
      </c>
      <c r="HN5" s="8">
        <v>0</v>
      </c>
      <c r="HO5" s="8">
        <v>0</v>
      </c>
      <c r="HP5" s="8">
        <v>0</v>
      </c>
      <c r="HQ5" s="8">
        <v>0</v>
      </c>
      <c r="HR5" s="8">
        <v>0</v>
      </c>
      <c r="HS5" s="8">
        <v>14</v>
      </c>
      <c r="HT5" s="8">
        <v>0</v>
      </c>
      <c r="HU5" s="8">
        <v>0</v>
      </c>
      <c r="HV5" s="8">
        <v>0</v>
      </c>
      <c r="HW5" s="8">
        <v>0</v>
      </c>
      <c r="HX5" s="8">
        <v>0</v>
      </c>
      <c r="HY5" s="8">
        <v>0</v>
      </c>
      <c r="HZ5" s="8">
        <v>0</v>
      </c>
      <c r="IA5" s="8">
        <v>24</v>
      </c>
      <c r="IB5" s="8">
        <v>0</v>
      </c>
      <c r="IC5" s="8">
        <v>0</v>
      </c>
      <c r="ID5" s="8">
        <v>0</v>
      </c>
      <c r="IE5" s="8">
        <v>0</v>
      </c>
      <c r="IF5" s="8">
        <v>0</v>
      </c>
      <c r="IG5" s="8">
        <v>0</v>
      </c>
      <c r="IH5" s="8">
        <v>0</v>
      </c>
      <c r="II5" s="8">
        <v>136</v>
      </c>
      <c r="IJ5" s="8">
        <v>0</v>
      </c>
      <c r="IK5" s="8">
        <v>5</v>
      </c>
      <c r="IL5" s="8">
        <v>0</v>
      </c>
      <c r="IM5" s="8">
        <v>0</v>
      </c>
      <c r="IN5" s="8">
        <v>0</v>
      </c>
      <c r="IO5" s="8">
        <v>1</v>
      </c>
      <c r="IP5" s="8">
        <v>0</v>
      </c>
      <c r="IQ5" s="8">
        <v>5</v>
      </c>
      <c r="IR5" s="8">
        <v>2</v>
      </c>
      <c r="IS5" s="8">
        <v>0</v>
      </c>
      <c r="IT5" s="8">
        <v>23</v>
      </c>
      <c r="IU5" s="8">
        <v>0</v>
      </c>
      <c r="IV5" s="8">
        <v>0</v>
      </c>
      <c r="IW5" s="8">
        <v>11</v>
      </c>
      <c r="IX5" s="8">
        <v>0</v>
      </c>
      <c r="IY5" s="8">
        <v>0</v>
      </c>
      <c r="IZ5" s="8">
        <v>0</v>
      </c>
      <c r="JA5" s="8">
        <v>1</v>
      </c>
      <c r="JB5" s="8">
        <v>17</v>
      </c>
      <c r="JC5" s="8">
        <v>0</v>
      </c>
      <c r="JD5" s="8">
        <v>4</v>
      </c>
      <c r="JE5" s="8">
        <v>0</v>
      </c>
      <c r="JF5" s="8">
        <v>0</v>
      </c>
      <c r="JG5" s="8">
        <v>0</v>
      </c>
      <c r="JH5" s="8">
        <v>0</v>
      </c>
      <c r="JI5" s="8">
        <v>0</v>
      </c>
      <c r="JJ5" s="8">
        <v>4</v>
      </c>
      <c r="JK5" s="8">
        <v>0</v>
      </c>
      <c r="JL5" s="8">
        <v>11</v>
      </c>
      <c r="JM5" s="8">
        <v>0</v>
      </c>
      <c r="JN5" s="8">
        <v>0</v>
      </c>
      <c r="JO5" s="8">
        <v>0</v>
      </c>
      <c r="JP5" s="1"/>
      <c r="JQ5" s="1">
        <f t="shared" si="2"/>
        <v>4.6779661016949152</v>
      </c>
      <c r="JR5" s="1">
        <f t="shared" si="3"/>
        <v>2.3800800881826869</v>
      </c>
      <c r="JS5" s="3">
        <f t="shared" si="4"/>
        <v>1</v>
      </c>
      <c r="JU5" s="12">
        <v>0.91666666666666663</v>
      </c>
      <c r="JV5" s="8">
        <v>0</v>
      </c>
      <c r="JW5" s="8">
        <v>0</v>
      </c>
      <c r="JX5" s="8">
        <v>4</v>
      </c>
      <c r="JY5" s="8">
        <v>31</v>
      </c>
      <c r="JZ5" s="8">
        <v>0</v>
      </c>
      <c r="KA5" s="8">
        <v>0</v>
      </c>
      <c r="KB5" s="8">
        <v>0</v>
      </c>
      <c r="KC5" s="8">
        <v>0</v>
      </c>
      <c r="KD5" s="8">
        <v>0</v>
      </c>
      <c r="KE5" s="8">
        <v>0</v>
      </c>
      <c r="KF5" s="8">
        <v>0</v>
      </c>
      <c r="KG5" s="8">
        <v>0</v>
      </c>
      <c r="KH5" s="8">
        <v>8</v>
      </c>
      <c r="KI5" s="8">
        <v>0</v>
      </c>
      <c r="KJ5" s="8">
        <v>0</v>
      </c>
      <c r="KK5" s="8">
        <v>0</v>
      </c>
      <c r="KL5" s="8">
        <v>0</v>
      </c>
      <c r="KM5" s="8">
        <v>0</v>
      </c>
      <c r="KN5" s="8">
        <v>10</v>
      </c>
      <c r="KO5" s="8">
        <v>0</v>
      </c>
      <c r="KP5" s="8">
        <v>9</v>
      </c>
      <c r="KQ5" s="8">
        <v>0</v>
      </c>
      <c r="KR5" s="8">
        <v>35</v>
      </c>
      <c r="KS5" s="8">
        <v>29</v>
      </c>
      <c r="KT5" s="8">
        <v>0</v>
      </c>
      <c r="KU5" s="8">
        <v>26</v>
      </c>
      <c r="KV5" s="8">
        <v>0</v>
      </c>
      <c r="KW5" s="8">
        <v>0</v>
      </c>
      <c r="KX5" s="8">
        <v>0</v>
      </c>
      <c r="KY5" s="8">
        <v>0</v>
      </c>
      <c r="KZ5" s="8">
        <v>20</v>
      </c>
      <c r="LA5" s="8">
        <v>0</v>
      </c>
      <c r="LB5" s="8">
        <v>1</v>
      </c>
      <c r="LC5" s="8">
        <v>0</v>
      </c>
      <c r="LD5" s="8">
        <v>1</v>
      </c>
      <c r="LE5" s="8">
        <v>0</v>
      </c>
      <c r="LF5" s="8">
        <v>25</v>
      </c>
      <c r="LG5" s="8">
        <v>54</v>
      </c>
      <c r="LH5" s="8">
        <v>29</v>
      </c>
      <c r="LI5" s="8">
        <v>5</v>
      </c>
      <c r="LJ5" s="8">
        <v>48</v>
      </c>
      <c r="LK5" s="8">
        <v>0</v>
      </c>
      <c r="LL5" s="8">
        <v>0</v>
      </c>
      <c r="LM5" s="8">
        <v>10</v>
      </c>
      <c r="LN5" s="8">
        <v>0</v>
      </c>
      <c r="LO5" s="8">
        <v>20</v>
      </c>
      <c r="LP5" s="8">
        <v>26</v>
      </c>
      <c r="LQ5" s="8">
        <v>0</v>
      </c>
      <c r="LR5" s="8">
        <v>24</v>
      </c>
      <c r="LS5" s="2"/>
      <c r="LT5" s="1">
        <f t="shared" si="5"/>
        <v>8.4693877551020407</v>
      </c>
      <c r="LU5" s="1">
        <f t="shared" si="6"/>
        <v>1.9900052218542243</v>
      </c>
      <c r="LV5" s="3">
        <f t="shared" si="7"/>
        <v>1</v>
      </c>
    </row>
    <row r="6" spans="1:334" x14ac:dyDescent="0.55000000000000004">
      <c r="A6" s="12">
        <v>0.9375</v>
      </c>
      <c r="B6" s="8">
        <v>0</v>
      </c>
      <c r="C6" s="8">
        <v>0</v>
      </c>
      <c r="D6" s="8">
        <v>0</v>
      </c>
      <c r="E6" s="8">
        <v>13</v>
      </c>
      <c r="F6" s="8">
        <v>1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7</v>
      </c>
      <c r="P6" s="8">
        <v>0</v>
      </c>
      <c r="Q6" s="8">
        <v>2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12</v>
      </c>
      <c r="X6" s="8">
        <v>154</v>
      </c>
      <c r="Y6" s="8">
        <v>0</v>
      </c>
      <c r="Z6" s="8">
        <v>28</v>
      </c>
      <c r="AA6" s="8">
        <v>53</v>
      </c>
      <c r="AB6" s="8">
        <v>0</v>
      </c>
      <c r="AC6" s="8">
        <v>30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11</v>
      </c>
      <c r="AJ6" s="8">
        <v>0</v>
      </c>
      <c r="AK6" s="8">
        <v>0</v>
      </c>
      <c r="AL6" s="8">
        <v>3</v>
      </c>
      <c r="AM6" s="8">
        <v>4</v>
      </c>
      <c r="AN6" s="8">
        <v>0</v>
      </c>
      <c r="AO6" s="8">
        <v>0</v>
      </c>
      <c r="AP6" s="8">
        <v>0</v>
      </c>
      <c r="AQ6" s="8">
        <v>0</v>
      </c>
      <c r="AR6" s="8">
        <v>21</v>
      </c>
      <c r="AT6" s="1">
        <f t="shared" si="0"/>
        <v>7.8837209302325579</v>
      </c>
      <c r="AU6" s="1">
        <f t="shared" si="1"/>
        <v>3.8298832713151807</v>
      </c>
      <c r="AV6" s="3">
        <f t="shared" si="8"/>
        <v>1</v>
      </c>
      <c r="AX6" s="12">
        <v>0.9375</v>
      </c>
      <c r="AY6" s="8">
        <v>20</v>
      </c>
      <c r="AZ6" s="8">
        <v>0</v>
      </c>
      <c r="BA6" s="8">
        <v>23</v>
      </c>
      <c r="BB6" s="8">
        <v>2</v>
      </c>
      <c r="BC6" s="8">
        <v>0</v>
      </c>
      <c r="BD6" s="8">
        <v>0</v>
      </c>
      <c r="BE6" s="8">
        <v>13</v>
      </c>
      <c r="BF6" s="8">
        <v>0</v>
      </c>
      <c r="BG6" s="8">
        <v>3</v>
      </c>
      <c r="BH6" s="8">
        <v>0</v>
      </c>
      <c r="BI6" s="8">
        <v>0</v>
      </c>
      <c r="BJ6" s="8">
        <v>23</v>
      </c>
      <c r="BK6" s="8">
        <v>1</v>
      </c>
      <c r="BL6" s="8">
        <v>0</v>
      </c>
      <c r="BM6" s="8">
        <v>18</v>
      </c>
      <c r="BN6" s="8">
        <v>0</v>
      </c>
      <c r="BO6" s="8">
        <v>10</v>
      </c>
      <c r="BP6" s="8">
        <v>0</v>
      </c>
      <c r="BQ6" s="8">
        <v>0</v>
      </c>
      <c r="BR6" s="8">
        <v>4</v>
      </c>
      <c r="BS6" s="8">
        <v>1</v>
      </c>
      <c r="BT6" s="8">
        <v>0</v>
      </c>
      <c r="BU6" s="8">
        <v>0</v>
      </c>
      <c r="BV6" s="8">
        <v>0</v>
      </c>
      <c r="BW6" s="8">
        <v>0</v>
      </c>
      <c r="BX6" s="8">
        <v>0</v>
      </c>
      <c r="BY6" s="8">
        <v>17</v>
      </c>
      <c r="BZ6" s="8">
        <v>0</v>
      </c>
      <c r="CA6" s="8">
        <v>0</v>
      </c>
      <c r="CB6" s="8">
        <v>0</v>
      </c>
      <c r="CC6" s="8">
        <v>3</v>
      </c>
      <c r="CD6" s="8">
        <v>24</v>
      </c>
      <c r="CE6" s="8">
        <v>0</v>
      </c>
      <c r="CF6" s="8">
        <v>0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M6" s="1">
        <f t="shared" si="9"/>
        <v>4.1538461538461542</v>
      </c>
      <c r="CN6" s="1">
        <f t="shared" si="10"/>
        <v>1.2411840052424614</v>
      </c>
      <c r="CO6" s="3">
        <f t="shared" si="11"/>
        <v>1</v>
      </c>
      <c r="CQ6" s="12">
        <v>0.9375</v>
      </c>
      <c r="CR6" s="8">
        <v>32</v>
      </c>
      <c r="CS6" s="8">
        <v>0</v>
      </c>
      <c r="CT6" s="8">
        <v>16</v>
      </c>
      <c r="CU6" s="8">
        <v>19</v>
      </c>
      <c r="CV6" s="8">
        <v>0</v>
      </c>
      <c r="CW6" s="8">
        <v>5</v>
      </c>
      <c r="CX6" s="8">
        <v>30</v>
      </c>
      <c r="CY6" s="8">
        <v>29</v>
      </c>
      <c r="CZ6" s="8">
        <v>44</v>
      </c>
      <c r="DA6" s="8">
        <v>4</v>
      </c>
      <c r="DB6" s="8">
        <v>39</v>
      </c>
      <c r="DC6" s="8">
        <v>1</v>
      </c>
      <c r="DD6" s="8">
        <v>0</v>
      </c>
      <c r="DE6" s="8">
        <v>1</v>
      </c>
      <c r="DF6" s="8">
        <v>0</v>
      </c>
      <c r="DG6" s="8">
        <v>2</v>
      </c>
      <c r="DH6" s="8">
        <v>0</v>
      </c>
      <c r="DI6" s="8">
        <v>71</v>
      </c>
      <c r="DJ6" s="8">
        <v>43</v>
      </c>
      <c r="DK6" s="8">
        <v>0</v>
      </c>
      <c r="DL6" s="8">
        <v>6</v>
      </c>
      <c r="DM6" s="8">
        <v>0</v>
      </c>
      <c r="DN6" s="8">
        <v>0</v>
      </c>
      <c r="DO6" s="8">
        <v>0</v>
      </c>
      <c r="DP6" s="8">
        <v>5</v>
      </c>
      <c r="DQ6" s="8">
        <v>4</v>
      </c>
      <c r="DR6" s="8">
        <v>31</v>
      </c>
      <c r="DS6" s="8">
        <v>0</v>
      </c>
      <c r="DT6" s="8">
        <v>7</v>
      </c>
      <c r="DU6" s="8">
        <v>0</v>
      </c>
      <c r="DV6" s="8">
        <v>15</v>
      </c>
      <c r="DW6" s="8">
        <v>40</v>
      </c>
      <c r="DX6" s="8">
        <v>39</v>
      </c>
      <c r="DY6" s="8">
        <v>0</v>
      </c>
      <c r="DZ6" s="8">
        <v>0</v>
      </c>
      <c r="EA6" s="8">
        <v>0</v>
      </c>
      <c r="EB6" s="8">
        <v>32</v>
      </c>
      <c r="EC6" s="8">
        <v>7</v>
      </c>
      <c r="ED6" s="8">
        <v>6</v>
      </c>
      <c r="EE6" s="8">
        <v>0</v>
      </c>
      <c r="EF6" s="8">
        <v>8</v>
      </c>
      <c r="EG6" s="8">
        <v>0</v>
      </c>
      <c r="EH6" s="8">
        <v>14</v>
      </c>
      <c r="EI6" s="8">
        <v>0</v>
      </c>
      <c r="EJ6" s="8">
        <v>1</v>
      </c>
      <c r="EK6" s="8">
        <v>0</v>
      </c>
      <c r="EL6" s="8">
        <v>1</v>
      </c>
      <c r="EM6" s="8">
        <v>22</v>
      </c>
      <c r="EO6" s="1">
        <f t="shared" si="12"/>
        <v>11.958333333333334</v>
      </c>
      <c r="EP6" s="1">
        <f t="shared" si="13"/>
        <v>2.4188895988144967</v>
      </c>
      <c r="EQ6" s="3">
        <f t="shared" si="14"/>
        <v>1</v>
      </c>
      <c r="ES6" s="12">
        <v>0.9375</v>
      </c>
      <c r="ET6" s="8">
        <v>52</v>
      </c>
      <c r="EU6" s="8">
        <v>74</v>
      </c>
      <c r="EV6" s="8">
        <v>0</v>
      </c>
      <c r="EW6" s="8">
        <v>17</v>
      </c>
      <c r="EX6" s="8">
        <v>0</v>
      </c>
      <c r="EY6" s="8">
        <v>50</v>
      </c>
      <c r="EZ6" s="8">
        <v>0</v>
      </c>
      <c r="FA6" s="8">
        <v>0</v>
      </c>
      <c r="FB6" s="8">
        <v>45</v>
      </c>
      <c r="FC6" s="8">
        <v>41</v>
      </c>
      <c r="FD6" s="8">
        <v>30</v>
      </c>
      <c r="FE6" s="8">
        <v>0</v>
      </c>
      <c r="FF6" s="8">
        <v>40</v>
      </c>
      <c r="FG6" s="8">
        <v>46</v>
      </c>
      <c r="FH6" s="8">
        <v>18</v>
      </c>
      <c r="FI6" s="8">
        <v>0</v>
      </c>
      <c r="FJ6" s="8">
        <v>0</v>
      </c>
      <c r="FK6" s="8">
        <v>0</v>
      </c>
      <c r="FL6" s="8">
        <v>0</v>
      </c>
      <c r="FM6" s="8">
        <v>49</v>
      </c>
      <c r="FN6" s="8">
        <v>0</v>
      </c>
      <c r="FO6" s="8">
        <v>54</v>
      </c>
      <c r="FP6" s="8">
        <v>57</v>
      </c>
      <c r="FQ6" s="8">
        <v>59</v>
      </c>
      <c r="FR6" s="8">
        <v>0</v>
      </c>
      <c r="FS6" s="8">
        <v>0</v>
      </c>
      <c r="FT6" s="8">
        <v>0</v>
      </c>
      <c r="FU6" s="8">
        <v>0</v>
      </c>
      <c r="FV6" s="8">
        <v>36</v>
      </c>
      <c r="FW6" s="8">
        <v>0</v>
      </c>
      <c r="FX6" s="8">
        <v>102</v>
      </c>
      <c r="FY6" s="8">
        <v>12</v>
      </c>
      <c r="FZ6" s="8">
        <v>35</v>
      </c>
      <c r="GA6" s="8">
        <v>35</v>
      </c>
      <c r="GB6" s="8">
        <v>0</v>
      </c>
      <c r="GC6" s="8">
        <v>70</v>
      </c>
      <c r="GD6" s="8">
        <v>0</v>
      </c>
      <c r="GE6" s="8">
        <v>39</v>
      </c>
      <c r="GF6" s="8">
        <v>0</v>
      </c>
      <c r="GG6" s="8">
        <v>16</v>
      </c>
      <c r="GH6" s="8">
        <v>0</v>
      </c>
      <c r="GI6" s="8">
        <v>9</v>
      </c>
      <c r="GJ6" s="8">
        <v>2</v>
      </c>
      <c r="GK6" s="8">
        <v>14</v>
      </c>
      <c r="GL6" s="8">
        <v>39</v>
      </c>
      <c r="GM6" s="8">
        <v>0</v>
      </c>
      <c r="GN6" s="8">
        <v>42</v>
      </c>
      <c r="GO6" s="8">
        <v>0</v>
      </c>
      <c r="GP6" s="8">
        <v>36</v>
      </c>
      <c r="GQ6" s="8">
        <v>0</v>
      </c>
      <c r="GR6" s="8">
        <v>0</v>
      </c>
      <c r="GS6" s="8">
        <v>0</v>
      </c>
      <c r="GT6" s="8">
        <v>10</v>
      </c>
      <c r="GU6" s="8">
        <v>0</v>
      </c>
      <c r="GV6" s="8">
        <v>0</v>
      </c>
      <c r="GW6" s="8">
        <v>0</v>
      </c>
      <c r="GX6" s="8">
        <v>0</v>
      </c>
      <c r="GY6" s="8">
        <v>9</v>
      </c>
      <c r="GZ6" s="8">
        <v>0</v>
      </c>
      <c r="HA6" s="8">
        <v>51</v>
      </c>
      <c r="HB6" s="8">
        <v>1</v>
      </c>
      <c r="HD6" s="1">
        <f t="shared" si="15"/>
        <v>19.508196721311474</v>
      </c>
      <c r="HE6" s="1">
        <f t="shared" si="16"/>
        <v>3.1822271946673912</v>
      </c>
      <c r="HF6" s="3">
        <f t="shared" si="17"/>
        <v>1</v>
      </c>
      <c r="HH6" s="12">
        <v>0.9375</v>
      </c>
      <c r="HI6" s="8">
        <v>0</v>
      </c>
      <c r="HJ6" s="8">
        <v>0</v>
      </c>
      <c r="HK6" s="8">
        <v>0</v>
      </c>
      <c r="HL6" s="8">
        <v>0</v>
      </c>
      <c r="HM6" s="8">
        <v>0</v>
      </c>
      <c r="HN6" s="8">
        <v>0</v>
      </c>
      <c r="HO6" s="8">
        <v>0</v>
      </c>
      <c r="HP6" s="8">
        <v>0</v>
      </c>
      <c r="HQ6" s="8">
        <v>0</v>
      </c>
      <c r="HR6" s="8">
        <v>0</v>
      </c>
      <c r="HS6" s="8">
        <v>12</v>
      </c>
      <c r="HT6" s="8">
        <v>0</v>
      </c>
      <c r="HU6" s="8">
        <v>0</v>
      </c>
      <c r="HV6" s="8">
        <v>0</v>
      </c>
      <c r="HW6" s="8">
        <v>0</v>
      </c>
      <c r="HX6" s="8">
        <v>0</v>
      </c>
      <c r="HY6" s="8">
        <v>0</v>
      </c>
      <c r="HZ6" s="8">
        <v>0</v>
      </c>
      <c r="IA6" s="8">
        <v>0</v>
      </c>
      <c r="IB6" s="8">
        <v>0</v>
      </c>
      <c r="IC6" s="8">
        <v>0</v>
      </c>
      <c r="ID6" s="8">
        <v>0</v>
      </c>
      <c r="IE6" s="8">
        <v>0</v>
      </c>
      <c r="IF6" s="8">
        <v>3</v>
      </c>
      <c r="IG6" s="8">
        <v>0</v>
      </c>
      <c r="IH6" s="8">
        <v>0</v>
      </c>
      <c r="II6" s="8">
        <v>0</v>
      </c>
      <c r="IJ6" s="8">
        <v>0</v>
      </c>
      <c r="IK6" s="8">
        <v>0</v>
      </c>
      <c r="IL6" s="8">
        <v>0</v>
      </c>
      <c r="IM6" s="8">
        <v>0</v>
      </c>
      <c r="IN6" s="8">
        <v>0</v>
      </c>
      <c r="IO6" s="8">
        <v>21</v>
      </c>
      <c r="IP6" s="8">
        <v>17</v>
      </c>
      <c r="IQ6" s="8">
        <v>47</v>
      </c>
      <c r="IR6" s="8">
        <v>8</v>
      </c>
      <c r="IS6" s="8">
        <v>0</v>
      </c>
      <c r="IT6" s="8">
        <v>16</v>
      </c>
      <c r="IU6" s="8">
        <v>17</v>
      </c>
      <c r="IV6" s="8">
        <v>0</v>
      </c>
      <c r="IW6" s="8">
        <v>40</v>
      </c>
      <c r="IX6" s="8">
        <v>0</v>
      </c>
      <c r="IY6" s="8">
        <v>0</v>
      </c>
      <c r="IZ6" s="8">
        <v>0</v>
      </c>
      <c r="JA6" s="8">
        <v>49</v>
      </c>
      <c r="JB6" s="8">
        <v>60</v>
      </c>
      <c r="JC6" s="8">
        <v>59</v>
      </c>
      <c r="JD6" s="8">
        <v>0</v>
      </c>
      <c r="JE6" s="8">
        <v>0</v>
      </c>
      <c r="JF6" s="8">
        <v>0</v>
      </c>
      <c r="JG6" s="8">
        <v>0</v>
      </c>
      <c r="JH6" s="8">
        <v>0</v>
      </c>
      <c r="JI6" s="8">
        <v>0</v>
      </c>
      <c r="JJ6" s="8">
        <v>0</v>
      </c>
      <c r="JK6" s="8">
        <v>0</v>
      </c>
      <c r="JL6" s="8">
        <v>0</v>
      </c>
      <c r="JM6" s="8">
        <v>0</v>
      </c>
      <c r="JN6" s="8">
        <v>0</v>
      </c>
      <c r="JO6" s="8">
        <v>0</v>
      </c>
      <c r="JP6" s="1"/>
      <c r="JQ6" s="1">
        <f t="shared" si="2"/>
        <v>5.9152542372881358</v>
      </c>
      <c r="JR6" s="1">
        <f t="shared" si="3"/>
        <v>1.9278766653843555</v>
      </c>
      <c r="JS6" s="3">
        <f t="shared" si="4"/>
        <v>1</v>
      </c>
      <c r="JU6" s="12">
        <v>0.9375</v>
      </c>
      <c r="JV6" s="8">
        <v>0</v>
      </c>
      <c r="JW6" s="8">
        <v>0</v>
      </c>
      <c r="JX6" s="8">
        <v>9</v>
      </c>
      <c r="JY6" s="8">
        <v>10</v>
      </c>
      <c r="JZ6" s="8">
        <v>0</v>
      </c>
      <c r="KA6" s="8">
        <v>0</v>
      </c>
      <c r="KB6" s="8">
        <v>0</v>
      </c>
      <c r="KC6" s="8">
        <v>0</v>
      </c>
      <c r="KD6" s="8">
        <v>0</v>
      </c>
      <c r="KE6" s="8">
        <v>0</v>
      </c>
      <c r="KF6" s="8">
        <v>0</v>
      </c>
      <c r="KG6" s="8">
        <v>0</v>
      </c>
      <c r="KH6" s="8">
        <v>0</v>
      </c>
      <c r="KI6" s="8">
        <v>0</v>
      </c>
      <c r="KJ6" s="8">
        <v>1</v>
      </c>
      <c r="KK6" s="8">
        <v>0</v>
      </c>
      <c r="KL6" s="8">
        <v>0</v>
      </c>
      <c r="KM6" s="8">
        <v>0</v>
      </c>
      <c r="KN6" s="8">
        <v>72</v>
      </c>
      <c r="KO6" s="8">
        <v>0</v>
      </c>
      <c r="KP6" s="8">
        <v>9</v>
      </c>
      <c r="KQ6" s="8">
        <v>0</v>
      </c>
      <c r="KR6" s="8">
        <v>42</v>
      </c>
      <c r="KS6" s="8">
        <v>2</v>
      </c>
      <c r="KT6" s="8">
        <v>1</v>
      </c>
      <c r="KU6" s="8">
        <v>12</v>
      </c>
      <c r="KV6" s="8">
        <v>25</v>
      </c>
      <c r="KW6" s="8">
        <v>97</v>
      </c>
      <c r="KX6" s="8">
        <v>59</v>
      </c>
      <c r="KY6" s="8">
        <v>7</v>
      </c>
      <c r="KZ6" s="8">
        <v>5</v>
      </c>
      <c r="LA6" s="8">
        <v>32</v>
      </c>
      <c r="LB6" s="8">
        <v>39</v>
      </c>
      <c r="LC6" s="8">
        <v>19</v>
      </c>
      <c r="LD6" s="8">
        <v>5</v>
      </c>
      <c r="LE6" s="8">
        <v>28</v>
      </c>
      <c r="LF6" s="8">
        <v>16</v>
      </c>
      <c r="LG6" s="8">
        <v>9</v>
      </c>
      <c r="LH6" s="8">
        <v>0</v>
      </c>
      <c r="LI6" s="8">
        <v>0</v>
      </c>
      <c r="LJ6" s="8">
        <v>0</v>
      </c>
      <c r="LK6" s="8">
        <v>0</v>
      </c>
      <c r="LL6" s="8">
        <v>0</v>
      </c>
      <c r="LM6" s="8">
        <v>0</v>
      </c>
      <c r="LN6" s="8">
        <v>0</v>
      </c>
      <c r="LO6" s="8">
        <v>0</v>
      </c>
      <c r="LP6" s="8">
        <v>16</v>
      </c>
      <c r="LQ6" s="8">
        <v>0</v>
      </c>
      <c r="LR6" s="8">
        <v>42</v>
      </c>
      <c r="LS6" s="2"/>
      <c r="LT6" s="1">
        <f t="shared" si="5"/>
        <v>11.36734693877551</v>
      </c>
      <c r="LU6" s="1">
        <f t="shared" si="6"/>
        <v>2.965890827268947</v>
      </c>
      <c r="LV6" s="3">
        <f t="shared" si="7"/>
        <v>1</v>
      </c>
    </row>
    <row r="7" spans="1:334" x14ac:dyDescent="0.55000000000000004">
      <c r="A7" s="12">
        <v>0.95833333333333337</v>
      </c>
      <c r="B7" s="8">
        <v>0</v>
      </c>
      <c r="C7" s="8">
        <v>0</v>
      </c>
      <c r="D7" s="8">
        <v>0</v>
      </c>
      <c r="E7" s="8">
        <v>1</v>
      </c>
      <c r="F7" s="8">
        <v>14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10</v>
      </c>
      <c r="M7" s="8">
        <v>0</v>
      </c>
      <c r="N7" s="8">
        <v>15</v>
      </c>
      <c r="O7" s="8">
        <v>0</v>
      </c>
      <c r="P7" s="8">
        <v>0</v>
      </c>
      <c r="Q7" s="8">
        <v>11</v>
      </c>
      <c r="R7" s="8">
        <v>0</v>
      </c>
      <c r="S7" s="8">
        <v>0</v>
      </c>
      <c r="T7" s="8">
        <v>6</v>
      </c>
      <c r="U7" s="8">
        <v>0</v>
      </c>
      <c r="V7" s="8">
        <v>0</v>
      </c>
      <c r="W7" s="8">
        <v>0</v>
      </c>
      <c r="X7" s="8">
        <v>4</v>
      </c>
      <c r="Y7" s="8">
        <v>0</v>
      </c>
      <c r="Z7" s="8">
        <v>56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3</v>
      </c>
      <c r="AJ7" s="8">
        <v>0</v>
      </c>
      <c r="AK7" s="8">
        <v>0</v>
      </c>
      <c r="AL7" s="8">
        <v>23</v>
      </c>
      <c r="AM7" s="8">
        <v>5</v>
      </c>
      <c r="AN7" s="8">
        <v>0</v>
      </c>
      <c r="AO7" s="8">
        <v>0</v>
      </c>
      <c r="AP7" s="8">
        <v>0</v>
      </c>
      <c r="AQ7" s="8">
        <v>0</v>
      </c>
      <c r="AR7" s="8">
        <v>25</v>
      </c>
      <c r="AT7" s="1">
        <f t="shared" si="0"/>
        <v>4.0232558139534884</v>
      </c>
      <c r="AU7" s="1">
        <f t="shared" si="1"/>
        <v>1.5471505520368081</v>
      </c>
      <c r="AV7" s="3">
        <f t="shared" si="8"/>
        <v>1</v>
      </c>
      <c r="AX7" s="12">
        <v>0.95833333333333337</v>
      </c>
      <c r="AY7" s="8">
        <v>6</v>
      </c>
      <c r="AZ7" s="8">
        <v>0</v>
      </c>
      <c r="BA7" s="8">
        <v>19</v>
      </c>
      <c r="BB7" s="8">
        <v>1</v>
      </c>
      <c r="BC7" s="8">
        <v>0</v>
      </c>
      <c r="BD7" s="8">
        <v>0</v>
      </c>
      <c r="BE7" s="8">
        <v>9</v>
      </c>
      <c r="BF7" s="8">
        <v>0</v>
      </c>
      <c r="BG7" s="8">
        <v>4</v>
      </c>
      <c r="BH7" s="8">
        <v>0</v>
      </c>
      <c r="BI7" s="8">
        <v>0</v>
      </c>
      <c r="BJ7" s="8">
        <v>30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3</v>
      </c>
      <c r="BS7" s="8">
        <v>0</v>
      </c>
      <c r="BT7" s="8">
        <v>0</v>
      </c>
      <c r="BU7" s="8">
        <v>0</v>
      </c>
      <c r="BV7" s="8">
        <v>0</v>
      </c>
      <c r="BW7" s="8">
        <v>0</v>
      </c>
      <c r="BX7" s="8">
        <v>0</v>
      </c>
      <c r="BY7" s="8">
        <v>19</v>
      </c>
      <c r="BZ7" s="8">
        <v>0</v>
      </c>
      <c r="CA7" s="8">
        <v>17</v>
      </c>
      <c r="CB7" s="8">
        <v>0</v>
      </c>
      <c r="CC7" s="8">
        <v>0</v>
      </c>
      <c r="CD7" s="8">
        <v>0</v>
      </c>
      <c r="CE7" s="8">
        <v>0</v>
      </c>
      <c r="CF7" s="8">
        <v>0</v>
      </c>
      <c r="CG7" s="8">
        <v>0</v>
      </c>
      <c r="CH7" s="8">
        <v>0</v>
      </c>
      <c r="CI7" s="8">
        <v>0</v>
      </c>
      <c r="CJ7" s="8">
        <v>0</v>
      </c>
      <c r="CK7" s="8">
        <v>5</v>
      </c>
      <c r="CM7" s="1">
        <f t="shared" si="9"/>
        <v>2.8974358974358974</v>
      </c>
      <c r="CN7" s="1">
        <f t="shared" si="10"/>
        <v>1.0871565704304309</v>
      </c>
      <c r="CO7" s="3">
        <f t="shared" si="11"/>
        <v>1</v>
      </c>
      <c r="CQ7" s="12">
        <v>0.95833333333333337</v>
      </c>
      <c r="CR7" s="8">
        <v>7</v>
      </c>
      <c r="CS7" s="8">
        <v>0</v>
      </c>
      <c r="CT7" s="8">
        <v>12</v>
      </c>
      <c r="CU7" s="8">
        <v>9</v>
      </c>
      <c r="CV7" s="8">
        <v>0</v>
      </c>
      <c r="CW7" s="8">
        <v>6</v>
      </c>
      <c r="CX7" s="8">
        <v>5</v>
      </c>
      <c r="CY7" s="8">
        <v>0</v>
      </c>
      <c r="CZ7" s="8">
        <v>28</v>
      </c>
      <c r="DA7" s="8">
        <v>1</v>
      </c>
      <c r="DB7" s="8">
        <v>8</v>
      </c>
      <c r="DC7" s="8">
        <v>0</v>
      </c>
      <c r="DD7" s="8">
        <v>0</v>
      </c>
      <c r="DE7" s="8">
        <v>0</v>
      </c>
      <c r="DF7" s="8">
        <v>0</v>
      </c>
      <c r="DG7" s="8">
        <v>0</v>
      </c>
      <c r="DH7" s="8">
        <v>0</v>
      </c>
      <c r="DI7" s="8">
        <v>10</v>
      </c>
      <c r="DJ7" s="8">
        <v>1</v>
      </c>
      <c r="DK7" s="8">
        <v>0</v>
      </c>
      <c r="DL7" s="8">
        <v>0</v>
      </c>
      <c r="DM7" s="8">
        <v>0</v>
      </c>
      <c r="DN7" s="8">
        <v>0</v>
      </c>
      <c r="DO7" s="8">
        <v>0</v>
      </c>
      <c r="DP7" s="8">
        <v>0</v>
      </c>
      <c r="DQ7" s="8">
        <v>3</v>
      </c>
      <c r="DR7" s="8">
        <v>20</v>
      </c>
      <c r="DS7" s="8">
        <v>0</v>
      </c>
      <c r="DT7" s="8">
        <v>4</v>
      </c>
      <c r="DU7" s="8">
        <v>0</v>
      </c>
      <c r="DV7" s="8">
        <v>18</v>
      </c>
      <c r="DW7" s="8">
        <v>12</v>
      </c>
      <c r="DX7" s="8">
        <v>23</v>
      </c>
      <c r="DY7" s="8">
        <v>16</v>
      </c>
      <c r="DZ7" s="8">
        <v>0</v>
      </c>
      <c r="EA7" s="8">
        <v>0</v>
      </c>
      <c r="EB7" s="8">
        <v>2</v>
      </c>
      <c r="EC7" s="8">
        <v>18</v>
      </c>
      <c r="ED7" s="8">
        <v>16</v>
      </c>
      <c r="EE7" s="8">
        <v>0</v>
      </c>
      <c r="EF7" s="8">
        <v>1</v>
      </c>
      <c r="EG7" s="8">
        <v>0</v>
      </c>
      <c r="EH7" s="8">
        <v>0</v>
      </c>
      <c r="EI7" s="8">
        <v>0</v>
      </c>
      <c r="EJ7" s="8">
        <v>2</v>
      </c>
      <c r="EK7" s="8">
        <v>0</v>
      </c>
      <c r="EL7" s="8">
        <v>10</v>
      </c>
      <c r="EM7" s="8">
        <v>0</v>
      </c>
      <c r="EO7" s="1">
        <f t="shared" si="12"/>
        <v>4.833333333333333</v>
      </c>
      <c r="EP7" s="1">
        <f t="shared" si="13"/>
        <v>1.05912671998371</v>
      </c>
      <c r="EQ7" s="3">
        <f t="shared" si="14"/>
        <v>1</v>
      </c>
      <c r="ES7" s="12">
        <v>0.95833333333333337</v>
      </c>
      <c r="ET7" s="8">
        <v>65</v>
      </c>
      <c r="EU7" s="8">
        <v>26</v>
      </c>
      <c r="EV7" s="8">
        <v>0</v>
      </c>
      <c r="EW7" s="8">
        <v>0</v>
      </c>
      <c r="EX7" s="8">
        <v>0</v>
      </c>
      <c r="EY7" s="8">
        <v>60</v>
      </c>
      <c r="EZ7" s="8">
        <v>0</v>
      </c>
      <c r="FA7" s="8">
        <v>0</v>
      </c>
      <c r="FB7" s="8">
        <v>36</v>
      </c>
      <c r="FC7" s="8">
        <v>60</v>
      </c>
      <c r="FD7" s="8">
        <v>3</v>
      </c>
      <c r="FE7" s="8">
        <v>0</v>
      </c>
      <c r="FF7" s="8">
        <v>36</v>
      </c>
      <c r="FG7" s="8">
        <v>90</v>
      </c>
      <c r="FH7" s="8">
        <v>49</v>
      </c>
      <c r="FI7" s="8">
        <v>0</v>
      </c>
      <c r="FJ7" s="8">
        <v>0</v>
      </c>
      <c r="FK7" s="8">
        <v>0</v>
      </c>
      <c r="FL7" s="8">
        <v>0</v>
      </c>
      <c r="FM7" s="8">
        <v>45</v>
      </c>
      <c r="FN7" s="8">
        <v>0</v>
      </c>
      <c r="FO7" s="8">
        <v>8</v>
      </c>
      <c r="FP7" s="8">
        <v>31</v>
      </c>
      <c r="FQ7" s="8">
        <v>33</v>
      </c>
      <c r="FR7" s="8">
        <v>0</v>
      </c>
      <c r="FS7" s="8">
        <v>0</v>
      </c>
      <c r="FT7" s="8">
        <v>0</v>
      </c>
      <c r="FU7" s="8">
        <v>0</v>
      </c>
      <c r="FV7" s="8">
        <v>0</v>
      </c>
      <c r="FW7" s="8">
        <v>0</v>
      </c>
      <c r="FX7" s="8">
        <v>35</v>
      </c>
      <c r="FY7" s="8">
        <v>16</v>
      </c>
      <c r="FZ7" s="8">
        <v>28</v>
      </c>
      <c r="GA7" s="8">
        <v>0</v>
      </c>
      <c r="GB7" s="8">
        <v>0</v>
      </c>
      <c r="GC7" s="8">
        <v>30</v>
      </c>
      <c r="GD7" s="8">
        <v>0</v>
      </c>
      <c r="GE7" s="8">
        <v>37</v>
      </c>
      <c r="GF7" s="8">
        <v>0</v>
      </c>
      <c r="GG7" s="8">
        <v>0</v>
      </c>
      <c r="GH7" s="8">
        <v>0</v>
      </c>
      <c r="GI7" s="8">
        <v>0</v>
      </c>
      <c r="GJ7" s="8">
        <v>0</v>
      </c>
      <c r="GK7" s="8">
        <v>10</v>
      </c>
      <c r="GL7" s="8">
        <v>22</v>
      </c>
      <c r="GM7" s="8">
        <v>0</v>
      </c>
      <c r="GN7" s="8">
        <v>49</v>
      </c>
      <c r="GO7" s="8">
        <v>0</v>
      </c>
      <c r="GP7" s="8">
        <v>19</v>
      </c>
      <c r="GQ7" s="8">
        <v>0</v>
      </c>
      <c r="GR7" s="8">
        <v>19</v>
      </c>
      <c r="GS7" s="8">
        <v>10</v>
      </c>
      <c r="GT7" s="8">
        <v>0</v>
      </c>
      <c r="GU7" s="8">
        <v>0</v>
      </c>
      <c r="GV7" s="8">
        <v>0</v>
      </c>
      <c r="GW7" s="8">
        <v>0</v>
      </c>
      <c r="GX7" s="8">
        <v>0</v>
      </c>
      <c r="GY7" s="8">
        <v>11</v>
      </c>
      <c r="GZ7" s="8">
        <v>0</v>
      </c>
      <c r="HA7" s="8">
        <v>41</v>
      </c>
      <c r="HB7" s="8">
        <v>0</v>
      </c>
      <c r="HD7" s="1">
        <f t="shared" si="15"/>
        <v>14.245901639344263</v>
      </c>
      <c r="HE7" s="1">
        <f t="shared" si="16"/>
        <v>2.7213641445953218</v>
      </c>
      <c r="HF7" s="3">
        <f t="shared" si="17"/>
        <v>1</v>
      </c>
      <c r="HH7" s="12">
        <v>0.95833333333333337</v>
      </c>
      <c r="HI7" s="8">
        <v>1</v>
      </c>
      <c r="HJ7" s="8">
        <v>0</v>
      </c>
      <c r="HK7" s="8">
        <v>0</v>
      </c>
      <c r="HL7" s="8">
        <v>0</v>
      </c>
      <c r="HM7" s="8">
        <v>0</v>
      </c>
      <c r="HN7" s="8">
        <v>0</v>
      </c>
      <c r="HO7" s="8">
        <v>0</v>
      </c>
      <c r="HP7" s="8">
        <v>0</v>
      </c>
      <c r="HQ7" s="8">
        <v>1</v>
      </c>
      <c r="HR7" s="8">
        <v>1</v>
      </c>
      <c r="HS7" s="8">
        <v>0</v>
      </c>
      <c r="HT7" s="8">
        <v>0</v>
      </c>
      <c r="HU7" s="8">
        <v>0</v>
      </c>
      <c r="HV7" s="8">
        <v>0</v>
      </c>
      <c r="HW7" s="8">
        <v>0</v>
      </c>
      <c r="HX7" s="8">
        <v>0</v>
      </c>
      <c r="HY7" s="8">
        <v>0</v>
      </c>
      <c r="HZ7" s="8">
        <v>0</v>
      </c>
      <c r="IA7" s="8">
        <v>0</v>
      </c>
      <c r="IB7" s="8">
        <v>0</v>
      </c>
      <c r="IC7" s="8">
        <v>0</v>
      </c>
      <c r="ID7" s="8">
        <v>0</v>
      </c>
      <c r="IE7" s="8">
        <v>0</v>
      </c>
      <c r="IF7" s="8">
        <v>4</v>
      </c>
      <c r="IG7" s="8">
        <v>0</v>
      </c>
      <c r="IH7" s="8">
        <v>0</v>
      </c>
      <c r="II7" s="8">
        <v>0</v>
      </c>
      <c r="IJ7" s="8">
        <v>0</v>
      </c>
      <c r="IK7" s="8">
        <v>0</v>
      </c>
      <c r="IL7" s="8">
        <v>0</v>
      </c>
      <c r="IM7" s="8">
        <v>0</v>
      </c>
      <c r="IN7" s="8">
        <v>0</v>
      </c>
      <c r="IO7" s="8">
        <v>0</v>
      </c>
      <c r="IP7" s="8">
        <v>0</v>
      </c>
      <c r="IQ7" s="8">
        <v>0</v>
      </c>
      <c r="IR7" s="8">
        <v>0</v>
      </c>
      <c r="IS7" s="8">
        <v>0</v>
      </c>
      <c r="IT7" s="8">
        <v>0</v>
      </c>
      <c r="IU7" s="8">
        <v>0</v>
      </c>
      <c r="IV7" s="8">
        <v>0</v>
      </c>
      <c r="IW7" s="8">
        <v>0</v>
      </c>
      <c r="IX7" s="8">
        <v>0</v>
      </c>
      <c r="IY7" s="8">
        <v>0</v>
      </c>
      <c r="IZ7" s="8">
        <v>0</v>
      </c>
      <c r="JA7" s="8">
        <v>0</v>
      </c>
      <c r="JB7" s="8">
        <v>0</v>
      </c>
      <c r="JC7" s="8">
        <v>0</v>
      </c>
      <c r="JD7" s="8">
        <v>0</v>
      </c>
      <c r="JE7" s="8">
        <v>0</v>
      </c>
      <c r="JF7" s="8">
        <v>0</v>
      </c>
      <c r="JG7" s="8">
        <v>0</v>
      </c>
      <c r="JH7" s="8">
        <v>0</v>
      </c>
      <c r="JI7" s="8">
        <v>0</v>
      </c>
      <c r="JJ7" s="8">
        <v>0</v>
      </c>
      <c r="JK7" s="8">
        <v>0</v>
      </c>
      <c r="JL7" s="8">
        <v>0</v>
      </c>
      <c r="JM7" s="8">
        <v>0</v>
      </c>
      <c r="JN7" s="8">
        <v>0</v>
      </c>
      <c r="JO7" s="8">
        <v>0</v>
      </c>
      <c r="JP7" s="1"/>
      <c r="JQ7" s="1">
        <f t="shared" si="2"/>
        <v>0.11864406779661017</v>
      </c>
      <c r="JR7" s="1">
        <f t="shared" si="3"/>
        <v>7.2867082994780605E-2</v>
      </c>
      <c r="JS7" s="3">
        <f t="shared" si="4"/>
        <v>1</v>
      </c>
      <c r="JU7" s="12">
        <v>0.95833333333333337</v>
      </c>
      <c r="JV7" s="8">
        <v>0</v>
      </c>
      <c r="JW7" s="8">
        <v>0</v>
      </c>
      <c r="JX7" s="8">
        <v>0</v>
      </c>
      <c r="JY7" s="8">
        <v>0</v>
      </c>
      <c r="JZ7" s="8">
        <v>0</v>
      </c>
      <c r="KA7" s="8">
        <v>0</v>
      </c>
      <c r="KB7" s="8">
        <v>0</v>
      </c>
      <c r="KC7" s="8">
        <v>0</v>
      </c>
      <c r="KD7" s="8">
        <v>0</v>
      </c>
      <c r="KE7" s="8">
        <v>17</v>
      </c>
      <c r="KF7" s="8">
        <v>1</v>
      </c>
      <c r="KG7" s="8">
        <v>17</v>
      </c>
      <c r="KH7" s="8">
        <v>0</v>
      </c>
      <c r="KI7" s="8">
        <v>0</v>
      </c>
      <c r="KJ7" s="8">
        <v>0</v>
      </c>
      <c r="KK7" s="8">
        <v>0</v>
      </c>
      <c r="KL7" s="8">
        <v>0</v>
      </c>
      <c r="KM7" s="8">
        <v>0</v>
      </c>
      <c r="KN7" s="8">
        <v>10</v>
      </c>
      <c r="KO7" s="8">
        <v>0</v>
      </c>
      <c r="KP7" s="8">
        <v>15</v>
      </c>
      <c r="KQ7" s="8">
        <v>0</v>
      </c>
      <c r="KR7" s="8">
        <v>25</v>
      </c>
      <c r="KS7" s="8">
        <v>0</v>
      </c>
      <c r="KT7" s="8">
        <v>1</v>
      </c>
      <c r="KU7" s="8">
        <v>14</v>
      </c>
      <c r="KV7" s="8">
        <v>6</v>
      </c>
      <c r="KW7" s="8">
        <v>0</v>
      </c>
      <c r="KX7" s="8">
        <v>19</v>
      </c>
      <c r="KY7" s="8">
        <v>0</v>
      </c>
      <c r="KZ7" s="8">
        <v>0</v>
      </c>
      <c r="LA7" s="8">
        <v>0</v>
      </c>
      <c r="LB7" s="8">
        <v>0</v>
      </c>
      <c r="LC7" s="8">
        <v>0</v>
      </c>
      <c r="LD7" s="8">
        <v>0</v>
      </c>
      <c r="LE7" s="8">
        <v>0</v>
      </c>
      <c r="LF7" s="8">
        <v>0</v>
      </c>
      <c r="LG7" s="8">
        <v>0</v>
      </c>
      <c r="LH7" s="8">
        <v>0</v>
      </c>
      <c r="LI7" s="8">
        <v>5</v>
      </c>
      <c r="LJ7" s="8">
        <v>0</v>
      </c>
      <c r="LK7" s="8">
        <v>0</v>
      </c>
      <c r="LL7" s="8">
        <v>0</v>
      </c>
      <c r="LM7" s="8">
        <v>4</v>
      </c>
      <c r="LN7" s="8">
        <v>0</v>
      </c>
      <c r="LO7" s="8">
        <v>0</v>
      </c>
      <c r="LP7" s="8">
        <v>0</v>
      </c>
      <c r="LQ7" s="8">
        <v>0</v>
      </c>
      <c r="LR7" s="8">
        <v>0</v>
      </c>
      <c r="LS7" s="2"/>
      <c r="LT7" s="1">
        <f t="shared" si="5"/>
        <v>2.7346938775510203</v>
      </c>
      <c r="LU7" s="1">
        <f t="shared" si="6"/>
        <v>0.87422244859607734</v>
      </c>
      <c r="LV7" s="3">
        <f t="shared" si="7"/>
        <v>1</v>
      </c>
    </row>
    <row r="8" spans="1:334" x14ac:dyDescent="0.55000000000000004">
      <c r="A8" s="12">
        <v>0.97916666666666663</v>
      </c>
      <c r="B8" s="8">
        <v>0</v>
      </c>
      <c r="C8" s="8">
        <v>0</v>
      </c>
      <c r="D8" s="8">
        <v>0</v>
      </c>
      <c r="E8" s="8">
        <v>0</v>
      </c>
      <c r="F8" s="8">
        <v>8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0</v>
      </c>
      <c r="N8" s="8">
        <v>6</v>
      </c>
      <c r="O8" s="8">
        <v>5</v>
      </c>
      <c r="P8" s="8">
        <v>0</v>
      </c>
      <c r="Q8" s="8">
        <v>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1</v>
      </c>
      <c r="AA8" s="8">
        <v>0</v>
      </c>
      <c r="AB8" s="8">
        <v>0</v>
      </c>
      <c r="AC8" s="8">
        <v>0</v>
      </c>
      <c r="AD8" s="8">
        <v>13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8">
        <v>0</v>
      </c>
      <c r="AL8" s="8">
        <v>21</v>
      </c>
      <c r="AM8" s="8">
        <v>0</v>
      </c>
      <c r="AN8" s="8">
        <v>0</v>
      </c>
      <c r="AO8" s="8">
        <v>0</v>
      </c>
      <c r="AP8" s="8">
        <v>0</v>
      </c>
      <c r="AQ8" s="8">
        <v>0</v>
      </c>
      <c r="AR8" s="8">
        <v>22</v>
      </c>
      <c r="AT8" s="1">
        <f t="shared" si="0"/>
        <v>1.7674418604651163</v>
      </c>
      <c r="AU8" s="1">
        <f t="shared" si="1"/>
        <v>0.7753377496465258</v>
      </c>
      <c r="AV8" s="3">
        <f t="shared" si="8"/>
        <v>1</v>
      </c>
      <c r="AX8" s="12">
        <v>0.97916666666666663</v>
      </c>
      <c r="AY8" s="8">
        <v>8</v>
      </c>
      <c r="AZ8" s="8">
        <v>0</v>
      </c>
      <c r="BA8" s="8">
        <v>0</v>
      </c>
      <c r="BB8" s="8">
        <v>3</v>
      </c>
      <c r="BC8" s="8">
        <v>0</v>
      </c>
      <c r="BD8" s="8">
        <v>0</v>
      </c>
      <c r="BE8" s="8">
        <v>2</v>
      </c>
      <c r="BF8" s="8">
        <v>0</v>
      </c>
      <c r="BG8" s="8">
        <v>4</v>
      </c>
      <c r="BH8" s="8">
        <v>0</v>
      </c>
      <c r="BI8" s="8">
        <v>0</v>
      </c>
      <c r="BJ8" s="8">
        <v>28</v>
      </c>
      <c r="BK8" s="8">
        <v>0</v>
      </c>
      <c r="BL8" s="8">
        <v>0</v>
      </c>
      <c r="BM8" s="8">
        <v>0</v>
      </c>
      <c r="BN8" s="8">
        <v>0</v>
      </c>
      <c r="BO8" s="8">
        <v>2</v>
      </c>
      <c r="BP8" s="8">
        <v>0</v>
      </c>
      <c r="BQ8" s="8">
        <v>0</v>
      </c>
      <c r="BR8" s="8">
        <v>0</v>
      </c>
      <c r="BS8" s="8">
        <v>0</v>
      </c>
      <c r="BT8" s="8">
        <v>0</v>
      </c>
      <c r="BU8" s="8">
        <v>0</v>
      </c>
      <c r="BV8" s="8">
        <v>0</v>
      </c>
      <c r="BW8" s="8">
        <v>0</v>
      </c>
      <c r="BX8" s="8">
        <v>0</v>
      </c>
      <c r="BY8" s="8">
        <v>19</v>
      </c>
      <c r="BZ8" s="8">
        <v>0</v>
      </c>
      <c r="CA8" s="8">
        <v>12</v>
      </c>
      <c r="CB8" s="8">
        <v>0</v>
      </c>
      <c r="CC8" s="8">
        <v>0</v>
      </c>
      <c r="CD8" s="8">
        <v>0</v>
      </c>
      <c r="CE8" s="8">
        <v>0</v>
      </c>
      <c r="CF8" s="8">
        <v>6</v>
      </c>
      <c r="CG8" s="8">
        <v>0</v>
      </c>
      <c r="CH8" s="8">
        <v>0</v>
      </c>
      <c r="CI8" s="8">
        <v>0</v>
      </c>
      <c r="CJ8" s="8">
        <v>0</v>
      </c>
      <c r="CK8" s="8">
        <v>0</v>
      </c>
      <c r="CM8" s="1">
        <f t="shared" si="9"/>
        <v>2.1538461538461537</v>
      </c>
      <c r="CN8" s="1">
        <f t="shared" si="10"/>
        <v>0.91511410285247452</v>
      </c>
      <c r="CO8" s="3">
        <f t="shared" si="11"/>
        <v>1</v>
      </c>
      <c r="CQ8" s="12">
        <v>0.97916666666666663</v>
      </c>
      <c r="CR8" s="8">
        <v>3</v>
      </c>
      <c r="CS8" s="8">
        <v>0</v>
      </c>
      <c r="CT8" s="8">
        <v>9</v>
      </c>
      <c r="CU8" s="8">
        <v>0</v>
      </c>
      <c r="CV8" s="8">
        <v>0</v>
      </c>
      <c r="CW8" s="8">
        <v>3</v>
      </c>
      <c r="CX8" s="8">
        <v>0</v>
      </c>
      <c r="CY8" s="8">
        <v>0</v>
      </c>
      <c r="CZ8" s="8">
        <v>21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0</v>
      </c>
      <c r="DG8" s="8">
        <v>0</v>
      </c>
      <c r="DH8" s="8">
        <v>0</v>
      </c>
      <c r="DI8" s="8">
        <v>0</v>
      </c>
      <c r="DJ8" s="8">
        <v>0</v>
      </c>
      <c r="DK8" s="8">
        <v>0</v>
      </c>
      <c r="DL8" s="8">
        <v>0</v>
      </c>
      <c r="DM8" s="8">
        <v>0</v>
      </c>
      <c r="DN8" s="8">
        <v>0</v>
      </c>
      <c r="DO8" s="8">
        <v>0</v>
      </c>
      <c r="DP8" s="8">
        <v>5</v>
      </c>
      <c r="DQ8" s="8">
        <v>4</v>
      </c>
      <c r="DR8" s="8">
        <v>0</v>
      </c>
      <c r="DS8" s="8">
        <v>16</v>
      </c>
      <c r="DT8" s="8">
        <v>12</v>
      </c>
      <c r="DU8" s="8">
        <v>0</v>
      </c>
      <c r="DV8" s="8">
        <v>30</v>
      </c>
      <c r="DW8" s="8">
        <v>34</v>
      </c>
      <c r="DX8" s="8">
        <v>11</v>
      </c>
      <c r="DY8" s="8">
        <v>0</v>
      </c>
      <c r="DZ8" s="8">
        <v>0</v>
      </c>
      <c r="EA8" s="8">
        <v>0</v>
      </c>
      <c r="EB8" s="8">
        <v>2</v>
      </c>
      <c r="EC8" s="8">
        <v>8</v>
      </c>
      <c r="ED8" s="8">
        <v>0</v>
      </c>
      <c r="EE8" s="8">
        <v>0</v>
      </c>
      <c r="EF8" s="8">
        <v>7</v>
      </c>
      <c r="EG8" s="8">
        <v>0</v>
      </c>
      <c r="EH8" s="8">
        <v>2</v>
      </c>
      <c r="EI8" s="8">
        <v>0</v>
      </c>
      <c r="EJ8" s="8">
        <v>28</v>
      </c>
      <c r="EK8" s="8">
        <v>0</v>
      </c>
      <c r="EL8" s="8">
        <v>9</v>
      </c>
      <c r="EM8" s="8">
        <v>0</v>
      </c>
      <c r="EO8" s="1">
        <f t="shared" si="12"/>
        <v>4.25</v>
      </c>
      <c r="EP8" s="1">
        <f t="shared" si="13"/>
        <v>1.2052265023578828</v>
      </c>
      <c r="EQ8" s="3">
        <f t="shared" si="14"/>
        <v>1</v>
      </c>
      <c r="ES8" s="12">
        <v>0.97916666666666663</v>
      </c>
      <c r="ET8" s="8">
        <v>56</v>
      </c>
      <c r="EU8" s="8">
        <v>21</v>
      </c>
      <c r="EV8" s="8">
        <v>0</v>
      </c>
      <c r="EW8" s="8">
        <v>0</v>
      </c>
      <c r="EX8" s="8">
        <v>0</v>
      </c>
      <c r="EY8" s="8">
        <v>1</v>
      </c>
      <c r="EZ8" s="8">
        <v>0</v>
      </c>
      <c r="FA8" s="8">
        <v>0</v>
      </c>
      <c r="FB8" s="8">
        <v>20</v>
      </c>
      <c r="FC8" s="8">
        <v>99</v>
      </c>
      <c r="FD8" s="8">
        <v>4</v>
      </c>
      <c r="FE8" s="8">
        <v>0</v>
      </c>
      <c r="FF8" s="8">
        <v>32</v>
      </c>
      <c r="FG8" s="8">
        <v>0</v>
      </c>
      <c r="FH8" s="8">
        <v>0</v>
      </c>
      <c r="FI8" s="8">
        <v>0</v>
      </c>
      <c r="FJ8" s="8">
        <v>0</v>
      </c>
      <c r="FK8" s="8">
        <v>0</v>
      </c>
      <c r="FL8" s="8">
        <v>0</v>
      </c>
      <c r="FM8" s="8">
        <v>70</v>
      </c>
      <c r="FN8" s="8">
        <v>0</v>
      </c>
      <c r="FO8" s="8">
        <v>0</v>
      </c>
      <c r="FP8" s="8">
        <v>27</v>
      </c>
      <c r="FQ8" s="8">
        <v>0</v>
      </c>
      <c r="FR8" s="8">
        <v>0</v>
      </c>
      <c r="FS8" s="8">
        <v>0</v>
      </c>
      <c r="FT8" s="8">
        <v>4</v>
      </c>
      <c r="FU8" s="8">
        <v>0</v>
      </c>
      <c r="FV8" s="8">
        <v>0</v>
      </c>
      <c r="FW8" s="8">
        <v>0</v>
      </c>
      <c r="FX8" s="8">
        <v>8</v>
      </c>
      <c r="FY8" s="8">
        <v>10</v>
      </c>
      <c r="FZ8" s="8">
        <v>8</v>
      </c>
      <c r="GA8" s="8">
        <v>0</v>
      </c>
      <c r="GB8" s="8">
        <v>0</v>
      </c>
      <c r="GC8" s="8">
        <v>35</v>
      </c>
      <c r="GD8" s="8">
        <v>0</v>
      </c>
      <c r="GE8" s="8">
        <v>33</v>
      </c>
      <c r="GF8" s="8">
        <v>4</v>
      </c>
      <c r="GG8" s="8">
        <v>0</v>
      </c>
      <c r="GH8" s="8">
        <v>0</v>
      </c>
      <c r="GI8" s="8">
        <v>0</v>
      </c>
      <c r="GJ8" s="8">
        <v>0</v>
      </c>
      <c r="GK8" s="8">
        <v>0</v>
      </c>
      <c r="GL8" s="8">
        <v>0</v>
      </c>
      <c r="GM8" s="8">
        <v>0</v>
      </c>
      <c r="GN8" s="8">
        <v>31</v>
      </c>
      <c r="GO8" s="8">
        <v>0</v>
      </c>
      <c r="GP8" s="8">
        <v>1</v>
      </c>
      <c r="GQ8" s="8">
        <v>0</v>
      </c>
      <c r="GR8" s="8">
        <v>14</v>
      </c>
      <c r="GS8" s="8">
        <v>1</v>
      </c>
      <c r="GT8" s="8">
        <v>0</v>
      </c>
      <c r="GU8" s="8">
        <v>0</v>
      </c>
      <c r="GV8" s="8">
        <v>0</v>
      </c>
      <c r="GW8" s="8">
        <v>9</v>
      </c>
      <c r="GX8" s="8">
        <v>0</v>
      </c>
      <c r="GY8" s="8">
        <v>24</v>
      </c>
      <c r="GZ8" s="8">
        <v>0</v>
      </c>
      <c r="HA8" s="8">
        <v>20</v>
      </c>
      <c r="HB8" s="8">
        <v>0</v>
      </c>
      <c r="HD8" s="1">
        <f t="shared" si="15"/>
        <v>8.721311475409836</v>
      </c>
      <c r="HE8" s="1">
        <f t="shared" si="16"/>
        <v>2.3723280797103001</v>
      </c>
      <c r="HF8" s="3">
        <f t="shared" si="17"/>
        <v>1</v>
      </c>
      <c r="HH8" s="12">
        <v>0.97916666666666663</v>
      </c>
      <c r="HI8" s="8">
        <v>0</v>
      </c>
      <c r="HJ8" s="8">
        <v>0</v>
      </c>
      <c r="HK8" s="8">
        <v>0</v>
      </c>
      <c r="HL8" s="8">
        <v>0</v>
      </c>
      <c r="HM8" s="8">
        <v>0</v>
      </c>
      <c r="HN8" s="8">
        <v>0</v>
      </c>
      <c r="HO8" s="8">
        <v>0</v>
      </c>
      <c r="HP8" s="8">
        <v>0</v>
      </c>
      <c r="HQ8" s="8">
        <v>0</v>
      </c>
      <c r="HR8" s="8">
        <v>0</v>
      </c>
      <c r="HS8" s="8">
        <v>0</v>
      </c>
      <c r="HT8" s="8">
        <v>0</v>
      </c>
      <c r="HU8" s="8">
        <v>0</v>
      </c>
      <c r="HV8" s="8">
        <v>0</v>
      </c>
      <c r="HW8" s="8">
        <v>0</v>
      </c>
      <c r="HX8" s="8">
        <v>0</v>
      </c>
      <c r="HY8" s="8">
        <v>0</v>
      </c>
      <c r="HZ8" s="8">
        <v>0</v>
      </c>
      <c r="IA8" s="8">
        <v>0</v>
      </c>
      <c r="IB8" s="8">
        <v>0</v>
      </c>
      <c r="IC8" s="8">
        <v>0</v>
      </c>
      <c r="ID8" s="8">
        <v>0</v>
      </c>
      <c r="IE8" s="8">
        <v>0</v>
      </c>
      <c r="IF8" s="8">
        <v>0</v>
      </c>
      <c r="IG8" s="8">
        <v>0</v>
      </c>
      <c r="IH8" s="8">
        <v>0</v>
      </c>
      <c r="II8" s="8">
        <v>2</v>
      </c>
      <c r="IJ8" s="8">
        <v>0</v>
      </c>
      <c r="IK8" s="8">
        <v>0</v>
      </c>
      <c r="IL8" s="8">
        <v>0</v>
      </c>
      <c r="IM8" s="8">
        <v>5</v>
      </c>
      <c r="IN8" s="8">
        <v>1</v>
      </c>
      <c r="IO8" s="8">
        <v>0</v>
      </c>
      <c r="IP8" s="8">
        <v>0</v>
      </c>
      <c r="IQ8" s="8">
        <v>0</v>
      </c>
      <c r="IR8" s="8">
        <v>0</v>
      </c>
      <c r="IS8" s="8">
        <v>0</v>
      </c>
      <c r="IT8" s="8">
        <v>0</v>
      </c>
      <c r="IU8" s="8">
        <v>0</v>
      </c>
      <c r="IV8" s="8">
        <v>0</v>
      </c>
      <c r="IW8" s="8">
        <v>11</v>
      </c>
      <c r="IX8" s="8">
        <v>0</v>
      </c>
      <c r="IY8" s="8">
        <v>0</v>
      </c>
      <c r="IZ8" s="8">
        <v>0</v>
      </c>
      <c r="JA8" s="8">
        <v>0</v>
      </c>
      <c r="JB8" s="8">
        <v>4</v>
      </c>
      <c r="JC8" s="8">
        <v>0</v>
      </c>
      <c r="JD8" s="8">
        <v>0</v>
      </c>
      <c r="JE8" s="8">
        <v>0</v>
      </c>
      <c r="JF8" s="8">
        <v>0</v>
      </c>
      <c r="JG8" s="8">
        <v>0</v>
      </c>
      <c r="JH8" s="8">
        <v>0</v>
      </c>
      <c r="JI8" s="8">
        <v>0</v>
      </c>
      <c r="JJ8" s="8">
        <v>0</v>
      </c>
      <c r="JK8" s="8">
        <v>0</v>
      </c>
      <c r="JL8" s="8">
        <v>0</v>
      </c>
      <c r="JM8" s="8">
        <v>0</v>
      </c>
      <c r="JN8" s="8">
        <v>0</v>
      </c>
      <c r="JO8" s="8">
        <v>0</v>
      </c>
      <c r="JP8" s="1"/>
      <c r="JQ8" s="1">
        <f t="shared" si="2"/>
        <v>0.38983050847457629</v>
      </c>
      <c r="JR8" s="1">
        <f t="shared" si="3"/>
        <v>0.21489936093832887</v>
      </c>
      <c r="JS8" s="3">
        <f t="shared" si="4"/>
        <v>1</v>
      </c>
      <c r="JU8" s="12">
        <v>0.97916666666666663</v>
      </c>
      <c r="JV8" s="8">
        <v>0</v>
      </c>
      <c r="JW8" s="8">
        <v>0</v>
      </c>
      <c r="JX8" s="8">
        <v>0</v>
      </c>
      <c r="JY8" s="8">
        <v>0</v>
      </c>
      <c r="JZ8" s="8">
        <v>0</v>
      </c>
      <c r="KA8" s="8">
        <v>0</v>
      </c>
      <c r="KB8" s="8">
        <v>0</v>
      </c>
      <c r="KC8" s="8">
        <v>0</v>
      </c>
      <c r="KD8" s="8">
        <v>0</v>
      </c>
      <c r="KE8" s="8">
        <v>58</v>
      </c>
      <c r="KF8" s="8">
        <v>0</v>
      </c>
      <c r="KG8" s="8">
        <v>7</v>
      </c>
      <c r="KH8" s="8">
        <v>0</v>
      </c>
      <c r="KI8" s="8">
        <v>3</v>
      </c>
      <c r="KJ8" s="8">
        <v>0</v>
      </c>
      <c r="KK8" s="8">
        <v>1</v>
      </c>
      <c r="KL8" s="8">
        <v>0</v>
      </c>
      <c r="KM8" s="8">
        <v>0</v>
      </c>
      <c r="KN8" s="8">
        <v>0</v>
      </c>
      <c r="KO8" s="8">
        <v>0</v>
      </c>
      <c r="KP8" s="8">
        <v>15</v>
      </c>
      <c r="KQ8" s="8">
        <v>0</v>
      </c>
      <c r="KR8" s="8">
        <v>6</v>
      </c>
      <c r="KS8" s="8">
        <v>0</v>
      </c>
      <c r="KT8" s="8">
        <v>0</v>
      </c>
      <c r="KU8" s="8">
        <v>7</v>
      </c>
      <c r="KV8" s="8">
        <v>3</v>
      </c>
      <c r="KW8" s="8">
        <v>0</v>
      </c>
      <c r="KX8" s="8">
        <v>14</v>
      </c>
      <c r="KY8" s="8">
        <v>0</v>
      </c>
      <c r="KZ8" s="8">
        <v>2</v>
      </c>
      <c r="LA8" s="8">
        <v>0</v>
      </c>
      <c r="LB8" s="8">
        <v>0</v>
      </c>
      <c r="LC8" s="8">
        <v>0</v>
      </c>
      <c r="LD8" s="8">
        <v>0</v>
      </c>
      <c r="LE8" s="8">
        <v>0</v>
      </c>
      <c r="LF8" s="8">
        <v>0</v>
      </c>
      <c r="LG8" s="8">
        <v>0</v>
      </c>
      <c r="LH8" s="8">
        <v>0</v>
      </c>
      <c r="LI8" s="8">
        <v>0</v>
      </c>
      <c r="LJ8" s="8">
        <v>0</v>
      </c>
      <c r="LK8" s="8">
        <v>0</v>
      </c>
      <c r="LL8" s="8">
        <v>0</v>
      </c>
      <c r="LM8" s="8">
        <v>12</v>
      </c>
      <c r="LN8" s="8">
        <v>22</v>
      </c>
      <c r="LO8" s="8">
        <v>0</v>
      </c>
      <c r="LP8" s="8">
        <v>0</v>
      </c>
      <c r="LQ8" s="8">
        <v>0</v>
      </c>
      <c r="LR8" s="8">
        <v>14</v>
      </c>
      <c r="LS8" s="2"/>
      <c r="LT8" s="1">
        <f t="shared" si="5"/>
        <v>3.3469387755102042</v>
      </c>
      <c r="LU8" s="1">
        <f t="shared" si="6"/>
        <v>1.3390241079127618</v>
      </c>
      <c r="LV8" s="3">
        <f t="shared" si="7"/>
        <v>1</v>
      </c>
    </row>
    <row r="9" spans="1:334" x14ac:dyDescent="0.55000000000000004">
      <c r="A9" s="12">
        <v>0</v>
      </c>
      <c r="B9" s="8">
        <v>0</v>
      </c>
      <c r="C9" s="8">
        <v>0</v>
      </c>
      <c r="D9" s="8">
        <v>0</v>
      </c>
      <c r="E9" s="8">
        <v>1</v>
      </c>
      <c r="F9" s="8">
        <v>17</v>
      </c>
      <c r="G9" s="8">
        <v>0</v>
      </c>
      <c r="H9" s="8">
        <v>0</v>
      </c>
      <c r="I9" s="8">
        <v>0</v>
      </c>
      <c r="J9" s="8">
        <v>0</v>
      </c>
      <c r="K9" s="8">
        <v>2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0</v>
      </c>
      <c r="S9" s="8">
        <v>0</v>
      </c>
      <c r="T9" s="8">
        <v>9</v>
      </c>
      <c r="U9" s="8">
        <v>0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58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5</v>
      </c>
      <c r="AT9" s="1">
        <f t="shared" si="0"/>
        <v>2.13953488372093</v>
      </c>
      <c r="AU9" s="1">
        <f t="shared" si="1"/>
        <v>1.4054085510242844</v>
      </c>
      <c r="AV9" s="3">
        <f t="shared" si="8"/>
        <v>1</v>
      </c>
      <c r="AX9" s="12">
        <v>0</v>
      </c>
      <c r="AY9" s="8">
        <v>1</v>
      </c>
      <c r="AZ9" s="8">
        <v>0</v>
      </c>
      <c r="BA9" s="8">
        <v>0</v>
      </c>
      <c r="BB9" s="8">
        <v>3</v>
      </c>
      <c r="BC9" s="8">
        <v>0</v>
      </c>
      <c r="BD9" s="8">
        <v>0</v>
      </c>
      <c r="BE9" s="8">
        <v>5</v>
      </c>
      <c r="BF9" s="8">
        <v>0</v>
      </c>
      <c r="BG9" s="8">
        <v>4</v>
      </c>
      <c r="BH9" s="8">
        <v>0</v>
      </c>
      <c r="BI9" s="8">
        <v>0</v>
      </c>
      <c r="BJ9" s="8">
        <v>33</v>
      </c>
      <c r="BK9" s="8">
        <v>0</v>
      </c>
      <c r="BL9" s="8">
        <v>0</v>
      </c>
      <c r="BM9" s="8">
        <v>0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3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14</v>
      </c>
      <c r="BZ9" s="8">
        <v>0</v>
      </c>
      <c r="CB9" s="8">
        <v>0</v>
      </c>
      <c r="CC9" s="8">
        <v>0</v>
      </c>
      <c r="CD9" s="8">
        <v>12</v>
      </c>
      <c r="CE9" s="8">
        <v>4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M9" s="1">
        <f t="shared" si="9"/>
        <v>2.0789473684210527</v>
      </c>
      <c r="CN9" s="1">
        <f t="shared" si="10"/>
        <v>0.97652501659365654</v>
      </c>
      <c r="CO9" s="3">
        <f t="shared" si="11"/>
        <v>0.97435897435897434</v>
      </c>
      <c r="CQ9" s="12">
        <v>0</v>
      </c>
      <c r="CR9" s="8">
        <v>8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3</v>
      </c>
      <c r="CY9" s="8">
        <v>0</v>
      </c>
      <c r="CZ9" s="8">
        <v>24</v>
      </c>
      <c r="DA9" s="8">
        <v>10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  <c r="DG9" s="8">
        <v>0</v>
      </c>
      <c r="DH9" s="8">
        <v>0</v>
      </c>
      <c r="DI9" s="8">
        <v>0</v>
      </c>
      <c r="DJ9" s="8">
        <v>0</v>
      </c>
      <c r="DK9" s="8">
        <v>0</v>
      </c>
      <c r="DL9" s="8">
        <v>0</v>
      </c>
      <c r="DM9" s="8">
        <v>0</v>
      </c>
      <c r="DN9" s="8">
        <v>0</v>
      </c>
      <c r="DO9" s="8">
        <v>0</v>
      </c>
      <c r="DP9" s="8">
        <v>22</v>
      </c>
      <c r="DQ9" s="8">
        <v>11</v>
      </c>
      <c r="DR9" s="8">
        <v>4</v>
      </c>
      <c r="DS9" s="8">
        <v>0</v>
      </c>
      <c r="DT9" s="8">
        <v>15</v>
      </c>
      <c r="DU9" s="8">
        <v>0</v>
      </c>
      <c r="DV9" s="8">
        <v>4</v>
      </c>
      <c r="DW9" s="8">
        <v>24</v>
      </c>
      <c r="DX9" s="8">
        <v>31</v>
      </c>
      <c r="DY9" s="8">
        <v>0</v>
      </c>
      <c r="DZ9" s="8">
        <v>0</v>
      </c>
      <c r="EA9" s="8">
        <v>0</v>
      </c>
      <c r="EB9" s="8">
        <v>1</v>
      </c>
      <c r="EC9" s="8">
        <v>25</v>
      </c>
      <c r="ED9" s="8">
        <v>13</v>
      </c>
      <c r="EE9" s="8">
        <v>1</v>
      </c>
      <c r="EF9" s="8">
        <v>6</v>
      </c>
      <c r="EG9" s="8">
        <v>0</v>
      </c>
      <c r="EH9" s="8">
        <v>2</v>
      </c>
      <c r="EI9" s="8">
        <v>0</v>
      </c>
      <c r="EJ9" s="8">
        <v>40</v>
      </c>
      <c r="EK9" s="8">
        <v>0</v>
      </c>
      <c r="EL9" s="8">
        <v>0</v>
      </c>
      <c r="EM9" s="8">
        <v>2</v>
      </c>
      <c r="EO9" s="1">
        <f t="shared" si="12"/>
        <v>5.125</v>
      </c>
      <c r="EP9" s="1">
        <f t="shared" si="13"/>
        <v>1.3849574973635641</v>
      </c>
      <c r="EQ9" s="3">
        <f t="shared" si="14"/>
        <v>1</v>
      </c>
      <c r="ES9" s="12">
        <v>0</v>
      </c>
      <c r="ET9" s="8">
        <v>64</v>
      </c>
      <c r="EU9" s="8">
        <v>10</v>
      </c>
      <c r="EV9" s="8">
        <v>0</v>
      </c>
      <c r="EW9" s="8">
        <v>0</v>
      </c>
      <c r="EX9" s="8">
        <v>0</v>
      </c>
      <c r="EY9" s="8">
        <v>0</v>
      </c>
      <c r="EZ9" s="8">
        <v>0</v>
      </c>
      <c r="FA9" s="8">
        <v>0</v>
      </c>
      <c r="FB9" s="8">
        <v>37</v>
      </c>
      <c r="FC9" s="8">
        <v>39</v>
      </c>
      <c r="FD9" s="8">
        <v>1</v>
      </c>
      <c r="FE9" s="8">
        <v>0</v>
      </c>
      <c r="FF9" s="8">
        <v>39</v>
      </c>
      <c r="FG9" s="8">
        <v>32</v>
      </c>
      <c r="FH9" s="8">
        <v>4</v>
      </c>
      <c r="FI9" s="8">
        <v>0</v>
      </c>
      <c r="FJ9" s="8">
        <v>0</v>
      </c>
      <c r="FK9" s="8">
        <v>0</v>
      </c>
      <c r="FL9" s="8">
        <v>0</v>
      </c>
      <c r="FM9" s="8">
        <v>48</v>
      </c>
      <c r="FN9" s="8">
        <v>0</v>
      </c>
      <c r="FO9" s="8">
        <v>0</v>
      </c>
      <c r="FP9" s="8">
        <v>4</v>
      </c>
      <c r="FQ9" s="8">
        <v>30</v>
      </c>
      <c r="FR9" s="8">
        <v>0</v>
      </c>
      <c r="FS9" s="8">
        <v>0</v>
      </c>
      <c r="FT9" s="8">
        <v>0</v>
      </c>
      <c r="FU9" s="8">
        <v>0</v>
      </c>
      <c r="FV9" s="8">
        <v>18</v>
      </c>
      <c r="FW9" s="8">
        <v>0</v>
      </c>
      <c r="FX9" s="8">
        <v>0</v>
      </c>
      <c r="FY9" s="8">
        <v>0</v>
      </c>
      <c r="FZ9" s="8">
        <v>30</v>
      </c>
      <c r="GA9" s="8">
        <v>0</v>
      </c>
      <c r="GB9" s="8">
        <v>0</v>
      </c>
      <c r="GC9" s="8">
        <v>43</v>
      </c>
      <c r="GD9" s="8">
        <v>0</v>
      </c>
      <c r="GE9" s="8">
        <v>42</v>
      </c>
      <c r="GF9" s="8">
        <v>54</v>
      </c>
      <c r="GG9" s="8">
        <v>10</v>
      </c>
      <c r="GH9" s="8">
        <v>0</v>
      </c>
      <c r="GI9" s="8">
        <v>0</v>
      </c>
      <c r="GJ9" s="8">
        <v>0</v>
      </c>
      <c r="GK9" s="8">
        <v>10</v>
      </c>
      <c r="GL9" s="8">
        <v>10</v>
      </c>
      <c r="GM9" s="8">
        <v>0</v>
      </c>
      <c r="GN9" s="8">
        <v>30</v>
      </c>
      <c r="GO9" s="8">
        <v>0</v>
      </c>
      <c r="GP9" s="8">
        <v>31</v>
      </c>
      <c r="GQ9" s="8">
        <v>0</v>
      </c>
      <c r="GR9" s="8">
        <v>0</v>
      </c>
      <c r="GS9" s="8">
        <v>1</v>
      </c>
      <c r="GT9" s="8">
        <v>0</v>
      </c>
      <c r="GU9" s="8">
        <v>36</v>
      </c>
      <c r="GV9" s="8">
        <v>0</v>
      </c>
      <c r="GW9" s="8">
        <v>0</v>
      </c>
      <c r="GX9" s="8">
        <v>0</v>
      </c>
      <c r="GY9" s="8">
        <v>22</v>
      </c>
      <c r="GZ9" s="8">
        <v>0</v>
      </c>
      <c r="HA9" s="8">
        <v>7</v>
      </c>
      <c r="HB9" s="8">
        <v>0</v>
      </c>
      <c r="HD9" s="1">
        <f t="shared" si="15"/>
        <v>10.688524590163935</v>
      </c>
      <c r="HE9" s="1">
        <f t="shared" si="16"/>
        <v>2.1955669424301569</v>
      </c>
      <c r="HF9" s="3">
        <f t="shared" si="17"/>
        <v>1</v>
      </c>
      <c r="HH9" s="12">
        <v>0</v>
      </c>
      <c r="HI9" s="8">
        <v>29</v>
      </c>
      <c r="HJ9" s="8">
        <v>0</v>
      </c>
      <c r="HK9" s="8">
        <v>0</v>
      </c>
      <c r="HL9" s="8">
        <v>0</v>
      </c>
      <c r="HM9" s="8">
        <v>0</v>
      </c>
      <c r="HN9" s="8">
        <v>0</v>
      </c>
      <c r="HO9" s="8">
        <v>0</v>
      </c>
      <c r="HP9" s="8">
        <v>0</v>
      </c>
      <c r="HQ9" s="8">
        <v>0</v>
      </c>
      <c r="HR9" s="8">
        <v>0</v>
      </c>
      <c r="HS9" s="8">
        <v>0</v>
      </c>
      <c r="HT9" s="8">
        <v>0</v>
      </c>
      <c r="HU9" s="8">
        <v>0</v>
      </c>
      <c r="HV9" s="8">
        <v>0</v>
      </c>
      <c r="HW9" s="8">
        <v>0</v>
      </c>
      <c r="HX9" s="8">
        <v>0</v>
      </c>
      <c r="HY9" s="8">
        <v>0</v>
      </c>
      <c r="HZ9" s="8">
        <v>0</v>
      </c>
      <c r="IA9" s="8">
        <v>0</v>
      </c>
      <c r="IB9" s="8">
        <v>0</v>
      </c>
      <c r="IC9" s="8">
        <v>0</v>
      </c>
      <c r="ID9" s="8">
        <v>0</v>
      </c>
      <c r="IE9" s="8">
        <v>0</v>
      </c>
      <c r="IF9" s="8">
        <v>1</v>
      </c>
      <c r="IG9" s="8">
        <v>0</v>
      </c>
      <c r="IH9" s="8">
        <v>0</v>
      </c>
      <c r="II9" s="8">
        <v>4</v>
      </c>
      <c r="IJ9" s="8">
        <v>0</v>
      </c>
      <c r="IK9" s="8">
        <v>0</v>
      </c>
      <c r="IL9" s="8">
        <v>0</v>
      </c>
      <c r="IM9" s="8">
        <v>0</v>
      </c>
      <c r="IN9" s="8">
        <v>1</v>
      </c>
      <c r="IO9" s="8">
        <v>0</v>
      </c>
      <c r="IP9" s="8">
        <v>0</v>
      </c>
      <c r="IQ9" s="8">
        <v>0</v>
      </c>
      <c r="IR9" s="8">
        <v>0</v>
      </c>
      <c r="IS9" s="8">
        <v>0</v>
      </c>
      <c r="IT9" s="8">
        <v>0</v>
      </c>
      <c r="IU9" s="8">
        <v>0</v>
      </c>
      <c r="IV9" s="8">
        <v>0</v>
      </c>
      <c r="IW9" s="8">
        <v>0</v>
      </c>
      <c r="IX9" s="8">
        <v>0</v>
      </c>
      <c r="IY9" s="8">
        <v>0</v>
      </c>
      <c r="IZ9" s="8">
        <v>0</v>
      </c>
      <c r="JA9" s="8">
        <v>0</v>
      </c>
      <c r="JB9" s="8">
        <v>0</v>
      </c>
      <c r="JC9" s="8">
        <v>0</v>
      </c>
      <c r="JD9" s="8">
        <v>0</v>
      </c>
      <c r="JE9" s="8">
        <v>0</v>
      </c>
      <c r="JF9" s="8">
        <v>0</v>
      </c>
      <c r="JG9" s="8">
        <v>0</v>
      </c>
      <c r="JH9" s="8">
        <v>0</v>
      </c>
      <c r="JI9" s="8">
        <v>0</v>
      </c>
      <c r="JJ9" s="8">
        <v>0</v>
      </c>
      <c r="JK9" s="8">
        <v>0</v>
      </c>
      <c r="JL9" s="8">
        <v>0</v>
      </c>
      <c r="JM9" s="8">
        <v>0</v>
      </c>
      <c r="JN9" s="8">
        <v>0</v>
      </c>
      <c r="JO9" s="8">
        <v>0</v>
      </c>
      <c r="JP9" s="1"/>
      <c r="JQ9" s="1">
        <f t="shared" si="2"/>
        <v>0.59322033898305082</v>
      </c>
      <c r="JR9" s="1">
        <f t="shared" si="3"/>
        <v>0.49492966521055642</v>
      </c>
      <c r="JS9" s="3">
        <f t="shared" si="4"/>
        <v>1</v>
      </c>
      <c r="JU9" s="12">
        <v>0</v>
      </c>
      <c r="JV9" s="8">
        <v>0</v>
      </c>
      <c r="JW9" s="8">
        <v>0</v>
      </c>
      <c r="JX9" s="8">
        <v>0</v>
      </c>
      <c r="JY9" s="8">
        <v>0</v>
      </c>
      <c r="JZ9" s="8">
        <v>0</v>
      </c>
      <c r="KA9" s="8">
        <v>0</v>
      </c>
      <c r="KB9" s="8">
        <v>0</v>
      </c>
      <c r="KC9" s="8">
        <v>0</v>
      </c>
      <c r="KD9" s="8">
        <v>0</v>
      </c>
      <c r="KE9" s="8">
        <v>0</v>
      </c>
      <c r="KF9" s="8">
        <v>0</v>
      </c>
      <c r="KG9" s="8">
        <v>1</v>
      </c>
      <c r="KH9" s="8">
        <v>0</v>
      </c>
      <c r="KI9" s="8">
        <v>5</v>
      </c>
      <c r="KJ9" s="8">
        <v>0</v>
      </c>
      <c r="KK9" s="8">
        <v>0</v>
      </c>
      <c r="KL9" s="8">
        <v>0</v>
      </c>
      <c r="KM9" s="8">
        <v>0</v>
      </c>
      <c r="KN9" s="8">
        <v>0</v>
      </c>
      <c r="KO9" s="8">
        <v>0</v>
      </c>
      <c r="KP9" s="8">
        <v>0</v>
      </c>
      <c r="KQ9" s="8">
        <v>0</v>
      </c>
      <c r="KR9" s="8">
        <v>5</v>
      </c>
      <c r="KS9" s="8">
        <v>1</v>
      </c>
      <c r="KT9" s="8">
        <v>1</v>
      </c>
      <c r="KU9" s="8">
        <v>26</v>
      </c>
      <c r="KV9" s="8">
        <v>10</v>
      </c>
      <c r="KW9" s="8">
        <v>0</v>
      </c>
      <c r="KX9" s="8">
        <v>18</v>
      </c>
      <c r="KY9" s="8">
        <v>0</v>
      </c>
      <c r="KZ9" s="8">
        <v>1</v>
      </c>
      <c r="LA9" s="8">
        <v>0</v>
      </c>
      <c r="LB9" s="8">
        <v>0</v>
      </c>
      <c r="LC9" s="8">
        <v>0</v>
      </c>
      <c r="LD9" s="8">
        <v>0</v>
      </c>
      <c r="LE9" s="8">
        <v>0</v>
      </c>
      <c r="LF9" s="8">
        <v>0</v>
      </c>
      <c r="LG9" s="8">
        <v>0</v>
      </c>
      <c r="LH9" s="8">
        <v>61</v>
      </c>
      <c r="LI9" s="8">
        <v>9</v>
      </c>
      <c r="LJ9" s="8">
        <v>0</v>
      </c>
      <c r="LK9" s="8">
        <v>70</v>
      </c>
      <c r="LL9" s="8">
        <v>0</v>
      </c>
      <c r="LM9" s="8">
        <v>0</v>
      </c>
      <c r="LN9" s="8">
        <v>7</v>
      </c>
      <c r="LO9" s="8">
        <v>2</v>
      </c>
      <c r="LP9" s="8">
        <v>16</v>
      </c>
      <c r="LQ9" s="8">
        <v>0</v>
      </c>
      <c r="LR9" s="8">
        <v>6</v>
      </c>
      <c r="LS9" s="2"/>
      <c r="LT9" s="1">
        <f t="shared" si="5"/>
        <v>4.8775510204081636</v>
      </c>
      <c r="LU9" s="1">
        <f t="shared" si="6"/>
        <v>1.9599807052233906</v>
      </c>
      <c r="LV9" s="3">
        <f t="shared" si="7"/>
        <v>1</v>
      </c>
    </row>
    <row r="10" spans="1:334" x14ac:dyDescent="0.55000000000000004">
      <c r="A10" s="12">
        <v>2.0833333333333332E-2</v>
      </c>
      <c r="B10" s="8">
        <v>0</v>
      </c>
      <c r="C10" s="8">
        <v>0</v>
      </c>
      <c r="D10" s="8">
        <v>0</v>
      </c>
      <c r="E10" s="8">
        <v>4</v>
      </c>
      <c r="F10" s="8">
        <v>2</v>
      </c>
      <c r="G10" s="8">
        <v>0</v>
      </c>
      <c r="H10" s="8">
        <v>0</v>
      </c>
      <c r="I10" s="8">
        <v>0</v>
      </c>
      <c r="J10" s="8">
        <v>0</v>
      </c>
      <c r="K10" s="8">
        <v>21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4</v>
      </c>
      <c r="R10" s="8">
        <v>0</v>
      </c>
      <c r="S10" s="8">
        <v>0</v>
      </c>
      <c r="T10" s="8">
        <v>2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1</v>
      </c>
      <c r="AA10" s="8">
        <v>0</v>
      </c>
      <c r="AB10" s="8">
        <v>0</v>
      </c>
      <c r="AC10" s="8">
        <v>0</v>
      </c>
      <c r="AD10" s="8">
        <v>1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28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14</v>
      </c>
      <c r="AT10" s="1">
        <f t="shared" si="0"/>
        <v>1.7906976744186047</v>
      </c>
      <c r="AU10" s="1">
        <f t="shared" si="1"/>
        <v>0.85658037808131904</v>
      </c>
      <c r="AV10" s="3">
        <f t="shared" si="8"/>
        <v>1</v>
      </c>
      <c r="AX10" s="12">
        <v>2.0833333333333332E-2</v>
      </c>
      <c r="AZ10" s="8">
        <v>0</v>
      </c>
      <c r="BA10" s="8">
        <v>0</v>
      </c>
      <c r="BB10" s="8">
        <v>0</v>
      </c>
      <c r="BC10" s="8">
        <v>0</v>
      </c>
      <c r="BD10" s="8">
        <v>0</v>
      </c>
      <c r="BE10" s="8">
        <v>4</v>
      </c>
      <c r="BF10" s="8">
        <v>0</v>
      </c>
      <c r="BG10" s="8">
        <v>2</v>
      </c>
      <c r="BH10" s="8">
        <v>0</v>
      </c>
      <c r="BI10" s="8">
        <v>0</v>
      </c>
      <c r="BJ10" s="8">
        <v>24</v>
      </c>
      <c r="BK10" s="8">
        <v>0</v>
      </c>
      <c r="BL10" s="8">
        <v>0</v>
      </c>
      <c r="BM10" s="8">
        <v>0</v>
      </c>
      <c r="BN10" s="8">
        <v>0</v>
      </c>
      <c r="BO10" s="8">
        <v>2</v>
      </c>
      <c r="BP10" s="8">
        <v>0</v>
      </c>
      <c r="BQ10" s="8">
        <v>0</v>
      </c>
      <c r="BR10" s="8">
        <v>0</v>
      </c>
      <c r="BS10" s="8">
        <v>0</v>
      </c>
      <c r="BT10" s="8">
        <v>0</v>
      </c>
      <c r="BU10" s="8">
        <v>0</v>
      </c>
      <c r="BV10" s="8">
        <v>0</v>
      </c>
      <c r="BW10" s="8">
        <v>0</v>
      </c>
      <c r="BX10" s="8">
        <v>0</v>
      </c>
      <c r="BY10" s="8">
        <v>13</v>
      </c>
      <c r="BZ10" s="8">
        <v>0</v>
      </c>
      <c r="CB10" s="8">
        <v>0</v>
      </c>
      <c r="CC10" s="8">
        <v>0</v>
      </c>
      <c r="CD10" s="8">
        <v>12</v>
      </c>
      <c r="CE10" s="8">
        <v>0</v>
      </c>
      <c r="CF10" s="8">
        <v>0</v>
      </c>
      <c r="CG10" s="8">
        <v>0</v>
      </c>
      <c r="CH10" s="8">
        <v>0</v>
      </c>
      <c r="CI10" s="8">
        <v>0</v>
      </c>
      <c r="CJ10" s="8">
        <v>0</v>
      </c>
      <c r="CK10" s="8">
        <v>0</v>
      </c>
      <c r="CM10" s="1">
        <f t="shared" si="9"/>
        <v>1.5405405405405406</v>
      </c>
      <c r="CN10" s="1">
        <f t="shared" si="10"/>
        <v>0.78709046703361052</v>
      </c>
      <c r="CO10" s="3">
        <f t="shared" si="11"/>
        <v>0.94871794871794868</v>
      </c>
      <c r="CQ10" s="12">
        <v>2.0833333333333332E-2</v>
      </c>
      <c r="CR10" s="8">
        <v>8</v>
      </c>
      <c r="CS10" s="8">
        <v>0</v>
      </c>
      <c r="CT10" s="8">
        <v>0</v>
      </c>
      <c r="CU10" s="8">
        <v>0</v>
      </c>
      <c r="CV10" s="8">
        <v>0</v>
      </c>
      <c r="CW10" s="8">
        <v>4</v>
      </c>
      <c r="CX10" s="8">
        <v>34</v>
      </c>
      <c r="CY10" s="8">
        <v>0</v>
      </c>
      <c r="CZ10" s="8">
        <v>17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0</v>
      </c>
      <c r="DG10" s="8">
        <v>0</v>
      </c>
      <c r="DH10" s="8">
        <v>0</v>
      </c>
      <c r="DI10" s="8">
        <v>0</v>
      </c>
      <c r="DJ10" s="8">
        <v>0</v>
      </c>
      <c r="DK10" s="8">
        <v>0</v>
      </c>
      <c r="DL10" s="8">
        <v>0</v>
      </c>
      <c r="DM10" s="8">
        <v>0</v>
      </c>
      <c r="DN10" s="8">
        <v>0</v>
      </c>
      <c r="DO10" s="8">
        <v>0</v>
      </c>
      <c r="DP10" s="8">
        <v>0</v>
      </c>
      <c r="DQ10" s="8">
        <v>16</v>
      </c>
      <c r="DR10" s="8">
        <v>0</v>
      </c>
      <c r="DS10" s="8">
        <v>0</v>
      </c>
      <c r="DT10" s="8">
        <v>0</v>
      </c>
      <c r="DU10" s="8">
        <v>17</v>
      </c>
      <c r="DV10" s="8">
        <v>9</v>
      </c>
      <c r="DW10" s="8">
        <v>17</v>
      </c>
      <c r="DX10" s="8">
        <v>31</v>
      </c>
      <c r="DY10" s="8">
        <v>0</v>
      </c>
      <c r="DZ10" s="8">
        <v>0</v>
      </c>
      <c r="EA10" s="8">
        <v>0</v>
      </c>
      <c r="EB10" s="8">
        <v>10</v>
      </c>
      <c r="EC10" s="8">
        <v>4</v>
      </c>
      <c r="ED10" s="8">
        <v>6</v>
      </c>
      <c r="EE10" s="8">
        <v>3</v>
      </c>
      <c r="EF10" s="8">
        <v>8</v>
      </c>
      <c r="EG10" s="8">
        <v>0</v>
      </c>
      <c r="EH10" s="8">
        <v>22</v>
      </c>
      <c r="EI10" s="8">
        <v>0</v>
      </c>
      <c r="EJ10" s="8">
        <v>0</v>
      </c>
      <c r="EK10" s="8">
        <v>0</v>
      </c>
      <c r="EL10" s="8">
        <v>6</v>
      </c>
      <c r="EM10" s="8">
        <v>0</v>
      </c>
      <c r="EO10" s="1">
        <f t="shared" si="12"/>
        <v>4.416666666666667</v>
      </c>
      <c r="EP10" s="1">
        <f t="shared" si="13"/>
        <v>1.1927801919416736</v>
      </c>
      <c r="EQ10" s="3">
        <f t="shared" si="14"/>
        <v>1</v>
      </c>
      <c r="ES10" s="12">
        <v>2.0833333333333332E-2</v>
      </c>
      <c r="ET10" s="8">
        <v>36</v>
      </c>
      <c r="EU10" s="8">
        <v>26</v>
      </c>
      <c r="EV10" s="8">
        <v>0</v>
      </c>
      <c r="EW10" s="8">
        <v>0</v>
      </c>
      <c r="EX10" s="8">
        <v>0</v>
      </c>
      <c r="EY10" s="8">
        <v>40</v>
      </c>
      <c r="EZ10" s="8">
        <v>0</v>
      </c>
      <c r="FA10" s="8">
        <v>0</v>
      </c>
      <c r="FB10" s="8">
        <v>38</v>
      </c>
      <c r="FC10" s="8">
        <v>209</v>
      </c>
      <c r="FD10" s="8">
        <v>4</v>
      </c>
      <c r="FE10" s="8">
        <v>0</v>
      </c>
      <c r="FF10" s="8">
        <v>40</v>
      </c>
      <c r="FG10" s="8">
        <v>47</v>
      </c>
      <c r="FH10" s="8">
        <v>50</v>
      </c>
      <c r="FI10" s="8">
        <v>0</v>
      </c>
      <c r="FJ10" s="8">
        <v>0</v>
      </c>
      <c r="FK10" s="8">
        <v>0</v>
      </c>
      <c r="FL10" s="8">
        <v>0</v>
      </c>
      <c r="FM10" s="8">
        <v>33</v>
      </c>
      <c r="FN10" s="8">
        <v>0</v>
      </c>
      <c r="FO10" s="8">
        <v>0</v>
      </c>
      <c r="FP10" s="8">
        <v>0</v>
      </c>
      <c r="FQ10" s="8">
        <v>58</v>
      </c>
      <c r="FR10" s="8">
        <v>0</v>
      </c>
      <c r="FS10" s="8">
        <v>0</v>
      </c>
      <c r="FT10" s="8">
        <v>0</v>
      </c>
      <c r="FU10" s="8">
        <v>0</v>
      </c>
      <c r="FV10" s="8">
        <v>64</v>
      </c>
      <c r="FW10" s="8">
        <v>13</v>
      </c>
      <c r="FX10" s="8">
        <v>0</v>
      </c>
      <c r="FY10" s="8">
        <v>0</v>
      </c>
      <c r="FZ10" s="8">
        <v>26</v>
      </c>
      <c r="GA10" s="8">
        <v>14</v>
      </c>
      <c r="GB10" s="8">
        <v>0</v>
      </c>
      <c r="GC10" s="8">
        <v>32</v>
      </c>
      <c r="GD10" s="8">
        <v>0</v>
      </c>
      <c r="GE10" s="8">
        <v>23</v>
      </c>
      <c r="GF10" s="8">
        <v>30</v>
      </c>
      <c r="GG10" s="8">
        <v>32</v>
      </c>
      <c r="GH10" s="8">
        <v>24</v>
      </c>
      <c r="GI10" s="8">
        <v>18</v>
      </c>
      <c r="GJ10" s="8">
        <v>0</v>
      </c>
      <c r="GK10" s="8">
        <v>0</v>
      </c>
      <c r="GL10" s="8">
        <v>53</v>
      </c>
      <c r="GM10" s="8">
        <v>0</v>
      </c>
      <c r="GN10" s="8">
        <v>46</v>
      </c>
      <c r="GO10" s="8">
        <v>0</v>
      </c>
      <c r="GP10" s="8">
        <v>29</v>
      </c>
      <c r="GQ10" s="8">
        <v>0</v>
      </c>
      <c r="GR10" s="8">
        <v>0</v>
      </c>
      <c r="GS10" s="8">
        <v>5</v>
      </c>
      <c r="GT10" s="8">
        <v>0</v>
      </c>
      <c r="GU10" s="8">
        <v>53</v>
      </c>
      <c r="GV10" s="8">
        <v>15</v>
      </c>
      <c r="GW10" s="8">
        <v>0</v>
      </c>
      <c r="GX10" s="8">
        <v>0</v>
      </c>
      <c r="GY10" s="8">
        <v>2</v>
      </c>
      <c r="GZ10" s="8">
        <v>0</v>
      </c>
      <c r="HA10" s="8">
        <v>41</v>
      </c>
      <c r="HB10" s="8">
        <v>0</v>
      </c>
      <c r="HD10" s="1">
        <f t="shared" si="15"/>
        <v>18.049180327868854</v>
      </c>
      <c r="HE10" s="1">
        <f t="shared" si="16"/>
        <v>4.0362717627658151</v>
      </c>
      <c r="HF10" s="3">
        <f t="shared" si="17"/>
        <v>1</v>
      </c>
      <c r="HH10" s="12">
        <v>2.0833333333333332E-2</v>
      </c>
      <c r="HI10" s="8">
        <v>0</v>
      </c>
      <c r="HJ10" s="8">
        <v>0</v>
      </c>
      <c r="HK10" s="8">
        <v>0</v>
      </c>
      <c r="HL10" s="8">
        <v>0</v>
      </c>
      <c r="HM10" s="8">
        <v>0</v>
      </c>
      <c r="HN10" s="8">
        <v>0</v>
      </c>
      <c r="HO10" s="8">
        <v>0</v>
      </c>
      <c r="HP10" s="8">
        <v>0</v>
      </c>
      <c r="HQ10" s="8">
        <v>0</v>
      </c>
      <c r="HR10" s="8">
        <v>0</v>
      </c>
      <c r="HS10" s="8">
        <v>0</v>
      </c>
      <c r="HT10" s="8">
        <v>0</v>
      </c>
      <c r="HU10" s="8">
        <v>0</v>
      </c>
      <c r="HV10" s="8">
        <v>1</v>
      </c>
      <c r="HW10" s="8">
        <v>0</v>
      </c>
      <c r="HX10" s="8">
        <v>0</v>
      </c>
      <c r="HY10" s="8">
        <v>0</v>
      </c>
      <c r="HZ10" s="8">
        <v>0</v>
      </c>
      <c r="IA10" s="8">
        <v>0</v>
      </c>
      <c r="IB10" s="8">
        <v>0</v>
      </c>
      <c r="IC10" s="8">
        <v>0</v>
      </c>
      <c r="ID10" s="8">
        <v>0</v>
      </c>
      <c r="IE10" s="8">
        <v>0</v>
      </c>
      <c r="IF10" s="8">
        <v>7</v>
      </c>
      <c r="IG10" s="8">
        <v>0</v>
      </c>
      <c r="IH10" s="8">
        <v>0</v>
      </c>
      <c r="II10" s="8">
        <v>4</v>
      </c>
      <c r="IJ10" s="8">
        <v>19</v>
      </c>
      <c r="IK10" s="8">
        <v>0</v>
      </c>
      <c r="IL10" s="8">
        <v>0</v>
      </c>
      <c r="IM10" s="8">
        <v>0</v>
      </c>
      <c r="IN10" s="8">
        <v>1</v>
      </c>
      <c r="IO10" s="8">
        <v>0</v>
      </c>
      <c r="IP10" s="8">
        <v>0</v>
      </c>
      <c r="IQ10" s="8">
        <v>0</v>
      </c>
      <c r="IR10" s="8">
        <v>0</v>
      </c>
      <c r="IS10" s="8">
        <v>0</v>
      </c>
      <c r="IT10" s="8">
        <v>0</v>
      </c>
      <c r="IU10" s="8">
        <v>0</v>
      </c>
      <c r="IV10" s="8">
        <v>0</v>
      </c>
      <c r="IW10" s="8">
        <v>0</v>
      </c>
      <c r="IX10" s="8">
        <v>11</v>
      </c>
      <c r="IY10" s="8">
        <v>0</v>
      </c>
      <c r="IZ10" s="8">
        <v>0</v>
      </c>
      <c r="JA10" s="8">
        <v>0</v>
      </c>
      <c r="JB10" s="8">
        <v>0</v>
      </c>
      <c r="JC10" s="8">
        <v>0</v>
      </c>
      <c r="JD10" s="8">
        <v>0</v>
      </c>
      <c r="JE10" s="8">
        <v>0</v>
      </c>
      <c r="JF10" s="8">
        <v>0</v>
      </c>
      <c r="JG10" s="8">
        <v>0</v>
      </c>
      <c r="JH10" s="8">
        <v>0</v>
      </c>
      <c r="JI10" s="8">
        <v>0</v>
      </c>
      <c r="JJ10" s="8">
        <v>0</v>
      </c>
      <c r="JK10" s="8">
        <v>0</v>
      </c>
      <c r="JL10" s="8">
        <v>0</v>
      </c>
      <c r="JM10" s="8">
        <v>0</v>
      </c>
      <c r="JN10" s="8">
        <v>0</v>
      </c>
      <c r="JO10" s="8">
        <v>0</v>
      </c>
      <c r="JP10" s="1"/>
      <c r="JQ10" s="1">
        <f t="shared" si="2"/>
        <v>0.72881355932203384</v>
      </c>
      <c r="JR10" s="1">
        <f t="shared" si="3"/>
        <v>0.38894010578509608</v>
      </c>
      <c r="JS10" s="3">
        <f t="shared" si="4"/>
        <v>1</v>
      </c>
      <c r="JU10" s="12">
        <v>2.0833333333333332E-2</v>
      </c>
      <c r="JV10" s="8">
        <v>0</v>
      </c>
      <c r="JW10" s="8">
        <v>14</v>
      </c>
      <c r="JX10" s="8">
        <v>0</v>
      </c>
      <c r="JY10" s="8">
        <v>0</v>
      </c>
      <c r="JZ10" s="8">
        <v>0</v>
      </c>
      <c r="KA10" s="8">
        <v>0</v>
      </c>
      <c r="KB10" s="8">
        <v>3</v>
      </c>
      <c r="KC10" s="8">
        <v>0</v>
      </c>
      <c r="KD10" s="8">
        <v>0</v>
      </c>
      <c r="KE10" s="8">
        <v>0</v>
      </c>
      <c r="KF10" s="8">
        <v>0</v>
      </c>
      <c r="KG10" s="8">
        <v>6</v>
      </c>
      <c r="KH10" s="8">
        <v>0</v>
      </c>
      <c r="KI10" s="8">
        <v>2</v>
      </c>
      <c r="KJ10" s="8">
        <v>1</v>
      </c>
      <c r="KK10" s="8">
        <v>0</v>
      </c>
      <c r="KL10" s="8">
        <v>0</v>
      </c>
      <c r="KM10" s="8">
        <v>0</v>
      </c>
      <c r="KN10" s="8">
        <v>0</v>
      </c>
      <c r="KO10" s="8">
        <v>0</v>
      </c>
      <c r="KP10" s="8">
        <v>1</v>
      </c>
      <c r="KQ10" s="8">
        <v>0</v>
      </c>
      <c r="KR10" s="8">
        <v>55</v>
      </c>
      <c r="KS10" s="8">
        <v>16</v>
      </c>
      <c r="KT10" s="8">
        <v>14</v>
      </c>
      <c r="KU10" s="8">
        <v>9</v>
      </c>
      <c r="KV10" s="8">
        <v>0</v>
      </c>
      <c r="KW10" s="8">
        <v>0</v>
      </c>
      <c r="KX10" s="8"/>
      <c r="KY10" s="8">
        <v>0</v>
      </c>
      <c r="KZ10" s="8">
        <v>0</v>
      </c>
      <c r="LA10" s="8">
        <v>0</v>
      </c>
      <c r="LB10" s="8">
        <v>0</v>
      </c>
      <c r="LC10" s="8">
        <v>0</v>
      </c>
      <c r="LD10" s="8">
        <v>2</v>
      </c>
      <c r="LE10" s="8">
        <v>0</v>
      </c>
      <c r="LF10" s="8">
        <v>0</v>
      </c>
      <c r="LG10" s="8">
        <v>0</v>
      </c>
      <c r="LH10" s="8">
        <v>17</v>
      </c>
      <c r="LI10" s="8">
        <v>1</v>
      </c>
      <c r="LJ10" s="8">
        <v>0</v>
      </c>
      <c r="LK10" s="8">
        <v>94</v>
      </c>
      <c r="LL10" s="8">
        <v>0</v>
      </c>
      <c r="LM10" s="8">
        <v>0</v>
      </c>
      <c r="LN10" s="8">
        <v>0</v>
      </c>
      <c r="LO10" s="8">
        <v>0</v>
      </c>
      <c r="LP10" s="8"/>
      <c r="LQ10" s="8">
        <v>0</v>
      </c>
      <c r="LR10" s="8">
        <v>6</v>
      </c>
      <c r="LS10" s="2"/>
      <c r="LT10" s="1">
        <f t="shared" si="5"/>
        <v>5.1276595744680851</v>
      </c>
      <c r="LU10" s="1">
        <f t="shared" si="6"/>
        <v>2.3297967381606357</v>
      </c>
      <c r="LV10" s="3">
        <f t="shared" si="7"/>
        <v>0.95918367346938771</v>
      </c>
    </row>
    <row r="11" spans="1:334" x14ac:dyDescent="0.55000000000000004">
      <c r="A11" s="12">
        <v>4.1666666666666664E-2</v>
      </c>
      <c r="B11" s="8">
        <v>0</v>
      </c>
      <c r="C11" s="8">
        <v>0</v>
      </c>
      <c r="D11" s="8">
        <v>0</v>
      </c>
      <c r="E11" s="8">
        <v>0</v>
      </c>
      <c r="F11" s="8">
        <v>0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v>7</v>
      </c>
      <c r="V11" s="8">
        <v>0</v>
      </c>
      <c r="W11" s="8">
        <v>0</v>
      </c>
      <c r="X11" s="8">
        <v>0</v>
      </c>
      <c r="Y11" s="8">
        <v>3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8">
        <v>0</v>
      </c>
      <c r="AG11" s="8">
        <v>0</v>
      </c>
      <c r="AH11" s="8">
        <v>0</v>
      </c>
      <c r="AI11" s="8">
        <v>0</v>
      </c>
      <c r="AJ11" s="8">
        <v>0</v>
      </c>
      <c r="AK11" s="8">
        <v>0</v>
      </c>
      <c r="AL11" s="8">
        <v>29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13</v>
      </c>
      <c r="AT11" s="1">
        <f t="shared" si="0"/>
        <v>1.2093023255813953</v>
      </c>
      <c r="AU11" s="1">
        <f t="shared" si="1"/>
        <v>0.74601795567036833</v>
      </c>
      <c r="AV11" s="3">
        <f t="shared" si="8"/>
        <v>1</v>
      </c>
      <c r="AX11" s="12">
        <v>4.1666666666666664E-2</v>
      </c>
      <c r="AZ11" s="8">
        <v>0</v>
      </c>
      <c r="BA11" s="8">
        <v>6</v>
      </c>
      <c r="BB11" s="8">
        <v>0</v>
      </c>
      <c r="BC11" s="8">
        <v>0</v>
      </c>
      <c r="BD11" s="8">
        <v>0</v>
      </c>
      <c r="BE11" s="8">
        <v>8</v>
      </c>
      <c r="BF11" s="8">
        <v>0</v>
      </c>
      <c r="BG11" s="8">
        <v>3</v>
      </c>
      <c r="BH11" s="8">
        <v>0</v>
      </c>
      <c r="BI11" s="8">
        <v>0</v>
      </c>
      <c r="BJ11" s="8">
        <v>35</v>
      </c>
      <c r="BK11" s="8">
        <v>0</v>
      </c>
      <c r="BL11" s="8">
        <v>1</v>
      </c>
      <c r="BM11" s="8">
        <v>0</v>
      </c>
      <c r="BN11" s="8">
        <v>20</v>
      </c>
      <c r="BO11" s="8">
        <v>4</v>
      </c>
      <c r="BP11" s="8">
        <v>0</v>
      </c>
      <c r="BQ11" s="8">
        <v>0</v>
      </c>
      <c r="BR11" s="8">
        <v>0</v>
      </c>
      <c r="BS11" s="8">
        <v>0</v>
      </c>
      <c r="BT11" s="8">
        <v>0</v>
      </c>
      <c r="BU11" s="8">
        <v>0</v>
      </c>
      <c r="BV11" s="8">
        <v>0</v>
      </c>
      <c r="BW11" s="8">
        <v>0</v>
      </c>
      <c r="BX11" s="8">
        <v>0</v>
      </c>
      <c r="BY11" s="8">
        <v>16</v>
      </c>
      <c r="BZ11" s="8">
        <v>0</v>
      </c>
      <c r="CB11" s="8">
        <v>0</v>
      </c>
      <c r="CC11" s="8">
        <v>0</v>
      </c>
      <c r="CD11" s="8">
        <v>0</v>
      </c>
      <c r="CE11" s="8">
        <v>0</v>
      </c>
      <c r="CF11" s="8">
        <v>0</v>
      </c>
      <c r="CG11" s="8">
        <v>0</v>
      </c>
      <c r="CH11" s="8">
        <v>0</v>
      </c>
      <c r="CI11" s="8">
        <v>0</v>
      </c>
      <c r="CJ11" s="8">
        <v>0</v>
      </c>
      <c r="CK11" s="8">
        <v>0</v>
      </c>
      <c r="CM11" s="1">
        <f t="shared" si="9"/>
        <v>2.5135135135135136</v>
      </c>
      <c r="CN11" s="1">
        <f t="shared" si="10"/>
        <v>1.153804011142517</v>
      </c>
      <c r="CO11" s="3">
        <f t="shared" si="11"/>
        <v>0.94871794871794868</v>
      </c>
      <c r="CQ11" s="12">
        <v>4.1666666666666664E-2</v>
      </c>
      <c r="CR11" s="8">
        <v>2</v>
      </c>
      <c r="CS11" s="8">
        <v>0</v>
      </c>
      <c r="CT11" s="8">
        <v>0</v>
      </c>
      <c r="CU11" s="8">
        <v>0</v>
      </c>
      <c r="CV11" s="8">
        <v>0</v>
      </c>
      <c r="CW11" s="8">
        <v>1</v>
      </c>
      <c r="CX11" s="8">
        <v>13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0</v>
      </c>
      <c r="DG11" s="8">
        <v>0</v>
      </c>
      <c r="DH11" s="8">
        <v>0</v>
      </c>
      <c r="DI11" s="8">
        <v>0</v>
      </c>
      <c r="DJ11" s="8">
        <v>12</v>
      </c>
      <c r="DK11" s="8">
        <v>0</v>
      </c>
      <c r="DL11" s="8">
        <v>0</v>
      </c>
      <c r="DM11" s="8">
        <v>0</v>
      </c>
      <c r="DN11" s="8">
        <v>0</v>
      </c>
      <c r="DO11" s="8">
        <v>0</v>
      </c>
      <c r="DP11" s="8">
        <v>6</v>
      </c>
      <c r="DQ11" s="8">
        <v>5</v>
      </c>
      <c r="DR11" s="8">
        <v>6</v>
      </c>
      <c r="DS11" s="8">
        <v>0</v>
      </c>
      <c r="DT11" s="8">
        <v>0</v>
      </c>
      <c r="DU11" s="8">
        <v>0</v>
      </c>
      <c r="DV11" s="8">
        <v>0</v>
      </c>
      <c r="DW11" s="8">
        <v>0</v>
      </c>
      <c r="DX11" s="8">
        <v>73</v>
      </c>
      <c r="DY11" s="8">
        <v>6</v>
      </c>
      <c r="DZ11" s="8">
        <v>0</v>
      </c>
      <c r="EA11" s="8">
        <v>2</v>
      </c>
      <c r="EB11" s="8">
        <v>0</v>
      </c>
      <c r="EC11" s="8">
        <v>11</v>
      </c>
      <c r="ED11" s="8">
        <v>2</v>
      </c>
      <c r="EE11" s="8">
        <v>8</v>
      </c>
      <c r="EF11" s="8">
        <v>8</v>
      </c>
      <c r="EG11" s="8">
        <v>0</v>
      </c>
      <c r="EH11" s="8">
        <v>12</v>
      </c>
      <c r="EI11" s="8">
        <v>0</v>
      </c>
      <c r="EJ11" s="8">
        <v>19</v>
      </c>
      <c r="EK11" s="8">
        <v>0</v>
      </c>
      <c r="EL11" s="8">
        <v>0</v>
      </c>
      <c r="EM11" s="8">
        <v>0</v>
      </c>
      <c r="EO11" s="1">
        <f t="shared" si="12"/>
        <v>3.875</v>
      </c>
      <c r="EP11" s="1">
        <f t="shared" si="13"/>
        <v>1.6063440827097843</v>
      </c>
      <c r="EQ11" s="3">
        <f t="shared" si="14"/>
        <v>1</v>
      </c>
      <c r="ES11" s="12">
        <v>4.1666666666666664E-2</v>
      </c>
      <c r="ET11" s="8">
        <v>22</v>
      </c>
      <c r="EU11" s="8">
        <v>0</v>
      </c>
      <c r="EV11" s="8">
        <v>0</v>
      </c>
      <c r="EW11" s="8">
        <v>0</v>
      </c>
      <c r="EX11" s="8">
        <v>0</v>
      </c>
      <c r="EY11" s="8">
        <v>74</v>
      </c>
      <c r="EZ11" s="8">
        <v>6</v>
      </c>
      <c r="FA11" s="8">
        <v>0</v>
      </c>
      <c r="FB11" s="8">
        <v>25</v>
      </c>
      <c r="FC11" s="8">
        <v>9</v>
      </c>
      <c r="FD11" s="8">
        <v>24</v>
      </c>
      <c r="FE11" s="8">
        <v>0</v>
      </c>
      <c r="FF11" s="8">
        <v>40</v>
      </c>
      <c r="FG11" s="8">
        <v>71</v>
      </c>
      <c r="FH11" s="8">
        <v>62</v>
      </c>
      <c r="FI11" s="8">
        <v>0</v>
      </c>
      <c r="FJ11" s="8">
        <v>0</v>
      </c>
      <c r="FK11" s="8">
        <v>0</v>
      </c>
      <c r="FL11" s="8">
        <v>0</v>
      </c>
      <c r="FM11" s="8">
        <v>97</v>
      </c>
      <c r="FN11" s="8">
        <v>0</v>
      </c>
      <c r="FO11" s="8">
        <v>0</v>
      </c>
      <c r="FP11" s="8">
        <v>0</v>
      </c>
      <c r="FQ11" s="8">
        <v>0</v>
      </c>
      <c r="FR11" s="8">
        <v>0</v>
      </c>
      <c r="FS11" s="8">
        <v>0</v>
      </c>
      <c r="FT11" s="8">
        <v>13</v>
      </c>
      <c r="FU11" s="8">
        <v>6</v>
      </c>
      <c r="FV11" s="8">
        <v>0</v>
      </c>
      <c r="FW11" s="8">
        <v>42</v>
      </c>
      <c r="FX11" s="8">
        <v>0</v>
      </c>
      <c r="FY11" s="8">
        <v>0</v>
      </c>
      <c r="FZ11" s="8">
        <v>32</v>
      </c>
      <c r="GA11" s="8">
        <v>45</v>
      </c>
      <c r="GB11" s="8">
        <v>0</v>
      </c>
      <c r="GC11" s="8">
        <v>34</v>
      </c>
      <c r="GD11" s="8">
        <v>0</v>
      </c>
      <c r="GE11" s="8">
        <v>4</v>
      </c>
      <c r="GF11" s="8">
        <v>0</v>
      </c>
      <c r="GG11" s="8">
        <v>27</v>
      </c>
      <c r="GH11" s="8">
        <v>0</v>
      </c>
      <c r="GI11" s="8">
        <v>55</v>
      </c>
      <c r="GJ11" s="8">
        <v>0</v>
      </c>
      <c r="GK11" s="8">
        <v>0</v>
      </c>
      <c r="GL11" s="8">
        <v>53</v>
      </c>
      <c r="GM11" s="8">
        <v>0</v>
      </c>
      <c r="GN11" s="8">
        <v>24</v>
      </c>
      <c r="GO11" s="8">
        <v>0</v>
      </c>
      <c r="GP11" s="8">
        <v>24</v>
      </c>
      <c r="GQ11" s="8">
        <v>0</v>
      </c>
      <c r="GR11" s="8">
        <v>0</v>
      </c>
      <c r="GS11" s="8">
        <v>1</v>
      </c>
      <c r="GT11" s="8">
        <v>56</v>
      </c>
      <c r="GU11" s="8">
        <v>66</v>
      </c>
      <c r="GV11" s="8">
        <v>52</v>
      </c>
      <c r="GW11" s="8">
        <v>0</v>
      </c>
      <c r="GX11" s="8">
        <v>14</v>
      </c>
      <c r="GY11" s="8">
        <v>0</v>
      </c>
      <c r="GZ11" s="8">
        <v>0</v>
      </c>
      <c r="HA11" s="8">
        <v>39</v>
      </c>
      <c r="HB11" s="8">
        <v>0</v>
      </c>
      <c r="HD11" s="1">
        <f t="shared" si="15"/>
        <v>16.672131147540984</v>
      </c>
      <c r="HE11" s="1">
        <f t="shared" si="16"/>
        <v>3.1377937074532181</v>
      </c>
      <c r="HF11" s="3">
        <f t="shared" si="17"/>
        <v>1</v>
      </c>
      <c r="HH11" s="12">
        <v>4.1666666666666664E-2</v>
      </c>
      <c r="HI11" s="8">
        <v>0</v>
      </c>
      <c r="HJ11" s="8">
        <v>0</v>
      </c>
      <c r="HK11" s="8">
        <v>0</v>
      </c>
      <c r="HL11" s="8">
        <v>0</v>
      </c>
      <c r="HM11" s="8">
        <v>0</v>
      </c>
      <c r="HN11" s="8">
        <v>0</v>
      </c>
      <c r="HO11" s="8">
        <v>0</v>
      </c>
      <c r="HP11" s="8">
        <v>0</v>
      </c>
      <c r="HQ11" s="8">
        <v>0</v>
      </c>
      <c r="HR11" s="8">
        <v>0</v>
      </c>
      <c r="HS11" s="8">
        <v>0</v>
      </c>
      <c r="HT11" s="8">
        <v>0</v>
      </c>
      <c r="HU11" s="8">
        <v>0</v>
      </c>
      <c r="HV11" s="8">
        <v>26</v>
      </c>
      <c r="HW11" s="8">
        <v>0</v>
      </c>
      <c r="HX11" s="8">
        <v>0</v>
      </c>
      <c r="HY11" s="8">
        <v>0</v>
      </c>
      <c r="HZ11" s="8">
        <v>0</v>
      </c>
      <c r="IA11" s="8">
        <v>0</v>
      </c>
      <c r="IB11" s="8">
        <v>0</v>
      </c>
      <c r="IC11" s="8">
        <v>0</v>
      </c>
      <c r="ID11" s="8">
        <v>0</v>
      </c>
      <c r="IE11" s="8">
        <v>0</v>
      </c>
      <c r="IF11" s="8">
        <v>8</v>
      </c>
      <c r="IG11" s="8">
        <v>0</v>
      </c>
      <c r="IH11" s="8">
        <v>0</v>
      </c>
      <c r="II11" s="8">
        <v>5</v>
      </c>
      <c r="IJ11" s="8">
        <v>7</v>
      </c>
      <c r="IK11" s="8">
        <v>0</v>
      </c>
      <c r="IL11" s="8">
        <v>0</v>
      </c>
      <c r="IM11" s="8">
        <v>0</v>
      </c>
      <c r="IN11" s="8">
        <v>53</v>
      </c>
      <c r="IO11" s="8">
        <v>0</v>
      </c>
      <c r="IP11" s="8">
        <v>43</v>
      </c>
      <c r="IQ11" s="8">
        <v>0</v>
      </c>
      <c r="IR11" s="8">
        <v>0</v>
      </c>
      <c r="IS11" s="8">
        <v>2</v>
      </c>
      <c r="IT11" s="8">
        <v>0</v>
      </c>
      <c r="IU11" s="8">
        <v>0</v>
      </c>
      <c r="IV11" s="8">
        <v>0</v>
      </c>
      <c r="IW11" s="8">
        <v>0</v>
      </c>
      <c r="IX11" s="8">
        <v>0</v>
      </c>
      <c r="IY11" s="8">
        <v>0</v>
      </c>
      <c r="IZ11" s="8">
        <v>0</v>
      </c>
      <c r="JA11" s="8">
        <v>0</v>
      </c>
      <c r="JB11" s="8">
        <v>0</v>
      </c>
      <c r="JC11" s="8">
        <v>0</v>
      </c>
      <c r="JD11" s="8">
        <v>0</v>
      </c>
      <c r="JE11" s="8">
        <v>0</v>
      </c>
      <c r="JF11" s="8">
        <v>0</v>
      </c>
      <c r="JG11" s="8">
        <v>0</v>
      </c>
      <c r="JH11" s="8">
        <v>0</v>
      </c>
      <c r="JI11" s="8">
        <v>0</v>
      </c>
      <c r="JJ11" s="8">
        <v>0</v>
      </c>
      <c r="JK11" s="8">
        <v>0</v>
      </c>
      <c r="JL11" s="8">
        <v>0</v>
      </c>
      <c r="JM11" s="8">
        <v>23</v>
      </c>
      <c r="JN11" s="8">
        <v>0</v>
      </c>
      <c r="JO11" s="8">
        <v>0</v>
      </c>
      <c r="JP11" s="1"/>
      <c r="JQ11" s="1">
        <f t="shared" si="2"/>
        <v>2.8305084745762712</v>
      </c>
      <c r="JR11" s="1">
        <f t="shared" si="3"/>
        <v>1.2714903201951708</v>
      </c>
      <c r="JS11" s="3">
        <f t="shared" si="4"/>
        <v>1</v>
      </c>
      <c r="JU11" s="12">
        <v>4.1666666666666664E-2</v>
      </c>
      <c r="JV11" s="8">
        <v>30</v>
      </c>
      <c r="JW11" s="8">
        <v>63</v>
      </c>
      <c r="JX11" s="8">
        <v>0</v>
      </c>
      <c r="JY11" s="8">
        <v>0</v>
      </c>
      <c r="JZ11" s="8">
        <v>0</v>
      </c>
      <c r="KA11" s="8">
        <v>0</v>
      </c>
      <c r="KB11" s="8">
        <v>0</v>
      </c>
      <c r="KC11" s="8">
        <v>0</v>
      </c>
      <c r="KD11" s="8">
        <v>0</v>
      </c>
      <c r="KE11" s="8">
        <v>0</v>
      </c>
      <c r="KF11" s="8">
        <v>0</v>
      </c>
      <c r="KG11" s="8">
        <v>3</v>
      </c>
      <c r="KH11" s="8">
        <v>0</v>
      </c>
      <c r="KI11" s="8">
        <v>0</v>
      </c>
      <c r="KJ11" s="8">
        <v>0</v>
      </c>
      <c r="KK11" s="8">
        <v>0</v>
      </c>
      <c r="KL11" s="8">
        <v>0</v>
      </c>
      <c r="KM11" s="8">
        <v>0</v>
      </c>
      <c r="KN11" s="8">
        <v>0</v>
      </c>
      <c r="KO11" s="8">
        <v>0</v>
      </c>
      <c r="KP11" s="8">
        <v>61</v>
      </c>
      <c r="KQ11" s="8">
        <v>31</v>
      </c>
      <c r="KR11" s="8">
        <v>61</v>
      </c>
      <c r="KS11" s="8">
        <v>4</v>
      </c>
      <c r="KT11" s="8">
        <v>2</v>
      </c>
      <c r="KU11" s="8">
        <v>4</v>
      </c>
      <c r="KV11" s="8">
        <v>3</v>
      </c>
      <c r="KW11" s="8">
        <v>0</v>
      </c>
      <c r="KX11" s="8"/>
      <c r="KY11" s="8">
        <v>0</v>
      </c>
      <c r="KZ11" s="8">
        <v>12</v>
      </c>
      <c r="LA11" s="8">
        <v>0</v>
      </c>
      <c r="LB11" s="8">
        <v>0</v>
      </c>
      <c r="LC11" s="8">
        <v>0</v>
      </c>
      <c r="LD11" s="8">
        <v>29</v>
      </c>
      <c r="LE11" s="8">
        <v>0</v>
      </c>
      <c r="LF11" s="8">
        <v>0</v>
      </c>
      <c r="LG11" s="8">
        <v>0</v>
      </c>
      <c r="LH11" s="8">
        <v>0</v>
      </c>
      <c r="LI11" s="8">
        <v>2</v>
      </c>
      <c r="LJ11" s="8">
        <v>0</v>
      </c>
      <c r="LK11" s="8">
        <v>75</v>
      </c>
      <c r="LL11" s="8">
        <v>0</v>
      </c>
      <c r="LM11" s="8">
        <v>0</v>
      </c>
      <c r="LN11" s="8">
        <v>4</v>
      </c>
      <c r="LO11" s="8">
        <v>2</v>
      </c>
      <c r="LP11" s="8"/>
      <c r="LQ11" s="8">
        <v>0</v>
      </c>
      <c r="LR11" s="8">
        <v>0</v>
      </c>
      <c r="LS11" s="2"/>
      <c r="LT11" s="1">
        <f t="shared" si="5"/>
        <v>8.212765957446809</v>
      </c>
      <c r="LU11" s="1">
        <f t="shared" si="6"/>
        <v>2.7867361554023726</v>
      </c>
      <c r="LV11" s="3">
        <f t="shared" si="7"/>
        <v>0.95918367346938771</v>
      </c>
    </row>
    <row r="12" spans="1:334" x14ac:dyDescent="0.55000000000000004">
      <c r="A12" s="12">
        <v>6.25E-2</v>
      </c>
      <c r="B12" s="8">
        <v>0</v>
      </c>
      <c r="C12" s="8">
        <v>0</v>
      </c>
      <c r="D12" s="8">
        <v>0</v>
      </c>
      <c r="E12" s="8">
        <v>3</v>
      </c>
      <c r="F12" s="8">
        <v>5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6</v>
      </c>
      <c r="P12" s="8">
        <v>0</v>
      </c>
      <c r="Q12" s="8">
        <v>1</v>
      </c>
      <c r="R12" s="8">
        <v>0</v>
      </c>
      <c r="S12" s="8">
        <v>0</v>
      </c>
      <c r="T12" s="8">
        <v>5</v>
      </c>
      <c r="U12" s="8">
        <v>0</v>
      </c>
      <c r="V12" s="8">
        <v>0</v>
      </c>
      <c r="W12" s="8">
        <v>1</v>
      </c>
      <c r="X12" s="8">
        <v>0</v>
      </c>
      <c r="Y12" s="8">
        <v>0</v>
      </c>
      <c r="Z12" s="8">
        <v>1</v>
      </c>
      <c r="AA12" s="8">
        <v>0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0</v>
      </c>
      <c r="AJ12" s="8">
        <v>0</v>
      </c>
      <c r="AK12" s="8">
        <v>0</v>
      </c>
      <c r="AL12" s="8">
        <v>11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18</v>
      </c>
      <c r="AT12" s="1">
        <f t="shared" si="0"/>
        <v>1.1860465116279071</v>
      </c>
      <c r="AU12" s="1">
        <f t="shared" si="1"/>
        <v>0.51688629699750854</v>
      </c>
      <c r="AV12" s="3">
        <f t="shared" si="8"/>
        <v>1</v>
      </c>
      <c r="AX12" s="12">
        <v>6.25E-2</v>
      </c>
      <c r="AZ12" s="8">
        <v>0</v>
      </c>
      <c r="BA12" s="8">
        <v>0</v>
      </c>
      <c r="BB12" s="8">
        <v>0</v>
      </c>
      <c r="BC12" s="8">
        <v>6</v>
      </c>
      <c r="BD12" s="8">
        <v>0</v>
      </c>
      <c r="BE12" s="8">
        <v>6</v>
      </c>
      <c r="BF12" s="8">
        <v>0</v>
      </c>
      <c r="BG12" s="8">
        <v>3</v>
      </c>
      <c r="BH12" s="8">
        <v>0</v>
      </c>
      <c r="BI12" s="8">
        <v>0</v>
      </c>
      <c r="BJ12" s="8">
        <v>19</v>
      </c>
      <c r="BK12" s="8">
        <v>0</v>
      </c>
      <c r="BL12" s="8">
        <v>0</v>
      </c>
      <c r="BM12" s="8">
        <v>0</v>
      </c>
      <c r="BN12" s="8">
        <v>0</v>
      </c>
      <c r="BO12" s="8">
        <v>0</v>
      </c>
      <c r="BP12" s="8">
        <v>0</v>
      </c>
      <c r="BQ12" s="8">
        <v>0</v>
      </c>
      <c r="BR12" s="8">
        <v>0</v>
      </c>
      <c r="BS12" s="8">
        <v>3</v>
      </c>
      <c r="BT12" s="8">
        <v>0</v>
      </c>
      <c r="BU12" s="8">
        <v>0</v>
      </c>
      <c r="BV12" s="8">
        <v>0</v>
      </c>
      <c r="BW12" s="8">
        <v>0</v>
      </c>
      <c r="BX12" s="8">
        <v>0</v>
      </c>
      <c r="BY12" s="8">
        <v>11</v>
      </c>
      <c r="BZ12" s="8">
        <v>0</v>
      </c>
      <c r="CB12" s="8">
        <v>0</v>
      </c>
      <c r="CC12" s="8">
        <v>0</v>
      </c>
      <c r="CD12" s="8">
        <v>0</v>
      </c>
      <c r="CE12" s="8">
        <v>48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M12" s="1">
        <f t="shared" si="9"/>
        <v>2.5945945945945947</v>
      </c>
      <c r="CN12" s="1">
        <f t="shared" si="10"/>
        <v>1.4043366229432774</v>
      </c>
      <c r="CO12" s="3">
        <f t="shared" si="11"/>
        <v>0.94871794871794868</v>
      </c>
      <c r="CQ12" s="12">
        <v>6.25E-2</v>
      </c>
      <c r="CR12" s="8">
        <v>0</v>
      </c>
      <c r="CS12" s="8">
        <v>0</v>
      </c>
      <c r="CT12" s="8">
        <v>2</v>
      </c>
      <c r="CU12" s="8">
        <v>0</v>
      </c>
      <c r="CV12" s="8">
        <v>0</v>
      </c>
      <c r="CW12" s="8">
        <v>7</v>
      </c>
      <c r="CX12" s="8">
        <v>0</v>
      </c>
      <c r="CY12" s="8">
        <v>0</v>
      </c>
      <c r="CZ12" s="8">
        <v>8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0</v>
      </c>
      <c r="DG12" s="8">
        <v>0</v>
      </c>
      <c r="DH12" s="8">
        <v>0</v>
      </c>
      <c r="DI12" s="8">
        <v>0</v>
      </c>
      <c r="DJ12" s="8">
        <v>0</v>
      </c>
      <c r="DK12" s="8">
        <v>0</v>
      </c>
      <c r="DL12" s="8">
        <v>0</v>
      </c>
      <c r="DM12" s="8">
        <v>1</v>
      </c>
      <c r="DN12" s="8">
        <v>0</v>
      </c>
      <c r="DO12" s="8">
        <v>0</v>
      </c>
      <c r="DP12" s="8">
        <v>3</v>
      </c>
      <c r="DQ12" s="8">
        <v>4</v>
      </c>
      <c r="DR12" s="8">
        <v>0</v>
      </c>
      <c r="DS12" s="8">
        <v>9</v>
      </c>
      <c r="DT12" s="8">
        <v>0</v>
      </c>
      <c r="DU12" s="8">
        <v>0</v>
      </c>
      <c r="DV12" s="8">
        <v>0</v>
      </c>
      <c r="DW12" s="8">
        <v>2</v>
      </c>
      <c r="DX12" s="8">
        <v>63</v>
      </c>
      <c r="DY12" s="8">
        <v>83</v>
      </c>
      <c r="DZ12" s="8">
        <v>0</v>
      </c>
      <c r="EA12" s="8">
        <v>7</v>
      </c>
      <c r="EB12" s="8">
        <v>17</v>
      </c>
      <c r="EC12" s="8">
        <v>7</v>
      </c>
      <c r="ED12" s="8">
        <v>0</v>
      </c>
      <c r="EE12" s="8">
        <v>7</v>
      </c>
      <c r="EF12" s="8">
        <v>6</v>
      </c>
      <c r="EG12" s="8">
        <v>0</v>
      </c>
      <c r="EH12" s="8">
        <v>2</v>
      </c>
      <c r="EI12" s="8">
        <v>0</v>
      </c>
      <c r="EJ12" s="8">
        <v>31</v>
      </c>
      <c r="EK12" s="8">
        <v>0</v>
      </c>
      <c r="EL12" s="8">
        <v>5</v>
      </c>
      <c r="EM12" s="8">
        <v>10</v>
      </c>
      <c r="EO12" s="1">
        <f t="shared" si="12"/>
        <v>5.708333333333333</v>
      </c>
      <c r="EP12" s="1">
        <f t="shared" si="13"/>
        <v>2.216547682510261</v>
      </c>
      <c r="EQ12" s="3">
        <f t="shared" si="14"/>
        <v>1</v>
      </c>
      <c r="ES12" s="12">
        <v>6.25E-2</v>
      </c>
      <c r="ET12" s="8">
        <v>16</v>
      </c>
      <c r="EU12" s="8">
        <v>0</v>
      </c>
      <c r="EV12" s="8">
        <v>0</v>
      </c>
      <c r="EW12" s="8">
        <v>0</v>
      </c>
      <c r="EX12" s="8">
        <v>0</v>
      </c>
      <c r="EY12" s="8">
        <v>50</v>
      </c>
      <c r="EZ12" s="8">
        <v>0</v>
      </c>
      <c r="FA12" s="8">
        <v>0</v>
      </c>
      <c r="FB12" s="8">
        <v>32</v>
      </c>
      <c r="FC12" s="8">
        <v>58</v>
      </c>
      <c r="FD12" s="8">
        <v>10</v>
      </c>
      <c r="FE12" s="8">
        <v>0</v>
      </c>
      <c r="FF12" s="8">
        <v>50</v>
      </c>
      <c r="FG12" s="8">
        <v>20</v>
      </c>
      <c r="FH12" s="8">
        <v>74</v>
      </c>
      <c r="FI12" s="8">
        <v>26</v>
      </c>
      <c r="FJ12" s="8">
        <v>0</v>
      </c>
      <c r="FK12" s="8">
        <v>0</v>
      </c>
      <c r="FL12" s="8">
        <v>0</v>
      </c>
      <c r="FM12" s="8">
        <v>29</v>
      </c>
      <c r="FN12" s="8">
        <v>0</v>
      </c>
      <c r="FO12" s="8">
        <v>31</v>
      </c>
      <c r="FP12" s="8">
        <v>16</v>
      </c>
      <c r="FQ12" s="8">
        <v>22</v>
      </c>
      <c r="FR12" s="8">
        <v>0</v>
      </c>
      <c r="FS12" s="8">
        <v>0</v>
      </c>
      <c r="FT12" s="8">
        <v>2</v>
      </c>
      <c r="FU12" s="8">
        <v>0</v>
      </c>
      <c r="FV12" s="8">
        <v>0</v>
      </c>
      <c r="FW12" s="8">
        <v>32</v>
      </c>
      <c r="FX12" s="8">
        <v>0</v>
      </c>
      <c r="FY12" s="8">
        <v>11</v>
      </c>
      <c r="FZ12" s="8">
        <v>4</v>
      </c>
      <c r="GA12" s="8">
        <v>47</v>
      </c>
      <c r="GB12" s="8">
        <v>0</v>
      </c>
      <c r="GC12" s="8">
        <v>32</v>
      </c>
      <c r="GD12" s="8">
        <v>1</v>
      </c>
      <c r="GE12" s="8">
        <v>6</v>
      </c>
      <c r="GF12" s="8">
        <v>0</v>
      </c>
      <c r="GG12" s="8">
        <v>13</v>
      </c>
      <c r="GH12" s="8">
        <v>0</v>
      </c>
      <c r="GI12" s="8">
        <v>7</v>
      </c>
      <c r="GJ12" s="8">
        <v>0</v>
      </c>
      <c r="GK12" s="8">
        <v>0</v>
      </c>
      <c r="GL12" s="8">
        <v>18</v>
      </c>
      <c r="GM12" s="8">
        <v>0</v>
      </c>
      <c r="GN12" s="8">
        <v>0</v>
      </c>
      <c r="GO12" s="8">
        <v>0</v>
      </c>
      <c r="GP12" s="8">
        <v>20</v>
      </c>
      <c r="GQ12" s="8">
        <v>23</v>
      </c>
      <c r="GR12" s="8">
        <v>0</v>
      </c>
      <c r="GS12" s="8">
        <v>66</v>
      </c>
      <c r="GT12" s="8">
        <v>46</v>
      </c>
      <c r="GU12" s="8">
        <v>34</v>
      </c>
      <c r="GV12" s="8">
        <v>52</v>
      </c>
      <c r="GW12" s="8">
        <v>0</v>
      </c>
      <c r="GX12" s="8">
        <v>35</v>
      </c>
      <c r="GY12" s="8">
        <v>0</v>
      </c>
      <c r="GZ12" s="8">
        <v>0</v>
      </c>
      <c r="HA12" s="8">
        <v>30</v>
      </c>
      <c r="HB12" s="8">
        <v>0</v>
      </c>
      <c r="HD12" s="1">
        <f t="shared" si="15"/>
        <v>14.967213114754099</v>
      </c>
      <c r="HE12" s="1">
        <f t="shared" si="16"/>
        <v>2.5358594552075315</v>
      </c>
      <c r="HF12" s="3">
        <f t="shared" si="17"/>
        <v>1</v>
      </c>
      <c r="HH12" s="12">
        <v>6.25E-2</v>
      </c>
      <c r="HI12" s="8">
        <v>0</v>
      </c>
      <c r="HJ12" s="8">
        <v>0</v>
      </c>
      <c r="HK12" s="8">
        <v>0</v>
      </c>
      <c r="HL12" s="8">
        <v>7</v>
      </c>
      <c r="HM12" s="8">
        <v>0</v>
      </c>
      <c r="HN12" s="8">
        <v>0</v>
      </c>
      <c r="HO12" s="8">
        <v>0</v>
      </c>
      <c r="HP12" s="8">
        <v>0</v>
      </c>
      <c r="HQ12" s="8">
        <v>0</v>
      </c>
      <c r="HR12" s="8">
        <v>0</v>
      </c>
      <c r="HS12" s="8">
        <v>0</v>
      </c>
      <c r="HT12" s="8">
        <v>0</v>
      </c>
      <c r="HU12" s="8">
        <v>0</v>
      </c>
      <c r="HV12" s="8">
        <v>8</v>
      </c>
      <c r="HW12" s="8">
        <v>0</v>
      </c>
      <c r="HX12" s="8">
        <v>7</v>
      </c>
      <c r="HY12" s="8">
        <v>0</v>
      </c>
      <c r="HZ12" s="8">
        <v>0</v>
      </c>
      <c r="IA12" s="8">
        <v>0</v>
      </c>
      <c r="IB12" s="8">
        <v>0</v>
      </c>
      <c r="IC12" s="8">
        <v>0</v>
      </c>
      <c r="ID12" s="8">
        <v>0</v>
      </c>
      <c r="IE12" s="8">
        <v>0</v>
      </c>
      <c r="IF12" s="8">
        <v>3</v>
      </c>
      <c r="IG12" s="8">
        <v>0</v>
      </c>
      <c r="IH12" s="8">
        <v>15</v>
      </c>
      <c r="II12" s="8">
        <v>4</v>
      </c>
      <c r="IJ12" s="8">
        <v>0</v>
      </c>
      <c r="IK12" s="8">
        <v>0</v>
      </c>
      <c r="IL12" s="8">
        <v>0</v>
      </c>
      <c r="IM12" s="8">
        <v>0</v>
      </c>
      <c r="IN12" s="8">
        <v>1</v>
      </c>
      <c r="IO12" s="8">
        <v>0</v>
      </c>
      <c r="IP12" s="8">
        <v>2</v>
      </c>
      <c r="IQ12" s="8">
        <v>0</v>
      </c>
      <c r="IR12" s="8">
        <v>0</v>
      </c>
      <c r="IS12" s="8">
        <v>0</v>
      </c>
      <c r="IT12" s="8">
        <v>0</v>
      </c>
      <c r="IU12" s="8">
        <v>0</v>
      </c>
      <c r="IV12" s="8">
        <v>0</v>
      </c>
      <c r="IW12" s="8">
        <v>1</v>
      </c>
      <c r="IX12" s="8">
        <v>0</v>
      </c>
      <c r="IY12" s="8">
        <v>0</v>
      </c>
      <c r="IZ12" s="8">
        <v>0</v>
      </c>
      <c r="JA12" s="8">
        <v>0</v>
      </c>
      <c r="JB12" s="8">
        <v>0</v>
      </c>
      <c r="JC12" s="8">
        <v>0</v>
      </c>
      <c r="JD12" s="8">
        <v>0</v>
      </c>
      <c r="JE12" s="8">
        <v>0</v>
      </c>
      <c r="JF12" s="8">
        <v>0</v>
      </c>
      <c r="JG12" s="8">
        <v>0</v>
      </c>
      <c r="JH12" s="8">
        <v>0</v>
      </c>
      <c r="JI12" s="8">
        <v>0</v>
      </c>
      <c r="JJ12" s="8">
        <v>0</v>
      </c>
      <c r="JK12" s="8">
        <v>0</v>
      </c>
      <c r="JL12" s="8">
        <v>25</v>
      </c>
      <c r="JM12" s="8">
        <v>32</v>
      </c>
      <c r="JN12" s="8">
        <v>0</v>
      </c>
      <c r="JO12" s="8">
        <v>0</v>
      </c>
      <c r="JP12" s="1"/>
      <c r="JQ12" s="1">
        <f t="shared" si="2"/>
        <v>1.7796610169491525</v>
      </c>
      <c r="JR12" s="1">
        <f t="shared" si="3"/>
        <v>0.74123272172496379</v>
      </c>
      <c r="JS12" s="3">
        <f t="shared" si="4"/>
        <v>1</v>
      </c>
      <c r="JU12" s="12">
        <v>6.25E-2</v>
      </c>
      <c r="JV12" s="8">
        <v>0</v>
      </c>
      <c r="JW12" s="8">
        <v>2</v>
      </c>
      <c r="JX12" s="8">
        <v>0</v>
      </c>
      <c r="JY12" s="8">
        <v>51</v>
      </c>
      <c r="JZ12" s="8">
        <v>0</v>
      </c>
      <c r="KA12" s="8">
        <v>0</v>
      </c>
      <c r="KB12" s="8">
        <v>0</v>
      </c>
      <c r="KC12" s="8">
        <v>0</v>
      </c>
      <c r="KD12" s="8">
        <v>0</v>
      </c>
      <c r="KE12" s="8">
        <v>0</v>
      </c>
      <c r="KF12" s="8">
        <v>0</v>
      </c>
      <c r="KG12" s="8">
        <v>40</v>
      </c>
      <c r="KH12" s="8">
        <v>0</v>
      </c>
      <c r="KI12" s="8">
        <v>3</v>
      </c>
      <c r="KJ12" s="8">
        <v>1</v>
      </c>
      <c r="KK12" s="8">
        <v>0</v>
      </c>
      <c r="KL12" s="8">
        <v>0</v>
      </c>
      <c r="KM12" s="8">
        <v>0</v>
      </c>
      <c r="KN12" s="8">
        <v>5</v>
      </c>
      <c r="KO12" s="8">
        <v>0</v>
      </c>
      <c r="KP12" s="8">
        <v>64</v>
      </c>
      <c r="KQ12" s="8">
        <v>50</v>
      </c>
      <c r="KR12" s="8">
        <v>42</v>
      </c>
      <c r="KS12" s="8">
        <v>2</v>
      </c>
      <c r="KT12" s="8">
        <v>12</v>
      </c>
      <c r="KU12" s="8">
        <v>22</v>
      </c>
      <c r="KV12" s="8">
        <v>2</v>
      </c>
      <c r="KW12" s="8">
        <v>5</v>
      </c>
      <c r="KX12" s="8"/>
      <c r="KY12" s="8">
        <v>46</v>
      </c>
      <c r="KZ12" s="8">
        <v>0</v>
      </c>
      <c r="LA12" s="8">
        <v>0</v>
      </c>
      <c r="LB12" s="8">
        <v>0</v>
      </c>
      <c r="LC12" s="8">
        <v>0</v>
      </c>
      <c r="LD12" s="8">
        <v>0</v>
      </c>
      <c r="LE12" s="8">
        <v>0</v>
      </c>
      <c r="LF12" s="8">
        <v>0</v>
      </c>
      <c r="LG12" s="8">
        <v>0</v>
      </c>
      <c r="LH12" s="8">
        <v>0</v>
      </c>
      <c r="LI12" s="8">
        <v>0</v>
      </c>
      <c r="LJ12" s="8">
        <v>0</v>
      </c>
      <c r="LK12" s="8">
        <v>0</v>
      </c>
      <c r="LL12" s="8">
        <v>0</v>
      </c>
      <c r="LM12" s="8">
        <v>2</v>
      </c>
      <c r="LN12" s="8">
        <v>3</v>
      </c>
      <c r="LO12" s="8">
        <v>14</v>
      </c>
      <c r="LP12" s="8"/>
      <c r="LQ12" s="8">
        <v>0</v>
      </c>
      <c r="LR12" s="8">
        <v>2</v>
      </c>
      <c r="LS12" s="2"/>
      <c r="LT12" s="1">
        <f t="shared" si="5"/>
        <v>7.8297872340425529</v>
      </c>
      <c r="LU12" s="1">
        <f t="shared" si="6"/>
        <v>2.4244970770701526</v>
      </c>
      <c r="LV12" s="3">
        <f t="shared" si="7"/>
        <v>0.95918367346938771</v>
      </c>
    </row>
    <row r="13" spans="1:334" x14ac:dyDescent="0.55000000000000004">
      <c r="A13" s="12">
        <v>8.3333333333333329E-2</v>
      </c>
      <c r="B13" s="8">
        <v>0</v>
      </c>
      <c r="C13" s="8">
        <v>0</v>
      </c>
      <c r="D13" s="8">
        <v>0</v>
      </c>
      <c r="E13" s="8">
        <v>3</v>
      </c>
      <c r="F13" s="8">
        <v>1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4</v>
      </c>
      <c r="R13" s="8">
        <v>0</v>
      </c>
      <c r="S13" s="8">
        <v>0</v>
      </c>
      <c r="T13" s="8">
        <v>9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4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36</v>
      </c>
      <c r="AT13" s="1">
        <f t="shared" si="0"/>
        <v>1.3255813953488371</v>
      </c>
      <c r="AU13" s="1">
        <f t="shared" si="1"/>
        <v>0.86248304281888333</v>
      </c>
      <c r="AV13" s="3">
        <f t="shared" si="8"/>
        <v>1</v>
      </c>
      <c r="AX13" s="12">
        <v>8.3333333333333329E-2</v>
      </c>
      <c r="AZ13" s="8">
        <v>1</v>
      </c>
      <c r="BA13" s="8">
        <v>12</v>
      </c>
      <c r="BB13" s="8">
        <v>0</v>
      </c>
      <c r="BC13" s="8">
        <v>1</v>
      </c>
      <c r="BD13" s="8">
        <v>0</v>
      </c>
      <c r="BE13" s="8">
        <v>3</v>
      </c>
      <c r="BF13" s="8">
        <v>0</v>
      </c>
      <c r="BG13" s="8">
        <v>6</v>
      </c>
      <c r="BH13" s="8">
        <v>0</v>
      </c>
      <c r="BI13" s="8">
        <v>0</v>
      </c>
      <c r="BJ13" s="8">
        <v>26</v>
      </c>
      <c r="BK13" s="8">
        <v>0</v>
      </c>
      <c r="BL13" s="8">
        <v>0</v>
      </c>
      <c r="BM13" s="8">
        <v>0</v>
      </c>
      <c r="BN13" s="8">
        <v>16</v>
      </c>
      <c r="BO13" s="8">
        <v>20</v>
      </c>
      <c r="BP13" s="8">
        <v>0</v>
      </c>
      <c r="BQ13" s="8">
        <v>0</v>
      </c>
      <c r="BR13" s="8">
        <v>0</v>
      </c>
      <c r="BS13" s="8">
        <v>0</v>
      </c>
      <c r="BT13" s="8">
        <v>0</v>
      </c>
      <c r="BU13" s="8">
        <v>0</v>
      </c>
      <c r="BV13" s="8">
        <v>0</v>
      </c>
      <c r="BW13" s="8">
        <v>0</v>
      </c>
      <c r="BX13" s="8">
        <v>0</v>
      </c>
      <c r="BY13" s="8">
        <v>4</v>
      </c>
      <c r="BZ13" s="8">
        <v>0</v>
      </c>
      <c r="CB13" s="8">
        <v>0</v>
      </c>
      <c r="CC13" s="8">
        <v>0</v>
      </c>
      <c r="CD13" s="8">
        <v>0</v>
      </c>
      <c r="CE13" s="8">
        <v>0</v>
      </c>
      <c r="CF13" s="8">
        <v>5</v>
      </c>
      <c r="CG13" s="8">
        <v>0</v>
      </c>
      <c r="CH13" s="8">
        <v>0</v>
      </c>
      <c r="CI13" s="8">
        <v>0</v>
      </c>
      <c r="CJ13" s="8">
        <v>0</v>
      </c>
      <c r="CK13" s="8">
        <v>0</v>
      </c>
      <c r="CM13" s="1">
        <f t="shared" si="9"/>
        <v>2.5405405405405403</v>
      </c>
      <c r="CN13" s="1">
        <f t="shared" si="10"/>
        <v>0.9974401128241045</v>
      </c>
      <c r="CO13" s="3">
        <f t="shared" si="11"/>
        <v>0.94871794871794868</v>
      </c>
      <c r="CQ13" s="12">
        <v>8.3333333333333329E-2</v>
      </c>
      <c r="CR13" s="8">
        <v>0</v>
      </c>
      <c r="CS13" s="8">
        <v>0</v>
      </c>
      <c r="CT13" s="8">
        <v>0</v>
      </c>
      <c r="CU13" s="8">
        <v>0</v>
      </c>
      <c r="CV13" s="8">
        <v>0</v>
      </c>
      <c r="CW13" s="8">
        <v>3</v>
      </c>
      <c r="CX13" s="8">
        <v>0</v>
      </c>
      <c r="CY13" s="8">
        <v>0</v>
      </c>
      <c r="CZ13" s="8">
        <v>18</v>
      </c>
      <c r="DA13" s="8">
        <v>11</v>
      </c>
      <c r="DB13" s="8">
        <v>0</v>
      </c>
      <c r="DC13" s="8">
        <v>0</v>
      </c>
      <c r="DD13" s="8">
        <v>0</v>
      </c>
      <c r="DE13" s="8">
        <v>0</v>
      </c>
      <c r="DF13" s="8">
        <v>0</v>
      </c>
      <c r="DG13" s="8">
        <v>15</v>
      </c>
      <c r="DH13" s="8">
        <v>0</v>
      </c>
      <c r="DI13" s="8">
        <v>0</v>
      </c>
      <c r="DJ13" s="8">
        <v>0</v>
      </c>
      <c r="DK13" s="8">
        <v>0</v>
      </c>
      <c r="DL13" s="8">
        <v>0</v>
      </c>
      <c r="DM13" s="8">
        <v>5</v>
      </c>
      <c r="DN13" s="8">
        <v>0</v>
      </c>
      <c r="DO13" s="8">
        <v>0</v>
      </c>
      <c r="DP13" s="8">
        <v>4</v>
      </c>
      <c r="DQ13" s="8">
        <v>5</v>
      </c>
      <c r="DR13" s="8">
        <v>0</v>
      </c>
      <c r="DS13" s="8">
        <v>0</v>
      </c>
      <c r="DT13" s="8">
        <v>0</v>
      </c>
      <c r="DU13" s="8">
        <v>0</v>
      </c>
      <c r="DV13" s="8">
        <v>22</v>
      </c>
      <c r="DW13" s="8">
        <v>15</v>
      </c>
      <c r="DX13" s="8">
        <v>49</v>
      </c>
      <c r="DY13" s="8">
        <v>8</v>
      </c>
      <c r="DZ13" s="8">
        <v>0</v>
      </c>
      <c r="EA13" s="8">
        <v>0</v>
      </c>
      <c r="EB13" s="8">
        <v>44</v>
      </c>
      <c r="EC13" s="8">
        <v>7</v>
      </c>
      <c r="ED13" s="8">
        <v>18</v>
      </c>
      <c r="EE13" s="8">
        <v>6</v>
      </c>
      <c r="EF13" s="8">
        <v>23</v>
      </c>
      <c r="EG13" s="8">
        <v>31</v>
      </c>
      <c r="EH13" s="8">
        <v>26</v>
      </c>
      <c r="EI13" s="8">
        <v>0</v>
      </c>
      <c r="EJ13" s="8">
        <v>41</v>
      </c>
      <c r="EK13" s="8">
        <v>0</v>
      </c>
      <c r="EL13" s="8">
        <v>0</v>
      </c>
      <c r="EM13" s="8">
        <v>51</v>
      </c>
      <c r="EO13" s="1">
        <f t="shared" si="12"/>
        <v>8.375</v>
      </c>
      <c r="EP13" s="1">
        <f t="shared" si="13"/>
        <v>2.0352881981786735</v>
      </c>
      <c r="EQ13" s="3">
        <f t="shared" si="14"/>
        <v>1</v>
      </c>
      <c r="ES13" s="12">
        <v>8.3333333333333329E-2</v>
      </c>
      <c r="ET13" s="8">
        <v>8</v>
      </c>
      <c r="EU13" s="8">
        <v>0</v>
      </c>
      <c r="EV13" s="8">
        <v>0</v>
      </c>
      <c r="EW13" s="8">
        <v>0</v>
      </c>
      <c r="EX13" s="8">
        <v>0</v>
      </c>
      <c r="EY13" s="8">
        <v>33</v>
      </c>
      <c r="EZ13" s="8">
        <v>0</v>
      </c>
      <c r="FA13" s="8">
        <v>0</v>
      </c>
      <c r="FB13" s="8">
        <v>25</v>
      </c>
      <c r="FC13" s="8">
        <v>41</v>
      </c>
      <c r="FD13" s="8">
        <v>6</v>
      </c>
      <c r="FE13" s="8">
        <v>0</v>
      </c>
      <c r="FF13" s="8">
        <v>41</v>
      </c>
      <c r="FG13" s="8">
        <v>0</v>
      </c>
      <c r="FH13" s="8">
        <v>33</v>
      </c>
      <c r="FI13" s="8">
        <v>119</v>
      </c>
      <c r="FJ13" s="8">
        <v>0</v>
      </c>
      <c r="FK13" s="8">
        <v>8</v>
      </c>
      <c r="FL13" s="8">
        <v>0</v>
      </c>
      <c r="FM13" s="8">
        <v>20</v>
      </c>
      <c r="FN13" s="8">
        <v>16</v>
      </c>
      <c r="FO13" s="8">
        <v>45</v>
      </c>
      <c r="FP13" s="8">
        <v>68</v>
      </c>
      <c r="FQ13" s="8">
        <v>53</v>
      </c>
      <c r="FR13" s="8">
        <v>1</v>
      </c>
      <c r="FS13" s="8">
        <v>0</v>
      </c>
      <c r="FT13" s="8">
        <v>0</v>
      </c>
      <c r="FU13" s="8">
        <v>0</v>
      </c>
      <c r="FV13" s="8">
        <v>41</v>
      </c>
      <c r="FW13" s="8">
        <v>0</v>
      </c>
      <c r="FX13" s="8">
        <v>0</v>
      </c>
      <c r="FY13" s="8">
        <v>0</v>
      </c>
      <c r="FZ13" s="8">
        <v>44</v>
      </c>
      <c r="GA13" s="8">
        <v>40</v>
      </c>
      <c r="GB13" s="8">
        <v>0</v>
      </c>
      <c r="GC13" s="8">
        <v>39</v>
      </c>
      <c r="GD13" s="8">
        <v>1</v>
      </c>
      <c r="GE13" s="8">
        <v>0</v>
      </c>
      <c r="GF13" s="8">
        <v>0</v>
      </c>
      <c r="GG13" s="8">
        <v>9</v>
      </c>
      <c r="GH13" s="8">
        <v>0</v>
      </c>
      <c r="GI13" s="8">
        <v>0</v>
      </c>
      <c r="GJ13" s="8">
        <v>0</v>
      </c>
      <c r="GK13" s="8">
        <v>0</v>
      </c>
      <c r="GL13" s="8">
        <v>0</v>
      </c>
      <c r="GM13" s="8">
        <v>0</v>
      </c>
      <c r="GN13" s="8">
        <v>0</v>
      </c>
      <c r="GO13" s="8">
        <v>0</v>
      </c>
      <c r="GP13" s="8">
        <v>35</v>
      </c>
      <c r="GQ13" s="8">
        <v>40</v>
      </c>
      <c r="GR13" s="8">
        <v>0</v>
      </c>
      <c r="GS13" s="8">
        <v>36</v>
      </c>
      <c r="GT13" s="8">
        <v>16</v>
      </c>
      <c r="GU13" s="8">
        <v>26</v>
      </c>
      <c r="GV13" s="8">
        <v>28</v>
      </c>
      <c r="GW13" s="8">
        <v>7</v>
      </c>
      <c r="GX13" s="8">
        <v>0</v>
      </c>
      <c r="GY13" s="8">
        <v>0</v>
      </c>
      <c r="GZ13" s="8">
        <v>0</v>
      </c>
      <c r="HA13" s="8">
        <v>40</v>
      </c>
      <c r="HB13" s="8">
        <v>0</v>
      </c>
      <c r="HD13" s="1">
        <f t="shared" si="15"/>
        <v>15.065573770491802</v>
      </c>
      <c r="HE13" s="1">
        <f t="shared" si="16"/>
        <v>2.9134011870584455</v>
      </c>
      <c r="HF13" s="3">
        <f t="shared" si="17"/>
        <v>1</v>
      </c>
      <c r="HH13" s="12">
        <v>8.3333333333333329E-2</v>
      </c>
      <c r="HI13" s="8">
        <v>0</v>
      </c>
      <c r="HJ13" s="8">
        <v>0</v>
      </c>
      <c r="HK13" s="8">
        <v>0</v>
      </c>
      <c r="HL13" s="8">
        <v>42</v>
      </c>
      <c r="HM13" s="8">
        <v>0</v>
      </c>
      <c r="HN13" s="8">
        <v>0</v>
      </c>
      <c r="HO13" s="8">
        <v>0</v>
      </c>
      <c r="HP13" s="8">
        <v>0</v>
      </c>
      <c r="HQ13" s="8">
        <v>0</v>
      </c>
      <c r="HR13" s="8">
        <v>0</v>
      </c>
      <c r="HS13" s="8">
        <v>0</v>
      </c>
      <c r="HT13" s="8">
        <v>0</v>
      </c>
      <c r="HU13" s="8">
        <v>0</v>
      </c>
      <c r="HV13" s="8">
        <v>10</v>
      </c>
      <c r="HW13" s="8">
        <v>0</v>
      </c>
      <c r="HX13" s="8">
        <v>36</v>
      </c>
      <c r="HY13" s="8">
        <v>0</v>
      </c>
      <c r="HZ13" s="8">
        <v>0</v>
      </c>
      <c r="IA13" s="8">
        <v>0</v>
      </c>
      <c r="IB13" s="8">
        <v>0</v>
      </c>
      <c r="IC13" s="8">
        <v>0</v>
      </c>
      <c r="ID13" s="8">
        <v>1</v>
      </c>
      <c r="IE13" s="8">
        <v>0</v>
      </c>
      <c r="IF13" s="8">
        <v>2</v>
      </c>
      <c r="IG13" s="8">
        <v>0</v>
      </c>
      <c r="IH13" s="8">
        <v>23</v>
      </c>
      <c r="II13" s="8">
        <v>11</v>
      </c>
      <c r="IJ13" s="8">
        <v>0</v>
      </c>
      <c r="IK13" s="8">
        <v>0</v>
      </c>
      <c r="IL13" s="8">
        <v>0</v>
      </c>
      <c r="IM13" s="8">
        <v>0</v>
      </c>
      <c r="IN13" s="8">
        <v>0</v>
      </c>
      <c r="IO13" s="8">
        <v>0</v>
      </c>
      <c r="IP13" s="8">
        <v>0</v>
      </c>
      <c r="IQ13" s="8">
        <v>0</v>
      </c>
      <c r="IR13" s="8">
        <v>0</v>
      </c>
      <c r="IS13" s="8">
        <v>0</v>
      </c>
      <c r="IT13" s="8">
        <v>0</v>
      </c>
      <c r="IU13" s="8">
        <v>0</v>
      </c>
      <c r="IV13" s="8">
        <v>0</v>
      </c>
      <c r="IW13" s="8">
        <v>0</v>
      </c>
      <c r="IX13" s="8">
        <v>7</v>
      </c>
      <c r="IY13" s="8">
        <v>0</v>
      </c>
      <c r="IZ13" s="8">
        <v>0</v>
      </c>
      <c r="JA13" s="8">
        <v>0</v>
      </c>
      <c r="JB13" s="8">
        <v>0</v>
      </c>
      <c r="JC13" s="8">
        <v>29</v>
      </c>
      <c r="JD13" s="8">
        <v>0</v>
      </c>
      <c r="JE13" s="8">
        <v>0</v>
      </c>
      <c r="JF13" s="8">
        <v>0</v>
      </c>
      <c r="JG13" s="8">
        <v>0</v>
      </c>
      <c r="JH13" s="8">
        <v>0</v>
      </c>
      <c r="JI13" s="8">
        <v>0</v>
      </c>
      <c r="JJ13" s="8">
        <v>0</v>
      </c>
      <c r="JK13" s="8">
        <v>0</v>
      </c>
      <c r="JL13" s="8">
        <v>27</v>
      </c>
      <c r="JM13" s="8">
        <v>0</v>
      </c>
      <c r="JN13" s="8">
        <v>0</v>
      </c>
      <c r="JO13" s="8">
        <v>0</v>
      </c>
      <c r="JP13" s="1"/>
      <c r="JQ13" s="1">
        <f t="shared" si="2"/>
        <v>3.1864406779661016</v>
      </c>
      <c r="JR13" s="1">
        <f t="shared" si="3"/>
        <v>1.1886553597053093</v>
      </c>
      <c r="JS13" s="3">
        <f t="shared" si="4"/>
        <v>1</v>
      </c>
      <c r="JU13" s="12">
        <v>8.3333333333333329E-2</v>
      </c>
      <c r="JV13" s="8">
        <v>0</v>
      </c>
      <c r="JW13" s="8">
        <v>0</v>
      </c>
      <c r="JX13" s="8">
        <v>0</v>
      </c>
      <c r="JY13" s="8">
        <v>19</v>
      </c>
      <c r="JZ13" s="8">
        <v>0</v>
      </c>
      <c r="KA13" s="8">
        <v>0</v>
      </c>
      <c r="KB13" s="8">
        <v>0</v>
      </c>
      <c r="KC13" s="8">
        <v>0</v>
      </c>
      <c r="KD13" s="8">
        <v>0</v>
      </c>
      <c r="KE13" s="8">
        <v>0</v>
      </c>
      <c r="KF13" s="8">
        <v>0</v>
      </c>
      <c r="KG13" s="8">
        <v>73</v>
      </c>
      <c r="KH13" s="8">
        <v>0</v>
      </c>
      <c r="KI13" s="8">
        <v>0</v>
      </c>
      <c r="KJ13" s="8">
        <v>82</v>
      </c>
      <c r="KK13" s="8">
        <v>0</v>
      </c>
      <c r="KL13" s="8">
        <v>0</v>
      </c>
      <c r="KM13" s="8">
        <v>52</v>
      </c>
      <c r="KN13" s="8">
        <v>49</v>
      </c>
      <c r="KO13" s="8">
        <v>0</v>
      </c>
      <c r="KP13" s="8">
        <v>77</v>
      </c>
      <c r="KQ13" s="8">
        <v>0</v>
      </c>
      <c r="KR13" s="8">
        <v>0</v>
      </c>
      <c r="KS13" s="8">
        <v>7</v>
      </c>
      <c r="KT13" s="8">
        <v>11</v>
      </c>
      <c r="KU13" s="8">
        <v>8</v>
      </c>
      <c r="KV13" s="8">
        <v>22</v>
      </c>
      <c r="KW13" s="8">
        <v>0</v>
      </c>
      <c r="KX13" s="8"/>
      <c r="KY13" s="8">
        <v>0</v>
      </c>
      <c r="KZ13" s="8">
        <v>0</v>
      </c>
      <c r="LA13" s="8">
        <v>0</v>
      </c>
      <c r="LB13" s="8">
        <v>1</v>
      </c>
      <c r="LC13" s="8">
        <v>0</v>
      </c>
      <c r="LD13" s="8">
        <v>0</v>
      </c>
      <c r="LE13" s="8">
        <v>0</v>
      </c>
      <c r="LF13" s="8">
        <v>0</v>
      </c>
      <c r="LG13" s="8">
        <v>0</v>
      </c>
      <c r="LH13" s="8">
        <v>0</v>
      </c>
      <c r="LI13" s="8">
        <v>0</v>
      </c>
      <c r="LJ13" s="8">
        <v>0</v>
      </c>
      <c r="LK13" s="8">
        <v>62</v>
      </c>
      <c r="LL13" s="8">
        <v>0</v>
      </c>
      <c r="LM13" s="8">
        <v>9</v>
      </c>
      <c r="LN13" s="8">
        <v>19</v>
      </c>
      <c r="LO13" s="8">
        <v>59</v>
      </c>
      <c r="LP13" s="8"/>
      <c r="LQ13" s="8">
        <v>25</v>
      </c>
      <c r="LR13" s="8">
        <v>4</v>
      </c>
      <c r="LS13" s="2"/>
      <c r="LT13" s="1">
        <f t="shared" si="5"/>
        <v>12.319148936170214</v>
      </c>
      <c r="LU13" s="1">
        <f t="shared" si="6"/>
        <v>3.4304381640258592</v>
      </c>
      <c r="LV13" s="3">
        <f t="shared" si="7"/>
        <v>0.95918367346938771</v>
      </c>
    </row>
    <row r="14" spans="1:334" x14ac:dyDescent="0.55000000000000004">
      <c r="A14" s="12">
        <v>0.10416666666666667</v>
      </c>
      <c r="B14" s="8">
        <v>0</v>
      </c>
      <c r="C14" s="8">
        <v>0</v>
      </c>
      <c r="D14" s="8">
        <v>0</v>
      </c>
      <c r="E14" s="8">
        <v>0</v>
      </c>
      <c r="F14" s="8">
        <v>8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2</v>
      </c>
      <c r="O14" s="8">
        <v>0</v>
      </c>
      <c r="P14" s="8">
        <v>0</v>
      </c>
      <c r="Q14" s="8">
        <v>4</v>
      </c>
      <c r="R14" s="8">
        <v>0</v>
      </c>
      <c r="S14" s="8">
        <v>1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6</v>
      </c>
      <c r="Z14" s="8">
        <v>4</v>
      </c>
      <c r="AA14" s="8">
        <v>0</v>
      </c>
      <c r="AB14" s="8">
        <v>0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9</v>
      </c>
      <c r="AI14" s="8">
        <v>0</v>
      </c>
      <c r="AJ14" s="8">
        <v>0</v>
      </c>
      <c r="AK14" s="8">
        <v>0</v>
      </c>
      <c r="AL14" s="8">
        <v>2</v>
      </c>
      <c r="AM14" s="8">
        <v>0</v>
      </c>
      <c r="AN14" s="8">
        <v>0</v>
      </c>
      <c r="AO14" s="8">
        <v>0</v>
      </c>
      <c r="AP14" s="8">
        <v>0</v>
      </c>
      <c r="AQ14" s="8">
        <v>0</v>
      </c>
      <c r="AR14" s="8">
        <v>25</v>
      </c>
      <c r="AT14" s="1">
        <f t="shared" si="0"/>
        <v>1.4186046511627908</v>
      </c>
      <c r="AU14" s="1">
        <f t="shared" si="1"/>
        <v>0.64890448453902361</v>
      </c>
      <c r="AV14" s="3">
        <f t="shared" si="8"/>
        <v>1</v>
      </c>
      <c r="AX14" s="12">
        <v>0.10416666666666667</v>
      </c>
      <c r="AZ14" s="8">
        <v>0</v>
      </c>
      <c r="BA14" s="8">
        <v>8</v>
      </c>
      <c r="BB14" s="8">
        <v>0</v>
      </c>
      <c r="BC14" s="8">
        <v>4</v>
      </c>
      <c r="BD14" s="8">
        <v>0</v>
      </c>
      <c r="BE14" s="8">
        <v>23</v>
      </c>
      <c r="BF14" s="8">
        <v>0</v>
      </c>
      <c r="BG14" s="8">
        <v>1</v>
      </c>
      <c r="BH14" s="8">
        <v>0</v>
      </c>
      <c r="BI14" s="8">
        <v>3</v>
      </c>
      <c r="BJ14" s="8">
        <v>22</v>
      </c>
      <c r="BK14" s="8">
        <v>0</v>
      </c>
      <c r="BL14" s="8">
        <v>0</v>
      </c>
      <c r="BM14" s="8">
        <v>0</v>
      </c>
      <c r="BN14" s="8">
        <v>32</v>
      </c>
      <c r="BO14" s="8">
        <v>0</v>
      </c>
      <c r="BP14" s="8">
        <v>0</v>
      </c>
      <c r="BQ14" s="8">
        <v>3</v>
      </c>
      <c r="BR14" s="8">
        <v>0</v>
      </c>
      <c r="BS14" s="8">
        <v>0</v>
      </c>
      <c r="BT14" s="8">
        <v>0</v>
      </c>
      <c r="BU14" s="8">
        <v>0</v>
      </c>
      <c r="BV14" s="8">
        <v>0</v>
      </c>
      <c r="BW14" s="8">
        <v>0</v>
      </c>
      <c r="BX14" s="8">
        <v>0</v>
      </c>
      <c r="BY14" s="8">
        <v>0</v>
      </c>
      <c r="BZ14" s="8">
        <v>0</v>
      </c>
      <c r="CB14" s="8">
        <v>0</v>
      </c>
      <c r="CC14" s="8">
        <v>0</v>
      </c>
      <c r="CD14" s="8">
        <v>21</v>
      </c>
      <c r="CE14" s="8">
        <v>0</v>
      </c>
      <c r="CF14" s="8">
        <v>0</v>
      </c>
      <c r="CG14" s="8">
        <v>0</v>
      </c>
      <c r="CH14" s="8">
        <v>0</v>
      </c>
      <c r="CI14" s="8">
        <v>0</v>
      </c>
      <c r="CJ14" s="8">
        <v>0</v>
      </c>
      <c r="CK14" s="8">
        <v>0</v>
      </c>
      <c r="CM14" s="1">
        <f t="shared" si="9"/>
        <v>3.1621621621621623</v>
      </c>
      <c r="CN14" s="1">
        <f t="shared" si="10"/>
        <v>1.2872168416656684</v>
      </c>
      <c r="CO14" s="3">
        <f t="shared" si="11"/>
        <v>0.94871794871794868</v>
      </c>
      <c r="CQ14" s="12">
        <v>0.10416666666666667</v>
      </c>
      <c r="CR14" s="8">
        <v>0</v>
      </c>
      <c r="CS14" s="8">
        <v>0</v>
      </c>
      <c r="CT14" s="8">
        <v>5</v>
      </c>
      <c r="CU14" s="8">
        <v>0</v>
      </c>
      <c r="CV14" s="8">
        <v>0</v>
      </c>
      <c r="CW14" s="8">
        <v>0</v>
      </c>
      <c r="CX14" s="8">
        <v>0</v>
      </c>
      <c r="CY14" s="8">
        <v>0</v>
      </c>
      <c r="CZ14" s="8">
        <v>10</v>
      </c>
      <c r="DA14" s="8">
        <v>17</v>
      </c>
      <c r="DB14" s="8">
        <v>0</v>
      </c>
      <c r="DC14" s="8">
        <v>0</v>
      </c>
      <c r="DD14" s="8">
        <v>0</v>
      </c>
      <c r="DE14" s="8">
        <v>0</v>
      </c>
      <c r="DF14" s="8">
        <v>0</v>
      </c>
      <c r="DG14" s="8">
        <v>3</v>
      </c>
      <c r="DH14" s="8">
        <v>2</v>
      </c>
      <c r="DI14" s="8">
        <v>0</v>
      </c>
      <c r="DJ14" s="8">
        <v>0</v>
      </c>
      <c r="DK14" s="8">
        <v>0</v>
      </c>
      <c r="DL14" s="8">
        <v>0</v>
      </c>
      <c r="DM14" s="8">
        <v>0</v>
      </c>
      <c r="DN14" s="8">
        <v>0</v>
      </c>
      <c r="DO14" s="8">
        <v>0</v>
      </c>
      <c r="DP14" s="8">
        <v>3</v>
      </c>
      <c r="DQ14" s="8">
        <v>2</v>
      </c>
      <c r="DR14" s="8">
        <v>43</v>
      </c>
      <c r="DS14" s="8">
        <v>0</v>
      </c>
      <c r="DT14" s="8">
        <v>0</v>
      </c>
      <c r="DU14" s="8">
        <v>61</v>
      </c>
      <c r="DV14" s="8">
        <v>15</v>
      </c>
      <c r="DW14" s="8">
        <v>0</v>
      </c>
      <c r="DX14" s="8">
        <v>22</v>
      </c>
      <c r="DY14" s="8">
        <v>0</v>
      </c>
      <c r="DZ14" s="8">
        <v>5</v>
      </c>
      <c r="EA14" s="8">
        <v>3</v>
      </c>
      <c r="EB14" s="8">
        <v>7</v>
      </c>
      <c r="EC14" s="8">
        <v>6</v>
      </c>
      <c r="ED14" s="8">
        <v>5</v>
      </c>
      <c r="EE14" s="8">
        <v>5</v>
      </c>
      <c r="EF14" s="8">
        <v>4</v>
      </c>
      <c r="EG14" s="8">
        <v>6</v>
      </c>
      <c r="EH14" s="8">
        <v>0</v>
      </c>
      <c r="EI14" s="8">
        <v>0</v>
      </c>
      <c r="EJ14" s="8">
        <v>0</v>
      </c>
      <c r="EK14" s="8">
        <v>0</v>
      </c>
      <c r="EL14" s="8">
        <v>3</v>
      </c>
      <c r="EM14" s="8">
        <v>21</v>
      </c>
      <c r="EO14" s="1">
        <f t="shared" si="12"/>
        <v>5.166666666666667</v>
      </c>
      <c r="EP14" s="1">
        <f t="shared" si="13"/>
        <v>1.6455218979961554</v>
      </c>
      <c r="EQ14" s="3">
        <f t="shared" si="14"/>
        <v>1</v>
      </c>
      <c r="ES14" s="12">
        <v>0.10416666666666667</v>
      </c>
      <c r="ET14" s="8">
        <v>2</v>
      </c>
      <c r="EU14" s="8">
        <v>0</v>
      </c>
      <c r="EV14" s="8">
        <v>0</v>
      </c>
      <c r="EW14" s="8">
        <v>11</v>
      </c>
      <c r="EX14" s="8">
        <v>0</v>
      </c>
      <c r="EY14" s="8">
        <v>0</v>
      </c>
      <c r="EZ14" s="8">
        <v>0</v>
      </c>
      <c r="FA14" s="8">
        <v>31</v>
      </c>
      <c r="FB14" s="8">
        <v>24</v>
      </c>
      <c r="FC14" s="8">
        <v>21</v>
      </c>
      <c r="FD14" s="8">
        <v>26</v>
      </c>
      <c r="FE14" s="8">
        <v>0</v>
      </c>
      <c r="FF14" s="8">
        <v>58</v>
      </c>
      <c r="FG14" s="8">
        <v>70</v>
      </c>
      <c r="FH14" s="8">
        <v>19</v>
      </c>
      <c r="FI14" s="8">
        <v>32</v>
      </c>
      <c r="FJ14" s="8">
        <v>19</v>
      </c>
      <c r="FK14" s="8">
        <v>40</v>
      </c>
      <c r="FL14" s="8">
        <v>0</v>
      </c>
      <c r="FM14" s="8">
        <v>67</v>
      </c>
      <c r="FN14" s="8">
        <v>143</v>
      </c>
      <c r="FO14" s="8">
        <v>31</v>
      </c>
      <c r="FP14" s="8">
        <v>61</v>
      </c>
      <c r="FQ14" s="8">
        <v>50</v>
      </c>
      <c r="FR14" s="8">
        <v>0</v>
      </c>
      <c r="FS14" s="8">
        <v>0</v>
      </c>
      <c r="FT14" s="8">
        <v>0</v>
      </c>
      <c r="FU14" s="8">
        <v>0</v>
      </c>
      <c r="FV14" s="8">
        <v>68</v>
      </c>
      <c r="FW14" s="8">
        <v>1</v>
      </c>
      <c r="FX14" s="8">
        <v>40</v>
      </c>
      <c r="FY14" s="8">
        <v>16</v>
      </c>
      <c r="FZ14" s="8">
        <v>5</v>
      </c>
      <c r="GA14" s="8">
        <v>2</v>
      </c>
      <c r="GB14" s="8">
        <v>0</v>
      </c>
      <c r="GC14" s="8">
        <v>47</v>
      </c>
      <c r="GD14" s="8">
        <v>0</v>
      </c>
      <c r="GE14" s="8">
        <v>5</v>
      </c>
      <c r="GF14" s="8">
        <v>55</v>
      </c>
      <c r="GG14" s="8">
        <v>17</v>
      </c>
      <c r="GH14" s="8">
        <v>0</v>
      </c>
      <c r="GI14" s="8">
        <v>0</v>
      </c>
      <c r="GJ14" s="8">
        <v>0</v>
      </c>
      <c r="GK14" s="8">
        <v>14</v>
      </c>
      <c r="GL14" s="8">
        <v>18</v>
      </c>
      <c r="GM14" s="8">
        <v>0</v>
      </c>
      <c r="GN14" s="8">
        <v>0</v>
      </c>
      <c r="GO14" s="8">
        <v>0</v>
      </c>
      <c r="GP14" s="8">
        <v>16</v>
      </c>
      <c r="GQ14" s="8">
        <v>1</v>
      </c>
      <c r="GR14" s="8">
        <v>22</v>
      </c>
      <c r="GS14" s="8">
        <v>24</v>
      </c>
      <c r="GT14" s="8">
        <v>0</v>
      </c>
      <c r="GU14" s="8">
        <v>10</v>
      </c>
      <c r="GV14" s="8">
        <v>0</v>
      </c>
      <c r="GW14" s="8">
        <v>30</v>
      </c>
      <c r="GX14" s="8">
        <v>0</v>
      </c>
      <c r="GY14" s="8">
        <v>0</v>
      </c>
      <c r="GZ14" s="8">
        <v>8</v>
      </c>
      <c r="HA14" s="8">
        <v>47</v>
      </c>
      <c r="HB14" s="8">
        <v>0</v>
      </c>
      <c r="HD14" s="1">
        <f t="shared" si="15"/>
        <v>18.868852459016395</v>
      </c>
      <c r="HE14" s="1">
        <f t="shared" si="16"/>
        <v>3.3858816005621302</v>
      </c>
      <c r="HF14" s="3">
        <f t="shared" si="17"/>
        <v>1</v>
      </c>
      <c r="HH14" s="12">
        <v>0.10416666666666667</v>
      </c>
      <c r="HI14" s="8">
        <v>0</v>
      </c>
      <c r="HJ14" s="8">
        <v>0</v>
      </c>
      <c r="HK14" s="8">
        <v>0</v>
      </c>
      <c r="HL14" s="8">
        <v>5</v>
      </c>
      <c r="HM14" s="8">
        <v>0</v>
      </c>
      <c r="HN14" s="8">
        <v>0</v>
      </c>
      <c r="HO14" s="8">
        <v>0</v>
      </c>
      <c r="HP14" s="8">
        <v>0</v>
      </c>
      <c r="HQ14" s="8">
        <v>0</v>
      </c>
      <c r="HR14" s="8">
        <v>0</v>
      </c>
      <c r="HS14" s="8">
        <v>0</v>
      </c>
      <c r="HT14" s="8">
        <v>4</v>
      </c>
      <c r="HU14" s="8">
        <v>0</v>
      </c>
      <c r="HV14" s="8">
        <v>15</v>
      </c>
      <c r="HW14" s="8">
        <v>0</v>
      </c>
      <c r="HX14" s="8">
        <v>0</v>
      </c>
      <c r="HY14" s="8">
        <v>0</v>
      </c>
      <c r="HZ14" s="8">
        <v>0</v>
      </c>
      <c r="IA14" s="8">
        <v>82</v>
      </c>
      <c r="IB14" s="8">
        <v>4</v>
      </c>
      <c r="IC14" s="8">
        <v>0</v>
      </c>
      <c r="ID14" s="8">
        <v>0</v>
      </c>
      <c r="IE14" s="8">
        <v>0</v>
      </c>
      <c r="IF14" s="8">
        <v>5</v>
      </c>
      <c r="IG14" s="8">
        <v>0</v>
      </c>
      <c r="IH14" s="8">
        <v>0</v>
      </c>
      <c r="II14" s="8">
        <v>5</v>
      </c>
      <c r="IJ14" s="8">
        <v>4</v>
      </c>
      <c r="IK14" s="8">
        <v>0</v>
      </c>
      <c r="IL14" s="8">
        <v>0</v>
      </c>
      <c r="IM14" s="8">
        <v>0</v>
      </c>
      <c r="IN14" s="8">
        <v>3</v>
      </c>
      <c r="IO14" s="8">
        <v>0</v>
      </c>
      <c r="IP14" s="8">
        <v>0</v>
      </c>
      <c r="IQ14" s="8">
        <v>0</v>
      </c>
      <c r="IR14" s="8">
        <v>0</v>
      </c>
      <c r="IS14" s="8">
        <v>0</v>
      </c>
      <c r="IT14" s="8">
        <v>0</v>
      </c>
      <c r="IU14" s="8">
        <v>0</v>
      </c>
      <c r="IV14" s="8">
        <v>0</v>
      </c>
      <c r="IW14" s="8">
        <v>0</v>
      </c>
      <c r="IX14" s="8">
        <v>1</v>
      </c>
      <c r="IY14" s="8">
        <v>0</v>
      </c>
      <c r="IZ14" s="8">
        <v>0</v>
      </c>
      <c r="JA14" s="8">
        <v>0</v>
      </c>
      <c r="JB14" s="8">
        <v>0</v>
      </c>
      <c r="JC14" s="8">
        <v>37</v>
      </c>
      <c r="JD14" s="8">
        <v>0</v>
      </c>
      <c r="JE14" s="8">
        <v>0</v>
      </c>
      <c r="JF14" s="8">
        <v>0</v>
      </c>
      <c r="JG14" s="8">
        <v>0</v>
      </c>
      <c r="JH14" s="8">
        <v>0</v>
      </c>
      <c r="JI14" s="8">
        <v>0</v>
      </c>
      <c r="JJ14" s="8">
        <v>0</v>
      </c>
      <c r="JK14" s="8">
        <v>0</v>
      </c>
      <c r="JL14" s="8">
        <v>0</v>
      </c>
      <c r="JM14" s="8">
        <v>0</v>
      </c>
      <c r="JN14" s="8">
        <v>0</v>
      </c>
      <c r="JO14" s="8">
        <v>0</v>
      </c>
      <c r="JP14" s="1"/>
      <c r="JQ14" s="1">
        <f t="shared" si="2"/>
        <v>2.7966101694915255</v>
      </c>
      <c r="JR14" s="1">
        <f t="shared" si="3"/>
        <v>1.5279931603898298</v>
      </c>
      <c r="JS14" s="3">
        <f t="shared" si="4"/>
        <v>1</v>
      </c>
      <c r="JU14" s="12">
        <v>0.10416666666666667</v>
      </c>
      <c r="JV14" s="8">
        <v>0</v>
      </c>
      <c r="JW14" s="8">
        <v>0</v>
      </c>
      <c r="JX14" s="8">
        <v>0</v>
      </c>
      <c r="JY14" s="8">
        <v>0</v>
      </c>
      <c r="JZ14" s="8">
        <v>0</v>
      </c>
      <c r="KA14" s="8">
        <v>0</v>
      </c>
      <c r="KB14" s="8">
        <v>0</v>
      </c>
      <c r="KC14" s="8">
        <v>0</v>
      </c>
      <c r="KD14" s="8">
        <v>0</v>
      </c>
      <c r="KE14" s="8">
        <v>0</v>
      </c>
      <c r="KF14" s="8">
        <v>0</v>
      </c>
      <c r="KG14" s="8">
        <v>23</v>
      </c>
      <c r="KH14" s="8">
        <v>0</v>
      </c>
      <c r="KI14" s="8">
        <v>0</v>
      </c>
      <c r="KJ14" s="8">
        <v>0</v>
      </c>
      <c r="KK14" s="8">
        <v>0</v>
      </c>
      <c r="KL14" s="8">
        <v>0</v>
      </c>
      <c r="KM14" s="8">
        <v>0</v>
      </c>
      <c r="KN14" s="8">
        <v>0</v>
      </c>
      <c r="KO14" s="8">
        <v>0</v>
      </c>
      <c r="KP14" s="8">
        <v>70</v>
      </c>
      <c r="KQ14" s="8">
        <v>0</v>
      </c>
      <c r="KR14" s="8">
        <v>0</v>
      </c>
      <c r="KS14" s="8">
        <v>7</v>
      </c>
      <c r="KT14" s="8">
        <v>28</v>
      </c>
      <c r="KU14" s="8">
        <v>42</v>
      </c>
      <c r="KV14" s="8">
        <v>0</v>
      </c>
      <c r="KW14" s="8">
        <v>0</v>
      </c>
      <c r="KX14" s="8"/>
      <c r="KY14" s="8">
        <v>0</v>
      </c>
      <c r="KZ14" s="8">
        <v>0</v>
      </c>
      <c r="LA14" s="8">
        <v>0</v>
      </c>
      <c r="LB14" s="8">
        <v>38</v>
      </c>
      <c r="LC14" s="8">
        <v>0</v>
      </c>
      <c r="LD14" s="8">
        <v>0</v>
      </c>
      <c r="LE14" s="8">
        <v>0</v>
      </c>
      <c r="LF14" s="8">
        <v>0</v>
      </c>
      <c r="LG14" s="8">
        <v>32</v>
      </c>
      <c r="LH14" s="8">
        <v>0</v>
      </c>
      <c r="LI14" s="8">
        <v>0</v>
      </c>
      <c r="LJ14" s="8">
        <v>0</v>
      </c>
      <c r="LK14" s="8"/>
      <c r="LL14" s="8">
        <v>0</v>
      </c>
      <c r="LM14" s="8">
        <v>1</v>
      </c>
      <c r="LN14" s="8">
        <v>7</v>
      </c>
      <c r="LO14" s="8">
        <v>49</v>
      </c>
      <c r="LP14" s="8"/>
      <c r="LQ14" s="8">
        <v>20</v>
      </c>
      <c r="LR14" s="8">
        <v>46</v>
      </c>
      <c r="LS14" s="2"/>
      <c r="LT14" s="1">
        <f t="shared" si="5"/>
        <v>7.8913043478260869</v>
      </c>
      <c r="LU14" s="1">
        <f t="shared" si="6"/>
        <v>2.4668288745862235</v>
      </c>
      <c r="LV14" s="3">
        <f t="shared" si="7"/>
        <v>0.93877551020408168</v>
      </c>
    </row>
    <row r="15" spans="1:334" x14ac:dyDescent="0.55000000000000004">
      <c r="A15" s="12">
        <v>0.125</v>
      </c>
      <c r="B15" s="8">
        <v>0</v>
      </c>
      <c r="C15" s="8">
        <v>0</v>
      </c>
      <c r="D15" s="8">
        <v>0</v>
      </c>
      <c r="E15" s="8">
        <v>3</v>
      </c>
      <c r="F15" s="8">
        <v>7</v>
      </c>
      <c r="G15" s="8">
        <v>0</v>
      </c>
      <c r="H15" s="8">
        <v>0</v>
      </c>
      <c r="I15" s="8">
        <v>0</v>
      </c>
      <c r="J15" s="8">
        <v>0</v>
      </c>
      <c r="K15" s="8">
        <v>6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2</v>
      </c>
      <c r="R15" s="8">
        <v>0</v>
      </c>
      <c r="S15" s="8">
        <v>4</v>
      </c>
      <c r="T15" s="8">
        <v>18</v>
      </c>
      <c r="U15" s="8">
        <v>0</v>
      </c>
      <c r="V15" s="8">
        <v>0</v>
      </c>
      <c r="W15" s="8">
        <v>0</v>
      </c>
      <c r="X15" s="8">
        <v>0</v>
      </c>
      <c r="Y15" s="8">
        <v>16</v>
      </c>
      <c r="Z15" s="8">
        <v>11</v>
      </c>
      <c r="AA15" s="8">
        <v>0</v>
      </c>
      <c r="AB15" s="8">
        <v>0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1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0</v>
      </c>
      <c r="AQ15" s="8">
        <v>0</v>
      </c>
      <c r="AR15" s="8">
        <v>19</v>
      </c>
      <c r="AT15" s="1">
        <f t="shared" si="0"/>
        <v>2.0232558139534884</v>
      </c>
      <c r="AU15" s="1">
        <f t="shared" si="1"/>
        <v>0.74448014675884866</v>
      </c>
      <c r="AV15" s="3">
        <f t="shared" si="8"/>
        <v>1</v>
      </c>
      <c r="AX15" s="12">
        <v>0.125</v>
      </c>
      <c r="AZ15" s="8">
        <v>0</v>
      </c>
      <c r="BA15" s="8">
        <v>13</v>
      </c>
      <c r="BB15" s="8">
        <v>0</v>
      </c>
      <c r="BC15" s="8">
        <v>2</v>
      </c>
      <c r="BD15" s="8">
        <v>0</v>
      </c>
      <c r="BE15" s="8">
        <v>4</v>
      </c>
      <c r="BF15" s="8">
        <v>0</v>
      </c>
      <c r="BG15" s="8">
        <v>8</v>
      </c>
      <c r="BH15" s="8">
        <v>0</v>
      </c>
      <c r="BI15" s="8">
        <v>0</v>
      </c>
      <c r="BJ15" s="8">
        <v>20</v>
      </c>
      <c r="BK15" s="8">
        <v>0</v>
      </c>
      <c r="BL15" s="8">
        <v>0</v>
      </c>
      <c r="BM15" s="8">
        <v>0</v>
      </c>
      <c r="BN15" s="8">
        <v>6</v>
      </c>
      <c r="BO15" s="8">
        <v>10</v>
      </c>
      <c r="BP15" s="8">
        <v>0</v>
      </c>
      <c r="BQ15" s="8">
        <v>0</v>
      </c>
      <c r="BR15" s="8">
        <v>0</v>
      </c>
      <c r="BS15" s="8">
        <v>0</v>
      </c>
      <c r="BT15" s="8">
        <v>0</v>
      </c>
      <c r="BU15" s="8">
        <v>20</v>
      </c>
      <c r="BV15" s="8">
        <v>0</v>
      </c>
      <c r="BW15" s="8">
        <v>0</v>
      </c>
      <c r="BX15" s="8">
        <v>0</v>
      </c>
      <c r="BY15" s="8">
        <v>0</v>
      </c>
      <c r="BZ15" s="8">
        <v>0</v>
      </c>
      <c r="CB15" s="8">
        <v>0</v>
      </c>
      <c r="CC15" s="8">
        <v>0</v>
      </c>
      <c r="CD15" s="8">
        <v>23</v>
      </c>
      <c r="CE15" s="8">
        <v>0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0</v>
      </c>
      <c r="CM15" s="1">
        <f t="shared" si="9"/>
        <v>2.8648648648648649</v>
      </c>
      <c r="CN15" s="1">
        <f t="shared" si="10"/>
        <v>1.0304392501703024</v>
      </c>
      <c r="CO15" s="3">
        <f t="shared" si="11"/>
        <v>0.94871794871794868</v>
      </c>
      <c r="CQ15" s="12">
        <v>0.125</v>
      </c>
      <c r="CR15" s="8">
        <v>0</v>
      </c>
      <c r="CS15" s="8">
        <v>0</v>
      </c>
      <c r="CT15" s="8">
        <v>2</v>
      </c>
      <c r="CU15" s="8">
        <v>0</v>
      </c>
      <c r="CV15" s="8">
        <v>0</v>
      </c>
      <c r="CW15" s="8">
        <v>10</v>
      </c>
      <c r="CX15" s="8">
        <v>49</v>
      </c>
      <c r="CY15" s="8">
        <v>0</v>
      </c>
      <c r="CZ15" s="8">
        <v>9</v>
      </c>
      <c r="DA15" s="8">
        <v>0</v>
      </c>
      <c r="DB15" s="8">
        <v>0</v>
      </c>
      <c r="DC15" s="8">
        <v>0</v>
      </c>
      <c r="DD15" s="8">
        <v>16</v>
      </c>
      <c r="DE15" s="8">
        <v>0</v>
      </c>
      <c r="DF15" s="8">
        <v>0</v>
      </c>
      <c r="DG15" s="8">
        <v>0</v>
      </c>
      <c r="DH15" s="8">
        <v>13</v>
      </c>
      <c r="DI15" s="8">
        <v>0</v>
      </c>
      <c r="DJ15" s="8">
        <v>0</v>
      </c>
      <c r="DK15" s="8">
        <v>0</v>
      </c>
      <c r="DL15" s="8">
        <v>0</v>
      </c>
      <c r="DM15" s="8">
        <v>0</v>
      </c>
      <c r="DN15" s="8">
        <v>0</v>
      </c>
      <c r="DO15" s="8">
        <v>0</v>
      </c>
      <c r="DP15" s="8">
        <v>10</v>
      </c>
      <c r="DQ15" s="8">
        <v>16</v>
      </c>
      <c r="DR15" s="8">
        <v>0</v>
      </c>
      <c r="DS15" s="8">
        <v>0</v>
      </c>
      <c r="DT15" s="8">
        <v>0</v>
      </c>
      <c r="DU15" s="8">
        <v>56</v>
      </c>
      <c r="DV15" s="8">
        <v>0</v>
      </c>
      <c r="DW15" s="8">
        <v>0</v>
      </c>
      <c r="DX15" s="8">
        <v>18</v>
      </c>
      <c r="DY15" s="8">
        <v>0</v>
      </c>
      <c r="DZ15" s="8">
        <v>20</v>
      </c>
      <c r="EA15" s="8">
        <v>0</v>
      </c>
      <c r="EB15" s="8">
        <v>24</v>
      </c>
      <c r="EC15" s="8">
        <v>13</v>
      </c>
      <c r="ED15" s="8">
        <v>0</v>
      </c>
      <c r="EE15" s="8">
        <v>1</v>
      </c>
      <c r="EF15" s="8">
        <v>9</v>
      </c>
      <c r="EG15" s="8">
        <v>34</v>
      </c>
      <c r="EH15" s="8">
        <v>4</v>
      </c>
      <c r="EI15" s="8">
        <v>0</v>
      </c>
      <c r="EJ15" s="8">
        <v>0</v>
      </c>
      <c r="EK15" s="8">
        <v>0</v>
      </c>
      <c r="EL15" s="8">
        <v>0</v>
      </c>
      <c r="EM15" s="8">
        <v>0</v>
      </c>
      <c r="EO15" s="1">
        <f t="shared" si="12"/>
        <v>6.333333333333333</v>
      </c>
      <c r="EP15" s="1">
        <f t="shared" si="13"/>
        <v>1.7989194287435755</v>
      </c>
      <c r="EQ15" s="3">
        <f t="shared" si="14"/>
        <v>1</v>
      </c>
      <c r="ES15" s="12">
        <v>0.125</v>
      </c>
      <c r="ET15" s="8">
        <v>5</v>
      </c>
      <c r="EU15" s="8">
        <v>64</v>
      </c>
      <c r="EV15" s="8">
        <v>0</v>
      </c>
      <c r="EW15" s="8">
        <v>0</v>
      </c>
      <c r="EX15" s="8">
        <v>0</v>
      </c>
      <c r="EY15" s="8">
        <v>0</v>
      </c>
      <c r="EZ15" s="8">
        <v>0</v>
      </c>
      <c r="FA15" s="8">
        <v>72</v>
      </c>
      <c r="FB15" s="8">
        <v>15</v>
      </c>
      <c r="FC15" s="8">
        <v>19</v>
      </c>
      <c r="FD15" s="8">
        <v>73</v>
      </c>
      <c r="FE15" s="8">
        <v>0</v>
      </c>
      <c r="FF15" s="8">
        <v>43</v>
      </c>
      <c r="FG15" s="8">
        <v>41</v>
      </c>
      <c r="FH15" s="8">
        <v>58</v>
      </c>
      <c r="FI15" s="8">
        <v>0</v>
      </c>
      <c r="FJ15" s="8">
        <v>3</v>
      </c>
      <c r="FK15" s="8">
        <v>18</v>
      </c>
      <c r="FL15" s="8">
        <v>0</v>
      </c>
      <c r="FM15" s="8">
        <v>30</v>
      </c>
      <c r="FN15" s="8">
        <v>67</v>
      </c>
      <c r="FO15" s="8">
        <v>2</v>
      </c>
      <c r="FP15" s="8">
        <v>35</v>
      </c>
      <c r="FQ15" s="8">
        <v>33</v>
      </c>
      <c r="FR15" s="8">
        <v>0</v>
      </c>
      <c r="FS15" s="8">
        <v>0</v>
      </c>
      <c r="FT15" s="8">
        <v>54</v>
      </c>
      <c r="FU15" s="8">
        <v>0</v>
      </c>
      <c r="FV15" s="8">
        <v>0</v>
      </c>
      <c r="FW15" s="8">
        <v>1</v>
      </c>
      <c r="FX15" s="8">
        <v>62</v>
      </c>
      <c r="FY15" s="8">
        <v>17</v>
      </c>
      <c r="FZ15" s="8">
        <v>44</v>
      </c>
      <c r="GA15" s="8">
        <v>0</v>
      </c>
      <c r="GB15" s="8">
        <v>0</v>
      </c>
      <c r="GC15" s="8">
        <v>45</v>
      </c>
      <c r="GD15" s="8">
        <v>0</v>
      </c>
      <c r="GE15" s="8">
        <v>0</v>
      </c>
      <c r="GF15" s="8">
        <v>66</v>
      </c>
      <c r="GG15" s="8">
        <v>37</v>
      </c>
      <c r="GH15" s="8">
        <v>0</v>
      </c>
      <c r="GI15" s="8">
        <v>0</v>
      </c>
      <c r="GJ15" s="8">
        <v>0</v>
      </c>
      <c r="GK15" s="8">
        <v>13</v>
      </c>
      <c r="GL15" s="8">
        <v>25</v>
      </c>
      <c r="GM15" s="8">
        <v>0</v>
      </c>
      <c r="GN15" s="8">
        <v>0</v>
      </c>
      <c r="GO15" s="8">
        <v>0</v>
      </c>
      <c r="GP15" s="8">
        <v>19</v>
      </c>
      <c r="GQ15" s="8">
        <v>0</v>
      </c>
      <c r="GR15" s="8">
        <v>30</v>
      </c>
      <c r="GS15" s="8">
        <v>6</v>
      </c>
      <c r="GT15" s="8">
        <v>46</v>
      </c>
      <c r="GU15" s="8">
        <v>0</v>
      </c>
      <c r="GV15" s="8">
        <v>0</v>
      </c>
      <c r="GW15" s="8">
        <v>1</v>
      </c>
      <c r="GX15" s="8">
        <v>0</v>
      </c>
      <c r="GY15" s="8">
        <v>2</v>
      </c>
      <c r="GZ15" s="8">
        <v>6</v>
      </c>
      <c r="HA15" s="8">
        <v>44</v>
      </c>
      <c r="HB15" s="8">
        <v>0</v>
      </c>
      <c r="HD15" s="1">
        <f t="shared" si="15"/>
        <v>17.967213114754099</v>
      </c>
      <c r="HE15" s="1">
        <f t="shared" si="16"/>
        <v>3.0200574681604437</v>
      </c>
      <c r="HF15" s="3">
        <f t="shared" si="17"/>
        <v>1</v>
      </c>
      <c r="HH15" s="12">
        <v>0.125</v>
      </c>
      <c r="HI15" s="8">
        <v>0</v>
      </c>
      <c r="HJ15" s="8">
        <v>0</v>
      </c>
      <c r="HK15" s="8">
        <v>0</v>
      </c>
      <c r="HL15" s="8">
        <v>31</v>
      </c>
      <c r="HM15" s="8">
        <v>0</v>
      </c>
      <c r="HN15" s="8">
        <v>0</v>
      </c>
      <c r="HO15" s="8">
        <v>0</v>
      </c>
      <c r="HP15" s="8">
        <v>0</v>
      </c>
      <c r="HQ15" s="8">
        <v>0</v>
      </c>
      <c r="HR15" s="8">
        <v>0</v>
      </c>
      <c r="HS15" s="8">
        <v>0</v>
      </c>
      <c r="HT15" s="8">
        <v>7</v>
      </c>
      <c r="HU15" s="8">
        <v>0</v>
      </c>
      <c r="HV15" s="8">
        <v>22</v>
      </c>
      <c r="HW15" s="8">
        <v>0</v>
      </c>
      <c r="HX15" s="8">
        <v>0</v>
      </c>
      <c r="HY15" s="8">
        <v>0</v>
      </c>
      <c r="HZ15" s="8">
        <v>0</v>
      </c>
      <c r="IA15" s="8">
        <v>59</v>
      </c>
      <c r="IB15" s="8">
        <v>43</v>
      </c>
      <c r="IC15" s="8">
        <v>0</v>
      </c>
      <c r="ID15" s="8">
        <v>0</v>
      </c>
      <c r="IE15" s="8">
        <v>0</v>
      </c>
      <c r="IF15" s="8">
        <v>4</v>
      </c>
      <c r="IG15" s="8">
        <v>0</v>
      </c>
      <c r="IH15" s="8">
        <v>0</v>
      </c>
      <c r="II15" s="8">
        <v>32</v>
      </c>
      <c r="IJ15" s="8">
        <v>0</v>
      </c>
      <c r="IK15" s="8">
        <v>0</v>
      </c>
      <c r="IL15" s="8">
        <v>0</v>
      </c>
      <c r="IM15" s="8">
        <v>0</v>
      </c>
      <c r="IN15" s="8">
        <v>2</v>
      </c>
      <c r="IO15" s="8">
        <v>0</v>
      </c>
      <c r="IP15" s="8">
        <v>0</v>
      </c>
      <c r="IQ15" s="8">
        <v>0</v>
      </c>
      <c r="IR15" s="8">
        <v>0</v>
      </c>
      <c r="IS15" s="8">
        <v>0</v>
      </c>
      <c r="IT15" s="8">
        <v>20</v>
      </c>
      <c r="IU15" s="8">
        <v>0</v>
      </c>
      <c r="IV15" s="8">
        <v>0</v>
      </c>
      <c r="IW15" s="8">
        <v>0</v>
      </c>
      <c r="IX15" s="8">
        <v>0</v>
      </c>
      <c r="IY15" s="8">
        <v>0</v>
      </c>
      <c r="IZ15" s="8">
        <v>0</v>
      </c>
      <c r="JA15" s="8">
        <v>0</v>
      </c>
      <c r="JB15" s="8">
        <v>0</v>
      </c>
      <c r="JC15" s="8">
        <v>0</v>
      </c>
      <c r="JD15" s="8">
        <v>0</v>
      </c>
      <c r="JE15" s="8">
        <v>0</v>
      </c>
      <c r="JF15" s="8">
        <v>0</v>
      </c>
      <c r="JG15" s="8">
        <v>0</v>
      </c>
      <c r="JH15" s="8">
        <v>0</v>
      </c>
      <c r="JI15" s="8">
        <v>0</v>
      </c>
      <c r="JJ15" s="8">
        <v>0</v>
      </c>
      <c r="JK15" s="8">
        <v>0</v>
      </c>
      <c r="JL15" s="8">
        <v>0</v>
      </c>
      <c r="JM15" s="8">
        <v>0</v>
      </c>
      <c r="JN15" s="8">
        <v>0</v>
      </c>
      <c r="JO15" s="8">
        <v>0</v>
      </c>
      <c r="JP15" s="1"/>
      <c r="JQ15" s="1">
        <f t="shared" si="2"/>
        <v>3.7288135593220337</v>
      </c>
      <c r="JR15" s="1">
        <f t="shared" si="3"/>
        <v>1.4752646908042331</v>
      </c>
      <c r="JS15" s="3">
        <f t="shared" si="4"/>
        <v>1</v>
      </c>
      <c r="JU15" s="12">
        <v>0.125</v>
      </c>
      <c r="JV15" s="8">
        <v>1</v>
      </c>
      <c r="JW15" s="8">
        <v>0</v>
      </c>
      <c r="JX15" s="8">
        <v>0</v>
      </c>
      <c r="JY15" s="8">
        <v>0</v>
      </c>
      <c r="JZ15" s="8">
        <v>0</v>
      </c>
      <c r="KA15" s="8">
        <v>0</v>
      </c>
      <c r="KB15" s="8">
        <v>0</v>
      </c>
      <c r="KC15" s="8">
        <v>0</v>
      </c>
      <c r="KD15" s="8">
        <v>0</v>
      </c>
      <c r="KE15" s="8">
        <v>0</v>
      </c>
      <c r="KF15" s="8">
        <v>0</v>
      </c>
      <c r="KG15" s="8">
        <v>0</v>
      </c>
      <c r="KH15" s="8">
        <v>0</v>
      </c>
      <c r="KI15" s="8">
        <v>0</v>
      </c>
      <c r="KJ15" s="8">
        <v>4</v>
      </c>
      <c r="KK15" s="8">
        <v>0</v>
      </c>
      <c r="KL15" s="8">
        <v>0</v>
      </c>
      <c r="KM15" s="8">
        <v>0</v>
      </c>
      <c r="KN15" s="8">
        <v>0</v>
      </c>
      <c r="KO15" s="8">
        <v>0</v>
      </c>
      <c r="KP15" s="8">
        <v>0</v>
      </c>
      <c r="KQ15" s="8">
        <v>0</v>
      </c>
      <c r="KR15" s="8">
        <v>0</v>
      </c>
      <c r="KS15" s="8">
        <v>0</v>
      </c>
      <c r="KT15" s="8">
        <v>0</v>
      </c>
      <c r="KU15" s="8">
        <v>8</v>
      </c>
      <c r="KV15" s="8">
        <v>0</v>
      </c>
      <c r="KW15" s="8">
        <v>0</v>
      </c>
      <c r="KX15" s="8"/>
      <c r="KY15" s="8">
        <v>0</v>
      </c>
      <c r="KZ15" s="8">
        <v>0</v>
      </c>
      <c r="LA15" s="8">
        <v>0</v>
      </c>
      <c r="LB15" s="8">
        <v>0</v>
      </c>
      <c r="LC15" s="8">
        <v>0</v>
      </c>
      <c r="LD15" s="8">
        <v>0</v>
      </c>
      <c r="LE15" s="8">
        <v>0</v>
      </c>
      <c r="LF15" s="8">
        <v>0</v>
      </c>
      <c r="LG15" s="8">
        <v>52</v>
      </c>
      <c r="LH15" s="8">
        <v>0</v>
      </c>
      <c r="LI15" s="8">
        <v>0</v>
      </c>
      <c r="LJ15" s="8">
        <v>0</v>
      </c>
      <c r="LK15" s="8"/>
      <c r="LL15" s="8">
        <v>0</v>
      </c>
      <c r="LM15" s="8">
        <v>20</v>
      </c>
      <c r="LN15" s="8">
        <v>0</v>
      </c>
      <c r="LO15" s="8">
        <v>46</v>
      </c>
      <c r="LP15" s="8"/>
      <c r="LQ15" s="8">
        <v>0</v>
      </c>
      <c r="LR15" s="8">
        <v>6</v>
      </c>
      <c r="LS15" s="2"/>
      <c r="LT15" s="1">
        <f t="shared" si="5"/>
        <v>2.9782608695652173</v>
      </c>
      <c r="LU15" s="1">
        <f t="shared" si="6"/>
        <v>1.5430971836843186</v>
      </c>
      <c r="LV15" s="3">
        <f t="shared" si="7"/>
        <v>0.93877551020408168</v>
      </c>
    </row>
    <row r="16" spans="1:334" x14ac:dyDescent="0.55000000000000004">
      <c r="A16" s="12">
        <v>0.14583333333333334</v>
      </c>
      <c r="B16" s="8">
        <v>0</v>
      </c>
      <c r="C16" s="8">
        <v>0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14</v>
      </c>
      <c r="U16" s="8">
        <v>0</v>
      </c>
      <c r="V16" s="8">
        <v>0</v>
      </c>
      <c r="W16" s="8">
        <v>0</v>
      </c>
      <c r="X16" s="8">
        <v>0</v>
      </c>
      <c r="Y16" s="8">
        <v>6</v>
      </c>
      <c r="Z16" s="8">
        <v>0</v>
      </c>
      <c r="AA16" s="8">
        <v>0</v>
      </c>
      <c r="AB16" s="8">
        <v>0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0</v>
      </c>
      <c r="AI16" s="8">
        <v>0</v>
      </c>
      <c r="AJ16" s="8">
        <v>27</v>
      </c>
      <c r="AK16" s="8">
        <v>0</v>
      </c>
      <c r="AL16" s="8">
        <v>0</v>
      </c>
      <c r="AM16" s="8">
        <v>0</v>
      </c>
      <c r="AN16" s="8">
        <v>0</v>
      </c>
      <c r="AO16" s="8">
        <v>0</v>
      </c>
      <c r="AP16" s="8">
        <v>0</v>
      </c>
      <c r="AQ16" s="8">
        <v>0</v>
      </c>
      <c r="AR16" s="8">
        <v>18</v>
      </c>
      <c r="AT16" s="1">
        <f t="shared" si="0"/>
        <v>1.5116279069767442</v>
      </c>
      <c r="AU16" s="1">
        <f t="shared" si="1"/>
        <v>0.81062442129922685</v>
      </c>
      <c r="AV16" s="3">
        <f t="shared" si="8"/>
        <v>1</v>
      </c>
      <c r="AX16" s="12">
        <v>0.14583333333333334</v>
      </c>
      <c r="AZ16" s="8">
        <v>0</v>
      </c>
      <c r="BA16" s="8">
        <v>36</v>
      </c>
      <c r="BB16" s="8">
        <v>0</v>
      </c>
      <c r="BC16" s="8">
        <v>1</v>
      </c>
      <c r="BD16" s="8">
        <v>0</v>
      </c>
      <c r="BE16" s="8">
        <v>15</v>
      </c>
      <c r="BF16" s="8">
        <v>0</v>
      </c>
      <c r="BG16" s="8">
        <v>5</v>
      </c>
      <c r="BH16" s="8">
        <v>0</v>
      </c>
      <c r="BI16" s="8">
        <v>0</v>
      </c>
      <c r="BJ16" s="8">
        <v>9</v>
      </c>
      <c r="BK16" s="8">
        <v>0</v>
      </c>
      <c r="BL16" s="8">
        <v>0</v>
      </c>
      <c r="BM16" s="8">
        <v>0</v>
      </c>
      <c r="BN16" s="8">
        <v>0</v>
      </c>
      <c r="BO16" s="8">
        <v>2</v>
      </c>
      <c r="BP16" s="8">
        <v>0</v>
      </c>
      <c r="BQ16" s="8">
        <v>0</v>
      </c>
      <c r="BR16" s="8">
        <v>0</v>
      </c>
      <c r="BS16" s="8">
        <v>15</v>
      </c>
      <c r="BT16" s="8">
        <v>0</v>
      </c>
      <c r="BU16" s="8">
        <v>0</v>
      </c>
      <c r="BV16" s="8">
        <v>0</v>
      </c>
      <c r="BW16" s="8">
        <v>0</v>
      </c>
      <c r="BX16" s="8">
        <v>0</v>
      </c>
      <c r="BY16" s="8">
        <v>0</v>
      </c>
      <c r="BZ16" s="8">
        <v>0</v>
      </c>
      <c r="CB16" s="8">
        <v>0</v>
      </c>
      <c r="CC16" s="8">
        <v>0</v>
      </c>
      <c r="CD16" s="8">
        <v>0</v>
      </c>
      <c r="CE16" s="8">
        <v>0</v>
      </c>
      <c r="CF16" s="8">
        <v>0</v>
      </c>
      <c r="CG16" s="8">
        <v>0</v>
      </c>
      <c r="CH16" s="8">
        <v>0</v>
      </c>
      <c r="CI16" s="8">
        <v>0</v>
      </c>
      <c r="CJ16" s="8">
        <v>0</v>
      </c>
      <c r="CK16" s="8">
        <v>0</v>
      </c>
      <c r="CM16" s="1">
        <f t="shared" si="9"/>
        <v>2.2432432432432434</v>
      </c>
      <c r="CN16" s="1">
        <f t="shared" si="10"/>
        <v>1.1199832456687409</v>
      </c>
      <c r="CO16" s="3">
        <f t="shared" si="11"/>
        <v>0.94871794871794868</v>
      </c>
      <c r="CQ16" s="12">
        <v>0.14583333333333334</v>
      </c>
      <c r="CR16" s="8">
        <v>2</v>
      </c>
      <c r="CS16" s="8">
        <v>0</v>
      </c>
      <c r="CT16" s="8">
        <v>0</v>
      </c>
      <c r="CU16" s="8">
        <v>0</v>
      </c>
      <c r="CV16" s="8">
        <v>0</v>
      </c>
      <c r="CW16" s="8">
        <v>0</v>
      </c>
      <c r="CX16" s="8">
        <v>2</v>
      </c>
      <c r="CY16" s="8">
        <v>9</v>
      </c>
      <c r="CZ16" s="8">
        <v>4</v>
      </c>
      <c r="DA16" s="8">
        <v>0</v>
      </c>
      <c r="DB16" s="8">
        <v>0</v>
      </c>
      <c r="DC16" s="8">
        <v>0</v>
      </c>
      <c r="DD16" s="8">
        <v>32</v>
      </c>
      <c r="DE16" s="8">
        <v>0</v>
      </c>
      <c r="DF16" s="8">
        <v>0</v>
      </c>
      <c r="DG16" s="8">
        <v>0</v>
      </c>
      <c r="DH16" s="8">
        <v>5</v>
      </c>
      <c r="DI16" s="8">
        <v>0</v>
      </c>
      <c r="DJ16" s="8">
        <v>0</v>
      </c>
      <c r="DK16" s="8">
        <v>0</v>
      </c>
      <c r="DL16" s="8">
        <v>0</v>
      </c>
      <c r="DM16" s="8">
        <v>6</v>
      </c>
      <c r="DN16" s="8">
        <v>0</v>
      </c>
      <c r="DO16" s="8">
        <v>0</v>
      </c>
      <c r="DP16" s="8">
        <v>9</v>
      </c>
      <c r="DQ16" s="8">
        <v>1</v>
      </c>
      <c r="DR16" s="8">
        <v>0</v>
      </c>
      <c r="DS16" s="8">
        <v>0</v>
      </c>
      <c r="DT16" s="8">
        <v>0</v>
      </c>
      <c r="DU16" s="8">
        <v>38</v>
      </c>
      <c r="DV16" s="8">
        <v>12</v>
      </c>
      <c r="DW16" s="8">
        <v>8</v>
      </c>
      <c r="DX16" s="8">
        <v>33</v>
      </c>
      <c r="DY16" s="8">
        <v>0</v>
      </c>
      <c r="DZ16" s="8">
        <v>32</v>
      </c>
      <c r="EA16" s="8">
        <v>1</v>
      </c>
      <c r="EB16" s="8">
        <v>2</v>
      </c>
      <c r="EC16" s="8">
        <v>23</v>
      </c>
      <c r="ED16" s="8">
        <v>0</v>
      </c>
      <c r="EE16" s="8">
        <v>14</v>
      </c>
      <c r="EF16" s="8">
        <v>44</v>
      </c>
      <c r="EG16" s="8">
        <v>0</v>
      </c>
      <c r="EH16" s="8">
        <v>11</v>
      </c>
      <c r="EI16" s="8">
        <v>0</v>
      </c>
      <c r="EJ16" s="8">
        <v>26</v>
      </c>
      <c r="EK16" s="8">
        <v>26</v>
      </c>
      <c r="EL16" s="8">
        <v>3</v>
      </c>
      <c r="EM16" s="8">
        <v>50</v>
      </c>
      <c r="EO16" s="1">
        <f t="shared" si="12"/>
        <v>8.1875</v>
      </c>
      <c r="EP16" s="1">
        <f t="shared" si="13"/>
        <v>1.9373284069519496</v>
      </c>
      <c r="EQ16" s="3">
        <f t="shared" si="14"/>
        <v>1</v>
      </c>
      <c r="ES16" s="12">
        <v>0.14583333333333334</v>
      </c>
      <c r="EU16" s="8">
        <v>1</v>
      </c>
      <c r="EV16" s="8">
        <v>20</v>
      </c>
      <c r="EW16" s="8">
        <v>0</v>
      </c>
      <c r="EX16" s="8">
        <v>0</v>
      </c>
      <c r="EY16" s="8">
        <v>0</v>
      </c>
      <c r="EZ16" s="8">
        <v>0</v>
      </c>
      <c r="FA16" s="8">
        <v>45</v>
      </c>
      <c r="FB16" s="8">
        <v>2</v>
      </c>
      <c r="FC16" s="8">
        <v>67</v>
      </c>
      <c r="FD16" s="8">
        <v>71</v>
      </c>
      <c r="FE16" s="8">
        <v>0</v>
      </c>
      <c r="FF16" s="8">
        <v>53</v>
      </c>
      <c r="FG16" s="8">
        <v>17</v>
      </c>
      <c r="FH16" s="8">
        <v>19</v>
      </c>
      <c r="FI16" s="8">
        <v>0</v>
      </c>
      <c r="FJ16" s="8">
        <v>2</v>
      </c>
      <c r="FK16" s="8">
        <v>0</v>
      </c>
      <c r="FL16" s="8">
        <v>0</v>
      </c>
      <c r="FM16" s="8">
        <v>39</v>
      </c>
      <c r="FN16" s="8">
        <v>34</v>
      </c>
      <c r="FO16" s="8">
        <v>0</v>
      </c>
      <c r="FP16" s="8">
        <v>49</v>
      </c>
      <c r="FQ16" s="8">
        <v>8</v>
      </c>
      <c r="FR16" s="8">
        <v>0</v>
      </c>
      <c r="FS16" s="8">
        <v>1</v>
      </c>
      <c r="FT16" s="8">
        <v>2</v>
      </c>
      <c r="FU16" s="8">
        <v>0</v>
      </c>
      <c r="FV16" s="8">
        <v>0</v>
      </c>
      <c r="FW16" s="8">
        <v>0</v>
      </c>
      <c r="FX16" s="8">
        <v>28</v>
      </c>
      <c r="FY16" s="8">
        <v>18</v>
      </c>
      <c r="FZ16" s="8">
        <v>67</v>
      </c>
      <c r="GA16" s="8">
        <v>0</v>
      </c>
      <c r="GB16" s="8">
        <v>0</v>
      </c>
      <c r="GC16" s="8">
        <v>61</v>
      </c>
      <c r="GD16" s="8">
        <v>0</v>
      </c>
      <c r="GE16" s="8">
        <v>15</v>
      </c>
      <c r="GF16" s="8">
        <v>7</v>
      </c>
      <c r="GG16" s="8">
        <v>68</v>
      </c>
      <c r="GH16" s="8">
        <v>0</v>
      </c>
      <c r="GI16" s="8">
        <v>12</v>
      </c>
      <c r="GJ16" s="8">
        <v>2</v>
      </c>
      <c r="GK16" s="8">
        <v>28</v>
      </c>
      <c r="GL16" s="8">
        <v>27</v>
      </c>
      <c r="GM16" s="8">
        <v>16</v>
      </c>
      <c r="GN16" s="8">
        <v>0</v>
      </c>
      <c r="GO16" s="8">
        <v>0</v>
      </c>
      <c r="GP16" s="8">
        <v>20</v>
      </c>
      <c r="GQ16" s="8">
        <v>0</v>
      </c>
      <c r="GR16" s="8">
        <v>25</v>
      </c>
      <c r="GS16" s="8">
        <v>28</v>
      </c>
      <c r="GT16" s="8">
        <v>13</v>
      </c>
      <c r="GU16" s="8">
        <v>0</v>
      </c>
      <c r="GV16" s="8">
        <v>0</v>
      </c>
      <c r="GW16" s="8">
        <v>0</v>
      </c>
      <c r="GX16" s="8">
        <v>0</v>
      </c>
      <c r="GY16" s="8">
        <v>14</v>
      </c>
      <c r="GZ16" s="8">
        <v>13</v>
      </c>
      <c r="HA16" s="8">
        <v>40</v>
      </c>
      <c r="HB16" s="8">
        <v>0</v>
      </c>
      <c r="HD16" s="1">
        <f t="shared" si="15"/>
        <v>15.533333333333333</v>
      </c>
      <c r="HE16" s="1">
        <f t="shared" si="16"/>
        <v>2.7188883847933552</v>
      </c>
      <c r="HF16" s="3">
        <f t="shared" si="17"/>
        <v>0.98360655737704916</v>
      </c>
      <c r="HH16" s="12">
        <v>0.14583333333333334</v>
      </c>
      <c r="HI16" s="8">
        <v>0</v>
      </c>
      <c r="HJ16" s="8">
        <v>0</v>
      </c>
      <c r="HK16" s="8">
        <v>0</v>
      </c>
      <c r="HL16" s="8">
        <v>3</v>
      </c>
      <c r="HM16" s="8">
        <v>0</v>
      </c>
      <c r="HN16" s="8">
        <v>0</v>
      </c>
      <c r="HO16" s="8">
        <v>0</v>
      </c>
      <c r="HP16" s="8">
        <v>0</v>
      </c>
      <c r="HQ16" s="8">
        <v>0</v>
      </c>
      <c r="HR16" s="8">
        <v>0</v>
      </c>
      <c r="HS16" s="8">
        <v>2</v>
      </c>
      <c r="HT16" s="8">
        <v>106</v>
      </c>
      <c r="HU16" s="8">
        <v>0</v>
      </c>
      <c r="HV16" s="8">
        <v>21</v>
      </c>
      <c r="HW16" s="8">
        <v>0</v>
      </c>
      <c r="HX16" s="8">
        <v>0</v>
      </c>
      <c r="HY16" s="8">
        <v>0</v>
      </c>
      <c r="HZ16" s="8">
        <v>41</v>
      </c>
      <c r="IA16" s="8">
        <v>1</v>
      </c>
      <c r="IB16" s="8">
        <v>2</v>
      </c>
      <c r="IC16" s="8">
        <v>0</v>
      </c>
      <c r="ID16" s="8">
        <v>1</v>
      </c>
      <c r="IE16" s="8">
        <v>0</v>
      </c>
      <c r="IF16" s="8">
        <v>0</v>
      </c>
      <c r="IG16" s="8">
        <v>0</v>
      </c>
      <c r="IH16" s="8">
        <v>0</v>
      </c>
      <c r="II16" s="8">
        <v>1</v>
      </c>
      <c r="IJ16" s="8">
        <v>0</v>
      </c>
      <c r="IK16" s="8">
        <v>0</v>
      </c>
      <c r="IL16" s="8">
        <v>0</v>
      </c>
      <c r="IM16" s="8">
        <v>0</v>
      </c>
      <c r="IN16" s="8">
        <v>0</v>
      </c>
      <c r="IO16" s="8">
        <v>0</v>
      </c>
      <c r="IP16" s="8">
        <v>0</v>
      </c>
      <c r="IQ16" s="8">
        <v>0</v>
      </c>
      <c r="IR16" s="8">
        <v>0</v>
      </c>
      <c r="IS16" s="8">
        <v>0</v>
      </c>
      <c r="IT16" s="8">
        <v>24</v>
      </c>
      <c r="IU16" s="8">
        <v>0</v>
      </c>
      <c r="IV16" s="8">
        <v>0</v>
      </c>
      <c r="IW16" s="8">
        <v>0</v>
      </c>
      <c r="IX16" s="8">
        <v>0</v>
      </c>
      <c r="IY16" s="8">
        <v>0</v>
      </c>
      <c r="IZ16" s="8">
        <v>0</v>
      </c>
      <c r="JA16" s="8">
        <v>0</v>
      </c>
      <c r="JB16" s="8">
        <v>0</v>
      </c>
      <c r="JC16" s="8">
        <v>0</v>
      </c>
      <c r="JD16" s="8">
        <v>0</v>
      </c>
      <c r="JE16" s="8">
        <v>0</v>
      </c>
      <c r="JF16" s="8">
        <v>0</v>
      </c>
      <c r="JG16" s="8">
        <v>0</v>
      </c>
      <c r="JH16" s="8">
        <v>0</v>
      </c>
      <c r="JI16" s="8">
        <v>0</v>
      </c>
      <c r="JJ16" s="8">
        <v>0</v>
      </c>
      <c r="JK16" s="8">
        <v>0</v>
      </c>
      <c r="JL16" s="8">
        <v>0</v>
      </c>
      <c r="JM16" s="8">
        <v>0</v>
      </c>
      <c r="JN16" s="8">
        <v>0</v>
      </c>
      <c r="JO16" s="8">
        <v>0</v>
      </c>
      <c r="JP16" s="1"/>
      <c r="JQ16" s="1">
        <f t="shared" si="2"/>
        <v>3.4237288135593222</v>
      </c>
      <c r="JR16" s="1">
        <f t="shared" si="3"/>
        <v>1.9686620504163652</v>
      </c>
      <c r="JS16" s="3">
        <f t="shared" si="4"/>
        <v>1</v>
      </c>
      <c r="JU16" s="12">
        <v>0.14583333333333334</v>
      </c>
      <c r="JV16" s="8">
        <v>0</v>
      </c>
      <c r="JW16" s="8">
        <v>0</v>
      </c>
      <c r="JX16" s="8">
        <v>0</v>
      </c>
      <c r="JY16" s="8">
        <v>0</v>
      </c>
      <c r="JZ16" s="8">
        <v>0</v>
      </c>
      <c r="KA16" s="8">
        <v>0</v>
      </c>
      <c r="KB16" s="8">
        <v>0</v>
      </c>
      <c r="KC16" s="8">
        <v>0</v>
      </c>
      <c r="KD16" s="8">
        <v>0</v>
      </c>
      <c r="KE16" s="8">
        <v>0</v>
      </c>
      <c r="KF16" s="8">
        <v>0</v>
      </c>
      <c r="KG16" s="8">
        <v>0</v>
      </c>
      <c r="KH16" s="8">
        <v>0</v>
      </c>
      <c r="KI16" s="8">
        <v>0</v>
      </c>
      <c r="KJ16" s="8">
        <v>26</v>
      </c>
      <c r="KK16" s="8">
        <v>20</v>
      </c>
      <c r="KL16" s="8">
        <v>0</v>
      </c>
      <c r="KM16" s="8">
        <v>0</v>
      </c>
      <c r="KN16" s="8">
        <v>0</v>
      </c>
      <c r="KO16" s="8">
        <v>0</v>
      </c>
      <c r="KP16" s="8">
        <v>0</v>
      </c>
      <c r="KQ16" s="8">
        <v>0</v>
      </c>
      <c r="KR16" s="8">
        <v>12</v>
      </c>
      <c r="KS16" s="8">
        <v>8</v>
      </c>
      <c r="KT16" s="8">
        <v>2</v>
      </c>
      <c r="KU16" s="8">
        <v>13</v>
      </c>
      <c r="KV16" s="8">
        <v>0</v>
      </c>
      <c r="KW16" s="8">
        <v>0</v>
      </c>
      <c r="KX16" s="8"/>
      <c r="KY16" s="8">
        <v>0</v>
      </c>
      <c r="KZ16" s="8">
        <v>0</v>
      </c>
      <c r="LA16" s="8">
        <v>0</v>
      </c>
      <c r="LB16" s="8">
        <v>0</v>
      </c>
      <c r="LC16" s="8">
        <v>0</v>
      </c>
      <c r="LD16" s="8">
        <v>126</v>
      </c>
      <c r="LE16" s="8">
        <v>0</v>
      </c>
      <c r="LF16" s="8">
        <v>0</v>
      </c>
      <c r="LG16" s="8">
        <v>3</v>
      </c>
      <c r="LH16" s="8">
        <v>0</v>
      </c>
      <c r="LI16" s="8">
        <v>0</v>
      </c>
      <c r="LJ16" s="8">
        <v>0</v>
      </c>
      <c r="LK16" s="8"/>
      <c r="LL16" s="8">
        <v>0</v>
      </c>
      <c r="LM16" s="8">
        <v>0</v>
      </c>
      <c r="LN16" s="8">
        <v>0</v>
      </c>
      <c r="LO16" s="8">
        <v>2</v>
      </c>
      <c r="LP16" s="8"/>
      <c r="LQ16" s="8">
        <v>0</v>
      </c>
      <c r="LR16" s="8">
        <v>0</v>
      </c>
      <c r="LS16" s="2"/>
      <c r="LT16" s="1">
        <f t="shared" si="5"/>
        <v>4.6086956521739131</v>
      </c>
      <c r="LU16" s="1">
        <f t="shared" si="6"/>
        <v>2.8120648044823358</v>
      </c>
      <c r="LV16" s="3">
        <f t="shared" si="7"/>
        <v>0.93877551020408168</v>
      </c>
    </row>
    <row r="17" spans="1:334" x14ac:dyDescent="0.55000000000000004">
      <c r="A17" s="12">
        <v>0.16666666666666666</v>
      </c>
      <c r="B17" s="8">
        <v>0</v>
      </c>
      <c r="C17" s="8">
        <v>0</v>
      </c>
      <c r="D17" s="8">
        <v>0</v>
      </c>
      <c r="E17" s="8">
        <v>0</v>
      </c>
      <c r="F17" s="8">
        <v>4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1</v>
      </c>
      <c r="O17" s="8">
        <v>0</v>
      </c>
      <c r="P17" s="8">
        <v>0</v>
      </c>
      <c r="Q17" s="8">
        <v>0</v>
      </c>
      <c r="R17" s="8">
        <v>0</v>
      </c>
      <c r="S17" s="8">
        <v>7</v>
      </c>
      <c r="T17" s="8">
        <v>25</v>
      </c>
      <c r="U17" s="8">
        <v>0</v>
      </c>
      <c r="V17" s="8">
        <v>0</v>
      </c>
      <c r="W17" s="8">
        <v>0</v>
      </c>
      <c r="X17" s="8">
        <v>0</v>
      </c>
      <c r="Y17" s="8">
        <v>17</v>
      </c>
      <c r="Z17" s="8">
        <v>16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32</v>
      </c>
      <c r="AK17" s="8">
        <v>0</v>
      </c>
      <c r="AL17" s="8">
        <v>0</v>
      </c>
      <c r="AM17" s="8">
        <v>0</v>
      </c>
      <c r="AN17" s="8">
        <v>0</v>
      </c>
      <c r="AO17" s="8">
        <v>0</v>
      </c>
      <c r="AP17" s="8">
        <v>0</v>
      </c>
      <c r="AQ17" s="8">
        <v>0</v>
      </c>
      <c r="AR17" s="8">
        <v>31</v>
      </c>
      <c r="AT17" s="1">
        <f t="shared" si="0"/>
        <v>3.0930232558139537</v>
      </c>
      <c r="AU17" s="1">
        <f t="shared" si="1"/>
        <v>1.2472845160127823</v>
      </c>
      <c r="AV17" s="3">
        <f t="shared" si="8"/>
        <v>1</v>
      </c>
      <c r="AX17" s="12">
        <v>0.16666666666666666</v>
      </c>
      <c r="AZ17" s="8">
        <v>1</v>
      </c>
      <c r="BA17" s="8">
        <v>11</v>
      </c>
      <c r="BB17" s="8">
        <v>0</v>
      </c>
      <c r="BC17" s="8">
        <v>0</v>
      </c>
      <c r="BD17" s="8">
        <v>0</v>
      </c>
      <c r="BE17" s="8">
        <v>3</v>
      </c>
      <c r="BF17" s="8">
        <v>0</v>
      </c>
      <c r="BG17" s="8">
        <v>6</v>
      </c>
      <c r="BH17" s="8">
        <v>0</v>
      </c>
      <c r="BI17" s="8">
        <v>0</v>
      </c>
      <c r="BJ17" s="8">
        <v>1</v>
      </c>
      <c r="BK17" s="8">
        <v>0</v>
      </c>
      <c r="BL17" s="8">
        <v>0</v>
      </c>
      <c r="BM17" s="8">
        <v>0</v>
      </c>
      <c r="BN17" s="8">
        <v>0</v>
      </c>
      <c r="BO17" s="8">
        <v>0</v>
      </c>
      <c r="BP17" s="8">
        <v>0</v>
      </c>
      <c r="BQ17" s="8">
        <v>0</v>
      </c>
      <c r="BR17" s="8">
        <v>0</v>
      </c>
      <c r="BS17" s="8">
        <v>0</v>
      </c>
      <c r="BT17" s="8">
        <v>0</v>
      </c>
      <c r="BU17" s="8">
        <v>0</v>
      </c>
      <c r="BV17" s="8">
        <v>0</v>
      </c>
      <c r="BW17" s="8">
        <v>0</v>
      </c>
      <c r="BX17" s="8">
        <v>0</v>
      </c>
      <c r="BY17" s="8">
        <v>0</v>
      </c>
      <c r="BZ17" s="8">
        <v>0</v>
      </c>
      <c r="CB17" s="8">
        <v>0</v>
      </c>
      <c r="CC17" s="8">
        <v>0</v>
      </c>
      <c r="CD17" s="8">
        <v>0</v>
      </c>
      <c r="CE17" s="8">
        <v>0</v>
      </c>
      <c r="CF17" s="8">
        <v>6</v>
      </c>
      <c r="CG17" s="8">
        <v>0</v>
      </c>
      <c r="CH17" s="8">
        <v>0</v>
      </c>
      <c r="CI17" s="8">
        <v>0</v>
      </c>
      <c r="CJ17" s="8">
        <v>0</v>
      </c>
      <c r="CK17" s="8">
        <v>0</v>
      </c>
      <c r="CM17" s="1">
        <f t="shared" si="9"/>
        <v>0.7567567567567568</v>
      </c>
      <c r="CN17" s="1">
        <f t="shared" si="10"/>
        <v>0.37046639990904667</v>
      </c>
      <c r="CO17" s="3">
        <f t="shared" si="11"/>
        <v>0.94871794871794868</v>
      </c>
      <c r="CQ17" s="12">
        <v>0.16666666666666666</v>
      </c>
      <c r="CR17" s="8">
        <v>0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X17" s="8">
        <v>2</v>
      </c>
      <c r="CY17" s="8">
        <v>0</v>
      </c>
      <c r="CZ17" s="8">
        <v>8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0</v>
      </c>
      <c r="DG17" s="8">
        <v>3</v>
      </c>
      <c r="DH17" s="8">
        <v>3</v>
      </c>
      <c r="DI17" s="8">
        <v>0</v>
      </c>
      <c r="DJ17" s="8">
        <v>11</v>
      </c>
      <c r="DK17" s="8">
        <v>0</v>
      </c>
      <c r="DL17" s="8">
        <v>0</v>
      </c>
      <c r="DM17" s="8">
        <v>0</v>
      </c>
      <c r="DN17" s="8">
        <v>0</v>
      </c>
      <c r="DO17" s="8">
        <v>0</v>
      </c>
      <c r="DP17" s="8">
        <v>9</v>
      </c>
      <c r="DQ17" s="8">
        <v>0</v>
      </c>
      <c r="DR17" s="8">
        <v>0</v>
      </c>
      <c r="DS17" s="8">
        <v>0</v>
      </c>
      <c r="DT17" s="8">
        <v>0</v>
      </c>
      <c r="DU17" s="8">
        <v>0</v>
      </c>
      <c r="DV17" s="8">
        <v>5</v>
      </c>
      <c r="DW17" s="8">
        <v>14</v>
      </c>
      <c r="DX17" s="8">
        <v>17</v>
      </c>
      <c r="DY17" s="8">
        <v>18</v>
      </c>
      <c r="DZ17" s="8">
        <v>0</v>
      </c>
      <c r="EA17" s="8">
        <v>1</v>
      </c>
      <c r="EB17" s="8">
        <v>0</v>
      </c>
      <c r="EC17" s="8">
        <v>8</v>
      </c>
      <c r="ED17" s="8">
        <v>4</v>
      </c>
      <c r="EE17" s="8">
        <v>0</v>
      </c>
      <c r="EF17" s="8">
        <v>0</v>
      </c>
      <c r="EG17" s="8">
        <v>0</v>
      </c>
      <c r="EH17" s="8">
        <v>41</v>
      </c>
      <c r="EI17" s="8">
        <v>12</v>
      </c>
      <c r="EJ17" s="8">
        <v>33</v>
      </c>
      <c r="EK17" s="8">
        <v>14</v>
      </c>
      <c r="EL17" s="8">
        <v>3</v>
      </c>
      <c r="EM17" s="8">
        <v>1</v>
      </c>
      <c r="EO17" s="1">
        <f t="shared" si="12"/>
        <v>4.3125</v>
      </c>
      <c r="EP17" s="1">
        <f t="shared" si="13"/>
        <v>1.2330971536847906</v>
      </c>
      <c r="EQ17" s="3">
        <f t="shared" si="14"/>
        <v>1</v>
      </c>
      <c r="ES17" s="12">
        <v>0.16666666666666666</v>
      </c>
      <c r="EU17" s="8">
        <v>0</v>
      </c>
      <c r="EV17" s="8">
        <v>51</v>
      </c>
      <c r="EW17" s="8">
        <v>0</v>
      </c>
      <c r="EX17" s="8">
        <v>0</v>
      </c>
      <c r="EY17" s="8">
        <v>0</v>
      </c>
      <c r="EZ17" s="8">
        <v>0</v>
      </c>
      <c r="FA17" s="8">
        <v>0</v>
      </c>
      <c r="FC17" s="8">
        <v>68</v>
      </c>
      <c r="FD17" s="8">
        <v>40</v>
      </c>
      <c r="FE17" s="8">
        <v>2</v>
      </c>
      <c r="FF17" s="8">
        <v>45</v>
      </c>
      <c r="FG17" s="8">
        <v>46</v>
      </c>
      <c r="FH17" s="8">
        <v>48</v>
      </c>
      <c r="FI17" s="8">
        <v>0</v>
      </c>
      <c r="FJ17" s="8">
        <v>0</v>
      </c>
      <c r="FK17" s="8">
        <v>1</v>
      </c>
      <c r="FL17" s="8">
        <v>0</v>
      </c>
      <c r="FM17" s="8">
        <v>34</v>
      </c>
      <c r="FN17" s="8">
        <v>0</v>
      </c>
      <c r="FO17" s="8">
        <v>0</v>
      </c>
      <c r="FP17" s="8">
        <v>25</v>
      </c>
      <c r="FQ17" s="8">
        <v>43</v>
      </c>
      <c r="FR17" s="8">
        <v>0</v>
      </c>
      <c r="FS17" s="8">
        <v>1</v>
      </c>
      <c r="FT17" s="8">
        <v>0</v>
      </c>
      <c r="FU17" s="8">
        <v>0</v>
      </c>
      <c r="FV17" s="8">
        <v>0</v>
      </c>
      <c r="FW17" s="8">
        <v>0</v>
      </c>
      <c r="FX17" s="8">
        <v>33</v>
      </c>
      <c r="FY17" s="8">
        <v>13</v>
      </c>
      <c r="FZ17" s="8">
        <v>26</v>
      </c>
      <c r="GA17" s="8">
        <v>0</v>
      </c>
      <c r="GB17" s="8">
        <v>5</v>
      </c>
      <c r="GC17" s="8">
        <v>60</v>
      </c>
      <c r="GD17" s="8">
        <v>0</v>
      </c>
      <c r="GE17" s="8">
        <v>1</v>
      </c>
      <c r="GF17" s="8">
        <v>17</v>
      </c>
      <c r="GG17" s="8">
        <v>36</v>
      </c>
      <c r="GH17" s="8">
        <v>0</v>
      </c>
      <c r="GI17" s="8">
        <v>27</v>
      </c>
      <c r="GJ17" s="8">
        <v>37</v>
      </c>
      <c r="GK17" s="8">
        <v>0</v>
      </c>
      <c r="GL17" s="8">
        <v>0</v>
      </c>
      <c r="GM17" s="8">
        <v>4</v>
      </c>
      <c r="GN17" s="8">
        <v>27</v>
      </c>
      <c r="GO17" s="8">
        <v>0</v>
      </c>
      <c r="GP17" s="8">
        <v>37</v>
      </c>
      <c r="GQ17" s="8">
        <v>0</v>
      </c>
      <c r="GR17" s="8">
        <v>2</v>
      </c>
      <c r="GS17" s="8">
        <v>3</v>
      </c>
      <c r="GT17" s="8">
        <v>0</v>
      </c>
      <c r="GU17" s="8">
        <v>0</v>
      </c>
      <c r="GV17" s="8">
        <v>0</v>
      </c>
      <c r="GW17" s="8">
        <v>11</v>
      </c>
      <c r="GX17" s="8">
        <v>0</v>
      </c>
      <c r="GY17" s="8">
        <v>12</v>
      </c>
      <c r="GZ17" s="8">
        <v>6</v>
      </c>
      <c r="HA17" s="8">
        <v>44</v>
      </c>
      <c r="HB17" s="8">
        <v>0</v>
      </c>
      <c r="HD17" s="1">
        <f t="shared" si="15"/>
        <v>13.64406779661017</v>
      </c>
      <c r="HE17" s="1">
        <f t="shared" si="16"/>
        <v>2.5082869912643804</v>
      </c>
      <c r="HF17" s="3">
        <f t="shared" si="17"/>
        <v>0.96721311475409832</v>
      </c>
      <c r="HH17" s="12">
        <v>0.16666666666666666</v>
      </c>
      <c r="HI17" s="8">
        <v>0</v>
      </c>
      <c r="HJ17" s="8">
        <v>0</v>
      </c>
      <c r="HK17" s="8">
        <v>0</v>
      </c>
      <c r="HL17" s="8">
        <v>0</v>
      </c>
      <c r="HM17" s="8">
        <v>0</v>
      </c>
      <c r="HN17" s="8">
        <v>0</v>
      </c>
      <c r="HO17" s="8">
        <v>0</v>
      </c>
      <c r="HP17" s="8">
        <v>4</v>
      </c>
      <c r="HQ17" s="8">
        <v>0</v>
      </c>
      <c r="HR17" s="8">
        <v>0</v>
      </c>
      <c r="HS17" s="8">
        <v>0</v>
      </c>
      <c r="HT17" s="8">
        <v>25</v>
      </c>
      <c r="HU17" s="8">
        <v>0</v>
      </c>
      <c r="HV17" s="8">
        <v>14</v>
      </c>
      <c r="HW17" s="8">
        <v>0</v>
      </c>
      <c r="HX17" s="8">
        <v>0</v>
      </c>
      <c r="HY17" s="8">
        <v>0</v>
      </c>
      <c r="HZ17" s="8">
        <v>15</v>
      </c>
      <c r="IA17" s="8">
        <v>0</v>
      </c>
      <c r="IB17" s="8">
        <v>0</v>
      </c>
      <c r="IC17" s="8">
        <v>29</v>
      </c>
      <c r="ID17" s="8">
        <v>0</v>
      </c>
      <c r="IE17" s="8">
        <v>0</v>
      </c>
      <c r="IF17" s="8">
        <v>0</v>
      </c>
      <c r="IG17" s="8">
        <v>0</v>
      </c>
      <c r="IH17" s="8">
        <v>0</v>
      </c>
      <c r="II17" s="8">
        <v>7</v>
      </c>
      <c r="IJ17" s="8">
        <v>0</v>
      </c>
      <c r="IK17" s="8">
        <v>0</v>
      </c>
      <c r="IL17" s="8">
        <v>0</v>
      </c>
      <c r="IM17" s="8">
        <v>0</v>
      </c>
      <c r="IN17" s="8">
        <v>0</v>
      </c>
      <c r="IO17" s="8">
        <v>3</v>
      </c>
      <c r="IP17" s="8">
        <v>1</v>
      </c>
      <c r="IQ17" s="8">
        <v>0</v>
      </c>
      <c r="IR17" s="8">
        <v>0</v>
      </c>
      <c r="IS17" s="8">
        <v>0</v>
      </c>
      <c r="IT17" s="8">
        <v>0</v>
      </c>
      <c r="IU17" s="8">
        <v>0</v>
      </c>
      <c r="IV17" s="8">
        <v>0</v>
      </c>
      <c r="IW17" s="8">
        <v>0</v>
      </c>
      <c r="IX17" s="8">
        <v>0</v>
      </c>
      <c r="IY17" s="8">
        <v>0</v>
      </c>
      <c r="IZ17" s="8">
        <v>0</v>
      </c>
      <c r="JA17" s="8">
        <v>0</v>
      </c>
      <c r="JB17" s="8">
        <v>0</v>
      </c>
      <c r="JC17" s="8">
        <v>0</v>
      </c>
      <c r="JD17" s="8">
        <v>0</v>
      </c>
      <c r="JE17" s="8">
        <v>0</v>
      </c>
      <c r="JF17" s="8">
        <v>0</v>
      </c>
      <c r="JG17" s="8">
        <v>0</v>
      </c>
      <c r="JH17" s="8">
        <v>0</v>
      </c>
      <c r="JI17" s="8">
        <v>0</v>
      </c>
      <c r="JJ17" s="8">
        <v>3</v>
      </c>
      <c r="JK17" s="8">
        <v>0</v>
      </c>
      <c r="JL17" s="8">
        <v>0</v>
      </c>
      <c r="JM17" s="8">
        <v>0</v>
      </c>
      <c r="JN17" s="8">
        <v>0</v>
      </c>
      <c r="JO17" s="8">
        <v>27</v>
      </c>
      <c r="JP17" s="1"/>
      <c r="JQ17" s="1">
        <f t="shared" si="2"/>
        <v>2.1694915254237288</v>
      </c>
      <c r="JR17" s="1">
        <f t="shared" si="3"/>
        <v>0.84134558057748521</v>
      </c>
      <c r="JS17" s="3">
        <f t="shared" si="4"/>
        <v>1</v>
      </c>
      <c r="JU17" s="12">
        <v>0.16666666666666666</v>
      </c>
      <c r="JV17" s="8">
        <v>0</v>
      </c>
      <c r="JW17" s="8">
        <v>0</v>
      </c>
      <c r="JX17" s="8">
        <v>0</v>
      </c>
      <c r="JY17" s="8">
        <v>0</v>
      </c>
      <c r="JZ17" s="8">
        <v>0</v>
      </c>
      <c r="KA17" s="8">
        <v>0</v>
      </c>
      <c r="KB17" s="8">
        <v>0</v>
      </c>
      <c r="KC17" s="8">
        <v>0</v>
      </c>
      <c r="KD17" s="8">
        <v>0</v>
      </c>
      <c r="KE17" s="8">
        <v>0</v>
      </c>
      <c r="KF17" s="8">
        <v>0</v>
      </c>
      <c r="KG17" s="8">
        <v>0</v>
      </c>
      <c r="KH17" s="8">
        <v>0</v>
      </c>
      <c r="KI17" s="8">
        <v>11</v>
      </c>
      <c r="KJ17" s="8">
        <v>3</v>
      </c>
      <c r="KK17" s="8">
        <v>0</v>
      </c>
      <c r="KL17" s="8">
        <v>0</v>
      </c>
      <c r="KM17" s="8">
        <v>0</v>
      </c>
      <c r="KN17" s="8">
        <v>0</v>
      </c>
      <c r="KO17" s="8">
        <v>0</v>
      </c>
      <c r="KP17" s="8">
        <v>0</v>
      </c>
      <c r="KQ17" s="8">
        <v>0</v>
      </c>
      <c r="KR17" s="8">
        <v>51</v>
      </c>
      <c r="KS17" s="8">
        <v>1</v>
      </c>
      <c r="KT17" s="8">
        <v>2</v>
      </c>
      <c r="KU17" s="8">
        <v>27</v>
      </c>
      <c r="KV17" s="8">
        <v>0</v>
      </c>
      <c r="KW17" s="8">
        <v>0</v>
      </c>
      <c r="KX17" s="8"/>
      <c r="KY17" s="8">
        <v>0</v>
      </c>
      <c r="KZ17" s="8">
        <v>0</v>
      </c>
      <c r="LA17" s="8">
        <v>0</v>
      </c>
      <c r="LB17" s="8">
        <v>0</v>
      </c>
      <c r="LC17" s="8">
        <v>0</v>
      </c>
      <c r="LD17" s="8">
        <v>0</v>
      </c>
      <c r="LE17" s="8">
        <v>0</v>
      </c>
      <c r="LF17" s="8">
        <v>0</v>
      </c>
      <c r="LG17" s="8">
        <v>0</v>
      </c>
      <c r="LH17" s="8">
        <v>0</v>
      </c>
      <c r="LI17" s="8">
        <v>0</v>
      </c>
      <c r="LJ17" s="8">
        <v>0</v>
      </c>
      <c r="LK17" s="8"/>
      <c r="LL17" s="8">
        <v>0</v>
      </c>
      <c r="LM17" s="8">
        <v>0</v>
      </c>
      <c r="LN17" s="8">
        <v>0</v>
      </c>
      <c r="LO17" s="8">
        <v>0</v>
      </c>
      <c r="LP17" s="8"/>
      <c r="LQ17" s="8">
        <v>7</v>
      </c>
      <c r="LR17" s="8">
        <v>0</v>
      </c>
      <c r="LS17" s="2"/>
      <c r="LT17" s="1">
        <f t="shared" si="5"/>
        <v>2.2173913043478262</v>
      </c>
      <c r="LU17" s="1">
        <f t="shared" si="6"/>
        <v>1.2602863885396907</v>
      </c>
      <c r="LV17" s="3">
        <f t="shared" si="7"/>
        <v>0.93877551020408168</v>
      </c>
    </row>
    <row r="18" spans="1:334" x14ac:dyDescent="0.55000000000000004">
      <c r="A18" s="12">
        <v>0.1875</v>
      </c>
      <c r="B18" s="8">
        <v>0</v>
      </c>
      <c r="C18" s="8">
        <v>0</v>
      </c>
      <c r="D18" s="8">
        <v>0</v>
      </c>
      <c r="E18" s="8">
        <v>1</v>
      </c>
      <c r="F18" s="8">
        <v>0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10</v>
      </c>
      <c r="U18" s="8">
        <v>4</v>
      </c>
      <c r="V18" s="8">
        <v>0</v>
      </c>
      <c r="W18" s="8">
        <v>0</v>
      </c>
      <c r="X18" s="8">
        <v>0</v>
      </c>
      <c r="Y18" s="8">
        <v>2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13</v>
      </c>
      <c r="AK18" s="8">
        <v>0</v>
      </c>
      <c r="AL18" s="8">
        <v>34</v>
      </c>
      <c r="AM18" s="8">
        <v>1</v>
      </c>
      <c r="AN18" s="8">
        <v>0</v>
      </c>
      <c r="AO18" s="8">
        <v>0</v>
      </c>
      <c r="AP18" s="8">
        <v>0</v>
      </c>
      <c r="AQ18" s="8">
        <v>0</v>
      </c>
      <c r="AR18" s="8">
        <v>12</v>
      </c>
      <c r="AT18" s="1">
        <f t="shared" si="0"/>
        <v>1.7906976744186047</v>
      </c>
      <c r="AU18" s="1">
        <f t="shared" si="1"/>
        <v>0.89699766202954601</v>
      </c>
      <c r="AV18" s="3">
        <f t="shared" si="8"/>
        <v>1</v>
      </c>
      <c r="AX18" s="12">
        <v>0.1875</v>
      </c>
      <c r="AZ18" s="8">
        <v>0</v>
      </c>
      <c r="BA18" s="8">
        <v>1</v>
      </c>
      <c r="BB18" s="8">
        <v>0</v>
      </c>
      <c r="BC18" s="8">
        <v>1</v>
      </c>
      <c r="BD18" s="8">
        <v>0</v>
      </c>
      <c r="BE18" s="8">
        <v>8</v>
      </c>
      <c r="BF18" s="8">
        <v>0</v>
      </c>
      <c r="BG18" s="8">
        <v>14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0</v>
      </c>
      <c r="BO18" s="8">
        <v>0</v>
      </c>
      <c r="BP18" s="8">
        <v>0</v>
      </c>
      <c r="BQ18" s="8">
        <v>0</v>
      </c>
      <c r="BR18" s="8">
        <v>0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B18" s="8">
        <v>0</v>
      </c>
      <c r="CC18" s="8">
        <v>0</v>
      </c>
      <c r="CD18" s="8">
        <v>0</v>
      </c>
      <c r="CE18" s="8">
        <v>0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M18" s="1">
        <f t="shared" si="9"/>
        <v>0.64864864864864868</v>
      </c>
      <c r="CN18" s="1">
        <f t="shared" si="10"/>
        <v>0.43012711337229403</v>
      </c>
      <c r="CO18" s="3">
        <f t="shared" si="11"/>
        <v>0.94871794871794868</v>
      </c>
      <c r="CQ18" s="12">
        <v>0.1875</v>
      </c>
      <c r="CR18" s="8">
        <v>0</v>
      </c>
      <c r="CS18" s="8">
        <v>0</v>
      </c>
      <c r="CT18" s="8">
        <v>10</v>
      </c>
      <c r="CU18" s="8">
        <v>0</v>
      </c>
      <c r="CV18" s="8">
        <v>0</v>
      </c>
      <c r="CW18" s="8">
        <v>0</v>
      </c>
      <c r="CX18" s="8">
        <v>40</v>
      </c>
      <c r="CY18" s="8">
        <v>0</v>
      </c>
      <c r="CZ18" s="8">
        <v>32</v>
      </c>
      <c r="DA18" s="8">
        <v>0</v>
      </c>
      <c r="DB18" s="8">
        <v>36</v>
      </c>
      <c r="DC18" s="8">
        <v>0</v>
      </c>
      <c r="DD18" s="8">
        <v>0</v>
      </c>
      <c r="DE18" s="8">
        <v>2</v>
      </c>
      <c r="DF18" s="8">
        <v>0</v>
      </c>
      <c r="DG18" s="8">
        <v>0</v>
      </c>
      <c r="DH18" s="8">
        <v>1</v>
      </c>
      <c r="DI18" s="8">
        <v>0</v>
      </c>
      <c r="DJ18" s="8">
        <v>11</v>
      </c>
      <c r="DK18" s="8">
        <v>0</v>
      </c>
      <c r="DL18" s="8">
        <v>0</v>
      </c>
      <c r="DM18" s="8">
        <v>0</v>
      </c>
      <c r="DN18" s="8">
        <v>0</v>
      </c>
      <c r="DO18" s="8">
        <v>0</v>
      </c>
      <c r="DP18" s="8">
        <v>2</v>
      </c>
      <c r="DQ18" s="8">
        <v>0</v>
      </c>
      <c r="DR18" s="8">
        <v>2</v>
      </c>
      <c r="DS18" s="8">
        <v>0</v>
      </c>
      <c r="DT18" s="8">
        <v>0</v>
      </c>
      <c r="DU18" s="8">
        <v>8</v>
      </c>
      <c r="DV18" s="8">
        <v>0</v>
      </c>
      <c r="DW18" s="8">
        <v>0</v>
      </c>
      <c r="DX18" s="8">
        <v>16</v>
      </c>
      <c r="DY18" s="8">
        <v>26</v>
      </c>
      <c r="DZ18" s="8">
        <v>0</v>
      </c>
      <c r="EA18" s="8">
        <v>0</v>
      </c>
      <c r="EB18" s="8">
        <v>4</v>
      </c>
      <c r="EC18" s="8">
        <v>7</v>
      </c>
      <c r="ED18" s="8">
        <v>2</v>
      </c>
      <c r="EE18" s="8">
        <v>0</v>
      </c>
      <c r="EF18" s="8">
        <v>15</v>
      </c>
      <c r="EG18" s="8">
        <v>0</v>
      </c>
      <c r="EH18" s="8">
        <v>17</v>
      </c>
      <c r="EI18" s="8">
        <v>0</v>
      </c>
      <c r="EJ18" s="8">
        <v>0</v>
      </c>
      <c r="EK18" s="8">
        <v>17</v>
      </c>
      <c r="EL18" s="8">
        <v>10</v>
      </c>
      <c r="EM18" s="8">
        <v>13</v>
      </c>
      <c r="EO18" s="1">
        <f t="shared" si="12"/>
        <v>5.645833333333333</v>
      </c>
      <c r="EP18" s="1">
        <f t="shared" si="13"/>
        <v>1.4527088854247303</v>
      </c>
      <c r="EQ18" s="3">
        <f t="shared" si="14"/>
        <v>1</v>
      </c>
      <c r="ES18" s="12">
        <v>0.1875</v>
      </c>
      <c r="EU18" s="8">
        <v>0</v>
      </c>
      <c r="EV18" s="8">
        <v>7</v>
      </c>
      <c r="EW18" s="8">
        <v>0</v>
      </c>
      <c r="EX18" s="8">
        <v>0</v>
      </c>
      <c r="EY18" s="8">
        <v>0</v>
      </c>
      <c r="EZ18" s="8">
        <v>0</v>
      </c>
      <c r="FA18" s="8">
        <v>2</v>
      </c>
      <c r="FC18" s="8">
        <v>20</v>
      </c>
      <c r="FD18" s="8">
        <v>0</v>
      </c>
      <c r="FE18" s="8">
        <v>93</v>
      </c>
      <c r="FF18" s="8">
        <v>58</v>
      </c>
      <c r="FG18" s="8">
        <v>191</v>
      </c>
      <c r="FH18" s="8">
        <v>15</v>
      </c>
      <c r="FI18" s="8">
        <v>0</v>
      </c>
      <c r="FJ18" s="8">
        <v>0</v>
      </c>
      <c r="FK18" s="8">
        <v>0</v>
      </c>
      <c r="FL18" s="8">
        <v>0</v>
      </c>
      <c r="FM18" s="8">
        <v>62</v>
      </c>
      <c r="FN18" s="8">
        <v>0</v>
      </c>
      <c r="FO18" s="8">
        <v>0</v>
      </c>
      <c r="FP18" s="8">
        <v>3</v>
      </c>
      <c r="FQ18" s="8">
        <v>52</v>
      </c>
      <c r="FR18" s="8">
        <v>0</v>
      </c>
      <c r="FS18" s="8">
        <v>5</v>
      </c>
      <c r="FT18" s="8">
        <v>0</v>
      </c>
      <c r="FU18" s="8">
        <v>0</v>
      </c>
      <c r="FV18" s="8">
        <v>0</v>
      </c>
      <c r="FW18" s="8">
        <v>0</v>
      </c>
      <c r="FX18" s="8">
        <v>28</v>
      </c>
      <c r="FY18" s="8">
        <v>16</v>
      </c>
      <c r="FZ18" s="8">
        <v>38</v>
      </c>
      <c r="GA18" s="8">
        <v>0</v>
      </c>
      <c r="GB18" s="8">
        <v>0</v>
      </c>
      <c r="GC18" s="8">
        <v>41</v>
      </c>
      <c r="GD18" s="8">
        <v>0</v>
      </c>
      <c r="GF18" s="8">
        <v>45</v>
      </c>
      <c r="GG18" s="8">
        <v>29</v>
      </c>
      <c r="GH18" s="8">
        <v>28</v>
      </c>
      <c r="GI18" s="8">
        <v>0</v>
      </c>
      <c r="GJ18" s="8">
        <v>50</v>
      </c>
      <c r="GK18" s="8">
        <v>0</v>
      </c>
      <c r="GL18" s="8">
        <v>11</v>
      </c>
      <c r="GM18" s="8">
        <v>23</v>
      </c>
      <c r="GN18" s="8">
        <v>57</v>
      </c>
      <c r="GO18" s="8">
        <v>0</v>
      </c>
      <c r="GP18" s="8">
        <v>20</v>
      </c>
      <c r="GQ18" s="8">
        <v>0</v>
      </c>
      <c r="GR18" s="8">
        <v>0</v>
      </c>
      <c r="GS18" s="8">
        <v>3</v>
      </c>
      <c r="GT18" s="8">
        <v>0</v>
      </c>
      <c r="GU18" s="8">
        <v>0</v>
      </c>
      <c r="GV18" s="8">
        <v>0</v>
      </c>
      <c r="GW18" s="8">
        <v>36</v>
      </c>
      <c r="GX18" s="8">
        <v>0</v>
      </c>
      <c r="GY18" s="8">
        <v>33</v>
      </c>
      <c r="GZ18" s="8">
        <v>1</v>
      </c>
      <c r="HA18" s="8">
        <v>37</v>
      </c>
      <c r="HB18" s="8">
        <v>0</v>
      </c>
      <c r="HD18" s="1">
        <f t="shared" si="15"/>
        <v>17.310344827586206</v>
      </c>
      <c r="HE18" s="1">
        <f t="shared" si="16"/>
        <v>4.1432462334027411</v>
      </c>
      <c r="HF18" s="3">
        <f t="shared" si="17"/>
        <v>0.95081967213114749</v>
      </c>
      <c r="HH18" s="12">
        <v>0.1875</v>
      </c>
      <c r="HI18" s="8">
        <v>0</v>
      </c>
      <c r="HJ18" s="8">
        <v>0</v>
      </c>
      <c r="HK18" s="8">
        <v>0</v>
      </c>
      <c r="HL18" s="8">
        <v>0</v>
      </c>
      <c r="HM18" s="8">
        <v>0</v>
      </c>
      <c r="HN18" s="8">
        <v>0</v>
      </c>
      <c r="HO18" s="8">
        <v>4</v>
      </c>
      <c r="HP18" s="8">
        <v>5</v>
      </c>
      <c r="HQ18" s="8">
        <v>0</v>
      </c>
      <c r="HR18" s="8">
        <v>0</v>
      </c>
      <c r="HS18" s="8">
        <v>0</v>
      </c>
      <c r="HT18" s="8">
        <v>1</v>
      </c>
      <c r="HU18" s="8">
        <v>0</v>
      </c>
      <c r="HV18" s="8">
        <v>3</v>
      </c>
      <c r="HW18" s="8">
        <v>0</v>
      </c>
      <c r="HX18" s="8">
        <v>0</v>
      </c>
      <c r="HY18" s="8">
        <v>0</v>
      </c>
      <c r="HZ18" s="8">
        <v>0</v>
      </c>
      <c r="IA18" s="8">
        <v>14</v>
      </c>
      <c r="IB18" s="8">
        <v>0</v>
      </c>
      <c r="IC18" s="8">
        <v>188</v>
      </c>
      <c r="ID18" s="8">
        <v>48</v>
      </c>
      <c r="IE18" s="8">
        <v>0</v>
      </c>
      <c r="IF18" s="8">
        <v>0</v>
      </c>
      <c r="IG18" s="8">
        <v>0</v>
      </c>
      <c r="IH18" s="8">
        <v>0</v>
      </c>
      <c r="II18" s="8">
        <v>8</v>
      </c>
      <c r="IJ18" s="8">
        <v>0</v>
      </c>
      <c r="IK18" s="8">
        <v>0</v>
      </c>
      <c r="IL18" s="8">
        <v>0</v>
      </c>
      <c r="IM18" s="8">
        <v>0</v>
      </c>
      <c r="IN18" s="8">
        <v>0</v>
      </c>
      <c r="IO18" s="8">
        <v>0</v>
      </c>
      <c r="IP18" s="8">
        <v>0</v>
      </c>
      <c r="IQ18" s="8">
        <v>0</v>
      </c>
      <c r="IR18" s="8">
        <v>0</v>
      </c>
      <c r="IS18" s="8">
        <v>0</v>
      </c>
      <c r="IT18" s="8">
        <v>0</v>
      </c>
      <c r="IU18" s="8">
        <v>0</v>
      </c>
      <c r="IV18" s="8">
        <v>0</v>
      </c>
      <c r="IW18" s="8">
        <v>0</v>
      </c>
      <c r="IX18" s="8">
        <v>0</v>
      </c>
      <c r="IY18" s="8">
        <v>1</v>
      </c>
      <c r="IZ18" s="8">
        <v>0</v>
      </c>
      <c r="JA18" s="8">
        <v>0</v>
      </c>
      <c r="JB18" s="8">
        <v>0</v>
      </c>
      <c r="JC18" s="8">
        <v>0</v>
      </c>
      <c r="JD18" s="8">
        <v>16</v>
      </c>
      <c r="JE18" s="8">
        <v>0</v>
      </c>
      <c r="JF18" s="8">
        <v>0</v>
      </c>
      <c r="JG18" s="8">
        <v>0</v>
      </c>
      <c r="JH18" s="8">
        <v>0</v>
      </c>
      <c r="JI18" s="8">
        <v>0</v>
      </c>
      <c r="JJ18" s="8">
        <v>0</v>
      </c>
      <c r="JK18" s="8">
        <v>0</v>
      </c>
      <c r="JL18" s="8">
        <v>48</v>
      </c>
      <c r="JM18" s="8">
        <v>0</v>
      </c>
      <c r="JN18" s="8">
        <v>0</v>
      </c>
      <c r="JO18" s="8">
        <v>0</v>
      </c>
      <c r="JP18" s="1"/>
      <c r="JQ18" s="1">
        <f t="shared" si="2"/>
        <v>5.6949152542372881</v>
      </c>
      <c r="JR18" s="1">
        <f t="shared" si="3"/>
        <v>3.3588473014126405</v>
      </c>
      <c r="JS18" s="3">
        <f t="shared" si="4"/>
        <v>1</v>
      </c>
      <c r="JU18" s="12">
        <v>0.1875</v>
      </c>
      <c r="JV18" s="8">
        <v>0</v>
      </c>
      <c r="JW18" s="8">
        <v>0</v>
      </c>
      <c r="JX18" s="8">
        <v>0</v>
      </c>
      <c r="JY18" s="8">
        <v>0</v>
      </c>
      <c r="JZ18" s="8">
        <v>0</v>
      </c>
      <c r="KA18" s="8">
        <v>0</v>
      </c>
      <c r="KB18" s="8">
        <v>0</v>
      </c>
      <c r="KC18" s="8">
        <v>0</v>
      </c>
      <c r="KD18" s="8">
        <v>0</v>
      </c>
      <c r="KE18" s="8">
        <v>0</v>
      </c>
      <c r="KF18" s="8">
        <v>0</v>
      </c>
      <c r="KG18" s="8">
        <v>0</v>
      </c>
      <c r="KH18" s="8">
        <v>0</v>
      </c>
      <c r="KI18" s="8">
        <v>0</v>
      </c>
      <c r="KJ18" s="8">
        <v>0</v>
      </c>
      <c r="KK18" s="8">
        <v>0</v>
      </c>
      <c r="KL18" s="8">
        <v>0</v>
      </c>
      <c r="KM18" s="8">
        <v>0</v>
      </c>
      <c r="KN18" s="8">
        <v>0</v>
      </c>
      <c r="KO18" s="8">
        <v>0</v>
      </c>
      <c r="KP18" s="8">
        <v>1</v>
      </c>
      <c r="KQ18" s="8">
        <v>0</v>
      </c>
      <c r="KR18" s="8">
        <v>50</v>
      </c>
      <c r="KS18" s="8">
        <v>0</v>
      </c>
      <c r="KT18" s="8">
        <v>34</v>
      </c>
      <c r="KU18" s="8">
        <v>0</v>
      </c>
      <c r="KV18" s="8">
        <v>0</v>
      </c>
      <c r="KW18" s="8">
        <v>0</v>
      </c>
      <c r="KX18" s="8"/>
      <c r="KY18" s="8">
        <v>0</v>
      </c>
      <c r="KZ18" s="8">
        <v>0</v>
      </c>
      <c r="LA18" s="8">
        <v>0</v>
      </c>
      <c r="LB18" s="8">
        <v>0</v>
      </c>
      <c r="LC18" s="8">
        <v>12</v>
      </c>
      <c r="LD18" s="8">
        <v>2</v>
      </c>
      <c r="LE18" s="8">
        <v>0</v>
      </c>
      <c r="LF18" s="8">
        <v>0</v>
      </c>
      <c r="LG18" s="8">
        <v>0</v>
      </c>
      <c r="LH18" s="8">
        <v>0</v>
      </c>
      <c r="LI18" s="8">
        <v>0</v>
      </c>
      <c r="LJ18" s="8">
        <v>50</v>
      </c>
      <c r="LK18" s="8"/>
      <c r="LL18" s="8">
        <v>0</v>
      </c>
      <c r="LM18" s="8">
        <v>0</v>
      </c>
      <c r="LN18" s="8">
        <v>0</v>
      </c>
      <c r="LO18" s="8">
        <v>0</v>
      </c>
      <c r="LP18" s="8"/>
      <c r="LQ18" s="8">
        <v>19</v>
      </c>
      <c r="LR18" s="8">
        <v>0</v>
      </c>
      <c r="LS18" s="2"/>
      <c r="LT18" s="1">
        <f t="shared" si="5"/>
        <v>3.652173913043478</v>
      </c>
      <c r="LU18" s="1">
        <f t="shared" si="6"/>
        <v>1.7099361208805792</v>
      </c>
      <c r="LV18" s="3">
        <f t="shared" si="7"/>
        <v>0.93877551020408168</v>
      </c>
    </row>
    <row r="19" spans="1:334" x14ac:dyDescent="0.55000000000000004">
      <c r="A19" s="12">
        <v>0.20833333333333334</v>
      </c>
      <c r="B19" s="8">
        <v>0</v>
      </c>
      <c r="C19" s="8">
        <v>35</v>
      </c>
      <c r="D19" s="8">
        <v>4</v>
      </c>
      <c r="E19" s="8">
        <v>2</v>
      </c>
      <c r="F19" s="8">
        <v>1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18</v>
      </c>
      <c r="U19" s="8">
        <v>0</v>
      </c>
      <c r="V19" s="8">
        <v>0</v>
      </c>
      <c r="W19" s="8">
        <v>0</v>
      </c>
      <c r="X19" s="8">
        <v>0</v>
      </c>
      <c r="Y19" s="8">
        <v>4</v>
      </c>
      <c r="Z19" s="8">
        <v>8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9</v>
      </c>
      <c r="AK19" s="8">
        <v>0</v>
      </c>
      <c r="AL19" s="8">
        <v>20</v>
      </c>
      <c r="AM19" s="8">
        <v>1</v>
      </c>
      <c r="AN19" s="8">
        <v>0</v>
      </c>
      <c r="AO19" s="8">
        <v>0</v>
      </c>
      <c r="AP19" s="8">
        <v>0</v>
      </c>
      <c r="AQ19" s="8">
        <v>0</v>
      </c>
      <c r="AR19" s="8">
        <v>14</v>
      </c>
      <c r="AT19" s="1">
        <f t="shared" si="0"/>
        <v>2.6976744186046511</v>
      </c>
      <c r="AU19" s="1">
        <f t="shared" si="1"/>
        <v>1.0562973022930595</v>
      </c>
      <c r="AV19" s="3">
        <f t="shared" si="8"/>
        <v>1</v>
      </c>
      <c r="AX19" s="12">
        <v>0.20833333333333334</v>
      </c>
      <c r="AZ19" s="8">
        <v>0</v>
      </c>
      <c r="BA19" s="8">
        <v>8</v>
      </c>
      <c r="BB19" s="8">
        <v>0</v>
      </c>
      <c r="BC19" s="8">
        <v>2</v>
      </c>
      <c r="BD19" s="8">
        <v>0</v>
      </c>
      <c r="BE19" s="8">
        <v>10</v>
      </c>
      <c r="BF19" s="8">
        <v>0</v>
      </c>
      <c r="BG19" s="8">
        <v>5</v>
      </c>
      <c r="BH19" s="8">
        <v>0</v>
      </c>
      <c r="BI19" s="8">
        <v>0</v>
      </c>
      <c r="BJ19" s="8">
        <v>1</v>
      </c>
      <c r="BK19" s="8">
        <v>0</v>
      </c>
      <c r="BL19" s="8">
        <v>0</v>
      </c>
      <c r="BM19" s="8">
        <v>0</v>
      </c>
      <c r="BN19" s="8">
        <v>0</v>
      </c>
      <c r="BO19" s="8">
        <v>6</v>
      </c>
      <c r="BP19" s="8">
        <v>0</v>
      </c>
      <c r="BQ19" s="8">
        <v>0</v>
      </c>
      <c r="BR19" s="8">
        <v>0</v>
      </c>
      <c r="BS19" s="8">
        <v>5</v>
      </c>
      <c r="BT19" s="8">
        <v>0</v>
      </c>
      <c r="BU19" s="8">
        <v>0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B19" s="8">
        <v>0</v>
      </c>
      <c r="CC19" s="8">
        <v>0</v>
      </c>
      <c r="CD19" s="8">
        <v>0</v>
      </c>
      <c r="CE19" s="8">
        <v>0</v>
      </c>
      <c r="CF19" s="8">
        <v>0</v>
      </c>
      <c r="CG19" s="8">
        <v>0</v>
      </c>
      <c r="CH19" s="8">
        <v>0</v>
      </c>
      <c r="CI19" s="8">
        <v>0</v>
      </c>
      <c r="CJ19" s="8">
        <v>0</v>
      </c>
      <c r="CK19" s="8">
        <v>0</v>
      </c>
      <c r="CM19" s="1">
        <f t="shared" si="9"/>
        <v>1</v>
      </c>
      <c r="CN19" s="1">
        <f t="shared" si="10"/>
        <v>0.40455365980752622</v>
      </c>
      <c r="CO19" s="3">
        <f t="shared" si="11"/>
        <v>0.94871794871794868</v>
      </c>
      <c r="CQ19" s="12">
        <v>0.20833333333333334</v>
      </c>
      <c r="CR19" s="8">
        <v>3</v>
      </c>
      <c r="CS19" s="8">
        <v>0</v>
      </c>
      <c r="CT19" s="8">
        <v>0</v>
      </c>
      <c r="CU19" s="8">
        <v>0</v>
      </c>
      <c r="CV19" s="8">
        <v>0</v>
      </c>
      <c r="CW19" s="8">
        <v>0</v>
      </c>
      <c r="CX19" s="8">
        <v>3</v>
      </c>
      <c r="CY19" s="8">
        <v>0</v>
      </c>
      <c r="CZ19" s="8">
        <v>5</v>
      </c>
      <c r="DA19" s="8">
        <v>15</v>
      </c>
      <c r="DB19" s="8">
        <v>23</v>
      </c>
      <c r="DC19" s="8">
        <v>0</v>
      </c>
      <c r="DD19" s="8">
        <v>0</v>
      </c>
      <c r="DE19" s="8">
        <v>17</v>
      </c>
      <c r="DF19" s="8">
        <v>0</v>
      </c>
      <c r="DG19" s="8">
        <v>0</v>
      </c>
      <c r="DH19" s="8">
        <v>1</v>
      </c>
      <c r="DI19" s="8">
        <v>0</v>
      </c>
      <c r="DJ19" s="8">
        <v>11</v>
      </c>
      <c r="DK19" s="8">
        <v>0</v>
      </c>
      <c r="DL19" s="8">
        <v>2</v>
      </c>
      <c r="DM19" s="8">
        <v>0</v>
      </c>
      <c r="DN19" s="8">
        <v>0</v>
      </c>
      <c r="DO19" s="8">
        <v>0</v>
      </c>
      <c r="DP19" s="8">
        <v>4</v>
      </c>
      <c r="DQ19" s="8">
        <v>0</v>
      </c>
      <c r="DR19" s="8">
        <v>0</v>
      </c>
      <c r="DS19" s="8">
        <v>0</v>
      </c>
      <c r="DT19" s="8">
        <v>21</v>
      </c>
      <c r="DU19" s="8">
        <v>0</v>
      </c>
      <c r="DV19" s="8">
        <v>34</v>
      </c>
      <c r="DW19" s="8">
        <v>1</v>
      </c>
      <c r="DX19" s="8">
        <v>0</v>
      </c>
      <c r="DY19" s="8">
        <v>7</v>
      </c>
      <c r="DZ19" s="8">
        <v>0</v>
      </c>
      <c r="EA19" s="8">
        <v>0</v>
      </c>
      <c r="EB19" s="8">
        <v>0</v>
      </c>
      <c r="EC19" s="8">
        <v>0</v>
      </c>
      <c r="ED19" s="8">
        <v>2</v>
      </c>
      <c r="EE19" s="8">
        <v>2</v>
      </c>
      <c r="EF19" s="8">
        <v>13</v>
      </c>
      <c r="EG19" s="8">
        <v>0</v>
      </c>
      <c r="EH19" s="8">
        <v>0</v>
      </c>
      <c r="EI19" s="8">
        <v>0</v>
      </c>
      <c r="EJ19" s="8">
        <v>0</v>
      </c>
      <c r="EK19" s="8">
        <v>0</v>
      </c>
      <c r="EL19" s="8">
        <v>11</v>
      </c>
      <c r="EM19" s="8">
        <v>23</v>
      </c>
      <c r="EO19" s="1">
        <f t="shared" si="12"/>
        <v>4.125</v>
      </c>
      <c r="EP19" s="1">
        <f t="shared" si="13"/>
        <v>1.1308947220411039</v>
      </c>
      <c r="EQ19" s="3">
        <f t="shared" si="14"/>
        <v>1</v>
      </c>
      <c r="ES19" s="12">
        <v>0.20833333333333334</v>
      </c>
      <c r="EU19" s="8">
        <v>0</v>
      </c>
      <c r="EV19" s="8">
        <v>0</v>
      </c>
      <c r="EW19" s="8">
        <v>0</v>
      </c>
      <c r="EX19" s="8">
        <v>0</v>
      </c>
      <c r="EY19" s="8">
        <v>0</v>
      </c>
      <c r="EZ19" s="8">
        <v>0</v>
      </c>
      <c r="FA19" s="8">
        <v>11</v>
      </c>
      <c r="FC19" s="8">
        <v>22</v>
      </c>
      <c r="FD19" s="8">
        <v>0</v>
      </c>
      <c r="FE19" s="8">
        <v>2</v>
      </c>
      <c r="FF19" s="8">
        <v>70</v>
      </c>
      <c r="FG19" s="8">
        <v>7</v>
      </c>
      <c r="FH19" s="8">
        <v>11</v>
      </c>
      <c r="FI19" s="8">
        <v>0</v>
      </c>
      <c r="FJ19" s="8">
        <v>0</v>
      </c>
      <c r="FK19" s="8">
        <v>0</v>
      </c>
      <c r="FL19" s="8">
        <v>0</v>
      </c>
      <c r="FM19" s="8">
        <v>33</v>
      </c>
      <c r="FN19" s="8">
        <v>0</v>
      </c>
      <c r="FO19" s="8">
        <v>32</v>
      </c>
      <c r="FP19" s="8">
        <v>0</v>
      </c>
      <c r="FQ19" s="8">
        <v>33</v>
      </c>
      <c r="FR19" s="8">
        <v>0</v>
      </c>
      <c r="FS19" s="8">
        <v>14</v>
      </c>
      <c r="FT19" s="8">
        <v>19</v>
      </c>
      <c r="FU19" s="8">
        <v>0</v>
      </c>
      <c r="FV19" s="8">
        <v>1</v>
      </c>
      <c r="FW19" s="8">
        <v>0</v>
      </c>
      <c r="FX19" s="8">
        <v>10</v>
      </c>
      <c r="FY19" s="8">
        <v>18</v>
      </c>
      <c r="FZ19" s="8">
        <v>0</v>
      </c>
      <c r="GA19" s="8">
        <v>40</v>
      </c>
      <c r="GB19" s="8">
        <v>0</v>
      </c>
      <c r="GC19" s="8">
        <v>43</v>
      </c>
      <c r="GD19" s="8">
        <v>0</v>
      </c>
      <c r="GF19" s="8">
        <v>68</v>
      </c>
      <c r="GG19" s="8">
        <v>45</v>
      </c>
      <c r="GH19" s="8">
        <v>17</v>
      </c>
      <c r="GI19" s="8">
        <v>0</v>
      </c>
      <c r="GJ19" s="8">
        <v>34</v>
      </c>
      <c r="GK19" s="8">
        <v>0</v>
      </c>
      <c r="GL19" s="8">
        <v>49</v>
      </c>
      <c r="GM19" s="8">
        <v>18</v>
      </c>
      <c r="GN19" s="8">
        <v>60</v>
      </c>
      <c r="GO19" s="8">
        <v>0</v>
      </c>
      <c r="GP19" s="8">
        <v>34</v>
      </c>
      <c r="GQ19" s="8">
        <v>0</v>
      </c>
      <c r="GR19" s="8">
        <v>0</v>
      </c>
      <c r="GS19" s="8">
        <v>36</v>
      </c>
      <c r="GT19" s="8">
        <v>0</v>
      </c>
      <c r="GU19" s="8">
        <v>10</v>
      </c>
      <c r="GV19" s="8">
        <v>0</v>
      </c>
      <c r="GW19" s="8">
        <v>16</v>
      </c>
      <c r="GX19" s="8">
        <v>6</v>
      </c>
      <c r="GY19" s="8">
        <v>0</v>
      </c>
      <c r="GZ19" s="8">
        <v>16</v>
      </c>
      <c r="HA19" s="8">
        <v>37</v>
      </c>
      <c r="HB19" s="8">
        <v>0</v>
      </c>
      <c r="HD19" s="1">
        <f t="shared" si="15"/>
        <v>14</v>
      </c>
      <c r="HE19" s="1">
        <f t="shared" si="16"/>
        <v>2.5102331400535025</v>
      </c>
      <c r="HF19" s="3">
        <f t="shared" si="17"/>
        <v>0.95081967213114749</v>
      </c>
      <c r="HH19" s="12">
        <v>0.20833333333333334</v>
      </c>
      <c r="HI19" s="8">
        <v>0</v>
      </c>
      <c r="HJ19" s="8">
        <v>0</v>
      </c>
      <c r="HK19" s="8">
        <v>0</v>
      </c>
      <c r="HL19" s="8">
        <v>0</v>
      </c>
      <c r="HM19" s="8">
        <v>0</v>
      </c>
      <c r="HN19" s="8">
        <v>0</v>
      </c>
      <c r="HO19" s="8">
        <v>0</v>
      </c>
      <c r="HP19" s="8">
        <v>0</v>
      </c>
      <c r="HQ19" s="8">
        <v>0</v>
      </c>
      <c r="HR19" s="8">
        <v>0</v>
      </c>
      <c r="HS19" s="8">
        <v>0</v>
      </c>
      <c r="HT19" s="8">
        <v>0</v>
      </c>
      <c r="HU19" s="8">
        <v>0</v>
      </c>
      <c r="HV19" s="8">
        <v>1</v>
      </c>
      <c r="HW19" s="8">
        <v>0</v>
      </c>
      <c r="HX19" s="8">
        <v>0</v>
      </c>
      <c r="HY19" s="8">
        <v>0</v>
      </c>
      <c r="HZ19" s="8">
        <v>0</v>
      </c>
      <c r="IA19" s="8">
        <v>5</v>
      </c>
      <c r="IB19" s="8">
        <v>0</v>
      </c>
      <c r="IC19" s="8">
        <v>131</v>
      </c>
      <c r="ID19" s="8">
        <v>0</v>
      </c>
      <c r="IE19" s="8">
        <v>0</v>
      </c>
      <c r="IF19" s="8">
        <v>2</v>
      </c>
      <c r="IG19" s="8">
        <v>0</v>
      </c>
      <c r="IH19" s="8">
        <v>0</v>
      </c>
      <c r="II19" s="8">
        <v>13</v>
      </c>
      <c r="IJ19" s="8">
        <v>0</v>
      </c>
      <c r="IK19" s="8">
        <v>0</v>
      </c>
      <c r="IL19" s="8">
        <v>0</v>
      </c>
      <c r="IM19" s="8">
        <v>0</v>
      </c>
      <c r="IN19" s="8">
        <v>0</v>
      </c>
      <c r="IO19" s="8">
        <v>0</v>
      </c>
      <c r="IP19" s="8">
        <v>0</v>
      </c>
      <c r="IQ19" s="8">
        <v>0</v>
      </c>
      <c r="IR19" s="8">
        <v>0</v>
      </c>
      <c r="IS19" s="8">
        <v>0</v>
      </c>
      <c r="IT19" s="8">
        <v>0</v>
      </c>
      <c r="IU19" s="8">
        <v>0</v>
      </c>
      <c r="IV19" s="8">
        <v>0</v>
      </c>
      <c r="IW19" s="8">
        <v>0</v>
      </c>
      <c r="IX19" s="8">
        <v>0</v>
      </c>
      <c r="IY19" s="8">
        <v>0</v>
      </c>
      <c r="IZ19" s="8">
        <v>0</v>
      </c>
      <c r="JA19" s="8">
        <v>0</v>
      </c>
      <c r="JB19" s="8">
        <v>0</v>
      </c>
      <c r="JC19" s="8">
        <v>0</v>
      </c>
      <c r="JD19" s="8">
        <v>47</v>
      </c>
      <c r="JE19" s="8">
        <v>0</v>
      </c>
      <c r="JF19" s="8">
        <v>0</v>
      </c>
      <c r="JG19" s="8">
        <v>21</v>
      </c>
      <c r="JH19" s="8">
        <v>0</v>
      </c>
      <c r="JI19" s="8">
        <v>0</v>
      </c>
      <c r="JJ19" s="8">
        <v>0</v>
      </c>
      <c r="JK19" s="8">
        <v>0</v>
      </c>
      <c r="JL19" s="8">
        <v>0</v>
      </c>
      <c r="JM19" s="8">
        <v>0</v>
      </c>
      <c r="JN19" s="8">
        <v>0</v>
      </c>
      <c r="JO19" s="8">
        <v>0</v>
      </c>
      <c r="JP19" s="1"/>
      <c r="JQ19" s="1">
        <f t="shared" si="2"/>
        <v>3.7288135593220337</v>
      </c>
      <c r="JR19" s="1">
        <f t="shared" si="3"/>
        <v>2.3680651632631022</v>
      </c>
      <c r="JS19" s="3">
        <f t="shared" si="4"/>
        <v>1</v>
      </c>
      <c r="JU19" s="12">
        <v>0.20833333333333334</v>
      </c>
      <c r="JV19" s="8">
        <v>0</v>
      </c>
      <c r="JW19" s="8">
        <v>0</v>
      </c>
      <c r="JX19" s="8">
        <v>0</v>
      </c>
      <c r="JY19" s="8">
        <v>0</v>
      </c>
      <c r="JZ19" s="8">
        <v>45</v>
      </c>
      <c r="KA19" s="8">
        <v>0</v>
      </c>
      <c r="KB19" s="8">
        <v>0</v>
      </c>
      <c r="KC19" s="8">
        <v>0</v>
      </c>
      <c r="KD19" s="8">
        <v>0</v>
      </c>
      <c r="KE19" s="8">
        <v>7</v>
      </c>
      <c r="KF19" s="8">
        <v>0</v>
      </c>
      <c r="KG19" s="8">
        <v>0</v>
      </c>
      <c r="KH19" s="8">
        <v>33</v>
      </c>
      <c r="KI19" s="8">
        <v>0</v>
      </c>
      <c r="KJ19" s="8">
        <v>0</v>
      </c>
      <c r="KK19" s="8">
        <v>0</v>
      </c>
      <c r="KL19" s="8">
        <v>0</v>
      </c>
      <c r="KM19" s="8">
        <v>0</v>
      </c>
      <c r="KN19" s="8">
        <v>27</v>
      </c>
      <c r="KO19" s="8">
        <v>0</v>
      </c>
      <c r="KP19" s="8">
        <v>47</v>
      </c>
      <c r="KQ19" s="8">
        <v>0</v>
      </c>
      <c r="KR19" s="8">
        <v>0</v>
      </c>
      <c r="KS19" s="8">
        <v>100</v>
      </c>
      <c r="KT19" s="8">
        <v>40</v>
      </c>
      <c r="KU19" s="8">
        <v>0</v>
      </c>
      <c r="KV19" s="8">
        <v>0</v>
      </c>
      <c r="KW19" s="8">
        <v>0</v>
      </c>
      <c r="KX19" s="8"/>
      <c r="KY19" s="8">
        <v>0</v>
      </c>
      <c r="KZ19" s="8">
        <v>1</v>
      </c>
      <c r="LA19" s="8">
        <v>0</v>
      </c>
      <c r="LB19" s="8">
        <v>0</v>
      </c>
      <c r="LC19" s="8">
        <v>10</v>
      </c>
      <c r="LD19" s="8">
        <v>33</v>
      </c>
      <c r="LE19" s="8">
        <v>2</v>
      </c>
      <c r="LF19" s="8">
        <v>14</v>
      </c>
      <c r="LG19" s="8">
        <v>0</v>
      </c>
      <c r="LH19" s="8">
        <v>0</v>
      </c>
      <c r="LI19" s="8">
        <v>0</v>
      </c>
      <c r="LJ19" s="8">
        <v>111</v>
      </c>
      <c r="LK19" s="8"/>
      <c r="LL19" s="8">
        <v>0</v>
      </c>
      <c r="LM19" s="8">
        <v>0</v>
      </c>
      <c r="LN19" s="8">
        <v>0</v>
      </c>
      <c r="LO19" s="8">
        <v>0</v>
      </c>
      <c r="LP19" s="8"/>
      <c r="LQ19" s="8"/>
      <c r="LR19" s="8">
        <v>0</v>
      </c>
      <c r="LS19" s="2"/>
      <c r="LT19" s="1">
        <f t="shared" si="5"/>
        <v>10.444444444444445</v>
      </c>
      <c r="LU19" s="1">
        <f t="shared" si="6"/>
        <v>3.658607611110587</v>
      </c>
      <c r="LV19" s="3">
        <f t="shared" si="7"/>
        <v>0.91836734693877553</v>
      </c>
    </row>
    <row r="20" spans="1:334" x14ac:dyDescent="0.55000000000000004">
      <c r="A20" s="12">
        <v>0.22916666666666666</v>
      </c>
      <c r="B20" s="8">
        <v>0</v>
      </c>
      <c r="C20" s="8">
        <v>0</v>
      </c>
      <c r="D20" s="8">
        <v>4</v>
      </c>
      <c r="E20" s="8">
        <v>0</v>
      </c>
      <c r="F20" s="8">
        <v>7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22</v>
      </c>
      <c r="U20" s="8">
        <v>0</v>
      </c>
      <c r="V20" s="8">
        <v>0</v>
      </c>
      <c r="W20" s="8">
        <v>0</v>
      </c>
      <c r="X20" s="8">
        <v>0</v>
      </c>
      <c r="Y20" s="8">
        <v>5</v>
      </c>
      <c r="Z20" s="8">
        <v>1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6</v>
      </c>
      <c r="AK20" s="8">
        <v>0</v>
      </c>
      <c r="AL20" s="8">
        <v>1</v>
      </c>
      <c r="AM20" s="8">
        <v>3</v>
      </c>
      <c r="AN20" s="8">
        <v>0</v>
      </c>
      <c r="AO20" s="8">
        <v>0</v>
      </c>
      <c r="AP20" s="8">
        <v>0</v>
      </c>
      <c r="AQ20" s="8">
        <v>0</v>
      </c>
      <c r="AR20" s="8">
        <v>5</v>
      </c>
      <c r="AT20" s="1">
        <f t="shared" si="0"/>
        <v>1.2558139534883721</v>
      </c>
      <c r="AU20" s="1">
        <f t="shared" si="1"/>
        <v>0.56581561711890938</v>
      </c>
      <c r="AV20" s="3">
        <f t="shared" si="8"/>
        <v>1</v>
      </c>
      <c r="AX20" s="12">
        <v>0.22916666666666666</v>
      </c>
      <c r="AZ20" s="8">
        <v>0</v>
      </c>
      <c r="BA20" s="8">
        <v>27</v>
      </c>
      <c r="BB20" s="8">
        <v>0</v>
      </c>
      <c r="BC20" s="8">
        <v>2</v>
      </c>
      <c r="BD20" s="8">
        <v>0</v>
      </c>
      <c r="BE20" s="8">
        <v>12</v>
      </c>
      <c r="BF20" s="8">
        <v>0</v>
      </c>
      <c r="BG20" s="8">
        <v>19</v>
      </c>
      <c r="BH20" s="8">
        <v>0</v>
      </c>
      <c r="BI20" s="8">
        <v>0</v>
      </c>
      <c r="BK20" s="8">
        <v>0</v>
      </c>
      <c r="BL20" s="8">
        <v>0</v>
      </c>
      <c r="BM20" s="8">
        <v>0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6</v>
      </c>
      <c r="BT20" s="8">
        <v>0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0</v>
      </c>
      <c r="CB20" s="8">
        <v>0</v>
      </c>
      <c r="CC20" s="8">
        <v>0</v>
      </c>
      <c r="CD20" s="8">
        <v>0</v>
      </c>
      <c r="CE20" s="8">
        <v>0</v>
      </c>
      <c r="CF20" s="8">
        <v>0</v>
      </c>
      <c r="CG20" s="8">
        <v>0</v>
      </c>
      <c r="CH20" s="8">
        <v>0</v>
      </c>
      <c r="CI20" s="8">
        <v>0</v>
      </c>
      <c r="CJ20" s="8">
        <v>0</v>
      </c>
      <c r="CK20" s="8">
        <v>8</v>
      </c>
      <c r="CM20" s="1">
        <f t="shared" si="9"/>
        <v>2.0555555555555554</v>
      </c>
      <c r="CN20" s="1">
        <f t="shared" si="10"/>
        <v>0.97014517359430519</v>
      </c>
      <c r="CO20" s="3">
        <f t="shared" si="11"/>
        <v>0.92307692307692313</v>
      </c>
      <c r="CQ20" s="12">
        <v>0.22916666666666666</v>
      </c>
      <c r="CR20" s="8">
        <v>0</v>
      </c>
      <c r="CS20" s="8">
        <v>0</v>
      </c>
      <c r="CT20" s="8">
        <v>19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5</v>
      </c>
      <c r="DA20" s="8">
        <v>15</v>
      </c>
      <c r="DB20" s="8">
        <v>0</v>
      </c>
      <c r="DC20" s="8">
        <v>0</v>
      </c>
      <c r="DD20" s="8">
        <v>0</v>
      </c>
      <c r="DE20" s="8">
        <v>0</v>
      </c>
      <c r="DF20" s="8">
        <v>0</v>
      </c>
      <c r="DG20" s="8">
        <v>0</v>
      </c>
      <c r="DH20" s="8">
        <v>8</v>
      </c>
      <c r="DI20" s="8">
        <v>0</v>
      </c>
      <c r="DJ20" s="8">
        <v>3</v>
      </c>
      <c r="DK20" s="8">
        <v>0</v>
      </c>
      <c r="DL20" s="8">
        <v>0</v>
      </c>
      <c r="DM20" s="8">
        <v>19</v>
      </c>
      <c r="DN20" s="8">
        <v>0</v>
      </c>
      <c r="DO20" s="8">
        <v>0</v>
      </c>
      <c r="DP20" s="8">
        <v>10</v>
      </c>
      <c r="DQ20" s="8">
        <v>0</v>
      </c>
      <c r="DR20" s="8">
        <v>0</v>
      </c>
      <c r="DS20" s="8">
        <v>0</v>
      </c>
      <c r="DT20" s="8">
        <v>0</v>
      </c>
      <c r="DU20" s="8">
        <v>0</v>
      </c>
      <c r="DV20" s="8">
        <v>3</v>
      </c>
      <c r="DW20" s="8">
        <v>2</v>
      </c>
      <c r="DX20" s="8">
        <v>0</v>
      </c>
      <c r="DY20" s="8">
        <v>0</v>
      </c>
      <c r="DZ20" s="8">
        <v>0</v>
      </c>
      <c r="EA20" s="8">
        <v>0</v>
      </c>
      <c r="EB20" s="8">
        <v>0</v>
      </c>
      <c r="EC20" s="8">
        <v>1</v>
      </c>
      <c r="ED20" s="8">
        <v>2</v>
      </c>
      <c r="EE20" s="8">
        <v>4</v>
      </c>
      <c r="EF20" s="8">
        <v>1</v>
      </c>
      <c r="EG20" s="8">
        <v>0</v>
      </c>
      <c r="EH20" s="8">
        <v>0</v>
      </c>
      <c r="EI20" s="8">
        <v>0</v>
      </c>
      <c r="EJ20" s="8">
        <v>0</v>
      </c>
      <c r="EK20" s="8">
        <v>0</v>
      </c>
      <c r="EL20" s="8">
        <v>0</v>
      </c>
      <c r="EM20" s="8">
        <v>0</v>
      </c>
      <c r="EO20" s="1">
        <f t="shared" si="12"/>
        <v>1.9166666666666667</v>
      </c>
      <c r="EP20" s="1">
        <f t="shared" si="13"/>
        <v>0.66699903062582622</v>
      </c>
      <c r="EQ20" s="3">
        <f t="shared" si="14"/>
        <v>1</v>
      </c>
      <c r="ES20" s="12">
        <v>0.22916666666666666</v>
      </c>
      <c r="EU20" s="8">
        <v>0</v>
      </c>
      <c r="EV20" s="8">
        <v>0</v>
      </c>
      <c r="EW20" s="8">
        <v>0</v>
      </c>
      <c r="EX20" s="8">
        <v>0</v>
      </c>
      <c r="EY20" s="8">
        <v>0</v>
      </c>
      <c r="EZ20" s="8">
        <v>0</v>
      </c>
      <c r="FA20" s="8">
        <v>2</v>
      </c>
      <c r="FC20" s="8">
        <v>57</v>
      </c>
      <c r="FD20" s="8">
        <v>0</v>
      </c>
      <c r="FE20" s="8">
        <v>0</v>
      </c>
      <c r="FF20" s="8">
        <v>107</v>
      </c>
      <c r="FG20" s="8">
        <v>48</v>
      </c>
      <c r="FH20" s="8">
        <v>1</v>
      </c>
      <c r="FI20" s="8">
        <v>0</v>
      </c>
      <c r="FJ20" s="8">
        <v>0</v>
      </c>
      <c r="FK20" s="8">
        <v>0</v>
      </c>
      <c r="FL20" s="8">
        <v>0</v>
      </c>
      <c r="FM20" s="8">
        <v>30</v>
      </c>
      <c r="FN20" s="8">
        <v>0</v>
      </c>
      <c r="FO20" s="8">
        <v>72</v>
      </c>
      <c r="FP20" s="8">
        <v>0</v>
      </c>
      <c r="FQ20" s="8">
        <v>66</v>
      </c>
      <c r="FR20" s="8">
        <v>0</v>
      </c>
      <c r="FS20" s="8">
        <v>5</v>
      </c>
      <c r="FT20" s="8">
        <v>1</v>
      </c>
      <c r="FU20" s="8">
        <v>0</v>
      </c>
      <c r="FV20" s="8">
        <v>18</v>
      </c>
      <c r="FW20" s="8">
        <v>0</v>
      </c>
      <c r="FX20" s="8">
        <v>0</v>
      </c>
      <c r="FY20" s="8">
        <v>25</v>
      </c>
      <c r="FZ20" s="8">
        <v>0</v>
      </c>
      <c r="GA20" s="8">
        <v>73</v>
      </c>
      <c r="GB20" s="8">
        <v>0</v>
      </c>
      <c r="GC20" s="8">
        <v>40</v>
      </c>
      <c r="GD20" s="8">
        <v>0</v>
      </c>
      <c r="GF20" s="8">
        <v>3</v>
      </c>
      <c r="GG20" s="8">
        <v>39</v>
      </c>
      <c r="GH20" s="8">
        <v>3</v>
      </c>
      <c r="GI20" s="8">
        <v>0</v>
      </c>
      <c r="GJ20" s="8">
        <v>16</v>
      </c>
      <c r="GK20" s="8">
        <v>0</v>
      </c>
      <c r="GL20" s="8">
        <v>24</v>
      </c>
      <c r="GM20" s="8">
        <v>16</v>
      </c>
      <c r="GN20" s="8">
        <v>51</v>
      </c>
      <c r="GO20" s="8">
        <v>0</v>
      </c>
      <c r="GP20" s="8">
        <v>22</v>
      </c>
      <c r="GQ20" s="8">
        <v>0</v>
      </c>
      <c r="GR20" s="8">
        <v>0</v>
      </c>
      <c r="GS20" s="8">
        <v>19</v>
      </c>
      <c r="GT20" s="8">
        <v>16</v>
      </c>
      <c r="GU20" s="8">
        <v>56</v>
      </c>
      <c r="GV20" s="8">
        <v>0</v>
      </c>
      <c r="GW20" s="8">
        <v>29</v>
      </c>
      <c r="GX20" s="8">
        <v>70</v>
      </c>
      <c r="GY20" s="8">
        <v>0</v>
      </c>
      <c r="GZ20" s="8">
        <v>29</v>
      </c>
      <c r="HA20" s="8">
        <v>30</v>
      </c>
      <c r="HB20" s="8">
        <v>3</v>
      </c>
      <c r="HD20" s="1">
        <f t="shared" si="15"/>
        <v>16.741379310344829</v>
      </c>
      <c r="HE20" s="1">
        <f t="shared" si="16"/>
        <v>3.3022348795221577</v>
      </c>
      <c r="HF20" s="3">
        <f t="shared" si="17"/>
        <v>0.95081967213114749</v>
      </c>
      <c r="HH20" s="12">
        <v>0.22916666666666666</v>
      </c>
      <c r="HI20" s="8">
        <v>0</v>
      </c>
      <c r="HJ20" s="8">
        <v>0</v>
      </c>
      <c r="HK20" s="8">
        <v>0</v>
      </c>
      <c r="HL20" s="8">
        <v>0</v>
      </c>
      <c r="HM20" s="8">
        <v>0</v>
      </c>
      <c r="HN20" s="8">
        <v>0</v>
      </c>
      <c r="HO20" s="8">
        <v>3</v>
      </c>
      <c r="HP20" s="8">
        <v>0</v>
      </c>
      <c r="HQ20" s="8">
        <v>0</v>
      </c>
      <c r="HR20" s="8">
        <v>0</v>
      </c>
      <c r="HS20" s="8">
        <v>0</v>
      </c>
      <c r="HT20" s="8">
        <v>2</v>
      </c>
      <c r="HU20" s="8">
        <v>0</v>
      </c>
      <c r="HV20" s="8">
        <v>0</v>
      </c>
      <c r="HW20" s="8">
        <v>0</v>
      </c>
      <c r="HX20" s="8">
        <v>0</v>
      </c>
      <c r="HY20" s="8">
        <v>0</v>
      </c>
      <c r="HZ20" s="8">
        <v>6</v>
      </c>
      <c r="IA20" s="8">
        <v>8</v>
      </c>
      <c r="IB20" s="8">
        <v>0</v>
      </c>
      <c r="IC20" s="8">
        <v>0</v>
      </c>
      <c r="ID20" s="8">
        <v>0</v>
      </c>
      <c r="IE20" s="8">
        <v>0</v>
      </c>
      <c r="IF20" s="8">
        <v>1</v>
      </c>
      <c r="IG20" s="8">
        <v>0</v>
      </c>
      <c r="IH20" s="8">
        <v>0</v>
      </c>
      <c r="II20" s="8">
        <v>3</v>
      </c>
      <c r="IJ20" s="8">
        <v>0</v>
      </c>
      <c r="IK20" s="8">
        <v>0</v>
      </c>
      <c r="IL20" s="8">
        <v>0</v>
      </c>
      <c r="IM20" s="8">
        <v>0</v>
      </c>
      <c r="IN20" s="8">
        <v>0</v>
      </c>
      <c r="IO20" s="8">
        <v>0</v>
      </c>
      <c r="IP20" s="8">
        <v>0</v>
      </c>
      <c r="IQ20" s="8">
        <v>0</v>
      </c>
      <c r="IR20" s="8">
        <v>0</v>
      </c>
      <c r="IS20" s="8">
        <v>0</v>
      </c>
      <c r="IT20" s="8">
        <v>0</v>
      </c>
      <c r="IU20" s="8">
        <v>0</v>
      </c>
      <c r="IV20" s="8">
        <v>0</v>
      </c>
      <c r="IW20" s="8">
        <v>0</v>
      </c>
      <c r="IX20" s="8">
        <v>0</v>
      </c>
      <c r="IY20" s="8">
        <v>0</v>
      </c>
      <c r="IZ20" s="8">
        <v>0</v>
      </c>
      <c r="JA20" s="8">
        <v>0</v>
      </c>
      <c r="JB20" s="8">
        <v>0</v>
      </c>
      <c r="JC20" s="8">
        <v>0</v>
      </c>
      <c r="JD20" s="8">
        <v>10</v>
      </c>
      <c r="JE20" s="8">
        <v>0</v>
      </c>
      <c r="JF20" s="8">
        <v>30</v>
      </c>
      <c r="JG20" s="8">
        <v>55</v>
      </c>
      <c r="JH20" s="8">
        <v>0</v>
      </c>
      <c r="JI20" s="8">
        <v>0</v>
      </c>
      <c r="JJ20" s="8">
        <v>0</v>
      </c>
      <c r="JK20" s="8">
        <v>1</v>
      </c>
      <c r="JL20" s="8">
        <v>0</v>
      </c>
      <c r="JM20" s="8">
        <v>0</v>
      </c>
      <c r="JN20" s="8">
        <v>59</v>
      </c>
      <c r="JO20" s="8">
        <v>0</v>
      </c>
      <c r="JP20" s="1"/>
      <c r="JQ20" s="1">
        <f t="shared" si="2"/>
        <v>3.0169491525423728</v>
      </c>
      <c r="JR20" s="1">
        <f t="shared" si="3"/>
        <v>1.4397081343900739</v>
      </c>
      <c r="JS20" s="3">
        <f t="shared" si="4"/>
        <v>1</v>
      </c>
      <c r="JU20" s="12">
        <v>0.22916666666666666</v>
      </c>
      <c r="JV20" s="8">
        <v>60</v>
      </c>
      <c r="JW20" s="8">
        <v>0</v>
      </c>
      <c r="JX20" s="8">
        <v>0</v>
      </c>
      <c r="JY20" s="8">
        <v>10</v>
      </c>
      <c r="JZ20" s="8">
        <v>83</v>
      </c>
      <c r="KA20" s="8">
        <v>0</v>
      </c>
      <c r="KB20" s="8">
        <v>0</v>
      </c>
      <c r="KC20" s="8">
        <v>0</v>
      </c>
      <c r="KD20" s="8">
        <v>0</v>
      </c>
      <c r="KE20" s="8">
        <v>49</v>
      </c>
      <c r="KF20" s="8">
        <v>0</v>
      </c>
      <c r="KG20" s="8">
        <v>0</v>
      </c>
      <c r="KH20" s="8">
        <v>7</v>
      </c>
      <c r="KI20" s="8">
        <v>11</v>
      </c>
      <c r="KJ20" s="8">
        <v>0</v>
      </c>
      <c r="KK20" s="8">
        <v>0</v>
      </c>
      <c r="KL20" s="8">
        <v>0</v>
      </c>
      <c r="KM20" s="8">
        <v>0</v>
      </c>
      <c r="KN20" s="8">
        <v>7</v>
      </c>
      <c r="KO20" s="8">
        <v>0</v>
      </c>
      <c r="KP20" s="8">
        <v>14</v>
      </c>
      <c r="KQ20" s="8">
        <v>0</v>
      </c>
      <c r="KR20" s="8">
        <v>0</v>
      </c>
      <c r="KS20" s="8">
        <v>0</v>
      </c>
      <c r="KT20" s="8">
        <v>36</v>
      </c>
      <c r="KU20" s="8">
        <v>0</v>
      </c>
      <c r="KV20" s="8">
        <v>0</v>
      </c>
      <c r="KW20" s="8">
        <v>21</v>
      </c>
      <c r="KX20" s="8"/>
      <c r="KY20" s="8">
        <v>19</v>
      </c>
      <c r="KZ20" s="8">
        <v>0</v>
      </c>
      <c r="LA20" s="8">
        <v>0</v>
      </c>
      <c r="LB20" s="8">
        <v>0</v>
      </c>
      <c r="LC20" s="8">
        <v>37</v>
      </c>
      <c r="LD20" s="8">
        <v>11</v>
      </c>
      <c r="LE20" s="8">
        <v>0</v>
      </c>
      <c r="LF20" s="8">
        <v>42</v>
      </c>
      <c r="LG20" s="8">
        <v>0</v>
      </c>
      <c r="LH20" s="8">
        <v>0</v>
      </c>
      <c r="LI20" s="8">
        <v>0</v>
      </c>
      <c r="LJ20" s="8">
        <v>77</v>
      </c>
      <c r="LK20" s="8"/>
      <c r="LL20" s="8">
        <v>0</v>
      </c>
      <c r="LM20" s="8">
        <v>0</v>
      </c>
      <c r="LN20" s="8">
        <v>0</v>
      </c>
      <c r="LO20" s="8">
        <v>0</v>
      </c>
      <c r="LP20" s="8"/>
      <c r="LQ20" s="8"/>
      <c r="LR20" s="8">
        <v>36</v>
      </c>
      <c r="LS20" s="2"/>
      <c r="LT20" s="1">
        <f t="shared" si="5"/>
        <v>11.555555555555555</v>
      </c>
      <c r="LU20" s="1">
        <f t="shared" si="6"/>
        <v>3.1760714497782505</v>
      </c>
      <c r="LV20" s="3">
        <f t="shared" si="7"/>
        <v>0.91836734693877553</v>
      </c>
    </row>
    <row r="21" spans="1:334" x14ac:dyDescent="0.55000000000000004">
      <c r="A21" s="12">
        <v>0.25</v>
      </c>
      <c r="B21" s="8">
        <v>0</v>
      </c>
      <c r="C21" s="8">
        <v>3</v>
      </c>
      <c r="D21" s="8">
        <v>4</v>
      </c>
      <c r="E21" s="8">
        <v>0</v>
      </c>
      <c r="F21" s="8">
        <v>0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16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1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2</v>
      </c>
      <c r="AK21" s="8">
        <v>0</v>
      </c>
      <c r="AL21" s="8">
        <v>0</v>
      </c>
      <c r="AM21" s="8">
        <v>6</v>
      </c>
      <c r="AN21" s="8">
        <v>0</v>
      </c>
      <c r="AO21" s="8">
        <v>0</v>
      </c>
      <c r="AP21" s="8">
        <v>0</v>
      </c>
      <c r="AQ21" s="8">
        <v>0</v>
      </c>
      <c r="AT21" s="1">
        <f t="shared" si="0"/>
        <v>0.76190476190476186</v>
      </c>
      <c r="AU21" s="1">
        <f t="shared" si="1"/>
        <v>0.41573231891046319</v>
      </c>
      <c r="AV21" s="3">
        <f t="shared" si="8"/>
        <v>0.97674418604651159</v>
      </c>
      <c r="AX21" s="12">
        <v>0.25</v>
      </c>
      <c r="AZ21" s="8">
        <v>0</v>
      </c>
      <c r="BA21" s="8">
        <v>24</v>
      </c>
      <c r="BB21" s="8">
        <v>0</v>
      </c>
      <c r="BC21" s="8">
        <v>1</v>
      </c>
      <c r="BD21" s="8">
        <v>0</v>
      </c>
      <c r="BE21" s="8">
        <v>16</v>
      </c>
      <c r="BF21" s="8">
        <v>0</v>
      </c>
      <c r="BG21" s="8">
        <v>21</v>
      </c>
      <c r="BH21" s="8">
        <v>0</v>
      </c>
      <c r="BI21" s="8">
        <v>0</v>
      </c>
      <c r="BK21" s="8">
        <v>1</v>
      </c>
      <c r="BL21" s="8">
        <v>0</v>
      </c>
      <c r="BM21" s="8">
        <v>0</v>
      </c>
      <c r="BN21" s="8">
        <v>0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0</v>
      </c>
      <c r="BY21" s="8">
        <v>27</v>
      </c>
      <c r="BZ21" s="8">
        <v>0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3</v>
      </c>
      <c r="CM21" s="1">
        <f t="shared" si="9"/>
        <v>2.5833333333333335</v>
      </c>
      <c r="CN21" s="1">
        <f t="shared" si="10"/>
        <v>1.186146889910539</v>
      </c>
      <c r="CO21" s="3">
        <f t="shared" si="11"/>
        <v>0.92307692307692313</v>
      </c>
      <c r="CQ21" s="12">
        <v>0.25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11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0</v>
      </c>
      <c r="DG21" s="8">
        <v>0</v>
      </c>
      <c r="DH21" s="8">
        <v>5</v>
      </c>
      <c r="DI21" s="8">
        <v>0</v>
      </c>
      <c r="DJ21" s="8">
        <v>7</v>
      </c>
      <c r="DK21" s="8">
        <v>0</v>
      </c>
      <c r="DL21" s="8">
        <v>0</v>
      </c>
      <c r="DM21" s="8">
        <v>0</v>
      </c>
      <c r="DN21" s="8">
        <v>0</v>
      </c>
      <c r="DO21" s="8">
        <v>12</v>
      </c>
      <c r="DP21" s="8">
        <v>2</v>
      </c>
      <c r="DQ21" s="8">
        <v>0</v>
      </c>
      <c r="DR21" s="8">
        <v>0</v>
      </c>
      <c r="DS21" s="8">
        <v>0</v>
      </c>
      <c r="DT21" s="8">
        <v>0</v>
      </c>
      <c r="DU21" s="8">
        <v>32</v>
      </c>
      <c r="DV21" s="8">
        <v>10</v>
      </c>
      <c r="DW21" s="8">
        <v>0</v>
      </c>
      <c r="DX21" s="8">
        <v>42</v>
      </c>
      <c r="DY21" s="8">
        <v>0</v>
      </c>
      <c r="DZ21" s="8">
        <v>0</v>
      </c>
      <c r="EA21" s="8">
        <v>0</v>
      </c>
      <c r="EB21" s="8">
        <v>0</v>
      </c>
      <c r="EC21" s="8">
        <v>18</v>
      </c>
      <c r="ED21" s="8">
        <v>0</v>
      </c>
      <c r="EE21" s="8">
        <v>0</v>
      </c>
      <c r="EF21" s="8">
        <v>0</v>
      </c>
      <c r="EG21" s="8">
        <v>29</v>
      </c>
      <c r="EH21" s="8">
        <v>0</v>
      </c>
      <c r="EI21" s="8">
        <v>0</v>
      </c>
      <c r="EJ21" s="8">
        <v>0</v>
      </c>
      <c r="EK21" s="8">
        <v>0</v>
      </c>
      <c r="EL21" s="8">
        <v>1</v>
      </c>
      <c r="EM21" s="8">
        <v>0</v>
      </c>
      <c r="EO21" s="1">
        <f t="shared" si="12"/>
        <v>3.5208333333333335</v>
      </c>
      <c r="EP21" s="1">
        <f t="shared" si="13"/>
        <v>1.2981812097352561</v>
      </c>
      <c r="EQ21" s="3">
        <f t="shared" si="14"/>
        <v>1</v>
      </c>
      <c r="ES21" s="12">
        <v>0.25</v>
      </c>
      <c r="EU21" s="8">
        <v>0</v>
      </c>
      <c r="EV21" s="8">
        <v>0</v>
      </c>
      <c r="EW21" s="8">
        <v>0</v>
      </c>
      <c r="EX21" s="8">
        <v>4</v>
      </c>
      <c r="EY21" s="8">
        <v>26</v>
      </c>
      <c r="EZ21" s="8">
        <v>0</v>
      </c>
      <c r="FA21" s="8">
        <v>14</v>
      </c>
      <c r="FC21" s="8">
        <v>46</v>
      </c>
      <c r="FD21" s="8">
        <v>0</v>
      </c>
      <c r="FE21" s="8">
        <v>0</v>
      </c>
      <c r="FF21" s="8">
        <v>60</v>
      </c>
      <c r="FG21" s="8">
        <v>14</v>
      </c>
      <c r="FH21" s="8">
        <v>41</v>
      </c>
      <c r="FI21" s="8">
        <v>0</v>
      </c>
      <c r="FJ21" s="8">
        <v>0</v>
      </c>
      <c r="FK21" s="8">
        <v>1</v>
      </c>
      <c r="FL21" s="8">
        <v>0</v>
      </c>
      <c r="FM21" s="8">
        <v>46</v>
      </c>
      <c r="FN21" s="8">
        <v>0</v>
      </c>
      <c r="FO21" s="8">
        <v>41</v>
      </c>
      <c r="FP21" s="8">
        <v>0</v>
      </c>
      <c r="FQ21" s="8">
        <v>31</v>
      </c>
      <c r="FR21" s="8">
        <v>0</v>
      </c>
      <c r="FS21" s="8">
        <v>12</v>
      </c>
      <c r="FT21" s="8">
        <v>0</v>
      </c>
      <c r="FU21" s="8">
        <v>0</v>
      </c>
      <c r="FV21" s="8">
        <v>0</v>
      </c>
      <c r="FW21" s="8">
        <v>0</v>
      </c>
      <c r="FX21" s="8">
        <v>0</v>
      </c>
      <c r="FY21" s="8">
        <v>13</v>
      </c>
      <c r="FZ21" s="8">
        <v>0</v>
      </c>
      <c r="GA21" s="8">
        <v>100</v>
      </c>
      <c r="GB21" s="8">
        <v>5</v>
      </c>
      <c r="GC21" s="8">
        <v>30</v>
      </c>
      <c r="GD21" s="8">
        <v>0</v>
      </c>
      <c r="GF21" s="8">
        <v>27</v>
      </c>
      <c r="GG21" s="8">
        <v>27</v>
      </c>
      <c r="GH21" s="8">
        <v>0</v>
      </c>
      <c r="GI21" s="8">
        <v>6</v>
      </c>
      <c r="GJ21" s="8">
        <v>6</v>
      </c>
      <c r="GK21" s="8">
        <v>2</v>
      </c>
      <c r="GL21" s="8">
        <v>38</v>
      </c>
      <c r="GM21" s="8">
        <v>63</v>
      </c>
      <c r="GN21" s="8">
        <v>35</v>
      </c>
      <c r="GO21" s="8">
        <v>0</v>
      </c>
      <c r="GP21" s="8">
        <v>23</v>
      </c>
      <c r="GQ21" s="8">
        <v>0</v>
      </c>
      <c r="GR21" s="8">
        <v>0</v>
      </c>
      <c r="GS21" s="8">
        <v>3</v>
      </c>
      <c r="GT21" s="8">
        <v>41</v>
      </c>
      <c r="GU21" s="8">
        <v>51</v>
      </c>
      <c r="GV21" s="8">
        <v>2</v>
      </c>
      <c r="GW21" s="8">
        <v>24</v>
      </c>
      <c r="GX21" s="8">
        <v>8</v>
      </c>
      <c r="GY21" s="8">
        <v>0</v>
      </c>
      <c r="GZ21" s="8">
        <v>6</v>
      </c>
      <c r="HA21" s="8">
        <v>16</v>
      </c>
      <c r="HB21" s="8">
        <v>43</v>
      </c>
      <c r="HD21" s="1">
        <f t="shared" si="15"/>
        <v>15.603448275862069</v>
      </c>
      <c r="HE21" s="1">
        <f t="shared" si="16"/>
        <v>2.8115804572119094</v>
      </c>
      <c r="HF21" s="3">
        <f t="shared" si="17"/>
        <v>0.95081967213114749</v>
      </c>
      <c r="HH21" s="12">
        <v>0.25</v>
      </c>
      <c r="HI21" s="8">
        <v>6</v>
      </c>
      <c r="HJ21" s="8">
        <v>0</v>
      </c>
      <c r="HK21" s="8">
        <v>0</v>
      </c>
      <c r="HL21" s="8">
        <v>0</v>
      </c>
      <c r="HM21" s="8">
        <v>0</v>
      </c>
      <c r="HN21" s="8">
        <v>32</v>
      </c>
      <c r="HO21" s="8">
        <v>0</v>
      </c>
      <c r="HP21" s="8">
        <v>3</v>
      </c>
      <c r="HQ21" s="8">
        <v>0</v>
      </c>
      <c r="HR21" s="8">
        <v>0</v>
      </c>
      <c r="HS21" s="8">
        <v>0</v>
      </c>
      <c r="HT21" s="8">
        <v>0</v>
      </c>
      <c r="HU21" s="8">
        <v>0</v>
      </c>
      <c r="HV21" s="8">
        <v>0</v>
      </c>
      <c r="HW21" s="8">
        <v>0</v>
      </c>
      <c r="HX21" s="8">
        <v>0</v>
      </c>
      <c r="HY21" s="8">
        <v>0</v>
      </c>
      <c r="HZ21" s="8">
        <v>0</v>
      </c>
      <c r="IA21" s="8">
        <v>0</v>
      </c>
      <c r="IB21" s="8">
        <v>4</v>
      </c>
      <c r="IC21" s="8">
        <v>0</v>
      </c>
      <c r="ID21" s="8">
        <v>0</v>
      </c>
      <c r="IE21" s="8">
        <v>0</v>
      </c>
      <c r="IF21" s="8">
        <v>0</v>
      </c>
      <c r="IG21" s="8">
        <v>0</v>
      </c>
      <c r="IH21" s="8">
        <v>32</v>
      </c>
      <c r="II21" s="8">
        <v>67</v>
      </c>
      <c r="IJ21" s="8">
        <v>0</v>
      </c>
      <c r="IK21" s="8">
        <v>0</v>
      </c>
      <c r="IL21" s="8">
        <v>0</v>
      </c>
      <c r="IM21" s="8">
        <v>0</v>
      </c>
      <c r="IN21" s="8">
        <v>0</v>
      </c>
      <c r="IO21" s="8">
        <v>0</v>
      </c>
      <c r="IP21" s="8">
        <v>43</v>
      </c>
      <c r="IQ21" s="8">
        <v>85</v>
      </c>
      <c r="IR21" s="8">
        <v>0</v>
      </c>
      <c r="IS21" s="8">
        <v>0</v>
      </c>
      <c r="IT21" s="8">
        <v>0</v>
      </c>
      <c r="IU21" s="8">
        <v>0</v>
      </c>
      <c r="IV21" s="8">
        <v>0</v>
      </c>
      <c r="IW21" s="8">
        <v>51</v>
      </c>
      <c r="IX21" s="8">
        <v>0</v>
      </c>
      <c r="IY21" s="8">
        <v>0</v>
      </c>
      <c r="IZ21" s="8">
        <v>0</v>
      </c>
      <c r="JA21" s="8">
        <v>49</v>
      </c>
      <c r="JB21" s="8">
        <v>0</v>
      </c>
      <c r="JC21" s="8">
        <v>0</v>
      </c>
      <c r="JD21" s="8">
        <v>0</v>
      </c>
      <c r="JE21" s="8">
        <v>0</v>
      </c>
      <c r="JF21" s="8">
        <v>0</v>
      </c>
      <c r="JG21" s="8">
        <v>0</v>
      </c>
      <c r="JH21" s="8">
        <v>0</v>
      </c>
      <c r="JI21" s="8">
        <v>0</v>
      </c>
      <c r="JJ21" s="8">
        <v>39</v>
      </c>
      <c r="JK21" s="8">
        <v>62</v>
      </c>
      <c r="JL21" s="8">
        <v>0</v>
      </c>
      <c r="JM21" s="8">
        <v>0</v>
      </c>
      <c r="JN21" s="8">
        <v>50</v>
      </c>
      <c r="JO21" s="8">
        <v>0</v>
      </c>
      <c r="JP21" s="1"/>
      <c r="JQ21" s="1">
        <f t="shared" si="2"/>
        <v>8.8644067796610173</v>
      </c>
      <c r="JR21" s="1">
        <f t="shared" si="3"/>
        <v>2.6429286161099954</v>
      </c>
      <c r="JS21" s="3">
        <f t="shared" si="4"/>
        <v>1</v>
      </c>
      <c r="JU21" s="12">
        <v>0.25</v>
      </c>
      <c r="JV21" s="8">
        <v>30</v>
      </c>
      <c r="JW21" s="8">
        <v>0</v>
      </c>
      <c r="JX21" s="8">
        <v>0</v>
      </c>
      <c r="JY21" s="8">
        <v>50</v>
      </c>
      <c r="JZ21" s="8">
        <v>36</v>
      </c>
      <c r="KA21" s="8">
        <v>0</v>
      </c>
      <c r="KB21" s="8">
        <v>0</v>
      </c>
      <c r="KC21" s="8">
        <v>46</v>
      </c>
      <c r="KD21" s="8">
        <v>0</v>
      </c>
      <c r="KE21" s="8">
        <v>0</v>
      </c>
      <c r="KF21" s="8">
        <v>0</v>
      </c>
      <c r="KG21" s="8">
        <v>0</v>
      </c>
      <c r="KH21" s="8">
        <v>0</v>
      </c>
      <c r="KI21" s="8">
        <v>0</v>
      </c>
      <c r="KJ21" s="8">
        <v>0</v>
      </c>
      <c r="KK21" s="8">
        <v>0</v>
      </c>
      <c r="KL21" s="8">
        <v>0</v>
      </c>
      <c r="KM21" s="8">
        <v>0</v>
      </c>
      <c r="KN21" s="8">
        <v>0</v>
      </c>
      <c r="KO21" s="8">
        <v>0</v>
      </c>
      <c r="KP21" s="8">
        <v>53</v>
      </c>
      <c r="KQ21" s="8">
        <v>0</v>
      </c>
      <c r="KR21" s="8">
        <v>1</v>
      </c>
      <c r="KS21" s="8">
        <v>0</v>
      </c>
      <c r="KT21" s="8">
        <v>77</v>
      </c>
      <c r="KU21" s="8">
        <v>0</v>
      </c>
      <c r="KV21" s="8">
        <v>0</v>
      </c>
      <c r="KW21" s="8">
        <v>114</v>
      </c>
      <c r="KX21" s="8"/>
      <c r="KY21" s="8">
        <v>0</v>
      </c>
      <c r="KZ21" s="8">
        <v>0</v>
      </c>
      <c r="LA21" s="8">
        <v>0</v>
      </c>
      <c r="LB21" s="8">
        <v>0</v>
      </c>
      <c r="LC21" s="8">
        <v>0</v>
      </c>
      <c r="LD21" s="8">
        <v>28</v>
      </c>
      <c r="LE21" s="8">
        <v>0</v>
      </c>
      <c r="LF21" s="8">
        <v>0</v>
      </c>
      <c r="LG21" s="8">
        <v>0</v>
      </c>
      <c r="LH21" s="8">
        <v>32</v>
      </c>
      <c r="LI21" s="8">
        <v>19</v>
      </c>
      <c r="LJ21" s="8">
        <v>29</v>
      </c>
      <c r="LK21" s="8"/>
      <c r="LL21" s="8">
        <v>0</v>
      </c>
      <c r="LM21" s="8">
        <v>0</v>
      </c>
      <c r="LN21" s="8">
        <v>0</v>
      </c>
      <c r="LO21" s="8">
        <v>0</v>
      </c>
      <c r="LP21" s="8"/>
      <c r="LQ21" s="8"/>
      <c r="LR21" s="8">
        <v>7</v>
      </c>
      <c r="LS21" s="2"/>
      <c r="LT21" s="1">
        <f t="shared" si="5"/>
        <v>11.6</v>
      </c>
      <c r="LU21" s="1">
        <f t="shared" si="6"/>
        <v>3.5922756637602915</v>
      </c>
      <c r="LV21" s="3">
        <f t="shared" si="7"/>
        <v>0.91836734693877553</v>
      </c>
    </row>
    <row r="22" spans="1:334" x14ac:dyDescent="0.55000000000000004">
      <c r="A22" s="12">
        <v>0.27083333333333331</v>
      </c>
      <c r="B22" s="8">
        <v>0</v>
      </c>
      <c r="C22" s="8">
        <v>15</v>
      </c>
      <c r="D22" s="8">
        <v>8</v>
      </c>
      <c r="E22" s="8">
        <v>0</v>
      </c>
      <c r="F22" s="8">
        <v>5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13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  <c r="Z22" s="8">
        <v>8</v>
      </c>
      <c r="AA22" s="8">
        <v>0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4</v>
      </c>
      <c r="AM22" s="8">
        <v>7</v>
      </c>
      <c r="AN22" s="8">
        <v>0</v>
      </c>
      <c r="AO22" s="8">
        <v>0</v>
      </c>
      <c r="AP22" s="8">
        <v>0</v>
      </c>
      <c r="AQ22" s="8">
        <v>0</v>
      </c>
      <c r="AT22" s="1">
        <f t="shared" si="0"/>
        <v>1.4285714285714286</v>
      </c>
      <c r="AU22" s="1">
        <f t="shared" si="1"/>
        <v>0.5528333283187169</v>
      </c>
      <c r="AV22" s="3">
        <f t="shared" si="8"/>
        <v>0.97674418604651159</v>
      </c>
      <c r="AX22" s="12">
        <v>0.27083333333333331</v>
      </c>
      <c r="AZ22" s="8">
        <v>0</v>
      </c>
      <c r="BA22" s="8">
        <v>36</v>
      </c>
      <c r="BB22" s="8">
        <v>0</v>
      </c>
      <c r="BC22" s="8">
        <v>0</v>
      </c>
      <c r="BD22" s="8">
        <v>0</v>
      </c>
      <c r="BE22" s="8">
        <v>8</v>
      </c>
      <c r="BF22" s="8">
        <v>0</v>
      </c>
      <c r="BG22" s="8">
        <v>22</v>
      </c>
      <c r="BH22" s="8">
        <v>0</v>
      </c>
      <c r="BI22" s="8">
        <v>0</v>
      </c>
      <c r="BK22" s="8">
        <v>0</v>
      </c>
      <c r="BL22" s="8">
        <v>0</v>
      </c>
      <c r="BM22" s="8">
        <v>0</v>
      </c>
      <c r="BN22" s="8">
        <v>0</v>
      </c>
      <c r="BO22" s="8">
        <v>0</v>
      </c>
      <c r="BP22" s="8">
        <v>0</v>
      </c>
      <c r="BQ22" s="8">
        <v>0</v>
      </c>
      <c r="BR22" s="8">
        <v>0</v>
      </c>
      <c r="BS22" s="8">
        <v>10</v>
      </c>
      <c r="BT22" s="8">
        <v>0</v>
      </c>
      <c r="BU22" s="8">
        <v>0</v>
      </c>
      <c r="BV22" s="8">
        <v>0</v>
      </c>
      <c r="BW22" s="8">
        <v>0</v>
      </c>
      <c r="BX22" s="8">
        <v>0</v>
      </c>
      <c r="BY22" s="8">
        <v>0</v>
      </c>
      <c r="BZ22" s="8">
        <v>0</v>
      </c>
      <c r="CB22" s="8">
        <v>0</v>
      </c>
      <c r="CC22" s="8">
        <v>0</v>
      </c>
      <c r="CD22" s="8">
        <v>0</v>
      </c>
      <c r="CE22" s="8">
        <v>0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3</v>
      </c>
      <c r="CM22" s="1">
        <f t="shared" si="9"/>
        <v>2.1944444444444446</v>
      </c>
      <c r="CN22" s="1">
        <f t="shared" si="10"/>
        <v>1.1884493327771628</v>
      </c>
      <c r="CO22" s="3">
        <f t="shared" si="11"/>
        <v>0.92307692307692313</v>
      </c>
      <c r="CQ22" s="12">
        <v>0.27083333333333331</v>
      </c>
      <c r="CR22" s="8">
        <v>0</v>
      </c>
      <c r="CS22" s="8">
        <v>0</v>
      </c>
      <c r="CT22" s="8">
        <v>2</v>
      </c>
      <c r="CU22" s="8">
        <v>0</v>
      </c>
      <c r="CV22" s="8">
        <v>0</v>
      </c>
      <c r="CW22" s="8">
        <v>0</v>
      </c>
      <c r="CX22" s="8">
        <v>0</v>
      </c>
      <c r="CY22" s="8">
        <v>0</v>
      </c>
      <c r="CZ22" s="8">
        <v>7</v>
      </c>
      <c r="DA22" s="8">
        <v>20</v>
      </c>
      <c r="DB22" s="8">
        <v>0</v>
      </c>
      <c r="DC22" s="8">
        <v>0</v>
      </c>
      <c r="DD22" s="8">
        <v>0</v>
      </c>
      <c r="DE22" s="8">
        <v>0</v>
      </c>
      <c r="DF22" s="8">
        <v>0</v>
      </c>
      <c r="DG22" s="8">
        <v>0</v>
      </c>
      <c r="DH22" s="8">
        <v>0</v>
      </c>
      <c r="DI22" s="8">
        <v>0</v>
      </c>
      <c r="DJ22" s="8">
        <v>2</v>
      </c>
      <c r="DK22" s="8">
        <v>0</v>
      </c>
      <c r="DL22" s="8">
        <v>0</v>
      </c>
      <c r="DM22" s="8">
        <v>0</v>
      </c>
      <c r="DN22" s="8">
        <v>0</v>
      </c>
      <c r="DO22" s="8">
        <v>0</v>
      </c>
      <c r="DP22" s="8">
        <v>18</v>
      </c>
      <c r="DQ22" s="8">
        <v>0</v>
      </c>
      <c r="DR22" s="8">
        <v>0</v>
      </c>
      <c r="DS22" s="8">
        <v>0</v>
      </c>
      <c r="DT22" s="8">
        <v>0</v>
      </c>
      <c r="DU22" s="8">
        <v>0</v>
      </c>
      <c r="DV22" s="8">
        <v>0</v>
      </c>
      <c r="DW22" s="8">
        <v>0</v>
      </c>
      <c r="DX22" s="8">
        <v>18</v>
      </c>
      <c r="DY22" s="8">
        <v>0</v>
      </c>
      <c r="DZ22" s="8">
        <v>0</v>
      </c>
      <c r="EA22" s="8">
        <v>0</v>
      </c>
      <c r="EB22" s="8">
        <v>0</v>
      </c>
      <c r="EC22" s="8">
        <v>3</v>
      </c>
      <c r="ED22" s="8">
        <v>0</v>
      </c>
      <c r="EE22" s="8">
        <v>0</v>
      </c>
      <c r="EF22" s="8">
        <v>2</v>
      </c>
      <c r="EG22" s="8">
        <v>20</v>
      </c>
      <c r="EH22" s="8">
        <v>8</v>
      </c>
      <c r="EI22" s="8">
        <v>0</v>
      </c>
      <c r="EJ22" s="8">
        <v>0</v>
      </c>
      <c r="EK22" s="8">
        <v>0</v>
      </c>
      <c r="EL22" s="8">
        <v>3</v>
      </c>
      <c r="EM22" s="8">
        <v>0</v>
      </c>
      <c r="EO22" s="1">
        <f t="shared" si="12"/>
        <v>2.1458333333333335</v>
      </c>
      <c r="EP22" s="1">
        <f t="shared" si="13"/>
        <v>0.77926906066680823</v>
      </c>
      <c r="EQ22" s="3">
        <f t="shared" si="14"/>
        <v>1</v>
      </c>
      <c r="ES22" s="12">
        <v>0.27083333333333331</v>
      </c>
      <c r="EU22" s="8">
        <v>0</v>
      </c>
      <c r="EV22" s="8">
        <v>0</v>
      </c>
      <c r="EW22" s="8">
        <v>0</v>
      </c>
      <c r="EX22" s="8">
        <v>0</v>
      </c>
      <c r="EY22" s="8">
        <v>50</v>
      </c>
      <c r="EZ22" s="8">
        <v>0</v>
      </c>
      <c r="FA22" s="8">
        <v>8</v>
      </c>
      <c r="FC22" s="8">
        <v>28</v>
      </c>
      <c r="FD22" s="8">
        <v>0</v>
      </c>
      <c r="FE22" s="8">
        <v>0</v>
      </c>
      <c r="FF22" s="8">
        <v>77</v>
      </c>
      <c r="FG22" s="8">
        <v>0</v>
      </c>
      <c r="FH22" s="8">
        <v>37</v>
      </c>
      <c r="FI22" s="8">
        <v>5</v>
      </c>
      <c r="FJ22" s="8">
        <v>6</v>
      </c>
      <c r="FK22" s="8">
        <v>1</v>
      </c>
      <c r="FL22" s="8">
        <v>0</v>
      </c>
      <c r="FM22" s="8">
        <v>44</v>
      </c>
      <c r="FN22" s="8">
        <v>52</v>
      </c>
      <c r="FO22" s="8">
        <v>25</v>
      </c>
      <c r="FP22" s="8">
        <v>9</v>
      </c>
      <c r="FQ22" s="8">
        <v>0</v>
      </c>
      <c r="FR22" s="8">
        <v>0</v>
      </c>
      <c r="FS22" s="8">
        <v>0</v>
      </c>
      <c r="FT22" s="8">
        <v>0</v>
      </c>
      <c r="FU22" s="8">
        <v>0</v>
      </c>
      <c r="FV22" s="8">
        <v>0</v>
      </c>
      <c r="FW22" s="8">
        <v>0</v>
      </c>
      <c r="FX22" s="8">
        <v>0</v>
      </c>
      <c r="FY22" s="8">
        <v>25</v>
      </c>
      <c r="FZ22" s="8">
        <v>8</v>
      </c>
      <c r="GA22" s="8">
        <v>114</v>
      </c>
      <c r="GB22" s="8">
        <v>7</v>
      </c>
      <c r="GC22" s="8">
        <v>39</v>
      </c>
      <c r="GD22" s="8">
        <v>0</v>
      </c>
      <c r="GF22" s="8">
        <v>3</v>
      </c>
      <c r="GG22" s="8">
        <v>30</v>
      </c>
      <c r="GH22" s="8">
        <v>0</v>
      </c>
      <c r="GI22" s="8">
        <v>22</v>
      </c>
      <c r="GJ22" s="8">
        <v>0</v>
      </c>
      <c r="GK22" s="8">
        <v>6</v>
      </c>
      <c r="GL22" s="8">
        <v>31</v>
      </c>
      <c r="GM22" s="8">
        <v>56</v>
      </c>
      <c r="GN22" s="8">
        <v>0</v>
      </c>
      <c r="GO22" s="8">
        <v>8</v>
      </c>
      <c r="GP22" s="8">
        <v>14</v>
      </c>
      <c r="GQ22" s="8">
        <v>0</v>
      </c>
      <c r="GR22" s="8">
        <v>0</v>
      </c>
      <c r="GS22" s="8">
        <v>0</v>
      </c>
      <c r="GT22" s="8">
        <v>34</v>
      </c>
      <c r="GU22" s="8">
        <v>0</v>
      </c>
      <c r="GV22" s="8">
        <v>0</v>
      </c>
      <c r="GW22" s="8">
        <v>25</v>
      </c>
      <c r="GX22" s="8">
        <v>0</v>
      </c>
      <c r="GY22" s="8">
        <v>0</v>
      </c>
      <c r="GZ22" s="8">
        <v>0</v>
      </c>
      <c r="HA22" s="8">
        <v>9</v>
      </c>
      <c r="HB22" s="8">
        <v>20</v>
      </c>
      <c r="HD22" s="1">
        <f t="shared" si="15"/>
        <v>13.672413793103448</v>
      </c>
      <c r="HE22" s="1">
        <f t="shared" si="16"/>
        <v>2.9368621116655733</v>
      </c>
      <c r="HF22" s="3">
        <f t="shared" si="17"/>
        <v>0.95081967213114749</v>
      </c>
      <c r="HH22" s="12">
        <v>0.27083333333333331</v>
      </c>
      <c r="HI22" s="8">
        <v>43</v>
      </c>
      <c r="HJ22" s="8">
        <v>51</v>
      </c>
      <c r="HK22" s="8">
        <v>0</v>
      </c>
      <c r="HL22" s="8">
        <v>0</v>
      </c>
      <c r="HM22" s="8">
        <v>37</v>
      </c>
      <c r="HN22" s="8">
        <v>8</v>
      </c>
      <c r="HO22" s="8">
        <v>20</v>
      </c>
      <c r="HP22" s="8">
        <v>0</v>
      </c>
      <c r="HQ22" s="8">
        <v>0</v>
      </c>
      <c r="HR22" s="8">
        <v>0</v>
      </c>
      <c r="HS22" s="8">
        <v>11</v>
      </c>
      <c r="HT22" s="8">
        <v>13</v>
      </c>
      <c r="HU22" s="8">
        <v>0</v>
      </c>
      <c r="HV22" s="8">
        <v>0</v>
      </c>
      <c r="HW22" s="8">
        <v>26</v>
      </c>
      <c r="HX22" s="8">
        <v>0</v>
      </c>
      <c r="HY22" s="8">
        <v>1</v>
      </c>
      <c r="HZ22" s="8">
        <v>0</v>
      </c>
      <c r="IA22" s="8">
        <v>3</v>
      </c>
      <c r="IB22" s="8">
        <v>34</v>
      </c>
      <c r="IC22" s="8">
        <v>0</v>
      </c>
      <c r="ID22" s="8">
        <v>0</v>
      </c>
      <c r="IE22" s="8">
        <v>0</v>
      </c>
      <c r="IF22" s="8">
        <v>39</v>
      </c>
      <c r="IG22" s="8">
        <v>0</v>
      </c>
      <c r="IH22" s="8">
        <v>0</v>
      </c>
      <c r="II22" s="8">
        <v>2</v>
      </c>
      <c r="IJ22" s="8">
        <v>0</v>
      </c>
      <c r="IK22" s="8">
        <v>0</v>
      </c>
      <c r="IL22" s="8">
        <v>0</v>
      </c>
      <c r="IM22" s="8">
        <v>4</v>
      </c>
      <c r="IN22" s="8">
        <v>0</v>
      </c>
      <c r="IO22" s="8">
        <v>58</v>
      </c>
      <c r="IP22" s="8">
        <v>5</v>
      </c>
      <c r="IQ22" s="8">
        <v>42</v>
      </c>
      <c r="IR22" s="8">
        <v>0</v>
      </c>
      <c r="IS22" s="8">
        <v>0</v>
      </c>
      <c r="IT22" s="8">
        <v>0</v>
      </c>
      <c r="IU22" s="8">
        <v>0</v>
      </c>
      <c r="IV22" s="8">
        <v>0</v>
      </c>
      <c r="IW22" s="8">
        <v>20</v>
      </c>
      <c r="IX22" s="8">
        <v>0</v>
      </c>
      <c r="IY22" s="8">
        <v>46</v>
      </c>
      <c r="IZ22" s="8">
        <v>0</v>
      </c>
      <c r="JA22" s="8">
        <v>30</v>
      </c>
      <c r="JB22" s="8">
        <v>0</v>
      </c>
      <c r="JC22" s="8">
        <v>0</v>
      </c>
      <c r="JD22" s="8">
        <v>2</v>
      </c>
      <c r="JE22" s="8">
        <v>0</v>
      </c>
      <c r="JF22" s="8">
        <v>0</v>
      </c>
      <c r="JG22" s="8">
        <v>0</v>
      </c>
      <c r="JH22" s="8">
        <v>0</v>
      </c>
      <c r="JI22" s="8">
        <v>0</v>
      </c>
      <c r="JJ22" s="8">
        <v>93</v>
      </c>
      <c r="JK22" s="8">
        <v>10</v>
      </c>
      <c r="JL22" s="8">
        <v>11</v>
      </c>
      <c r="JM22" s="8">
        <v>0</v>
      </c>
      <c r="JN22" s="8">
        <v>6</v>
      </c>
      <c r="JO22" s="8">
        <v>0</v>
      </c>
      <c r="JP22" s="1"/>
      <c r="JQ22" s="1">
        <f t="shared" si="2"/>
        <v>10.423728813559322</v>
      </c>
      <c r="JR22" s="1">
        <f t="shared" si="3"/>
        <v>2.4786880484941651</v>
      </c>
      <c r="JS22" s="3">
        <f t="shared" si="4"/>
        <v>1</v>
      </c>
      <c r="JU22" s="12">
        <v>0.27083333333333331</v>
      </c>
      <c r="JV22" s="8">
        <v>0</v>
      </c>
      <c r="JW22" s="8">
        <v>0</v>
      </c>
      <c r="JX22" s="8">
        <v>27</v>
      </c>
      <c r="JY22" s="8">
        <v>0</v>
      </c>
      <c r="JZ22" s="8">
        <v>0</v>
      </c>
      <c r="KA22" s="8">
        <v>0</v>
      </c>
      <c r="KB22" s="8">
        <v>0</v>
      </c>
      <c r="KC22" s="8">
        <v>19</v>
      </c>
      <c r="KD22" s="8">
        <v>19</v>
      </c>
      <c r="KE22" s="8">
        <v>0</v>
      </c>
      <c r="KF22" s="8">
        <v>0</v>
      </c>
      <c r="KG22" s="8">
        <v>0</v>
      </c>
      <c r="KH22" s="8">
        <v>0</v>
      </c>
      <c r="KI22" s="8">
        <v>0</v>
      </c>
      <c r="KJ22" s="8">
        <v>0</v>
      </c>
      <c r="KK22" s="8">
        <v>0</v>
      </c>
      <c r="KL22" s="8">
        <v>0</v>
      </c>
      <c r="KM22" s="8">
        <v>0</v>
      </c>
      <c r="KN22" s="8">
        <v>0</v>
      </c>
      <c r="KO22" s="8">
        <v>64</v>
      </c>
      <c r="KP22" s="8">
        <v>8</v>
      </c>
      <c r="KQ22" s="8">
        <v>0</v>
      </c>
      <c r="KR22" s="8">
        <v>69</v>
      </c>
      <c r="KS22" s="8">
        <v>0</v>
      </c>
      <c r="KT22" s="8">
        <v>21</v>
      </c>
      <c r="KU22" s="8">
        <v>0</v>
      </c>
      <c r="KV22" s="8">
        <v>0</v>
      </c>
      <c r="KW22" s="8">
        <v>14</v>
      </c>
      <c r="KX22" s="8"/>
      <c r="KY22" s="8">
        <v>0</v>
      </c>
      <c r="KZ22" s="8">
        <v>0</v>
      </c>
      <c r="LA22" s="8">
        <v>0</v>
      </c>
      <c r="LB22" s="8">
        <v>0</v>
      </c>
      <c r="LC22" s="8">
        <v>0</v>
      </c>
      <c r="LD22" s="8">
        <v>0</v>
      </c>
      <c r="LE22" s="8">
        <v>30</v>
      </c>
      <c r="LF22" s="8">
        <v>0</v>
      </c>
      <c r="LG22" s="8">
        <v>0</v>
      </c>
      <c r="LH22" s="8">
        <v>0</v>
      </c>
      <c r="LI22" s="8">
        <v>0</v>
      </c>
      <c r="LJ22" s="8">
        <v>23</v>
      </c>
      <c r="LK22" s="8"/>
      <c r="LL22" s="8">
        <v>51</v>
      </c>
      <c r="LM22" s="8">
        <v>0</v>
      </c>
      <c r="LN22" s="8">
        <v>0</v>
      </c>
      <c r="LO22" s="8">
        <v>0</v>
      </c>
      <c r="LP22" s="8"/>
      <c r="LQ22" s="8"/>
      <c r="LR22" s="8">
        <v>4</v>
      </c>
      <c r="LS22" s="2"/>
      <c r="LT22" s="1">
        <f t="shared" si="5"/>
        <v>7.7555555555555555</v>
      </c>
      <c r="LU22" s="1">
        <f t="shared" si="6"/>
        <v>2.4973026975493835</v>
      </c>
      <c r="LV22" s="3">
        <f t="shared" si="7"/>
        <v>0.91836734693877553</v>
      </c>
    </row>
    <row r="23" spans="1:334" x14ac:dyDescent="0.55000000000000004">
      <c r="A23" s="12">
        <v>0.29166666666666669</v>
      </c>
      <c r="B23" s="8">
        <v>0</v>
      </c>
      <c r="C23" s="8">
        <v>0</v>
      </c>
      <c r="D23" s="8">
        <v>5</v>
      </c>
      <c r="E23" s="8">
        <v>0</v>
      </c>
      <c r="F23" s="8">
        <v>3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4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  <c r="AF23" s="8">
        <v>0</v>
      </c>
      <c r="AG23" s="8">
        <v>0</v>
      </c>
      <c r="AH23" s="8">
        <v>0</v>
      </c>
      <c r="AI23" s="8">
        <v>0</v>
      </c>
      <c r="AJ23" s="8">
        <v>0</v>
      </c>
      <c r="AK23" s="8">
        <v>0</v>
      </c>
      <c r="AL23" s="8">
        <v>0</v>
      </c>
      <c r="AM23" s="8">
        <v>0</v>
      </c>
      <c r="AN23" s="8">
        <v>0</v>
      </c>
      <c r="AO23" s="8">
        <v>0</v>
      </c>
      <c r="AP23" s="8">
        <v>0</v>
      </c>
      <c r="AQ23" s="8">
        <v>0</v>
      </c>
      <c r="AT23" s="1">
        <f t="shared" si="0"/>
        <v>0.2857142857142857</v>
      </c>
      <c r="AU23" s="1">
        <f t="shared" si="1"/>
        <v>0.1644535324254067</v>
      </c>
      <c r="AV23" s="3">
        <f t="shared" si="8"/>
        <v>0.97674418604651159</v>
      </c>
      <c r="AX23" s="12">
        <v>0.29166666666666669</v>
      </c>
      <c r="AZ23" s="8">
        <v>0</v>
      </c>
      <c r="BA23" s="8">
        <v>21</v>
      </c>
      <c r="BB23" s="8">
        <v>0</v>
      </c>
      <c r="BC23" s="8">
        <v>0</v>
      </c>
      <c r="BD23" s="8">
        <v>0</v>
      </c>
      <c r="BE23" s="8">
        <v>0</v>
      </c>
      <c r="BF23" s="8">
        <v>0</v>
      </c>
      <c r="BG23" s="8">
        <v>22</v>
      </c>
      <c r="BH23" s="8">
        <v>0</v>
      </c>
      <c r="BI23" s="8">
        <v>2</v>
      </c>
      <c r="BK23" s="8">
        <v>0</v>
      </c>
      <c r="BL23" s="8">
        <v>0</v>
      </c>
      <c r="BM23" s="8">
        <v>0</v>
      </c>
      <c r="BN23" s="8">
        <v>0</v>
      </c>
      <c r="BO23" s="8">
        <v>0</v>
      </c>
      <c r="BP23" s="8">
        <v>0</v>
      </c>
      <c r="BQ23" s="8">
        <v>0</v>
      </c>
      <c r="BR23" s="8">
        <v>0</v>
      </c>
      <c r="BS23" s="8">
        <v>13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0</v>
      </c>
      <c r="BZ23" s="8">
        <v>0</v>
      </c>
      <c r="CB23" s="8">
        <v>9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33</v>
      </c>
      <c r="CM23" s="1">
        <f t="shared" si="9"/>
        <v>2.7777777777777777</v>
      </c>
      <c r="CN23" s="1">
        <f t="shared" si="10"/>
        <v>1.25679809285665</v>
      </c>
      <c r="CO23" s="3">
        <f t="shared" si="11"/>
        <v>0.92307692307692313</v>
      </c>
      <c r="CQ23" s="12">
        <v>0.29166666666666669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5</v>
      </c>
      <c r="CX23" s="8">
        <v>0</v>
      </c>
      <c r="CY23" s="8">
        <v>0</v>
      </c>
      <c r="CZ23" s="8">
        <v>5</v>
      </c>
      <c r="DA23" s="8">
        <v>9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0</v>
      </c>
      <c r="DH23" s="8">
        <v>0</v>
      </c>
      <c r="DI23" s="8">
        <v>0</v>
      </c>
      <c r="DJ23" s="8">
        <v>2</v>
      </c>
      <c r="DK23" s="8">
        <v>0</v>
      </c>
      <c r="DL23" s="8">
        <v>0</v>
      </c>
      <c r="DM23" s="8">
        <v>0</v>
      </c>
      <c r="DN23" s="8">
        <v>0</v>
      </c>
      <c r="DO23" s="8">
        <v>0</v>
      </c>
      <c r="DP23" s="8">
        <v>8</v>
      </c>
      <c r="DQ23" s="8">
        <v>0</v>
      </c>
      <c r="DR23" s="8">
        <v>3</v>
      </c>
      <c r="DS23" s="8">
        <v>0</v>
      </c>
      <c r="DT23" s="8">
        <v>15</v>
      </c>
      <c r="DU23" s="8">
        <v>48</v>
      </c>
      <c r="DV23" s="8">
        <v>0</v>
      </c>
      <c r="DW23" s="8">
        <v>0</v>
      </c>
      <c r="DX23" s="8">
        <v>0</v>
      </c>
      <c r="DY23" s="8">
        <v>0</v>
      </c>
      <c r="DZ23" s="8">
        <v>0</v>
      </c>
      <c r="EA23" s="8">
        <v>0</v>
      </c>
      <c r="EB23" s="8">
        <v>0</v>
      </c>
      <c r="EC23" s="8">
        <v>3</v>
      </c>
      <c r="ED23" s="8">
        <v>2</v>
      </c>
      <c r="EE23" s="8">
        <v>0</v>
      </c>
      <c r="EF23" s="8">
        <v>6</v>
      </c>
      <c r="EG23" s="8">
        <v>0</v>
      </c>
      <c r="EH23" s="8">
        <v>18</v>
      </c>
      <c r="EI23" s="8">
        <v>0</v>
      </c>
      <c r="EJ23" s="8">
        <v>0</v>
      </c>
      <c r="EK23" s="8">
        <v>0</v>
      </c>
      <c r="EL23" s="8">
        <v>0</v>
      </c>
      <c r="EM23" s="8">
        <v>0</v>
      </c>
      <c r="EO23" s="1">
        <f t="shared" si="12"/>
        <v>2.5833333333333335</v>
      </c>
      <c r="EP23" s="1">
        <f t="shared" si="13"/>
        <v>1.112004664343841</v>
      </c>
      <c r="EQ23" s="3">
        <f t="shared" si="14"/>
        <v>1</v>
      </c>
      <c r="ES23" s="12">
        <v>0.29166666666666669</v>
      </c>
      <c r="EU23" s="8">
        <v>0</v>
      </c>
      <c r="EV23" s="8">
        <v>0</v>
      </c>
      <c r="EW23" s="8">
        <v>0</v>
      </c>
      <c r="EX23" s="8">
        <v>0</v>
      </c>
      <c r="EY23" s="8">
        <v>55</v>
      </c>
      <c r="EZ23" s="8">
        <v>0</v>
      </c>
      <c r="FA23" s="8">
        <v>9</v>
      </c>
      <c r="FC23" s="8">
        <v>0</v>
      </c>
      <c r="FD23" s="8">
        <v>0</v>
      </c>
      <c r="FE23" s="8">
        <v>0</v>
      </c>
      <c r="FF23" s="8">
        <v>62</v>
      </c>
      <c r="FG23" s="8">
        <v>0</v>
      </c>
      <c r="FH23" s="8">
        <v>2</v>
      </c>
      <c r="FI23" s="8">
        <v>66</v>
      </c>
      <c r="FJ23" s="8">
        <v>0</v>
      </c>
      <c r="FK23" s="8">
        <v>6</v>
      </c>
      <c r="FL23" s="8">
        <v>0</v>
      </c>
      <c r="FM23" s="8">
        <v>23</v>
      </c>
      <c r="FN23" s="8">
        <v>1</v>
      </c>
      <c r="FO23" s="8">
        <v>30</v>
      </c>
      <c r="FP23" s="8">
        <v>65</v>
      </c>
      <c r="FQ23" s="8">
        <v>37</v>
      </c>
      <c r="FR23" s="8">
        <v>0</v>
      </c>
      <c r="FS23" s="8">
        <v>0</v>
      </c>
      <c r="FT23" s="8">
        <v>21</v>
      </c>
      <c r="FU23" s="8">
        <v>5</v>
      </c>
      <c r="FV23" s="8">
        <v>0</v>
      </c>
      <c r="FW23" s="8">
        <v>0</v>
      </c>
      <c r="FX23" s="8">
        <v>0</v>
      </c>
      <c r="FY23" s="8">
        <v>15</v>
      </c>
      <c r="FZ23" s="8">
        <v>0</v>
      </c>
      <c r="GA23" s="8">
        <v>0</v>
      </c>
      <c r="GB23" s="8">
        <v>0</v>
      </c>
      <c r="GC23" s="8">
        <v>28</v>
      </c>
      <c r="GD23" s="8">
        <v>0</v>
      </c>
      <c r="GF23" s="8">
        <v>73</v>
      </c>
      <c r="GG23" s="8">
        <v>25</v>
      </c>
      <c r="GH23" s="8">
        <v>17</v>
      </c>
      <c r="GI23" s="8">
        <v>0</v>
      </c>
      <c r="GJ23" s="8">
        <v>0</v>
      </c>
      <c r="GK23" s="8">
        <v>0</v>
      </c>
      <c r="GL23" s="8">
        <v>66</v>
      </c>
      <c r="GM23" s="8">
        <v>10</v>
      </c>
      <c r="GN23" s="8">
        <v>0</v>
      </c>
      <c r="GO23" s="8">
        <v>44</v>
      </c>
      <c r="GP23" s="8">
        <v>11</v>
      </c>
      <c r="GQ23" s="8">
        <v>0</v>
      </c>
      <c r="GR23" s="8">
        <v>10</v>
      </c>
      <c r="GS23" s="8">
        <v>0</v>
      </c>
      <c r="GT23" s="8">
        <v>0</v>
      </c>
      <c r="GU23" s="8">
        <v>0</v>
      </c>
      <c r="GV23" s="8">
        <v>0</v>
      </c>
      <c r="GW23" s="8">
        <v>6</v>
      </c>
      <c r="GX23" s="8">
        <v>0</v>
      </c>
      <c r="GY23" s="8">
        <v>0</v>
      </c>
      <c r="GZ23" s="8">
        <v>0</v>
      </c>
      <c r="HA23" s="8">
        <v>1</v>
      </c>
      <c r="HB23" s="8">
        <v>0</v>
      </c>
      <c r="HD23" s="1">
        <f t="shared" si="15"/>
        <v>11.862068965517242</v>
      </c>
      <c r="HE23" s="1">
        <f t="shared" si="16"/>
        <v>2.7265413980126674</v>
      </c>
      <c r="HF23" s="3">
        <f t="shared" si="17"/>
        <v>0.95081967213114749</v>
      </c>
      <c r="HH23" s="12">
        <v>0.29166666666666669</v>
      </c>
      <c r="HI23" s="8">
        <v>93</v>
      </c>
      <c r="HJ23" s="8">
        <v>69</v>
      </c>
      <c r="HK23" s="8">
        <v>0</v>
      </c>
      <c r="HL23" s="8">
        <v>34</v>
      </c>
      <c r="HM23" s="8">
        <v>74</v>
      </c>
      <c r="HN23" s="8">
        <v>0</v>
      </c>
      <c r="HO23" s="8">
        <v>54</v>
      </c>
      <c r="HP23" s="8">
        <v>0</v>
      </c>
      <c r="HQ23" s="8">
        <v>18</v>
      </c>
      <c r="HR23" s="8">
        <v>0</v>
      </c>
      <c r="HS23" s="8">
        <v>0</v>
      </c>
      <c r="HT23" s="8">
        <v>2</v>
      </c>
      <c r="HU23" s="8">
        <v>0</v>
      </c>
      <c r="HV23" s="8">
        <v>0</v>
      </c>
      <c r="HW23" s="8">
        <v>7</v>
      </c>
      <c r="HX23" s="8">
        <v>0</v>
      </c>
      <c r="HY23" s="8">
        <v>0</v>
      </c>
      <c r="HZ23" s="8">
        <v>2</v>
      </c>
      <c r="IA23" s="8">
        <v>19</v>
      </c>
      <c r="IB23" s="8">
        <v>0</v>
      </c>
      <c r="IC23" s="8">
        <v>0</v>
      </c>
      <c r="ID23" s="8">
        <v>0</v>
      </c>
      <c r="IE23" s="8">
        <v>44</v>
      </c>
      <c r="IF23" s="8">
        <v>0</v>
      </c>
      <c r="IG23" s="8">
        <v>0</v>
      </c>
      <c r="IH23" s="8">
        <v>0</v>
      </c>
      <c r="II23" s="8">
        <v>0</v>
      </c>
      <c r="IJ23" s="8">
        <v>0</v>
      </c>
      <c r="IK23" s="8">
        <v>0</v>
      </c>
      <c r="IL23" s="8">
        <v>13</v>
      </c>
      <c r="IM23" s="8">
        <v>51</v>
      </c>
      <c r="IN23" s="8">
        <v>46</v>
      </c>
      <c r="IO23" s="8">
        <v>0</v>
      </c>
      <c r="IP23" s="8">
        <v>0</v>
      </c>
      <c r="IQ23" s="8">
        <v>0</v>
      </c>
      <c r="IR23" s="8">
        <v>0</v>
      </c>
      <c r="IS23" s="8">
        <v>40</v>
      </c>
      <c r="IT23" s="8">
        <v>4</v>
      </c>
      <c r="IU23" s="8">
        <v>0</v>
      </c>
      <c r="IV23" s="8">
        <v>0</v>
      </c>
      <c r="IW23" s="8">
        <v>0</v>
      </c>
      <c r="IX23" s="8">
        <v>0</v>
      </c>
      <c r="IY23" s="8">
        <v>0</v>
      </c>
      <c r="IZ23" s="8">
        <v>74</v>
      </c>
      <c r="JA23" s="8">
        <v>0</v>
      </c>
      <c r="JB23" s="8">
        <v>0</v>
      </c>
      <c r="JC23" s="8">
        <v>0</v>
      </c>
      <c r="JD23" s="8">
        <v>1</v>
      </c>
      <c r="JE23" s="8">
        <v>1</v>
      </c>
      <c r="JF23" s="8">
        <v>0</v>
      </c>
      <c r="JG23" s="8">
        <v>0</v>
      </c>
      <c r="JH23" s="8">
        <v>0</v>
      </c>
      <c r="JI23" s="8">
        <v>0</v>
      </c>
      <c r="JJ23" s="8">
        <v>28</v>
      </c>
      <c r="JK23" s="8">
        <v>0</v>
      </c>
      <c r="JL23" s="8">
        <v>49</v>
      </c>
      <c r="JM23" s="8">
        <v>0</v>
      </c>
      <c r="JN23" s="8">
        <v>0</v>
      </c>
      <c r="JO23" s="8">
        <v>34</v>
      </c>
      <c r="JP23" s="1"/>
      <c r="JQ23" s="1">
        <f t="shared" si="2"/>
        <v>12.830508474576272</v>
      </c>
      <c r="JR23" s="1">
        <f t="shared" si="3"/>
        <v>3.0696333755705498</v>
      </c>
      <c r="JS23" s="3">
        <f t="shared" si="4"/>
        <v>1</v>
      </c>
      <c r="JU23" s="12">
        <v>0.29166666666666669</v>
      </c>
      <c r="JV23" s="8">
        <v>0</v>
      </c>
      <c r="JW23" s="8">
        <v>0</v>
      </c>
      <c r="JX23" s="8">
        <v>40</v>
      </c>
      <c r="JY23" s="8">
        <v>0</v>
      </c>
      <c r="JZ23" s="8">
        <v>0</v>
      </c>
      <c r="KA23" s="8">
        <v>0</v>
      </c>
      <c r="KB23" s="8">
        <v>41</v>
      </c>
      <c r="KC23" s="8">
        <v>0</v>
      </c>
      <c r="KD23" s="8">
        <v>49</v>
      </c>
      <c r="KE23" s="8">
        <v>0</v>
      </c>
      <c r="KF23" s="8">
        <v>0</v>
      </c>
      <c r="KG23" s="8">
        <v>10</v>
      </c>
      <c r="KH23" s="8">
        <v>0</v>
      </c>
      <c r="KI23" s="8">
        <v>0</v>
      </c>
      <c r="KJ23" s="8">
        <v>0</v>
      </c>
      <c r="KK23" s="8">
        <v>0</v>
      </c>
      <c r="KL23" s="8">
        <v>0</v>
      </c>
      <c r="KM23" s="8">
        <v>0</v>
      </c>
      <c r="KN23" s="8">
        <v>0</v>
      </c>
      <c r="KO23" s="8">
        <v>42</v>
      </c>
      <c r="KP23" s="8">
        <v>30</v>
      </c>
      <c r="KQ23" s="8">
        <v>31</v>
      </c>
      <c r="KR23" s="8">
        <v>23</v>
      </c>
      <c r="KS23" s="8">
        <v>0</v>
      </c>
      <c r="KT23" s="8">
        <v>24</v>
      </c>
      <c r="KU23" s="8">
        <v>0</v>
      </c>
      <c r="KV23" s="8">
        <v>0</v>
      </c>
      <c r="KW23" s="8">
        <v>8</v>
      </c>
      <c r="KX23" s="8"/>
      <c r="KY23" s="8">
        <v>0</v>
      </c>
      <c r="KZ23" s="8">
        <v>14</v>
      </c>
      <c r="LA23" s="8">
        <v>0</v>
      </c>
      <c r="LB23" s="8">
        <v>0</v>
      </c>
      <c r="LC23" s="8">
        <v>0</v>
      </c>
      <c r="LD23" s="8">
        <v>44</v>
      </c>
      <c r="LE23" s="8">
        <v>0</v>
      </c>
      <c r="LF23" s="8">
        <v>0</v>
      </c>
      <c r="LG23" s="8">
        <v>0</v>
      </c>
      <c r="LH23" s="8">
        <v>0</v>
      </c>
      <c r="LI23" s="8">
        <v>2</v>
      </c>
      <c r="LJ23" s="8">
        <v>17</v>
      </c>
      <c r="LK23" s="8"/>
      <c r="LL23" s="8">
        <v>28</v>
      </c>
      <c r="LM23" s="8">
        <v>0</v>
      </c>
      <c r="LN23" s="8">
        <v>0</v>
      </c>
      <c r="LO23" s="8">
        <v>34</v>
      </c>
      <c r="LP23" s="8"/>
      <c r="LQ23" s="8"/>
      <c r="LR23" s="8">
        <v>26</v>
      </c>
      <c r="LS23" s="2"/>
      <c r="LT23" s="1">
        <f t="shared" si="5"/>
        <v>10.28888888888889</v>
      </c>
      <c r="LU23" s="1">
        <f t="shared" si="6"/>
        <v>2.3412468020486981</v>
      </c>
      <c r="LV23" s="3">
        <f t="shared" si="7"/>
        <v>0.91836734693877553</v>
      </c>
    </row>
    <row r="24" spans="1:334" x14ac:dyDescent="0.55000000000000004">
      <c r="A24" s="12">
        <v>0.3125</v>
      </c>
      <c r="B24" s="8">
        <v>0</v>
      </c>
      <c r="C24" s="8">
        <v>0</v>
      </c>
      <c r="D24" s="8">
        <v>13</v>
      </c>
      <c r="E24" s="8">
        <v>0</v>
      </c>
      <c r="F24" s="8">
        <v>1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6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0</v>
      </c>
      <c r="AP24" s="8">
        <v>0</v>
      </c>
      <c r="AQ24" s="8">
        <v>0</v>
      </c>
      <c r="AT24" s="1">
        <f t="shared" si="0"/>
        <v>0.47619047619047616</v>
      </c>
      <c r="AU24" s="1">
        <f t="shared" si="1"/>
        <v>0.33778346849566332</v>
      </c>
      <c r="AV24" s="3">
        <f t="shared" si="8"/>
        <v>0.97674418604651159</v>
      </c>
      <c r="AX24" s="12">
        <v>0.3125</v>
      </c>
      <c r="AZ24" s="8">
        <v>0</v>
      </c>
      <c r="BA24" s="8">
        <v>28</v>
      </c>
      <c r="BB24" s="8">
        <v>0</v>
      </c>
      <c r="BC24" s="8">
        <v>0</v>
      </c>
      <c r="BD24" s="8">
        <v>0</v>
      </c>
      <c r="BE24" s="8">
        <v>2</v>
      </c>
      <c r="BF24" s="8">
        <v>0</v>
      </c>
      <c r="BG24" s="8">
        <v>14</v>
      </c>
      <c r="BH24" s="8">
        <v>0</v>
      </c>
      <c r="BI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3</v>
      </c>
      <c r="BZ24" s="8">
        <v>0</v>
      </c>
      <c r="CB24" s="8">
        <v>5</v>
      </c>
      <c r="CC24" s="8">
        <v>0</v>
      </c>
      <c r="CD24" s="8">
        <v>5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6</v>
      </c>
      <c r="CM24" s="1">
        <f t="shared" si="9"/>
        <v>1.75</v>
      </c>
      <c r="CN24" s="1">
        <f t="shared" si="10"/>
        <v>0.87684046801525206</v>
      </c>
      <c r="CO24" s="3">
        <f t="shared" si="11"/>
        <v>0.92307692307692313</v>
      </c>
      <c r="CQ24" s="12">
        <v>0.3125</v>
      </c>
      <c r="CR24" s="8">
        <v>0</v>
      </c>
      <c r="CS24" s="8">
        <v>0</v>
      </c>
      <c r="CT24" s="8">
        <v>0</v>
      </c>
      <c r="CU24" s="8">
        <v>4</v>
      </c>
      <c r="CV24" s="8">
        <v>0</v>
      </c>
      <c r="CW24" s="8">
        <v>12</v>
      </c>
      <c r="CX24" s="8">
        <v>0</v>
      </c>
      <c r="CY24" s="8">
        <v>0</v>
      </c>
      <c r="CZ24" s="8">
        <v>3</v>
      </c>
      <c r="DA24" s="8">
        <v>0</v>
      </c>
      <c r="DB24" s="8">
        <v>0</v>
      </c>
      <c r="DC24" s="8">
        <v>0</v>
      </c>
      <c r="DD24" s="8">
        <v>4</v>
      </c>
      <c r="DE24" s="8">
        <v>0</v>
      </c>
      <c r="DF24" s="8">
        <v>0</v>
      </c>
      <c r="DG24" s="8">
        <v>0</v>
      </c>
      <c r="DH24" s="8">
        <v>0</v>
      </c>
      <c r="DI24" s="8">
        <v>0</v>
      </c>
      <c r="DJ24" s="8">
        <v>2</v>
      </c>
      <c r="DK24" s="8">
        <v>0</v>
      </c>
      <c r="DL24" s="8">
        <v>0</v>
      </c>
      <c r="DM24" s="8">
        <v>0</v>
      </c>
      <c r="DN24" s="8">
        <v>0</v>
      </c>
      <c r="DO24" s="8">
        <v>0</v>
      </c>
      <c r="DP24" s="8">
        <v>3</v>
      </c>
      <c r="DQ24" s="8">
        <v>3</v>
      </c>
      <c r="DR24" s="8">
        <v>0</v>
      </c>
      <c r="DS24" s="8">
        <v>0</v>
      </c>
      <c r="DT24" s="8">
        <v>0</v>
      </c>
      <c r="DU24" s="8">
        <v>0</v>
      </c>
      <c r="DV24" s="8">
        <v>63</v>
      </c>
      <c r="DW24" s="8">
        <v>0</v>
      </c>
      <c r="DX24" s="8">
        <v>0</v>
      </c>
      <c r="DY24" s="8">
        <v>0</v>
      </c>
      <c r="DZ24" s="8">
        <v>0</v>
      </c>
      <c r="EA24" s="8">
        <v>0</v>
      </c>
      <c r="EB24" s="8">
        <v>0</v>
      </c>
      <c r="EC24" s="8">
        <v>22</v>
      </c>
      <c r="ED24" s="8">
        <v>0</v>
      </c>
      <c r="EE24" s="8">
        <v>19</v>
      </c>
      <c r="EF24" s="8">
        <v>0</v>
      </c>
      <c r="EG24" s="8">
        <v>0</v>
      </c>
      <c r="EH24" s="8">
        <v>0</v>
      </c>
      <c r="EI24" s="8">
        <v>38</v>
      </c>
      <c r="EJ24" s="8">
        <v>0</v>
      </c>
      <c r="EK24" s="8">
        <v>6</v>
      </c>
      <c r="EL24" s="8">
        <v>0</v>
      </c>
      <c r="EM24" s="8">
        <v>15</v>
      </c>
      <c r="EO24" s="1">
        <f t="shared" si="12"/>
        <v>4.041666666666667</v>
      </c>
      <c r="EP24" s="1">
        <f t="shared" si="13"/>
        <v>1.6229073632504945</v>
      </c>
      <c r="EQ24" s="3">
        <f t="shared" si="14"/>
        <v>1</v>
      </c>
      <c r="ES24" s="12">
        <v>0.3125</v>
      </c>
      <c r="EU24" s="8">
        <v>0</v>
      </c>
      <c r="EV24" s="8">
        <v>0</v>
      </c>
      <c r="EW24" s="8">
        <v>0</v>
      </c>
      <c r="EX24" s="8">
        <v>0</v>
      </c>
      <c r="EY24" s="8">
        <v>0</v>
      </c>
      <c r="EZ24" s="8">
        <v>13</v>
      </c>
      <c r="FA24" s="8">
        <v>14</v>
      </c>
      <c r="FC24" s="8">
        <v>0</v>
      </c>
      <c r="FD24" s="8">
        <v>0</v>
      </c>
      <c r="FE24" s="8">
        <v>0</v>
      </c>
      <c r="FF24" s="8">
        <v>69</v>
      </c>
      <c r="FG24" s="8">
        <v>0</v>
      </c>
      <c r="FH24" s="8">
        <v>0</v>
      </c>
      <c r="FI24" s="8">
        <v>39</v>
      </c>
      <c r="FJ24" s="8">
        <v>0</v>
      </c>
      <c r="FK24" s="8">
        <v>0</v>
      </c>
      <c r="FL24" s="8">
        <v>0</v>
      </c>
      <c r="FM24" s="8">
        <v>35</v>
      </c>
      <c r="FN24" s="8">
        <v>118</v>
      </c>
      <c r="FO24" s="8">
        <v>3</v>
      </c>
      <c r="FP24" s="8">
        <v>66</v>
      </c>
      <c r="FQ24" s="8">
        <v>0</v>
      </c>
      <c r="FR24" s="8">
        <v>0</v>
      </c>
      <c r="FS24" s="8">
        <v>0</v>
      </c>
      <c r="FT24" s="8">
        <v>0</v>
      </c>
      <c r="FU24" s="8">
        <v>0</v>
      </c>
      <c r="FV24" s="8">
        <v>2</v>
      </c>
      <c r="FW24" s="8">
        <v>15</v>
      </c>
      <c r="FX24" s="8">
        <v>0</v>
      </c>
      <c r="FY24" s="8">
        <v>7</v>
      </c>
      <c r="FZ24" s="8">
        <v>0</v>
      </c>
      <c r="GA24" s="8">
        <v>0</v>
      </c>
      <c r="GB24" s="8">
        <v>2</v>
      </c>
      <c r="GC24" s="8">
        <v>26</v>
      </c>
      <c r="GD24" s="8">
        <v>0</v>
      </c>
      <c r="GF24" s="8">
        <v>0</v>
      </c>
      <c r="GG24" s="8">
        <v>0</v>
      </c>
      <c r="GH24" s="8">
        <v>10</v>
      </c>
      <c r="GI24" s="8">
        <v>0</v>
      </c>
      <c r="GJ24" s="8">
        <v>0</v>
      </c>
      <c r="GK24" s="8">
        <v>2</v>
      </c>
      <c r="GL24" s="8">
        <v>10</v>
      </c>
      <c r="GM24" s="8">
        <v>0</v>
      </c>
      <c r="GN24" s="8">
        <v>0</v>
      </c>
      <c r="GO24" s="8">
        <v>0</v>
      </c>
      <c r="GP24" s="8">
        <v>7</v>
      </c>
      <c r="GQ24" s="8">
        <v>0</v>
      </c>
      <c r="GR24" s="8">
        <v>6</v>
      </c>
      <c r="GS24" s="8">
        <v>0</v>
      </c>
      <c r="GT24" s="8">
        <v>0</v>
      </c>
      <c r="GU24" s="8">
        <v>4</v>
      </c>
      <c r="GV24" s="8">
        <v>0</v>
      </c>
      <c r="GW24" s="8">
        <v>0</v>
      </c>
      <c r="GX24" s="8">
        <v>0</v>
      </c>
      <c r="GY24" s="8">
        <v>0</v>
      </c>
      <c r="GZ24" s="8">
        <v>0</v>
      </c>
      <c r="HB24" s="8">
        <v>0</v>
      </c>
      <c r="HD24" s="1">
        <f t="shared" si="15"/>
        <v>7.8596491228070171</v>
      </c>
      <c r="HE24" s="1">
        <f t="shared" si="16"/>
        <v>2.7364886347154513</v>
      </c>
      <c r="HF24" s="3">
        <f t="shared" si="17"/>
        <v>0.93442622950819676</v>
      </c>
      <c r="HH24" s="12">
        <v>0.3125</v>
      </c>
      <c r="HI24" s="8">
        <v>37</v>
      </c>
      <c r="HJ24" s="8">
        <v>94</v>
      </c>
      <c r="HK24" s="8">
        <v>0</v>
      </c>
      <c r="HL24" s="8">
        <v>44</v>
      </c>
      <c r="HM24" s="8">
        <v>1</v>
      </c>
      <c r="HN24" s="8">
        <v>0</v>
      </c>
      <c r="HO24" s="8">
        <v>0</v>
      </c>
      <c r="HP24" s="8">
        <v>2</v>
      </c>
      <c r="HQ24" s="8">
        <v>60</v>
      </c>
      <c r="HR24" s="8">
        <v>0</v>
      </c>
      <c r="HS24" s="8">
        <v>0</v>
      </c>
      <c r="HT24" s="8">
        <v>0</v>
      </c>
      <c r="HU24" s="8">
        <v>0</v>
      </c>
      <c r="HV24" s="8">
        <v>0</v>
      </c>
      <c r="HW24" s="8">
        <v>0</v>
      </c>
      <c r="HX24" s="8">
        <v>6</v>
      </c>
      <c r="HY24" s="8">
        <v>0</v>
      </c>
      <c r="HZ24" s="8">
        <v>8</v>
      </c>
      <c r="IA24" s="8">
        <v>96</v>
      </c>
      <c r="IB24" s="8">
        <v>1</v>
      </c>
      <c r="IC24" s="8">
        <v>0</v>
      </c>
      <c r="ID24" s="8">
        <v>0</v>
      </c>
      <c r="IE24" s="8">
        <v>2</v>
      </c>
      <c r="IF24" s="8">
        <v>0</v>
      </c>
      <c r="IG24" s="8">
        <v>0</v>
      </c>
      <c r="IH24" s="8">
        <v>0</v>
      </c>
      <c r="II24" s="8">
        <v>0</v>
      </c>
      <c r="IJ24" s="8">
        <v>0</v>
      </c>
      <c r="IK24" s="8">
        <v>0</v>
      </c>
      <c r="IL24" s="8">
        <v>17</v>
      </c>
      <c r="IM24" s="8">
        <v>0</v>
      </c>
      <c r="IN24" s="8">
        <v>16</v>
      </c>
      <c r="IO24" s="8">
        <v>0</v>
      </c>
      <c r="IP24" s="8">
        <v>19</v>
      </c>
      <c r="IQ24" s="8">
        <v>0</v>
      </c>
      <c r="IR24" s="8">
        <v>0</v>
      </c>
      <c r="IS24" s="8">
        <v>0</v>
      </c>
      <c r="IT24" s="8">
        <v>20</v>
      </c>
      <c r="IU24" s="8">
        <v>0</v>
      </c>
      <c r="IV24" s="8">
        <v>11</v>
      </c>
      <c r="IW24" s="8">
        <v>0</v>
      </c>
      <c r="IX24" s="8">
        <v>35</v>
      </c>
      <c r="IY24" s="8">
        <v>0</v>
      </c>
      <c r="IZ24" s="8">
        <v>0</v>
      </c>
      <c r="JA24" s="8">
        <v>40</v>
      </c>
      <c r="JB24" s="8">
        <v>37</v>
      </c>
      <c r="JC24" s="8">
        <v>0</v>
      </c>
      <c r="JD24" s="8">
        <v>0</v>
      </c>
      <c r="JE24" s="8">
        <v>0</v>
      </c>
      <c r="JF24" s="8">
        <v>0</v>
      </c>
      <c r="JG24" s="8">
        <v>17</v>
      </c>
      <c r="JH24" s="8">
        <v>0</v>
      </c>
      <c r="JI24" s="8">
        <v>0</v>
      </c>
      <c r="JJ24" s="8">
        <v>0</v>
      </c>
      <c r="JK24" s="8">
        <v>0</v>
      </c>
      <c r="JL24" s="8">
        <v>19</v>
      </c>
      <c r="JM24" s="8">
        <v>0</v>
      </c>
      <c r="JN24" s="8">
        <v>0</v>
      </c>
      <c r="JO24" s="8">
        <v>0</v>
      </c>
      <c r="JP24" s="1"/>
      <c r="JQ24" s="1">
        <f t="shared" si="2"/>
        <v>9.8644067796610173</v>
      </c>
      <c r="JR24" s="1">
        <f t="shared" si="3"/>
        <v>2.7349778453942863</v>
      </c>
      <c r="JS24" s="3">
        <f t="shared" si="4"/>
        <v>1</v>
      </c>
      <c r="JU24" s="12">
        <v>0.3125</v>
      </c>
      <c r="JV24" s="8">
        <v>0</v>
      </c>
      <c r="JW24" s="8">
        <v>0</v>
      </c>
      <c r="JX24" s="8">
        <v>0</v>
      </c>
      <c r="JY24" s="8">
        <v>0</v>
      </c>
      <c r="JZ24" s="8">
        <v>0</v>
      </c>
      <c r="KA24" s="8">
        <v>0</v>
      </c>
      <c r="KB24" s="8">
        <v>11</v>
      </c>
      <c r="KC24" s="8">
        <v>0</v>
      </c>
      <c r="KD24" s="8">
        <v>19</v>
      </c>
      <c r="KE24" s="8">
        <v>0</v>
      </c>
      <c r="KF24" s="8">
        <v>0</v>
      </c>
      <c r="KG24" s="8">
        <v>22</v>
      </c>
      <c r="KH24" s="8">
        <v>0</v>
      </c>
      <c r="KI24" s="8">
        <v>48</v>
      </c>
      <c r="KJ24" s="8">
        <v>7</v>
      </c>
      <c r="KK24" s="8">
        <v>9</v>
      </c>
      <c r="KL24" s="8">
        <v>0</v>
      </c>
      <c r="KM24" s="8">
        <v>25</v>
      </c>
      <c r="KN24" s="8">
        <v>0</v>
      </c>
      <c r="KO24" s="8">
        <v>2</v>
      </c>
      <c r="KP24" s="8">
        <v>9</v>
      </c>
      <c r="KQ24" s="8">
        <v>0</v>
      </c>
      <c r="KR24" s="8">
        <v>22</v>
      </c>
      <c r="KS24" s="8">
        <v>1</v>
      </c>
      <c r="KT24" s="8"/>
      <c r="KU24" s="8">
        <v>0</v>
      </c>
      <c r="KV24" s="8">
        <v>0</v>
      </c>
      <c r="KW24" s="8">
        <v>6</v>
      </c>
      <c r="KX24" s="8"/>
      <c r="KY24" s="8">
        <v>8</v>
      </c>
      <c r="KZ24" s="8">
        <v>2</v>
      </c>
      <c r="LA24" s="8">
        <v>0</v>
      </c>
      <c r="LB24" s="8">
        <v>13</v>
      </c>
      <c r="LC24" s="8">
        <v>0</v>
      </c>
      <c r="LD24" s="8">
        <v>0</v>
      </c>
      <c r="LE24" s="8">
        <v>0</v>
      </c>
      <c r="LF24" s="8">
        <v>28</v>
      </c>
      <c r="LG24" s="8">
        <v>73</v>
      </c>
      <c r="LH24" s="8">
        <v>0</v>
      </c>
      <c r="LI24" s="8">
        <v>10</v>
      </c>
      <c r="LJ24" s="8">
        <v>8</v>
      </c>
      <c r="LK24" s="8"/>
      <c r="LL24" s="8">
        <v>0</v>
      </c>
      <c r="LM24" s="8">
        <v>27</v>
      </c>
      <c r="LN24" s="8">
        <v>0</v>
      </c>
      <c r="LO24" s="8">
        <v>20</v>
      </c>
      <c r="LP24" s="8"/>
      <c r="LQ24" s="8"/>
      <c r="LR24" s="8">
        <v>44</v>
      </c>
      <c r="LS24" s="2"/>
      <c r="LT24" s="1">
        <f t="shared" si="5"/>
        <v>9.4090909090909083</v>
      </c>
      <c r="LU24" s="1">
        <f t="shared" si="6"/>
        <v>2.3348898371453939</v>
      </c>
      <c r="LV24" s="3">
        <f t="shared" si="7"/>
        <v>0.89795918367346939</v>
      </c>
    </row>
    <row r="25" spans="1:334" x14ac:dyDescent="0.55000000000000004">
      <c r="A25" s="12">
        <v>0.33333333333333331</v>
      </c>
      <c r="B25" s="8">
        <v>0</v>
      </c>
      <c r="C25" s="8">
        <v>12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3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0</v>
      </c>
      <c r="AE25" s="8">
        <v>0</v>
      </c>
      <c r="AF25" s="8">
        <v>0</v>
      </c>
      <c r="AG25" s="8">
        <v>6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0</v>
      </c>
      <c r="AN25" s="8">
        <v>0</v>
      </c>
      <c r="AO25" s="8">
        <v>7</v>
      </c>
      <c r="AP25" s="8">
        <v>0</v>
      </c>
      <c r="AQ25" s="8">
        <v>0</v>
      </c>
      <c r="AT25" s="1">
        <f t="shared" si="0"/>
        <v>0.66666666666666663</v>
      </c>
      <c r="AU25" s="1">
        <f t="shared" si="1"/>
        <v>0.35689112305118648</v>
      </c>
      <c r="AV25" s="3">
        <f t="shared" si="8"/>
        <v>0.97674418604651159</v>
      </c>
      <c r="AX25" s="12">
        <v>0.33333333333333331</v>
      </c>
      <c r="AZ25" s="8">
        <v>0</v>
      </c>
      <c r="BA25" s="8">
        <v>18</v>
      </c>
      <c r="BB25" s="8">
        <v>0</v>
      </c>
      <c r="BC25" s="8">
        <v>0</v>
      </c>
      <c r="BD25" s="8">
        <v>0</v>
      </c>
      <c r="BE25" s="8">
        <v>2</v>
      </c>
      <c r="BF25" s="8">
        <v>0</v>
      </c>
      <c r="BG25" s="8">
        <v>7</v>
      </c>
      <c r="BH25" s="8">
        <v>0</v>
      </c>
      <c r="BI25" s="8">
        <v>0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3</v>
      </c>
      <c r="BR25" s="8">
        <v>0</v>
      </c>
      <c r="BS25" s="8">
        <v>8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1</v>
      </c>
      <c r="BZ25" s="8">
        <v>0</v>
      </c>
      <c r="CB25" s="8">
        <v>4</v>
      </c>
      <c r="CC25" s="8">
        <v>0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8</v>
      </c>
      <c r="CM25" s="1">
        <f t="shared" si="9"/>
        <v>1.4166666666666667</v>
      </c>
      <c r="CN25" s="1">
        <f t="shared" si="10"/>
        <v>0.60339647130829455</v>
      </c>
      <c r="CO25" s="3">
        <f t="shared" si="11"/>
        <v>0.92307692307692313</v>
      </c>
      <c r="CQ25" s="12">
        <v>0.33333333333333331</v>
      </c>
      <c r="CR25" s="8">
        <v>0</v>
      </c>
      <c r="CS25" s="8">
        <v>0</v>
      </c>
      <c r="CT25" s="8">
        <v>0</v>
      </c>
      <c r="CU25" s="8">
        <v>6</v>
      </c>
      <c r="CV25" s="8">
        <v>0</v>
      </c>
      <c r="CW25" s="8">
        <v>3</v>
      </c>
      <c r="CX25" s="8">
        <v>34</v>
      </c>
      <c r="CY25" s="8">
        <v>0</v>
      </c>
      <c r="CZ25" s="8">
        <v>2</v>
      </c>
      <c r="DA25" s="8">
        <v>0</v>
      </c>
      <c r="DB25" s="8">
        <v>0</v>
      </c>
      <c r="DC25" s="8">
        <v>0</v>
      </c>
      <c r="DD25" s="8">
        <v>1</v>
      </c>
      <c r="DE25" s="8">
        <v>0</v>
      </c>
      <c r="DF25" s="8">
        <v>0</v>
      </c>
      <c r="DG25" s="8">
        <v>0</v>
      </c>
      <c r="DH25" s="8">
        <v>0</v>
      </c>
      <c r="DI25" s="8">
        <v>28</v>
      </c>
      <c r="DJ25" s="8">
        <v>1</v>
      </c>
      <c r="DK25" s="8">
        <v>0</v>
      </c>
      <c r="DL25" s="8">
        <v>0</v>
      </c>
      <c r="DM25" s="8">
        <v>0</v>
      </c>
      <c r="DN25" s="8">
        <v>0</v>
      </c>
      <c r="DO25" s="8">
        <v>0</v>
      </c>
      <c r="DP25" s="8">
        <v>9</v>
      </c>
      <c r="DQ25" s="8">
        <v>0</v>
      </c>
      <c r="DR25" s="8">
        <v>0</v>
      </c>
      <c r="DS25" s="8">
        <v>0</v>
      </c>
      <c r="DT25" s="8">
        <v>0</v>
      </c>
      <c r="DU25" s="8">
        <v>0</v>
      </c>
      <c r="DV25" s="8">
        <v>3</v>
      </c>
      <c r="DW25" s="8">
        <v>8</v>
      </c>
      <c r="DX25" s="8">
        <v>47</v>
      </c>
      <c r="DY25" s="8">
        <v>0</v>
      </c>
      <c r="DZ25" s="8">
        <v>5</v>
      </c>
      <c r="EA25" s="8">
        <v>0</v>
      </c>
      <c r="EB25" s="8">
        <v>3</v>
      </c>
      <c r="EC25" s="8">
        <v>19</v>
      </c>
      <c r="ED25" s="8">
        <v>3</v>
      </c>
      <c r="EE25" s="8">
        <v>47</v>
      </c>
      <c r="EF25" s="8">
        <v>8</v>
      </c>
      <c r="EG25" s="8">
        <v>11</v>
      </c>
      <c r="EH25" s="8">
        <v>0</v>
      </c>
      <c r="EI25" s="8">
        <v>43</v>
      </c>
      <c r="EJ25" s="8">
        <v>0</v>
      </c>
      <c r="EK25" s="8">
        <v>12</v>
      </c>
      <c r="EL25" s="8">
        <v>0</v>
      </c>
      <c r="EM25" s="8">
        <v>32</v>
      </c>
      <c r="EO25" s="1">
        <f t="shared" si="12"/>
        <v>6.770833333333333</v>
      </c>
      <c r="EP25" s="1">
        <f t="shared" si="13"/>
        <v>1.8793954587018469</v>
      </c>
      <c r="EQ25" s="3">
        <f t="shared" si="14"/>
        <v>1</v>
      </c>
      <c r="ES25" s="12">
        <v>0.33333333333333331</v>
      </c>
      <c r="EU25" s="8">
        <v>4</v>
      </c>
      <c r="EV25" s="8">
        <v>0</v>
      </c>
      <c r="EW25" s="8">
        <v>15</v>
      </c>
      <c r="EX25" s="8">
        <v>0</v>
      </c>
      <c r="EY25" s="8">
        <v>0</v>
      </c>
      <c r="EZ25" s="8">
        <v>8</v>
      </c>
      <c r="FA25" s="8">
        <v>32</v>
      </c>
      <c r="FC25" s="8">
        <v>0</v>
      </c>
      <c r="FD25" s="8">
        <v>0</v>
      </c>
      <c r="FE25" s="8">
        <v>0</v>
      </c>
      <c r="FF25" s="8">
        <v>67</v>
      </c>
      <c r="FG25" s="8">
        <v>23</v>
      </c>
      <c r="FH25" s="8">
        <v>0</v>
      </c>
      <c r="FI25" s="8">
        <v>0</v>
      </c>
      <c r="FJ25" s="8">
        <v>0</v>
      </c>
      <c r="FK25" s="8">
        <v>0</v>
      </c>
      <c r="FL25" s="8">
        <v>0</v>
      </c>
      <c r="FM25" s="8">
        <v>6</v>
      </c>
      <c r="FN25" s="8">
        <v>17</v>
      </c>
      <c r="FO25" s="8">
        <v>0</v>
      </c>
      <c r="FP25" s="8">
        <v>42</v>
      </c>
      <c r="FQ25" s="8">
        <v>21</v>
      </c>
      <c r="FR25" s="8">
        <v>0</v>
      </c>
      <c r="FS25" s="8">
        <v>0</v>
      </c>
      <c r="FT25" s="8">
        <v>0</v>
      </c>
      <c r="FU25" s="8">
        <v>0</v>
      </c>
      <c r="FV25" s="8">
        <v>0</v>
      </c>
      <c r="FW25" s="8">
        <v>30</v>
      </c>
      <c r="FX25" s="8">
        <v>34</v>
      </c>
      <c r="FY25" s="8">
        <v>16</v>
      </c>
      <c r="FZ25" s="8">
        <v>25</v>
      </c>
      <c r="GA25" s="8">
        <v>0</v>
      </c>
      <c r="GB25" s="8">
        <v>21</v>
      </c>
      <c r="GC25" s="8">
        <v>69</v>
      </c>
      <c r="GD25" s="8">
        <v>9</v>
      </c>
      <c r="GF25" s="8">
        <v>10</v>
      </c>
      <c r="GG25" s="8">
        <v>41</v>
      </c>
      <c r="GH25" s="8">
        <v>10</v>
      </c>
      <c r="GI25" s="8">
        <v>21</v>
      </c>
      <c r="GJ25" s="8">
        <v>0</v>
      </c>
      <c r="GK25" s="8">
        <v>0</v>
      </c>
      <c r="GL25" s="8">
        <v>0</v>
      </c>
      <c r="GM25" s="8">
        <v>0</v>
      </c>
      <c r="GN25" s="8">
        <v>44</v>
      </c>
      <c r="GO25" s="8">
        <v>0</v>
      </c>
      <c r="GP25" s="8">
        <v>12</v>
      </c>
      <c r="GQ25" s="8">
        <v>49</v>
      </c>
      <c r="GR25" s="8">
        <v>0</v>
      </c>
      <c r="GS25" s="8">
        <v>8</v>
      </c>
      <c r="GT25" s="8">
        <v>0</v>
      </c>
      <c r="GU25" s="8">
        <v>0</v>
      </c>
      <c r="GV25" s="8">
        <v>0</v>
      </c>
      <c r="GW25" s="8">
        <v>0</v>
      </c>
      <c r="GX25" s="8">
        <v>0</v>
      </c>
      <c r="GY25" s="8">
        <v>0</v>
      </c>
      <c r="GZ25" s="8">
        <v>0</v>
      </c>
      <c r="HB25" s="8">
        <v>0</v>
      </c>
      <c r="HD25" s="1">
        <f t="shared" si="15"/>
        <v>11.12280701754386</v>
      </c>
      <c r="HE25" s="1">
        <f t="shared" si="16"/>
        <v>2.3018013779664268</v>
      </c>
      <c r="HF25" s="3">
        <f t="shared" si="17"/>
        <v>0.93442622950819676</v>
      </c>
      <c r="HH25" s="12">
        <v>0.33333333333333331</v>
      </c>
      <c r="HI25" s="8">
        <v>44</v>
      </c>
      <c r="HJ25" s="8">
        <v>7</v>
      </c>
      <c r="HK25" s="8">
        <v>0</v>
      </c>
      <c r="HL25" s="8">
        <v>0</v>
      </c>
      <c r="HM25" s="8">
        <v>0</v>
      </c>
      <c r="HN25" s="8">
        <v>0</v>
      </c>
      <c r="HO25" s="8">
        <v>2</v>
      </c>
      <c r="HP25" s="8">
        <v>88</v>
      </c>
      <c r="HQ25" s="8">
        <v>3</v>
      </c>
      <c r="HR25" s="8">
        <v>0</v>
      </c>
      <c r="HS25" s="8">
        <v>0</v>
      </c>
      <c r="HT25" s="8">
        <v>0</v>
      </c>
      <c r="HU25" s="8">
        <v>38</v>
      </c>
      <c r="HV25" s="8">
        <v>0</v>
      </c>
      <c r="HW25" s="8">
        <v>0</v>
      </c>
      <c r="HX25" s="8">
        <v>38</v>
      </c>
      <c r="HY25" s="8">
        <v>50</v>
      </c>
      <c r="HZ25" s="8">
        <v>5</v>
      </c>
      <c r="IA25" s="8">
        <v>0</v>
      </c>
      <c r="IB25" s="8">
        <v>7</v>
      </c>
      <c r="IC25" s="8">
        <v>18</v>
      </c>
      <c r="ID25" s="8">
        <v>0</v>
      </c>
      <c r="IE25" s="8">
        <v>8</v>
      </c>
      <c r="IF25" s="8">
        <v>0</v>
      </c>
      <c r="IG25" s="8">
        <v>0</v>
      </c>
      <c r="IH25" s="8">
        <v>0</v>
      </c>
      <c r="II25" s="8">
        <v>0</v>
      </c>
      <c r="IJ25" s="8">
        <v>11</v>
      </c>
      <c r="IK25" s="8">
        <v>0</v>
      </c>
      <c r="IL25" s="8">
        <v>0</v>
      </c>
      <c r="IM25" s="8">
        <v>0</v>
      </c>
      <c r="IN25" s="8">
        <v>0</v>
      </c>
      <c r="IO25" s="8">
        <v>0</v>
      </c>
      <c r="IP25" s="8">
        <v>0</v>
      </c>
      <c r="IQ25" s="8">
        <v>90</v>
      </c>
      <c r="IR25" s="8">
        <v>3</v>
      </c>
      <c r="IS25" s="8">
        <v>5</v>
      </c>
      <c r="IT25" s="8">
        <v>0</v>
      </c>
      <c r="IU25" s="8">
        <v>0</v>
      </c>
      <c r="IV25" s="8">
        <v>51</v>
      </c>
      <c r="IW25" s="8">
        <v>35</v>
      </c>
      <c r="IX25" s="8">
        <v>9</v>
      </c>
      <c r="IY25" s="8">
        <v>30</v>
      </c>
      <c r="IZ25" s="8">
        <v>0</v>
      </c>
      <c r="JA25" s="8">
        <v>22</v>
      </c>
      <c r="JB25" s="8">
        <v>3</v>
      </c>
      <c r="JC25" s="8">
        <v>54</v>
      </c>
      <c r="JD25" s="8">
        <v>41</v>
      </c>
      <c r="JE25" s="8">
        <v>0</v>
      </c>
      <c r="JF25" s="8">
        <v>0</v>
      </c>
      <c r="JG25" s="8">
        <v>103</v>
      </c>
      <c r="JH25" s="8">
        <v>46</v>
      </c>
      <c r="JI25" s="8">
        <v>0</v>
      </c>
      <c r="JJ25" s="8">
        <v>66</v>
      </c>
      <c r="JK25" s="8">
        <v>0</v>
      </c>
      <c r="JL25" s="8">
        <v>0</v>
      </c>
      <c r="JM25" s="8">
        <v>0</v>
      </c>
      <c r="JN25" s="8">
        <v>37</v>
      </c>
      <c r="JO25" s="8">
        <v>0</v>
      </c>
      <c r="JP25" s="1"/>
      <c r="JQ25" s="1">
        <f t="shared" si="2"/>
        <v>15.491525423728813</v>
      </c>
      <c r="JR25" s="1">
        <f t="shared" si="3"/>
        <v>3.3338822452018255</v>
      </c>
      <c r="JS25" s="3">
        <f t="shared" si="4"/>
        <v>1</v>
      </c>
      <c r="JU25" s="12">
        <v>0.33333333333333331</v>
      </c>
      <c r="JV25" s="8">
        <v>29</v>
      </c>
      <c r="JW25" s="8">
        <v>0</v>
      </c>
      <c r="JX25" s="8">
        <v>0</v>
      </c>
      <c r="JY25" s="8">
        <v>43</v>
      </c>
      <c r="JZ25" s="8">
        <v>3</v>
      </c>
      <c r="KA25" s="8">
        <v>0</v>
      </c>
      <c r="KB25" s="8">
        <v>0</v>
      </c>
      <c r="KC25" s="8">
        <v>0</v>
      </c>
      <c r="KD25" s="8">
        <v>52</v>
      </c>
      <c r="KE25" s="8">
        <v>0</v>
      </c>
      <c r="KF25" s="8">
        <v>16</v>
      </c>
      <c r="KG25" s="8">
        <v>0</v>
      </c>
      <c r="KH25" s="8">
        <v>21</v>
      </c>
      <c r="KI25" s="8">
        <v>28</v>
      </c>
      <c r="KJ25" s="8">
        <v>12</v>
      </c>
      <c r="KK25" s="8">
        <v>0</v>
      </c>
      <c r="KL25" s="8">
        <v>12</v>
      </c>
      <c r="KM25" s="8">
        <v>10</v>
      </c>
      <c r="KN25" s="8">
        <v>35</v>
      </c>
      <c r="KO25" s="8">
        <v>0</v>
      </c>
      <c r="KP25" s="8">
        <v>16</v>
      </c>
      <c r="KQ25" s="8">
        <v>0</v>
      </c>
      <c r="KR25" s="8">
        <v>47</v>
      </c>
      <c r="KS25" s="8">
        <v>46</v>
      </c>
      <c r="KT25" s="8"/>
      <c r="KU25" s="8">
        <v>0</v>
      </c>
      <c r="KV25" s="8">
        <v>0</v>
      </c>
      <c r="KW25" s="8">
        <v>75</v>
      </c>
      <c r="KX25" s="8"/>
      <c r="KY25" s="8">
        <v>2</v>
      </c>
      <c r="KZ25" s="8">
        <v>0</v>
      </c>
      <c r="LA25" s="8">
        <v>0</v>
      </c>
      <c r="LB25" s="8">
        <v>19</v>
      </c>
      <c r="LC25" s="8">
        <v>0</v>
      </c>
      <c r="LD25" s="8">
        <v>12</v>
      </c>
      <c r="LE25" s="8">
        <v>0</v>
      </c>
      <c r="LF25" s="8">
        <v>9</v>
      </c>
      <c r="LG25" s="8">
        <v>63</v>
      </c>
      <c r="LH25" s="8">
        <v>11</v>
      </c>
      <c r="LI25" s="8">
        <v>75</v>
      </c>
      <c r="LJ25" s="8">
        <v>88</v>
      </c>
      <c r="LK25" s="8"/>
      <c r="LL25" s="8">
        <v>0</v>
      </c>
      <c r="LM25" s="8">
        <v>18</v>
      </c>
      <c r="LN25" s="8">
        <v>78</v>
      </c>
      <c r="LO25" s="8">
        <v>10</v>
      </c>
      <c r="LP25" s="8"/>
      <c r="LQ25" s="8"/>
      <c r="LR25" s="8">
        <v>19</v>
      </c>
      <c r="LS25" s="2"/>
      <c r="LT25" s="1">
        <f t="shared" si="5"/>
        <v>19.295454545454547</v>
      </c>
      <c r="LU25" s="1">
        <f t="shared" si="6"/>
        <v>3.7943403309392423</v>
      </c>
      <c r="LV25" s="3">
        <f t="shared" si="7"/>
        <v>0.89795918367346939</v>
      </c>
    </row>
    <row r="26" spans="1:334" x14ac:dyDescent="0.55000000000000004">
      <c r="A26" s="13">
        <v>0.35416666666666669</v>
      </c>
      <c r="B26" s="9">
        <v>0</v>
      </c>
      <c r="C26" s="9">
        <v>5</v>
      </c>
      <c r="D26" s="9">
        <v>7</v>
      </c>
      <c r="E26" s="9">
        <v>0</v>
      </c>
      <c r="F26" s="9">
        <v>8</v>
      </c>
      <c r="G26" s="9">
        <v>7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4</v>
      </c>
      <c r="S26" s="9">
        <v>6</v>
      </c>
      <c r="T26" s="9">
        <v>0</v>
      </c>
      <c r="U26" s="9">
        <v>0</v>
      </c>
      <c r="V26" s="9">
        <v>0</v>
      </c>
      <c r="W26" s="9">
        <v>0</v>
      </c>
      <c r="X26" s="9">
        <v>5</v>
      </c>
      <c r="Y26" s="9">
        <v>0</v>
      </c>
      <c r="Z26" s="9">
        <v>31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9">
        <v>0</v>
      </c>
      <c r="AH26" s="9">
        <v>0</v>
      </c>
      <c r="AI26" s="9">
        <v>0</v>
      </c>
      <c r="AJ26" s="9">
        <v>13</v>
      </c>
      <c r="AK26" s="9">
        <v>0</v>
      </c>
      <c r="AL26" s="9">
        <v>0</v>
      </c>
      <c r="AM26" s="9">
        <v>0</v>
      </c>
      <c r="AN26" s="9">
        <v>0</v>
      </c>
      <c r="AO26" s="9">
        <v>0</v>
      </c>
      <c r="AP26" s="9">
        <v>1</v>
      </c>
      <c r="AQ26" s="9">
        <v>0</v>
      </c>
      <c r="AR26" s="9"/>
      <c r="AT26" s="1">
        <f t="shared" si="0"/>
        <v>2.0714285714285716</v>
      </c>
      <c r="AU26" s="1">
        <f t="shared" si="1"/>
        <v>0.83991099104135769</v>
      </c>
      <c r="AV26" s="3">
        <f t="shared" si="8"/>
        <v>0.97674418604651159</v>
      </c>
      <c r="AX26" s="13">
        <v>0.35416666666666669</v>
      </c>
      <c r="AY26" s="9"/>
      <c r="AZ26" s="9">
        <v>0</v>
      </c>
      <c r="BA26" s="9">
        <v>6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4</v>
      </c>
      <c r="BH26" s="9">
        <v>0</v>
      </c>
      <c r="BI26" s="9">
        <v>0</v>
      </c>
      <c r="BJ26" s="9"/>
      <c r="BK26" s="9">
        <v>0</v>
      </c>
      <c r="BL26" s="9">
        <v>0</v>
      </c>
      <c r="BM26" s="9">
        <v>32</v>
      </c>
      <c r="BN26" s="9">
        <v>0</v>
      </c>
      <c r="BO26" s="9">
        <v>0</v>
      </c>
      <c r="BP26" s="9">
        <v>0</v>
      </c>
      <c r="BQ26" s="9">
        <v>11</v>
      </c>
      <c r="BR26" s="9">
        <v>0</v>
      </c>
      <c r="BS26" s="9">
        <v>8</v>
      </c>
      <c r="BT26" s="9">
        <v>0</v>
      </c>
      <c r="BU26" s="9">
        <v>0</v>
      </c>
      <c r="BV26" s="9">
        <v>0</v>
      </c>
      <c r="BW26" s="9">
        <v>0</v>
      </c>
      <c r="BX26" s="9">
        <v>0</v>
      </c>
      <c r="BY26" s="9">
        <v>1</v>
      </c>
      <c r="BZ26" s="9">
        <v>0</v>
      </c>
      <c r="CA26" s="9"/>
      <c r="CB26" s="9">
        <v>1</v>
      </c>
      <c r="CC26" s="9">
        <v>0</v>
      </c>
      <c r="CD26" s="9">
        <v>0</v>
      </c>
      <c r="CE26" s="9">
        <v>21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23</v>
      </c>
      <c r="CL26" s="9"/>
      <c r="CM26" s="1">
        <f t="shared" si="9"/>
        <v>2.9722222222222223</v>
      </c>
      <c r="CN26" s="1">
        <f t="shared" si="10"/>
        <v>1.2328094840590296</v>
      </c>
      <c r="CO26" s="3">
        <f t="shared" si="11"/>
        <v>0.92307692307692313</v>
      </c>
      <c r="CQ26" s="13">
        <v>0.35416666666666669</v>
      </c>
      <c r="CR26" s="9">
        <v>3</v>
      </c>
      <c r="CS26" s="9">
        <v>0</v>
      </c>
      <c r="CT26" s="9">
        <v>0</v>
      </c>
      <c r="CU26" s="9">
        <v>6</v>
      </c>
      <c r="CV26" s="9">
        <v>0</v>
      </c>
      <c r="CW26" s="9">
        <v>0</v>
      </c>
      <c r="CX26" s="9">
        <v>19</v>
      </c>
      <c r="CY26" s="9">
        <v>9</v>
      </c>
      <c r="CZ26" s="9">
        <v>0</v>
      </c>
      <c r="DA26" s="9">
        <v>0</v>
      </c>
      <c r="DB26" s="9">
        <v>0</v>
      </c>
      <c r="DC26" s="9">
        <v>0</v>
      </c>
      <c r="DD26" s="9">
        <v>10</v>
      </c>
      <c r="DE26" s="9">
        <v>0</v>
      </c>
      <c r="DF26" s="9">
        <v>0</v>
      </c>
      <c r="DG26" s="9">
        <v>0</v>
      </c>
      <c r="DH26" s="9">
        <v>0</v>
      </c>
      <c r="DI26" s="9">
        <v>68</v>
      </c>
      <c r="DJ26" s="9">
        <v>46</v>
      </c>
      <c r="DK26" s="9">
        <v>0</v>
      </c>
      <c r="DL26" s="9">
        <v>0</v>
      </c>
      <c r="DM26" s="9">
        <v>0</v>
      </c>
      <c r="DN26" s="9">
        <v>2</v>
      </c>
      <c r="DO26" s="9">
        <v>0</v>
      </c>
      <c r="DP26" s="9">
        <v>3</v>
      </c>
      <c r="DQ26" s="9">
        <v>0</v>
      </c>
      <c r="DR26" s="9">
        <v>0</v>
      </c>
      <c r="DS26" s="9">
        <v>0</v>
      </c>
      <c r="DT26" s="9">
        <v>0</v>
      </c>
      <c r="DU26" s="9">
        <v>0</v>
      </c>
      <c r="DV26" s="9">
        <v>11</v>
      </c>
      <c r="DW26" s="9">
        <v>15</v>
      </c>
      <c r="DX26" s="9">
        <v>40</v>
      </c>
      <c r="DY26" s="9">
        <v>0</v>
      </c>
      <c r="DZ26" s="9">
        <v>14</v>
      </c>
      <c r="EA26" s="9">
        <v>5</v>
      </c>
      <c r="EB26" s="9">
        <v>5</v>
      </c>
      <c r="EC26" s="9">
        <v>18</v>
      </c>
      <c r="ED26" s="9">
        <v>1</v>
      </c>
      <c r="EE26" s="9">
        <v>8</v>
      </c>
      <c r="EF26" s="9">
        <v>18</v>
      </c>
      <c r="EG26" s="9">
        <v>51</v>
      </c>
      <c r="EH26" s="9">
        <v>18</v>
      </c>
      <c r="EI26" s="9">
        <v>9</v>
      </c>
      <c r="EJ26" s="9">
        <v>23</v>
      </c>
      <c r="EK26" s="9">
        <v>46</v>
      </c>
      <c r="EL26" s="9">
        <v>0</v>
      </c>
      <c r="EM26" s="9">
        <v>25</v>
      </c>
      <c r="EN26" s="9"/>
      <c r="EO26" s="1">
        <f t="shared" si="12"/>
        <v>9.8541666666666661</v>
      </c>
      <c r="EP26" s="1">
        <f t="shared" si="13"/>
        <v>2.292832955962556</v>
      </c>
      <c r="EQ26" s="3">
        <f t="shared" si="14"/>
        <v>1</v>
      </c>
      <c r="ES26" s="13">
        <v>0.35416666666666669</v>
      </c>
      <c r="ET26" s="9"/>
      <c r="EU26" s="9">
        <v>70</v>
      </c>
      <c r="EV26" s="9">
        <v>110</v>
      </c>
      <c r="EW26" s="9">
        <v>46</v>
      </c>
      <c r="EX26" s="9">
        <v>153</v>
      </c>
      <c r="EY26" s="9">
        <v>104</v>
      </c>
      <c r="EZ26" s="9">
        <v>26</v>
      </c>
      <c r="FA26" s="9">
        <v>28</v>
      </c>
      <c r="FB26" s="9"/>
      <c r="FC26" s="9">
        <v>51</v>
      </c>
      <c r="FD26" s="9">
        <v>24</v>
      </c>
      <c r="FE26" s="9">
        <v>68</v>
      </c>
      <c r="FF26" s="9">
        <v>63</v>
      </c>
      <c r="FG26" s="9">
        <v>52</v>
      </c>
      <c r="FH26" s="9">
        <v>17</v>
      </c>
      <c r="FI26" s="9">
        <v>22</v>
      </c>
      <c r="FJ26" s="9">
        <v>62</v>
      </c>
      <c r="FK26" s="9">
        <v>50</v>
      </c>
      <c r="FL26" s="9">
        <v>8</v>
      </c>
      <c r="FM26" s="9">
        <v>28</v>
      </c>
      <c r="FN26" s="9">
        <v>46</v>
      </c>
      <c r="FO26" s="9">
        <v>34</v>
      </c>
      <c r="FP26" s="9">
        <v>51</v>
      </c>
      <c r="FQ26" s="9">
        <v>38</v>
      </c>
      <c r="FR26" s="9">
        <v>49</v>
      </c>
      <c r="FS26" s="9">
        <v>29</v>
      </c>
      <c r="FT26" s="9">
        <v>48</v>
      </c>
      <c r="FU26" s="9">
        <v>20</v>
      </c>
      <c r="FV26" s="9">
        <v>20</v>
      </c>
      <c r="FW26" s="9">
        <v>45</v>
      </c>
      <c r="FX26" s="9">
        <v>41</v>
      </c>
      <c r="FY26" s="9">
        <v>26</v>
      </c>
      <c r="FZ26" s="9">
        <v>49</v>
      </c>
      <c r="GA26" s="9">
        <v>52</v>
      </c>
      <c r="GB26" s="9">
        <v>56</v>
      </c>
      <c r="GC26" s="9">
        <v>35</v>
      </c>
      <c r="GD26" s="9">
        <v>54</v>
      </c>
      <c r="GE26" s="9"/>
      <c r="GF26" s="9">
        <v>38</v>
      </c>
      <c r="GG26" s="9">
        <v>46</v>
      </c>
      <c r="GH26" s="9">
        <v>40</v>
      </c>
      <c r="GI26" s="9">
        <v>55</v>
      </c>
      <c r="GJ26" s="9">
        <v>23</v>
      </c>
      <c r="GK26" s="9">
        <v>19</v>
      </c>
      <c r="GL26" s="9">
        <v>44</v>
      </c>
      <c r="GM26" s="9">
        <v>100</v>
      </c>
      <c r="GN26" s="9">
        <v>54</v>
      </c>
      <c r="GO26" s="9">
        <v>36</v>
      </c>
      <c r="GP26" s="9">
        <v>3</v>
      </c>
      <c r="GQ26" s="9">
        <v>48</v>
      </c>
      <c r="GR26" s="9">
        <v>17</v>
      </c>
      <c r="GS26" s="9">
        <v>41</v>
      </c>
      <c r="GT26" s="9">
        <v>36</v>
      </c>
      <c r="GU26" s="9">
        <v>23</v>
      </c>
      <c r="GV26" s="9">
        <v>9</v>
      </c>
      <c r="GW26" s="9">
        <v>10</v>
      </c>
      <c r="GX26" s="9">
        <v>22</v>
      </c>
      <c r="GY26" s="9">
        <v>13</v>
      </c>
      <c r="GZ26" s="9">
        <v>28</v>
      </c>
      <c r="HA26" s="9"/>
      <c r="HB26" s="9">
        <v>20</v>
      </c>
      <c r="HD26" s="1">
        <f t="shared" si="15"/>
        <v>42.10526315789474</v>
      </c>
      <c r="HE26" s="1">
        <f t="shared" si="16"/>
        <v>3.5383403259486688</v>
      </c>
      <c r="HF26" s="3">
        <f t="shared" si="17"/>
        <v>0.93442622950819676</v>
      </c>
      <c r="HH26" s="13">
        <v>0.35416666666666669</v>
      </c>
      <c r="HI26" s="9">
        <v>39</v>
      </c>
      <c r="HJ26" s="9">
        <v>59</v>
      </c>
      <c r="HK26" s="9">
        <v>72</v>
      </c>
      <c r="HL26" s="9">
        <v>55</v>
      </c>
      <c r="HM26" s="9">
        <v>65</v>
      </c>
      <c r="HN26" s="9">
        <v>45</v>
      </c>
      <c r="HO26" s="9">
        <v>48</v>
      </c>
      <c r="HP26" s="9">
        <v>35</v>
      </c>
      <c r="HQ26" s="9">
        <v>39</v>
      </c>
      <c r="HR26" s="9">
        <v>35</v>
      </c>
      <c r="HS26" s="9">
        <v>43</v>
      </c>
      <c r="HT26" s="9">
        <v>67</v>
      </c>
      <c r="HU26" s="9">
        <v>60</v>
      </c>
      <c r="HV26" s="9">
        <v>89</v>
      </c>
      <c r="HW26" s="9">
        <v>59</v>
      </c>
      <c r="HX26" s="9">
        <v>41</v>
      </c>
      <c r="HY26" s="9">
        <v>60</v>
      </c>
      <c r="HZ26" s="9">
        <v>49</v>
      </c>
      <c r="IA26" s="9">
        <v>44</v>
      </c>
      <c r="IB26" s="9">
        <v>57</v>
      </c>
      <c r="IC26" s="9">
        <v>51</v>
      </c>
      <c r="ID26" s="9">
        <v>62</v>
      </c>
      <c r="IE26" s="9">
        <v>44</v>
      </c>
      <c r="IF26" s="9">
        <v>37</v>
      </c>
      <c r="IG26" s="9">
        <v>58</v>
      </c>
      <c r="IH26" s="9">
        <v>38</v>
      </c>
      <c r="II26" s="9">
        <v>45</v>
      </c>
      <c r="IJ26" s="9">
        <v>70</v>
      </c>
      <c r="IK26" s="9">
        <v>60</v>
      </c>
      <c r="IL26" s="9">
        <v>61</v>
      </c>
      <c r="IM26" s="9">
        <v>57</v>
      </c>
      <c r="IN26" s="9">
        <v>30</v>
      </c>
      <c r="IO26" s="9">
        <v>72</v>
      </c>
      <c r="IP26" s="9">
        <v>48</v>
      </c>
      <c r="IQ26" s="9">
        <v>48</v>
      </c>
      <c r="IR26" s="9">
        <v>48</v>
      </c>
      <c r="IS26" s="9">
        <v>2</v>
      </c>
      <c r="IT26" s="9">
        <v>40</v>
      </c>
      <c r="IU26" s="9">
        <v>57</v>
      </c>
      <c r="IV26" s="9">
        <v>43</v>
      </c>
      <c r="IW26" s="9">
        <v>37</v>
      </c>
      <c r="IX26" s="9">
        <v>46</v>
      </c>
      <c r="IY26" s="9">
        <v>30</v>
      </c>
      <c r="IZ26" s="9">
        <v>36</v>
      </c>
      <c r="JA26" s="9">
        <v>69</v>
      </c>
      <c r="JB26" s="9">
        <v>52</v>
      </c>
      <c r="JC26" s="9">
        <v>39</v>
      </c>
      <c r="JD26" s="9">
        <v>41</v>
      </c>
      <c r="JE26" s="9">
        <v>36</v>
      </c>
      <c r="JF26" s="9">
        <v>47</v>
      </c>
      <c r="JG26" s="9">
        <v>77</v>
      </c>
      <c r="JH26" s="9">
        <v>57</v>
      </c>
      <c r="JI26" s="9">
        <v>75</v>
      </c>
      <c r="JJ26" s="9">
        <v>39</v>
      </c>
      <c r="JK26" s="9">
        <v>67</v>
      </c>
      <c r="JL26" s="9">
        <v>46</v>
      </c>
      <c r="JM26" s="9">
        <v>38</v>
      </c>
      <c r="JN26" s="9">
        <v>48</v>
      </c>
      <c r="JO26" s="9">
        <v>34</v>
      </c>
      <c r="JP26" s="4"/>
      <c r="JQ26" s="4">
        <f t="shared" si="2"/>
        <v>49.932203389830505</v>
      </c>
      <c r="JR26" s="4">
        <f t="shared" si="3"/>
        <v>1.8943245399768276</v>
      </c>
      <c r="JS26" s="3">
        <f t="shared" si="4"/>
        <v>1</v>
      </c>
      <c r="JU26" s="13">
        <v>0.35416666666666669</v>
      </c>
      <c r="JV26" s="9">
        <v>32</v>
      </c>
      <c r="JW26" s="9">
        <v>43</v>
      </c>
      <c r="JX26" s="9">
        <v>50</v>
      </c>
      <c r="JY26" s="9">
        <v>50</v>
      </c>
      <c r="JZ26" s="9">
        <v>95</v>
      </c>
      <c r="KA26" s="9">
        <v>57</v>
      </c>
      <c r="KB26" s="9">
        <v>70</v>
      </c>
      <c r="KC26" s="9">
        <v>57</v>
      </c>
      <c r="KD26" s="9">
        <v>52</v>
      </c>
      <c r="KE26" s="9">
        <v>42</v>
      </c>
      <c r="KF26" s="9">
        <v>86</v>
      </c>
      <c r="KG26" s="9">
        <v>55</v>
      </c>
      <c r="KH26" s="9">
        <v>36</v>
      </c>
      <c r="KI26" s="9">
        <v>51</v>
      </c>
      <c r="KJ26" s="9">
        <v>15</v>
      </c>
      <c r="KK26" s="9">
        <v>52</v>
      </c>
      <c r="KL26" s="9">
        <v>62</v>
      </c>
      <c r="KM26" s="9">
        <v>45</v>
      </c>
      <c r="KN26" s="9">
        <v>53</v>
      </c>
      <c r="KO26" s="9">
        <v>40</v>
      </c>
      <c r="KP26" s="9">
        <v>40</v>
      </c>
      <c r="KQ26" s="9">
        <v>55</v>
      </c>
      <c r="KR26" s="9">
        <v>44</v>
      </c>
      <c r="KS26" s="9">
        <v>51</v>
      </c>
      <c r="KT26" s="9"/>
      <c r="KU26" s="9">
        <v>36</v>
      </c>
      <c r="KV26" s="9">
        <v>85</v>
      </c>
      <c r="KW26" s="9">
        <v>78</v>
      </c>
      <c r="KX26" s="9"/>
      <c r="KY26" s="9">
        <v>41</v>
      </c>
      <c r="KZ26" s="9">
        <v>76</v>
      </c>
      <c r="LA26" s="9">
        <v>64</v>
      </c>
      <c r="LB26" s="9">
        <v>73</v>
      </c>
      <c r="LC26" s="9">
        <v>33</v>
      </c>
      <c r="LD26" s="9">
        <v>33</v>
      </c>
      <c r="LE26" s="9">
        <v>44</v>
      </c>
      <c r="LF26" s="9">
        <v>60</v>
      </c>
      <c r="LG26" s="9">
        <v>45</v>
      </c>
      <c r="LH26" s="9">
        <v>66</v>
      </c>
      <c r="LI26" s="9">
        <v>63</v>
      </c>
      <c r="LJ26" s="9">
        <v>35</v>
      </c>
      <c r="LK26" s="9"/>
      <c r="LL26" s="9">
        <v>68</v>
      </c>
      <c r="LM26" s="9">
        <v>97</v>
      </c>
      <c r="LN26" s="9">
        <v>86</v>
      </c>
      <c r="LO26" s="9">
        <v>55</v>
      </c>
      <c r="LP26" s="9"/>
      <c r="LQ26" s="9"/>
      <c r="LR26" s="9">
        <v>47</v>
      </c>
      <c r="LS26" s="4"/>
      <c r="LT26" s="4">
        <f t="shared" si="5"/>
        <v>54.954545454545453</v>
      </c>
      <c r="LU26" s="4">
        <f t="shared" si="6"/>
        <v>2.7211788860857347</v>
      </c>
      <c r="LV26" s="3">
        <f t="shared" si="7"/>
        <v>0.89795918367346939</v>
      </c>
    </row>
    <row r="27" spans="1:334" x14ac:dyDescent="0.55000000000000004">
      <c r="A27" s="13">
        <v>0.375</v>
      </c>
      <c r="B27" s="9">
        <v>37</v>
      </c>
      <c r="C27" s="9">
        <v>42</v>
      </c>
      <c r="D27" s="9">
        <v>75</v>
      </c>
      <c r="E27" s="9">
        <v>44</v>
      </c>
      <c r="F27" s="9">
        <v>61</v>
      </c>
      <c r="G27" s="9">
        <v>48</v>
      </c>
      <c r="H27" s="9">
        <v>43</v>
      </c>
      <c r="I27" s="9">
        <v>31</v>
      </c>
      <c r="J27" s="9">
        <v>44</v>
      </c>
      <c r="K27" s="9">
        <v>38</v>
      </c>
      <c r="L27" s="9">
        <v>45</v>
      </c>
      <c r="M27" s="9">
        <v>32</v>
      </c>
      <c r="N27" s="9">
        <v>17</v>
      </c>
      <c r="O27" s="9">
        <v>41</v>
      </c>
      <c r="P27" s="9">
        <v>41</v>
      </c>
      <c r="Q27" s="9">
        <v>31</v>
      </c>
      <c r="R27" s="9">
        <v>45</v>
      </c>
      <c r="S27" s="9">
        <v>76</v>
      </c>
      <c r="T27" s="9">
        <v>59</v>
      </c>
      <c r="U27" s="9">
        <v>17</v>
      </c>
      <c r="V27" s="9">
        <v>17</v>
      </c>
      <c r="W27" s="9">
        <v>40</v>
      </c>
      <c r="X27" s="9">
        <v>69</v>
      </c>
      <c r="Y27" s="9">
        <v>42</v>
      </c>
      <c r="Z27" s="9">
        <v>51</v>
      </c>
      <c r="AA27" s="9">
        <v>55</v>
      </c>
      <c r="AB27" s="9">
        <v>32</v>
      </c>
      <c r="AC27" s="9">
        <v>29</v>
      </c>
      <c r="AD27" s="9">
        <v>63</v>
      </c>
      <c r="AE27" s="9">
        <v>44</v>
      </c>
      <c r="AF27" s="9">
        <v>44</v>
      </c>
      <c r="AG27" s="9">
        <v>54</v>
      </c>
      <c r="AH27" s="9">
        <v>46</v>
      </c>
      <c r="AI27" s="9">
        <v>37</v>
      </c>
      <c r="AJ27" s="9">
        <v>61</v>
      </c>
      <c r="AK27" s="9">
        <v>41</v>
      </c>
      <c r="AL27" s="9">
        <v>30</v>
      </c>
      <c r="AM27" s="9">
        <v>34</v>
      </c>
      <c r="AN27" s="9">
        <v>41</v>
      </c>
      <c r="AO27" s="9">
        <v>44</v>
      </c>
      <c r="AP27" s="9">
        <v>57</v>
      </c>
      <c r="AQ27" s="9">
        <v>35</v>
      </c>
      <c r="AR27" s="9"/>
      <c r="AT27" s="1">
        <f t="shared" si="0"/>
        <v>43.642857142857146</v>
      </c>
      <c r="AU27" s="1">
        <f t="shared" si="1"/>
        <v>2.1336911979998652</v>
      </c>
      <c r="AV27" s="3">
        <f t="shared" si="8"/>
        <v>0.97674418604651159</v>
      </c>
      <c r="AX27" s="13">
        <v>0.375</v>
      </c>
      <c r="AY27" s="9"/>
      <c r="AZ27" s="9">
        <v>32</v>
      </c>
      <c r="BA27" s="9">
        <v>1</v>
      </c>
      <c r="BB27" s="9">
        <v>32</v>
      </c>
      <c r="BC27" s="9">
        <v>31</v>
      </c>
      <c r="BD27" s="9">
        <v>45</v>
      </c>
      <c r="BE27" s="9">
        <v>30</v>
      </c>
      <c r="BF27" s="9">
        <v>39</v>
      </c>
      <c r="BG27" s="9">
        <v>4</v>
      </c>
      <c r="BH27" s="9">
        <v>39</v>
      </c>
      <c r="BI27" s="9">
        <v>35</v>
      </c>
      <c r="BJ27" s="9"/>
      <c r="BK27" s="9">
        <v>39</v>
      </c>
      <c r="BL27" s="9">
        <v>20</v>
      </c>
      <c r="BM27" s="9">
        <v>49</v>
      </c>
      <c r="BN27" s="9">
        <v>25</v>
      </c>
      <c r="BO27" s="9">
        <v>19</v>
      </c>
      <c r="BP27" s="9">
        <v>21</v>
      </c>
      <c r="BQ27" s="9">
        <v>55</v>
      </c>
      <c r="BR27" s="9">
        <v>31</v>
      </c>
      <c r="BS27" s="9">
        <v>39</v>
      </c>
      <c r="BT27" s="9">
        <v>35</v>
      </c>
      <c r="BU27" s="9">
        <v>39</v>
      </c>
      <c r="BV27" s="9">
        <v>18</v>
      </c>
      <c r="BW27" s="9">
        <v>27</v>
      </c>
      <c r="BX27" s="9">
        <v>35</v>
      </c>
      <c r="BY27" s="9">
        <v>1</v>
      </c>
      <c r="BZ27" s="9">
        <v>57</v>
      </c>
      <c r="CA27" s="9"/>
      <c r="CB27" s="9">
        <v>53</v>
      </c>
      <c r="CC27" s="9">
        <v>34</v>
      </c>
      <c r="CD27" s="9">
        <v>37</v>
      </c>
      <c r="CE27" s="9">
        <v>66</v>
      </c>
      <c r="CF27" s="9">
        <v>33</v>
      </c>
      <c r="CG27" s="9">
        <v>33</v>
      </c>
      <c r="CH27" s="9">
        <v>37</v>
      </c>
      <c r="CI27" s="9">
        <v>33</v>
      </c>
      <c r="CJ27" s="9">
        <v>43</v>
      </c>
      <c r="CK27" s="9">
        <v>55</v>
      </c>
      <c r="CL27" s="9"/>
      <c r="CM27" s="1">
        <f t="shared" si="9"/>
        <v>33.944444444444443</v>
      </c>
      <c r="CN27" s="1">
        <f t="shared" si="10"/>
        <v>2.4345217073508736</v>
      </c>
      <c r="CO27" s="3">
        <f t="shared" si="11"/>
        <v>0.92307692307692313</v>
      </c>
      <c r="CQ27" s="13">
        <v>0.375</v>
      </c>
      <c r="CR27" s="9">
        <v>38</v>
      </c>
      <c r="CS27" s="9">
        <v>31</v>
      </c>
      <c r="CT27" s="9">
        <v>29</v>
      </c>
      <c r="CU27" s="9">
        <v>39</v>
      </c>
      <c r="CV27" s="9">
        <v>25</v>
      </c>
      <c r="CW27" s="9">
        <v>38</v>
      </c>
      <c r="CX27" s="9">
        <v>28</v>
      </c>
      <c r="CY27" s="9">
        <v>45</v>
      </c>
      <c r="CZ27" s="9">
        <v>42</v>
      </c>
      <c r="DA27" s="9">
        <v>24</v>
      </c>
      <c r="DB27" s="9">
        <v>38</v>
      </c>
      <c r="DC27" s="9">
        <v>19</v>
      </c>
      <c r="DD27" s="9">
        <v>55</v>
      </c>
      <c r="DE27" s="9">
        <v>44</v>
      </c>
      <c r="DF27" s="9">
        <v>26</v>
      </c>
      <c r="DG27" s="9">
        <v>47</v>
      </c>
      <c r="DH27" s="9">
        <v>32</v>
      </c>
      <c r="DI27" s="9">
        <v>69</v>
      </c>
      <c r="DJ27" s="9">
        <v>48</v>
      </c>
      <c r="DK27" s="9">
        <v>57</v>
      </c>
      <c r="DL27" s="9">
        <v>21</v>
      </c>
      <c r="DM27" s="9">
        <v>28</v>
      </c>
      <c r="DN27" s="9">
        <v>49</v>
      </c>
      <c r="DO27" s="9">
        <v>32</v>
      </c>
      <c r="DP27" s="9">
        <v>34</v>
      </c>
      <c r="DQ27" s="9">
        <v>37</v>
      </c>
      <c r="DR27" s="9">
        <v>81</v>
      </c>
      <c r="DS27" s="9">
        <v>50</v>
      </c>
      <c r="DT27" s="9">
        <v>44</v>
      </c>
      <c r="DU27" s="9">
        <v>73</v>
      </c>
      <c r="DV27" s="9">
        <v>61</v>
      </c>
      <c r="DW27" s="9">
        <v>76</v>
      </c>
      <c r="DX27" s="9">
        <v>49</v>
      </c>
      <c r="DY27" s="9">
        <v>23</v>
      </c>
      <c r="DZ27" s="9">
        <v>41</v>
      </c>
      <c r="EA27" s="9">
        <v>4</v>
      </c>
      <c r="EB27" s="9">
        <v>69</v>
      </c>
      <c r="EC27" s="9">
        <v>46</v>
      </c>
      <c r="ED27" s="9">
        <v>6</v>
      </c>
      <c r="EE27" s="9">
        <v>40</v>
      </c>
      <c r="EF27" s="9">
        <v>58</v>
      </c>
      <c r="EG27" s="9">
        <v>64</v>
      </c>
      <c r="EH27" s="9">
        <v>51</v>
      </c>
      <c r="EI27" s="9">
        <v>77</v>
      </c>
      <c r="EJ27" s="9">
        <v>65</v>
      </c>
      <c r="EK27" s="9">
        <v>40</v>
      </c>
      <c r="EL27" s="9">
        <v>31</v>
      </c>
      <c r="EM27" s="9">
        <v>58</v>
      </c>
      <c r="EN27" s="9"/>
      <c r="EO27" s="1">
        <f t="shared" si="12"/>
        <v>43.375</v>
      </c>
      <c r="EP27" s="1">
        <f t="shared" si="13"/>
        <v>2.5738429542595429</v>
      </c>
      <c r="EQ27" s="3">
        <f t="shared" si="14"/>
        <v>1</v>
      </c>
      <c r="ES27" s="13">
        <v>0.375</v>
      </c>
      <c r="ET27" s="9"/>
      <c r="EU27" s="9">
        <v>49</v>
      </c>
      <c r="EV27" s="9">
        <v>50</v>
      </c>
      <c r="EW27" s="9">
        <v>53</v>
      </c>
      <c r="EX27" s="9">
        <v>166</v>
      </c>
      <c r="EY27" s="9">
        <v>71</v>
      </c>
      <c r="EZ27" s="9">
        <v>75</v>
      </c>
      <c r="FA27" s="9">
        <v>100</v>
      </c>
      <c r="FB27" s="9"/>
      <c r="FC27" s="9">
        <v>50</v>
      </c>
      <c r="FD27" s="9">
        <v>66</v>
      </c>
      <c r="FE27" s="9">
        <v>75</v>
      </c>
      <c r="FF27" s="9">
        <v>53</v>
      </c>
      <c r="FG27" s="9">
        <v>53</v>
      </c>
      <c r="FH27" s="9">
        <v>22</v>
      </c>
      <c r="FI27" s="9">
        <v>50</v>
      </c>
      <c r="FJ27" s="9">
        <v>58</v>
      </c>
      <c r="FK27" s="9">
        <v>62</v>
      </c>
      <c r="FL27" s="9">
        <v>20</v>
      </c>
      <c r="FM27" s="9">
        <v>16</v>
      </c>
      <c r="FN27" s="9">
        <v>70</v>
      </c>
      <c r="FO27" s="9">
        <v>76</v>
      </c>
      <c r="FP27" s="9">
        <v>45</v>
      </c>
      <c r="FQ27" s="9">
        <v>34</v>
      </c>
      <c r="FR27" s="9">
        <v>54</v>
      </c>
      <c r="FS27" s="9">
        <v>49</v>
      </c>
      <c r="FT27" s="9">
        <v>65</v>
      </c>
      <c r="FU27" s="9">
        <v>58</v>
      </c>
      <c r="FV27" s="9">
        <v>55</v>
      </c>
      <c r="FW27" s="9">
        <v>33</v>
      </c>
      <c r="FX27" s="9">
        <v>34</v>
      </c>
      <c r="FY27" s="9">
        <v>20</v>
      </c>
      <c r="FZ27" s="9">
        <v>106</v>
      </c>
      <c r="GA27" s="9">
        <v>55</v>
      </c>
      <c r="GB27" s="9">
        <v>47</v>
      </c>
      <c r="GC27" s="9">
        <v>40</v>
      </c>
      <c r="GD27" s="9">
        <v>51</v>
      </c>
      <c r="GE27" s="9"/>
      <c r="GF27" s="9">
        <v>62</v>
      </c>
      <c r="GG27" s="9">
        <v>35</v>
      </c>
      <c r="GH27" s="9">
        <v>69</v>
      </c>
      <c r="GI27" s="9">
        <v>63</v>
      </c>
      <c r="GJ27" s="9">
        <v>43</v>
      </c>
      <c r="GK27" s="9">
        <v>36</v>
      </c>
      <c r="GL27" s="9">
        <v>56</v>
      </c>
      <c r="GM27" s="9">
        <v>137</v>
      </c>
      <c r="GN27" s="9">
        <v>34</v>
      </c>
      <c r="GO27" s="9">
        <v>50</v>
      </c>
      <c r="GP27" s="9">
        <v>1</v>
      </c>
      <c r="GQ27" s="9">
        <v>35</v>
      </c>
      <c r="GR27" s="9">
        <v>40</v>
      </c>
      <c r="GS27" s="9">
        <v>41</v>
      </c>
      <c r="GT27" s="9">
        <v>54</v>
      </c>
      <c r="GU27" s="9">
        <v>79</v>
      </c>
      <c r="GV27" s="9">
        <v>57</v>
      </c>
      <c r="GW27" s="9">
        <v>25</v>
      </c>
      <c r="GX27" s="9">
        <v>42</v>
      </c>
      <c r="GY27" s="9">
        <v>21</v>
      </c>
      <c r="GZ27" s="9">
        <v>35</v>
      </c>
      <c r="HA27" s="9"/>
      <c r="HB27" s="9">
        <v>42</v>
      </c>
      <c r="HD27" s="1">
        <f t="shared" si="15"/>
        <v>53.298245614035089</v>
      </c>
      <c r="HE27" s="1">
        <f t="shared" si="16"/>
        <v>3.597023006104012</v>
      </c>
      <c r="HF27" s="3">
        <f t="shared" si="17"/>
        <v>0.93442622950819676</v>
      </c>
      <c r="HH27" s="13">
        <v>0.375</v>
      </c>
      <c r="HI27" s="9">
        <v>39</v>
      </c>
      <c r="HJ27" s="9">
        <v>76</v>
      </c>
      <c r="HK27" s="9">
        <v>63</v>
      </c>
      <c r="HL27" s="9">
        <v>49</v>
      </c>
      <c r="HM27" s="9">
        <v>79</v>
      </c>
      <c r="HN27" s="9">
        <v>20</v>
      </c>
      <c r="HO27" s="9">
        <v>27</v>
      </c>
      <c r="HP27" s="9">
        <v>46</v>
      </c>
      <c r="HQ27" s="9">
        <v>36</v>
      </c>
      <c r="HR27" s="9">
        <v>51</v>
      </c>
      <c r="HS27" s="9">
        <v>47</v>
      </c>
      <c r="HT27" s="9">
        <v>88</v>
      </c>
      <c r="HU27" s="9">
        <v>57</v>
      </c>
      <c r="HV27" s="9">
        <v>41</v>
      </c>
      <c r="HW27" s="9">
        <v>38</v>
      </c>
      <c r="HX27" s="9">
        <v>11</v>
      </c>
      <c r="HY27" s="9">
        <v>55</v>
      </c>
      <c r="HZ27" s="9">
        <v>38</v>
      </c>
      <c r="IA27" s="9">
        <v>32</v>
      </c>
      <c r="IB27" s="9">
        <v>35</v>
      </c>
      <c r="IC27" s="9">
        <v>49</v>
      </c>
      <c r="ID27" s="9">
        <v>42</v>
      </c>
      <c r="IE27" s="9">
        <v>59</v>
      </c>
      <c r="IF27" s="9">
        <v>22</v>
      </c>
      <c r="IG27" s="9">
        <v>50</v>
      </c>
      <c r="IH27" s="9">
        <v>21</v>
      </c>
      <c r="II27" s="9">
        <v>25</v>
      </c>
      <c r="IJ27" s="9">
        <v>21</v>
      </c>
      <c r="IK27" s="9">
        <v>53</v>
      </c>
      <c r="IL27" s="9">
        <v>45</v>
      </c>
      <c r="IM27" s="9">
        <v>40</v>
      </c>
      <c r="IN27" s="9">
        <v>32</v>
      </c>
      <c r="IO27" s="9">
        <v>65</v>
      </c>
      <c r="IP27" s="9">
        <v>22</v>
      </c>
      <c r="IQ27" s="9">
        <v>28</v>
      </c>
      <c r="IR27" s="9">
        <v>44</v>
      </c>
      <c r="IS27" s="9">
        <v>4</v>
      </c>
      <c r="IT27" s="9">
        <v>34</v>
      </c>
      <c r="IU27" s="9">
        <v>43</v>
      </c>
      <c r="IV27" s="9">
        <v>23</v>
      </c>
      <c r="IW27" s="9">
        <v>44</v>
      </c>
      <c r="IX27" s="9">
        <v>21</v>
      </c>
      <c r="IY27" s="9">
        <v>32</v>
      </c>
      <c r="IZ27" s="9">
        <v>8</v>
      </c>
      <c r="JA27" s="9">
        <v>61</v>
      </c>
      <c r="JB27" s="9">
        <v>44</v>
      </c>
      <c r="JC27" s="9">
        <v>23</v>
      </c>
      <c r="JD27" s="9">
        <v>37</v>
      </c>
      <c r="JE27" s="9">
        <v>46</v>
      </c>
      <c r="JF27" s="9">
        <v>27</v>
      </c>
      <c r="JG27" s="9">
        <v>62</v>
      </c>
      <c r="JH27" s="9">
        <v>37</v>
      </c>
      <c r="JI27" s="9">
        <v>57</v>
      </c>
      <c r="JJ27" s="9">
        <v>61</v>
      </c>
      <c r="JK27" s="9">
        <v>64</v>
      </c>
      <c r="JL27" s="9">
        <v>63</v>
      </c>
      <c r="JM27" s="9">
        <v>12</v>
      </c>
      <c r="JN27" s="9">
        <v>45</v>
      </c>
      <c r="JO27" s="9">
        <v>41</v>
      </c>
      <c r="JP27" s="4"/>
      <c r="JQ27" s="4">
        <f t="shared" si="2"/>
        <v>41.271186440677965</v>
      </c>
      <c r="JR27" s="4">
        <f t="shared" si="3"/>
        <v>2.3098435595750737</v>
      </c>
      <c r="JS27" s="3">
        <f t="shared" si="4"/>
        <v>1</v>
      </c>
      <c r="JU27" s="13">
        <v>0.375</v>
      </c>
      <c r="JV27" s="9">
        <v>30</v>
      </c>
      <c r="JW27" s="9">
        <v>39</v>
      </c>
      <c r="JX27" s="9">
        <v>46</v>
      </c>
      <c r="JY27" s="9">
        <v>49</v>
      </c>
      <c r="JZ27" s="9">
        <v>160</v>
      </c>
      <c r="KA27" s="9">
        <v>44</v>
      </c>
      <c r="KB27" s="9">
        <v>48</v>
      </c>
      <c r="KC27" s="9">
        <v>58</v>
      </c>
      <c r="KD27" s="9">
        <v>45</v>
      </c>
      <c r="KE27" s="9">
        <v>22</v>
      </c>
      <c r="KF27" s="9">
        <v>53</v>
      </c>
      <c r="KG27" s="9">
        <v>52</v>
      </c>
      <c r="KH27" s="9">
        <v>31</v>
      </c>
      <c r="KI27" s="9">
        <v>34</v>
      </c>
      <c r="KJ27" s="9">
        <v>10</v>
      </c>
      <c r="KK27" s="9">
        <v>36</v>
      </c>
      <c r="KL27" s="9">
        <v>46</v>
      </c>
      <c r="KM27" s="9">
        <v>42</v>
      </c>
      <c r="KN27" s="9">
        <v>87</v>
      </c>
      <c r="KO27" s="9">
        <v>15</v>
      </c>
      <c r="KP27" s="9">
        <v>73</v>
      </c>
      <c r="KQ27" s="9">
        <v>37</v>
      </c>
      <c r="KR27" s="9">
        <v>81</v>
      </c>
      <c r="KS27" s="9">
        <v>71</v>
      </c>
      <c r="KT27" s="9"/>
      <c r="KU27" s="9">
        <v>41</v>
      </c>
      <c r="KV27" s="9">
        <v>47</v>
      </c>
      <c r="KW27" s="9">
        <v>69</v>
      </c>
      <c r="KX27" s="9"/>
      <c r="KY27" s="9">
        <v>34</v>
      </c>
      <c r="KZ27" s="9">
        <v>49</v>
      </c>
      <c r="LA27" s="9">
        <v>37</v>
      </c>
      <c r="LB27" s="9">
        <v>51</v>
      </c>
      <c r="LC27" s="9">
        <v>22</v>
      </c>
      <c r="LD27" s="9">
        <v>55</v>
      </c>
      <c r="LE27" s="9">
        <v>19</v>
      </c>
      <c r="LF27" s="9">
        <v>34</v>
      </c>
      <c r="LG27" s="9">
        <v>37</v>
      </c>
      <c r="LH27" s="9">
        <v>58</v>
      </c>
      <c r="LI27" s="9">
        <v>58</v>
      </c>
      <c r="LJ27" s="9">
        <v>31</v>
      </c>
      <c r="LK27" s="9"/>
      <c r="LL27" s="9">
        <v>21</v>
      </c>
      <c r="LM27" s="9">
        <v>96</v>
      </c>
      <c r="LN27" s="9">
        <v>85</v>
      </c>
      <c r="LO27" s="9">
        <v>57</v>
      </c>
      <c r="LP27" s="9"/>
      <c r="LQ27" s="9"/>
      <c r="LR27" s="9">
        <v>30</v>
      </c>
      <c r="LS27" s="4"/>
      <c r="LT27" s="4">
        <f t="shared" si="5"/>
        <v>48.636363636363633</v>
      </c>
      <c r="LU27" s="4">
        <f t="shared" si="6"/>
        <v>3.905746147593403</v>
      </c>
      <c r="LV27" s="3">
        <f t="shared" si="7"/>
        <v>0.89795918367346939</v>
      </c>
    </row>
    <row r="28" spans="1:334" x14ac:dyDescent="0.55000000000000004">
      <c r="A28" s="13">
        <v>0.39583333333333331</v>
      </c>
      <c r="B28" s="9">
        <v>74</v>
      </c>
      <c r="C28" s="9">
        <v>55</v>
      </c>
      <c r="D28" s="9">
        <v>52</v>
      </c>
      <c r="E28" s="9">
        <v>51</v>
      </c>
      <c r="F28" s="9">
        <v>53</v>
      </c>
      <c r="G28" s="9">
        <v>86</v>
      </c>
      <c r="H28" s="9">
        <v>49</v>
      </c>
      <c r="I28" s="9">
        <v>49</v>
      </c>
      <c r="J28" s="9">
        <v>58</v>
      </c>
      <c r="K28" s="9">
        <v>53</v>
      </c>
      <c r="L28" s="9">
        <v>69</v>
      </c>
      <c r="M28" s="9">
        <v>58</v>
      </c>
      <c r="N28" s="9">
        <v>40</v>
      </c>
      <c r="O28" s="9">
        <v>57</v>
      </c>
      <c r="P28" s="9">
        <v>69</v>
      </c>
      <c r="Q28" s="9">
        <v>67</v>
      </c>
      <c r="R28" s="9">
        <v>75</v>
      </c>
      <c r="S28" s="9">
        <v>60</v>
      </c>
      <c r="T28" s="9">
        <v>35</v>
      </c>
      <c r="U28" s="9">
        <v>79</v>
      </c>
      <c r="V28" s="9">
        <v>59</v>
      </c>
      <c r="W28" s="9">
        <v>52</v>
      </c>
      <c r="X28" s="9">
        <v>65</v>
      </c>
      <c r="Y28" s="9">
        <v>63</v>
      </c>
      <c r="Z28" s="9">
        <v>51</v>
      </c>
      <c r="AA28" s="9">
        <v>81</v>
      </c>
      <c r="AB28" s="9">
        <v>57</v>
      </c>
      <c r="AC28" s="9">
        <v>49</v>
      </c>
      <c r="AD28" s="9">
        <v>74</v>
      </c>
      <c r="AE28" s="9">
        <v>69</v>
      </c>
      <c r="AF28" s="9">
        <v>40</v>
      </c>
      <c r="AG28" s="9">
        <v>53</v>
      </c>
      <c r="AH28" s="9">
        <v>60</v>
      </c>
      <c r="AI28" s="9">
        <v>53</v>
      </c>
      <c r="AJ28" s="9">
        <v>76</v>
      </c>
      <c r="AK28" s="9">
        <v>59</v>
      </c>
      <c r="AL28" s="9">
        <v>31</v>
      </c>
      <c r="AM28" s="9">
        <v>35</v>
      </c>
      <c r="AN28" s="9">
        <v>53</v>
      </c>
      <c r="AO28" s="9">
        <v>60</v>
      </c>
      <c r="AP28" s="9">
        <v>56</v>
      </c>
      <c r="AQ28" s="9">
        <v>53</v>
      </c>
      <c r="AR28" s="9"/>
      <c r="AT28" s="1">
        <f t="shared" si="0"/>
        <v>58.047619047619051</v>
      </c>
      <c r="AU28" s="1">
        <f t="shared" si="1"/>
        <v>1.9314477912208308</v>
      </c>
      <c r="AV28" s="3">
        <f t="shared" si="8"/>
        <v>0.97674418604651159</v>
      </c>
      <c r="AX28" s="13">
        <v>0.39583333333333331</v>
      </c>
      <c r="AY28" s="9"/>
      <c r="AZ28" s="9">
        <v>40</v>
      </c>
      <c r="BA28" s="9"/>
      <c r="BB28" s="9">
        <v>60</v>
      </c>
      <c r="BC28" s="9">
        <v>62</v>
      </c>
      <c r="BD28" s="9">
        <v>52</v>
      </c>
      <c r="BE28" s="9">
        <v>32</v>
      </c>
      <c r="BF28" s="9">
        <v>48</v>
      </c>
      <c r="BG28" s="9"/>
      <c r="BH28" s="9">
        <v>62</v>
      </c>
      <c r="BI28" s="9">
        <v>53</v>
      </c>
      <c r="BJ28" s="9"/>
      <c r="BK28" s="9">
        <v>48</v>
      </c>
      <c r="BL28" s="9">
        <v>35</v>
      </c>
      <c r="BM28" s="9">
        <v>59</v>
      </c>
      <c r="BN28" s="9">
        <v>48</v>
      </c>
      <c r="BO28" s="9">
        <v>35</v>
      </c>
      <c r="BP28" s="9">
        <v>43</v>
      </c>
      <c r="BQ28" s="9">
        <v>48</v>
      </c>
      <c r="BR28" s="9">
        <v>60</v>
      </c>
      <c r="BS28" s="9">
        <v>53</v>
      </c>
      <c r="BT28" s="9">
        <v>49</v>
      </c>
      <c r="BU28" s="9">
        <v>75</v>
      </c>
      <c r="BV28" s="9">
        <v>11</v>
      </c>
      <c r="BW28" s="9">
        <v>36</v>
      </c>
      <c r="BX28" s="9">
        <v>61</v>
      </c>
      <c r="BY28" s="9">
        <v>0</v>
      </c>
      <c r="BZ28" s="9">
        <v>62</v>
      </c>
      <c r="CA28" s="9"/>
      <c r="CB28" s="9">
        <v>50</v>
      </c>
      <c r="CC28" s="9">
        <v>56</v>
      </c>
      <c r="CD28" s="9">
        <v>53</v>
      </c>
      <c r="CE28" s="9">
        <v>34</v>
      </c>
      <c r="CF28" s="9">
        <v>54</v>
      </c>
      <c r="CG28" s="9">
        <v>51</v>
      </c>
      <c r="CH28" s="9">
        <v>84</v>
      </c>
      <c r="CI28" s="9">
        <v>90</v>
      </c>
      <c r="CJ28" s="9">
        <v>68</v>
      </c>
      <c r="CK28" s="9">
        <v>62</v>
      </c>
      <c r="CL28" s="9"/>
      <c r="CM28" s="1">
        <f t="shared" si="9"/>
        <v>51</v>
      </c>
      <c r="CN28" s="1">
        <f t="shared" si="10"/>
        <v>3.0071216717424489</v>
      </c>
      <c r="CO28" s="3">
        <f t="shared" si="11"/>
        <v>0.87179487179487181</v>
      </c>
      <c r="CQ28" s="13">
        <v>0.39583333333333331</v>
      </c>
      <c r="CR28" s="9">
        <v>56</v>
      </c>
      <c r="CS28" s="9">
        <v>53</v>
      </c>
      <c r="CT28" s="9">
        <v>32</v>
      </c>
      <c r="CU28" s="9">
        <v>59</v>
      </c>
      <c r="CV28" s="9">
        <v>31</v>
      </c>
      <c r="CW28" s="9">
        <v>32</v>
      </c>
      <c r="CX28" s="9">
        <v>30</v>
      </c>
      <c r="CY28" s="9">
        <v>46</v>
      </c>
      <c r="CZ28" s="9">
        <v>34</v>
      </c>
      <c r="DA28" s="9">
        <v>29</v>
      </c>
      <c r="DB28" s="9">
        <v>38</v>
      </c>
      <c r="DC28" s="9">
        <v>38</v>
      </c>
      <c r="DD28" s="9">
        <v>40</v>
      </c>
      <c r="DE28" s="9">
        <v>50</v>
      </c>
      <c r="DF28" s="9">
        <v>35</v>
      </c>
      <c r="DG28" s="9">
        <v>32</v>
      </c>
      <c r="DH28" s="9">
        <v>32</v>
      </c>
      <c r="DI28" s="9">
        <v>68</v>
      </c>
      <c r="DJ28" s="9">
        <v>47</v>
      </c>
      <c r="DK28" s="9">
        <v>45</v>
      </c>
      <c r="DL28" s="9">
        <v>55</v>
      </c>
      <c r="DM28" s="9">
        <v>36</v>
      </c>
      <c r="DN28" s="9">
        <v>62</v>
      </c>
      <c r="DO28" s="9">
        <v>59</v>
      </c>
      <c r="DP28" s="9">
        <v>42</v>
      </c>
      <c r="DQ28" s="9">
        <v>42</v>
      </c>
      <c r="DR28" s="9">
        <v>34</v>
      </c>
      <c r="DS28" s="9">
        <v>57</v>
      </c>
      <c r="DT28" s="9">
        <v>60</v>
      </c>
      <c r="DU28" s="9">
        <v>88</v>
      </c>
      <c r="DV28" s="9">
        <v>54</v>
      </c>
      <c r="DW28" s="9">
        <v>37</v>
      </c>
      <c r="DX28" s="9">
        <v>38</v>
      </c>
      <c r="DY28" s="9">
        <v>33</v>
      </c>
      <c r="DZ28" s="9">
        <v>23</v>
      </c>
      <c r="EA28" s="9">
        <v>1</v>
      </c>
      <c r="EB28" s="9">
        <v>41</v>
      </c>
      <c r="EC28" s="9">
        <v>55</v>
      </c>
      <c r="ED28" s="9">
        <v>0</v>
      </c>
      <c r="EE28" s="9">
        <v>60</v>
      </c>
      <c r="EF28" s="9">
        <v>47</v>
      </c>
      <c r="EG28" s="9">
        <v>54</v>
      </c>
      <c r="EH28" s="9">
        <v>55</v>
      </c>
      <c r="EI28" s="9">
        <v>73</v>
      </c>
      <c r="EJ28" s="9">
        <v>52</v>
      </c>
      <c r="EK28" s="9">
        <v>37</v>
      </c>
      <c r="EL28" s="9">
        <v>67</v>
      </c>
      <c r="EM28" s="9">
        <v>61</v>
      </c>
      <c r="EN28" s="9"/>
      <c r="EO28" s="1">
        <f t="shared" si="12"/>
        <v>44.791666666666664</v>
      </c>
      <c r="EP28" s="1">
        <f t="shared" si="13"/>
        <v>2.3636502478348689</v>
      </c>
      <c r="EQ28" s="3">
        <f t="shared" si="14"/>
        <v>1</v>
      </c>
      <c r="ES28" s="13">
        <v>0.39583333333333331</v>
      </c>
      <c r="ET28" s="9"/>
      <c r="EU28" s="9">
        <v>42</v>
      </c>
      <c r="EV28" s="9">
        <v>56</v>
      </c>
      <c r="EW28" s="9">
        <v>78</v>
      </c>
      <c r="EX28" s="9">
        <v>104</v>
      </c>
      <c r="EY28" s="9">
        <v>85</v>
      </c>
      <c r="EZ28" s="9">
        <v>56</v>
      </c>
      <c r="FA28" s="9">
        <v>110</v>
      </c>
      <c r="FB28" s="9"/>
      <c r="FC28" s="9">
        <v>87</v>
      </c>
      <c r="FD28" s="9">
        <v>66</v>
      </c>
      <c r="FE28" s="9">
        <v>120</v>
      </c>
      <c r="FF28" s="9">
        <v>44</v>
      </c>
      <c r="FG28" s="9">
        <v>36</v>
      </c>
      <c r="FH28" s="9">
        <v>29</v>
      </c>
      <c r="FI28" s="9">
        <v>30</v>
      </c>
      <c r="FJ28" s="9">
        <v>71</v>
      </c>
      <c r="FK28" s="9">
        <v>102</v>
      </c>
      <c r="FL28" s="9">
        <v>29</v>
      </c>
      <c r="FM28" s="9">
        <v>16</v>
      </c>
      <c r="FN28" s="9">
        <v>107</v>
      </c>
      <c r="FO28" s="9">
        <v>45</v>
      </c>
      <c r="FP28" s="9">
        <v>33</v>
      </c>
      <c r="FQ28" s="9">
        <v>41</v>
      </c>
      <c r="FR28" s="9">
        <v>54</v>
      </c>
      <c r="FS28" s="9">
        <v>42</v>
      </c>
      <c r="FT28" s="9">
        <v>74</v>
      </c>
      <c r="FU28" s="9">
        <v>63</v>
      </c>
      <c r="FV28" s="9">
        <v>30</v>
      </c>
      <c r="FW28" s="9">
        <v>94</v>
      </c>
      <c r="FX28" s="9">
        <v>50</v>
      </c>
      <c r="FY28" s="9">
        <v>12</v>
      </c>
      <c r="FZ28" s="9">
        <v>99</v>
      </c>
      <c r="GA28" s="9">
        <v>51</v>
      </c>
      <c r="GB28" s="9">
        <v>71</v>
      </c>
      <c r="GC28" s="9">
        <v>37</v>
      </c>
      <c r="GD28" s="9">
        <v>60</v>
      </c>
      <c r="GE28" s="9"/>
      <c r="GF28" s="9">
        <v>58</v>
      </c>
      <c r="GG28" s="9">
        <v>18</v>
      </c>
      <c r="GH28" s="9">
        <v>40</v>
      </c>
      <c r="GI28" s="9">
        <v>52</v>
      </c>
      <c r="GJ28" s="9">
        <v>54</v>
      </c>
      <c r="GK28" s="9">
        <v>43</v>
      </c>
      <c r="GL28" s="9">
        <v>110</v>
      </c>
      <c r="GM28" s="9">
        <v>169</v>
      </c>
      <c r="GN28" s="9">
        <v>45</v>
      </c>
      <c r="GO28" s="9">
        <v>52</v>
      </c>
      <c r="GP28" s="9"/>
      <c r="GQ28" s="9">
        <v>39</v>
      </c>
      <c r="GR28" s="9">
        <v>38</v>
      </c>
      <c r="GS28" s="9">
        <v>49</v>
      </c>
      <c r="GT28" s="9">
        <v>62</v>
      </c>
      <c r="GU28" s="9">
        <v>37</v>
      </c>
      <c r="GV28" s="9">
        <v>54</v>
      </c>
      <c r="GW28" s="9">
        <v>60</v>
      </c>
      <c r="GX28" s="9">
        <v>57</v>
      </c>
      <c r="GY28" s="9">
        <v>19</v>
      </c>
      <c r="GZ28" s="9">
        <v>23</v>
      </c>
      <c r="HA28" s="9"/>
      <c r="HB28" s="9">
        <v>33</v>
      </c>
      <c r="HD28" s="1">
        <f t="shared" si="15"/>
        <v>57.785714285714285</v>
      </c>
      <c r="HE28" s="1">
        <f t="shared" si="16"/>
        <v>4.0587179126689339</v>
      </c>
      <c r="HF28" s="3">
        <f t="shared" si="17"/>
        <v>0.91803278688524592</v>
      </c>
      <c r="HH28" s="13">
        <v>0.39583333333333331</v>
      </c>
      <c r="HI28" s="9">
        <v>33</v>
      </c>
      <c r="HJ28" s="9">
        <v>36</v>
      </c>
      <c r="HK28" s="9">
        <v>46</v>
      </c>
      <c r="HL28" s="9">
        <v>38</v>
      </c>
      <c r="HM28" s="9">
        <v>56</v>
      </c>
      <c r="HN28" s="9">
        <v>19</v>
      </c>
      <c r="HO28" s="9">
        <v>18</v>
      </c>
      <c r="HP28" s="9">
        <v>33</v>
      </c>
      <c r="HQ28" s="9">
        <v>35</v>
      </c>
      <c r="HR28" s="9">
        <v>34</v>
      </c>
      <c r="HS28" s="9">
        <v>28</v>
      </c>
      <c r="HT28" s="9">
        <v>28</v>
      </c>
      <c r="HU28" s="9">
        <v>31</v>
      </c>
      <c r="HV28" s="9">
        <v>7</v>
      </c>
      <c r="HW28" s="9">
        <v>30</v>
      </c>
      <c r="HX28" s="9">
        <v>10</v>
      </c>
      <c r="HY28" s="9">
        <v>54</v>
      </c>
      <c r="HZ28" s="9">
        <v>16</v>
      </c>
      <c r="IA28" s="9">
        <v>39</v>
      </c>
      <c r="IB28" s="9">
        <v>34</v>
      </c>
      <c r="IC28" s="9">
        <v>44</v>
      </c>
      <c r="ID28" s="9">
        <v>34</v>
      </c>
      <c r="IE28" s="9">
        <v>37</v>
      </c>
      <c r="IF28" s="9">
        <v>21</v>
      </c>
      <c r="IG28" s="9">
        <v>39</v>
      </c>
      <c r="IH28" s="9">
        <v>27</v>
      </c>
      <c r="II28" s="9">
        <v>18</v>
      </c>
      <c r="IJ28" s="9">
        <v>13</v>
      </c>
      <c r="IK28" s="9">
        <v>82</v>
      </c>
      <c r="IL28" s="9">
        <v>46</v>
      </c>
      <c r="IM28" s="9">
        <v>21</v>
      </c>
      <c r="IN28" s="9">
        <v>28</v>
      </c>
      <c r="IO28" s="9">
        <v>74</v>
      </c>
      <c r="IP28" s="9">
        <v>39</v>
      </c>
      <c r="IQ28" s="9">
        <v>37</v>
      </c>
      <c r="IR28" s="9">
        <v>30</v>
      </c>
      <c r="IS28" s="9">
        <v>18</v>
      </c>
      <c r="IT28" s="9">
        <v>13</v>
      </c>
      <c r="IU28" s="9">
        <v>12</v>
      </c>
      <c r="IV28" s="9">
        <v>34</v>
      </c>
      <c r="IW28" s="9">
        <v>55</v>
      </c>
      <c r="IX28" s="9">
        <v>19</v>
      </c>
      <c r="IY28" s="9">
        <v>28</v>
      </c>
      <c r="IZ28" s="9">
        <v>4</v>
      </c>
      <c r="JA28" s="9">
        <v>66</v>
      </c>
      <c r="JB28" s="9">
        <v>47</v>
      </c>
      <c r="JC28" s="9">
        <v>14</v>
      </c>
      <c r="JD28" s="9">
        <v>35</v>
      </c>
      <c r="JE28" s="9">
        <v>58</v>
      </c>
      <c r="JF28" s="9">
        <v>26</v>
      </c>
      <c r="JG28" s="9">
        <v>48</v>
      </c>
      <c r="JH28" s="9">
        <v>38</v>
      </c>
      <c r="JI28" s="9">
        <v>45</v>
      </c>
      <c r="JJ28" s="9">
        <v>35</v>
      </c>
      <c r="JK28" s="9">
        <v>62</v>
      </c>
      <c r="JL28" s="9">
        <v>39</v>
      </c>
      <c r="JM28" s="9">
        <v>13</v>
      </c>
      <c r="JN28" s="9">
        <v>27</v>
      </c>
      <c r="JO28" s="9">
        <v>30</v>
      </c>
      <c r="JP28" s="4"/>
      <c r="JQ28" s="4">
        <f t="shared" si="2"/>
        <v>33.576271186440678</v>
      </c>
      <c r="JR28" s="4">
        <f t="shared" si="3"/>
        <v>2.1138273709545619</v>
      </c>
      <c r="JS28" s="3">
        <f t="shared" si="4"/>
        <v>1</v>
      </c>
      <c r="JU28" s="13">
        <v>0.39583333333333331</v>
      </c>
      <c r="JV28" s="9">
        <v>23</v>
      </c>
      <c r="JW28" s="9">
        <v>29</v>
      </c>
      <c r="JX28" s="9">
        <v>19</v>
      </c>
      <c r="JY28" s="9">
        <v>26</v>
      </c>
      <c r="JZ28" s="9">
        <v>79</v>
      </c>
      <c r="KA28" s="9">
        <v>40</v>
      </c>
      <c r="KB28" s="9">
        <v>58</v>
      </c>
      <c r="KC28" s="9">
        <v>41</v>
      </c>
      <c r="KD28" s="9">
        <v>43</v>
      </c>
      <c r="KE28" s="9">
        <v>47</v>
      </c>
      <c r="KF28" s="9">
        <v>35</v>
      </c>
      <c r="KG28" s="9">
        <v>17</v>
      </c>
      <c r="KH28" s="9">
        <v>16</v>
      </c>
      <c r="KI28" s="9">
        <v>39</v>
      </c>
      <c r="KJ28" s="9">
        <v>17</v>
      </c>
      <c r="KK28" s="9">
        <v>17</v>
      </c>
      <c r="KL28" s="9">
        <v>53</v>
      </c>
      <c r="KM28" s="9">
        <v>40</v>
      </c>
      <c r="KN28" s="9">
        <v>56</v>
      </c>
      <c r="KO28" s="9">
        <v>24</v>
      </c>
      <c r="KP28" s="9">
        <v>63</v>
      </c>
      <c r="KQ28" s="9">
        <v>50</v>
      </c>
      <c r="KR28" s="9">
        <v>67</v>
      </c>
      <c r="KS28" s="9">
        <v>46</v>
      </c>
      <c r="KT28" s="9"/>
      <c r="KU28" s="9">
        <v>38</v>
      </c>
      <c r="KV28" s="9">
        <v>44</v>
      </c>
      <c r="KW28" s="9">
        <v>60</v>
      </c>
      <c r="KX28" s="9"/>
      <c r="KY28" s="9">
        <v>17</v>
      </c>
      <c r="KZ28" s="9">
        <v>43</v>
      </c>
      <c r="LA28" s="9">
        <v>41</v>
      </c>
      <c r="LB28" s="9">
        <v>46</v>
      </c>
      <c r="LC28" s="9">
        <v>18</v>
      </c>
      <c r="LD28" s="9">
        <v>39</v>
      </c>
      <c r="LE28" s="9">
        <v>30</v>
      </c>
      <c r="LF28" s="9">
        <v>27</v>
      </c>
      <c r="LG28" s="9">
        <v>55</v>
      </c>
      <c r="LH28" s="9">
        <v>64</v>
      </c>
      <c r="LI28" s="9">
        <v>35</v>
      </c>
      <c r="LJ28" s="9">
        <v>19</v>
      </c>
      <c r="LK28" s="9"/>
      <c r="LL28" s="9">
        <v>16</v>
      </c>
      <c r="LM28" s="9">
        <v>58</v>
      </c>
      <c r="LN28" s="9">
        <v>79</v>
      </c>
      <c r="LO28" s="9">
        <v>54</v>
      </c>
      <c r="LP28" s="9"/>
      <c r="LQ28" s="9"/>
      <c r="LR28" s="9">
        <v>20</v>
      </c>
      <c r="LS28" s="4"/>
      <c r="LT28" s="4">
        <f t="shared" si="5"/>
        <v>39.727272727272727</v>
      </c>
      <c r="LU28" s="4">
        <f t="shared" si="6"/>
        <v>2.645823953633172</v>
      </c>
      <c r="LV28" s="3">
        <f t="shared" si="7"/>
        <v>0.89795918367346939</v>
      </c>
    </row>
    <row r="29" spans="1:334" x14ac:dyDescent="0.55000000000000004">
      <c r="A29" s="13">
        <v>0.41666666666666669</v>
      </c>
      <c r="B29" s="9">
        <v>83</v>
      </c>
      <c r="C29" s="9">
        <v>54</v>
      </c>
      <c r="D29" s="9">
        <v>39</v>
      </c>
      <c r="E29" s="9">
        <v>55</v>
      </c>
      <c r="F29" s="9">
        <v>58</v>
      </c>
      <c r="G29" s="9">
        <v>77</v>
      </c>
      <c r="H29" s="9">
        <v>44</v>
      </c>
      <c r="I29" s="9">
        <v>42</v>
      </c>
      <c r="J29" s="9">
        <v>66</v>
      </c>
      <c r="K29" s="9">
        <v>51</v>
      </c>
      <c r="L29" s="9">
        <v>44</v>
      </c>
      <c r="M29" s="9">
        <v>50</v>
      </c>
      <c r="N29" s="9">
        <v>38</v>
      </c>
      <c r="O29" s="9">
        <v>58</v>
      </c>
      <c r="P29" s="9">
        <v>71</v>
      </c>
      <c r="Q29" s="9">
        <v>106</v>
      </c>
      <c r="R29" s="9">
        <v>69</v>
      </c>
      <c r="S29" s="9">
        <v>43</v>
      </c>
      <c r="T29" s="9">
        <v>38</v>
      </c>
      <c r="U29" s="9">
        <v>48</v>
      </c>
      <c r="V29" s="9">
        <v>51</v>
      </c>
      <c r="W29" s="9">
        <v>52</v>
      </c>
      <c r="X29" s="9">
        <v>58</v>
      </c>
      <c r="Y29" s="9">
        <v>68</v>
      </c>
      <c r="Z29" s="9">
        <v>57</v>
      </c>
      <c r="AA29" s="9">
        <v>77</v>
      </c>
      <c r="AB29" s="9">
        <v>66</v>
      </c>
      <c r="AC29" s="9">
        <v>48</v>
      </c>
      <c r="AD29" s="9">
        <v>73</v>
      </c>
      <c r="AE29" s="9">
        <v>69</v>
      </c>
      <c r="AF29" s="9">
        <v>78</v>
      </c>
      <c r="AG29" s="9">
        <v>44</v>
      </c>
      <c r="AH29" s="9">
        <v>67</v>
      </c>
      <c r="AI29" s="9">
        <v>45</v>
      </c>
      <c r="AJ29" s="9">
        <v>69</v>
      </c>
      <c r="AK29" s="9">
        <v>36</v>
      </c>
      <c r="AL29" s="9">
        <v>14</v>
      </c>
      <c r="AM29" s="9">
        <v>37</v>
      </c>
      <c r="AN29" s="9">
        <v>55</v>
      </c>
      <c r="AO29" s="9">
        <v>52</v>
      </c>
      <c r="AP29" s="9">
        <v>49</v>
      </c>
      <c r="AQ29" s="9">
        <v>37</v>
      </c>
      <c r="AR29" s="9"/>
      <c r="AT29" s="1">
        <f t="shared" si="0"/>
        <v>55.61904761904762</v>
      </c>
      <c r="AU29" s="1">
        <f t="shared" si="1"/>
        <v>2.5423137743934809</v>
      </c>
      <c r="AV29" s="3">
        <f t="shared" si="8"/>
        <v>0.97674418604651159</v>
      </c>
      <c r="AX29" s="13">
        <v>0.41666666666666669</v>
      </c>
      <c r="AY29" s="9"/>
      <c r="AZ29" s="9">
        <v>42</v>
      </c>
      <c r="BA29" s="9"/>
      <c r="BB29" s="9">
        <v>59</v>
      </c>
      <c r="BC29" s="9">
        <v>43</v>
      </c>
      <c r="BD29" s="9">
        <v>57</v>
      </c>
      <c r="BE29" s="9">
        <v>28</v>
      </c>
      <c r="BF29" s="9">
        <v>57</v>
      </c>
      <c r="BG29" s="9"/>
      <c r="BH29" s="9">
        <v>54</v>
      </c>
      <c r="BI29" s="9">
        <v>51</v>
      </c>
      <c r="BJ29" s="9"/>
      <c r="BK29" s="9">
        <v>42</v>
      </c>
      <c r="BL29" s="9">
        <v>44</v>
      </c>
      <c r="BM29" s="9">
        <v>64</v>
      </c>
      <c r="BN29" s="9">
        <v>23</v>
      </c>
      <c r="BO29" s="9">
        <v>30</v>
      </c>
      <c r="BP29" s="9">
        <v>50</v>
      </c>
      <c r="BQ29" s="9">
        <v>60</v>
      </c>
      <c r="BR29" s="9">
        <v>51</v>
      </c>
      <c r="BS29" s="9">
        <v>44</v>
      </c>
      <c r="BT29" s="9">
        <v>46</v>
      </c>
      <c r="BU29" s="9">
        <v>60</v>
      </c>
      <c r="BV29" s="9">
        <v>13</v>
      </c>
      <c r="BW29" s="9">
        <v>41</v>
      </c>
      <c r="BX29" s="9">
        <v>64</v>
      </c>
      <c r="BY29" s="9">
        <v>1</v>
      </c>
      <c r="BZ29" s="9">
        <v>73</v>
      </c>
      <c r="CA29" s="9"/>
      <c r="CB29" s="9">
        <v>55</v>
      </c>
      <c r="CC29" s="9">
        <v>62</v>
      </c>
      <c r="CD29" s="9">
        <v>36</v>
      </c>
      <c r="CE29" s="9">
        <v>41</v>
      </c>
      <c r="CF29" s="9">
        <v>58</v>
      </c>
      <c r="CG29" s="9">
        <v>39</v>
      </c>
      <c r="CH29" s="9">
        <v>94</v>
      </c>
      <c r="CI29" s="9">
        <v>54</v>
      </c>
      <c r="CJ29" s="9">
        <v>67</v>
      </c>
      <c r="CK29" s="9">
        <v>79</v>
      </c>
      <c r="CL29" s="9"/>
      <c r="CM29" s="1">
        <f t="shared" si="9"/>
        <v>49.470588235294116</v>
      </c>
      <c r="CN29" s="1">
        <f t="shared" si="10"/>
        <v>3.0954037843946969</v>
      </c>
      <c r="CO29" s="3">
        <f t="shared" si="11"/>
        <v>0.87179487179487181</v>
      </c>
      <c r="CQ29" s="13">
        <v>0.41666666666666669</v>
      </c>
      <c r="CR29" s="9">
        <v>53</v>
      </c>
      <c r="CS29" s="9">
        <v>53</v>
      </c>
      <c r="CT29" s="9">
        <v>35</v>
      </c>
      <c r="CU29" s="9">
        <v>41</v>
      </c>
      <c r="CV29" s="9">
        <v>19</v>
      </c>
      <c r="CW29" s="9">
        <v>21</v>
      </c>
      <c r="CX29" s="9">
        <v>11</v>
      </c>
      <c r="CY29" s="9">
        <v>48</v>
      </c>
      <c r="CZ29" s="9">
        <v>25</v>
      </c>
      <c r="DA29" s="9">
        <v>25</v>
      </c>
      <c r="DB29" s="9">
        <v>45</v>
      </c>
      <c r="DC29" s="9">
        <v>53</v>
      </c>
      <c r="DD29" s="9">
        <v>54</v>
      </c>
      <c r="DE29" s="9">
        <v>44</v>
      </c>
      <c r="DF29" s="9">
        <v>36</v>
      </c>
      <c r="DG29" s="9">
        <v>38</v>
      </c>
      <c r="DH29" s="9">
        <v>49</v>
      </c>
      <c r="DI29" s="9">
        <v>58</v>
      </c>
      <c r="DJ29" s="9">
        <v>35</v>
      </c>
      <c r="DK29" s="9">
        <v>35</v>
      </c>
      <c r="DL29" s="9">
        <v>57</v>
      </c>
      <c r="DM29" s="9">
        <v>42</v>
      </c>
      <c r="DN29" s="9">
        <v>50</v>
      </c>
      <c r="DO29" s="9">
        <v>32</v>
      </c>
      <c r="DP29" s="9">
        <v>99</v>
      </c>
      <c r="DQ29" s="9">
        <v>52</v>
      </c>
      <c r="DR29" s="9">
        <v>54</v>
      </c>
      <c r="DS29" s="9">
        <v>48</v>
      </c>
      <c r="DT29" s="9">
        <v>28</v>
      </c>
      <c r="DU29" s="9">
        <v>62</v>
      </c>
      <c r="DV29" s="9">
        <v>41</v>
      </c>
      <c r="DW29" s="9">
        <v>28</v>
      </c>
      <c r="DX29" s="9">
        <v>36</v>
      </c>
      <c r="DY29" s="9">
        <v>101</v>
      </c>
      <c r="DZ29" s="9">
        <v>53</v>
      </c>
      <c r="EA29" s="9">
        <v>12</v>
      </c>
      <c r="EB29" s="9">
        <v>57</v>
      </c>
      <c r="EC29" s="9">
        <v>47</v>
      </c>
      <c r="ED29" s="9">
        <v>5</v>
      </c>
      <c r="EE29" s="9">
        <v>25</v>
      </c>
      <c r="EF29" s="9">
        <v>47</v>
      </c>
      <c r="EG29" s="9">
        <v>71</v>
      </c>
      <c r="EH29" s="9">
        <v>30</v>
      </c>
      <c r="EI29" s="9">
        <v>22</v>
      </c>
      <c r="EJ29" s="9">
        <v>55</v>
      </c>
      <c r="EK29" s="9">
        <v>34</v>
      </c>
      <c r="EL29" s="9">
        <v>49</v>
      </c>
      <c r="EM29" s="9">
        <v>53</v>
      </c>
      <c r="EN29" s="9"/>
      <c r="EO29" s="1">
        <f t="shared" si="12"/>
        <v>43.083333333333336</v>
      </c>
      <c r="EP29" s="1">
        <f t="shared" si="13"/>
        <v>2.7030704457182337</v>
      </c>
      <c r="EQ29" s="3">
        <f t="shared" si="14"/>
        <v>1</v>
      </c>
      <c r="ES29" s="13">
        <v>0.41666666666666669</v>
      </c>
      <c r="ET29" s="9"/>
      <c r="EU29" s="9">
        <v>28</v>
      </c>
      <c r="EV29" s="9">
        <v>107</v>
      </c>
      <c r="EW29" s="9">
        <v>55</v>
      </c>
      <c r="EX29" s="9">
        <v>87</v>
      </c>
      <c r="EY29" s="9">
        <v>101</v>
      </c>
      <c r="EZ29" s="9">
        <v>82</v>
      </c>
      <c r="FA29" s="9">
        <v>74</v>
      </c>
      <c r="FB29" s="9"/>
      <c r="FC29" s="9">
        <v>64</v>
      </c>
      <c r="FD29" s="9">
        <v>97</v>
      </c>
      <c r="FE29" s="9">
        <v>104</v>
      </c>
      <c r="FF29" s="9">
        <v>38</v>
      </c>
      <c r="FG29" s="9">
        <v>34</v>
      </c>
      <c r="FH29" s="9">
        <v>46</v>
      </c>
      <c r="FI29" s="9">
        <v>66</v>
      </c>
      <c r="FJ29" s="9">
        <v>55</v>
      </c>
      <c r="FK29" s="9">
        <v>63</v>
      </c>
      <c r="FL29" s="9">
        <v>20</v>
      </c>
      <c r="FM29" s="9">
        <v>10</v>
      </c>
      <c r="FN29" s="9">
        <v>27</v>
      </c>
      <c r="FO29" s="9">
        <v>36</v>
      </c>
      <c r="FP29" s="9">
        <v>51</v>
      </c>
      <c r="FQ29" s="9">
        <v>53</v>
      </c>
      <c r="FR29" s="9">
        <v>90</v>
      </c>
      <c r="FS29" s="9">
        <v>34</v>
      </c>
      <c r="FT29" s="9">
        <v>65</v>
      </c>
      <c r="FU29" s="9">
        <v>20</v>
      </c>
      <c r="FV29" s="9">
        <v>21</v>
      </c>
      <c r="FW29" s="9">
        <v>102</v>
      </c>
      <c r="FX29" s="9">
        <v>28</v>
      </c>
      <c r="FY29" s="9">
        <v>2</v>
      </c>
      <c r="FZ29" s="9">
        <v>54</v>
      </c>
      <c r="GA29" s="9">
        <v>62</v>
      </c>
      <c r="GB29" s="9">
        <v>43</v>
      </c>
      <c r="GC29" s="9">
        <v>35</v>
      </c>
      <c r="GD29" s="9">
        <v>31</v>
      </c>
      <c r="GE29" s="9"/>
      <c r="GF29" s="9">
        <v>35</v>
      </c>
      <c r="GG29" s="9">
        <v>30</v>
      </c>
      <c r="GH29" s="9">
        <v>56</v>
      </c>
      <c r="GI29" s="9">
        <v>38</v>
      </c>
      <c r="GJ29" s="9">
        <v>29</v>
      </c>
      <c r="GK29" s="9">
        <v>34</v>
      </c>
      <c r="GL29" s="9">
        <v>74</v>
      </c>
      <c r="GM29" s="9">
        <v>95</v>
      </c>
      <c r="GN29" s="9">
        <v>38</v>
      </c>
      <c r="GO29" s="9">
        <v>57</v>
      </c>
      <c r="GP29" s="9"/>
      <c r="GQ29" s="9">
        <v>63</v>
      </c>
      <c r="GR29" s="9">
        <v>36</v>
      </c>
      <c r="GS29" s="9">
        <v>47</v>
      </c>
      <c r="GT29" s="9">
        <v>43</v>
      </c>
      <c r="GU29" s="9">
        <v>60</v>
      </c>
      <c r="GV29" s="9">
        <v>41</v>
      </c>
      <c r="GW29" s="9">
        <v>16</v>
      </c>
      <c r="GX29" s="9">
        <v>52</v>
      </c>
      <c r="GY29" s="9">
        <v>6</v>
      </c>
      <c r="GZ29" s="9">
        <v>80</v>
      </c>
      <c r="HA29" s="9"/>
      <c r="HB29" s="9">
        <v>18</v>
      </c>
      <c r="HD29" s="1">
        <f t="shared" si="15"/>
        <v>50.589285714285715</v>
      </c>
      <c r="HE29" s="1">
        <f t="shared" si="16"/>
        <v>3.5474315553755531</v>
      </c>
      <c r="HF29" s="3">
        <f t="shared" si="17"/>
        <v>0.91803278688524592</v>
      </c>
      <c r="HH29" s="13">
        <v>0.41666666666666669</v>
      </c>
      <c r="HI29" s="9">
        <v>23</v>
      </c>
      <c r="HJ29" s="9">
        <v>29</v>
      </c>
      <c r="HK29" s="9">
        <v>68</v>
      </c>
      <c r="HL29" s="9">
        <v>29</v>
      </c>
      <c r="HM29" s="9">
        <v>40</v>
      </c>
      <c r="HN29" s="9">
        <v>25</v>
      </c>
      <c r="HO29" s="9">
        <v>19</v>
      </c>
      <c r="HP29" s="9">
        <v>35</v>
      </c>
      <c r="HQ29" s="9">
        <v>33</v>
      </c>
      <c r="HR29" s="9">
        <v>20</v>
      </c>
      <c r="HS29" s="9">
        <v>24</v>
      </c>
      <c r="HT29" s="9">
        <v>20</v>
      </c>
      <c r="HU29" s="9">
        <v>38</v>
      </c>
      <c r="HV29" s="9">
        <v>2</v>
      </c>
      <c r="HW29" s="9">
        <v>23</v>
      </c>
      <c r="HX29" s="9">
        <v>12</v>
      </c>
      <c r="HY29" s="9">
        <v>38</v>
      </c>
      <c r="HZ29" s="9">
        <v>8</v>
      </c>
      <c r="IA29" s="9">
        <v>38</v>
      </c>
      <c r="IB29" s="9">
        <v>22</v>
      </c>
      <c r="IC29" s="9">
        <v>52</v>
      </c>
      <c r="ID29" s="9">
        <v>12</v>
      </c>
      <c r="IE29" s="9">
        <v>92</v>
      </c>
      <c r="IF29" s="9">
        <v>23</v>
      </c>
      <c r="IG29" s="9">
        <v>89</v>
      </c>
      <c r="IH29" s="9">
        <v>15</v>
      </c>
      <c r="II29" s="9">
        <v>15</v>
      </c>
      <c r="IJ29" s="9">
        <v>36</v>
      </c>
      <c r="IK29" s="9">
        <v>19</v>
      </c>
      <c r="IL29" s="9">
        <v>26</v>
      </c>
      <c r="IM29" s="9">
        <v>30</v>
      </c>
      <c r="IN29" s="9">
        <v>19</v>
      </c>
      <c r="IO29" s="9">
        <v>44</v>
      </c>
      <c r="IP29" s="9">
        <v>26</v>
      </c>
      <c r="IQ29" s="9">
        <v>26</v>
      </c>
      <c r="IR29" s="9">
        <v>28</v>
      </c>
      <c r="IS29" s="9">
        <v>0</v>
      </c>
      <c r="IT29" s="9">
        <v>2</v>
      </c>
      <c r="IU29" s="9">
        <v>32</v>
      </c>
      <c r="IV29" s="9">
        <v>22</v>
      </c>
      <c r="IW29" s="9">
        <v>33</v>
      </c>
      <c r="IX29" s="9">
        <v>11</v>
      </c>
      <c r="IY29" s="9">
        <v>14</v>
      </c>
      <c r="IZ29" s="9">
        <v>4</v>
      </c>
      <c r="JA29" s="9">
        <v>53</v>
      </c>
      <c r="JB29" s="9">
        <v>52</v>
      </c>
      <c r="JC29" s="9">
        <v>14</v>
      </c>
      <c r="JD29" s="9">
        <v>39</v>
      </c>
      <c r="JE29" s="9">
        <v>25</v>
      </c>
      <c r="JF29" s="9">
        <v>26</v>
      </c>
      <c r="JG29" s="9">
        <v>69</v>
      </c>
      <c r="JH29" s="9">
        <v>34</v>
      </c>
      <c r="JI29" s="9">
        <v>38</v>
      </c>
      <c r="JJ29" s="9">
        <v>27</v>
      </c>
      <c r="JK29" s="9">
        <v>57</v>
      </c>
      <c r="JL29" s="9">
        <v>34</v>
      </c>
      <c r="JM29" s="9">
        <v>13</v>
      </c>
      <c r="JN29" s="9">
        <v>30</v>
      </c>
      <c r="JO29" s="9">
        <v>33</v>
      </c>
      <c r="JP29" s="4"/>
      <c r="JQ29" s="4">
        <f t="shared" si="2"/>
        <v>29.83050847457627</v>
      </c>
      <c r="JR29" s="4">
        <f t="shared" si="3"/>
        <v>2.4273370696670034</v>
      </c>
      <c r="JS29" s="3">
        <f t="shared" si="4"/>
        <v>1</v>
      </c>
      <c r="JU29" s="13">
        <v>0.41666666666666669</v>
      </c>
      <c r="JV29" s="9">
        <v>16</v>
      </c>
      <c r="JW29" s="9">
        <v>29</v>
      </c>
      <c r="JX29" s="9">
        <v>13</v>
      </c>
      <c r="JY29" s="9">
        <v>17</v>
      </c>
      <c r="JZ29" s="9">
        <v>12</v>
      </c>
      <c r="KA29" s="9">
        <v>39</v>
      </c>
      <c r="KB29" s="9">
        <v>76</v>
      </c>
      <c r="KC29" s="9">
        <v>52</v>
      </c>
      <c r="KD29" s="9">
        <v>33</v>
      </c>
      <c r="KE29" s="9">
        <v>17</v>
      </c>
      <c r="KF29" s="9">
        <v>23</v>
      </c>
      <c r="KG29" s="9">
        <v>47</v>
      </c>
      <c r="KH29" s="9">
        <v>16</v>
      </c>
      <c r="KI29" s="9">
        <v>31</v>
      </c>
      <c r="KJ29" s="9">
        <v>6</v>
      </c>
      <c r="KK29" s="9">
        <v>35</v>
      </c>
      <c r="KL29" s="9">
        <v>26</v>
      </c>
      <c r="KM29" s="9">
        <v>49</v>
      </c>
      <c r="KN29" s="9">
        <v>44</v>
      </c>
      <c r="KO29" s="9">
        <v>14</v>
      </c>
      <c r="KP29" s="9">
        <v>60</v>
      </c>
      <c r="KQ29" s="9">
        <v>47</v>
      </c>
      <c r="KR29" s="9">
        <v>44</v>
      </c>
      <c r="KS29" s="9">
        <v>25</v>
      </c>
      <c r="KT29" s="9"/>
      <c r="KU29" s="9">
        <v>38</v>
      </c>
      <c r="KV29" s="9">
        <v>52</v>
      </c>
      <c r="KW29" s="9">
        <v>30</v>
      </c>
      <c r="KX29" s="9"/>
      <c r="KY29" s="9">
        <v>23</v>
      </c>
      <c r="KZ29" s="9">
        <v>33</v>
      </c>
      <c r="LA29" s="9">
        <v>20</v>
      </c>
      <c r="LB29" s="9">
        <v>39</v>
      </c>
      <c r="LC29" s="9">
        <v>28</v>
      </c>
      <c r="LD29" s="9">
        <v>34</v>
      </c>
      <c r="LE29" s="9">
        <v>10</v>
      </c>
      <c r="LF29" s="9">
        <v>29</v>
      </c>
      <c r="LG29" s="9">
        <v>81</v>
      </c>
      <c r="LH29" s="9">
        <v>75</v>
      </c>
      <c r="LI29" s="9">
        <v>37</v>
      </c>
      <c r="LJ29" s="9">
        <v>46</v>
      </c>
      <c r="LK29" s="9"/>
      <c r="LL29" s="9">
        <v>26</v>
      </c>
      <c r="LM29" s="9">
        <v>71</v>
      </c>
      <c r="LN29" s="9">
        <v>46</v>
      </c>
      <c r="LO29" s="9">
        <v>47</v>
      </c>
      <c r="LP29" s="9"/>
      <c r="LQ29" s="9"/>
      <c r="LR29" s="9">
        <v>27</v>
      </c>
      <c r="LS29" s="4"/>
      <c r="LT29" s="4">
        <f t="shared" si="5"/>
        <v>35.522727272727273</v>
      </c>
      <c r="LU29" s="4">
        <f t="shared" si="6"/>
        <v>2.7454534078655781</v>
      </c>
      <c r="LV29" s="3">
        <f t="shared" si="7"/>
        <v>0.89795918367346939</v>
      </c>
    </row>
    <row r="30" spans="1:334" x14ac:dyDescent="0.55000000000000004">
      <c r="A30" s="13">
        <v>0.4375</v>
      </c>
      <c r="B30" s="9">
        <v>74</v>
      </c>
      <c r="C30" s="9">
        <v>73</v>
      </c>
      <c r="D30" s="9">
        <v>21</v>
      </c>
      <c r="E30" s="9">
        <v>25</v>
      </c>
      <c r="F30" s="9">
        <v>57</v>
      </c>
      <c r="G30" s="9">
        <v>63</v>
      </c>
      <c r="H30" s="9">
        <v>55</v>
      </c>
      <c r="I30" s="9">
        <v>17</v>
      </c>
      <c r="J30" s="9">
        <v>78</v>
      </c>
      <c r="K30" s="9">
        <v>59</v>
      </c>
      <c r="L30" s="9">
        <v>33</v>
      </c>
      <c r="M30" s="9">
        <v>61</v>
      </c>
      <c r="N30" s="9">
        <v>21</v>
      </c>
      <c r="O30" s="9">
        <v>67</v>
      </c>
      <c r="P30" s="9">
        <v>60</v>
      </c>
      <c r="Q30" s="9">
        <v>59</v>
      </c>
      <c r="R30" s="9">
        <v>95</v>
      </c>
      <c r="S30" s="9">
        <v>56</v>
      </c>
      <c r="T30" s="9">
        <v>37</v>
      </c>
      <c r="U30" s="9">
        <v>60</v>
      </c>
      <c r="V30" s="9">
        <v>65</v>
      </c>
      <c r="W30" s="9">
        <v>44</v>
      </c>
      <c r="X30" s="9">
        <v>41</v>
      </c>
      <c r="Y30" s="9">
        <v>91</v>
      </c>
      <c r="Z30" s="9">
        <v>54</v>
      </c>
      <c r="AA30" s="9">
        <v>62</v>
      </c>
      <c r="AB30" s="9">
        <v>83</v>
      </c>
      <c r="AC30" s="9">
        <v>52</v>
      </c>
      <c r="AD30" s="9">
        <v>54</v>
      </c>
      <c r="AE30" s="9">
        <v>53</v>
      </c>
      <c r="AF30" s="9">
        <v>73</v>
      </c>
      <c r="AG30" s="9">
        <v>27</v>
      </c>
      <c r="AH30" s="9">
        <v>71</v>
      </c>
      <c r="AI30" s="9">
        <v>50</v>
      </c>
      <c r="AJ30" s="9">
        <v>68</v>
      </c>
      <c r="AK30" s="9">
        <v>27</v>
      </c>
      <c r="AL30" s="9">
        <v>31</v>
      </c>
      <c r="AM30" s="9">
        <v>31</v>
      </c>
      <c r="AN30" s="9">
        <v>25</v>
      </c>
      <c r="AO30" s="9">
        <v>42</v>
      </c>
      <c r="AP30" s="9">
        <v>42</v>
      </c>
      <c r="AQ30" s="9">
        <v>15</v>
      </c>
      <c r="AR30" s="9"/>
      <c r="AT30" s="1">
        <f t="shared" si="0"/>
        <v>51.714285714285715</v>
      </c>
      <c r="AU30" s="1">
        <f t="shared" si="1"/>
        <v>3.1464977330472812</v>
      </c>
      <c r="AV30" s="3">
        <f t="shared" si="8"/>
        <v>0.97674418604651159</v>
      </c>
      <c r="AX30" s="13">
        <v>0.4375</v>
      </c>
      <c r="AY30" s="9"/>
      <c r="AZ30" s="9">
        <v>35</v>
      </c>
      <c r="BA30" s="9"/>
      <c r="BB30" s="9">
        <v>56</v>
      </c>
      <c r="BC30" s="9">
        <v>30</v>
      </c>
      <c r="BD30" s="9">
        <v>43</v>
      </c>
      <c r="BE30" s="9">
        <v>21</v>
      </c>
      <c r="BF30" s="9">
        <v>50</v>
      </c>
      <c r="BG30" s="9"/>
      <c r="BH30" s="9">
        <v>56</v>
      </c>
      <c r="BI30" s="9">
        <v>57</v>
      </c>
      <c r="BJ30" s="9"/>
      <c r="BK30" s="9">
        <v>33</v>
      </c>
      <c r="BL30" s="9">
        <v>48</v>
      </c>
      <c r="BM30" s="9">
        <v>60</v>
      </c>
      <c r="BN30" s="9">
        <v>30</v>
      </c>
      <c r="BO30" s="9">
        <v>33</v>
      </c>
      <c r="BP30" s="9">
        <v>37</v>
      </c>
      <c r="BQ30" s="9">
        <v>48</v>
      </c>
      <c r="BR30" s="9">
        <v>63</v>
      </c>
      <c r="BS30" s="9">
        <v>32</v>
      </c>
      <c r="BT30" s="9">
        <v>47</v>
      </c>
      <c r="BU30" s="9">
        <v>67</v>
      </c>
      <c r="BV30" s="9">
        <v>6</v>
      </c>
      <c r="BW30" s="9">
        <v>38</v>
      </c>
      <c r="BX30" s="9">
        <v>46</v>
      </c>
      <c r="BY30" s="9"/>
      <c r="BZ30" s="9">
        <v>55</v>
      </c>
      <c r="CA30" s="9"/>
      <c r="CB30" s="9">
        <v>51</v>
      </c>
      <c r="CC30" s="9">
        <v>52</v>
      </c>
      <c r="CD30" s="9">
        <v>47</v>
      </c>
      <c r="CE30" s="9">
        <v>31</v>
      </c>
      <c r="CF30" s="9">
        <v>53</v>
      </c>
      <c r="CG30" s="9">
        <v>34</v>
      </c>
      <c r="CH30" s="9">
        <v>50</v>
      </c>
      <c r="CI30" s="9">
        <v>49</v>
      </c>
      <c r="CJ30" s="9">
        <v>70</v>
      </c>
      <c r="CK30" s="9">
        <v>73</v>
      </c>
      <c r="CL30" s="9"/>
      <c r="CM30" s="1">
        <f t="shared" si="9"/>
        <v>45.484848484848484</v>
      </c>
      <c r="CN30" s="1">
        <f t="shared" si="10"/>
        <v>2.5189137615465049</v>
      </c>
      <c r="CO30" s="3">
        <f t="shared" si="11"/>
        <v>0.84615384615384615</v>
      </c>
      <c r="CQ30" s="13">
        <v>0.4375</v>
      </c>
      <c r="CR30" s="9">
        <v>38</v>
      </c>
      <c r="CS30" s="9">
        <v>60</v>
      </c>
      <c r="CT30" s="9">
        <v>29</v>
      </c>
      <c r="CU30" s="9">
        <v>36</v>
      </c>
      <c r="CV30" s="9">
        <v>26</v>
      </c>
      <c r="CW30" s="9">
        <v>13</v>
      </c>
      <c r="CX30" s="9">
        <v>30</v>
      </c>
      <c r="CY30" s="9">
        <v>15</v>
      </c>
      <c r="CZ30" s="9">
        <v>19</v>
      </c>
      <c r="DA30" s="9">
        <v>55</v>
      </c>
      <c r="DB30" s="9">
        <v>35</v>
      </c>
      <c r="DC30" s="9">
        <v>47</v>
      </c>
      <c r="DD30" s="9">
        <v>34</v>
      </c>
      <c r="DE30" s="9">
        <v>27</v>
      </c>
      <c r="DF30" s="9">
        <v>27</v>
      </c>
      <c r="DG30" s="9">
        <v>39</v>
      </c>
      <c r="DH30" s="9">
        <v>52</v>
      </c>
      <c r="DI30" s="9">
        <v>47</v>
      </c>
      <c r="DJ30" s="9">
        <v>20</v>
      </c>
      <c r="DK30" s="9">
        <v>57</v>
      </c>
      <c r="DL30" s="9">
        <v>69</v>
      </c>
      <c r="DM30" s="9">
        <v>18</v>
      </c>
      <c r="DN30" s="9">
        <v>61</v>
      </c>
      <c r="DO30" s="9">
        <v>40</v>
      </c>
      <c r="DP30" s="9">
        <v>30</v>
      </c>
      <c r="DQ30" s="9">
        <v>37</v>
      </c>
      <c r="DR30" s="9">
        <v>29</v>
      </c>
      <c r="DS30" s="9">
        <v>38</v>
      </c>
      <c r="DT30" s="9">
        <v>23</v>
      </c>
      <c r="DU30" s="9">
        <v>67</v>
      </c>
      <c r="DV30" s="9">
        <v>66</v>
      </c>
      <c r="DW30" s="9">
        <v>22</v>
      </c>
      <c r="DX30" s="9">
        <v>31</v>
      </c>
      <c r="DY30" s="9">
        <v>57</v>
      </c>
      <c r="DZ30" s="9">
        <v>15</v>
      </c>
      <c r="EA30" s="9">
        <v>5</v>
      </c>
      <c r="EB30" s="9">
        <v>26</v>
      </c>
      <c r="EC30" s="9">
        <v>56</v>
      </c>
      <c r="ED30" s="9">
        <v>6</v>
      </c>
      <c r="EE30" s="9">
        <v>29</v>
      </c>
      <c r="EF30" s="9">
        <v>76</v>
      </c>
      <c r="EG30" s="9">
        <v>54</v>
      </c>
      <c r="EH30" s="9">
        <v>26</v>
      </c>
      <c r="EI30" s="9">
        <v>32</v>
      </c>
      <c r="EJ30" s="9">
        <v>31</v>
      </c>
      <c r="EK30" s="9">
        <v>33</v>
      </c>
      <c r="EL30" s="9">
        <v>39</v>
      </c>
      <c r="EM30" s="9">
        <v>43</v>
      </c>
      <c r="EN30" s="9"/>
      <c r="EO30" s="1">
        <f t="shared" si="12"/>
        <v>36.770833333333336</v>
      </c>
      <c r="EP30" s="1">
        <f t="shared" si="13"/>
        <v>2.4504377202217524</v>
      </c>
      <c r="EQ30" s="3">
        <f t="shared" si="14"/>
        <v>1</v>
      </c>
      <c r="ES30" s="13">
        <v>0.4375</v>
      </c>
      <c r="ET30" s="9"/>
      <c r="EU30" s="9">
        <v>49</v>
      </c>
      <c r="EV30" s="9">
        <v>50</v>
      </c>
      <c r="EW30" s="9">
        <v>167</v>
      </c>
      <c r="EX30" s="9">
        <v>80</v>
      </c>
      <c r="EY30" s="9">
        <v>80</v>
      </c>
      <c r="EZ30" s="9">
        <v>68</v>
      </c>
      <c r="FA30" s="9">
        <v>47</v>
      </c>
      <c r="FB30" s="9"/>
      <c r="FC30" s="9">
        <v>76</v>
      </c>
      <c r="FD30" s="9">
        <v>40</v>
      </c>
      <c r="FE30" s="9">
        <v>123</v>
      </c>
      <c r="FF30" s="9">
        <v>39</v>
      </c>
      <c r="FG30" s="9">
        <v>36</v>
      </c>
      <c r="FH30" s="9">
        <v>23</v>
      </c>
      <c r="FI30" s="9">
        <v>85</v>
      </c>
      <c r="FJ30" s="9">
        <v>53</v>
      </c>
      <c r="FK30" s="9">
        <v>70</v>
      </c>
      <c r="FL30" s="9">
        <v>25</v>
      </c>
      <c r="FM30" s="9">
        <v>6</v>
      </c>
      <c r="FN30" s="9">
        <v>61</v>
      </c>
      <c r="FO30" s="9">
        <v>22</v>
      </c>
      <c r="FP30" s="9">
        <v>29</v>
      </c>
      <c r="FQ30" s="9">
        <v>25</v>
      </c>
      <c r="FR30" s="9">
        <v>68</v>
      </c>
      <c r="FS30" s="9">
        <v>24</v>
      </c>
      <c r="FT30" s="9">
        <v>78</v>
      </c>
      <c r="FU30" s="9">
        <v>34</v>
      </c>
      <c r="FV30" s="9">
        <v>4</v>
      </c>
      <c r="FW30" s="9">
        <v>69</v>
      </c>
      <c r="FX30" s="9">
        <v>25</v>
      </c>
      <c r="FY30" s="9">
        <v>0</v>
      </c>
      <c r="FZ30" s="9">
        <v>33</v>
      </c>
      <c r="GA30" s="9">
        <v>40</v>
      </c>
      <c r="GB30" s="9">
        <v>41</v>
      </c>
      <c r="GC30" s="9">
        <v>33</v>
      </c>
      <c r="GD30" s="9">
        <v>46</v>
      </c>
      <c r="GE30" s="9"/>
      <c r="GF30" s="9">
        <v>32</v>
      </c>
      <c r="GG30" s="9">
        <v>48</v>
      </c>
      <c r="GH30" s="9">
        <v>53</v>
      </c>
      <c r="GI30" s="9">
        <v>30</v>
      </c>
      <c r="GJ30" s="9">
        <v>51</v>
      </c>
      <c r="GK30" s="9">
        <v>28</v>
      </c>
      <c r="GL30" s="9">
        <v>53</v>
      </c>
      <c r="GM30" s="9">
        <v>133</v>
      </c>
      <c r="GN30" s="9">
        <v>57</v>
      </c>
      <c r="GO30" s="9">
        <v>72</v>
      </c>
      <c r="GP30" s="9"/>
      <c r="GQ30" s="9">
        <v>49</v>
      </c>
      <c r="GR30" s="9">
        <v>38</v>
      </c>
      <c r="GS30" s="9">
        <v>26</v>
      </c>
      <c r="GT30" s="9">
        <v>38</v>
      </c>
      <c r="GU30" s="9">
        <v>51</v>
      </c>
      <c r="GV30" s="9">
        <v>57</v>
      </c>
      <c r="GW30" s="9">
        <v>53</v>
      </c>
      <c r="GX30" s="9">
        <v>62</v>
      </c>
      <c r="GY30" s="9">
        <v>20</v>
      </c>
      <c r="GZ30" s="9">
        <v>40</v>
      </c>
      <c r="HA30" s="9"/>
      <c r="HB30" s="9">
        <v>36</v>
      </c>
      <c r="HD30" s="1">
        <f t="shared" si="15"/>
        <v>49.571428571428569</v>
      </c>
      <c r="HE30" s="1">
        <f t="shared" si="16"/>
        <v>3.9667331862234518</v>
      </c>
      <c r="HF30" s="3">
        <f t="shared" si="17"/>
        <v>0.91803278688524592</v>
      </c>
      <c r="HH30" s="13">
        <v>0.4375</v>
      </c>
      <c r="HI30" s="9">
        <v>22</v>
      </c>
      <c r="HJ30" s="9">
        <v>42</v>
      </c>
      <c r="HK30" s="9">
        <v>55</v>
      </c>
      <c r="HL30" s="9">
        <v>43</v>
      </c>
      <c r="HM30" s="9">
        <v>32</v>
      </c>
      <c r="HN30" s="9">
        <v>31</v>
      </c>
      <c r="HO30" s="9">
        <v>17</v>
      </c>
      <c r="HP30" s="9">
        <v>30</v>
      </c>
      <c r="HQ30" s="9">
        <v>33</v>
      </c>
      <c r="HR30" s="9">
        <v>34</v>
      </c>
      <c r="HS30" s="9">
        <v>20</v>
      </c>
      <c r="HT30" s="9">
        <v>8</v>
      </c>
      <c r="HU30" s="9">
        <v>28</v>
      </c>
      <c r="HV30" s="9">
        <v>0</v>
      </c>
      <c r="HW30" s="9">
        <v>16</v>
      </c>
      <c r="HX30" s="9">
        <v>0</v>
      </c>
      <c r="HY30" s="9">
        <v>12</v>
      </c>
      <c r="HZ30" s="9">
        <v>10</v>
      </c>
      <c r="IA30" s="9">
        <v>21</v>
      </c>
      <c r="IB30" s="9">
        <v>16</v>
      </c>
      <c r="IC30" s="9">
        <v>19</v>
      </c>
      <c r="ID30" s="9">
        <v>25</v>
      </c>
      <c r="IE30" s="9">
        <v>27</v>
      </c>
      <c r="IF30" s="9">
        <v>21</v>
      </c>
      <c r="IG30" s="9">
        <v>29</v>
      </c>
      <c r="IH30" s="9">
        <v>33</v>
      </c>
      <c r="II30" s="9">
        <v>27</v>
      </c>
      <c r="IJ30" s="9">
        <v>4</v>
      </c>
      <c r="IK30" s="9">
        <v>20</v>
      </c>
      <c r="IL30" s="9">
        <v>19</v>
      </c>
      <c r="IM30" s="9">
        <v>13</v>
      </c>
      <c r="IN30" s="9">
        <v>16</v>
      </c>
      <c r="IO30" s="9">
        <v>30</v>
      </c>
      <c r="IP30" s="9">
        <v>21</v>
      </c>
      <c r="IQ30" s="9">
        <v>13</v>
      </c>
      <c r="IR30" s="9">
        <v>21</v>
      </c>
      <c r="IS30" s="9">
        <v>0</v>
      </c>
      <c r="IT30" s="9">
        <v>6</v>
      </c>
      <c r="IU30" s="9">
        <v>23</v>
      </c>
      <c r="IV30" s="9">
        <v>10</v>
      </c>
      <c r="IW30" s="9">
        <v>82</v>
      </c>
      <c r="IX30" s="9">
        <v>11</v>
      </c>
      <c r="IY30" s="9">
        <v>20</v>
      </c>
      <c r="IZ30" s="9">
        <v>4</v>
      </c>
      <c r="JA30" s="9">
        <v>50</v>
      </c>
      <c r="JB30" s="9">
        <v>54</v>
      </c>
      <c r="JC30" s="9">
        <v>3</v>
      </c>
      <c r="JD30" s="9">
        <v>25</v>
      </c>
      <c r="JE30" s="9">
        <v>28</v>
      </c>
      <c r="JF30" s="9">
        <v>18</v>
      </c>
      <c r="JG30" s="9">
        <v>28</v>
      </c>
      <c r="JH30" s="9">
        <v>62</v>
      </c>
      <c r="JI30" s="9">
        <v>30</v>
      </c>
      <c r="JJ30" s="9">
        <v>30</v>
      </c>
      <c r="JK30" s="9">
        <v>58</v>
      </c>
      <c r="JL30" s="9">
        <v>18</v>
      </c>
      <c r="JM30" s="9">
        <v>9</v>
      </c>
      <c r="JN30" s="9">
        <v>14</v>
      </c>
      <c r="JO30" s="9">
        <v>19</v>
      </c>
      <c r="JP30" s="4"/>
      <c r="JQ30" s="4">
        <f t="shared" si="2"/>
        <v>23.898305084745761</v>
      </c>
      <c r="JR30" s="4">
        <f t="shared" si="3"/>
        <v>2.1003040211945692</v>
      </c>
      <c r="JS30" s="3">
        <f t="shared" si="4"/>
        <v>1</v>
      </c>
      <c r="JU30" s="13">
        <v>0.4375</v>
      </c>
      <c r="JV30" s="9">
        <v>57</v>
      </c>
      <c r="JW30" s="9">
        <v>51</v>
      </c>
      <c r="JX30" s="9">
        <v>51</v>
      </c>
      <c r="JY30" s="9">
        <v>47</v>
      </c>
      <c r="JZ30" s="9">
        <v>46</v>
      </c>
      <c r="KA30" s="9">
        <v>48</v>
      </c>
      <c r="KB30" s="9">
        <v>45</v>
      </c>
      <c r="KC30" s="9">
        <v>51</v>
      </c>
      <c r="KD30" s="9">
        <v>32</v>
      </c>
      <c r="KE30" s="9">
        <v>19</v>
      </c>
      <c r="KF30" s="9">
        <v>56</v>
      </c>
      <c r="KG30" s="9">
        <v>36</v>
      </c>
      <c r="KH30" s="9">
        <v>14</v>
      </c>
      <c r="KI30" s="9">
        <v>18</v>
      </c>
      <c r="KJ30" s="9">
        <v>4</v>
      </c>
      <c r="KK30" s="9">
        <v>31</v>
      </c>
      <c r="KL30" s="9">
        <v>17</v>
      </c>
      <c r="KM30" s="9">
        <v>39</v>
      </c>
      <c r="KN30" s="9">
        <v>26</v>
      </c>
      <c r="KO30" s="9">
        <v>6</v>
      </c>
      <c r="KP30" s="9">
        <v>42</v>
      </c>
      <c r="KQ30" s="9">
        <v>59</v>
      </c>
      <c r="KR30" s="9">
        <v>63</v>
      </c>
      <c r="KS30" s="9">
        <v>46</v>
      </c>
      <c r="KT30" s="9"/>
      <c r="KU30" s="9">
        <v>10</v>
      </c>
      <c r="KV30" s="9">
        <v>72</v>
      </c>
      <c r="KW30" s="9">
        <v>22</v>
      </c>
      <c r="KX30" s="9"/>
      <c r="KY30" s="9">
        <v>15</v>
      </c>
      <c r="KZ30" s="9">
        <v>59</v>
      </c>
      <c r="LA30" s="9">
        <v>49</v>
      </c>
      <c r="LB30" s="9">
        <v>39</v>
      </c>
      <c r="LC30" s="9">
        <v>4</v>
      </c>
      <c r="LD30" s="9">
        <v>27</v>
      </c>
      <c r="LE30" s="9">
        <v>20</v>
      </c>
      <c r="LF30" s="9">
        <v>23</v>
      </c>
      <c r="LG30" s="9">
        <v>76</v>
      </c>
      <c r="LH30" s="9">
        <v>69</v>
      </c>
      <c r="LI30" s="9">
        <v>46</v>
      </c>
      <c r="LJ30" s="9">
        <v>27</v>
      </c>
      <c r="LK30" s="9"/>
      <c r="LL30" s="9">
        <v>16</v>
      </c>
      <c r="LM30" s="9">
        <v>56</v>
      </c>
      <c r="LN30" s="9">
        <v>70</v>
      </c>
      <c r="LO30" s="9">
        <v>52</v>
      </c>
      <c r="LP30" s="9"/>
      <c r="LQ30" s="9"/>
      <c r="LR30" s="9">
        <v>10</v>
      </c>
      <c r="LS30" s="4"/>
      <c r="LT30" s="4">
        <f t="shared" si="5"/>
        <v>37.863636363636367</v>
      </c>
      <c r="LU30" s="4">
        <f t="shared" si="6"/>
        <v>3.0272879644589201</v>
      </c>
      <c r="LV30" s="3">
        <f t="shared" si="7"/>
        <v>0.89795918367346939</v>
      </c>
    </row>
    <row r="31" spans="1:334" x14ac:dyDescent="0.55000000000000004">
      <c r="A31" s="13">
        <v>0.45833333333333331</v>
      </c>
      <c r="B31" s="9">
        <v>27</v>
      </c>
      <c r="C31" s="9">
        <v>64</v>
      </c>
      <c r="D31" s="9">
        <v>6</v>
      </c>
      <c r="E31" s="9">
        <v>9</v>
      </c>
      <c r="F31" s="9">
        <v>50</v>
      </c>
      <c r="G31" s="9">
        <v>74</v>
      </c>
      <c r="H31" s="9">
        <v>54</v>
      </c>
      <c r="I31" s="9">
        <v>8</v>
      </c>
      <c r="J31" s="9">
        <v>97</v>
      </c>
      <c r="K31" s="9">
        <v>41</v>
      </c>
      <c r="L31" s="9">
        <v>45</v>
      </c>
      <c r="M31" s="9">
        <v>30</v>
      </c>
      <c r="N31" s="9">
        <v>14</v>
      </c>
      <c r="O31" s="9">
        <v>68</v>
      </c>
      <c r="P31" s="9">
        <v>85</v>
      </c>
      <c r="Q31" s="9">
        <v>81</v>
      </c>
      <c r="R31" s="9">
        <v>71</v>
      </c>
      <c r="S31" s="9">
        <v>38</v>
      </c>
      <c r="T31" s="9">
        <v>16</v>
      </c>
      <c r="U31" s="9">
        <v>32</v>
      </c>
      <c r="V31" s="9">
        <v>32</v>
      </c>
      <c r="W31" s="9">
        <v>44</v>
      </c>
      <c r="X31" s="9">
        <v>24</v>
      </c>
      <c r="Y31" s="9">
        <v>19</v>
      </c>
      <c r="Z31" s="9">
        <v>53</v>
      </c>
      <c r="AA31" s="9">
        <v>62</v>
      </c>
      <c r="AB31" s="9">
        <v>35</v>
      </c>
      <c r="AC31" s="9">
        <v>38</v>
      </c>
      <c r="AD31" s="9">
        <v>42</v>
      </c>
      <c r="AE31" s="9">
        <v>46</v>
      </c>
      <c r="AF31" s="9">
        <v>57</v>
      </c>
      <c r="AG31" s="9">
        <v>23</v>
      </c>
      <c r="AH31" s="9">
        <v>74</v>
      </c>
      <c r="AI31" s="9">
        <v>75</v>
      </c>
      <c r="AJ31" s="9">
        <v>62</v>
      </c>
      <c r="AK31" s="9">
        <v>2</v>
      </c>
      <c r="AL31" s="9">
        <v>29</v>
      </c>
      <c r="AM31" s="9">
        <v>23</v>
      </c>
      <c r="AN31" s="9">
        <v>18</v>
      </c>
      <c r="AO31" s="9">
        <v>37</v>
      </c>
      <c r="AP31" s="9">
        <v>40</v>
      </c>
      <c r="AQ31" s="9">
        <v>5</v>
      </c>
      <c r="AR31" s="9"/>
      <c r="AT31" s="1">
        <f t="shared" si="0"/>
        <v>41.666666666666664</v>
      </c>
      <c r="AU31" s="1">
        <f t="shared" si="1"/>
        <v>3.7240260622439991</v>
      </c>
      <c r="AV31" s="3">
        <f t="shared" si="8"/>
        <v>0.97674418604651159</v>
      </c>
      <c r="AX31" s="13">
        <v>0.45833333333333331</v>
      </c>
      <c r="AY31" s="9"/>
      <c r="AZ31" s="9">
        <v>43</v>
      </c>
      <c r="BA31" s="9"/>
      <c r="BB31" s="9">
        <v>42</v>
      </c>
      <c r="BC31" s="9">
        <v>28</v>
      </c>
      <c r="BD31" s="9">
        <v>38</v>
      </c>
      <c r="BE31" s="9">
        <v>18</v>
      </c>
      <c r="BF31" s="9">
        <v>84</v>
      </c>
      <c r="BG31" s="9"/>
      <c r="BH31" s="9">
        <v>45</v>
      </c>
      <c r="BI31" s="9">
        <v>36</v>
      </c>
      <c r="BJ31" s="9"/>
      <c r="BK31" s="9">
        <v>35</v>
      </c>
      <c r="BL31" s="9">
        <v>53</v>
      </c>
      <c r="BM31" s="9">
        <v>60</v>
      </c>
      <c r="BN31" s="9">
        <v>17</v>
      </c>
      <c r="BO31" s="9">
        <v>37</v>
      </c>
      <c r="BP31" s="9">
        <v>30</v>
      </c>
      <c r="BQ31" s="9">
        <v>39</v>
      </c>
      <c r="BR31" s="9">
        <v>44</v>
      </c>
      <c r="BS31" s="9">
        <v>50</v>
      </c>
      <c r="BT31" s="9">
        <v>40</v>
      </c>
      <c r="BU31" s="9">
        <v>40</v>
      </c>
      <c r="BV31" s="9">
        <v>0</v>
      </c>
      <c r="BW31" s="9">
        <v>44</v>
      </c>
      <c r="BX31" s="9">
        <v>44</v>
      </c>
      <c r="BY31" s="9"/>
      <c r="BZ31" s="9">
        <v>53</v>
      </c>
      <c r="CA31" s="9"/>
      <c r="CB31" s="9">
        <v>31</v>
      </c>
      <c r="CC31" s="9">
        <v>42</v>
      </c>
      <c r="CD31" s="9">
        <v>54</v>
      </c>
      <c r="CE31" s="9">
        <v>37</v>
      </c>
      <c r="CF31" s="9">
        <v>56</v>
      </c>
      <c r="CG31" s="9">
        <v>30</v>
      </c>
      <c r="CH31" s="9">
        <v>41</v>
      </c>
      <c r="CI31" s="9">
        <v>148</v>
      </c>
      <c r="CJ31" s="9">
        <v>67</v>
      </c>
      <c r="CK31" s="9">
        <v>67</v>
      </c>
      <c r="CL31" s="9"/>
      <c r="CM31" s="1">
        <f t="shared" si="9"/>
        <v>45.242424242424242</v>
      </c>
      <c r="CN31" s="1">
        <f t="shared" si="10"/>
        <v>4.2007012183010808</v>
      </c>
      <c r="CO31" s="3">
        <f t="shared" si="11"/>
        <v>0.84615384615384615</v>
      </c>
      <c r="CQ31" s="13">
        <v>0.45833333333333331</v>
      </c>
      <c r="CR31" s="9">
        <v>28</v>
      </c>
      <c r="CS31" s="9">
        <v>30</v>
      </c>
      <c r="CT31" s="9">
        <v>28</v>
      </c>
      <c r="CU31" s="9">
        <v>32</v>
      </c>
      <c r="CV31" s="9">
        <v>0</v>
      </c>
      <c r="CW31" s="9">
        <v>9</v>
      </c>
      <c r="CX31" s="9">
        <v>26</v>
      </c>
      <c r="CY31" s="9">
        <v>23</v>
      </c>
      <c r="CZ31" s="9">
        <v>26</v>
      </c>
      <c r="DA31" s="9">
        <v>7</v>
      </c>
      <c r="DB31" s="9">
        <v>19</v>
      </c>
      <c r="DC31" s="9">
        <v>32</v>
      </c>
      <c r="DD31" s="9">
        <v>42</v>
      </c>
      <c r="DE31" s="9">
        <v>48</v>
      </c>
      <c r="DF31" s="9">
        <v>14</v>
      </c>
      <c r="DG31" s="9">
        <v>24</v>
      </c>
      <c r="DH31" s="9">
        <v>26</v>
      </c>
      <c r="DI31" s="9">
        <v>67</v>
      </c>
      <c r="DJ31" s="9">
        <v>24</v>
      </c>
      <c r="DK31" s="9">
        <v>17</v>
      </c>
      <c r="DL31" s="9">
        <v>47</v>
      </c>
      <c r="DM31" s="9">
        <v>22</v>
      </c>
      <c r="DN31" s="9">
        <v>35</v>
      </c>
      <c r="DO31" s="9">
        <v>70</v>
      </c>
      <c r="DP31" s="9">
        <v>31</v>
      </c>
      <c r="DQ31" s="9">
        <v>59</v>
      </c>
      <c r="DR31" s="9">
        <v>118</v>
      </c>
      <c r="DS31" s="9">
        <v>45</v>
      </c>
      <c r="DT31" s="9">
        <v>15</v>
      </c>
      <c r="DU31" s="9">
        <v>89</v>
      </c>
      <c r="DV31" s="9">
        <v>45</v>
      </c>
      <c r="DW31" s="9">
        <v>32</v>
      </c>
      <c r="DX31" s="9">
        <v>33</v>
      </c>
      <c r="DY31" s="9">
        <v>76</v>
      </c>
      <c r="DZ31" s="9">
        <v>19</v>
      </c>
      <c r="EA31" s="9">
        <v>28</v>
      </c>
      <c r="EB31" s="9">
        <v>50</v>
      </c>
      <c r="EC31" s="9">
        <v>46</v>
      </c>
      <c r="ED31" s="9">
        <v>8</v>
      </c>
      <c r="EE31" s="9">
        <v>39</v>
      </c>
      <c r="EF31" s="9">
        <v>28</v>
      </c>
      <c r="EG31" s="9">
        <v>50</v>
      </c>
      <c r="EH31" s="9">
        <v>33</v>
      </c>
      <c r="EI31" s="9">
        <v>61</v>
      </c>
      <c r="EJ31" s="9">
        <v>44</v>
      </c>
      <c r="EK31" s="9">
        <v>25</v>
      </c>
      <c r="EL31" s="9">
        <v>42</v>
      </c>
      <c r="EM31" s="9">
        <v>50</v>
      </c>
      <c r="EN31" s="9"/>
      <c r="EO31" s="1">
        <f t="shared" si="12"/>
        <v>36.708333333333336</v>
      </c>
      <c r="EP31" s="1">
        <f t="shared" si="13"/>
        <v>3.1659141976458858</v>
      </c>
      <c r="EQ31" s="3">
        <f t="shared" si="14"/>
        <v>1</v>
      </c>
      <c r="ES31" s="13">
        <v>0.45833333333333331</v>
      </c>
      <c r="ET31" s="9"/>
      <c r="EU31" s="9">
        <v>61</v>
      </c>
      <c r="EV31" s="9">
        <v>50</v>
      </c>
      <c r="EW31" s="9">
        <v>76</v>
      </c>
      <c r="EX31" s="9">
        <v>71</v>
      </c>
      <c r="EY31" s="9">
        <v>47</v>
      </c>
      <c r="EZ31" s="9">
        <v>146</v>
      </c>
      <c r="FA31" s="9">
        <v>47</v>
      </c>
      <c r="FB31" s="9"/>
      <c r="FC31" s="9">
        <v>58</v>
      </c>
      <c r="FD31" s="9">
        <v>39</v>
      </c>
      <c r="FE31" s="9">
        <v>57</v>
      </c>
      <c r="FF31" s="9">
        <v>35</v>
      </c>
      <c r="FG31" s="9">
        <v>37</v>
      </c>
      <c r="FH31" s="9">
        <v>81</v>
      </c>
      <c r="FI31" s="9">
        <v>55</v>
      </c>
      <c r="FJ31" s="9">
        <v>36</v>
      </c>
      <c r="FK31" s="9">
        <v>70</v>
      </c>
      <c r="FL31" s="9">
        <v>29</v>
      </c>
      <c r="FM31" s="9">
        <v>7</v>
      </c>
      <c r="FN31" s="9">
        <v>47</v>
      </c>
      <c r="FO31" s="9">
        <v>23</v>
      </c>
      <c r="FP31" s="9">
        <v>27</v>
      </c>
      <c r="FQ31" s="9">
        <v>28</v>
      </c>
      <c r="FR31" s="9">
        <v>42</v>
      </c>
      <c r="FS31" s="9">
        <v>20</v>
      </c>
      <c r="FT31" s="9">
        <v>76</v>
      </c>
      <c r="FU31" s="9">
        <v>34</v>
      </c>
      <c r="FV31" s="9">
        <v>10</v>
      </c>
      <c r="FW31" s="9">
        <v>92</v>
      </c>
      <c r="FX31" s="9">
        <v>22</v>
      </c>
      <c r="FY31" s="9">
        <v>0</v>
      </c>
      <c r="FZ31" s="9">
        <v>36</v>
      </c>
      <c r="GA31" s="9">
        <v>33</v>
      </c>
      <c r="GB31" s="9">
        <v>26</v>
      </c>
      <c r="GC31" s="9">
        <v>28</v>
      </c>
      <c r="GD31" s="9">
        <v>19</v>
      </c>
      <c r="GE31" s="9"/>
      <c r="GF31" s="9">
        <v>31</v>
      </c>
      <c r="GG31" s="9">
        <v>23</v>
      </c>
      <c r="GH31" s="9">
        <v>24</v>
      </c>
      <c r="GI31" s="9">
        <v>41</v>
      </c>
      <c r="GJ31" s="9">
        <v>40</v>
      </c>
      <c r="GK31" s="9">
        <v>36</v>
      </c>
      <c r="GL31" s="9">
        <v>40</v>
      </c>
      <c r="GM31" s="9">
        <v>112</v>
      </c>
      <c r="GN31" s="9">
        <v>48</v>
      </c>
      <c r="GO31" s="9">
        <v>72</v>
      </c>
      <c r="GP31" s="9"/>
      <c r="GQ31" s="9">
        <v>30</v>
      </c>
      <c r="GR31" s="9">
        <v>37</v>
      </c>
      <c r="GS31" s="9">
        <v>36</v>
      </c>
      <c r="GT31" s="9">
        <v>47</v>
      </c>
      <c r="GU31" s="9">
        <v>64</v>
      </c>
      <c r="GV31" s="9">
        <v>43</v>
      </c>
      <c r="GW31" s="9">
        <v>28</v>
      </c>
      <c r="GX31" s="9">
        <v>26</v>
      </c>
      <c r="GY31" s="9">
        <v>12</v>
      </c>
      <c r="GZ31" s="9">
        <v>28</v>
      </c>
      <c r="HA31" s="9"/>
      <c r="HB31" s="9">
        <v>52</v>
      </c>
      <c r="HD31" s="1">
        <f t="shared" si="15"/>
        <v>43.482142857142854</v>
      </c>
      <c r="HE31" s="1">
        <f t="shared" si="16"/>
        <v>3.4178666422264823</v>
      </c>
      <c r="HF31" s="3">
        <f t="shared" si="17"/>
        <v>0.91803278688524592</v>
      </c>
      <c r="HH31" s="13">
        <v>0.45833333333333331</v>
      </c>
      <c r="HI31" s="9">
        <v>39</v>
      </c>
      <c r="HJ31" s="9">
        <v>115</v>
      </c>
      <c r="HK31" s="9">
        <v>49</v>
      </c>
      <c r="HL31" s="9">
        <v>34</v>
      </c>
      <c r="HM31" s="9">
        <v>14</v>
      </c>
      <c r="HN31" s="9">
        <v>35</v>
      </c>
      <c r="HO31" s="9">
        <v>6</v>
      </c>
      <c r="HP31" s="9">
        <v>39</v>
      </c>
      <c r="HQ31" s="9">
        <v>34</v>
      </c>
      <c r="HR31" s="9">
        <v>11</v>
      </c>
      <c r="HS31" s="9">
        <v>2</v>
      </c>
      <c r="HT31" s="9">
        <v>7</v>
      </c>
      <c r="HU31" s="9">
        <v>34</v>
      </c>
      <c r="HV31" s="9">
        <v>0</v>
      </c>
      <c r="HW31" s="9">
        <v>9</v>
      </c>
      <c r="HX31" s="9">
        <v>10</v>
      </c>
      <c r="HY31" s="9">
        <v>8</v>
      </c>
      <c r="HZ31" s="9">
        <v>8</v>
      </c>
      <c r="IA31" s="9">
        <v>13</v>
      </c>
      <c r="IB31" s="9">
        <v>13</v>
      </c>
      <c r="IC31" s="9">
        <v>5</v>
      </c>
      <c r="ID31" s="9">
        <v>28</v>
      </c>
      <c r="IE31" s="9">
        <v>22</v>
      </c>
      <c r="IF31" s="9">
        <v>22</v>
      </c>
      <c r="IG31" s="9">
        <v>20</v>
      </c>
      <c r="IH31" s="9">
        <v>26</v>
      </c>
      <c r="II31" s="9">
        <v>9</v>
      </c>
      <c r="IJ31" s="9">
        <v>2</v>
      </c>
      <c r="IK31" s="9">
        <v>0</v>
      </c>
      <c r="IL31" s="9">
        <v>16</v>
      </c>
      <c r="IM31" s="9">
        <v>30</v>
      </c>
      <c r="IN31" s="9">
        <v>16</v>
      </c>
      <c r="IO31" s="9">
        <v>24</v>
      </c>
      <c r="IP31" s="9">
        <v>25</v>
      </c>
      <c r="IQ31" s="9">
        <v>10</v>
      </c>
      <c r="IR31" s="9">
        <v>19</v>
      </c>
      <c r="IS31" s="9">
        <v>0</v>
      </c>
      <c r="IT31" s="9">
        <v>12</v>
      </c>
      <c r="IU31" s="9">
        <v>12</v>
      </c>
      <c r="IV31" s="9">
        <v>4</v>
      </c>
      <c r="IW31" s="9">
        <v>51</v>
      </c>
      <c r="IX31" s="9">
        <v>9</v>
      </c>
      <c r="IY31" s="9">
        <v>14</v>
      </c>
      <c r="IZ31" s="9">
        <v>10</v>
      </c>
      <c r="JA31" s="9">
        <v>35</v>
      </c>
      <c r="JB31" s="9">
        <v>33</v>
      </c>
      <c r="JC31" s="9">
        <v>15</v>
      </c>
      <c r="JD31" s="9">
        <v>35</v>
      </c>
      <c r="JE31" s="9">
        <v>24</v>
      </c>
      <c r="JF31" s="9">
        <v>20</v>
      </c>
      <c r="JG31" s="9">
        <v>25</v>
      </c>
      <c r="JH31" s="9">
        <v>27</v>
      </c>
      <c r="JI31" s="9">
        <v>26</v>
      </c>
      <c r="JJ31" s="9">
        <v>40</v>
      </c>
      <c r="JK31" s="9">
        <v>55</v>
      </c>
      <c r="JL31" s="9">
        <v>32</v>
      </c>
      <c r="JM31" s="9">
        <v>0</v>
      </c>
      <c r="JN31" s="9">
        <v>20</v>
      </c>
      <c r="JO31" s="9">
        <v>11</v>
      </c>
      <c r="JP31" s="4"/>
      <c r="JQ31" s="4">
        <f t="shared" si="2"/>
        <v>21.423728813559322</v>
      </c>
      <c r="JR31" s="4">
        <f t="shared" si="3"/>
        <v>2.3913201934455914</v>
      </c>
      <c r="JS31" s="3">
        <f t="shared" si="4"/>
        <v>1</v>
      </c>
      <c r="JU31" s="13">
        <v>0.45833333333333331</v>
      </c>
      <c r="JV31" s="9">
        <v>46</v>
      </c>
      <c r="JW31" s="9">
        <v>33</v>
      </c>
      <c r="JX31" s="9">
        <v>35</v>
      </c>
      <c r="JY31" s="9">
        <v>32</v>
      </c>
      <c r="JZ31" s="9">
        <v>41</v>
      </c>
      <c r="KA31" s="9">
        <v>49</v>
      </c>
      <c r="KB31" s="9">
        <v>42</v>
      </c>
      <c r="KC31" s="9">
        <v>71</v>
      </c>
      <c r="KD31" s="9">
        <v>16</v>
      </c>
      <c r="KE31" s="9">
        <v>38</v>
      </c>
      <c r="KF31" s="9">
        <v>35</v>
      </c>
      <c r="KG31" s="9">
        <v>15</v>
      </c>
      <c r="KH31" s="9">
        <v>13</v>
      </c>
      <c r="KI31" s="9">
        <v>16</v>
      </c>
      <c r="KJ31" s="9">
        <v>2</v>
      </c>
      <c r="KK31" s="9">
        <v>9</v>
      </c>
      <c r="KL31" s="9">
        <v>15</v>
      </c>
      <c r="KM31" s="9">
        <v>24</v>
      </c>
      <c r="KN31" s="9">
        <v>31</v>
      </c>
      <c r="KO31" s="9">
        <v>16</v>
      </c>
      <c r="KP31" s="9">
        <v>46</v>
      </c>
      <c r="KQ31" s="9">
        <v>16</v>
      </c>
      <c r="KR31" s="9">
        <v>64</v>
      </c>
      <c r="KS31" s="9">
        <v>29</v>
      </c>
      <c r="KT31" s="9"/>
      <c r="KU31" s="9">
        <v>8</v>
      </c>
      <c r="KV31" s="9">
        <v>53</v>
      </c>
      <c r="KW31" s="9">
        <v>50</v>
      </c>
      <c r="KX31" s="9"/>
      <c r="KY31" s="9">
        <v>5</v>
      </c>
      <c r="KZ31" s="9">
        <v>36</v>
      </c>
      <c r="LA31" s="9">
        <v>16</v>
      </c>
      <c r="LB31" s="9">
        <v>25</v>
      </c>
      <c r="LC31" s="9">
        <v>4</v>
      </c>
      <c r="LD31" s="9">
        <v>46</v>
      </c>
      <c r="LE31" s="9">
        <v>23</v>
      </c>
      <c r="LF31" s="9">
        <v>19</v>
      </c>
      <c r="LG31" s="9">
        <v>57</v>
      </c>
      <c r="LH31" s="9">
        <v>73</v>
      </c>
      <c r="LI31" s="9">
        <v>50</v>
      </c>
      <c r="LJ31" s="9">
        <v>19</v>
      </c>
      <c r="LK31" s="9"/>
      <c r="LL31" s="9">
        <v>10</v>
      </c>
      <c r="LM31" s="9">
        <v>47</v>
      </c>
      <c r="LN31" s="9">
        <v>39</v>
      </c>
      <c r="LO31" s="9">
        <v>48</v>
      </c>
      <c r="LP31" s="9"/>
      <c r="LQ31" s="9"/>
      <c r="LR31" s="9">
        <v>33</v>
      </c>
      <c r="LS31" s="4"/>
      <c r="LT31" s="4">
        <f t="shared" si="5"/>
        <v>31.704545454545453</v>
      </c>
      <c r="LU31" s="4">
        <f t="shared" si="6"/>
        <v>2.7548879384349942</v>
      </c>
      <c r="LV31" s="3">
        <f t="shared" si="7"/>
        <v>0.89795918367346939</v>
      </c>
    </row>
    <row r="32" spans="1:334" x14ac:dyDescent="0.55000000000000004">
      <c r="A32" s="13">
        <v>0.47916666666666669</v>
      </c>
      <c r="B32" s="9">
        <v>68</v>
      </c>
      <c r="C32" s="9">
        <v>60</v>
      </c>
      <c r="D32" s="9">
        <v>15</v>
      </c>
      <c r="E32" s="9">
        <v>29</v>
      </c>
      <c r="F32" s="9">
        <v>32</v>
      </c>
      <c r="G32" s="9">
        <v>79</v>
      </c>
      <c r="H32" s="9">
        <v>39</v>
      </c>
      <c r="I32" s="9">
        <v>0</v>
      </c>
      <c r="J32" s="9">
        <v>43</v>
      </c>
      <c r="K32" s="9">
        <v>27</v>
      </c>
      <c r="L32" s="9">
        <v>15</v>
      </c>
      <c r="M32" s="9">
        <v>8</v>
      </c>
      <c r="N32" s="9">
        <v>25</v>
      </c>
      <c r="O32" s="9">
        <v>55</v>
      </c>
      <c r="P32" s="9">
        <v>53</v>
      </c>
      <c r="Q32" s="9">
        <v>80</v>
      </c>
      <c r="R32" s="9">
        <v>51</v>
      </c>
      <c r="S32" s="9">
        <v>40</v>
      </c>
      <c r="T32" s="9">
        <v>0</v>
      </c>
      <c r="U32" s="9">
        <v>26</v>
      </c>
      <c r="V32" s="9">
        <v>39</v>
      </c>
      <c r="W32" s="9">
        <v>34</v>
      </c>
      <c r="X32" s="9">
        <v>37</v>
      </c>
      <c r="Y32" s="9">
        <v>41</v>
      </c>
      <c r="Z32" s="9">
        <v>50</v>
      </c>
      <c r="AA32" s="9">
        <v>58</v>
      </c>
      <c r="AB32" s="9">
        <v>33</v>
      </c>
      <c r="AC32" s="9">
        <v>37</v>
      </c>
      <c r="AD32" s="9">
        <v>45</v>
      </c>
      <c r="AE32" s="9">
        <v>20</v>
      </c>
      <c r="AF32" s="9">
        <v>21</v>
      </c>
      <c r="AG32" s="9">
        <v>15</v>
      </c>
      <c r="AH32" s="9">
        <v>79</v>
      </c>
      <c r="AI32" s="9">
        <v>34</v>
      </c>
      <c r="AJ32" s="9">
        <v>63</v>
      </c>
      <c r="AK32" s="9">
        <v>0</v>
      </c>
      <c r="AL32" s="9">
        <v>30</v>
      </c>
      <c r="AM32" s="9">
        <v>21</v>
      </c>
      <c r="AN32" s="9">
        <v>13</v>
      </c>
      <c r="AO32" s="9">
        <v>46</v>
      </c>
      <c r="AP32" s="9">
        <v>22</v>
      </c>
      <c r="AQ32" s="9">
        <v>7</v>
      </c>
      <c r="AR32" s="9"/>
      <c r="AT32" s="1">
        <f t="shared" si="0"/>
        <v>35.476190476190474</v>
      </c>
      <c r="AU32" s="1">
        <f t="shared" si="1"/>
        <v>3.2763251869773873</v>
      </c>
      <c r="AV32" s="3">
        <f t="shared" si="8"/>
        <v>0.97674418604651159</v>
      </c>
      <c r="AX32" s="13">
        <v>0.47916666666666669</v>
      </c>
      <c r="AY32" s="9"/>
      <c r="AZ32" s="9">
        <v>40</v>
      </c>
      <c r="BA32" s="9"/>
      <c r="BB32" s="9">
        <v>36</v>
      </c>
      <c r="BC32" s="9">
        <v>25</v>
      </c>
      <c r="BD32" s="9">
        <v>45</v>
      </c>
      <c r="BE32" s="9">
        <v>9</v>
      </c>
      <c r="BF32" s="9">
        <v>41</v>
      </c>
      <c r="BG32" s="9"/>
      <c r="BH32" s="9">
        <v>41</v>
      </c>
      <c r="BI32" s="9">
        <v>66</v>
      </c>
      <c r="BJ32" s="9"/>
      <c r="BK32" s="9">
        <v>23</v>
      </c>
      <c r="BL32" s="9">
        <v>32</v>
      </c>
      <c r="BM32" s="9">
        <v>72</v>
      </c>
      <c r="BN32" s="9">
        <v>12</v>
      </c>
      <c r="BO32" s="9">
        <v>38</v>
      </c>
      <c r="BP32" s="9">
        <v>41</v>
      </c>
      <c r="BQ32" s="9">
        <v>56</v>
      </c>
      <c r="BR32" s="9">
        <v>38</v>
      </c>
      <c r="BS32" s="9">
        <v>38</v>
      </c>
      <c r="BT32" s="9">
        <v>33</v>
      </c>
      <c r="BU32" s="9">
        <v>68</v>
      </c>
      <c r="BV32" s="9">
        <v>2</v>
      </c>
      <c r="BW32" s="9">
        <v>22</v>
      </c>
      <c r="BX32" s="9">
        <v>6</v>
      </c>
      <c r="BY32" s="9"/>
      <c r="BZ32" s="9">
        <v>82</v>
      </c>
      <c r="CA32" s="9"/>
      <c r="CB32" s="9">
        <v>16</v>
      </c>
      <c r="CC32" s="9">
        <v>56</v>
      </c>
      <c r="CD32" s="9">
        <v>47</v>
      </c>
      <c r="CE32" s="9">
        <v>43</v>
      </c>
      <c r="CF32" s="9">
        <v>51</v>
      </c>
      <c r="CG32" s="9">
        <v>25</v>
      </c>
      <c r="CH32" s="9">
        <v>26</v>
      </c>
      <c r="CI32" s="9">
        <v>50</v>
      </c>
      <c r="CJ32" s="9">
        <v>43</v>
      </c>
      <c r="CK32" s="9">
        <v>36</v>
      </c>
      <c r="CL32" s="9"/>
      <c r="CM32" s="1">
        <f t="shared" si="9"/>
        <v>38.151515151515149</v>
      </c>
      <c r="CN32" s="1">
        <f t="shared" si="10"/>
        <v>3.2712363326682712</v>
      </c>
      <c r="CO32" s="3">
        <f t="shared" si="11"/>
        <v>0.84615384615384615</v>
      </c>
      <c r="CQ32" s="13">
        <v>0.47916666666666669</v>
      </c>
      <c r="CR32" s="9">
        <v>22</v>
      </c>
      <c r="CS32" s="9">
        <v>32</v>
      </c>
      <c r="CT32" s="9">
        <v>19</v>
      </c>
      <c r="CU32" s="9">
        <v>24</v>
      </c>
      <c r="CV32" s="9">
        <v>0</v>
      </c>
      <c r="CW32" s="9">
        <v>17</v>
      </c>
      <c r="CX32" s="9">
        <v>15</v>
      </c>
      <c r="CY32" s="9">
        <v>14</v>
      </c>
      <c r="CZ32" s="9">
        <v>11</v>
      </c>
      <c r="DA32" s="9">
        <v>34</v>
      </c>
      <c r="DB32" s="9">
        <v>19</v>
      </c>
      <c r="DC32" s="9">
        <v>3</v>
      </c>
      <c r="DD32" s="9">
        <v>30</v>
      </c>
      <c r="DE32" s="9">
        <v>19</v>
      </c>
      <c r="DF32" s="9">
        <v>10</v>
      </c>
      <c r="DG32" s="9">
        <v>16</v>
      </c>
      <c r="DH32" s="9">
        <v>7</v>
      </c>
      <c r="DI32" s="9">
        <v>41</v>
      </c>
      <c r="DJ32" s="9">
        <v>30</v>
      </c>
      <c r="DK32" s="9">
        <v>7</v>
      </c>
      <c r="DL32" s="9">
        <v>14</v>
      </c>
      <c r="DM32" s="9">
        <v>0</v>
      </c>
      <c r="DN32" s="9">
        <v>54</v>
      </c>
      <c r="DO32" s="9">
        <v>24</v>
      </c>
      <c r="DP32" s="9">
        <v>26</v>
      </c>
      <c r="DQ32" s="9">
        <v>11</v>
      </c>
      <c r="DR32" s="9">
        <v>13</v>
      </c>
      <c r="DS32" s="9">
        <v>39</v>
      </c>
      <c r="DT32" s="9">
        <v>18</v>
      </c>
      <c r="DU32" s="9">
        <v>78</v>
      </c>
      <c r="DV32" s="9">
        <v>39</v>
      </c>
      <c r="DW32" s="9">
        <v>12</v>
      </c>
      <c r="DX32" s="9">
        <v>41</v>
      </c>
      <c r="DY32" s="9">
        <v>88</v>
      </c>
      <c r="DZ32" s="9">
        <v>17</v>
      </c>
      <c r="EA32" s="9">
        <v>5</v>
      </c>
      <c r="EB32" s="9">
        <v>32</v>
      </c>
      <c r="EC32" s="9">
        <v>40</v>
      </c>
      <c r="ED32" s="9">
        <v>0</v>
      </c>
      <c r="EE32" s="9">
        <v>18</v>
      </c>
      <c r="EF32" s="9">
        <v>37</v>
      </c>
      <c r="EG32" s="9">
        <v>28</v>
      </c>
      <c r="EH32" s="9">
        <v>27</v>
      </c>
      <c r="EI32" s="9">
        <v>29</v>
      </c>
      <c r="EJ32" s="9">
        <v>44</v>
      </c>
      <c r="EK32" s="9">
        <v>32</v>
      </c>
      <c r="EL32" s="9">
        <v>54</v>
      </c>
      <c r="EM32" s="9">
        <v>52</v>
      </c>
      <c r="EN32" s="9"/>
      <c r="EO32" s="1">
        <f t="shared" si="12"/>
        <v>25.875</v>
      </c>
      <c r="EP32" s="1">
        <f t="shared" si="13"/>
        <v>2.6796489727240913</v>
      </c>
      <c r="EQ32" s="3">
        <f t="shared" si="14"/>
        <v>1</v>
      </c>
      <c r="ES32" s="13">
        <v>0.47916666666666669</v>
      </c>
      <c r="ET32" s="9"/>
      <c r="EU32" s="9">
        <v>47</v>
      </c>
      <c r="EV32" s="9">
        <v>34</v>
      </c>
      <c r="EW32" s="9">
        <v>48</v>
      </c>
      <c r="EX32" s="9">
        <v>50</v>
      </c>
      <c r="EY32" s="9">
        <v>88</v>
      </c>
      <c r="EZ32" s="9">
        <v>76</v>
      </c>
      <c r="FA32" s="9">
        <v>45</v>
      </c>
      <c r="FB32" s="9"/>
      <c r="FC32" s="9">
        <v>57</v>
      </c>
      <c r="FD32" s="9">
        <v>59</v>
      </c>
      <c r="FE32" s="9">
        <v>78</v>
      </c>
      <c r="FF32" s="9">
        <v>40</v>
      </c>
      <c r="FG32" s="9">
        <v>29</v>
      </c>
      <c r="FH32" s="9">
        <v>25</v>
      </c>
      <c r="FI32" s="9">
        <v>74</v>
      </c>
      <c r="FJ32" s="9">
        <v>33</v>
      </c>
      <c r="FK32" s="9">
        <v>37</v>
      </c>
      <c r="FL32" s="9">
        <v>9</v>
      </c>
      <c r="FM32" s="9">
        <v>2</v>
      </c>
      <c r="FN32" s="9">
        <v>30</v>
      </c>
      <c r="FO32" s="9">
        <v>22</v>
      </c>
      <c r="FP32" s="9">
        <v>23</v>
      </c>
      <c r="FQ32" s="9">
        <v>11</v>
      </c>
      <c r="FR32" s="9">
        <v>27</v>
      </c>
      <c r="FS32" s="9">
        <v>11</v>
      </c>
      <c r="FT32" s="9">
        <v>57</v>
      </c>
      <c r="FU32" s="9">
        <v>18</v>
      </c>
      <c r="FV32" s="9">
        <v>26</v>
      </c>
      <c r="FW32" s="9">
        <v>80</v>
      </c>
      <c r="FX32" s="9">
        <v>17</v>
      </c>
      <c r="FY32" s="9">
        <v>0</v>
      </c>
      <c r="FZ32" s="9">
        <v>50</v>
      </c>
      <c r="GA32" s="9">
        <v>55</v>
      </c>
      <c r="GB32" s="9">
        <v>42</v>
      </c>
      <c r="GC32" s="9">
        <v>29</v>
      </c>
      <c r="GD32" s="9">
        <v>30</v>
      </c>
      <c r="GE32" s="9"/>
      <c r="GF32" s="9">
        <v>29</v>
      </c>
      <c r="GG32" s="9">
        <v>7</v>
      </c>
      <c r="GH32" s="9">
        <v>36</v>
      </c>
      <c r="GI32" s="9">
        <v>28</v>
      </c>
      <c r="GJ32" s="9">
        <v>90</v>
      </c>
      <c r="GK32" s="9">
        <v>39</v>
      </c>
      <c r="GL32" s="9">
        <v>135</v>
      </c>
      <c r="GM32" s="9">
        <v>82</v>
      </c>
      <c r="GN32" s="9">
        <v>48</v>
      </c>
      <c r="GO32" s="9">
        <v>39</v>
      </c>
      <c r="GP32" s="9"/>
      <c r="GQ32" s="9">
        <v>11</v>
      </c>
      <c r="GR32" s="9">
        <v>13</v>
      </c>
      <c r="GS32" s="9">
        <v>33</v>
      </c>
      <c r="GT32" s="9">
        <v>29</v>
      </c>
      <c r="GU32" s="9">
        <v>36</v>
      </c>
      <c r="GV32" s="9">
        <v>10</v>
      </c>
      <c r="GW32" s="9">
        <v>3</v>
      </c>
      <c r="GX32" s="9">
        <v>19</v>
      </c>
      <c r="GY32" s="9">
        <v>9</v>
      </c>
      <c r="GZ32" s="9">
        <v>7</v>
      </c>
      <c r="HA32" s="9"/>
      <c r="HB32" s="9">
        <v>37</v>
      </c>
      <c r="HD32" s="1">
        <f t="shared" si="15"/>
        <v>37.482142857142854</v>
      </c>
      <c r="HE32" s="1">
        <f t="shared" si="16"/>
        <v>3.5419554976991017</v>
      </c>
      <c r="HF32" s="3">
        <f t="shared" si="17"/>
        <v>0.91803278688524592</v>
      </c>
      <c r="HH32" s="13">
        <v>0.47916666666666669</v>
      </c>
      <c r="HI32" s="9">
        <v>36</v>
      </c>
      <c r="HJ32" s="9">
        <v>113</v>
      </c>
      <c r="HK32" s="9">
        <v>35</v>
      </c>
      <c r="HL32" s="9">
        <v>31</v>
      </c>
      <c r="HM32" s="9">
        <v>0</v>
      </c>
      <c r="HN32" s="9">
        <v>26</v>
      </c>
      <c r="HO32" s="9">
        <v>0</v>
      </c>
      <c r="HP32" s="9">
        <v>11</v>
      </c>
      <c r="HQ32" s="9">
        <v>31</v>
      </c>
      <c r="HR32" s="9">
        <v>18</v>
      </c>
      <c r="HS32" s="9">
        <v>4</v>
      </c>
      <c r="HT32" s="9">
        <v>4</v>
      </c>
      <c r="HU32" s="9">
        <v>16</v>
      </c>
      <c r="HV32" s="9">
        <v>0</v>
      </c>
      <c r="HW32" s="9">
        <v>13</v>
      </c>
      <c r="HX32" s="9">
        <v>14</v>
      </c>
      <c r="HY32" s="9">
        <v>24</v>
      </c>
      <c r="HZ32" s="9">
        <v>5</v>
      </c>
      <c r="IA32" s="9">
        <v>15</v>
      </c>
      <c r="IB32" s="9">
        <v>16</v>
      </c>
      <c r="IC32" s="9">
        <v>26</v>
      </c>
      <c r="ID32" s="9">
        <v>6</v>
      </c>
      <c r="IE32" s="9">
        <v>21</v>
      </c>
      <c r="IF32" s="9">
        <v>12</v>
      </c>
      <c r="IG32" s="9">
        <v>16</v>
      </c>
      <c r="IH32" s="9">
        <v>8</v>
      </c>
      <c r="II32" s="9">
        <v>6</v>
      </c>
      <c r="IJ32" s="9">
        <v>0</v>
      </c>
      <c r="IK32" s="9">
        <v>2</v>
      </c>
      <c r="IL32" s="9">
        <v>8</v>
      </c>
      <c r="IM32" s="9">
        <v>8</v>
      </c>
      <c r="IN32" s="9">
        <v>13</v>
      </c>
      <c r="IO32" s="9">
        <v>16</v>
      </c>
      <c r="IP32" s="9">
        <v>11</v>
      </c>
      <c r="IQ32" s="9">
        <v>3</v>
      </c>
      <c r="IR32" s="9">
        <v>19</v>
      </c>
      <c r="IS32" s="9">
        <v>0</v>
      </c>
      <c r="IT32" s="9">
        <v>13</v>
      </c>
      <c r="IU32" s="9">
        <v>3</v>
      </c>
      <c r="IV32" s="9">
        <v>2</v>
      </c>
      <c r="IW32" s="9">
        <v>48</v>
      </c>
      <c r="IX32" s="9">
        <v>0</v>
      </c>
      <c r="IY32" s="9">
        <v>13</v>
      </c>
      <c r="IZ32" s="9">
        <v>2</v>
      </c>
      <c r="JA32" s="9">
        <v>28</v>
      </c>
      <c r="JB32" s="9">
        <v>28</v>
      </c>
      <c r="JC32" s="9">
        <v>0</v>
      </c>
      <c r="JD32" s="9">
        <v>23</v>
      </c>
      <c r="JE32" s="9">
        <v>18</v>
      </c>
      <c r="JF32" s="9">
        <v>11</v>
      </c>
      <c r="JG32" s="9">
        <v>18</v>
      </c>
      <c r="JH32" s="9">
        <v>13</v>
      </c>
      <c r="JI32" s="9">
        <v>34</v>
      </c>
      <c r="JJ32" s="9">
        <v>61</v>
      </c>
      <c r="JK32" s="9">
        <v>67</v>
      </c>
      <c r="JL32" s="9">
        <v>18</v>
      </c>
      <c r="JM32" s="9">
        <v>0</v>
      </c>
      <c r="JN32" s="9">
        <v>25</v>
      </c>
      <c r="JO32" s="9">
        <v>16</v>
      </c>
      <c r="JP32" s="4"/>
      <c r="JQ32" s="4">
        <f t="shared" si="2"/>
        <v>17.423728813559322</v>
      </c>
      <c r="JR32" s="4">
        <f t="shared" si="3"/>
        <v>2.484458223639324</v>
      </c>
      <c r="JS32" s="3">
        <f t="shared" si="4"/>
        <v>1</v>
      </c>
      <c r="JU32" s="13">
        <v>0.47916666666666669</v>
      </c>
      <c r="JV32" s="9">
        <v>31</v>
      </c>
      <c r="JW32" s="9">
        <v>39</v>
      </c>
      <c r="JX32" s="9">
        <v>29</v>
      </c>
      <c r="JY32" s="9">
        <v>29</v>
      </c>
      <c r="JZ32" s="9">
        <v>59</v>
      </c>
      <c r="KA32" s="9">
        <v>32</v>
      </c>
      <c r="KB32" s="9">
        <v>22</v>
      </c>
      <c r="KC32" s="9">
        <v>35</v>
      </c>
      <c r="KD32" s="9">
        <v>11</v>
      </c>
      <c r="KE32" s="9">
        <v>27</v>
      </c>
      <c r="KF32" s="9">
        <v>30</v>
      </c>
      <c r="KG32" s="9">
        <v>18</v>
      </c>
      <c r="KH32" s="9">
        <v>38</v>
      </c>
      <c r="KI32" s="9">
        <v>10</v>
      </c>
      <c r="KJ32" s="9">
        <v>69</v>
      </c>
      <c r="KK32" s="9">
        <v>14</v>
      </c>
      <c r="KL32" s="9">
        <v>8</v>
      </c>
      <c r="KM32" s="9">
        <v>35</v>
      </c>
      <c r="KN32" s="9">
        <v>29</v>
      </c>
      <c r="KO32" s="9">
        <v>14</v>
      </c>
      <c r="KP32" s="9">
        <v>59</v>
      </c>
      <c r="KQ32" s="9">
        <v>22</v>
      </c>
      <c r="KR32" s="9">
        <v>47</v>
      </c>
      <c r="KS32" s="9">
        <v>20</v>
      </c>
      <c r="KT32" s="9"/>
      <c r="KU32" s="9">
        <v>13</v>
      </c>
      <c r="KV32" s="9">
        <v>83</v>
      </c>
      <c r="KW32" s="9">
        <v>42</v>
      </c>
      <c r="KX32" s="9"/>
      <c r="KY32" s="9">
        <v>3</v>
      </c>
      <c r="KZ32" s="9">
        <v>60</v>
      </c>
      <c r="LA32" s="9">
        <v>2</v>
      </c>
      <c r="LB32" s="9">
        <v>7</v>
      </c>
      <c r="LC32" s="9">
        <v>22</v>
      </c>
      <c r="LD32" s="9">
        <v>28</v>
      </c>
      <c r="LE32" s="9">
        <v>8</v>
      </c>
      <c r="LF32" s="9">
        <v>15</v>
      </c>
      <c r="LG32" s="9">
        <v>51</v>
      </c>
      <c r="LH32" s="9">
        <v>75</v>
      </c>
      <c r="LI32" s="9">
        <v>33</v>
      </c>
      <c r="LJ32" s="9">
        <v>19</v>
      </c>
      <c r="LK32" s="9"/>
      <c r="LL32" s="9">
        <v>59</v>
      </c>
      <c r="LM32" s="9">
        <v>63</v>
      </c>
      <c r="LN32" s="9">
        <v>27</v>
      </c>
      <c r="LO32" s="9">
        <v>29</v>
      </c>
      <c r="LP32" s="9"/>
      <c r="LQ32" s="9"/>
      <c r="LR32" s="9">
        <v>36</v>
      </c>
      <c r="LS32" s="4"/>
      <c r="LT32" s="4">
        <f t="shared" si="5"/>
        <v>31.863636363636363</v>
      </c>
      <c r="LU32" s="4">
        <f t="shared" si="6"/>
        <v>3.0162685930226205</v>
      </c>
      <c r="LV32" s="3">
        <f t="shared" si="7"/>
        <v>0.89795918367346939</v>
      </c>
    </row>
    <row r="33" spans="1:334" x14ac:dyDescent="0.55000000000000004">
      <c r="A33" s="13">
        <v>0.5</v>
      </c>
      <c r="B33" s="9">
        <v>61</v>
      </c>
      <c r="C33" s="9">
        <v>56</v>
      </c>
      <c r="D33" s="9">
        <v>2</v>
      </c>
      <c r="E33" s="9">
        <v>22</v>
      </c>
      <c r="F33" s="9">
        <v>16</v>
      </c>
      <c r="G33" s="9">
        <v>16</v>
      </c>
      <c r="H33" s="9">
        <v>47</v>
      </c>
      <c r="I33" s="9">
        <v>0</v>
      </c>
      <c r="J33" s="9">
        <v>35</v>
      </c>
      <c r="K33" s="9">
        <v>28</v>
      </c>
      <c r="L33" s="9">
        <v>25</v>
      </c>
      <c r="M33" s="9">
        <v>3</v>
      </c>
      <c r="N33" s="9">
        <v>41</v>
      </c>
      <c r="O33" s="9">
        <v>31</v>
      </c>
      <c r="P33" s="9">
        <v>35</v>
      </c>
      <c r="Q33" s="9">
        <v>64</v>
      </c>
      <c r="R33" s="9">
        <v>101</v>
      </c>
      <c r="S33" s="9">
        <v>24</v>
      </c>
      <c r="T33" s="9">
        <v>0</v>
      </c>
      <c r="U33" s="9">
        <v>30</v>
      </c>
      <c r="V33" s="9">
        <v>30</v>
      </c>
      <c r="W33" s="9">
        <v>30</v>
      </c>
      <c r="X33" s="9">
        <v>19</v>
      </c>
      <c r="Y33" s="9">
        <v>83</v>
      </c>
      <c r="Z33" s="9">
        <v>29</v>
      </c>
      <c r="AA33" s="9">
        <v>65</v>
      </c>
      <c r="AB33" s="9">
        <v>7</v>
      </c>
      <c r="AC33" s="9">
        <v>0</v>
      </c>
      <c r="AD33" s="9">
        <v>43</v>
      </c>
      <c r="AE33" s="9">
        <v>11</v>
      </c>
      <c r="AF33" s="9">
        <v>25</v>
      </c>
      <c r="AG33" s="9">
        <v>7</v>
      </c>
      <c r="AH33" s="9">
        <v>72</v>
      </c>
      <c r="AI33" s="9">
        <v>17</v>
      </c>
      <c r="AJ33" s="9">
        <v>32</v>
      </c>
      <c r="AK33" s="9">
        <v>18</v>
      </c>
      <c r="AL33" s="9">
        <v>27</v>
      </c>
      <c r="AM33" s="9">
        <v>20</v>
      </c>
      <c r="AN33" s="9">
        <v>13</v>
      </c>
      <c r="AO33" s="9">
        <v>4</v>
      </c>
      <c r="AP33" s="9">
        <v>12</v>
      </c>
      <c r="AQ33" s="9">
        <v>0</v>
      </c>
      <c r="AR33" s="9"/>
      <c r="AT33" s="1">
        <f t="shared" si="0"/>
        <v>28.595238095238095</v>
      </c>
      <c r="AU33" s="1">
        <f t="shared" si="1"/>
        <v>3.662133115976038</v>
      </c>
      <c r="AV33" s="3">
        <f t="shared" si="8"/>
        <v>0.97674418604651159</v>
      </c>
      <c r="AX33" s="13">
        <v>0.5</v>
      </c>
      <c r="AY33" s="9"/>
      <c r="AZ33" s="9">
        <v>35</v>
      </c>
      <c r="BA33" s="9"/>
      <c r="BB33" s="9">
        <v>28</v>
      </c>
      <c r="BC33" s="9">
        <v>33</v>
      </c>
      <c r="BD33" s="9">
        <v>35</v>
      </c>
      <c r="BE33" s="9">
        <v>12</v>
      </c>
      <c r="BF33" s="9">
        <v>37</v>
      </c>
      <c r="BG33" s="9"/>
      <c r="BH33" s="9">
        <v>39</v>
      </c>
      <c r="BI33" s="9">
        <v>32</v>
      </c>
      <c r="BJ33" s="9"/>
      <c r="BK33" s="9">
        <v>20</v>
      </c>
      <c r="BL33" s="9">
        <v>34</v>
      </c>
      <c r="BM33" s="9">
        <v>49</v>
      </c>
      <c r="BN33" s="9">
        <v>58</v>
      </c>
      <c r="BO33" s="9">
        <v>34</v>
      </c>
      <c r="BP33" s="9">
        <v>26</v>
      </c>
      <c r="BQ33" s="9">
        <v>28</v>
      </c>
      <c r="BR33" s="9">
        <v>47</v>
      </c>
      <c r="BS33" s="9">
        <v>43</v>
      </c>
      <c r="BT33" s="9">
        <v>34</v>
      </c>
      <c r="BU33" s="9">
        <v>60</v>
      </c>
      <c r="BV33" s="9">
        <v>4</v>
      </c>
      <c r="BW33" s="9">
        <v>59</v>
      </c>
      <c r="BX33" s="9">
        <v>24</v>
      </c>
      <c r="BY33" s="9"/>
      <c r="BZ33" s="9">
        <v>33</v>
      </c>
      <c r="CA33" s="9"/>
      <c r="CB33" s="9">
        <v>43</v>
      </c>
      <c r="CC33" s="9">
        <v>33</v>
      </c>
      <c r="CD33" s="9">
        <v>37</v>
      </c>
      <c r="CE33" s="9">
        <v>23</v>
      </c>
      <c r="CF33" s="9">
        <v>51</v>
      </c>
      <c r="CG33" s="9">
        <v>20</v>
      </c>
      <c r="CH33" s="9">
        <v>23</v>
      </c>
      <c r="CI33" s="9">
        <v>43</v>
      </c>
      <c r="CJ33" s="9">
        <v>14</v>
      </c>
      <c r="CK33" s="9">
        <v>24</v>
      </c>
      <c r="CL33" s="9"/>
      <c r="CM33" s="1">
        <f t="shared" si="9"/>
        <v>33.787878787878789</v>
      </c>
      <c r="CN33" s="1">
        <f t="shared" si="10"/>
        <v>2.3043756038856356</v>
      </c>
      <c r="CO33" s="3">
        <f t="shared" si="11"/>
        <v>0.84615384615384615</v>
      </c>
      <c r="CQ33" s="13">
        <v>0.5</v>
      </c>
      <c r="CR33" s="9">
        <v>24</v>
      </c>
      <c r="CS33" s="9">
        <v>7</v>
      </c>
      <c r="CT33" s="9">
        <v>22</v>
      </c>
      <c r="CU33" s="9">
        <v>22</v>
      </c>
      <c r="CV33" s="9">
        <v>1</v>
      </c>
      <c r="CW33" s="9">
        <v>2</v>
      </c>
      <c r="CX33" s="9">
        <v>16</v>
      </c>
      <c r="CY33" s="9">
        <v>2</v>
      </c>
      <c r="CZ33" s="9">
        <v>11</v>
      </c>
      <c r="DA33" s="9">
        <v>22</v>
      </c>
      <c r="DB33" s="9">
        <v>26</v>
      </c>
      <c r="DC33" s="9">
        <v>18</v>
      </c>
      <c r="DD33" s="9">
        <v>44</v>
      </c>
      <c r="DE33" s="9">
        <v>17</v>
      </c>
      <c r="DF33" s="9">
        <v>11</v>
      </c>
      <c r="DG33" s="9">
        <v>5</v>
      </c>
      <c r="DH33" s="9">
        <v>10</v>
      </c>
      <c r="DI33" s="9">
        <v>28</v>
      </c>
      <c r="DJ33" s="9">
        <v>10</v>
      </c>
      <c r="DK33" s="9">
        <v>6</v>
      </c>
      <c r="DL33" s="9">
        <v>25</v>
      </c>
      <c r="DM33" s="9">
        <v>35</v>
      </c>
      <c r="DN33" s="9">
        <v>36</v>
      </c>
      <c r="DO33" s="9">
        <v>11</v>
      </c>
      <c r="DP33" s="9">
        <v>27</v>
      </c>
      <c r="DQ33" s="9">
        <v>15</v>
      </c>
      <c r="DR33" s="9">
        <v>65</v>
      </c>
      <c r="DS33" s="9">
        <v>20</v>
      </c>
      <c r="DT33" s="9">
        <v>16</v>
      </c>
      <c r="DU33" s="9">
        <v>71</v>
      </c>
      <c r="DV33" s="9">
        <v>21</v>
      </c>
      <c r="DW33" s="9">
        <v>0</v>
      </c>
      <c r="DX33" s="9">
        <v>16</v>
      </c>
      <c r="DY33" s="9">
        <v>29</v>
      </c>
      <c r="DZ33" s="9">
        <v>21</v>
      </c>
      <c r="EA33" s="9">
        <v>5</v>
      </c>
      <c r="EB33" s="9">
        <v>35</v>
      </c>
      <c r="EC33" s="9">
        <v>35</v>
      </c>
      <c r="ED33" s="9">
        <v>4</v>
      </c>
      <c r="EE33" s="9">
        <v>14</v>
      </c>
      <c r="EF33" s="9">
        <v>34</v>
      </c>
      <c r="EG33" s="9">
        <v>31</v>
      </c>
      <c r="EH33" s="9">
        <v>22</v>
      </c>
      <c r="EI33" s="9">
        <v>17</v>
      </c>
      <c r="EJ33" s="9">
        <v>24</v>
      </c>
      <c r="EK33" s="9">
        <v>20</v>
      </c>
      <c r="EL33" s="9">
        <v>51</v>
      </c>
      <c r="EM33" s="9">
        <v>50</v>
      </c>
      <c r="EN33" s="9"/>
      <c r="EO33" s="1">
        <f t="shared" si="12"/>
        <v>21.958333333333332</v>
      </c>
      <c r="EP33" s="1">
        <f t="shared" si="13"/>
        <v>2.256385409942927</v>
      </c>
      <c r="EQ33" s="3">
        <f t="shared" si="14"/>
        <v>1</v>
      </c>
      <c r="ES33" s="13">
        <v>0.5</v>
      </c>
      <c r="ET33" s="9"/>
      <c r="EU33" s="9">
        <v>47</v>
      </c>
      <c r="EV33" s="9">
        <v>36</v>
      </c>
      <c r="EW33" s="9">
        <v>84</v>
      </c>
      <c r="EX33" s="9">
        <v>100</v>
      </c>
      <c r="EY33" s="9">
        <v>81</v>
      </c>
      <c r="EZ33" s="9">
        <v>20</v>
      </c>
      <c r="FA33" s="9">
        <v>49</v>
      </c>
      <c r="FB33" s="9"/>
      <c r="FC33" s="9">
        <v>63</v>
      </c>
      <c r="FD33" s="9">
        <v>79</v>
      </c>
      <c r="FE33" s="9">
        <v>137</v>
      </c>
      <c r="FF33" s="9">
        <v>35</v>
      </c>
      <c r="FG33" s="9">
        <v>20</v>
      </c>
      <c r="FH33" s="9">
        <v>29</v>
      </c>
      <c r="FI33" s="9">
        <v>72</v>
      </c>
      <c r="FJ33" s="9">
        <v>35</v>
      </c>
      <c r="FK33" s="9">
        <v>55</v>
      </c>
      <c r="FL33" s="9">
        <v>15</v>
      </c>
      <c r="FM33" s="9">
        <v>3</v>
      </c>
      <c r="FN33" s="9">
        <v>28</v>
      </c>
      <c r="FO33" s="9">
        <v>37</v>
      </c>
      <c r="FP33" s="9">
        <v>19</v>
      </c>
      <c r="FQ33" s="9">
        <v>14</v>
      </c>
      <c r="FR33" s="9">
        <v>47</v>
      </c>
      <c r="FS33" s="9">
        <v>8</v>
      </c>
      <c r="FT33" s="9">
        <v>71</v>
      </c>
      <c r="FU33" s="9">
        <v>36</v>
      </c>
      <c r="FV33" s="9">
        <v>5</v>
      </c>
      <c r="FW33" s="9">
        <v>97</v>
      </c>
      <c r="FX33" s="9">
        <v>14</v>
      </c>
      <c r="FY33" s="9">
        <v>0</v>
      </c>
      <c r="FZ33" s="9">
        <v>48</v>
      </c>
      <c r="GA33" s="9">
        <v>56</v>
      </c>
      <c r="GB33" s="9">
        <v>37</v>
      </c>
      <c r="GC33" s="9">
        <v>20</v>
      </c>
      <c r="GD33" s="9">
        <v>35</v>
      </c>
      <c r="GE33" s="9"/>
      <c r="GF33" s="9">
        <v>48</v>
      </c>
      <c r="GG33" s="9"/>
      <c r="GH33" s="9">
        <v>16</v>
      </c>
      <c r="GI33" s="9">
        <v>39</v>
      </c>
      <c r="GJ33" s="9">
        <v>83</v>
      </c>
      <c r="GK33" s="9">
        <v>38</v>
      </c>
      <c r="GL33" s="9">
        <v>35</v>
      </c>
      <c r="GM33" s="9">
        <v>50</v>
      </c>
      <c r="GN33" s="9">
        <v>51</v>
      </c>
      <c r="GO33" s="9">
        <v>58</v>
      </c>
      <c r="GP33" s="9"/>
      <c r="GQ33" s="9">
        <v>25</v>
      </c>
      <c r="GR33" s="9">
        <v>28</v>
      </c>
      <c r="GS33" s="9">
        <v>26</v>
      </c>
      <c r="GT33" s="9">
        <v>45</v>
      </c>
      <c r="GU33" s="9">
        <v>55</v>
      </c>
      <c r="GV33" s="9">
        <v>57</v>
      </c>
      <c r="GW33" s="9">
        <v>17</v>
      </c>
      <c r="GX33" s="9">
        <v>45</v>
      </c>
      <c r="GY33" s="9">
        <v>14</v>
      </c>
      <c r="GZ33" s="9">
        <v>18</v>
      </c>
      <c r="HA33" s="9"/>
      <c r="HB33" s="9">
        <v>60</v>
      </c>
      <c r="HD33" s="1">
        <f t="shared" si="15"/>
        <v>42.545454545454547</v>
      </c>
      <c r="HE33" s="1">
        <f t="shared" si="16"/>
        <v>3.6600323986917824</v>
      </c>
      <c r="HF33" s="3">
        <f t="shared" si="17"/>
        <v>0.90163934426229508</v>
      </c>
      <c r="HH33" s="13">
        <v>0.5</v>
      </c>
      <c r="HI33" s="9">
        <v>42</v>
      </c>
      <c r="HJ33" s="9">
        <v>39</v>
      </c>
      <c r="HK33" s="9">
        <v>17</v>
      </c>
      <c r="HL33" s="9">
        <v>21</v>
      </c>
      <c r="HM33" s="9">
        <v>0</v>
      </c>
      <c r="HN33" s="9">
        <v>21</v>
      </c>
      <c r="HO33" s="9">
        <v>0</v>
      </c>
      <c r="HP33" s="9">
        <v>6</v>
      </c>
      <c r="HQ33" s="9">
        <v>23</v>
      </c>
      <c r="HR33" s="9">
        <v>26</v>
      </c>
      <c r="HS33" s="9">
        <v>0</v>
      </c>
      <c r="HT33" s="9">
        <v>16</v>
      </c>
      <c r="HU33" s="9">
        <v>30</v>
      </c>
      <c r="HV33" s="9">
        <v>0</v>
      </c>
      <c r="HW33" s="9">
        <v>3</v>
      </c>
      <c r="HX33" s="9">
        <v>2</v>
      </c>
      <c r="HY33" s="9">
        <v>0</v>
      </c>
      <c r="HZ33" s="9">
        <v>2</v>
      </c>
      <c r="IA33" s="9">
        <v>12</v>
      </c>
      <c r="IB33" s="9">
        <v>15</v>
      </c>
      <c r="IC33" s="9">
        <v>0</v>
      </c>
      <c r="ID33" s="9">
        <v>10</v>
      </c>
      <c r="IE33" s="9">
        <v>9</v>
      </c>
      <c r="IF33" s="9">
        <v>2</v>
      </c>
      <c r="IG33" s="9">
        <v>5</v>
      </c>
      <c r="IH33" s="9">
        <v>5</v>
      </c>
      <c r="II33" s="9">
        <v>12</v>
      </c>
      <c r="IJ33" s="9">
        <v>0</v>
      </c>
      <c r="IK33" s="9">
        <v>14</v>
      </c>
      <c r="IL33" s="9">
        <v>0</v>
      </c>
      <c r="IM33" s="9">
        <v>1</v>
      </c>
      <c r="IN33" s="9">
        <v>8</v>
      </c>
      <c r="IO33" s="9">
        <v>10</v>
      </c>
      <c r="IP33" s="9">
        <v>6</v>
      </c>
      <c r="IQ33" s="9">
        <v>0</v>
      </c>
      <c r="IR33" s="9">
        <v>14</v>
      </c>
      <c r="IS33" s="9">
        <v>0</v>
      </c>
      <c r="IT33" s="9">
        <v>0</v>
      </c>
      <c r="IU33" s="9">
        <v>1</v>
      </c>
      <c r="IV33" s="9">
        <v>0</v>
      </c>
      <c r="IW33" s="9">
        <v>55</v>
      </c>
      <c r="IX33" s="9">
        <v>0</v>
      </c>
      <c r="IY33" s="9">
        <v>2</v>
      </c>
      <c r="IZ33" s="9">
        <v>0</v>
      </c>
      <c r="JA33" s="9">
        <v>16</v>
      </c>
      <c r="JB33" s="9">
        <v>14</v>
      </c>
      <c r="JC33" s="9">
        <v>13</v>
      </c>
      <c r="JD33" s="9">
        <v>37</v>
      </c>
      <c r="JE33" s="9">
        <v>11</v>
      </c>
      <c r="JF33" s="9">
        <v>4</v>
      </c>
      <c r="JG33" s="9">
        <v>20</v>
      </c>
      <c r="JH33" s="9">
        <v>0</v>
      </c>
      <c r="JI33" s="9">
        <v>27</v>
      </c>
      <c r="JJ33" s="9">
        <v>95</v>
      </c>
      <c r="JK33" s="9">
        <v>47</v>
      </c>
      <c r="JL33" s="9">
        <v>22</v>
      </c>
      <c r="JM33" s="9">
        <v>18</v>
      </c>
      <c r="JN33" s="9">
        <v>11</v>
      </c>
      <c r="JO33" s="9">
        <v>16</v>
      </c>
      <c r="JP33" s="4"/>
      <c r="JQ33" s="4">
        <f t="shared" si="2"/>
        <v>13.220338983050848</v>
      </c>
      <c r="JR33" s="4">
        <f t="shared" si="3"/>
        <v>2.2027648261615975</v>
      </c>
      <c r="JS33" s="3">
        <f t="shared" si="4"/>
        <v>1</v>
      </c>
      <c r="JU33" s="13">
        <v>0.5</v>
      </c>
      <c r="JV33" s="9">
        <v>25</v>
      </c>
      <c r="JW33" s="9">
        <v>6</v>
      </c>
      <c r="JX33" s="9">
        <v>15</v>
      </c>
      <c r="JY33" s="9">
        <v>24</v>
      </c>
      <c r="JZ33" s="9">
        <v>28</v>
      </c>
      <c r="KA33" s="9">
        <v>54</v>
      </c>
      <c r="KB33" s="9">
        <v>25</v>
      </c>
      <c r="KC33" s="9">
        <v>45</v>
      </c>
      <c r="KD33" s="9">
        <v>12</v>
      </c>
      <c r="KE33" s="9">
        <v>29</v>
      </c>
      <c r="KF33" s="9">
        <v>5</v>
      </c>
      <c r="KG33" s="9">
        <v>17</v>
      </c>
      <c r="KH33" s="9">
        <v>50</v>
      </c>
      <c r="KI33" s="9">
        <v>16</v>
      </c>
      <c r="KJ33" s="9">
        <v>73</v>
      </c>
      <c r="KK33" s="9">
        <v>51</v>
      </c>
      <c r="KL33" s="9">
        <v>10</v>
      </c>
      <c r="KM33" s="9">
        <v>21</v>
      </c>
      <c r="KN33" s="9">
        <v>36</v>
      </c>
      <c r="KO33" s="9">
        <v>12</v>
      </c>
      <c r="KP33" s="9">
        <v>52</v>
      </c>
      <c r="KQ33" s="9">
        <v>21</v>
      </c>
      <c r="KR33" s="9">
        <v>52</v>
      </c>
      <c r="KS33" s="9">
        <v>28</v>
      </c>
      <c r="KT33" s="9"/>
      <c r="KU33" s="9">
        <v>44</v>
      </c>
      <c r="KV33" s="9">
        <v>46</v>
      </c>
      <c r="KW33" s="9">
        <v>90</v>
      </c>
      <c r="KX33" s="9"/>
      <c r="KY33" s="9">
        <v>0</v>
      </c>
      <c r="KZ33" s="9">
        <v>17</v>
      </c>
      <c r="LA33" s="9">
        <v>7</v>
      </c>
      <c r="LB33" s="9">
        <v>3</v>
      </c>
      <c r="LC33" s="9">
        <v>13</v>
      </c>
      <c r="LD33" s="9">
        <v>18</v>
      </c>
      <c r="LE33" s="9">
        <v>10</v>
      </c>
      <c r="LF33" s="9">
        <v>11</v>
      </c>
      <c r="LG33" s="9">
        <v>64</v>
      </c>
      <c r="LH33" s="9">
        <v>61</v>
      </c>
      <c r="LI33" s="9">
        <v>37</v>
      </c>
      <c r="LJ33" s="9">
        <v>20</v>
      </c>
      <c r="LK33" s="9"/>
      <c r="LL33" s="9">
        <v>12</v>
      </c>
      <c r="LM33" s="9">
        <v>33</v>
      </c>
      <c r="LN33" s="9">
        <v>4</v>
      </c>
      <c r="LO33" s="9">
        <v>38</v>
      </c>
      <c r="LP33" s="9"/>
      <c r="LQ33" s="9"/>
      <c r="LR33" s="9">
        <v>10</v>
      </c>
      <c r="LS33" s="4"/>
      <c r="LT33" s="4">
        <f t="shared" si="5"/>
        <v>28.295454545454547</v>
      </c>
      <c r="LU33" s="4">
        <f t="shared" si="6"/>
        <v>3.1501500929801587</v>
      </c>
      <c r="LV33" s="3">
        <f t="shared" si="7"/>
        <v>0.89795918367346939</v>
      </c>
    </row>
    <row r="34" spans="1:334" x14ac:dyDescent="0.55000000000000004">
      <c r="A34" s="13">
        <v>0.52083333333333337</v>
      </c>
      <c r="B34" s="9">
        <v>11</v>
      </c>
      <c r="C34" s="9">
        <v>48</v>
      </c>
      <c r="D34" s="9">
        <v>0</v>
      </c>
      <c r="E34" s="9">
        <v>47</v>
      </c>
      <c r="F34" s="9">
        <v>19</v>
      </c>
      <c r="G34" s="9">
        <v>0</v>
      </c>
      <c r="H34" s="9">
        <v>40</v>
      </c>
      <c r="I34" s="9">
        <v>0</v>
      </c>
      <c r="J34" s="9">
        <v>0</v>
      </c>
      <c r="K34" s="9">
        <v>35</v>
      </c>
      <c r="L34" s="9">
        <v>14</v>
      </c>
      <c r="M34" s="9">
        <v>20</v>
      </c>
      <c r="N34" s="9">
        <v>21</v>
      </c>
      <c r="O34" s="9">
        <v>26</v>
      </c>
      <c r="P34" s="9">
        <v>23</v>
      </c>
      <c r="Q34" s="9">
        <v>51</v>
      </c>
      <c r="R34" s="9">
        <v>57</v>
      </c>
      <c r="S34" s="9">
        <v>34</v>
      </c>
      <c r="T34" s="9">
        <v>21</v>
      </c>
      <c r="U34" s="9">
        <v>11</v>
      </c>
      <c r="V34" s="9">
        <v>30</v>
      </c>
      <c r="W34" s="9">
        <v>52</v>
      </c>
      <c r="X34" s="9">
        <v>0</v>
      </c>
      <c r="Y34" s="9">
        <v>5</v>
      </c>
      <c r="Z34" s="9">
        <v>47</v>
      </c>
      <c r="AA34" s="9">
        <v>6</v>
      </c>
      <c r="AB34" s="9">
        <v>5</v>
      </c>
      <c r="AC34" s="9">
        <v>0</v>
      </c>
      <c r="AD34" s="9">
        <v>21</v>
      </c>
      <c r="AE34" s="9">
        <v>34</v>
      </c>
      <c r="AF34" s="9">
        <v>4</v>
      </c>
      <c r="AG34" s="9">
        <v>1</v>
      </c>
      <c r="AH34" s="9">
        <v>64</v>
      </c>
      <c r="AI34" s="9">
        <v>15</v>
      </c>
      <c r="AJ34" s="9">
        <v>12</v>
      </c>
      <c r="AK34" s="9">
        <v>13</v>
      </c>
      <c r="AL34" s="9">
        <v>28</v>
      </c>
      <c r="AM34" s="9">
        <v>17</v>
      </c>
      <c r="AN34" s="9">
        <v>0</v>
      </c>
      <c r="AO34" s="9">
        <v>0</v>
      </c>
      <c r="AP34" s="9">
        <v>11</v>
      </c>
      <c r="AQ34" s="9">
        <v>0</v>
      </c>
      <c r="AR34" s="9"/>
      <c r="AT34" s="1">
        <f t="shared" si="0"/>
        <v>20.071428571428573</v>
      </c>
      <c r="AU34" s="1">
        <f t="shared" si="1"/>
        <v>2.8564967329811131</v>
      </c>
      <c r="AV34" s="3">
        <f t="shared" si="8"/>
        <v>0.97674418604651159</v>
      </c>
      <c r="AX34" s="13">
        <v>0.52083333333333337</v>
      </c>
      <c r="AY34" s="9"/>
      <c r="AZ34" s="9">
        <v>32</v>
      </c>
      <c r="BA34" s="9"/>
      <c r="BB34" s="9">
        <v>30</v>
      </c>
      <c r="BC34" s="9">
        <v>24</v>
      </c>
      <c r="BD34" s="9">
        <v>7</v>
      </c>
      <c r="BE34" s="9">
        <v>12</v>
      </c>
      <c r="BF34" s="9">
        <v>25</v>
      </c>
      <c r="BG34" s="9"/>
      <c r="BH34" s="9">
        <v>23</v>
      </c>
      <c r="BI34" s="9">
        <v>26</v>
      </c>
      <c r="BJ34" s="9"/>
      <c r="BK34" s="9">
        <v>24</v>
      </c>
      <c r="BL34" s="9">
        <v>37</v>
      </c>
      <c r="BM34" s="9">
        <v>35</v>
      </c>
      <c r="BN34" s="9">
        <v>4</v>
      </c>
      <c r="BO34" s="9">
        <v>30</v>
      </c>
      <c r="BP34" s="9">
        <v>9</v>
      </c>
      <c r="BQ34" s="9">
        <v>14</v>
      </c>
      <c r="BR34" s="9">
        <v>17</v>
      </c>
      <c r="BS34" s="9">
        <v>36</v>
      </c>
      <c r="BT34" s="9">
        <v>4</v>
      </c>
      <c r="BU34" s="9">
        <v>49</v>
      </c>
      <c r="BV34" s="9">
        <v>1</v>
      </c>
      <c r="BW34" s="9">
        <v>37</v>
      </c>
      <c r="BX34" s="9">
        <v>0</v>
      </c>
      <c r="BY34" s="9"/>
      <c r="BZ34" s="9">
        <v>29</v>
      </c>
      <c r="CA34" s="9"/>
      <c r="CB34" s="9">
        <v>5</v>
      </c>
      <c r="CC34" s="9">
        <v>54</v>
      </c>
      <c r="CD34" s="9">
        <v>48</v>
      </c>
      <c r="CE34" s="9">
        <v>28</v>
      </c>
      <c r="CF34" s="9">
        <v>44</v>
      </c>
      <c r="CG34" s="9">
        <v>25</v>
      </c>
      <c r="CH34" s="9">
        <v>6</v>
      </c>
      <c r="CI34" s="9">
        <v>31</v>
      </c>
      <c r="CJ34" s="9">
        <v>17</v>
      </c>
      <c r="CK34" s="9">
        <v>28</v>
      </c>
      <c r="CL34" s="9"/>
      <c r="CM34" s="1">
        <f t="shared" si="9"/>
        <v>23.969696969696969</v>
      </c>
      <c r="CN34" s="1">
        <f t="shared" si="10"/>
        <v>2.537403845201931</v>
      </c>
      <c r="CO34" s="3">
        <f t="shared" si="11"/>
        <v>0.84615384615384615</v>
      </c>
      <c r="CQ34" s="13">
        <v>0.52083333333333337</v>
      </c>
      <c r="CR34" s="9">
        <v>9</v>
      </c>
      <c r="CS34" s="9">
        <v>42</v>
      </c>
      <c r="CT34" s="9">
        <v>15</v>
      </c>
      <c r="CU34" s="9">
        <v>6</v>
      </c>
      <c r="CV34" s="9">
        <v>31</v>
      </c>
      <c r="CW34" s="9">
        <v>8</v>
      </c>
      <c r="CX34" s="9">
        <v>29</v>
      </c>
      <c r="CY34" s="9">
        <v>6</v>
      </c>
      <c r="CZ34" s="9">
        <v>20</v>
      </c>
      <c r="DA34" s="9">
        <v>22</v>
      </c>
      <c r="DB34" s="9">
        <v>2</v>
      </c>
      <c r="DC34" s="9">
        <v>4</v>
      </c>
      <c r="DD34" s="9">
        <v>37</v>
      </c>
      <c r="DE34" s="9">
        <v>8</v>
      </c>
      <c r="DF34" s="9">
        <v>6</v>
      </c>
      <c r="DG34" s="9">
        <v>14</v>
      </c>
      <c r="DH34" s="9">
        <v>2</v>
      </c>
      <c r="DI34" s="9">
        <v>20</v>
      </c>
      <c r="DJ34" s="9">
        <v>15</v>
      </c>
      <c r="DK34" s="9">
        <v>3</v>
      </c>
      <c r="DL34" s="9">
        <v>25</v>
      </c>
      <c r="DM34" s="9">
        <v>7</v>
      </c>
      <c r="DN34" s="9">
        <v>22</v>
      </c>
      <c r="DO34" s="9">
        <v>8</v>
      </c>
      <c r="DP34" s="9">
        <v>12</v>
      </c>
      <c r="DQ34" s="9">
        <v>6</v>
      </c>
      <c r="DR34" s="9">
        <v>27</v>
      </c>
      <c r="DS34" s="9">
        <v>21</v>
      </c>
      <c r="DT34" s="9">
        <v>4</v>
      </c>
      <c r="DU34" s="9">
        <v>46</v>
      </c>
      <c r="DV34" s="9">
        <v>14</v>
      </c>
      <c r="DW34" s="9">
        <v>27</v>
      </c>
      <c r="DX34" s="9">
        <v>33</v>
      </c>
      <c r="DY34" s="9">
        <v>50</v>
      </c>
      <c r="DZ34" s="9">
        <v>12</v>
      </c>
      <c r="EA34" s="9">
        <v>12</v>
      </c>
      <c r="EB34" s="9">
        <v>26</v>
      </c>
      <c r="EC34" s="9">
        <v>37</v>
      </c>
      <c r="ED34" s="9">
        <v>3</v>
      </c>
      <c r="EE34" s="9">
        <v>12</v>
      </c>
      <c r="EF34" s="9">
        <v>13</v>
      </c>
      <c r="EG34" s="9">
        <v>43</v>
      </c>
      <c r="EH34" s="9">
        <v>23</v>
      </c>
      <c r="EI34" s="9">
        <v>36</v>
      </c>
      <c r="EJ34" s="9">
        <v>12</v>
      </c>
      <c r="EK34" s="9">
        <v>5</v>
      </c>
      <c r="EL34" s="9">
        <v>32</v>
      </c>
      <c r="EM34" s="9">
        <v>35</v>
      </c>
      <c r="EN34" s="9"/>
      <c r="EO34" s="1">
        <f t="shared" si="12"/>
        <v>18.791666666666668</v>
      </c>
      <c r="EP34" s="1">
        <f t="shared" si="13"/>
        <v>1.9099771482548666</v>
      </c>
      <c r="EQ34" s="3">
        <f t="shared" si="14"/>
        <v>1</v>
      </c>
      <c r="ES34" s="13">
        <v>0.52083333333333337</v>
      </c>
      <c r="ET34" s="9"/>
      <c r="EU34" s="9">
        <v>35</v>
      </c>
      <c r="EV34" s="9">
        <v>47</v>
      </c>
      <c r="EW34" s="9">
        <v>64</v>
      </c>
      <c r="EX34" s="9">
        <v>40</v>
      </c>
      <c r="EY34" s="9">
        <v>68</v>
      </c>
      <c r="EZ34" s="9">
        <v>42</v>
      </c>
      <c r="FA34" s="9">
        <v>26</v>
      </c>
      <c r="FB34" s="9"/>
      <c r="FC34" s="9">
        <v>62</v>
      </c>
      <c r="FD34" s="9">
        <v>33</v>
      </c>
      <c r="FE34" s="9">
        <v>91</v>
      </c>
      <c r="FF34" s="9">
        <v>19</v>
      </c>
      <c r="FG34" s="9">
        <v>32</v>
      </c>
      <c r="FH34" s="9">
        <v>42</v>
      </c>
      <c r="FI34" s="9">
        <v>45</v>
      </c>
      <c r="FJ34" s="9">
        <v>25</v>
      </c>
      <c r="FK34" s="9">
        <v>37</v>
      </c>
      <c r="FL34" s="9">
        <v>4</v>
      </c>
      <c r="FM34" s="9">
        <v>1</v>
      </c>
      <c r="FN34" s="9">
        <v>51</v>
      </c>
      <c r="FO34" s="9">
        <v>55</v>
      </c>
      <c r="FP34" s="9">
        <v>29</v>
      </c>
      <c r="FQ34" s="9">
        <v>13</v>
      </c>
      <c r="FR34" s="9">
        <v>30</v>
      </c>
      <c r="FS34" s="9">
        <v>11</v>
      </c>
      <c r="FT34" s="9">
        <v>32</v>
      </c>
      <c r="FU34" s="9">
        <v>21</v>
      </c>
      <c r="FV34" s="9">
        <v>4</v>
      </c>
      <c r="FW34" s="9">
        <v>33</v>
      </c>
      <c r="FX34" s="9">
        <v>40</v>
      </c>
      <c r="FY34" s="9">
        <v>1</v>
      </c>
      <c r="FZ34" s="9">
        <v>29</v>
      </c>
      <c r="GA34" s="9">
        <v>43</v>
      </c>
      <c r="GB34" s="9">
        <v>26</v>
      </c>
      <c r="GC34" s="9">
        <v>17</v>
      </c>
      <c r="GD34" s="9">
        <v>32</v>
      </c>
      <c r="GE34" s="9"/>
      <c r="GF34" s="9">
        <v>49</v>
      </c>
      <c r="GG34" s="9"/>
      <c r="GH34" s="9">
        <v>0</v>
      </c>
      <c r="GI34" s="9">
        <v>24</v>
      </c>
      <c r="GJ34" s="9">
        <v>53</v>
      </c>
      <c r="GK34" s="9">
        <v>56</v>
      </c>
      <c r="GL34" s="9">
        <v>32</v>
      </c>
      <c r="GM34" s="9">
        <v>103</v>
      </c>
      <c r="GN34" s="9">
        <v>56</v>
      </c>
      <c r="GO34" s="9">
        <v>60</v>
      </c>
      <c r="GP34" s="9"/>
      <c r="GQ34" s="9">
        <v>2</v>
      </c>
      <c r="GR34" s="9">
        <v>57</v>
      </c>
      <c r="GS34" s="9">
        <v>21</v>
      </c>
      <c r="GT34" s="9">
        <v>51</v>
      </c>
      <c r="GU34" s="9">
        <v>34</v>
      </c>
      <c r="GV34" s="9">
        <v>25</v>
      </c>
      <c r="GW34" s="9">
        <v>15</v>
      </c>
      <c r="GX34" s="9">
        <v>30</v>
      </c>
      <c r="GY34" s="9">
        <v>4</v>
      </c>
      <c r="GZ34" s="9">
        <v>8</v>
      </c>
      <c r="HA34" s="9"/>
      <c r="HB34" s="9">
        <v>51</v>
      </c>
      <c r="HD34" s="1">
        <f t="shared" si="15"/>
        <v>34.745454545454542</v>
      </c>
      <c r="HE34" s="1">
        <f t="shared" si="16"/>
        <v>2.9515981155245035</v>
      </c>
      <c r="HF34" s="3">
        <f t="shared" si="17"/>
        <v>0.90163934426229508</v>
      </c>
      <c r="HH34" s="13">
        <v>0.52083333333333337</v>
      </c>
      <c r="HI34" s="9">
        <v>31</v>
      </c>
      <c r="HJ34" s="9">
        <v>39</v>
      </c>
      <c r="HK34" s="9">
        <v>20</v>
      </c>
      <c r="HL34" s="9">
        <v>13</v>
      </c>
      <c r="HM34" s="9">
        <v>0</v>
      </c>
      <c r="HN34" s="9">
        <v>6</v>
      </c>
      <c r="HO34" s="9">
        <v>26</v>
      </c>
      <c r="HP34" s="9">
        <v>0</v>
      </c>
      <c r="HQ34" s="9">
        <v>0</v>
      </c>
      <c r="HR34" s="9">
        <v>15</v>
      </c>
      <c r="HS34" s="9">
        <v>0</v>
      </c>
      <c r="HT34" s="9">
        <v>0</v>
      </c>
      <c r="HU34" s="9">
        <v>10</v>
      </c>
      <c r="HV34" s="9">
        <v>0</v>
      </c>
      <c r="HW34" s="9">
        <v>0</v>
      </c>
      <c r="HX34" s="9">
        <v>0</v>
      </c>
      <c r="HY34" s="9">
        <v>1</v>
      </c>
      <c r="HZ34" s="9">
        <v>0</v>
      </c>
      <c r="IA34" s="9">
        <v>0</v>
      </c>
      <c r="IB34" s="9">
        <v>15</v>
      </c>
      <c r="IC34" s="9">
        <v>20</v>
      </c>
      <c r="ID34" s="9">
        <v>4</v>
      </c>
      <c r="IE34" s="9">
        <v>37</v>
      </c>
      <c r="IF34" s="9">
        <v>8</v>
      </c>
      <c r="IG34" s="9">
        <v>1</v>
      </c>
      <c r="IH34" s="9">
        <v>13</v>
      </c>
      <c r="II34" s="9">
        <v>8</v>
      </c>
      <c r="IJ34" s="9">
        <v>0</v>
      </c>
      <c r="IK34" s="9">
        <v>0</v>
      </c>
      <c r="IL34" s="9">
        <v>0</v>
      </c>
      <c r="IM34" s="9">
        <v>0</v>
      </c>
      <c r="IN34" s="9">
        <v>6</v>
      </c>
      <c r="IO34" s="9">
        <v>84</v>
      </c>
      <c r="IP34" s="9">
        <v>0</v>
      </c>
      <c r="IQ34" s="9">
        <v>4</v>
      </c>
      <c r="IR34" s="9">
        <v>8</v>
      </c>
      <c r="IS34" s="9">
        <v>0</v>
      </c>
      <c r="IT34" s="9">
        <v>7</v>
      </c>
      <c r="IU34" s="9">
        <v>11</v>
      </c>
      <c r="IV34" s="9">
        <v>0</v>
      </c>
      <c r="IW34" s="9">
        <v>55</v>
      </c>
      <c r="IX34" s="9">
        <v>0</v>
      </c>
      <c r="IY34" s="9">
        <v>0</v>
      </c>
      <c r="IZ34" s="9">
        <v>0</v>
      </c>
      <c r="JA34" s="9">
        <v>6</v>
      </c>
      <c r="JB34" s="9">
        <v>8</v>
      </c>
      <c r="JC34" s="9">
        <v>1</v>
      </c>
      <c r="JD34" s="9">
        <v>32</v>
      </c>
      <c r="JE34" s="9">
        <v>0</v>
      </c>
      <c r="JF34" s="9">
        <v>6</v>
      </c>
      <c r="JG34" s="9">
        <v>10</v>
      </c>
      <c r="JH34" s="9">
        <v>0</v>
      </c>
      <c r="JI34" s="9">
        <v>18</v>
      </c>
      <c r="JJ34" s="9">
        <v>24</v>
      </c>
      <c r="JK34" s="9">
        <v>32</v>
      </c>
      <c r="JL34" s="9">
        <v>24</v>
      </c>
      <c r="JM34" s="9">
        <v>19</v>
      </c>
      <c r="JN34" s="9">
        <v>2</v>
      </c>
      <c r="JO34" s="9">
        <v>2</v>
      </c>
      <c r="JP34" s="4"/>
      <c r="JQ34" s="4">
        <f t="shared" ref="JQ34:JQ65" si="18">AVERAGE(HI34:JO34)</f>
        <v>10.610169491525424</v>
      </c>
      <c r="JR34" s="4">
        <f t="shared" ref="JR34:JR65" si="19">STDEV(HI34:JO34)/SQRT(COUNTA(HI34:JO34))</f>
        <v>2.040790484868134</v>
      </c>
      <c r="JS34" s="3">
        <f t="shared" ref="JS34:JS66" si="20">COUNT(HI34:JO34)/59</f>
        <v>1</v>
      </c>
      <c r="JU34" s="13">
        <v>0.52083333333333337</v>
      </c>
      <c r="JV34" s="9">
        <v>19</v>
      </c>
      <c r="JW34" s="9">
        <v>0</v>
      </c>
      <c r="JX34" s="9">
        <v>14</v>
      </c>
      <c r="JY34" s="9">
        <v>24</v>
      </c>
      <c r="JZ34" s="9">
        <v>69</v>
      </c>
      <c r="KA34" s="9">
        <v>51</v>
      </c>
      <c r="KB34" s="9">
        <v>2</v>
      </c>
      <c r="KC34" s="9">
        <v>25</v>
      </c>
      <c r="KD34" s="9">
        <v>0</v>
      </c>
      <c r="KE34" s="9">
        <v>11</v>
      </c>
      <c r="KF34" s="9">
        <v>18</v>
      </c>
      <c r="KG34" s="9">
        <v>28</v>
      </c>
      <c r="KH34" s="9">
        <v>39</v>
      </c>
      <c r="KI34" s="9">
        <v>14</v>
      </c>
      <c r="KJ34" s="9">
        <v>14</v>
      </c>
      <c r="KK34" s="9">
        <v>17</v>
      </c>
      <c r="KL34" s="9">
        <v>13</v>
      </c>
      <c r="KM34" s="9">
        <v>29</v>
      </c>
      <c r="KN34" s="9">
        <v>20</v>
      </c>
      <c r="KO34" s="9">
        <v>11</v>
      </c>
      <c r="KP34" s="9">
        <v>24</v>
      </c>
      <c r="KQ34" s="9">
        <v>12</v>
      </c>
      <c r="KR34" s="9">
        <v>43</v>
      </c>
      <c r="KS34" s="9">
        <v>21</v>
      </c>
      <c r="KT34" s="9"/>
      <c r="KU34" s="9">
        <v>4</v>
      </c>
      <c r="KV34" s="9">
        <v>32</v>
      </c>
      <c r="KW34" s="9">
        <v>89</v>
      </c>
      <c r="KX34" s="9"/>
      <c r="KY34" s="9">
        <v>0</v>
      </c>
      <c r="KZ34" s="9">
        <v>5</v>
      </c>
      <c r="LA34" s="9">
        <v>0</v>
      </c>
      <c r="LB34" s="9">
        <v>20</v>
      </c>
      <c r="LC34" s="9">
        <v>14</v>
      </c>
      <c r="LD34" s="9">
        <v>39</v>
      </c>
      <c r="LE34" s="9">
        <v>0</v>
      </c>
      <c r="LF34" s="9">
        <v>31</v>
      </c>
      <c r="LG34" s="9">
        <v>63</v>
      </c>
      <c r="LH34" s="9">
        <v>60</v>
      </c>
      <c r="LI34" s="9">
        <v>25</v>
      </c>
      <c r="LJ34" s="9">
        <v>26</v>
      </c>
      <c r="LK34" s="9"/>
      <c r="LL34" s="9">
        <v>9</v>
      </c>
      <c r="LM34" s="9">
        <v>19</v>
      </c>
      <c r="LN34" s="9">
        <v>27</v>
      </c>
      <c r="LO34" s="9">
        <v>24</v>
      </c>
      <c r="LP34" s="9"/>
      <c r="LQ34" s="9"/>
      <c r="LR34" s="9">
        <v>21</v>
      </c>
      <c r="LS34" s="4"/>
      <c r="LT34" s="4">
        <f t="shared" ref="LT34:LT65" si="21">AVERAGE(JV34:LR34)</f>
        <v>23.318181818181817</v>
      </c>
      <c r="LU34" s="4">
        <f t="shared" ref="LU34:LU65" si="22">STDEV(JV34:LR34)/SQRT(COUNTA(JV34:LR34))</f>
        <v>2.9345886413509135</v>
      </c>
      <c r="LV34" s="3">
        <f t="shared" ref="LV34:LV66" si="23">COUNT(JV34:LR34)/49</f>
        <v>0.89795918367346939</v>
      </c>
    </row>
    <row r="35" spans="1:334" x14ac:dyDescent="0.55000000000000004">
      <c r="A35" s="13">
        <v>0.54166666666666663</v>
      </c>
      <c r="B35" s="9">
        <v>40</v>
      </c>
      <c r="C35" s="9">
        <v>33</v>
      </c>
      <c r="D35" s="9">
        <v>0</v>
      </c>
      <c r="E35" s="9">
        <v>38</v>
      </c>
      <c r="F35" s="9">
        <v>0</v>
      </c>
      <c r="G35" s="9">
        <v>0</v>
      </c>
      <c r="H35" s="9">
        <v>12</v>
      </c>
      <c r="I35" s="9">
        <v>0</v>
      </c>
      <c r="J35" s="9">
        <v>8</v>
      </c>
      <c r="K35" s="9">
        <v>28</v>
      </c>
      <c r="L35" s="9">
        <v>15</v>
      </c>
      <c r="M35" s="9">
        <v>26</v>
      </c>
      <c r="N35" s="9">
        <v>16</v>
      </c>
      <c r="O35" s="9">
        <v>23</v>
      </c>
      <c r="P35" s="9">
        <v>0</v>
      </c>
      <c r="Q35" s="9">
        <v>34</v>
      </c>
      <c r="R35" s="9">
        <v>41</v>
      </c>
      <c r="S35" s="9">
        <v>19</v>
      </c>
      <c r="T35" s="9">
        <v>5</v>
      </c>
      <c r="U35" s="9">
        <v>8</v>
      </c>
      <c r="V35" s="9">
        <v>6</v>
      </c>
      <c r="W35" s="9">
        <v>30</v>
      </c>
      <c r="X35" s="9">
        <v>0</v>
      </c>
      <c r="Y35" s="9">
        <v>45</v>
      </c>
      <c r="Z35" s="9">
        <v>43</v>
      </c>
      <c r="AA35" s="9">
        <v>11</v>
      </c>
      <c r="AB35" s="9">
        <v>26</v>
      </c>
      <c r="AC35" s="9">
        <v>0</v>
      </c>
      <c r="AD35" s="9">
        <v>12</v>
      </c>
      <c r="AE35" s="9">
        <v>31</v>
      </c>
      <c r="AF35" s="9">
        <v>11</v>
      </c>
      <c r="AG35" s="9">
        <v>8</v>
      </c>
      <c r="AH35" s="9">
        <v>97</v>
      </c>
      <c r="AI35" s="9">
        <v>24</v>
      </c>
      <c r="AJ35" s="9">
        <v>41</v>
      </c>
      <c r="AK35" s="9">
        <v>1</v>
      </c>
      <c r="AL35" s="9">
        <v>15</v>
      </c>
      <c r="AM35" s="9">
        <v>15</v>
      </c>
      <c r="AN35" s="9">
        <v>0</v>
      </c>
      <c r="AO35" s="9">
        <v>0</v>
      </c>
      <c r="AP35" s="9">
        <v>19</v>
      </c>
      <c r="AQ35" s="9">
        <v>0</v>
      </c>
      <c r="AR35" s="9"/>
      <c r="AT35" s="1">
        <f t="shared" si="0"/>
        <v>18.595238095238095</v>
      </c>
      <c r="AU35" s="1">
        <f t="shared" si="1"/>
        <v>2.9464952948251688</v>
      </c>
      <c r="AV35" s="3">
        <f t="shared" si="8"/>
        <v>0.97674418604651159</v>
      </c>
      <c r="AX35" s="13">
        <v>0.54166666666666663</v>
      </c>
      <c r="AY35" s="9"/>
      <c r="AZ35" s="9">
        <v>33</v>
      </c>
      <c r="BA35" s="9"/>
      <c r="BB35" s="9">
        <v>25</v>
      </c>
      <c r="BC35" s="9">
        <v>41</v>
      </c>
      <c r="BD35" s="9">
        <v>4</v>
      </c>
      <c r="BE35" s="9">
        <v>5</v>
      </c>
      <c r="BF35" s="9">
        <v>2</v>
      </c>
      <c r="BG35" s="9"/>
      <c r="BH35" s="9">
        <v>29</v>
      </c>
      <c r="BI35" s="9">
        <v>6</v>
      </c>
      <c r="BJ35" s="9"/>
      <c r="BK35" s="9">
        <v>27</v>
      </c>
      <c r="BL35" s="9">
        <v>26</v>
      </c>
      <c r="BM35" s="9">
        <v>17</v>
      </c>
      <c r="BN35" s="9">
        <v>12</v>
      </c>
      <c r="BO35" s="9">
        <v>30</v>
      </c>
      <c r="BP35" s="9">
        <v>0</v>
      </c>
      <c r="BQ35" s="9">
        <v>27</v>
      </c>
      <c r="BR35" s="9">
        <v>17</v>
      </c>
      <c r="BS35" s="9">
        <v>45</v>
      </c>
      <c r="BT35" s="9">
        <v>0</v>
      </c>
      <c r="BU35" s="9">
        <v>25</v>
      </c>
      <c r="BV35" s="9">
        <v>0</v>
      </c>
      <c r="BW35" s="9">
        <v>17</v>
      </c>
      <c r="BX35" s="9">
        <v>0</v>
      </c>
      <c r="BY35" s="9"/>
      <c r="BZ35" s="9">
        <v>100</v>
      </c>
      <c r="CA35" s="9"/>
      <c r="CB35" s="9">
        <v>0</v>
      </c>
      <c r="CC35" s="9">
        <v>68</v>
      </c>
      <c r="CD35" s="9">
        <v>29</v>
      </c>
      <c r="CE35" s="9">
        <v>49</v>
      </c>
      <c r="CF35" s="9">
        <v>55</v>
      </c>
      <c r="CG35" s="9">
        <v>16</v>
      </c>
      <c r="CH35" s="9">
        <v>0</v>
      </c>
      <c r="CI35" s="9">
        <v>23</v>
      </c>
      <c r="CJ35" s="9">
        <v>0</v>
      </c>
      <c r="CK35" s="9">
        <v>0</v>
      </c>
      <c r="CL35" s="9"/>
      <c r="CM35" s="1">
        <f t="shared" si="9"/>
        <v>22.060606060606062</v>
      </c>
      <c r="CN35" s="1">
        <f t="shared" si="10"/>
        <v>3.9681352468138513</v>
      </c>
      <c r="CO35" s="3">
        <f t="shared" si="11"/>
        <v>0.84615384615384615</v>
      </c>
      <c r="CQ35" s="13">
        <v>0.54166666666666663</v>
      </c>
      <c r="CR35" s="9">
        <v>11</v>
      </c>
      <c r="CS35" s="9">
        <v>22</v>
      </c>
      <c r="CT35" s="9">
        <v>12</v>
      </c>
      <c r="CU35" s="9">
        <v>12</v>
      </c>
      <c r="CV35" s="9">
        <v>6</v>
      </c>
      <c r="CW35" s="9">
        <v>16</v>
      </c>
      <c r="CX35" s="9">
        <v>9</v>
      </c>
      <c r="CY35" s="9">
        <v>41</v>
      </c>
      <c r="CZ35" s="9">
        <v>18</v>
      </c>
      <c r="DA35" s="9">
        <v>49</v>
      </c>
      <c r="DB35" s="9">
        <v>0</v>
      </c>
      <c r="DC35" s="9">
        <v>0</v>
      </c>
      <c r="DD35" s="9">
        <v>5</v>
      </c>
      <c r="DE35" s="9">
        <v>0</v>
      </c>
      <c r="DF35" s="9">
        <v>4</v>
      </c>
      <c r="DG35" s="9">
        <v>9</v>
      </c>
      <c r="DH35" s="9">
        <v>21</v>
      </c>
      <c r="DI35" s="9">
        <v>2</v>
      </c>
      <c r="DJ35" s="9">
        <v>24</v>
      </c>
      <c r="DK35" s="9">
        <v>0</v>
      </c>
      <c r="DL35" s="9">
        <v>21</v>
      </c>
      <c r="DM35" s="9">
        <v>0</v>
      </c>
      <c r="DN35" s="9">
        <v>0</v>
      </c>
      <c r="DO35" s="9">
        <v>0</v>
      </c>
      <c r="DP35" s="9">
        <v>24</v>
      </c>
      <c r="DQ35" s="9">
        <v>0</v>
      </c>
      <c r="DR35" s="9">
        <v>24</v>
      </c>
      <c r="DS35" s="9">
        <v>33</v>
      </c>
      <c r="DT35" s="9">
        <v>7</v>
      </c>
      <c r="DU35" s="9">
        <v>59</v>
      </c>
      <c r="DV35" s="9">
        <v>18</v>
      </c>
      <c r="DW35" s="9">
        <v>0</v>
      </c>
      <c r="DX35" s="9">
        <v>13</v>
      </c>
      <c r="DY35" s="9">
        <v>27</v>
      </c>
      <c r="DZ35" s="9">
        <v>6</v>
      </c>
      <c r="EA35" s="9">
        <v>0</v>
      </c>
      <c r="EB35" s="9">
        <v>79</v>
      </c>
      <c r="EC35" s="9">
        <v>25</v>
      </c>
      <c r="ED35" s="9">
        <v>1</v>
      </c>
      <c r="EE35" s="9">
        <v>0</v>
      </c>
      <c r="EF35" s="9">
        <v>31</v>
      </c>
      <c r="EG35" s="9">
        <v>7</v>
      </c>
      <c r="EH35" s="9">
        <v>12</v>
      </c>
      <c r="EI35" s="9">
        <v>18</v>
      </c>
      <c r="EJ35" s="9">
        <v>37</v>
      </c>
      <c r="EK35" s="9">
        <v>4</v>
      </c>
      <c r="EL35" s="9">
        <v>46</v>
      </c>
      <c r="EM35" s="9">
        <v>17</v>
      </c>
      <c r="EN35" s="9"/>
      <c r="EO35" s="1">
        <f t="shared" si="12"/>
        <v>16.041666666666668</v>
      </c>
      <c r="EP35" s="1">
        <f t="shared" si="13"/>
        <v>2.4971541130460091</v>
      </c>
      <c r="EQ35" s="3">
        <f t="shared" si="14"/>
        <v>1</v>
      </c>
      <c r="ES35" s="13">
        <v>0.54166666666666663</v>
      </c>
      <c r="ET35" s="9"/>
      <c r="EU35" s="9">
        <v>35</v>
      </c>
      <c r="EV35" s="9">
        <v>53</v>
      </c>
      <c r="EW35" s="9">
        <v>58</v>
      </c>
      <c r="EX35" s="9">
        <v>36</v>
      </c>
      <c r="EY35" s="9">
        <v>62</v>
      </c>
      <c r="EZ35" s="9">
        <v>77</v>
      </c>
      <c r="FA35" s="9">
        <v>0</v>
      </c>
      <c r="FB35" s="9"/>
      <c r="FC35" s="9">
        <v>45</v>
      </c>
      <c r="FD35" s="9">
        <v>53</v>
      </c>
      <c r="FE35" s="9">
        <v>124</v>
      </c>
      <c r="FF35" s="9">
        <v>31</v>
      </c>
      <c r="FG35" s="9">
        <v>28</v>
      </c>
      <c r="FH35" s="9">
        <v>29</v>
      </c>
      <c r="FI35" s="9">
        <v>46</v>
      </c>
      <c r="FJ35" s="9">
        <v>35</v>
      </c>
      <c r="FK35" s="9">
        <v>37</v>
      </c>
      <c r="FL35" s="9">
        <v>0</v>
      </c>
      <c r="FM35" s="9"/>
      <c r="FN35" s="9">
        <v>34</v>
      </c>
      <c r="FO35" s="9">
        <v>44</v>
      </c>
      <c r="FP35" s="9">
        <v>22</v>
      </c>
      <c r="FQ35" s="9">
        <v>7</v>
      </c>
      <c r="FR35" s="9">
        <v>36</v>
      </c>
      <c r="FS35" s="9">
        <v>22</v>
      </c>
      <c r="FT35" s="9">
        <v>43</v>
      </c>
      <c r="FU35" s="9">
        <v>34</v>
      </c>
      <c r="FV35" s="9">
        <v>41</v>
      </c>
      <c r="FW35" s="9">
        <v>101</v>
      </c>
      <c r="FX35" s="9">
        <v>38</v>
      </c>
      <c r="FY35" s="9"/>
      <c r="FZ35" s="9">
        <v>35</v>
      </c>
      <c r="GA35" s="9">
        <v>55</v>
      </c>
      <c r="GB35" s="9">
        <v>31</v>
      </c>
      <c r="GC35" s="9">
        <v>14</v>
      </c>
      <c r="GD35" s="9">
        <v>29</v>
      </c>
      <c r="GE35" s="9"/>
      <c r="GF35" s="9">
        <v>34</v>
      </c>
      <c r="GG35" s="9"/>
      <c r="GH35" s="9">
        <v>0</v>
      </c>
      <c r="GI35" s="9">
        <v>91</v>
      </c>
      <c r="GJ35" s="9">
        <v>79</v>
      </c>
      <c r="GK35" s="9">
        <v>25</v>
      </c>
      <c r="GL35" s="9">
        <v>28</v>
      </c>
      <c r="GM35" s="9">
        <v>37</v>
      </c>
      <c r="GN35" s="9">
        <v>45</v>
      </c>
      <c r="GO35" s="9">
        <v>91</v>
      </c>
      <c r="GP35" s="9"/>
      <c r="GQ35" s="9">
        <v>19</v>
      </c>
      <c r="GR35" s="9">
        <v>36</v>
      </c>
      <c r="GS35" s="9">
        <v>21</v>
      </c>
      <c r="GT35" s="9">
        <v>25</v>
      </c>
      <c r="GU35" s="9">
        <v>38</v>
      </c>
      <c r="GV35" s="9">
        <v>19</v>
      </c>
      <c r="GW35" s="9">
        <v>42</v>
      </c>
      <c r="GX35" s="9">
        <v>46</v>
      </c>
      <c r="GY35" s="9">
        <v>12</v>
      </c>
      <c r="GZ35" s="9">
        <v>0</v>
      </c>
      <c r="HA35" s="9"/>
      <c r="HB35" s="9">
        <v>25</v>
      </c>
      <c r="HD35" s="1">
        <f t="shared" si="15"/>
        <v>38.641509433962263</v>
      </c>
      <c r="HE35" s="1">
        <f t="shared" si="16"/>
        <v>3.4476274776561739</v>
      </c>
      <c r="HF35" s="3">
        <f t="shared" si="17"/>
        <v>0.86885245901639341</v>
      </c>
      <c r="HH35" s="13">
        <v>0.54166666666666663</v>
      </c>
      <c r="HI35" s="9">
        <v>8</v>
      </c>
      <c r="HJ35" s="9">
        <v>15</v>
      </c>
      <c r="HK35" s="9">
        <v>15</v>
      </c>
      <c r="HL35" s="9">
        <v>30</v>
      </c>
      <c r="HM35" s="9">
        <v>0</v>
      </c>
      <c r="HN35" s="9">
        <v>14</v>
      </c>
      <c r="HO35" s="9">
        <v>0</v>
      </c>
      <c r="HP35" s="9">
        <v>5</v>
      </c>
      <c r="HQ35" s="9">
        <v>19</v>
      </c>
      <c r="HR35" s="9">
        <v>36</v>
      </c>
      <c r="HS35" s="9">
        <v>0</v>
      </c>
      <c r="HT35" s="9">
        <v>0</v>
      </c>
      <c r="HU35" s="9">
        <v>17</v>
      </c>
      <c r="HV35" s="9">
        <v>0</v>
      </c>
      <c r="HW35" s="9">
        <v>0</v>
      </c>
      <c r="HX35" s="9">
        <v>36</v>
      </c>
      <c r="HY35" s="9">
        <v>0</v>
      </c>
      <c r="HZ35" s="9">
        <v>0</v>
      </c>
      <c r="IA35" s="9">
        <v>0</v>
      </c>
      <c r="IB35" s="9">
        <v>13</v>
      </c>
      <c r="IC35" s="9">
        <v>0</v>
      </c>
      <c r="ID35" s="9">
        <v>0</v>
      </c>
      <c r="IE35" s="9">
        <v>1</v>
      </c>
      <c r="IF35" s="9">
        <v>0</v>
      </c>
      <c r="IG35" s="9">
        <v>4</v>
      </c>
      <c r="IH35" s="9">
        <v>3</v>
      </c>
      <c r="II35" s="9">
        <v>0</v>
      </c>
      <c r="IJ35" s="9">
        <v>0</v>
      </c>
      <c r="IK35" s="9">
        <v>6</v>
      </c>
      <c r="IL35" s="9">
        <v>0</v>
      </c>
      <c r="IM35" s="9">
        <v>0</v>
      </c>
      <c r="IN35" s="9">
        <v>18</v>
      </c>
      <c r="IO35" s="9">
        <v>66</v>
      </c>
      <c r="IP35" s="9">
        <v>0</v>
      </c>
      <c r="IQ35" s="9">
        <v>0</v>
      </c>
      <c r="IR35" s="9">
        <v>6</v>
      </c>
      <c r="IS35" s="9">
        <v>0</v>
      </c>
      <c r="IT35" s="9">
        <v>0</v>
      </c>
      <c r="IU35" s="9">
        <v>0</v>
      </c>
      <c r="IV35" s="9">
        <v>0</v>
      </c>
      <c r="IW35" s="9">
        <v>26</v>
      </c>
      <c r="IX35" s="9">
        <v>0</v>
      </c>
      <c r="IY35" s="9">
        <v>0</v>
      </c>
      <c r="IZ35" s="9">
        <v>0</v>
      </c>
      <c r="JA35" s="9">
        <v>4</v>
      </c>
      <c r="JB35" s="9">
        <v>5</v>
      </c>
      <c r="JC35" s="9">
        <v>8</v>
      </c>
      <c r="JD35" s="9">
        <v>22</v>
      </c>
      <c r="JE35" s="9">
        <v>15</v>
      </c>
      <c r="JF35" s="9">
        <v>8</v>
      </c>
      <c r="JG35" s="9">
        <v>0</v>
      </c>
      <c r="JH35" s="9">
        <v>0</v>
      </c>
      <c r="JI35" s="9">
        <v>7</v>
      </c>
      <c r="JJ35" s="9">
        <v>25</v>
      </c>
      <c r="JK35" s="9">
        <v>37</v>
      </c>
      <c r="JL35" s="9">
        <v>8</v>
      </c>
      <c r="JM35" s="9">
        <v>0</v>
      </c>
      <c r="JN35" s="9">
        <v>2</v>
      </c>
      <c r="JO35" s="9">
        <v>3</v>
      </c>
      <c r="JP35" s="4"/>
      <c r="JQ35" s="4">
        <f t="shared" si="18"/>
        <v>8.1694915254237284</v>
      </c>
      <c r="JR35" s="4">
        <f t="shared" si="19"/>
        <v>1.6714595585119665</v>
      </c>
      <c r="JS35" s="3">
        <f t="shared" si="20"/>
        <v>1</v>
      </c>
      <c r="JU35" s="13">
        <v>0.54166666666666663</v>
      </c>
      <c r="JV35" s="9">
        <v>18</v>
      </c>
      <c r="JW35" s="9">
        <v>0</v>
      </c>
      <c r="JX35" s="9">
        <v>15</v>
      </c>
      <c r="JY35" s="9">
        <v>5</v>
      </c>
      <c r="JZ35" s="9">
        <v>30</v>
      </c>
      <c r="KA35" s="9">
        <v>41</v>
      </c>
      <c r="KB35" s="9">
        <v>11</v>
      </c>
      <c r="KC35" s="9">
        <v>10</v>
      </c>
      <c r="KD35" s="9">
        <v>5</v>
      </c>
      <c r="KE35" s="9">
        <v>20</v>
      </c>
      <c r="KF35" s="9">
        <v>0</v>
      </c>
      <c r="KG35" s="9">
        <v>19</v>
      </c>
      <c r="KH35" s="9">
        <v>2</v>
      </c>
      <c r="KI35" s="9">
        <v>9</v>
      </c>
      <c r="KJ35" s="9">
        <v>21</v>
      </c>
      <c r="KK35" s="9">
        <v>0</v>
      </c>
      <c r="KL35" s="9">
        <v>0</v>
      </c>
      <c r="KM35" s="9">
        <v>0</v>
      </c>
      <c r="KN35" s="9">
        <v>13</v>
      </c>
      <c r="KO35" s="9">
        <v>0</v>
      </c>
      <c r="KP35" s="9">
        <v>6</v>
      </c>
      <c r="KQ35" s="9">
        <v>23</v>
      </c>
      <c r="KR35" s="9">
        <v>48</v>
      </c>
      <c r="KS35" s="9">
        <v>14</v>
      </c>
      <c r="KT35" s="9"/>
      <c r="KU35" s="9">
        <v>0</v>
      </c>
      <c r="KV35" s="9">
        <v>3</v>
      </c>
      <c r="KW35" s="9">
        <v>64</v>
      </c>
      <c r="KX35" s="9"/>
      <c r="KY35" s="9">
        <v>9</v>
      </c>
      <c r="KZ35" s="9">
        <v>4</v>
      </c>
      <c r="LA35" s="9">
        <v>0</v>
      </c>
      <c r="LB35" s="9">
        <v>0</v>
      </c>
      <c r="LC35" s="9">
        <v>7</v>
      </c>
      <c r="LD35" s="9">
        <v>11</v>
      </c>
      <c r="LE35" s="9">
        <v>0</v>
      </c>
      <c r="LF35" s="9">
        <v>45</v>
      </c>
      <c r="LG35" s="9">
        <v>62</v>
      </c>
      <c r="LH35" s="9">
        <v>71</v>
      </c>
      <c r="LI35" s="9">
        <v>15</v>
      </c>
      <c r="LJ35" s="9">
        <v>8</v>
      </c>
      <c r="LK35" s="9"/>
      <c r="LL35" s="9">
        <v>6</v>
      </c>
      <c r="LM35" s="9">
        <v>27</v>
      </c>
      <c r="LN35" s="9">
        <v>1</v>
      </c>
      <c r="LO35" s="9">
        <v>48</v>
      </c>
      <c r="LP35" s="9"/>
      <c r="LQ35" s="9"/>
      <c r="LR35" s="9">
        <v>10</v>
      </c>
      <c r="LS35" s="4"/>
      <c r="LT35" s="4">
        <f t="shared" si="21"/>
        <v>15.931818181818182</v>
      </c>
      <c r="LU35" s="4">
        <f t="shared" si="22"/>
        <v>2.86175439014358</v>
      </c>
      <c r="LV35" s="3">
        <f t="shared" si="23"/>
        <v>0.89795918367346939</v>
      </c>
    </row>
    <row r="36" spans="1:334" x14ac:dyDescent="0.55000000000000004">
      <c r="A36" s="13">
        <v>0.5625</v>
      </c>
      <c r="B36" s="9">
        <v>28</v>
      </c>
      <c r="C36" s="9">
        <v>38</v>
      </c>
      <c r="D36" s="9">
        <v>0</v>
      </c>
      <c r="E36" s="9">
        <v>36</v>
      </c>
      <c r="F36" s="9">
        <v>4</v>
      </c>
      <c r="G36" s="9">
        <v>0</v>
      </c>
      <c r="H36" s="9">
        <v>45</v>
      </c>
      <c r="I36" s="9">
        <v>1</v>
      </c>
      <c r="J36" s="9">
        <v>32</v>
      </c>
      <c r="K36" s="9">
        <v>22</v>
      </c>
      <c r="L36" s="9">
        <v>23</v>
      </c>
      <c r="M36" s="9">
        <v>2</v>
      </c>
      <c r="N36" s="9">
        <v>14</v>
      </c>
      <c r="O36" s="9">
        <v>28</v>
      </c>
      <c r="P36" s="9">
        <v>27</v>
      </c>
      <c r="Q36" s="9">
        <v>13</v>
      </c>
      <c r="R36" s="9">
        <v>31</v>
      </c>
      <c r="S36" s="9">
        <v>1</v>
      </c>
      <c r="T36" s="9">
        <v>4</v>
      </c>
      <c r="U36" s="9">
        <v>0</v>
      </c>
      <c r="V36" s="9">
        <v>5</v>
      </c>
      <c r="W36" s="9">
        <v>5</v>
      </c>
      <c r="X36" s="9">
        <v>0</v>
      </c>
      <c r="Y36" s="9">
        <v>1</v>
      </c>
      <c r="Z36" s="9">
        <v>41</v>
      </c>
      <c r="AA36" s="9">
        <v>42</v>
      </c>
      <c r="AB36" s="9">
        <v>11</v>
      </c>
      <c r="AC36" s="9">
        <v>0</v>
      </c>
      <c r="AD36" s="9">
        <v>32</v>
      </c>
      <c r="AE36" s="9">
        <v>48</v>
      </c>
      <c r="AF36" s="9">
        <v>54</v>
      </c>
      <c r="AG36" s="9">
        <v>33</v>
      </c>
      <c r="AH36" s="9">
        <v>40</v>
      </c>
      <c r="AI36" s="9">
        <v>6</v>
      </c>
      <c r="AJ36" s="9">
        <v>29</v>
      </c>
      <c r="AK36" s="9">
        <v>26</v>
      </c>
      <c r="AL36" s="9">
        <v>6</v>
      </c>
      <c r="AM36" s="9">
        <v>22</v>
      </c>
      <c r="AN36" s="9">
        <v>0</v>
      </c>
      <c r="AO36" s="9">
        <v>1</v>
      </c>
      <c r="AP36" s="9">
        <v>28</v>
      </c>
      <c r="AQ36" s="9">
        <v>3</v>
      </c>
      <c r="AR36" s="9"/>
      <c r="AT36" s="1">
        <f t="shared" si="0"/>
        <v>18.61904761904762</v>
      </c>
      <c r="AU36" s="1">
        <f t="shared" si="1"/>
        <v>2.5639220239946292</v>
      </c>
      <c r="AV36" s="3">
        <f t="shared" si="8"/>
        <v>0.97674418604651159</v>
      </c>
      <c r="AX36" s="13">
        <v>0.5625</v>
      </c>
      <c r="AY36" s="9"/>
      <c r="AZ36" s="9">
        <v>34</v>
      </c>
      <c r="BA36" s="9"/>
      <c r="BB36" s="9">
        <v>43</v>
      </c>
      <c r="BC36" s="9">
        <v>23</v>
      </c>
      <c r="BD36" s="9">
        <v>39</v>
      </c>
      <c r="BE36" s="9">
        <v>1</v>
      </c>
      <c r="BF36" s="9">
        <v>26</v>
      </c>
      <c r="BG36" s="9"/>
      <c r="BH36" s="9">
        <v>24</v>
      </c>
      <c r="BI36" s="9">
        <v>24</v>
      </c>
      <c r="BJ36" s="9"/>
      <c r="BK36" s="9">
        <v>28</v>
      </c>
      <c r="BL36" s="9">
        <v>26</v>
      </c>
      <c r="BM36" s="9">
        <v>10</v>
      </c>
      <c r="BN36" s="9">
        <v>0</v>
      </c>
      <c r="BO36" s="9">
        <v>28</v>
      </c>
      <c r="BP36" s="9">
        <v>0</v>
      </c>
      <c r="BQ36" s="9">
        <v>4</v>
      </c>
      <c r="BR36" s="9">
        <v>4</v>
      </c>
      <c r="BS36" s="9">
        <v>34</v>
      </c>
      <c r="BT36" s="9">
        <v>0</v>
      </c>
      <c r="BU36" s="9">
        <v>42</v>
      </c>
      <c r="BV36" s="9">
        <v>0</v>
      </c>
      <c r="BW36" s="9">
        <v>3</v>
      </c>
      <c r="BX36" s="9">
        <v>0</v>
      </c>
      <c r="BY36" s="9"/>
      <c r="BZ36" s="9">
        <v>38</v>
      </c>
      <c r="CA36" s="9"/>
      <c r="CB36" s="9">
        <v>27</v>
      </c>
      <c r="CC36" s="9">
        <v>69</v>
      </c>
      <c r="CD36" s="9">
        <v>46</v>
      </c>
      <c r="CE36" s="9">
        <v>29</v>
      </c>
      <c r="CF36" s="9">
        <v>52</v>
      </c>
      <c r="CG36" s="9">
        <v>31</v>
      </c>
      <c r="CH36" s="9">
        <v>5</v>
      </c>
      <c r="CI36" s="9">
        <v>61</v>
      </c>
      <c r="CJ36" s="9">
        <v>0</v>
      </c>
      <c r="CK36" s="9">
        <v>2</v>
      </c>
      <c r="CL36" s="9"/>
      <c r="CM36" s="1">
        <f t="shared" si="9"/>
        <v>22.818181818181817</v>
      </c>
      <c r="CN36" s="1">
        <f t="shared" si="10"/>
        <v>3.414667156639664</v>
      </c>
      <c r="CO36" s="3">
        <f t="shared" si="11"/>
        <v>0.84615384615384615</v>
      </c>
      <c r="CQ36" s="13">
        <v>0.5625</v>
      </c>
      <c r="CR36" s="9">
        <v>31</v>
      </c>
      <c r="CS36" s="9">
        <v>66</v>
      </c>
      <c r="CT36" s="9">
        <v>12</v>
      </c>
      <c r="CU36" s="9">
        <v>44</v>
      </c>
      <c r="CV36" s="9">
        <v>6</v>
      </c>
      <c r="CW36" s="9">
        <v>6</v>
      </c>
      <c r="CX36" s="9">
        <v>34</v>
      </c>
      <c r="CY36" s="9">
        <v>28</v>
      </c>
      <c r="CZ36" s="9">
        <v>18</v>
      </c>
      <c r="DA36" s="9">
        <v>42</v>
      </c>
      <c r="DB36" s="9">
        <v>22</v>
      </c>
      <c r="DC36" s="9">
        <v>22</v>
      </c>
      <c r="DD36" s="9">
        <v>2</v>
      </c>
      <c r="DE36" s="9">
        <v>36</v>
      </c>
      <c r="DF36" s="9">
        <v>22</v>
      </c>
      <c r="DG36" s="9">
        <v>25</v>
      </c>
      <c r="DH36" s="9">
        <v>13</v>
      </c>
      <c r="DI36" s="9">
        <v>48</v>
      </c>
      <c r="DJ36" s="9">
        <v>36</v>
      </c>
      <c r="DK36" s="9">
        <v>38</v>
      </c>
      <c r="DL36" s="9">
        <v>82</v>
      </c>
      <c r="DM36" s="9">
        <v>22</v>
      </c>
      <c r="DN36" s="9">
        <v>73</v>
      </c>
      <c r="DO36" s="9">
        <v>23</v>
      </c>
      <c r="DP36" s="9">
        <v>24</v>
      </c>
      <c r="DQ36" s="9">
        <v>64</v>
      </c>
      <c r="DR36" s="9">
        <v>101</v>
      </c>
      <c r="DS36" s="9">
        <v>74</v>
      </c>
      <c r="DT36" s="9">
        <v>28</v>
      </c>
      <c r="DU36" s="9">
        <v>64</v>
      </c>
      <c r="DV36" s="9">
        <v>12</v>
      </c>
      <c r="DW36" s="9">
        <v>12</v>
      </c>
      <c r="DX36" s="9">
        <v>14</v>
      </c>
      <c r="DY36" s="9">
        <v>29</v>
      </c>
      <c r="DZ36" s="9">
        <v>5</v>
      </c>
      <c r="EA36" s="9">
        <v>3</v>
      </c>
      <c r="EB36" s="9">
        <v>27</v>
      </c>
      <c r="EC36" s="9">
        <v>15</v>
      </c>
      <c r="ED36" s="9">
        <v>5</v>
      </c>
      <c r="EE36" s="9">
        <v>38</v>
      </c>
      <c r="EF36" s="9">
        <v>49</v>
      </c>
      <c r="EG36" s="9">
        <v>33</v>
      </c>
      <c r="EH36" s="9">
        <v>21</v>
      </c>
      <c r="EI36" s="9">
        <v>22</v>
      </c>
      <c r="EJ36" s="9">
        <v>23</v>
      </c>
      <c r="EK36" s="9">
        <v>23</v>
      </c>
      <c r="EL36" s="9">
        <v>36</v>
      </c>
      <c r="EM36" s="9">
        <v>37</v>
      </c>
      <c r="EN36" s="9"/>
      <c r="EO36" s="1">
        <f t="shared" si="12"/>
        <v>31.458333333333332</v>
      </c>
      <c r="EP36" s="1">
        <f t="shared" si="13"/>
        <v>3.1790479770190831</v>
      </c>
      <c r="EQ36" s="3">
        <f t="shared" si="14"/>
        <v>1</v>
      </c>
      <c r="ES36" s="13">
        <v>0.5625</v>
      </c>
      <c r="ET36" s="9"/>
      <c r="EU36" s="9">
        <v>65</v>
      </c>
      <c r="EV36" s="9">
        <v>58</v>
      </c>
      <c r="EW36" s="9">
        <v>95</v>
      </c>
      <c r="EX36" s="9">
        <v>34</v>
      </c>
      <c r="EY36" s="9">
        <v>67</v>
      </c>
      <c r="EZ36" s="9">
        <v>1</v>
      </c>
      <c r="FA36" s="9">
        <v>22</v>
      </c>
      <c r="FB36" s="9"/>
      <c r="FC36" s="9">
        <v>64</v>
      </c>
      <c r="FD36" s="9">
        <v>47</v>
      </c>
      <c r="FE36" s="9">
        <v>78</v>
      </c>
      <c r="FF36" s="9">
        <v>14</v>
      </c>
      <c r="FG36" s="9">
        <v>36</v>
      </c>
      <c r="FH36" s="9">
        <v>53</v>
      </c>
      <c r="FI36" s="9">
        <v>46</v>
      </c>
      <c r="FJ36" s="9">
        <v>59</v>
      </c>
      <c r="FK36" s="9">
        <v>2</v>
      </c>
      <c r="FL36" s="9">
        <v>2</v>
      </c>
      <c r="FM36" s="9"/>
      <c r="FN36" s="9">
        <v>31</v>
      </c>
      <c r="FO36" s="9">
        <v>33</v>
      </c>
      <c r="FP36" s="9">
        <v>16</v>
      </c>
      <c r="FQ36" s="9">
        <v>7</v>
      </c>
      <c r="FR36" s="9">
        <v>36</v>
      </c>
      <c r="FS36" s="9">
        <v>0</v>
      </c>
      <c r="FT36" s="9">
        <v>41</v>
      </c>
      <c r="FU36" s="9">
        <v>17</v>
      </c>
      <c r="FV36" s="9">
        <v>20</v>
      </c>
      <c r="FW36" s="9">
        <v>63</v>
      </c>
      <c r="FX36" s="9">
        <v>19</v>
      </c>
      <c r="FY36" s="9"/>
      <c r="FZ36" s="9">
        <v>57</v>
      </c>
      <c r="GA36" s="9">
        <v>41</v>
      </c>
      <c r="GB36" s="9">
        <v>12</v>
      </c>
      <c r="GC36" s="9">
        <v>16</v>
      </c>
      <c r="GD36" s="9">
        <v>34</v>
      </c>
      <c r="GE36" s="9"/>
      <c r="GF36" s="9">
        <v>25</v>
      </c>
      <c r="GG36" s="9"/>
      <c r="GH36" s="9">
        <v>0</v>
      </c>
      <c r="GI36" s="9">
        <v>53</v>
      </c>
      <c r="GJ36" s="9">
        <v>46</v>
      </c>
      <c r="GK36" s="9">
        <v>19</v>
      </c>
      <c r="GL36" s="9">
        <v>41</v>
      </c>
      <c r="GM36" s="9">
        <v>33</v>
      </c>
      <c r="GN36" s="9">
        <v>69</v>
      </c>
      <c r="GO36" s="9">
        <v>42</v>
      </c>
      <c r="GP36" s="9"/>
      <c r="GQ36" s="9">
        <v>0</v>
      </c>
      <c r="GR36" s="9">
        <v>28</v>
      </c>
      <c r="GS36" s="9">
        <v>19</v>
      </c>
      <c r="GT36" s="9">
        <v>40</v>
      </c>
      <c r="GU36" s="9">
        <v>61</v>
      </c>
      <c r="GV36" s="9">
        <v>23</v>
      </c>
      <c r="GW36" s="9">
        <v>12</v>
      </c>
      <c r="GX36" s="9">
        <v>9</v>
      </c>
      <c r="GY36" s="9">
        <v>16</v>
      </c>
      <c r="GZ36" s="9">
        <v>0</v>
      </c>
      <c r="HA36" s="9"/>
      <c r="HB36" s="9">
        <v>0</v>
      </c>
      <c r="HD36" s="1">
        <f t="shared" si="15"/>
        <v>32.490566037735846</v>
      </c>
      <c r="HE36" s="1">
        <f t="shared" si="16"/>
        <v>3.2219114035820797</v>
      </c>
      <c r="HF36" s="3">
        <f t="shared" si="17"/>
        <v>0.86885245901639341</v>
      </c>
      <c r="HH36" s="13">
        <v>0.5625</v>
      </c>
      <c r="HI36" s="9">
        <v>1</v>
      </c>
      <c r="HJ36" s="9">
        <v>35</v>
      </c>
      <c r="HK36" s="9">
        <v>9</v>
      </c>
      <c r="HL36" s="9">
        <v>0</v>
      </c>
      <c r="HM36" s="9">
        <v>0</v>
      </c>
      <c r="HN36" s="9">
        <v>3</v>
      </c>
      <c r="HO36" s="9">
        <v>2</v>
      </c>
      <c r="HP36" s="9">
        <v>1</v>
      </c>
      <c r="HQ36" s="9">
        <v>13</v>
      </c>
      <c r="HR36" s="9">
        <v>8</v>
      </c>
      <c r="HS36" s="9">
        <v>0</v>
      </c>
      <c r="HT36" s="9">
        <v>0</v>
      </c>
      <c r="HU36" s="9">
        <v>6</v>
      </c>
      <c r="HV36" s="9">
        <v>0</v>
      </c>
      <c r="HW36" s="9">
        <v>0</v>
      </c>
      <c r="HX36" s="9">
        <v>1</v>
      </c>
      <c r="HY36" s="9">
        <v>0</v>
      </c>
      <c r="HZ36" s="9">
        <v>0</v>
      </c>
      <c r="IA36" s="9">
        <v>0</v>
      </c>
      <c r="IB36" s="9">
        <v>21</v>
      </c>
      <c r="IC36" s="9">
        <v>10</v>
      </c>
      <c r="ID36" s="9">
        <v>0</v>
      </c>
      <c r="IE36" s="9">
        <v>3</v>
      </c>
      <c r="IF36" s="9">
        <v>19</v>
      </c>
      <c r="IG36" s="9">
        <v>29</v>
      </c>
      <c r="IH36" s="9">
        <v>0</v>
      </c>
      <c r="II36" s="9">
        <v>0</v>
      </c>
      <c r="IJ36" s="9">
        <v>0</v>
      </c>
      <c r="IK36" s="9">
        <v>17</v>
      </c>
      <c r="IL36" s="9">
        <v>0</v>
      </c>
      <c r="IM36" s="9">
        <v>0</v>
      </c>
      <c r="IN36" s="9">
        <v>9</v>
      </c>
      <c r="IO36" s="9">
        <v>24</v>
      </c>
      <c r="IP36" s="9">
        <v>0</v>
      </c>
      <c r="IQ36" s="9">
        <v>0</v>
      </c>
      <c r="IR36" s="9">
        <v>1</v>
      </c>
      <c r="IS36" s="9">
        <v>0</v>
      </c>
      <c r="IT36" s="9">
        <v>0</v>
      </c>
      <c r="IU36" s="9">
        <v>0</v>
      </c>
      <c r="IV36" s="9">
        <v>0</v>
      </c>
      <c r="IW36" s="9">
        <v>34</v>
      </c>
      <c r="IX36" s="9">
        <v>0</v>
      </c>
      <c r="IY36" s="9">
        <v>0</v>
      </c>
      <c r="IZ36" s="9">
        <v>0</v>
      </c>
      <c r="JA36" s="9">
        <v>0</v>
      </c>
      <c r="JB36" s="9">
        <v>21</v>
      </c>
      <c r="JC36" s="9">
        <v>0</v>
      </c>
      <c r="JD36" s="9">
        <v>22</v>
      </c>
      <c r="JE36" s="9">
        <v>10</v>
      </c>
      <c r="JF36" s="9">
        <v>0</v>
      </c>
      <c r="JG36" s="9">
        <v>0</v>
      </c>
      <c r="JH36" s="9">
        <v>68</v>
      </c>
      <c r="JI36" s="9">
        <v>15</v>
      </c>
      <c r="JJ36" s="9">
        <v>1</v>
      </c>
      <c r="JK36" s="9">
        <v>5</v>
      </c>
      <c r="JL36" s="9">
        <v>16</v>
      </c>
      <c r="JM36" s="9">
        <v>0</v>
      </c>
      <c r="JN36" s="9">
        <v>0</v>
      </c>
      <c r="JO36" s="9">
        <v>17</v>
      </c>
      <c r="JP36" s="4"/>
      <c r="JQ36" s="4">
        <f t="shared" si="18"/>
        <v>7.1355932203389827</v>
      </c>
      <c r="JR36" s="4">
        <f t="shared" si="19"/>
        <v>1.6115193210093233</v>
      </c>
      <c r="JS36" s="3">
        <f t="shared" si="20"/>
        <v>1</v>
      </c>
      <c r="JU36" s="13">
        <v>0.5625</v>
      </c>
      <c r="JV36" s="9">
        <v>0</v>
      </c>
      <c r="JW36" s="9">
        <v>3</v>
      </c>
      <c r="JX36" s="9">
        <v>0</v>
      </c>
      <c r="JY36" s="9">
        <v>10</v>
      </c>
      <c r="JZ36" s="9">
        <v>52</v>
      </c>
      <c r="KA36" s="9">
        <v>36</v>
      </c>
      <c r="KB36" s="9">
        <v>21</v>
      </c>
      <c r="KC36" s="9">
        <v>27</v>
      </c>
      <c r="KD36" s="9">
        <v>0</v>
      </c>
      <c r="KE36" s="9">
        <v>6</v>
      </c>
      <c r="KF36" s="9">
        <v>0</v>
      </c>
      <c r="KG36" s="9">
        <v>0</v>
      </c>
      <c r="KH36" s="9">
        <v>0</v>
      </c>
      <c r="KI36" s="9">
        <v>1</v>
      </c>
      <c r="KJ36" s="9">
        <v>3</v>
      </c>
      <c r="KK36" s="9">
        <v>0</v>
      </c>
      <c r="KL36" s="9">
        <v>7</v>
      </c>
      <c r="KM36" s="9">
        <v>0</v>
      </c>
      <c r="KN36" s="9">
        <v>1</v>
      </c>
      <c r="KO36" s="9">
        <v>15</v>
      </c>
      <c r="KP36" s="9">
        <v>32</v>
      </c>
      <c r="KQ36" s="9">
        <v>24</v>
      </c>
      <c r="KR36" s="9">
        <v>11</v>
      </c>
      <c r="KS36" s="9">
        <v>16</v>
      </c>
      <c r="KT36" s="9"/>
      <c r="KU36" s="9">
        <v>11</v>
      </c>
      <c r="KV36" s="9">
        <v>0</v>
      </c>
      <c r="KW36" s="9">
        <v>68</v>
      </c>
      <c r="KX36" s="9"/>
      <c r="KY36" s="9">
        <v>0</v>
      </c>
      <c r="KZ36" s="9">
        <v>0</v>
      </c>
      <c r="LA36" s="9">
        <v>0</v>
      </c>
      <c r="LB36" s="9">
        <v>0</v>
      </c>
      <c r="LC36" s="9">
        <v>0</v>
      </c>
      <c r="LD36" s="9">
        <v>6</v>
      </c>
      <c r="LE36" s="9">
        <v>0</v>
      </c>
      <c r="LF36" s="9">
        <v>15</v>
      </c>
      <c r="LG36" s="9">
        <v>41</v>
      </c>
      <c r="LH36" s="9">
        <v>77</v>
      </c>
      <c r="LI36" s="9">
        <v>21</v>
      </c>
      <c r="LJ36" s="9">
        <v>18</v>
      </c>
      <c r="LK36" s="9"/>
      <c r="LL36" s="9">
        <v>4</v>
      </c>
      <c r="LM36" s="9">
        <v>1</v>
      </c>
      <c r="LN36" s="9">
        <v>0</v>
      </c>
      <c r="LO36" s="9">
        <v>28</v>
      </c>
      <c r="LP36" s="9"/>
      <c r="LQ36" s="9"/>
      <c r="LR36" s="9">
        <v>28</v>
      </c>
      <c r="LS36" s="4"/>
      <c r="LT36" s="4">
        <f t="shared" si="21"/>
        <v>13.25</v>
      </c>
      <c r="LU36" s="4">
        <f t="shared" si="22"/>
        <v>2.7985810735746028</v>
      </c>
      <c r="LV36" s="3">
        <f t="shared" si="23"/>
        <v>0.89795918367346939</v>
      </c>
    </row>
    <row r="37" spans="1:334" x14ac:dyDescent="0.55000000000000004">
      <c r="A37" s="13">
        <v>0.58333333333333337</v>
      </c>
      <c r="B37" s="9">
        <v>29</v>
      </c>
      <c r="C37" s="9">
        <v>31</v>
      </c>
      <c r="D37" s="9">
        <v>0</v>
      </c>
      <c r="E37" s="9">
        <v>7</v>
      </c>
      <c r="F37" s="9">
        <v>32</v>
      </c>
      <c r="G37" s="9">
        <v>0</v>
      </c>
      <c r="H37" s="9">
        <v>31</v>
      </c>
      <c r="I37" s="9">
        <v>0</v>
      </c>
      <c r="J37" s="9">
        <v>0</v>
      </c>
      <c r="K37" s="9">
        <v>6</v>
      </c>
      <c r="L37" s="9">
        <v>17</v>
      </c>
      <c r="M37" s="9">
        <v>0</v>
      </c>
      <c r="N37" s="9">
        <v>10</v>
      </c>
      <c r="O37" s="9">
        <v>34</v>
      </c>
      <c r="P37" s="9">
        <v>1</v>
      </c>
      <c r="Q37" s="9">
        <v>90</v>
      </c>
      <c r="R37" s="9">
        <v>38</v>
      </c>
      <c r="S37" s="9">
        <v>5</v>
      </c>
      <c r="T37" s="9"/>
      <c r="U37" s="9">
        <v>6</v>
      </c>
      <c r="V37" s="9">
        <v>12</v>
      </c>
      <c r="W37" s="9">
        <v>18</v>
      </c>
      <c r="X37" s="9">
        <v>5</v>
      </c>
      <c r="Y37" s="9">
        <v>23</v>
      </c>
      <c r="Z37" s="9">
        <v>3</v>
      </c>
      <c r="AA37" s="9">
        <v>24</v>
      </c>
      <c r="AB37" s="9">
        <v>24</v>
      </c>
      <c r="AC37" s="9">
        <v>3</v>
      </c>
      <c r="AD37" s="9">
        <v>5</v>
      </c>
      <c r="AE37" s="9">
        <v>6</v>
      </c>
      <c r="AF37" s="9">
        <v>11</v>
      </c>
      <c r="AG37" s="9">
        <v>0</v>
      </c>
      <c r="AH37" s="9">
        <v>10</v>
      </c>
      <c r="AI37" s="9">
        <v>0</v>
      </c>
      <c r="AJ37" s="9">
        <v>6</v>
      </c>
      <c r="AK37" s="9">
        <v>5</v>
      </c>
      <c r="AL37" s="9">
        <v>0</v>
      </c>
      <c r="AM37" s="9">
        <v>13</v>
      </c>
      <c r="AN37" s="9">
        <v>0</v>
      </c>
      <c r="AO37" s="9">
        <v>1</v>
      </c>
      <c r="AP37" s="9">
        <v>1</v>
      </c>
      <c r="AQ37" s="9">
        <v>34</v>
      </c>
      <c r="AR37" s="9"/>
      <c r="AT37" s="1">
        <f t="shared" si="0"/>
        <v>13.195121951219512</v>
      </c>
      <c r="AU37" s="1">
        <f t="shared" si="1"/>
        <v>2.6762777919622147</v>
      </c>
      <c r="AV37" s="3">
        <f t="shared" si="8"/>
        <v>0.95348837209302328</v>
      </c>
      <c r="AX37" s="13">
        <v>0.58333333333333337</v>
      </c>
      <c r="AY37" s="9"/>
      <c r="AZ37" s="9">
        <v>29</v>
      </c>
      <c r="BA37" s="9"/>
      <c r="BB37" s="9">
        <v>21</v>
      </c>
      <c r="BC37" s="9">
        <v>33</v>
      </c>
      <c r="BD37" s="9">
        <v>2</v>
      </c>
      <c r="BE37" s="9">
        <v>2</v>
      </c>
      <c r="BF37" s="9">
        <v>0</v>
      </c>
      <c r="BG37" s="9"/>
      <c r="BH37" s="9">
        <v>20</v>
      </c>
      <c r="BI37" s="9">
        <v>0</v>
      </c>
      <c r="BJ37" s="9"/>
      <c r="BK37" s="9">
        <v>19</v>
      </c>
      <c r="BL37" s="9">
        <v>23</v>
      </c>
      <c r="BM37" s="9">
        <v>2</v>
      </c>
      <c r="BN37" s="9">
        <v>12</v>
      </c>
      <c r="BO37" s="9">
        <v>19</v>
      </c>
      <c r="BP37" s="9">
        <v>18</v>
      </c>
      <c r="BQ37" s="9">
        <v>25</v>
      </c>
      <c r="BR37" s="9">
        <v>16</v>
      </c>
      <c r="BS37" s="9">
        <v>38</v>
      </c>
      <c r="BT37" s="9">
        <v>0</v>
      </c>
      <c r="BU37" s="9">
        <v>5</v>
      </c>
      <c r="BV37" s="9">
        <v>0</v>
      </c>
      <c r="BW37" s="9">
        <v>2</v>
      </c>
      <c r="BX37" s="9">
        <v>0</v>
      </c>
      <c r="BY37" s="9"/>
      <c r="BZ37" s="9">
        <v>31</v>
      </c>
      <c r="CA37" s="9"/>
      <c r="CB37" s="9">
        <v>0</v>
      </c>
      <c r="CC37" s="9">
        <v>67</v>
      </c>
      <c r="CD37" s="9">
        <v>34</v>
      </c>
      <c r="CE37" s="9">
        <v>28</v>
      </c>
      <c r="CF37" s="9">
        <v>49</v>
      </c>
      <c r="CG37" s="9">
        <v>24</v>
      </c>
      <c r="CH37" s="9">
        <v>4</v>
      </c>
      <c r="CI37" s="9">
        <v>9</v>
      </c>
      <c r="CJ37" s="9">
        <v>0</v>
      </c>
      <c r="CK37" s="9">
        <v>0</v>
      </c>
      <c r="CL37" s="9"/>
      <c r="CM37" s="1">
        <f t="shared" si="9"/>
        <v>16.121212121212121</v>
      </c>
      <c r="CN37" s="1">
        <f t="shared" si="10"/>
        <v>2.8774717884768664</v>
      </c>
      <c r="CO37" s="3">
        <f t="shared" si="11"/>
        <v>0.84615384615384615</v>
      </c>
      <c r="CQ37" s="13">
        <v>0.58333333333333337</v>
      </c>
      <c r="CR37" s="9">
        <v>8</v>
      </c>
      <c r="CS37" s="9">
        <v>0</v>
      </c>
      <c r="CT37" s="9">
        <v>31</v>
      </c>
      <c r="CU37" s="9">
        <v>5</v>
      </c>
      <c r="CV37" s="9">
        <v>3</v>
      </c>
      <c r="CW37" s="9">
        <v>3</v>
      </c>
      <c r="CX37" s="9">
        <v>3</v>
      </c>
      <c r="CY37" s="9">
        <v>0</v>
      </c>
      <c r="CZ37" s="9">
        <v>20</v>
      </c>
      <c r="DA37" s="9">
        <v>19</v>
      </c>
      <c r="DB37" s="9">
        <v>0</v>
      </c>
      <c r="DC37" s="9">
        <v>1</v>
      </c>
      <c r="DD37" s="9">
        <v>2</v>
      </c>
      <c r="DE37" s="9">
        <v>1</v>
      </c>
      <c r="DF37" s="9">
        <v>0</v>
      </c>
      <c r="DG37" s="9">
        <v>0</v>
      </c>
      <c r="DH37" s="9">
        <v>0</v>
      </c>
      <c r="DI37" s="9">
        <v>0</v>
      </c>
      <c r="DJ37" s="9">
        <v>11</v>
      </c>
      <c r="DK37" s="9">
        <v>1</v>
      </c>
      <c r="DL37" s="9">
        <v>13</v>
      </c>
      <c r="DM37" s="9">
        <v>0</v>
      </c>
      <c r="DN37" s="9">
        <v>7</v>
      </c>
      <c r="DO37" s="9">
        <v>0</v>
      </c>
      <c r="DP37" s="9">
        <v>16</v>
      </c>
      <c r="DQ37" s="9">
        <v>0</v>
      </c>
      <c r="DR37" s="9">
        <v>1</v>
      </c>
      <c r="DS37" s="9">
        <v>43</v>
      </c>
      <c r="DT37" s="9">
        <v>7</v>
      </c>
      <c r="DU37" s="9">
        <v>69</v>
      </c>
      <c r="DV37" s="9">
        <v>49</v>
      </c>
      <c r="DW37" s="9">
        <v>13</v>
      </c>
      <c r="DX37" s="9">
        <v>20</v>
      </c>
      <c r="DY37" s="9">
        <v>35</v>
      </c>
      <c r="DZ37" s="9">
        <v>36</v>
      </c>
      <c r="EA37" s="9">
        <v>4</v>
      </c>
      <c r="EB37" s="9">
        <v>19</v>
      </c>
      <c r="EC37" s="9">
        <v>17</v>
      </c>
      <c r="ED37" s="9">
        <v>3</v>
      </c>
      <c r="EE37" s="9">
        <v>19</v>
      </c>
      <c r="EF37" s="9">
        <v>16</v>
      </c>
      <c r="EG37" s="9">
        <v>23</v>
      </c>
      <c r="EH37" s="9">
        <v>29</v>
      </c>
      <c r="EI37" s="9">
        <v>16</v>
      </c>
      <c r="EJ37" s="9">
        <v>39</v>
      </c>
      <c r="EK37" s="9">
        <v>0</v>
      </c>
      <c r="EL37" s="9">
        <v>29</v>
      </c>
      <c r="EM37" s="9">
        <v>26</v>
      </c>
      <c r="EN37" s="9"/>
      <c r="EO37" s="1">
        <f t="shared" si="12"/>
        <v>13.6875</v>
      </c>
      <c r="EP37" s="1">
        <f t="shared" si="13"/>
        <v>2.2630935509193533</v>
      </c>
      <c r="EQ37" s="3">
        <f t="shared" si="14"/>
        <v>1</v>
      </c>
      <c r="ES37" s="13">
        <v>0.58333333333333337</v>
      </c>
      <c r="ET37" s="9"/>
      <c r="EU37" s="9">
        <v>47</v>
      </c>
      <c r="EV37" s="9">
        <v>76</v>
      </c>
      <c r="EW37" s="9">
        <v>10</v>
      </c>
      <c r="EX37" s="9">
        <v>24</v>
      </c>
      <c r="EY37" s="9">
        <v>73</v>
      </c>
      <c r="EZ37" s="9">
        <v>84</v>
      </c>
      <c r="FA37" s="9">
        <v>0</v>
      </c>
      <c r="FB37" s="9"/>
      <c r="FC37" s="9">
        <v>37</v>
      </c>
      <c r="FD37" s="9">
        <v>62</v>
      </c>
      <c r="FE37" s="9">
        <v>107</v>
      </c>
      <c r="FF37" s="9">
        <v>22</v>
      </c>
      <c r="FG37" s="9">
        <v>18</v>
      </c>
      <c r="FH37" s="9">
        <v>64</v>
      </c>
      <c r="FI37" s="9">
        <v>43</v>
      </c>
      <c r="FJ37" s="9">
        <v>44</v>
      </c>
      <c r="FK37" s="9">
        <v>5</v>
      </c>
      <c r="FL37" s="9">
        <v>1</v>
      </c>
      <c r="FM37" s="9"/>
      <c r="FN37" s="9">
        <v>46</v>
      </c>
      <c r="FO37" s="9">
        <v>23</v>
      </c>
      <c r="FP37" s="9">
        <v>9</v>
      </c>
      <c r="FQ37" s="9">
        <v>5</v>
      </c>
      <c r="FR37" s="9">
        <v>36</v>
      </c>
      <c r="FS37" s="9">
        <v>0</v>
      </c>
      <c r="FT37" s="9">
        <v>33</v>
      </c>
      <c r="FU37" s="9">
        <v>36</v>
      </c>
      <c r="FV37" s="9">
        <v>45</v>
      </c>
      <c r="FW37" s="9">
        <v>43</v>
      </c>
      <c r="FX37" s="9">
        <v>15</v>
      </c>
      <c r="FY37" s="9"/>
      <c r="FZ37" s="9">
        <v>51</v>
      </c>
      <c r="GA37" s="9">
        <v>41</v>
      </c>
      <c r="GB37" s="9">
        <v>57</v>
      </c>
      <c r="GC37" s="9">
        <v>8</v>
      </c>
      <c r="GD37" s="9">
        <v>72</v>
      </c>
      <c r="GE37" s="9"/>
      <c r="GF37" s="9">
        <v>25</v>
      </c>
      <c r="GG37" s="9"/>
      <c r="GH37" s="9">
        <v>3</v>
      </c>
      <c r="GI37" s="9">
        <v>25</v>
      </c>
      <c r="GJ37" s="9">
        <v>40</v>
      </c>
      <c r="GK37" s="9">
        <v>15</v>
      </c>
      <c r="GL37" s="9">
        <v>33</v>
      </c>
      <c r="GM37" s="9">
        <v>42</v>
      </c>
      <c r="GN37" s="9">
        <v>65</v>
      </c>
      <c r="GO37" s="9">
        <v>12</v>
      </c>
      <c r="GP37" s="9"/>
      <c r="GQ37" s="9">
        <v>0</v>
      </c>
      <c r="GR37" s="9">
        <v>0</v>
      </c>
      <c r="GS37" s="9">
        <v>20</v>
      </c>
      <c r="GT37" s="9">
        <v>61</v>
      </c>
      <c r="GU37" s="9">
        <v>47</v>
      </c>
      <c r="GV37" s="9">
        <v>6</v>
      </c>
      <c r="GW37" s="9">
        <v>3</v>
      </c>
      <c r="GX37" s="9">
        <v>35</v>
      </c>
      <c r="GY37" s="9">
        <v>6</v>
      </c>
      <c r="GZ37" s="9">
        <v>0</v>
      </c>
      <c r="HA37" s="9"/>
      <c r="HB37" s="9">
        <v>0</v>
      </c>
      <c r="HD37" s="1">
        <f t="shared" si="15"/>
        <v>31.60377358490566</v>
      </c>
      <c r="HE37" s="1">
        <f t="shared" si="16"/>
        <v>3.550316286595212</v>
      </c>
      <c r="HF37" s="3">
        <f t="shared" si="17"/>
        <v>0.86885245901639341</v>
      </c>
      <c r="HH37" s="13">
        <v>0.58333333333333337</v>
      </c>
      <c r="HI37" s="9">
        <v>20</v>
      </c>
      <c r="HJ37" s="9">
        <v>18</v>
      </c>
      <c r="HK37" s="9">
        <v>0</v>
      </c>
      <c r="HL37" s="9">
        <v>0</v>
      </c>
      <c r="HM37" s="9">
        <v>0</v>
      </c>
      <c r="HN37" s="9">
        <v>0</v>
      </c>
      <c r="HO37" s="9">
        <v>0</v>
      </c>
      <c r="HP37" s="9">
        <v>3</v>
      </c>
      <c r="HQ37" s="9">
        <v>30</v>
      </c>
      <c r="HR37" s="9">
        <v>8</v>
      </c>
      <c r="HS37" s="9">
        <v>0</v>
      </c>
      <c r="HT37" s="9">
        <v>0</v>
      </c>
      <c r="HU37" s="9">
        <v>0</v>
      </c>
      <c r="HV37" s="9">
        <v>0</v>
      </c>
      <c r="HW37" s="9">
        <v>0</v>
      </c>
      <c r="HX37" s="9">
        <v>0</v>
      </c>
      <c r="HY37" s="9">
        <v>0</v>
      </c>
      <c r="HZ37" s="9">
        <v>1</v>
      </c>
      <c r="IA37" s="9">
        <v>0</v>
      </c>
      <c r="IB37" s="9">
        <v>15</v>
      </c>
      <c r="IC37" s="9">
        <v>0</v>
      </c>
      <c r="ID37" s="9">
        <v>0</v>
      </c>
      <c r="IE37" s="9">
        <v>0</v>
      </c>
      <c r="IF37" s="9">
        <v>2</v>
      </c>
      <c r="IG37" s="9">
        <v>39</v>
      </c>
      <c r="IH37" s="9">
        <v>0</v>
      </c>
      <c r="II37" s="9">
        <v>0</v>
      </c>
      <c r="IJ37" s="9">
        <v>0</v>
      </c>
      <c r="IK37" s="9">
        <v>3</v>
      </c>
      <c r="IL37" s="9">
        <v>0</v>
      </c>
      <c r="IM37" s="9">
        <v>4</v>
      </c>
      <c r="IN37" s="9">
        <v>4</v>
      </c>
      <c r="IO37" s="9">
        <v>2</v>
      </c>
      <c r="IP37" s="9">
        <v>1</v>
      </c>
      <c r="IQ37" s="9">
        <v>0</v>
      </c>
      <c r="IR37" s="9">
        <v>1</v>
      </c>
      <c r="IS37" s="9">
        <v>0</v>
      </c>
      <c r="IT37" s="9">
        <v>0</v>
      </c>
      <c r="IU37" s="9">
        <v>0</v>
      </c>
      <c r="IV37" s="9">
        <v>0</v>
      </c>
      <c r="IW37" s="9">
        <v>16</v>
      </c>
      <c r="IX37" s="9">
        <v>0</v>
      </c>
      <c r="IY37" s="9">
        <v>0</v>
      </c>
      <c r="IZ37" s="9">
        <v>0</v>
      </c>
      <c r="JA37" s="9">
        <v>0</v>
      </c>
      <c r="JB37" s="9">
        <v>1</v>
      </c>
      <c r="JC37" s="9">
        <v>3</v>
      </c>
      <c r="JD37" s="9">
        <v>11</v>
      </c>
      <c r="JE37" s="9">
        <v>14</v>
      </c>
      <c r="JF37" s="9">
        <v>16</v>
      </c>
      <c r="JG37" s="9">
        <v>1</v>
      </c>
      <c r="JH37" s="9">
        <v>22</v>
      </c>
      <c r="JI37" s="9">
        <v>4</v>
      </c>
      <c r="JJ37" s="9">
        <v>0</v>
      </c>
      <c r="JK37" s="9">
        <v>22</v>
      </c>
      <c r="JL37" s="9">
        <v>35</v>
      </c>
      <c r="JM37" s="9">
        <v>0</v>
      </c>
      <c r="JN37" s="9">
        <v>0</v>
      </c>
      <c r="JO37" s="9">
        <v>0</v>
      </c>
      <c r="JP37" s="4"/>
      <c r="JQ37" s="4">
        <f t="shared" si="18"/>
        <v>5.0169491525423728</v>
      </c>
      <c r="JR37" s="4">
        <f t="shared" si="19"/>
        <v>1.2158825050859186</v>
      </c>
      <c r="JS37" s="3">
        <f t="shared" si="20"/>
        <v>1</v>
      </c>
      <c r="JU37" s="13">
        <v>0.58333333333333337</v>
      </c>
      <c r="JV37" s="9">
        <v>0</v>
      </c>
      <c r="JW37" s="9">
        <v>11</v>
      </c>
      <c r="JX37" s="9">
        <v>0</v>
      </c>
      <c r="JY37" s="9">
        <v>8</v>
      </c>
      <c r="JZ37" s="9">
        <v>41</v>
      </c>
      <c r="KA37" s="9">
        <v>18</v>
      </c>
      <c r="KB37" s="9">
        <v>31</v>
      </c>
      <c r="KC37" s="9">
        <v>28</v>
      </c>
      <c r="KD37" s="9">
        <v>0</v>
      </c>
      <c r="KE37" s="9">
        <v>8</v>
      </c>
      <c r="KF37" s="9">
        <v>0</v>
      </c>
      <c r="KG37" s="9">
        <v>0</v>
      </c>
      <c r="KH37" s="9">
        <v>0</v>
      </c>
      <c r="KI37" s="9">
        <v>2</v>
      </c>
      <c r="KJ37" s="9">
        <v>11</v>
      </c>
      <c r="KK37" s="9">
        <v>0</v>
      </c>
      <c r="KL37" s="9">
        <v>0</v>
      </c>
      <c r="KM37" s="9">
        <v>0</v>
      </c>
      <c r="KN37" s="9">
        <v>0</v>
      </c>
      <c r="KO37" s="9">
        <v>0</v>
      </c>
      <c r="KP37" s="9">
        <v>11</v>
      </c>
      <c r="KQ37" s="9">
        <v>12</v>
      </c>
      <c r="KR37" s="9">
        <v>0</v>
      </c>
      <c r="KS37" s="9">
        <v>23</v>
      </c>
      <c r="KT37" s="9"/>
      <c r="KU37" s="9">
        <v>0</v>
      </c>
      <c r="KV37" s="9">
        <v>0</v>
      </c>
      <c r="KW37" s="9">
        <v>65</v>
      </c>
      <c r="KX37" s="9"/>
      <c r="KY37" s="9">
        <v>0</v>
      </c>
      <c r="KZ37" s="9">
        <v>0</v>
      </c>
      <c r="LA37" s="9">
        <v>0</v>
      </c>
      <c r="LB37" s="9">
        <v>0</v>
      </c>
      <c r="LC37" s="9">
        <v>0</v>
      </c>
      <c r="LD37" s="9">
        <v>21</v>
      </c>
      <c r="LE37" s="9">
        <v>0</v>
      </c>
      <c r="LF37" s="9">
        <v>20</v>
      </c>
      <c r="LG37" s="9">
        <v>45</v>
      </c>
      <c r="LH37" s="9">
        <v>63</v>
      </c>
      <c r="LI37" s="9">
        <v>11</v>
      </c>
      <c r="LJ37" s="9">
        <v>27</v>
      </c>
      <c r="LK37" s="9"/>
      <c r="LL37" s="9">
        <v>5</v>
      </c>
      <c r="LM37" s="9">
        <v>0</v>
      </c>
      <c r="LN37" s="9">
        <v>0</v>
      </c>
      <c r="LO37" s="9">
        <v>39</v>
      </c>
      <c r="LP37" s="9"/>
      <c r="LQ37" s="9"/>
      <c r="LR37" s="9">
        <v>11</v>
      </c>
      <c r="LS37" s="4"/>
      <c r="LT37" s="4">
        <f t="shared" si="21"/>
        <v>11.613636363636363</v>
      </c>
      <c r="LU37" s="4">
        <f t="shared" si="22"/>
        <v>2.5765686552040132</v>
      </c>
      <c r="LV37" s="3">
        <f t="shared" si="23"/>
        <v>0.89795918367346939</v>
      </c>
    </row>
    <row r="38" spans="1:334" x14ac:dyDescent="0.55000000000000004">
      <c r="A38" s="13">
        <v>0.60416666666666663</v>
      </c>
      <c r="B38" s="9">
        <v>0</v>
      </c>
      <c r="C38" s="9">
        <v>22</v>
      </c>
      <c r="D38" s="9">
        <v>0</v>
      </c>
      <c r="E38" s="9">
        <v>29</v>
      </c>
      <c r="F38" s="9">
        <v>2</v>
      </c>
      <c r="G38" s="9">
        <v>0</v>
      </c>
      <c r="H38" s="9">
        <v>9</v>
      </c>
      <c r="I38" s="9">
        <v>0</v>
      </c>
      <c r="J38" s="9">
        <v>0</v>
      </c>
      <c r="K38" s="9">
        <v>34</v>
      </c>
      <c r="L38" s="9">
        <v>7</v>
      </c>
      <c r="M38" s="9">
        <v>0</v>
      </c>
      <c r="N38" s="9">
        <v>17</v>
      </c>
      <c r="O38" s="9">
        <v>28</v>
      </c>
      <c r="P38" s="9">
        <v>10</v>
      </c>
      <c r="Q38" s="9">
        <v>30</v>
      </c>
      <c r="R38" s="9">
        <v>53</v>
      </c>
      <c r="S38" s="9">
        <v>35</v>
      </c>
      <c r="T38" s="9"/>
      <c r="U38" s="9">
        <v>2</v>
      </c>
      <c r="V38" s="9">
        <v>20</v>
      </c>
      <c r="W38" s="9">
        <v>8</v>
      </c>
      <c r="X38" s="9">
        <v>6</v>
      </c>
      <c r="Y38" s="9">
        <v>0</v>
      </c>
      <c r="Z38" s="9">
        <v>14</v>
      </c>
      <c r="AA38" s="9">
        <v>26</v>
      </c>
      <c r="AB38" s="9">
        <v>4</v>
      </c>
      <c r="AC38" s="9">
        <v>23</v>
      </c>
      <c r="AD38" s="9">
        <v>1</v>
      </c>
      <c r="AE38" s="9">
        <v>0</v>
      </c>
      <c r="AF38" s="9">
        <v>3</v>
      </c>
      <c r="AG38" s="9">
        <v>0</v>
      </c>
      <c r="AH38" s="9">
        <v>60</v>
      </c>
      <c r="AI38" s="9">
        <v>1</v>
      </c>
      <c r="AJ38" s="9">
        <v>20</v>
      </c>
      <c r="AK38" s="9">
        <v>0</v>
      </c>
      <c r="AL38" s="9">
        <v>11</v>
      </c>
      <c r="AM38" s="9">
        <v>16</v>
      </c>
      <c r="AN38" s="9">
        <v>0</v>
      </c>
      <c r="AO38" s="9">
        <v>0</v>
      </c>
      <c r="AP38" s="9">
        <v>7</v>
      </c>
      <c r="AQ38" s="9">
        <v>6</v>
      </c>
      <c r="AR38" s="9"/>
      <c r="AT38" s="1">
        <f t="shared" si="0"/>
        <v>12.292682926829269</v>
      </c>
      <c r="AU38" s="1">
        <f t="shared" si="1"/>
        <v>2.3322353723933422</v>
      </c>
      <c r="AV38" s="3">
        <f t="shared" si="8"/>
        <v>0.95348837209302328</v>
      </c>
      <c r="AX38" s="13">
        <v>0.60416666666666663</v>
      </c>
      <c r="AY38" s="9"/>
      <c r="AZ38" s="9">
        <v>33</v>
      </c>
      <c r="BA38" s="9"/>
      <c r="BB38" s="9">
        <v>16</v>
      </c>
      <c r="BC38" s="9">
        <v>26</v>
      </c>
      <c r="BD38" s="9">
        <v>3</v>
      </c>
      <c r="BE38" s="9"/>
      <c r="BF38" s="9">
        <v>0</v>
      </c>
      <c r="BG38" s="9"/>
      <c r="BH38" s="9">
        <v>7</v>
      </c>
      <c r="BI38" s="9">
        <v>0</v>
      </c>
      <c r="BJ38" s="9"/>
      <c r="BK38" s="9">
        <v>32</v>
      </c>
      <c r="BL38" s="9">
        <v>7</v>
      </c>
      <c r="BM38" s="9">
        <v>9</v>
      </c>
      <c r="BN38" s="9">
        <v>4</v>
      </c>
      <c r="BO38" s="9">
        <v>17</v>
      </c>
      <c r="BP38" s="9">
        <v>9</v>
      </c>
      <c r="BQ38" s="9">
        <v>0</v>
      </c>
      <c r="BR38" s="9">
        <v>1</v>
      </c>
      <c r="BS38" s="9">
        <v>38</v>
      </c>
      <c r="BT38" s="9">
        <v>0</v>
      </c>
      <c r="BU38" s="9">
        <v>28</v>
      </c>
      <c r="BV38" s="9">
        <v>8</v>
      </c>
      <c r="BW38" s="9">
        <v>4</v>
      </c>
      <c r="BX38" s="9">
        <v>0</v>
      </c>
      <c r="BY38" s="9"/>
      <c r="BZ38" s="9">
        <v>3</v>
      </c>
      <c r="CA38" s="9"/>
      <c r="CB38" s="9">
        <v>0</v>
      </c>
      <c r="CC38" s="9">
        <v>33</v>
      </c>
      <c r="CD38" s="9">
        <v>36</v>
      </c>
      <c r="CE38" s="9">
        <v>19</v>
      </c>
      <c r="CF38" s="9">
        <v>39</v>
      </c>
      <c r="CG38" s="9">
        <v>25</v>
      </c>
      <c r="CH38" s="9">
        <v>28</v>
      </c>
      <c r="CI38" s="9">
        <v>4</v>
      </c>
      <c r="CJ38" s="9">
        <v>0</v>
      </c>
      <c r="CK38" s="9">
        <v>5</v>
      </c>
      <c r="CL38" s="9"/>
      <c r="CM38" s="1">
        <f t="shared" si="9"/>
        <v>13.5625</v>
      </c>
      <c r="CN38" s="1">
        <f t="shared" si="10"/>
        <v>2.411304651214305</v>
      </c>
      <c r="CO38" s="3">
        <f t="shared" si="11"/>
        <v>0.82051282051282048</v>
      </c>
      <c r="CQ38" s="13">
        <v>0.60416666666666663</v>
      </c>
      <c r="CR38" s="9">
        <v>2</v>
      </c>
      <c r="CS38" s="9">
        <v>0</v>
      </c>
      <c r="CT38" s="9">
        <v>9</v>
      </c>
      <c r="CU38" s="9">
        <v>2</v>
      </c>
      <c r="CV38" s="9">
        <v>0</v>
      </c>
      <c r="CW38" s="9">
        <v>16</v>
      </c>
      <c r="CX38" s="9">
        <v>0</v>
      </c>
      <c r="CY38" s="9">
        <v>0</v>
      </c>
      <c r="CZ38" s="9">
        <v>29</v>
      </c>
      <c r="DA38" s="9">
        <v>51</v>
      </c>
      <c r="DB38" s="9">
        <v>0</v>
      </c>
      <c r="DC38" s="9">
        <v>0</v>
      </c>
      <c r="DD38" s="9">
        <v>0</v>
      </c>
      <c r="DE38" s="9">
        <v>0</v>
      </c>
      <c r="DF38" s="9">
        <v>0</v>
      </c>
      <c r="DG38" s="9">
        <v>0</v>
      </c>
      <c r="DH38" s="9">
        <v>0</v>
      </c>
      <c r="DI38" s="9">
        <v>0</v>
      </c>
      <c r="DJ38" s="9">
        <v>12</v>
      </c>
      <c r="DK38" s="9">
        <v>0</v>
      </c>
      <c r="DL38" s="9">
        <v>0</v>
      </c>
      <c r="DM38" s="9">
        <v>0</v>
      </c>
      <c r="DN38" s="9">
        <v>0</v>
      </c>
      <c r="DO38" s="9">
        <v>0</v>
      </c>
      <c r="DP38" s="9">
        <v>20</v>
      </c>
      <c r="DQ38" s="9">
        <v>0</v>
      </c>
      <c r="DR38" s="9">
        <v>59</v>
      </c>
      <c r="DS38" s="9">
        <v>124</v>
      </c>
      <c r="DT38" s="9">
        <v>0</v>
      </c>
      <c r="DU38" s="9">
        <v>44</v>
      </c>
      <c r="DV38" s="9">
        <v>40</v>
      </c>
      <c r="DW38" s="9">
        <v>0</v>
      </c>
      <c r="DX38" s="9">
        <v>31</v>
      </c>
      <c r="DY38" s="9">
        <v>28</v>
      </c>
      <c r="DZ38" s="9">
        <v>51</v>
      </c>
      <c r="EA38" s="9">
        <v>2</v>
      </c>
      <c r="EB38" s="9">
        <v>34</v>
      </c>
      <c r="EC38" s="9">
        <v>17</v>
      </c>
      <c r="ED38" s="9">
        <v>4</v>
      </c>
      <c r="EE38" s="9">
        <v>6</v>
      </c>
      <c r="EF38" s="9">
        <v>24</v>
      </c>
      <c r="EG38" s="9">
        <v>0</v>
      </c>
      <c r="EH38" s="9">
        <v>6</v>
      </c>
      <c r="EI38" s="9">
        <v>3</v>
      </c>
      <c r="EJ38" s="9">
        <v>28</v>
      </c>
      <c r="EK38" s="9">
        <v>0</v>
      </c>
      <c r="EL38" s="9">
        <v>17</v>
      </c>
      <c r="EM38" s="9">
        <v>40</v>
      </c>
      <c r="EN38" s="9"/>
      <c r="EO38" s="1">
        <f t="shared" si="12"/>
        <v>14.5625</v>
      </c>
      <c r="EP38" s="1">
        <f t="shared" si="13"/>
        <v>3.3742488328767655</v>
      </c>
      <c r="EQ38" s="3">
        <f t="shared" si="14"/>
        <v>1</v>
      </c>
      <c r="ES38" s="13">
        <v>0.60416666666666663</v>
      </c>
      <c r="ET38" s="9"/>
      <c r="EU38" s="9">
        <v>107</v>
      </c>
      <c r="EV38" s="9">
        <v>69</v>
      </c>
      <c r="EW38" s="9">
        <v>28</v>
      </c>
      <c r="EX38" s="9">
        <v>25</v>
      </c>
      <c r="EY38" s="9">
        <v>59</v>
      </c>
      <c r="EZ38" s="9">
        <v>4</v>
      </c>
      <c r="FA38" s="9">
        <v>0</v>
      </c>
      <c r="FB38" s="9"/>
      <c r="FC38" s="9">
        <v>30</v>
      </c>
      <c r="FD38" s="9">
        <v>47</v>
      </c>
      <c r="FE38" s="9">
        <v>102</v>
      </c>
      <c r="FF38" s="9">
        <v>0</v>
      </c>
      <c r="FG38" s="9">
        <v>20</v>
      </c>
      <c r="FH38" s="9">
        <v>12</v>
      </c>
      <c r="FI38" s="9">
        <v>53</v>
      </c>
      <c r="FJ38" s="9">
        <v>30</v>
      </c>
      <c r="FK38" s="9">
        <v>2</v>
      </c>
      <c r="FL38" s="9">
        <v>1</v>
      </c>
      <c r="FM38" s="9"/>
      <c r="FN38" s="9">
        <v>57</v>
      </c>
      <c r="FO38" s="9">
        <v>65</v>
      </c>
      <c r="FP38" s="9">
        <v>14</v>
      </c>
      <c r="FQ38" s="9">
        <v>2</v>
      </c>
      <c r="FR38" s="9">
        <v>23</v>
      </c>
      <c r="FS38" s="9">
        <v>39</v>
      </c>
      <c r="FT38" s="9">
        <v>43</v>
      </c>
      <c r="FU38" s="9">
        <v>0</v>
      </c>
      <c r="FV38" s="9">
        <v>23</v>
      </c>
      <c r="FW38" s="9">
        <v>30</v>
      </c>
      <c r="FX38" s="9">
        <v>19</v>
      </c>
      <c r="FY38" s="9"/>
      <c r="FZ38" s="9">
        <v>26</v>
      </c>
      <c r="GA38" s="9">
        <v>58</v>
      </c>
      <c r="GB38" s="9">
        <v>40</v>
      </c>
      <c r="GC38" s="9">
        <v>4</v>
      </c>
      <c r="GD38" s="9">
        <v>37</v>
      </c>
      <c r="GE38" s="9"/>
      <c r="GF38" s="9">
        <v>32</v>
      </c>
      <c r="GG38" s="9"/>
      <c r="GH38" s="9">
        <v>27</v>
      </c>
      <c r="GI38" s="9">
        <v>18</v>
      </c>
      <c r="GJ38" s="9">
        <v>17</v>
      </c>
      <c r="GK38" s="9">
        <v>0</v>
      </c>
      <c r="GL38" s="9">
        <v>24</v>
      </c>
      <c r="GM38" s="9">
        <v>61</v>
      </c>
      <c r="GN38" s="9">
        <v>55</v>
      </c>
      <c r="GO38" s="9">
        <v>10</v>
      </c>
      <c r="GP38" s="9"/>
      <c r="GQ38" s="9">
        <v>30</v>
      </c>
      <c r="GR38" s="9">
        <v>0</v>
      </c>
      <c r="GS38" s="9">
        <v>7</v>
      </c>
      <c r="GT38" s="9">
        <v>47</v>
      </c>
      <c r="GU38" s="9">
        <v>66</v>
      </c>
      <c r="GV38" s="9">
        <v>17</v>
      </c>
      <c r="GW38" s="9">
        <v>17</v>
      </c>
      <c r="GX38" s="9">
        <v>1</v>
      </c>
      <c r="GY38" s="9">
        <v>10</v>
      </c>
      <c r="GZ38" s="9">
        <v>11</v>
      </c>
      <c r="HA38" s="9"/>
      <c r="HB38" s="9">
        <v>10</v>
      </c>
      <c r="HD38" s="1">
        <f t="shared" si="15"/>
        <v>28.849056603773583</v>
      </c>
      <c r="HE38" s="1">
        <f t="shared" si="16"/>
        <v>3.4795062695498604</v>
      </c>
      <c r="HF38" s="3">
        <f t="shared" si="17"/>
        <v>0.86885245901639341</v>
      </c>
      <c r="HH38" s="13">
        <v>0.60416666666666663</v>
      </c>
      <c r="HI38" s="9">
        <v>0</v>
      </c>
      <c r="HJ38" s="9">
        <v>0</v>
      </c>
      <c r="HK38" s="9">
        <v>0</v>
      </c>
      <c r="HL38" s="9">
        <v>36</v>
      </c>
      <c r="HM38" s="9">
        <v>0</v>
      </c>
      <c r="HN38" s="9">
        <v>2</v>
      </c>
      <c r="HO38" s="9">
        <v>0</v>
      </c>
      <c r="HP38" s="9">
        <v>0</v>
      </c>
      <c r="HQ38" s="9">
        <v>12</v>
      </c>
      <c r="HR38" s="9">
        <v>7</v>
      </c>
      <c r="HS38" s="9">
        <v>0</v>
      </c>
      <c r="HT38" s="9">
        <v>0</v>
      </c>
      <c r="HU38" s="9">
        <v>0</v>
      </c>
      <c r="HV38" s="9">
        <v>0</v>
      </c>
      <c r="HW38" s="9">
        <v>0</v>
      </c>
      <c r="HX38" s="9">
        <v>0</v>
      </c>
      <c r="HY38" s="9">
        <v>0</v>
      </c>
      <c r="HZ38" s="9">
        <v>1</v>
      </c>
      <c r="IA38" s="9">
        <v>0</v>
      </c>
      <c r="IB38" s="9">
        <v>8</v>
      </c>
      <c r="IC38" s="9">
        <v>0</v>
      </c>
      <c r="ID38" s="9">
        <v>1</v>
      </c>
      <c r="IE38" s="9">
        <v>0</v>
      </c>
      <c r="IF38" s="9">
        <v>8</v>
      </c>
      <c r="IG38" s="9">
        <v>7</v>
      </c>
      <c r="IH38" s="9">
        <v>0</v>
      </c>
      <c r="II38" s="9">
        <v>0</v>
      </c>
      <c r="IJ38" s="9">
        <v>0</v>
      </c>
      <c r="IK38" s="9">
        <v>26</v>
      </c>
      <c r="IL38" s="9">
        <v>0</v>
      </c>
      <c r="IM38" s="9">
        <v>0</v>
      </c>
      <c r="IN38" s="9">
        <v>0</v>
      </c>
      <c r="IO38" s="9">
        <v>8</v>
      </c>
      <c r="IP38" s="9">
        <v>0</v>
      </c>
      <c r="IQ38" s="9">
        <v>0</v>
      </c>
      <c r="IR38" s="9">
        <v>2</v>
      </c>
      <c r="IS38" s="9">
        <v>0</v>
      </c>
      <c r="IT38" s="9">
        <v>0</v>
      </c>
      <c r="IU38" s="9">
        <v>0</v>
      </c>
      <c r="IV38" s="9">
        <v>0</v>
      </c>
      <c r="IW38" s="9">
        <v>2</v>
      </c>
      <c r="IX38" s="9">
        <v>0</v>
      </c>
      <c r="IY38" s="9">
        <v>0</v>
      </c>
      <c r="IZ38" s="9">
        <v>0</v>
      </c>
      <c r="JA38" s="9">
        <v>0</v>
      </c>
      <c r="JB38" s="9">
        <v>0</v>
      </c>
      <c r="JC38" s="9">
        <v>0</v>
      </c>
      <c r="JD38" s="9">
        <v>14</v>
      </c>
      <c r="JE38" s="9">
        <v>0</v>
      </c>
      <c r="JF38" s="9">
        <v>0</v>
      </c>
      <c r="JG38" s="9">
        <v>10</v>
      </c>
      <c r="JH38" s="9">
        <v>14</v>
      </c>
      <c r="JI38" s="9">
        <v>39</v>
      </c>
      <c r="JJ38" s="9">
        <v>0</v>
      </c>
      <c r="JK38" s="9">
        <v>26</v>
      </c>
      <c r="JL38" s="9">
        <v>78</v>
      </c>
      <c r="JM38" s="9">
        <v>0</v>
      </c>
      <c r="JN38" s="9">
        <v>30</v>
      </c>
      <c r="JO38" s="9">
        <v>0</v>
      </c>
      <c r="JP38" s="4"/>
      <c r="JQ38" s="4">
        <f t="shared" si="18"/>
        <v>5.6101694915254239</v>
      </c>
      <c r="JR38" s="4">
        <f t="shared" si="19"/>
        <v>1.7295210617257533</v>
      </c>
      <c r="JS38" s="3">
        <f t="shared" si="20"/>
        <v>1</v>
      </c>
      <c r="JU38" s="13">
        <v>0.60416666666666663</v>
      </c>
      <c r="JV38" s="9">
        <v>0</v>
      </c>
      <c r="JW38" s="9">
        <v>0</v>
      </c>
      <c r="JX38" s="9">
        <v>0</v>
      </c>
      <c r="JY38" s="9">
        <v>36</v>
      </c>
      <c r="JZ38" s="9">
        <v>2</v>
      </c>
      <c r="KA38" s="9">
        <v>30</v>
      </c>
      <c r="KB38" s="9">
        <v>2</v>
      </c>
      <c r="KC38" s="9">
        <v>4</v>
      </c>
      <c r="KD38" s="9">
        <v>1</v>
      </c>
      <c r="KE38" s="9">
        <v>4</v>
      </c>
      <c r="KF38" s="9">
        <v>0</v>
      </c>
      <c r="KG38" s="9">
        <v>0</v>
      </c>
      <c r="KH38" s="9">
        <v>0</v>
      </c>
      <c r="KI38" s="9">
        <v>0</v>
      </c>
      <c r="KJ38" s="9">
        <v>10</v>
      </c>
      <c r="KK38" s="9">
        <v>0</v>
      </c>
      <c r="KL38" s="9">
        <v>0</v>
      </c>
      <c r="KM38" s="9">
        <v>3</v>
      </c>
      <c r="KN38" s="9">
        <v>2</v>
      </c>
      <c r="KO38" s="9">
        <v>0</v>
      </c>
      <c r="KP38" s="9">
        <v>21</v>
      </c>
      <c r="KQ38" s="9">
        <v>5</v>
      </c>
      <c r="KR38" s="9">
        <v>0</v>
      </c>
      <c r="KS38" s="9">
        <v>7</v>
      </c>
      <c r="KT38" s="9"/>
      <c r="KU38" s="9">
        <v>0</v>
      </c>
      <c r="KV38" s="9">
        <v>0</v>
      </c>
      <c r="KW38" s="9">
        <v>59</v>
      </c>
      <c r="KX38" s="9"/>
      <c r="KY38" s="9">
        <v>0</v>
      </c>
      <c r="KZ38" s="9">
        <v>0</v>
      </c>
      <c r="LA38" s="9">
        <v>0</v>
      </c>
      <c r="LB38" s="9">
        <v>0</v>
      </c>
      <c r="LC38" s="9">
        <v>0</v>
      </c>
      <c r="LD38" s="9">
        <v>5</v>
      </c>
      <c r="LE38" s="9">
        <v>0</v>
      </c>
      <c r="LF38" s="9">
        <v>4</v>
      </c>
      <c r="LG38" s="9">
        <v>15</v>
      </c>
      <c r="LH38" s="9">
        <v>63</v>
      </c>
      <c r="LI38" s="9">
        <v>8</v>
      </c>
      <c r="LJ38" s="9">
        <v>9</v>
      </c>
      <c r="LK38" s="9"/>
      <c r="LL38" s="9">
        <v>1</v>
      </c>
      <c r="LM38" s="9">
        <v>0</v>
      </c>
      <c r="LN38" s="9">
        <v>0</v>
      </c>
      <c r="LO38" s="9">
        <v>23</v>
      </c>
      <c r="LP38" s="9"/>
      <c r="LQ38" s="9"/>
      <c r="LR38" s="9">
        <v>0</v>
      </c>
      <c r="LS38" s="4"/>
      <c r="LT38" s="4">
        <f t="shared" si="21"/>
        <v>7.1363636363636367</v>
      </c>
      <c r="LU38" s="4">
        <f t="shared" si="22"/>
        <v>2.1828640023461849</v>
      </c>
      <c r="LV38" s="3">
        <f t="shared" si="23"/>
        <v>0.89795918367346939</v>
      </c>
    </row>
    <row r="39" spans="1:334" x14ac:dyDescent="0.55000000000000004">
      <c r="A39" s="13">
        <v>0.625</v>
      </c>
      <c r="B39" s="9">
        <v>0</v>
      </c>
      <c r="C39" s="9">
        <v>0</v>
      </c>
      <c r="D39" s="9">
        <v>78</v>
      </c>
      <c r="E39" s="9">
        <v>27</v>
      </c>
      <c r="F39" s="9">
        <v>0</v>
      </c>
      <c r="G39" s="9">
        <v>21</v>
      </c>
      <c r="H39" s="9">
        <v>0</v>
      </c>
      <c r="I39" s="9">
        <v>0</v>
      </c>
      <c r="J39" s="9">
        <v>11</v>
      </c>
      <c r="K39" s="9">
        <v>14</v>
      </c>
      <c r="L39" s="9">
        <v>20</v>
      </c>
      <c r="M39" s="9">
        <v>0</v>
      </c>
      <c r="N39" s="9">
        <v>11</v>
      </c>
      <c r="O39" s="9">
        <v>21</v>
      </c>
      <c r="P39" s="9">
        <v>0</v>
      </c>
      <c r="Q39" s="9">
        <v>67</v>
      </c>
      <c r="R39" s="9">
        <v>34</v>
      </c>
      <c r="S39" s="9">
        <v>22</v>
      </c>
      <c r="T39" s="9"/>
      <c r="U39" s="9">
        <v>64</v>
      </c>
      <c r="V39" s="9">
        <v>3</v>
      </c>
      <c r="W39" s="9">
        <v>45</v>
      </c>
      <c r="X39" s="9">
        <v>10</v>
      </c>
      <c r="Y39" s="9">
        <v>0</v>
      </c>
      <c r="Z39" s="9">
        <v>9</v>
      </c>
      <c r="AA39" s="9">
        <v>3</v>
      </c>
      <c r="AB39" s="9">
        <v>40</v>
      </c>
      <c r="AC39" s="9">
        <v>20</v>
      </c>
      <c r="AD39" s="9">
        <v>5</v>
      </c>
      <c r="AE39" s="9">
        <v>0</v>
      </c>
      <c r="AF39" s="9">
        <v>0</v>
      </c>
      <c r="AG39" s="9">
        <v>0</v>
      </c>
      <c r="AH39" s="9">
        <v>36</v>
      </c>
      <c r="AI39" s="9">
        <v>25</v>
      </c>
      <c r="AJ39" s="9">
        <v>44</v>
      </c>
      <c r="AK39" s="9">
        <v>0</v>
      </c>
      <c r="AL39" s="9">
        <v>20</v>
      </c>
      <c r="AM39" s="9">
        <v>18</v>
      </c>
      <c r="AN39" s="9">
        <v>0</v>
      </c>
      <c r="AO39" s="9">
        <v>0</v>
      </c>
      <c r="AP39" s="9">
        <v>0</v>
      </c>
      <c r="AQ39" s="9">
        <v>2</v>
      </c>
      <c r="AR39" s="9"/>
      <c r="AT39" s="1">
        <f t="shared" si="0"/>
        <v>16.341463414634145</v>
      </c>
      <c r="AU39" s="1">
        <f t="shared" si="1"/>
        <v>3.1856403721397655</v>
      </c>
      <c r="AV39" s="3">
        <f t="shared" si="8"/>
        <v>0.95348837209302328</v>
      </c>
      <c r="AX39" s="13">
        <v>0.625</v>
      </c>
      <c r="AY39" s="9"/>
      <c r="AZ39" s="9">
        <v>23</v>
      </c>
      <c r="BA39" s="9"/>
      <c r="BB39" s="9">
        <v>2</v>
      </c>
      <c r="BC39" s="9">
        <v>31</v>
      </c>
      <c r="BD39" s="9">
        <v>8</v>
      </c>
      <c r="BE39" s="9"/>
      <c r="BF39" s="9">
        <v>0</v>
      </c>
      <c r="BG39" s="9"/>
      <c r="BH39" s="9">
        <v>8</v>
      </c>
      <c r="BI39" s="9">
        <v>0</v>
      </c>
      <c r="BJ39" s="9"/>
      <c r="BK39" s="9">
        <v>19</v>
      </c>
      <c r="BL39" s="9">
        <v>22</v>
      </c>
      <c r="BM39" s="9">
        <v>3</v>
      </c>
      <c r="BN39" s="9">
        <v>10</v>
      </c>
      <c r="BO39" s="9">
        <v>14</v>
      </c>
      <c r="BP39" s="9">
        <v>11</v>
      </c>
      <c r="BQ39" s="9">
        <v>0</v>
      </c>
      <c r="BR39" s="9">
        <v>1</v>
      </c>
      <c r="BS39" s="9">
        <v>32</v>
      </c>
      <c r="BT39" s="9">
        <v>0</v>
      </c>
      <c r="BU39" s="9">
        <v>4</v>
      </c>
      <c r="BV39" s="9">
        <v>3</v>
      </c>
      <c r="BW39" s="9">
        <v>0</v>
      </c>
      <c r="BX39" s="9">
        <v>0</v>
      </c>
      <c r="BY39" s="9"/>
      <c r="BZ39" s="9">
        <v>0</v>
      </c>
      <c r="CA39" s="9"/>
      <c r="CB39" s="9">
        <v>0</v>
      </c>
      <c r="CC39" s="9">
        <v>11</v>
      </c>
      <c r="CD39" s="9">
        <v>61</v>
      </c>
      <c r="CE39" s="9">
        <v>0</v>
      </c>
      <c r="CF39" s="9">
        <v>48</v>
      </c>
      <c r="CG39" s="9">
        <v>12</v>
      </c>
      <c r="CH39" s="9">
        <v>1</v>
      </c>
      <c r="CI39" s="9">
        <v>8</v>
      </c>
      <c r="CJ39" s="9">
        <v>0</v>
      </c>
      <c r="CK39" s="9">
        <v>0</v>
      </c>
      <c r="CL39" s="9"/>
      <c r="CM39" s="1">
        <f t="shared" si="9"/>
        <v>10.375</v>
      </c>
      <c r="CN39" s="1">
        <f t="shared" si="10"/>
        <v>2.6284539488623957</v>
      </c>
      <c r="CO39" s="3">
        <f t="shared" si="11"/>
        <v>0.82051282051282048</v>
      </c>
      <c r="CQ39" s="13">
        <v>0.625</v>
      </c>
      <c r="CR39" s="9">
        <v>0</v>
      </c>
      <c r="CS39" s="9">
        <v>6</v>
      </c>
      <c r="CT39" s="9">
        <v>10</v>
      </c>
      <c r="CU39" s="9">
        <v>9</v>
      </c>
      <c r="CV39" s="9">
        <v>0</v>
      </c>
      <c r="CW39" s="9">
        <v>9</v>
      </c>
      <c r="CX39" s="9">
        <v>40</v>
      </c>
      <c r="CY39" s="9">
        <v>0</v>
      </c>
      <c r="CZ39" s="9">
        <v>14</v>
      </c>
      <c r="DA39" s="9">
        <v>28</v>
      </c>
      <c r="DB39" s="9">
        <v>0</v>
      </c>
      <c r="DC39" s="9">
        <v>0</v>
      </c>
      <c r="DD39" s="9">
        <v>0</v>
      </c>
      <c r="DE39" s="9">
        <v>0</v>
      </c>
      <c r="DF39" s="9">
        <v>0</v>
      </c>
      <c r="DG39" s="9">
        <v>0</v>
      </c>
      <c r="DH39" s="9">
        <v>0</v>
      </c>
      <c r="DI39" s="9">
        <v>9</v>
      </c>
      <c r="DJ39" s="9">
        <v>4</v>
      </c>
      <c r="DK39" s="9">
        <v>1</v>
      </c>
      <c r="DL39" s="9">
        <v>7</v>
      </c>
      <c r="DM39" s="9">
        <v>0</v>
      </c>
      <c r="DN39" s="9">
        <v>7</v>
      </c>
      <c r="DO39" s="9">
        <v>0</v>
      </c>
      <c r="DP39" s="9">
        <v>13</v>
      </c>
      <c r="DQ39" s="9">
        <v>2</v>
      </c>
      <c r="DR39" s="9">
        <v>13</v>
      </c>
      <c r="DS39" s="9">
        <v>40</v>
      </c>
      <c r="DT39" s="9">
        <v>39</v>
      </c>
      <c r="DU39" s="9">
        <v>10</v>
      </c>
      <c r="DV39" s="9">
        <v>4</v>
      </c>
      <c r="DW39" s="9">
        <v>4</v>
      </c>
      <c r="DX39" s="9">
        <v>14</v>
      </c>
      <c r="DY39" s="9">
        <v>26</v>
      </c>
      <c r="DZ39" s="9">
        <v>53</v>
      </c>
      <c r="EA39" s="9">
        <v>0</v>
      </c>
      <c r="EB39" s="9">
        <v>30</v>
      </c>
      <c r="EC39" s="9">
        <v>5</v>
      </c>
      <c r="ED39" s="9">
        <v>1</v>
      </c>
      <c r="EE39" s="9">
        <v>44</v>
      </c>
      <c r="EF39" s="9">
        <v>26</v>
      </c>
      <c r="EG39" s="9">
        <v>0</v>
      </c>
      <c r="EH39" s="9">
        <v>5</v>
      </c>
      <c r="EI39" s="9">
        <v>0</v>
      </c>
      <c r="EJ39" s="9">
        <v>21</v>
      </c>
      <c r="EK39" s="9">
        <v>0</v>
      </c>
      <c r="EL39" s="9">
        <v>28</v>
      </c>
      <c r="EM39" s="9">
        <v>36</v>
      </c>
      <c r="EN39" s="9"/>
      <c r="EO39" s="1">
        <f t="shared" si="12"/>
        <v>11.625</v>
      </c>
      <c r="EP39" s="1">
        <f t="shared" si="13"/>
        <v>2.099819521119993</v>
      </c>
      <c r="EQ39" s="3">
        <f t="shared" si="14"/>
        <v>1</v>
      </c>
      <c r="ES39" s="13">
        <v>0.625</v>
      </c>
      <c r="ET39" s="9"/>
      <c r="EU39" s="9">
        <v>38</v>
      </c>
      <c r="EV39" s="9">
        <v>59</v>
      </c>
      <c r="EW39" s="9">
        <v>4</v>
      </c>
      <c r="EX39" s="9">
        <v>24</v>
      </c>
      <c r="EY39" s="9">
        <v>55</v>
      </c>
      <c r="EZ39" s="9">
        <v>4</v>
      </c>
      <c r="FA39" s="9">
        <v>0</v>
      </c>
      <c r="FB39" s="9"/>
      <c r="FC39" s="9">
        <v>25</v>
      </c>
      <c r="FD39" s="9">
        <v>44</v>
      </c>
      <c r="FE39" s="9">
        <v>133</v>
      </c>
      <c r="FF39" s="9">
        <v>0</v>
      </c>
      <c r="FG39" s="9">
        <v>29</v>
      </c>
      <c r="FH39" s="9">
        <v>28</v>
      </c>
      <c r="FI39" s="9">
        <v>55</v>
      </c>
      <c r="FJ39" s="9">
        <v>29</v>
      </c>
      <c r="FK39" s="9">
        <v>2</v>
      </c>
      <c r="FL39" s="9">
        <v>0</v>
      </c>
      <c r="FM39" s="9"/>
      <c r="FN39" s="9">
        <v>54</v>
      </c>
      <c r="FO39" s="9">
        <v>25</v>
      </c>
      <c r="FP39" s="9">
        <v>8</v>
      </c>
      <c r="FQ39" s="9">
        <v>2</v>
      </c>
      <c r="FR39" s="9">
        <v>33</v>
      </c>
      <c r="FS39" s="9">
        <v>10</v>
      </c>
      <c r="FT39" s="9">
        <v>40</v>
      </c>
      <c r="FU39" s="9">
        <v>38</v>
      </c>
      <c r="FV39" s="9">
        <v>26</v>
      </c>
      <c r="FW39" s="9">
        <v>42</v>
      </c>
      <c r="FX39" s="9">
        <v>25</v>
      </c>
      <c r="FY39" s="9"/>
      <c r="FZ39" s="9">
        <v>32</v>
      </c>
      <c r="GA39" s="9">
        <v>73</v>
      </c>
      <c r="GB39" s="9">
        <v>6</v>
      </c>
      <c r="GC39" s="9"/>
      <c r="GD39" s="9">
        <v>23</v>
      </c>
      <c r="GE39" s="9"/>
      <c r="GF39" s="9">
        <v>13</v>
      </c>
      <c r="GG39" s="9"/>
      <c r="GH39" s="9">
        <v>18</v>
      </c>
      <c r="GI39" s="9">
        <v>58</v>
      </c>
      <c r="GJ39" s="9">
        <v>51</v>
      </c>
      <c r="GK39" s="9">
        <v>15</v>
      </c>
      <c r="GL39" s="9">
        <v>26</v>
      </c>
      <c r="GM39" s="9">
        <v>38</v>
      </c>
      <c r="GN39" s="9">
        <v>39</v>
      </c>
      <c r="GO39" s="9">
        <v>25</v>
      </c>
      <c r="GP39" s="9"/>
      <c r="GQ39" s="9">
        <v>1</v>
      </c>
      <c r="GR39" s="9">
        <v>34</v>
      </c>
      <c r="GS39" s="9">
        <v>2</v>
      </c>
      <c r="GT39" s="9">
        <v>33</v>
      </c>
      <c r="GU39" s="9">
        <v>50</v>
      </c>
      <c r="GV39" s="9">
        <v>48</v>
      </c>
      <c r="GW39" s="9">
        <v>0</v>
      </c>
      <c r="GX39" s="9">
        <v>36</v>
      </c>
      <c r="GY39" s="9">
        <v>16</v>
      </c>
      <c r="GZ39" s="9">
        <v>4</v>
      </c>
      <c r="HA39" s="9"/>
      <c r="HB39" s="9">
        <v>48</v>
      </c>
      <c r="HD39" s="1">
        <f t="shared" si="15"/>
        <v>29.25</v>
      </c>
      <c r="HE39" s="1">
        <f t="shared" si="16"/>
        <v>3.3359953548441101</v>
      </c>
      <c r="HF39" s="3">
        <f t="shared" si="17"/>
        <v>0.85245901639344257</v>
      </c>
      <c r="HH39" s="13">
        <v>0.625</v>
      </c>
      <c r="HI39" s="9">
        <v>0</v>
      </c>
      <c r="HJ39" s="9">
        <v>15</v>
      </c>
      <c r="HK39" s="9">
        <v>0</v>
      </c>
      <c r="HL39" s="9">
        <v>14</v>
      </c>
      <c r="HM39" s="9">
        <v>0</v>
      </c>
      <c r="HN39" s="9">
        <v>0</v>
      </c>
      <c r="HO39" s="9">
        <v>6</v>
      </c>
      <c r="HP39" s="9">
        <v>14</v>
      </c>
      <c r="HQ39" s="9">
        <v>0</v>
      </c>
      <c r="HR39" s="9">
        <v>3</v>
      </c>
      <c r="HS39" s="9">
        <v>0</v>
      </c>
      <c r="HT39" s="9">
        <v>0</v>
      </c>
      <c r="HU39" s="9">
        <v>0</v>
      </c>
      <c r="HV39" s="9">
        <v>0</v>
      </c>
      <c r="HW39" s="9">
        <v>1</v>
      </c>
      <c r="HX39" s="9">
        <v>0</v>
      </c>
      <c r="HY39" s="9">
        <v>50</v>
      </c>
      <c r="HZ39" s="9">
        <v>2</v>
      </c>
      <c r="IA39" s="9">
        <v>0</v>
      </c>
      <c r="IB39" s="9">
        <v>17</v>
      </c>
      <c r="IC39" s="9">
        <v>40</v>
      </c>
      <c r="ID39" s="9">
        <v>64</v>
      </c>
      <c r="IE39" s="9">
        <v>61</v>
      </c>
      <c r="IF39" s="9">
        <v>0</v>
      </c>
      <c r="IG39" s="9">
        <v>53</v>
      </c>
      <c r="IH39" s="9">
        <v>41</v>
      </c>
      <c r="II39" s="9">
        <v>0</v>
      </c>
      <c r="IJ39" s="9">
        <v>0</v>
      </c>
      <c r="IK39" s="9">
        <v>46</v>
      </c>
      <c r="IL39" s="9">
        <v>44</v>
      </c>
      <c r="IM39" s="9">
        <v>42</v>
      </c>
      <c r="IN39" s="9">
        <v>36</v>
      </c>
      <c r="IO39" s="9">
        <v>0</v>
      </c>
      <c r="IP39" s="9">
        <v>3</v>
      </c>
      <c r="IQ39" s="9">
        <v>18</v>
      </c>
      <c r="IR39" s="9">
        <v>4</v>
      </c>
      <c r="IS39" s="9">
        <v>0</v>
      </c>
      <c r="IT39" s="9">
        <v>0</v>
      </c>
      <c r="IU39" s="9">
        <v>0</v>
      </c>
      <c r="IV39" s="9">
        <v>0</v>
      </c>
      <c r="IW39" s="9">
        <v>0</v>
      </c>
      <c r="IX39" s="9">
        <v>0</v>
      </c>
      <c r="IY39" s="9">
        <v>0</v>
      </c>
      <c r="IZ39" s="9">
        <v>0</v>
      </c>
      <c r="JA39" s="9">
        <v>0</v>
      </c>
      <c r="JB39" s="9">
        <v>0</v>
      </c>
      <c r="JC39" s="9">
        <v>0</v>
      </c>
      <c r="JD39" s="9">
        <v>3</v>
      </c>
      <c r="JE39" s="9">
        <v>0</v>
      </c>
      <c r="JF39" s="9">
        <v>0</v>
      </c>
      <c r="JG39" s="9">
        <v>0</v>
      </c>
      <c r="JH39" s="9">
        <v>0</v>
      </c>
      <c r="JI39" s="9">
        <v>4</v>
      </c>
      <c r="JJ39" s="9">
        <v>0</v>
      </c>
      <c r="JK39" s="9">
        <v>3</v>
      </c>
      <c r="JL39" s="9">
        <v>39</v>
      </c>
      <c r="JM39" s="9">
        <v>0</v>
      </c>
      <c r="JN39" s="9">
        <v>0</v>
      </c>
      <c r="JO39" s="9">
        <v>0</v>
      </c>
      <c r="JP39" s="4"/>
      <c r="JQ39" s="4">
        <f t="shared" si="18"/>
        <v>10.559322033898304</v>
      </c>
      <c r="JR39" s="4">
        <f t="shared" si="19"/>
        <v>2.405462222051864</v>
      </c>
      <c r="JS39" s="3">
        <f t="shared" si="20"/>
        <v>1</v>
      </c>
      <c r="JU39" s="13">
        <v>0.625</v>
      </c>
      <c r="JV39" s="9">
        <v>15</v>
      </c>
      <c r="JW39" s="9">
        <v>14</v>
      </c>
      <c r="JX39" s="9">
        <v>0</v>
      </c>
      <c r="JY39" s="9">
        <v>39</v>
      </c>
      <c r="JZ39" s="9">
        <v>0</v>
      </c>
      <c r="KA39" s="9">
        <v>34</v>
      </c>
      <c r="KB39" s="9">
        <v>30</v>
      </c>
      <c r="KC39" s="9">
        <v>19</v>
      </c>
      <c r="KD39" s="9">
        <v>45</v>
      </c>
      <c r="KE39" s="9">
        <v>2</v>
      </c>
      <c r="KF39" s="9">
        <v>11</v>
      </c>
      <c r="KG39" s="9">
        <v>0</v>
      </c>
      <c r="KH39" s="9">
        <v>12</v>
      </c>
      <c r="KI39" s="9">
        <v>9</v>
      </c>
      <c r="KJ39" s="9">
        <v>23</v>
      </c>
      <c r="KK39" s="9">
        <v>25</v>
      </c>
      <c r="KL39" s="9">
        <v>31</v>
      </c>
      <c r="KM39" s="9">
        <v>41</v>
      </c>
      <c r="KN39" s="9">
        <v>37</v>
      </c>
      <c r="KO39" s="9">
        <v>20</v>
      </c>
      <c r="KP39" s="9">
        <v>54</v>
      </c>
      <c r="KQ39" s="9">
        <v>38</v>
      </c>
      <c r="KR39" s="9">
        <v>46</v>
      </c>
      <c r="KS39" s="9">
        <v>32</v>
      </c>
      <c r="KT39" s="9"/>
      <c r="KU39" s="9">
        <v>0</v>
      </c>
      <c r="KV39" s="9">
        <v>0</v>
      </c>
      <c r="KW39" s="9">
        <v>5</v>
      </c>
      <c r="KX39" s="9"/>
      <c r="KY39" s="9">
        <v>0</v>
      </c>
      <c r="KZ39" s="9">
        <v>0</v>
      </c>
      <c r="LA39" s="9">
        <v>0</v>
      </c>
      <c r="LB39" s="9">
        <v>0</v>
      </c>
      <c r="LC39" s="9">
        <v>0</v>
      </c>
      <c r="LD39" s="9">
        <v>6</v>
      </c>
      <c r="LE39" s="9">
        <v>0</v>
      </c>
      <c r="LF39" s="9">
        <v>6</v>
      </c>
      <c r="LG39" s="9">
        <v>46</v>
      </c>
      <c r="LH39" s="9">
        <v>62</v>
      </c>
      <c r="LI39" s="9">
        <v>0</v>
      </c>
      <c r="LJ39" s="9">
        <v>24</v>
      </c>
      <c r="LK39" s="9"/>
      <c r="LL39" s="9">
        <v>1</v>
      </c>
      <c r="LM39" s="9">
        <v>66</v>
      </c>
      <c r="LN39" s="9">
        <v>0</v>
      </c>
      <c r="LO39" s="9">
        <v>32</v>
      </c>
      <c r="LP39" s="9"/>
      <c r="LQ39" s="9"/>
      <c r="LR39" s="9">
        <v>0</v>
      </c>
      <c r="LS39" s="4"/>
      <c r="LT39" s="4">
        <f t="shared" si="21"/>
        <v>18.75</v>
      </c>
      <c r="LU39" s="4">
        <f t="shared" si="22"/>
        <v>2.93915122723807</v>
      </c>
      <c r="LV39" s="3">
        <f t="shared" si="23"/>
        <v>0.89795918367346939</v>
      </c>
    </row>
    <row r="40" spans="1:334" x14ac:dyDescent="0.55000000000000004">
      <c r="A40" s="13">
        <v>0.64583333333333337</v>
      </c>
      <c r="B40" s="9">
        <v>17</v>
      </c>
      <c r="C40" s="9">
        <v>9</v>
      </c>
      <c r="D40" s="9">
        <v>38</v>
      </c>
      <c r="E40" s="9">
        <v>45</v>
      </c>
      <c r="F40" s="9">
        <v>26</v>
      </c>
      <c r="G40" s="9">
        <v>40</v>
      </c>
      <c r="H40" s="9">
        <v>12</v>
      </c>
      <c r="I40" s="9">
        <v>0</v>
      </c>
      <c r="J40" s="9">
        <v>0</v>
      </c>
      <c r="K40" s="9">
        <v>8</v>
      </c>
      <c r="L40" s="9">
        <v>15</v>
      </c>
      <c r="M40" s="9">
        <v>20</v>
      </c>
      <c r="N40" s="9">
        <v>12</v>
      </c>
      <c r="O40" s="9">
        <v>27</v>
      </c>
      <c r="P40" s="9">
        <v>0</v>
      </c>
      <c r="Q40" s="9">
        <v>25</v>
      </c>
      <c r="R40" s="9">
        <v>69</v>
      </c>
      <c r="S40" s="9">
        <v>24</v>
      </c>
      <c r="T40" s="9"/>
      <c r="U40" s="9">
        <v>23</v>
      </c>
      <c r="V40" s="9">
        <v>19</v>
      </c>
      <c r="W40" s="9">
        <v>33</v>
      </c>
      <c r="X40" s="9">
        <v>39</v>
      </c>
      <c r="Y40" s="9">
        <v>3</v>
      </c>
      <c r="Z40" s="9">
        <v>17</v>
      </c>
      <c r="AA40" s="9">
        <v>53</v>
      </c>
      <c r="AB40" s="9">
        <v>97</v>
      </c>
      <c r="AC40" s="9">
        <v>27</v>
      </c>
      <c r="AD40" s="9">
        <v>37</v>
      </c>
      <c r="AE40" s="9">
        <v>29</v>
      </c>
      <c r="AF40" s="9">
        <v>53</v>
      </c>
      <c r="AG40" s="9">
        <v>46</v>
      </c>
      <c r="AH40" s="9">
        <v>53</v>
      </c>
      <c r="AI40" s="9">
        <v>16</v>
      </c>
      <c r="AJ40" s="9">
        <v>33</v>
      </c>
      <c r="AK40" s="9">
        <v>0</v>
      </c>
      <c r="AL40" s="9">
        <v>18</v>
      </c>
      <c r="AM40" s="9">
        <v>24</v>
      </c>
      <c r="AN40" s="9">
        <v>0</v>
      </c>
      <c r="AO40" s="9">
        <v>33</v>
      </c>
      <c r="AP40" s="9">
        <v>30</v>
      </c>
      <c r="AQ40" s="9">
        <v>0</v>
      </c>
      <c r="AR40" s="9"/>
      <c r="AT40" s="1">
        <f t="shared" si="0"/>
        <v>26.097560975609756</v>
      </c>
      <c r="AU40" s="1">
        <f t="shared" si="1"/>
        <v>3.1988574328452408</v>
      </c>
      <c r="AV40" s="3">
        <f t="shared" si="8"/>
        <v>0.95348837209302328</v>
      </c>
      <c r="AX40" s="13">
        <v>0.64583333333333337</v>
      </c>
      <c r="AY40" s="9"/>
      <c r="AZ40" s="9">
        <v>18</v>
      </c>
      <c r="BA40" s="9"/>
      <c r="BB40" s="9">
        <v>15</v>
      </c>
      <c r="BC40" s="9">
        <v>23</v>
      </c>
      <c r="BD40" s="9">
        <v>6</v>
      </c>
      <c r="BE40" s="9"/>
      <c r="BF40" s="9">
        <v>0</v>
      </c>
      <c r="BG40" s="9"/>
      <c r="BH40" s="9">
        <v>11</v>
      </c>
      <c r="BI40" s="9">
        <v>12</v>
      </c>
      <c r="BJ40" s="9"/>
      <c r="BK40" s="9">
        <v>17</v>
      </c>
      <c r="BL40" s="9">
        <v>46</v>
      </c>
      <c r="BM40" s="9">
        <v>16</v>
      </c>
      <c r="BN40" s="9">
        <v>12</v>
      </c>
      <c r="BO40" s="9">
        <v>15</v>
      </c>
      <c r="BP40" s="9">
        <v>20</v>
      </c>
      <c r="BQ40" s="9">
        <v>9</v>
      </c>
      <c r="BR40" s="9">
        <v>34</v>
      </c>
      <c r="BS40" s="9">
        <v>30</v>
      </c>
      <c r="BT40" s="9">
        <v>0</v>
      </c>
      <c r="BU40" s="9">
        <v>0</v>
      </c>
      <c r="BV40" s="9">
        <v>2</v>
      </c>
      <c r="BW40" s="9">
        <v>0</v>
      </c>
      <c r="BX40" s="9">
        <v>0</v>
      </c>
      <c r="BY40" s="9"/>
      <c r="BZ40" s="9">
        <v>0</v>
      </c>
      <c r="CA40" s="9"/>
      <c r="CB40" s="9">
        <v>18</v>
      </c>
      <c r="CC40" s="9">
        <v>8</v>
      </c>
      <c r="CD40" s="9">
        <v>37</v>
      </c>
      <c r="CE40" s="9">
        <v>0</v>
      </c>
      <c r="CF40" s="9">
        <v>40</v>
      </c>
      <c r="CG40" s="9">
        <v>19</v>
      </c>
      <c r="CH40" s="9">
        <v>16</v>
      </c>
      <c r="CI40" s="9">
        <v>14</v>
      </c>
      <c r="CJ40" s="9">
        <v>0</v>
      </c>
      <c r="CK40" s="9">
        <v>21</v>
      </c>
      <c r="CL40" s="9"/>
      <c r="CM40" s="1">
        <f t="shared" si="9"/>
        <v>14.34375</v>
      </c>
      <c r="CN40" s="1">
        <f t="shared" si="10"/>
        <v>2.2399458946338631</v>
      </c>
      <c r="CO40" s="3">
        <f t="shared" si="11"/>
        <v>0.82051282051282048</v>
      </c>
      <c r="CQ40" s="13">
        <v>0.64583333333333337</v>
      </c>
      <c r="CR40" s="9">
        <v>15</v>
      </c>
      <c r="CS40" s="9">
        <v>3</v>
      </c>
      <c r="CT40" s="9">
        <v>32</v>
      </c>
      <c r="CU40" s="9">
        <v>29</v>
      </c>
      <c r="CV40" s="9">
        <v>43</v>
      </c>
      <c r="CW40" s="9">
        <v>17</v>
      </c>
      <c r="CX40" s="9">
        <v>25</v>
      </c>
      <c r="CY40" s="9">
        <v>0</v>
      </c>
      <c r="CZ40" s="9">
        <v>6</v>
      </c>
      <c r="DA40" s="9">
        <v>25</v>
      </c>
      <c r="DB40" s="9">
        <v>0</v>
      </c>
      <c r="DC40" s="9">
        <v>0</v>
      </c>
      <c r="DD40" s="9">
        <v>0</v>
      </c>
      <c r="DE40" s="9">
        <v>44</v>
      </c>
      <c r="DF40" s="9">
        <v>13</v>
      </c>
      <c r="DG40" s="9">
        <v>0</v>
      </c>
      <c r="DH40" s="9">
        <v>15</v>
      </c>
      <c r="DI40" s="9">
        <v>43</v>
      </c>
      <c r="DJ40" s="9">
        <v>14</v>
      </c>
      <c r="DK40" s="9">
        <v>31</v>
      </c>
      <c r="DL40" s="9">
        <v>30</v>
      </c>
      <c r="DM40" s="9">
        <v>53</v>
      </c>
      <c r="DN40" s="9">
        <v>43</v>
      </c>
      <c r="DO40" s="9">
        <v>42</v>
      </c>
      <c r="DP40" s="9">
        <v>19</v>
      </c>
      <c r="DQ40" s="9">
        <v>38</v>
      </c>
      <c r="DR40" s="9">
        <v>88</v>
      </c>
      <c r="DS40" s="9">
        <v>24</v>
      </c>
      <c r="DT40" s="9">
        <v>18</v>
      </c>
      <c r="DU40" s="9">
        <v>51</v>
      </c>
      <c r="DV40" s="9">
        <v>2</v>
      </c>
      <c r="DW40" s="9">
        <v>17</v>
      </c>
      <c r="DX40" s="9">
        <v>10</v>
      </c>
      <c r="DY40" s="9">
        <v>52</v>
      </c>
      <c r="DZ40" s="9">
        <v>59</v>
      </c>
      <c r="EA40" s="9">
        <v>4</v>
      </c>
      <c r="EB40" s="9">
        <v>79</v>
      </c>
      <c r="EC40" s="9">
        <v>2</v>
      </c>
      <c r="ED40" s="9">
        <v>0</v>
      </c>
      <c r="EE40" s="9">
        <v>10</v>
      </c>
      <c r="EF40" s="9">
        <v>18</v>
      </c>
      <c r="EG40" s="9">
        <v>1</v>
      </c>
      <c r="EH40" s="9">
        <v>28</v>
      </c>
      <c r="EI40" s="9">
        <v>4</v>
      </c>
      <c r="EJ40" s="9">
        <v>19</v>
      </c>
      <c r="EK40" s="9">
        <v>0</v>
      </c>
      <c r="EL40" s="9">
        <v>20</v>
      </c>
      <c r="EM40" s="9">
        <v>6</v>
      </c>
      <c r="EN40" s="9"/>
      <c r="EO40" s="1">
        <f t="shared" si="12"/>
        <v>22.75</v>
      </c>
      <c r="EP40" s="1">
        <f t="shared" si="13"/>
        <v>3.0690198726504536</v>
      </c>
      <c r="EQ40" s="3">
        <f t="shared" si="14"/>
        <v>1</v>
      </c>
      <c r="ES40" s="13">
        <v>0.64583333333333337</v>
      </c>
      <c r="ET40" s="9"/>
      <c r="EU40" s="9">
        <v>60</v>
      </c>
      <c r="EV40" s="9">
        <v>77</v>
      </c>
      <c r="EW40" s="9">
        <v>24</v>
      </c>
      <c r="EX40" s="9">
        <v>7</v>
      </c>
      <c r="EY40" s="9">
        <v>57</v>
      </c>
      <c r="EZ40" s="9">
        <v>100</v>
      </c>
      <c r="FA40" s="9">
        <v>7</v>
      </c>
      <c r="FB40" s="9"/>
      <c r="FC40" s="9">
        <v>25</v>
      </c>
      <c r="FD40" s="9">
        <v>37</v>
      </c>
      <c r="FE40" s="9">
        <v>23</v>
      </c>
      <c r="FF40" s="9">
        <v>12</v>
      </c>
      <c r="FG40" s="9">
        <v>18</v>
      </c>
      <c r="FH40" s="9">
        <v>28</v>
      </c>
      <c r="FI40" s="9">
        <v>47</v>
      </c>
      <c r="FJ40" s="9">
        <v>35</v>
      </c>
      <c r="FK40" s="9">
        <v>7</v>
      </c>
      <c r="FL40" s="9">
        <v>0</v>
      </c>
      <c r="FM40" s="9"/>
      <c r="FN40" s="9">
        <v>25</v>
      </c>
      <c r="FO40" s="9">
        <v>37</v>
      </c>
      <c r="FP40" s="9">
        <v>9</v>
      </c>
      <c r="FQ40" s="9">
        <v>0</v>
      </c>
      <c r="FR40" s="9">
        <v>12</v>
      </c>
      <c r="FS40" s="9">
        <v>0</v>
      </c>
      <c r="FT40" s="9">
        <v>34</v>
      </c>
      <c r="FU40" s="9">
        <v>38</v>
      </c>
      <c r="FV40" s="9">
        <v>45</v>
      </c>
      <c r="FW40" s="9">
        <v>37</v>
      </c>
      <c r="FX40" s="9">
        <v>15</v>
      </c>
      <c r="FY40" s="9"/>
      <c r="FZ40" s="9">
        <v>31</v>
      </c>
      <c r="GA40" s="9">
        <v>47</v>
      </c>
      <c r="GB40" s="9">
        <v>30</v>
      </c>
      <c r="GC40" s="9"/>
      <c r="GD40" s="9">
        <v>68</v>
      </c>
      <c r="GE40" s="9"/>
      <c r="GF40" s="9">
        <v>18</v>
      </c>
      <c r="GG40" s="9"/>
      <c r="GH40" s="9">
        <v>0</v>
      </c>
      <c r="GI40" s="9">
        <v>49</v>
      </c>
      <c r="GJ40" s="9">
        <v>49</v>
      </c>
      <c r="GK40" s="9">
        <v>0</v>
      </c>
      <c r="GL40" s="9">
        <v>25</v>
      </c>
      <c r="GM40" s="9">
        <v>71</v>
      </c>
      <c r="GN40" s="9">
        <v>41</v>
      </c>
      <c r="GO40" s="9">
        <v>15</v>
      </c>
      <c r="GP40" s="9"/>
      <c r="GQ40" s="9">
        <v>1</v>
      </c>
      <c r="GR40" s="9">
        <v>9</v>
      </c>
      <c r="GS40" s="9">
        <v>2</v>
      </c>
      <c r="GT40" s="9">
        <v>35</v>
      </c>
      <c r="GU40" s="9">
        <v>49</v>
      </c>
      <c r="GV40" s="9">
        <v>21</v>
      </c>
      <c r="GW40" s="9">
        <v>0</v>
      </c>
      <c r="GX40" s="9">
        <v>31</v>
      </c>
      <c r="GY40" s="9">
        <v>5</v>
      </c>
      <c r="GZ40" s="9">
        <v>3</v>
      </c>
      <c r="HA40" s="9"/>
      <c r="HB40" s="9">
        <v>16</v>
      </c>
      <c r="HD40" s="1">
        <f t="shared" si="15"/>
        <v>27.53846153846154</v>
      </c>
      <c r="HE40" s="1">
        <f t="shared" si="16"/>
        <v>3.1616171781769444</v>
      </c>
      <c r="HF40" s="3">
        <f t="shared" si="17"/>
        <v>0.85245901639344257</v>
      </c>
      <c r="HH40" s="13">
        <v>0.64583333333333337</v>
      </c>
      <c r="HI40" s="9">
        <v>0</v>
      </c>
      <c r="HJ40" s="9">
        <v>40</v>
      </c>
      <c r="HK40" s="9">
        <v>0</v>
      </c>
      <c r="HL40" s="9">
        <v>0</v>
      </c>
      <c r="HM40" s="9">
        <v>0</v>
      </c>
      <c r="HN40" s="9">
        <v>0</v>
      </c>
      <c r="HO40" s="9">
        <v>34</v>
      </c>
      <c r="HP40" s="9">
        <v>35</v>
      </c>
      <c r="HQ40" s="9">
        <v>0</v>
      </c>
      <c r="HR40" s="9">
        <v>1</v>
      </c>
      <c r="HS40" s="9">
        <v>0</v>
      </c>
      <c r="HT40" s="9">
        <v>0</v>
      </c>
      <c r="HU40" s="9">
        <v>0</v>
      </c>
      <c r="HV40" s="9">
        <v>0</v>
      </c>
      <c r="HW40" s="9">
        <v>1</v>
      </c>
      <c r="HX40" s="9">
        <v>0</v>
      </c>
      <c r="HY40" s="9">
        <v>12</v>
      </c>
      <c r="HZ40" s="9">
        <v>2</v>
      </c>
      <c r="IA40" s="9">
        <v>0</v>
      </c>
      <c r="IB40" s="9">
        <v>0</v>
      </c>
      <c r="IC40" s="9">
        <v>12</v>
      </c>
      <c r="ID40" s="9">
        <v>17</v>
      </c>
      <c r="IE40" s="9">
        <v>7</v>
      </c>
      <c r="IF40" s="9">
        <v>0</v>
      </c>
      <c r="IG40" s="9">
        <v>22</v>
      </c>
      <c r="IH40" s="9">
        <v>2</v>
      </c>
      <c r="II40" s="9">
        <v>23</v>
      </c>
      <c r="IJ40" s="9">
        <v>0</v>
      </c>
      <c r="IK40" s="9">
        <v>34</v>
      </c>
      <c r="IL40" s="9">
        <v>6</v>
      </c>
      <c r="IM40" s="9">
        <v>22</v>
      </c>
      <c r="IN40" s="9">
        <v>16</v>
      </c>
      <c r="IO40" s="9">
        <v>0</v>
      </c>
      <c r="IP40" s="9">
        <v>0</v>
      </c>
      <c r="IQ40" s="9">
        <v>16</v>
      </c>
      <c r="IR40" s="9">
        <v>2</v>
      </c>
      <c r="IS40" s="9">
        <v>0</v>
      </c>
      <c r="IT40" s="9">
        <v>0</v>
      </c>
      <c r="IU40" s="9">
        <v>0</v>
      </c>
      <c r="IV40" s="9">
        <v>0</v>
      </c>
      <c r="IW40" s="9">
        <v>0</v>
      </c>
      <c r="IX40" s="9">
        <v>0</v>
      </c>
      <c r="IY40" s="9">
        <v>0</v>
      </c>
      <c r="IZ40" s="9">
        <v>0</v>
      </c>
      <c r="JA40" s="9">
        <v>0</v>
      </c>
      <c r="JB40" s="9">
        <v>0</v>
      </c>
      <c r="JC40" s="9">
        <v>43</v>
      </c>
      <c r="JD40" s="9">
        <v>13</v>
      </c>
      <c r="JE40" s="9">
        <v>15</v>
      </c>
      <c r="JF40" s="9">
        <v>10</v>
      </c>
      <c r="JG40" s="9">
        <v>0</v>
      </c>
      <c r="JH40" s="9">
        <v>0</v>
      </c>
      <c r="JI40" s="9">
        <v>0</v>
      </c>
      <c r="JJ40" s="9">
        <v>1</v>
      </c>
      <c r="JK40" s="9">
        <v>18</v>
      </c>
      <c r="JL40" s="9">
        <v>3</v>
      </c>
      <c r="JM40" s="9">
        <v>0</v>
      </c>
      <c r="JN40" s="9">
        <v>1</v>
      </c>
      <c r="JO40" s="9">
        <v>0</v>
      </c>
      <c r="JP40" s="4"/>
      <c r="JQ40" s="4">
        <f t="shared" si="18"/>
        <v>6.9152542372881358</v>
      </c>
      <c r="JR40" s="4">
        <f t="shared" si="19"/>
        <v>1.4979604555377595</v>
      </c>
      <c r="JS40" s="3">
        <f t="shared" si="20"/>
        <v>1</v>
      </c>
      <c r="JU40" s="13">
        <v>0.64583333333333337</v>
      </c>
      <c r="JV40" s="9">
        <v>21</v>
      </c>
      <c r="JW40" s="9">
        <v>38</v>
      </c>
      <c r="JX40" s="9">
        <v>0</v>
      </c>
      <c r="JY40" s="9">
        <v>27</v>
      </c>
      <c r="JZ40" s="9">
        <v>0</v>
      </c>
      <c r="KA40" s="9">
        <v>72</v>
      </c>
      <c r="KB40" s="9">
        <v>22</v>
      </c>
      <c r="KC40" s="9">
        <v>57</v>
      </c>
      <c r="KD40" s="9">
        <v>35</v>
      </c>
      <c r="KE40" s="9">
        <v>24</v>
      </c>
      <c r="KF40" s="9">
        <v>55</v>
      </c>
      <c r="KG40" s="9">
        <v>0</v>
      </c>
      <c r="KH40" s="9">
        <v>0</v>
      </c>
      <c r="KI40" s="9">
        <v>14</v>
      </c>
      <c r="KJ40" s="9">
        <v>1</v>
      </c>
      <c r="KK40" s="9">
        <v>18</v>
      </c>
      <c r="KL40" s="9">
        <v>0</v>
      </c>
      <c r="KM40" s="9">
        <v>15</v>
      </c>
      <c r="KN40" s="9">
        <v>58</v>
      </c>
      <c r="KO40" s="9">
        <v>2</v>
      </c>
      <c r="KP40" s="9">
        <v>1</v>
      </c>
      <c r="KQ40" s="9">
        <v>4</v>
      </c>
      <c r="KR40" s="9">
        <v>28</v>
      </c>
      <c r="KS40" s="9">
        <v>14</v>
      </c>
      <c r="KT40" s="9"/>
      <c r="KU40" s="9">
        <v>0</v>
      </c>
      <c r="KV40" s="9">
        <v>0</v>
      </c>
      <c r="KW40" s="9">
        <v>13</v>
      </c>
      <c r="KX40" s="9"/>
      <c r="KY40" s="9">
        <v>0</v>
      </c>
      <c r="KZ40" s="9">
        <v>0</v>
      </c>
      <c r="LA40" s="9">
        <v>8</v>
      </c>
      <c r="LB40" s="9">
        <v>0</v>
      </c>
      <c r="LC40" s="9">
        <v>20</v>
      </c>
      <c r="LD40" s="9">
        <v>0</v>
      </c>
      <c r="LE40" s="9">
        <v>0</v>
      </c>
      <c r="LF40" s="9">
        <v>0</v>
      </c>
      <c r="LG40" s="9">
        <v>22</v>
      </c>
      <c r="LH40" s="9">
        <v>61</v>
      </c>
      <c r="LI40" s="9">
        <v>0</v>
      </c>
      <c r="LJ40" s="9">
        <v>7</v>
      </c>
      <c r="LK40" s="9"/>
      <c r="LL40" s="9">
        <v>0</v>
      </c>
      <c r="LM40" s="9">
        <v>0</v>
      </c>
      <c r="LN40" s="9">
        <v>0</v>
      </c>
      <c r="LO40" s="9">
        <v>36</v>
      </c>
      <c r="LP40" s="9"/>
      <c r="LQ40" s="9"/>
      <c r="LR40" s="9">
        <v>0</v>
      </c>
      <c r="LS40" s="4"/>
      <c r="LT40" s="4">
        <f t="shared" si="21"/>
        <v>15.295454545454545</v>
      </c>
      <c r="LU40" s="4">
        <f t="shared" si="22"/>
        <v>3.0288569047627711</v>
      </c>
      <c r="LV40" s="3">
        <f t="shared" si="23"/>
        <v>0.89795918367346939</v>
      </c>
    </row>
    <row r="41" spans="1:334" x14ac:dyDescent="0.55000000000000004">
      <c r="A41" s="13">
        <v>0.66666666666666663</v>
      </c>
      <c r="B41" s="9">
        <v>18</v>
      </c>
      <c r="C41" s="9">
        <v>15</v>
      </c>
      <c r="D41" s="9">
        <v>55</v>
      </c>
      <c r="E41" s="9">
        <v>44</v>
      </c>
      <c r="F41" s="9">
        <v>19</v>
      </c>
      <c r="G41" s="9">
        <v>32</v>
      </c>
      <c r="H41" s="9">
        <v>38</v>
      </c>
      <c r="I41" s="9">
        <v>24</v>
      </c>
      <c r="J41" s="9">
        <v>0</v>
      </c>
      <c r="K41" s="9">
        <v>3</v>
      </c>
      <c r="L41" s="9">
        <v>28</v>
      </c>
      <c r="M41" s="9">
        <v>10</v>
      </c>
      <c r="N41" s="9">
        <v>32</v>
      </c>
      <c r="O41" s="9">
        <v>39</v>
      </c>
      <c r="P41" s="9">
        <v>3</v>
      </c>
      <c r="Q41" s="9">
        <v>32</v>
      </c>
      <c r="R41" s="9">
        <v>39</v>
      </c>
      <c r="S41" s="9">
        <v>26</v>
      </c>
      <c r="T41" s="9"/>
      <c r="U41" s="9">
        <v>51</v>
      </c>
      <c r="V41" s="9">
        <v>25</v>
      </c>
      <c r="W41" s="9">
        <v>17</v>
      </c>
      <c r="X41" s="9">
        <v>1</v>
      </c>
      <c r="Y41" s="9">
        <v>0</v>
      </c>
      <c r="Z41" s="9">
        <v>8</v>
      </c>
      <c r="AA41" s="9">
        <v>51</v>
      </c>
      <c r="AB41" s="9">
        <v>1</v>
      </c>
      <c r="AC41" s="9">
        <v>12</v>
      </c>
      <c r="AD41" s="9">
        <v>31</v>
      </c>
      <c r="AE41" s="9">
        <v>0</v>
      </c>
      <c r="AF41" s="9">
        <v>0</v>
      </c>
      <c r="AG41" s="9">
        <v>3</v>
      </c>
      <c r="AH41" s="9">
        <v>15</v>
      </c>
      <c r="AI41" s="9">
        <v>25</v>
      </c>
      <c r="AJ41" s="9">
        <v>22</v>
      </c>
      <c r="AK41" s="9">
        <v>0</v>
      </c>
      <c r="AL41" s="9">
        <v>27</v>
      </c>
      <c r="AM41" s="9">
        <v>21</v>
      </c>
      <c r="AN41" s="9">
        <v>0</v>
      </c>
      <c r="AO41" s="9">
        <v>0</v>
      </c>
      <c r="AP41" s="9">
        <v>0</v>
      </c>
      <c r="AQ41" s="9">
        <v>26</v>
      </c>
      <c r="AR41" s="9"/>
      <c r="AT41" s="1">
        <f t="shared" si="0"/>
        <v>19.341463414634145</v>
      </c>
      <c r="AU41" s="1">
        <f t="shared" si="1"/>
        <v>2.5568200896525131</v>
      </c>
      <c r="AV41" s="3">
        <f t="shared" si="8"/>
        <v>0.95348837209302328</v>
      </c>
      <c r="AX41" s="13">
        <v>0.66666666666666663</v>
      </c>
      <c r="AY41" s="9"/>
      <c r="AZ41" s="9">
        <v>43</v>
      </c>
      <c r="BA41" s="9"/>
      <c r="BB41" s="9">
        <v>11</v>
      </c>
      <c r="BC41" s="9">
        <v>23</v>
      </c>
      <c r="BD41" s="9">
        <v>0</v>
      </c>
      <c r="BE41" s="9"/>
      <c r="BF41" s="9">
        <v>0</v>
      </c>
      <c r="BG41" s="9"/>
      <c r="BH41" s="9">
        <v>4</v>
      </c>
      <c r="BI41" s="9">
        <v>0</v>
      </c>
      <c r="BJ41" s="9"/>
      <c r="BK41" s="9">
        <v>5</v>
      </c>
      <c r="BL41" s="9">
        <v>7</v>
      </c>
      <c r="BM41" s="9">
        <v>7</v>
      </c>
      <c r="BN41" s="9">
        <v>6</v>
      </c>
      <c r="BO41" s="9">
        <v>4</v>
      </c>
      <c r="BP41" s="9">
        <v>0</v>
      </c>
      <c r="BQ41" s="9">
        <v>0</v>
      </c>
      <c r="BR41" s="9">
        <v>18</v>
      </c>
      <c r="BS41" s="9">
        <v>19</v>
      </c>
      <c r="BT41" s="9">
        <v>0</v>
      </c>
      <c r="BU41" s="9">
        <v>25</v>
      </c>
      <c r="BV41" s="9">
        <v>2</v>
      </c>
      <c r="BW41" s="9">
        <v>8</v>
      </c>
      <c r="BX41" s="9">
        <v>0</v>
      </c>
      <c r="BY41" s="9"/>
      <c r="BZ41" s="9">
        <v>0</v>
      </c>
      <c r="CA41" s="9"/>
      <c r="CB41" s="9">
        <v>0</v>
      </c>
      <c r="CC41" s="9">
        <v>0</v>
      </c>
      <c r="CD41" s="9">
        <v>58</v>
      </c>
      <c r="CE41" s="9">
        <v>0</v>
      </c>
      <c r="CF41" s="9">
        <v>39</v>
      </c>
      <c r="CG41" s="9">
        <v>11</v>
      </c>
      <c r="CH41" s="9">
        <v>4</v>
      </c>
      <c r="CI41" s="9">
        <v>0</v>
      </c>
      <c r="CJ41" s="9">
        <v>0</v>
      </c>
      <c r="CK41" s="9">
        <v>24</v>
      </c>
      <c r="CL41" s="9"/>
      <c r="CM41" s="1">
        <f t="shared" si="9"/>
        <v>9.9375</v>
      </c>
      <c r="CN41" s="1">
        <f t="shared" si="10"/>
        <v>2.5609259524380956</v>
      </c>
      <c r="CO41" s="3">
        <f t="shared" si="11"/>
        <v>0.82051282051282048</v>
      </c>
      <c r="CQ41" s="13">
        <v>0.66666666666666663</v>
      </c>
      <c r="CR41" s="9">
        <v>0</v>
      </c>
      <c r="CS41" s="9">
        <v>34</v>
      </c>
      <c r="CT41" s="9">
        <v>9</v>
      </c>
      <c r="CU41" s="9">
        <v>1</v>
      </c>
      <c r="CV41" s="9">
        <v>2</v>
      </c>
      <c r="CW41" s="9">
        <v>1</v>
      </c>
      <c r="CX41" s="9">
        <v>0</v>
      </c>
      <c r="CY41" s="9">
        <v>0</v>
      </c>
      <c r="CZ41" s="9">
        <v>6</v>
      </c>
      <c r="DA41" s="9">
        <v>15</v>
      </c>
      <c r="DB41" s="9">
        <v>31</v>
      </c>
      <c r="DC41" s="9">
        <v>0</v>
      </c>
      <c r="DD41" s="9">
        <v>0</v>
      </c>
      <c r="DE41" s="9">
        <v>13</v>
      </c>
      <c r="DF41" s="9">
        <v>1</v>
      </c>
      <c r="DG41" s="9">
        <v>0</v>
      </c>
      <c r="DH41" s="9">
        <v>5</v>
      </c>
      <c r="DI41" s="9">
        <v>0</v>
      </c>
      <c r="DJ41" s="9">
        <v>6</v>
      </c>
      <c r="DK41" s="9">
        <v>0</v>
      </c>
      <c r="DL41" s="9">
        <v>6</v>
      </c>
      <c r="DM41" s="9">
        <v>4</v>
      </c>
      <c r="DN41" s="9">
        <v>32</v>
      </c>
      <c r="DO41" s="9">
        <v>0</v>
      </c>
      <c r="DP41" s="9">
        <v>14</v>
      </c>
      <c r="DQ41" s="9">
        <v>2</v>
      </c>
      <c r="DR41" s="9">
        <v>49</v>
      </c>
      <c r="DS41" s="9">
        <v>54</v>
      </c>
      <c r="DT41" s="9">
        <v>0</v>
      </c>
      <c r="DU41" s="9">
        <v>35</v>
      </c>
      <c r="DV41" s="9">
        <v>40</v>
      </c>
      <c r="DW41" s="9">
        <v>8</v>
      </c>
      <c r="DX41" s="9">
        <v>24</v>
      </c>
      <c r="DY41" s="9">
        <v>80</v>
      </c>
      <c r="DZ41" s="9">
        <v>21</v>
      </c>
      <c r="EA41" s="9">
        <v>3</v>
      </c>
      <c r="EB41" s="9">
        <v>74</v>
      </c>
      <c r="EC41" s="9">
        <v>25</v>
      </c>
      <c r="ED41" s="9">
        <v>6</v>
      </c>
      <c r="EE41" s="9">
        <v>19</v>
      </c>
      <c r="EF41" s="9">
        <v>40</v>
      </c>
      <c r="EG41" s="9">
        <v>74</v>
      </c>
      <c r="EH41" s="9">
        <v>20</v>
      </c>
      <c r="EI41" s="9">
        <v>55</v>
      </c>
      <c r="EJ41" s="9">
        <v>8</v>
      </c>
      <c r="EK41" s="9">
        <v>0</v>
      </c>
      <c r="EL41" s="9">
        <v>37</v>
      </c>
      <c r="EM41" s="9">
        <v>16</v>
      </c>
      <c r="EN41" s="9"/>
      <c r="EO41" s="1">
        <f t="shared" si="12"/>
        <v>18.125</v>
      </c>
      <c r="EP41" s="1">
        <f t="shared" si="13"/>
        <v>3.1597009520495734</v>
      </c>
      <c r="EQ41" s="3">
        <f t="shared" si="14"/>
        <v>1</v>
      </c>
      <c r="ES41" s="13">
        <v>0.66666666666666663</v>
      </c>
      <c r="ET41" s="9"/>
      <c r="EU41" s="9">
        <v>57</v>
      </c>
      <c r="EV41" s="9">
        <v>92</v>
      </c>
      <c r="EW41" s="9">
        <v>178</v>
      </c>
      <c r="EX41" s="9">
        <v>58</v>
      </c>
      <c r="EY41" s="9">
        <v>63</v>
      </c>
      <c r="EZ41" s="9">
        <v>30</v>
      </c>
      <c r="FA41" s="9">
        <v>63</v>
      </c>
      <c r="FB41" s="9"/>
      <c r="FC41" s="9">
        <v>14</v>
      </c>
      <c r="FD41" s="9">
        <v>38</v>
      </c>
      <c r="FE41" s="9">
        <v>23</v>
      </c>
      <c r="FF41" s="9">
        <v>1</v>
      </c>
      <c r="FG41" s="9">
        <v>27</v>
      </c>
      <c r="FH41" s="9">
        <v>49</v>
      </c>
      <c r="FI41" s="9">
        <v>38</v>
      </c>
      <c r="FJ41" s="9">
        <v>29</v>
      </c>
      <c r="FK41" s="9">
        <v>3</v>
      </c>
      <c r="FL41" s="9">
        <v>2</v>
      </c>
      <c r="FM41" s="9"/>
      <c r="FN41" s="9">
        <v>35</v>
      </c>
      <c r="FO41" s="9">
        <v>53</v>
      </c>
      <c r="FP41" s="9">
        <v>7</v>
      </c>
      <c r="FQ41" s="9">
        <v>1</v>
      </c>
      <c r="FR41" s="9">
        <v>24</v>
      </c>
      <c r="FS41" s="9">
        <v>0</v>
      </c>
      <c r="FT41" s="9">
        <v>27</v>
      </c>
      <c r="FU41" s="9">
        <v>31</v>
      </c>
      <c r="FV41" s="9">
        <v>28</v>
      </c>
      <c r="FW41" s="9">
        <v>33</v>
      </c>
      <c r="FX41" s="9">
        <v>18</v>
      </c>
      <c r="FY41" s="9"/>
      <c r="FZ41" s="9">
        <v>28</v>
      </c>
      <c r="GA41" s="9">
        <v>48</v>
      </c>
      <c r="GB41" s="9">
        <v>23</v>
      </c>
      <c r="GC41" s="9"/>
      <c r="GD41" s="9">
        <v>47</v>
      </c>
      <c r="GE41" s="9"/>
      <c r="GF41" s="9">
        <v>4</v>
      </c>
      <c r="GG41" s="9"/>
      <c r="GH41" s="9">
        <v>56</v>
      </c>
      <c r="GI41" s="9">
        <v>40</v>
      </c>
      <c r="GJ41" s="9">
        <v>45</v>
      </c>
      <c r="GK41" s="9">
        <v>23</v>
      </c>
      <c r="GL41" s="9">
        <v>23</v>
      </c>
      <c r="GM41" s="9">
        <v>40</v>
      </c>
      <c r="GN41" s="9">
        <v>48</v>
      </c>
      <c r="GO41" s="9">
        <v>35</v>
      </c>
      <c r="GP41" s="9"/>
      <c r="GQ41" s="9">
        <v>55</v>
      </c>
      <c r="GR41" s="9">
        <v>42</v>
      </c>
      <c r="GS41" s="9"/>
      <c r="GT41" s="9">
        <v>0</v>
      </c>
      <c r="GU41" s="9">
        <v>58</v>
      </c>
      <c r="GV41" s="9">
        <v>22</v>
      </c>
      <c r="GW41" s="9">
        <v>0</v>
      </c>
      <c r="GX41" s="9">
        <v>87</v>
      </c>
      <c r="GY41" s="9">
        <v>8</v>
      </c>
      <c r="GZ41" s="9">
        <v>21</v>
      </c>
      <c r="HA41" s="9"/>
      <c r="HB41" s="9">
        <v>69</v>
      </c>
      <c r="HD41" s="1">
        <f t="shared" si="15"/>
        <v>36.156862745098039</v>
      </c>
      <c r="HE41" s="1">
        <f t="shared" si="16"/>
        <v>4.2163428581260174</v>
      </c>
      <c r="HF41" s="3">
        <f t="shared" si="17"/>
        <v>0.83606557377049184</v>
      </c>
      <c r="HH41" s="13">
        <v>0.66666666666666663</v>
      </c>
      <c r="HI41" s="9">
        <v>42</v>
      </c>
      <c r="HJ41" s="9">
        <v>40</v>
      </c>
      <c r="HK41" s="9">
        <v>66</v>
      </c>
      <c r="HL41" s="9">
        <v>39</v>
      </c>
      <c r="HM41" s="9">
        <v>44</v>
      </c>
      <c r="HN41" s="9">
        <v>38</v>
      </c>
      <c r="HO41" s="9">
        <v>33</v>
      </c>
      <c r="HP41" s="9">
        <v>27</v>
      </c>
      <c r="HQ41" s="9">
        <v>42</v>
      </c>
      <c r="HR41" s="9">
        <v>59</v>
      </c>
      <c r="HS41" s="9">
        <v>41</v>
      </c>
      <c r="HT41" s="9">
        <v>50</v>
      </c>
      <c r="HU41" s="9">
        <v>51</v>
      </c>
      <c r="HV41" s="9">
        <v>68</v>
      </c>
      <c r="HW41" s="9">
        <v>60</v>
      </c>
      <c r="HX41" s="9">
        <v>44</v>
      </c>
      <c r="HY41" s="9">
        <v>0</v>
      </c>
      <c r="HZ41" s="9">
        <v>3</v>
      </c>
      <c r="IA41" s="9">
        <v>0</v>
      </c>
      <c r="IB41" s="9">
        <v>0</v>
      </c>
      <c r="IC41" s="9">
        <v>0</v>
      </c>
      <c r="ID41" s="9">
        <v>0</v>
      </c>
      <c r="IE41" s="9">
        <v>0</v>
      </c>
      <c r="IF41" s="9">
        <v>0</v>
      </c>
      <c r="IG41" s="9">
        <v>0</v>
      </c>
      <c r="IH41" s="9">
        <v>0</v>
      </c>
      <c r="II41" s="9">
        <v>0</v>
      </c>
      <c r="IJ41" s="9">
        <v>0</v>
      </c>
      <c r="IK41" s="9">
        <v>1</v>
      </c>
      <c r="IL41" s="9">
        <v>12</v>
      </c>
      <c r="IM41" s="9">
        <v>0</v>
      </c>
      <c r="IN41" s="9">
        <v>5</v>
      </c>
      <c r="IO41" s="9">
        <v>0</v>
      </c>
      <c r="IP41" s="9">
        <v>3</v>
      </c>
      <c r="IQ41" s="9">
        <v>21</v>
      </c>
      <c r="IR41" s="9">
        <v>2</v>
      </c>
      <c r="IS41" s="9">
        <v>0</v>
      </c>
      <c r="IT41" s="9">
        <v>0</v>
      </c>
      <c r="IU41" s="9">
        <v>0</v>
      </c>
      <c r="IV41" s="9">
        <v>0</v>
      </c>
      <c r="IW41" s="9">
        <v>0</v>
      </c>
      <c r="IX41" s="9">
        <v>0</v>
      </c>
      <c r="IY41" s="9">
        <v>0</v>
      </c>
      <c r="IZ41" s="9">
        <v>0</v>
      </c>
      <c r="JA41" s="9">
        <v>0</v>
      </c>
      <c r="JB41" s="9">
        <v>0</v>
      </c>
      <c r="JC41" s="9">
        <v>22</v>
      </c>
      <c r="JD41" s="9">
        <v>10</v>
      </c>
      <c r="JE41" s="9">
        <v>6</v>
      </c>
      <c r="JF41" s="9">
        <v>8</v>
      </c>
      <c r="JG41" s="9">
        <v>43</v>
      </c>
      <c r="JH41" s="9">
        <v>0</v>
      </c>
      <c r="JI41" s="9">
        <v>0</v>
      </c>
      <c r="JJ41" s="9">
        <v>0</v>
      </c>
      <c r="JK41" s="9">
        <v>6</v>
      </c>
      <c r="JL41" s="9">
        <v>34</v>
      </c>
      <c r="JM41" s="9">
        <v>0</v>
      </c>
      <c r="JN41" s="9">
        <v>0</v>
      </c>
      <c r="JO41" s="9">
        <v>0</v>
      </c>
      <c r="JP41" s="4"/>
      <c r="JQ41" s="4">
        <f t="shared" si="18"/>
        <v>15.59322033898305</v>
      </c>
      <c r="JR41" s="4">
        <f t="shared" si="19"/>
        <v>2.7900548358735975</v>
      </c>
      <c r="JS41" s="3">
        <f t="shared" si="20"/>
        <v>1</v>
      </c>
      <c r="JU41" s="13">
        <v>0.66666666666666663</v>
      </c>
      <c r="JV41" s="9">
        <v>42</v>
      </c>
      <c r="JW41" s="9">
        <v>41</v>
      </c>
      <c r="JX41" s="9">
        <v>34</v>
      </c>
      <c r="JY41" s="9">
        <v>25</v>
      </c>
      <c r="JZ41" s="9">
        <v>26</v>
      </c>
      <c r="KA41" s="9">
        <v>49</v>
      </c>
      <c r="KB41" s="9">
        <v>58</v>
      </c>
      <c r="KC41" s="9">
        <v>34</v>
      </c>
      <c r="KD41" s="9">
        <v>54</v>
      </c>
      <c r="KE41" s="9">
        <v>44</v>
      </c>
      <c r="KF41" s="9">
        <v>96</v>
      </c>
      <c r="KG41" s="9">
        <v>36</v>
      </c>
      <c r="KH41" s="9">
        <v>21</v>
      </c>
      <c r="KI41" s="9">
        <v>17</v>
      </c>
      <c r="KJ41" s="9">
        <v>0</v>
      </c>
      <c r="KK41" s="9">
        <v>0</v>
      </c>
      <c r="KL41" s="9">
        <v>0</v>
      </c>
      <c r="KM41" s="9">
        <v>29</v>
      </c>
      <c r="KN41" s="9">
        <v>4</v>
      </c>
      <c r="KO41" s="9">
        <v>0</v>
      </c>
      <c r="KP41" s="9">
        <v>10</v>
      </c>
      <c r="KQ41" s="9">
        <v>4</v>
      </c>
      <c r="KR41" s="9">
        <v>6</v>
      </c>
      <c r="KS41" s="9">
        <v>0</v>
      </c>
      <c r="KT41" s="9"/>
      <c r="KU41" s="9">
        <v>0</v>
      </c>
      <c r="KV41" s="9">
        <v>0</v>
      </c>
      <c r="KW41" s="9">
        <v>10</v>
      </c>
      <c r="KX41" s="9"/>
      <c r="KY41" s="9">
        <v>25</v>
      </c>
      <c r="KZ41" s="9">
        <v>0</v>
      </c>
      <c r="LA41" s="9">
        <v>10</v>
      </c>
      <c r="LB41" s="9">
        <v>0</v>
      </c>
      <c r="LC41" s="9">
        <v>2</v>
      </c>
      <c r="LD41" s="9">
        <v>0</v>
      </c>
      <c r="LE41" s="9">
        <v>0</v>
      </c>
      <c r="LF41" s="9">
        <v>2</v>
      </c>
      <c r="LG41" s="9">
        <v>32</v>
      </c>
      <c r="LH41" s="9">
        <v>60</v>
      </c>
      <c r="LI41" s="9">
        <v>16</v>
      </c>
      <c r="LJ41" s="9">
        <v>8</v>
      </c>
      <c r="LK41" s="9"/>
      <c r="LL41" s="9">
        <v>27</v>
      </c>
      <c r="LM41" s="9">
        <v>24</v>
      </c>
      <c r="LN41" s="9">
        <v>0</v>
      </c>
      <c r="LO41" s="9">
        <v>14</v>
      </c>
      <c r="LP41" s="9"/>
      <c r="LQ41" s="9"/>
      <c r="LR41" s="9">
        <v>0</v>
      </c>
      <c r="LS41" s="4"/>
      <c r="LT41" s="4">
        <f t="shared" si="21"/>
        <v>19.545454545454547</v>
      </c>
      <c r="LU41" s="4">
        <f t="shared" si="22"/>
        <v>3.2832225418734096</v>
      </c>
      <c r="LV41" s="3">
        <f t="shared" si="23"/>
        <v>0.89795918367346939</v>
      </c>
    </row>
    <row r="42" spans="1:334" x14ac:dyDescent="0.55000000000000004">
      <c r="A42" s="13">
        <v>0.6875</v>
      </c>
      <c r="B42" s="9">
        <v>32</v>
      </c>
      <c r="C42" s="9">
        <v>23</v>
      </c>
      <c r="D42" s="9">
        <v>16</v>
      </c>
      <c r="E42" s="9">
        <v>29</v>
      </c>
      <c r="F42" s="9">
        <v>28</v>
      </c>
      <c r="G42" s="9">
        <v>8</v>
      </c>
      <c r="H42" s="9">
        <v>51</v>
      </c>
      <c r="I42" s="9">
        <v>11</v>
      </c>
      <c r="J42" s="9">
        <v>33</v>
      </c>
      <c r="K42" s="9">
        <v>26</v>
      </c>
      <c r="L42" s="9">
        <v>27</v>
      </c>
      <c r="M42" s="9">
        <v>1</v>
      </c>
      <c r="N42" s="9">
        <v>27</v>
      </c>
      <c r="O42" s="9">
        <v>21</v>
      </c>
      <c r="P42" s="9">
        <v>41</v>
      </c>
      <c r="Q42" s="9">
        <v>49</v>
      </c>
      <c r="R42" s="9">
        <v>36</v>
      </c>
      <c r="S42" s="9">
        <v>29</v>
      </c>
      <c r="T42" s="9"/>
      <c r="U42" s="9">
        <v>28</v>
      </c>
      <c r="V42" s="9">
        <v>13</v>
      </c>
      <c r="W42" s="9">
        <v>6</v>
      </c>
      <c r="X42" s="9">
        <v>0</v>
      </c>
      <c r="Y42" s="9">
        <v>5</v>
      </c>
      <c r="Z42" s="9">
        <v>6</v>
      </c>
      <c r="AA42" s="9">
        <v>15</v>
      </c>
      <c r="AB42" s="9">
        <v>0</v>
      </c>
      <c r="AC42" s="9">
        <v>0</v>
      </c>
      <c r="AD42" s="9">
        <v>25</v>
      </c>
      <c r="AE42" s="9">
        <v>25</v>
      </c>
      <c r="AF42" s="9">
        <v>18</v>
      </c>
      <c r="AG42" s="9">
        <v>27</v>
      </c>
      <c r="AH42" s="9">
        <v>32</v>
      </c>
      <c r="AI42" s="9">
        <v>85</v>
      </c>
      <c r="AJ42" s="9">
        <v>35</v>
      </c>
      <c r="AK42" s="9">
        <v>12</v>
      </c>
      <c r="AL42" s="9">
        <v>14</v>
      </c>
      <c r="AM42" s="9">
        <v>13</v>
      </c>
      <c r="AN42" s="9">
        <v>11</v>
      </c>
      <c r="AO42" s="9">
        <v>11</v>
      </c>
      <c r="AP42" s="9">
        <v>12</v>
      </c>
      <c r="AQ42" s="9">
        <v>14</v>
      </c>
      <c r="AR42" s="9"/>
      <c r="AT42" s="1">
        <f t="shared" si="0"/>
        <v>21.829268292682926</v>
      </c>
      <c r="AU42" s="1">
        <f t="shared" si="1"/>
        <v>2.555458633607385</v>
      </c>
      <c r="AV42" s="3">
        <f t="shared" si="8"/>
        <v>0.95348837209302328</v>
      </c>
      <c r="AX42" s="13">
        <v>0.6875</v>
      </c>
      <c r="AY42" s="9"/>
      <c r="AZ42" s="9">
        <v>30</v>
      </c>
      <c r="BA42" s="9"/>
      <c r="BB42" s="9">
        <v>16</v>
      </c>
      <c r="BC42" s="9">
        <v>22</v>
      </c>
      <c r="BD42" s="9">
        <v>38</v>
      </c>
      <c r="BE42" s="9"/>
      <c r="BF42" s="9">
        <v>10</v>
      </c>
      <c r="BG42" s="9"/>
      <c r="BH42" s="9">
        <v>12</v>
      </c>
      <c r="BI42" s="9">
        <v>17</v>
      </c>
      <c r="BJ42" s="9"/>
      <c r="BK42" s="9">
        <v>1</v>
      </c>
      <c r="BL42" s="9">
        <v>15</v>
      </c>
      <c r="BM42" s="9">
        <v>0</v>
      </c>
      <c r="BN42" s="9">
        <v>8</v>
      </c>
      <c r="BO42" s="9">
        <v>7</v>
      </c>
      <c r="BP42" s="9">
        <v>15</v>
      </c>
      <c r="BQ42" s="9">
        <v>8</v>
      </c>
      <c r="BR42" s="9">
        <v>14</v>
      </c>
      <c r="BS42" s="9">
        <v>26</v>
      </c>
      <c r="BT42" s="9">
        <v>4</v>
      </c>
      <c r="BU42" s="9">
        <v>28</v>
      </c>
      <c r="BV42" s="9">
        <v>0</v>
      </c>
      <c r="BW42" s="9">
        <v>0</v>
      </c>
      <c r="BX42" s="9">
        <v>0</v>
      </c>
      <c r="BY42" s="9"/>
      <c r="BZ42" s="9">
        <v>19</v>
      </c>
      <c r="CA42" s="9"/>
      <c r="CB42" s="9">
        <v>0</v>
      </c>
      <c r="CC42" s="9">
        <v>0</v>
      </c>
      <c r="CD42" s="9">
        <v>18</v>
      </c>
      <c r="CE42" s="9">
        <v>27</v>
      </c>
      <c r="CF42" s="9">
        <v>38</v>
      </c>
      <c r="CG42" s="9">
        <v>23</v>
      </c>
      <c r="CH42" s="9">
        <v>9</v>
      </c>
      <c r="CI42" s="9">
        <v>27</v>
      </c>
      <c r="CJ42" s="9">
        <v>0</v>
      </c>
      <c r="CK42" s="9">
        <v>8</v>
      </c>
      <c r="CL42" s="9"/>
      <c r="CM42" s="1">
        <f t="shared" si="9"/>
        <v>13.75</v>
      </c>
      <c r="CN42" s="1">
        <f t="shared" si="10"/>
        <v>2.0399240972596613</v>
      </c>
      <c r="CO42" s="3">
        <f t="shared" si="11"/>
        <v>0.82051282051282048</v>
      </c>
      <c r="CQ42" s="13">
        <v>0.6875</v>
      </c>
      <c r="CR42" s="9">
        <v>7</v>
      </c>
      <c r="CS42" s="9">
        <v>76</v>
      </c>
      <c r="CT42" s="9">
        <v>15</v>
      </c>
      <c r="CU42" s="9">
        <v>10</v>
      </c>
      <c r="CV42" s="9">
        <v>4</v>
      </c>
      <c r="CW42" s="9">
        <v>11</v>
      </c>
      <c r="CX42" s="9">
        <v>16</v>
      </c>
      <c r="CY42" s="9">
        <v>31</v>
      </c>
      <c r="CZ42" s="9">
        <v>14</v>
      </c>
      <c r="DA42" s="9">
        <v>72</v>
      </c>
      <c r="DB42" s="9">
        <v>2</v>
      </c>
      <c r="DC42" s="9">
        <v>0</v>
      </c>
      <c r="DD42" s="9">
        <v>41</v>
      </c>
      <c r="DE42" s="9">
        <v>12</v>
      </c>
      <c r="DF42" s="9">
        <v>9</v>
      </c>
      <c r="DG42" s="9">
        <v>6</v>
      </c>
      <c r="DH42" s="9">
        <v>26</v>
      </c>
      <c r="DI42" s="9">
        <v>14</v>
      </c>
      <c r="DJ42" s="9">
        <v>12</v>
      </c>
      <c r="DK42" s="9">
        <v>40</v>
      </c>
      <c r="DL42" s="9">
        <v>42</v>
      </c>
      <c r="DM42" s="9">
        <v>56</v>
      </c>
      <c r="DN42" s="9">
        <v>27</v>
      </c>
      <c r="DO42" s="9">
        <v>13</v>
      </c>
      <c r="DP42" s="9">
        <v>10</v>
      </c>
      <c r="DQ42" s="9">
        <v>36</v>
      </c>
      <c r="DR42" s="9">
        <v>22</v>
      </c>
      <c r="DS42" s="9">
        <v>23</v>
      </c>
      <c r="DT42" s="9">
        <v>26</v>
      </c>
      <c r="DU42" s="9">
        <v>87</v>
      </c>
      <c r="DV42" s="9">
        <v>36</v>
      </c>
      <c r="DW42" s="9">
        <v>20</v>
      </c>
      <c r="DX42" s="9">
        <v>108</v>
      </c>
      <c r="DY42" s="9">
        <v>8</v>
      </c>
      <c r="DZ42" s="9">
        <v>15</v>
      </c>
      <c r="EA42" s="9">
        <v>3</v>
      </c>
      <c r="EB42" s="9">
        <v>34</v>
      </c>
      <c r="EC42" s="9">
        <v>1</v>
      </c>
      <c r="ED42" s="9">
        <v>9</v>
      </c>
      <c r="EE42" s="9">
        <v>31</v>
      </c>
      <c r="EF42" s="9">
        <v>63</v>
      </c>
      <c r="EG42" s="9">
        <v>9</v>
      </c>
      <c r="EH42" s="9">
        <v>12</v>
      </c>
      <c r="EI42" s="9">
        <v>6</v>
      </c>
      <c r="EJ42" s="9">
        <v>53</v>
      </c>
      <c r="EK42" s="9">
        <v>2</v>
      </c>
      <c r="EL42" s="9">
        <v>4</v>
      </c>
      <c r="EM42" s="9">
        <v>25</v>
      </c>
      <c r="EN42" s="9"/>
      <c r="EO42" s="1">
        <f t="shared" si="12"/>
        <v>24.979166666666668</v>
      </c>
      <c r="EP42" s="1">
        <f t="shared" si="13"/>
        <v>3.4906777552358434</v>
      </c>
      <c r="EQ42" s="3">
        <f t="shared" si="14"/>
        <v>1</v>
      </c>
      <c r="ES42" s="13">
        <v>0.6875</v>
      </c>
      <c r="ET42" s="9"/>
      <c r="EU42" s="9">
        <v>44</v>
      </c>
      <c r="EV42" s="9">
        <v>78</v>
      </c>
      <c r="EW42" s="9">
        <v>29</v>
      </c>
      <c r="EX42" s="9">
        <v>0</v>
      </c>
      <c r="EY42" s="9">
        <v>61</v>
      </c>
      <c r="EZ42" s="9">
        <v>1</v>
      </c>
      <c r="FA42" s="9">
        <v>0</v>
      </c>
      <c r="FB42" s="9"/>
      <c r="FC42" s="9">
        <v>15</v>
      </c>
      <c r="FD42" s="9">
        <v>26</v>
      </c>
      <c r="FE42" s="9">
        <v>114</v>
      </c>
      <c r="FF42" s="9"/>
      <c r="FG42" s="9">
        <v>12</v>
      </c>
      <c r="FH42" s="9">
        <v>29</v>
      </c>
      <c r="FI42" s="9">
        <v>84</v>
      </c>
      <c r="FJ42" s="9">
        <v>21</v>
      </c>
      <c r="FK42" s="9">
        <v>5</v>
      </c>
      <c r="FL42" s="9">
        <v>5</v>
      </c>
      <c r="FM42" s="9"/>
      <c r="FN42" s="9">
        <v>48</v>
      </c>
      <c r="FO42" s="9">
        <v>44</v>
      </c>
      <c r="FP42" s="9">
        <v>3</v>
      </c>
      <c r="FQ42" s="9"/>
      <c r="FR42" s="9">
        <v>26</v>
      </c>
      <c r="FS42" s="9">
        <v>2</v>
      </c>
      <c r="FT42" s="9">
        <v>30</v>
      </c>
      <c r="FU42" s="9">
        <v>27</v>
      </c>
      <c r="FV42" s="9">
        <v>35</v>
      </c>
      <c r="FW42" s="9">
        <v>30</v>
      </c>
      <c r="FX42" s="9">
        <v>12</v>
      </c>
      <c r="FY42" s="9"/>
      <c r="FZ42" s="9">
        <v>25</v>
      </c>
      <c r="GA42" s="9">
        <v>36</v>
      </c>
      <c r="GB42" s="9">
        <v>20</v>
      </c>
      <c r="GC42" s="9"/>
      <c r="GD42" s="9">
        <v>41</v>
      </c>
      <c r="GE42" s="9"/>
      <c r="GF42" s="9">
        <v>8</v>
      </c>
      <c r="GG42" s="9"/>
      <c r="GH42" s="9">
        <v>37</v>
      </c>
      <c r="GI42" s="9">
        <v>37</v>
      </c>
      <c r="GJ42" s="9">
        <v>81</v>
      </c>
      <c r="GK42" s="9">
        <v>2</v>
      </c>
      <c r="GL42" s="9">
        <v>23</v>
      </c>
      <c r="GM42" s="9">
        <v>61</v>
      </c>
      <c r="GN42" s="9">
        <v>64</v>
      </c>
      <c r="GO42" s="9">
        <v>0</v>
      </c>
      <c r="GP42" s="9"/>
      <c r="GQ42" s="9">
        <v>0</v>
      </c>
      <c r="GR42" s="9">
        <v>37</v>
      </c>
      <c r="GS42" s="9"/>
      <c r="GT42" s="9">
        <v>47</v>
      </c>
      <c r="GU42" s="9">
        <v>44</v>
      </c>
      <c r="GV42" s="9">
        <v>24</v>
      </c>
      <c r="GW42" s="9">
        <v>0</v>
      </c>
      <c r="GX42" s="9">
        <v>8</v>
      </c>
      <c r="GY42" s="9">
        <v>15</v>
      </c>
      <c r="GZ42" s="9">
        <v>16</v>
      </c>
      <c r="HA42" s="9"/>
      <c r="HB42" s="9">
        <v>9</v>
      </c>
      <c r="HD42" s="1">
        <f t="shared" si="15"/>
        <v>28.897959183673468</v>
      </c>
      <c r="HE42" s="1">
        <f t="shared" si="16"/>
        <v>3.6509300019607323</v>
      </c>
      <c r="HF42" s="3">
        <f t="shared" si="17"/>
        <v>0.80327868852459017</v>
      </c>
      <c r="HH42" s="13">
        <v>0.6875</v>
      </c>
      <c r="HI42" s="9">
        <v>34</v>
      </c>
      <c r="HJ42" s="9">
        <v>46</v>
      </c>
      <c r="HK42" s="9">
        <v>79</v>
      </c>
      <c r="HL42" s="9">
        <v>8</v>
      </c>
      <c r="HM42" s="9">
        <v>5</v>
      </c>
      <c r="HN42" s="9">
        <v>26</v>
      </c>
      <c r="HO42" s="9">
        <v>0</v>
      </c>
      <c r="HP42" s="9">
        <v>5</v>
      </c>
      <c r="HQ42" s="9">
        <v>22</v>
      </c>
      <c r="HR42" s="9">
        <v>21</v>
      </c>
      <c r="HS42" s="9">
        <v>3</v>
      </c>
      <c r="HT42" s="9">
        <v>6</v>
      </c>
      <c r="HU42" s="9">
        <v>36</v>
      </c>
      <c r="HV42" s="9">
        <v>2</v>
      </c>
      <c r="HW42" s="9">
        <v>13</v>
      </c>
      <c r="HX42" s="9">
        <v>8</v>
      </c>
      <c r="HY42" s="9">
        <v>8</v>
      </c>
      <c r="HZ42" s="9">
        <v>1</v>
      </c>
      <c r="IA42" s="9">
        <v>0</v>
      </c>
      <c r="IB42" s="9">
        <v>3</v>
      </c>
      <c r="IC42" s="9">
        <v>0</v>
      </c>
      <c r="ID42" s="9">
        <v>0</v>
      </c>
      <c r="IE42" s="9">
        <v>0</v>
      </c>
      <c r="IF42" s="9">
        <v>2</v>
      </c>
      <c r="IG42" s="9">
        <v>0</v>
      </c>
      <c r="IH42" s="9">
        <v>0</v>
      </c>
      <c r="II42" s="9">
        <v>0</v>
      </c>
      <c r="IJ42" s="9">
        <v>0</v>
      </c>
      <c r="IK42" s="9">
        <v>5</v>
      </c>
      <c r="IL42" s="9">
        <v>0</v>
      </c>
      <c r="IM42" s="9">
        <v>0</v>
      </c>
      <c r="IN42" s="9">
        <v>1</v>
      </c>
      <c r="IO42" s="9">
        <v>0</v>
      </c>
      <c r="IP42" s="9">
        <v>0</v>
      </c>
      <c r="IQ42" s="9">
        <v>2</v>
      </c>
      <c r="IR42" s="9">
        <v>0</v>
      </c>
      <c r="IS42" s="9">
        <v>0</v>
      </c>
      <c r="IT42" s="9">
        <v>0</v>
      </c>
      <c r="IU42" s="9">
        <v>0</v>
      </c>
      <c r="IV42" s="9">
        <v>0</v>
      </c>
      <c r="IW42" s="9">
        <v>0</v>
      </c>
      <c r="IX42" s="9">
        <v>0</v>
      </c>
      <c r="IY42" s="9">
        <v>0</v>
      </c>
      <c r="IZ42" s="9">
        <v>0</v>
      </c>
      <c r="JA42" s="9">
        <v>0</v>
      </c>
      <c r="JB42" s="9">
        <v>2</v>
      </c>
      <c r="JC42" s="9">
        <v>1</v>
      </c>
      <c r="JD42" s="9">
        <v>12</v>
      </c>
      <c r="JE42" s="9">
        <v>4</v>
      </c>
      <c r="JF42" s="9">
        <v>0</v>
      </c>
      <c r="JG42" s="9">
        <v>8</v>
      </c>
      <c r="JH42" s="9">
        <v>0</v>
      </c>
      <c r="JI42" s="9">
        <v>0</v>
      </c>
      <c r="JJ42" s="9">
        <v>0</v>
      </c>
      <c r="JK42" s="9">
        <v>52</v>
      </c>
      <c r="JL42" s="9">
        <v>11</v>
      </c>
      <c r="JM42" s="9">
        <v>0</v>
      </c>
      <c r="JN42" s="9">
        <v>16</v>
      </c>
      <c r="JO42" s="9">
        <v>0</v>
      </c>
      <c r="JP42" s="4"/>
      <c r="JQ42" s="4">
        <f t="shared" si="18"/>
        <v>7.4915254237288131</v>
      </c>
      <c r="JR42" s="4">
        <f t="shared" si="19"/>
        <v>1.9425369906080892</v>
      </c>
      <c r="JS42" s="3">
        <f t="shared" si="20"/>
        <v>1</v>
      </c>
      <c r="JU42" s="13">
        <v>0.6875</v>
      </c>
      <c r="JV42" s="9">
        <v>0</v>
      </c>
      <c r="JW42" s="9">
        <v>5</v>
      </c>
      <c r="JX42" s="9">
        <v>17</v>
      </c>
      <c r="JY42" s="9">
        <v>3</v>
      </c>
      <c r="JZ42" s="9">
        <v>28</v>
      </c>
      <c r="KA42" s="9">
        <v>30</v>
      </c>
      <c r="KB42" s="9">
        <v>21</v>
      </c>
      <c r="KC42" s="9">
        <v>52</v>
      </c>
      <c r="KD42" s="9">
        <v>27</v>
      </c>
      <c r="KE42" s="9">
        <v>6</v>
      </c>
      <c r="KF42" s="9">
        <v>25</v>
      </c>
      <c r="KG42" s="9">
        <v>12</v>
      </c>
      <c r="KH42" s="9">
        <v>27</v>
      </c>
      <c r="KI42" s="9">
        <v>0</v>
      </c>
      <c r="KJ42" s="9">
        <v>0</v>
      </c>
      <c r="KK42" s="9">
        <v>3</v>
      </c>
      <c r="KL42" s="9">
        <v>13</v>
      </c>
      <c r="KM42" s="9">
        <v>0</v>
      </c>
      <c r="KN42" s="9">
        <v>0</v>
      </c>
      <c r="KO42" s="9">
        <v>0</v>
      </c>
      <c r="KP42" s="9">
        <v>10</v>
      </c>
      <c r="KQ42" s="9">
        <v>3</v>
      </c>
      <c r="KR42" s="9">
        <v>7</v>
      </c>
      <c r="KS42" s="9">
        <v>34</v>
      </c>
      <c r="KT42" s="9"/>
      <c r="KU42" s="9">
        <v>7</v>
      </c>
      <c r="KV42" s="9">
        <v>0</v>
      </c>
      <c r="KW42" s="9">
        <v>94</v>
      </c>
      <c r="KX42" s="9"/>
      <c r="KY42" s="9">
        <v>10</v>
      </c>
      <c r="KZ42" s="9">
        <v>0</v>
      </c>
      <c r="LA42" s="9">
        <v>0</v>
      </c>
      <c r="LB42" s="9">
        <v>0</v>
      </c>
      <c r="LC42" s="9">
        <v>0</v>
      </c>
      <c r="LD42" s="9">
        <v>0</v>
      </c>
      <c r="LE42" s="9">
        <v>0</v>
      </c>
      <c r="LF42" s="9">
        <v>2</v>
      </c>
      <c r="LG42" s="9">
        <v>7</v>
      </c>
      <c r="LH42" s="9">
        <v>86</v>
      </c>
      <c r="LI42" s="9">
        <v>1</v>
      </c>
      <c r="LJ42" s="9">
        <v>19</v>
      </c>
      <c r="LK42" s="9"/>
      <c r="LL42" s="9">
        <v>7</v>
      </c>
      <c r="LM42" s="9">
        <v>0</v>
      </c>
      <c r="LN42" s="9">
        <v>0</v>
      </c>
      <c r="LO42" s="9">
        <v>31</v>
      </c>
      <c r="LP42" s="9"/>
      <c r="LQ42" s="9"/>
      <c r="LR42" s="9">
        <v>0</v>
      </c>
      <c r="LS42" s="4"/>
      <c r="LT42" s="4">
        <f t="shared" si="21"/>
        <v>13.340909090909092</v>
      </c>
      <c r="LU42" s="4">
        <f t="shared" si="22"/>
        <v>3.1590909090909092</v>
      </c>
      <c r="LV42" s="3">
        <f t="shared" si="23"/>
        <v>0.89795918367346939</v>
      </c>
    </row>
    <row r="43" spans="1:334" x14ac:dyDescent="0.55000000000000004">
      <c r="A43" s="13">
        <v>0.70833333333333337</v>
      </c>
      <c r="B43" s="9">
        <v>10</v>
      </c>
      <c r="C43" s="9">
        <v>43</v>
      </c>
      <c r="D43" s="9">
        <v>4</v>
      </c>
      <c r="E43" s="9">
        <v>8</v>
      </c>
      <c r="F43" s="9">
        <v>32</v>
      </c>
      <c r="G43" s="9">
        <v>71</v>
      </c>
      <c r="H43" s="9">
        <v>99</v>
      </c>
      <c r="I43" s="9">
        <v>10</v>
      </c>
      <c r="J43" s="9">
        <v>23</v>
      </c>
      <c r="K43" s="9">
        <v>27</v>
      </c>
      <c r="L43" s="9">
        <v>15</v>
      </c>
      <c r="M43" s="9">
        <v>4</v>
      </c>
      <c r="N43" s="9">
        <v>27</v>
      </c>
      <c r="O43" s="9">
        <v>41</v>
      </c>
      <c r="P43" s="9">
        <v>23</v>
      </c>
      <c r="Q43" s="9">
        <v>39</v>
      </c>
      <c r="R43" s="9">
        <v>26</v>
      </c>
      <c r="S43" s="9">
        <v>29</v>
      </c>
      <c r="T43" s="9"/>
      <c r="U43" s="9">
        <v>27</v>
      </c>
      <c r="V43" s="9">
        <v>7</v>
      </c>
      <c r="W43" s="9">
        <v>40</v>
      </c>
      <c r="X43" s="9">
        <v>0</v>
      </c>
      <c r="Y43" s="9">
        <v>0</v>
      </c>
      <c r="Z43" s="9">
        <v>5</v>
      </c>
      <c r="AA43" s="9">
        <v>10</v>
      </c>
      <c r="AB43" s="9">
        <v>18</v>
      </c>
      <c r="AC43" s="9">
        <v>0</v>
      </c>
      <c r="AD43" s="9">
        <v>35</v>
      </c>
      <c r="AE43" s="9">
        <v>27</v>
      </c>
      <c r="AF43" s="9">
        <v>25</v>
      </c>
      <c r="AG43" s="9">
        <v>19</v>
      </c>
      <c r="AH43" s="9">
        <v>18</v>
      </c>
      <c r="AI43" s="9">
        <v>22</v>
      </c>
      <c r="AJ43" s="9">
        <v>36</v>
      </c>
      <c r="AK43" s="9">
        <v>34</v>
      </c>
      <c r="AL43" s="9">
        <v>4</v>
      </c>
      <c r="AM43" s="9">
        <v>20</v>
      </c>
      <c r="AN43" s="9">
        <v>62</v>
      </c>
      <c r="AO43" s="9">
        <v>18</v>
      </c>
      <c r="AP43" s="9">
        <v>15</v>
      </c>
      <c r="AQ43" s="9">
        <v>117</v>
      </c>
      <c r="AR43" s="9"/>
      <c r="AT43" s="1">
        <f t="shared" si="0"/>
        <v>26.585365853658537</v>
      </c>
      <c r="AU43" s="1">
        <f t="shared" si="1"/>
        <v>3.8268906708997616</v>
      </c>
      <c r="AV43" s="3">
        <f t="shared" si="8"/>
        <v>0.95348837209302328</v>
      </c>
      <c r="AX43" s="13">
        <v>0.70833333333333337</v>
      </c>
      <c r="AY43" s="9"/>
      <c r="AZ43" s="9">
        <v>31</v>
      </c>
      <c r="BA43" s="9"/>
      <c r="BB43" s="9">
        <v>19</v>
      </c>
      <c r="BC43" s="9">
        <v>10</v>
      </c>
      <c r="BD43" s="9">
        <v>49</v>
      </c>
      <c r="BE43" s="9"/>
      <c r="BF43" s="9">
        <v>40</v>
      </c>
      <c r="BG43" s="9"/>
      <c r="BH43" s="9">
        <v>38</v>
      </c>
      <c r="BI43" s="9">
        <v>23</v>
      </c>
      <c r="BJ43" s="9"/>
      <c r="BK43" s="9"/>
      <c r="BL43" s="9">
        <v>21</v>
      </c>
      <c r="BM43" s="9">
        <v>0</v>
      </c>
      <c r="BN43" s="9">
        <v>16</v>
      </c>
      <c r="BO43" s="9">
        <v>2</v>
      </c>
      <c r="BP43" s="9">
        <v>3</v>
      </c>
      <c r="BQ43" s="9">
        <v>49</v>
      </c>
      <c r="BR43" s="9">
        <v>19</v>
      </c>
      <c r="BS43" s="9">
        <v>9</v>
      </c>
      <c r="BT43" s="9">
        <v>7</v>
      </c>
      <c r="BU43" s="9">
        <v>26</v>
      </c>
      <c r="BV43" s="9">
        <v>5</v>
      </c>
      <c r="BW43" s="9">
        <v>9</v>
      </c>
      <c r="BX43" s="9">
        <v>15</v>
      </c>
      <c r="BY43" s="9"/>
      <c r="BZ43" s="9">
        <v>54</v>
      </c>
      <c r="CA43" s="9"/>
      <c r="CB43" s="9">
        <v>0</v>
      </c>
      <c r="CC43" s="9">
        <v>3</v>
      </c>
      <c r="CD43" s="9">
        <v>42</v>
      </c>
      <c r="CE43" s="9">
        <v>68</v>
      </c>
      <c r="CF43" s="9">
        <v>52</v>
      </c>
      <c r="CG43" s="9">
        <v>48</v>
      </c>
      <c r="CH43" s="9">
        <v>32</v>
      </c>
      <c r="CI43" s="9">
        <v>26</v>
      </c>
      <c r="CJ43" s="9">
        <v>0</v>
      </c>
      <c r="CK43" s="9">
        <v>51</v>
      </c>
      <c r="CL43" s="9"/>
      <c r="CM43" s="1">
        <f t="shared" si="9"/>
        <v>24.741935483870968</v>
      </c>
      <c r="CN43" s="1">
        <f t="shared" si="10"/>
        <v>3.5393237134018061</v>
      </c>
      <c r="CO43" s="3">
        <f t="shared" si="11"/>
        <v>0.79487179487179482</v>
      </c>
      <c r="CQ43" s="13">
        <v>0.70833333333333337</v>
      </c>
      <c r="CR43" s="9">
        <v>80</v>
      </c>
      <c r="CS43" s="9">
        <v>63</v>
      </c>
      <c r="CT43" s="9">
        <v>29</v>
      </c>
      <c r="CU43" s="9">
        <v>50</v>
      </c>
      <c r="CV43" s="9">
        <v>29</v>
      </c>
      <c r="CW43" s="9">
        <v>23</v>
      </c>
      <c r="CX43" s="9">
        <v>59</v>
      </c>
      <c r="CY43" s="9">
        <v>50</v>
      </c>
      <c r="CZ43" s="9">
        <v>18</v>
      </c>
      <c r="DA43" s="9">
        <v>62</v>
      </c>
      <c r="DB43" s="9">
        <v>32</v>
      </c>
      <c r="DC43" s="9">
        <v>25</v>
      </c>
      <c r="DD43" s="9">
        <v>20</v>
      </c>
      <c r="DE43" s="9">
        <v>44</v>
      </c>
      <c r="DF43" s="9">
        <v>47</v>
      </c>
      <c r="DG43" s="9">
        <v>42</v>
      </c>
      <c r="DH43" s="9">
        <v>34</v>
      </c>
      <c r="DI43" s="9">
        <v>41</v>
      </c>
      <c r="DJ43" s="9">
        <v>18</v>
      </c>
      <c r="DK43" s="9">
        <v>48</v>
      </c>
      <c r="DL43" s="9">
        <v>62</v>
      </c>
      <c r="DM43" s="9">
        <v>24</v>
      </c>
      <c r="DN43" s="9">
        <v>21</v>
      </c>
      <c r="DO43" s="9">
        <v>30</v>
      </c>
      <c r="DP43" s="9">
        <v>34</v>
      </c>
      <c r="DQ43" s="9">
        <v>15</v>
      </c>
      <c r="DR43" s="9">
        <v>63</v>
      </c>
      <c r="DS43" s="9">
        <v>24</v>
      </c>
      <c r="DT43" s="9">
        <v>19</v>
      </c>
      <c r="DU43" s="9">
        <v>31</v>
      </c>
      <c r="DV43" s="9">
        <v>45</v>
      </c>
      <c r="DW43" s="9">
        <v>32</v>
      </c>
      <c r="DX43" s="9">
        <v>63</v>
      </c>
      <c r="DY43" s="9">
        <v>76</v>
      </c>
      <c r="DZ43" s="9">
        <v>110</v>
      </c>
      <c r="EA43" s="9">
        <v>3</v>
      </c>
      <c r="EB43" s="9">
        <v>29</v>
      </c>
      <c r="EC43" s="9">
        <v>22</v>
      </c>
      <c r="ED43" s="9">
        <v>0</v>
      </c>
      <c r="EE43" s="9">
        <v>9</v>
      </c>
      <c r="EF43" s="9">
        <v>29</v>
      </c>
      <c r="EG43" s="9">
        <v>18</v>
      </c>
      <c r="EH43" s="9">
        <v>53</v>
      </c>
      <c r="EI43" s="9">
        <v>1</v>
      </c>
      <c r="EJ43" s="9">
        <v>29</v>
      </c>
      <c r="EK43" s="9">
        <v>3</v>
      </c>
      <c r="EL43" s="9">
        <v>38</v>
      </c>
      <c r="EM43" s="9">
        <v>17</v>
      </c>
      <c r="EN43" s="9"/>
      <c r="EO43" s="1">
        <f t="shared" si="12"/>
        <v>35.708333333333336</v>
      </c>
      <c r="EP43" s="1">
        <f t="shared" si="13"/>
        <v>3.2153717582474384</v>
      </c>
      <c r="EQ43" s="3">
        <f t="shared" si="14"/>
        <v>1</v>
      </c>
      <c r="ES43" s="13">
        <v>0.70833333333333337</v>
      </c>
      <c r="ET43" s="9"/>
      <c r="EU43" s="9">
        <v>39</v>
      </c>
      <c r="EV43" s="9">
        <v>56</v>
      </c>
      <c r="EW43" s="9">
        <v>41</v>
      </c>
      <c r="EX43" s="9">
        <v>0</v>
      </c>
      <c r="EY43" s="9">
        <v>73</v>
      </c>
      <c r="EZ43" s="9">
        <v>28</v>
      </c>
      <c r="FA43" s="9">
        <v>0</v>
      </c>
      <c r="FB43" s="9"/>
      <c r="FC43" s="9">
        <v>9</v>
      </c>
      <c r="FD43" s="9">
        <v>42</v>
      </c>
      <c r="FE43" s="9">
        <v>65</v>
      </c>
      <c r="FF43" s="9"/>
      <c r="FG43" s="9">
        <v>18</v>
      </c>
      <c r="FH43" s="9">
        <v>98</v>
      </c>
      <c r="FI43" s="9">
        <v>75</v>
      </c>
      <c r="FJ43" s="9">
        <v>38</v>
      </c>
      <c r="FK43" s="9">
        <v>5</v>
      </c>
      <c r="FL43" s="9">
        <v>0</v>
      </c>
      <c r="FM43" s="9"/>
      <c r="FN43" s="9">
        <v>63</v>
      </c>
      <c r="FO43" s="9">
        <v>31</v>
      </c>
      <c r="FP43" s="9">
        <v>1</v>
      </c>
      <c r="FQ43" s="9"/>
      <c r="FR43" s="9">
        <v>58</v>
      </c>
      <c r="FS43" s="9">
        <v>46</v>
      </c>
      <c r="FT43" s="9">
        <v>50</v>
      </c>
      <c r="FU43" s="9">
        <v>16</v>
      </c>
      <c r="FV43" s="9">
        <v>64</v>
      </c>
      <c r="FW43" s="9">
        <v>26</v>
      </c>
      <c r="FX43" s="9">
        <v>20</v>
      </c>
      <c r="FY43" s="9"/>
      <c r="FZ43" s="9">
        <v>48</v>
      </c>
      <c r="GA43" s="9">
        <v>53</v>
      </c>
      <c r="GB43" s="9">
        <v>27</v>
      </c>
      <c r="GC43" s="9"/>
      <c r="GD43" s="9">
        <v>56</v>
      </c>
      <c r="GE43" s="9"/>
      <c r="GF43" s="9">
        <v>4</v>
      </c>
      <c r="GG43" s="9"/>
      <c r="GH43" s="9">
        <v>39</v>
      </c>
      <c r="GI43" s="9">
        <v>53</v>
      </c>
      <c r="GJ43" s="9">
        <v>89</v>
      </c>
      <c r="GK43" s="9">
        <v>0</v>
      </c>
      <c r="GL43" s="9">
        <v>29</v>
      </c>
      <c r="GM43" s="9">
        <v>44</v>
      </c>
      <c r="GN43" s="9">
        <v>52</v>
      </c>
      <c r="GO43" s="9">
        <v>77</v>
      </c>
      <c r="GP43" s="9"/>
      <c r="GQ43" s="9">
        <v>0</v>
      </c>
      <c r="GR43" s="9">
        <v>0</v>
      </c>
      <c r="GS43" s="9"/>
      <c r="GT43" s="9">
        <v>43</v>
      </c>
      <c r="GU43" s="9">
        <v>38</v>
      </c>
      <c r="GV43" s="9">
        <v>34</v>
      </c>
      <c r="GW43" s="9">
        <v>32</v>
      </c>
      <c r="GX43" s="9">
        <v>51</v>
      </c>
      <c r="GY43" s="9">
        <v>10</v>
      </c>
      <c r="GZ43" s="9">
        <v>4</v>
      </c>
      <c r="HA43" s="9"/>
      <c r="HB43" s="9">
        <v>0</v>
      </c>
      <c r="HD43" s="1">
        <f t="shared" si="15"/>
        <v>35.612244897959187</v>
      </c>
      <c r="HE43" s="1">
        <f t="shared" si="16"/>
        <v>3.7220404768991555</v>
      </c>
      <c r="HF43" s="3">
        <f t="shared" si="17"/>
        <v>0.80327868852459017</v>
      </c>
      <c r="HH43" s="13">
        <v>0.70833333333333337</v>
      </c>
      <c r="HI43" s="9">
        <v>27</v>
      </c>
      <c r="HJ43" s="9">
        <v>0</v>
      </c>
      <c r="HK43" s="9">
        <v>0</v>
      </c>
      <c r="HL43" s="9">
        <v>0</v>
      </c>
      <c r="HM43" s="9">
        <v>0</v>
      </c>
      <c r="HN43" s="9">
        <v>3</v>
      </c>
      <c r="HO43" s="9">
        <v>0</v>
      </c>
      <c r="HP43" s="9">
        <v>0</v>
      </c>
      <c r="HQ43" s="9">
        <v>0</v>
      </c>
      <c r="HR43" s="9">
        <v>20</v>
      </c>
      <c r="HS43" s="9">
        <v>0</v>
      </c>
      <c r="HT43" s="9">
        <v>1</v>
      </c>
      <c r="HU43" s="9">
        <v>23</v>
      </c>
      <c r="HV43" s="9">
        <v>0</v>
      </c>
      <c r="HW43" s="9">
        <v>68</v>
      </c>
      <c r="HX43" s="9">
        <v>8</v>
      </c>
      <c r="HY43" s="9">
        <v>99</v>
      </c>
      <c r="HZ43" s="9">
        <v>21</v>
      </c>
      <c r="IA43" s="9">
        <v>20</v>
      </c>
      <c r="IB43" s="9">
        <v>41</v>
      </c>
      <c r="IC43" s="9">
        <v>31</v>
      </c>
      <c r="ID43" s="9">
        <v>45</v>
      </c>
      <c r="IE43" s="9">
        <v>85</v>
      </c>
      <c r="IF43" s="9">
        <v>0</v>
      </c>
      <c r="IG43" s="9">
        <v>49</v>
      </c>
      <c r="IH43" s="9">
        <v>23</v>
      </c>
      <c r="II43" s="9">
        <v>32</v>
      </c>
      <c r="IJ43" s="9">
        <v>0</v>
      </c>
      <c r="IK43" s="9">
        <v>40</v>
      </c>
      <c r="IL43" s="9">
        <v>32</v>
      </c>
      <c r="IM43" s="9">
        <v>3</v>
      </c>
      <c r="IN43" s="9">
        <v>0</v>
      </c>
      <c r="IO43" s="9">
        <v>0</v>
      </c>
      <c r="IP43" s="9">
        <v>0</v>
      </c>
      <c r="IQ43" s="9">
        <v>4</v>
      </c>
      <c r="IR43" s="9">
        <v>0</v>
      </c>
      <c r="IS43" s="9">
        <v>0</v>
      </c>
      <c r="IT43" s="9">
        <v>0</v>
      </c>
      <c r="IU43" s="9">
        <v>0</v>
      </c>
      <c r="IV43" s="9">
        <v>0</v>
      </c>
      <c r="IW43" s="9">
        <v>0</v>
      </c>
      <c r="IX43" s="9">
        <v>0</v>
      </c>
      <c r="IY43" s="9">
        <v>0</v>
      </c>
      <c r="IZ43" s="9">
        <v>0</v>
      </c>
      <c r="JA43" s="9">
        <v>0</v>
      </c>
      <c r="JB43" s="9">
        <v>1</v>
      </c>
      <c r="JC43" s="9">
        <v>9</v>
      </c>
      <c r="JD43" s="9">
        <v>12</v>
      </c>
      <c r="JE43" s="9">
        <v>20</v>
      </c>
      <c r="JF43" s="9">
        <v>8</v>
      </c>
      <c r="JG43" s="9">
        <v>9</v>
      </c>
      <c r="JH43" s="9">
        <v>26</v>
      </c>
      <c r="JI43" s="9">
        <v>0</v>
      </c>
      <c r="JJ43" s="9">
        <v>6</v>
      </c>
      <c r="JK43" s="9">
        <v>21</v>
      </c>
      <c r="JL43" s="9">
        <v>15</v>
      </c>
      <c r="JM43" s="9">
        <v>26</v>
      </c>
      <c r="JN43" s="9">
        <v>1</v>
      </c>
      <c r="JO43" s="9">
        <v>0</v>
      </c>
      <c r="JP43" s="4"/>
      <c r="JQ43" s="4">
        <f t="shared" si="18"/>
        <v>14.050847457627119</v>
      </c>
      <c r="JR43" s="4">
        <f t="shared" si="19"/>
        <v>2.7917620872157376</v>
      </c>
      <c r="JS43" s="3">
        <f t="shared" si="20"/>
        <v>1</v>
      </c>
      <c r="JU43" s="13">
        <v>0.70833333333333337</v>
      </c>
      <c r="JV43" s="9">
        <v>0</v>
      </c>
      <c r="JW43" s="9">
        <v>0</v>
      </c>
      <c r="JX43" s="9">
        <v>4</v>
      </c>
      <c r="JY43" s="9">
        <v>0</v>
      </c>
      <c r="JZ43" s="9">
        <v>0</v>
      </c>
      <c r="KA43" s="9">
        <v>14</v>
      </c>
      <c r="KB43" s="9">
        <v>8</v>
      </c>
      <c r="KC43" s="9">
        <v>20</v>
      </c>
      <c r="KD43" s="9">
        <v>6</v>
      </c>
      <c r="KE43" s="9">
        <v>30</v>
      </c>
      <c r="KF43" s="9">
        <v>0</v>
      </c>
      <c r="KG43" s="9">
        <v>1</v>
      </c>
      <c r="KH43" s="9">
        <v>3</v>
      </c>
      <c r="KI43" s="9">
        <v>10</v>
      </c>
      <c r="KJ43" s="9">
        <v>11</v>
      </c>
      <c r="KK43" s="9">
        <v>15</v>
      </c>
      <c r="KL43" s="9">
        <v>39</v>
      </c>
      <c r="KM43" s="9">
        <v>59</v>
      </c>
      <c r="KN43" s="9">
        <v>38</v>
      </c>
      <c r="KO43" s="9">
        <v>0</v>
      </c>
      <c r="KP43" s="9">
        <v>45</v>
      </c>
      <c r="KQ43" s="9">
        <v>12</v>
      </c>
      <c r="KR43" s="9">
        <v>33</v>
      </c>
      <c r="KS43" s="9">
        <v>28</v>
      </c>
      <c r="KT43" s="9"/>
      <c r="KU43" s="9">
        <v>14</v>
      </c>
      <c r="KV43" s="9">
        <v>0</v>
      </c>
      <c r="KW43" s="9">
        <v>49</v>
      </c>
      <c r="KX43" s="9"/>
      <c r="KY43" s="9">
        <v>0</v>
      </c>
      <c r="KZ43" s="9">
        <v>0</v>
      </c>
      <c r="LA43" s="9">
        <v>3</v>
      </c>
      <c r="LB43" s="9">
        <v>0</v>
      </c>
      <c r="LC43" s="9">
        <v>0</v>
      </c>
      <c r="LD43" s="9">
        <v>0</v>
      </c>
      <c r="LE43" s="9">
        <v>0</v>
      </c>
      <c r="LF43" s="9">
        <v>4</v>
      </c>
      <c r="LG43" s="9">
        <v>9</v>
      </c>
      <c r="LH43" s="9">
        <v>99</v>
      </c>
      <c r="LI43" s="9">
        <v>0</v>
      </c>
      <c r="LJ43" s="9">
        <v>32</v>
      </c>
      <c r="LK43" s="9"/>
      <c r="LL43" s="9">
        <v>11</v>
      </c>
      <c r="LM43" s="9">
        <v>0</v>
      </c>
      <c r="LN43" s="9">
        <v>0</v>
      </c>
      <c r="LO43" s="9">
        <v>21</v>
      </c>
      <c r="LP43" s="9"/>
      <c r="LQ43" s="9"/>
      <c r="LR43" s="9">
        <v>64</v>
      </c>
      <c r="LS43" s="4"/>
      <c r="LT43" s="4">
        <f t="shared" si="21"/>
        <v>15.5</v>
      </c>
      <c r="LU43" s="4">
        <f t="shared" si="22"/>
        <v>3.2651500844518266</v>
      </c>
      <c r="LV43" s="3">
        <f t="shared" si="23"/>
        <v>0.89795918367346939</v>
      </c>
    </row>
    <row r="44" spans="1:334" x14ac:dyDescent="0.55000000000000004">
      <c r="A44" s="13">
        <v>0.72916666666666663</v>
      </c>
      <c r="B44" s="9">
        <v>10</v>
      </c>
      <c r="C44" s="9">
        <v>19</v>
      </c>
      <c r="D44" s="9">
        <v>21</v>
      </c>
      <c r="E44" s="9">
        <v>37</v>
      </c>
      <c r="F44" s="9">
        <v>33</v>
      </c>
      <c r="G44" s="9">
        <v>68</v>
      </c>
      <c r="H44" s="9">
        <v>46</v>
      </c>
      <c r="I44" s="9">
        <v>9</v>
      </c>
      <c r="J44" s="9">
        <v>15</v>
      </c>
      <c r="K44" s="9">
        <v>6</v>
      </c>
      <c r="L44" s="9">
        <v>11</v>
      </c>
      <c r="M44" s="9">
        <v>26</v>
      </c>
      <c r="N44" s="9">
        <v>29</v>
      </c>
      <c r="O44" s="9">
        <v>32</v>
      </c>
      <c r="P44" s="9">
        <v>0</v>
      </c>
      <c r="Q44" s="9">
        <v>42</v>
      </c>
      <c r="R44" s="9">
        <v>22</v>
      </c>
      <c r="S44" s="9">
        <v>18</v>
      </c>
      <c r="T44" s="9"/>
      <c r="U44" s="9">
        <v>15</v>
      </c>
      <c r="V44" s="9">
        <v>7</v>
      </c>
      <c r="W44" s="9">
        <v>17</v>
      </c>
      <c r="X44" s="9">
        <v>43</v>
      </c>
      <c r="Y44" s="9">
        <v>0</v>
      </c>
      <c r="Z44" s="9">
        <v>6</v>
      </c>
      <c r="AA44" s="9">
        <v>33</v>
      </c>
      <c r="AB44" s="9">
        <v>5</v>
      </c>
      <c r="AC44" s="9">
        <v>0</v>
      </c>
      <c r="AD44" s="9">
        <v>27</v>
      </c>
      <c r="AE44" s="9">
        <v>40</v>
      </c>
      <c r="AF44" s="9">
        <v>8</v>
      </c>
      <c r="AG44" s="9">
        <v>0</v>
      </c>
      <c r="AH44" s="9">
        <v>4</v>
      </c>
      <c r="AI44" s="9">
        <v>16</v>
      </c>
      <c r="AJ44" s="9">
        <v>39</v>
      </c>
      <c r="AK44" s="9">
        <v>12</v>
      </c>
      <c r="AL44" s="9">
        <v>10</v>
      </c>
      <c r="AM44" s="9">
        <v>14</v>
      </c>
      <c r="AN44" s="9">
        <v>37</v>
      </c>
      <c r="AO44" s="9">
        <v>0</v>
      </c>
      <c r="AP44" s="9">
        <v>0</v>
      </c>
      <c r="AQ44" s="9">
        <v>0</v>
      </c>
      <c r="AR44" s="9"/>
      <c r="AT44" s="1">
        <f t="shared" si="0"/>
        <v>18.951219512195124</v>
      </c>
      <c r="AU44" s="1">
        <f t="shared" si="1"/>
        <v>2.5312561278485766</v>
      </c>
      <c r="AV44" s="3">
        <f t="shared" si="8"/>
        <v>0.95348837209302328</v>
      </c>
      <c r="AX44" s="13">
        <v>0.72916666666666663</v>
      </c>
      <c r="AY44" s="9"/>
      <c r="AZ44" s="9">
        <v>17</v>
      </c>
      <c r="BA44" s="9"/>
      <c r="BB44" s="9">
        <v>9</v>
      </c>
      <c r="BC44" s="9">
        <v>7</v>
      </c>
      <c r="BD44" s="9">
        <v>8</v>
      </c>
      <c r="BE44" s="9"/>
      <c r="BF44" s="9">
        <v>6</v>
      </c>
      <c r="BG44" s="9"/>
      <c r="BH44" s="9">
        <v>17</v>
      </c>
      <c r="BI44" s="9">
        <v>10</v>
      </c>
      <c r="BJ44" s="9"/>
      <c r="BK44" s="9"/>
      <c r="BL44" s="9">
        <v>26</v>
      </c>
      <c r="BM44" s="9">
        <v>12</v>
      </c>
      <c r="BN44" s="9">
        <v>14</v>
      </c>
      <c r="BO44" s="9">
        <v>1</v>
      </c>
      <c r="BP44" s="9">
        <v>12</v>
      </c>
      <c r="BQ44" s="9">
        <v>16</v>
      </c>
      <c r="BR44" s="9">
        <v>29</v>
      </c>
      <c r="BS44" s="9">
        <v>9</v>
      </c>
      <c r="BT44" s="9">
        <v>0</v>
      </c>
      <c r="BU44" s="9">
        <v>15</v>
      </c>
      <c r="BV44" s="9">
        <v>3</v>
      </c>
      <c r="BW44" s="9">
        <v>0</v>
      </c>
      <c r="BX44" s="9">
        <v>26</v>
      </c>
      <c r="BY44" s="9"/>
      <c r="BZ44" s="9">
        <v>17</v>
      </c>
      <c r="CA44" s="9"/>
      <c r="CB44" s="9">
        <v>2</v>
      </c>
      <c r="CC44" s="9">
        <v>3</v>
      </c>
      <c r="CD44" s="9">
        <v>54</v>
      </c>
      <c r="CE44" s="9">
        <v>21</v>
      </c>
      <c r="CF44" s="9">
        <v>45</v>
      </c>
      <c r="CG44" s="9">
        <v>41</v>
      </c>
      <c r="CH44" s="9">
        <v>0</v>
      </c>
      <c r="CI44" s="9">
        <v>34</v>
      </c>
      <c r="CJ44" s="9">
        <v>0</v>
      </c>
      <c r="CK44" s="9">
        <v>5</v>
      </c>
      <c r="CL44" s="9"/>
      <c r="CM44" s="1">
        <f t="shared" si="9"/>
        <v>14.806451612903226</v>
      </c>
      <c r="CN44" s="1">
        <f t="shared" si="10"/>
        <v>2.5202062361583466</v>
      </c>
      <c r="CO44" s="3">
        <f t="shared" si="11"/>
        <v>0.79487179487179482</v>
      </c>
      <c r="CQ44" s="13">
        <v>0.72916666666666663</v>
      </c>
      <c r="CR44" s="9">
        <v>2</v>
      </c>
      <c r="CS44" s="9">
        <v>55</v>
      </c>
      <c r="CT44" s="9">
        <v>7</v>
      </c>
      <c r="CU44" s="9">
        <v>0</v>
      </c>
      <c r="CV44" s="9">
        <v>0</v>
      </c>
      <c r="CW44" s="9">
        <v>4</v>
      </c>
      <c r="CX44" s="9">
        <v>0</v>
      </c>
      <c r="CY44" s="9">
        <v>38</v>
      </c>
      <c r="CZ44" s="9">
        <v>24</v>
      </c>
      <c r="DA44" s="9">
        <v>21</v>
      </c>
      <c r="DB44" s="9">
        <v>7</v>
      </c>
      <c r="DC44" s="9">
        <v>5</v>
      </c>
      <c r="DD44" s="9">
        <v>28</v>
      </c>
      <c r="DE44" s="9">
        <v>43</v>
      </c>
      <c r="DF44" s="9">
        <v>0</v>
      </c>
      <c r="DG44" s="9">
        <v>0</v>
      </c>
      <c r="DH44" s="9">
        <v>2</v>
      </c>
      <c r="DI44" s="9">
        <v>0</v>
      </c>
      <c r="DJ44" s="9">
        <v>8</v>
      </c>
      <c r="DK44" s="9">
        <v>18</v>
      </c>
      <c r="DL44" s="9">
        <v>10</v>
      </c>
      <c r="DM44" s="9">
        <v>0</v>
      </c>
      <c r="DN44" s="9">
        <v>0</v>
      </c>
      <c r="DO44" s="9">
        <v>0</v>
      </c>
      <c r="DP44" s="9">
        <v>16</v>
      </c>
      <c r="DQ44" s="9">
        <v>0</v>
      </c>
      <c r="DR44" s="9">
        <v>72</v>
      </c>
      <c r="DS44" s="9">
        <v>24</v>
      </c>
      <c r="DT44" s="9">
        <v>5</v>
      </c>
      <c r="DU44" s="9">
        <v>65</v>
      </c>
      <c r="DV44" s="9">
        <v>46</v>
      </c>
      <c r="DW44" s="9">
        <v>55</v>
      </c>
      <c r="DX44" s="9">
        <v>77</v>
      </c>
      <c r="DY44" s="9">
        <v>29</v>
      </c>
      <c r="DZ44" s="9">
        <v>5</v>
      </c>
      <c r="EA44" s="9">
        <v>42</v>
      </c>
      <c r="EB44" s="9">
        <v>35</v>
      </c>
      <c r="EC44" s="9">
        <v>13</v>
      </c>
      <c r="ED44" s="9">
        <v>5</v>
      </c>
      <c r="EE44" s="9">
        <v>1</v>
      </c>
      <c r="EF44" s="9">
        <v>31</v>
      </c>
      <c r="EG44" s="9">
        <v>0</v>
      </c>
      <c r="EH44" s="9">
        <v>14</v>
      </c>
      <c r="EI44" s="9">
        <v>31</v>
      </c>
      <c r="EJ44" s="9">
        <v>29</v>
      </c>
      <c r="EK44" s="9">
        <v>2</v>
      </c>
      <c r="EL44" s="9">
        <v>35</v>
      </c>
      <c r="EM44" s="9">
        <v>50</v>
      </c>
      <c r="EN44" s="9"/>
      <c r="EO44" s="1">
        <f t="shared" si="12"/>
        <v>19.875</v>
      </c>
      <c r="EP44" s="1">
        <f t="shared" si="13"/>
        <v>3.1133470677936002</v>
      </c>
      <c r="EQ44" s="3">
        <f t="shared" si="14"/>
        <v>1</v>
      </c>
      <c r="ES44" s="13">
        <v>0.72916666666666663</v>
      </c>
      <c r="ET44" s="9"/>
      <c r="EU44" s="9">
        <v>72</v>
      </c>
      <c r="EV44" s="9">
        <v>84</v>
      </c>
      <c r="EW44" s="9">
        <v>3</v>
      </c>
      <c r="EX44" s="9">
        <v>21</v>
      </c>
      <c r="EY44" s="9">
        <v>51</v>
      </c>
      <c r="EZ44" s="9">
        <v>4</v>
      </c>
      <c r="FA44" s="9">
        <v>0</v>
      </c>
      <c r="FB44" s="9"/>
      <c r="FC44" s="9">
        <v>11</v>
      </c>
      <c r="FD44" s="9">
        <v>26</v>
      </c>
      <c r="FE44" s="9">
        <v>191</v>
      </c>
      <c r="FF44" s="9"/>
      <c r="FG44" s="9">
        <v>14</v>
      </c>
      <c r="FH44" s="9">
        <v>45</v>
      </c>
      <c r="FI44" s="9">
        <v>72</v>
      </c>
      <c r="FJ44" s="9">
        <v>36</v>
      </c>
      <c r="FK44" s="9">
        <v>42</v>
      </c>
      <c r="FL44" s="9">
        <v>58</v>
      </c>
      <c r="FM44" s="9"/>
      <c r="FN44" s="9">
        <v>26</v>
      </c>
      <c r="FO44" s="9">
        <v>34</v>
      </c>
      <c r="FP44" s="9"/>
      <c r="FQ44" s="9"/>
      <c r="FR44" s="9">
        <v>12</v>
      </c>
      <c r="FS44" s="9">
        <v>12</v>
      </c>
      <c r="FT44" s="9">
        <v>27</v>
      </c>
      <c r="FU44" s="9">
        <v>1</v>
      </c>
      <c r="FV44" s="9">
        <v>26</v>
      </c>
      <c r="FW44" s="9">
        <v>60</v>
      </c>
      <c r="FX44" s="9">
        <v>13</v>
      </c>
      <c r="FY44" s="9"/>
      <c r="FZ44" s="9">
        <v>48</v>
      </c>
      <c r="GA44" s="9">
        <v>46</v>
      </c>
      <c r="GB44" s="9">
        <v>31</v>
      </c>
      <c r="GC44" s="9"/>
      <c r="GD44" s="9">
        <v>45</v>
      </c>
      <c r="GE44" s="9"/>
      <c r="GF44" s="9">
        <v>7</v>
      </c>
      <c r="GG44" s="9"/>
      <c r="GH44" s="9">
        <v>35</v>
      </c>
      <c r="GI44" s="9">
        <v>43</v>
      </c>
      <c r="GJ44" s="9">
        <v>40</v>
      </c>
      <c r="GK44" s="9">
        <v>37</v>
      </c>
      <c r="GL44" s="9">
        <v>20</v>
      </c>
      <c r="GM44" s="9">
        <v>136</v>
      </c>
      <c r="GN44" s="9">
        <v>69</v>
      </c>
      <c r="GO44" s="9">
        <v>29</v>
      </c>
      <c r="GP44" s="9"/>
      <c r="GQ44" s="9">
        <v>0</v>
      </c>
      <c r="GR44" s="9">
        <v>0</v>
      </c>
      <c r="GS44" s="9"/>
      <c r="GT44" s="9">
        <v>2</v>
      </c>
      <c r="GU44" s="9">
        <v>60</v>
      </c>
      <c r="GV44" s="9">
        <v>19</v>
      </c>
      <c r="GW44" s="9">
        <v>26</v>
      </c>
      <c r="GX44" s="9">
        <v>27</v>
      </c>
      <c r="GY44" s="9">
        <v>10</v>
      </c>
      <c r="GZ44" s="9">
        <v>13</v>
      </c>
      <c r="HA44" s="9"/>
      <c r="HB44" s="9">
        <v>0</v>
      </c>
      <c r="HD44" s="1">
        <f t="shared" si="15"/>
        <v>35.083333333333336</v>
      </c>
      <c r="HE44" s="1">
        <f t="shared" si="16"/>
        <v>5.0819379552110489</v>
      </c>
      <c r="HF44" s="3">
        <f t="shared" si="17"/>
        <v>0.78688524590163933</v>
      </c>
      <c r="HH44" s="13">
        <v>0.72916666666666663</v>
      </c>
      <c r="HI44" s="9">
        <v>23</v>
      </c>
      <c r="HJ44" s="9">
        <v>40</v>
      </c>
      <c r="HK44" s="9">
        <v>39</v>
      </c>
      <c r="HL44" s="9">
        <v>8</v>
      </c>
      <c r="HM44" s="9">
        <v>0</v>
      </c>
      <c r="HN44" s="9">
        <v>5</v>
      </c>
      <c r="HO44" s="9">
        <v>0</v>
      </c>
      <c r="HP44" s="9">
        <v>0</v>
      </c>
      <c r="HQ44" s="9">
        <v>16</v>
      </c>
      <c r="HR44" s="9">
        <v>7</v>
      </c>
      <c r="HS44" s="9">
        <v>0</v>
      </c>
      <c r="HT44" s="9">
        <v>0</v>
      </c>
      <c r="HU44" s="9">
        <v>20</v>
      </c>
      <c r="HV44" s="9">
        <v>0</v>
      </c>
      <c r="HW44" s="9">
        <v>6</v>
      </c>
      <c r="HX44" s="9">
        <v>0</v>
      </c>
      <c r="HY44" s="9">
        <v>9</v>
      </c>
      <c r="HZ44" s="9">
        <v>13</v>
      </c>
      <c r="IA44" s="9">
        <v>23</v>
      </c>
      <c r="IB44" s="9">
        <v>0</v>
      </c>
      <c r="IC44" s="9">
        <v>11</v>
      </c>
      <c r="ID44" s="9">
        <v>1</v>
      </c>
      <c r="IE44" s="9">
        <v>13</v>
      </c>
      <c r="IF44" s="9">
        <v>1</v>
      </c>
      <c r="IG44" s="9">
        <v>34</v>
      </c>
      <c r="IH44" s="9">
        <v>0</v>
      </c>
      <c r="II44" s="9">
        <v>0</v>
      </c>
      <c r="IJ44" s="9">
        <v>0</v>
      </c>
      <c r="IK44" s="9">
        <v>2</v>
      </c>
      <c r="IL44" s="9">
        <v>0</v>
      </c>
      <c r="IM44" s="9">
        <v>30</v>
      </c>
      <c r="IN44" s="9">
        <v>37</v>
      </c>
      <c r="IO44" s="9">
        <v>0</v>
      </c>
      <c r="IP44" s="9">
        <v>0</v>
      </c>
      <c r="IQ44" s="9">
        <v>0</v>
      </c>
      <c r="IR44" s="9">
        <v>0</v>
      </c>
      <c r="IS44" s="9">
        <v>0</v>
      </c>
      <c r="IT44" s="9">
        <v>22</v>
      </c>
      <c r="IU44" s="9">
        <v>0</v>
      </c>
      <c r="IV44" s="9">
        <v>23</v>
      </c>
      <c r="IW44" s="9">
        <v>0</v>
      </c>
      <c r="IX44" s="9">
        <v>0</v>
      </c>
      <c r="IY44" s="9">
        <v>0</v>
      </c>
      <c r="IZ44" s="9">
        <v>0</v>
      </c>
      <c r="JA44" s="9">
        <v>0</v>
      </c>
      <c r="JB44" s="9">
        <v>75</v>
      </c>
      <c r="JC44" s="9">
        <v>1</v>
      </c>
      <c r="JD44" s="9">
        <v>16</v>
      </c>
      <c r="JE44" s="9">
        <v>60</v>
      </c>
      <c r="JF44" s="9">
        <v>3</v>
      </c>
      <c r="JG44" s="9">
        <v>13</v>
      </c>
      <c r="JH44" s="9">
        <v>9</v>
      </c>
      <c r="JI44" s="9">
        <v>0</v>
      </c>
      <c r="JJ44" s="9">
        <v>33</v>
      </c>
      <c r="JK44" s="9">
        <v>4</v>
      </c>
      <c r="JL44" s="9">
        <v>10</v>
      </c>
      <c r="JM44" s="9">
        <v>14</v>
      </c>
      <c r="JN44" s="9">
        <v>0</v>
      </c>
      <c r="JO44" s="9">
        <v>1</v>
      </c>
      <c r="JP44" s="4"/>
      <c r="JQ44" s="4">
        <f t="shared" si="18"/>
        <v>10.542372881355933</v>
      </c>
      <c r="JR44" s="4">
        <f t="shared" si="19"/>
        <v>2.0640421597791043</v>
      </c>
      <c r="JS44" s="3">
        <f t="shared" si="20"/>
        <v>1</v>
      </c>
      <c r="JU44" s="13">
        <v>0.72916666666666663</v>
      </c>
      <c r="JV44" s="9">
        <v>24</v>
      </c>
      <c r="JW44" s="9">
        <v>2</v>
      </c>
      <c r="JX44" s="9">
        <v>4</v>
      </c>
      <c r="JY44" s="9">
        <v>3</v>
      </c>
      <c r="JZ44" s="9">
        <v>17</v>
      </c>
      <c r="KA44" s="9">
        <v>11</v>
      </c>
      <c r="KB44" s="9">
        <v>9</v>
      </c>
      <c r="KC44" s="9">
        <v>20</v>
      </c>
      <c r="KD44" s="9">
        <v>20</v>
      </c>
      <c r="KE44" s="9">
        <v>5</v>
      </c>
      <c r="KF44" s="9">
        <v>0</v>
      </c>
      <c r="KG44" s="9">
        <v>45</v>
      </c>
      <c r="KH44" s="9">
        <v>0</v>
      </c>
      <c r="KI44" s="9">
        <v>2</v>
      </c>
      <c r="KJ44" s="9">
        <v>5</v>
      </c>
      <c r="KK44" s="9">
        <v>36</v>
      </c>
      <c r="KL44" s="9">
        <v>29</v>
      </c>
      <c r="KM44" s="9">
        <v>38</v>
      </c>
      <c r="KN44" s="9">
        <v>25</v>
      </c>
      <c r="KO44" s="9">
        <v>12</v>
      </c>
      <c r="KP44" s="9">
        <v>29</v>
      </c>
      <c r="KQ44" s="9">
        <v>3</v>
      </c>
      <c r="KR44" s="9">
        <v>8</v>
      </c>
      <c r="KS44" s="9">
        <v>19</v>
      </c>
      <c r="KT44" s="9"/>
      <c r="KU44" s="9">
        <v>9</v>
      </c>
      <c r="KV44" s="9">
        <v>0</v>
      </c>
      <c r="KW44" s="9">
        <v>25</v>
      </c>
      <c r="KX44" s="9"/>
      <c r="KY44" s="9">
        <v>0</v>
      </c>
      <c r="KZ44" s="9">
        <v>0</v>
      </c>
      <c r="LA44" s="9">
        <v>0</v>
      </c>
      <c r="LB44" s="9">
        <v>0</v>
      </c>
      <c r="LC44" s="9">
        <v>0</v>
      </c>
      <c r="LD44" s="9">
        <v>15</v>
      </c>
      <c r="LE44" s="9">
        <v>0</v>
      </c>
      <c r="LF44" s="9">
        <v>3</v>
      </c>
      <c r="LG44" s="9">
        <v>45</v>
      </c>
      <c r="LH44" s="9">
        <v>92</v>
      </c>
      <c r="LI44" s="9">
        <v>16</v>
      </c>
      <c r="LJ44" s="9">
        <v>22</v>
      </c>
      <c r="LK44" s="9"/>
      <c r="LL44" s="9">
        <v>2</v>
      </c>
      <c r="LM44" s="9">
        <v>0</v>
      </c>
      <c r="LN44" s="9">
        <v>0</v>
      </c>
      <c r="LO44" s="9">
        <v>28</v>
      </c>
      <c r="LP44" s="9"/>
      <c r="LQ44" s="9"/>
      <c r="LR44" s="9">
        <v>2</v>
      </c>
      <c r="LS44" s="4"/>
      <c r="LT44" s="4">
        <f t="shared" si="21"/>
        <v>14.204545454545455</v>
      </c>
      <c r="LU44" s="4">
        <f t="shared" si="22"/>
        <v>2.6892589470731223</v>
      </c>
      <c r="LV44" s="3">
        <f t="shared" si="23"/>
        <v>0.89795918367346939</v>
      </c>
    </row>
    <row r="45" spans="1:334" x14ac:dyDescent="0.55000000000000004">
      <c r="A45" s="13">
        <v>0.75</v>
      </c>
      <c r="B45" s="9">
        <v>5</v>
      </c>
      <c r="C45" s="9">
        <v>28</v>
      </c>
      <c r="D45" s="9">
        <v>19</v>
      </c>
      <c r="E45" s="9">
        <v>15</v>
      </c>
      <c r="F45" s="9">
        <v>40</v>
      </c>
      <c r="G45" s="9">
        <v>29</v>
      </c>
      <c r="H45" s="9">
        <v>36</v>
      </c>
      <c r="I45" s="9">
        <v>77</v>
      </c>
      <c r="J45" s="9">
        <v>13</v>
      </c>
      <c r="K45" s="9">
        <v>7</v>
      </c>
      <c r="L45" s="9">
        <v>19</v>
      </c>
      <c r="M45" s="9">
        <v>30</v>
      </c>
      <c r="N45" s="9">
        <v>33</v>
      </c>
      <c r="O45" s="9">
        <v>39</v>
      </c>
      <c r="P45" s="9">
        <v>57</v>
      </c>
      <c r="Q45" s="9">
        <v>46</v>
      </c>
      <c r="R45" s="9">
        <v>12</v>
      </c>
      <c r="S45" s="9">
        <v>24</v>
      </c>
      <c r="T45" s="9"/>
      <c r="U45" s="9">
        <v>66</v>
      </c>
      <c r="V45" s="9">
        <v>27</v>
      </c>
      <c r="W45" s="9">
        <v>22</v>
      </c>
      <c r="X45" s="9">
        <v>15</v>
      </c>
      <c r="Y45" s="9">
        <v>10</v>
      </c>
      <c r="Z45" s="9">
        <v>6</v>
      </c>
      <c r="AA45" s="9">
        <v>16</v>
      </c>
      <c r="AB45" s="9">
        <v>67</v>
      </c>
      <c r="AC45" s="9">
        <v>0</v>
      </c>
      <c r="AD45" s="9">
        <v>2</v>
      </c>
      <c r="AE45" s="9">
        <v>2</v>
      </c>
      <c r="AF45" s="9">
        <v>6</v>
      </c>
      <c r="AG45" s="9">
        <v>7</v>
      </c>
      <c r="AH45" s="9">
        <v>23</v>
      </c>
      <c r="AI45" s="9">
        <v>13</v>
      </c>
      <c r="AJ45" s="9">
        <v>50</v>
      </c>
      <c r="AK45" s="9">
        <v>27</v>
      </c>
      <c r="AL45" s="9">
        <v>24</v>
      </c>
      <c r="AM45" s="9">
        <v>14</v>
      </c>
      <c r="AN45" s="9">
        <v>23</v>
      </c>
      <c r="AO45" s="9">
        <v>9</v>
      </c>
      <c r="AP45" s="9">
        <v>16</v>
      </c>
      <c r="AQ45" s="9">
        <v>10</v>
      </c>
      <c r="AR45" s="9"/>
      <c r="AT45" s="1">
        <f t="shared" si="0"/>
        <v>24</v>
      </c>
      <c r="AU45" s="1">
        <f t="shared" si="1"/>
        <v>2.927164614934874</v>
      </c>
      <c r="AV45" s="3">
        <f t="shared" si="8"/>
        <v>0.95348837209302328</v>
      </c>
      <c r="AX45" s="13">
        <v>0.75</v>
      </c>
      <c r="AY45" s="9"/>
      <c r="AZ45" s="9">
        <v>24</v>
      </c>
      <c r="BA45" s="9"/>
      <c r="BB45" s="9">
        <v>17</v>
      </c>
      <c r="BC45" s="9">
        <v>5</v>
      </c>
      <c r="BD45" s="9">
        <v>46</v>
      </c>
      <c r="BE45" s="9"/>
      <c r="BF45" s="9">
        <v>18</v>
      </c>
      <c r="BG45" s="9"/>
      <c r="BH45" s="9">
        <v>12</v>
      </c>
      <c r="BI45" s="9">
        <v>27</v>
      </c>
      <c r="BJ45" s="9"/>
      <c r="BK45" s="9"/>
      <c r="BL45" s="9">
        <v>11</v>
      </c>
      <c r="BM45" s="9">
        <v>8</v>
      </c>
      <c r="BN45" s="9">
        <v>71</v>
      </c>
      <c r="BO45" s="9">
        <v>0</v>
      </c>
      <c r="BP45" s="9">
        <v>20</v>
      </c>
      <c r="BQ45" s="9">
        <v>29</v>
      </c>
      <c r="BR45" s="9">
        <v>40</v>
      </c>
      <c r="BS45" s="9">
        <v>13</v>
      </c>
      <c r="BT45" s="9">
        <v>8</v>
      </c>
      <c r="BU45" s="9">
        <v>21</v>
      </c>
      <c r="BV45" s="9">
        <v>30</v>
      </c>
      <c r="BW45" s="9">
        <v>39</v>
      </c>
      <c r="BX45" s="9">
        <v>1</v>
      </c>
      <c r="BY45" s="9"/>
      <c r="BZ45" s="9">
        <v>35</v>
      </c>
      <c r="CA45" s="9"/>
      <c r="CB45" s="9">
        <v>10</v>
      </c>
      <c r="CC45" s="9">
        <v>38</v>
      </c>
      <c r="CD45" s="9">
        <v>45</v>
      </c>
      <c r="CE45" s="9">
        <v>10</v>
      </c>
      <c r="CF45" s="9">
        <v>48</v>
      </c>
      <c r="CG45" s="9">
        <v>25</v>
      </c>
      <c r="CH45" s="9">
        <v>20</v>
      </c>
      <c r="CI45" s="9">
        <v>15</v>
      </c>
      <c r="CJ45" s="9">
        <v>0</v>
      </c>
      <c r="CK45" s="9">
        <v>16</v>
      </c>
      <c r="CL45" s="9"/>
      <c r="CM45" s="1">
        <f t="shared" si="9"/>
        <v>22.64516129032258</v>
      </c>
      <c r="CN45" s="1">
        <f t="shared" si="10"/>
        <v>2.964502673515979</v>
      </c>
      <c r="CO45" s="3">
        <f t="shared" si="11"/>
        <v>0.79487179487179482</v>
      </c>
      <c r="CQ45" s="13">
        <v>0.75</v>
      </c>
      <c r="CR45" s="9">
        <v>37</v>
      </c>
      <c r="CS45" s="9">
        <v>5</v>
      </c>
      <c r="CT45" s="9">
        <v>32</v>
      </c>
      <c r="CU45" s="9">
        <v>0</v>
      </c>
      <c r="CV45" s="9">
        <v>0</v>
      </c>
      <c r="CW45" s="9">
        <v>14</v>
      </c>
      <c r="CX45" s="9">
        <v>12</v>
      </c>
      <c r="CY45" s="9">
        <v>51</v>
      </c>
      <c r="CZ45" s="9">
        <v>11</v>
      </c>
      <c r="DA45" s="9">
        <v>27</v>
      </c>
      <c r="DB45" s="9">
        <v>0</v>
      </c>
      <c r="DC45" s="9">
        <v>5</v>
      </c>
      <c r="DD45" s="9">
        <v>8</v>
      </c>
      <c r="DE45" s="9">
        <v>37</v>
      </c>
      <c r="DF45" s="9">
        <v>0</v>
      </c>
      <c r="DG45" s="9">
        <v>0</v>
      </c>
      <c r="DH45" s="9">
        <v>5</v>
      </c>
      <c r="DI45" s="9">
        <v>13</v>
      </c>
      <c r="DJ45" s="9">
        <v>9</v>
      </c>
      <c r="DK45" s="9">
        <v>6</v>
      </c>
      <c r="DL45" s="9">
        <v>0</v>
      </c>
      <c r="DM45" s="9">
        <v>0</v>
      </c>
      <c r="DN45" s="9">
        <v>11</v>
      </c>
      <c r="DO45" s="9">
        <v>9</v>
      </c>
      <c r="DP45" s="9">
        <v>20</v>
      </c>
      <c r="DQ45" s="9">
        <v>0</v>
      </c>
      <c r="DR45" s="9">
        <v>78</v>
      </c>
      <c r="DS45" s="9">
        <v>37</v>
      </c>
      <c r="DT45" s="9">
        <v>3</v>
      </c>
      <c r="DU45" s="9">
        <v>44</v>
      </c>
      <c r="DV45" s="9">
        <v>33</v>
      </c>
      <c r="DW45" s="9">
        <v>36</v>
      </c>
      <c r="DX45" s="9">
        <v>60</v>
      </c>
      <c r="DY45" s="9">
        <v>55</v>
      </c>
      <c r="DZ45" s="9">
        <v>65</v>
      </c>
      <c r="EA45" s="9">
        <v>29</v>
      </c>
      <c r="EB45" s="9">
        <v>45</v>
      </c>
      <c r="EC45" s="9">
        <v>16</v>
      </c>
      <c r="ED45" s="9">
        <v>4</v>
      </c>
      <c r="EE45" s="9">
        <v>21</v>
      </c>
      <c r="EF45" s="9">
        <v>25</v>
      </c>
      <c r="EG45" s="9">
        <v>48</v>
      </c>
      <c r="EH45" s="9">
        <v>14</v>
      </c>
      <c r="EI45" s="9">
        <v>17</v>
      </c>
      <c r="EJ45" s="9">
        <v>24</v>
      </c>
      <c r="EK45" s="9">
        <v>15</v>
      </c>
      <c r="EL45" s="9">
        <v>32</v>
      </c>
      <c r="EM45" s="9">
        <v>40</v>
      </c>
      <c r="EN45" s="9"/>
      <c r="EO45" s="1">
        <f t="shared" si="12"/>
        <v>21.9375</v>
      </c>
      <c r="EP45" s="1">
        <f t="shared" si="13"/>
        <v>2.8660098801258043</v>
      </c>
      <c r="EQ45" s="3">
        <f t="shared" si="14"/>
        <v>1</v>
      </c>
      <c r="ES45" s="13">
        <v>0.75</v>
      </c>
      <c r="ET45" s="9"/>
      <c r="EU45" s="9">
        <v>16</v>
      </c>
      <c r="EV45" s="9">
        <v>17</v>
      </c>
      <c r="EW45" s="9">
        <v>0</v>
      </c>
      <c r="EX45" s="9">
        <v>12</v>
      </c>
      <c r="EY45" s="9">
        <v>29</v>
      </c>
      <c r="EZ45" s="9">
        <v>27</v>
      </c>
      <c r="FA45" s="9">
        <v>11</v>
      </c>
      <c r="FB45" s="9"/>
      <c r="FC45" s="9">
        <v>1</v>
      </c>
      <c r="FD45" s="9">
        <v>12</v>
      </c>
      <c r="FE45" s="9">
        <v>170</v>
      </c>
      <c r="FF45" s="9"/>
      <c r="FG45" s="9">
        <v>3</v>
      </c>
      <c r="FH45" s="9">
        <v>57</v>
      </c>
      <c r="FI45" s="9">
        <v>57</v>
      </c>
      <c r="FJ45" s="9">
        <v>33</v>
      </c>
      <c r="FK45" s="9">
        <v>47</v>
      </c>
      <c r="FL45" s="9">
        <v>60</v>
      </c>
      <c r="FM45" s="9"/>
      <c r="FN45" s="9">
        <v>65</v>
      </c>
      <c r="FO45" s="9">
        <v>5</v>
      </c>
      <c r="FP45" s="9"/>
      <c r="FQ45" s="9"/>
      <c r="FR45" s="9">
        <v>43</v>
      </c>
      <c r="FS45" s="9">
        <v>15</v>
      </c>
      <c r="FT45" s="9">
        <v>17</v>
      </c>
      <c r="FU45" s="9">
        <v>27</v>
      </c>
      <c r="FV45" s="9">
        <v>36</v>
      </c>
      <c r="FW45" s="9">
        <v>32</v>
      </c>
      <c r="FX45" s="9">
        <v>30</v>
      </c>
      <c r="FY45" s="9"/>
      <c r="FZ45" s="9">
        <v>45</v>
      </c>
      <c r="GA45" s="9">
        <v>39</v>
      </c>
      <c r="GB45" s="9">
        <v>37</v>
      </c>
      <c r="GC45" s="9"/>
      <c r="GD45" s="9">
        <v>36</v>
      </c>
      <c r="GE45" s="9"/>
      <c r="GF45" s="9">
        <v>2</v>
      </c>
      <c r="GG45" s="9"/>
      <c r="GH45" s="9">
        <v>30</v>
      </c>
      <c r="GI45" s="9">
        <v>47</v>
      </c>
      <c r="GJ45" s="9">
        <v>11</v>
      </c>
      <c r="GK45" s="9">
        <v>48</v>
      </c>
      <c r="GL45" s="9">
        <v>11</v>
      </c>
      <c r="GM45" s="9">
        <v>9</v>
      </c>
      <c r="GN45" s="9">
        <v>20</v>
      </c>
      <c r="GO45" s="9">
        <v>13</v>
      </c>
      <c r="GP45" s="9"/>
      <c r="GQ45" s="9">
        <v>48</v>
      </c>
      <c r="GR45" s="9">
        <v>48</v>
      </c>
      <c r="GS45" s="9"/>
      <c r="GT45" s="9">
        <v>25</v>
      </c>
      <c r="GU45" s="9">
        <v>11</v>
      </c>
      <c r="GV45" s="9">
        <v>12</v>
      </c>
      <c r="GW45" s="9">
        <v>4</v>
      </c>
      <c r="GX45" s="9">
        <v>10</v>
      </c>
      <c r="GY45" s="9">
        <v>4</v>
      </c>
      <c r="GZ45" s="9">
        <v>2</v>
      </c>
      <c r="HA45" s="9"/>
      <c r="HB45" s="9">
        <v>0</v>
      </c>
      <c r="HD45" s="1">
        <f t="shared" si="15"/>
        <v>27.791666666666668</v>
      </c>
      <c r="HE45" s="1">
        <f t="shared" si="16"/>
        <v>4.0207747671477936</v>
      </c>
      <c r="HF45" s="3">
        <f t="shared" si="17"/>
        <v>0.78688524590163933</v>
      </c>
      <c r="HH45" s="13">
        <v>0.75</v>
      </c>
      <c r="HI45" s="9">
        <v>26</v>
      </c>
      <c r="HJ45" s="9">
        <v>62</v>
      </c>
      <c r="HK45" s="9">
        <v>47</v>
      </c>
      <c r="HL45" s="9">
        <v>0</v>
      </c>
      <c r="HM45" s="9">
        <v>0</v>
      </c>
      <c r="HN45" s="9">
        <v>4</v>
      </c>
      <c r="HO45" s="9">
        <v>0</v>
      </c>
      <c r="HP45" s="9">
        <v>7</v>
      </c>
      <c r="HQ45" s="9">
        <v>24</v>
      </c>
      <c r="HR45" s="9">
        <v>14</v>
      </c>
      <c r="HS45" s="9">
        <v>0</v>
      </c>
      <c r="HT45" s="9">
        <v>0</v>
      </c>
      <c r="HU45" s="9">
        <v>28</v>
      </c>
      <c r="HV45" s="9">
        <v>0</v>
      </c>
      <c r="HW45" s="9">
        <v>93</v>
      </c>
      <c r="HX45" s="9">
        <v>0</v>
      </c>
      <c r="HY45" s="9">
        <v>23</v>
      </c>
      <c r="HZ45" s="9">
        <v>2</v>
      </c>
      <c r="IA45" s="9">
        <v>13</v>
      </c>
      <c r="IB45" s="9">
        <v>21</v>
      </c>
      <c r="IC45" s="9">
        <v>0</v>
      </c>
      <c r="ID45" s="9">
        <v>12</v>
      </c>
      <c r="IE45" s="9">
        <v>117</v>
      </c>
      <c r="IF45" s="9">
        <v>3</v>
      </c>
      <c r="IG45" s="9">
        <v>7</v>
      </c>
      <c r="IH45" s="9">
        <v>1</v>
      </c>
      <c r="II45" s="9">
        <v>10</v>
      </c>
      <c r="IJ45" s="9">
        <v>0</v>
      </c>
      <c r="IK45" s="9">
        <v>20</v>
      </c>
      <c r="IL45" s="9">
        <v>16</v>
      </c>
      <c r="IM45" s="9">
        <v>17</v>
      </c>
      <c r="IN45" s="9">
        <v>14</v>
      </c>
      <c r="IO45" s="9">
        <v>31</v>
      </c>
      <c r="IP45" s="9">
        <v>0</v>
      </c>
      <c r="IQ45" s="9">
        <v>42</v>
      </c>
      <c r="IR45" s="9">
        <v>0</v>
      </c>
      <c r="IS45" s="9">
        <v>0</v>
      </c>
      <c r="IT45" s="9">
        <v>4</v>
      </c>
      <c r="IU45" s="9">
        <v>0</v>
      </c>
      <c r="IV45" s="9">
        <v>0</v>
      </c>
      <c r="IW45" s="9">
        <v>0</v>
      </c>
      <c r="IX45" s="9">
        <v>2</v>
      </c>
      <c r="IY45" s="9">
        <v>0</v>
      </c>
      <c r="IZ45" s="9">
        <v>0</v>
      </c>
      <c r="JA45" s="9">
        <v>0</v>
      </c>
      <c r="JB45" s="9">
        <v>0</v>
      </c>
      <c r="JC45" s="9">
        <v>14</v>
      </c>
      <c r="JD45" s="9">
        <v>16</v>
      </c>
      <c r="JE45" s="9">
        <v>19</v>
      </c>
      <c r="JF45" s="9">
        <v>28</v>
      </c>
      <c r="JG45" s="9">
        <v>10</v>
      </c>
      <c r="JH45" s="9">
        <v>2</v>
      </c>
      <c r="JI45" s="9">
        <v>43</v>
      </c>
      <c r="JJ45" s="9">
        <v>50</v>
      </c>
      <c r="JK45" s="9">
        <v>12</v>
      </c>
      <c r="JL45" s="9">
        <v>43</v>
      </c>
      <c r="JM45" s="9">
        <v>17</v>
      </c>
      <c r="JN45" s="9">
        <v>20</v>
      </c>
      <c r="JO45" s="9">
        <v>62</v>
      </c>
      <c r="JP45" s="4"/>
      <c r="JQ45" s="4">
        <f t="shared" si="18"/>
        <v>16.881355932203391</v>
      </c>
      <c r="JR45" s="4">
        <f t="shared" si="19"/>
        <v>3.0475565080314868</v>
      </c>
      <c r="JS45" s="3">
        <f t="shared" si="20"/>
        <v>1</v>
      </c>
      <c r="JU45" s="13">
        <v>0.75</v>
      </c>
      <c r="JV45" s="9">
        <v>29</v>
      </c>
      <c r="JW45" s="9">
        <v>19</v>
      </c>
      <c r="JX45" s="9">
        <v>20</v>
      </c>
      <c r="JY45" s="9">
        <v>40</v>
      </c>
      <c r="JZ45" s="9">
        <v>17</v>
      </c>
      <c r="KA45" s="9">
        <v>18</v>
      </c>
      <c r="KB45" s="9">
        <v>5</v>
      </c>
      <c r="KC45" s="9">
        <v>28</v>
      </c>
      <c r="KD45" s="9">
        <v>19</v>
      </c>
      <c r="KE45" s="9">
        <v>33</v>
      </c>
      <c r="KF45" s="9">
        <v>0</v>
      </c>
      <c r="KG45" s="9">
        <v>27</v>
      </c>
      <c r="KH45" s="9">
        <v>8</v>
      </c>
      <c r="KI45" s="9">
        <v>6</v>
      </c>
      <c r="KJ45" s="9">
        <v>3</v>
      </c>
      <c r="KK45" s="9">
        <v>15</v>
      </c>
      <c r="KL45" s="9">
        <v>21</v>
      </c>
      <c r="KM45" s="9">
        <v>21</v>
      </c>
      <c r="KN45" s="9">
        <v>26</v>
      </c>
      <c r="KO45" s="9">
        <v>18</v>
      </c>
      <c r="KP45" s="9">
        <v>3</v>
      </c>
      <c r="KQ45" s="9">
        <v>42</v>
      </c>
      <c r="KR45" s="9">
        <v>21</v>
      </c>
      <c r="KS45" s="9">
        <v>36</v>
      </c>
      <c r="KT45" s="9"/>
      <c r="KU45" s="9">
        <v>15</v>
      </c>
      <c r="KV45" s="9">
        <v>0</v>
      </c>
      <c r="KW45" s="9">
        <v>3</v>
      </c>
      <c r="KX45" s="9"/>
      <c r="KY45" s="9">
        <v>0</v>
      </c>
      <c r="KZ45" s="9">
        <v>0</v>
      </c>
      <c r="LA45" s="9">
        <v>0</v>
      </c>
      <c r="LB45" s="9">
        <v>0</v>
      </c>
      <c r="LC45" s="9">
        <v>0</v>
      </c>
      <c r="LD45" s="9">
        <v>3</v>
      </c>
      <c r="LE45" s="9">
        <v>0</v>
      </c>
      <c r="LF45" s="9">
        <v>5</v>
      </c>
      <c r="LG45" s="9">
        <v>55</v>
      </c>
      <c r="LH45" s="9">
        <v>89</v>
      </c>
      <c r="LI45" s="9">
        <v>0</v>
      </c>
      <c r="LJ45" s="9">
        <v>28</v>
      </c>
      <c r="LK45" s="9"/>
      <c r="LL45" s="9">
        <v>16</v>
      </c>
      <c r="LM45" s="9">
        <v>32</v>
      </c>
      <c r="LN45" s="9">
        <v>12</v>
      </c>
      <c r="LO45" s="9">
        <v>36</v>
      </c>
      <c r="LP45" s="9"/>
      <c r="LQ45" s="9"/>
      <c r="LR45" s="9">
        <v>24</v>
      </c>
      <c r="LS45" s="4"/>
      <c r="LT45" s="4">
        <f t="shared" si="21"/>
        <v>18.022727272727273</v>
      </c>
      <c r="LU45" s="4">
        <f t="shared" si="22"/>
        <v>2.6742623879536009</v>
      </c>
      <c r="LV45" s="3">
        <f t="shared" si="23"/>
        <v>0.89795918367346939</v>
      </c>
    </row>
    <row r="46" spans="1:334" x14ac:dyDescent="0.55000000000000004">
      <c r="A46" s="13">
        <v>0.77083333333333337</v>
      </c>
      <c r="B46" s="9">
        <v>41</v>
      </c>
      <c r="C46" s="9">
        <v>29</v>
      </c>
      <c r="D46" s="9">
        <v>13</v>
      </c>
      <c r="E46" s="9">
        <v>18</v>
      </c>
      <c r="F46" s="9">
        <v>31</v>
      </c>
      <c r="G46" s="9">
        <v>31</v>
      </c>
      <c r="H46" s="9">
        <v>37</v>
      </c>
      <c r="I46" s="9">
        <v>0</v>
      </c>
      <c r="J46" s="9">
        <v>23</v>
      </c>
      <c r="K46" s="9">
        <v>29</v>
      </c>
      <c r="L46" s="9">
        <v>35</v>
      </c>
      <c r="M46" s="9">
        <v>16</v>
      </c>
      <c r="N46" s="9">
        <v>25</v>
      </c>
      <c r="O46" s="9">
        <v>34</v>
      </c>
      <c r="P46" s="9">
        <v>22</v>
      </c>
      <c r="Q46" s="9">
        <v>46</v>
      </c>
      <c r="R46" s="9">
        <v>7</v>
      </c>
      <c r="S46" s="9">
        <v>22</v>
      </c>
      <c r="T46" s="9"/>
      <c r="U46" s="9">
        <v>53</v>
      </c>
      <c r="V46" s="9">
        <v>27</v>
      </c>
      <c r="W46" s="9">
        <v>20</v>
      </c>
      <c r="X46" s="9">
        <v>4</v>
      </c>
      <c r="Y46" s="9">
        <v>36</v>
      </c>
      <c r="Z46" s="9">
        <v>29</v>
      </c>
      <c r="AA46" s="9">
        <v>19</v>
      </c>
      <c r="AB46" s="9">
        <v>36</v>
      </c>
      <c r="AC46" s="9">
        <v>15</v>
      </c>
      <c r="AD46" s="9">
        <v>38</v>
      </c>
      <c r="AE46" s="9">
        <v>3</v>
      </c>
      <c r="AF46" s="9">
        <v>8</v>
      </c>
      <c r="AG46" s="9">
        <v>8</v>
      </c>
      <c r="AH46" s="9">
        <v>37</v>
      </c>
      <c r="AI46" s="9">
        <v>46</v>
      </c>
      <c r="AJ46" s="9">
        <v>41</v>
      </c>
      <c r="AK46" s="9">
        <v>30</v>
      </c>
      <c r="AL46" s="9">
        <v>31</v>
      </c>
      <c r="AM46" s="9">
        <v>37</v>
      </c>
      <c r="AN46" s="9">
        <v>40</v>
      </c>
      <c r="AO46" s="9">
        <v>13</v>
      </c>
      <c r="AP46" s="9">
        <v>23</v>
      </c>
      <c r="AQ46" s="9">
        <v>19</v>
      </c>
      <c r="AR46" s="9"/>
      <c r="AT46" s="1">
        <f t="shared" si="0"/>
        <v>26.146341463414632</v>
      </c>
      <c r="AU46" s="1">
        <f t="shared" si="1"/>
        <v>2.0138426366967583</v>
      </c>
      <c r="AV46" s="3">
        <f t="shared" si="8"/>
        <v>0.95348837209302328</v>
      </c>
      <c r="AX46" s="13">
        <v>0.77083333333333337</v>
      </c>
      <c r="AY46" s="9"/>
      <c r="AZ46" s="9">
        <v>21</v>
      </c>
      <c r="BA46" s="9"/>
      <c r="BB46" s="9">
        <v>28</v>
      </c>
      <c r="BC46" s="9">
        <v>0</v>
      </c>
      <c r="BD46" s="9">
        <v>24</v>
      </c>
      <c r="BE46" s="9"/>
      <c r="BF46" s="9">
        <v>20</v>
      </c>
      <c r="BG46" s="9"/>
      <c r="BH46" s="9">
        <v>21</v>
      </c>
      <c r="BI46" s="9">
        <v>26</v>
      </c>
      <c r="BJ46" s="9"/>
      <c r="BK46" s="9"/>
      <c r="BL46" s="9">
        <v>38</v>
      </c>
      <c r="BM46" s="9">
        <v>32</v>
      </c>
      <c r="BN46" s="9">
        <v>26</v>
      </c>
      <c r="BO46" s="9">
        <v>0</v>
      </c>
      <c r="BP46" s="9">
        <v>14</v>
      </c>
      <c r="BQ46" s="9">
        <v>31</v>
      </c>
      <c r="BR46" s="9">
        <v>48</v>
      </c>
      <c r="BS46" s="9">
        <v>5</v>
      </c>
      <c r="BT46" s="9">
        <v>19</v>
      </c>
      <c r="BU46" s="9">
        <v>34</v>
      </c>
      <c r="BV46" s="9">
        <v>46</v>
      </c>
      <c r="BW46" s="9">
        <v>26</v>
      </c>
      <c r="BX46" s="9">
        <v>7</v>
      </c>
      <c r="BY46" s="9"/>
      <c r="BZ46" s="9">
        <v>41</v>
      </c>
      <c r="CA46" s="9"/>
      <c r="CB46" s="9">
        <v>32</v>
      </c>
      <c r="CC46" s="9">
        <v>59</v>
      </c>
      <c r="CD46" s="9">
        <v>44</v>
      </c>
      <c r="CE46" s="9">
        <v>18</v>
      </c>
      <c r="CF46" s="9">
        <v>46</v>
      </c>
      <c r="CG46" s="9">
        <v>29</v>
      </c>
      <c r="CH46" s="9">
        <v>24</v>
      </c>
      <c r="CI46" s="9">
        <v>83</v>
      </c>
      <c r="CJ46" s="9">
        <v>10</v>
      </c>
      <c r="CK46" s="9">
        <v>31</v>
      </c>
      <c r="CL46" s="9"/>
      <c r="CM46" s="1">
        <f t="shared" si="9"/>
        <v>28.483870967741936</v>
      </c>
      <c r="CN46" s="1">
        <f t="shared" si="10"/>
        <v>3.1252942976233218</v>
      </c>
      <c r="CO46" s="3">
        <f t="shared" si="11"/>
        <v>0.79487179487179482</v>
      </c>
      <c r="CQ46" s="13">
        <v>0.77083333333333337</v>
      </c>
      <c r="CR46" s="9">
        <v>92</v>
      </c>
      <c r="CS46" s="9">
        <v>22</v>
      </c>
      <c r="CT46" s="9">
        <v>14</v>
      </c>
      <c r="CU46" s="9">
        <v>0</v>
      </c>
      <c r="CV46" s="9">
        <v>17</v>
      </c>
      <c r="CW46" s="9">
        <v>10</v>
      </c>
      <c r="CX46" s="9">
        <v>0</v>
      </c>
      <c r="CY46" s="9">
        <v>19</v>
      </c>
      <c r="CZ46" s="9">
        <v>16</v>
      </c>
      <c r="DA46" s="9">
        <v>18</v>
      </c>
      <c r="DB46" s="9">
        <v>0</v>
      </c>
      <c r="DC46" s="9">
        <v>22</v>
      </c>
      <c r="DD46" s="9">
        <v>8</v>
      </c>
      <c r="DE46" s="9">
        <v>56</v>
      </c>
      <c r="DF46" s="9">
        <v>0</v>
      </c>
      <c r="DG46" s="9">
        <v>0</v>
      </c>
      <c r="DH46" s="9">
        <v>12</v>
      </c>
      <c r="DI46" s="9">
        <v>5</v>
      </c>
      <c r="DJ46" s="9">
        <v>16</v>
      </c>
      <c r="DK46" s="9">
        <v>0</v>
      </c>
      <c r="DL46" s="9">
        <v>8</v>
      </c>
      <c r="DM46" s="9">
        <v>0</v>
      </c>
      <c r="DN46" s="9">
        <v>49</v>
      </c>
      <c r="DO46" s="9">
        <v>8</v>
      </c>
      <c r="DP46" s="9">
        <v>19</v>
      </c>
      <c r="DQ46" s="9">
        <v>0</v>
      </c>
      <c r="DR46" s="9">
        <v>29</v>
      </c>
      <c r="DS46" s="9">
        <v>69</v>
      </c>
      <c r="DT46" s="9">
        <v>63</v>
      </c>
      <c r="DU46" s="9">
        <v>64</v>
      </c>
      <c r="DV46" s="9">
        <v>20</v>
      </c>
      <c r="DW46" s="9">
        <v>28</v>
      </c>
      <c r="DX46" s="9">
        <v>28</v>
      </c>
      <c r="DY46" s="9">
        <v>52</v>
      </c>
      <c r="DZ46" s="9">
        <v>90</v>
      </c>
      <c r="EA46" s="9">
        <v>2</v>
      </c>
      <c r="EB46" s="9">
        <v>39</v>
      </c>
      <c r="EC46" s="9">
        <v>40</v>
      </c>
      <c r="ED46" s="9">
        <v>0</v>
      </c>
      <c r="EE46" s="9">
        <v>32</v>
      </c>
      <c r="EF46" s="9">
        <v>34</v>
      </c>
      <c r="EG46" s="9">
        <v>60</v>
      </c>
      <c r="EH46" s="9">
        <v>29</v>
      </c>
      <c r="EI46" s="9">
        <v>5</v>
      </c>
      <c r="EJ46" s="9">
        <v>62</v>
      </c>
      <c r="EK46" s="9">
        <v>28</v>
      </c>
      <c r="EL46" s="9">
        <v>53</v>
      </c>
      <c r="EM46" s="9">
        <v>47</v>
      </c>
      <c r="EN46" s="9"/>
      <c r="EO46" s="1">
        <f t="shared" si="12"/>
        <v>26.770833333333332</v>
      </c>
      <c r="EP46" s="1">
        <f t="shared" si="13"/>
        <v>3.5809087438851464</v>
      </c>
      <c r="EQ46" s="3">
        <f t="shared" si="14"/>
        <v>1</v>
      </c>
      <c r="ES46" s="13">
        <v>0.77083333333333337</v>
      </c>
      <c r="ET46" s="9"/>
      <c r="EU46" s="9">
        <v>54</v>
      </c>
      <c r="EV46" s="9">
        <v>43</v>
      </c>
      <c r="EW46" s="9">
        <v>40</v>
      </c>
      <c r="EX46" s="9">
        <v>76</v>
      </c>
      <c r="EY46" s="9">
        <v>57</v>
      </c>
      <c r="EZ46" s="9">
        <v>35</v>
      </c>
      <c r="FA46" s="9">
        <v>48</v>
      </c>
      <c r="FB46" s="9"/>
      <c r="FC46" s="9">
        <v>10</v>
      </c>
      <c r="FD46" s="9">
        <v>32</v>
      </c>
      <c r="FE46" s="9">
        <v>77</v>
      </c>
      <c r="FF46" s="9"/>
      <c r="FG46" s="9">
        <v>5</v>
      </c>
      <c r="FH46" s="9">
        <v>15</v>
      </c>
      <c r="FI46" s="9">
        <v>18</v>
      </c>
      <c r="FJ46" s="9">
        <v>32</v>
      </c>
      <c r="FK46" s="9">
        <v>54</v>
      </c>
      <c r="FL46" s="9">
        <v>45</v>
      </c>
      <c r="FM46" s="9"/>
      <c r="FN46" s="9">
        <v>53</v>
      </c>
      <c r="FO46" s="9">
        <v>33</v>
      </c>
      <c r="FP46" s="9"/>
      <c r="FQ46" s="9"/>
      <c r="FR46" s="9">
        <v>33</v>
      </c>
      <c r="FS46" s="9">
        <v>35</v>
      </c>
      <c r="FT46" s="9">
        <v>29</v>
      </c>
      <c r="FU46" s="9">
        <v>38</v>
      </c>
      <c r="FV46" s="9">
        <v>35</v>
      </c>
      <c r="FW46" s="9">
        <v>39</v>
      </c>
      <c r="FX46" s="9">
        <v>35</v>
      </c>
      <c r="FY46" s="9"/>
      <c r="FZ46" s="9">
        <v>39</v>
      </c>
      <c r="GA46" s="9">
        <v>36</v>
      </c>
      <c r="GB46" s="9">
        <v>45</v>
      </c>
      <c r="GC46" s="9"/>
      <c r="GD46" s="9">
        <v>35</v>
      </c>
      <c r="GE46" s="9"/>
      <c r="GF46" s="9">
        <v>6</v>
      </c>
      <c r="GG46" s="9"/>
      <c r="GH46" s="9">
        <v>24</v>
      </c>
      <c r="GI46" s="9">
        <v>39</v>
      </c>
      <c r="GJ46" s="9">
        <v>47</v>
      </c>
      <c r="GK46" s="9">
        <v>49</v>
      </c>
      <c r="GL46" s="9">
        <v>9</v>
      </c>
      <c r="GM46" s="9">
        <v>3</v>
      </c>
      <c r="GN46" s="9">
        <v>7</v>
      </c>
      <c r="GO46" s="9">
        <v>7</v>
      </c>
      <c r="GP46" s="9"/>
      <c r="GQ46" s="9">
        <v>66</v>
      </c>
      <c r="GR46" s="9">
        <v>50</v>
      </c>
      <c r="GS46" s="9"/>
      <c r="GT46" s="9">
        <v>0</v>
      </c>
      <c r="GU46" s="9">
        <v>38</v>
      </c>
      <c r="GV46" s="9">
        <v>0</v>
      </c>
      <c r="GW46" s="9">
        <v>58</v>
      </c>
      <c r="GX46" s="9">
        <v>56</v>
      </c>
      <c r="GY46" s="9">
        <v>55</v>
      </c>
      <c r="GZ46" s="9">
        <v>44</v>
      </c>
      <c r="HA46" s="9"/>
      <c r="HB46" s="9">
        <v>55</v>
      </c>
      <c r="HD46" s="1">
        <f t="shared" si="15"/>
        <v>36.229166666666664</v>
      </c>
      <c r="HE46" s="1">
        <f t="shared" si="16"/>
        <v>2.805806982332181</v>
      </c>
      <c r="HF46" s="3">
        <f t="shared" si="17"/>
        <v>0.78688524590163933</v>
      </c>
      <c r="HH46" s="13">
        <v>0.77083333333333337</v>
      </c>
      <c r="HI46" s="9">
        <v>36</v>
      </c>
      <c r="HJ46" s="9">
        <v>36</v>
      </c>
      <c r="HK46" s="9">
        <v>52</v>
      </c>
      <c r="HL46" s="9">
        <v>24</v>
      </c>
      <c r="HM46" s="9">
        <v>5</v>
      </c>
      <c r="HN46" s="9">
        <v>10</v>
      </c>
      <c r="HO46" s="9">
        <v>0</v>
      </c>
      <c r="HP46" s="9">
        <v>31</v>
      </c>
      <c r="HQ46" s="9">
        <v>29</v>
      </c>
      <c r="HR46" s="9">
        <v>36</v>
      </c>
      <c r="HS46" s="9">
        <v>0</v>
      </c>
      <c r="HT46" s="9">
        <v>21</v>
      </c>
      <c r="HU46" s="9">
        <v>17</v>
      </c>
      <c r="HV46" s="9">
        <v>0</v>
      </c>
      <c r="HW46" s="9">
        <v>26</v>
      </c>
      <c r="HX46" s="9">
        <v>20</v>
      </c>
      <c r="HY46" s="9">
        <v>33</v>
      </c>
      <c r="HZ46" s="9">
        <v>0</v>
      </c>
      <c r="IA46" s="9">
        <v>0</v>
      </c>
      <c r="IB46" s="9">
        <v>12</v>
      </c>
      <c r="IC46" s="9">
        <v>34</v>
      </c>
      <c r="ID46" s="9">
        <v>3</v>
      </c>
      <c r="IE46" s="9">
        <v>20</v>
      </c>
      <c r="IF46" s="9">
        <v>13</v>
      </c>
      <c r="IG46" s="9">
        <v>1</v>
      </c>
      <c r="IH46" s="9">
        <v>6</v>
      </c>
      <c r="II46" s="9">
        <v>12</v>
      </c>
      <c r="IJ46" s="9">
        <v>0</v>
      </c>
      <c r="IK46" s="9">
        <v>17</v>
      </c>
      <c r="IL46" s="9">
        <v>21</v>
      </c>
      <c r="IM46" s="9">
        <v>39</v>
      </c>
      <c r="IN46" s="9">
        <v>16</v>
      </c>
      <c r="IO46" s="9">
        <v>38</v>
      </c>
      <c r="IP46" s="9">
        <v>33</v>
      </c>
      <c r="IQ46" s="9">
        <v>0</v>
      </c>
      <c r="IR46" s="9">
        <v>17</v>
      </c>
      <c r="IS46" s="9">
        <v>0</v>
      </c>
      <c r="IT46" s="9">
        <v>15</v>
      </c>
      <c r="IU46" s="9">
        <v>0</v>
      </c>
      <c r="IV46" s="9">
        <v>0</v>
      </c>
      <c r="IW46" s="9">
        <v>42</v>
      </c>
      <c r="IX46" s="9">
        <v>0</v>
      </c>
      <c r="IY46" s="9">
        <v>8</v>
      </c>
      <c r="IZ46" s="9">
        <v>18</v>
      </c>
      <c r="JA46" s="9">
        <v>27</v>
      </c>
      <c r="JB46" s="9">
        <v>2</v>
      </c>
      <c r="JC46" s="9">
        <v>7</v>
      </c>
      <c r="JD46" s="9">
        <v>16</v>
      </c>
      <c r="JE46" s="9">
        <v>19</v>
      </c>
      <c r="JF46" s="9">
        <v>25</v>
      </c>
      <c r="JG46" s="9">
        <v>52</v>
      </c>
      <c r="JH46" s="9">
        <v>24</v>
      </c>
      <c r="JI46" s="9">
        <v>27</v>
      </c>
      <c r="JJ46" s="9">
        <v>36</v>
      </c>
      <c r="JK46" s="9">
        <v>34</v>
      </c>
      <c r="JL46" s="9">
        <v>24</v>
      </c>
      <c r="JM46" s="9">
        <v>12</v>
      </c>
      <c r="JN46" s="9">
        <v>12</v>
      </c>
      <c r="JO46" s="9">
        <v>25</v>
      </c>
      <c r="JP46" s="4"/>
      <c r="JQ46" s="4">
        <f t="shared" si="18"/>
        <v>18.35593220338983</v>
      </c>
      <c r="JR46" s="4">
        <f t="shared" si="19"/>
        <v>1.8608461829441139</v>
      </c>
      <c r="JS46" s="3">
        <f t="shared" si="20"/>
        <v>1</v>
      </c>
      <c r="JU46" s="13">
        <v>0.77083333333333337</v>
      </c>
      <c r="JV46" s="9">
        <v>30</v>
      </c>
      <c r="JW46" s="9">
        <v>4</v>
      </c>
      <c r="JX46" s="9">
        <v>15</v>
      </c>
      <c r="JY46" s="9">
        <v>44</v>
      </c>
      <c r="JZ46" s="9">
        <v>14</v>
      </c>
      <c r="KA46" s="9">
        <v>43</v>
      </c>
      <c r="KB46" s="9">
        <v>29</v>
      </c>
      <c r="KC46" s="9">
        <v>23</v>
      </c>
      <c r="KD46" s="9">
        <v>25</v>
      </c>
      <c r="KE46" s="9">
        <v>17</v>
      </c>
      <c r="KF46" s="9">
        <v>0</v>
      </c>
      <c r="KG46" s="9">
        <v>10</v>
      </c>
      <c r="KH46" s="9">
        <v>11</v>
      </c>
      <c r="KI46" s="9">
        <v>9</v>
      </c>
      <c r="KJ46" s="9">
        <v>2</v>
      </c>
      <c r="KK46" s="9">
        <v>24</v>
      </c>
      <c r="KL46" s="9">
        <v>25</v>
      </c>
      <c r="KM46" s="9">
        <v>22</v>
      </c>
      <c r="KN46" s="9">
        <v>0</v>
      </c>
      <c r="KO46" s="9">
        <v>0</v>
      </c>
      <c r="KP46" s="9">
        <v>20</v>
      </c>
      <c r="KQ46" s="9">
        <v>33</v>
      </c>
      <c r="KR46" s="9">
        <v>26</v>
      </c>
      <c r="KS46" s="9">
        <v>16</v>
      </c>
      <c r="KT46" s="9"/>
      <c r="KU46" s="9">
        <v>22</v>
      </c>
      <c r="KV46" s="9">
        <v>44</v>
      </c>
      <c r="KW46" s="9">
        <v>45</v>
      </c>
      <c r="KX46" s="9"/>
      <c r="KY46" s="9">
        <v>6</v>
      </c>
      <c r="KZ46" s="9">
        <v>14</v>
      </c>
      <c r="LA46" s="9">
        <v>3</v>
      </c>
      <c r="LB46" s="9">
        <v>32</v>
      </c>
      <c r="LC46" s="9">
        <v>30</v>
      </c>
      <c r="LD46" s="9">
        <v>19</v>
      </c>
      <c r="LE46" s="9">
        <v>25</v>
      </c>
      <c r="LF46" s="9">
        <v>12</v>
      </c>
      <c r="LG46" s="9">
        <v>62</v>
      </c>
      <c r="LH46" s="9">
        <v>71</v>
      </c>
      <c r="LI46" s="9">
        <v>30</v>
      </c>
      <c r="LJ46" s="9">
        <v>11</v>
      </c>
      <c r="LK46" s="9"/>
      <c r="LL46" s="9">
        <v>20</v>
      </c>
      <c r="LM46" s="9">
        <v>45</v>
      </c>
      <c r="LN46" s="9">
        <v>58</v>
      </c>
      <c r="LO46" s="9">
        <v>29</v>
      </c>
      <c r="LP46" s="9"/>
      <c r="LQ46" s="9"/>
      <c r="LR46" s="9">
        <v>36</v>
      </c>
      <c r="LS46" s="4"/>
      <c r="LT46" s="4">
        <f t="shared" si="21"/>
        <v>24</v>
      </c>
      <c r="LU46" s="4">
        <f t="shared" si="22"/>
        <v>2.5232533782784596</v>
      </c>
      <c r="LV46" s="3">
        <f t="shared" si="23"/>
        <v>0.89795918367346939</v>
      </c>
    </row>
    <row r="47" spans="1:334" x14ac:dyDescent="0.55000000000000004">
      <c r="A47" s="13">
        <v>0.79166666666666663</v>
      </c>
      <c r="B47" s="9">
        <v>37</v>
      </c>
      <c r="C47" s="9">
        <v>57</v>
      </c>
      <c r="D47" s="9">
        <v>55</v>
      </c>
      <c r="E47" s="9">
        <v>44</v>
      </c>
      <c r="F47" s="9">
        <v>24</v>
      </c>
      <c r="G47" s="9">
        <v>33</v>
      </c>
      <c r="H47" s="9">
        <v>54</v>
      </c>
      <c r="I47" s="9">
        <v>29</v>
      </c>
      <c r="J47" s="9">
        <v>31</v>
      </c>
      <c r="K47" s="9">
        <v>28</v>
      </c>
      <c r="L47" s="9">
        <v>33</v>
      </c>
      <c r="M47" s="9">
        <v>22</v>
      </c>
      <c r="N47" s="9">
        <v>25</v>
      </c>
      <c r="O47" s="9">
        <v>51</v>
      </c>
      <c r="P47" s="9">
        <v>35</v>
      </c>
      <c r="Q47" s="9">
        <v>66</v>
      </c>
      <c r="R47" s="9">
        <v>55</v>
      </c>
      <c r="S47" s="9">
        <v>27</v>
      </c>
      <c r="T47" s="9"/>
      <c r="U47" s="9">
        <v>38</v>
      </c>
      <c r="V47" s="9">
        <v>43</v>
      </c>
      <c r="W47" s="9">
        <v>54</v>
      </c>
      <c r="X47" s="9">
        <v>31</v>
      </c>
      <c r="Y47" s="9">
        <v>50</v>
      </c>
      <c r="Z47" s="9">
        <v>35</v>
      </c>
      <c r="AA47" s="9">
        <v>47</v>
      </c>
      <c r="AB47" s="9">
        <v>20</v>
      </c>
      <c r="AC47" s="9">
        <v>31</v>
      </c>
      <c r="AD47" s="9">
        <v>43</v>
      </c>
      <c r="AE47" s="9">
        <v>19</v>
      </c>
      <c r="AF47" s="9">
        <v>34</v>
      </c>
      <c r="AG47" s="9">
        <v>26</v>
      </c>
      <c r="AH47" s="9">
        <v>42</v>
      </c>
      <c r="AI47" s="9">
        <v>35</v>
      </c>
      <c r="AJ47" s="9">
        <v>40</v>
      </c>
      <c r="AK47" s="9">
        <v>10</v>
      </c>
      <c r="AL47" s="9">
        <v>24</v>
      </c>
      <c r="AM47" s="9">
        <v>20</v>
      </c>
      <c r="AN47" s="9">
        <v>41</v>
      </c>
      <c r="AO47" s="9">
        <v>9</v>
      </c>
      <c r="AP47" s="9">
        <v>30</v>
      </c>
      <c r="AQ47" s="9">
        <v>24</v>
      </c>
      <c r="AR47" s="9"/>
      <c r="AT47" s="1">
        <f t="shared" si="0"/>
        <v>35.414634146341463</v>
      </c>
      <c r="AU47" s="1">
        <f t="shared" si="1"/>
        <v>2.0464054177627897</v>
      </c>
      <c r="AV47" s="3">
        <f t="shared" si="8"/>
        <v>0.95348837209302328</v>
      </c>
      <c r="AX47" s="13">
        <v>0.79166666666666663</v>
      </c>
      <c r="AY47" s="9"/>
      <c r="AZ47" s="9">
        <v>34</v>
      </c>
      <c r="BA47" s="9"/>
      <c r="BB47" s="9">
        <v>34</v>
      </c>
      <c r="BC47" s="9">
        <v>16</v>
      </c>
      <c r="BD47" s="9">
        <v>62</v>
      </c>
      <c r="BE47" s="9"/>
      <c r="BF47" s="9">
        <v>33</v>
      </c>
      <c r="BG47" s="9"/>
      <c r="BH47" s="9">
        <v>23</v>
      </c>
      <c r="BI47" s="9">
        <v>36</v>
      </c>
      <c r="BJ47" s="9"/>
      <c r="BK47" s="9"/>
      <c r="BL47" s="9">
        <v>36</v>
      </c>
      <c r="BM47" s="9">
        <v>27</v>
      </c>
      <c r="BN47" s="9">
        <v>34</v>
      </c>
      <c r="BO47" s="9">
        <v>1</v>
      </c>
      <c r="BP47" s="9">
        <v>38</v>
      </c>
      <c r="BQ47" s="9">
        <v>41</v>
      </c>
      <c r="BR47" s="9">
        <v>55</v>
      </c>
      <c r="BS47" s="9">
        <v>30</v>
      </c>
      <c r="BT47" s="9">
        <v>15</v>
      </c>
      <c r="BU47" s="9">
        <v>59</v>
      </c>
      <c r="BV47" s="9">
        <v>9</v>
      </c>
      <c r="BW47" s="9">
        <v>30</v>
      </c>
      <c r="BX47" s="9">
        <v>13</v>
      </c>
      <c r="BY47" s="9"/>
      <c r="BZ47" s="9">
        <v>62</v>
      </c>
      <c r="CA47" s="9"/>
      <c r="CB47" s="9">
        <v>57</v>
      </c>
      <c r="CC47" s="9">
        <v>39</v>
      </c>
      <c r="CD47" s="9">
        <v>36</v>
      </c>
      <c r="CE47" s="9">
        <v>51</v>
      </c>
      <c r="CF47" s="9">
        <v>42</v>
      </c>
      <c r="CG47" s="9">
        <v>23</v>
      </c>
      <c r="CH47" s="9">
        <v>40</v>
      </c>
      <c r="CI47" s="9">
        <v>23</v>
      </c>
      <c r="CJ47" s="9">
        <v>27</v>
      </c>
      <c r="CK47" s="9">
        <v>45</v>
      </c>
      <c r="CL47" s="9"/>
      <c r="CM47" s="1">
        <f t="shared" si="9"/>
        <v>34.548387096774192</v>
      </c>
      <c r="CN47" s="1">
        <f t="shared" si="10"/>
        <v>2.7629805900950091</v>
      </c>
      <c r="CO47" s="3">
        <f t="shared" si="11"/>
        <v>0.79487179487179482</v>
      </c>
      <c r="CQ47" s="13">
        <v>0.79166666666666663</v>
      </c>
      <c r="CR47" s="9">
        <v>28</v>
      </c>
      <c r="CS47" s="9">
        <v>74</v>
      </c>
      <c r="CT47" s="9">
        <v>17</v>
      </c>
      <c r="CU47" s="9">
        <v>27</v>
      </c>
      <c r="CV47" s="9">
        <v>33</v>
      </c>
      <c r="CW47" s="9">
        <v>8</v>
      </c>
      <c r="CX47" s="9">
        <v>13</v>
      </c>
      <c r="CY47" s="9">
        <v>46</v>
      </c>
      <c r="CZ47" s="9">
        <v>17</v>
      </c>
      <c r="DA47" s="9">
        <v>92</v>
      </c>
      <c r="DB47" s="9">
        <v>21</v>
      </c>
      <c r="DC47" s="9">
        <v>11</v>
      </c>
      <c r="DD47" s="9">
        <v>21</v>
      </c>
      <c r="DE47" s="9">
        <v>12</v>
      </c>
      <c r="DF47" s="9">
        <v>15</v>
      </c>
      <c r="DG47" s="9">
        <v>23</v>
      </c>
      <c r="DH47" s="9">
        <v>11</v>
      </c>
      <c r="DI47" s="9">
        <v>31</v>
      </c>
      <c r="DJ47" s="9">
        <v>41</v>
      </c>
      <c r="DK47" s="9">
        <v>0</v>
      </c>
      <c r="DL47" s="9">
        <v>54</v>
      </c>
      <c r="DM47" s="9">
        <v>0</v>
      </c>
      <c r="DN47" s="9">
        <v>21</v>
      </c>
      <c r="DO47" s="9">
        <v>9</v>
      </c>
      <c r="DP47" s="9">
        <v>21</v>
      </c>
      <c r="DQ47" s="9">
        <v>33</v>
      </c>
      <c r="DR47" s="9">
        <v>33</v>
      </c>
      <c r="DS47" s="9">
        <v>82</v>
      </c>
      <c r="DT47" s="9">
        <v>18</v>
      </c>
      <c r="DU47" s="9">
        <v>57</v>
      </c>
      <c r="DV47" s="9">
        <v>24</v>
      </c>
      <c r="DW47" s="9">
        <v>17</v>
      </c>
      <c r="DX47" s="9">
        <v>34</v>
      </c>
      <c r="DY47" s="9">
        <v>37</v>
      </c>
      <c r="DZ47" s="9">
        <v>72</v>
      </c>
      <c r="EA47" s="9">
        <v>26</v>
      </c>
      <c r="EB47" s="9">
        <v>18</v>
      </c>
      <c r="EC47" s="9">
        <v>31</v>
      </c>
      <c r="ED47" s="9">
        <v>3</v>
      </c>
      <c r="EE47" s="9">
        <v>36</v>
      </c>
      <c r="EF47" s="9">
        <v>40</v>
      </c>
      <c r="EG47" s="9">
        <v>30</v>
      </c>
      <c r="EH47" s="9">
        <v>25</v>
      </c>
      <c r="EI47" s="9">
        <v>44</v>
      </c>
      <c r="EJ47" s="9">
        <v>28</v>
      </c>
      <c r="EK47" s="9">
        <v>21</v>
      </c>
      <c r="EL47" s="9">
        <v>106</v>
      </c>
      <c r="EM47" s="9">
        <v>66</v>
      </c>
      <c r="EN47" s="9"/>
      <c r="EO47" s="1">
        <f t="shared" si="12"/>
        <v>31.8125</v>
      </c>
      <c r="EP47" s="1">
        <f t="shared" si="13"/>
        <v>3.3704041797841371</v>
      </c>
      <c r="EQ47" s="3">
        <f t="shared" si="14"/>
        <v>1</v>
      </c>
      <c r="ES47" s="13">
        <v>0.79166666666666663</v>
      </c>
      <c r="ET47" s="9"/>
      <c r="EU47" s="9">
        <v>60</v>
      </c>
      <c r="EV47" s="9">
        <v>55</v>
      </c>
      <c r="EW47" s="9">
        <v>55</v>
      </c>
      <c r="EX47" s="9">
        <v>77</v>
      </c>
      <c r="EY47" s="9">
        <v>55</v>
      </c>
      <c r="EZ47" s="9">
        <v>47</v>
      </c>
      <c r="FA47" s="9">
        <v>45</v>
      </c>
      <c r="FB47" s="9"/>
      <c r="FC47" s="9">
        <v>8</v>
      </c>
      <c r="FD47" s="9">
        <v>46</v>
      </c>
      <c r="FE47" s="9">
        <v>80</v>
      </c>
      <c r="FF47" s="9"/>
      <c r="FG47" s="9">
        <v>5</v>
      </c>
      <c r="FH47" s="9">
        <v>11</v>
      </c>
      <c r="FI47" s="9">
        <v>7</v>
      </c>
      <c r="FJ47" s="9">
        <v>7</v>
      </c>
      <c r="FK47" s="9">
        <v>66</v>
      </c>
      <c r="FL47" s="9">
        <v>1</v>
      </c>
      <c r="FM47" s="9"/>
      <c r="FN47" s="9">
        <v>58</v>
      </c>
      <c r="FO47" s="9">
        <v>35</v>
      </c>
      <c r="FP47" s="9"/>
      <c r="FQ47" s="9"/>
      <c r="FR47" s="9">
        <v>8</v>
      </c>
      <c r="FS47" s="9">
        <v>46</v>
      </c>
      <c r="FT47" s="9">
        <v>33</v>
      </c>
      <c r="FU47" s="9">
        <v>47</v>
      </c>
      <c r="FV47" s="9">
        <v>27</v>
      </c>
      <c r="FW47" s="9">
        <v>46</v>
      </c>
      <c r="FX47" s="9">
        <v>32</v>
      </c>
      <c r="FY47" s="9"/>
      <c r="FZ47" s="9">
        <v>20</v>
      </c>
      <c r="GA47" s="9">
        <v>24</v>
      </c>
      <c r="GB47" s="9">
        <v>48</v>
      </c>
      <c r="GC47" s="9"/>
      <c r="GD47" s="9">
        <v>37</v>
      </c>
      <c r="GE47" s="9"/>
      <c r="GF47" s="9">
        <v>5</v>
      </c>
      <c r="GG47" s="9"/>
      <c r="GH47" s="9">
        <v>30</v>
      </c>
      <c r="GI47" s="9">
        <v>30</v>
      </c>
      <c r="GJ47" s="9">
        <v>55</v>
      </c>
      <c r="GK47" s="9">
        <v>57</v>
      </c>
      <c r="GL47" s="9">
        <v>1</v>
      </c>
      <c r="GM47" s="9">
        <v>8</v>
      </c>
      <c r="GN47" s="9">
        <v>9</v>
      </c>
      <c r="GO47" s="9">
        <v>33</v>
      </c>
      <c r="GP47" s="9"/>
      <c r="GQ47" s="9">
        <v>58</v>
      </c>
      <c r="GR47" s="9">
        <v>46</v>
      </c>
      <c r="GS47" s="9"/>
      <c r="GT47" s="9">
        <v>47</v>
      </c>
      <c r="GU47" s="9">
        <v>40</v>
      </c>
      <c r="GV47" s="9">
        <v>39</v>
      </c>
      <c r="GW47" s="9">
        <v>62</v>
      </c>
      <c r="GX47" s="9">
        <v>48</v>
      </c>
      <c r="GY47" s="9">
        <v>43</v>
      </c>
      <c r="GZ47" s="9">
        <v>5</v>
      </c>
      <c r="HA47" s="9"/>
      <c r="HB47" s="9">
        <v>69</v>
      </c>
      <c r="HD47" s="1">
        <f t="shared" si="15"/>
        <v>36.895833333333336</v>
      </c>
      <c r="HE47" s="1">
        <f t="shared" si="16"/>
        <v>3.1361311802204366</v>
      </c>
      <c r="HF47" s="3">
        <f t="shared" si="17"/>
        <v>0.78688524590163933</v>
      </c>
      <c r="HH47" s="13">
        <v>0.79166666666666663</v>
      </c>
      <c r="HI47" s="9">
        <v>23</v>
      </c>
      <c r="HJ47" s="9">
        <v>31</v>
      </c>
      <c r="HK47" s="9">
        <v>45</v>
      </c>
      <c r="HL47" s="9">
        <v>17</v>
      </c>
      <c r="HM47" s="9">
        <v>22</v>
      </c>
      <c r="HN47" s="9">
        <v>20</v>
      </c>
      <c r="HO47" s="9">
        <v>0</v>
      </c>
      <c r="HP47" s="9">
        <v>36</v>
      </c>
      <c r="HQ47" s="9">
        <v>25</v>
      </c>
      <c r="HR47" s="9">
        <v>31</v>
      </c>
      <c r="HS47" s="9">
        <v>27</v>
      </c>
      <c r="HT47" s="9">
        <v>18</v>
      </c>
      <c r="HU47" s="9">
        <v>14</v>
      </c>
      <c r="HV47" s="9">
        <v>8</v>
      </c>
      <c r="HW47" s="9">
        <v>19</v>
      </c>
      <c r="HX47" s="9">
        <v>16</v>
      </c>
      <c r="HY47" s="9">
        <v>44</v>
      </c>
      <c r="HZ47" s="9">
        <v>10</v>
      </c>
      <c r="IA47" s="9">
        <v>2</v>
      </c>
      <c r="IB47" s="9">
        <v>20</v>
      </c>
      <c r="IC47" s="9">
        <v>11</v>
      </c>
      <c r="ID47" s="9">
        <v>19</v>
      </c>
      <c r="IE47" s="9">
        <v>27</v>
      </c>
      <c r="IF47" s="9">
        <v>54</v>
      </c>
      <c r="IG47" s="9">
        <v>13</v>
      </c>
      <c r="IH47" s="9">
        <v>10</v>
      </c>
      <c r="II47" s="9">
        <v>9</v>
      </c>
      <c r="IJ47" s="9">
        <v>2</v>
      </c>
      <c r="IK47" s="9">
        <v>14</v>
      </c>
      <c r="IL47" s="9">
        <v>24</v>
      </c>
      <c r="IM47" s="9">
        <v>15</v>
      </c>
      <c r="IN47" s="9">
        <v>22</v>
      </c>
      <c r="IO47" s="9">
        <v>25</v>
      </c>
      <c r="IP47" s="9">
        <v>25</v>
      </c>
      <c r="IQ47" s="9">
        <v>15</v>
      </c>
      <c r="IR47" s="9">
        <v>25</v>
      </c>
      <c r="IS47" s="9">
        <v>1</v>
      </c>
      <c r="IT47" s="9">
        <v>13</v>
      </c>
      <c r="IU47" s="9">
        <v>28</v>
      </c>
      <c r="IV47" s="9">
        <v>27</v>
      </c>
      <c r="IW47" s="9">
        <v>48</v>
      </c>
      <c r="IX47" s="9">
        <v>9</v>
      </c>
      <c r="IY47" s="9">
        <v>31</v>
      </c>
      <c r="IZ47" s="9">
        <v>19</v>
      </c>
      <c r="JA47" s="9">
        <v>22</v>
      </c>
      <c r="JB47" s="9">
        <v>0</v>
      </c>
      <c r="JC47" s="9">
        <v>0</v>
      </c>
      <c r="JD47" s="9">
        <v>26</v>
      </c>
      <c r="JE47" s="9">
        <v>33</v>
      </c>
      <c r="JF47" s="9">
        <v>36</v>
      </c>
      <c r="JG47" s="9">
        <v>45</v>
      </c>
      <c r="JH47" s="9">
        <v>16</v>
      </c>
      <c r="JI47" s="9">
        <v>23</v>
      </c>
      <c r="JJ47" s="9">
        <v>43</v>
      </c>
      <c r="JK47" s="9">
        <v>42</v>
      </c>
      <c r="JL47" s="9">
        <v>40</v>
      </c>
      <c r="JM47" s="9">
        <v>26</v>
      </c>
      <c r="JN47" s="9">
        <v>23</v>
      </c>
      <c r="JO47" s="9">
        <v>28</v>
      </c>
      <c r="JP47" s="4"/>
      <c r="JQ47" s="4">
        <f t="shared" si="18"/>
        <v>22.322033898305083</v>
      </c>
      <c r="JR47" s="4">
        <f t="shared" si="19"/>
        <v>1.6706355646662103</v>
      </c>
      <c r="JS47" s="3">
        <f t="shared" si="20"/>
        <v>1</v>
      </c>
      <c r="JU47" s="13">
        <v>0.79166666666666663</v>
      </c>
      <c r="JV47" s="9">
        <v>23</v>
      </c>
      <c r="JW47" s="9">
        <v>12</v>
      </c>
      <c r="JX47" s="9">
        <v>27</v>
      </c>
      <c r="JY47" s="9">
        <v>22</v>
      </c>
      <c r="JZ47" s="9">
        <v>21</v>
      </c>
      <c r="KA47" s="9">
        <v>44</v>
      </c>
      <c r="KB47" s="9">
        <v>28</v>
      </c>
      <c r="KC47" s="9">
        <v>41</v>
      </c>
      <c r="KD47" s="9">
        <v>44</v>
      </c>
      <c r="KE47" s="9">
        <v>36</v>
      </c>
      <c r="KF47" s="9">
        <v>0</v>
      </c>
      <c r="KG47" s="9">
        <v>45</v>
      </c>
      <c r="KH47" s="9">
        <v>14</v>
      </c>
      <c r="KI47" s="9">
        <v>26</v>
      </c>
      <c r="KJ47" s="9">
        <v>16</v>
      </c>
      <c r="KK47" s="9">
        <v>15</v>
      </c>
      <c r="KL47" s="9">
        <v>33</v>
      </c>
      <c r="KM47" s="9">
        <v>39</v>
      </c>
      <c r="KN47" s="9">
        <v>11</v>
      </c>
      <c r="KO47" s="9">
        <v>26</v>
      </c>
      <c r="KP47" s="9">
        <v>29</v>
      </c>
      <c r="KQ47" s="9">
        <v>36</v>
      </c>
      <c r="KR47" s="9">
        <v>44</v>
      </c>
      <c r="KS47" s="9">
        <v>38</v>
      </c>
      <c r="KT47" s="9"/>
      <c r="KU47" s="9">
        <v>34</v>
      </c>
      <c r="KV47" s="9">
        <v>18</v>
      </c>
      <c r="KW47" s="9">
        <v>38</v>
      </c>
      <c r="KX47" s="9"/>
      <c r="KY47" s="9">
        <v>21</v>
      </c>
      <c r="KZ47" s="9">
        <v>29</v>
      </c>
      <c r="LA47" s="9">
        <v>3</v>
      </c>
      <c r="LB47" s="9">
        <v>42</v>
      </c>
      <c r="LC47" s="9">
        <v>27</v>
      </c>
      <c r="LD47" s="9">
        <v>34</v>
      </c>
      <c r="LE47" s="9">
        <v>10</v>
      </c>
      <c r="LF47" s="9">
        <v>35</v>
      </c>
      <c r="LG47" s="9">
        <v>41</v>
      </c>
      <c r="LH47" s="9">
        <v>78</v>
      </c>
      <c r="LI47" s="9">
        <v>21</v>
      </c>
      <c r="LJ47" s="9">
        <v>27</v>
      </c>
      <c r="LK47" s="9"/>
      <c r="LL47" s="9">
        <v>26</v>
      </c>
      <c r="LM47" s="9">
        <v>59</v>
      </c>
      <c r="LN47" s="9">
        <v>39</v>
      </c>
      <c r="LO47" s="9">
        <v>46</v>
      </c>
      <c r="LP47" s="9"/>
      <c r="LQ47" s="9"/>
      <c r="LR47" s="9">
        <v>37</v>
      </c>
      <c r="LS47" s="4"/>
      <c r="LT47" s="4">
        <f t="shared" si="21"/>
        <v>30.34090909090909</v>
      </c>
      <c r="LU47" s="4">
        <f t="shared" si="22"/>
        <v>2.1863363850037603</v>
      </c>
      <c r="LV47" s="3">
        <f t="shared" si="23"/>
        <v>0.89795918367346939</v>
      </c>
    </row>
    <row r="48" spans="1:334" x14ac:dyDescent="0.55000000000000004">
      <c r="A48" s="13">
        <v>0.8125</v>
      </c>
      <c r="B48" s="9">
        <v>32</v>
      </c>
      <c r="C48" s="9">
        <v>38</v>
      </c>
      <c r="D48" s="9">
        <v>41</v>
      </c>
      <c r="E48" s="9">
        <v>35</v>
      </c>
      <c r="F48" s="9">
        <v>32</v>
      </c>
      <c r="G48" s="9">
        <v>54</v>
      </c>
      <c r="H48" s="9">
        <v>54</v>
      </c>
      <c r="I48" s="9">
        <v>9</v>
      </c>
      <c r="J48" s="9">
        <v>49</v>
      </c>
      <c r="K48" s="9">
        <v>27</v>
      </c>
      <c r="L48" s="9">
        <v>45</v>
      </c>
      <c r="M48" s="9">
        <v>42</v>
      </c>
      <c r="N48" s="9">
        <v>24</v>
      </c>
      <c r="O48" s="9">
        <v>52</v>
      </c>
      <c r="P48" s="9">
        <v>49</v>
      </c>
      <c r="Q48" s="9">
        <v>45</v>
      </c>
      <c r="R48" s="9">
        <v>66</v>
      </c>
      <c r="S48" s="9">
        <v>36</v>
      </c>
      <c r="T48" s="9"/>
      <c r="U48" s="9">
        <v>35</v>
      </c>
      <c r="V48" s="9">
        <v>36</v>
      </c>
      <c r="W48" s="9">
        <v>45</v>
      </c>
      <c r="X48" s="9">
        <v>5</v>
      </c>
      <c r="Y48" s="9">
        <v>34</v>
      </c>
      <c r="Z48" s="9">
        <v>41</v>
      </c>
      <c r="AA48" s="9">
        <v>48</v>
      </c>
      <c r="AB48" s="9">
        <v>32</v>
      </c>
      <c r="AC48" s="9">
        <v>105</v>
      </c>
      <c r="AD48" s="9">
        <v>46</v>
      </c>
      <c r="AE48" s="9">
        <v>29</v>
      </c>
      <c r="AF48" s="9">
        <v>47</v>
      </c>
      <c r="AG48" s="9">
        <v>42</v>
      </c>
      <c r="AH48" s="9">
        <v>60</v>
      </c>
      <c r="AI48" s="9">
        <v>39</v>
      </c>
      <c r="AJ48" s="9">
        <v>52</v>
      </c>
      <c r="AK48" s="9">
        <v>29</v>
      </c>
      <c r="AL48" s="9">
        <v>31</v>
      </c>
      <c r="AM48" s="9">
        <v>14</v>
      </c>
      <c r="AN48" s="9">
        <v>34</v>
      </c>
      <c r="AO48" s="9">
        <v>37</v>
      </c>
      <c r="AP48" s="9">
        <v>39</v>
      </c>
      <c r="AQ48" s="9">
        <v>45</v>
      </c>
      <c r="AR48" s="9"/>
      <c r="AT48" s="1">
        <f t="shared" si="0"/>
        <v>40.365853658536587</v>
      </c>
      <c r="AU48" s="1">
        <f t="shared" si="1"/>
        <v>2.5142899151675775</v>
      </c>
      <c r="AV48" s="3">
        <f t="shared" si="8"/>
        <v>0.95348837209302328</v>
      </c>
      <c r="AX48" s="13">
        <v>0.8125</v>
      </c>
      <c r="AY48" s="9"/>
      <c r="AZ48" s="9">
        <v>33</v>
      </c>
      <c r="BA48" s="9"/>
      <c r="BB48" s="9">
        <v>44</v>
      </c>
      <c r="BC48" s="9">
        <v>1</v>
      </c>
      <c r="BD48" s="9">
        <v>57</v>
      </c>
      <c r="BE48" s="9"/>
      <c r="BF48" s="9">
        <v>50</v>
      </c>
      <c r="BG48" s="9"/>
      <c r="BH48" s="9">
        <v>32</v>
      </c>
      <c r="BI48" s="9">
        <v>54</v>
      </c>
      <c r="BJ48" s="9"/>
      <c r="BK48" s="9"/>
      <c r="BL48" s="9">
        <v>44</v>
      </c>
      <c r="BM48" s="9">
        <v>35</v>
      </c>
      <c r="BN48" s="9">
        <v>39</v>
      </c>
      <c r="BO48" s="9"/>
      <c r="BP48" s="9">
        <v>46</v>
      </c>
      <c r="BQ48" s="9">
        <v>60</v>
      </c>
      <c r="BR48" s="9">
        <v>53</v>
      </c>
      <c r="BS48" s="9">
        <v>23</v>
      </c>
      <c r="BT48" s="9">
        <v>25</v>
      </c>
      <c r="BU48" s="9">
        <v>67</v>
      </c>
      <c r="BV48" s="9">
        <v>0</v>
      </c>
      <c r="BW48" s="9">
        <v>57</v>
      </c>
      <c r="BX48" s="9">
        <v>60</v>
      </c>
      <c r="BY48" s="9"/>
      <c r="BZ48" s="9">
        <v>64</v>
      </c>
      <c r="CA48" s="9"/>
      <c r="CB48" s="9">
        <v>56</v>
      </c>
      <c r="CC48" s="9">
        <v>41</v>
      </c>
      <c r="CD48" s="9">
        <v>34</v>
      </c>
      <c r="CE48" s="9">
        <v>38</v>
      </c>
      <c r="CF48" s="9">
        <v>58</v>
      </c>
      <c r="CG48" s="9">
        <v>33</v>
      </c>
      <c r="CH48" s="9">
        <v>95</v>
      </c>
      <c r="CI48" s="9">
        <v>43</v>
      </c>
      <c r="CJ48" s="9">
        <v>96</v>
      </c>
      <c r="CK48" s="9">
        <v>113</v>
      </c>
      <c r="CL48" s="9"/>
      <c r="CM48" s="1">
        <f t="shared" si="9"/>
        <v>48.366666666666667</v>
      </c>
      <c r="CN48" s="1">
        <f t="shared" si="10"/>
        <v>4.428093005215139</v>
      </c>
      <c r="CO48" s="3">
        <f t="shared" si="11"/>
        <v>0.76923076923076927</v>
      </c>
      <c r="CQ48" s="13">
        <v>0.8125</v>
      </c>
      <c r="CR48" s="9">
        <v>47</v>
      </c>
      <c r="CS48" s="9">
        <v>38</v>
      </c>
      <c r="CT48" s="9">
        <v>24</v>
      </c>
      <c r="CU48" s="9">
        <v>16</v>
      </c>
      <c r="CV48" s="9">
        <v>20</v>
      </c>
      <c r="CW48" s="9">
        <v>12</v>
      </c>
      <c r="CX48" s="9">
        <v>1</v>
      </c>
      <c r="CY48" s="9">
        <v>34</v>
      </c>
      <c r="CZ48" s="9">
        <v>23</v>
      </c>
      <c r="DA48" s="9">
        <v>70</v>
      </c>
      <c r="DB48" s="9">
        <v>48</v>
      </c>
      <c r="DC48" s="9">
        <v>37</v>
      </c>
      <c r="DD48" s="9">
        <v>11</v>
      </c>
      <c r="DE48" s="9">
        <v>69</v>
      </c>
      <c r="DF48" s="9">
        <v>34</v>
      </c>
      <c r="DG48" s="9">
        <v>52</v>
      </c>
      <c r="DH48" s="9">
        <v>27</v>
      </c>
      <c r="DI48" s="9">
        <v>40</v>
      </c>
      <c r="DJ48" s="9">
        <v>27</v>
      </c>
      <c r="DK48" s="9">
        <v>58</v>
      </c>
      <c r="DL48" s="9">
        <v>57</v>
      </c>
      <c r="DM48" s="9">
        <v>28</v>
      </c>
      <c r="DN48" s="9">
        <v>29</v>
      </c>
      <c r="DO48" s="9">
        <v>5</v>
      </c>
      <c r="DP48" s="9">
        <v>18</v>
      </c>
      <c r="DQ48" s="9">
        <v>25</v>
      </c>
      <c r="DR48" s="9">
        <v>20</v>
      </c>
      <c r="DS48" s="9">
        <v>42</v>
      </c>
      <c r="DT48" s="9">
        <v>29</v>
      </c>
      <c r="DU48" s="9">
        <v>72</v>
      </c>
      <c r="DV48" s="9">
        <v>26</v>
      </c>
      <c r="DW48" s="9">
        <v>35</v>
      </c>
      <c r="DX48" s="9">
        <v>33</v>
      </c>
      <c r="DY48" s="9">
        <v>49</v>
      </c>
      <c r="DZ48" s="9">
        <v>68</v>
      </c>
      <c r="EA48" s="9">
        <v>33</v>
      </c>
      <c r="EB48" s="9">
        <v>41</v>
      </c>
      <c r="EC48" s="9">
        <v>46</v>
      </c>
      <c r="ED48" s="9">
        <v>0</v>
      </c>
      <c r="EE48" s="9">
        <v>68</v>
      </c>
      <c r="EF48" s="9">
        <v>58</v>
      </c>
      <c r="EG48" s="9">
        <v>39</v>
      </c>
      <c r="EH48" s="9">
        <v>29</v>
      </c>
      <c r="EI48" s="9">
        <v>37</v>
      </c>
      <c r="EJ48" s="9">
        <v>25</v>
      </c>
      <c r="EK48" s="9">
        <v>31</v>
      </c>
      <c r="EL48" s="9">
        <v>35</v>
      </c>
      <c r="EM48" s="9">
        <v>48</v>
      </c>
      <c r="EN48" s="9"/>
      <c r="EO48" s="1">
        <f t="shared" si="12"/>
        <v>35.708333333333336</v>
      </c>
      <c r="EP48" s="1">
        <f t="shared" si="13"/>
        <v>2.5802644205401575</v>
      </c>
      <c r="EQ48" s="3">
        <f t="shared" si="14"/>
        <v>1</v>
      </c>
      <c r="ES48" s="13">
        <v>0.8125</v>
      </c>
      <c r="ET48" s="9"/>
      <c r="EU48" s="9">
        <v>55</v>
      </c>
      <c r="EV48" s="9">
        <v>49</v>
      </c>
      <c r="EW48" s="9">
        <v>60</v>
      </c>
      <c r="EX48" s="9">
        <v>85</v>
      </c>
      <c r="EY48" s="9">
        <v>65</v>
      </c>
      <c r="EZ48" s="9">
        <v>35</v>
      </c>
      <c r="FA48" s="9">
        <v>46</v>
      </c>
      <c r="FB48" s="9"/>
      <c r="FC48" s="9">
        <v>3</v>
      </c>
      <c r="FD48" s="9">
        <v>35</v>
      </c>
      <c r="FE48" s="9">
        <v>79</v>
      </c>
      <c r="FF48" s="9"/>
      <c r="FG48" s="9">
        <v>2</v>
      </c>
      <c r="FH48" s="9">
        <v>35</v>
      </c>
      <c r="FI48" s="9">
        <v>37</v>
      </c>
      <c r="FJ48" s="9">
        <v>32</v>
      </c>
      <c r="FK48" s="9">
        <v>70</v>
      </c>
      <c r="FL48" s="9">
        <v>25</v>
      </c>
      <c r="FM48" s="9"/>
      <c r="FN48" s="9">
        <v>60</v>
      </c>
      <c r="FO48" s="9">
        <v>33</v>
      </c>
      <c r="FP48" s="9"/>
      <c r="FQ48" s="9"/>
      <c r="FR48" s="9">
        <v>71</v>
      </c>
      <c r="FS48" s="9">
        <v>52</v>
      </c>
      <c r="FT48" s="9">
        <v>35</v>
      </c>
      <c r="FU48" s="9">
        <v>49</v>
      </c>
      <c r="FV48" s="9">
        <v>29</v>
      </c>
      <c r="FW48" s="9">
        <v>49</v>
      </c>
      <c r="FX48" s="9">
        <v>31</v>
      </c>
      <c r="FY48" s="9"/>
      <c r="FZ48" s="9">
        <v>53</v>
      </c>
      <c r="GA48" s="9">
        <v>13</v>
      </c>
      <c r="GB48" s="9">
        <v>41</v>
      </c>
      <c r="GC48" s="9"/>
      <c r="GD48" s="9">
        <v>40</v>
      </c>
      <c r="GE48" s="9"/>
      <c r="GF48" s="9">
        <v>1</v>
      </c>
      <c r="GG48" s="9"/>
      <c r="GH48" s="9">
        <v>22</v>
      </c>
      <c r="GI48" s="9">
        <v>31</v>
      </c>
      <c r="GJ48" s="9">
        <v>51</v>
      </c>
      <c r="GK48" s="9">
        <v>41</v>
      </c>
      <c r="GL48" s="9">
        <v>9</v>
      </c>
      <c r="GM48" s="9">
        <v>113</v>
      </c>
      <c r="GN48" s="9">
        <v>51</v>
      </c>
      <c r="GO48" s="9">
        <v>47</v>
      </c>
      <c r="GP48" s="9"/>
      <c r="GQ48" s="9">
        <v>74</v>
      </c>
      <c r="GR48" s="9">
        <v>24</v>
      </c>
      <c r="GS48" s="9"/>
      <c r="GT48" s="9">
        <v>58</v>
      </c>
      <c r="GU48" s="9">
        <v>68</v>
      </c>
      <c r="GV48" s="9">
        <v>56</v>
      </c>
      <c r="GW48" s="9">
        <v>63</v>
      </c>
      <c r="GX48" s="9">
        <v>51</v>
      </c>
      <c r="GY48" s="9">
        <v>32</v>
      </c>
      <c r="GZ48" s="9">
        <v>53</v>
      </c>
      <c r="HA48" s="9"/>
      <c r="HB48" s="9">
        <v>53</v>
      </c>
      <c r="HD48" s="1">
        <f t="shared" si="15"/>
        <v>45.145833333333336</v>
      </c>
      <c r="HE48" s="1">
        <f t="shared" si="16"/>
        <v>3.1864336741398955</v>
      </c>
      <c r="HF48" s="3">
        <f t="shared" si="17"/>
        <v>0.78688524590163933</v>
      </c>
      <c r="HH48" s="13">
        <v>0.8125</v>
      </c>
      <c r="HI48" s="9">
        <v>40</v>
      </c>
      <c r="HJ48" s="9">
        <v>27</v>
      </c>
      <c r="HK48" s="9">
        <v>78</v>
      </c>
      <c r="HL48" s="9">
        <v>21</v>
      </c>
      <c r="HM48" s="9">
        <v>9</v>
      </c>
      <c r="HN48" s="9">
        <v>27</v>
      </c>
      <c r="HO48" s="9">
        <v>0</v>
      </c>
      <c r="HP48" s="9">
        <v>52</v>
      </c>
      <c r="HQ48" s="9">
        <v>39</v>
      </c>
      <c r="HR48" s="9">
        <v>46</v>
      </c>
      <c r="HS48" s="9">
        <v>26</v>
      </c>
      <c r="HT48" s="9">
        <v>48</v>
      </c>
      <c r="HU48" s="9">
        <v>20</v>
      </c>
      <c r="HV48" s="9">
        <v>33</v>
      </c>
      <c r="HW48" s="9">
        <v>24</v>
      </c>
      <c r="HX48" s="9">
        <v>4</v>
      </c>
      <c r="HY48" s="9">
        <v>44</v>
      </c>
      <c r="HZ48" s="9">
        <v>3</v>
      </c>
      <c r="IA48" s="9">
        <v>25</v>
      </c>
      <c r="IB48" s="9">
        <v>28</v>
      </c>
      <c r="IC48" s="9">
        <v>18</v>
      </c>
      <c r="ID48" s="9">
        <v>36</v>
      </c>
      <c r="IE48" s="9">
        <v>31</v>
      </c>
      <c r="IF48" s="9">
        <v>18</v>
      </c>
      <c r="IG48" s="9">
        <v>29</v>
      </c>
      <c r="IH48" s="9">
        <v>10</v>
      </c>
      <c r="II48" s="9">
        <v>18</v>
      </c>
      <c r="IJ48" s="9">
        <v>27</v>
      </c>
      <c r="IK48" s="9">
        <v>26</v>
      </c>
      <c r="IL48" s="9">
        <v>29</v>
      </c>
      <c r="IM48" s="9">
        <v>31</v>
      </c>
      <c r="IN48" s="9">
        <v>32</v>
      </c>
      <c r="IO48" s="9">
        <v>26</v>
      </c>
      <c r="IP48" s="9">
        <v>22</v>
      </c>
      <c r="IQ48" s="9">
        <v>29</v>
      </c>
      <c r="IR48" s="9">
        <v>20</v>
      </c>
      <c r="IS48" s="9">
        <v>30</v>
      </c>
      <c r="IT48" s="9">
        <v>25</v>
      </c>
      <c r="IU48" s="9">
        <v>17</v>
      </c>
      <c r="IV48" s="9">
        <v>33</v>
      </c>
      <c r="IW48" s="9">
        <v>18</v>
      </c>
      <c r="IX48" s="9">
        <v>11</v>
      </c>
      <c r="IY48" s="9">
        <v>57</v>
      </c>
      <c r="IZ48" s="9">
        <v>10</v>
      </c>
      <c r="JA48" s="9">
        <v>45</v>
      </c>
      <c r="JB48" s="9">
        <v>34</v>
      </c>
      <c r="JC48" s="9">
        <v>5</v>
      </c>
      <c r="JD48" s="9">
        <v>27</v>
      </c>
      <c r="JE48" s="9">
        <v>33</v>
      </c>
      <c r="JF48" s="9">
        <v>8</v>
      </c>
      <c r="JG48" s="9">
        <v>48</v>
      </c>
      <c r="JH48" s="9">
        <v>19</v>
      </c>
      <c r="JI48" s="9">
        <v>32</v>
      </c>
      <c r="JJ48" s="9">
        <v>27</v>
      </c>
      <c r="JK48" s="9">
        <v>60</v>
      </c>
      <c r="JL48" s="9">
        <v>47</v>
      </c>
      <c r="JM48" s="9">
        <v>15</v>
      </c>
      <c r="JN48" s="9">
        <v>24</v>
      </c>
      <c r="JO48" s="9">
        <v>25</v>
      </c>
      <c r="JP48" s="4"/>
      <c r="JQ48" s="4">
        <f t="shared" si="18"/>
        <v>27.898305084745761</v>
      </c>
      <c r="JR48" s="4">
        <f t="shared" si="19"/>
        <v>1.9294534760144313</v>
      </c>
      <c r="JS48" s="3">
        <f t="shared" si="20"/>
        <v>1</v>
      </c>
      <c r="JU48" s="13">
        <v>0.8125</v>
      </c>
      <c r="JV48" s="9">
        <v>32</v>
      </c>
      <c r="JW48" s="9">
        <v>17</v>
      </c>
      <c r="JX48" s="9">
        <v>40</v>
      </c>
      <c r="JY48" s="9">
        <v>34</v>
      </c>
      <c r="JZ48" s="9">
        <v>14</v>
      </c>
      <c r="KA48" s="9">
        <v>78</v>
      </c>
      <c r="KB48" s="9">
        <v>58</v>
      </c>
      <c r="KC48" s="9">
        <v>45</v>
      </c>
      <c r="KD48" s="9">
        <v>49</v>
      </c>
      <c r="KE48" s="9">
        <v>28</v>
      </c>
      <c r="KF48" s="9">
        <v>45</v>
      </c>
      <c r="KG48" s="9">
        <v>46</v>
      </c>
      <c r="KH48" s="9">
        <v>17</v>
      </c>
      <c r="KI48" s="9">
        <v>27</v>
      </c>
      <c r="KJ48" s="9">
        <v>19</v>
      </c>
      <c r="KK48" s="9">
        <v>6</v>
      </c>
      <c r="KL48" s="9">
        <v>42</v>
      </c>
      <c r="KM48" s="9">
        <v>58</v>
      </c>
      <c r="KN48" s="9">
        <v>53</v>
      </c>
      <c r="KO48" s="9">
        <v>25</v>
      </c>
      <c r="KP48" s="9">
        <v>61</v>
      </c>
      <c r="KQ48" s="9">
        <v>32</v>
      </c>
      <c r="KR48" s="9">
        <v>116</v>
      </c>
      <c r="KS48" s="9">
        <v>41</v>
      </c>
      <c r="KT48" s="9"/>
      <c r="KU48" s="9">
        <v>31</v>
      </c>
      <c r="KV48" s="9">
        <v>38</v>
      </c>
      <c r="KW48" s="9">
        <v>48</v>
      </c>
      <c r="KX48" s="9"/>
      <c r="KY48" s="9">
        <v>4</v>
      </c>
      <c r="KZ48" s="9">
        <v>46</v>
      </c>
      <c r="LA48" s="9">
        <v>30</v>
      </c>
      <c r="LB48" s="9">
        <v>52</v>
      </c>
      <c r="LC48" s="9">
        <v>27</v>
      </c>
      <c r="LD48" s="9">
        <v>28</v>
      </c>
      <c r="LE48" s="9">
        <v>22</v>
      </c>
      <c r="LF48" s="9">
        <v>48</v>
      </c>
      <c r="LG48" s="9">
        <v>61</v>
      </c>
      <c r="LH48" s="9">
        <v>80</v>
      </c>
      <c r="LI48" s="9">
        <v>31</v>
      </c>
      <c r="LJ48" s="9">
        <v>35</v>
      </c>
      <c r="LK48" s="9"/>
      <c r="LL48" s="9">
        <v>24</v>
      </c>
      <c r="LM48" s="9">
        <v>54</v>
      </c>
      <c r="LN48" s="9">
        <v>33</v>
      </c>
      <c r="LO48" s="9">
        <v>68</v>
      </c>
      <c r="LP48" s="9"/>
      <c r="LQ48" s="9"/>
      <c r="LR48" s="9">
        <v>33</v>
      </c>
      <c r="LS48" s="4"/>
      <c r="LT48" s="4">
        <f t="shared" si="21"/>
        <v>40.363636363636367</v>
      </c>
      <c r="LU48" s="4">
        <f t="shared" si="22"/>
        <v>3.1340877853685454</v>
      </c>
      <c r="LV48" s="3">
        <f t="shared" si="23"/>
        <v>0.89795918367346939</v>
      </c>
    </row>
    <row r="49" spans="1:334" x14ac:dyDescent="0.55000000000000004">
      <c r="A49" s="13">
        <v>0.83333333333333337</v>
      </c>
      <c r="B49" s="9">
        <v>64</v>
      </c>
      <c r="C49" s="9">
        <v>44</v>
      </c>
      <c r="D49" s="9">
        <v>45</v>
      </c>
      <c r="E49" s="9">
        <v>41</v>
      </c>
      <c r="F49" s="9">
        <v>32</v>
      </c>
      <c r="G49" s="9">
        <v>54</v>
      </c>
      <c r="H49" s="9">
        <v>52</v>
      </c>
      <c r="I49" s="9">
        <v>56</v>
      </c>
      <c r="J49" s="9">
        <v>63</v>
      </c>
      <c r="K49" s="9">
        <v>27</v>
      </c>
      <c r="L49" s="9">
        <v>45</v>
      </c>
      <c r="M49" s="9">
        <v>33</v>
      </c>
      <c r="N49" s="9">
        <v>24</v>
      </c>
      <c r="O49" s="9">
        <v>66</v>
      </c>
      <c r="P49" s="9">
        <v>50</v>
      </c>
      <c r="Q49" s="9">
        <v>83</v>
      </c>
      <c r="R49" s="9">
        <v>78</v>
      </c>
      <c r="S49" s="9">
        <v>38</v>
      </c>
      <c r="T49" s="9"/>
      <c r="U49" s="9">
        <v>24</v>
      </c>
      <c r="V49" s="9">
        <v>42</v>
      </c>
      <c r="W49" s="9">
        <v>60</v>
      </c>
      <c r="X49" s="9">
        <v>17</v>
      </c>
      <c r="Y49" s="9">
        <v>60</v>
      </c>
      <c r="Z49" s="9">
        <v>35</v>
      </c>
      <c r="AA49" s="9">
        <v>66</v>
      </c>
      <c r="AB49" s="9">
        <v>28</v>
      </c>
      <c r="AC49" s="9">
        <v>58</v>
      </c>
      <c r="AD49" s="9">
        <v>68</v>
      </c>
      <c r="AE49" s="9">
        <v>44</v>
      </c>
      <c r="AF49" s="9">
        <v>45</v>
      </c>
      <c r="AG49" s="9">
        <v>47</v>
      </c>
      <c r="AH49" s="9">
        <v>61</v>
      </c>
      <c r="AI49" s="9">
        <v>40</v>
      </c>
      <c r="AJ49" s="9">
        <v>46</v>
      </c>
      <c r="AK49" s="9">
        <v>48</v>
      </c>
      <c r="AL49" s="9">
        <v>26</v>
      </c>
      <c r="AM49" s="9">
        <v>28</v>
      </c>
      <c r="AN49" s="9">
        <v>50</v>
      </c>
      <c r="AO49" s="9">
        <v>55</v>
      </c>
      <c r="AP49" s="9">
        <v>49</v>
      </c>
      <c r="AQ49" s="9">
        <v>69</v>
      </c>
      <c r="AR49" s="9"/>
      <c r="AT49" s="1">
        <f t="shared" si="0"/>
        <v>47.829268292682926</v>
      </c>
      <c r="AU49" s="1">
        <f t="shared" si="1"/>
        <v>2.422683061880448</v>
      </c>
      <c r="AV49" s="3">
        <f t="shared" si="8"/>
        <v>0.95348837209302328</v>
      </c>
      <c r="AX49" s="13">
        <v>0.83333333333333337</v>
      </c>
      <c r="AY49" s="9"/>
      <c r="AZ49" s="9">
        <v>22</v>
      </c>
      <c r="BA49" s="9"/>
      <c r="BB49" s="9">
        <v>48</v>
      </c>
      <c r="BC49" s="9"/>
      <c r="BD49" s="9">
        <v>65</v>
      </c>
      <c r="BE49" s="9"/>
      <c r="BF49" s="9">
        <v>57</v>
      </c>
      <c r="BG49" s="9"/>
      <c r="BH49" s="9">
        <v>46</v>
      </c>
      <c r="BI49" s="9">
        <v>40</v>
      </c>
      <c r="BJ49" s="9"/>
      <c r="BK49" s="9"/>
      <c r="BL49" s="9">
        <v>43</v>
      </c>
      <c r="BM49" s="9">
        <v>54</v>
      </c>
      <c r="BN49" s="9">
        <v>25</v>
      </c>
      <c r="BO49" s="9"/>
      <c r="BP49" s="9">
        <v>36</v>
      </c>
      <c r="BQ49" s="9">
        <v>39</v>
      </c>
      <c r="BR49" s="9">
        <v>61</v>
      </c>
      <c r="BS49" s="9">
        <v>43</v>
      </c>
      <c r="BT49" s="9">
        <v>58</v>
      </c>
      <c r="BU49" s="9">
        <v>72</v>
      </c>
      <c r="BV49" s="9">
        <v>0</v>
      </c>
      <c r="BW49" s="9">
        <v>49</v>
      </c>
      <c r="BX49" s="9">
        <v>55</v>
      </c>
      <c r="BY49" s="9"/>
      <c r="BZ49" s="9">
        <v>77</v>
      </c>
      <c r="CA49" s="9"/>
      <c r="CB49" s="9">
        <v>67</v>
      </c>
      <c r="CC49" s="9">
        <v>30</v>
      </c>
      <c r="CD49" s="9">
        <v>26</v>
      </c>
      <c r="CE49" s="9">
        <v>61</v>
      </c>
      <c r="CF49" s="9">
        <v>46</v>
      </c>
      <c r="CG49" s="9">
        <v>23</v>
      </c>
      <c r="CH49" s="9">
        <v>55</v>
      </c>
      <c r="CI49" s="9">
        <v>59</v>
      </c>
      <c r="CJ49" s="9">
        <v>41</v>
      </c>
      <c r="CK49" s="9">
        <v>78</v>
      </c>
      <c r="CL49" s="9"/>
      <c r="CM49" s="1">
        <f t="shared" si="9"/>
        <v>47.448275862068968</v>
      </c>
      <c r="CN49" s="1">
        <f t="shared" si="10"/>
        <v>3.3423636244830344</v>
      </c>
      <c r="CO49" s="3">
        <f t="shared" si="11"/>
        <v>0.74358974358974361</v>
      </c>
      <c r="CQ49" s="13">
        <v>0.83333333333333337</v>
      </c>
      <c r="CR49" s="9">
        <v>51</v>
      </c>
      <c r="CS49" s="9">
        <v>61</v>
      </c>
      <c r="CT49" s="9">
        <v>16</v>
      </c>
      <c r="CU49" s="9">
        <v>38</v>
      </c>
      <c r="CV49" s="9">
        <v>18</v>
      </c>
      <c r="CW49" s="9">
        <v>13</v>
      </c>
      <c r="CX49" s="9">
        <v>50</v>
      </c>
      <c r="CY49" s="9">
        <v>51</v>
      </c>
      <c r="CZ49" s="9">
        <v>17</v>
      </c>
      <c r="DA49" s="9">
        <v>50</v>
      </c>
      <c r="DB49" s="9">
        <v>39</v>
      </c>
      <c r="DC49" s="9">
        <v>42</v>
      </c>
      <c r="DD49" s="9">
        <v>30</v>
      </c>
      <c r="DE49" s="9">
        <v>33</v>
      </c>
      <c r="DF49" s="9">
        <v>36</v>
      </c>
      <c r="DG49" s="9">
        <v>28</v>
      </c>
      <c r="DH49" s="9">
        <v>35</v>
      </c>
      <c r="DI49" s="9">
        <v>63</v>
      </c>
      <c r="DJ49" s="9">
        <v>21</v>
      </c>
      <c r="DK49" s="9">
        <v>49</v>
      </c>
      <c r="DL49" s="9">
        <v>57</v>
      </c>
      <c r="DM49" s="9">
        <v>20</v>
      </c>
      <c r="DN49" s="9">
        <v>47</v>
      </c>
      <c r="DO49" s="9">
        <v>38</v>
      </c>
      <c r="DP49" s="9">
        <v>49</v>
      </c>
      <c r="DQ49" s="9">
        <v>20</v>
      </c>
      <c r="DR49" s="9">
        <v>62</v>
      </c>
      <c r="DS49" s="9">
        <v>98</v>
      </c>
      <c r="DT49" s="9">
        <v>66</v>
      </c>
      <c r="DU49" s="9">
        <v>115</v>
      </c>
      <c r="DV49" s="9">
        <v>31</v>
      </c>
      <c r="DW49" s="9">
        <v>33</v>
      </c>
      <c r="DX49" s="9">
        <v>27</v>
      </c>
      <c r="DY49" s="9">
        <v>56</v>
      </c>
      <c r="DZ49" s="9">
        <v>65</v>
      </c>
      <c r="EA49" s="9">
        <v>31</v>
      </c>
      <c r="EB49" s="9">
        <v>30</v>
      </c>
      <c r="EC49" s="9">
        <v>48</v>
      </c>
      <c r="ED49" s="9">
        <v>2</v>
      </c>
      <c r="EE49" s="9">
        <v>67</v>
      </c>
      <c r="EF49" s="9">
        <v>75</v>
      </c>
      <c r="EG49" s="9">
        <v>72</v>
      </c>
      <c r="EH49" s="9">
        <v>27</v>
      </c>
      <c r="EI49" s="9">
        <v>60</v>
      </c>
      <c r="EJ49" s="9">
        <v>30</v>
      </c>
      <c r="EK49" s="9">
        <v>32</v>
      </c>
      <c r="EL49" s="9">
        <v>30</v>
      </c>
      <c r="EM49" s="9">
        <v>48</v>
      </c>
      <c r="EN49" s="9"/>
      <c r="EO49" s="1">
        <f t="shared" si="12"/>
        <v>43.270833333333336</v>
      </c>
      <c r="EP49" s="1">
        <f t="shared" si="13"/>
        <v>3.131109571437122</v>
      </c>
      <c r="EQ49" s="3">
        <f t="shared" si="14"/>
        <v>1</v>
      </c>
      <c r="ES49" s="13">
        <v>0.83333333333333337</v>
      </c>
      <c r="ET49" s="9"/>
      <c r="EU49" s="9">
        <v>23</v>
      </c>
      <c r="EV49" s="9">
        <v>22</v>
      </c>
      <c r="EW49" s="9">
        <v>38</v>
      </c>
      <c r="EX49" s="9">
        <v>41</v>
      </c>
      <c r="EY49" s="9">
        <v>40</v>
      </c>
      <c r="EZ49" s="9">
        <v>36</v>
      </c>
      <c r="FA49" s="9">
        <v>32</v>
      </c>
      <c r="FB49" s="9"/>
      <c r="FC49" s="9"/>
      <c r="FD49" s="9">
        <v>19</v>
      </c>
      <c r="FE49" s="9">
        <v>78</v>
      </c>
      <c r="FF49" s="9"/>
      <c r="FG49" s="9">
        <v>3</v>
      </c>
      <c r="FH49" s="9">
        <v>28</v>
      </c>
      <c r="FI49" s="9">
        <v>28</v>
      </c>
      <c r="FJ49" s="9">
        <v>32</v>
      </c>
      <c r="FK49" s="9">
        <v>42</v>
      </c>
      <c r="FL49" s="9">
        <v>24</v>
      </c>
      <c r="FM49" s="9"/>
      <c r="FN49" s="9">
        <v>35</v>
      </c>
      <c r="FO49" s="9">
        <v>17</v>
      </c>
      <c r="FP49" s="9"/>
      <c r="FQ49" s="9"/>
      <c r="FR49" s="9">
        <v>46</v>
      </c>
      <c r="FS49" s="9">
        <v>26</v>
      </c>
      <c r="FT49" s="9">
        <v>18</v>
      </c>
      <c r="FU49" s="9">
        <v>34</v>
      </c>
      <c r="FV49" s="9">
        <v>17</v>
      </c>
      <c r="FW49" s="9">
        <v>34</v>
      </c>
      <c r="FX49" s="9">
        <v>7</v>
      </c>
      <c r="FY49" s="9"/>
      <c r="FZ49" s="9">
        <v>32</v>
      </c>
      <c r="GA49" s="9">
        <v>10</v>
      </c>
      <c r="GB49" s="9">
        <v>26</v>
      </c>
      <c r="GC49" s="9"/>
      <c r="GD49" s="9">
        <v>29</v>
      </c>
      <c r="GE49" s="9"/>
      <c r="GF49" s="9">
        <v>4</v>
      </c>
      <c r="GG49" s="9"/>
      <c r="GH49" s="9">
        <v>21</v>
      </c>
      <c r="GI49" s="9">
        <v>28</v>
      </c>
      <c r="GJ49" s="9">
        <v>29</v>
      </c>
      <c r="GK49" s="9">
        <v>40</v>
      </c>
      <c r="GL49" s="9">
        <v>1</v>
      </c>
      <c r="GM49" s="9">
        <v>22</v>
      </c>
      <c r="GN49" s="9">
        <v>51</v>
      </c>
      <c r="GO49" s="9">
        <v>58</v>
      </c>
      <c r="GP49" s="9"/>
      <c r="GQ49" s="9">
        <v>26</v>
      </c>
      <c r="GR49" s="9">
        <v>35</v>
      </c>
      <c r="GS49" s="9"/>
      <c r="GT49" s="9">
        <v>34</v>
      </c>
      <c r="GU49" s="9">
        <v>27</v>
      </c>
      <c r="GV49" s="9">
        <v>27</v>
      </c>
      <c r="GW49" s="9">
        <v>26</v>
      </c>
      <c r="GX49" s="9">
        <v>28</v>
      </c>
      <c r="GY49" s="9">
        <v>1</v>
      </c>
      <c r="GZ49" s="9">
        <v>17</v>
      </c>
      <c r="HA49" s="9"/>
      <c r="HB49" s="9">
        <v>40</v>
      </c>
      <c r="HD49" s="1">
        <f t="shared" si="15"/>
        <v>28.340425531914892</v>
      </c>
      <c r="HE49" s="1">
        <f t="shared" si="16"/>
        <v>2.1085870414835126</v>
      </c>
      <c r="HF49" s="3">
        <f t="shared" si="17"/>
        <v>0.77049180327868849</v>
      </c>
      <c r="HH49" s="13">
        <v>0.83333333333333337</v>
      </c>
      <c r="HI49" s="9">
        <v>37</v>
      </c>
      <c r="HJ49" s="9">
        <v>51</v>
      </c>
      <c r="HK49" s="9">
        <v>85</v>
      </c>
      <c r="HL49" s="9">
        <v>22</v>
      </c>
      <c r="HM49" s="9">
        <v>24</v>
      </c>
      <c r="HN49" s="9">
        <v>27</v>
      </c>
      <c r="HO49" s="9">
        <v>23</v>
      </c>
      <c r="HP49" s="9">
        <v>35</v>
      </c>
      <c r="HQ49" s="9">
        <v>37</v>
      </c>
      <c r="HR49" s="9">
        <v>44</v>
      </c>
      <c r="HS49" s="9">
        <v>39</v>
      </c>
      <c r="HT49" s="9">
        <v>58</v>
      </c>
      <c r="HU49" s="9">
        <v>43</v>
      </c>
      <c r="HV49" s="9">
        <v>23</v>
      </c>
      <c r="HW49" s="9">
        <v>40</v>
      </c>
      <c r="HX49" s="9">
        <v>15</v>
      </c>
      <c r="HY49" s="9">
        <v>51</v>
      </c>
      <c r="HZ49" s="9">
        <v>33</v>
      </c>
      <c r="IA49" s="9">
        <v>23</v>
      </c>
      <c r="IB49" s="9">
        <v>47</v>
      </c>
      <c r="IC49" s="9">
        <v>32</v>
      </c>
      <c r="ID49" s="9">
        <v>48</v>
      </c>
      <c r="IE49" s="9">
        <v>45</v>
      </c>
      <c r="IF49" s="9">
        <v>26</v>
      </c>
      <c r="IG49" s="9">
        <v>44</v>
      </c>
      <c r="IH49" s="9">
        <v>18</v>
      </c>
      <c r="II49" s="9">
        <v>27</v>
      </c>
      <c r="IJ49" s="9">
        <v>21</v>
      </c>
      <c r="IK49" s="9">
        <v>45</v>
      </c>
      <c r="IL49" s="9">
        <v>49</v>
      </c>
      <c r="IM49" s="9">
        <v>24</v>
      </c>
      <c r="IN49" s="9">
        <v>22</v>
      </c>
      <c r="IO49" s="9">
        <v>59</v>
      </c>
      <c r="IP49" s="9">
        <v>33</v>
      </c>
      <c r="IQ49" s="9">
        <v>38</v>
      </c>
      <c r="IR49" s="9">
        <v>25</v>
      </c>
      <c r="IS49" s="9">
        <v>0</v>
      </c>
      <c r="IT49" s="9">
        <v>30</v>
      </c>
      <c r="IU49" s="9">
        <v>23</v>
      </c>
      <c r="IV49" s="9">
        <v>34</v>
      </c>
      <c r="IW49" s="9">
        <v>29</v>
      </c>
      <c r="IX49" s="9">
        <v>20</v>
      </c>
      <c r="IY49" s="9">
        <v>44</v>
      </c>
      <c r="IZ49" s="9">
        <v>20</v>
      </c>
      <c r="JA49" s="9">
        <v>58</v>
      </c>
      <c r="JB49" s="9">
        <v>66</v>
      </c>
      <c r="JC49" s="9">
        <v>19</v>
      </c>
      <c r="JD49" s="9">
        <v>37</v>
      </c>
      <c r="JE49" s="9">
        <v>44</v>
      </c>
      <c r="JF49" s="9">
        <v>21</v>
      </c>
      <c r="JG49" s="9">
        <v>42</v>
      </c>
      <c r="JH49" s="9">
        <v>26</v>
      </c>
      <c r="JI49" s="9">
        <v>26</v>
      </c>
      <c r="JJ49" s="9">
        <v>32</v>
      </c>
      <c r="JK49" s="9">
        <v>69</v>
      </c>
      <c r="JL49" s="9">
        <v>56</v>
      </c>
      <c r="JM49" s="9">
        <v>18</v>
      </c>
      <c r="JN49" s="9">
        <v>31</v>
      </c>
      <c r="JO49" s="9">
        <v>38</v>
      </c>
      <c r="JP49" s="4"/>
      <c r="JQ49" s="4">
        <f t="shared" si="18"/>
        <v>35.525423728813557</v>
      </c>
      <c r="JR49" s="4">
        <f t="shared" si="19"/>
        <v>1.9815566810732157</v>
      </c>
      <c r="JS49" s="3">
        <f t="shared" si="20"/>
        <v>1</v>
      </c>
      <c r="JU49" s="13">
        <v>0.83333333333333337</v>
      </c>
      <c r="JV49" s="9">
        <v>67</v>
      </c>
      <c r="JW49" s="9">
        <v>25</v>
      </c>
      <c r="JX49" s="9">
        <v>49</v>
      </c>
      <c r="JY49" s="9">
        <v>33</v>
      </c>
      <c r="JZ49" s="9">
        <v>17</v>
      </c>
      <c r="KA49" s="9">
        <v>84</v>
      </c>
      <c r="KB49" s="9">
        <v>60</v>
      </c>
      <c r="KC49" s="9">
        <v>30</v>
      </c>
      <c r="KD49" s="9">
        <v>54</v>
      </c>
      <c r="KE49" s="9">
        <v>47</v>
      </c>
      <c r="KF49" s="9">
        <v>43</v>
      </c>
      <c r="KG49" s="9">
        <v>64</v>
      </c>
      <c r="KH49" s="9">
        <v>14</v>
      </c>
      <c r="KI49" s="9">
        <v>31</v>
      </c>
      <c r="KJ49" s="9">
        <v>21</v>
      </c>
      <c r="KK49" s="9">
        <v>9</v>
      </c>
      <c r="KL49" s="9">
        <v>60</v>
      </c>
      <c r="KM49" s="9">
        <v>66</v>
      </c>
      <c r="KN49" s="9">
        <v>48</v>
      </c>
      <c r="KO49" s="9">
        <v>33</v>
      </c>
      <c r="KP49" s="9">
        <v>62</v>
      </c>
      <c r="KQ49" s="9">
        <v>56</v>
      </c>
      <c r="KR49" s="9">
        <v>53</v>
      </c>
      <c r="KS49" s="9">
        <v>56</v>
      </c>
      <c r="KT49" s="9"/>
      <c r="KU49" s="9">
        <v>34</v>
      </c>
      <c r="KV49" s="9">
        <v>77</v>
      </c>
      <c r="KW49" s="9">
        <v>67</v>
      </c>
      <c r="KX49" s="9"/>
      <c r="KY49" s="9">
        <v>36</v>
      </c>
      <c r="KZ49" s="9">
        <v>52</v>
      </c>
      <c r="LA49" s="9">
        <v>16</v>
      </c>
      <c r="LB49" s="9">
        <v>46</v>
      </c>
      <c r="LC49" s="9">
        <v>26</v>
      </c>
      <c r="LD49" s="9">
        <v>50</v>
      </c>
      <c r="LE49" s="9">
        <v>50</v>
      </c>
      <c r="LF49" s="9">
        <v>56</v>
      </c>
      <c r="LG49" s="9">
        <v>62</v>
      </c>
      <c r="LH49" s="9">
        <v>69</v>
      </c>
      <c r="LI49" s="9">
        <v>42</v>
      </c>
      <c r="LJ49" s="9">
        <v>15</v>
      </c>
      <c r="LK49" s="9"/>
      <c r="LL49" s="9">
        <v>27</v>
      </c>
      <c r="LM49" s="9">
        <v>60</v>
      </c>
      <c r="LN49" s="9">
        <v>56</v>
      </c>
      <c r="LO49" s="9">
        <v>53</v>
      </c>
      <c r="LP49" s="9"/>
      <c r="LQ49" s="9"/>
      <c r="LR49" s="9">
        <v>29</v>
      </c>
      <c r="LS49" s="4"/>
      <c r="LT49" s="4">
        <f t="shared" si="21"/>
        <v>45.56818181818182</v>
      </c>
      <c r="LU49" s="4">
        <f t="shared" si="22"/>
        <v>2.7754963990947026</v>
      </c>
      <c r="LV49" s="3">
        <f t="shared" si="23"/>
        <v>0.89795918367346939</v>
      </c>
    </row>
    <row r="50" spans="1:334" x14ac:dyDescent="0.55000000000000004">
      <c r="A50" s="12">
        <v>0.85416666666666663</v>
      </c>
      <c r="B50" s="8">
        <v>72</v>
      </c>
      <c r="C50" s="8">
        <v>44</v>
      </c>
      <c r="D50" s="8">
        <v>44</v>
      </c>
      <c r="E50" s="8">
        <v>38</v>
      </c>
      <c r="F50" s="8">
        <v>46</v>
      </c>
      <c r="G50" s="8">
        <v>50</v>
      </c>
      <c r="H50" s="8">
        <v>43</v>
      </c>
      <c r="I50" s="8">
        <v>43</v>
      </c>
      <c r="J50" s="8">
        <v>57</v>
      </c>
      <c r="K50" s="8">
        <v>31</v>
      </c>
      <c r="L50" s="8">
        <v>52</v>
      </c>
      <c r="M50" s="8">
        <v>39</v>
      </c>
      <c r="N50" s="8">
        <v>31</v>
      </c>
      <c r="O50" s="8">
        <v>63</v>
      </c>
      <c r="P50" s="8">
        <v>55</v>
      </c>
      <c r="Q50" s="8">
        <v>67</v>
      </c>
      <c r="R50" s="8">
        <v>82</v>
      </c>
      <c r="S50" s="8">
        <v>73</v>
      </c>
      <c r="U50" s="8">
        <v>26</v>
      </c>
      <c r="V50" s="8">
        <v>46</v>
      </c>
      <c r="W50" s="8">
        <v>45</v>
      </c>
      <c r="X50" s="8">
        <v>31</v>
      </c>
      <c r="Y50" s="8">
        <v>70</v>
      </c>
      <c r="Z50" s="8">
        <v>35</v>
      </c>
      <c r="AA50" s="8">
        <v>52</v>
      </c>
      <c r="AB50" s="8">
        <v>53</v>
      </c>
      <c r="AC50" s="8">
        <v>32</v>
      </c>
      <c r="AD50" s="8">
        <v>67</v>
      </c>
      <c r="AE50" s="8">
        <v>53</v>
      </c>
      <c r="AF50" s="8">
        <v>71</v>
      </c>
      <c r="AG50" s="8">
        <v>57</v>
      </c>
      <c r="AH50" s="8">
        <v>69</v>
      </c>
      <c r="AI50" s="8">
        <v>48</v>
      </c>
      <c r="AJ50" s="8">
        <v>53</v>
      </c>
      <c r="AK50" s="8">
        <v>61</v>
      </c>
      <c r="AL50" s="8">
        <v>31</v>
      </c>
      <c r="AM50" s="8">
        <v>27</v>
      </c>
      <c r="AN50" s="8">
        <v>49</v>
      </c>
      <c r="AO50" s="8">
        <v>60</v>
      </c>
      <c r="AP50" s="8">
        <v>49</v>
      </c>
      <c r="AQ50" s="8">
        <v>73</v>
      </c>
      <c r="AT50" s="1">
        <f t="shared" si="0"/>
        <v>50.926829268292686</v>
      </c>
      <c r="AU50" s="1">
        <f t="shared" si="1"/>
        <v>2.2705404546007508</v>
      </c>
      <c r="AV50" s="3">
        <f t="shared" si="8"/>
        <v>0.95348837209302328</v>
      </c>
      <c r="AX50" s="12">
        <v>0.85416666666666663</v>
      </c>
      <c r="AZ50" s="8">
        <v>16</v>
      </c>
      <c r="BB50" s="8">
        <v>45</v>
      </c>
      <c r="BD50" s="8">
        <v>69</v>
      </c>
      <c r="BF50" s="8">
        <v>71</v>
      </c>
      <c r="BH50" s="8">
        <v>65</v>
      </c>
      <c r="BI50" s="8">
        <v>48</v>
      </c>
      <c r="BL50" s="8">
        <v>49</v>
      </c>
      <c r="BM50" s="8">
        <v>54</v>
      </c>
      <c r="BN50" s="8">
        <v>37</v>
      </c>
      <c r="BP50" s="8">
        <v>43</v>
      </c>
      <c r="BQ50" s="8">
        <v>84</v>
      </c>
      <c r="BR50" s="8">
        <v>67</v>
      </c>
      <c r="BS50" s="8">
        <v>26</v>
      </c>
      <c r="BT50" s="8">
        <v>51</v>
      </c>
      <c r="BU50" s="8">
        <v>64</v>
      </c>
      <c r="BV50" s="8">
        <v>39</v>
      </c>
      <c r="BW50" s="8">
        <v>58</v>
      </c>
      <c r="BX50" s="8">
        <v>77</v>
      </c>
      <c r="BZ50" s="8">
        <v>85</v>
      </c>
      <c r="CB50" s="8">
        <v>77</v>
      </c>
      <c r="CC50" s="8">
        <v>25</v>
      </c>
      <c r="CD50" s="8">
        <v>16</v>
      </c>
      <c r="CE50" s="8">
        <v>41</v>
      </c>
      <c r="CF50" s="8">
        <v>45</v>
      </c>
      <c r="CG50" s="8">
        <v>27</v>
      </c>
      <c r="CH50" s="8">
        <v>55</v>
      </c>
      <c r="CI50" s="8">
        <v>62</v>
      </c>
      <c r="CJ50" s="8">
        <v>57</v>
      </c>
      <c r="CK50" s="8">
        <v>81</v>
      </c>
      <c r="CM50" s="1">
        <f t="shared" si="9"/>
        <v>52.896551724137929</v>
      </c>
      <c r="CN50" s="1">
        <f t="shared" si="10"/>
        <v>3.6612552786892074</v>
      </c>
      <c r="CO50" s="3">
        <f t="shared" si="11"/>
        <v>0.74358974358974361</v>
      </c>
      <c r="CQ50" s="12">
        <v>0.85416666666666663</v>
      </c>
      <c r="CR50" s="8">
        <v>43</v>
      </c>
      <c r="CS50" s="8">
        <v>83</v>
      </c>
      <c r="CT50" s="8">
        <v>18</v>
      </c>
      <c r="CU50" s="8">
        <v>46</v>
      </c>
      <c r="CV50" s="8">
        <v>29</v>
      </c>
      <c r="CW50" s="8">
        <v>17</v>
      </c>
      <c r="CX50" s="8">
        <v>95</v>
      </c>
      <c r="CY50" s="8">
        <v>54</v>
      </c>
      <c r="CZ50" s="8">
        <v>21</v>
      </c>
      <c r="DA50" s="8">
        <v>50</v>
      </c>
      <c r="DB50" s="8">
        <v>31</v>
      </c>
      <c r="DC50" s="8">
        <v>32</v>
      </c>
      <c r="DD50" s="8">
        <v>78</v>
      </c>
      <c r="DE50" s="8">
        <v>51</v>
      </c>
      <c r="DF50" s="8">
        <v>46</v>
      </c>
      <c r="DG50" s="8">
        <v>65</v>
      </c>
      <c r="DH50" s="8">
        <v>55</v>
      </c>
      <c r="DI50" s="8">
        <v>49</v>
      </c>
      <c r="DJ50" s="8">
        <v>57</v>
      </c>
      <c r="DK50" s="8">
        <v>65</v>
      </c>
      <c r="DL50" s="8">
        <v>53</v>
      </c>
      <c r="DM50" s="8">
        <v>27</v>
      </c>
      <c r="DN50" s="8">
        <v>52</v>
      </c>
      <c r="DO50" s="8">
        <v>35</v>
      </c>
      <c r="DP50" s="8">
        <v>36</v>
      </c>
      <c r="DQ50" s="8">
        <v>22</v>
      </c>
      <c r="DR50" s="8">
        <v>19</v>
      </c>
      <c r="DS50" s="8">
        <v>54</v>
      </c>
      <c r="DT50" s="8">
        <v>39</v>
      </c>
      <c r="DU50" s="8">
        <v>109</v>
      </c>
      <c r="DV50" s="8">
        <v>33</v>
      </c>
      <c r="DW50" s="8">
        <v>27</v>
      </c>
      <c r="DX50" s="8">
        <v>32</v>
      </c>
      <c r="DY50" s="8">
        <v>34</v>
      </c>
      <c r="DZ50" s="8">
        <v>37</v>
      </c>
      <c r="EA50" s="8">
        <v>45</v>
      </c>
      <c r="EB50" s="8">
        <v>20</v>
      </c>
      <c r="EC50" s="8">
        <v>38</v>
      </c>
      <c r="ED50" s="8">
        <v>1</v>
      </c>
      <c r="EE50" s="8">
        <v>28</v>
      </c>
      <c r="EF50" s="8">
        <v>43</v>
      </c>
      <c r="EG50" s="8">
        <v>74</v>
      </c>
      <c r="EH50" s="8">
        <v>28</v>
      </c>
      <c r="EI50" s="8">
        <v>47</v>
      </c>
      <c r="EJ50" s="8">
        <v>20</v>
      </c>
      <c r="EK50" s="8">
        <v>26</v>
      </c>
      <c r="EL50" s="8">
        <v>37</v>
      </c>
      <c r="EM50" s="8">
        <v>53</v>
      </c>
      <c r="EO50" s="1">
        <f t="shared" si="12"/>
        <v>42.791666666666664</v>
      </c>
      <c r="EP50" s="1">
        <f t="shared" si="13"/>
        <v>3.0310096995975409</v>
      </c>
      <c r="EQ50" s="3">
        <f t="shared" si="14"/>
        <v>1</v>
      </c>
      <c r="ES50" s="12">
        <v>0.85416666666666663</v>
      </c>
      <c r="EU50" s="8">
        <v>56</v>
      </c>
      <c r="EV50" s="8">
        <v>47</v>
      </c>
      <c r="EW50" s="8">
        <v>58</v>
      </c>
      <c r="EX50" s="8">
        <v>135</v>
      </c>
      <c r="EY50" s="8">
        <v>56</v>
      </c>
      <c r="EZ50" s="8">
        <v>218</v>
      </c>
      <c r="FA50" s="8">
        <v>45</v>
      </c>
      <c r="FD50" s="8">
        <v>18</v>
      </c>
      <c r="FE50" s="8">
        <v>67</v>
      </c>
      <c r="FH50" s="8">
        <v>57</v>
      </c>
      <c r="FI50" s="8">
        <v>51</v>
      </c>
      <c r="FJ50" s="8">
        <v>21</v>
      </c>
      <c r="FK50" s="8">
        <v>56</v>
      </c>
      <c r="FL50" s="8">
        <v>33</v>
      </c>
      <c r="FN50" s="8">
        <v>64</v>
      </c>
      <c r="FO50" s="8">
        <v>23</v>
      </c>
      <c r="FR50" s="8">
        <v>93</v>
      </c>
      <c r="FS50" s="8">
        <v>42</v>
      </c>
      <c r="FT50" s="8">
        <v>47</v>
      </c>
      <c r="FU50" s="8">
        <v>52</v>
      </c>
      <c r="FV50" s="8">
        <v>15</v>
      </c>
      <c r="FW50" s="8">
        <v>41</v>
      </c>
      <c r="FX50" s="8">
        <v>5</v>
      </c>
      <c r="FZ50" s="8">
        <v>43</v>
      </c>
      <c r="GA50" s="8">
        <v>10</v>
      </c>
      <c r="GB50" s="8">
        <v>53</v>
      </c>
      <c r="GD50" s="8">
        <v>51</v>
      </c>
      <c r="GH50" s="8">
        <v>34</v>
      </c>
      <c r="GI50" s="8">
        <v>47</v>
      </c>
      <c r="GJ50" s="8">
        <v>148</v>
      </c>
      <c r="GK50" s="8">
        <v>68</v>
      </c>
      <c r="GL50" s="8">
        <v>2</v>
      </c>
      <c r="GM50" s="8">
        <v>54</v>
      </c>
      <c r="GN50" s="8">
        <v>68</v>
      </c>
      <c r="GO50" s="8">
        <v>46</v>
      </c>
      <c r="GQ50" s="8">
        <v>51</v>
      </c>
      <c r="GR50" s="8">
        <v>39</v>
      </c>
      <c r="GT50" s="8">
        <v>59</v>
      </c>
      <c r="GU50" s="8">
        <v>50</v>
      </c>
      <c r="GV50" s="8">
        <v>44</v>
      </c>
      <c r="GW50" s="8">
        <v>54</v>
      </c>
      <c r="GX50" s="8">
        <v>37</v>
      </c>
      <c r="GY50" s="8">
        <v>2</v>
      </c>
      <c r="GZ50" s="8">
        <v>14</v>
      </c>
      <c r="HB50" s="8">
        <v>76</v>
      </c>
      <c r="HD50" s="1">
        <f t="shared" si="15"/>
        <v>52.222222222222221</v>
      </c>
      <c r="HE50" s="1">
        <f t="shared" si="16"/>
        <v>5.6550584211263821</v>
      </c>
      <c r="HF50" s="3">
        <f t="shared" si="17"/>
        <v>0.73770491803278693</v>
      </c>
      <c r="HH50" s="12">
        <v>0.85416666666666663</v>
      </c>
      <c r="HI50" s="8">
        <v>53</v>
      </c>
      <c r="HJ50" s="8">
        <v>66</v>
      </c>
      <c r="HK50" s="8">
        <v>64</v>
      </c>
      <c r="HL50" s="8">
        <v>44</v>
      </c>
      <c r="HM50" s="8">
        <v>86</v>
      </c>
      <c r="HN50" s="8">
        <v>47</v>
      </c>
      <c r="HO50" s="8">
        <v>34</v>
      </c>
      <c r="HP50" s="8">
        <v>52</v>
      </c>
      <c r="HQ50" s="8">
        <v>74</v>
      </c>
      <c r="HR50" s="8">
        <v>42</v>
      </c>
      <c r="HS50" s="8">
        <v>41</v>
      </c>
      <c r="HT50" s="8">
        <v>72</v>
      </c>
      <c r="HU50" s="8">
        <v>62</v>
      </c>
      <c r="HV50" s="8">
        <v>59</v>
      </c>
      <c r="HW50" s="8">
        <v>48</v>
      </c>
      <c r="HX50" s="8">
        <v>59</v>
      </c>
      <c r="HY50" s="8">
        <v>42</v>
      </c>
      <c r="HZ50" s="8">
        <v>21</v>
      </c>
      <c r="IA50" s="8">
        <v>49</v>
      </c>
      <c r="IB50" s="8">
        <v>71</v>
      </c>
      <c r="IC50" s="8">
        <v>38</v>
      </c>
      <c r="ID50" s="8">
        <v>38</v>
      </c>
      <c r="IE50" s="8">
        <v>42</v>
      </c>
      <c r="IF50" s="8">
        <v>29</v>
      </c>
      <c r="IG50" s="8">
        <v>57</v>
      </c>
      <c r="IH50" s="8">
        <v>44</v>
      </c>
      <c r="II50" s="8">
        <v>37</v>
      </c>
      <c r="IJ50" s="8">
        <v>63</v>
      </c>
      <c r="IK50" s="8">
        <v>46</v>
      </c>
      <c r="IL50" s="8">
        <v>69</v>
      </c>
      <c r="IM50" s="8">
        <v>65</v>
      </c>
      <c r="IN50" s="8">
        <v>24</v>
      </c>
      <c r="IO50" s="8">
        <v>76</v>
      </c>
      <c r="IP50" s="8">
        <v>55</v>
      </c>
      <c r="IQ50" s="8">
        <v>85</v>
      </c>
      <c r="IR50" s="8">
        <v>63</v>
      </c>
      <c r="IS50" s="8">
        <v>50</v>
      </c>
      <c r="IT50" s="8">
        <v>29</v>
      </c>
      <c r="IU50" s="8">
        <v>87</v>
      </c>
      <c r="IV50" s="8">
        <v>47</v>
      </c>
      <c r="IW50" s="8">
        <v>39</v>
      </c>
      <c r="IX50" s="8">
        <v>47</v>
      </c>
      <c r="IY50" s="8">
        <v>72</v>
      </c>
      <c r="IZ50" s="8">
        <v>45</v>
      </c>
      <c r="JA50" s="8">
        <v>90</v>
      </c>
      <c r="JB50" s="8">
        <v>79</v>
      </c>
      <c r="JC50" s="8">
        <v>63</v>
      </c>
      <c r="JD50" s="8">
        <v>64</v>
      </c>
      <c r="JE50" s="8">
        <v>45</v>
      </c>
      <c r="JF50" s="8">
        <v>37</v>
      </c>
      <c r="JG50" s="8">
        <v>45</v>
      </c>
      <c r="JH50" s="8">
        <v>56</v>
      </c>
      <c r="JI50" s="8">
        <v>43</v>
      </c>
      <c r="JJ50" s="8">
        <v>71</v>
      </c>
      <c r="JK50" s="8">
        <v>75</v>
      </c>
      <c r="JL50" s="8">
        <v>71</v>
      </c>
      <c r="JM50" s="8">
        <v>45</v>
      </c>
      <c r="JN50" s="8">
        <v>36</v>
      </c>
      <c r="JO50" s="8">
        <v>59</v>
      </c>
      <c r="JP50" s="1"/>
      <c r="JQ50" s="1">
        <f t="shared" si="18"/>
        <v>54.440677966101696</v>
      </c>
      <c r="JR50" s="1">
        <f t="shared" si="19"/>
        <v>2.1437622650380286</v>
      </c>
      <c r="JS50" s="3">
        <f t="shared" si="20"/>
        <v>1</v>
      </c>
      <c r="JU50" s="12">
        <v>0.85416666666666663</v>
      </c>
      <c r="JV50" s="8">
        <v>62</v>
      </c>
      <c r="JW50" s="8">
        <v>25</v>
      </c>
      <c r="JX50" s="8">
        <v>85</v>
      </c>
      <c r="JY50" s="8">
        <v>38</v>
      </c>
      <c r="JZ50" s="8">
        <v>32</v>
      </c>
      <c r="KA50" s="8">
        <v>81</v>
      </c>
      <c r="KB50" s="8">
        <v>86</v>
      </c>
      <c r="KC50" s="8">
        <v>57</v>
      </c>
      <c r="KD50" s="8">
        <v>72</v>
      </c>
      <c r="KE50" s="8">
        <v>86</v>
      </c>
      <c r="KF50" s="8">
        <v>105</v>
      </c>
      <c r="KG50" s="8">
        <v>91</v>
      </c>
      <c r="KH50" s="8">
        <v>35</v>
      </c>
      <c r="KI50" s="8">
        <v>47</v>
      </c>
      <c r="KJ50" s="8">
        <v>28</v>
      </c>
      <c r="KK50" s="8">
        <v>43</v>
      </c>
      <c r="KL50" s="8">
        <v>73</v>
      </c>
      <c r="KM50" s="8">
        <v>69</v>
      </c>
      <c r="KN50" s="8">
        <v>59</v>
      </c>
      <c r="KO50" s="8">
        <v>51</v>
      </c>
      <c r="KP50" s="8">
        <v>95</v>
      </c>
      <c r="KQ50" s="8">
        <v>61</v>
      </c>
      <c r="KR50" s="8">
        <v>73</v>
      </c>
      <c r="KS50" s="8">
        <v>76</v>
      </c>
      <c r="KT50" s="8"/>
      <c r="KU50" s="8">
        <v>26</v>
      </c>
      <c r="KV50" s="8">
        <v>106</v>
      </c>
      <c r="KW50" s="8">
        <v>94</v>
      </c>
      <c r="KX50" s="8"/>
      <c r="KY50" s="8">
        <v>82</v>
      </c>
      <c r="KZ50" s="8">
        <v>75</v>
      </c>
      <c r="LA50" s="8">
        <v>131</v>
      </c>
      <c r="LB50" s="8">
        <v>122</v>
      </c>
      <c r="LC50" s="8">
        <v>56</v>
      </c>
      <c r="LD50" s="8">
        <v>82</v>
      </c>
      <c r="LE50" s="8">
        <v>93</v>
      </c>
      <c r="LF50" s="8">
        <v>80</v>
      </c>
      <c r="LG50" s="8">
        <v>69</v>
      </c>
      <c r="LH50" s="8">
        <v>85</v>
      </c>
      <c r="LI50" s="8">
        <v>53</v>
      </c>
      <c r="LJ50" s="8">
        <v>33</v>
      </c>
      <c r="LK50" s="8"/>
      <c r="LL50" s="8">
        <v>59</v>
      </c>
      <c r="LM50" s="8">
        <v>56</v>
      </c>
      <c r="LN50" s="8">
        <v>86</v>
      </c>
      <c r="LO50" s="8">
        <v>71</v>
      </c>
      <c r="LP50" s="8"/>
      <c r="LQ50" s="8"/>
      <c r="LR50" s="8">
        <v>57</v>
      </c>
      <c r="LS50" s="2"/>
      <c r="LT50" s="1">
        <f t="shared" si="21"/>
        <v>69.227272727272734</v>
      </c>
      <c r="LU50" s="1">
        <f t="shared" si="22"/>
        <v>3.7577071801791599</v>
      </c>
      <c r="LV50" s="3">
        <f t="shared" si="23"/>
        <v>0.89795918367346939</v>
      </c>
    </row>
    <row r="51" spans="1:334" x14ac:dyDescent="0.55000000000000004">
      <c r="A51" s="12">
        <v>0.875</v>
      </c>
      <c r="B51" s="8">
        <v>86</v>
      </c>
      <c r="C51" s="8">
        <v>77</v>
      </c>
      <c r="D51" s="8">
        <v>78</v>
      </c>
      <c r="E51" s="8">
        <v>48</v>
      </c>
      <c r="F51" s="8">
        <v>32</v>
      </c>
      <c r="G51" s="8">
        <v>92</v>
      </c>
      <c r="H51" s="8">
        <v>47</v>
      </c>
      <c r="I51" s="8">
        <v>69</v>
      </c>
      <c r="J51" s="8">
        <v>89</v>
      </c>
      <c r="K51" s="8">
        <v>41</v>
      </c>
      <c r="L51" s="8">
        <v>46</v>
      </c>
      <c r="M51" s="8">
        <v>79</v>
      </c>
      <c r="N51" s="8">
        <v>31</v>
      </c>
      <c r="O51" s="8">
        <v>91</v>
      </c>
      <c r="P51" s="8">
        <v>66</v>
      </c>
      <c r="Q51" s="8">
        <v>54</v>
      </c>
      <c r="R51" s="8">
        <v>103</v>
      </c>
      <c r="S51" s="8">
        <v>62</v>
      </c>
      <c r="U51" s="8">
        <v>45</v>
      </c>
      <c r="V51" s="8">
        <v>62</v>
      </c>
      <c r="W51" s="8">
        <v>63</v>
      </c>
      <c r="X51" s="8">
        <v>75</v>
      </c>
      <c r="Y51" s="8">
        <v>82</v>
      </c>
      <c r="Z51" s="8">
        <v>45</v>
      </c>
      <c r="AA51" s="8">
        <v>107</v>
      </c>
      <c r="AB51" s="8">
        <v>98</v>
      </c>
      <c r="AC51" s="8">
        <v>58</v>
      </c>
      <c r="AD51" s="8">
        <v>105</v>
      </c>
      <c r="AE51" s="8">
        <v>67</v>
      </c>
      <c r="AF51" s="8">
        <v>84</v>
      </c>
      <c r="AG51" s="8">
        <v>82</v>
      </c>
      <c r="AH51" s="8">
        <v>104</v>
      </c>
      <c r="AI51" s="8">
        <v>54</v>
      </c>
      <c r="AJ51" s="8">
        <v>62</v>
      </c>
      <c r="AK51" s="8">
        <v>85</v>
      </c>
      <c r="AL51" s="8">
        <v>10</v>
      </c>
      <c r="AM51" s="8">
        <v>61</v>
      </c>
      <c r="AN51" s="8">
        <v>59</v>
      </c>
      <c r="AO51" s="8">
        <v>66</v>
      </c>
      <c r="AP51" s="8">
        <v>72</v>
      </c>
      <c r="AQ51" s="8">
        <v>54</v>
      </c>
      <c r="AT51" s="1">
        <f t="shared" si="0"/>
        <v>68.073170731707322</v>
      </c>
      <c r="AU51" s="1">
        <f t="shared" si="1"/>
        <v>3.4558875609642401</v>
      </c>
      <c r="AV51" s="3">
        <f t="shared" si="8"/>
        <v>0.95348837209302328</v>
      </c>
      <c r="AX51" s="12">
        <v>0.875</v>
      </c>
      <c r="AZ51" s="8">
        <v>3</v>
      </c>
      <c r="BB51" s="8">
        <v>85</v>
      </c>
      <c r="BD51" s="8">
        <v>71</v>
      </c>
      <c r="BF51" s="8">
        <v>61</v>
      </c>
      <c r="BH51" s="8">
        <v>84</v>
      </c>
      <c r="BI51" s="8">
        <v>60</v>
      </c>
      <c r="BL51" s="8">
        <v>55</v>
      </c>
      <c r="BM51" s="8">
        <v>85</v>
      </c>
      <c r="BN51" s="8">
        <v>76</v>
      </c>
      <c r="BP51" s="8">
        <v>64</v>
      </c>
      <c r="BQ51" s="8">
        <v>83</v>
      </c>
      <c r="BR51" s="8">
        <v>87</v>
      </c>
      <c r="BS51" s="8">
        <v>12</v>
      </c>
      <c r="BT51" s="8">
        <v>100</v>
      </c>
      <c r="BU51" s="8">
        <v>108</v>
      </c>
      <c r="BV51" s="8">
        <v>33</v>
      </c>
      <c r="BW51" s="8">
        <v>70</v>
      </c>
      <c r="BX51" s="8">
        <v>110</v>
      </c>
      <c r="BZ51" s="8">
        <v>95</v>
      </c>
      <c r="CB51" s="8">
        <v>93</v>
      </c>
      <c r="CC51" s="8">
        <v>14</v>
      </c>
      <c r="CD51" s="8">
        <v>21</v>
      </c>
      <c r="CE51" s="8">
        <v>72</v>
      </c>
      <c r="CF51" s="8">
        <v>53</v>
      </c>
      <c r="CG51" s="8">
        <v>27</v>
      </c>
      <c r="CH51" s="8">
        <v>73</v>
      </c>
      <c r="CI51" s="8">
        <v>100</v>
      </c>
      <c r="CJ51" s="8">
        <v>85</v>
      </c>
      <c r="CK51" s="8">
        <v>100</v>
      </c>
      <c r="CM51" s="1">
        <f t="shared" si="9"/>
        <v>68.275862068965523</v>
      </c>
      <c r="CN51" s="1">
        <f t="shared" si="10"/>
        <v>5.6071946551549638</v>
      </c>
      <c r="CO51" s="3">
        <f t="shared" si="11"/>
        <v>0.74358974358974361</v>
      </c>
      <c r="CQ51" s="12">
        <v>0.875</v>
      </c>
      <c r="CR51" s="8">
        <v>29</v>
      </c>
      <c r="CS51" s="8">
        <v>37</v>
      </c>
      <c r="CT51" s="8">
        <v>21</v>
      </c>
      <c r="CU51" s="8">
        <v>46</v>
      </c>
      <c r="CV51" s="8">
        <v>14</v>
      </c>
      <c r="CW51" s="8">
        <v>17</v>
      </c>
      <c r="CX51" s="8">
        <v>33</v>
      </c>
      <c r="CY51" s="8">
        <v>55</v>
      </c>
      <c r="CZ51" s="8">
        <v>22</v>
      </c>
      <c r="DA51" s="8">
        <v>32</v>
      </c>
      <c r="DB51" s="8">
        <v>58</v>
      </c>
      <c r="DC51" s="8">
        <v>17</v>
      </c>
      <c r="DD51" s="8">
        <v>41</v>
      </c>
      <c r="DE51" s="8">
        <v>29</v>
      </c>
      <c r="DF51" s="8">
        <v>30</v>
      </c>
      <c r="DG51" s="8">
        <v>41</v>
      </c>
      <c r="DH51" s="8">
        <v>78</v>
      </c>
      <c r="DI51" s="8">
        <v>81</v>
      </c>
      <c r="DJ51" s="8">
        <v>31</v>
      </c>
      <c r="DK51" s="8">
        <v>55</v>
      </c>
      <c r="DL51" s="8">
        <v>37</v>
      </c>
      <c r="DM51" s="8">
        <v>52</v>
      </c>
      <c r="DN51" s="8">
        <v>66</v>
      </c>
      <c r="DO51" s="8">
        <v>44</v>
      </c>
      <c r="DP51" s="8">
        <v>28</v>
      </c>
      <c r="DQ51" s="8">
        <v>30</v>
      </c>
      <c r="DR51" s="8">
        <v>58</v>
      </c>
      <c r="DS51" s="8">
        <v>44</v>
      </c>
      <c r="DT51" s="8">
        <v>21</v>
      </c>
      <c r="DU51" s="8">
        <v>98</v>
      </c>
      <c r="DV51" s="8">
        <v>34</v>
      </c>
      <c r="DW51" s="8">
        <v>27</v>
      </c>
      <c r="DX51" s="8">
        <v>26</v>
      </c>
      <c r="DY51" s="8">
        <v>27</v>
      </c>
      <c r="DZ51" s="8">
        <v>41</v>
      </c>
      <c r="EA51" s="8">
        <v>22</v>
      </c>
      <c r="EB51" s="8">
        <v>20</v>
      </c>
      <c r="EC51" s="8">
        <v>40</v>
      </c>
      <c r="ED51" s="8">
        <v>0</v>
      </c>
      <c r="EE51" s="8">
        <v>13</v>
      </c>
      <c r="EF51" s="8">
        <v>25</v>
      </c>
      <c r="EG51" s="8">
        <v>48</v>
      </c>
      <c r="EH51" s="8">
        <v>29</v>
      </c>
      <c r="EI51" s="8">
        <v>51</v>
      </c>
      <c r="EJ51" s="8">
        <v>30</v>
      </c>
      <c r="EK51" s="8">
        <v>28</v>
      </c>
      <c r="EL51" s="8">
        <v>35</v>
      </c>
      <c r="EM51" s="8">
        <v>58</v>
      </c>
      <c r="EO51" s="1">
        <f t="shared" si="12"/>
        <v>37.479166666666664</v>
      </c>
      <c r="EP51" s="1">
        <f t="shared" si="13"/>
        <v>2.7042437071717078</v>
      </c>
      <c r="EQ51" s="3">
        <f t="shared" si="14"/>
        <v>1</v>
      </c>
      <c r="ES51" s="12">
        <v>0.875</v>
      </c>
      <c r="EU51" s="8">
        <v>28</v>
      </c>
      <c r="EV51" s="8">
        <v>42</v>
      </c>
      <c r="EW51" s="8">
        <v>82</v>
      </c>
      <c r="EX51" s="8">
        <v>57</v>
      </c>
      <c r="EY51" s="8">
        <v>39</v>
      </c>
      <c r="EZ51" s="8">
        <v>67</v>
      </c>
      <c r="FA51" s="8">
        <v>43</v>
      </c>
      <c r="FD51" s="8">
        <v>21</v>
      </c>
      <c r="FE51" s="8">
        <v>74</v>
      </c>
      <c r="FH51" s="8">
        <v>36</v>
      </c>
      <c r="FI51" s="8">
        <v>55</v>
      </c>
      <c r="FJ51" s="8">
        <v>17</v>
      </c>
      <c r="FK51" s="8">
        <v>62</v>
      </c>
      <c r="FL51" s="8">
        <v>24</v>
      </c>
      <c r="FN51" s="8">
        <v>53</v>
      </c>
      <c r="FO51" s="8">
        <v>16</v>
      </c>
      <c r="FR51" s="8">
        <v>51</v>
      </c>
      <c r="FS51" s="8">
        <v>47</v>
      </c>
      <c r="FT51" s="8">
        <v>31</v>
      </c>
      <c r="FU51" s="8">
        <v>55</v>
      </c>
      <c r="FV51" s="8">
        <v>37</v>
      </c>
      <c r="FW51" s="8">
        <v>50</v>
      </c>
      <c r="FX51" s="8">
        <v>10</v>
      </c>
      <c r="FZ51" s="8">
        <v>32</v>
      </c>
      <c r="GA51" s="8">
        <v>13</v>
      </c>
      <c r="GB51" s="8">
        <v>28</v>
      </c>
      <c r="GD51" s="8">
        <v>57</v>
      </c>
      <c r="GH51" s="8">
        <v>36</v>
      </c>
      <c r="GI51" s="8">
        <v>86</v>
      </c>
      <c r="GJ51" s="8">
        <v>44</v>
      </c>
      <c r="GK51" s="8">
        <v>75</v>
      </c>
      <c r="GL51" s="8">
        <v>3</v>
      </c>
      <c r="GM51" s="8">
        <v>51</v>
      </c>
      <c r="GN51" s="8">
        <v>76</v>
      </c>
      <c r="GO51" s="8">
        <v>73</v>
      </c>
      <c r="GQ51" s="8">
        <v>68</v>
      </c>
      <c r="GR51" s="8">
        <v>79</v>
      </c>
      <c r="GT51" s="8">
        <v>45</v>
      </c>
      <c r="GU51" s="8">
        <v>35</v>
      </c>
      <c r="GV51" s="8">
        <v>45</v>
      </c>
      <c r="GW51" s="8">
        <v>49</v>
      </c>
      <c r="GX51" s="8">
        <v>46</v>
      </c>
      <c r="GZ51" s="8">
        <v>17</v>
      </c>
      <c r="HB51" s="8">
        <v>58</v>
      </c>
      <c r="HD51" s="1">
        <f t="shared" si="15"/>
        <v>45.75</v>
      </c>
      <c r="HE51" s="1">
        <f t="shared" si="16"/>
        <v>3.1325753847635043</v>
      </c>
      <c r="HF51" s="3">
        <f t="shared" si="17"/>
        <v>0.72131147540983609</v>
      </c>
      <c r="HH51" s="12">
        <v>0.875</v>
      </c>
      <c r="HI51" s="8">
        <v>12</v>
      </c>
      <c r="HJ51" s="8">
        <v>86</v>
      </c>
      <c r="HK51" s="8">
        <v>61</v>
      </c>
      <c r="HL51" s="8">
        <v>35</v>
      </c>
      <c r="HM51" s="8">
        <v>77</v>
      </c>
      <c r="HN51" s="8">
        <v>24</v>
      </c>
      <c r="HO51" s="8">
        <v>14</v>
      </c>
      <c r="HP51" s="8">
        <v>4</v>
      </c>
      <c r="HQ51" s="8">
        <v>24</v>
      </c>
      <c r="HR51" s="8">
        <v>3</v>
      </c>
      <c r="HS51" s="8">
        <v>2</v>
      </c>
      <c r="HT51" s="8">
        <v>2</v>
      </c>
      <c r="HU51" s="8">
        <v>68</v>
      </c>
      <c r="HV51" s="8">
        <v>38</v>
      </c>
      <c r="HW51" s="8">
        <v>0</v>
      </c>
      <c r="HX51" s="8">
        <v>24</v>
      </c>
      <c r="HY51" s="8">
        <v>0</v>
      </c>
      <c r="HZ51" s="8">
        <v>0</v>
      </c>
      <c r="IA51" s="8">
        <v>10</v>
      </c>
      <c r="IB51" s="8">
        <v>9</v>
      </c>
      <c r="IC51" s="8">
        <v>25</v>
      </c>
      <c r="ID51" s="8">
        <v>10</v>
      </c>
      <c r="IE51" s="8">
        <v>0</v>
      </c>
      <c r="IF51" s="8">
        <v>0</v>
      </c>
      <c r="IG51" s="8">
        <v>1</v>
      </c>
      <c r="IH51" s="8">
        <v>83</v>
      </c>
      <c r="II51" s="8">
        <v>0</v>
      </c>
      <c r="IJ51" s="8">
        <v>0</v>
      </c>
      <c r="IK51" s="8">
        <v>0</v>
      </c>
      <c r="IL51" s="8">
        <v>2</v>
      </c>
      <c r="IM51" s="8">
        <v>56</v>
      </c>
      <c r="IN51" s="8">
        <v>24</v>
      </c>
      <c r="IO51" s="8">
        <v>7</v>
      </c>
      <c r="IP51" s="8">
        <v>57</v>
      </c>
      <c r="IQ51" s="8">
        <v>20</v>
      </c>
      <c r="IR51" s="8">
        <v>21</v>
      </c>
      <c r="IS51" s="8">
        <v>19</v>
      </c>
      <c r="IT51" s="8">
        <v>10</v>
      </c>
      <c r="IU51" s="8">
        <v>39</v>
      </c>
      <c r="IV51" s="8">
        <v>8</v>
      </c>
      <c r="IW51" s="8">
        <v>26</v>
      </c>
      <c r="IX51" s="8">
        <v>0</v>
      </c>
      <c r="IY51" s="8">
        <v>13</v>
      </c>
      <c r="IZ51" s="8">
        <v>0</v>
      </c>
      <c r="JA51" s="8">
        <v>5</v>
      </c>
      <c r="JB51" s="8">
        <v>64</v>
      </c>
      <c r="JC51" s="8">
        <v>12</v>
      </c>
      <c r="JD51" s="8">
        <v>31</v>
      </c>
      <c r="JE51" s="8">
        <v>48</v>
      </c>
      <c r="JF51" s="8">
        <v>17</v>
      </c>
      <c r="JG51" s="8">
        <v>9</v>
      </c>
      <c r="JH51" s="8">
        <v>74</v>
      </c>
      <c r="JI51" s="8">
        <v>25</v>
      </c>
      <c r="JJ51" s="8">
        <v>13</v>
      </c>
      <c r="JK51" s="8">
        <v>48</v>
      </c>
      <c r="JL51" s="8">
        <v>40</v>
      </c>
      <c r="JM51" s="8">
        <v>2</v>
      </c>
      <c r="JN51" s="8">
        <v>10</v>
      </c>
      <c r="JO51" s="8">
        <v>13</v>
      </c>
      <c r="JP51" s="1"/>
      <c r="JQ51" s="1">
        <f t="shared" si="18"/>
        <v>22.457627118644069</v>
      </c>
      <c r="JR51" s="1">
        <f t="shared" si="19"/>
        <v>3.1322236938323447</v>
      </c>
      <c r="JS51" s="3">
        <f t="shared" si="20"/>
        <v>1</v>
      </c>
      <c r="JU51" s="12">
        <v>0.875</v>
      </c>
      <c r="JV51" s="8">
        <v>32</v>
      </c>
      <c r="JW51" s="8">
        <v>9</v>
      </c>
      <c r="JX51" s="8">
        <v>86</v>
      </c>
      <c r="JY51" s="8">
        <v>25</v>
      </c>
      <c r="JZ51" s="8">
        <v>39</v>
      </c>
      <c r="KA51" s="8">
        <v>64</v>
      </c>
      <c r="KB51" s="8">
        <v>19</v>
      </c>
      <c r="KC51" s="8">
        <v>59</v>
      </c>
      <c r="KD51" s="8">
        <v>52</v>
      </c>
      <c r="KE51" s="8">
        <v>36</v>
      </c>
      <c r="KF51" s="8">
        <v>41</v>
      </c>
      <c r="KG51" s="8">
        <v>50</v>
      </c>
      <c r="KH51" s="8">
        <v>31</v>
      </c>
      <c r="KI51" s="8">
        <v>15</v>
      </c>
      <c r="KJ51" s="8">
        <v>0</v>
      </c>
      <c r="KK51" s="8">
        <v>29</v>
      </c>
      <c r="KL51" s="8">
        <v>18</v>
      </c>
      <c r="KM51" s="8">
        <v>42</v>
      </c>
      <c r="KN51" s="8">
        <v>33</v>
      </c>
      <c r="KO51" s="8">
        <v>2</v>
      </c>
      <c r="KP51" s="8">
        <v>80</v>
      </c>
      <c r="KQ51" s="8">
        <v>62</v>
      </c>
      <c r="KR51" s="8">
        <v>72</v>
      </c>
      <c r="KS51" s="8">
        <v>58</v>
      </c>
      <c r="KT51" s="8"/>
      <c r="KU51" s="8">
        <v>20</v>
      </c>
      <c r="KV51" s="8">
        <v>65</v>
      </c>
      <c r="KW51" s="8">
        <v>48</v>
      </c>
      <c r="KX51" s="8"/>
      <c r="KY51" s="8">
        <v>83</v>
      </c>
      <c r="KZ51" s="8">
        <v>42</v>
      </c>
      <c r="LA51" s="8">
        <v>93</v>
      </c>
      <c r="LB51" s="8">
        <v>67</v>
      </c>
      <c r="LC51" s="8">
        <v>62</v>
      </c>
      <c r="LD51" s="8">
        <v>37</v>
      </c>
      <c r="LE51" s="8">
        <v>25</v>
      </c>
      <c r="LF51" s="8">
        <v>45</v>
      </c>
      <c r="LG51" s="8">
        <v>58</v>
      </c>
      <c r="LH51" s="8">
        <v>78</v>
      </c>
      <c r="LI51" s="8">
        <v>7</v>
      </c>
      <c r="LJ51" s="8">
        <v>58</v>
      </c>
      <c r="LK51" s="8"/>
      <c r="LL51" s="8">
        <v>48</v>
      </c>
      <c r="LM51" s="8">
        <v>46</v>
      </c>
      <c r="LN51" s="8">
        <v>34</v>
      </c>
      <c r="LO51" s="8">
        <v>62</v>
      </c>
      <c r="LP51" s="8"/>
      <c r="LQ51" s="8"/>
      <c r="LR51" s="8">
        <v>42</v>
      </c>
      <c r="LS51" s="2"/>
      <c r="LT51" s="1">
        <f t="shared" si="21"/>
        <v>44.863636363636367</v>
      </c>
      <c r="LU51" s="1">
        <f t="shared" si="22"/>
        <v>3.4739427048508715</v>
      </c>
      <c r="LV51" s="3">
        <f t="shared" si="23"/>
        <v>0.89795918367346939</v>
      </c>
    </row>
    <row r="52" spans="1:334" x14ac:dyDescent="0.55000000000000004">
      <c r="A52" s="12">
        <v>0.89583333333333337</v>
      </c>
      <c r="B52" s="8">
        <v>5</v>
      </c>
      <c r="C52" s="8">
        <v>14</v>
      </c>
      <c r="D52" s="8">
        <v>0</v>
      </c>
      <c r="E52" s="8">
        <v>3</v>
      </c>
      <c r="F52" s="8">
        <v>41</v>
      </c>
      <c r="G52" s="8">
        <v>19</v>
      </c>
      <c r="H52" s="8">
        <v>0</v>
      </c>
      <c r="I52" s="8">
        <v>9</v>
      </c>
      <c r="J52" s="8">
        <v>0</v>
      </c>
      <c r="K52" s="8">
        <v>13</v>
      </c>
      <c r="L52" s="8">
        <v>11</v>
      </c>
      <c r="M52" s="8">
        <v>5</v>
      </c>
      <c r="N52" s="8">
        <v>1</v>
      </c>
      <c r="O52" s="8">
        <v>80</v>
      </c>
      <c r="P52" s="8">
        <v>1</v>
      </c>
      <c r="Q52" s="8">
        <v>30</v>
      </c>
      <c r="R52" s="8">
        <v>19</v>
      </c>
      <c r="S52" s="8">
        <v>4</v>
      </c>
      <c r="U52" s="8">
        <v>26</v>
      </c>
      <c r="V52" s="8">
        <v>0</v>
      </c>
      <c r="W52" s="8">
        <v>81</v>
      </c>
      <c r="X52" s="8">
        <v>77</v>
      </c>
      <c r="Y52" s="8">
        <v>9</v>
      </c>
      <c r="Z52" s="8">
        <v>9</v>
      </c>
      <c r="AA52" s="8">
        <v>108</v>
      </c>
      <c r="AB52" s="8">
        <v>21</v>
      </c>
      <c r="AC52" s="8">
        <v>57</v>
      </c>
      <c r="AD52" s="8">
        <v>5</v>
      </c>
      <c r="AE52" s="8">
        <v>0</v>
      </c>
      <c r="AF52" s="8">
        <v>13</v>
      </c>
      <c r="AG52" s="8">
        <v>3</v>
      </c>
      <c r="AH52" s="8">
        <v>0</v>
      </c>
      <c r="AI52" s="8">
        <v>24</v>
      </c>
      <c r="AJ52" s="8">
        <v>42</v>
      </c>
      <c r="AK52" s="8">
        <v>10</v>
      </c>
      <c r="AL52" s="8">
        <v>2</v>
      </c>
      <c r="AM52" s="8">
        <v>34</v>
      </c>
      <c r="AN52" s="8">
        <v>0</v>
      </c>
      <c r="AO52" s="8">
        <v>57</v>
      </c>
      <c r="AP52" s="8">
        <v>4</v>
      </c>
      <c r="AQ52" s="8">
        <v>0</v>
      </c>
      <c r="AT52" s="1">
        <f t="shared" si="0"/>
        <v>20.414634146341463</v>
      </c>
      <c r="AU52" s="1">
        <f t="shared" si="1"/>
        <v>4.205828651531589</v>
      </c>
      <c r="AV52" s="3">
        <f t="shared" si="8"/>
        <v>0.95348837209302328</v>
      </c>
      <c r="AX52" s="12">
        <v>0.89583333333333337</v>
      </c>
      <c r="BB52" s="8">
        <v>4</v>
      </c>
      <c r="BD52" s="8">
        <v>0</v>
      </c>
      <c r="BF52" s="8">
        <v>0</v>
      </c>
      <c r="BH52" s="8">
        <v>0</v>
      </c>
      <c r="BI52" s="8">
        <v>0</v>
      </c>
      <c r="BL52" s="8">
        <v>37</v>
      </c>
      <c r="BM52" s="8">
        <v>60</v>
      </c>
      <c r="BN52" s="8">
        <v>22</v>
      </c>
      <c r="BP52" s="8">
        <v>58</v>
      </c>
      <c r="BQ52" s="8">
        <v>1</v>
      </c>
      <c r="BR52" s="8">
        <v>69</v>
      </c>
      <c r="BS52" s="8">
        <v>28</v>
      </c>
      <c r="BT52" s="8">
        <v>0</v>
      </c>
      <c r="BU52" s="8">
        <v>38</v>
      </c>
      <c r="BV52" s="8">
        <v>0</v>
      </c>
      <c r="BW52" s="8">
        <v>17</v>
      </c>
      <c r="BX52" s="8">
        <v>28</v>
      </c>
      <c r="BZ52" s="8">
        <v>1</v>
      </c>
      <c r="CB52" s="8">
        <v>63</v>
      </c>
      <c r="CC52" s="8">
        <v>12</v>
      </c>
      <c r="CD52" s="8">
        <v>21</v>
      </c>
      <c r="CE52" s="8">
        <v>62</v>
      </c>
      <c r="CF52" s="8">
        <v>45</v>
      </c>
      <c r="CG52" s="8">
        <v>23</v>
      </c>
      <c r="CH52" s="8">
        <v>9</v>
      </c>
      <c r="CI52" s="8">
        <v>5</v>
      </c>
      <c r="CJ52" s="8">
        <v>0</v>
      </c>
      <c r="CK52" s="8">
        <v>47</v>
      </c>
      <c r="CM52" s="1">
        <f t="shared" si="9"/>
        <v>23.214285714285715</v>
      </c>
      <c r="CN52" s="1">
        <f t="shared" si="10"/>
        <v>4.4654337148284746</v>
      </c>
      <c r="CO52" s="3">
        <f t="shared" si="11"/>
        <v>0.71794871794871795</v>
      </c>
      <c r="CQ52" s="12">
        <v>0.89583333333333337</v>
      </c>
      <c r="CR52" s="8">
        <v>0</v>
      </c>
      <c r="CS52" s="8">
        <v>0</v>
      </c>
      <c r="CT52" s="8">
        <v>12</v>
      </c>
      <c r="CU52" s="8">
        <v>4</v>
      </c>
      <c r="CV52" s="8">
        <v>0</v>
      </c>
      <c r="CW52" s="8">
        <v>12</v>
      </c>
      <c r="CX52" s="8">
        <v>0</v>
      </c>
      <c r="CY52" s="8">
        <v>0</v>
      </c>
      <c r="CZ52" s="8">
        <v>4</v>
      </c>
      <c r="DA52" s="8">
        <v>0</v>
      </c>
      <c r="DB52" s="8">
        <v>6</v>
      </c>
      <c r="DC52" s="8">
        <v>0</v>
      </c>
      <c r="DD52" s="8">
        <v>0</v>
      </c>
      <c r="DE52" s="8">
        <v>0</v>
      </c>
      <c r="DF52" s="8">
        <v>0</v>
      </c>
      <c r="DG52" s="8">
        <v>5</v>
      </c>
      <c r="DH52" s="8">
        <v>17</v>
      </c>
      <c r="DI52" s="8">
        <v>6</v>
      </c>
      <c r="DJ52" s="8">
        <v>8</v>
      </c>
      <c r="DK52" s="8">
        <v>0</v>
      </c>
      <c r="DL52" s="8">
        <v>0</v>
      </c>
      <c r="DM52" s="8">
        <v>5</v>
      </c>
      <c r="DN52" s="8">
        <v>0</v>
      </c>
      <c r="DO52" s="8">
        <v>10</v>
      </c>
      <c r="DP52" s="8">
        <v>30</v>
      </c>
      <c r="DQ52" s="8">
        <v>0</v>
      </c>
      <c r="DR52" s="8">
        <v>39</v>
      </c>
      <c r="DS52" s="8">
        <v>0</v>
      </c>
      <c r="DT52" s="8">
        <v>0</v>
      </c>
      <c r="DU52" s="8">
        <v>0</v>
      </c>
      <c r="DV52" s="8">
        <v>8</v>
      </c>
      <c r="DW52" s="8">
        <v>13</v>
      </c>
      <c r="DX52" s="8">
        <v>2</v>
      </c>
      <c r="DY52" s="8">
        <v>29</v>
      </c>
      <c r="DZ52" s="8">
        <v>34</v>
      </c>
      <c r="EA52" s="8">
        <v>1</v>
      </c>
      <c r="EB52" s="8">
        <v>0</v>
      </c>
      <c r="EC52" s="8">
        <v>17</v>
      </c>
      <c r="ED52" s="8">
        <v>0</v>
      </c>
      <c r="EE52" s="8">
        <v>0</v>
      </c>
      <c r="EF52" s="8">
        <v>4</v>
      </c>
      <c r="EG52" s="8">
        <v>20</v>
      </c>
      <c r="EH52" s="8">
        <v>6</v>
      </c>
      <c r="EI52" s="8">
        <v>11</v>
      </c>
      <c r="EJ52" s="8">
        <v>7</v>
      </c>
      <c r="EK52" s="8">
        <v>0</v>
      </c>
      <c r="EL52" s="8">
        <v>4</v>
      </c>
      <c r="EM52" s="8">
        <v>29</v>
      </c>
      <c r="EO52" s="1">
        <f t="shared" si="12"/>
        <v>7.145833333333333</v>
      </c>
      <c r="EP52" s="1">
        <f t="shared" si="13"/>
        <v>1.4689425393139606</v>
      </c>
      <c r="EQ52" s="3">
        <f t="shared" si="14"/>
        <v>1</v>
      </c>
      <c r="ES52" s="12">
        <v>0.89583333333333337</v>
      </c>
      <c r="EU52" s="8">
        <v>26</v>
      </c>
      <c r="EV52" s="8">
        <v>26</v>
      </c>
      <c r="EW52" s="8">
        <v>57</v>
      </c>
      <c r="EX52" s="8">
        <v>65</v>
      </c>
      <c r="EY52" s="8">
        <v>49</v>
      </c>
      <c r="EZ52" s="8">
        <v>47</v>
      </c>
      <c r="FA52" s="8">
        <v>47</v>
      </c>
      <c r="FD52" s="8">
        <v>20</v>
      </c>
      <c r="FE52" s="8">
        <v>79</v>
      </c>
      <c r="FH52" s="8">
        <v>21</v>
      </c>
      <c r="FI52" s="8">
        <v>59</v>
      </c>
      <c r="FJ52" s="8">
        <v>17</v>
      </c>
      <c r="FK52" s="8">
        <v>74</v>
      </c>
      <c r="FL52" s="8">
        <v>19</v>
      </c>
      <c r="FN52" s="8">
        <v>70</v>
      </c>
      <c r="FO52" s="8">
        <v>10</v>
      </c>
      <c r="FR52" s="8">
        <v>72</v>
      </c>
      <c r="FS52" s="8">
        <v>40</v>
      </c>
      <c r="FT52" s="8">
        <v>11</v>
      </c>
      <c r="FU52" s="8">
        <v>56</v>
      </c>
      <c r="FV52" s="8">
        <v>39</v>
      </c>
      <c r="FW52" s="8">
        <v>66</v>
      </c>
      <c r="FX52" s="8">
        <v>5</v>
      </c>
      <c r="FZ52" s="8">
        <v>38</v>
      </c>
      <c r="GA52" s="8">
        <v>8</v>
      </c>
      <c r="GB52" s="8">
        <v>29</v>
      </c>
      <c r="GD52" s="8">
        <v>51</v>
      </c>
      <c r="GH52" s="8">
        <v>50</v>
      </c>
      <c r="GI52" s="8">
        <v>70</v>
      </c>
      <c r="GJ52" s="8">
        <v>46</v>
      </c>
      <c r="GK52" s="8">
        <v>68</v>
      </c>
      <c r="GM52" s="8">
        <v>35</v>
      </c>
      <c r="GN52" s="8">
        <v>81</v>
      </c>
      <c r="GO52" s="8">
        <v>68</v>
      </c>
      <c r="GQ52" s="8">
        <v>46</v>
      </c>
      <c r="GR52" s="8">
        <v>79</v>
      </c>
      <c r="GT52" s="8">
        <v>63</v>
      </c>
      <c r="GU52" s="8">
        <v>39</v>
      </c>
      <c r="GV52" s="8">
        <v>34</v>
      </c>
      <c r="GW52" s="8">
        <v>44</v>
      </c>
      <c r="GX52" s="8">
        <v>60</v>
      </c>
      <c r="GZ52" s="8">
        <v>17</v>
      </c>
      <c r="HB52" s="8">
        <v>65</v>
      </c>
      <c r="HD52" s="1">
        <f t="shared" si="15"/>
        <v>45.720930232558139</v>
      </c>
      <c r="HE52" s="1">
        <f t="shared" si="16"/>
        <v>3.3230170785468118</v>
      </c>
      <c r="HF52" s="3">
        <f t="shared" si="17"/>
        <v>0.70491803278688525</v>
      </c>
      <c r="HH52" s="12">
        <v>0.89583333333333337</v>
      </c>
      <c r="HI52" s="8">
        <v>0</v>
      </c>
      <c r="HJ52" s="8">
        <v>0</v>
      </c>
      <c r="HK52" s="8">
        <v>0</v>
      </c>
      <c r="HL52" s="8">
        <v>7</v>
      </c>
      <c r="HM52" s="8">
        <v>31</v>
      </c>
      <c r="HN52" s="8">
        <v>0</v>
      </c>
      <c r="HO52" s="8">
        <v>4</v>
      </c>
      <c r="HP52" s="8">
        <v>0</v>
      </c>
      <c r="HQ52" s="8">
        <v>0</v>
      </c>
      <c r="HR52" s="8">
        <v>0</v>
      </c>
      <c r="HS52" s="8">
        <v>0</v>
      </c>
      <c r="HT52" s="8">
        <v>21</v>
      </c>
      <c r="HU52" s="8">
        <v>53</v>
      </c>
      <c r="HV52" s="8">
        <v>0</v>
      </c>
      <c r="HW52" s="8">
        <v>0</v>
      </c>
      <c r="HX52" s="8">
        <v>1</v>
      </c>
      <c r="HY52" s="8">
        <v>0</v>
      </c>
      <c r="HZ52" s="8">
        <v>0</v>
      </c>
      <c r="IA52" s="8">
        <v>26</v>
      </c>
      <c r="IB52" s="8">
        <v>0</v>
      </c>
      <c r="IC52" s="8">
        <v>6</v>
      </c>
      <c r="ID52" s="8">
        <v>27</v>
      </c>
      <c r="IE52" s="8">
        <v>0</v>
      </c>
      <c r="IF52" s="8">
        <v>0</v>
      </c>
      <c r="IG52" s="8">
        <v>0</v>
      </c>
      <c r="IH52" s="8">
        <v>5</v>
      </c>
      <c r="II52" s="8">
        <v>0</v>
      </c>
      <c r="IJ52" s="8">
        <v>0</v>
      </c>
      <c r="IK52" s="8">
        <v>0</v>
      </c>
      <c r="IL52" s="8">
        <v>0</v>
      </c>
      <c r="IM52" s="8">
        <v>22</v>
      </c>
      <c r="IN52" s="8">
        <v>14</v>
      </c>
      <c r="IO52" s="8">
        <v>3</v>
      </c>
      <c r="IP52" s="8">
        <v>54</v>
      </c>
      <c r="IQ52" s="8">
        <v>0</v>
      </c>
      <c r="IR52" s="8">
        <v>16</v>
      </c>
      <c r="IS52" s="8">
        <v>2</v>
      </c>
      <c r="IT52" s="8">
        <v>9</v>
      </c>
      <c r="IU52" s="8">
        <v>14</v>
      </c>
      <c r="IV52" s="8">
        <v>6</v>
      </c>
      <c r="IW52" s="8">
        <v>50</v>
      </c>
      <c r="IX52" s="8">
        <v>0</v>
      </c>
      <c r="IY52" s="8">
        <v>5</v>
      </c>
      <c r="IZ52" s="8">
        <v>0</v>
      </c>
      <c r="JA52" s="8">
        <v>0</v>
      </c>
      <c r="JB52" s="8">
        <v>28</v>
      </c>
      <c r="JC52" s="8">
        <v>7</v>
      </c>
      <c r="JD52" s="8">
        <v>4</v>
      </c>
      <c r="JE52" s="8">
        <v>15</v>
      </c>
      <c r="JF52" s="8">
        <v>0</v>
      </c>
      <c r="JG52" s="8">
        <v>9</v>
      </c>
      <c r="JH52" s="8">
        <v>0</v>
      </c>
      <c r="JI52" s="8">
        <v>0</v>
      </c>
      <c r="JJ52" s="8">
        <v>5</v>
      </c>
      <c r="JK52" s="8">
        <v>9</v>
      </c>
      <c r="JL52" s="8">
        <v>44</v>
      </c>
      <c r="JM52" s="8">
        <v>0</v>
      </c>
      <c r="JN52" s="8">
        <v>0</v>
      </c>
      <c r="JO52" s="8">
        <v>3</v>
      </c>
      <c r="JP52" s="1"/>
      <c r="JQ52" s="1">
        <f t="shared" si="18"/>
        <v>8.4745762711864412</v>
      </c>
      <c r="JR52" s="1">
        <f t="shared" si="19"/>
        <v>1.8263855987897579</v>
      </c>
      <c r="JS52" s="3">
        <f t="shared" si="20"/>
        <v>1</v>
      </c>
      <c r="JU52" s="12">
        <v>0.89583333333333337</v>
      </c>
      <c r="JV52" s="8">
        <v>25</v>
      </c>
      <c r="JW52" s="8">
        <v>0</v>
      </c>
      <c r="JX52" s="8">
        <v>34</v>
      </c>
      <c r="JY52" s="8">
        <v>0</v>
      </c>
      <c r="JZ52" s="8">
        <v>18</v>
      </c>
      <c r="KA52" s="8">
        <v>50</v>
      </c>
      <c r="KB52" s="8">
        <v>7</v>
      </c>
      <c r="KC52" s="8">
        <v>8</v>
      </c>
      <c r="KD52" s="8">
        <v>52</v>
      </c>
      <c r="KE52" s="8">
        <v>0</v>
      </c>
      <c r="KF52" s="8">
        <v>0</v>
      </c>
      <c r="KG52" s="8">
        <v>31</v>
      </c>
      <c r="KH52" s="8">
        <v>17</v>
      </c>
      <c r="KI52" s="8">
        <v>1</v>
      </c>
      <c r="KJ52" s="8">
        <v>0</v>
      </c>
      <c r="KK52" s="8">
        <v>3</v>
      </c>
      <c r="KL52" s="8">
        <v>0</v>
      </c>
      <c r="KM52" s="8">
        <v>101</v>
      </c>
      <c r="KN52" s="8">
        <v>7</v>
      </c>
      <c r="KO52" s="8">
        <v>0</v>
      </c>
      <c r="KP52" s="8">
        <v>80</v>
      </c>
      <c r="KQ52" s="8">
        <v>17</v>
      </c>
      <c r="KR52" s="8">
        <v>97</v>
      </c>
      <c r="KS52" s="8">
        <v>56</v>
      </c>
      <c r="KT52" s="8"/>
      <c r="KU52" s="8">
        <v>17</v>
      </c>
      <c r="KV52" s="8">
        <v>8</v>
      </c>
      <c r="KW52" s="8">
        <v>26</v>
      </c>
      <c r="KX52" s="8"/>
      <c r="KY52" s="8">
        <v>47</v>
      </c>
      <c r="KZ52" s="8">
        <v>15</v>
      </c>
      <c r="LA52" s="8">
        <v>8</v>
      </c>
      <c r="LB52" s="8">
        <v>36</v>
      </c>
      <c r="LC52" s="8">
        <v>12</v>
      </c>
      <c r="LD52" s="8">
        <v>12</v>
      </c>
      <c r="LE52" s="8">
        <v>3</v>
      </c>
      <c r="LF52" s="8">
        <v>23</v>
      </c>
      <c r="LG52" s="8">
        <v>54</v>
      </c>
      <c r="LH52" s="8">
        <v>61</v>
      </c>
      <c r="LI52" s="8">
        <v>0</v>
      </c>
      <c r="LJ52" s="8">
        <v>31</v>
      </c>
      <c r="LK52" s="8"/>
      <c r="LL52" s="8">
        <v>73</v>
      </c>
      <c r="LM52" s="8">
        <v>10</v>
      </c>
      <c r="LN52" s="8">
        <v>0</v>
      </c>
      <c r="LO52" s="8">
        <v>71</v>
      </c>
      <c r="LP52" s="8"/>
      <c r="LQ52" s="8"/>
      <c r="LR52" s="8">
        <v>45</v>
      </c>
      <c r="LS52" s="2"/>
      <c r="LT52" s="1">
        <f t="shared" si="21"/>
        <v>26.272727272727273</v>
      </c>
      <c r="LU52" s="1">
        <f t="shared" si="22"/>
        <v>4.2101713689571989</v>
      </c>
      <c r="LV52" s="3">
        <f t="shared" si="23"/>
        <v>0.89795918367346939</v>
      </c>
    </row>
    <row r="53" spans="1:334" x14ac:dyDescent="0.55000000000000004">
      <c r="A53" s="12">
        <v>0.91666666666666663</v>
      </c>
      <c r="B53" s="8">
        <v>0</v>
      </c>
      <c r="C53" s="8">
        <v>22</v>
      </c>
      <c r="D53" s="8">
        <v>0</v>
      </c>
      <c r="E53" s="8">
        <v>0</v>
      </c>
      <c r="F53" s="8">
        <v>23</v>
      </c>
      <c r="G53" s="8">
        <v>0</v>
      </c>
      <c r="H53" s="8">
        <v>0</v>
      </c>
      <c r="I53" s="8">
        <v>0</v>
      </c>
      <c r="J53" s="8">
        <v>0</v>
      </c>
      <c r="K53" s="8">
        <v>46</v>
      </c>
      <c r="L53" s="8">
        <v>10</v>
      </c>
      <c r="M53" s="8">
        <v>0</v>
      </c>
      <c r="N53" s="8">
        <v>0</v>
      </c>
      <c r="O53" s="8">
        <v>26</v>
      </c>
      <c r="P53" s="8">
        <v>0</v>
      </c>
      <c r="Q53" s="8">
        <v>39</v>
      </c>
      <c r="R53" s="8">
        <v>18</v>
      </c>
      <c r="S53" s="8">
        <v>0</v>
      </c>
      <c r="U53" s="8">
        <v>1</v>
      </c>
      <c r="V53" s="8">
        <v>0</v>
      </c>
      <c r="W53" s="8">
        <v>43</v>
      </c>
      <c r="X53" s="8">
        <v>23</v>
      </c>
      <c r="Y53" s="8">
        <v>0</v>
      </c>
      <c r="Z53" s="8">
        <v>13</v>
      </c>
      <c r="AA53" s="8">
        <v>16</v>
      </c>
      <c r="AB53" s="8">
        <v>4</v>
      </c>
      <c r="AC53" s="8">
        <v>0</v>
      </c>
      <c r="AD53" s="8">
        <v>218</v>
      </c>
      <c r="AE53" s="8">
        <v>0</v>
      </c>
      <c r="AF53" s="8">
        <v>0</v>
      </c>
      <c r="AG53" s="8">
        <v>0</v>
      </c>
      <c r="AH53" s="8">
        <v>0</v>
      </c>
      <c r="AI53" s="8">
        <v>3</v>
      </c>
      <c r="AJ53" s="8">
        <v>10</v>
      </c>
      <c r="AK53" s="8">
        <v>0</v>
      </c>
      <c r="AL53" s="8">
        <v>3</v>
      </c>
      <c r="AM53" s="8">
        <v>8</v>
      </c>
      <c r="AN53" s="8">
        <v>0</v>
      </c>
      <c r="AO53" s="8">
        <v>0</v>
      </c>
      <c r="AP53" s="8">
        <v>0</v>
      </c>
      <c r="AQ53" s="8">
        <v>0</v>
      </c>
      <c r="AT53" s="1">
        <f t="shared" si="0"/>
        <v>12.829268292682928</v>
      </c>
      <c r="AU53" s="1">
        <f t="shared" si="1"/>
        <v>5.4954418405802894</v>
      </c>
      <c r="AV53" s="3">
        <f t="shared" si="8"/>
        <v>0.95348837209302328</v>
      </c>
      <c r="AX53" s="12">
        <v>0.91666666666666663</v>
      </c>
      <c r="BB53" s="8">
        <v>9</v>
      </c>
      <c r="BD53" s="8">
        <v>0</v>
      </c>
      <c r="BF53" s="8">
        <v>0</v>
      </c>
      <c r="BH53" s="8">
        <v>0</v>
      </c>
      <c r="BI53" s="8">
        <v>0</v>
      </c>
      <c r="BL53" s="8">
        <v>5</v>
      </c>
      <c r="BM53" s="8">
        <v>0</v>
      </c>
      <c r="BN53" s="8">
        <v>1</v>
      </c>
      <c r="BP53" s="8">
        <v>1</v>
      </c>
      <c r="BQ53" s="8">
        <v>0</v>
      </c>
      <c r="BR53" s="8">
        <v>15</v>
      </c>
      <c r="BS53" s="8">
        <v>13</v>
      </c>
      <c r="BT53" s="8">
        <v>0</v>
      </c>
      <c r="BU53" s="8">
        <v>1</v>
      </c>
      <c r="BV53" s="8">
        <v>0</v>
      </c>
      <c r="BW53" s="8">
        <v>0</v>
      </c>
      <c r="BX53" s="8">
        <v>0</v>
      </c>
      <c r="BZ53" s="8">
        <v>0</v>
      </c>
      <c r="CB53" s="8">
        <v>21</v>
      </c>
      <c r="CC53" s="8">
        <v>2</v>
      </c>
      <c r="CD53" s="8">
        <v>17</v>
      </c>
      <c r="CE53" s="8">
        <v>44</v>
      </c>
      <c r="CF53" s="8">
        <v>34</v>
      </c>
      <c r="CG53" s="8">
        <v>11</v>
      </c>
      <c r="CH53" s="8">
        <v>0</v>
      </c>
      <c r="CI53" s="8">
        <v>6</v>
      </c>
      <c r="CJ53" s="8">
        <v>0</v>
      </c>
      <c r="CK53" s="8">
        <v>0</v>
      </c>
      <c r="CM53" s="1">
        <f t="shared" si="9"/>
        <v>6.4285714285714288</v>
      </c>
      <c r="CN53" s="1">
        <f t="shared" si="10"/>
        <v>2.0983922867196387</v>
      </c>
      <c r="CO53" s="3">
        <f t="shared" si="11"/>
        <v>0.71794871794871795</v>
      </c>
      <c r="CQ53" s="12">
        <v>0.91666666666666663</v>
      </c>
      <c r="CR53" s="8">
        <v>0</v>
      </c>
      <c r="CS53" s="8">
        <v>0</v>
      </c>
      <c r="CT53" s="8">
        <v>6</v>
      </c>
      <c r="CU53" s="8">
        <v>0</v>
      </c>
      <c r="CV53" s="8">
        <v>0</v>
      </c>
      <c r="CW53" s="8">
        <v>11</v>
      </c>
      <c r="CX53" s="8">
        <v>0</v>
      </c>
      <c r="CY53" s="8">
        <v>0</v>
      </c>
      <c r="CZ53" s="8">
        <v>13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0</v>
      </c>
      <c r="DG53" s="8">
        <v>0</v>
      </c>
      <c r="DH53" s="8">
        <v>12</v>
      </c>
      <c r="DI53" s="8">
        <v>0</v>
      </c>
      <c r="DJ53" s="8">
        <v>5</v>
      </c>
      <c r="DK53" s="8">
        <v>0</v>
      </c>
      <c r="DL53" s="8">
        <v>0</v>
      </c>
      <c r="DM53" s="8">
        <v>0</v>
      </c>
      <c r="DN53" s="8">
        <v>0</v>
      </c>
      <c r="DO53" s="8">
        <v>0</v>
      </c>
      <c r="DP53" s="8">
        <v>9</v>
      </c>
      <c r="DQ53" s="8">
        <v>0</v>
      </c>
      <c r="DR53" s="8">
        <v>8</v>
      </c>
      <c r="DS53" s="8">
        <v>0</v>
      </c>
      <c r="DT53" s="8">
        <v>0</v>
      </c>
      <c r="DU53" s="8">
        <v>21</v>
      </c>
      <c r="DV53" s="8">
        <v>0</v>
      </c>
      <c r="DW53" s="8">
        <v>12</v>
      </c>
      <c r="DX53" s="8">
        <v>42</v>
      </c>
      <c r="DY53" s="8">
        <v>51</v>
      </c>
      <c r="DZ53" s="8">
        <v>2</v>
      </c>
      <c r="EA53" s="8">
        <v>0</v>
      </c>
      <c r="EB53" s="8">
        <v>1</v>
      </c>
      <c r="EC53" s="8">
        <v>12</v>
      </c>
      <c r="ED53" s="8">
        <v>0</v>
      </c>
      <c r="EE53" s="8">
        <v>4</v>
      </c>
      <c r="EF53" s="8">
        <v>14</v>
      </c>
      <c r="EG53" s="8">
        <v>57</v>
      </c>
      <c r="EH53" s="8">
        <v>3</v>
      </c>
      <c r="EI53" s="8">
        <v>0</v>
      </c>
      <c r="EJ53" s="8">
        <v>7</v>
      </c>
      <c r="EK53" s="8">
        <v>0</v>
      </c>
      <c r="EL53" s="8">
        <v>16</v>
      </c>
      <c r="EM53" s="8">
        <v>31</v>
      </c>
      <c r="EO53" s="1">
        <f t="shared" si="12"/>
        <v>7.020833333333333</v>
      </c>
      <c r="EP53" s="1">
        <f t="shared" si="13"/>
        <v>1.895891784618376</v>
      </c>
      <c r="EQ53" s="3">
        <f t="shared" si="14"/>
        <v>1</v>
      </c>
      <c r="ES53" s="12">
        <v>0.91666666666666663</v>
      </c>
      <c r="EU53" s="8">
        <v>26</v>
      </c>
      <c r="EV53" s="8">
        <v>18</v>
      </c>
      <c r="EW53" s="8">
        <v>51</v>
      </c>
      <c r="EX53" s="8">
        <v>52</v>
      </c>
      <c r="EY53" s="8">
        <v>38</v>
      </c>
      <c r="EZ53" s="8">
        <v>45</v>
      </c>
      <c r="FA53" s="8">
        <v>21</v>
      </c>
      <c r="FD53" s="8">
        <v>11</v>
      </c>
      <c r="FE53" s="8">
        <v>44</v>
      </c>
      <c r="FH53" s="8">
        <v>32</v>
      </c>
      <c r="FI53" s="8">
        <v>67</v>
      </c>
      <c r="FJ53" s="8">
        <v>17</v>
      </c>
      <c r="FK53" s="8">
        <v>33</v>
      </c>
      <c r="FL53" s="8">
        <v>6</v>
      </c>
      <c r="FN53" s="8">
        <v>77</v>
      </c>
      <c r="FO53" s="8">
        <v>10</v>
      </c>
      <c r="FR53" s="8">
        <v>85</v>
      </c>
      <c r="FS53" s="8">
        <v>22</v>
      </c>
      <c r="FT53" s="8">
        <v>23</v>
      </c>
      <c r="FU53" s="8">
        <v>45</v>
      </c>
      <c r="FV53" s="8">
        <v>27</v>
      </c>
      <c r="FW53" s="8">
        <v>49</v>
      </c>
      <c r="FX53" s="8">
        <v>17</v>
      </c>
      <c r="FZ53" s="8">
        <v>29</v>
      </c>
      <c r="GA53" s="8">
        <v>14</v>
      </c>
      <c r="GB53" s="8">
        <v>28</v>
      </c>
      <c r="GD53" s="8">
        <v>44</v>
      </c>
      <c r="GH53" s="8">
        <v>34</v>
      </c>
      <c r="GI53" s="8">
        <v>77</v>
      </c>
      <c r="GJ53" s="8">
        <v>33</v>
      </c>
      <c r="GK53" s="8">
        <v>48</v>
      </c>
      <c r="GM53" s="8">
        <v>37</v>
      </c>
      <c r="GN53" s="8">
        <v>70</v>
      </c>
      <c r="GO53" s="8">
        <v>54</v>
      </c>
      <c r="GQ53" s="8">
        <v>59</v>
      </c>
      <c r="GR53" s="8">
        <v>65</v>
      </c>
      <c r="GT53" s="8">
        <v>38</v>
      </c>
      <c r="GU53" s="8">
        <v>25</v>
      </c>
      <c r="GV53" s="8">
        <v>61</v>
      </c>
      <c r="GW53" s="8">
        <v>44</v>
      </c>
      <c r="GX53" s="8">
        <v>68</v>
      </c>
      <c r="GZ53" s="8">
        <v>3</v>
      </c>
      <c r="HB53" s="8">
        <v>32</v>
      </c>
      <c r="HD53" s="1">
        <f t="shared" si="15"/>
        <v>39.046511627906973</v>
      </c>
      <c r="HE53" s="1">
        <f t="shared" si="16"/>
        <v>3.1447108803353179</v>
      </c>
      <c r="HF53" s="3">
        <f t="shared" si="17"/>
        <v>0.70491803278688525</v>
      </c>
      <c r="HH53" s="12">
        <v>0.91666666666666663</v>
      </c>
      <c r="HI53" s="8">
        <v>0</v>
      </c>
      <c r="HJ53" s="8">
        <v>0</v>
      </c>
      <c r="HK53" s="8">
        <v>0</v>
      </c>
      <c r="HL53" s="8">
        <v>1</v>
      </c>
      <c r="HM53" s="8">
        <v>2</v>
      </c>
      <c r="HN53" s="8">
        <v>0</v>
      </c>
      <c r="HO53" s="8">
        <v>41</v>
      </c>
      <c r="HP53" s="8">
        <v>0</v>
      </c>
      <c r="HQ53" s="8">
        <v>2</v>
      </c>
      <c r="HR53" s="8">
        <v>0</v>
      </c>
      <c r="HS53" s="8">
        <v>0</v>
      </c>
      <c r="HT53" s="8">
        <v>0</v>
      </c>
      <c r="HU53" s="8">
        <v>4</v>
      </c>
      <c r="HV53" s="8">
        <v>0</v>
      </c>
      <c r="HW53" s="8">
        <v>0</v>
      </c>
      <c r="HX53" s="8">
        <v>0</v>
      </c>
      <c r="HY53" s="8">
        <v>0</v>
      </c>
      <c r="HZ53" s="8">
        <v>0</v>
      </c>
      <c r="IA53" s="8">
        <v>0</v>
      </c>
      <c r="IB53" s="8">
        <v>0</v>
      </c>
      <c r="IC53" s="8">
        <v>0</v>
      </c>
      <c r="ID53" s="8">
        <v>2</v>
      </c>
      <c r="IE53" s="8">
        <v>0</v>
      </c>
      <c r="IF53" s="8">
        <v>0</v>
      </c>
      <c r="IG53" s="8">
        <v>0</v>
      </c>
      <c r="IH53" s="8">
        <v>0</v>
      </c>
      <c r="II53" s="8">
        <v>0</v>
      </c>
      <c r="IJ53" s="8">
        <v>0</v>
      </c>
      <c r="IK53" s="8">
        <v>0</v>
      </c>
      <c r="IL53" s="8">
        <v>0</v>
      </c>
      <c r="IM53" s="8">
        <v>0</v>
      </c>
      <c r="IN53" s="8">
        <v>1</v>
      </c>
      <c r="IO53" s="8">
        <v>0</v>
      </c>
      <c r="IP53" s="8">
        <v>29</v>
      </c>
      <c r="IQ53" s="8">
        <v>0</v>
      </c>
      <c r="IR53" s="8">
        <v>1</v>
      </c>
      <c r="IS53" s="8">
        <v>0</v>
      </c>
      <c r="IT53" s="8">
        <v>11</v>
      </c>
      <c r="IU53" s="8">
        <v>2</v>
      </c>
      <c r="IV53" s="8">
        <v>2</v>
      </c>
      <c r="IW53" s="8">
        <v>0</v>
      </c>
      <c r="IX53" s="8">
        <v>0</v>
      </c>
      <c r="IY53" s="8">
        <v>0</v>
      </c>
      <c r="IZ53" s="8">
        <v>0</v>
      </c>
      <c r="JA53" s="8">
        <v>0</v>
      </c>
      <c r="JB53" s="8">
        <v>1</v>
      </c>
      <c r="JC53" s="8">
        <v>0</v>
      </c>
      <c r="JD53" s="8">
        <v>13</v>
      </c>
      <c r="JE53" s="8">
        <v>43</v>
      </c>
      <c r="JF53" s="8">
        <v>0</v>
      </c>
      <c r="JG53" s="8">
        <v>0</v>
      </c>
      <c r="JH53" s="8">
        <v>0</v>
      </c>
      <c r="JI53" s="8">
        <v>0</v>
      </c>
      <c r="JJ53" s="8">
        <v>0</v>
      </c>
      <c r="JK53" s="8">
        <v>2</v>
      </c>
      <c r="JL53" s="8">
        <v>2</v>
      </c>
      <c r="JM53" s="8">
        <v>0</v>
      </c>
      <c r="JN53" s="8">
        <v>0</v>
      </c>
      <c r="JO53" s="8">
        <v>0</v>
      </c>
      <c r="JP53" s="1"/>
      <c r="JQ53" s="1">
        <f t="shared" si="18"/>
        <v>2.6949152542372881</v>
      </c>
      <c r="JR53" s="1">
        <f t="shared" si="19"/>
        <v>1.1184270905168336</v>
      </c>
      <c r="JS53" s="3">
        <f t="shared" si="20"/>
        <v>1</v>
      </c>
      <c r="JU53" s="12">
        <v>0.91666666666666663</v>
      </c>
      <c r="JV53" s="8">
        <v>0</v>
      </c>
      <c r="JW53" s="8">
        <v>0</v>
      </c>
      <c r="JX53" s="8">
        <v>12</v>
      </c>
      <c r="JY53" s="8">
        <v>0</v>
      </c>
      <c r="JZ53" s="8">
        <v>0</v>
      </c>
      <c r="KA53" s="8">
        <v>42</v>
      </c>
      <c r="KB53" s="8">
        <v>0</v>
      </c>
      <c r="KC53" s="8">
        <v>0</v>
      </c>
      <c r="KD53" s="8">
        <v>32</v>
      </c>
      <c r="KE53" s="8">
        <v>0</v>
      </c>
      <c r="KF53" s="8">
        <v>36</v>
      </c>
      <c r="KG53" s="8">
        <v>0</v>
      </c>
      <c r="KH53" s="8">
        <v>7</v>
      </c>
      <c r="KI53" s="8">
        <v>0</v>
      </c>
      <c r="KJ53" s="8">
        <v>0</v>
      </c>
      <c r="KK53" s="8">
        <v>0</v>
      </c>
      <c r="KL53" s="8">
        <v>0</v>
      </c>
      <c r="KM53" s="8">
        <v>5</v>
      </c>
      <c r="KN53" s="8">
        <v>15</v>
      </c>
      <c r="KO53" s="8">
        <v>4</v>
      </c>
      <c r="KP53" s="8">
        <v>52</v>
      </c>
      <c r="KQ53" s="8">
        <v>0</v>
      </c>
      <c r="KR53" s="8">
        <v>64</v>
      </c>
      <c r="KS53" s="8">
        <v>10</v>
      </c>
      <c r="KT53" s="8"/>
      <c r="KU53" s="8">
        <v>38</v>
      </c>
      <c r="KV53" s="8">
        <v>0</v>
      </c>
      <c r="KW53" s="8">
        <v>0</v>
      </c>
      <c r="KX53" s="8"/>
      <c r="KY53" s="8">
        <v>24</v>
      </c>
      <c r="KZ53" s="8">
        <v>6</v>
      </c>
      <c r="LA53" s="8">
        <v>2</v>
      </c>
      <c r="LB53" s="8">
        <v>0</v>
      </c>
      <c r="LC53" s="8">
        <v>17</v>
      </c>
      <c r="LD53" s="8">
        <v>1</v>
      </c>
      <c r="LE53" s="8">
        <v>0</v>
      </c>
      <c r="LF53" s="8">
        <v>1</v>
      </c>
      <c r="LG53" s="8">
        <v>36</v>
      </c>
      <c r="LH53" s="8">
        <v>64</v>
      </c>
      <c r="LI53" s="8">
        <v>0</v>
      </c>
      <c r="LJ53" s="8">
        <v>12</v>
      </c>
      <c r="LK53" s="8"/>
      <c r="LL53" s="8">
        <v>17</v>
      </c>
      <c r="LM53" s="8">
        <v>2</v>
      </c>
      <c r="LN53" s="8">
        <v>0</v>
      </c>
      <c r="LO53" s="8">
        <v>51</v>
      </c>
      <c r="LP53" s="8"/>
      <c r="LQ53" s="8"/>
      <c r="LR53" s="8">
        <v>49</v>
      </c>
      <c r="LS53" s="2"/>
      <c r="LT53" s="1">
        <f t="shared" si="21"/>
        <v>13.613636363636363</v>
      </c>
      <c r="LU53" s="1">
        <f t="shared" si="22"/>
        <v>2.9504749159216708</v>
      </c>
      <c r="LV53" s="3">
        <f t="shared" si="23"/>
        <v>0.89795918367346939</v>
      </c>
    </row>
    <row r="54" spans="1:334" x14ac:dyDescent="0.55000000000000004">
      <c r="A54" s="12">
        <v>0.9375</v>
      </c>
      <c r="B54" s="8">
        <v>0</v>
      </c>
      <c r="C54" s="8">
        <v>22</v>
      </c>
      <c r="D54" s="8">
        <v>0</v>
      </c>
      <c r="E54" s="8">
        <v>0</v>
      </c>
      <c r="F54" s="8">
        <v>23</v>
      </c>
      <c r="G54" s="8">
        <v>0</v>
      </c>
      <c r="H54" s="8">
        <v>0</v>
      </c>
      <c r="I54" s="8">
        <v>0</v>
      </c>
      <c r="J54" s="8">
        <v>0</v>
      </c>
      <c r="K54" s="8">
        <v>11</v>
      </c>
      <c r="L54" s="8">
        <v>10</v>
      </c>
      <c r="M54" s="8">
        <v>0</v>
      </c>
      <c r="N54" s="8">
        <v>3</v>
      </c>
      <c r="O54" s="8">
        <v>10</v>
      </c>
      <c r="P54" s="8">
        <v>0</v>
      </c>
      <c r="Q54" s="8">
        <v>10</v>
      </c>
      <c r="R54" s="8">
        <v>2</v>
      </c>
      <c r="S54" s="8">
        <v>0</v>
      </c>
      <c r="U54" s="8">
        <v>0</v>
      </c>
      <c r="V54" s="8">
        <v>0</v>
      </c>
      <c r="W54" s="8">
        <v>9</v>
      </c>
      <c r="X54" s="8">
        <v>0</v>
      </c>
      <c r="Y54" s="8">
        <v>0</v>
      </c>
      <c r="Z54" s="8">
        <v>10</v>
      </c>
      <c r="AA54" s="8">
        <v>0</v>
      </c>
      <c r="AB54" s="8">
        <v>0</v>
      </c>
      <c r="AC54" s="8">
        <v>0</v>
      </c>
      <c r="AD54" s="8">
        <v>111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10</v>
      </c>
      <c r="AK54" s="8">
        <v>0</v>
      </c>
      <c r="AL54" s="8">
        <v>0</v>
      </c>
      <c r="AM54" s="8">
        <v>11</v>
      </c>
      <c r="AN54" s="8">
        <v>0</v>
      </c>
      <c r="AO54" s="8">
        <v>1</v>
      </c>
      <c r="AP54" s="8">
        <v>0</v>
      </c>
      <c r="AQ54" s="8">
        <v>0</v>
      </c>
      <c r="AT54" s="1">
        <f t="shared" si="0"/>
        <v>5.9268292682926829</v>
      </c>
      <c r="AU54" s="1">
        <f t="shared" si="1"/>
        <v>2.786157035981518</v>
      </c>
      <c r="AV54" s="3">
        <f t="shared" si="8"/>
        <v>0.95348837209302328</v>
      </c>
      <c r="AX54" s="12">
        <v>0.9375</v>
      </c>
      <c r="BB54" s="8">
        <v>0</v>
      </c>
      <c r="BD54" s="8">
        <v>0</v>
      </c>
      <c r="BF54" s="8">
        <v>0</v>
      </c>
      <c r="BH54" s="8">
        <v>0</v>
      </c>
      <c r="BI54" s="8">
        <v>0</v>
      </c>
      <c r="BL54" s="8">
        <v>3</v>
      </c>
      <c r="BM54" s="8">
        <v>0</v>
      </c>
      <c r="BN54" s="8">
        <v>1</v>
      </c>
      <c r="BP54" s="8">
        <v>0</v>
      </c>
      <c r="BQ54" s="8">
        <v>0</v>
      </c>
      <c r="BR54" s="8">
        <v>0</v>
      </c>
      <c r="BS54" s="8">
        <v>6</v>
      </c>
      <c r="BT54" s="8">
        <v>0</v>
      </c>
      <c r="BU54" s="8">
        <v>3</v>
      </c>
      <c r="BV54" s="8">
        <v>0</v>
      </c>
      <c r="BW54" s="8">
        <v>0</v>
      </c>
      <c r="BX54" s="8">
        <v>0</v>
      </c>
      <c r="BZ54" s="8">
        <v>0</v>
      </c>
      <c r="CB54" s="8">
        <v>0</v>
      </c>
      <c r="CC54" s="8">
        <v>4</v>
      </c>
      <c r="CD54" s="8">
        <v>27</v>
      </c>
      <c r="CE54" s="8">
        <v>5</v>
      </c>
      <c r="CF54" s="8">
        <v>31</v>
      </c>
      <c r="CG54" s="8">
        <v>8</v>
      </c>
      <c r="CH54" s="8">
        <v>0</v>
      </c>
      <c r="CI54" s="8">
        <v>3</v>
      </c>
      <c r="CJ54" s="8">
        <v>0</v>
      </c>
      <c r="CK54" s="8">
        <v>0</v>
      </c>
      <c r="CM54" s="1">
        <f t="shared" si="9"/>
        <v>3.25</v>
      </c>
      <c r="CN54" s="1">
        <f t="shared" si="10"/>
        <v>1.4379815733489094</v>
      </c>
      <c r="CO54" s="3">
        <f t="shared" si="11"/>
        <v>0.71794871794871795</v>
      </c>
      <c r="CQ54" s="12">
        <v>0.9375</v>
      </c>
      <c r="CR54" s="8">
        <v>0</v>
      </c>
      <c r="CS54" s="8">
        <v>0</v>
      </c>
      <c r="CT54" s="8">
        <v>11</v>
      </c>
      <c r="CU54" s="8">
        <v>0</v>
      </c>
      <c r="CV54" s="8">
        <v>0</v>
      </c>
      <c r="CW54" s="8">
        <v>1</v>
      </c>
      <c r="CX54" s="8">
        <v>0</v>
      </c>
      <c r="CY54" s="8">
        <v>0</v>
      </c>
      <c r="CZ54" s="8">
        <v>25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  <c r="DG54" s="8">
        <v>0</v>
      </c>
      <c r="DH54" s="8">
        <v>26</v>
      </c>
      <c r="DI54" s="8">
        <v>0</v>
      </c>
      <c r="DJ54" s="8">
        <v>4</v>
      </c>
      <c r="DK54" s="8">
        <v>0</v>
      </c>
      <c r="DL54" s="8">
        <v>1</v>
      </c>
      <c r="DM54" s="8">
        <v>0</v>
      </c>
      <c r="DN54" s="8">
        <v>0</v>
      </c>
      <c r="DO54" s="8">
        <v>0</v>
      </c>
      <c r="DP54" s="8">
        <v>6</v>
      </c>
      <c r="DQ54" s="8">
        <v>0</v>
      </c>
      <c r="DR54" s="8">
        <v>0</v>
      </c>
      <c r="DS54" s="8">
        <v>0</v>
      </c>
      <c r="DT54" s="8">
        <v>0</v>
      </c>
      <c r="DU54" s="8">
        <v>45</v>
      </c>
      <c r="DV54" s="8">
        <v>13</v>
      </c>
      <c r="DW54" s="8">
        <v>1</v>
      </c>
      <c r="DX54" s="8">
        <v>41</v>
      </c>
      <c r="DY54" s="8">
        <v>0</v>
      </c>
      <c r="DZ54" s="8">
        <v>20</v>
      </c>
      <c r="EA54" s="8">
        <v>0</v>
      </c>
      <c r="EB54" s="8">
        <v>0</v>
      </c>
      <c r="EC54" s="8">
        <v>9</v>
      </c>
      <c r="ED54" s="8">
        <v>12</v>
      </c>
      <c r="EE54" s="8">
        <v>0</v>
      </c>
      <c r="EF54" s="8">
        <v>25</v>
      </c>
      <c r="EG54" s="8">
        <v>29</v>
      </c>
      <c r="EH54" s="8">
        <v>1</v>
      </c>
      <c r="EI54" s="8">
        <v>0</v>
      </c>
      <c r="EJ54" s="8">
        <v>6</v>
      </c>
      <c r="EK54" s="8">
        <v>0</v>
      </c>
      <c r="EL54" s="8">
        <v>10</v>
      </c>
      <c r="EM54" s="8">
        <v>36</v>
      </c>
      <c r="EO54" s="1">
        <f t="shared" si="12"/>
        <v>6.708333333333333</v>
      </c>
      <c r="EP54" s="1">
        <f t="shared" si="13"/>
        <v>1.7253734135182595</v>
      </c>
      <c r="EQ54" s="3">
        <f t="shared" si="14"/>
        <v>1</v>
      </c>
      <c r="ES54" s="12">
        <v>0.9375</v>
      </c>
      <c r="EU54" s="8">
        <v>26</v>
      </c>
      <c r="EV54" s="8">
        <v>42</v>
      </c>
      <c r="EW54" s="8">
        <v>57</v>
      </c>
      <c r="EX54" s="8">
        <v>0</v>
      </c>
      <c r="EY54" s="8">
        <v>41</v>
      </c>
      <c r="EZ54" s="8">
        <v>0</v>
      </c>
      <c r="FA54" s="8">
        <v>0</v>
      </c>
      <c r="FD54" s="8">
        <v>13</v>
      </c>
      <c r="FE54" s="8">
        <v>63</v>
      </c>
      <c r="FH54" s="8">
        <v>36</v>
      </c>
      <c r="FI54" s="8">
        <v>82</v>
      </c>
      <c r="FJ54" s="8">
        <v>13</v>
      </c>
      <c r="FK54" s="8">
        <v>0</v>
      </c>
      <c r="FL54" s="8">
        <v>0</v>
      </c>
      <c r="FN54" s="8">
        <v>65</v>
      </c>
      <c r="FO54" s="8">
        <v>19</v>
      </c>
      <c r="FR54" s="8">
        <v>76</v>
      </c>
      <c r="FS54" s="8">
        <v>0</v>
      </c>
      <c r="FT54" s="8">
        <v>17</v>
      </c>
      <c r="FU54" s="8">
        <v>0</v>
      </c>
      <c r="FV54" s="8">
        <v>37</v>
      </c>
      <c r="FW54" s="8">
        <v>36</v>
      </c>
      <c r="FX54" s="8">
        <v>27</v>
      </c>
      <c r="FZ54" s="8">
        <v>37</v>
      </c>
      <c r="GA54" s="8">
        <v>12</v>
      </c>
      <c r="GB54" s="8">
        <v>33</v>
      </c>
      <c r="GD54" s="8">
        <v>45</v>
      </c>
      <c r="GH54" s="8">
        <v>0</v>
      </c>
      <c r="GI54" s="8">
        <v>52</v>
      </c>
      <c r="GJ54" s="8">
        <v>29</v>
      </c>
      <c r="GK54" s="8">
        <v>2</v>
      </c>
      <c r="GM54" s="8">
        <v>21</v>
      </c>
      <c r="GN54" s="8">
        <v>59</v>
      </c>
      <c r="GO54" s="8">
        <v>17</v>
      </c>
      <c r="GQ54" s="8">
        <v>0</v>
      </c>
      <c r="GR54" s="8">
        <v>1</v>
      </c>
      <c r="GT54" s="8">
        <v>46</v>
      </c>
      <c r="GU54" s="8">
        <v>27</v>
      </c>
      <c r="GV54" s="8">
        <v>47</v>
      </c>
      <c r="GW54" s="8">
        <v>95</v>
      </c>
      <c r="GX54" s="8">
        <v>1</v>
      </c>
      <c r="GZ54" s="8">
        <v>0</v>
      </c>
      <c r="HB54" s="8">
        <v>9</v>
      </c>
      <c r="HD54" s="1">
        <f t="shared" si="15"/>
        <v>27.511627906976745</v>
      </c>
      <c r="HE54" s="1">
        <f t="shared" si="16"/>
        <v>3.9195074064218649</v>
      </c>
      <c r="HF54" s="3">
        <f t="shared" si="17"/>
        <v>0.70491803278688525</v>
      </c>
      <c r="HH54" s="12">
        <v>0.9375</v>
      </c>
      <c r="HI54" s="8">
        <v>57</v>
      </c>
      <c r="HJ54" s="8">
        <v>33</v>
      </c>
      <c r="HK54" s="8">
        <v>66</v>
      </c>
      <c r="HL54" s="8">
        <v>0</v>
      </c>
      <c r="HM54" s="8">
        <v>0</v>
      </c>
      <c r="HN54" s="8">
        <v>0</v>
      </c>
      <c r="HO54" s="8">
        <v>46</v>
      </c>
      <c r="HP54" s="8">
        <v>0</v>
      </c>
      <c r="HQ54" s="8">
        <v>0</v>
      </c>
      <c r="HR54" s="8">
        <v>0</v>
      </c>
      <c r="HS54" s="8">
        <v>0</v>
      </c>
      <c r="HT54" s="8">
        <v>3</v>
      </c>
      <c r="HU54" s="8">
        <v>0</v>
      </c>
      <c r="HV54" s="8">
        <v>0</v>
      </c>
      <c r="HW54" s="8">
        <v>0</v>
      </c>
      <c r="HX54" s="8">
        <v>0</v>
      </c>
      <c r="HY54" s="8">
        <v>0</v>
      </c>
      <c r="HZ54" s="8">
        <v>0</v>
      </c>
      <c r="IA54" s="8">
        <v>0</v>
      </c>
      <c r="IB54" s="8">
        <v>22</v>
      </c>
      <c r="IC54" s="8">
        <v>0</v>
      </c>
      <c r="ID54" s="8">
        <v>0</v>
      </c>
      <c r="IE54" s="8">
        <v>0</v>
      </c>
      <c r="IF54" s="8">
        <v>0</v>
      </c>
      <c r="IG54" s="8">
        <v>0</v>
      </c>
      <c r="IH54" s="8">
        <v>0</v>
      </c>
      <c r="II54" s="8">
        <v>0</v>
      </c>
      <c r="IJ54" s="8">
        <v>0</v>
      </c>
      <c r="IK54" s="8">
        <v>0</v>
      </c>
      <c r="IL54" s="8">
        <v>0</v>
      </c>
      <c r="IM54" s="8">
        <v>0</v>
      </c>
      <c r="IN54" s="8">
        <v>1</v>
      </c>
      <c r="IO54" s="8">
        <v>0</v>
      </c>
      <c r="IP54" s="8">
        <v>19</v>
      </c>
      <c r="IQ54" s="8">
        <v>0</v>
      </c>
      <c r="IR54" s="8">
        <v>0</v>
      </c>
      <c r="IS54" s="8">
        <v>0</v>
      </c>
      <c r="IT54" s="8">
        <v>0</v>
      </c>
      <c r="IU54" s="8">
        <v>0</v>
      </c>
      <c r="IV54" s="8">
        <v>0</v>
      </c>
      <c r="IW54" s="8">
        <v>0</v>
      </c>
      <c r="IX54" s="8">
        <v>0</v>
      </c>
      <c r="IY54" s="8">
        <v>69</v>
      </c>
      <c r="IZ54" s="8">
        <v>0</v>
      </c>
      <c r="JA54" s="8">
        <v>2</v>
      </c>
      <c r="JB54" s="8">
        <v>0</v>
      </c>
      <c r="JC54" s="8">
        <v>0</v>
      </c>
      <c r="JD54" s="8">
        <v>0</v>
      </c>
      <c r="JE54" s="8">
        <v>0</v>
      </c>
      <c r="JF54" s="8">
        <v>0</v>
      </c>
      <c r="JG54" s="8">
        <v>0</v>
      </c>
      <c r="JH54" s="8">
        <v>0</v>
      </c>
      <c r="JI54" s="8">
        <v>0</v>
      </c>
      <c r="JJ54" s="8">
        <v>0</v>
      </c>
      <c r="JK54" s="8">
        <v>0</v>
      </c>
      <c r="JL54" s="8">
        <v>2</v>
      </c>
      <c r="JM54" s="8">
        <v>0</v>
      </c>
      <c r="JN54" s="8">
        <v>7</v>
      </c>
      <c r="JO54" s="8">
        <v>0</v>
      </c>
      <c r="JP54" s="1"/>
      <c r="JQ54" s="1">
        <f t="shared" si="18"/>
        <v>5.5423728813559325</v>
      </c>
      <c r="JR54" s="1">
        <f t="shared" si="19"/>
        <v>2.0705445901981947</v>
      </c>
      <c r="JS54" s="3">
        <f t="shared" si="20"/>
        <v>1</v>
      </c>
      <c r="JU54" s="12">
        <v>0.9375</v>
      </c>
      <c r="JV54" s="8">
        <v>5</v>
      </c>
      <c r="JW54" s="8">
        <v>0</v>
      </c>
      <c r="JX54" s="8">
        <v>12</v>
      </c>
      <c r="JY54" s="8">
        <v>0</v>
      </c>
      <c r="JZ54" s="8">
        <v>0</v>
      </c>
      <c r="KA54" s="8">
        <v>3</v>
      </c>
      <c r="KB54" s="8">
        <v>43</v>
      </c>
      <c r="KC54" s="8">
        <v>0</v>
      </c>
      <c r="KD54" s="8">
        <v>0</v>
      </c>
      <c r="KE54" s="8">
        <v>24</v>
      </c>
      <c r="KF54" s="8">
        <v>5</v>
      </c>
      <c r="KG54" s="8">
        <v>35</v>
      </c>
      <c r="KH54" s="8">
        <v>11</v>
      </c>
      <c r="KI54" s="8">
        <v>0</v>
      </c>
      <c r="KJ54" s="8">
        <v>0</v>
      </c>
      <c r="KK54" s="8">
        <v>3</v>
      </c>
      <c r="KL54" s="8">
        <v>0</v>
      </c>
      <c r="KM54" s="8">
        <v>25</v>
      </c>
      <c r="KN54" s="8">
        <v>0</v>
      </c>
      <c r="KO54" s="8">
        <v>0</v>
      </c>
      <c r="KP54" s="8">
        <v>0</v>
      </c>
      <c r="KQ54" s="8">
        <v>3</v>
      </c>
      <c r="KR54" s="8">
        <v>71</v>
      </c>
      <c r="KS54" s="8">
        <v>8</v>
      </c>
      <c r="KT54" s="8"/>
      <c r="KU54" s="8">
        <v>0</v>
      </c>
      <c r="KV54" s="8">
        <v>0</v>
      </c>
      <c r="KW54" s="8">
        <v>0</v>
      </c>
      <c r="KX54" s="8"/>
      <c r="KY54" s="8">
        <v>6</v>
      </c>
      <c r="KZ54" s="8">
        <v>0</v>
      </c>
      <c r="LA54" s="8">
        <v>0</v>
      </c>
      <c r="LB54" s="8">
        <v>0</v>
      </c>
      <c r="LC54" s="8">
        <v>23</v>
      </c>
      <c r="LD54" s="8">
        <v>0</v>
      </c>
      <c r="LE54" s="8">
        <v>0</v>
      </c>
      <c r="LF54" s="8">
        <v>3</v>
      </c>
      <c r="LG54" s="8">
        <v>29</v>
      </c>
      <c r="LH54" s="8">
        <v>46</v>
      </c>
      <c r="LI54" s="8">
        <v>0</v>
      </c>
      <c r="LJ54" s="8">
        <v>44</v>
      </c>
      <c r="LK54" s="8"/>
      <c r="LL54" s="8">
        <v>4</v>
      </c>
      <c r="LM54" s="8">
        <v>18</v>
      </c>
      <c r="LN54" s="8">
        <v>0</v>
      </c>
      <c r="LO54" s="8">
        <v>38</v>
      </c>
      <c r="LP54" s="8"/>
      <c r="LQ54" s="8"/>
      <c r="LR54" s="8">
        <v>62</v>
      </c>
      <c r="LS54" s="2"/>
      <c r="LT54" s="1">
        <f t="shared" si="21"/>
        <v>11.840909090909092</v>
      </c>
      <c r="LU54" s="1">
        <f t="shared" si="22"/>
        <v>2.7824470920583173</v>
      </c>
      <c r="LV54" s="3">
        <f t="shared" si="23"/>
        <v>0.89795918367346939</v>
      </c>
    </row>
    <row r="55" spans="1:334" x14ac:dyDescent="0.55000000000000004">
      <c r="A55" s="12">
        <v>0.95833333333333337</v>
      </c>
      <c r="B55" s="8">
        <v>0</v>
      </c>
      <c r="C55" s="8">
        <v>0</v>
      </c>
      <c r="D55" s="8">
        <v>0</v>
      </c>
      <c r="E55" s="8">
        <v>0</v>
      </c>
      <c r="F55" s="8">
        <v>37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1</v>
      </c>
      <c r="M55" s="8">
        <v>0</v>
      </c>
      <c r="N55" s="8">
        <v>0</v>
      </c>
      <c r="O55" s="8">
        <v>0</v>
      </c>
      <c r="P55" s="8">
        <v>0</v>
      </c>
      <c r="Q55" s="8">
        <v>47</v>
      </c>
      <c r="R55" s="8">
        <v>15</v>
      </c>
      <c r="S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1</v>
      </c>
      <c r="AA55" s="8">
        <v>0</v>
      </c>
      <c r="AB55" s="8">
        <v>1</v>
      </c>
      <c r="AC55" s="8">
        <v>0</v>
      </c>
      <c r="AD55" s="8">
        <v>29</v>
      </c>
      <c r="AE55" s="8">
        <v>0</v>
      </c>
      <c r="AF55" s="8">
        <v>0</v>
      </c>
      <c r="AG55" s="8">
        <v>0</v>
      </c>
      <c r="AH55" s="8">
        <v>0</v>
      </c>
      <c r="AI55" s="8">
        <v>0</v>
      </c>
      <c r="AJ55" s="8">
        <v>7</v>
      </c>
      <c r="AK55" s="8">
        <v>0</v>
      </c>
      <c r="AL55" s="8">
        <v>6</v>
      </c>
      <c r="AM55" s="8">
        <v>6</v>
      </c>
      <c r="AN55" s="8">
        <v>0</v>
      </c>
      <c r="AO55" s="8">
        <v>1</v>
      </c>
      <c r="AP55" s="8">
        <v>0</v>
      </c>
      <c r="AQ55" s="8">
        <v>0</v>
      </c>
      <c r="AT55" s="1">
        <f t="shared" si="0"/>
        <v>3.6829268292682928</v>
      </c>
      <c r="AU55" s="1">
        <f t="shared" si="1"/>
        <v>1.6027564002444938</v>
      </c>
      <c r="AV55" s="3">
        <f t="shared" si="8"/>
        <v>0.95348837209302328</v>
      </c>
      <c r="AX55" s="12">
        <v>0.95833333333333337</v>
      </c>
      <c r="BB55" s="8">
        <v>1</v>
      </c>
      <c r="BD55" s="8">
        <v>0</v>
      </c>
      <c r="BF55" s="8">
        <v>0</v>
      </c>
      <c r="BH55" s="8">
        <v>0</v>
      </c>
      <c r="BI55" s="8">
        <v>0</v>
      </c>
      <c r="BL55" s="8">
        <v>0</v>
      </c>
      <c r="BM55" s="8">
        <v>0</v>
      </c>
      <c r="BN55" s="8">
        <v>1</v>
      </c>
      <c r="BP55" s="8">
        <v>0</v>
      </c>
      <c r="BQ55" s="8">
        <v>0</v>
      </c>
      <c r="BR55" s="8">
        <v>0</v>
      </c>
      <c r="BS55" s="8">
        <v>9</v>
      </c>
      <c r="BT55" s="8">
        <v>0</v>
      </c>
      <c r="BU55" s="8">
        <v>5</v>
      </c>
      <c r="BV55" s="8">
        <v>0</v>
      </c>
      <c r="BW55" s="8">
        <v>0</v>
      </c>
      <c r="BX55" s="8">
        <v>0</v>
      </c>
      <c r="BZ55" s="8">
        <v>0</v>
      </c>
      <c r="CB55" s="8">
        <v>0</v>
      </c>
      <c r="CC55" s="8">
        <v>0</v>
      </c>
      <c r="CD55" s="8">
        <v>10</v>
      </c>
      <c r="CE55" s="8">
        <v>0</v>
      </c>
      <c r="CF55" s="8">
        <v>39</v>
      </c>
      <c r="CG55" s="8">
        <v>5</v>
      </c>
      <c r="CH55" s="8">
        <v>0</v>
      </c>
      <c r="CI55" s="8">
        <v>4</v>
      </c>
      <c r="CJ55" s="8">
        <v>0</v>
      </c>
      <c r="CK55" s="8">
        <v>0</v>
      </c>
      <c r="CM55" s="1">
        <f t="shared" si="9"/>
        <v>2.6428571428571428</v>
      </c>
      <c r="CN55" s="1">
        <f t="shared" si="10"/>
        <v>1.4431138123636049</v>
      </c>
      <c r="CO55" s="3">
        <f t="shared" si="11"/>
        <v>0.71794871794871795</v>
      </c>
      <c r="CQ55" s="12">
        <v>0.95833333333333337</v>
      </c>
      <c r="CR55" s="8">
        <v>0</v>
      </c>
      <c r="CS55" s="8">
        <v>0</v>
      </c>
      <c r="CT55" s="8">
        <v>1</v>
      </c>
      <c r="CU55" s="8">
        <v>7</v>
      </c>
      <c r="CV55" s="8">
        <v>0</v>
      </c>
      <c r="CW55" s="8">
        <v>2</v>
      </c>
      <c r="CX55" s="8">
        <v>0</v>
      </c>
      <c r="CY55" s="8">
        <v>0</v>
      </c>
      <c r="CZ55" s="8">
        <v>10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0</v>
      </c>
      <c r="DG55" s="8">
        <v>8</v>
      </c>
      <c r="DH55" s="8">
        <v>0</v>
      </c>
      <c r="DI55" s="8">
        <v>0</v>
      </c>
      <c r="DJ55" s="8">
        <v>6</v>
      </c>
      <c r="DK55" s="8">
        <v>0</v>
      </c>
      <c r="DL55" s="8">
        <v>1</v>
      </c>
      <c r="DM55" s="8">
        <v>2</v>
      </c>
      <c r="DN55" s="8">
        <v>0</v>
      </c>
      <c r="DO55" s="8">
        <v>0</v>
      </c>
      <c r="DP55" s="8">
        <v>4</v>
      </c>
      <c r="DQ55" s="8">
        <v>0</v>
      </c>
      <c r="DR55" s="8">
        <v>0</v>
      </c>
      <c r="DS55" s="8">
        <v>0</v>
      </c>
      <c r="DT55" s="8">
        <v>0</v>
      </c>
      <c r="DU55" s="8">
        <v>12</v>
      </c>
      <c r="DV55" s="8">
        <v>31</v>
      </c>
      <c r="DW55" s="8">
        <v>4</v>
      </c>
      <c r="DX55" s="8">
        <v>69</v>
      </c>
      <c r="DY55" s="8">
        <v>46</v>
      </c>
      <c r="DZ55" s="8">
        <v>3</v>
      </c>
      <c r="EA55" s="8">
        <v>0</v>
      </c>
      <c r="EB55" s="8">
        <v>2</v>
      </c>
      <c r="EC55" s="8">
        <v>6</v>
      </c>
      <c r="ED55" s="8">
        <v>7</v>
      </c>
      <c r="EE55" s="8">
        <v>0</v>
      </c>
      <c r="EF55" s="8">
        <v>8</v>
      </c>
      <c r="EG55" s="8">
        <v>24</v>
      </c>
      <c r="EH55" s="8">
        <v>17</v>
      </c>
      <c r="EI55" s="8">
        <v>0</v>
      </c>
      <c r="EJ55" s="8">
        <v>10</v>
      </c>
      <c r="EK55" s="8">
        <v>0</v>
      </c>
      <c r="EL55" s="8">
        <v>16</v>
      </c>
      <c r="EM55" s="8">
        <v>8</v>
      </c>
      <c r="EO55" s="1">
        <f t="shared" si="12"/>
        <v>6.333333333333333</v>
      </c>
      <c r="EP55" s="1">
        <f t="shared" si="13"/>
        <v>1.8587852867711174</v>
      </c>
      <c r="EQ55" s="3">
        <f t="shared" si="14"/>
        <v>1</v>
      </c>
      <c r="ES55" s="12">
        <v>0.95833333333333337</v>
      </c>
      <c r="EU55" s="8">
        <v>15</v>
      </c>
      <c r="EV55" s="8">
        <v>33</v>
      </c>
      <c r="EW55" s="8">
        <v>28</v>
      </c>
      <c r="EX55" s="8">
        <v>0</v>
      </c>
      <c r="EY55" s="8">
        <v>26</v>
      </c>
      <c r="EZ55" s="8">
        <v>2</v>
      </c>
      <c r="FA55" s="8">
        <v>0</v>
      </c>
      <c r="FD55" s="8">
        <v>13</v>
      </c>
      <c r="FE55" s="8">
        <v>83</v>
      </c>
      <c r="FH55" s="8">
        <v>14</v>
      </c>
      <c r="FI55" s="8">
        <v>49</v>
      </c>
      <c r="FJ55" s="8">
        <v>12</v>
      </c>
      <c r="FK55" s="8">
        <v>0</v>
      </c>
      <c r="FL55" s="8">
        <v>0</v>
      </c>
      <c r="FN55" s="8">
        <v>61</v>
      </c>
      <c r="FO55" s="8">
        <v>19</v>
      </c>
      <c r="FR55" s="8">
        <v>67</v>
      </c>
      <c r="FS55" s="8">
        <v>0</v>
      </c>
      <c r="FT55" s="8">
        <v>14</v>
      </c>
      <c r="FU55" s="8">
        <v>0</v>
      </c>
      <c r="FV55" s="8">
        <v>16</v>
      </c>
      <c r="FW55" s="8">
        <v>60</v>
      </c>
      <c r="FX55" s="8">
        <v>9</v>
      </c>
      <c r="FZ55" s="8">
        <v>30</v>
      </c>
      <c r="GA55" s="8">
        <v>14</v>
      </c>
      <c r="GB55" s="8">
        <v>29</v>
      </c>
      <c r="GD55" s="8">
        <v>39</v>
      </c>
      <c r="GH55" s="8">
        <v>0</v>
      </c>
      <c r="GI55" s="8">
        <v>51</v>
      </c>
      <c r="GJ55" s="8">
        <v>36</v>
      </c>
      <c r="GK55" s="8">
        <v>0</v>
      </c>
      <c r="GM55" s="8">
        <v>16</v>
      </c>
      <c r="GN55" s="8">
        <v>62</v>
      </c>
      <c r="GO55" s="8">
        <v>0</v>
      </c>
      <c r="GQ55" s="8">
        <v>0</v>
      </c>
      <c r="GR55" s="8">
        <v>0</v>
      </c>
      <c r="GT55" s="8">
        <v>72</v>
      </c>
      <c r="GU55" s="8">
        <v>17</v>
      </c>
      <c r="GV55" s="8">
        <v>32</v>
      </c>
      <c r="GW55" s="8">
        <v>15</v>
      </c>
      <c r="GX55" s="8">
        <v>2</v>
      </c>
      <c r="GZ55" s="8">
        <v>0</v>
      </c>
      <c r="HB55" s="8">
        <v>12</v>
      </c>
      <c r="HD55" s="1">
        <f t="shared" si="15"/>
        <v>22.046511627906977</v>
      </c>
      <c r="HE55" s="1">
        <f t="shared" si="16"/>
        <v>3.5457699422335702</v>
      </c>
      <c r="HF55" s="3">
        <f t="shared" si="17"/>
        <v>0.70491803278688525</v>
      </c>
      <c r="HH55" s="12">
        <v>0.95833333333333337</v>
      </c>
      <c r="HI55" s="8">
        <v>12</v>
      </c>
      <c r="HJ55" s="8">
        <v>26</v>
      </c>
      <c r="HK55" s="8">
        <v>0</v>
      </c>
      <c r="HL55" s="8">
        <v>0</v>
      </c>
      <c r="HM55" s="8">
        <v>0</v>
      </c>
      <c r="HN55" s="8">
        <v>0</v>
      </c>
      <c r="HO55" s="8">
        <v>0</v>
      </c>
      <c r="HP55" s="8">
        <v>0</v>
      </c>
      <c r="HQ55" s="8">
        <v>0</v>
      </c>
      <c r="HR55" s="8">
        <v>0</v>
      </c>
      <c r="HS55" s="8">
        <v>0</v>
      </c>
      <c r="HT55" s="8">
        <v>0</v>
      </c>
      <c r="HU55" s="8">
        <v>1</v>
      </c>
      <c r="HV55" s="8">
        <v>0</v>
      </c>
      <c r="HW55" s="8">
        <v>0</v>
      </c>
      <c r="HX55" s="8">
        <v>0</v>
      </c>
      <c r="HY55" s="8">
        <v>0</v>
      </c>
      <c r="HZ55" s="8">
        <v>0</v>
      </c>
      <c r="IA55" s="8">
        <v>0</v>
      </c>
      <c r="IB55" s="8">
        <v>3</v>
      </c>
      <c r="IC55" s="8">
        <v>0</v>
      </c>
      <c r="ID55" s="8">
        <v>0</v>
      </c>
      <c r="IE55" s="8">
        <v>0</v>
      </c>
      <c r="IF55" s="8">
        <v>0</v>
      </c>
      <c r="IG55" s="8">
        <v>0</v>
      </c>
      <c r="IH55" s="8">
        <v>0</v>
      </c>
      <c r="II55" s="8">
        <v>0</v>
      </c>
      <c r="IJ55" s="8">
        <v>0</v>
      </c>
      <c r="IK55" s="8">
        <v>2</v>
      </c>
      <c r="IL55" s="8">
        <v>0</v>
      </c>
      <c r="IM55" s="8">
        <v>0</v>
      </c>
      <c r="IN55" s="8">
        <v>17</v>
      </c>
      <c r="IO55" s="8">
        <v>0</v>
      </c>
      <c r="IP55" s="8">
        <v>11</v>
      </c>
      <c r="IQ55" s="8">
        <v>0</v>
      </c>
      <c r="IR55" s="8">
        <v>0</v>
      </c>
      <c r="IS55" s="8">
        <v>0</v>
      </c>
      <c r="IT55" s="8">
        <v>0</v>
      </c>
      <c r="IU55" s="8">
        <v>0</v>
      </c>
      <c r="IV55" s="8">
        <v>17</v>
      </c>
      <c r="IW55" s="8">
        <v>0</v>
      </c>
      <c r="IX55" s="8">
        <v>0</v>
      </c>
      <c r="IY55" s="8">
        <v>27</v>
      </c>
      <c r="IZ55" s="8">
        <v>0</v>
      </c>
      <c r="JA55" s="8">
        <v>0</v>
      </c>
      <c r="JB55" s="8">
        <v>0</v>
      </c>
      <c r="JC55" s="8">
        <v>0</v>
      </c>
      <c r="JD55" s="8">
        <v>0</v>
      </c>
      <c r="JE55" s="8">
        <v>22</v>
      </c>
      <c r="JF55" s="8">
        <v>0</v>
      </c>
      <c r="JG55" s="8">
        <v>0</v>
      </c>
      <c r="JH55" s="8">
        <v>34</v>
      </c>
      <c r="JI55" s="8">
        <v>0</v>
      </c>
      <c r="JJ55" s="8">
        <v>0</v>
      </c>
      <c r="JK55" s="8">
        <v>0</v>
      </c>
      <c r="JL55" s="8">
        <v>16</v>
      </c>
      <c r="JM55" s="8">
        <v>0</v>
      </c>
      <c r="JN55" s="8">
        <v>4</v>
      </c>
      <c r="JO55" s="8">
        <v>0</v>
      </c>
      <c r="JP55" s="1"/>
      <c r="JQ55" s="1">
        <f t="shared" si="18"/>
        <v>3.2542372881355934</v>
      </c>
      <c r="JR55" s="1">
        <f t="shared" si="19"/>
        <v>1.0184141016743522</v>
      </c>
      <c r="JS55" s="3">
        <f t="shared" si="20"/>
        <v>1</v>
      </c>
      <c r="JU55" s="12">
        <v>0.95833333333333337</v>
      </c>
      <c r="JV55" s="8">
        <v>0</v>
      </c>
      <c r="JW55" s="8">
        <v>0</v>
      </c>
      <c r="JX55" s="8">
        <v>2</v>
      </c>
      <c r="JY55" s="8">
        <v>0</v>
      </c>
      <c r="JZ55" s="8">
        <v>0</v>
      </c>
      <c r="KA55" s="8">
        <v>38</v>
      </c>
      <c r="KB55" s="8">
        <v>22</v>
      </c>
      <c r="KC55" s="8">
        <v>0</v>
      </c>
      <c r="KD55" s="8">
        <v>0</v>
      </c>
      <c r="KE55" s="8">
        <v>0</v>
      </c>
      <c r="KF55" s="8">
        <v>0</v>
      </c>
      <c r="KG55" s="8">
        <v>0</v>
      </c>
      <c r="KH55" s="8">
        <v>0</v>
      </c>
      <c r="KI55" s="8">
        <v>0</v>
      </c>
      <c r="KJ55" s="8">
        <v>0</v>
      </c>
      <c r="KK55" s="8">
        <v>0</v>
      </c>
      <c r="KL55" s="8">
        <v>0</v>
      </c>
      <c r="KM55" s="8">
        <v>0</v>
      </c>
      <c r="KN55" s="8">
        <v>0</v>
      </c>
      <c r="KO55" s="8">
        <v>21</v>
      </c>
      <c r="KP55" s="8">
        <v>2</v>
      </c>
      <c r="KQ55" s="8">
        <v>15</v>
      </c>
      <c r="KR55" s="8">
        <v>66</v>
      </c>
      <c r="KS55" s="8">
        <v>3</v>
      </c>
      <c r="KT55" s="8"/>
      <c r="KU55" s="8">
        <v>0</v>
      </c>
      <c r="KV55" s="8">
        <v>0</v>
      </c>
      <c r="KW55" s="8">
        <v>0</v>
      </c>
      <c r="KX55" s="8"/>
      <c r="KY55" s="8">
        <v>6</v>
      </c>
      <c r="KZ55" s="8">
        <v>0</v>
      </c>
      <c r="LA55" s="8">
        <v>0</v>
      </c>
      <c r="LB55" s="8">
        <v>0</v>
      </c>
      <c r="LC55" s="8">
        <v>11</v>
      </c>
      <c r="LD55" s="8">
        <v>9</v>
      </c>
      <c r="LE55" s="8">
        <v>0</v>
      </c>
      <c r="LF55" s="8">
        <v>0</v>
      </c>
      <c r="LG55" s="8">
        <v>0</v>
      </c>
      <c r="LH55" s="8">
        <v>52</v>
      </c>
      <c r="LI55" s="8">
        <v>10</v>
      </c>
      <c r="LJ55" s="8">
        <v>25</v>
      </c>
      <c r="LK55" s="8"/>
      <c r="LL55" s="8">
        <v>35</v>
      </c>
      <c r="LM55" s="8">
        <v>1</v>
      </c>
      <c r="LN55" s="8">
        <v>0</v>
      </c>
      <c r="LO55" s="8">
        <v>49</v>
      </c>
      <c r="LP55" s="8"/>
      <c r="LQ55" s="8"/>
      <c r="LR55" s="8">
        <v>61</v>
      </c>
      <c r="LS55" s="2"/>
      <c r="LT55" s="1">
        <f t="shared" si="21"/>
        <v>9.7272727272727266</v>
      </c>
      <c r="LU55" s="1">
        <f t="shared" si="22"/>
        <v>2.7025482525695717</v>
      </c>
      <c r="LV55" s="3">
        <f t="shared" si="23"/>
        <v>0.89795918367346939</v>
      </c>
    </row>
    <row r="56" spans="1:334" x14ac:dyDescent="0.55000000000000004">
      <c r="A56" s="12">
        <v>0.97916666666666663</v>
      </c>
      <c r="B56" s="8">
        <v>0</v>
      </c>
      <c r="C56" s="8">
        <v>19</v>
      </c>
      <c r="D56" s="8">
        <v>0</v>
      </c>
      <c r="E56" s="8">
        <v>0</v>
      </c>
      <c r="F56" s="8">
        <v>25</v>
      </c>
      <c r="G56" s="8">
        <v>0</v>
      </c>
      <c r="H56" s="8">
        <v>0</v>
      </c>
      <c r="I56" s="8">
        <v>0</v>
      </c>
      <c r="J56" s="8">
        <v>0</v>
      </c>
      <c r="K56" s="8">
        <v>19</v>
      </c>
      <c r="L56" s="8">
        <v>2</v>
      </c>
      <c r="M56" s="8">
        <v>0</v>
      </c>
      <c r="N56" s="8">
        <v>0</v>
      </c>
      <c r="O56" s="8">
        <v>0</v>
      </c>
      <c r="P56" s="8">
        <v>0</v>
      </c>
      <c r="Q56" s="8">
        <v>15</v>
      </c>
      <c r="R56" s="8">
        <v>5</v>
      </c>
      <c r="S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6</v>
      </c>
      <c r="AA56" s="8">
        <v>0</v>
      </c>
      <c r="AB56" s="8">
        <v>1</v>
      </c>
      <c r="AC56" s="8">
        <v>0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13</v>
      </c>
      <c r="AK56" s="8">
        <v>0</v>
      </c>
      <c r="AL56" s="8">
        <v>2</v>
      </c>
      <c r="AM56" s="8">
        <v>7</v>
      </c>
      <c r="AN56" s="8">
        <v>0</v>
      </c>
      <c r="AO56" s="8">
        <v>0</v>
      </c>
      <c r="AP56" s="8">
        <v>0</v>
      </c>
      <c r="AQ56" s="8">
        <v>0</v>
      </c>
      <c r="AT56" s="1">
        <f t="shared" si="0"/>
        <v>2.7804878048780486</v>
      </c>
      <c r="AU56" s="1">
        <f t="shared" si="1"/>
        <v>0.96998377854298468</v>
      </c>
      <c r="AV56" s="3">
        <f t="shared" si="8"/>
        <v>0.95348837209302328</v>
      </c>
      <c r="AX56" s="12">
        <v>0.97916666666666663</v>
      </c>
      <c r="BB56" s="8">
        <v>1</v>
      </c>
      <c r="BD56" s="8">
        <v>0</v>
      </c>
      <c r="BF56" s="8">
        <v>0</v>
      </c>
      <c r="BH56" s="8">
        <v>0</v>
      </c>
      <c r="BI56" s="8">
        <v>0</v>
      </c>
      <c r="BL56" s="8">
        <v>10</v>
      </c>
      <c r="BM56" s="8">
        <v>0</v>
      </c>
      <c r="BN56" s="8">
        <v>1</v>
      </c>
      <c r="BP56" s="8">
        <v>0</v>
      </c>
      <c r="BQ56" s="8">
        <v>0</v>
      </c>
      <c r="BR56" s="8">
        <v>0</v>
      </c>
      <c r="BS56" s="8">
        <v>12</v>
      </c>
      <c r="BT56" s="8">
        <v>0</v>
      </c>
      <c r="BU56" s="8">
        <v>0</v>
      </c>
      <c r="BV56" s="8">
        <v>0</v>
      </c>
      <c r="BW56" s="8">
        <v>0</v>
      </c>
      <c r="BX56" s="8">
        <v>0</v>
      </c>
      <c r="BZ56" s="8">
        <v>0</v>
      </c>
      <c r="CB56" s="8">
        <v>0</v>
      </c>
      <c r="CC56" s="8">
        <v>0</v>
      </c>
      <c r="CD56" s="8">
        <v>10</v>
      </c>
      <c r="CE56" s="8">
        <v>0</v>
      </c>
      <c r="CF56" s="8">
        <v>27</v>
      </c>
      <c r="CG56" s="8">
        <v>0</v>
      </c>
      <c r="CH56" s="8">
        <v>13</v>
      </c>
      <c r="CI56" s="8">
        <v>1</v>
      </c>
      <c r="CJ56" s="8">
        <v>0</v>
      </c>
      <c r="CK56" s="8">
        <v>0</v>
      </c>
      <c r="CM56" s="1">
        <f t="shared" si="9"/>
        <v>2.6785714285714284</v>
      </c>
      <c r="CN56" s="1">
        <f t="shared" si="10"/>
        <v>1.1751996019010515</v>
      </c>
      <c r="CO56" s="3">
        <f t="shared" si="11"/>
        <v>0.71794871794871795</v>
      </c>
      <c r="CQ56" s="12">
        <v>0.97916666666666663</v>
      </c>
      <c r="CR56" s="8">
        <v>0</v>
      </c>
      <c r="CS56" s="8">
        <v>0</v>
      </c>
      <c r="CT56" s="8">
        <v>6</v>
      </c>
      <c r="CU56" s="8">
        <v>0</v>
      </c>
      <c r="CV56" s="8">
        <v>0</v>
      </c>
      <c r="CW56" s="8">
        <v>3</v>
      </c>
      <c r="CX56" s="8">
        <v>0</v>
      </c>
      <c r="CY56" s="8">
        <v>0</v>
      </c>
      <c r="CZ56" s="8">
        <v>12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0</v>
      </c>
      <c r="DG56" s="8">
        <v>1</v>
      </c>
      <c r="DH56" s="8">
        <v>0</v>
      </c>
      <c r="DI56" s="8">
        <v>0</v>
      </c>
      <c r="DJ56" s="8">
        <v>16</v>
      </c>
      <c r="DK56" s="8">
        <v>0</v>
      </c>
      <c r="DL56" s="8">
        <v>2</v>
      </c>
      <c r="DM56" s="8">
        <v>31</v>
      </c>
      <c r="DN56" s="8">
        <v>0</v>
      </c>
      <c r="DO56" s="8">
        <v>0</v>
      </c>
      <c r="DP56" s="8">
        <v>26</v>
      </c>
      <c r="DQ56" s="8">
        <v>0</v>
      </c>
      <c r="DR56" s="8">
        <v>0</v>
      </c>
      <c r="DS56" s="8">
        <v>0</v>
      </c>
      <c r="DT56" s="8">
        <v>0</v>
      </c>
      <c r="DU56" s="8">
        <v>11</v>
      </c>
      <c r="DV56" s="8">
        <v>1</v>
      </c>
      <c r="DW56" s="8">
        <v>0</v>
      </c>
      <c r="DX56" s="8">
        <v>43</v>
      </c>
      <c r="DY56" s="8">
        <v>25</v>
      </c>
      <c r="DZ56" s="8">
        <v>2</v>
      </c>
      <c r="EA56" s="8">
        <v>0</v>
      </c>
      <c r="EB56" s="8">
        <v>1</v>
      </c>
      <c r="EC56" s="8">
        <v>22</v>
      </c>
      <c r="ED56" s="8">
        <v>1</v>
      </c>
      <c r="EE56" s="8">
        <v>0</v>
      </c>
      <c r="EF56" s="8">
        <v>8</v>
      </c>
      <c r="EG56" s="8">
        <v>21</v>
      </c>
      <c r="EH56" s="8">
        <v>30</v>
      </c>
      <c r="EI56" s="8">
        <v>0</v>
      </c>
      <c r="EJ56" s="8">
        <v>2</v>
      </c>
      <c r="EK56" s="8">
        <v>0</v>
      </c>
      <c r="EL56" s="8">
        <v>18</v>
      </c>
      <c r="EM56" s="8">
        <v>23</v>
      </c>
      <c r="EO56" s="1">
        <f t="shared" si="12"/>
        <v>6.354166666666667</v>
      </c>
      <c r="EP56" s="1">
        <f t="shared" si="13"/>
        <v>1.5609626006230053</v>
      </c>
      <c r="EQ56" s="3">
        <f t="shared" si="14"/>
        <v>1</v>
      </c>
      <c r="ES56" s="12">
        <v>0.97916666666666663</v>
      </c>
      <c r="EU56" s="8">
        <v>37</v>
      </c>
      <c r="EV56" s="8">
        <v>30</v>
      </c>
      <c r="EW56" s="8">
        <v>0</v>
      </c>
      <c r="EX56" s="8">
        <v>0</v>
      </c>
      <c r="EY56" s="8">
        <v>24</v>
      </c>
      <c r="EZ56" s="8">
        <v>3</v>
      </c>
      <c r="FA56" s="8">
        <v>0</v>
      </c>
      <c r="FD56" s="8">
        <v>8</v>
      </c>
      <c r="FE56" s="8">
        <v>28</v>
      </c>
      <c r="FH56" s="8">
        <v>17</v>
      </c>
      <c r="FI56" s="8">
        <v>57</v>
      </c>
      <c r="FJ56" s="8">
        <v>6</v>
      </c>
      <c r="FK56" s="8">
        <v>0</v>
      </c>
      <c r="FL56" s="8">
        <v>0</v>
      </c>
      <c r="FN56" s="8">
        <v>46</v>
      </c>
      <c r="FO56" s="8">
        <v>19</v>
      </c>
      <c r="FR56" s="8">
        <v>71</v>
      </c>
      <c r="FS56" s="8">
        <v>0</v>
      </c>
      <c r="FT56" s="8">
        <v>13</v>
      </c>
      <c r="FU56" s="8">
        <v>0</v>
      </c>
      <c r="FV56" s="8">
        <v>14</v>
      </c>
      <c r="FW56" s="8">
        <v>45</v>
      </c>
      <c r="FX56" s="8">
        <v>15</v>
      </c>
      <c r="FZ56" s="8">
        <v>26</v>
      </c>
      <c r="GA56" s="8">
        <v>6</v>
      </c>
      <c r="GB56" s="8">
        <v>12</v>
      </c>
      <c r="GD56" s="8">
        <v>52</v>
      </c>
      <c r="GH56" s="8">
        <v>0</v>
      </c>
      <c r="GI56" s="8">
        <v>64</v>
      </c>
      <c r="GJ56" s="8">
        <v>30</v>
      </c>
      <c r="GK56" s="8">
        <v>3</v>
      </c>
      <c r="GM56" s="8">
        <v>0</v>
      </c>
      <c r="GN56" s="8">
        <v>59</v>
      </c>
      <c r="GO56" s="8">
        <v>0</v>
      </c>
      <c r="GQ56" s="8">
        <v>0</v>
      </c>
      <c r="GR56" s="8">
        <v>0</v>
      </c>
      <c r="GT56" s="8">
        <v>16</v>
      </c>
      <c r="GU56" s="8">
        <v>15</v>
      </c>
      <c r="GV56" s="8">
        <v>24</v>
      </c>
      <c r="GW56" s="8">
        <v>0</v>
      </c>
      <c r="GX56" s="8">
        <v>86</v>
      </c>
      <c r="GZ56" s="8">
        <v>0</v>
      </c>
      <c r="HB56" s="8">
        <v>0</v>
      </c>
      <c r="HD56" s="1">
        <f t="shared" si="15"/>
        <v>19.209302325581394</v>
      </c>
      <c r="HE56" s="1">
        <f t="shared" si="16"/>
        <v>3.493477253646295</v>
      </c>
      <c r="HF56" s="3">
        <f t="shared" si="17"/>
        <v>0.70491803278688525</v>
      </c>
      <c r="HH56" s="12">
        <v>0.97916666666666663</v>
      </c>
      <c r="HI56" s="8">
        <v>16</v>
      </c>
      <c r="HJ56" s="8">
        <v>0</v>
      </c>
      <c r="HK56" s="8">
        <v>0</v>
      </c>
      <c r="HL56" s="8">
        <v>0</v>
      </c>
      <c r="HM56" s="8">
        <v>0</v>
      </c>
      <c r="HN56" s="8">
        <v>0</v>
      </c>
      <c r="HO56" s="8">
        <v>0</v>
      </c>
      <c r="HP56" s="8">
        <v>0</v>
      </c>
      <c r="HQ56" s="8">
        <v>0</v>
      </c>
      <c r="HR56" s="8">
        <v>0</v>
      </c>
      <c r="HS56" s="8">
        <v>0</v>
      </c>
      <c r="HT56" s="8">
        <v>0</v>
      </c>
      <c r="HU56" s="8">
        <v>5</v>
      </c>
      <c r="HV56" s="8">
        <v>0</v>
      </c>
      <c r="HW56" s="8">
        <v>0</v>
      </c>
      <c r="HX56" s="8">
        <v>0</v>
      </c>
      <c r="HY56" s="8">
        <v>0</v>
      </c>
      <c r="HZ56" s="8">
        <v>0</v>
      </c>
      <c r="IA56" s="8">
        <v>0</v>
      </c>
      <c r="IB56" s="8">
        <v>0</v>
      </c>
      <c r="IC56" s="8">
        <v>0</v>
      </c>
      <c r="ID56" s="8">
        <v>0</v>
      </c>
      <c r="IE56" s="8">
        <v>0</v>
      </c>
      <c r="IF56" s="8">
        <v>0</v>
      </c>
      <c r="IG56" s="8">
        <v>0</v>
      </c>
      <c r="IH56" s="8">
        <v>0</v>
      </c>
      <c r="II56" s="8">
        <v>26</v>
      </c>
      <c r="IJ56" s="8">
        <v>0</v>
      </c>
      <c r="IK56" s="8">
        <v>0</v>
      </c>
      <c r="IL56" s="8">
        <v>0</v>
      </c>
      <c r="IM56" s="8">
        <v>0</v>
      </c>
      <c r="IN56" s="8">
        <v>3</v>
      </c>
      <c r="IO56" s="8">
        <v>0</v>
      </c>
      <c r="IP56" s="8">
        <v>7</v>
      </c>
      <c r="IQ56" s="8">
        <v>0</v>
      </c>
      <c r="IR56" s="8">
        <v>0</v>
      </c>
      <c r="IS56" s="8">
        <v>0</v>
      </c>
      <c r="IT56" s="8">
        <v>0</v>
      </c>
      <c r="IU56" s="8">
        <v>0</v>
      </c>
      <c r="IV56" s="8">
        <v>0</v>
      </c>
      <c r="IW56" s="8">
        <v>0</v>
      </c>
      <c r="IX56" s="8">
        <v>0</v>
      </c>
      <c r="IY56" s="8">
        <v>3</v>
      </c>
      <c r="IZ56" s="8">
        <v>0</v>
      </c>
      <c r="JA56" s="8">
        <v>0</v>
      </c>
      <c r="JB56" s="8">
        <v>0</v>
      </c>
      <c r="JC56" s="8">
        <v>0</v>
      </c>
      <c r="JD56" s="8">
        <v>0</v>
      </c>
      <c r="JE56" s="8">
        <v>40</v>
      </c>
      <c r="JF56" s="8">
        <v>0</v>
      </c>
      <c r="JG56" s="8">
        <v>0</v>
      </c>
      <c r="JH56" s="8">
        <v>3</v>
      </c>
      <c r="JI56" s="8">
        <v>29</v>
      </c>
      <c r="JJ56" s="8">
        <v>0</v>
      </c>
      <c r="JK56" s="8">
        <v>27</v>
      </c>
      <c r="JL56" s="8">
        <v>0</v>
      </c>
      <c r="JM56" s="8">
        <v>0</v>
      </c>
      <c r="JN56" s="8">
        <v>0</v>
      </c>
      <c r="JO56" s="8">
        <v>0</v>
      </c>
      <c r="JP56" s="1"/>
      <c r="JQ56" s="1">
        <f t="shared" si="18"/>
        <v>2.6949152542372881</v>
      </c>
      <c r="JR56" s="1">
        <f t="shared" si="19"/>
        <v>1.0502439774681618</v>
      </c>
      <c r="JS56" s="3">
        <f t="shared" si="20"/>
        <v>1</v>
      </c>
      <c r="JU56" s="12">
        <v>0.97916666666666663</v>
      </c>
      <c r="JV56" s="8">
        <v>0</v>
      </c>
      <c r="JW56" s="8">
        <v>0</v>
      </c>
      <c r="JX56" s="8">
        <v>0</v>
      </c>
      <c r="JY56" s="8">
        <v>0</v>
      </c>
      <c r="JZ56" s="8">
        <v>0</v>
      </c>
      <c r="KA56" s="8">
        <v>24</v>
      </c>
      <c r="KB56" s="8">
        <v>26</v>
      </c>
      <c r="KC56" s="8">
        <v>0</v>
      </c>
      <c r="KD56" s="8">
        <v>0</v>
      </c>
      <c r="KE56" s="8">
        <v>55</v>
      </c>
      <c r="KF56" s="8">
        <v>0</v>
      </c>
      <c r="KG56" s="8">
        <v>26</v>
      </c>
      <c r="KH56" s="8">
        <v>0</v>
      </c>
      <c r="KI56" s="8">
        <v>0</v>
      </c>
      <c r="KJ56" s="8">
        <v>0</v>
      </c>
      <c r="KK56" s="8">
        <v>0</v>
      </c>
      <c r="KL56" s="8">
        <v>0</v>
      </c>
      <c r="KM56" s="8">
        <v>0</v>
      </c>
      <c r="KN56" s="8">
        <v>0</v>
      </c>
      <c r="KO56" s="8">
        <v>38</v>
      </c>
      <c r="KP56" s="8">
        <v>2</v>
      </c>
      <c r="KQ56" s="8">
        <v>0</v>
      </c>
      <c r="KR56" s="8">
        <v>27</v>
      </c>
      <c r="KS56" s="8">
        <v>0</v>
      </c>
      <c r="KT56" s="8"/>
      <c r="KU56" s="8">
        <v>0</v>
      </c>
      <c r="KV56" s="8">
        <v>0</v>
      </c>
      <c r="KW56" s="8">
        <v>0</v>
      </c>
      <c r="KX56" s="8"/>
      <c r="KY56" s="8">
        <v>20</v>
      </c>
      <c r="KZ56" s="8">
        <v>14</v>
      </c>
      <c r="LA56" s="8">
        <v>0</v>
      </c>
      <c r="LB56" s="8">
        <v>0</v>
      </c>
      <c r="LC56" s="8">
        <v>8</v>
      </c>
      <c r="LD56" s="8">
        <v>36</v>
      </c>
      <c r="LE56" s="8">
        <v>0</v>
      </c>
      <c r="LF56" s="8">
        <v>6</v>
      </c>
      <c r="LG56" s="8">
        <v>0</v>
      </c>
      <c r="LH56" s="8">
        <v>73</v>
      </c>
      <c r="LI56" s="8">
        <v>3</v>
      </c>
      <c r="LJ56" s="8">
        <v>24</v>
      </c>
      <c r="LK56" s="8"/>
      <c r="LL56" s="8">
        <v>66</v>
      </c>
      <c r="LM56" s="8">
        <v>63</v>
      </c>
      <c r="LN56" s="8">
        <v>30</v>
      </c>
      <c r="LO56" s="8">
        <v>39</v>
      </c>
      <c r="LP56" s="8"/>
      <c r="LQ56" s="8"/>
      <c r="LR56" s="8">
        <v>69</v>
      </c>
      <c r="LS56" s="2"/>
      <c r="LT56" s="1">
        <f t="shared" si="21"/>
        <v>14.75</v>
      </c>
      <c r="LU56" s="1">
        <f t="shared" si="22"/>
        <v>3.3292103641927806</v>
      </c>
      <c r="LV56" s="3">
        <f t="shared" si="23"/>
        <v>0.89795918367346939</v>
      </c>
    </row>
    <row r="57" spans="1:334" x14ac:dyDescent="0.55000000000000004">
      <c r="A57" s="12">
        <v>0</v>
      </c>
      <c r="B57" s="8">
        <v>0</v>
      </c>
      <c r="C57" s="8">
        <v>39</v>
      </c>
      <c r="D57" s="8">
        <v>0</v>
      </c>
      <c r="E57" s="8">
        <v>0</v>
      </c>
      <c r="F57" s="8">
        <v>22</v>
      </c>
      <c r="G57" s="8">
        <v>0</v>
      </c>
      <c r="H57" s="8">
        <v>0</v>
      </c>
      <c r="I57" s="8">
        <v>0</v>
      </c>
      <c r="J57" s="8">
        <v>0</v>
      </c>
      <c r="K57" s="8">
        <v>11</v>
      </c>
      <c r="L57" s="8">
        <v>1</v>
      </c>
      <c r="M57" s="8">
        <v>0</v>
      </c>
      <c r="N57" s="8">
        <v>0</v>
      </c>
      <c r="O57" s="8">
        <v>5</v>
      </c>
      <c r="P57" s="8">
        <v>0</v>
      </c>
      <c r="Q57" s="8">
        <v>24</v>
      </c>
      <c r="R57" s="8">
        <v>2</v>
      </c>
      <c r="S57" s="8">
        <v>0</v>
      </c>
      <c r="U57" s="8">
        <v>0</v>
      </c>
      <c r="V57" s="8">
        <v>0</v>
      </c>
      <c r="W57" s="8">
        <v>1</v>
      </c>
      <c r="X57" s="8">
        <v>0</v>
      </c>
      <c r="Y57" s="8">
        <v>0</v>
      </c>
      <c r="Z57" s="8">
        <v>13</v>
      </c>
      <c r="AA57" s="8">
        <v>0</v>
      </c>
      <c r="AB57" s="8">
        <v>2</v>
      </c>
      <c r="AC57" s="8">
        <v>0</v>
      </c>
      <c r="AD57" s="8">
        <v>0</v>
      </c>
      <c r="AE57" s="8">
        <v>0</v>
      </c>
      <c r="AF57" s="8">
        <v>0</v>
      </c>
      <c r="AG57" s="8">
        <v>0</v>
      </c>
      <c r="AH57" s="8">
        <v>0</v>
      </c>
      <c r="AI57" s="8">
        <v>0</v>
      </c>
      <c r="AJ57" s="8">
        <v>19</v>
      </c>
      <c r="AK57" s="8">
        <v>0</v>
      </c>
      <c r="AL57" s="8">
        <v>0</v>
      </c>
      <c r="AM57" s="8">
        <v>9</v>
      </c>
      <c r="AN57" s="8">
        <v>0</v>
      </c>
      <c r="AO57" s="8">
        <v>0</v>
      </c>
      <c r="AP57" s="8">
        <v>0</v>
      </c>
      <c r="AQ57" s="8">
        <v>0</v>
      </c>
      <c r="AT57" s="1">
        <f t="shared" si="0"/>
        <v>3.6097560975609757</v>
      </c>
      <c r="AU57" s="1">
        <f t="shared" si="1"/>
        <v>1.3098492041212912</v>
      </c>
      <c r="AV57" s="3">
        <f t="shared" si="8"/>
        <v>0.95348837209302328</v>
      </c>
      <c r="AX57" s="12">
        <v>0</v>
      </c>
      <c r="BB57" s="8">
        <v>0</v>
      </c>
      <c r="BD57" s="8">
        <v>0</v>
      </c>
      <c r="BF57" s="8">
        <v>0</v>
      </c>
      <c r="BH57" s="8">
        <v>0</v>
      </c>
      <c r="BI57" s="8">
        <v>0</v>
      </c>
      <c r="BL57" s="8">
        <v>0</v>
      </c>
      <c r="BM57" s="8">
        <v>0</v>
      </c>
      <c r="BN57" s="8">
        <v>1</v>
      </c>
      <c r="BP57" s="8">
        <v>0</v>
      </c>
      <c r="BQ57" s="8">
        <v>0</v>
      </c>
      <c r="BR57" s="8">
        <v>0</v>
      </c>
      <c r="BS57" s="8">
        <v>7</v>
      </c>
      <c r="BT57" s="8">
        <v>0</v>
      </c>
      <c r="BU57" s="8">
        <v>0</v>
      </c>
      <c r="BV57" s="8">
        <v>0</v>
      </c>
      <c r="BW57" s="8">
        <v>0</v>
      </c>
      <c r="BX57" s="8">
        <v>0</v>
      </c>
      <c r="BZ57" s="8">
        <v>0</v>
      </c>
      <c r="CB57" s="8">
        <v>0</v>
      </c>
      <c r="CC57" s="8">
        <v>0</v>
      </c>
      <c r="CD57" s="8">
        <v>4</v>
      </c>
      <c r="CE57" s="8">
        <v>0</v>
      </c>
      <c r="CF57" s="8">
        <v>22</v>
      </c>
      <c r="CG57" s="8">
        <v>0</v>
      </c>
      <c r="CH57" s="8">
        <v>5</v>
      </c>
      <c r="CI57" s="8">
        <v>12</v>
      </c>
      <c r="CJ57" s="8">
        <v>0</v>
      </c>
      <c r="CK57" s="8">
        <v>0</v>
      </c>
      <c r="CM57" s="1">
        <f t="shared" si="9"/>
        <v>1.8214285714285714</v>
      </c>
      <c r="CN57" s="1">
        <f t="shared" si="10"/>
        <v>0.91004618091519784</v>
      </c>
      <c r="CO57" s="3">
        <f t="shared" si="11"/>
        <v>0.71794871794871795</v>
      </c>
      <c r="CQ57" s="12">
        <v>0</v>
      </c>
      <c r="CR57" s="8">
        <v>0</v>
      </c>
      <c r="CS57" s="8">
        <v>3</v>
      </c>
      <c r="CT57" s="8">
        <v>20</v>
      </c>
      <c r="CU57" s="8">
        <v>3</v>
      </c>
      <c r="CV57" s="8">
        <v>0</v>
      </c>
      <c r="CW57" s="8">
        <v>3</v>
      </c>
      <c r="CX57" s="8">
        <v>0</v>
      </c>
      <c r="CY57" s="8">
        <v>0</v>
      </c>
      <c r="CZ57" s="8">
        <v>5</v>
      </c>
      <c r="DA57" s="8">
        <v>0</v>
      </c>
      <c r="DB57" s="8">
        <v>0</v>
      </c>
      <c r="DC57" s="8">
        <v>0</v>
      </c>
      <c r="DD57" s="8">
        <v>0</v>
      </c>
      <c r="DE57" s="8">
        <v>5</v>
      </c>
      <c r="DF57" s="8">
        <v>0</v>
      </c>
      <c r="DG57" s="8">
        <v>31</v>
      </c>
      <c r="DH57" s="8">
        <v>0</v>
      </c>
      <c r="DI57" s="8">
        <v>0</v>
      </c>
      <c r="DJ57" s="8">
        <v>16</v>
      </c>
      <c r="DK57" s="8">
        <v>0</v>
      </c>
      <c r="DL57" s="8">
        <v>0</v>
      </c>
      <c r="DM57" s="8">
        <v>1</v>
      </c>
      <c r="DN57" s="8">
        <v>0</v>
      </c>
      <c r="DO57" s="8">
        <v>0</v>
      </c>
      <c r="DP57" s="8">
        <v>0</v>
      </c>
      <c r="DQ57" s="8">
        <v>0</v>
      </c>
      <c r="DR57" s="8">
        <v>2</v>
      </c>
      <c r="DS57" s="8">
        <v>0</v>
      </c>
      <c r="DT57" s="8">
        <v>0</v>
      </c>
      <c r="DU57" s="8">
        <v>18</v>
      </c>
      <c r="DV57" s="8">
        <v>4</v>
      </c>
      <c r="DW57" s="8">
        <v>7</v>
      </c>
      <c r="DX57" s="8">
        <v>68</v>
      </c>
      <c r="DY57" s="8">
        <v>7</v>
      </c>
      <c r="DZ57" s="8">
        <v>20</v>
      </c>
      <c r="EA57" s="8">
        <v>0</v>
      </c>
      <c r="EB57" s="8">
        <v>0</v>
      </c>
      <c r="EC57" s="8">
        <v>11</v>
      </c>
      <c r="ED57" s="8">
        <v>0</v>
      </c>
      <c r="EE57" s="8">
        <v>3</v>
      </c>
      <c r="EF57" s="8">
        <v>1</v>
      </c>
      <c r="EG57" s="8">
        <v>32</v>
      </c>
      <c r="EH57" s="8">
        <v>10</v>
      </c>
      <c r="EI57" s="8">
        <v>0</v>
      </c>
      <c r="EJ57" s="8">
        <v>7</v>
      </c>
      <c r="EK57" s="8">
        <v>23</v>
      </c>
      <c r="EL57" s="8">
        <v>0</v>
      </c>
      <c r="EM57" s="8">
        <v>21</v>
      </c>
      <c r="EO57" s="1">
        <f t="shared" si="12"/>
        <v>6.6875</v>
      </c>
      <c r="EP57" s="1">
        <f t="shared" si="13"/>
        <v>1.7973967212066053</v>
      </c>
      <c r="EQ57" s="3">
        <f t="shared" si="14"/>
        <v>1</v>
      </c>
      <c r="ES57" s="12">
        <v>0</v>
      </c>
      <c r="EU57" s="8">
        <v>14</v>
      </c>
      <c r="EV57" s="8">
        <v>32</v>
      </c>
      <c r="EW57" s="8">
        <v>0</v>
      </c>
      <c r="EX57" s="8">
        <v>0</v>
      </c>
      <c r="EY57" s="8">
        <v>25</v>
      </c>
      <c r="EZ57" s="8">
        <v>12</v>
      </c>
      <c r="FA57" s="8">
        <v>0</v>
      </c>
      <c r="FD57" s="8">
        <v>18</v>
      </c>
      <c r="FE57" s="8">
        <v>43</v>
      </c>
      <c r="FH57" s="8">
        <v>20</v>
      </c>
      <c r="FI57" s="8">
        <v>31</v>
      </c>
      <c r="FJ57" s="8">
        <v>18</v>
      </c>
      <c r="FK57" s="8">
        <v>0</v>
      </c>
      <c r="FL57" s="8">
        <v>0</v>
      </c>
      <c r="FN57" s="8">
        <v>48</v>
      </c>
      <c r="FO57" s="8">
        <v>10</v>
      </c>
      <c r="FR57" s="8">
        <v>14</v>
      </c>
      <c r="FS57" s="8">
        <v>0</v>
      </c>
      <c r="FT57" s="8">
        <v>6</v>
      </c>
      <c r="FU57" s="8">
        <v>0</v>
      </c>
      <c r="FV57" s="8">
        <v>24</v>
      </c>
      <c r="FW57" s="8">
        <v>49</v>
      </c>
      <c r="FX57" s="8">
        <v>1</v>
      </c>
      <c r="FZ57" s="8">
        <v>25</v>
      </c>
      <c r="GA57" s="8">
        <v>12</v>
      </c>
      <c r="GB57" s="8">
        <v>22</v>
      </c>
      <c r="GD57" s="8">
        <v>56</v>
      </c>
      <c r="GH57" s="8">
        <v>0</v>
      </c>
      <c r="GI57" s="8">
        <v>57</v>
      </c>
      <c r="GJ57" s="8">
        <v>26</v>
      </c>
      <c r="GK57" s="8">
        <v>24</v>
      </c>
      <c r="GM57" s="8">
        <v>0</v>
      </c>
      <c r="GN57" s="8">
        <v>51</v>
      </c>
      <c r="GO57" s="8">
        <v>0</v>
      </c>
      <c r="GQ57" s="8">
        <v>0</v>
      </c>
      <c r="GR57" s="8">
        <v>0</v>
      </c>
      <c r="GT57" s="8">
        <v>46</v>
      </c>
      <c r="GU57" s="8">
        <v>12</v>
      </c>
      <c r="GV57" s="8">
        <v>4</v>
      </c>
      <c r="GW57" s="8">
        <v>0</v>
      </c>
      <c r="GX57" s="8">
        <v>38</v>
      </c>
      <c r="GZ57" s="8">
        <v>0</v>
      </c>
      <c r="HB57" s="8">
        <v>0</v>
      </c>
      <c r="HD57" s="1">
        <f t="shared" si="15"/>
        <v>17.162790697674417</v>
      </c>
      <c r="HE57" s="1">
        <f t="shared" si="16"/>
        <v>2.7848129168387525</v>
      </c>
      <c r="HF57" s="3">
        <f t="shared" si="17"/>
        <v>0.70491803278688525</v>
      </c>
      <c r="HH57" s="12">
        <v>0</v>
      </c>
      <c r="HI57" s="8">
        <v>6</v>
      </c>
      <c r="HJ57" s="8">
        <v>12</v>
      </c>
      <c r="HK57" s="8">
        <v>0</v>
      </c>
      <c r="HL57" s="8">
        <v>0</v>
      </c>
      <c r="HM57" s="8">
        <v>0</v>
      </c>
      <c r="HN57" s="8">
        <v>0</v>
      </c>
      <c r="HO57" s="8">
        <v>0</v>
      </c>
      <c r="HP57" s="8">
        <v>0</v>
      </c>
      <c r="HQ57" s="8">
        <v>0</v>
      </c>
      <c r="HR57" s="8">
        <v>0</v>
      </c>
      <c r="HS57" s="8">
        <v>0</v>
      </c>
      <c r="HT57" s="8">
        <v>0</v>
      </c>
      <c r="HU57" s="8">
        <v>2</v>
      </c>
      <c r="HV57" s="8">
        <v>0</v>
      </c>
      <c r="HW57" s="8">
        <v>0</v>
      </c>
      <c r="HX57" s="8">
        <v>0</v>
      </c>
      <c r="HY57" s="8">
        <v>2</v>
      </c>
      <c r="HZ57" s="8">
        <v>0</v>
      </c>
      <c r="IA57" s="8">
        <v>0</v>
      </c>
      <c r="IB57" s="8">
        <v>0</v>
      </c>
      <c r="IC57" s="8">
        <v>0</v>
      </c>
      <c r="ID57" s="8">
        <v>0</v>
      </c>
      <c r="IE57" s="8">
        <v>0</v>
      </c>
      <c r="IF57" s="8">
        <v>0</v>
      </c>
      <c r="IG57" s="8">
        <v>0</v>
      </c>
      <c r="IH57" s="8">
        <v>30</v>
      </c>
      <c r="II57" s="8">
        <v>22</v>
      </c>
      <c r="IJ57" s="8">
        <v>0</v>
      </c>
      <c r="IK57" s="8">
        <v>0</v>
      </c>
      <c r="IL57" s="8">
        <v>0</v>
      </c>
      <c r="IM57" s="8">
        <v>0</v>
      </c>
      <c r="IN57" s="8">
        <v>0</v>
      </c>
      <c r="IO57" s="8">
        <v>0</v>
      </c>
      <c r="IP57" s="8">
        <v>3</v>
      </c>
      <c r="IQ57" s="8">
        <v>0</v>
      </c>
      <c r="IR57" s="8">
        <v>0</v>
      </c>
      <c r="IS57" s="8">
        <v>0</v>
      </c>
      <c r="IT57" s="8">
        <v>5</v>
      </c>
      <c r="IU57" s="8">
        <v>0</v>
      </c>
      <c r="IV57" s="8">
        <v>0</v>
      </c>
      <c r="IW57" s="8">
        <v>0</v>
      </c>
      <c r="IX57" s="8">
        <v>0</v>
      </c>
      <c r="IY57" s="8">
        <v>2</v>
      </c>
      <c r="IZ57" s="8">
        <v>0</v>
      </c>
      <c r="JA57" s="8">
        <v>0</v>
      </c>
      <c r="JB57" s="8">
        <v>0</v>
      </c>
      <c r="JC57" s="8">
        <v>0</v>
      </c>
      <c r="JD57" s="8">
        <v>0</v>
      </c>
      <c r="JE57" s="8">
        <v>0</v>
      </c>
      <c r="JF57" s="8">
        <v>0</v>
      </c>
      <c r="JG57" s="8">
        <v>0</v>
      </c>
      <c r="JH57" s="8">
        <v>0</v>
      </c>
      <c r="JI57" s="8">
        <v>16</v>
      </c>
      <c r="JJ57" s="8">
        <v>0</v>
      </c>
      <c r="JK57" s="8">
        <v>0</v>
      </c>
      <c r="JL57" s="8">
        <v>23</v>
      </c>
      <c r="JM57" s="8">
        <v>0</v>
      </c>
      <c r="JN57" s="8">
        <v>0</v>
      </c>
      <c r="JO57" s="8">
        <v>0</v>
      </c>
      <c r="JP57" s="1"/>
      <c r="JQ57" s="1">
        <f t="shared" si="18"/>
        <v>2.0847457627118646</v>
      </c>
      <c r="JR57" s="1">
        <f t="shared" si="19"/>
        <v>0.7905373057549594</v>
      </c>
      <c r="JS57" s="3">
        <f t="shared" si="20"/>
        <v>1</v>
      </c>
      <c r="JU57" s="12">
        <v>0</v>
      </c>
      <c r="JV57" s="8">
        <v>9</v>
      </c>
      <c r="JW57" s="8">
        <v>0</v>
      </c>
      <c r="JX57" s="8">
        <v>0</v>
      </c>
      <c r="JY57" s="8">
        <v>0</v>
      </c>
      <c r="JZ57" s="8">
        <v>0</v>
      </c>
      <c r="KA57" s="8">
        <v>47</v>
      </c>
      <c r="KB57" s="8">
        <v>10</v>
      </c>
      <c r="KC57" s="8">
        <v>0</v>
      </c>
      <c r="KD57" s="8">
        <v>0</v>
      </c>
      <c r="KE57" s="8">
        <v>40</v>
      </c>
      <c r="KF57" s="8">
        <v>0</v>
      </c>
      <c r="KG57" s="8">
        <v>2</v>
      </c>
      <c r="KH57" s="8">
        <v>0</v>
      </c>
      <c r="KI57" s="8">
        <v>0</v>
      </c>
      <c r="KJ57" s="8">
        <v>0</v>
      </c>
      <c r="KK57" s="8">
        <v>0</v>
      </c>
      <c r="KL57" s="8">
        <v>0</v>
      </c>
      <c r="KM57" s="8">
        <v>0</v>
      </c>
      <c r="KN57" s="8">
        <v>0</v>
      </c>
      <c r="KO57" s="8">
        <v>0</v>
      </c>
      <c r="KP57" s="8">
        <v>73</v>
      </c>
      <c r="KQ57" s="8">
        <v>28</v>
      </c>
      <c r="KR57" s="8">
        <v>28</v>
      </c>
      <c r="KS57" s="8">
        <v>0</v>
      </c>
      <c r="KT57" s="8"/>
      <c r="KU57" s="8">
        <v>105</v>
      </c>
      <c r="KV57" s="8">
        <v>0</v>
      </c>
      <c r="KW57" s="8">
        <v>0</v>
      </c>
      <c r="KX57" s="8"/>
      <c r="KY57" s="8">
        <v>10</v>
      </c>
      <c r="KZ57" s="8">
        <v>0</v>
      </c>
      <c r="LA57" s="8">
        <v>0</v>
      </c>
      <c r="LB57" s="8">
        <v>0</v>
      </c>
      <c r="LC57" s="8">
        <v>9</v>
      </c>
      <c r="LD57" s="8">
        <v>3</v>
      </c>
      <c r="LE57" s="8">
        <v>0</v>
      </c>
      <c r="LF57" s="8">
        <v>0</v>
      </c>
      <c r="LG57" s="8">
        <v>0</v>
      </c>
      <c r="LH57" s="8">
        <v>49</v>
      </c>
      <c r="LI57" s="8">
        <v>0</v>
      </c>
      <c r="LJ57" s="8">
        <v>0</v>
      </c>
      <c r="LK57" s="8"/>
      <c r="LL57" s="8">
        <v>62</v>
      </c>
      <c r="LM57" s="8">
        <v>10</v>
      </c>
      <c r="LN57" s="8">
        <v>0</v>
      </c>
      <c r="LO57" s="8">
        <v>38</v>
      </c>
      <c r="LP57" s="8"/>
      <c r="LQ57" s="8"/>
      <c r="LR57" s="8">
        <v>61</v>
      </c>
      <c r="LS57" s="2"/>
      <c r="LT57" s="1">
        <f t="shared" si="21"/>
        <v>13.272727272727273</v>
      </c>
      <c r="LU57" s="1">
        <f t="shared" si="22"/>
        <v>3.6973740233387944</v>
      </c>
      <c r="LV57" s="3">
        <f t="shared" si="23"/>
        <v>0.89795918367346939</v>
      </c>
    </row>
    <row r="58" spans="1:334" x14ac:dyDescent="0.55000000000000004">
      <c r="A58" s="12">
        <v>2.0833333333333332E-2</v>
      </c>
      <c r="B58" s="8">
        <v>4</v>
      </c>
      <c r="C58" s="8">
        <v>4</v>
      </c>
      <c r="D58" s="8">
        <v>0</v>
      </c>
      <c r="E58" s="8">
        <v>3</v>
      </c>
      <c r="F58" s="8">
        <v>19</v>
      </c>
      <c r="G58" s="8">
        <v>0</v>
      </c>
      <c r="H58" s="8">
        <v>0</v>
      </c>
      <c r="I58" s="8">
        <v>0</v>
      </c>
      <c r="J58" s="8">
        <v>0</v>
      </c>
      <c r="K58" s="8">
        <v>6</v>
      </c>
      <c r="L58" s="8">
        <v>3</v>
      </c>
      <c r="M58" s="8">
        <v>0</v>
      </c>
      <c r="N58" s="8">
        <v>0</v>
      </c>
      <c r="O58" s="8">
        <v>8</v>
      </c>
      <c r="P58" s="8">
        <v>0</v>
      </c>
      <c r="Q58" s="8">
        <v>10</v>
      </c>
      <c r="R58" s="8">
        <v>0</v>
      </c>
      <c r="S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14</v>
      </c>
      <c r="AA58" s="8">
        <v>0</v>
      </c>
      <c r="AB58" s="8">
        <v>1</v>
      </c>
      <c r="AC58" s="8">
        <v>0</v>
      </c>
      <c r="AD58" s="8">
        <v>0</v>
      </c>
      <c r="AE58" s="8">
        <v>0</v>
      </c>
      <c r="AF58" s="8">
        <v>0</v>
      </c>
      <c r="AG58" s="8">
        <v>0</v>
      </c>
      <c r="AH58" s="8">
        <v>0</v>
      </c>
      <c r="AI58" s="8">
        <v>0</v>
      </c>
      <c r="AJ58" s="8">
        <v>29</v>
      </c>
      <c r="AK58" s="8">
        <v>0</v>
      </c>
      <c r="AL58" s="8">
        <v>0</v>
      </c>
      <c r="AM58" s="8">
        <v>2</v>
      </c>
      <c r="AN58" s="8">
        <v>0</v>
      </c>
      <c r="AO58" s="8">
        <v>0</v>
      </c>
      <c r="AP58" s="8">
        <v>0</v>
      </c>
      <c r="AQ58" s="8">
        <v>0</v>
      </c>
      <c r="AT58" s="1">
        <f t="shared" si="0"/>
        <v>2.5121951219512195</v>
      </c>
      <c r="AU58" s="1">
        <f t="shared" si="1"/>
        <v>0.92203509748783707</v>
      </c>
      <c r="AV58" s="3">
        <f t="shared" si="8"/>
        <v>0.95348837209302328</v>
      </c>
      <c r="AX58" s="12">
        <v>2.0833333333333332E-2</v>
      </c>
      <c r="BB58" s="8">
        <v>4</v>
      </c>
      <c r="BD58" s="8">
        <v>0</v>
      </c>
      <c r="BF58" s="8">
        <v>0</v>
      </c>
      <c r="BH58" s="8">
        <v>0</v>
      </c>
      <c r="BI58" s="8">
        <v>0</v>
      </c>
      <c r="BL58" s="8">
        <v>5</v>
      </c>
      <c r="BM58" s="8">
        <v>0</v>
      </c>
      <c r="BN58" s="8">
        <v>1</v>
      </c>
      <c r="BP58" s="8">
        <v>7</v>
      </c>
      <c r="BQ58" s="8">
        <v>0</v>
      </c>
      <c r="BR58" s="8">
        <v>0</v>
      </c>
      <c r="BS58" s="8">
        <v>9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Z58" s="8">
        <v>0</v>
      </c>
      <c r="CB58" s="8">
        <v>0</v>
      </c>
      <c r="CC58" s="8">
        <v>0</v>
      </c>
      <c r="CD58" s="8">
        <v>5</v>
      </c>
      <c r="CE58" s="8">
        <v>0</v>
      </c>
      <c r="CF58" s="8">
        <v>35</v>
      </c>
      <c r="CG58" s="8">
        <v>0</v>
      </c>
      <c r="CH58" s="8">
        <v>9</v>
      </c>
      <c r="CI58" s="8">
        <v>4</v>
      </c>
      <c r="CJ58" s="8">
        <v>0</v>
      </c>
      <c r="CK58" s="8">
        <v>0</v>
      </c>
      <c r="CM58" s="1">
        <f t="shared" si="9"/>
        <v>2.8214285714285716</v>
      </c>
      <c r="CN58" s="1">
        <f t="shared" si="10"/>
        <v>1.3093614617979723</v>
      </c>
      <c r="CO58" s="3">
        <f t="shared" si="11"/>
        <v>0.71794871794871795</v>
      </c>
      <c r="CQ58" s="12">
        <v>2.0833333333333332E-2</v>
      </c>
      <c r="CR58" s="8">
        <v>0</v>
      </c>
      <c r="CS58" s="8">
        <v>1</v>
      </c>
      <c r="CT58" s="8">
        <v>7</v>
      </c>
      <c r="CU58" s="8">
        <v>0</v>
      </c>
      <c r="CV58" s="8">
        <v>0</v>
      </c>
      <c r="CW58" s="8">
        <v>5</v>
      </c>
      <c r="CX58" s="8">
        <v>0</v>
      </c>
      <c r="CY58" s="8">
        <v>0</v>
      </c>
      <c r="CZ58" s="8">
        <v>7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0</v>
      </c>
      <c r="DG58" s="8">
        <v>10</v>
      </c>
      <c r="DH58" s="8">
        <v>0</v>
      </c>
      <c r="DI58" s="8">
        <v>0</v>
      </c>
      <c r="DJ58" s="8">
        <v>2</v>
      </c>
      <c r="DK58" s="8">
        <v>0</v>
      </c>
      <c r="DL58" s="8">
        <v>1</v>
      </c>
      <c r="DM58" s="8">
        <v>15</v>
      </c>
      <c r="DN58" s="8">
        <v>0</v>
      </c>
      <c r="DO58" s="8">
        <v>0</v>
      </c>
      <c r="DP58" s="8">
        <v>16</v>
      </c>
      <c r="DQ58" s="8">
        <v>0</v>
      </c>
      <c r="DR58" s="8">
        <v>2</v>
      </c>
      <c r="DS58" s="8">
        <v>0</v>
      </c>
      <c r="DT58" s="8">
        <v>0</v>
      </c>
      <c r="DU58" s="8">
        <v>19</v>
      </c>
      <c r="DV58" s="8">
        <v>14</v>
      </c>
      <c r="DW58" s="8">
        <v>7</v>
      </c>
      <c r="DX58" s="8">
        <v>0</v>
      </c>
      <c r="DY58" s="8">
        <v>0</v>
      </c>
      <c r="DZ58" s="8">
        <v>0</v>
      </c>
      <c r="EA58" s="8">
        <v>0</v>
      </c>
      <c r="EB58" s="8">
        <v>0</v>
      </c>
      <c r="EC58" s="8">
        <v>8</v>
      </c>
      <c r="ED58" s="8">
        <v>0</v>
      </c>
      <c r="EE58" s="8">
        <v>2</v>
      </c>
      <c r="EF58" s="8">
        <v>0</v>
      </c>
      <c r="EG58" s="8">
        <v>22</v>
      </c>
      <c r="EH58" s="8">
        <v>21</v>
      </c>
      <c r="EI58" s="8">
        <v>0</v>
      </c>
      <c r="EJ58" s="8">
        <v>14</v>
      </c>
      <c r="EK58" s="8">
        <v>10</v>
      </c>
      <c r="EL58" s="8">
        <v>4</v>
      </c>
      <c r="EM58" s="8">
        <v>11</v>
      </c>
      <c r="EO58" s="1">
        <f t="shared" si="12"/>
        <v>4.125</v>
      </c>
      <c r="EP58" s="1">
        <f t="shared" si="13"/>
        <v>0.92475078107141861</v>
      </c>
      <c r="EQ58" s="3">
        <f t="shared" si="14"/>
        <v>1</v>
      </c>
      <c r="ES58" s="12">
        <v>2.0833333333333332E-2</v>
      </c>
      <c r="EU58" s="8">
        <v>14</v>
      </c>
      <c r="EV58" s="8">
        <v>32</v>
      </c>
      <c r="EW58" s="8">
        <v>0</v>
      </c>
      <c r="EX58" s="8">
        <v>0</v>
      </c>
      <c r="EY58" s="8">
        <v>22</v>
      </c>
      <c r="EZ58" s="8">
        <v>16</v>
      </c>
      <c r="FA58" s="8">
        <v>0</v>
      </c>
      <c r="FD58" s="8">
        <v>8</v>
      </c>
      <c r="FE58" s="8">
        <v>0</v>
      </c>
      <c r="FH58" s="8">
        <v>11</v>
      </c>
      <c r="FI58" s="8">
        <v>40</v>
      </c>
      <c r="FJ58" s="8">
        <v>5</v>
      </c>
      <c r="FK58" s="8">
        <v>0</v>
      </c>
      <c r="FL58" s="8">
        <v>0</v>
      </c>
      <c r="FN58" s="8">
        <v>41</v>
      </c>
      <c r="FO58" s="8">
        <v>26</v>
      </c>
      <c r="FR58" s="8">
        <v>35</v>
      </c>
      <c r="FS58" s="8">
        <v>0</v>
      </c>
      <c r="FT58" s="8">
        <v>7</v>
      </c>
      <c r="FU58" s="8">
        <v>0</v>
      </c>
      <c r="FV58" s="8">
        <v>25</v>
      </c>
      <c r="FW58" s="8">
        <v>31</v>
      </c>
      <c r="FZ58" s="8">
        <v>25</v>
      </c>
      <c r="GA58" s="8">
        <v>4</v>
      </c>
      <c r="GB58" s="8">
        <v>36</v>
      </c>
      <c r="GD58" s="8">
        <v>38</v>
      </c>
      <c r="GH58" s="8">
        <v>0</v>
      </c>
      <c r="GI58" s="8">
        <v>61</v>
      </c>
      <c r="GJ58" s="8">
        <v>18</v>
      </c>
      <c r="GK58" s="8">
        <v>33</v>
      </c>
      <c r="GM58" s="8">
        <v>2</v>
      </c>
      <c r="GN58" s="8">
        <v>44</v>
      </c>
      <c r="GO58" s="8">
        <v>0</v>
      </c>
      <c r="GQ58" s="8">
        <v>0</v>
      </c>
      <c r="GR58" s="8">
        <v>0</v>
      </c>
      <c r="GT58" s="8">
        <v>30</v>
      </c>
      <c r="GU58" s="8">
        <v>8</v>
      </c>
      <c r="GV58" s="8">
        <v>9</v>
      </c>
      <c r="GW58" s="8">
        <v>0</v>
      </c>
      <c r="GX58" s="8">
        <v>0</v>
      </c>
      <c r="GZ58" s="8">
        <v>0</v>
      </c>
      <c r="HB58" s="8">
        <v>0</v>
      </c>
      <c r="HD58" s="1">
        <f t="shared" si="15"/>
        <v>14.785714285714286</v>
      </c>
      <c r="HE58" s="1">
        <f t="shared" si="16"/>
        <v>2.5622416221763982</v>
      </c>
      <c r="HF58" s="3">
        <f t="shared" si="17"/>
        <v>0.68852459016393441</v>
      </c>
      <c r="HH58" s="12">
        <v>2.0833333333333332E-2</v>
      </c>
      <c r="HI58" s="8">
        <v>0</v>
      </c>
      <c r="HJ58" s="8">
        <v>18</v>
      </c>
      <c r="HK58" s="8">
        <v>0</v>
      </c>
      <c r="HL58" s="8">
        <v>0</v>
      </c>
      <c r="HM58" s="8">
        <v>0</v>
      </c>
      <c r="HN58" s="8">
        <v>0</v>
      </c>
      <c r="HO58" s="8">
        <v>0</v>
      </c>
      <c r="HP58" s="8">
        <v>0</v>
      </c>
      <c r="HQ58" s="8">
        <v>0</v>
      </c>
      <c r="HR58" s="8">
        <v>0</v>
      </c>
      <c r="HS58" s="8">
        <v>0</v>
      </c>
      <c r="HT58" s="8">
        <v>0</v>
      </c>
      <c r="HU58" s="8">
        <v>1</v>
      </c>
      <c r="HV58" s="8">
        <v>0</v>
      </c>
      <c r="HW58" s="8">
        <v>0</v>
      </c>
      <c r="HX58" s="8">
        <v>0</v>
      </c>
      <c r="HY58" s="8">
        <v>3</v>
      </c>
      <c r="HZ58" s="8">
        <v>0</v>
      </c>
      <c r="IA58" s="8">
        <v>0</v>
      </c>
      <c r="IB58" s="8">
        <v>0</v>
      </c>
      <c r="IC58" s="8">
        <v>0</v>
      </c>
      <c r="ID58" s="8">
        <v>0</v>
      </c>
      <c r="IE58" s="8">
        <v>0</v>
      </c>
      <c r="IF58" s="8">
        <v>0</v>
      </c>
      <c r="IG58" s="8">
        <v>0</v>
      </c>
      <c r="IH58" s="8">
        <v>11</v>
      </c>
      <c r="II58" s="8">
        <v>0</v>
      </c>
      <c r="IJ58" s="8">
        <v>0</v>
      </c>
      <c r="IK58" s="8">
        <v>0</v>
      </c>
      <c r="IL58" s="8">
        <v>0</v>
      </c>
      <c r="IM58" s="8">
        <v>0</v>
      </c>
      <c r="IN58" s="8">
        <v>18</v>
      </c>
      <c r="IO58" s="8">
        <v>0</v>
      </c>
      <c r="IP58" s="8">
        <v>0</v>
      </c>
      <c r="IQ58" s="8">
        <v>1</v>
      </c>
      <c r="IR58" s="8">
        <v>0</v>
      </c>
      <c r="IS58" s="8">
        <v>0</v>
      </c>
      <c r="IT58" s="8">
        <v>30</v>
      </c>
      <c r="IU58" s="8">
        <v>0</v>
      </c>
      <c r="IV58" s="8">
        <v>0</v>
      </c>
      <c r="IW58" s="8">
        <v>0</v>
      </c>
      <c r="IX58" s="8">
        <v>7</v>
      </c>
      <c r="IY58" s="8">
        <v>15</v>
      </c>
      <c r="IZ58" s="8">
        <v>0</v>
      </c>
      <c r="JA58" s="8">
        <v>0</v>
      </c>
      <c r="JB58" s="8">
        <v>0</v>
      </c>
      <c r="JC58" s="8">
        <v>30</v>
      </c>
      <c r="JD58" s="8">
        <v>8</v>
      </c>
      <c r="JE58" s="8">
        <v>46</v>
      </c>
      <c r="JF58" s="8">
        <v>0</v>
      </c>
      <c r="JG58" s="8">
        <v>19</v>
      </c>
      <c r="JH58" s="8">
        <v>0</v>
      </c>
      <c r="JI58" s="8">
        <v>0</v>
      </c>
      <c r="JJ58" s="8">
        <v>0</v>
      </c>
      <c r="JK58" s="8">
        <v>0</v>
      </c>
      <c r="JL58" s="8">
        <v>33</v>
      </c>
      <c r="JM58" s="8">
        <v>0</v>
      </c>
      <c r="JN58" s="8">
        <v>15</v>
      </c>
      <c r="JO58" s="8">
        <v>0</v>
      </c>
      <c r="JP58" s="1"/>
      <c r="JQ58" s="1">
        <f t="shared" si="18"/>
        <v>4.3220338983050848</v>
      </c>
      <c r="JR58" s="1">
        <f t="shared" si="19"/>
        <v>1.2800315687693922</v>
      </c>
      <c r="JS58" s="3">
        <f t="shared" si="20"/>
        <v>1</v>
      </c>
      <c r="JU58" s="12">
        <v>2.0833333333333332E-2</v>
      </c>
      <c r="JV58" s="8">
        <v>37</v>
      </c>
      <c r="JW58" s="8">
        <v>0</v>
      </c>
      <c r="JX58" s="8">
        <v>2</v>
      </c>
      <c r="JY58" s="8">
        <v>0</v>
      </c>
      <c r="JZ58" s="8">
        <v>0</v>
      </c>
      <c r="KA58" s="8">
        <v>32</v>
      </c>
      <c r="KB58" s="8">
        <v>8</v>
      </c>
      <c r="KC58" s="8">
        <v>0</v>
      </c>
      <c r="KD58" s="8">
        <v>36</v>
      </c>
      <c r="KE58" s="8">
        <v>2</v>
      </c>
      <c r="KF58" s="8">
        <v>82</v>
      </c>
      <c r="KG58" s="8">
        <v>64</v>
      </c>
      <c r="KH58" s="8">
        <v>0</v>
      </c>
      <c r="KI58" s="8">
        <v>0</v>
      </c>
      <c r="KJ58" s="8">
        <v>0</v>
      </c>
      <c r="KK58" s="8">
        <v>0</v>
      </c>
      <c r="KL58" s="8">
        <v>0</v>
      </c>
      <c r="KM58" s="8">
        <v>0</v>
      </c>
      <c r="KN58" s="8">
        <v>15</v>
      </c>
      <c r="KO58" s="8">
        <v>0</v>
      </c>
      <c r="KP58" s="8">
        <v>51</v>
      </c>
      <c r="KQ58" s="8">
        <v>19</v>
      </c>
      <c r="KR58" s="8">
        <v>14</v>
      </c>
      <c r="KS58" s="8">
        <v>4</v>
      </c>
      <c r="KT58" s="8"/>
      <c r="KU58" s="8">
        <v>28</v>
      </c>
      <c r="KV58" s="8">
        <v>0</v>
      </c>
      <c r="KW58" s="8">
        <v>0</v>
      </c>
      <c r="KX58" s="8"/>
      <c r="KY58" s="8">
        <v>0</v>
      </c>
      <c r="KZ58" s="8">
        <v>0</v>
      </c>
      <c r="LA58" s="8">
        <v>0</v>
      </c>
      <c r="LB58" s="8">
        <v>0</v>
      </c>
      <c r="LC58" s="8">
        <v>19</v>
      </c>
      <c r="LD58" s="8">
        <v>0</v>
      </c>
      <c r="LE58" s="8">
        <v>0</v>
      </c>
      <c r="LF58" s="8">
        <v>0</v>
      </c>
      <c r="LG58" s="8">
        <v>0</v>
      </c>
      <c r="LH58" s="8">
        <v>48</v>
      </c>
      <c r="LI58" s="8">
        <v>0</v>
      </c>
      <c r="LJ58" s="8">
        <v>0</v>
      </c>
      <c r="LK58" s="8"/>
      <c r="LL58" s="8">
        <v>0</v>
      </c>
      <c r="LM58" s="8">
        <v>54</v>
      </c>
      <c r="LN58" s="8">
        <v>0</v>
      </c>
      <c r="LO58" s="8">
        <v>29</v>
      </c>
      <c r="LP58" s="8"/>
      <c r="LQ58" s="8"/>
      <c r="LR58" s="8">
        <v>79</v>
      </c>
      <c r="LS58" s="2"/>
      <c r="LT58" s="1">
        <f t="shared" si="21"/>
        <v>14.159090909090908</v>
      </c>
      <c r="LU58" s="1">
        <f t="shared" si="22"/>
        <v>3.4566085833267102</v>
      </c>
      <c r="LV58" s="3">
        <f t="shared" si="23"/>
        <v>0.89795918367346939</v>
      </c>
    </row>
    <row r="59" spans="1:334" x14ac:dyDescent="0.55000000000000004">
      <c r="A59" s="12">
        <v>4.1666666666666664E-2</v>
      </c>
      <c r="B59" s="8">
        <v>21</v>
      </c>
      <c r="C59" s="8">
        <v>0</v>
      </c>
      <c r="D59" s="8">
        <v>0</v>
      </c>
      <c r="E59" s="8">
        <v>3</v>
      </c>
      <c r="F59" s="8">
        <v>13</v>
      </c>
      <c r="G59" s="8">
        <v>0</v>
      </c>
      <c r="H59" s="8">
        <v>0</v>
      </c>
      <c r="I59" s="8">
        <v>0</v>
      </c>
      <c r="J59" s="8">
        <v>0</v>
      </c>
      <c r="K59" s="8">
        <v>12</v>
      </c>
      <c r="L59" s="8">
        <v>1</v>
      </c>
      <c r="M59" s="8">
        <v>0</v>
      </c>
      <c r="N59" s="8">
        <v>0</v>
      </c>
      <c r="O59" s="8">
        <v>6</v>
      </c>
      <c r="P59" s="8">
        <v>0</v>
      </c>
      <c r="Q59" s="8">
        <v>0</v>
      </c>
      <c r="R59" s="8">
        <v>0</v>
      </c>
      <c r="S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27</v>
      </c>
      <c r="AA59" s="8">
        <v>0</v>
      </c>
      <c r="AB59" s="8">
        <v>2</v>
      </c>
      <c r="AC59" s="8">
        <v>0</v>
      </c>
      <c r="AD59" s="8">
        <v>0</v>
      </c>
      <c r="AE59" s="8">
        <v>0</v>
      </c>
      <c r="AF59" s="8">
        <v>0</v>
      </c>
      <c r="AG59" s="8">
        <v>6</v>
      </c>
      <c r="AH59" s="8">
        <v>0</v>
      </c>
      <c r="AI59" s="8">
        <v>0</v>
      </c>
      <c r="AJ59" s="8">
        <v>12</v>
      </c>
      <c r="AK59" s="8">
        <v>0</v>
      </c>
      <c r="AL59" s="8">
        <v>0</v>
      </c>
      <c r="AM59" s="8">
        <v>1</v>
      </c>
      <c r="AN59" s="8">
        <v>0</v>
      </c>
      <c r="AO59" s="8">
        <v>0</v>
      </c>
      <c r="AP59" s="8">
        <v>0</v>
      </c>
      <c r="AQ59" s="8">
        <v>0</v>
      </c>
      <c r="AT59" s="1">
        <f t="shared" si="0"/>
        <v>2.5365853658536586</v>
      </c>
      <c r="AU59" s="1">
        <f t="shared" si="1"/>
        <v>0.9403538261010792</v>
      </c>
      <c r="AV59" s="3">
        <f t="shared" si="8"/>
        <v>0.95348837209302328</v>
      </c>
      <c r="AX59" s="12">
        <v>4.1666666666666664E-2</v>
      </c>
      <c r="BB59" s="8">
        <v>3</v>
      </c>
      <c r="BD59" s="8">
        <v>0</v>
      </c>
      <c r="BF59" s="8">
        <v>0</v>
      </c>
      <c r="BH59" s="8">
        <v>0</v>
      </c>
      <c r="BI59" s="8">
        <v>0</v>
      </c>
      <c r="BL59" s="8">
        <v>8</v>
      </c>
      <c r="BM59" s="8">
        <v>0</v>
      </c>
      <c r="BN59" s="8">
        <v>0</v>
      </c>
      <c r="BP59" s="8">
        <v>2</v>
      </c>
      <c r="BQ59" s="8">
        <v>0</v>
      </c>
      <c r="BR59" s="8">
        <v>0</v>
      </c>
      <c r="BS59" s="8">
        <v>5</v>
      </c>
      <c r="BT59" s="8">
        <v>0</v>
      </c>
      <c r="BU59" s="8">
        <v>30</v>
      </c>
      <c r="BV59" s="8">
        <v>0</v>
      </c>
      <c r="BW59" s="8">
        <v>0</v>
      </c>
      <c r="BX59" s="8">
        <v>0</v>
      </c>
      <c r="BZ59" s="8">
        <v>0</v>
      </c>
      <c r="CB59" s="8">
        <v>0</v>
      </c>
      <c r="CE59" s="8">
        <v>0</v>
      </c>
      <c r="CF59" s="8">
        <v>21</v>
      </c>
      <c r="CG59" s="8">
        <v>0</v>
      </c>
      <c r="CH59" s="8">
        <v>3</v>
      </c>
      <c r="CI59" s="8">
        <v>1</v>
      </c>
      <c r="CJ59" s="8">
        <v>0</v>
      </c>
      <c r="CK59" s="8">
        <v>0</v>
      </c>
      <c r="CM59" s="1">
        <f t="shared" si="9"/>
        <v>2.8076923076923075</v>
      </c>
      <c r="CN59" s="1">
        <f t="shared" si="10"/>
        <v>1.3856619976017359</v>
      </c>
      <c r="CO59" s="3">
        <f t="shared" si="11"/>
        <v>0.66666666666666663</v>
      </c>
      <c r="CQ59" s="12">
        <v>4.1666666666666664E-2</v>
      </c>
      <c r="CR59" s="8">
        <v>0</v>
      </c>
      <c r="CS59" s="8">
        <v>3</v>
      </c>
      <c r="CT59" s="8">
        <v>15</v>
      </c>
      <c r="CU59" s="8">
        <v>0</v>
      </c>
      <c r="CV59" s="8">
        <v>0</v>
      </c>
      <c r="CW59" s="8">
        <v>6</v>
      </c>
      <c r="CX59" s="8">
        <v>17</v>
      </c>
      <c r="CY59" s="8">
        <v>0</v>
      </c>
      <c r="CZ59" s="8">
        <v>2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0</v>
      </c>
      <c r="DG59" s="8">
        <v>15</v>
      </c>
      <c r="DH59" s="8">
        <v>0</v>
      </c>
      <c r="DI59" s="8">
        <v>0</v>
      </c>
      <c r="DJ59" s="8">
        <v>6</v>
      </c>
      <c r="DK59" s="8">
        <v>0</v>
      </c>
      <c r="DL59" s="8">
        <v>3</v>
      </c>
      <c r="DM59" s="8">
        <v>10</v>
      </c>
      <c r="DN59" s="8">
        <v>0</v>
      </c>
      <c r="DO59" s="8">
        <v>0</v>
      </c>
      <c r="DP59" s="8">
        <v>11</v>
      </c>
      <c r="DQ59" s="8">
        <v>0</v>
      </c>
      <c r="DR59" s="8">
        <v>3</v>
      </c>
      <c r="DS59" s="8">
        <v>0</v>
      </c>
      <c r="DT59" s="8">
        <v>0</v>
      </c>
      <c r="DU59" s="8">
        <v>19</v>
      </c>
      <c r="DV59" s="8">
        <v>29</v>
      </c>
      <c r="DW59" s="8">
        <v>25</v>
      </c>
      <c r="DX59" s="8">
        <v>44</v>
      </c>
      <c r="DY59" s="8">
        <v>0</v>
      </c>
      <c r="DZ59" s="8">
        <v>0</v>
      </c>
      <c r="EA59" s="8">
        <v>0</v>
      </c>
      <c r="EB59" s="8">
        <v>3</v>
      </c>
      <c r="EC59" s="8">
        <v>21</v>
      </c>
      <c r="ED59" s="8">
        <v>0</v>
      </c>
      <c r="EE59" s="8">
        <v>0</v>
      </c>
      <c r="EF59" s="8">
        <v>32</v>
      </c>
      <c r="EG59" s="8">
        <v>0</v>
      </c>
      <c r="EH59" s="8">
        <v>5</v>
      </c>
      <c r="EI59" s="8">
        <v>0</v>
      </c>
      <c r="EJ59" s="8">
        <v>9</v>
      </c>
      <c r="EK59" s="8">
        <v>0</v>
      </c>
      <c r="EL59" s="8">
        <v>5</v>
      </c>
      <c r="EM59" s="8">
        <v>13</v>
      </c>
      <c r="EO59" s="1">
        <f t="shared" si="12"/>
        <v>6.166666666666667</v>
      </c>
      <c r="EP59" s="1">
        <f t="shared" si="13"/>
        <v>1.454795607653282</v>
      </c>
      <c r="EQ59" s="3">
        <f t="shared" si="14"/>
        <v>1</v>
      </c>
      <c r="ES59" s="12">
        <v>4.1666666666666664E-2</v>
      </c>
      <c r="EU59" s="8">
        <v>12</v>
      </c>
      <c r="EV59" s="8">
        <v>24</v>
      </c>
      <c r="EW59" s="8">
        <v>0</v>
      </c>
      <c r="EX59" s="8">
        <v>0</v>
      </c>
      <c r="EY59" s="8">
        <v>14</v>
      </c>
      <c r="EZ59" s="8">
        <v>1</v>
      </c>
      <c r="FA59" s="8">
        <v>0</v>
      </c>
      <c r="FD59" s="8">
        <v>4</v>
      </c>
      <c r="FE59" s="8">
        <v>6</v>
      </c>
      <c r="FH59" s="8">
        <v>12</v>
      </c>
      <c r="FI59" s="8">
        <v>34</v>
      </c>
      <c r="FJ59" s="8">
        <v>1</v>
      </c>
      <c r="FK59" s="8">
        <v>0</v>
      </c>
      <c r="FL59" s="8">
        <v>0</v>
      </c>
      <c r="FN59" s="8">
        <v>56</v>
      </c>
      <c r="FO59" s="8">
        <v>8</v>
      </c>
      <c r="FR59" s="8">
        <v>43</v>
      </c>
      <c r="FS59" s="8">
        <v>0</v>
      </c>
      <c r="FT59" s="8">
        <v>6</v>
      </c>
      <c r="FU59" s="8">
        <v>0</v>
      </c>
      <c r="FV59" s="8">
        <v>11</v>
      </c>
      <c r="FW59" s="8">
        <v>41</v>
      </c>
      <c r="FZ59" s="8">
        <v>16</v>
      </c>
      <c r="GA59" s="8">
        <v>6</v>
      </c>
      <c r="GB59" s="8">
        <v>18</v>
      </c>
      <c r="GD59" s="8">
        <v>29</v>
      </c>
      <c r="GH59" s="8">
        <v>0</v>
      </c>
      <c r="GI59" s="8">
        <v>45</v>
      </c>
      <c r="GJ59" s="8">
        <v>20</v>
      </c>
      <c r="GK59" s="8">
        <v>51</v>
      </c>
      <c r="GM59" s="8">
        <v>45</v>
      </c>
      <c r="GN59" s="8">
        <v>41</v>
      </c>
      <c r="GO59" s="8">
        <v>0</v>
      </c>
      <c r="GQ59" s="8">
        <v>0</v>
      </c>
      <c r="GR59" s="8">
        <v>0</v>
      </c>
      <c r="GT59" s="8">
        <v>28</v>
      </c>
      <c r="GU59" s="8">
        <v>6</v>
      </c>
      <c r="GV59" s="8">
        <v>38</v>
      </c>
      <c r="GW59" s="8">
        <v>0</v>
      </c>
      <c r="GX59" s="8">
        <v>16</v>
      </c>
      <c r="GZ59" s="8">
        <v>0</v>
      </c>
      <c r="HB59" s="8">
        <v>0</v>
      </c>
      <c r="HD59" s="1">
        <f t="shared" si="15"/>
        <v>15.047619047619047</v>
      </c>
      <c r="HE59" s="1">
        <f t="shared" si="16"/>
        <v>2.6786791822435316</v>
      </c>
      <c r="HF59" s="3">
        <f t="shared" si="17"/>
        <v>0.68852459016393441</v>
      </c>
      <c r="HH59" s="12">
        <v>4.1666666666666664E-2</v>
      </c>
      <c r="HI59" s="8">
        <v>0</v>
      </c>
      <c r="HJ59" s="8">
        <v>49</v>
      </c>
      <c r="HK59" s="8">
        <v>0</v>
      </c>
      <c r="HL59" s="8">
        <v>0</v>
      </c>
      <c r="HM59" s="8">
        <v>0</v>
      </c>
      <c r="HN59" s="8">
        <v>0</v>
      </c>
      <c r="HO59" s="8">
        <v>10</v>
      </c>
      <c r="HP59" s="8">
        <v>0</v>
      </c>
      <c r="HQ59" s="8">
        <v>0</v>
      </c>
      <c r="HR59" s="8">
        <v>0</v>
      </c>
      <c r="HS59" s="8">
        <v>0</v>
      </c>
      <c r="HT59" s="8">
        <v>0</v>
      </c>
      <c r="HU59" s="8">
        <v>57</v>
      </c>
      <c r="HV59" s="8">
        <v>0</v>
      </c>
      <c r="HW59" s="8">
        <v>0</v>
      </c>
      <c r="HX59" s="8">
        <v>0</v>
      </c>
      <c r="HY59" s="8">
        <v>2</v>
      </c>
      <c r="HZ59" s="8">
        <v>0</v>
      </c>
      <c r="IA59" s="8">
        <v>0</v>
      </c>
      <c r="IB59" s="8">
        <v>1</v>
      </c>
      <c r="IC59" s="8">
        <v>0</v>
      </c>
      <c r="ID59" s="8">
        <v>0</v>
      </c>
      <c r="IE59" s="8">
        <v>0</v>
      </c>
      <c r="IF59" s="8">
        <v>0</v>
      </c>
      <c r="IG59" s="8">
        <v>0</v>
      </c>
      <c r="IH59" s="8">
        <v>0</v>
      </c>
      <c r="II59" s="8">
        <v>0</v>
      </c>
      <c r="IJ59" s="8">
        <v>0</v>
      </c>
      <c r="IK59" s="8">
        <v>0</v>
      </c>
      <c r="IL59" s="8">
        <v>0</v>
      </c>
      <c r="IM59" s="8">
        <v>0</v>
      </c>
      <c r="IN59" s="8">
        <v>10</v>
      </c>
      <c r="IO59" s="8">
        <v>0</v>
      </c>
      <c r="IP59" s="8">
        <v>46</v>
      </c>
      <c r="IQ59" s="8">
        <v>0</v>
      </c>
      <c r="IR59" s="8">
        <v>0</v>
      </c>
      <c r="IS59" s="8">
        <v>0</v>
      </c>
      <c r="IT59" s="8">
        <v>9</v>
      </c>
      <c r="IU59" s="8">
        <v>0</v>
      </c>
      <c r="IV59" s="8">
        <v>0</v>
      </c>
      <c r="IW59" s="8">
        <v>22</v>
      </c>
      <c r="IX59" s="8">
        <v>6</v>
      </c>
      <c r="IY59" s="8">
        <v>48</v>
      </c>
      <c r="IZ59" s="8">
        <v>0</v>
      </c>
      <c r="JA59" s="8">
        <v>24</v>
      </c>
      <c r="JB59" s="8">
        <v>0</v>
      </c>
      <c r="JC59" s="8">
        <v>1</v>
      </c>
      <c r="JD59" s="8">
        <v>28</v>
      </c>
      <c r="JE59" s="8">
        <v>2</v>
      </c>
      <c r="JF59" s="8">
        <v>0</v>
      </c>
      <c r="JG59" s="8">
        <v>9</v>
      </c>
      <c r="JH59" s="8">
        <v>0</v>
      </c>
      <c r="JI59" s="8">
        <v>0</v>
      </c>
      <c r="JJ59" s="8">
        <v>43</v>
      </c>
      <c r="JK59" s="8">
        <v>32</v>
      </c>
      <c r="JL59" s="8">
        <v>4</v>
      </c>
      <c r="JM59" s="8">
        <v>0</v>
      </c>
      <c r="JN59" s="8">
        <v>11</v>
      </c>
      <c r="JO59" s="8">
        <v>0</v>
      </c>
      <c r="JP59" s="1"/>
      <c r="JQ59" s="1">
        <f t="shared" si="18"/>
        <v>7.0169491525423728</v>
      </c>
      <c r="JR59" s="1">
        <f t="shared" si="19"/>
        <v>1.9056487327394072</v>
      </c>
      <c r="JS59" s="3">
        <f t="shared" si="20"/>
        <v>1</v>
      </c>
      <c r="JU59" s="12">
        <v>4.1666666666666664E-2</v>
      </c>
      <c r="JV59" s="8">
        <v>80</v>
      </c>
      <c r="JW59" s="8">
        <v>0</v>
      </c>
      <c r="JX59" s="8">
        <v>0</v>
      </c>
      <c r="JY59" s="8">
        <v>0</v>
      </c>
      <c r="JZ59" s="8">
        <v>0</v>
      </c>
      <c r="KA59" s="8">
        <v>14</v>
      </c>
      <c r="KB59" s="8">
        <v>6</v>
      </c>
      <c r="KC59" s="8">
        <v>0</v>
      </c>
      <c r="KD59" s="8">
        <v>10</v>
      </c>
      <c r="KE59" s="8">
        <v>38</v>
      </c>
      <c r="KF59" s="8">
        <v>0</v>
      </c>
      <c r="KG59" s="8">
        <v>53</v>
      </c>
      <c r="KH59" s="8">
        <v>0</v>
      </c>
      <c r="KI59" s="8">
        <v>0</v>
      </c>
      <c r="KJ59" s="8">
        <v>0</v>
      </c>
      <c r="KK59" s="8">
        <v>22</v>
      </c>
      <c r="KL59" s="8">
        <v>0</v>
      </c>
      <c r="KM59" s="8">
        <v>0</v>
      </c>
      <c r="KN59" s="8">
        <v>6</v>
      </c>
      <c r="KO59" s="8">
        <v>0</v>
      </c>
      <c r="KP59" s="8">
        <v>1</v>
      </c>
      <c r="KQ59" s="8">
        <v>0</v>
      </c>
      <c r="KR59" s="8">
        <v>94</v>
      </c>
      <c r="KS59" s="8">
        <v>46</v>
      </c>
      <c r="KT59" s="8"/>
      <c r="KU59" s="8">
        <v>0</v>
      </c>
      <c r="KV59" s="8">
        <v>0</v>
      </c>
      <c r="KW59" s="8">
        <v>0</v>
      </c>
      <c r="KX59" s="8"/>
      <c r="KY59" s="8">
        <v>0</v>
      </c>
      <c r="KZ59" s="8">
        <v>5</v>
      </c>
      <c r="LA59" s="8">
        <v>0</v>
      </c>
      <c r="LB59" s="8">
        <v>1</v>
      </c>
      <c r="LC59" s="8">
        <v>2</v>
      </c>
      <c r="LD59" s="8">
        <v>23</v>
      </c>
      <c r="LE59" s="8">
        <v>0</v>
      </c>
      <c r="LF59" s="8">
        <v>0</v>
      </c>
      <c r="LG59" s="8">
        <v>21</v>
      </c>
      <c r="LH59" s="8">
        <v>42</v>
      </c>
      <c r="LI59" s="8">
        <v>0</v>
      </c>
      <c r="LJ59" s="8">
        <v>35</v>
      </c>
      <c r="LK59" s="8"/>
      <c r="LL59" s="8">
        <v>0</v>
      </c>
      <c r="LM59" s="8">
        <v>9</v>
      </c>
      <c r="LN59" s="8">
        <v>0</v>
      </c>
      <c r="LO59" s="8">
        <v>28</v>
      </c>
      <c r="LP59" s="8"/>
      <c r="LQ59" s="8"/>
      <c r="LR59" s="8">
        <v>51</v>
      </c>
      <c r="LS59" s="2"/>
      <c r="LT59" s="1">
        <f t="shared" si="21"/>
        <v>13.340909090909092</v>
      </c>
      <c r="LU59" s="1">
        <f t="shared" si="22"/>
        <v>3.4163119435717357</v>
      </c>
      <c r="LV59" s="3">
        <f t="shared" si="23"/>
        <v>0.89795918367346939</v>
      </c>
    </row>
    <row r="60" spans="1:334" x14ac:dyDescent="0.55000000000000004">
      <c r="A60" s="12">
        <v>6.25E-2</v>
      </c>
      <c r="B60" s="8">
        <v>2</v>
      </c>
      <c r="C60" s="8">
        <v>0</v>
      </c>
      <c r="D60" s="8">
        <v>0</v>
      </c>
      <c r="E60" s="8">
        <v>3</v>
      </c>
      <c r="F60" s="8">
        <v>9</v>
      </c>
      <c r="G60" s="8">
        <v>0</v>
      </c>
      <c r="H60" s="8">
        <v>0</v>
      </c>
      <c r="I60" s="8">
        <v>0</v>
      </c>
      <c r="J60" s="8">
        <v>0</v>
      </c>
      <c r="K60" s="8">
        <v>3</v>
      </c>
      <c r="L60" s="8">
        <v>1</v>
      </c>
      <c r="M60" s="8">
        <v>0</v>
      </c>
      <c r="N60" s="8">
        <v>0</v>
      </c>
      <c r="O60" s="8">
        <v>0</v>
      </c>
      <c r="P60" s="8">
        <v>0</v>
      </c>
      <c r="Q60" s="8">
        <v>24</v>
      </c>
      <c r="R60" s="8">
        <v>0</v>
      </c>
      <c r="S60" s="8">
        <v>0</v>
      </c>
      <c r="U60" s="8">
        <v>0</v>
      </c>
      <c r="V60" s="8">
        <v>0</v>
      </c>
      <c r="W60" s="8">
        <v>1</v>
      </c>
      <c r="X60" s="8">
        <v>18</v>
      </c>
      <c r="Y60" s="8">
        <v>0</v>
      </c>
      <c r="Z60" s="8">
        <v>8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32</v>
      </c>
      <c r="AK60" s="8">
        <v>0</v>
      </c>
      <c r="AL60" s="8">
        <v>15</v>
      </c>
      <c r="AM60" s="8">
        <v>7</v>
      </c>
      <c r="AN60" s="8">
        <v>0</v>
      </c>
      <c r="AO60" s="8">
        <v>0</v>
      </c>
      <c r="AP60" s="8">
        <v>0</v>
      </c>
      <c r="AQ60" s="8">
        <v>0</v>
      </c>
      <c r="AT60" s="1">
        <f t="shared" si="0"/>
        <v>3</v>
      </c>
      <c r="AU60" s="1">
        <f t="shared" si="1"/>
        <v>1.1037629650096208</v>
      </c>
      <c r="AV60" s="3">
        <f t="shared" si="8"/>
        <v>0.95348837209302328</v>
      </c>
      <c r="AX60" s="12">
        <v>6.25E-2</v>
      </c>
      <c r="BB60" s="8">
        <v>0</v>
      </c>
      <c r="BD60" s="8">
        <v>0</v>
      </c>
      <c r="BF60" s="8">
        <v>0</v>
      </c>
      <c r="BH60" s="8">
        <v>0</v>
      </c>
      <c r="BI60" s="8">
        <v>0</v>
      </c>
      <c r="BL60" s="8">
        <v>1</v>
      </c>
      <c r="BM60" s="8">
        <v>0</v>
      </c>
      <c r="BN60" s="8">
        <v>0</v>
      </c>
      <c r="BP60" s="8">
        <v>0</v>
      </c>
      <c r="BQ60" s="8">
        <v>0</v>
      </c>
      <c r="BR60" s="8">
        <v>0</v>
      </c>
      <c r="BS60" s="8">
        <v>13</v>
      </c>
      <c r="BT60" s="8">
        <v>0</v>
      </c>
      <c r="BU60" s="8">
        <v>0</v>
      </c>
      <c r="BV60" s="8">
        <v>0</v>
      </c>
      <c r="BW60" s="8">
        <v>0</v>
      </c>
      <c r="BX60" s="8">
        <v>0</v>
      </c>
      <c r="BZ60" s="8">
        <v>0</v>
      </c>
      <c r="CB60" s="8">
        <v>0</v>
      </c>
      <c r="CE60" s="8">
        <v>0</v>
      </c>
      <c r="CF60" s="8">
        <v>24</v>
      </c>
      <c r="CG60" s="8">
        <v>8</v>
      </c>
      <c r="CH60" s="8">
        <v>7</v>
      </c>
      <c r="CI60" s="8">
        <v>0</v>
      </c>
      <c r="CJ60" s="8">
        <v>0</v>
      </c>
      <c r="CK60" s="8">
        <v>0</v>
      </c>
      <c r="CM60" s="1">
        <f t="shared" si="9"/>
        <v>2.0384615384615383</v>
      </c>
      <c r="CN60" s="1">
        <f t="shared" si="10"/>
        <v>1.0748606624986248</v>
      </c>
      <c r="CO60" s="3">
        <f t="shared" si="11"/>
        <v>0.66666666666666663</v>
      </c>
      <c r="CQ60" s="12">
        <v>6.25E-2</v>
      </c>
      <c r="CR60" s="8">
        <v>0</v>
      </c>
      <c r="CS60" s="8">
        <v>4</v>
      </c>
      <c r="CT60" s="8">
        <v>26</v>
      </c>
      <c r="CU60" s="8">
        <v>0</v>
      </c>
      <c r="CV60" s="8">
        <v>0</v>
      </c>
      <c r="CW60" s="8">
        <v>2</v>
      </c>
      <c r="CX60" s="8">
        <v>12</v>
      </c>
      <c r="CY60" s="8">
        <v>12</v>
      </c>
      <c r="CZ60" s="8">
        <v>21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0</v>
      </c>
      <c r="DG60" s="8">
        <v>2</v>
      </c>
      <c r="DH60" s="8">
        <v>0</v>
      </c>
      <c r="DI60" s="8">
        <v>0</v>
      </c>
      <c r="DJ60" s="8">
        <v>0</v>
      </c>
      <c r="DK60" s="8">
        <v>0</v>
      </c>
      <c r="DL60" s="8">
        <v>14</v>
      </c>
      <c r="DM60" s="8">
        <v>0</v>
      </c>
      <c r="DN60" s="8">
        <v>0</v>
      </c>
      <c r="DO60" s="8">
        <v>0</v>
      </c>
      <c r="DP60" s="8">
        <v>8</v>
      </c>
      <c r="DQ60" s="8">
        <v>0</v>
      </c>
      <c r="DR60" s="8">
        <v>5</v>
      </c>
      <c r="DS60" s="8">
        <v>0</v>
      </c>
      <c r="DT60" s="8">
        <v>0</v>
      </c>
      <c r="DU60" s="8">
        <v>32</v>
      </c>
      <c r="DV60" s="8">
        <v>15</v>
      </c>
      <c r="DW60" s="8">
        <v>11</v>
      </c>
      <c r="DX60" s="8">
        <v>128</v>
      </c>
      <c r="DY60" s="8">
        <v>9</v>
      </c>
      <c r="DZ60" s="8">
        <v>0</v>
      </c>
      <c r="EA60" s="8">
        <v>0</v>
      </c>
      <c r="EB60" s="8">
        <v>0</v>
      </c>
      <c r="EC60" s="8">
        <v>7</v>
      </c>
      <c r="ED60" s="8">
        <v>6</v>
      </c>
      <c r="EE60" s="8">
        <v>43</v>
      </c>
      <c r="EF60" s="8">
        <v>17</v>
      </c>
      <c r="EG60" s="8">
        <v>20</v>
      </c>
      <c r="EH60" s="8">
        <v>2</v>
      </c>
      <c r="EI60" s="8">
        <v>0</v>
      </c>
      <c r="EJ60" s="8">
        <v>13</v>
      </c>
      <c r="EK60" s="8">
        <v>0</v>
      </c>
      <c r="EL60" s="8">
        <v>51</v>
      </c>
      <c r="EM60" s="8">
        <v>3</v>
      </c>
      <c r="EO60" s="1">
        <f t="shared" si="12"/>
        <v>9.6458333333333339</v>
      </c>
      <c r="EP60" s="1">
        <f t="shared" si="13"/>
        <v>3.0136347342479519</v>
      </c>
      <c r="EQ60" s="3">
        <f t="shared" si="14"/>
        <v>1</v>
      </c>
      <c r="ES60" s="12">
        <v>6.25E-2</v>
      </c>
      <c r="EU60" s="8">
        <v>16</v>
      </c>
      <c r="EV60" s="8">
        <v>29</v>
      </c>
      <c r="EW60" s="8">
        <v>0</v>
      </c>
      <c r="EX60" s="8">
        <v>0</v>
      </c>
      <c r="EY60" s="8">
        <v>16</v>
      </c>
      <c r="EZ60" s="8">
        <v>6</v>
      </c>
      <c r="FA60" s="8">
        <v>0</v>
      </c>
      <c r="FD60" s="8">
        <v>4</v>
      </c>
      <c r="FE60" s="8">
        <v>20</v>
      </c>
      <c r="FH60" s="8">
        <v>5</v>
      </c>
      <c r="FI60" s="8">
        <v>33</v>
      </c>
      <c r="FJ60" s="8">
        <v>2</v>
      </c>
      <c r="FK60" s="8">
        <v>0</v>
      </c>
      <c r="FL60" s="8">
        <v>0</v>
      </c>
      <c r="FN60" s="8">
        <v>35</v>
      </c>
      <c r="FO60" s="8">
        <v>4</v>
      </c>
      <c r="FR60" s="8">
        <v>35</v>
      </c>
      <c r="FS60" s="8">
        <v>0</v>
      </c>
      <c r="FT60" s="8">
        <v>1</v>
      </c>
      <c r="FU60" s="8">
        <v>0</v>
      </c>
      <c r="FV60" s="8">
        <v>19</v>
      </c>
      <c r="FW60" s="8">
        <v>18</v>
      </c>
      <c r="FZ60" s="8">
        <v>10</v>
      </c>
      <c r="GA60" s="8">
        <v>1</v>
      </c>
      <c r="GB60" s="8">
        <v>20</v>
      </c>
      <c r="GD60" s="8">
        <v>28</v>
      </c>
      <c r="GH60" s="8">
        <v>0</v>
      </c>
      <c r="GI60" s="8">
        <v>36</v>
      </c>
      <c r="GJ60" s="8">
        <v>8</v>
      </c>
      <c r="GK60" s="8">
        <v>8</v>
      </c>
      <c r="GM60" s="8">
        <v>46</v>
      </c>
      <c r="GN60" s="8">
        <v>53</v>
      </c>
      <c r="GO60" s="8">
        <v>2</v>
      </c>
      <c r="GQ60" s="8">
        <v>0</v>
      </c>
      <c r="GR60" s="8">
        <v>0</v>
      </c>
      <c r="GT60" s="8">
        <v>66</v>
      </c>
      <c r="GU60" s="8">
        <v>2</v>
      </c>
      <c r="GV60" s="8">
        <v>10</v>
      </c>
      <c r="GW60" s="8">
        <v>0</v>
      </c>
      <c r="GX60" s="8">
        <v>12</v>
      </c>
      <c r="GZ60" s="8">
        <v>0</v>
      </c>
      <c r="HB60" s="8">
        <v>0</v>
      </c>
      <c r="HD60" s="1">
        <f t="shared" si="15"/>
        <v>12.976190476190476</v>
      </c>
      <c r="HE60" s="1">
        <f t="shared" si="16"/>
        <v>2.5554223952534172</v>
      </c>
      <c r="HF60" s="3">
        <f t="shared" si="17"/>
        <v>0.68852459016393441</v>
      </c>
      <c r="HH60" s="12">
        <v>6.25E-2</v>
      </c>
      <c r="HI60" s="8">
        <v>0</v>
      </c>
      <c r="HJ60" s="8">
        <v>72</v>
      </c>
      <c r="HK60" s="8">
        <v>0</v>
      </c>
      <c r="HL60" s="8">
        <v>38</v>
      </c>
      <c r="HM60" s="8">
        <v>0</v>
      </c>
      <c r="HN60" s="8">
        <v>0</v>
      </c>
      <c r="HO60" s="8">
        <v>0</v>
      </c>
      <c r="HP60" s="8">
        <v>0</v>
      </c>
      <c r="HQ60" s="8">
        <v>0</v>
      </c>
      <c r="HR60" s="8">
        <v>0</v>
      </c>
      <c r="HS60" s="8">
        <v>0</v>
      </c>
      <c r="HT60" s="8">
        <v>0</v>
      </c>
      <c r="HU60" s="8">
        <v>0</v>
      </c>
      <c r="HV60" s="8">
        <v>0</v>
      </c>
      <c r="HW60" s="8">
        <v>0</v>
      </c>
      <c r="HX60" s="8">
        <v>0</v>
      </c>
      <c r="HY60" s="8">
        <v>1</v>
      </c>
      <c r="HZ60" s="8">
        <v>0</v>
      </c>
      <c r="IA60" s="8">
        <v>0</v>
      </c>
      <c r="IB60" s="8">
        <v>45</v>
      </c>
      <c r="IC60" s="8">
        <v>0</v>
      </c>
      <c r="ID60" s="8">
        <v>0</v>
      </c>
      <c r="IE60" s="8">
        <v>0</v>
      </c>
      <c r="IF60" s="8">
        <v>0</v>
      </c>
      <c r="IG60" s="8">
        <v>0</v>
      </c>
      <c r="IH60" s="8">
        <v>0</v>
      </c>
      <c r="II60" s="8">
        <v>0</v>
      </c>
      <c r="IJ60" s="8">
        <v>0</v>
      </c>
      <c r="IK60" s="8">
        <v>2</v>
      </c>
      <c r="IL60" s="8">
        <v>0</v>
      </c>
      <c r="IM60" s="8">
        <v>0</v>
      </c>
      <c r="IN60" s="8">
        <v>2</v>
      </c>
      <c r="IO60" s="8">
        <v>0</v>
      </c>
      <c r="IP60" s="8">
        <v>0</v>
      </c>
      <c r="IQ60" s="8">
        <v>15</v>
      </c>
      <c r="IR60" s="8">
        <v>0</v>
      </c>
      <c r="IS60" s="8">
        <v>0</v>
      </c>
      <c r="IT60" s="8">
        <v>10</v>
      </c>
      <c r="IU60" s="8">
        <v>0</v>
      </c>
      <c r="IV60" s="8">
        <v>0</v>
      </c>
      <c r="IW60" s="8">
        <v>9</v>
      </c>
      <c r="IX60" s="8">
        <v>0</v>
      </c>
      <c r="IY60" s="8">
        <v>31</v>
      </c>
      <c r="IZ60" s="8">
        <v>0</v>
      </c>
      <c r="JA60" s="8">
        <v>32</v>
      </c>
      <c r="JB60" s="8">
        <v>0</v>
      </c>
      <c r="JC60" s="8">
        <v>6</v>
      </c>
      <c r="JD60" s="8">
        <v>0</v>
      </c>
      <c r="JE60" s="8">
        <v>6</v>
      </c>
      <c r="JF60" s="8">
        <v>0</v>
      </c>
      <c r="JG60" s="8">
        <v>0</v>
      </c>
      <c r="JH60" s="8">
        <v>0</v>
      </c>
      <c r="JI60" s="8">
        <v>0</v>
      </c>
      <c r="JJ60" s="8">
        <v>0</v>
      </c>
      <c r="JK60" s="8">
        <v>0</v>
      </c>
      <c r="JL60" s="8">
        <v>19</v>
      </c>
      <c r="JM60" s="8">
        <v>0</v>
      </c>
      <c r="JN60" s="8">
        <v>0</v>
      </c>
      <c r="JO60" s="8">
        <v>6</v>
      </c>
      <c r="JP60" s="1"/>
      <c r="JQ60" s="1">
        <f t="shared" si="18"/>
        <v>4.9830508474576272</v>
      </c>
      <c r="JR60" s="1">
        <f t="shared" si="19"/>
        <v>1.7143277552725429</v>
      </c>
      <c r="JS60" s="3">
        <f t="shared" si="20"/>
        <v>1</v>
      </c>
      <c r="JU60" s="12">
        <v>6.25E-2</v>
      </c>
      <c r="JV60" s="8">
        <v>15</v>
      </c>
      <c r="JW60" s="8">
        <v>0</v>
      </c>
      <c r="JX60" s="8">
        <v>23</v>
      </c>
      <c r="JY60" s="8">
        <v>0</v>
      </c>
      <c r="JZ60" s="8">
        <v>0</v>
      </c>
      <c r="KA60" s="8">
        <v>27</v>
      </c>
      <c r="KB60" s="8">
        <v>34</v>
      </c>
      <c r="KC60" s="8">
        <v>0</v>
      </c>
      <c r="KD60" s="8">
        <v>12</v>
      </c>
      <c r="KE60" s="8">
        <v>16</v>
      </c>
      <c r="KF60" s="8">
        <v>0</v>
      </c>
      <c r="KG60" s="8">
        <v>0</v>
      </c>
      <c r="KH60" s="8">
        <v>0</v>
      </c>
      <c r="KI60" s="8">
        <v>0</v>
      </c>
      <c r="KJ60" s="8">
        <v>0</v>
      </c>
      <c r="KK60" s="8">
        <v>0</v>
      </c>
      <c r="KL60" s="8">
        <v>0</v>
      </c>
      <c r="KM60" s="8">
        <v>0</v>
      </c>
      <c r="KN60" s="8">
        <v>7</v>
      </c>
      <c r="KO60" s="8">
        <v>0</v>
      </c>
      <c r="KP60" s="8">
        <v>0</v>
      </c>
      <c r="KQ60" s="8">
        <v>42</v>
      </c>
      <c r="KR60" s="8">
        <v>24</v>
      </c>
      <c r="KS60" s="8">
        <v>11</v>
      </c>
      <c r="KT60" s="8"/>
      <c r="KU60" s="8">
        <v>0</v>
      </c>
      <c r="KV60" s="8">
        <v>0</v>
      </c>
      <c r="KW60" s="8">
        <v>0</v>
      </c>
      <c r="KX60" s="8"/>
      <c r="KY60" s="8">
        <v>0</v>
      </c>
      <c r="KZ60" s="8">
        <v>0</v>
      </c>
      <c r="LA60" s="8">
        <v>0</v>
      </c>
      <c r="LB60" s="8">
        <v>0</v>
      </c>
      <c r="LC60" s="8">
        <v>1</v>
      </c>
      <c r="LD60" s="8">
        <v>22</v>
      </c>
      <c r="LE60" s="8">
        <v>5</v>
      </c>
      <c r="LF60" s="8">
        <v>24</v>
      </c>
      <c r="LG60" s="8">
        <v>26</v>
      </c>
      <c r="LH60" s="8">
        <v>37</v>
      </c>
      <c r="LI60" s="8">
        <v>0</v>
      </c>
      <c r="LJ60" s="8">
        <v>60</v>
      </c>
      <c r="LK60" s="8"/>
      <c r="LL60" s="8">
        <v>0</v>
      </c>
      <c r="LM60" s="8">
        <v>39</v>
      </c>
      <c r="LN60" s="8">
        <v>0</v>
      </c>
      <c r="LO60" s="8">
        <v>29</v>
      </c>
      <c r="LP60" s="8"/>
      <c r="LQ60" s="8"/>
      <c r="LR60" s="8">
        <v>32</v>
      </c>
      <c r="LS60" s="2"/>
      <c r="LT60" s="1">
        <f t="shared" si="21"/>
        <v>11.045454545454545</v>
      </c>
      <c r="LU60" s="1">
        <f t="shared" si="22"/>
        <v>2.3329958204776808</v>
      </c>
      <c r="LV60" s="3">
        <f t="shared" si="23"/>
        <v>0.89795918367346939</v>
      </c>
    </row>
    <row r="61" spans="1:334" x14ac:dyDescent="0.55000000000000004">
      <c r="A61" s="12">
        <v>8.3333333333333329E-2</v>
      </c>
      <c r="B61" s="8">
        <v>31</v>
      </c>
      <c r="C61" s="8">
        <v>13</v>
      </c>
      <c r="D61" s="8">
        <v>0</v>
      </c>
      <c r="E61" s="8">
        <v>0</v>
      </c>
      <c r="F61" s="8">
        <v>10</v>
      </c>
      <c r="G61" s="8">
        <v>0</v>
      </c>
      <c r="H61" s="8">
        <v>0</v>
      </c>
      <c r="I61" s="8">
        <v>0</v>
      </c>
      <c r="J61" s="8">
        <v>0</v>
      </c>
      <c r="K61" s="8">
        <v>30</v>
      </c>
      <c r="L61" s="8">
        <v>21</v>
      </c>
      <c r="M61" s="8">
        <v>0</v>
      </c>
      <c r="N61" s="8">
        <v>6</v>
      </c>
      <c r="O61" s="8">
        <v>14</v>
      </c>
      <c r="P61" s="8">
        <v>0</v>
      </c>
      <c r="Q61" s="8">
        <v>3</v>
      </c>
      <c r="R61" s="8">
        <v>0</v>
      </c>
      <c r="S61" s="8">
        <v>0</v>
      </c>
      <c r="U61" s="8">
        <v>0</v>
      </c>
      <c r="V61" s="8">
        <v>0</v>
      </c>
      <c r="W61" s="8">
        <v>8</v>
      </c>
      <c r="X61" s="8">
        <v>0</v>
      </c>
      <c r="Y61" s="8">
        <v>0</v>
      </c>
      <c r="Z61" s="8">
        <v>5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10</v>
      </c>
      <c r="AK61" s="8">
        <v>0</v>
      </c>
      <c r="AL61" s="8">
        <v>23</v>
      </c>
      <c r="AM61" s="8">
        <v>4</v>
      </c>
      <c r="AN61" s="8">
        <v>0</v>
      </c>
      <c r="AO61" s="8">
        <v>0</v>
      </c>
      <c r="AP61" s="8">
        <v>0</v>
      </c>
      <c r="AQ61" s="8">
        <v>0</v>
      </c>
      <c r="AT61" s="1">
        <f t="shared" si="0"/>
        <v>4.3414634146341466</v>
      </c>
      <c r="AU61" s="1">
        <f t="shared" si="1"/>
        <v>1.3003797550854328</v>
      </c>
      <c r="AV61" s="3">
        <f t="shared" si="8"/>
        <v>0.95348837209302328</v>
      </c>
      <c r="AX61" s="12">
        <v>8.3333333333333329E-2</v>
      </c>
      <c r="BB61" s="8">
        <v>0</v>
      </c>
      <c r="BD61" s="8">
        <v>0</v>
      </c>
      <c r="BF61" s="8">
        <v>0</v>
      </c>
      <c r="BH61" s="8">
        <v>0</v>
      </c>
      <c r="BI61" s="8">
        <v>0</v>
      </c>
      <c r="BL61" s="8">
        <v>0</v>
      </c>
      <c r="BM61" s="8">
        <v>0</v>
      </c>
      <c r="BN61" s="8">
        <v>0</v>
      </c>
      <c r="BP61" s="8">
        <v>1</v>
      </c>
      <c r="BQ61" s="8">
        <v>0</v>
      </c>
      <c r="BR61" s="8">
        <v>0</v>
      </c>
      <c r="BS61" s="8">
        <v>1</v>
      </c>
      <c r="BT61" s="8">
        <v>0</v>
      </c>
      <c r="BU61" s="8">
        <v>0</v>
      </c>
      <c r="BV61" s="8">
        <v>0</v>
      </c>
      <c r="BW61" s="8">
        <v>0</v>
      </c>
      <c r="BX61" s="8">
        <v>0</v>
      </c>
      <c r="BZ61" s="8">
        <v>0</v>
      </c>
      <c r="CB61" s="8">
        <v>0</v>
      </c>
      <c r="CE61" s="8">
        <v>0</v>
      </c>
      <c r="CF61" s="8">
        <v>19</v>
      </c>
      <c r="CH61" s="8">
        <v>2</v>
      </c>
      <c r="CI61" s="8">
        <v>0</v>
      </c>
      <c r="CJ61" s="8">
        <v>0</v>
      </c>
      <c r="CK61" s="8">
        <v>0</v>
      </c>
      <c r="CM61" s="1">
        <f t="shared" si="9"/>
        <v>0.92</v>
      </c>
      <c r="CN61" s="1">
        <f t="shared" si="10"/>
        <v>0.75921011584409226</v>
      </c>
      <c r="CO61" s="3">
        <f t="shared" si="11"/>
        <v>0.64102564102564108</v>
      </c>
      <c r="CQ61" s="12">
        <v>8.3333333333333329E-2</v>
      </c>
      <c r="CR61" s="8">
        <v>0</v>
      </c>
      <c r="CS61" s="8">
        <v>0</v>
      </c>
      <c r="CT61" s="8">
        <v>1</v>
      </c>
      <c r="CU61" s="8">
        <v>1</v>
      </c>
      <c r="CV61" s="8">
        <v>0</v>
      </c>
      <c r="CW61" s="8">
        <v>1</v>
      </c>
      <c r="CX61" s="8">
        <v>27</v>
      </c>
      <c r="CY61" s="8">
        <v>4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0</v>
      </c>
      <c r="DG61" s="8">
        <v>2</v>
      </c>
      <c r="DH61" s="8">
        <v>0</v>
      </c>
      <c r="DI61" s="8">
        <v>0</v>
      </c>
      <c r="DJ61" s="8">
        <v>2</v>
      </c>
      <c r="DK61" s="8">
        <v>0</v>
      </c>
      <c r="DL61" s="8">
        <v>5</v>
      </c>
      <c r="DM61" s="8">
        <v>0</v>
      </c>
      <c r="DN61" s="8">
        <v>0</v>
      </c>
      <c r="DO61" s="8">
        <v>0</v>
      </c>
      <c r="DP61" s="8">
        <v>23</v>
      </c>
      <c r="DQ61" s="8">
        <v>0</v>
      </c>
      <c r="DR61" s="8">
        <v>14</v>
      </c>
      <c r="DS61" s="8">
        <v>0</v>
      </c>
      <c r="DT61" s="8">
        <v>0</v>
      </c>
      <c r="DU61" s="8">
        <v>18</v>
      </c>
      <c r="DV61" s="8">
        <v>22</v>
      </c>
      <c r="DW61" s="8">
        <v>7</v>
      </c>
      <c r="DX61" s="8">
        <v>40</v>
      </c>
      <c r="DY61" s="8">
        <v>27</v>
      </c>
      <c r="DZ61" s="8">
        <v>0</v>
      </c>
      <c r="EA61" s="8">
        <v>20</v>
      </c>
      <c r="EB61" s="8">
        <v>3</v>
      </c>
      <c r="EC61" s="8">
        <v>5</v>
      </c>
      <c r="ED61" s="8">
        <v>0</v>
      </c>
      <c r="EE61" s="8">
        <v>19</v>
      </c>
      <c r="EF61" s="8">
        <v>6</v>
      </c>
      <c r="EG61" s="8">
        <v>24</v>
      </c>
      <c r="EH61" s="8">
        <v>0</v>
      </c>
      <c r="EI61" s="8">
        <v>0</v>
      </c>
      <c r="EJ61" s="8">
        <v>17</v>
      </c>
      <c r="EK61" s="8">
        <v>28</v>
      </c>
      <c r="EL61" s="8">
        <v>3</v>
      </c>
      <c r="EM61" s="8">
        <v>0</v>
      </c>
      <c r="EO61" s="1">
        <f t="shared" si="12"/>
        <v>6.666666666666667</v>
      </c>
      <c r="EP61" s="1">
        <f t="shared" si="13"/>
        <v>1.4959559354327592</v>
      </c>
      <c r="EQ61" s="3">
        <f t="shared" si="14"/>
        <v>1</v>
      </c>
      <c r="ES61" s="12">
        <v>8.3333333333333329E-2</v>
      </c>
      <c r="EU61" s="8">
        <v>11</v>
      </c>
      <c r="EV61" s="8">
        <v>24</v>
      </c>
      <c r="EW61" s="8">
        <v>5</v>
      </c>
      <c r="EX61" s="8">
        <v>0</v>
      </c>
      <c r="EY61" s="8">
        <v>16</v>
      </c>
      <c r="EZ61" s="8">
        <v>11</v>
      </c>
      <c r="FA61" s="8">
        <v>0</v>
      </c>
      <c r="FD61" s="8">
        <v>1</v>
      </c>
      <c r="FE61" s="8">
        <v>49</v>
      </c>
      <c r="FH61" s="8">
        <v>5</v>
      </c>
      <c r="FI61" s="8">
        <v>24</v>
      </c>
      <c r="FK61" s="8">
        <v>0</v>
      </c>
      <c r="FL61" s="8">
        <v>0</v>
      </c>
      <c r="FN61" s="8">
        <v>34</v>
      </c>
      <c r="FO61" s="8">
        <v>21</v>
      </c>
      <c r="FR61" s="8">
        <v>64</v>
      </c>
      <c r="FS61" s="8">
        <v>0</v>
      </c>
      <c r="FT61" s="8">
        <v>1</v>
      </c>
      <c r="FU61" s="8">
        <v>0</v>
      </c>
      <c r="FV61" s="8">
        <v>39</v>
      </c>
      <c r="FW61" s="8">
        <v>24</v>
      </c>
      <c r="FZ61" s="8">
        <v>9</v>
      </c>
      <c r="GA61" s="8">
        <v>2</v>
      </c>
      <c r="GB61" s="8">
        <v>24</v>
      </c>
      <c r="GD61" s="8">
        <v>41</v>
      </c>
      <c r="GH61" s="8">
        <v>0</v>
      </c>
      <c r="GI61" s="8">
        <v>38</v>
      </c>
      <c r="GJ61" s="8">
        <v>15</v>
      </c>
      <c r="GK61" s="8">
        <v>80</v>
      </c>
      <c r="GM61" s="8">
        <v>76</v>
      </c>
      <c r="GN61" s="8">
        <v>48</v>
      </c>
      <c r="GO61" s="8">
        <v>0</v>
      </c>
      <c r="GQ61" s="8">
        <v>15</v>
      </c>
      <c r="GR61" s="8">
        <v>0</v>
      </c>
      <c r="GT61" s="8">
        <v>70</v>
      </c>
      <c r="GU61" s="8">
        <v>2</v>
      </c>
      <c r="GV61" s="8">
        <v>25</v>
      </c>
      <c r="GW61" s="8">
        <v>7</v>
      </c>
      <c r="GX61" s="8">
        <v>4</v>
      </c>
      <c r="GZ61" s="8">
        <v>0</v>
      </c>
      <c r="HB61" s="8">
        <v>0</v>
      </c>
      <c r="HD61" s="1">
        <f t="shared" si="15"/>
        <v>19.146341463414632</v>
      </c>
      <c r="HE61" s="1">
        <f t="shared" si="16"/>
        <v>3.5931101032612736</v>
      </c>
      <c r="HF61" s="3">
        <f t="shared" si="17"/>
        <v>0.67213114754098358</v>
      </c>
      <c r="HH61" s="12">
        <v>8.3333333333333329E-2</v>
      </c>
      <c r="HI61" s="8">
        <v>0</v>
      </c>
      <c r="HJ61" s="8">
        <v>0</v>
      </c>
      <c r="HK61" s="8">
        <v>0</v>
      </c>
      <c r="HL61" s="8">
        <v>5</v>
      </c>
      <c r="HM61" s="8">
        <v>0</v>
      </c>
      <c r="HN61" s="8">
        <v>0</v>
      </c>
      <c r="HO61" s="8">
        <v>0</v>
      </c>
      <c r="HP61" s="8">
        <v>0</v>
      </c>
      <c r="HQ61" s="8">
        <v>0</v>
      </c>
      <c r="HR61" s="8">
        <v>0</v>
      </c>
      <c r="HS61" s="8">
        <v>0</v>
      </c>
      <c r="HT61" s="8">
        <v>0</v>
      </c>
      <c r="HU61" s="8">
        <v>0</v>
      </c>
      <c r="HV61" s="8">
        <v>0</v>
      </c>
      <c r="HW61" s="8">
        <v>0</v>
      </c>
      <c r="HX61" s="8">
        <v>0</v>
      </c>
      <c r="HY61" s="8">
        <v>0</v>
      </c>
      <c r="HZ61" s="8">
        <v>24</v>
      </c>
      <c r="IA61" s="8">
        <v>0</v>
      </c>
      <c r="IB61" s="8">
        <v>0</v>
      </c>
      <c r="IC61" s="8">
        <v>0</v>
      </c>
      <c r="ID61" s="8">
        <v>0</v>
      </c>
      <c r="IE61" s="8">
        <v>0</v>
      </c>
      <c r="IF61" s="8">
        <v>0</v>
      </c>
      <c r="IG61" s="8">
        <v>0</v>
      </c>
      <c r="IH61" s="8">
        <v>0</v>
      </c>
      <c r="II61" s="8">
        <v>0</v>
      </c>
      <c r="IJ61" s="8">
        <v>0</v>
      </c>
      <c r="IK61" s="8">
        <v>2</v>
      </c>
      <c r="IL61" s="8">
        <v>0</v>
      </c>
      <c r="IM61" s="8">
        <v>0</v>
      </c>
      <c r="IN61" s="8">
        <v>0</v>
      </c>
      <c r="IO61" s="8">
        <v>0</v>
      </c>
      <c r="IP61" s="8">
        <v>30</v>
      </c>
      <c r="IQ61" s="8">
        <v>6</v>
      </c>
      <c r="IR61" s="8">
        <v>34</v>
      </c>
      <c r="IS61" s="8">
        <v>0</v>
      </c>
      <c r="IT61" s="8">
        <v>8</v>
      </c>
      <c r="IU61" s="8">
        <v>0</v>
      </c>
      <c r="IV61" s="8">
        <v>0</v>
      </c>
      <c r="IW61" s="8">
        <v>11</v>
      </c>
      <c r="IX61" s="8">
        <v>0</v>
      </c>
      <c r="IY61" s="8">
        <v>31</v>
      </c>
      <c r="IZ61" s="8">
        <v>0</v>
      </c>
      <c r="JA61" s="8">
        <v>0</v>
      </c>
      <c r="JB61" s="8">
        <v>0</v>
      </c>
      <c r="JC61" s="8">
        <v>4</v>
      </c>
      <c r="JD61" s="8">
        <v>0</v>
      </c>
      <c r="JE61" s="8">
        <v>5</v>
      </c>
      <c r="JF61" s="8">
        <v>22</v>
      </c>
      <c r="JG61" s="8">
        <v>16</v>
      </c>
      <c r="JH61" s="8">
        <v>0</v>
      </c>
      <c r="JI61" s="8">
        <v>0</v>
      </c>
      <c r="JJ61" s="8">
        <v>0</v>
      </c>
      <c r="JK61" s="8">
        <v>9</v>
      </c>
      <c r="JL61" s="8">
        <v>22</v>
      </c>
      <c r="JM61" s="8">
        <v>0</v>
      </c>
      <c r="JN61" s="8">
        <v>6</v>
      </c>
      <c r="JO61" s="8">
        <v>64</v>
      </c>
      <c r="JP61" s="1"/>
      <c r="JQ61" s="1">
        <f t="shared" si="18"/>
        <v>5.0677966101694913</v>
      </c>
      <c r="JR61" s="1">
        <f t="shared" si="19"/>
        <v>1.5103121872155887</v>
      </c>
      <c r="JS61" s="3">
        <f t="shared" si="20"/>
        <v>1</v>
      </c>
      <c r="JU61" s="12">
        <v>8.3333333333333329E-2</v>
      </c>
      <c r="JV61" s="8">
        <v>0</v>
      </c>
      <c r="JW61" s="8">
        <v>0</v>
      </c>
      <c r="JX61" s="8">
        <v>64</v>
      </c>
      <c r="JY61" s="8">
        <v>0</v>
      </c>
      <c r="JZ61" s="8">
        <v>0</v>
      </c>
      <c r="KA61" s="8">
        <v>46</v>
      </c>
      <c r="KB61" s="8">
        <v>0</v>
      </c>
      <c r="KC61" s="8">
        <v>0</v>
      </c>
      <c r="KD61" s="8">
        <v>59</v>
      </c>
      <c r="KE61" s="8">
        <v>0</v>
      </c>
      <c r="KF61" s="8">
        <v>1</v>
      </c>
      <c r="KG61" s="8">
        <v>36</v>
      </c>
      <c r="KH61" s="8">
        <v>0</v>
      </c>
      <c r="KI61" s="8">
        <v>0</v>
      </c>
      <c r="KJ61" s="8">
        <v>0</v>
      </c>
      <c r="KK61" s="8">
        <v>0</v>
      </c>
      <c r="KL61" s="8">
        <v>0</v>
      </c>
      <c r="KM61" s="8">
        <v>27</v>
      </c>
      <c r="KN61" s="8">
        <v>0</v>
      </c>
      <c r="KO61" s="8">
        <v>23</v>
      </c>
      <c r="KP61" s="8">
        <v>0</v>
      </c>
      <c r="KQ61" s="8">
        <v>39</v>
      </c>
      <c r="KR61" s="8">
        <v>66</v>
      </c>
      <c r="KS61" s="8">
        <v>1</v>
      </c>
      <c r="KT61" s="8"/>
      <c r="KU61" s="8">
        <v>0</v>
      </c>
      <c r="KV61" s="8">
        <v>0</v>
      </c>
      <c r="KW61" s="8">
        <v>26</v>
      </c>
      <c r="KX61" s="8"/>
      <c r="KY61" s="8">
        <v>0</v>
      </c>
      <c r="KZ61" s="8">
        <v>0</v>
      </c>
      <c r="LA61" s="8">
        <v>0</v>
      </c>
      <c r="LB61" s="8">
        <v>0</v>
      </c>
      <c r="LC61" s="8">
        <v>62</v>
      </c>
      <c r="LD61" s="8">
        <v>37</v>
      </c>
      <c r="LE61" s="8">
        <v>0</v>
      </c>
      <c r="LF61" s="8">
        <v>10</v>
      </c>
      <c r="LG61" s="8">
        <v>54</v>
      </c>
      <c r="LH61" s="8">
        <v>55</v>
      </c>
      <c r="LI61" s="8">
        <v>0</v>
      </c>
      <c r="LJ61" s="8">
        <v>18</v>
      </c>
      <c r="LK61" s="8"/>
      <c r="LL61" s="8">
        <v>6</v>
      </c>
      <c r="LM61" s="8">
        <v>11</v>
      </c>
      <c r="LN61" s="8">
        <v>44</v>
      </c>
      <c r="LO61" s="8">
        <v>26</v>
      </c>
      <c r="LP61" s="8"/>
      <c r="LQ61" s="8"/>
      <c r="LR61" s="8">
        <v>71</v>
      </c>
      <c r="LS61" s="2"/>
      <c r="LT61" s="1">
        <f t="shared" si="21"/>
        <v>17.772727272727273</v>
      </c>
      <c r="LU61" s="1">
        <f t="shared" si="22"/>
        <v>3.5831800568242858</v>
      </c>
      <c r="LV61" s="3">
        <f t="shared" si="23"/>
        <v>0.89795918367346939</v>
      </c>
    </row>
    <row r="62" spans="1:334" x14ac:dyDescent="0.55000000000000004">
      <c r="A62" s="12">
        <v>0.10416666666666667</v>
      </c>
      <c r="B62" s="8">
        <v>5</v>
      </c>
      <c r="C62" s="8">
        <v>14</v>
      </c>
      <c r="D62" s="8">
        <v>0</v>
      </c>
      <c r="E62" s="8">
        <v>0</v>
      </c>
      <c r="F62" s="8">
        <v>5</v>
      </c>
      <c r="G62" s="8">
        <v>0</v>
      </c>
      <c r="H62" s="8">
        <v>0</v>
      </c>
      <c r="I62" s="8">
        <v>0</v>
      </c>
      <c r="J62" s="8">
        <v>0</v>
      </c>
      <c r="K62" s="8">
        <v>18</v>
      </c>
      <c r="L62" s="8">
        <v>4</v>
      </c>
      <c r="M62" s="8">
        <v>0</v>
      </c>
      <c r="N62" s="8">
        <v>4</v>
      </c>
      <c r="O62" s="8">
        <v>33</v>
      </c>
      <c r="P62" s="8">
        <v>0</v>
      </c>
      <c r="Q62" s="8">
        <v>18</v>
      </c>
      <c r="R62" s="8">
        <v>0</v>
      </c>
      <c r="S62" s="8">
        <v>0</v>
      </c>
      <c r="U62" s="8">
        <v>0</v>
      </c>
      <c r="V62" s="8">
        <v>0</v>
      </c>
      <c r="W62" s="8">
        <v>0</v>
      </c>
      <c r="X62" s="8">
        <v>40</v>
      </c>
      <c r="Y62" s="8">
        <v>0</v>
      </c>
      <c r="Z62" s="8">
        <v>9</v>
      </c>
      <c r="AA62" s="8">
        <v>0</v>
      </c>
      <c r="AB62" s="8">
        <v>0</v>
      </c>
      <c r="AC62" s="8">
        <v>0</v>
      </c>
      <c r="AD62" s="8">
        <v>1</v>
      </c>
      <c r="AE62" s="8">
        <v>0</v>
      </c>
      <c r="AF62" s="8">
        <v>0</v>
      </c>
      <c r="AG62" s="8">
        <v>1</v>
      </c>
      <c r="AH62" s="8">
        <v>0</v>
      </c>
      <c r="AI62" s="8">
        <v>0</v>
      </c>
      <c r="AJ62" s="8">
        <v>1</v>
      </c>
      <c r="AK62" s="8">
        <v>0</v>
      </c>
      <c r="AL62" s="8">
        <v>13</v>
      </c>
      <c r="AM62" s="8">
        <v>7</v>
      </c>
      <c r="AN62" s="8">
        <v>0</v>
      </c>
      <c r="AO62" s="8">
        <v>0</v>
      </c>
      <c r="AP62" s="8">
        <v>0</v>
      </c>
      <c r="AQ62" s="8">
        <v>0</v>
      </c>
      <c r="AT62" s="1">
        <f t="shared" si="0"/>
        <v>4.2195121951219514</v>
      </c>
      <c r="AU62" s="1">
        <f t="shared" si="1"/>
        <v>1.3940256651248464</v>
      </c>
      <c r="AV62" s="3">
        <f t="shared" si="8"/>
        <v>0.95348837209302328</v>
      </c>
      <c r="AX62" s="12">
        <v>0.10416666666666667</v>
      </c>
      <c r="BB62" s="8">
        <v>6</v>
      </c>
      <c r="BD62" s="8">
        <v>0</v>
      </c>
      <c r="BF62" s="8">
        <v>0</v>
      </c>
      <c r="BH62" s="8">
        <v>0</v>
      </c>
      <c r="BI62" s="8">
        <v>0</v>
      </c>
      <c r="BL62" s="8">
        <v>6</v>
      </c>
      <c r="BM62" s="8">
        <v>3</v>
      </c>
      <c r="BN62" s="8">
        <v>0</v>
      </c>
      <c r="BP62" s="8">
        <v>5</v>
      </c>
      <c r="BQ62" s="8">
        <v>0</v>
      </c>
      <c r="BR62" s="8">
        <v>0</v>
      </c>
      <c r="BS62" s="8">
        <v>7</v>
      </c>
      <c r="BT62" s="8">
        <v>0</v>
      </c>
      <c r="BU62" s="8">
        <v>5</v>
      </c>
      <c r="BV62" s="8">
        <v>20</v>
      </c>
      <c r="BW62" s="8">
        <v>0</v>
      </c>
      <c r="BX62" s="8">
        <v>0</v>
      </c>
      <c r="BZ62" s="8">
        <v>0</v>
      </c>
      <c r="CB62" s="8">
        <v>0</v>
      </c>
      <c r="CE62" s="8">
        <v>0</v>
      </c>
      <c r="CF62" s="8">
        <v>29</v>
      </c>
      <c r="CH62" s="8">
        <v>0</v>
      </c>
      <c r="CI62" s="8">
        <v>0</v>
      </c>
      <c r="CJ62" s="8">
        <v>0</v>
      </c>
      <c r="CK62" s="8">
        <v>0</v>
      </c>
      <c r="CM62" s="1">
        <f t="shared" si="9"/>
        <v>3.24</v>
      </c>
      <c r="CN62" s="1">
        <f t="shared" si="10"/>
        <v>1.3895802723604467</v>
      </c>
      <c r="CO62" s="3">
        <f t="shared" si="11"/>
        <v>0.64102564102564108</v>
      </c>
      <c r="CQ62" s="12">
        <v>0.10416666666666667</v>
      </c>
      <c r="CR62" s="8">
        <v>0</v>
      </c>
      <c r="CS62" s="8">
        <v>3</v>
      </c>
      <c r="CT62" s="8">
        <v>13</v>
      </c>
      <c r="CU62" s="8">
        <v>0</v>
      </c>
      <c r="CV62" s="8">
        <v>0</v>
      </c>
      <c r="CW62" s="8">
        <v>12</v>
      </c>
      <c r="CX62" s="8">
        <v>2</v>
      </c>
      <c r="CY62" s="8">
        <v>47</v>
      </c>
      <c r="CZ62" s="8">
        <v>4</v>
      </c>
      <c r="DA62" s="8">
        <v>32</v>
      </c>
      <c r="DB62" s="8">
        <v>0</v>
      </c>
      <c r="DC62" s="8">
        <v>0</v>
      </c>
      <c r="DD62" s="8">
        <v>0</v>
      </c>
      <c r="DE62" s="8">
        <v>0</v>
      </c>
      <c r="DF62" s="8">
        <v>0</v>
      </c>
      <c r="DG62" s="8">
        <v>15</v>
      </c>
      <c r="DH62" s="8">
        <v>0</v>
      </c>
      <c r="DI62" s="8">
        <v>23</v>
      </c>
      <c r="DJ62" s="8">
        <v>10</v>
      </c>
      <c r="DK62" s="8">
        <v>0</v>
      </c>
      <c r="DL62" s="8">
        <v>4</v>
      </c>
      <c r="DM62" s="8">
        <v>6</v>
      </c>
      <c r="DN62" s="8">
        <v>0</v>
      </c>
      <c r="DO62" s="8">
        <v>0</v>
      </c>
      <c r="DP62" s="8">
        <v>6</v>
      </c>
      <c r="DQ62" s="8">
        <v>0</v>
      </c>
      <c r="DR62" s="8">
        <v>6</v>
      </c>
      <c r="DS62" s="8">
        <v>0</v>
      </c>
      <c r="DT62" s="8">
        <v>0</v>
      </c>
      <c r="DU62" s="8">
        <v>0</v>
      </c>
      <c r="DV62" s="8">
        <v>0</v>
      </c>
      <c r="DW62" s="8">
        <v>0</v>
      </c>
      <c r="DX62" s="8">
        <v>33</v>
      </c>
      <c r="DY62" s="8">
        <v>0</v>
      </c>
      <c r="DZ62" s="8">
        <v>11</v>
      </c>
      <c r="EA62" s="8">
        <v>21</v>
      </c>
      <c r="EB62" s="8">
        <v>0</v>
      </c>
      <c r="EC62" s="8">
        <v>23</v>
      </c>
      <c r="ED62" s="8">
        <v>1</v>
      </c>
      <c r="EE62" s="8">
        <v>28</v>
      </c>
      <c r="EF62" s="8">
        <v>21</v>
      </c>
      <c r="EG62" s="8">
        <v>14</v>
      </c>
      <c r="EH62" s="8">
        <v>47</v>
      </c>
      <c r="EI62" s="8">
        <v>0</v>
      </c>
      <c r="EJ62" s="8">
        <v>11</v>
      </c>
      <c r="EK62" s="8">
        <v>9</v>
      </c>
      <c r="EL62" s="8">
        <v>16</v>
      </c>
      <c r="EM62" s="8">
        <v>13</v>
      </c>
      <c r="EO62" s="1">
        <f t="shared" si="12"/>
        <v>8.9791666666666661</v>
      </c>
      <c r="EP62" s="1">
        <f t="shared" si="13"/>
        <v>1.7766435761210249</v>
      </c>
      <c r="EQ62" s="3">
        <f t="shared" si="14"/>
        <v>1</v>
      </c>
      <c r="ES62" s="12">
        <v>0.10416666666666667</v>
      </c>
      <c r="EU62" s="8">
        <v>5</v>
      </c>
      <c r="EV62" s="8">
        <v>18</v>
      </c>
      <c r="EW62" s="8">
        <v>7</v>
      </c>
      <c r="EX62" s="8">
        <v>0</v>
      </c>
      <c r="EY62" s="8">
        <v>21</v>
      </c>
      <c r="EZ62" s="8">
        <v>10</v>
      </c>
      <c r="FA62" s="8">
        <v>0</v>
      </c>
      <c r="FD62" s="8">
        <v>1</v>
      </c>
      <c r="FE62" s="8">
        <v>14</v>
      </c>
      <c r="FH62" s="8">
        <v>18</v>
      </c>
      <c r="FI62" s="8">
        <v>27</v>
      </c>
      <c r="FK62" s="8">
        <v>10</v>
      </c>
      <c r="FL62" s="8">
        <v>0</v>
      </c>
      <c r="FN62" s="8">
        <v>51</v>
      </c>
      <c r="FO62" s="8">
        <v>5</v>
      </c>
      <c r="FR62" s="8">
        <v>47</v>
      </c>
      <c r="FS62" s="8">
        <v>0</v>
      </c>
      <c r="FT62" s="8">
        <v>0</v>
      </c>
      <c r="FU62" s="8">
        <v>0</v>
      </c>
      <c r="FV62" s="8">
        <v>10</v>
      </c>
      <c r="FW62" s="8">
        <v>25</v>
      </c>
      <c r="FZ62" s="8">
        <v>3</v>
      </c>
      <c r="GA62" s="8">
        <v>0</v>
      </c>
      <c r="GB62" s="8">
        <v>29</v>
      </c>
      <c r="GD62" s="8">
        <v>24</v>
      </c>
      <c r="GH62" s="8">
        <v>7</v>
      </c>
      <c r="GI62" s="8">
        <v>38</v>
      </c>
      <c r="GJ62" s="8">
        <v>18</v>
      </c>
      <c r="GK62" s="8">
        <v>14</v>
      </c>
      <c r="GM62" s="8">
        <v>42</v>
      </c>
      <c r="GN62" s="8">
        <v>47</v>
      </c>
      <c r="GO62" s="8">
        <v>5</v>
      </c>
      <c r="GQ62" s="8">
        <v>40</v>
      </c>
      <c r="GR62" s="8">
        <v>0</v>
      </c>
      <c r="GT62" s="8">
        <v>64</v>
      </c>
      <c r="GU62" s="8">
        <v>0</v>
      </c>
      <c r="GV62" s="8">
        <v>2</v>
      </c>
      <c r="GW62" s="8">
        <v>13</v>
      </c>
      <c r="GX62" s="8">
        <v>23</v>
      </c>
      <c r="GZ62" s="8">
        <v>0</v>
      </c>
      <c r="HB62" s="8">
        <v>4</v>
      </c>
      <c r="HD62" s="1">
        <f t="shared" si="15"/>
        <v>15.658536585365853</v>
      </c>
      <c r="HE62" s="1">
        <f t="shared" si="16"/>
        <v>2.6649508658120036</v>
      </c>
      <c r="HF62" s="3">
        <f t="shared" si="17"/>
        <v>0.67213114754098358</v>
      </c>
      <c r="HH62" s="12">
        <v>0.10416666666666667</v>
      </c>
      <c r="HI62" s="8">
        <v>0</v>
      </c>
      <c r="HJ62" s="8">
        <v>0</v>
      </c>
      <c r="HK62" s="8">
        <v>0</v>
      </c>
      <c r="HL62" s="8">
        <v>1</v>
      </c>
      <c r="HM62" s="8">
        <v>0</v>
      </c>
      <c r="HN62" s="8">
        <v>0</v>
      </c>
      <c r="HO62" s="8">
        <v>0</v>
      </c>
      <c r="HP62" s="8">
        <v>0</v>
      </c>
      <c r="HQ62" s="8">
        <v>0</v>
      </c>
      <c r="HR62" s="8">
        <v>7</v>
      </c>
      <c r="HS62" s="8">
        <v>0</v>
      </c>
      <c r="HT62" s="8">
        <v>0</v>
      </c>
      <c r="HU62" s="8">
        <v>0</v>
      </c>
      <c r="HV62" s="8">
        <v>0</v>
      </c>
      <c r="HW62" s="8">
        <v>0</v>
      </c>
      <c r="HX62" s="8">
        <v>0</v>
      </c>
      <c r="HY62" s="8">
        <v>1</v>
      </c>
      <c r="HZ62" s="8">
        <v>0</v>
      </c>
      <c r="IA62" s="8">
        <v>0</v>
      </c>
      <c r="IB62" s="8">
        <v>0</v>
      </c>
      <c r="IC62" s="8">
        <v>0</v>
      </c>
      <c r="ID62" s="8">
        <v>1</v>
      </c>
      <c r="IE62" s="8">
        <v>0</v>
      </c>
      <c r="IF62" s="8">
        <v>0</v>
      </c>
      <c r="IG62" s="8">
        <v>0</v>
      </c>
      <c r="IH62" s="8">
        <v>0</v>
      </c>
      <c r="II62" s="8">
        <v>0</v>
      </c>
      <c r="IJ62" s="8">
        <v>0</v>
      </c>
      <c r="IK62" s="8">
        <v>0</v>
      </c>
      <c r="IL62" s="8">
        <v>0</v>
      </c>
      <c r="IM62" s="8">
        <v>0</v>
      </c>
      <c r="IN62" s="8">
        <v>3</v>
      </c>
      <c r="IO62" s="8">
        <v>0</v>
      </c>
      <c r="IP62" s="8">
        <v>0</v>
      </c>
      <c r="IQ62" s="8">
        <v>39</v>
      </c>
      <c r="IR62" s="8">
        <v>4</v>
      </c>
      <c r="IS62" s="8">
        <v>0</v>
      </c>
      <c r="IT62" s="8">
        <v>5</v>
      </c>
      <c r="IU62" s="8">
        <v>0</v>
      </c>
      <c r="IV62" s="8">
        <v>0</v>
      </c>
      <c r="IW62" s="8">
        <v>0</v>
      </c>
      <c r="IX62" s="8">
        <v>1</v>
      </c>
      <c r="IY62" s="8">
        <v>7</v>
      </c>
      <c r="IZ62" s="8">
        <v>0</v>
      </c>
      <c r="JA62" s="8">
        <v>0</v>
      </c>
      <c r="JB62" s="8">
        <v>0</v>
      </c>
      <c r="JC62" s="8">
        <v>0</v>
      </c>
      <c r="JD62" s="8">
        <v>0</v>
      </c>
      <c r="JE62" s="8">
        <v>5</v>
      </c>
      <c r="JF62" s="8">
        <v>30</v>
      </c>
      <c r="JG62" s="8">
        <v>11</v>
      </c>
      <c r="JH62" s="8">
        <v>0</v>
      </c>
      <c r="JI62" s="8">
        <v>6</v>
      </c>
      <c r="JJ62" s="8">
        <v>0</v>
      </c>
      <c r="JK62" s="8">
        <v>12</v>
      </c>
      <c r="JL62" s="8">
        <v>0</v>
      </c>
      <c r="JM62" s="8">
        <v>0</v>
      </c>
      <c r="JN62" s="8">
        <v>15</v>
      </c>
      <c r="JO62" s="8">
        <v>10</v>
      </c>
      <c r="JP62" s="1"/>
      <c r="JQ62" s="1">
        <f t="shared" si="18"/>
        <v>2.6779661016949152</v>
      </c>
      <c r="JR62" s="1">
        <f t="shared" si="19"/>
        <v>0.90470575665071906</v>
      </c>
      <c r="JS62" s="3">
        <f t="shared" si="20"/>
        <v>1</v>
      </c>
      <c r="JU62" s="12">
        <v>0.10416666666666667</v>
      </c>
      <c r="JV62" s="8">
        <v>25</v>
      </c>
      <c r="JW62" s="8">
        <v>0</v>
      </c>
      <c r="JX62" s="8">
        <v>59</v>
      </c>
      <c r="JY62" s="8">
        <v>0</v>
      </c>
      <c r="JZ62" s="8">
        <v>0</v>
      </c>
      <c r="KA62" s="8">
        <v>7</v>
      </c>
      <c r="KB62" s="8">
        <v>4</v>
      </c>
      <c r="KC62" s="8">
        <v>2</v>
      </c>
      <c r="KD62" s="8">
        <v>37</v>
      </c>
      <c r="KE62" s="8">
        <v>0</v>
      </c>
      <c r="KF62" s="8">
        <v>0</v>
      </c>
      <c r="KG62" s="8">
        <v>0</v>
      </c>
      <c r="KH62" s="8">
        <v>0</v>
      </c>
      <c r="KI62" s="8">
        <v>0</v>
      </c>
      <c r="KJ62" s="8">
        <v>0</v>
      </c>
      <c r="KK62" s="8">
        <v>0</v>
      </c>
      <c r="KL62" s="8">
        <v>4</v>
      </c>
      <c r="KM62" s="8">
        <v>17</v>
      </c>
      <c r="KN62" s="8">
        <v>4</v>
      </c>
      <c r="KO62" s="8">
        <v>0</v>
      </c>
      <c r="KP62" s="8">
        <v>59</v>
      </c>
      <c r="KQ62" s="8">
        <v>34</v>
      </c>
      <c r="KR62" s="8">
        <v>64</v>
      </c>
      <c r="KS62" s="8">
        <v>26</v>
      </c>
      <c r="KT62" s="8"/>
      <c r="KU62" s="8">
        <v>3</v>
      </c>
      <c r="KV62" s="8">
        <v>0</v>
      </c>
      <c r="KW62" s="8">
        <v>37</v>
      </c>
      <c r="KX62" s="8"/>
      <c r="KY62" s="8">
        <v>0</v>
      </c>
      <c r="KZ62" s="8">
        <v>10</v>
      </c>
      <c r="LA62" s="8">
        <v>0</v>
      </c>
      <c r="LB62" s="8">
        <v>0</v>
      </c>
      <c r="LC62" s="8">
        <v>8</v>
      </c>
      <c r="LD62" s="8">
        <v>40</v>
      </c>
      <c r="LE62" s="8">
        <v>0</v>
      </c>
      <c r="LF62" s="8">
        <v>0</v>
      </c>
      <c r="LG62" s="8">
        <v>76</v>
      </c>
      <c r="LH62" s="8">
        <v>32</v>
      </c>
      <c r="LI62" s="8">
        <v>1</v>
      </c>
      <c r="LJ62" s="8">
        <v>19</v>
      </c>
      <c r="LK62" s="8"/>
      <c r="LL62" s="8">
        <v>0</v>
      </c>
      <c r="LM62" s="8">
        <v>0</v>
      </c>
      <c r="LN62" s="8">
        <v>9</v>
      </c>
      <c r="LO62" s="8">
        <v>26</v>
      </c>
      <c r="LP62" s="8"/>
      <c r="LQ62" s="8"/>
      <c r="LR62" s="8">
        <v>32</v>
      </c>
      <c r="LS62" s="2"/>
      <c r="LT62" s="1">
        <f t="shared" si="21"/>
        <v>14.431818181818182</v>
      </c>
      <c r="LU62" s="1">
        <f t="shared" si="22"/>
        <v>3.1010803763024746</v>
      </c>
      <c r="LV62" s="3">
        <f t="shared" si="23"/>
        <v>0.89795918367346939</v>
      </c>
    </row>
    <row r="63" spans="1:334" x14ac:dyDescent="0.55000000000000004">
      <c r="A63" s="12">
        <v>0.125</v>
      </c>
      <c r="B63" s="8">
        <v>0</v>
      </c>
      <c r="C63" s="8">
        <v>108</v>
      </c>
      <c r="D63" s="8">
        <v>0</v>
      </c>
      <c r="E63" s="8">
        <v>8</v>
      </c>
      <c r="F63" s="8">
        <v>3</v>
      </c>
      <c r="G63" s="8">
        <v>0</v>
      </c>
      <c r="H63" s="8">
        <v>0</v>
      </c>
      <c r="I63" s="8">
        <v>0</v>
      </c>
      <c r="J63" s="8">
        <v>0</v>
      </c>
      <c r="K63" s="8">
        <v>1</v>
      </c>
      <c r="L63" s="8">
        <v>0</v>
      </c>
      <c r="M63" s="8">
        <v>0</v>
      </c>
      <c r="N63" s="8">
        <v>0</v>
      </c>
      <c r="O63" s="8">
        <v>10</v>
      </c>
      <c r="P63" s="8">
        <v>0</v>
      </c>
      <c r="Q63" s="8">
        <v>41</v>
      </c>
      <c r="R63" s="8">
        <v>0</v>
      </c>
      <c r="S63" s="8">
        <v>0</v>
      </c>
      <c r="U63" s="8">
        <v>0</v>
      </c>
      <c r="V63" s="8">
        <v>0</v>
      </c>
      <c r="W63" s="8">
        <v>8</v>
      </c>
      <c r="X63" s="8">
        <v>6</v>
      </c>
      <c r="Y63" s="8">
        <v>0</v>
      </c>
      <c r="Z63" s="8">
        <v>10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9</v>
      </c>
      <c r="AK63" s="8">
        <v>0</v>
      </c>
      <c r="AL63" s="8">
        <v>16</v>
      </c>
      <c r="AM63" s="8">
        <v>2</v>
      </c>
      <c r="AN63" s="8">
        <v>0</v>
      </c>
      <c r="AO63" s="8">
        <v>0</v>
      </c>
      <c r="AP63" s="8">
        <v>0</v>
      </c>
      <c r="AQ63" s="8">
        <v>0</v>
      </c>
      <c r="AT63" s="1">
        <f t="shared" si="0"/>
        <v>5.4146341463414638</v>
      </c>
      <c r="AU63" s="1">
        <f t="shared" si="1"/>
        <v>2.8000382422815484</v>
      </c>
      <c r="AV63" s="3">
        <f t="shared" si="8"/>
        <v>0.95348837209302328</v>
      </c>
      <c r="AX63" s="12">
        <v>0.125</v>
      </c>
      <c r="BB63" s="8">
        <v>32</v>
      </c>
      <c r="BD63" s="8">
        <v>0</v>
      </c>
      <c r="BF63" s="8">
        <v>2</v>
      </c>
      <c r="BH63" s="8">
        <v>0</v>
      </c>
      <c r="BI63" s="8">
        <v>0</v>
      </c>
      <c r="BL63" s="8">
        <v>1</v>
      </c>
      <c r="BM63" s="8">
        <v>0</v>
      </c>
      <c r="BN63" s="8">
        <v>0</v>
      </c>
      <c r="BP63" s="8">
        <v>4</v>
      </c>
      <c r="BQ63" s="8">
        <v>0</v>
      </c>
      <c r="BR63" s="8">
        <v>6</v>
      </c>
      <c r="BS63" s="8">
        <v>6</v>
      </c>
      <c r="BT63" s="8">
        <v>0</v>
      </c>
      <c r="BU63" s="8">
        <v>11</v>
      </c>
      <c r="BV63" s="8">
        <v>1</v>
      </c>
      <c r="BW63" s="8">
        <v>0</v>
      </c>
      <c r="BX63" s="8">
        <v>0</v>
      </c>
      <c r="BZ63" s="8">
        <v>0</v>
      </c>
      <c r="CB63" s="8">
        <v>0</v>
      </c>
      <c r="CE63" s="8">
        <v>3</v>
      </c>
      <c r="CF63" s="8">
        <v>22</v>
      </c>
      <c r="CH63" s="8">
        <v>0</v>
      </c>
      <c r="CI63" s="8">
        <v>0</v>
      </c>
      <c r="CJ63" s="8">
        <v>0</v>
      </c>
      <c r="CK63" s="8">
        <v>0</v>
      </c>
      <c r="CM63" s="1">
        <f t="shared" si="9"/>
        <v>3.52</v>
      </c>
      <c r="CN63" s="1">
        <f t="shared" si="10"/>
        <v>1.5396103403134185</v>
      </c>
      <c r="CO63" s="3">
        <f t="shared" si="11"/>
        <v>0.64102564102564108</v>
      </c>
      <c r="CQ63" s="12">
        <v>0.125</v>
      </c>
      <c r="CR63" s="8">
        <v>0</v>
      </c>
      <c r="CS63" s="8">
        <v>7</v>
      </c>
      <c r="CT63" s="8">
        <v>8</v>
      </c>
      <c r="CU63" s="8">
        <v>0</v>
      </c>
      <c r="CV63" s="8">
        <v>0</v>
      </c>
      <c r="CW63" s="8">
        <v>3</v>
      </c>
      <c r="CX63" s="8">
        <v>15</v>
      </c>
      <c r="CY63" s="8">
        <v>22</v>
      </c>
      <c r="CZ63" s="8">
        <v>21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  <c r="DG63" s="8">
        <v>3</v>
      </c>
      <c r="DH63" s="8">
        <v>11</v>
      </c>
      <c r="DI63" s="8">
        <v>18</v>
      </c>
      <c r="DJ63" s="8">
        <v>8</v>
      </c>
      <c r="DK63" s="8">
        <v>0</v>
      </c>
      <c r="DL63" s="8">
        <v>5</v>
      </c>
      <c r="DM63" s="8">
        <v>0</v>
      </c>
      <c r="DN63" s="8">
        <v>0</v>
      </c>
      <c r="DO63" s="8">
        <v>0</v>
      </c>
      <c r="DP63" s="8">
        <v>12</v>
      </c>
      <c r="DQ63" s="8">
        <v>0</v>
      </c>
      <c r="DR63" s="8">
        <v>0</v>
      </c>
      <c r="DS63" s="8">
        <v>0</v>
      </c>
      <c r="DT63" s="8">
        <v>0</v>
      </c>
      <c r="DU63" s="8">
        <v>0</v>
      </c>
      <c r="DV63" s="8">
        <v>9</v>
      </c>
      <c r="DW63" s="8">
        <v>14</v>
      </c>
      <c r="DX63" s="8">
        <v>31</v>
      </c>
      <c r="DY63" s="8">
        <v>18</v>
      </c>
      <c r="DZ63" s="8">
        <v>8</v>
      </c>
      <c r="EA63" s="8">
        <v>0</v>
      </c>
      <c r="EB63" s="8">
        <v>21</v>
      </c>
      <c r="EC63" s="8">
        <v>7</v>
      </c>
      <c r="ED63" s="8">
        <v>3</v>
      </c>
      <c r="EE63" s="8">
        <v>2</v>
      </c>
      <c r="EF63" s="8">
        <v>14</v>
      </c>
      <c r="EG63" s="8">
        <v>0</v>
      </c>
      <c r="EH63" s="8">
        <v>20</v>
      </c>
      <c r="EI63" s="8">
        <v>0</v>
      </c>
      <c r="EJ63" s="8">
        <v>0</v>
      </c>
      <c r="EK63" s="8">
        <v>13</v>
      </c>
      <c r="EL63" s="8">
        <v>1</v>
      </c>
      <c r="EM63" s="8">
        <v>29</v>
      </c>
      <c r="EO63" s="1">
        <f t="shared" si="12"/>
        <v>6.75</v>
      </c>
      <c r="EP63" s="1">
        <f t="shared" si="13"/>
        <v>1.2471598940867366</v>
      </c>
      <c r="EQ63" s="3">
        <f t="shared" si="14"/>
        <v>1</v>
      </c>
      <c r="ES63" s="12">
        <v>0.125</v>
      </c>
      <c r="EU63" s="8">
        <v>5</v>
      </c>
      <c r="EV63" s="8">
        <v>37</v>
      </c>
      <c r="EW63" s="8">
        <v>7</v>
      </c>
      <c r="EX63" s="8">
        <v>21</v>
      </c>
      <c r="EY63" s="8">
        <v>21</v>
      </c>
      <c r="EZ63" s="8">
        <v>31</v>
      </c>
      <c r="FA63" s="8">
        <v>0</v>
      </c>
      <c r="FD63" s="8">
        <v>5</v>
      </c>
      <c r="FE63" s="8">
        <v>12</v>
      </c>
      <c r="FH63" s="8">
        <v>2</v>
      </c>
      <c r="FI63" s="8">
        <v>34</v>
      </c>
      <c r="FK63" s="8">
        <v>15</v>
      </c>
      <c r="FL63" s="8">
        <v>0</v>
      </c>
      <c r="FN63" s="8">
        <v>18</v>
      </c>
      <c r="FO63" s="8">
        <v>2</v>
      </c>
      <c r="FR63" s="8">
        <v>37</v>
      </c>
      <c r="FS63" s="8">
        <v>1</v>
      </c>
      <c r="FT63" s="8">
        <v>3</v>
      </c>
      <c r="FU63" s="8">
        <v>0</v>
      </c>
      <c r="FV63" s="8">
        <v>11</v>
      </c>
      <c r="FW63" s="8">
        <v>36</v>
      </c>
      <c r="FZ63" s="8">
        <v>5</v>
      </c>
      <c r="GA63" s="8">
        <v>4</v>
      </c>
      <c r="GB63" s="8">
        <v>14</v>
      </c>
      <c r="GD63" s="8">
        <v>38</v>
      </c>
      <c r="GH63" s="8">
        <v>6</v>
      </c>
      <c r="GI63" s="8">
        <v>33</v>
      </c>
      <c r="GJ63" s="8">
        <v>13</v>
      </c>
      <c r="GK63" s="8">
        <v>1</v>
      </c>
      <c r="GM63" s="8">
        <v>33</v>
      </c>
      <c r="GN63" s="8">
        <v>36</v>
      </c>
      <c r="GO63" s="8">
        <v>12</v>
      </c>
      <c r="GQ63" s="8">
        <v>0</v>
      </c>
      <c r="GR63" s="8">
        <v>0</v>
      </c>
      <c r="GT63" s="8">
        <v>21</v>
      </c>
      <c r="GU63" s="8">
        <v>0</v>
      </c>
      <c r="GV63" s="8">
        <v>42</v>
      </c>
      <c r="GW63" s="8">
        <v>4</v>
      </c>
      <c r="GX63" s="8">
        <v>6</v>
      </c>
      <c r="GZ63" s="8">
        <v>0</v>
      </c>
      <c r="HB63" s="8">
        <v>0</v>
      </c>
      <c r="HD63" s="1">
        <f t="shared" si="15"/>
        <v>13.804878048780488</v>
      </c>
      <c r="HE63" s="1">
        <f t="shared" si="16"/>
        <v>2.1965104010000425</v>
      </c>
      <c r="HF63" s="3">
        <f t="shared" si="17"/>
        <v>0.67213114754098358</v>
      </c>
      <c r="HH63" s="12">
        <v>0.125</v>
      </c>
      <c r="HI63" s="8">
        <v>0</v>
      </c>
      <c r="HJ63" s="8">
        <v>0</v>
      </c>
      <c r="HK63" s="8">
        <v>0</v>
      </c>
      <c r="HL63" s="8">
        <v>10</v>
      </c>
      <c r="HM63" s="8">
        <v>0</v>
      </c>
      <c r="HN63" s="8">
        <v>0</v>
      </c>
      <c r="HO63" s="8">
        <v>0</v>
      </c>
      <c r="HP63" s="8">
        <v>0</v>
      </c>
      <c r="HQ63" s="8">
        <v>0</v>
      </c>
      <c r="HR63" s="8">
        <v>0</v>
      </c>
      <c r="HS63" s="8">
        <v>0</v>
      </c>
      <c r="HT63" s="8">
        <v>0</v>
      </c>
      <c r="HU63" s="8">
        <v>0</v>
      </c>
      <c r="HV63" s="8">
        <v>0</v>
      </c>
      <c r="HW63" s="8">
        <v>0</v>
      </c>
      <c r="HX63" s="8">
        <v>0</v>
      </c>
      <c r="HY63" s="8">
        <v>0</v>
      </c>
      <c r="HZ63" s="8">
        <v>0</v>
      </c>
      <c r="IA63" s="8">
        <v>0</v>
      </c>
      <c r="IB63" s="8">
        <v>39</v>
      </c>
      <c r="IC63" s="8">
        <v>0</v>
      </c>
      <c r="ID63" s="8">
        <v>0</v>
      </c>
      <c r="IE63" s="8">
        <v>0</v>
      </c>
      <c r="IF63" s="8">
        <v>0</v>
      </c>
      <c r="IG63" s="8">
        <v>12</v>
      </c>
      <c r="IH63" s="8">
        <v>0</v>
      </c>
      <c r="II63" s="8">
        <v>0</v>
      </c>
      <c r="IJ63" s="8">
        <v>0</v>
      </c>
      <c r="IK63" s="8">
        <v>0</v>
      </c>
      <c r="IL63" s="8">
        <v>0</v>
      </c>
      <c r="IM63" s="8">
        <v>0</v>
      </c>
      <c r="IN63" s="8">
        <v>2</v>
      </c>
      <c r="IO63" s="8">
        <v>0</v>
      </c>
      <c r="IP63" s="8">
        <v>0</v>
      </c>
      <c r="IQ63" s="8">
        <v>18</v>
      </c>
      <c r="IR63" s="8">
        <v>0</v>
      </c>
      <c r="IS63" s="8">
        <v>0</v>
      </c>
      <c r="IT63" s="8">
        <v>7</v>
      </c>
      <c r="IU63" s="8">
        <v>0</v>
      </c>
      <c r="IV63" s="8">
        <v>2</v>
      </c>
      <c r="IW63" s="8">
        <v>0</v>
      </c>
      <c r="IX63" s="8">
        <v>0</v>
      </c>
      <c r="IY63" s="8">
        <v>0</v>
      </c>
      <c r="IZ63" s="8">
        <v>0</v>
      </c>
      <c r="JA63" s="8">
        <v>0</v>
      </c>
      <c r="JB63" s="8">
        <v>4</v>
      </c>
      <c r="JC63" s="8">
        <v>0</v>
      </c>
      <c r="JD63" s="8">
        <v>0</v>
      </c>
      <c r="JE63" s="8">
        <v>0</v>
      </c>
      <c r="JF63" s="8">
        <v>0</v>
      </c>
      <c r="JG63" s="8">
        <v>0</v>
      </c>
      <c r="JH63" s="8">
        <v>0</v>
      </c>
      <c r="JI63" s="8">
        <v>45</v>
      </c>
      <c r="JJ63" s="8">
        <v>0</v>
      </c>
      <c r="JK63" s="8">
        <v>1</v>
      </c>
      <c r="JL63" s="8">
        <v>35</v>
      </c>
      <c r="JM63" s="8">
        <v>0</v>
      </c>
      <c r="JN63" s="8">
        <v>5</v>
      </c>
      <c r="JO63" s="8">
        <v>3</v>
      </c>
      <c r="JP63" s="1"/>
      <c r="JQ63" s="1">
        <f t="shared" si="18"/>
        <v>3.1016949152542375</v>
      </c>
      <c r="JR63" s="1">
        <f t="shared" si="19"/>
        <v>1.1941056569017141</v>
      </c>
      <c r="JS63" s="3">
        <f t="shared" si="20"/>
        <v>1</v>
      </c>
      <c r="JU63" s="12">
        <v>0.125</v>
      </c>
      <c r="JV63" s="8">
        <v>0</v>
      </c>
      <c r="JW63" s="8">
        <v>0</v>
      </c>
      <c r="JX63" s="8">
        <v>12</v>
      </c>
      <c r="JY63" s="8">
        <v>0</v>
      </c>
      <c r="JZ63" s="8">
        <v>0</v>
      </c>
      <c r="KA63" s="8">
        <v>0</v>
      </c>
      <c r="KB63" s="8">
        <v>0</v>
      </c>
      <c r="KC63" s="8">
        <v>0</v>
      </c>
      <c r="KD63" s="8">
        <v>13</v>
      </c>
      <c r="KE63" s="8">
        <v>26</v>
      </c>
      <c r="KF63" s="8">
        <v>0</v>
      </c>
      <c r="KG63" s="8">
        <v>1</v>
      </c>
      <c r="KH63" s="8">
        <v>65</v>
      </c>
      <c r="KI63" s="8">
        <v>0</v>
      </c>
      <c r="KJ63" s="8">
        <v>0</v>
      </c>
      <c r="KK63" s="8">
        <v>0</v>
      </c>
      <c r="KL63" s="8">
        <v>1</v>
      </c>
      <c r="KM63" s="8">
        <v>0</v>
      </c>
      <c r="KN63" s="8">
        <v>4</v>
      </c>
      <c r="KO63" s="8">
        <v>0</v>
      </c>
      <c r="KP63" s="8">
        <v>46</v>
      </c>
      <c r="KQ63" s="8">
        <v>0</v>
      </c>
      <c r="KR63" s="8">
        <v>86</v>
      </c>
      <c r="KS63" s="8">
        <v>3</v>
      </c>
      <c r="KT63" s="8"/>
      <c r="KU63" s="8">
        <v>0</v>
      </c>
      <c r="KV63" s="8">
        <v>0</v>
      </c>
      <c r="KW63" s="8">
        <v>0</v>
      </c>
      <c r="KX63" s="8"/>
      <c r="KY63" s="8">
        <v>0</v>
      </c>
      <c r="KZ63" s="8">
        <v>34</v>
      </c>
      <c r="LA63" s="8">
        <v>0</v>
      </c>
      <c r="LB63" s="8">
        <v>0</v>
      </c>
      <c r="LC63" s="8">
        <v>69</v>
      </c>
      <c r="LD63" s="8">
        <v>26</v>
      </c>
      <c r="LE63" s="8">
        <v>0</v>
      </c>
      <c r="LF63" s="8">
        <v>0</v>
      </c>
      <c r="LG63" s="8">
        <v>31</v>
      </c>
      <c r="LH63" s="8">
        <v>27</v>
      </c>
      <c r="LI63" s="8">
        <v>0</v>
      </c>
      <c r="LJ63" s="8">
        <v>8</v>
      </c>
      <c r="LK63" s="8"/>
      <c r="LL63" s="8">
        <v>3</v>
      </c>
      <c r="LM63" s="8">
        <v>34</v>
      </c>
      <c r="LN63" s="8">
        <v>1</v>
      </c>
      <c r="LO63" s="8">
        <v>27</v>
      </c>
      <c r="LP63" s="8"/>
      <c r="LQ63" s="8"/>
      <c r="LR63" s="8">
        <v>29</v>
      </c>
      <c r="LS63" s="2"/>
      <c r="LT63" s="1">
        <f t="shared" si="21"/>
        <v>12.409090909090908</v>
      </c>
      <c r="LU63" s="1">
        <f t="shared" si="22"/>
        <v>3.1740088399509654</v>
      </c>
      <c r="LV63" s="3">
        <f t="shared" si="23"/>
        <v>0.89795918367346939</v>
      </c>
    </row>
    <row r="64" spans="1:334" x14ac:dyDescent="0.55000000000000004">
      <c r="A64" s="12">
        <v>0.14583333333333334</v>
      </c>
      <c r="B64" s="8">
        <v>3</v>
      </c>
      <c r="C64" s="8">
        <v>66</v>
      </c>
      <c r="D64" s="8">
        <v>0</v>
      </c>
      <c r="E64" s="8">
        <v>6</v>
      </c>
      <c r="F64" s="8">
        <v>3</v>
      </c>
      <c r="G64" s="8">
        <v>0</v>
      </c>
      <c r="H64" s="8">
        <v>0</v>
      </c>
      <c r="I64" s="8">
        <v>0</v>
      </c>
      <c r="J64" s="8">
        <v>0</v>
      </c>
      <c r="K64" s="8">
        <v>6</v>
      </c>
      <c r="L64" s="8">
        <v>2</v>
      </c>
      <c r="M64" s="8">
        <v>0</v>
      </c>
      <c r="N64" s="8">
        <v>1</v>
      </c>
      <c r="O64" s="8">
        <v>56</v>
      </c>
      <c r="P64" s="8">
        <v>0</v>
      </c>
      <c r="Q64" s="8">
        <v>27</v>
      </c>
      <c r="R64" s="8">
        <v>0</v>
      </c>
      <c r="S64" s="8">
        <v>0</v>
      </c>
      <c r="U64" s="8">
        <v>0</v>
      </c>
      <c r="V64" s="8">
        <v>0</v>
      </c>
      <c r="W64" s="8">
        <v>4</v>
      </c>
      <c r="X64" s="8">
        <v>0</v>
      </c>
      <c r="Y64" s="8">
        <v>14</v>
      </c>
      <c r="Z64" s="8">
        <v>4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9</v>
      </c>
      <c r="AK64" s="8">
        <v>0</v>
      </c>
      <c r="AL64" s="8">
        <v>24</v>
      </c>
      <c r="AM64" s="8">
        <v>8</v>
      </c>
      <c r="AN64" s="8">
        <v>0</v>
      </c>
      <c r="AO64" s="8">
        <v>0</v>
      </c>
      <c r="AP64" s="8">
        <v>0</v>
      </c>
      <c r="AQ64" s="8">
        <v>0</v>
      </c>
      <c r="AT64" s="1">
        <f t="shared" si="0"/>
        <v>5.6829268292682924</v>
      </c>
      <c r="AU64" s="1">
        <f t="shared" si="1"/>
        <v>2.200454228161087</v>
      </c>
      <c r="AV64" s="3">
        <f t="shared" si="8"/>
        <v>0.95348837209302328</v>
      </c>
      <c r="AX64" s="12">
        <v>0.14583333333333334</v>
      </c>
      <c r="BB64" s="8">
        <v>9</v>
      </c>
      <c r="BD64" s="8">
        <v>0</v>
      </c>
      <c r="BF64" s="8">
        <v>0</v>
      </c>
      <c r="BH64" s="8">
        <v>0</v>
      </c>
      <c r="BI64" s="8">
        <v>0</v>
      </c>
      <c r="BL64" s="8">
        <v>3</v>
      </c>
      <c r="BM64" s="8">
        <v>0</v>
      </c>
      <c r="BN64" s="8">
        <v>0</v>
      </c>
      <c r="BP64" s="8">
        <v>5</v>
      </c>
      <c r="BQ64" s="8">
        <v>0</v>
      </c>
      <c r="BR64" s="8">
        <v>0</v>
      </c>
      <c r="BS64" s="8">
        <v>3</v>
      </c>
      <c r="BT64" s="8">
        <v>0</v>
      </c>
      <c r="BU64" s="8">
        <v>4</v>
      </c>
      <c r="BV64" s="8">
        <v>0</v>
      </c>
      <c r="BW64" s="8">
        <v>0</v>
      </c>
      <c r="BX64" s="8">
        <v>0</v>
      </c>
      <c r="BZ64" s="8">
        <v>0</v>
      </c>
      <c r="CB64" s="8">
        <v>0</v>
      </c>
      <c r="CE64" s="8">
        <v>42</v>
      </c>
      <c r="CF64" s="8">
        <v>16</v>
      </c>
      <c r="CH64" s="8">
        <v>0</v>
      </c>
      <c r="CI64" s="8">
        <v>0</v>
      </c>
      <c r="CJ64" s="8">
        <v>0</v>
      </c>
      <c r="CK64" s="8">
        <v>0</v>
      </c>
      <c r="CM64" s="1">
        <f t="shared" si="9"/>
        <v>3.28</v>
      </c>
      <c r="CN64" s="1">
        <f t="shared" si="10"/>
        <v>1.7753121791204312</v>
      </c>
      <c r="CO64" s="3">
        <f t="shared" si="11"/>
        <v>0.64102564102564108</v>
      </c>
      <c r="CQ64" s="12">
        <v>0.14583333333333334</v>
      </c>
      <c r="CR64" s="8">
        <v>0</v>
      </c>
      <c r="CS64" s="8">
        <v>4</v>
      </c>
      <c r="CT64" s="8">
        <v>3</v>
      </c>
      <c r="CU64" s="8">
        <v>0</v>
      </c>
      <c r="CV64" s="8">
        <v>0</v>
      </c>
      <c r="CW64" s="8">
        <v>0</v>
      </c>
      <c r="CX64" s="8">
        <v>0</v>
      </c>
      <c r="CY64" s="8">
        <v>1</v>
      </c>
      <c r="CZ64" s="8">
        <v>5</v>
      </c>
      <c r="DA64" s="8">
        <v>1</v>
      </c>
      <c r="DB64" s="8">
        <v>0</v>
      </c>
      <c r="DC64" s="8">
        <v>0</v>
      </c>
      <c r="DD64" s="8">
        <v>9</v>
      </c>
      <c r="DE64" s="8">
        <v>0</v>
      </c>
      <c r="DF64" s="8">
        <v>0</v>
      </c>
      <c r="DG64" s="8">
        <v>0</v>
      </c>
      <c r="DH64" s="8">
        <v>15</v>
      </c>
      <c r="DI64" s="8">
        <v>21</v>
      </c>
      <c r="DJ64" s="8">
        <v>35</v>
      </c>
      <c r="DK64" s="8">
        <v>0</v>
      </c>
      <c r="DL64" s="8">
        <v>12</v>
      </c>
      <c r="DM64" s="8">
        <v>0</v>
      </c>
      <c r="DN64" s="8">
        <v>0</v>
      </c>
      <c r="DO64" s="8">
        <v>0</v>
      </c>
      <c r="DP64" s="8">
        <v>19</v>
      </c>
      <c r="DQ64" s="8">
        <v>0</v>
      </c>
      <c r="DR64" s="8">
        <v>2</v>
      </c>
      <c r="DS64" s="8">
        <v>0</v>
      </c>
      <c r="DT64" s="8">
        <v>0</v>
      </c>
      <c r="DU64" s="8">
        <v>8</v>
      </c>
      <c r="DV64" s="8">
        <v>5</v>
      </c>
      <c r="DW64" s="8">
        <v>7</v>
      </c>
      <c r="DX64" s="8">
        <v>19</v>
      </c>
      <c r="DY64" s="8">
        <v>17</v>
      </c>
      <c r="DZ64" s="8">
        <v>27</v>
      </c>
      <c r="EA64" s="8">
        <v>12</v>
      </c>
      <c r="EB64" s="8">
        <v>0</v>
      </c>
      <c r="EC64" s="8">
        <v>19</v>
      </c>
      <c r="ED64" s="8">
        <v>0</v>
      </c>
      <c r="EE64" s="8">
        <v>55</v>
      </c>
      <c r="EF64" s="8">
        <v>3</v>
      </c>
      <c r="EG64" s="8">
        <v>0</v>
      </c>
      <c r="EH64" s="8">
        <v>2</v>
      </c>
      <c r="EI64" s="8">
        <v>0</v>
      </c>
      <c r="EJ64" s="8">
        <v>23</v>
      </c>
      <c r="EK64" s="8">
        <v>1</v>
      </c>
      <c r="EL64" s="8">
        <v>7</v>
      </c>
      <c r="EM64" s="8">
        <v>57</v>
      </c>
      <c r="EO64" s="1">
        <f t="shared" si="12"/>
        <v>8.1041666666666661</v>
      </c>
      <c r="EP64" s="1">
        <f t="shared" si="13"/>
        <v>1.9144466598976795</v>
      </c>
      <c r="EQ64" s="3">
        <f t="shared" si="14"/>
        <v>1</v>
      </c>
      <c r="ES64" s="12">
        <v>0.14583333333333334</v>
      </c>
      <c r="EU64" s="8">
        <v>2</v>
      </c>
      <c r="EV64" s="8">
        <v>16</v>
      </c>
      <c r="EW64" s="8">
        <v>10</v>
      </c>
      <c r="EX64" s="8">
        <v>0</v>
      </c>
      <c r="EY64" s="8">
        <v>10</v>
      </c>
      <c r="EZ64" s="8">
        <v>6</v>
      </c>
      <c r="FA64" s="8">
        <v>0</v>
      </c>
      <c r="FE64" s="8">
        <v>50</v>
      </c>
      <c r="FH64" s="8">
        <v>2</v>
      </c>
      <c r="FI64" s="8">
        <v>31</v>
      </c>
      <c r="FK64" s="8">
        <v>0</v>
      </c>
      <c r="FL64" s="8">
        <v>0</v>
      </c>
      <c r="FN64" s="8">
        <v>30</v>
      </c>
      <c r="FO64" s="8">
        <v>5</v>
      </c>
      <c r="FR64" s="8">
        <v>50</v>
      </c>
      <c r="FS64" s="8">
        <v>0</v>
      </c>
      <c r="FU64" s="8">
        <v>9</v>
      </c>
      <c r="FV64" s="8">
        <v>8</v>
      </c>
      <c r="FW64" s="8">
        <v>27</v>
      </c>
      <c r="FZ64" s="8">
        <v>3</v>
      </c>
      <c r="GB64" s="8">
        <v>13</v>
      </c>
      <c r="GD64" s="8">
        <v>27</v>
      </c>
      <c r="GH64" s="8">
        <v>31</v>
      </c>
      <c r="GI64" s="8">
        <v>30</v>
      </c>
      <c r="GJ64" s="8">
        <v>23</v>
      </c>
      <c r="GK64" s="8">
        <v>66</v>
      </c>
      <c r="GM64" s="8">
        <v>79</v>
      </c>
      <c r="GN64" s="8">
        <v>55</v>
      </c>
      <c r="GO64" s="8">
        <v>28</v>
      </c>
      <c r="GQ64" s="8">
        <v>0</v>
      </c>
      <c r="GR64" s="8">
        <v>0</v>
      </c>
      <c r="GT64" s="8">
        <v>0</v>
      </c>
      <c r="GU64" s="8">
        <v>4</v>
      </c>
      <c r="GV64" s="8">
        <v>36</v>
      </c>
      <c r="GW64" s="8">
        <v>0</v>
      </c>
      <c r="GX64" s="8">
        <v>13</v>
      </c>
      <c r="GZ64" s="8">
        <v>0</v>
      </c>
      <c r="HB64" s="8">
        <v>0</v>
      </c>
      <c r="HD64" s="1">
        <f t="shared" si="15"/>
        <v>17.473684210526315</v>
      </c>
      <c r="HE64" s="1">
        <f t="shared" si="16"/>
        <v>3.3566428145548213</v>
      </c>
      <c r="HF64" s="3">
        <f t="shared" si="17"/>
        <v>0.62295081967213117</v>
      </c>
      <c r="HH64" s="12">
        <v>0.14583333333333334</v>
      </c>
      <c r="HI64" s="8">
        <v>0</v>
      </c>
      <c r="HJ64" s="8">
        <v>0</v>
      </c>
      <c r="HK64" s="8">
        <v>0</v>
      </c>
      <c r="HL64" s="8">
        <v>0</v>
      </c>
      <c r="HM64" s="8">
        <v>0</v>
      </c>
      <c r="HN64" s="8">
        <v>0</v>
      </c>
      <c r="HO64" s="8">
        <v>0</v>
      </c>
      <c r="HP64" s="8">
        <v>35</v>
      </c>
      <c r="HQ64" s="8">
        <v>0</v>
      </c>
      <c r="HR64" s="8">
        <v>0</v>
      </c>
      <c r="HS64" s="8">
        <v>0</v>
      </c>
      <c r="HT64" s="8">
        <v>0</v>
      </c>
      <c r="HU64" s="8">
        <v>0</v>
      </c>
      <c r="HV64" s="8">
        <v>0</v>
      </c>
      <c r="HW64" s="8">
        <v>0</v>
      </c>
      <c r="HX64" s="8">
        <v>0</v>
      </c>
      <c r="HY64" s="8">
        <v>0</v>
      </c>
      <c r="HZ64" s="8">
        <v>0</v>
      </c>
      <c r="IA64" s="8">
        <v>0</v>
      </c>
      <c r="IB64" s="8">
        <v>0</v>
      </c>
      <c r="IC64" s="8">
        <v>25</v>
      </c>
      <c r="ID64" s="8">
        <v>0</v>
      </c>
      <c r="IE64" s="8">
        <v>0</v>
      </c>
      <c r="IF64" s="8">
        <v>0</v>
      </c>
      <c r="IG64" s="8">
        <v>45</v>
      </c>
      <c r="IH64" s="8">
        <v>56</v>
      </c>
      <c r="II64" s="8">
        <v>0</v>
      </c>
      <c r="IJ64" s="8">
        <v>0</v>
      </c>
      <c r="IK64" s="8">
        <v>0</v>
      </c>
      <c r="IL64" s="8">
        <v>0</v>
      </c>
      <c r="IM64" s="8">
        <v>0</v>
      </c>
      <c r="IN64" s="8">
        <v>0</v>
      </c>
      <c r="IO64" s="8">
        <v>0</v>
      </c>
      <c r="IP64" s="8">
        <v>10</v>
      </c>
      <c r="IQ64" s="8">
        <v>0</v>
      </c>
      <c r="IR64" s="8">
        <v>0</v>
      </c>
      <c r="IS64" s="8">
        <v>0</v>
      </c>
      <c r="IT64" s="8">
        <v>0</v>
      </c>
      <c r="IU64" s="8">
        <v>0</v>
      </c>
      <c r="IV64" s="8">
        <v>0</v>
      </c>
      <c r="IW64" s="8">
        <v>20</v>
      </c>
      <c r="IX64" s="8">
        <v>0</v>
      </c>
      <c r="IY64" s="8">
        <v>31</v>
      </c>
      <c r="IZ64" s="8">
        <v>0</v>
      </c>
      <c r="JA64" s="8">
        <v>0</v>
      </c>
      <c r="JB64" s="8">
        <v>27</v>
      </c>
      <c r="JC64" s="8">
        <v>0</v>
      </c>
      <c r="JD64" s="8">
        <v>0</v>
      </c>
      <c r="JE64" s="8">
        <v>0</v>
      </c>
      <c r="JF64" s="8">
        <v>0</v>
      </c>
      <c r="JG64" s="8">
        <v>1</v>
      </c>
      <c r="JH64" s="8">
        <v>0</v>
      </c>
      <c r="JI64" s="8">
        <v>23</v>
      </c>
      <c r="JJ64" s="8">
        <v>0</v>
      </c>
      <c r="JK64" s="8">
        <v>0</v>
      </c>
      <c r="JL64" s="8">
        <v>6</v>
      </c>
      <c r="JM64" s="8">
        <v>0</v>
      </c>
      <c r="JN64" s="8">
        <v>9</v>
      </c>
      <c r="JO64" s="8">
        <v>0</v>
      </c>
      <c r="JP64" s="1"/>
      <c r="JQ64" s="1">
        <f t="shared" si="18"/>
        <v>4.8813559322033901</v>
      </c>
      <c r="JR64" s="1">
        <f t="shared" si="19"/>
        <v>1.5706775306153213</v>
      </c>
      <c r="JS64" s="3">
        <f t="shared" si="20"/>
        <v>1</v>
      </c>
      <c r="JU64" s="12">
        <v>0.14583333333333334</v>
      </c>
      <c r="JV64" s="8">
        <v>0</v>
      </c>
      <c r="JW64" s="8">
        <v>0</v>
      </c>
      <c r="JX64" s="8">
        <v>0</v>
      </c>
      <c r="JY64" s="8">
        <v>0</v>
      </c>
      <c r="JZ64" s="8">
        <v>95</v>
      </c>
      <c r="KA64" s="8">
        <v>0</v>
      </c>
      <c r="KB64" s="8">
        <v>0</v>
      </c>
      <c r="KC64" s="8">
        <v>0</v>
      </c>
      <c r="KD64" s="8">
        <v>0</v>
      </c>
      <c r="KE64" s="8">
        <v>0</v>
      </c>
      <c r="KF64" s="8">
        <v>33</v>
      </c>
      <c r="KG64" s="8">
        <v>0</v>
      </c>
      <c r="KH64" s="8">
        <v>25</v>
      </c>
      <c r="KI64" s="8">
        <v>0</v>
      </c>
      <c r="KJ64" s="8">
        <v>0</v>
      </c>
      <c r="KK64" s="8">
        <v>0</v>
      </c>
      <c r="KL64" s="8">
        <v>0</v>
      </c>
      <c r="KM64" s="8">
        <v>1</v>
      </c>
      <c r="KN64" s="8">
        <v>0</v>
      </c>
      <c r="KO64" s="8">
        <v>0</v>
      </c>
      <c r="KP64" s="8">
        <v>21</v>
      </c>
      <c r="KQ64" s="8">
        <v>10</v>
      </c>
      <c r="KR64" s="8">
        <v>67</v>
      </c>
      <c r="KS64" s="8">
        <v>0</v>
      </c>
      <c r="KT64" s="8"/>
      <c r="KU64" s="8">
        <v>0</v>
      </c>
      <c r="KV64" s="8">
        <v>0</v>
      </c>
      <c r="KW64" s="8">
        <v>0</v>
      </c>
      <c r="KX64" s="8"/>
      <c r="KY64" s="8">
        <v>0</v>
      </c>
      <c r="KZ64" s="8">
        <v>0</v>
      </c>
      <c r="LA64" s="8">
        <v>0</v>
      </c>
      <c r="LB64" s="8">
        <v>0</v>
      </c>
      <c r="LC64" s="8">
        <v>0</v>
      </c>
      <c r="LD64" s="8">
        <v>36</v>
      </c>
      <c r="LE64" s="8">
        <v>0</v>
      </c>
      <c r="LF64" s="8">
        <v>24</v>
      </c>
      <c r="LG64" s="8">
        <v>24</v>
      </c>
      <c r="LH64" s="8">
        <v>22</v>
      </c>
      <c r="LI64" s="8">
        <v>0</v>
      </c>
      <c r="LJ64" s="8">
        <v>9</v>
      </c>
      <c r="LK64" s="8"/>
      <c r="LL64" s="8">
        <v>0</v>
      </c>
      <c r="LM64" s="8">
        <v>25</v>
      </c>
      <c r="LN64" s="8">
        <v>1</v>
      </c>
      <c r="LO64" s="8">
        <v>32</v>
      </c>
      <c r="LP64" s="8"/>
      <c r="LQ64" s="8"/>
      <c r="LR64" s="8">
        <v>0</v>
      </c>
      <c r="LS64" s="2"/>
      <c r="LT64" s="1">
        <f t="shared" si="21"/>
        <v>9.6590909090909083</v>
      </c>
      <c r="LU64" s="1">
        <f t="shared" si="22"/>
        <v>2.9376795400700311</v>
      </c>
      <c r="LV64" s="3">
        <f t="shared" si="23"/>
        <v>0.89795918367346939</v>
      </c>
    </row>
    <row r="65" spans="1:334" x14ac:dyDescent="0.55000000000000004">
      <c r="A65" s="12">
        <v>0.16666666666666666</v>
      </c>
      <c r="B65" s="8">
        <v>6</v>
      </c>
      <c r="C65" s="8">
        <v>53</v>
      </c>
      <c r="D65" s="8">
        <v>0</v>
      </c>
      <c r="E65" s="8">
        <v>4</v>
      </c>
      <c r="F65" s="8">
        <v>11</v>
      </c>
      <c r="G65" s="8">
        <v>0</v>
      </c>
      <c r="H65" s="8">
        <v>0</v>
      </c>
      <c r="I65" s="8">
        <v>0</v>
      </c>
      <c r="J65" s="8">
        <v>0</v>
      </c>
      <c r="K65" s="8">
        <v>23</v>
      </c>
      <c r="L65" s="8">
        <v>0</v>
      </c>
      <c r="M65" s="8">
        <v>0</v>
      </c>
      <c r="N65" s="8">
        <v>0</v>
      </c>
      <c r="O65" s="8">
        <v>17</v>
      </c>
      <c r="P65" s="8">
        <v>0</v>
      </c>
      <c r="Q65" s="8">
        <v>21</v>
      </c>
      <c r="R65" s="8">
        <v>0</v>
      </c>
      <c r="S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35</v>
      </c>
      <c r="Z65" s="8">
        <v>7</v>
      </c>
      <c r="AA65" s="8">
        <v>0</v>
      </c>
      <c r="AB65" s="8">
        <v>0</v>
      </c>
      <c r="AC65" s="8">
        <v>0</v>
      </c>
      <c r="AD65" s="8">
        <v>0</v>
      </c>
      <c r="AE65" s="8">
        <v>4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22</v>
      </c>
      <c r="AM65" s="8">
        <v>14</v>
      </c>
      <c r="AN65" s="8">
        <v>0</v>
      </c>
      <c r="AO65" s="8">
        <v>0</v>
      </c>
      <c r="AP65" s="8">
        <v>0</v>
      </c>
      <c r="AQ65" s="8">
        <v>0</v>
      </c>
      <c r="AT65" s="1">
        <f t="shared" si="0"/>
        <v>5.2926829268292686</v>
      </c>
      <c r="AU65" s="1">
        <f t="shared" si="1"/>
        <v>1.7569527050699083</v>
      </c>
      <c r="AV65" s="3">
        <f t="shared" si="8"/>
        <v>0.95348837209302328</v>
      </c>
      <c r="AX65" s="12">
        <v>0.16666666666666666</v>
      </c>
      <c r="BB65" s="8">
        <v>0</v>
      </c>
      <c r="BD65" s="8">
        <v>0</v>
      </c>
      <c r="BF65" s="8">
        <v>0</v>
      </c>
      <c r="BH65" s="8">
        <v>0</v>
      </c>
      <c r="BI65" s="8">
        <v>0</v>
      </c>
      <c r="BL65" s="8">
        <v>1</v>
      </c>
      <c r="BM65" s="8">
        <v>0</v>
      </c>
      <c r="BN65" s="8">
        <v>0</v>
      </c>
      <c r="BP65" s="8">
        <v>14</v>
      </c>
      <c r="BQ65" s="8">
        <v>0</v>
      </c>
      <c r="BR65" s="8">
        <v>0</v>
      </c>
      <c r="BS65" s="8">
        <v>2</v>
      </c>
      <c r="BT65" s="8">
        <v>0</v>
      </c>
      <c r="BU65" s="8">
        <v>6</v>
      </c>
      <c r="BV65" s="8">
        <v>0</v>
      </c>
      <c r="BW65" s="8">
        <v>0</v>
      </c>
      <c r="BX65" s="8">
        <v>0</v>
      </c>
      <c r="BZ65" s="8">
        <v>0</v>
      </c>
      <c r="CB65" s="8">
        <v>0</v>
      </c>
      <c r="CE65" s="8">
        <v>37</v>
      </c>
      <c r="CF65" s="8">
        <v>20</v>
      </c>
      <c r="CH65" s="8">
        <v>0</v>
      </c>
      <c r="CI65" s="8">
        <v>0</v>
      </c>
      <c r="CJ65" s="8">
        <v>0</v>
      </c>
      <c r="CK65" s="8">
        <v>0</v>
      </c>
      <c r="CM65" s="1">
        <f t="shared" si="9"/>
        <v>3.2</v>
      </c>
      <c r="CN65" s="1">
        <f t="shared" si="10"/>
        <v>1.7078251276599332</v>
      </c>
      <c r="CO65" s="3">
        <f t="shared" si="11"/>
        <v>0.64102564102564108</v>
      </c>
      <c r="CQ65" s="12">
        <v>0.16666666666666666</v>
      </c>
      <c r="CR65" s="8">
        <v>0</v>
      </c>
      <c r="CS65" s="8">
        <v>6</v>
      </c>
      <c r="CT65" s="8">
        <v>6</v>
      </c>
      <c r="CU65" s="8">
        <v>0</v>
      </c>
      <c r="CV65" s="8">
        <v>2</v>
      </c>
      <c r="CW65" s="8">
        <v>2</v>
      </c>
      <c r="CX65" s="8">
        <v>0</v>
      </c>
      <c r="CY65" s="8">
        <v>0</v>
      </c>
      <c r="CZ65" s="8">
        <v>7</v>
      </c>
      <c r="DA65" s="8">
        <v>5</v>
      </c>
      <c r="DB65" s="8">
        <v>0</v>
      </c>
      <c r="DC65" s="8">
        <v>0</v>
      </c>
      <c r="DD65" s="8">
        <v>0</v>
      </c>
      <c r="DE65" s="8">
        <v>0</v>
      </c>
      <c r="DF65" s="8">
        <v>0</v>
      </c>
      <c r="DG65" s="8">
        <v>6</v>
      </c>
      <c r="DH65" s="8">
        <v>1</v>
      </c>
      <c r="DI65" s="8">
        <v>13</v>
      </c>
      <c r="DJ65" s="8">
        <v>14</v>
      </c>
      <c r="DK65" s="8">
        <v>0</v>
      </c>
      <c r="DL65" s="8">
        <v>8</v>
      </c>
      <c r="DM65" s="8">
        <v>2</v>
      </c>
      <c r="DN65" s="8">
        <v>0</v>
      </c>
      <c r="DO65" s="8">
        <v>0</v>
      </c>
      <c r="DP65" s="8">
        <v>12</v>
      </c>
      <c r="DQ65" s="8">
        <v>0</v>
      </c>
      <c r="DR65" s="8">
        <v>7</v>
      </c>
      <c r="DS65" s="8">
        <v>0</v>
      </c>
      <c r="DT65" s="8">
        <v>0</v>
      </c>
      <c r="DU65" s="8">
        <v>3</v>
      </c>
      <c r="DV65" s="8">
        <v>0</v>
      </c>
      <c r="DW65" s="8">
        <v>30</v>
      </c>
      <c r="DX65" s="8">
        <v>18</v>
      </c>
      <c r="DY65" s="8">
        <v>16</v>
      </c>
      <c r="DZ65" s="8">
        <v>4</v>
      </c>
      <c r="EA65" s="8">
        <v>10</v>
      </c>
      <c r="EB65" s="8">
        <v>0</v>
      </c>
      <c r="EC65" s="8">
        <v>15</v>
      </c>
      <c r="ED65" s="8">
        <v>3</v>
      </c>
      <c r="EE65" s="8">
        <v>7</v>
      </c>
      <c r="EF65" s="8">
        <v>2</v>
      </c>
      <c r="EG65" s="8">
        <v>0</v>
      </c>
      <c r="EH65" s="8">
        <v>0</v>
      </c>
      <c r="EI65" s="8">
        <v>0</v>
      </c>
      <c r="EJ65" s="8">
        <v>2</v>
      </c>
      <c r="EK65" s="8">
        <v>0</v>
      </c>
      <c r="EL65" s="8">
        <v>2</v>
      </c>
      <c r="EM65" s="8">
        <v>19</v>
      </c>
      <c r="EO65" s="1">
        <f t="shared" si="12"/>
        <v>4.625</v>
      </c>
      <c r="EP65" s="1">
        <f t="shared" si="13"/>
        <v>0.95354182985152558</v>
      </c>
      <c r="EQ65" s="3">
        <f t="shared" si="14"/>
        <v>1</v>
      </c>
      <c r="ES65" s="12">
        <v>0.16666666666666666</v>
      </c>
      <c r="EU65" s="8">
        <v>3</v>
      </c>
      <c r="EV65" s="8">
        <v>35</v>
      </c>
      <c r="EW65" s="8">
        <v>14</v>
      </c>
      <c r="EX65" s="8">
        <v>0</v>
      </c>
      <c r="EY65" s="8">
        <v>12</v>
      </c>
      <c r="EZ65" s="8">
        <v>15</v>
      </c>
      <c r="FA65" s="8">
        <v>0</v>
      </c>
      <c r="FE65" s="8">
        <v>28</v>
      </c>
      <c r="FH65" s="8">
        <v>0</v>
      </c>
      <c r="FI65" s="8">
        <v>35</v>
      </c>
      <c r="FK65" s="8">
        <v>29</v>
      </c>
      <c r="FL65" s="8">
        <v>0</v>
      </c>
      <c r="FN65" s="8">
        <v>28</v>
      </c>
      <c r="FO65" s="8">
        <v>7</v>
      </c>
      <c r="FR65" s="8">
        <v>39</v>
      </c>
      <c r="FS65" s="8">
        <v>17</v>
      </c>
      <c r="FU65" s="8">
        <v>9</v>
      </c>
      <c r="FV65" s="8">
        <v>8</v>
      </c>
      <c r="FW65" s="8">
        <v>21</v>
      </c>
      <c r="FZ65" s="8">
        <v>0</v>
      </c>
      <c r="GB65" s="8">
        <v>17</v>
      </c>
      <c r="GD65" s="8">
        <v>41</v>
      </c>
      <c r="GH65" s="8">
        <v>0</v>
      </c>
      <c r="GI65" s="8">
        <v>38</v>
      </c>
      <c r="GJ65" s="8">
        <v>21</v>
      </c>
      <c r="GK65" s="8">
        <v>66</v>
      </c>
      <c r="GM65" s="8">
        <v>9</v>
      </c>
      <c r="GN65" s="8">
        <v>49</v>
      </c>
      <c r="GO65" s="8">
        <v>0</v>
      </c>
      <c r="GQ65" s="8">
        <v>0</v>
      </c>
      <c r="GR65" s="8">
        <v>0</v>
      </c>
      <c r="GT65" s="8">
        <v>45</v>
      </c>
      <c r="GU65" s="8">
        <v>1</v>
      </c>
      <c r="GV65" s="8">
        <v>32</v>
      </c>
      <c r="GW65" s="8">
        <v>0</v>
      </c>
      <c r="GX65" s="8">
        <v>22</v>
      </c>
      <c r="GZ65" s="8">
        <v>0</v>
      </c>
      <c r="HB65" s="8">
        <v>0</v>
      </c>
      <c r="HD65" s="1">
        <f t="shared" si="15"/>
        <v>16.868421052631579</v>
      </c>
      <c r="HE65" s="1">
        <f t="shared" si="16"/>
        <v>2.8339967837768345</v>
      </c>
      <c r="HF65" s="3">
        <f t="shared" si="17"/>
        <v>0.62295081967213117</v>
      </c>
      <c r="HH65" s="12">
        <v>0.16666666666666666</v>
      </c>
      <c r="HI65" s="8">
        <v>0</v>
      </c>
      <c r="HJ65" s="8">
        <v>8</v>
      </c>
      <c r="HK65" s="8">
        <v>0</v>
      </c>
      <c r="HL65" s="8">
        <v>8</v>
      </c>
      <c r="HM65" s="8">
        <v>0</v>
      </c>
      <c r="HN65" s="8">
        <v>0</v>
      </c>
      <c r="HO65" s="8">
        <v>0</v>
      </c>
      <c r="HP65" s="8">
        <v>0</v>
      </c>
      <c r="HQ65" s="8">
        <v>7</v>
      </c>
      <c r="HR65" s="8">
        <v>0</v>
      </c>
      <c r="HS65" s="8">
        <v>0</v>
      </c>
      <c r="HT65" s="8">
        <v>0</v>
      </c>
      <c r="HU65" s="8">
        <v>0</v>
      </c>
      <c r="HV65" s="8">
        <v>43</v>
      </c>
      <c r="HW65" s="8">
        <v>0</v>
      </c>
      <c r="HX65" s="8">
        <v>0</v>
      </c>
      <c r="HY65" s="8">
        <v>35</v>
      </c>
      <c r="HZ65" s="8">
        <v>1</v>
      </c>
      <c r="IA65" s="8">
        <v>0</v>
      </c>
      <c r="IB65" s="8">
        <v>0</v>
      </c>
      <c r="IC65" s="8">
        <v>0</v>
      </c>
      <c r="ID65" s="8">
        <v>27</v>
      </c>
      <c r="IE65" s="8">
        <v>0</v>
      </c>
      <c r="IF65" s="8">
        <v>0</v>
      </c>
      <c r="IG65" s="8">
        <v>0</v>
      </c>
      <c r="IH65" s="8">
        <v>21</v>
      </c>
      <c r="II65" s="8">
        <v>0</v>
      </c>
      <c r="IJ65" s="8">
        <v>0</v>
      </c>
      <c r="IK65" s="8">
        <v>17</v>
      </c>
      <c r="IL65" s="8">
        <v>0</v>
      </c>
      <c r="IM65" s="8">
        <v>0</v>
      </c>
      <c r="IN65" s="8">
        <v>13</v>
      </c>
      <c r="IO65" s="8">
        <v>0</v>
      </c>
      <c r="IP65" s="8">
        <v>28</v>
      </c>
      <c r="IQ65" s="8">
        <v>0</v>
      </c>
      <c r="IR65" s="8">
        <v>0</v>
      </c>
      <c r="IS65" s="8">
        <v>0</v>
      </c>
      <c r="IT65" s="8">
        <v>0</v>
      </c>
      <c r="IU65" s="8">
        <v>0</v>
      </c>
      <c r="IV65" s="8">
        <v>0</v>
      </c>
      <c r="IW65" s="8">
        <v>50</v>
      </c>
      <c r="IX65" s="8">
        <v>0</v>
      </c>
      <c r="IY65" s="8">
        <v>7</v>
      </c>
      <c r="IZ65" s="8">
        <v>0</v>
      </c>
      <c r="JA65" s="8">
        <v>0</v>
      </c>
      <c r="JB65" s="8">
        <v>0</v>
      </c>
      <c r="JC65" s="8">
        <v>0</v>
      </c>
      <c r="JD65" s="8">
        <v>0</v>
      </c>
      <c r="JE65" s="8">
        <v>3</v>
      </c>
      <c r="JF65" s="8">
        <v>0</v>
      </c>
      <c r="JG65" s="8">
        <v>0</v>
      </c>
      <c r="JH65" s="8">
        <v>20</v>
      </c>
      <c r="JI65" s="8">
        <v>10</v>
      </c>
      <c r="JJ65" s="8">
        <v>0</v>
      </c>
      <c r="JK65" s="8">
        <v>25</v>
      </c>
      <c r="JL65" s="8">
        <v>7</v>
      </c>
      <c r="JM65" s="8">
        <v>26</v>
      </c>
      <c r="JN65" s="8">
        <v>7</v>
      </c>
      <c r="JO65" s="8">
        <v>0</v>
      </c>
      <c r="JP65" s="1"/>
      <c r="JQ65" s="1">
        <f t="shared" si="18"/>
        <v>6.1525423728813555</v>
      </c>
      <c r="JR65" s="1">
        <f t="shared" si="19"/>
        <v>1.5182146685660862</v>
      </c>
      <c r="JS65" s="3">
        <f t="shared" si="20"/>
        <v>1</v>
      </c>
      <c r="JU65" s="12">
        <v>0.16666666666666666</v>
      </c>
      <c r="JV65" s="8">
        <v>0</v>
      </c>
      <c r="JW65" s="8">
        <v>0</v>
      </c>
      <c r="JX65" s="8">
        <v>0</v>
      </c>
      <c r="JY65" s="8">
        <v>0</v>
      </c>
      <c r="JZ65" s="8">
        <v>138</v>
      </c>
      <c r="KA65" s="8">
        <v>0</v>
      </c>
      <c r="KB65" s="8">
        <v>1</v>
      </c>
      <c r="KC65" s="8">
        <v>0</v>
      </c>
      <c r="KD65" s="8">
        <v>0</v>
      </c>
      <c r="KE65" s="8">
        <v>0</v>
      </c>
      <c r="KF65" s="8">
        <v>0</v>
      </c>
      <c r="KG65" s="8">
        <v>0</v>
      </c>
      <c r="KH65" s="8">
        <v>0</v>
      </c>
      <c r="KI65" s="8">
        <v>0</v>
      </c>
      <c r="KJ65" s="8">
        <v>0</v>
      </c>
      <c r="KK65" s="8">
        <v>0</v>
      </c>
      <c r="KL65" s="8">
        <v>0</v>
      </c>
      <c r="KM65" s="8">
        <v>0</v>
      </c>
      <c r="KN65" s="8">
        <v>0</v>
      </c>
      <c r="KO65" s="8">
        <v>1</v>
      </c>
      <c r="KP65" s="8">
        <v>0</v>
      </c>
      <c r="KQ65" s="8">
        <v>20</v>
      </c>
      <c r="KR65" s="8">
        <v>57</v>
      </c>
      <c r="KS65" s="8">
        <v>0</v>
      </c>
      <c r="KT65" s="8"/>
      <c r="KU65" s="8">
        <v>0</v>
      </c>
      <c r="KV65" s="8">
        <v>0</v>
      </c>
      <c r="KW65" s="8">
        <v>41</v>
      </c>
      <c r="KX65" s="8"/>
      <c r="KY65" s="8">
        <v>0</v>
      </c>
      <c r="KZ65" s="8">
        <v>0</v>
      </c>
      <c r="LA65" s="8">
        <v>0</v>
      </c>
      <c r="LB65" s="8">
        <v>0</v>
      </c>
      <c r="LC65" s="8">
        <v>0</v>
      </c>
      <c r="LD65" s="8">
        <v>7</v>
      </c>
      <c r="LE65" s="8">
        <v>0</v>
      </c>
      <c r="LF65" s="8">
        <v>0</v>
      </c>
      <c r="LG65" s="8">
        <v>27</v>
      </c>
      <c r="LH65" s="8">
        <v>22</v>
      </c>
      <c r="LI65" s="8">
        <v>0</v>
      </c>
      <c r="LJ65" s="8">
        <v>14</v>
      </c>
      <c r="LK65" s="8"/>
      <c r="LL65" s="8">
        <v>0</v>
      </c>
      <c r="LM65" s="8">
        <v>2</v>
      </c>
      <c r="LN65" s="8">
        <v>0</v>
      </c>
      <c r="LO65" s="8">
        <v>47</v>
      </c>
      <c r="LP65" s="8"/>
      <c r="LQ65" s="8"/>
      <c r="LR65" s="8">
        <v>0</v>
      </c>
      <c r="LS65" s="2"/>
      <c r="LT65" s="1">
        <f t="shared" si="21"/>
        <v>8.5681818181818183</v>
      </c>
      <c r="LU65" s="1">
        <f t="shared" si="22"/>
        <v>3.6216984275734911</v>
      </c>
      <c r="LV65" s="3">
        <f t="shared" si="23"/>
        <v>0.89795918367346939</v>
      </c>
    </row>
    <row r="66" spans="1:334" x14ac:dyDescent="0.55000000000000004">
      <c r="A66" s="12">
        <v>0.1875</v>
      </c>
      <c r="B66" s="8">
        <v>16</v>
      </c>
      <c r="C66" s="8">
        <v>2</v>
      </c>
      <c r="D66" s="8">
        <v>0</v>
      </c>
      <c r="E66" s="8">
        <v>1</v>
      </c>
      <c r="F66" s="8">
        <v>3</v>
      </c>
      <c r="G66" s="8">
        <v>0</v>
      </c>
      <c r="H66" s="8">
        <v>0</v>
      </c>
      <c r="I66" s="8">
        <v>0</v>
      </c>
      <c r="J66" s="8">
        <v>0</v>
      </c>
      <c r="K66" s="8">
        <v>1</v>
      </c>
      <c r="L66" s="8">
        <v>6</v>
      </c>
      <c r="M66" s="8">
        <v>0</v>
      </c>
      <c r="N66" s="8">
        <v>1</v>
      </c>
      <c r="O66" s="8">
        <v>24</v>
      </c>
      <c r="P66" s="8">
        <v>0</v>
      </c>
      <c r="Q66" s="8">
        <v>23</v>
      </c>
      <c r="R66" s="8">
        <v>0</v>
      </c>
      <c r="S66" s="8">
        <v>0</v>
      </c>
      <c r="U66" s="8">
        <v>0</v>
      </c>
      <c r="V66" s="8">
        <v>0</v>
      </c>
      <c r="W66" s="8">
        <v>15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24</v>
      </c>
      <c r="AH66" s="8">
        <v>0</v>
      </c>
      <c r="AI66" s="8">
        <v>0</v>
      </c>
      <c r="AJ66" s="8">
        <v>6</v>
      </c>
      <c r="AK66" s="8">
        <v>0</v>
      </c>
      <c r="AL66" s="8">
        <v>23</v>
      </c>
      <c r="AM66" s="8">
        <v>4</v>
      </c>
      <c r="AN66" s="8">
        <v>0</v>
      </c>
      <c r="AO66" s="8">
        <v>0</v>
      </c>
      <c r="AP66" s="8">
        <v>0</v>
      </c>
      <c r="AQ66" s="8">
        <v>0</v>
      </c>
      <c r="AT66" s="1">
        <f t="shared" ref="AT66:AT121" si="24">AVERAGE(B66:AR66)</f>
        <v>3.6585365853658538</v>
      </c>
      <c r="AU66" s="1">
        <f t="shared" ref="AU66:AU121" si="25">STDEV(B66:AR66)/SQRT(COUNTA(B66:AR66))</f>
        <v>1.1705792583669747</v>
      </c>
      <c r="AV66" s="3">
        <f t="shared" si="8"/>
        <v>0.95348837209302328</v>
      </c>
      <c r="AX66" s="12">
        <v>0.1875</v>
      </c>
      <c r="BB66" s="8">
        <v>0</v>
      </c>
      <c r="BD66" s="8">
        <v>0</v>
      </c>
      <c r="BF66" s="8">
        <v>0</v>
      </c>
      <c r="BH66" s="8">
        <v>0</v>
      </c>
      <c r="BI66" s="8">
        <v>0</v>
      </c>
      <c r="BL66" s="8">
        <v>2</v>
      </c>
      <c r="BM66" s="8">
        <v>0</v>
      </c>
      <c r="BN66" s="8">
        <v>0</v>
      </c>
      <c r="BP66" s="8">
        <v>0</v>
      </c>
      <c r="BQ66" s="8">
        <v>0</v>
      </c>
      <c r="BR66" s="8">
        <v>0</v>
      </c>
      <c r="BS66" s="8">
        <v>1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Z66" s="8">
        <v>0</v>
      </c>
      <c r="CB66" s="8">
        <v>0</v>
      </c>
      <c r="CE66" s="8">
        <v>30</v>
      </c>
      <c r="CF66" s="8">
        <v>24</v>
      </c>
      <c r="CH66" s="8">
        <v>0</v>
      </c>
      <c r="CI66" s="8">
        <v>0</v>
      </c>
      <c r="CJ66" s="8">
        <v>0</v>
      </c>
      <c r="CK66" s="8">
        <v>0</v>
      </c>
      <c r="CM66" s="1">
        <f t="shared" si="9"/>
        <v>2.2799999999999998</v>
      </c>
      <c r="CN66" s="1">
        <f t="shared" si="10"/>
        <v>1.5005776665448987</v>
      </c>
      <c r="CO66" s="3">
        <f t="shared" si="11"/>
        <v>0.64102564102564108</v>
      </c>
      <c r="CQ66" s="12">
        <v>0.1875</v>
      </c>
      <c r="CR66" s="8">
        <v>0</v>
      </c>
      <c r="CS66" s="8">
        <v>2</v>
      </c>
      <c r="CT66" s="8">
        <v>21</v>
      </c>
      <c r="CU66" s="8">
        <v>0</v>
      </c>
      <c r="CV66" s="8">
        <v>8</v>
      </c>
      <c r="CW66" s="8">
        <v>13</v>
      </c>
      <c r="CX66" s="8">
        <v>13</v>
      </c>
      <c r="CY66" s="8">
        <v>0</v>
      </c>
      <c r="CZ66" s="8">
        <v>15</v>
      </c>
      <c r="DA66" s="8">
        <v>2</v>
      </c>
      <c r="DB66" s="8">
        <v>0</v>
      </c>
      <c r="DC66" s="8">
        <v>0</v>
      </c>
      <c r="DD66" s="8">
        <v>0</v>
      </c>
      <c r="DE66" s="8">
        <v>0</v>
      </c>
      <c r="DF66" s="8">
        <v>0</v>
      </c>
      <c r="DG66" s="8">
        <v>0</v>
      </c>
      <c r="DH66" s="8">
        <v>26</v>
      </c>
      <c r="DI66" s="8">
        <v>17</v>
      </c>
      <c r="DJ66" s="8">
        <v>3</v>
      </c>
      <c r="DK66" s="8">
        <v>0</v>
      </c>
      <c r="DL66" s="8">
        <v>0</v>
      </c>
      <c r="DM66" s="8">
        <v>0</v>
      </c>
      <c r="DN66" s="8">
        <v>0</v>
      </c>
      <c r="DO66" s="8">
        <v>0</v>
      </c>
      <c r="DP66" s="8">
        <v>30</v>
      </c>
      <c r="DQ66" s="8">
        <v>0</v>
      </c>
      <c r="DR66" s="8">
        <v>5</v>
      </c>
      <c r="DS66" s="8">
        <v>0</v>
      </c>
      <c r="DT66" s="8">
        <v>0</v>
      </c>
      <c r="DU66" s="8">
        <v>8</v>
      </c>
      <c r="DV66" s="8">
        <v>2</v>
      </c>
      <c r="DW66" s="8">
        <v>9</v>
      </c>
      <c r="DX66" s="8">
        <v>12</v>
      </c>
      <c r="DY66" s="8">
        <v>7</v>
      </c>
      <c r="DZ66" s="8">
        <v>0</v>
      </c>
      <c r="EA66" s="8">
        <v>18</v>
      </c>
      <c r="EB66" s="8">
        <v>0</v>
      </c>
      <c r="EC66" s="8">
        <v>13</v>
      </c>
      <c r="ED66" s="8">
        <v>5</v>
      </c>
      <c r="EE66" s="8">
        <v>5</v>
      </c>
      <c r="EF66" s="8">
        <v>8</v>
      </c>
      <c r="EG66" s="8">
        <v>0</v>
      </c>
      <c r="EH66" s="8">
        <v>0</v>
      </c>
      <c r="EI66" s="8">
        <v>0</v>
      </c>
      <c r="EJ66" s="8">
        <v>15</v>
      </c>
      <c r="EK66" s="8">
        <v>27</v>
      </c>
      <c r="EL66" s="8">
        <v>2</v>
      </c>
      <c r="EM66" s="8">
        <v>82</v>
      </c>
      <c r="EO66" s="1">
        <f t="shared" si="12"/>
        <v>7.666666666666667</v>
      </c>
      <c r="EP66" s="1">
        <f t="shared" si="13"/>
        <v>1.9732999086684284</v>
      </c>
      <c r="EQ66" s="3">
        <f t="shared" si="14"/>
        <v>1</v>
      </c>
      <c r="ES66" s="12">
        <v>0.1875</v>
      </c>
      <c r="EU66" s="8">
        <v>2</v>
      </c>
      <c r="EV66" s="8">
        <v>26</v>
      </c>
      <c r="EW66" s="8">
        <v>3</v>
      </c>
      <c r="EX66" s="8">
        <v>0</v>
      </c>
      <c r="EY66" s="8">
        <v>12</v>
      </c>
      <c r="EZ66" s="8">
        <v>7</v>
      </c>
      <c r="FA66" s="8">
        <v>0</v>
      </c>
      <c r="FE66" s="8">
        <v>7</v>
      </c>
      <c r="FH66" s="8">
        <v>0</v>
      </c>
      <c r="FI66" s="8">
        <v>26</v>
      </c>
      <c r="FK66" s="8">
        <v>95</v>
      </c>
      <c r="FL66" s="8">
        <v>0</v>
      </c>
      <c r="FN66" s="8">
        <v>31</v>
      </c>
      <c r="FO66" s="8">
        <v>4</v>
      </c>
      <c r="FR66" s="8">
        <v>39</v>
      </c>
      <c r="FS66" s="8">
        <v>0</v>
      </c>
      <c r="FU66" s="8">
        <v>19</v>
      </c>
      <c r="FV66" s="8">
        <v>8</v>
      </c>
      <c r="FW66" s="8">
        <v>9</v>
      </c>
      <c r="FZ66" s="8">
        <v>0</v>
      </c>
      <c r="GB66" s="8">
        <v>8</v>
      </c>
      <c r="GD66" s="8">
        <v>34</v>
      </c>
      <c r="GH66" s="8">
        <v>0</v>
      </c>
      <c r="GI66" s="8">
        <v>34</v>
      </c>
      <c r="GJ66" s="8">
        <v>21</v>
      </c>
      <c r="GK66" s="8">
        <v>47</v>
      </c>
      <c r="GM66" s="8">
        <v>13</v>
      </c>
      <c r="GN66" s="8">
        <v>54</v>
      </c>
      <c r="GO66" s="8">
        <v>1</v>
      </c>
      <c r="GQ66" s="8">
        <v>0</v>
      </c>
      <c r="GR66" s="8">
        <v>0</v>
      </c>
      <c r="GT66" s="8">
        <v>5</v>
      </c>
      <c r="GU66" s="8">
        <v>6</v>
      </c>
      <c r="GV66" s="8">
        <v>22</v>
      </c>
      <c r="GW66" s="8">
        <v>12</v>
      </c>
      <c r="GX66" s="8">
        <v>56</v>
      </c>
      <c r="GZ66" s="8">
        <v>0</v>
      </c>
      <c r="HB66" s="8">
        <v>0</v>
      </c>
      <c r="HD66" s="1">
        <f t="shared" si="15"/>
        <v>15.815789473684211</v>
      </c>
      <c r="HE66" s="1">
        <f t="shared" si="16"/>
        <v>3.3805264564202813</v>
      </c>
      <c r="HF66" s="3">
        <f t="shared" si="17"/>
        <v>0.62295081967213117</v>
      </c>
      <c r="HH66" s="12">
        <v>0.1875</v>
      </c>
      <c r="HI66" s="8">
        <v>0</v>
      </c>
      <c r="HJ66" s="8">
        <v>38</v>
      </c>
      <c r="HK66" s="8">
        <v>0</v>
      </c>
      <c r="HL66" s="8">
        <v>0</v>
      </c>
      <c r="HM66" s="8">
        <v>0</v>
      </c>
      <c r="HN66" s="8">
        <v>0</v>
      </c>
      <c r="HO66" s="8">
        <v>0</v>
      </c>
      <c r="HP66" s="8">
        <v>0</v>
      </c>
      <c r="HQ66" s="8">
        <v>54</v>
      </c>
      <c r="HR66" s="8">
        <v>0</v>
      </c>
      <c r="HS66" s="8">
        <v>0</v>
      </c>
      <c r="HT66" s="8">
        <v>0</v>
      </c>
      <c r="HU66" s="8">
        <v>0</v>
      </c>
      <c r="HV66" s="8">
        <v>0</v>
      </c>
      <c r="HW66" s="8">
        <v>0</v>
      </c>
      <c r="HX66" s="8">
        <v>0</v>
      </c>
      <c r="HY66" s="8">
        <v>14</v>
      </c>
      <c r="HZ66" s="8">
        <v>0</v>
      </c>
      <c r="IA66" s="8">
        <v>0</v>
      </c>
      <c r="IB66" s="8">
        <v>0</v>
      </c>
      <c r="IC66" s="8">
        <v>0</v>
      </c>
      <c r="ID66" s="8">
        <v>18</v>
      </c>
      <c r="IE66" s="8">
        <v>0</v>
      </c>
      <c r="IF66" s="8">
        <v>0</v>
      </c>
      <c r="IG66" s="8">
        <v>0</v>
      </c>
      <c r="IH66" s="8">
        <v>0</v>
      </c>
      <c r="II66" s="8">
        <v>41</v>
      </c>
      <c r="IJ66" s="8">
        <v>0</v>
      </c>
      <c r="IK66" s="8">
        <v>0</v>
      </c>
      <c r="IL66" s="8">
        <v>0</v>
      </c>
      <c r="IM66" s="8">
        <v>0</v>
      </c>
      <c r="IN66" s="8">
        <v>1</v>
      </c>
      <c r="IO66" s="8">
        <v>58</v>
      </c>
      <c r="IP66" s="8">
        <v>6</v>
      </c>
      <c r="IQ66" s="8">
        <v>0</v>
      </c>
      <c r="IR66" s="8">
        <v>0</v>
      </c>
      <c r="IS66" s="8">
        <v>0</v>
      </c>
      <c r="IT66" s="8">
        <v>0</v>
      </c>
      <c r="IU66" s="8">
        <v>0</v>
      </c>
      <c r="IV66" s="8">
        <v>0</v>
      </c>
      <c r="IW66" s="8">
        <v>21</v>
      </c>
      <c r="IX66" s="8">
        <v>0</v>
      </c>
      <c r="IY66" s="8">
        <v>2</v>
      </c>
      <c r="IZ66" s="8">
        <v>0</v>
      </c>
      <c r="JA66" s="8">
        <v>0</v>
      </c>
      <c r="JB66" s="8">
        <v>24</v>
      </c>
      <c r="JC66" s="8">
        <v>0</v>
      </c>
      <c r="JD66" s="8">
        <v>0</v>
      </c>
      <c r="JE66" s="8">
        <v>6</v>
      </c>
      <c r="JF66" s="8">
        <v>0</v>
      </c>
      <c r="JG66" s="8">
        <v>17</v>
      </c>
      <c r="JH66" s="8">
        <v>23</v>
      </c>
      <c r="JI66" s="8">
        <v>8</v>
      </c>
      <c r="JJ66" s="8">
        <v>0</v>
      </c>
      <c r="JK66" s="8">
        <v>27</v>
      </c>
      <c r="JL66" s="8">
        <v>5</v>
      </c>
      <c r="JM66" s="8">
        <v>0</v>
      </c>
      <c r="JN66" s="8">
        <v>3</v>
      </c>
      <c r="JO66" s="8">
        <v>8</v>
      </c>
      <c r="JP66" s="1"/>
      <c r="JQ66" s="1">
        <f t="shared" ref="JQ66:JQ97" si="26">AVERAGE(HI66:JO66)</f>
        <v>6.3389830508474576</v>
      </c>
      <c r="JR66" s="1">
        <f t="shared" ref="JR66:JR97" si="27">STDEV(HI66:JO66)/SQRT(COUNTA(HI66:JO66))</f>
        <v>1.7397290090224746</v>
      </c>
      <c r="JS66" s="3">
        <f t="shared" si="20"/>
        <v>1</v>
      </c>
      <c r="JU66" s="12">
        <v>0.1875</v>
      </c>
      <c r="JV66" s="8">
        <v>0</v>
      </c>
      <c r="JW66" s="8">
        <v>0</v>
      </c>
      <c r="JX66" s="8">
        <v>0</v>
      </c>
      <c r="JY66" s="8">
        <v>0</v>
      </c>
      <c r="JZ66" s="8">
        <v>7</v>
      </c>
      <c r="KA66" s="8">
        <v>0</v>
      </c>
      <c r="KB66" s="8">
        <v>13</v>
      </c>
      <c r="KC66" s="8">
        <v>0</v>
      </c>
      <c r="KD66" s="8">
        <v>20</v>
      </c>
      <c r="KE66" s="8">
        <v>0</v>
      </c>
      <c r="KF66" s="8">
        <v>4</v>
      </c>
      <c r="KG66" s="8">
        <v>0</v>
      </c>
      <c r="KH66" s="8">
        <v>7</v>
      </c>
      <c r="KI66" s="8">
        <v>0</v>
      </c>
      <c r="KJ66" s="8">
        <v>4</v>
      </c>
      <c r="KK66" s="8">
        <v>0</v>
      </c>
      <c r="KL66" s="8">
        <v>0</v>
      </c>
      <c r="KM66" s="8">
        <v>0</v>
      </c>
      <c r="KN66" s="8">
        <v>1</v>
      </c>
      <c r="KO66" s="8">
        <v>0</v>
      </c>
      <c r="KP66" s="8">
        <v>0</v>
      </c>
      <c r="KQ66" s="8">
        <v>0</v>
      </c>
      <c r="KR66" s="8">
        <v>55</v>
      </c>
      <c r="KS66" s="8">
        <v>0</v>
      </c>
      <c r="KT66" s="8"/>
      <c r="KU66" s="8">
        <v>56</v>
      </c>
      <c r="KV66" s="8">
        <v>0</v>
      </c>
      <c r="KW66" s="8">
        <v>6</v>
      </c>
      <c r="KX66" s="8"/>
      <c r="KY66" s="8">
        <v>0</v>
      </c>
      <c r="KZ66" s="8">
        <v>8</v>
      </c>
      <c r="LA66" s="8">
        <v>6</v>
      </c>
      <c r="LB66" s="8">
        <v>0</v>
      </c>
      <c r="LC66" s="8">
        <v>2</v>
      </c>
      <c r="LD66" s="8">
        <v>77</v>
      </c>
      <c r="LE66" s="8">
        <v>0</v>
      </c>
      <c r="LF66" s="8">
        <v>2</v>
      </c>
      <c r="LG66" s="8">
        <v>24</v>
      </c>
      <c r="LH66" s="8">
        <v>22</v>
      </c>
      <c r="LI66" s="8">
        <v>0</v>
      </c>
      <c r="LJ66" s="8">
        <v>22</v>
      </c>
      <c r="LK66" s="8"/>
      <c r="LL66" s="8">
        <v>0</v>
      </c>
      <c r="LM66" s="8">
        <v>0</v>
      </c>
      <c r="LN66" s="8">
        <v>22</v>
      </c>
      <c r="LO66" s="8">
        <v>38</v>
      </c>
      <c r="LP66" s="8"/>
      <c r="LQ66" s="8"/>
      <c r="LR66" s="8">
        <v>0</v>
      </c>
      <c r="LS66" s="2"/>
      <c r="LT66" s="1">
        <f t="shared" ref="LT66:LT97" si="28">AVERAGE(JV66:LR66)</f>
        <v>9</v>
      </c>
      <c r="LU66" s="1">
        <f t="shared" ref="LU66:LU97" si="29">STDEV(JV66:LR66)/SQRT(COUNTA(JV66:LR66))</f>
        <v>2.6052881658391098</v>
      </c>
      <c r="LV66" s="3">
        <f t="shared" si="23"/>
        <v>0.89795918367346939</v>
      </c>
    </row>
    <row r="67" spans="1:334" x14ac:dyDescent="0.55000000000000004">
      <c r="A67" s="12">
        <v>0.20833333333333334</v>
      </c>
      <c r="B67" s="8">
        <v>4</v>
      </c>
      <c r="C67" s="8">
        <v>0</v>
      </c>
      <c r="D67" s="8">
        <v>0</v>
      </c>
      <c r="E67" s="8">
        <v>3</v>
      </c>
      <c r="F67" s="8">
        <v>7</v>
      </c>
      <c r="G67" s="8">
        <v>0</v>
      </c>
      <c r="H67" s="8">
        <v>0</v>
      </c>
      <c r="I67" s="8">
        <v>0</v>
      </c>
      <c r="J67" s="8">
        <v>0</v>
      </c>
      <c r="K67" s="8">
        <v>5</v>
      </c>
      <c r="L67" s="8">
        <v>6</v>
      </c>
      <c r="M67" s="8">
        <v>0</v>
      </c>
      <c r="N67" s="8">
        <v>0</v>
      </c>
      <c r="O67" s="8">
        <v>3</v>
      </c>
      <c r="P67" s="8">
        <v>0</v>
      </c>
      <c r="Q67" s="8">
        <v>0</v>
      </c>
      <c r="R67" s="8">
        <v>0</v>
      </c>
      <c r="S67" s="8">
        <v>0</v>
      </c>
      <c r="U67" s="8">
        <v>0</v>
      </c>
      <c r="V67" s="8">
        <v>0</v>
      </c>
      <c r="W67" s="8">
        <v>1</v>
      </c>
      <c r="X67" s="8">
        <v>0</v>
      </c>
      <c r="Y67" s="8">
        <v>0</v>
      </c>
      <c r="Z67" s="8">
        <v>16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  <c r="AF67" s="8">
        <v>0</v>
      </c>
      <c r="AG67" s="8">
        <v>5</v>
      </c>
      <c r="AH67" s="8">
        <v>0</v>
      </c>
      <c r="AI67" s="8">
        <v>0</v>
      </c>
      <c r="AJ67" s="8">
        <v>7</v>
      </c>
      <c r="AK67" s="8">
        <v>0</v>
      </c>
      <c r="AL67" s="8">
        <v>24</v>
      </c>
      <c r="AM67" s="8">
        <v>1</v>
      </c>
      <c r="AN67" s="8">
        <v>0</v>
      </c>
      <c r="AO67" s="8">
        <v>0</v>
      </c>
      <c r="AP67" s="8">
        <v>0</v>
      </c>
      <c r="AQ67" s="8">
        <v>0</v>
      </c>
      <c r="AT67" s="1">
        <f t="shared" si="24"/>
        <v>2</v>
      </c>
      <c r="AU67" s="1">
        <f t="shared" si="25"/>
        <v>0.73584197667308049</v>
      </c>
      <c r="AV67" s="3">
        <f t="shared" ref="AV67:AV121" si="30">COUNT(B67:AR67)/43</f>
        <v>0.95348837209302328</v>
      </c>
      <c r="AX67" s="12">
        <v>0.20833333333333334</v>
      </c>
      <c r="BB67" s="8">
        <v>0</v>
      </c>
      <c r="BD67" s="8">
        <v>0</v>
      </c>
      <c r="BF67" s="8">
        <v>0</v>
      </c>
      <c r="BH67" s="8">
        <v>0</v>
      </c>
      <c r="BI67" s="8">
        <v>0</v>
      </c>
      <c r="BL67" s="8">
        <v>1</v>
      </c>
      <c r="BM67" s="8">
        <v>0</v>
      </c>
      <c r="BN67" s="8">
        <v>0</v>
      </c>
      <c r="BP67" s="8">
        <v>1</v>
      </c>
      <c r="BQ67" s="8">
        <v>0</v>
      </c>
      <c r="BR67" s="8">
        <v>0</v>
      </c>
      <c r="BS67" s="8">
        <v>6</v>
      </c>
      <c r="BT67" s="8">
        <v>0</v>
      </c>
      <c r="BU67" s="8">
        <v>3</v>
      </c>
      <c r="BV67" s="8">
        <v>5</v>
      </c>
      <c r="BW67" s="8">
        <v>0</v>
      </c>
      <c r="BX67" s="8">
        <v>0</v>
      </c>
      <c r="BZ67" s="8">
        <v>0</v>
      </c>
      <c r="CB67" s="8">
        <v>0</v>
      </c>
      <c r="CE67" s="8">
        <v>3</v>
      </c>
      <c r="CF67" s="8">
        <v>33</v>
      </c>
      <c r="CH67" s="8">
        <v>0</v>
      </c>
      <c r="CI67" s="8">
        <v>0</v>
      </c>
      <c r="CJ67" s="8">
        <v>0</v>
      </c>
      <c r="CK67" s="8">
        <v>0</v>
      </c>
      <c r="CM67" s="1">
        <f t="shared" ref="CM67:CM121" si="31">AVERAGE(AY67:CL67)</f>
        <v>2.08</v>
      </c>
      <c r="CN67" s="1">
        <f t="shared" ref="CN67:CN121" si="32">STDEV(AY67:CL67)/SQRT(COUNTA(AY67:CL67))</f>
        <v>1.3303132463195777</v>
      </c>
      <c r="CO67" s="3">
        <f t="shared" ref="CO67:CO121" si="33">COUNT(AY67:CK67)/39</f>
        <v>0.64102564102564108</v>
      </c>
      <c r="CQ67" s="12">
        <v>0.20833333333333334</v>
      </c>
      <c r="CR67" s="8">
        <v>0</v>
      </c>
      <c r="CS67" s="8">
        <v>3</v>
      </c>
      <c r="CT67" s="8">
        <v>0</v>
      </c>
      <c r="CU67" s="8">
        <v>0</v>
      </c>
      <c r="CV67" s="8">
        <v>3</v>
      </c>
      <c r="CW67" s="8">
        <v>15</v>
      </c>
      <c r="CX67" s="8">
        <v>0</v>
      </c>
      <c r="CY67" s="8">
        <v>0</v>
      </c>
      <c r="CZ67" s="8">
        <v>0</v>
      </c>
      <c r="DA67" s="8">
        <v>24</v>
      </c>
      <c r="DB67" s="8">
        <v>0</v>
      </c>
      <c r="DC67" s="8">
        <v>0</v>
      </c>
      <c r="DD67" s="8">
        <v>11</v>
      </c>
      <c r="DE67" s="8">
        <v>0</v>
      </c>
      <c r="DF67" s="8">
        <v>0</v>
      </c>
      <c r="DG67" s="8">
        <v>5</v>
      </c>
      <c r="DH67" s="8">
        <v>15</v>
      </c>
      <c r="DI67" s="8">
        <v>0</v>
      </c>
      <c r="DJ67" s="8">
        <v>0</v>
      </c>
      <c r="DK67" s="8">
        <v>0</v>
      </c>
      <c r="DL67" s="8">
        <v>11</v>
      </c>
      <c r="DM67" s="8">
        <v>0</v>
      </c>
      <c r="DN67" s="8">
        <v>0</v>
      </c>
      <c r="DO67" s="8">
        <v>0</v>
      </c>
      <c r="DP67" s="8">
        <v>11</v>
      </c>
      <c r="DQ67" s="8">
        <v>0</v>
      </c>
      <c r="DR67" s="8">
        <v>5</v>
      </c>
      <c r="DS67" s="8">
        <v>0</v>
      </c>
      <c r="DT67" s="8">
        <v>0</v>
      </c>
      <c r="DU67" s="8">
        <v>4</v>
      </c>
      <c r="DV67" s="8">
        <v>16</v>
      </c>
      <c r="DW67" s="8">
        <v>14</v>
      </c>
      <c r="DX67" s="8">
        <v>18</v>
      </c>
      <c r="DY67" s="8">
        <v>1</v>
      </c>
      <c r="DZ67" s="8">
        <v>0</v>
      </c>
      <c r="EA67" s="8">
        <v>6</v>
      </c>
      <c r="EB67" s="8">
        <v>10</v>
      </c>
      <c r="EC67" s="8">
        <v>2</v>
      </c>
      <c r="ED67" s="8">
        <v>1</v>
      </c>
      <c r="EE67" s="8">
        <v>15</v>
      </c>
      <c r="EF67" s="8">
        <v>6</v>
      </c>
      <c r="EG67" s="8">
        <v>0</v>
      </c>
      <c r="EH67" s="8">
        <v>53</v>
      </c>
      <c r="EI67" s="8">
        <v>0</v>
      </c>
      <c r="EJ67" s="8">
        <v>0</v>
      </c>
      <c r="EK67" s="8">
        <v>7</v>
      </c>
      <c r="EL67" s="8">
        <v>2</v>
      </c>
      <c r="EM67" s="8">
        <v>0</v>
      </c>
      <c r="EO67" s="1">
        <f t="shared" ref="EO67:EO121" si="34">AVERAGE(CR67:EM67)</f>
        <v>5.375</v>
      </c>
      <c r="EP67" s="1">
        <f t="shared" ref="EP67:EP121" si="35">STDEV(CR67:EM67)/SQRT(COUNTA(CR67:EM67))</f>
        <v>1.3525733943982643</v>
      </c>
      <c r="EQ67" s="3">
        <f t="shared" ref="EQ67:EQ121" si="36">COUNT(CR67:EM67)/48</f>
        <v>1</v>
      </c>
      <c r="ES67" s="12">
        <v>0.20833333333333334</v>
      </c>
      <c r="EU67" s="8">
        <v>2</v>
      </c>
      <c r="EV67" s="8">
        <v>22</v>
      </c>
      <c r="EW67" s="8">
        <v>90</v>
      </c>
      <c r="EX67" s="8">
        <v>0</v>
      </c>
      <c r="EY67" s="8">
        <v>7</v>
      </c>
      <c r="EZ67" s="8">
        <v>19</v>
      </c>
      <c r="FA67" s="8">
        <v>3</v>
      </c>
      <c r="FE67" s="8">
        <v>70</v>
      </c>
      <c r="FH67" s="8">
        <v>6</v>
      </c>
      <c r="FI67" s="8">
        <v>29</v>
      </c>
      <c r="FK67" s="8">
        <v>8</v>
      </c>
      <c r="FL67" s="8">
        <v>0</v>
      </c>
      <c r="FN67" s="8">
        <v>17</v>
      </c>
      <c r="FO67" s="8">
        <v>2</v>
      </c>
      <c r="FR67" s="8">
        <v>37</v>
      </c>
      <c r="FS67" s="8">
        <v>0</v>
      </c>
      <c r="FU67" s="8">
        <v>0</v>
      </c>
      <c r="FV67" s="8">
        <v>26</v>
      </c>
      <c r="FW67" s="8">
        <v>29</v>
      </c>
      <c r="FZ67" s="8">
        <v>0</v>
      </c>
      <c r="GB67" s="8">
        <v>7</v>
      </c>
      <c r="GD67" s="8">
        <v>25</v>
      </c>
      <c r="GH67" s="8">
        <v>0</v>
      </c>
      <c r="GI67" s="8">
        <v>14</v>
      </c>
      <c r="GJ67" s="8">
        <v>12</v>
      </c>
      <c r="GK67" s="8">
        <v>45</v>
      </c>
      <c r="GM67" s="8">
        <v>42</v>
      </c>
      <c r="GN67" s="8">
        <v>40</v>
      </c>
      <c r="GO67" s="8">
        <v>0</v>
      </c>
      <c r="GQ67" s="8">
        <v>0</v>
      </c>
      <c r="GR67" s="8">
        <v>0</v>
      </c>
      <c r="GT67" s="8">
        <v>47</v>
      </c>
      <c r="GV67" s="8">
        <v>11</v>
      </c>
      <c r="GW67" s="8">
        <v>39</v>
      </c>
      <c r="GX67" s="8">
        <v>36</v>
      </c>
      <c r="GZ67" s="8">
        <v>0</v>
      </c>
      <c r="HB67" s="8">
        <v>0</v>
      </c>
      <c r="HD67" s="1">
        <f t="shared" ref="HD67:HD121" si="37">AVERAGE(ET67:HB67)</f>
        <v>18.513513513513512</v>
      </c>
      <c r="HE67" s="1">
        <f t="shared" ref="HE67:HE121" si="38">STDEV(ET67:HB67)/SQRT(COUNTA(ET67:HB67))</f>
        <v>3.5614767371108038</v>
      </c>
      <c r="HF67" s="3">
        <f t="shared" ref="HF67:HF121" si="39">COUNT(ET67:HB67)/61</f>
        <v>0.60655737704918034</v>
      </c>
      <c r="HH67" s="12">
        <v>0.20833333333333334</v>
      </c>
      <c r="HI67" s="8">
        <v>20</v>
      </c>
      <c r="HJ67" s="8">
        <v>33</v>
      </c>
      <c r="HK67" s="8">
        <v>0</v>
      </c>
      <c r="HL67" s="8">
        <v>10</v>
      </c>
      <c r="HM67" s="8">
        <v>0</v>
      </c>
      <c r="HN67" s="8">
        <v>0</v>
      </c>
      <c r="HO67" s="8">
        <v>0</v>
      </c>
      <c r="HP67" s="8">
        <v>0</v>
      </c>
      <c r="HQ67" s="8">
        <v>41</v>
      </c>
      <c r="HR67" s="8">
        <v>0</v>
      </c>
      <c r="HS67" s="8">
        <v>0</v>
      </c>
      <c r="HT67" s="8">
        <v>0</v>
      </c>
      <c r="HU67" s="8">
        <v>0</v>
      </c>
      <c r="HV67" s="8">
        <v>0</v>
      </c>
      <c r="HW67" s="8">
        <v>0</v>
      </c>
      <c r="HX67" s="8">
        <v>0</v>
      </c>
      <c r="HY67" s="8">
        <v>0</v>
      </c>
      <c r="HZ67" s="8">
        <v>50</v>
      </c>
      <c r="IA67" s="8">
        <v>0</v>
      </c>
      <c r="IB67" s="8">
        <v>0</v>
      </c>
      <c r="IC67" s="8">
        <v>0</v>
      </c>
      <c r="ID67" s="8">
        <v>12</v>
      </c>
      <c r="IE67" s="8">
        <v>0</v>
      </c>
      <c r="IF67" s="8">
        <v>0</v>
      </c>
      <c r="IG67" s="8">
        <v>0</v>
      </c>
      <c r="IH67" s="8">
        <v>0</v>
      </c>
      <c r="II67" s="8">
        <v>0</v>
      </c>
      <c r="IJ67" s="8">
        <v>0</v>
      </c>
      <c r="IK67" s="8">
        <v>0</v>
      </c>
      <c r="IL67" s="8">
        <v>0</v>
      </c>
      <c r="IM67" s="8">
        <v>13</v>
      </c>
      <c r="IN67" s="8">
        <v>2</v>
      </c>
      <c r="IO67" s="8">
        <v>1</v>
      </c>
      <c r="IP67" s="8">
        <v>23</v>
      </c>
      <c r="IQ67" s="8">
        <v>37</v>
      </c>
      <c r="IR67" s="8">
        <v>0</v>
      </c>
      <c r="IS67" s="8">
        <v>0</v>
      </c>
      <c r="IT67" s="8">
        <v>0</v>
      </c>
      <c r="IU67" s="8">
        <v>0</v>
      </c>
      <c r="IV67" s="8">
        <v>26</v>
      </c>
      <c r="IW67" s="8">
        <v>0</v>
      </c>
      <c r="IX67" s="8">
        <v>15</v>
      </c>
      <c r="IY67" s="8">
        <v>13</v>
      </c>
      <c r="IZ67" s="8">
        <v>0</v>
      </c>
      <c r="JA67" s="8">
        <v>0</v>
      </c>
      <c r="JB67" s="8">
        <v>30</v>
      </c>
      <c r="JC67" s="8">
        <v>0</v>
      </c>
      <c r="JD67" s="8">
        <v>33</v>
      </c>
      <c r="JE67" s="8">
        <v>0</v>
      </c>
      <c r="JF67" s="8">
        <v>0</v>
      </c>
      <c r="JG67" s="8">
        <v>10</v>
      </c>
      <c r="JH67" s="8">
        <v>0</v>
      </c>
      <c r="JI67" s="8">
        <v>0</v>
      </c>
      <c r="JJ67" s="8">
        <v>0</v>
      </c>
      <c r="JK67" s="8">
        <v>10</v>
      </c>
      <c r="JL67" s="8">
        <v>0</v>
      </c>
      <c r="JM67" s="8">
        <v>0</v>
      </c>
      <c r="JN67" s="8">
        <v>3</v>
      </c>
      <c r="JO67" s="8">
        <v>0</v>
      </c>
      <c r="JP67" s="1"/>
      <c r="JQ67" s="1">
        <f t="shared" si="26"/>
        <v>6.4745762711864403</v>
      </c>
      <c r="JR67" s="1">
        <f t="shared" si="27"/>
        <v>1.6018611202687068</v>
      </c>
      <c r="JS67" s="3">
        <f t="shared" ref="JS67:JS121" si="40">COUNT(HI67:JO67)/59</f>
        <v>1</v>
      </c>
      <c r="JU67" s="12">
        <v>0.20833333333333334</v>
      </c>
      <c r="JV67" s="8">
        <v>0</v>
      </c>
      <c r="JW67" s="8">
        <v>0</v>
      </c>
      <c r="JX67" s="8">
        <v>0</v>
      </c>
      <c r="JY67" s="8">
        <v>0</v>
      </c>
      <c r="JZ67" s="8">
        <v>62</v>
      </c>
      <c r="KA67" s="8">
        <v>58</v>
      </c>
      <c r="KB67" s="8">
        <v>1</v>
      </c>
      <c r="KC67" s="8">
        <v>17</v>
      </c>
      <c r="KD67" s="8">
        <v>0</v>
      </c>
      <c r="KE67" s="8">
        <v>0</v>
      </c>
      <c r="KF67" s="8">
        <v>5</v>
      </c>
      <c r="KG67" s="8">
        <v>0</v>
      </c>
      <c r="KH67" s="8">
        <v>0</v>
      </c>
      <c r="KI67" s="8">
        <v>0</v>
      </c>
      <c r="KJ67" s="8">
        <v>8</v>
      </c>
      <c r="KK67" s="8">
        <v>24</v>
      </c>
      <c r="KL67" s="8">
        <v>0</v>
      </c>
      <c r="KM67" s="8">
        <v>25</v>
      </c>
      <c r="KN67" s="8">
        <v>7</v>
      </c>
      <c r="KO67" s="8">
        <v>20</v>
      </c>
      <c r="KP67" s="8">
        <v>28</v>
      </c>
      <c r="KQ67" s="8">
        <v>0</v>
      </c>
      <c r="KR67" s="8">
        <v>74</v>
      </c>
      <c r="KS67" s="8">
        <v>0</v>
      </c>
      <c r="KT67" s="8"/>
      <c r="KU67" s="8">
        <v>17</v>
      </c>
      <c r="KV67" s="8">
        <v>75</v>
      </c>
      <c r="KW67" s="8">
        <v>0</v>
      </c>
      <c r="KX67" s="8"/>
      <c r="KY67" s="8">
        <v>70</v>
      </c>
      <c r="KZ67" s="8">
        <v>1</v>
      </c>
      <c r="LA67" s="8">
        <v>0</v>
      </c>
      <c r="LB67" s="8">
        <v>0</v>
      </c>
      <c r="LC67" s="8">
        <v>8</v>
      </c>
      <c r="LD67" s="8">
        <v>36</v>
      </c>
      <c r="LE67" s="8">
        <v>0</v>
      </c>
      <c r="LF67" s="8">
        <v>9</v>
      </c>
      <c r="LG67" s="8">
        <v>52</v>
      </c>
      <c r="LH67" s="8">
        <v>16</v>
      </c>
      <c r="LI67" s="8">
        <v>0</v>
      </c>
      <c r="LJ67" s="8">
        <v>3</v>
      </c>
      <c r="LK67" s="8"/>
      <c r="LL67" s="8">
        <v>0</v>
      </c>
      <c r="LM67" s="8">
        <v>13</v>
      </c>
      <c r="LN67" s="8">
        <v>2</v>
      </c>
      <c r="LO67" s="8">
        <v>30</v>
      </c>
      <c r="LP67" s="8"/>
      <c r="LQ67" s="8"/>
      <c r="LR67" s="8">
        <v>30</v>
      </c>
      <c r="LS67" s="2"/>
      <c r="LT67" s="1">
        <f t="shared" si="28"/>
        <v>15.704545454545455</v>
      </c>
      <c r="LU67" s="1">
        <f t="shared" si="29"/>
        <v>3.3977948864421612</v>
      </c>
      <c r="LV67" s="3">
        <f t="shared" ref="LV67:LV121" si="41">COUNT(JV67:LR67)/49</f>
        <v>0.89795918367346939</v>
      </c>
    </row>
    <row r="68" spans="1:334" x14ac:dyDescent="0.55000000000000004">
      <c r="A68" s="12">
        <v>0.22916666666666666</v>
      </c>
      <c r="B68" s="8">
        <v>0</v>
      </c>
      <c r="C68" s="8">
        <v>15</v>
      </c>
      <c r="D68" s="8">
        <v>0</v>
      </c>
      <c r="E68" s="8">
        <v>2</v>
      </c>
      <c r="F68" s="8">
        <v>0</v>
      </c>
      <c r="G68" s="8">
        <v>0</v>
      </c>
      <c r="H68" s="8">
        <v>0</v>
      </c>
      <c r="I68" s="8">
        <v>0</v>
      </c>
      <c r="J68" s="8">
        <v>0</v>
      </c>
      <c r="K68" s="8">
        <v>1</v>
      </c>
      <c r="L68" s="8">
        <v>5</v>
      </c>
      <c r="M68" s="8">
        <v>0</v>
      </c>
      <c r="N68" s="8">
        <v>6</v>
      </c>
      <c r="O68" s="8">
        <v>8</v>
      </c>
      <c r="P68" s="8">
        <v>0</v>
      </c>
      <c r="Q68" s="8">
        <v>11</v>
      </c>
      <c r="R68" s="8">
        <v>0</v>
      </c>
      <c r="S68" s="8">
        <v>0</v>
      </c>
      <c r="U68" s="8">
        <v>0</v>
      </c>
      <c r="V68" s="8">
        <v>0</v>
      </c>
      <c r="W68" s="8">
        <v>11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0</v>
      </c>
      <c r="AG68" s="8">
        <v>10</v>
      </c>
      <c r="AH68" s="8">
        <v>0</v>
      </c>
      <c r="AI68" s="8">
        <v>0</v>
      </c>
      <c r="AJ68" s="8">
        <v>0</v>
      </c>
      <c r="AK68" s="8">
        <v>0</v>
      </c>
      <c r="AL68" s="8">
        <v>30</v>
      </c>
      <c r="AM68" s="8">
        <v>7</v>
      </c>
      <c r="AN68" s="8">
        <v>0</v>
      </c>
      <c r="AO68" s="8">
        <v>0</v>
      </c>
      <c r="AP68" s="8">
        <v>0</v>
      </c>
      <c r="AQ68" s="8">
        <v>0</v>
      </c>
      <c r="AT68" s="1">
        <f t="shared" si="24"/>
        <v>2.5853658536585367</v>
      </c>
      <c r="AU68" s="1">
        <f t="shared" si="25"/>
        <v>0.91463414634146345</v>
      </c>
      <c r="AV68" s="3">
        <f t="shared" si="30"/>
        <v>0.95348837209302328</v>
      </c>
      <c r="AX68" s="12">
        <v>0.22916666666666666</v>
      </c>
      <c r="BB68" s="8">
        <v>0</v>
      </c>
      <c r="BD68" s="8">
        <v>0</v>
      </c>
      <c r="BF68" s="8">
        <v>0</v>
      </c>
      <c r="BH68" s="8">
        <v>0</v>
      </c>
      <c r="BI68" s="8">
        <v>0</v>
      </c>
      <c r="BL68" s="8">
        <v>0</v>
      </c>
      <c r="BM68" s="8">
        <v>0</v>
      </c>
      <c r="BN68" s="8">
        <v>0</v>
      </c>
      <c r="BP68" s="8">
        <v>0</v>
      </c>
      <c r="BQ68" s="8">
        <v>0</v>
      </c>
      <c r="BR68" s="8">
        <v>0</v>
      </c>
      <c r="BS68" s="8">
        <v>1</v>
      </c>
      <c r="BT68" s="8">
        <v>0</v>
      </c>
      <c r="BU68" s="8">
        <v>2</v>
      </c>
      <c r="BV68" s="8">
        <v>0</v>
      </c>
      <c r="BW68" s="8">
        <v>0</v>
      </c>
      <c r="BX68" s="8">
        <v>0</v>
      </c>
      <c r="BZ68" s="8">
        <v>0</v>
      </c>
      <c r="CB68" s="8">
        <v>0</v>
      </c>
      <c r="CE68" s="8">
        <v>10</v>
      </c>
      <c r="CF68" s="8">
        <v>12</v>
      </c>
      <c r="CH68" s="8">
        <v>0</v>
      </c>
      <c r="CI68" s="8">
        <v>0</v>
      </c>
      <c r="CJ68" s="8">
        <v>0</v>
      </c>
      <c r="CK68" s="8">
        <v>0</v>
      </c>
      <c r="CM68" s="1">
        <f t="shared" si="31"/>
        <v>1</v>
      </c>
      <c r="CN68" s="1">
        <f t="shared" si="32"/>
        <v>0.61101009266077866</v>
      </c>
      <c r="CO68" s="3">
        <f t="shared" si="33"/>
        <v>0.64102564102564108</v>
      </c>
      <c r="CQ68" s="12">
        <v>0.22916666666666666</v>
      </c>
      <c r="CR68" s="8">
        <v>0</v>
      </c>
      <c r="CS68" s="8">
        <v>1</v>
      </c>
      <c r="CT68" s="8">
        <v>7</v>
      </c>
      <c r="CU68" s="8">
        <v>0</v>
      </c>
      <c r="CV68" s="8">
        <v>8</v>
      </c>
      <c r="CW68" s="8">
        <v>3</v>
      </c>
      <c r="CX68" s="8">
        <v>0</v>
      </c>
      <c r="CY68" s="8">
        <v>0</v>
      </c>
      <c r="CZ68" s="8">
        <v>15</v>
      </c>
      <c r="DA68" s="8">
        <v>1</v>
      </c>
      <c r="DB68" s="8">
        <v>0</v>
      </c>
      <c r="DC68" s="8">
        <v>0</v>
      </c>
      <c r="DD68" s="8">
        <v>8</v>
      </c>
      <c r="DE68" s="8">
        <v>0</v>
      </c>
      <c r="DF68" s="8">
        <v>0</v>
      </c>
      <c r="DG68" s="8">
        <v>15</v>
      </c>
      <c r="DH68" s="8">
        <v>0</v>
      </c>
      <c r="DI68" s="8">
        <v>6</v>
      </c>
      <c r="DJ68" s="8">
        <v>0</v>
      </c>
      <c r="DK68" s="8">
        <v>0</v>
      </c>
      <c r="DL68" s="8">
        <v>0</v>
      </c>
      <c r="DM68" s="8">
        <v>0</v>
      </c>
      <c r="DN68" s="8">
        <v>0</v>
      </c>
      <c r="DO68" s="8">
        <v>2</v>
      </c>
      <c r="DP68" s="8">
        <v>4</v>
      </c>
      <c r="DQ68" s="8">
        <v>0</v>
      </c>
      <c r="DR68" s="8">
        <v>0</v>
      </c>
      <c r="DS68" s="8">
        <v>0</v>
      </c>
      <c r="DT68" s="8">
        <v>22</v>
      </c>
      <c r="DU68" s="8">
        <v>5</v>
      </c>
      <c r="DV68" s="8">
        <v>30</v>
      </c>
      <c r="DW68" s="8">
        <v>10</v>
      </c>
      <c r="DX68" s="8">
        <v>22</v>
      </c>
      <c r="DY68" s="8">
        <v>5</v>
      </c>
      <c r="DZ68" s="8">
        <v>0</v>
      </c>
      <c r="EA68" s="8">
        <v>3</v>
      </c>
      <c r="EB68" s="8">
        <v>4</v>
      </c>
      <c r="EC68" s="8">
        <v>0</v>
      </c>
      <c r="ED68" s="8">
        <v>3</v>
      </c>
      <c r="EE68" s="8">
        <v>14</v>
      </c>
      <c r="EF68" s="8">
        <v>44</v>
      </c>
      <c r="EG68" s="8">
        <v>34</v>
      </c>
      <c r="EH68" s="8">
        <v>43</v>
      </c>
      <c r="EI68" s="8">
        <v>0</v>
      </c>
      <c r="EJ68" s="8">
        <v>3</v>
      </c>
      <c r="EK68" s="8">
        <v>0</v>
      </c>
      <c r="EL68" s="8">
        <v>6</v>
      </c>
      <c r="EM68" s="8">
        <v>0</v>
      </c>
      <c r="EO68" s="1">
        <f t="shared" si="34"/>
        <v>6.625</v>
      </c>
      <c r="EP68" s="1">
        <f t="shared" si="35"/>
        <v>1.6063440827097843</v>
      </c>
      <c r="EQ68" s="3">
        <f t="shared" si="36"/>
        <v>1</v>
      </c>
      <c r="ES68" s="12">
        <v>0.22916666666666666</v>
      </c>
      <c r="EU68" s="8">
        <v>2</v>
      </c>
      <c r="EV68" s="8">
        <v>19</v>
      </c>
      <c r="EW68" s="8">
        <v>50</v>
      </c>
      <c r="EX68" s="8">
        <v>0</v>
      </c>
      <c r="EY68" s="8">
        <v>6</v>
      </c>
      <c r="EZ68" s="8">
        <v>27</v>
      </c>
      <c r="FA68" s="8">
        <v>0</v>
      </c>
      <c r="FE68" s="8">
        <v>8</v>
      </c>
      <c r="FI68" s="8">
        <v>23</v>
      </c>
      <c r="FK68" s="8">
        <v>0</v>
      </c>
      <c r="FL68" s="8">
        <v>0</v>
      </c>
      <c r="FN68" s="8">
        <v>29</v>
      </c>
      <c r="FO68" s="8">
        <v>0</v>
      </c>
      <c r="FR68" s="8">
        <v>36</v>
      </c>
      <c r="FS68" s="8">
        <v>0</v>
      </c>
      <c r="FU68" s="8">
        <v>0</v>
      </c>
      <c r="FV68" s="8">
        <v>21</v>
      </c>
      <c r="FW68" s="8">
        <v>16</v>
      </c>
      <c r="FZ68" s="8">
        <v>4</v>
      </c>
      <c r="GB68" s="8">
        <v>9</v>
      </c>
      <c r="GD68" s="8">
        <v>22</v>
      </c>
      <c r="GH68" s="8">
        <v>0</v>
      </c>
      <c r="GI68" s="8">
        <v>17</v>
      </c>
      <c r="GJ68" s="8">
        <v>14</v>
      </c>
      <c r="GK68" s="8">
        <v>20</v>
      </c>
      <c r="GM68" s="8">
        <v>34</v>
      </c>
      <c r="GN68" s="8">
        <v>39</v>
      </c>
      <c r="GO68" s="8">
        <v>0</v>
      </c>
      <c r="GQ68" s="8">
        <v>8</v>
      </c>
      <c r="GR68" s="8">
        <v>25</v>
      </c>
      <c r="GT68" s="8">
        <v>52</v>
      </c>
      <c r="GV68" s="8">
        <v>9</v>
      </c>
      <c r="GW68" s="8">
        <v>24</v>
      </c>
      <c r="GX68" s="8">
        <v>7</v>
      </c>
      <c r="GZ68" s="8">
        <v>25</v>
      </c>
      <c r="HB68" s="8">
        <v>0</v>
      </c>
      <c r="HD68" s="1">
        <f t="shared" si="37"/>
        <v>15.166666666666666</v>
      </c>
      <c r="HE68" s="1">
        <f t="shared" si="38"/>
        <v>2.4628993109489912</v>
      </c>
      <c r="HF68" s="3">
        <f t="shared" si="39"/>
        <v>0.5901639344262295</v>
      </c>
      <c r="HH68" s="12">
        <v>0.22916666666666666</v>
      </c>
      <c r="HI68" s="8">
        <v>42</v>
      </c>
      <c r="HJ68" s="8">
        <v>0</v>
      </c>
      <c r="HK68" s="8">
        <v>0</v>
      </c>
      <c r="HL68" s="8">
        <v>0</v>
      </c>
      <c r="HM68" s="8">
        <v>0</v>
      </c>
      <c r="HN68" s="8">
        <v>0</v>
      </c>
      <c r="HO68" s="8">
        <v>15</v>
      </c>
      <c r="HP68" s="8">
        <v>25</v>
      </c>
      <c r="HQ68" s="8">
        <v>0</v>
      </c>
      <c r="HR68" s="8">
        <v>0</v>
      </c>
      <c r="HS68" s="8">
        <v>0</v>
      </c>
      <c r="HT68" s="8">
        <v>28</v>
      </c>
      <c r="HU68" s="8">
        <v>0</v>
      </c>
      <c r="HV68" s="8">
        <v>0</v>
      </c>
      <c r="HW68" s="8">
        <v>0</v>
      </c>
      <c r="HX68" s="8">
        <v>44</v>
      </c>
      <c r="HY68" s="8">
        <v>0</v>
      </c>
      <c r="HZ68" s="8">
        <v>46</v>
      </c>
      <c r="IA68" s="8">
        <v>0</v>
      </c>
      <c r="IB68" s="8">
        <v>23</v>
      </c>
      <c r="IC68" s="8">
        <v>0</v>
      </c>
      <c r="ID68" s="8">
        <v>8</v>
      </c>
      <c r="IE68" s="8">
        <v>40</v>
      </c>
      <c r="IF68" s="8">
        <v>0</v>
      </c>
      <c r="IG68" s="8">
        <v>0</v>
      </c>
      <c r="IH68" s="8">
        <v>9</v>
      </c>
      <c r="II68" s="8">
        <v>0</v>
      </c>
      <c r="IJ68" s="8">
        <v>0</v>
      </c>
      <c r="IK68" s="8">
        <v>0</v>
      </c>
      <c r="IL68" s="8">
        <v>0</v>
      </c>
      <c r="IM68" s="8">
        <v>45</v>
      </c>
      <c r="IN68" s="8">
        <v>15</v>
      </c>
      <c r="IO68" s="8">
        <v>0</v>
      </c>
      <c r="IP68" s="8">
        <v>13</v>
      </c>
      <c r="IQ68" s="8">
        <v>4</v>
      </c>
      <c r="IR68" s="8">
        <v>14</v>
      </c>
      <c r="IS68" s="8">
        <v>0</v>
      </c>
      <c r="IT68" s="8">
        <v>22</v>
      </c>
      <c r="IU68" s="8">
        <v>0</v>
      </c>
      <c r="IV68" s="8">
        <v>4</v>
      </c>
      <c r="IW68" s="8">
        <v>20</v>
      </c>
      <c r="IX68" s="8">
        <v>2</v>
      </c>
      <c r="IY68" s="8">
        <v>4</v>
      </c>
      <c r="IZ68" s="8">
        <v>0</v>
      </c>
      <c r="JA68" s="8">
        <v>0</v>
      </c>
      <c r="JB68" s="8">
        <v>25</v>
      </c>
      <c r="JC68" s="8">
        <v>38</v>
      </c>
      <c r="JD68" s="8">
        <v>0</v>
      </c>
      <c r="JE68" s="8">
        <v>9</v>
      </c>
      <c r="JF68" s="8">
        <v>2</v>
      </c>
      <c r="JG68" s="8">
        <v>12</v>
      </c>
      <c r="JH68" s="8">
        <v>0</v>
      </c>
      <c r="JI68" s="8">
        <v>0</v>
      </c>
      <c r="JJ68" s="8">
        <v>0</v>
      </c>
      <c r="JK68" s="8">
        <v>0</v>
      </c>
      <c r="JL68" s="8">
        <v>25</v>
      </c>
      <c r="JM68" s="8">
        <v>10</v>
      </c>
      <c r="JN68" s="8">
        <v>5</v>
      </c>
      <c r="JO68" s="8">
        <v>0</v>
      </c>
      <c r="JP68" s="1"/>
      <c r="JQ68" s="1">
        <f t="shared" si="26"/>
        <v>9.3050847457627111</v>
      </c>
      <c r="JR68" s="1">
        <f t="shared" si="27"/>
        <v>1.8102981980655632</v>
      </c>
      <c r="JS68" s="3">
        <f t="shared" si="40"/>
        <v>1</v>
      </c>
      <c r="JU68" s="12">
        <v>0.22916666666666666</v>
      </c>
      <c r="JV68" s="8">
        <v>0</v>
      </c>
      <c r="JW68" s="8">
        <v>0</v>
      </c>
      <c r="JX68" s="8">
        <v>0</v>
      </c>
      <c r="JY68" s="8">
        <v>14</v>
      </c>
      <c r="JZ68" s="8">
        <v>0</v>
      </c>
      <c r="KA68" s="8">
        <v>43</v>
      </c>
      <c r="KB68" s="8">
        <v>16</v>
      </c>
      <c r="KC68" s="8">
        <v>27</v>
      </c>
      <c r="KD68" s="8">
        <v>0</v>
      </c>
      <c r="KE68" s="8">
        <v>0</v>
      </c>
      <c r="KF68" s="8">
        <v>5</v>
      </c>
      <c r="KG68" s="8">
        <v>0</v>
      </c>
      <c r="KH68" s="8">
        <v>0</v>
      </c>
      <c r="KI68" s="8">
        <v>0</v>
      </c>
      <c r="KJ68" s="8">
        <v>0</v>
      </c>
      <c r="KK68" s="8">
        <v>0</v>
      </c>
      <c r="KL68" s="8">
        <v>0</v>
      </c>
      <c r="KM68" s="8">
        <v>1</v>
      </c>
      <c r="KN68" s="8">
        <v>0</v>
      </c>
      <c r="KO68" s="8">
        <v>0</v>
      </c>
      <c r="KP68" s="8">
        <v>9</v>
      </c>
      <c r="KQ68" s="8">
        <v>0</v>
      </c>
      <c r="KR68" s="8">
        <v>47</v>
      </c>
      <c r="KS68" s="8">
        <v>0</v>
      </c>
      <c r="KT68" s="8"/>
      <c r="KU68" s="8">
        <v>2</v>
      </c>
      <c r="KV68" s="8">
        <v>21</v>
      </c>
      <c r="KW68" s="8">
        <v>11</v>
      </c>
      <c r="KX68" s="8"/>
      <c r="KY68" s="8">
        <v>0</v>
      </c>
      <c r="KZ68" s="8">
        <v>34</v>
      </c>
      <c r="LA68" s="8">
        <v>0</v>
      </c>
      <c r="LB68" s="8">
        <v>0</v>
      </c>
      <c r="LC68" s="8">
        <v>0</v>
      </c>
      <c r="LD68" s="8">
        <v>13</v>
      </c>
      <c r="LE68" s="8">
        <v>0</v>
      </c>
      <c r="LF68" s="8">
        <v>0</v>
      </c>
      <c r="LG68" s="8">
        <v>42</v>
      </c>
      <c r="LH68" s="8">
        <v>6</v>
      </c>
      <c r="LI68" s="8">
        <v>10</v>
      </c>
      <c r="LJ68" s="8">
        <v>26</v>
      </c>
      <c r="LK68" s="8"/>
      <c r="LL68" s="8">
        <v>35</v>
      </c>
      <c r="LM68" s="8">
        <v>15</v>
      </c>
      <c r="LN68" s="8">
        <v>17</v>
      </c>
      <c r="LO68" s="8">
        <v>21</v>
      </c>
      <c r="LP68" s="8"/>
      <c r="LQ68" s="8"/>
      <c r="LR68" s="8">
        <v>75</v>
      </c>
      <c r="LS68" s="2"/>
      <c r="LT68" s="1">
        <f t="shared" si="28"/>
        <v>11.136363636363637</v>
      </c>
      <c r="LU68" s="1">
        <f t="shared" si="29"/>
        <v>2.5352881395244253</v>
      </c>
      <c r="LV68" s="3">
        <f t="shared" si="41"/>
        <v>0.89795918367346939</v>
      </c>
    </row>
    <row r="69" spans="1:334" x14ac:dyDescent="0.55000000000000004">
      <c r="A69" s="12">
        <v>0.25</v>
      </c>
      <c r="B69" s="8">
        <v>2</v>
      </c>
      <c r="C69" s="8">
        <v>1</v>
      </c>
      <c r="D69" s="8">
        <v>0</v>
      </c>
      <c r="E69" s="8">
        <v>7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  <c r="K69" s="8">
        <v>17</v>
      </c>
      <c r="L69" s="8">
        <v>0</v>
      </c>
      <c r="M69" s="8">
        <v>0</v>
      </c>
      <c r="N69" s="8">
        <v>0</v>
      </c>
      <c r="O69" s="8">
        <v>4</v>
      </c>
      <c r="P69" s="8">
        <v>0</v>
      </c>
      <c r="Q69" s="8">
        <v>0</v>
      </c>
      <c r="R69" s="8">
        <v>9</v>
      </c>
      <c r="S69" s="8">
        <v>0</v>
      </c>
      <c r="U69" s="8">
        <v>0</v>
      </c>
      <c r="V69" s="8">
        <v>0</v>
      </c>
      <c r="W69" s="8">
        <v>4</v>
      </c>
      <c r="X69" s="8">
        <v>0</v>
      </c>
      <c r="Y69" s="8">
        <v>0</v>
      </c>
      <c r="Z69" s="8">
        <v>22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20</v>
      </c>
      <c r="AK69" s="8">
        <v>0</v>
      </c>
      <c r="AL69" s="8">
        <v>27</v>
      </c>
      <c r="AM69" s="8">
        <v>5</v>
      </c>
      <c r="AN69" s="8">
        <v>0</v>
      </c>
      <c r="AO69" s="8">
        <v>0</v>
      </c>
      <c r="AP69" s="8">
        <v>0</v>
      </c>
      <c r="AQ69" s="8">
        <v>0</v>
      </c>
      <c r="AT69" s="1">
        <f t="shared" si="24"/>
        <v>2.8780487804878048</v>
      </c>
      <c r="AU69" s="1">
        <f t="shared" si="25"/>
        <v>1.0342872660537785</v>
      </c>
      <c r="AV69" s="3">
        <f t="shared" si="30"/>
        <v>0.95348837209302328</v>
      </c>
      <c r="AX69" s="12">
        <v>0.25</v>
      </c>
      <c r="BB69" s="8">
        <v>7</v>
      </c>
      <c r="BD69" s="8">
        <v>0</v>
      </c>
      <c r="BF69" s="8">
        <v>0</v>
      </c>
      <c r="BH69" s="8">
        <v>0</v>
      </c>
      <c r="BI69" s="8">
        <v>0</v>
      </c>
      <c r="BL69" s="8">
        <v>2</v>
      </c>
      <c r="BM69" s="8">
        <v>0</v>
      </c>
      <c r="BN69" s="8">
        <v>0</v>
      </c>
      <c r="BP69" s="8">
        <v>2</v>
      </c>
      <c r="BQ69" s="8">
        <v>0</v>
      </c>
      <c r="BR69" s="8">
        <v>0</v>
      </c>
      <c r="BS69" s="8">
        <v>4</v>
      </c>
      <c r="BT69" s="8">
        <v>0</v>
      </c>
      <c r="BU69" s="8">
        <v>11</v>
      </c>
      <c r="BV69" s="8">
        <v>0</v>
      </c>
      <c r="BW69" s="8">
        <v>0</v>
      </c>
      <c r="BX69" s="8">
        <v>0</v>
      </c>
      <c r="BZ69" s="8">
        <v>0</v>
      </c>
      <c r="CB69" s="8">
        <v>0</v>
      </c>
      <c r="CE69" s="8">
        <v>30</v>
      </c>
      <c r="CF69" s="8">
        <v>0</v>
      </c>
      <c r="CH69" s="8">
        <v>0</v>
      </c>
      <c r="CI69" s="8">
        <v>6</v>
      </c>
      <c r="CJ69" s="8">
        <v>0</v>
      </c>
      <c r="CK69" s="8">
        <v>0</v>
      </c>
      <c r="CM69" s="1">
        <f t="shared" si="31"/>
        <v>2.48</v>
      </c>
      <c r="CN69" s="1">
        <f t="shared" si="32"/>
        <v>1.2755652341870511</v>
      </c>
      <c r="CO69" s="3">
        <f t="shared" si="33"/>
        <v>0.64102564102564108</v>
      </c>
      <c r="CQ69" s="12">
        <v>0.25</v>
      </c>
      <c r="CR69" s="8">
        <v>3</v>
      </c>
      <c r="CS69" s="8">
        <v>7</v>
      </c>
      <c r="CT69" s="8">
        <v>9</v>
      </c>
      <c r="CU69" s="8">
        <v>0</v>
      </c>
      <c r="CV69" s="8">
        <v>0</v>
      </c>
      <c r="CW69" s="8">
        <v>5</v>
      </c>
      <c r="CX69" s="8">
        <v>14</v>
      </c>
      <c r="CY69" s="8">
        <v>0</v>
      </c>
      <c r="CZ69" s="8">
        <v>3</v>
      </c>
      <c r="DA69" s="8">
        <v>1</v>
      </c>
      <c r="DB69" s="8">
        <v>0</v>
      </c>
      <c r="DC69" s="8">
        <v>0</v>
      </c>
      <c r="DD69" s="8">
        <v>2</v>
      </c>
      <c r="DE69" s="8">
        <v>0</v>
      </c>
      <c r="DF69" s="8">
        <v>0</v>
      </c>
      <c r="DG69" s="8">
        <v>8</v>
      </c>
      <c r="DH69" s="8">
        <v>0</v>
      </c>
      <c r="DI69" s="8">
        <v>0</v>
      </c>
      <c r="DJ69" s="8">
        <v>0</v>
      </c>
      <c r="DK69" s="8">
        <v>0</v>
      </c>
      <c r="DL69" s="8">
        <v>0</v>
      </c>
      <c r="DM69" s="8">
        <v>0</v>
      </c>
      <c r="DN69" s="8">
        <v>0</v>
      </c>
      <c r="DO69" s="8">
        <v>13</v>
      </c>
      <c r="DP69" s="8">
        <v>2</v>
      </c>
      <c r="DQ69" s="8">
        <v>0</v>
      </c>
      <c r="DR69" s="8">
        <v>0</v>
      </c>
      <c r="DS69" s="8">
        <v>0</v>
      </c>
      <c r="DT69" s="8">
        <v>0</v>
      </c>
      <c r="DU69" s="8">
        <v>19</v>
      </c>
      <c r="DV69" s="8">
        <v>8</v>
      </c>
      <c r="DW69" s="8">
        <v>0</v>
      </c>
      <c r="DX69" s="8">
        <v>16</v>
      </c>
      <c r="DY69" s="8">
        <v>23</v>
      </c>
      <c r="DZ69" s="8">
        <v>0</v>
      </c>
      <c r="EA69" s="8">
        <v>4</v>
      </c>
      <c r="EB69" s="8">
        <v>7</v>
      </c>
      <c r="EC69" s="8">
        <v>3</v>
      </c>
      <c r="ED69" s="8">
        <v>1</v>
      </c>
      <c r="EE69" s="8">
        <v>0</v>
      </c>
      <c r="EF69" s="8">
        <v>0</v>
      </c>
      <c r="EG69" s="8">
        <v>10</v>
      </c>
      <c r="EH69" s="8">
        <v>6</v>
      </c>
      <c r="EI69" s="8">
        <v>0</v>
      </c>
      <c r="EJ69" s="8">
        <v>0</v>
      </c>
      <c r="EK69" s="8">
        <v>0</v>
      </c>
      <c r="EL69" s="8">
        <v>0</v>
      </c>
      <c r="EM69" s="8">
        <v>0</v>
      </c>
      <c r="EO69" s="1">
        <f t="shared" si="34"/>
        <v>3.4166666666666665</v>
      </c>
      <c r="EP69" s="1">
        <f t="shared" si="35"/>
        <v>0.8076722821580733</v>
      </c>
      <c r="EQ69" s="3">
        <f t="shared" si="36"/>
        <v>1</v>
      </c>
      <c r="ES69" s="12">
        <v>0.25</v>
      </c>
      <c r="EU69" s="8">
        <v>1</v>
      </c>
      <c r="EV69" s="8">
        <v>14</v>
      </c>
      <c r="EW69" s="8">
        <v>16</v>
      </c>
      <c r="EX69" s="8">
        <v>0</v>
      </c>
      <c r="EY69" s="8">
        <v>2</v>
      </c>
      <c r="EZ69" s="8">
        <v>0</v>
      </c>
      <c r="FA69" s="8">
        <v>0</v>
      </c>
      <c r="FE69" s="8">
        <v>0</v>
      </c>
      <c r="FI69" s="8">
        <v>29</v>
      </c>
      <c r="FK69" s="8">
        <v>24</v>
      </c>
      <c r="FL69" s="8">
        <v>4</v>
      </c>
      <c r="FN69" s="8">
        <v>32</v>
      </c>
      <c r="FO69" s="8">
        <v>1</v>
      </c>
      <c r="FR69" s="8">
        <v>44</v>
      </c>
      <c r="FS69" s="8">
        <v>13</v>
      </c>
      <c r="FU69" s="8">
        <v>0</v>
      </c>
      <c r="FV69" s="8">
        <v>17</v>
      </c>
      <c r="FW69" s="8">
        <v>20</v>
      </c>
      <c r="GB69" s="8">
        <v>12</v>
      </c>
      <c r="GD69" s="8">
        <v>14</v>
      </c>
      <c r="GH69" s="8">
        <v>0</v>
      </c>
      <c r="GI69" s="8">
        <v>27</v>
      </c>
      <c r="GJ69" s="8">
        <v>13</v>
      </c>
      <c r="GK69" s="8">
        <v>0</v>
      </c>
      <c r="GM69" s="8">
        <v>52</v>
      </c>
      <c r="GN69" s="8">
        <v>20</v>
      </c>
      <c r="GO69" s="8">
        <v>13</v>
      </c>
      <c r="GQ69" s="8">
        <v>21</v>
      </c>
      <c r="GR69" s="8">
        <v>80</v>
      </c>
      <c r="GT69" s="8">
        <v>35</v>
      </c>
      <c r="GV69" s="8">
        <v>28</v>
      </c>
      <c r="GW69" s="8">
        <v>0</v>
      </c>
      <c r="GX69" s="8">
        <v>22</v>
      </c>
      <c r="GZ69" s="8">
        <v>4</v>
      </c>
      <c r="HB69" s="8">
        <v>0</v>
      </c>
      <c r="HD69" s="1">
        <f t="shared" si="37"/>
        <v>15.942857142857143</v>
      </c>
      <c r="HE69" s="1">
        <f t="shared" si="38"/>
        <v>2.9949377056533741</v>
      </c>
      <c r="HF69" s="3">
        <f t="shared" si="39"/>
        <v>0.57377049180327866</v>
      </c>
      <c r="HH69" s="12">
        <v>0.25</v>
      </c>
      <c r="HI69" s="8">
        <v>9</v>
      </c>
      <c r="HJ69" s="8">
        <v>0</v>
      </c>
      <c r="HK69" s="8">
        <v>0</v>
      </c>
      <c r="HL69" s="8">
        <v>0</v>
      </c>
      <c r="HM69" s="8">
        <v>0</v>
      </c>
      <c r="HN69" s="8">
        <v>29</v>
      </c>
      <c r="HO69" s="8">
        <v>29</v>
      </c>
      <c r="HP69" s="8">
        <v>13</v>
      </c>
      <c r="HQ69" s="8">
        <v>0</v>
      </c>
      <c r="HR69" s="8">
        <v>3</v>
      </c>
      <c r="HS69" s="8">
        <v>10</v>
      </c>
      <c r="HT69" s="8">
        <v>4</v>
      </c>
      <c r="HU69" s="8">
        <v>0</v>
      </c>
      <c r="HV69" s="8">
        <v>0</v>
      </c>
      <c r="HW69" s="8">
        <v>0</v>
      </c>
      <c r="HX69" s="8">
        <v>26</v>
      </c>
      <c r="HY69" s="8">
        <v>0</v>
      </c>
      <c r="HZ69" s="8">
        <v>19</v>
      </c>
      <c r="IA69" s="8">
        <v>26</v>
      </c>
      <c r="IB69" s="8">
        <v>13</v>
      </c>
      <c r="IC69" s="8">
        <v>0</v>
      </c>
      <c r="ID69" s="8">
        <v>0</v>
      </c>
      <c r="IE69" s="8">
        <v>8</v>
      </c>
      <c r="IF69" s="8">
        <v>0</v>
      </c>
      <c r="IG69" s="8">
        <v>0</v>
      </c>
      <c r="IH69" s="8">
        <v>31</v>
      </c>
      <c r="II69" s="8">
        <v>0</v>
      </c>
      <c r="IJ69" s="8">
        <v>10</v>
      </c>
      <c r="IK69" s="8">
        <v>0</v>
      </c>
      <c r="IL69" s="8">
        <v>37</v>
      </c>
      <c r="IM69" s="8">
        <v>2</v>
      </c>
      <c r="IN69" s="8">
        <v>12</v>
      </c>
      <c r="IO69" s="8">
        <v>0</v>
      </c>
      <c r="IP69" s="8">
        <v>13</v>
      </c>
      <c r="IQ69" s="8">
        <v>25</v>
      </c>
      <c r="IR69" s="8">
        <v>0</v>
      </c>
      <c r="IS69" s="8">
        <v>0</v>
      </c>
      <c r="IT69" s="8">
        <v>21</v>
      </c>
      <c r="IU69" s="8">
        <v>0</v>
      </c>
      <c r="IV69" s="8">
        <v>0</v>
      </c>
      <c r="IW69" s="8">
        <v>7</v>
      </c>
      <c r="IX69" s="8">
        <v>0</v>
      </c>
      <c r="IY69" s="8">
        <v>0</v>
      </c>
      <c r="IZ69" s="8">
        <v>27</v>
      </c>
      <c r="JA69" s="8">
        <v>0</v>
      </c>
      <c r="JB69" s="8">
        <v>5</v>
      </c>
      <c r="JC69" s="8">
        <v>0</v>
      </c>
      <c r="JD69" s="8">
        <v>0</v>
      </c>
      <c r="JE69" s="8">
        <v>0</v>
      </c>
      <c r="JF69" s="8">
        <v>13</v>
      </c>
      <c r="JG69" s="8">
        <v>23</v>
      </c>
      <c r="JH69" s="8">
        <v>0</v>
      </c>
      <c r="JI69" s="8">
        <v>0</v>
      </c>
      <c r="JJ69" s="8">
        <v>2</v>
      </c>
      <c r="JK69" s="8">
        <v>35</v>
      </c>
      <c r="JL69" s="8">
        <v>29</v>
      </c>
      <c r="JM69" s="8">
        <v>19</v>
      </c>
      <c r="JN69" s="8">
        <v>7</v>
      </c>
      <c r="JO69" s="8">
        <v>18</v>
      </c>
      <c r="JP69" s="1"/>
      <c r="JQ69" s="1">
        <f t="shared" si="26"/>
        <v>8.898305084745763</v>
      </c>
      <c r="JR69" s="1">
        <f t="shared" si="27"/>
        <v>1.4754359062773876</v>
      </c>
      <c r="JS69" s="3">
        <f t="shared" si="40"/>
        <v>1</v>
      </c>
      <c r="JU69" s="12">
        <v>0.25</v>
      </c>
      <c r="JV69" s="8">
        <v>0</v>
      </c>
      <c r="JW69" s="8">
        <v>0</v>
      </c>
      <c r="JX69" s="8">
        <v>15</v>
      </c>
      <c r="JY69" s="8">
        <v>0</v>
      </c>
      <c r="JZ69" s="8">
        <v>0</v>
      </c>
      <c r="KA69" s="8">
        <v>48</v>
      </c>
      <c r="KB69" s="8">
        <v>0</v>
      </c>
      <c r="KC69" s="8">
        <v>1</v>
      </c>
      <c r="KD69" s="8">
        <v>5</v>
      </c>
      <c r="KE69" s="8">
        <v>13</v>
      </c>
      <c r="KF69" s="8">
        <v>89</v>
      </c>
      <c r="KG69" s="8">
        <v>12</v>
      </c>
      <c r="KH69" s="8">
        <v>0</v>
      </c>
      <c r="KI69" s="8">
        <v>31</v>
      </c>
      <c r="KJ69" s="8">
        <v>0</v>
      </c>
      <c r="KK69" s="8">
        <v>0</v>
      </c>
      <c r="KL69" s="8">
        <v>0</v>
      </c>
      <c r="KM69" s="8">
        <v>0</v>
      </c>
      <c r="KN69" s="8">
        <v>33</v>
      </c>
      <c r="KO69" s="8">
        <v>0</v>
      </c>
      <c r="KP69" s="8">
        <v>80</v>
      </c>
      <c r="KQ69" s="8">
        <v>0</v>
      </c>
      <c r="KR69" s="8">
        <v>54</v>
      </c>
      <c r="KS69" s="8">
        <v>46</v>
      </c>
      <c r="KT69" s="8"/>
      <c r="KU69" s="8">
        <v>0</v>
      </c>
      <c r="KV69" s="8">
        <v>0</v>
      </c>
      <c r="KW69" s="8">
        <v>15</v>
      </c>
      <c r="KX69" s="8"/>
      <c r="KY69" s="8">
        <v>15</v>
      </c>
      <c r="KZ69" s="8">
        <v>45</v>
      </c>
      <c r="LA69" s="8">
        <v>19</v>
      </c>
      <c r="LB69" s="8">
        <v>0</v>
      </c>
      <c r="LC69" s="8">
        <v>0</v>
      </c>
      <c r="LD69" s="8">
        <v>12</v>
      </c>
      <c r="LE69" s="8">
        <v>0</v>
      </c>
      <c r="LF69" s="8">
        <v>9</v>
      </c>
      <c r="LG69" s="8">
        <v>22</v>
      </c>
      <c r="LH69" s="8">
        <v>0</v>
      </c>
      <c r="LI69" s="8">
        <v>46</v>
      </c>
      <c r="LJ69" s="8">
        <v>13</v>
      </c>
      <c r="LK69" s="8"/>
      <c r="LL69" s="8">
        <v>28</v>
      </c>
      <c r="LM69" s="8">
        <v>12</v>
      </c>
      <c r="LN69" s="8">
        <v>4</v>
      </c>
      <c r="LO69" s="8">
        <v>39</v>
      </c>
      <c r="LP69" s="8"/>
      <c r="LQ69" s="8"/>
      <c r="LR69" s="8">
        <v>44</v>
      </c>
      <c r="LS69" s="2"/>
      <c r="LT69" s="1">
        <f t="shared" si="28"/>
        <v>17.045454545454547</v>
      </c>
      <c r="LU69" s="1">
        <f t="shared" si="29"/>
        <v>3.3880393005024292</v>
      </c>
      <c r="LV69" s="3">
        <f t="shared" si="41"/>
        <v>0.89795918367346939</v>
      </c>
    </row>
    <row r="70" spans="1:334" x14ac:dyDescent="0.55000000000000004">
      <c r="A70" s="12">
        <v>0.27083333333333331</v>
      </c>
      <c r="B70" s="8">
        <v>20</v>
      </c>
      <c r="C70" s="8">
        <v>1</v>
      </c>
      <c r="D70" s="8">
        <v>0</v>
      </c>
      <c r="E70" s="8">
        <v>2</v>
      </c>
      <c r="F70" s="8">
        <v>5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2</v>
      </c>
      <c r="M70" s="8">
        <v>0</v>
      </c>
      <c r="N70" s="8">
        <v>6</v>
      </c>
      <c r="O70" s="8">
        <v>2</v>
      </c>
      <c r="P70" s="8">
        <v>0</v>
      </c>
      <c r="Q70" s="8">
        <v>0</v>
      </c>
      <c r="R70" s="8">
        <v>17</v>
      </c>
      <c r="S70" s="8">
        <v>9</v>
      </c>
      <c r="U70" s="8">
        <v>0</v>
      </c>
      <c r="V70" s="8">
        <v>0</v>
      </c>
      <c r="W70" s="8">
        <v>10</v>
      </c>
      <c r="X70" s="8">
        <v>12</v>
      </c>
      <c r="Y70" s="8">
        <v>0</v>
      </c>
      <c r="Z70" s="8">
        <v>24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0</v>
      </c>
      <c r="AJ70" s="8">
        <v>9</v>
      </c>
      <c r="AK70" s="8">
        <v>32</v>
      </c>
      <c r="AL70" s="8">
        <v>25</v>
      </c>
      <c r="AM70" s="8">
        <v>4</v>
      </c>
      <c r="AN70" s="8">
        <v>0</v>
      </c>
      <c r="AO70" s="8">
        <v>0</v>
      </c>
      <c r="AP70" s="8">
        <v>0</v>
      </c>
      <c r="AQ70" s="8">
        <v>0</v>
      </c>
      <c r="AT70" s="1">
        <f t="shared" si="24"/>
        <v>4.3902439024390247</v>
      </c>
      <c r="AU70" s="1">
        <f t="shared" si="25"/>
        <v>1.2638877539601179</v>
      </c>
      <c r="AV70" s="3">
        <f t="shared" si="30"/>
        <v>0.95348837209302328</v>
      </c>
      <c r="AX70" s="12">
        <v>0.27083333333333331</v>
      </c>
      <c r="BB70" s="8">
        <v>0</v>
      </c>
      <c r="BD70" s="8">
        <v>0</v>
      </c>
      <c r="BF70" s="8">
        <v>0</v>
      </c>
      <c r="BH70" s="8">
        <v>0</v>
      </c>
      <c r="BI70" s="8">
        <v>0</v>
      </c>
      <c r="BL70" s="8">
        <v>0</v>
      </c>
      <c r="BM70" s="8">
        <v>0</v>
      </c>
      <c r="BN70" s="8">
        <v>0</v>
      </c>
      <c r="BP70" s="8">
        <v>1</v>
      </c>
      <c r="BQ70" s="8">
        <v>0</v>
      </c>
      <c r="BR70" s="8">
        <v>12</v>
      </c>
      <c r="BS70" s="8">
        <v>0</v>
      </c>
      <c r="BT70" s="8">
        <v>0</v>
      </c>
      <c r="BU70" s="8">
        <v>0</v>
      </c>
      <c r="BV70" s="8">
        <v>0</v>
      </c>
      <c r="BW70" s="8">
        <v>0</v>
      </c>
      <c r="BX70" s="8">
        <v>0</v>
      </c>
      <c r="BZ70" s="8">
        <v>0</v>
      </c>
      <c r="CB70" s="8">
        <v>0</v>
      </c>
      <c r="CE70" s="8">
        <v>35</v>
      </c>
      <c r="CF70" s="8">
        <v>9</v>
      </c>
      <c r="CH70" s="8">
        <v>0</v>
      </c>
      <c r="CI70" s="8">
        <v>3</v>
      </c>
      <c r="CJ70" s="8">
        <v>0</v>
      </c>
      <c r="CK70" s="8">
        <v>0</v>
      </c>
      <c r="CM70" s="1">
        <f t="shared" si="31"/>
        <v>2.4</v>
      </c>
      <c r="CN70" s="1">
        <f t="shared" si="32"/>
        <v>1.480990659434871</v>
      </c>
      <c r="CO70" s="3">
        <f t="shared" si="33"/>
        <v>0.64102564102564108</v>
      </c>
      <c r="CQ70" s="12">
        <v>0.27083333333333331</v>
      </c>
      <c r="CR70" s="8">
        <v>20</v>
      </c>
      <c r="CS70" s="8">
        <v>7</v>
      </c>
      <c r="CT70" s="8">
        <v>0</v>
      </c>
      <c r="CU70" s="8">
        <v>0</v>
      </c>
      <c r="CV70" s="8">
        <v>0</v>
      </c>
      <c r="CW70" s="8">
        <v>1</v>
      </c>
      <c r="CX70" s="8">
        <v>0</v>
      </c>
      <c r="CY70" s="8">
        <v>0</v>
      </c>
      <c r="CZ70" s="8">
        <v>8</v>
      </c>
      <c r="DA70" s="8">
        <v>8</v>
      </c>
      <c r="DB70" s="8">
        <v>0</v>
      </c>
      <c r="DC70" s="8">
        <v>0</v>
      </c>
      <c r="DD70" s="8">
        <v>1</v>
      </c>
      <c r="DE70" s="8">
        <v>0</v>
      </c>
      <c r="DF70" s="8">
        <v>0</v>
      </c>
      <c r="DG70" s="8">
        <v>0</v>
      </c>
      <c r="DH70" s="8">
        <v>0</v>
      </c>
      <c r="DI70" s="8">
        <v>0</v>
      </c>
      <c r="DJ70" s="8">
        <v>12</v>
      </c>
      <c r="DK70" s="8">
        <v>3</v>
      </c>
      <c r="DL70" s="8">
        <v>0</v>
      </c>
      <c r="DM70" s="8">
        <v>0</v>
      </c>
      <c r="DN70" s="8">
        <v>0</v>
      </c>
      <c r="DO70" s="8">
        <v>9</v>
      </c>
      <c r="DP70" s="8">
        <v>15</v>
      </c>
      <c r="DQ70" s="8">
        <v>0</v>
      </c>
      <c r="DR70" s="8">
        <v>0</v>
      </c>
      <c r="DS70" s="8">
        <v>0</v>
      </c>
      <c r="DT70" s="8">
        <v>7</v>
      </c>
      <c r="DU70" s="8">
        <v>0</v>
      </c>
      <c r="DV70" s="8">
        <v>0</v>
      </c>
      <c r="DW70" s="8">
        <v>9</v>
      </c>
      <c r="DX70" s="8">
        <v>0</v>
      </c>
      <c r="DY70" s="8">
        <v>1</v>
      </c>
      <c r="DZ70" s="8">
        <v>2</v>
      </c>
      <c r="EA70" s="8">
        <v>11</v>
      </c>
      <c r="EB70" s="8">
        <v>3</v>
      </c>
      <c r="EC70" s="8">
        <v>5</v>
      </c>
      <c r="ED70" s="8">
        <v>0</v>
      </c>
      <c r="EE70" s="8">
        <v>0</v>
      </c>
      <c r="EF70" s="8">
        <v>0</v>
      </c>
      <c r="EG70" s="8">
        <v>23</v>
      </c>
      <c r="EH70" s="8">
        <v>1</v>
      </c>
      <c r="EI70" s="8">
        <v>0</v>
      </c>
      <c r="EJ70" s="8">
        <v>7</v>
      </c>
      <c r="EK70" s="8">
        <v>0</v>
      </c>
      <c r="EL70" s="8">
        <v>2</v>
      </c>
      <c r="EM70" s="8">
        <v>31</v>
      </c>
      <c r="EO70" s="1">
        <f t="shared" si="34"/>
        <v>3.875</v>
      </c>
      <c r="EP70" s="1">
        <f t="shared" si="35"/>
        <v>0.97650819884491891</v>
      </c>
      <c r="EQ70" s="3">
        <f t="shared" si="36"/>
        <v>1</v>
      </c>
      <c r="ES70" s="12">
        <v>0.27083333333333331</v>
      </c>
      <c r="EV70" s="8">
        <v>19</v>
      </c>
      <c r="EW70" s="8">
        <v>0</v>
      </c>
      <c r="EX70" s="8">
        <v>0</v>
      </c>
      <c r="EY70" s="8">
        <v>3</v>
      </c>
      <c r="EZ70" s="8">
        <v>0</v>
      </c>
      <c r="FA70" s="8">
        <v>0</v>
      </c>
      <c r="FE70" s="8">
        <v>0</v>
      </c>
      <c r="FI70" s="8">
        <v>21</v>
      </c>
      <c r="FK70" s="8">
        <v>1</v>
      </c>
      <c r="FL70" s="8">
        <v>31</v>
      </c>
      <c r="FN70" s="8">
        <v>20</v>
      </c>
      <c r="FO70" s="8">
        <v>0</v>
      </c>
      <c r="FR70" s="8">
        <v>48</v>
      </c>
      <c r="FS70" s="8">
        <v>0</v>
      </c>
      <c r="FU70" s="8">
        <v>0</v>
      </c>
      <c r="FV70" s="8">
        <v>11</v>
      </c>
      <c r="FW70" s="8">
        <v>27</v>
      </c>
      <c r="GB70" s="8">
        <v>9</v>
      </c>
      <c r="GD70" s="8">
        <v>8</v>
      </c>
      <c r="GH70" s="8">
        <v>3</v>
      </c>
      <c r="GI70" s="8">
        <v>12</v>
      </c>
      <c r="GJ70" s="8">
        <v>17</v>
      </c>
      <c r="GK70" s="8">
        <v>10</v>
      </c>
      <c r="GM70" s="8">
        <v>33</v>
      </c>
      <c r="GN70" s="8">
        <v>22</v>
      </c>
      <c r="GO70" s="8">
        <v>18</v>
      </c>
      <c r="GQ70" s="8">
        <v>4</v>
      </c>
      <c r="GR70" s="8">
        <v>55</v>
      </c>
      <c r="GT70" s="8">
        <v>3</v>
      </c>
      <c r="GV70" s="8">
        <v>11</v>
      </c>
      <c r="GW70" s="8">
        <v>0</v>
      </c>
      <c r="GX70" s="8">
        <v>25</v>
      </c>
      <c r="GZ70" s="8">
        <v>0</v>
      </c>
      <c r="HB70" s="8">
        <v>0</v>
      </c>
      <c r="HD70" s="1">
        <f t="shared" si="37"/>
        <v>12.088235294117647</v>
      </c>
      <c r="HE70" s="1">
        <f t="shared" si="38"/>
        <v>2.4507147806168166</v>
      </c>
      <c r="HF70" s="3">
        <f t="shared" si="39"/>
        <v>0.55737704918032782</v>
      </c>
      <c r="HH70" s="12">
        <v>0.27083333333333331</v>
      </c>
      <c r="HI70" s="8">
        <v>0</v>
      </c>
      <c r="HJ70" s="8">
        <v>0</v>
      </c>
      <c r="HK70" s="8">
        <v>59</v>
      </c>
      <c r="HL70" s="8">
        <v>0</v>
      </c>
      <c r="HM70" s="8">
        <v>0</v>
      </c>
      <c r="HN70" s="8">
        <v>14</v>
      </c>
      <c r="HO70" s="8">
        <v>0</v>
      </c>
      <c r="HP70" s="8">
        <v>0</v>
      </c>
      <c r="HQ70" s="8">
        <v>30</v>
      </c>
      <c r="HR70" s="8">
        <v>22</v>
      </c>
      <c r="HS70" s="8">
        <v>0</v>
      </c>
      <c r="HT70" s="8">
        <v>0</v>
      </c>
      <c r="HU70" s="8">
        <v>0</v>
      </c>
      <c r="HV70" s="8">
        <v>0</v>
      </c>
      <c r="HW70" s="8">
        <v>0</v>
      </c>
      <c r="HX70" s="8">
        <v>7</v>
      </c>
      <c r="HY70" s="8">
        <v>0</v>
      </c>
      <c r="HZ70" s="8">
        <v>11</v>
      </c>
      <c r="IA70" s="8">
        <v>0</v>
      </c>
      <c r="IB70" s="8">
        <v>1</v>
      </c>
      <c r="IC70" s="8">
        <v>27</v>
      </c>
      <c r="ID70" s="8">
        <v>0</v>
      </c>
      <c r="IE70" s="8">
        <v>0</v>
      </c>
      <c r="IF70" s="8">
        <v>0</v>
      </c>
      <c r="IG70" s="8">
        <v>0</v>
      </c>
      <c r="IH70" s="8">
        <v>1</v>
      </c>
      <c r="II70" s="8">
        <v>0</v>
      </c>
      <c r="IJ70" s="8">
        <v>65</v>
      </c>
      <c r="IK70" s="8">
        <v>0</v>
      </c>
      <c r="IL70" s="8">
        <v>6</v>
      </c>
      <c r="IM70" s="8">
        <v>0</v>
      </c>
      <c r="IN70" s="8">
        <v>7</v>
      </c>
      <c r="IO70" s="8">
        <v>0</v>
      </c>
      <c r="IP70" s="8">
        <v>7</v>
      </c>
      <c r="IQ70" s="8">
        <v>12</v>
      </c>
      <c r="IR70" s="8">
        <v>0</v>
      </c>
      <c r="IS70" s="8">
        <v>0</v>
      </c>
      <c r="IT70" s="8">
        <v>0</v>
      </c>
      <c r="IU70" s="8">
        <v>0</v>
      </c>
      <c r="IV70" s="8">
        <v>0</v>
      </c>
      <c r="IW70" s="8">
        <v>0</v>
      </c>
      <c r="IX70" s="8">
        <v>0</v>
      </c>
      <c r="IY70" s="8">
        <v>16</v>
      </c>
      <c r="IZ70" s="8">
        <v>13</v>
      </c>
      <c r="JA70" s="8">
        <v>16</v>
      </c>
      <c r="JB70" s="8">
        <v>0</v>
      </c>
      <c r="JC70" s="8">
        <v>10</v>
      </c>
      <c r="JD70" s="8">
        <v>0</v>
      </c>
      <c r="JE70" s="8">
        <v>24</v>
      </c>
      <c r="JF70" s="8">
        <v>0</v>
      </c>
      <c r="JG70" s="8">
        <v>11</v>
      </c>
      <c r="JH70" s="8">
        <v>0</v>
      </c>
      <c r="JI70" s="8">
        <v>0</v>
      </c>
      <c r="JJ70" s="8">
        <v>49</v>
      </c>
      <c r="JK70" s="8">
        <v>20</v>
      </c>
      <c r="JL70" s="8">
        <v>14</v>
      </c>
      <c r="JM70" s="8">
        <v>6</v>
      </c>
      <c r="JN70" s="8">
        <v>0</v>
      </c>
      <c r="JO70" s="8">
        <v>13</v>
      </c>
      <c r="JP70" s="1"/>
      <c r="JQ70" s="1">
        <f t="shared" si="26"/>
        <v>7.8135593220338979</v>
      </c>
      <c r="JR70" s="1">
        <f t="shared" si="27"/>
        <v>1.8366161067876907</v>
      </c>
      <c r="JS70" s="3">
        <f t="shared" si="40"/>
        <v>1</v>
      </c>
      <c r="JU70" s="12">
        <v>0.27083333333333331</v>
      </c>
      <c r="JV70" s="8">
        <v>26</v>
      </c>
      <c r="JW70" s="8">
        <v>0</v>
      </c>
      <c r="JX70" s="8">
        <v>14</v>
      </c>
      <c r="JY70" s="8">
        <v>0</v>
      </c>
      <c r="JZ70" s="8">
        <v>0</v>
      </c>
      <c r="KA70" s="8">
        <v>39</v>
      </c>
      <c r="KB70" s="8">
        <v>67</v>
      </c>
      <c r="KC70" s="8">
        <v>17</v>
      </c>
      <c r="KD70" s="8">
        <v>33</v>
      </c>
      <c r="KE70" s="8">
        <v>32</v>
      </c>
      <c r="KF70" s="8">
        <v>3</v>
      </c>
      <c r="KG70" s="8">
        <v>25</v>
      </c>
      <c r="KH70" s="8">
        <v>13</v>
      </c>
      <c r="KI70" s="8">
        <v>0</v>
      </c>
      <c r="KJ70" s="8">
        <v>0</v>
      </c>
      <c r="KK70" s="8">
        <v>0</v>
      </c>
      <c r="KL70" s="8">
        <v>12</v>
      </c>
      <c r="KM70" s="8">
        <v>0</v>
      </c>
      <c r="KN70" s="8">
        <v>2</v>
      </c>
      <c r="KO70" s="8">
        <v>0</v>
      </c>
      <c r="KP70" s="8">
        <v>61</v>
      </c>
      <c r="KQ70" s="8">
        <v>10</v>
      </c>
      <c r="KR70" s="8">
        <v>59</v>
      </c>
      <c r="KS70" s="8">
        <v>11</v>
      </c>
      <c r="KT70" s="8"/>
      <c r="KU70" s="8">
        <v>1</v>
      </c>
      <c r="KV70" s="8">
        <v>7</v>
      </c>
      <c r="KW70" s="8">
        <v>0</v>
      </c>
      <c r="KX70" s="8"/>
      <c r="KY70" s="8">
        <v>19</v>
      </c>
      <c r="KZ70" s="8">
        <v>14</v>
      </c>
      <c r="LA70" s="8">
        <v>57</v>
      </c>
      <c r="LB70" s="8">
        <v>0</v>
      </c>
      <c r="LC70" s="8">
        <v>0</v>
      </c>
      <c r="LD70" s="8">
        <v>0</v>
      </c>
      <c r="LE70" s="8">
        <v>0</v>
      </c>
      <c r="LF70" s="8">
        <v>12</v>
      </c>
      <c r="LG70" s="8">
        <v>19</v>
      </c>
      <c r="LH70" s="8">
        <v>1</v>
      </c>
      <c r="LI70" s="8">
        <v>14</v>
      </c>
      <c r="LJ70" s="8">
        <v>7</v>
      </c>
      <c r="LK70" s="8"/>
      <c r="LL70" s="8">
        <v>7</v>
      </c>
      <c r="LM70" s="8">
        <v>5</v>
      </c>
      <c r="LN70" s="8">
        <v>42</v>
      </c>
      <c r="LO70" s="8">
        <v>22</v>
      </c>
      <c r="LP70" s="8"/>
      <c r="LQ70" s="8"/>
      <c r="LR70" s="8">
        <v>36</v>
      </c>
      <c r="LS70" s="2"/>
      <c r="LT70" s="1">
        <f t="shared" si="28"/>
        <v>15.613636363636363</v>
      </c>
      <c r="LU70" s="1">
        <f t="shared" si="29"/>
        <v>2.8303355027691741</v>
      </c>
      <c r="LV70" s="3">
        <f t="shared" si="41"/>
        <v>0.89795918367346939</v>
      </c>
    </row>
    <row r="71" spans="1:334" x14ac:dyDescent="0.55000000000000004">
      <c r="A71" s="12">
        <v>0.29166666666666669</v>
      </c>
      <c r="B71" s="8">
        <v>0</v>
      </c>
      <c r="C71" s="8">
        <v>6</v>
      </c>
      <c r="D71" s="8">
        <v>0</v>
      </c>
      <c r="E71" s="8">
        <v>2</v>
      </c>
      <c r="F71" s="8">
        <v>0</v>
      </c>
      <c r="G71" s="8">
        <v>0</v>
      </c>
      <c r="H71" s="8">
        <v>6</v>
      </c>
      <c r="I71" s="8">
        <v>0</v>
      </c>
      <c r="J71" s="8">
        <v>0</v>
      </c>
      <c r="K71" s="8">
        <v>16</v>
      </c>
      <c r="L71" s="8">
        <v>0</v>
      </c>
      <c r="M71" s="8">
        <v>0</v>
      </c>
      <c r="N71" s="8">
        <v>1</v>
      </c>
      <c r="O71" s="8">
        <v>27</v>
      </c>
      <c r="P71" s="8">
        <v>0</v>
      </c>
      <c r="Q71" s="8">
        <v>0</v>
      </c>
      <c r="R71" s="8">
        <v>0</v>
      </c>
      <c r="S71" s="8">
        <v>0</v>
      </c>
      <c r="U71" s="8">
        <v>0</v>
      </c>
      <c r="V71" s="8">
        <v>0</v>
      </c>
      <c r="W71" s="8">
        <v>14</v>
      </c>
      <c r="X71" s="8">
        <v>0</v>
      </c>
      <c r="Y71" s="8">
        <v>0</v>
      </c>
      <c r="Z71" s="8">
        <v>3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3</v>
      </c>
      <c r="AK71" s="8">
        <v>0</v>
      </c>
      <c r="AL71" s="8">
        <v>18</v>
      </c>
      <c r="AM71" s="8">
        <v>4</v>
      </c>
      <c r="AN71" s="8">
        <v>0</v>
      </c>
      <c r="AO71" s="8">
        <v>0</v>
      </c>
      <c r="AP71" s="8">
        <v>0</v>
      </c>
      <c r="AQ71" s="8">
        <v>0</v>
      </c>
      <c r="AT71" s="1">
        <f t="shared" si="24"/>
        <v>2.4390243902439024</v>
      </c>
      <c r="AU71" s="1">
        <f t="shared" si="25"/>
        <v>0.91468292552852459</v>
      </c>
      <c r="AV71" s="3">
        <f t="shared" si="30"/>
        <v>0.95348837209302328</v>
      </c>
      <c r="AX71" s="12">
        <v>0.29166666666666669</v>
      </c>
      <c r="BB71" s="8">
        <v>0</v>
      </c>
      <c r="BD71" s="8">
        <v>0</v>
      </c>
      <c r="BF71" s="8">
        <v>0</v>
      </c>
      <c r="BH71" s="8">
        <v>0</v>
      </c>
      <c r="BI71" s="8">
        <v>0</v>
      </c>
      <c r="BL71" s="8">
        <v>0</v>
      </c>
      <c r="BM71" s="8">
        <v>0</v>
      </c>
      <c r="BN71" s="8">
        <v>0</v>
      </c>
      <c r="BP71" s="8">
        <v>0</v>
      </c>
      <c r="BQ71" s="8">
        <v>0</v>
      </c>
      <c r="BR71" s="8">
        <v>39</v>
      </c>
      <c r="BS71" s="8">
        <v>1</v>
      </c>
      <c r="BT71" s="8">
        <v>0</v>
      </c>
      <c r="BU71" s="8">
        <v>1</v>
      </c>
      <c r="BV71" s="8">
        <v>0</v>
      </c>
      <c r="BW71" s="8">
        <v>0</v>
      </c>
      <c r="BX71" s="8">
        <v>0</v>
      </c>
      <c r="BZ71" s="8">
        <v>0</v>
      </c>
      <c r="CB71" s="8">
        <v>0</v>
      </c>
      <c r="CE71" s="8">
        <v>14</v>
      </c>
      <c r="CF71" s="8">
        <v>15</v>
      </c>
      <c r="CH71" s="8">
        <v>0</v>
      </c>
      <c r="CI71" s="8">
        <v>8</v>
      </c>
      <c r="CJ71" s="8">
        <v>0</v>
      </c>
      <c r="CK71" s="8">
        <v>0</v>
      </c>
      <c r="CM71" s="1">
        <f t="shared" si="31"/>
        <v>3.12</v>
      </c>
      <c r="CN71" s="1">
        <f t="shared" si="32"/>
        <v>1.7149538380570675</v>
      </c>
      <c r="CO71" s="3">
        <f t="shared" si="33"/>
        <v>0.64102564102564108</v>
      </c>
      <c r="CQ71" s="12">
        <v>0.29166666666666669</v>
      </c>
      <c r="CR71" s="8">
        <v>16</v>
      </c>
      <c r="CS71" s="8">
        <v>9</v>
      </c>
      <c r="CT71" s="8">
        <v>0</v>
      </c>
      <c r="CU71" s="8">
        <v>0</v>
      </c>
      <c r="CV71" s="8">
        <v>0</v>
      </c>
      <c r="CW71" s="8">
        <v>1</v>
      </c>
      <c r="CX71" s="8">
        <v>17</v>
      </c>
      <c r="CY71" s="8">
        <v>0</v>
      </c>
      <c r="CZ71" s="8">
        <v>0</v>
      </c>
      <c r="DA71" s="8">
        <v>4</v>
      </c>
      <c r="DB71" s="8">
        <v>0</v>
      </c>
      <c r="DC71" s="8">
        <v>0</v>
      </c>
      <c r="DD71" s="8">
        <v>0</v>
      </c>
      <c r="DE71" s="8">
        <v>13</v>
      </c>
      <c r="DF71" s="8">
        <v>0</v>
      </c>
      <c r="DG71" s="8">
        <v>1</v>
      </c>
      <c r="DH71" s="8">
        <v>2</v>
      </c>
      <c r="DI71" s="8">
        <v>0</v>
      </c>
      <c r="DJ71" s="8">
        <v>0</v>
      </c>
      <c r="DK71" s="8">
        <v>21</v>
      </c>
      <c r="DL71" s="8">
        <v>0</v>
      </c>
      <c r="DM71" s="8">
        <v>33</v>
      </c>
      <c r="DN71" s="8">
        <v>0</v>
      </c>
      <c r="DO71" s="8">
        <v>3</v>
      </c>
      <c r="DP71" s="8">
        <v>0</v>
      </c>
      <c r="DQ71" s="8">
        <v>0</v>
      </c>
      <c r="DR71" s="8">
        <v>0</v>
      </c>
      <c r="DS71" s="8">
        <v>0</v>
      </c>
      <c r="DT71" s="8">
        <v>1</v>
      </c>
      <c r="DU71" s="8">
        <v>0</v>
      </c>
      <c r="DV71" s="8">
        <v>2</v>
      </c>
      <c r="DW71" s="8">
        <v>2</v>
      </c>
      <c r="DX71" s="8">
        <v>37</v>
      </c>
      <c r="DY71" s="8">
        <v>12</v>
      </c>
      <c r="DZ71" s="8">
        <v>0</v>
      </c>
      <c r="EA71" s="8">
        <v>0</v>
      </c>
      <c r="EB71" s="8">
        <v>10</v>
      </c>
      <c r="EC71" s="8">
        <v>14</v>
      </c>
      <c r="ED71" s="8">
        <v>0</v>
      </c>
      <c r="EE71" s="8">
        <v>0</v>
      </c>
      <c r="EF71" s="8">
        <v>0</v>
      </c>
      <c r="EG71" s="8">
        <v>0</v>
      </c>
      <c r="EH71" s="8">
        <v>3</v>
      </c>
      <c r="EI71" s="8">
        <v>0</v>
      </c>
      <c r="EJ71" s="8">
        <v>11</v>
      </c>
      <c r="EK71" s="8">
        <v>24</v>
      </c>
      <c r="EL71" s="8">
        <v>4</v>
      </c>
      <c r="EM71" s="8">
        <v>25</v>
      </c>
      <c r="EO71" s="1">
        <f t="shared" si="34"/>
        <v>5.520833333333333</v>
      </c>
      <c r="EP71" s="1">
        <f t="shared" si="35"/>
        <v>1.3411747203905453</v>
      </c>
      <c r="EQ71" s="3">
        <f t="shared" si="36"/>
        <v>1</v>
      </c>
      <c r="ES71" s="12">
        <v>0.29166666666666669</v>
      </c>
      <c r="EV71" s="8">
        <v>16</v>
      </c>
      <c r="EW71" s="8">
        <v>0</v>
      </c>
      <c r="EX71" s="8">
        <v>0</v>
      </c>
      <c r="EY71" s="8">
        <v>4</v>
      </c>
      <c r="EZ71" s="8">
        <v>0</v>
      </c>
      <c r="FA71" s="8">
        <v>2</v>
      </c>
      <c r="FE71" s="8">
        <v>0</v>
      </c>
      <c r="FI71" s="8">
        <v>24</v>
      </c>
      <c r="FK71" s="8">
        <v>14</v>
      </c>
      <c r="FL71" s="8">
        <v>14</v>
      </c>
      <c r="FN71" s="8">
        <v>14</v>
      </c>
      <c r="FO71" s="8">
        <v>0</v>
      </c>
      <c r="FR71" s="8">
        <v>47</v>
      </c>
      <c r="FS71" s="8">
        <v>0</v>
      </c>
      <c r="FU71" s="8">
        <v>0</v>
      </c>
      <c r="FV71" s="8">
        <v>2</v>
      </c>
      <c r="FW71" s="8">
        <v>18</v>
      </c>
      <c r="GB71" s="8">
        <v>5</v>
      </c>
      <c r="GD71" s="8">
        <v>11</v>
      </c>
      <c r="GH71" s="8">
        <v>41</v>
      </c>
      <c r="GI71" s="8">
        <v>28</v>
      </c>
      <c r="GJ71" s="8">
        <v>15</v>
      </c>
      <c r="GK71" s="8">
        <v>50</v>
      </c>
      <c r="GM71" s="8">
        <v>29</v>
      </c>
      <c r="GN71" s="8">
        <v>17</v>
      </c>
      <c r="GO71" s="8">
        <v>23</v>
      </c>
      <c r="GQ71" s="8">
        <v>0</v>
      </c>
      <c r="GR71" s="8">
        <v>9</v>
      </c>
      <c r="GT71" s="8">
        <v>19</v>
      </c>
      <c r="GV71" s="8">
        <v>11</v>
      </c>
      <c r="GW71" s="8">
        <v>0</v>
      </c>
      <c r="GX71" s="8">
        <v>10</v>
      </c>
      <c r="GZ71" s="8">
        <v>0</v>
      </c>
      <c r="HB71" s="8">
        <v>0</v>
      </c>
      <c r="HD71" s="1">
        <f t="shared" si="37"/>
        <v>12.441176470588236</v>
      </c>
      <c r="HE71" s="1">
        <f t="shared" si="38"/>
        <v>2.3831670447220388</v>
      </c>
      <c r="HF71" s="3">
        <f t="shared" si="39"/>
        <v>0.55737704918032782</v>
      </c>
      <c r="HH71" s="12">
        <v>0.29166666666666669</v>
      </c>
      <c r="HI71" s="8">
        <v>0</v>
      </c>
      <c r="HJ71" s="8">
        <v>0</v>
      </c>
      <c r="HK71" s="8">
        <v>90</v>
      </c>
      <c r="HL71" s="8">
        <v>14</v>
      </c>
      <c r="HM71" s="8">
        <v>0</v>
      </c>
      <c r="HN71" s="8">
        <v>32</v>
      </c>
      <c r="HO71" s="8">
        <v>0</v>
      </c>
      <c r="HP71" s="8">
        <v>0</v>
      </c>
      <c r="HQ71" s="8">
        <v>1</v>
      </c>
      <c r="HR71" s="8">
        <v>0</v>
      </c>
      <c r="HS71" s="8">
        <v>0</v>
      </c>
      <c r="HT71" s="8">
        <v>0</v>
      </c>
      <c r="HU71" s="8">
        <v>19</v>
      </c>
      <c r="HV71" s="8">
        <v>0</v>
      </c>
      <c r="HW71" s="8">
        <v>0</v>
      </c>
      <c r="HX71" s="8">
        <v>0</v>
      </c>
      <c r="HY71" s="8">
        <v>0</v>
      </c>
      <c r="HZ71" s="8">
        <v>26</v>
      </c>
      <c r="IA71" s="8">
        <v>0</v>
      </c>
      <c r="IB71" s="8">
        <v>7</v>
      </c>
      <c r="IC71" s="8">
        <v>16</v>
      </c>
      <c r="ID71" s="8">
        <v>0</v>
      </c>
      <c r="IE71" s="8">
        <v>0</v>
      </c>
      <c r="IF71" s="8">
        <v>9</v>
      </c>
      <c r="IG71" s="8">
        <v>14</v>
      </c>
      <c r="IH71" s="8">
        <v>20</v>
      </c>
      <c r="II71" s="8">
        <v>18</v>
      </c>
      <c r="IJ71" s="8">
        <v>0</v>
      </c>
      <c r="IK71" s="8">
        <v>26</v>
      </c>
      <c r="IL71" s="8">
        <v>6</v>
      </c>
      <c r="IM71" s="8">
        <v>0</v>
      </c>
      <c r="IN71" s="8">
        <v>5</v>
      </c>
      <c r="IO71" s="8">
        <v>23</v>
      </c>
      <c r="IP71" s="8">
        <v>2</v>
      </c>
      <c r="IQ71" s="8">
        <v>0</v>
      </c>
      <c r="IR71" s="8">
        <v>16</v>
      </c>
      <c r="IS71" s="8">
        <v>22</v>
      </c>
      <c r="IT71" s="8">
        <v>0</v>
      </c>
      <c r="IU71" s="8">
        <v>0</v>
      </c>
      <c r="IV71" s="8">
        <v>0</v>
      </c>
      <c r="IW71" s="8">
        <v>32</v>
      </c>
      <c r="IX71" s="8">
        <v>0</v>
      </c>
      <c r="IY71" s="8">
        <v>10</v>
      </c>
      <c r="IZ71" s="8">
        <v>0</v>
      </c>
      <c r="JA71" s="8">
        <v>40</v>
      </c>
      <c r="JB71" s="8">
        <v>17</v>
      </c>
      <c r="JC71" s="8">
        <v>0</v>
      </c>
      <c r="JD71" s="8">
        <v>0</v>
      </c>
      <c r="JE71" s="8">
        <v>36</v>
      </c>
      <c r="JF71" s="8">
        <v>0</v>
      </c>
      <c r="JG71" s="8">
        <v>11</v>
      </c>
      <c r="JH71" s="8">
        <v>0</v>
      </c>
      <c r="JI71" s="8">
        <v>11</v>
      </c>
      <c r="JJ71" s="8">
        <v>22</v>
      </c>
      <c r="JK71" s="8">
        <v>6</v>
      </c>
      <c r="JL71" s="8">
        <v>16</v>
      </c>
      <c r="JM71" s="8">
        <v>0</v>
      </c>
      <c r="JN71" s="8">
        <v>5</v>
      </c>
      <c r="JO71" s="8">
        <v>6</v>
      </c>
      <c r="JP71" s="1"/>
      <c r="JQ71" s="1">
        <f t="shared" si="26"/>
        <v>9.796610169491526</v>
      </c>
      <c r="JR71" s="1">
        <f t="shared" si="27"/>
        <v>1.9788152801427246</v>
      </c>
      <c r="JS71" s="3">
        <f t="shared" si="40"/>
        <v>1</v>
      </c>
      <c r="JU71" s="12">
        <v>0.29166666666666669</v>
      </c>
      <c r="JV71" s="8">
        <v>20</v>
      </c>
      <c r="JW71" s="8">
        <v>13</v>
      </c>
      <c r="JX71" s="8">
        <v>0</v>
      </c>
      <c r="JY71" s="8">
        <v>1</v>
      </c>
      <c r="JZ71" s="8">
        <v>0</v>
      </c>
      <c r="KA71" s="8">
        <v>36</v>
      </c>
      <c r="KB71" s="8">
        <v>8</v>
      </c>
      <c r="KC71" s="8">
        <v>81</v>
      </c>
      <c r="KD71" s="8">
        <v>17</v>
      </c>
      <c r="KE71" s="8">
        <v>7</v>
      </c>
      <c r="KF71" s="8">
        <v>7</v>
      </c>
      <c r="KG71" s="8">
        <v>0</v>
      </c>
      <c r="KH71" s="8">
        <v>4</v>
      </c>
      <c r="KI71" s="8">
        <v>0</v>
      </c>
      <c r="KJ71" s="8">
        <v>5</v>
      </c>
      <c r="KK71" s="8">
        <v>5</v>
      </c>
      <c r="KL71" s="8">
        <v>54</v>
      </c>
      <c r="KM71" s="8">
        <v>0</v>
      </c>
      <c r="KN71" s="8">
        <v>0</v>
      </c>
      <c r="KO71" s="8">
        <v>0</v>
      </c>
      <c r="KP71" s="8">
        <v>59</v>
      </c>
      <c r="KQ71" s="8">
        <v>19</v>
      </c>
      <c r="KR71" s="8">
        <v>51</v>
      </c>
      <c r="KS71" s="8">
        <v>0</v>
      </c>
      <c r="KT71" s="8"/>
      <c r="KU71" s="8">
        <v>1</v>
      </c>
      <c r="KV71" s="8">
        <v>30</v>
      </c>
      <c r="KW71" s="8">
        <v>15</v>
      </c>
      <c r="KX71" s="8"/>
      <c r="KY71" s="8">
        <v>0</v>
      </c>
      <c r="KZ71" s="8">
        <v>0</v>
      </c>
      <c r="LA71" s="8">
        <v>42</v>
      </c>
      <c r="LB71" s="8">
        <v>28</v>
      </c>
      <c r="LC71" s="8">
        <v>40</v>
      </c>
      <c r="LD71" s="8">
        <v>12</v>
      </c>
      <c r="LE71" s="8">
        <v>20</v>
      </c>
      <c r="LF71" s="8">
        <v>19</v>
      </c>
      <c r="LG71" s="8">
        <v>71</v>
      </c>
      <c r="LH71" s="8"/>
      <c r="LI71" s="8">
        <v>5</v>
      </c>
      <c r="LJ71" s="8">
        <v>9</v>
      </c>
      <c r="LK71" s="8"/>
      <c r="LL71" s="8">
        <v>1</v>
      </c>
      <c r="LM71" s="8">
        <v>16</v>
      </c>
      <c r="LN71" s="8">
        <v>18</v>
      </c>
      <c r="LO71" s="8">
        <v>27</v>
      </c>
      <c r="LP71" s="8"/>
      <c r="LQ71" s="8"/>
      <c r="LR71" s="8">
        <v>59</v>
      </c>
      <c r="LS71" s="2"/>
      <c r="LT71" s="1">
        <f t="shared" si="28"/>
        <v>18.604651162790699</v>
      </c>
      <c r="LU71" s="1">
        <f t="shared" si="29"/>
        <v>3.2889862072056579</v>
      </c>
      <c r="LV71" s="3">
        <f t="shared" si="41"/>
        <v>0.87755102040816324</v>
      </c>
    </row>
    <row r="72" spans="1:334" x14ac:dyDescent="0.55000000000000004">
      <c r="A72" s="12">
        <v>0.3125</v>
      </c>
      <c r="B72" s="8">
        <v>0</v>
      </c>
      <c r="C72" s="8">
        <v>0</v>
      </c>
      <c r="D72" s="8">
        <v>0</v>
      </c>
      <c r="E72" s="8">
        <v>1</v>
      </c>
      <c r="F72" s="8">
        <v>0</v>
      </c>
      <c r="G72" s="8">
        <v>0</v>
      </c>
      <c r="H72" s="8">
        <v>0</v>
      </c>
      <c r="I72" s="8">
        <v>0</v>
      </c>
      <c r="J72" s="8">
        <v>0</v>
      </c>
      <c r="K72" s="8">
        <v>31</v>
      </c>
      <c r="L72" s="8">
        <v>8</v>
      </c>
      <c r="M72" s="8">
        <v>0</v>
      </c>
      <c r="N72" s="8">
        <v>3</v>
      </c>
      <c r="O72" s="8">
        <v>36</v>
      </c>
      <c r="P72" s="8">
        <v>0</v>
      </c>
      <c r="Q72" s="8">
        <v>6</v>
      </c>
      <c r="R72" s="8">
        <v>0</v>
      </c>
      <c r="S72" s="8">
        <v>1</v>
      </c>
      <c r="U72" s="8">
        <v>5</v>
      </c>
      <c r="V72" s="8">
        <v>0</v>
      </c>
      <c r="W72" s="8">
        <v>2</v>
      </c>
      <c r="X72" s="8">
        <v>4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5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8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T72" s="1">
        <f t="shared" si="24"/>
        <v>2.6829268292682928</v>
      </c>
      <c r="AU72" s="1">
        <f t="shared" si="25"/>
        <v>1.1600247181924059</v>
      </c>
      <c r="AV72" s="3">
        <f t="shared" si="30"/>
        <v>0.95348837209302328</v>
      </c>
      <c r="AX72" s="12">
        <v>0.3125</v>
      </c>
      <c r="BB72" s="8">
        <v>0</v>
      </c>
      <c r="BD72" s="8">
        <v>0</v>
      </c>
      <c r="BF72" s="8">
        <v>0</v>
      </c>
      <c r="BH72" s="8">
        <v>0</v>
      </c>
      <c r="BI72" s="8">
        <v>0</v>
      </c>
      <c r="BL72" s="8">
        <v>0</v>
      </c>
      <c r="BM72" s="8">
        <v>0</v>
      </c>
      <c r="BN72" s="8">
        <v>0</v>
      </c>
      <c r="BP72" s="8">
        <v>0</v>
      </c>
      <c r="BQ72" s="8">
        <v>0</v>
      </c>
      <c r="BR72" s="8">
        <v>0</v>
      </c>
      <c r="BS72" s="8">
        <v>5</v>
      </c>
      <c r="BT72" s="8">
        <v>0</v>
      </c>
      <c r="BU72" s="8">
        <v>0</v>
      </c>
      <c r="BV72" s="8">
        <v>0</v>
      </c>
      <c r="BW72" s="8">
        <v>0</v>
      </c>
      <c r="BX72" s="8">
        <v>0</v>
      </c>
      <c r="BZ72" s="8">
        <v>2</v>
      </c>
      <c r="CB72" s="8">
        <v>0</v>
      </c>
      <c r="CE72" s="8">
        <v>15</v>
      </c>
      <c r="CF72" s="8">
        <v>8</v>
      </c>
      <c r="CH72" s="8">
        <v>0</v>
      </c>
      <c r="CI72" s="8">
        <v>0</v>
      </c>
      <c r="CJ72" s="8">
        <v>0</v>
      </c>
      <c r="CK72" s="8">
        <v>0</v>
      </c>
      <c r="CM72" s="1">
        <f t="shared" si="31"/>
        <v>1.2</v>
      </c>
      <c r="CN72" s="1">
        <f t="shared" si="32"/>
        <v>0.68556546004010444</v>
      </c>
      <c r="CO72" s="3">
        <f t="shared" si="33"/>
        <v>0.64102564102564108</v>
      </c>
      <c r="CQ72" s="12">
        <v>0.3125</v>
      </c>
      <c r="CR72" s="8">
        <v>10</v>
      </c>
      <c r="CS72" s="8">
        <v>2</v>
      </c>
      <c r="CT72" s="8">
        <v>0</v>
      </c>
      <c r="CU72" s="8">
        <v>20</v>
      </c>
      <c r="CV72" s="8">
        <v>0</v>
      </c>
      <c r="CW72" s="8">
        <v>0</v>
      </c>
      <c r="CX72" s="8">
        <v>5</v>
      </c>
      <c r="CY72" s="8">
        <v>0</v>
      </c>
      <c r="CZ72" s="8">
        <v>5</v>
      </c>
      <c r="DA72" s="8">
        <v>37</v>
      </c>
      <c r="DB72" s="8">
        <v>0</v>
      </c>
      <c r="DC72" s="8">
        <v>13</v>
      </c>
      <c r="DD72" s="8">
        <v>5</v>
      </c>
      <c r="DE72" s="8">
        <v>0</v>
      </c>
      <c r="DF72" s="8">
        <v>0</v>
      </c>
      <c r="DG72" s="8">
        <v>18</v>
      </c>
      <c r="DH72" s="8">
        <v>0</v>
      </c>
      <c r="DI72" s="8">
        <v>36</v>
      </c>
      <c r="DJ72" s="8">
        <v>0</v>
      </c>
      <c r="DK72" s="8">
        <v>37</v>
      </c>
      <c r="DL72" s="8">
        <v>0</v>
      </c>
      <c r="DM72" s="8">
        <v>21</v>
      </c>
      <c r="DN72" s="8">
        <v>0</v>
      </c>
      <c r="DO72" s="8">
        <v>18</v>
      </c>
      <c r="DP72" s="8">
        <v>0</v>
      </c>
      <c r="DQ72" s="8">
        <v>0</v>
      </c>
      <c r="DR72" s="8">
        <v>0</v>
      </c>
      <c r="DS72" s="8">
        <v>0</v>
      </c>
      <c r="DT72" s="8">
        <v>15</v>
      </c>
      <c r="DU72" s="8">
        <v>0</v>
      </c>
      <c r="DV72" s="8">
        <v>0</v>
      </c>
      <c r="DW72" s="8">
        <v>0</v>
      </c>
      <c r="DX72" s="8">
        <v>0</v>
      </c>
      <c r="DY72" s="8">
        <v>7</v>
      </c>
      <c r="DZ72" s="8">
        <v>0</v>
      </c>
      <c r="EA72" s="8">
        <v>0</v>
      </c>
      <c r="EB72" s="8">
        <v>0</v>
      </c>
      <c r="EC72" s="8">
        <v>16</v>
      </c>
      <c r="ED72" s="8">
        <v>5</v>
      </c>
      <c r="EE72" s="8">
        <v>14</v>
      </c>
      <c r="EF72" s="8">
        <v>3</v>
      </c>
      <c r="EG72" s="8">
        <v>0</v>
      </c>
      <c r="EH72" s="8">
        <v>0</v>
      </c>
      <c r="EI72" s="8">
        <v>5</v>
      </c>
      <c r="EJ72" s="8">
        <v>0</v>
      </c>
      <c r="EK72" s="8">
        <v>20</v>
      </c>
      <c r="EL72" s="8">
        <v>3</v>
      </c>
      <c r="EM72" s="8">
        <v>26</v>
      </c>
      <c r="EO72" s="1">
        <f t="shared" si="34"/>
        <v>7.104166666666667</v>
      </c>
      <c r="EP72" s="1">
        <f t="shared" si="35"/>
        <v>1.5354093591346261</v>
      </c>
      <c r="EQ72" s="3">
        <f t="shared" si="36"/>
        <v>1</v>
      </c>
      <c r="ES72" s="12">
        <v>0.3125</v>
      </c>
      <c r="EV72" s="8">
        <v>15</v>
      </c>
      <c r="EW72" s="8">
        <v>0</v>
      </c>
      <c r="EX72" s="8">
        <v>0</v>
      </c>
      <c r="EZ72" s="8">
        <v>20</v>
      </c>
      <c r="FA72" s="8">
        <v>24</v>
      </c>
      <c r="FE72" s="8">
        <v>0</v>
      </c>
      <c r="FI72" s="8">
        <v>11</v>
      </c>
      <c r="FK72" s="8">
        <f>FJ61:FJ97</f>
        <v>0</v>
      </c>
      <c r="FL72" s="8">
        <v>5</v>
      </c>
      <c r="FN72" s="8">
        <v>47</v>
      </c>
      <c r="FO72" s="8">
        <v>1</v>
      </c>
      <c r="FR72" s="8">
        <v>10</v>
      </c>
      <c r="FS72" s="8">
        <v>0</v>
      </c>
      <c r="FU72" s="8">
        <v>0</v>
      </c>
      <c r="FV72" s="8">
        <v>5</v>
      </c>
      <c r="FW72" s="8">
        <v>10</v>
      </c>
      <c r="GB72" s="8">
        <v>1</v>
      </c>
      <c r="GD72" s="8">
        <v>5</v>
      </c>
      <c r="GH72" s="8">
        <v>29</v>
      </c>
      <c r="GI72" s="8">
        <v>14</v>
      </c>
      <c r="GJ72" s="8">
        <v>13</v>
      </c>
      <c r="GK72" s="8">
        <v>38</v>
      </c>
      <c r="GM72" s="8">
        <v>12</v>
      </c>
      <c r="GN72" s="8">
        <v>22</v>
      </c>
      <c r="GO72" s="8">
        <v>45</v>
      </c>
      <c r="GQ72" s="8">
        <v>0</v>
      </c>
      <c r="GR72" s="8">
        <v>0</v>
      </c>
      <c r="GT72" s="8">
        <v>53</v>
      </c>
      <c r="GV72" s="8">
        <v>0</v>
      </c>
      <c r="GW72" s="8">
        <v>0</v>
      </c>
      <c r="GX72" s="8">
        <v>25</v>
      </c>
      <c r="GZ72" s="8">
        <v>0</v>
      </c>
      <c r="HB72" s="8">
        <v>0</v>
      </c>
      <c r="HD72" s="1">
        <f t="shared" si="37"/>
        <v>12.272727272727273</v>
      </c>
      <c r="HE72" s="1">
        <f t="shared" si="38"/>
        <v>2.6782204938679164</v>
      </c>
      <c r="HF72" s="3">
        <f t="shared" si="39"/>
        <v>0.54098360655737709</v>
      </c>
      <c r="HH72" s="12">
        <v>0.3125</v>
      </c>
      <c r="HI72" s="8">
        <v>0</v>
      </c>
      <c r="HJ72" s="8">
        <v>35</v>
      </c>
      <c r="HK72" s="8">
        <v>0</v>
      </c>
      <c r="HL72" s="8">
        <v>10</v>
      </c>
      <c r="HM72" s="8">
        <v>33</v>
      </c>
      <c r="HN72" s="8">
        <v>18</v>
      </c>
      <c r="HO72" s="8">
        <v>0</v>
      </c>
      <c r="HP72" s="8">
        <v>0</v>
      </c>
      <c r="HQ72" s="8">
        <v>11</v>
      </c>
      <c r="HR72" s="8">
        <v>0</v>
      </c>
      <c r="HS72" s="8">
        <v>0</v>
      </c>
      <c r="HT72" s="8">
        <v>0</v>
      </c>
      <c r="HU72" s="8">
        <v>16</v>
      </c>
      <c r="HV72" s="8">
        <v>0</v>
      </c>
      <c r="HW72" s="8">
        <v>0</v>
      </c>
      <c r="HX72" s="8">
        <v>0</v>
      </c>
      <c r="HY72" s="8">
        <v>0</v>
      </c>
      <c r="HZ72" s="8">
        <v>0</v>
      </c>
      <c r="IA72" s="8">
        <v>0</v>
      </c>
      <c r="IB72" s="8">
        <v>8</v>
      </c>
      <c r="IC72" s="8">
        <v>0</v>
      </c>
      <c r="ID72" s="8">
        <v>0</v>
      </c>
      <c r="IE72" s="8">
        <v>7</v>
      </c>
      <c r="IF72" s="8">
        <v>36</v>
      </c>
      <c r="IG72" s="8">
        <v>0</v>
      </c>
      <c r="IH72" s="8">
        <v>18</v>
      </c>
      <c r="II72" s="8">
        <v>0</v>
      </c>
      <c r="IJ72" s="8">
        <v>0</v>
      </c>
      <c r="IK72" s="8">
        <v>0</v>
      </c>
      <c r="IL72" s="8">
        <v>7</v>
      </c>
      <c r="IM72" s="8">
        <v>51</v>
      </c>
      <c r="IN72" s="8">
        <v>4</v>
      </c>
      <c r="IO72" s="8">
        <v>0</v>
      </c>
      <c r="IP72" s="8">
        <v>13</v>
      </c>
      <c r="IQ72" s="8">
        <v>0</v>
      </c>
      <c r="IR72" s="8">
        <v>7</v>
      </c>
      <c r="IS72" s="8">
        <v>0</v>
      </c>
      <c r="IT72" s="8">
        <v>28</v>
      </c>
      <c r="IU72" s="8">
        <v>0</v>
      </c>
      <c r="IV72" s="8">
        <v>0</v>
      </c>
      <c r="IW72" s="8">
        <v>14</v>
      </c>
      <c r="IX72" s="8">
        <v>0</v>
      </c>
      <c r="IY72" s="8">
        <v>15</v>
      </c>
      <c r="IZ72" s="8">
        <v>0</v>
      </c>
      <c r="JA72" s="8">
        <v>0</v>
      </c>
      <c r="JB72" s="8">
        <v>2</v>
      </c>
      <c r="JC72" s="8">
        <v>0</v>
      </c>
      <c r="JD72" s="8">
        <v>14</v>
      </c>
      <c r="JE72" s="8">
        <v>7</v>
      </c>
      <c r="JF72" s="8">
        <v>0</v>
      </c>
      <c r="JG72" s="8">
        <v>9</v>
      </c>
      <c r="JH72" s="8">
        <v>0</v>
      </c>
      <c r="JI72" s="8">
        <v>9</v>
      </c>
      <c r="JJ72" s="8">
        <v>14</v>
      </c>
      <c r="JK72" s="8">
        <v>28</v>
      </c>
      <c r="JL72" s="8">
        <v>14</v>
      </c>
      <c r="JM72" s="8">
        <v>20</v>
      </c>
      <c r="JN72" s="8">
        <v>0</v>
      </c>
      <c r="JO72" s="8">
        <v>0</v>
      </c>
      <c r="JP72" s="1"/>
      <c r="JQ72" s="1">
        <f t="shared" si="26"/>
        <v>7.593220338983051</v>
      </c>
      <c r="JR72" s="1">
        <f t="shared" si="27"/>
        <v>1.4826324867039444</v>
      </c>
      <c r="JS72" s="3">
        <f t="shared" si="40"/>
        <v>1</v>
      </c>
      <c r="JU72" s="12">
        <v>0.3125</v>
      </c>
      <c r="JV72" s="8">
        <v>0</v>
      </c>
      <c r="JW72" s="8">
        <v>5</v>
      </c>
      <c r="JX72" s="8">
        <v>0</v>
      </c>
      <c r="JY72" s="8">
        <v>5</v>
      </c>
      <c r="JZ72" s="8">
        <v>31</v>
      </c>
      <c r="KA72" s="8">
        <v>15</v>
      </c>
      <c r="KB72" s="8">
        <v>2</v>
      </c>
      <c r="KC72" s="8">
        <v>2</v>
      </c>
      <c r="KD72" s="8">
        <v>23</v>
      </c>
      <c r="KE72" s="8">
        <v>1</v>
      </c>
      <c r="KF72" s="8">
        <v>14</v>
      </c>
      <c r="KG72" s="8">
        <v>0</v>
      </c>
      <c r="KH72" s="8">
        <v>0</v>
      </c>
      <c r="KI72" s="8">
        <v>0</v>
      </c>
      <c r="KJ72" s="8">
        <v>0</v>
      </c>
      <c r="KK72" s="8">
        <v>0</v>
      </c>
      <c r="KL72" s="8">
        <v>0</v>
      </c>
      <c r="KM72" s="8">
        <v>0</v>
      </c>
      <c r="KN72" s="8">
        <v>5</v>
      </c>
      <c r="KO72" s="8">
        <v>0</v>
      </c>
      <c r="KP72" s="8">
        <v>57</v>
      </c>
      <c r="KQ72" s="8">
        <v>0</v>
      </c>
      <c r="KR72" s="8">
        <v>128</v>
      </c>
      <c r="KS72" s="8">
        <v>0</v>
      </c>
      <c r="KT72" s="8"/>
      <c r="KU72" s="8">
        <v>0</v>
      </c>
      <c r="KV72" s="8">
        <v>19</v>
      </c>
      <c r="KW72" s="8">
        <v>10</v>
      </c>
      <c r="KX72" s="8"/>
      <c r="KY72" s="8">
        <v>7</v>
      </c>
      <c r="KZ72" s="8">
        <v>5</v>
      </c>
      <c r="LA72" s="8">
        <v>9</v>
      </c>
      <c r="LB72" s="8">
        <v>0</v>
      </c>
      <c r="LC72" s="8">
        <v>30</v>
      </c>
      <c r="LD72" s="8">
        <v>0</v>
      </c>
      <c r="LE72" s="8">
        <v>25</v>
      </c>
      <c r="LF72" s="8">
        <v>27</v>
      </c>
      <c r="LG72" s="8">
        <v>25</v>
      </c>
      <c r="LH72" s="8"/>
      <c r="LI72" s="8">
        <v>4</v>
      </c>
      <c r="LJ72" s="8">
        <v>0</v>
      </c>
      <c r="LK72" s="8"/>
      <c r="LL72" s="8">
        <v>0</v>
      </c>
      <c r="LM72" s="8">
        <v>12</v>
      </c>
      <c r="LN72" s="8">
        <v>59</v>
      </c>
      <c r="LO72" s="8">
        <v>18</v>
      </c>
      <c r="LP72" s="8"/>
      <c r="LQ72" s="8"/>
      <c r="LR72" s="8">
        <v>26</v>
      </c>
      <c r="LS72" s="2"/>
      <c r="LT72" s="1">
        <f t="shared" si="28"/>
        <v>13.116279069767442</v>
      </c>
      <c r="LU72" s="1">
        <f t="shared" si="29"/>
        <v>3.5191627449735439</v>
      </c>
      <c r="LV72" s="3">
        <f t="shared" si="41"/>
        <v>0.87755102040816324</v>
      </c>
    </row>
    <row r="73" spans="1:334" x14ac:dyDescent="0.55000000000000004">
      <c r="A73" s="12">
        <v>0.33333333333333331</v>
      </c>
      <c r="B73" s="8">
        <v>8</v>
      </c>
      <c r="C73" s="8">
        <v>8</v>
      </c>
      <c r="D73" s="8">
        <v>0</v>
      </c>
      <c r="E73" s="8">
        <v>0</v>
      </c>
      <c r="F73" s="8">
        <v>0</v>
      </c>
      <c r="G73" s="8">
        <v>0</v>
      </c>
      <c r="H73" s="8">
        <v>0</v>
      </c>
      <c r="I73" s="8">
        <v>0</v>
      </c>
      <c r="J73" s="8">
        <v>0</v>
      </c>
      <c r="K73" s="8">
        <v>13</v>
      </c>
      <c r="L73" s="8">
        <v>3</v>
      </c>
      <c r="M73" s="8">
        <v>0</v>
      </c>
      <c r="N73" s="8">
        <v>0</v>
      </c>
      <c r="O73" s="8">
        <v>12</v>
      </c>
      <c r="P73" s="8">
        <v>0</v>
      </c>
      <c r="Q73" s="8">
        <v>0</v>
      </c>
      <c r="R73" s="8">
        <v>0</v>
      </c>
      <c r="S73" s="8">
        <v>6</v>
      </c>
      <c r="U73" s="8">
        <v>4</v>
      </c>
      <c r="V73" s="8">
        <v>0</v>
      </c>
      <c r="W73" s="8">
        <v>6</v>
      </c>
      <c r="X73" s="8">
        <v>33</v>
      </c>
      <c r="Y73" s="8">
        <v>0</v>
      </c>
      <c r="Z73" s="8">
        <v>0</v>
      </c>
      <c r="AA73" s="8">
        <v>0</v>
      </c>
      <c r="AB73" s="8">
        <v>0</v>
      </c>
      <c r="AC73" s="8">
        <v>0</v>
      </c>
      <c r="AD73" s="8">
        <v>0</v>
      </c>
      <c r="AE73" s="8">
        <v>2</v>
      </c>
      <c r="AF73" s="8">
        <v>0</v>
      </c>
      <c r="AG73" s="8">
        <v>0</v>
      </c>
      <c r="AH73" s="8">
        <v>0</v>
      </c>
      <c r="AI73" s="8">
        <v>0</v>
      </c>
      <c r="AJ73" s="8">
        <v>0</v>
      </c>
      <c r="AK73" s="8">
        <v>15</v>
      </c>
      <c r="AL73" s="8">
        <v>0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T73" s="1">
        <f t="shared" si="24"/>
        <v>2.6829268292682928</v>
      </c>
      <c r="AU73" s="1">
        <f t="shared" si="25"/>
        <v>0.97557926781629611</v>
      </c>
      <c r="AV73" s="3">
        <f t="shared" si="30"/>
        <v>0.95348837209302328</v>
      </c>
      <c r="AX73" s="12">
        <v>0.33333333333333331</v>
      </c>
      <c r="BB73" s="8">
        <v>0</v>
      </c>
      <c r="BD73" s="8">
        <v>0</v>
      </c>
      <c r="BF73" s="8">
        <v>0</v>
      </c>
      <c r="BH73" s="8">
        <v>0</v>
      </c>
      <c r="BI73" s="8">
        <v>0</v>
      </c>
      <c r="BL73" s="8">
        <v>0</v>
      </c>
      <c r="BM73" s="8">
        <v>0</v>
      </c>
      <c r="BN73" s="8">
        <v>12</v>
      </c>
      <c r="BP73" s="8">
        <v>0</v>
      </c>
      <c r="BQ73" s="8">
        <v>33</v>
      </c>
      <c r="BR73" s="8">
        <v>0</v>
      </c>
      <c r="BS73" s="8">
        <v>1</v>
      </c>
      <c r="BT73" s="8">
        <v>0</v>
      </c>
      <c r="BU73" s="8">
        <v>0</v>
      </c>
      <c r="BV73" s="8">
        <v>0</v>
      </c>
      <c r="BW73" s="8">
        <v>0</v>
      </c>
      <c r="BX73" s="8">
        <v>0</v>
      </c>
      <c r="BZ73" s="8">
        <v>4</v>
      </c>
      <c r="CB73" s="8">
        <v>0</v>
      </c>
      <c r="CE73" s="8">
        <v>2</v>
      </c>
      <c r="CH73" s="8">
        <v>0</v>
      </c>
      <c r="CI73" s="8">
        <v>0</v>
      </c>
      <c r="CJ73" s="8">
        <v>0</v>
      </c>
      <c r="CK73" s="8">
        <v>0</v>
      </c>
      <c r="CM73" s="1">
        <f t="shared" si="31"/>
        <v>2.1666666666666665</v>
      </c>
      <c r="CN73" s="1">
        <f t="shared" si="32"/>
        <v>1.4379265802681116</v>
      </c>
      <c r="CO73" s="3">
        <f t="shared" si="33"/>
        <v>0.61538461538461542</v>
      </c>
      <c r="CQ73" s="12">
        <v>0.33333333333333331</v>
      </c>
      <c r="CR73" s="8">
        <v>0</v>
      </c>
      <c r="CS73" s="8">
        <v>4</v>
      </c>
      <c r="CT73" s="8">
        <v>0</v>
      </c>
      <c r="CU73" s="8">
        <v>1</v>
      </c>
      <c r="CV73" s="8">
        <v>0</v>
      </c>
      <c r="CW73" s="8">
        <v>4</v>
      </c>
      <c r="CX73" s="8">
        <v>0</v>
      </c>
      <c r="CY73" s="8">
        <v>0</v>
      </c>
      <c r="CZ73" s="8">
        <v>0</v>
      </c>
      <c r="DA73" s="8">
        <v>6</v>
      </c>
      <c r="DB73" s="8">
        <v>23</v>
      </c>
      <c r="DC73" s="8">
        <v>0</v>
      </c>
      <c r="DD73" s="8">
        <v>13</v>
      </c>
      <c r="DE73" s="8">
        <v>0</v>
      </c>
      <c r="DF73" s="8">
        <v>0</v>
      </c>
      <c r="DG73" s="8">
        <v>36</v>
      </c>
      <c r="DH73" s="8">
        <v>0</v>
      </c>
      <c r="DI73" s="8">
        <v>14</v>
      </c>
      <c r="DJ73" s="8">
        <v>0</v>
      </c>
      <c r="DK73" s="8">
        <v>52</v>
      </c>
      <c r="DL73" s="8">
        <v>0</v>
      </c>
      <c r="DM73" s="8">
        <v>0</v>
      </c>
      <c r="DN73" s="8">
        <v>0</v>
      </c>
      <c r="DO73" s="8">
        <v>43</v>
      </c>
      <c r="DP73" s="8">
        <v>0</v>
      </c>
      <c r="DQ73" s="8">
        <v>0</v>
      </c>
      <c r="DR73" s="8">
        <v>0</v>
      </c>
      <c r="DS73" s="8">
        <v>0</v>
      </c>
      <c r="DT73" s="8">
        <v>0</v>
      </c>
      <c r="DU73" s="8">
        <v>49</v>
      </c>
      <c r="DV73" s="8">
        <v>0</v>
      </c>
      <c r="DW73" s="8">
        <v>0</v>
      </c>
      <c r="DX73" s="8">
        <v>31</v>
      </c>
      <c r="DY73" s="8">
        <v>0</v>
      </c>
      <c r="DZ73" s="8">
        <v>13</v>
      </c>
      <c r="EA73" s="8">
        <v>9</v>
      </c>
      <c r="EB73" s="8">
        <v>4</v>
      </c>
      <c r="EC73" s="8">
        <v>10</v>
      </c>
      <c r="ED73" s="8">
        <v>2</v>
      </c>
      <c r="EE73" s="8">
        <v>14</v>
      </c>
      <c r="EF73" s="8">
        <v>3</v>
      </c>
      <c r="EG73" s="8">
        <v>5</v>
      </c>
      <c r="EH73" s="8">
        <v>6</v>
      </c>
      <c r="EI73" s="8">
        <v>14</v>
      </c>
      <c r="EJ73" s="8">
        <v>0</v>
      </c>
      <c r="EK73" s="8">
        <v>20</v>
      </c>
      <c r="EL73" s="8">
        <v>6</v>
      </c>
      <c r="EM73" s="8">
        <v>20</v>
      </c>
      <c r="EO73" s="1">
        <f t="shared" si="34"/>
        <v>8.375</v>
      </c>
      <c r="EP73" s="1">
        <f t="shared" si="35"/>
        <v>1.938236247667722</v>
      </c>
      <c r="EQ73" s="3">
        <f t="shared" si="36"/>
        <v>1</v>
      </c>
      <c r="ES73" s="12">
        <v>0.33333333333333331</v>
      </c>
      <c r="EV73" s="8">
        <v>8</v>
      </c>
      <c r="EW73" s="8">
        <v>4</v>
      </c>
      <c r="EX73" s="8">
        <v>0</v>
      </c>
      <c r="EZ73" s="8">
        <v>0</v>
      </c>
      <c r="FA73" s="8">
        <v>75</v>
      </c>
      <c r="FE73" s="8">
        <v>0</v>
      </c>
      <c r="FI73" s="8">
        <v>18</v>
      </c>
      <c r="FK73" s="8">
        <v>0</v>
      </c>
      <c r="FL73" s="8">
        <v>0</v>
      </c>
      <c r="FN73" s="8">
        <v>23</v>
      </c>
      <c r="FR73" s="8">
        <v>1</v>
      </c>
      <c r="FS73" s="8">
        <v>0</v>
      </c>
      <c r="FU73" s="8">
        <v>0</v>
      </c>
      <c r="FV73" s="8">
        <v>4</v>
      </c>
      <c r="FW73" s="8">
        <v>15</v>
      </c>
      <c r="GB73" s="8">
        <v>4</v>
      </c>
      <c r="GD73" s="8">
        <v>4</v>
      </c>
      <c r="GH73" s="8">
        <v>0</v>
      </c>
      <c r="GI73" s="8">
        <v>31</v>
      </c>
      <c r="GJ73" s="8">
        <v>8</v>
      </c>
      <c r="GK73" s="8">
        <v>39</v>
      </c>
      <c r="GM73" s="8">
        <v>0</v>
      </c>
      <c r="GN73" s="8">
        <v>13</v>
      </c>
      <c r="GO73" s="8">
        <v>6</v>
      </c>
      <c r="GQ73" s="8">
        <v>0</v>
      </c>
      <c r="GR73" s="8">
        <v>0</v>
      </c>
      <c r="GT73" s="8">
        <v>24</v>
      </c>
      <c r="GV73" s="8">
        <v>2</v>
      </c>
      <c r="GW73" s="8">
        <v>0</v>
      </c>
      <c r="GX73" s="8">
        <v>14</v>
      </c>
      <c r="GZ73" s="8">
        <v>0</v>
      </c>
      <c r="HB73" s="8">
        <v>17</v>
      </c>
      <c r="HD73" s="1">
        <f t="shared" si="37"/>
        <v>9.6875</v>
      </c>
      <c r="HE73" s="1">
        <f t="shared" si="38"/>
        <v>2.7760632589589767</v>
      </c>
      <c r="HF73" s="3">
        <f t="shared" si="39"/>
        <v>0.52459016393442626</v>
      </c>
      <c r="HH73" s="12">
        <v>0.33333333333333331</v>
      </c>
      <c r="HI73" s="8">
        <v>0</v>
      </c>
      <c r="HJ73" s="8">
        <v>30</v>
      </c>
      <c r="HK73" s="8">
        <v>9</v>
      </c>
      <c r="HL73" s="8">
        <v>19</v>
      </c>
      <c r="HM73" s="8">
        <v>7</v>
      </c>
      <c r="HN73" s="8">
        <v>0</v>
      </c>
      <c r="HO73" s="8">
        <v>19</v>
      </c>
      <c r="HP73" s="8">
        <v>20</v>
      </c>
      <c r="HQ73" s="8">
        <v>3</v>
      </c>
      <c r="HR73" s="8">
        <v>0</v>
      </c>
      <c r="HS73" s="8">
        <v>0</v>
      </c>
      <c r="HT73" s="8">
        <v>15</v>
      </c>
      <c r="HU73" s="8">
        <v>0</v>
      </c>
      <c r="HV73" s="8">
        <v>0</v>
      </c>
      <c r="HW73" s="8">
        <v>39</v>
      </c>
      <c r="HX73" s="8">
        <v>0</v>
      </c>
      <c r="HY73" s="8">
        <v>26</v>
      </c>
      <c r="HZ73" s="8">
        <v>0</v>
      </c>
      <c r="IA73" s="8">
        <v>24</v>
      </c>
      <c r="IB73" s="8">
        <v>1</v>
      </c>
      <c r="IC73" s="8">
        <v>6</v>
      </c>
      <c r="ID73" s="8">
        <v>0</v>
      </c>
      <c r="IE73" s="8">
        <v>24</v>
      </c>
      <c r="IF73" s="8">
        <v>27</v>
      </c>
      <c r="IG73" s="8">
        <v>1</v>
      </c>
      <c r="IH73" s="8">
        <v>0</v>
      </c>
      <c r="II73" s="8">
        <v>0</v>
      </c>
      <c r="IJ73" s="8">
        <v>0</v>
      </c>
      <c r="IK73" s="8">
        <v>0</v>
      </c>
      <c r="IL73" s="8">
        <v>36</v>
      </c>
      <c r="IM73" s="8">
        <v>75</v>
      </c>
      <c r="IN73" s="8">
        <v>6</v>
      </c>
      <c r="IO73" s="8">
        <v>0</v>
      </c>
      <c r="IP73" s="8">
        <v>3</v>
      </c>
      <c r="IQ73" s="8">
        <v>18</v>
      </c>
      <c r="IR73" s="8">
        <v>18</v>
      </c>
      <c r="IS73" s="8">
        <v>0</v>
      </c>
      <c r="IT73" s="8">
        <v>21</v>
      </c>
      <c r="IU73" s="8">
        <v>0</v>
      </c>
      <c r="IV73" s="8">
        <v>37</v>
      </c>
      <c r="IW73" s="8">
        <v>34</v>
      </c>
      <c r="IX73" s="8">
        <v>12</v>
      </c>
      <c r="IY73" s="8">
        <v>18</v>
      </c>
      <c r="IZ73" s="8">
        <v>18</v>
      </c>
      <c r="JA73" s="8">
        <v>18</v>
      </c>
      <c r="JB73" s="8">
        <v>0</v>
      </c>
      <c r="JC73" s="8">
        <v>27</v>
      </c>
      <c r="JD73" s="8">
        <v>10</v>
      </c>
      <c r="JE73" s="8">
        <v>12</v>
      </c>
      <c r="JF73" s="8">
        <v>0</v>
      </c>
      <c r="JG73" s="8">
        <v>19</v>
      </c>
      <c r="JH73" s="8">
        <v>3</v>
      </c>
      <c r="JI73" s="8">
        <v>0</v>
      </c>
      <c r="JJ73" s="8">
        <v>66</v>
      </c>
      <c r="JK73" s="8">
        <v>18</v>
      </c>
      <c r="JL73" s="8">
        <v>29</v>
      </c>
      <c r="JM73" s="8">
        <v>14</v>
      </c>
      <c r="JN73" s="8">
        <v>15</v>
      </c>
      <c r="JO73" s="8">
        <v>21</v>
      </c>
      <c r="JP73" s="1"/>
      <c r="JQ73" s="1">
        <f t="shared" si="26"/>
        <v>13.864406779661017</v>
      </c>
      <c r="JR73" s="1">
        <f t="shared" si="27"/>
        <v>2.0643444945925462</v>
      </c>
      <c r="JS73" s="3">
        <f t="shared" si="40"/>
        <v>1</v>
      </c>
      <c r="JU73" s="12">
        <v>0.33333333333333331</v>
      </c>
      <c r="JV73" s="8">
        <v>0</v>
      </c>
      <c r="JW73" s="8">
        <v>18</v>
      </c>
      <c r="JX73" s="8">
        <v>23</v>
      </c>
      <c r="JY73" s="8">
        <v>0</v>
      </c>
      <c r="JZ73" s="8">
        <v>25</v>
      </c>
      <c r="KA73" s="8">
        <v>14</v>
      </c>
      <c r="KB73" s="8">
        <v>45</v>
      </c>
      <c r="KC73" s="8">
        <v>2</v>
      </c>
      <c r="KD73" s="8">
        <v>22</v>
      </c>
      <c r="KE73" s="8">
        <v>16</v>
      </c>
      <c r="KF73" s="8">
        <v>0</v>
      </c>
      <c r="KG73" s="8">
        <v>14</v>
      </c>
      <c r="KH73" s="8">
        <v>0</v>
      </c>
      <c r="KI73" s="8">
        <v>0</v>
      </c>
      <c r="KJ73" s="8">
        <v>0</v>
      </c>
      <c r="KK73" s="8">
        <v>0</v>
      </c>
      <c r="KL73" s="8">
        <v>32</v>
      </c>
      <c r="KM73" s="8">
        <v>34</v>
      </c>
      <c r="KN73" s="8">
        <v>22</v>
      </c>
      <c r="KO73" s="8">
        <v>30</v>
      </c>
      <c r="KP73" s="8">
        <v>57</v>
      </c>
      <c r="KQ73" s="8">
        <v>0</v>
      </c>
      <c r="KR73" s="8">
        <v>64</v>
      </c>
      <c r="KS73" s="8">
        <v>30</v>
      </c>
      <c r="KT73" s="8"/>
      <c r="KU73" s="8">
        <v>6</v>
      </c>
      <c r="KV73" s="8">
        <v>24</v>
      </c>
      <c r="KW73" s="8">
        <v>47</v>
      </c>
      <c r="KX73" s="8"/>
      <c r="KY73" s="8">
        <v>15</v>
      </c>
      <c r="KZ73" s="8">
        <v>16</v>
      </c>
      <c r="LA73" s="8">
        <v>12</v>
      </c>
      <c r="LB73" s="8">
        <v>0</v>
      </c>
      <c r="LC73" s="8">
        <v>10</v>
      </c>
      <c r="LD73" s="8">
        <v>16</v>
      </c>
      <c r="LE73" s="8">
        <v>8</v>
      </c>
      <c r="LF73" s="8">
        <v>39</v>
      </c>
      <c r="LG73" s="8">
        <v>33</v>
      </c>
      <c r="LH73" s="8"/>
      <c r="LI73" s="8">
        <v>32</v>
      </c>
      <c r="LJ73" s="8">
        <v>22</v>
      </c>
      <c r="LK73" s="8"/>
      <c r="LL73" s="8">
        <v>8</v>
      </c>
      <c r="LM73" s="8">
        <v>10</v>
      </c>
      <c r="LN73" s="8">
        <v>37</v>
      </c>
      <c r="LO73" s="8">
        <v>31</v>
      </c>
      <c r="LP73" s="8"/>
      <c r="LQ73" s="8"/>
      <c r="LR73" s="8">
        <v>12</v>
      </c>
      <c r="LS73" s="2"/>
      <c r="LT73" s="1">
        <f t="shared" si="28"/>
        <v>19.209302325581394</v>
      </c>
      <c r="LU73" s="1">
        <f t="shared" si="29"/>
        <v>2.4906376496857159</v>
      </c>
      <c r="LV73" s="3">
        <f t="shared" si="41"/>
        <v>0.87755102040816324</v>
      </c>
    </row>
    <row r="74" spans="1:334" x14ac:dyDescent="0.55000000000000004">
      <c r="A74" s="13">
        <v>0.35416666666666669</v>
      </c>
      <c r="B74" s="9">
        <v>12</v>
      </c>
      <c r="C74" s="9">
        <v>9</v>
      </c>
      <c r="D74" s="9">
        <v>7</v>
      </c>
      <c r="E74" s="9">
        <v>0</v>
      </c>
      <c r="F74" s="9">
        <v>0</v>
      </c>
      <c r="G74" s="9">
        <v>0</v>
      </c>
      <c r="H74" s="9">
        <v>7</v>
      </c>
      <c r="I74" s="9">
        <v>0</v>
      </c>
      <c r="J74" s="9">
        <v>0</v>
      </c>
      <c r="K74" s="9">
        <v>71</v>
      </c>
      <c r="L74" s="9">
        <v>6</v>
      </c>
      <c r="M74" s="9">
        <v>0</v>
      </c>
      <c r="N74" s="9">
        <v>0</v>
      </c>
      <c r="O74" s="9">
        <v>14</v>
      </c>
      <c r="P74" s="9">
        <v>0</v>
      </c>
      <c r="Q74" s="9">
        <v>0</v>
      </c>
      <c r="R74" s="9">
        <v>32</v>
      </c>
      <c r="S74" s="9">
        <v>0</v>
      </c>
      <c r="T74" s="9"/>
      <c r="U74" s="9">
        <v>0</v>
      </c>
      <c r="V74" s="9">
        <v>0</v>
      </c>
      <c r="W74" s="9">
        <v>23</v>
      </c>
      <c r="X74" s="9">
        <v>11</v>
      </c>
      <c r="Y74" s="9">
        <v>10</v>
      </c>
      <c r="Z74" s="9">
        <v>39</v>
      </c>
      <c r="AA74" s="9">
        <v>0</v>
      </c>
      <c r="AB74" s="9">
        <v>0</v>
      </c>
      <c r="AC74" s="9">
        <v>0</v>
      </c>
      <c r="AD74" s="9">
        <v>17</v>
      </c>
      <c r="AE74" s="9">
        <v>0</v>
      </c>
      <c r="AF74" s="9">
        <v>0</v>
      </c>
      <c r="AG74" s="9">
        <v>23</v>
      </c>
      <c r="AH74" s="9">
        <v>0</v>
      </c>
      <c r="AI74" s="9">
        <v>0</v>
      </c>
      <c r="AJ74" s="9">
        <v>39</v>
      </c>
      <c r="AK74" s="9">
        <v>54</v>
      </c>
      <c r="AL74" s="9">
        <v>0</v>
      </c>
      <c r="AM74" s="9">
        <v>8</v>
      </c>
      <c r="AN74" s="9">
        <v>0</v>
      </c>
      <c r="AO74" s="9">
        <v>0</v>
      </c>
      <c r="AP74" s="9">
        <v>5</v>
      </c>
      <c r="AQ74" s="9">
        <v>0</v>
      </c>
      <c r="AR74" s="9"/>
      <c r="AT74" s="1">
        <f t="shared" si="24"/>
        <v>9.4390243902439028</v>
      </c>
      <c r="AU74" s="1">
        <f t="shared" si="25"/>
        <v>2.5401768664386357</v>
      </c>
      <c r="AV74" s="3">
        <f t="shared" si="30"/>
        <v>0.95348837209302328</v>
      </c>
      <c r="AX74" s="13">
        <v>0.35416666666666669</v>
      </c>
      <c r="AY74" s="9"/>
      <c r="AZ74" s="9"/>
      <c r="BA74" s="9"/>
      <c r="BB74" s="9">
        <v>0</v>
      </c>
      <c r="BC74" s="9"/>
      <c r="BD74" s="9">
        <v>0</v>
      </c>
      <c r="BE74" s="9"/>
      <c r="BF74" s="9">
        <v>3</v>
      </c>
      <c r="BG74" s="9"/>
      <c r="BH74" s="9">
        <v>0</v>
      </c>
      <c r="BI74" s="9">
        <v>5</v>
      </c>
      <c r="BJ74" s="9"/>
      <c r="BK74" s="9"/>
      <c r="BL74" s="9">
        <v>0</v>
      </c>
      <c r="BM74" s="9">
        <v>0</v>
      </c>
      <c r="BN74" s="9">
        <v>8</v>
      </c>
      <c r="BO74" s="9"/>
      <c r="BP74" s="9">
        <v>0</v>
      </c>
      <c r="BQ74" s="9">
        <v>5</v>
      </c>
      <c r="BR74" s="9">
        <v>36</v>
      </c>
      <c r="BS74" s="9">
        <v>0</v>
      </c>
      <c r="BT74" s="9">
        <v>0</v>
      </c>
      <c r="BU74" s="9">
        <v>0</v>
      </c>
      <c r="BV74" s="9">
        <v>0</v>
      </c>
      <c r="BW74" s="9">
        <v>0</v>
      </c>
      <c r="BX74" s="9">
        <v>0</v>
      </c>
      <c r="BY74" s="9"/>
      <c r="BZ74" s="9">
        <v>23</v>
      </c>
      <c r="CA74" s="9"/>
      <c r="CB74" s="9">
        <v>15</v>
      </c>
      <c r="CC74" s="9"/>
      <c r="CD74" s="9"/>
      <c r="CE74" s="9">
        <v>0</v>
      </c>
      <c r="CF74" s="9"/>
      <c r="CG74" s="9"/>
      <c r="CH74" s="9">
        <v>0</v>
      </c>
      <c r="CI74" s="9">
        <v>0</v>
      </c>
      <c r="CJ74" s="9">
        <v>0</v>
      </c>
      <c r="CK74" s="9">
        <v>0</v>
      </c>
      <c r="CL74" s="9"/>
      <c r="CM74" s="1">
        <f t="shared" si="31"/>
        <v>3.9583333333333335</v>
      </c>
      <c r="CN74" s="1">
        <f t="shared" si="32"/>
        <v>1.8042614277085538</v>
      </c>
      <c r="CO74" s="3">
        <f t="shared" si="33"/>
        <v>0.61538461538461542</v>
      </c>
      <c r="CQ74" s="13">
        <v>0.35416666666666669</v>
      </c>
      <c r="CR74" s="9">
        <v>0</v>
      </c>
      <c r="CS74" s="9">
        <v>3</v>
      </c>
      <c r="CT74" s="9">
        <v>7</v>
      </c>
      <c r="CU74" s="9">
        <v>3</v>
      </c>
      <c r="CV74" s="9">
        <v>3</v>
      </c>
      <c r="CW74" s="9">
        <v>7</v>
      </c>
      <c r="CX74" s="9">
        <v>24</v>
      </c>
      <c r="CY74" s="9">
        <v>18</v>
      </c>
      <c r="CZ74" s="9">
        <v>3</v>
      </c>
      <c r="DA74" s="9">
        <v>17</v>
      </c>
      <c r="DB74" s="9">
        <v>26</v>
      </c>
      <c r="DC74" s="9">
        <v>3</v>
      </c>
      <c r="DD74" s="9">
        <v>7</v>
      </c>
      <c r="DE74" s="9">
        <v>7</v>
      </c>
      <c r="DF74" s="9">
        <v>0</v>
      </c>
      <c r="DG74" s="9">
        <v>14</v>
      </c>
      <c r="DH74" s="9">
        <v>0</v>
      </c>
      <c r="DI74" s="9">
        <v>40</v>
      </c>
      <c r="DJ74" s="9">
        <v>0</v>
      </c>
      <c r="DK74" s="9">
        <v>0</v>
      </c>
      <c r="DL74" s="9">
        <v>0</v>
      </c>
      <c r="DM74" s="9">
        <v>0</v>
      </c>
      <c r="DN74" s="9">
        <v>16</v>
      </c>
      <c r="DO74" s="9">
        <v>42</v>
      </c>
      <c r="DP74" s="9">
        <v>16</v>
      </c>
      <c r="DQ74" s="9">
        <v>0</v>
      </c>
      <c r="DR74" s="9">
        <v>3</v>
      </c>
      <c r="DS74" s="9">
        <v>13</v>
      </c>
      <c r="DT74" s="9">
        <v>0</v>
      </c>
      <c r="DU74" s="9">
        <v>2</v>
      </c>
      <c r="DV74" s="9">
        <v>0</v>
      </c>
      <c r="DW74" s="9">
        <v>15</v>
      </c>
      <c r="DX74" s="9">
        <v>65</v>
      </c>
      <c r="DY74" s="9">
        <v>0</v>
      </c>
      <c r="DZ74" s="9">
        <v>24</v>
      </c>
      <c r="EA74" s="9">
        <v>28</v>
      </c>
      <c r="EB74" s="9">
        <v>12</v>
      </c>
      <c r="EC74" s="9">
        <v>45</v>
      </c>
      <c r="ED74" s="9">
        <v>5</v>
      </c>
      <c r="EE74" s="9">
        <v>15</v>
      </c>
      <c r="EF74" s="9">
        <v>27</v>
      </c>
      <c r="EG74" s="9">
        <v>24</v>
      </c>
      <c r="EH74" s="9">
        <v>40</v>
      </c>
      <c r="EI74" s="9">
        <v>30</v>
      </c>
      <c r="EJ74" s="9">
        <v>11</v>
      </c>
      <c r="EK74" s="9">
        <v>4</v>
      </c>
      <c r="EL74" s="9">
        <v>0</v>
      </c>
      <c r="EM74" s="9">
        <v>59</v>
      </c>
      <c r="EN74" s="9"/>
      <c r="EO74" s="1">
        <f t="shared" si="34"/>
        <v>14.125</v>
      </c>
      <c r="EP74" s="1">
        <f t="shared" si="35"/>
        <v>2.3477816978393071</v>
      </c>
      <c r="EQ74" s="3">
        <f t="shared" si="36"/>
        <v>1</v>
      </c>
      <c r="ES74" s="13">
        <v>0.35416666666666669</v>
      </c>
      <c r="ET74" s="9"/>
      <c r="EU74" s="9"/>
      <c r="EV74" s="9">
        <v>6</v>
      </c>
      <c r="EW74" s="9">
        <v>2</v>
      </c>
      <c r="EX74" s="9">
        <v>6</v>
      </c>
      <c r="EY74" s="9"/>
      <c r="EZ74" s="9">
        <v>0</v>
      </c>
      <c r="FA74" s="9">
        <v>72</v>
      </c>
      <c r="FB74" s="9"/>
      <c r="FC74" s="9"/>
      <c r="FD74" s="9"/>
      <c r="FE74" s="9">
        <v>72</v>
      </c>
      <c r="FF74" s="9"/>
      <c r="FG74" s="9"/>
      <c r="FH74" s="9"/>
      <c r="FI74" s="9">
        <v>22</v>
      </c>
      <c r="FJ74" s="9"/>
      <c r="FK74" s="9">
        <v>0</v>
      </c>
      <c r="FL74" s="9">
        <v>3</v>
      </c>
      <c r="FM74" s="9"/>
      <c r="FN74" s="9">
        <v>27</v>
      </c>
      <c r="FO74" s="9"/>
      <c r="FP74" s="9"/>
      <c r="FQ74" s="9"/>
      <c r="FR74" s="9">
        <v>19</v>
      </c>
      <c r="FS74" s="9">
        <v>2</v>
      </c>
      <c r="FT74" s="9"/>
      <c r="FU74" s="9">
        <v>27</v>
      </c>
      <c r="FV74" s="9">
        <v>1</v>
      </c>
      <c r="FW74" s="9">
        <v>8</v>
      </c>
      <c r="FX74" s="9"/>
      <c r="FY74" s="9"/>
      <c r="FZ74" s="9"/>
      <c r="GA74" s="9"/>
      <c r="GB74" s="9"/>
      <c r="GC74" s="9"/>
      <c r="GD74" s="9">
        <v>3</v>
      </c>
      <c r="GE74" s="9"/>
      <c r="GF74" s="9"/>
      <c r="GG74" s="9"/>
      <c r="GH74" s="9">
        <v>17</v>
      </c>
      <c r="GI74" s="9">
        <v>6</v>
      </c>
      <c r="GJ74" s="9">
        <v>13</v>
      </c>
      <c r="GK74" s="9">
        <v>2</v>
      </c>
      <c r="GL74" s="9"/>
      <c r="GM74" s="9">
        <v>16</v>
      </c>
      <c r="GN74" s="9">
        <v>14</v>
      </c>
      <c r="GO74" s="9">
        <v>0</v>
      </c>
      <c r="GP74" s="9"/>
      <c r="GQ74" s="9">
        <v>5</v>
      </c>
      <c r="GR74" s="9">
        <v>0</v>
      </c>
      <c r="GS74" s="9"/>
      <c r="GT74" s="9">
        <v>0</v>
      </c>
      <c r="GU74" s="9"/>
      <c r="GV74" s="9">
        <v>2</v>
      </c>
      <c r="GW74" s="9">
        <v>0</v>
      </c>
      <c r="GX74" s="9">
        <v>12</v>
      </c>
      <c r="GY74" s="9"/>
      <c r="GZ74" s="9">
        <v>0</v>
      </c>
      <c r="HA74" s="9"/>
      <c r="HB74" s="9">
        <v>1</v>
      </c>
      <c r="HD74" s="1">
        <f t="shared" si="37"/>
        <v>11.548387096774194</v>
      </c>
      <c r="HE74" s="1">
        <f t="shared" si="38"/>
        <v>3.2500913832239058</v>
      </c>
      <c r="HF74" s="3">
        <f t="shared" si="39"/>
        <v>0.50819672131147542</v>
      </c>
      <c r="HH74" s="13">
        <v>0.35416666666666669</v>
      </c>
      <c r="HI74" s="9">
        <v>37</v>
      </c>
      <c r="HJ74" s="9">
        <v>61</v>
      </c>
      <c r="HK74" s="9">
        <v>71</v>
      </c>
      <c r="HL74" s="9">
        <v>22</v>
      </c>
      <c r="HM74" s="9">
        <v>38</v>
      </c>
      <c r="HN74" s="9">
        <v>36</v>
      </c>
      <c r="HO74" s="9">
        <v>35</v>
      </c>
      <c r="HP74" s="9">
        <v>69</v>
      </c>
      <c r="HQ74" s="9">
        <v>36</v>
      </c>
      <c r="HR74" s="9">
        <v>52</v>
      </c>
      <c r="HS74" s="9">
        <v>43</v>
      </c>
      <c r="HT74" s="9">
        <v>44</v>
      </c>
      <c r="HU74" s="9">
        <v>48</v>
      </c>
      <c r="HV74" s="9">
        <v>41</v>
      </c>
      <c r="HW74" s="9">
        <v>37</v>
      </c>
      <c r="HX74" s="9">
        <v>29</v>
      </c>
      <c r="HY74" s="9">
        <v>54</v>
      </c>
      <c r="HZ74" s="9">
        <v>44</v>
      </c>
      <c r="IA74" s="9">
        <v>35</v>
      </c>
      <c r="IB74" s="9">
        <v>38</v>
      </c>
      <c r="IC74" s="9">
        <v>42</v>
      </c>
      <c r="ID74" s="9">
        <v>49</v>
      </c>
      <c r="IE74" s="9">
        <v>32</v>
      </c>
      <c r="IF74" s="9">
        <v>31</v>
      </c>
      <c r="IG74" s="9">
        <v>62</v>
      </c>
      <c r="IH74" s="9">
        <v>33</v>
      </c>
      <c r="II74" s="9">
        <v>39</v>
      </c>
      <c r="IJ74" s="9">
        <v>22</v>
      </c>
      <c r="IK74" s="9">
        <v>52</v>
      </c>
      <c r="IL74" s="9">
        <v>49</v>
      </c>
      <c r="IM74" s="9">
        <v>87</v>
      </c>
      <c r="IN74" s="9">
        <v>26</v>
      </c>
      <c r="IO74" s="9">
        <v>64</v>
      </c>
      <c r="IP74" s="9">
        <v>38</v>
      </c>
      <c r="IQ74" s="9">
        <v>35</v>
      </c>
      <c r="IR74" s="9">
        <v>32</v>
      </c>
      <c r="IS74" s="9">
        <v>18</v>
      </c>
      <c r="IT74" s="9">
        <v>36</v>
      </c>
      <c r="IU74" s="9">
        <v>43</v>
      </c>
      <c r="IV74" s="9">
        <v>33</v>
      </c>
      <c r="IW74" s="9">
        <v>36</v>
      </c>
      <c r="IX74" s="9">
        <v>26</v>
      </c>
      <c r="IY74" s="9">
        <v>26</v>
      </c>
      <c r="IZ74" s="9">
        <v>25</v>
      </c>
      <c r="JA74" s="9">
        <v>56</v>
      </c>
      <c r="JB74" s="9">
        <v>50</v>
      </c>
      <c r="JC74" s="9">
        <v>32</v>
      </c>
      <c r="JD74" s="9">
        <v>51</v>
      </c>
      <c r="JE74" s="9">
        <v>37</v>
      </c>
      <c r="JF74" s="9">
        <v>40</v>
      </c>
      <c r="JG74" s="9">
        <v>54</v>
      </c>
      <c r="JH74" s="9">
        <v>50</v>
      </c>
      <c r="JI74" s="9">
        <v>66</v>
      </c>
      <c r="JJ74" s="9">
        <v>45</v>
      </c>
      <c r="JK74" s="9">
        <v>43</v>
      </c>
      <c r="JL74" s="9">
        <v>54</v>
      </c>
      <c r="JM74" s="9">
        <v>41</v>
      </c>
      <c r="JN74" s="9">
        <v>35</v>
      </c>
      <c r="JO74" s="9">
        <v>32</v>
      </c>
      <c r="JP74" s="4"/>
      <c r="JQ74" s="4">
        <f t="shared" si="26"/>
        <v>42.237288135593218</v>
      </c>
      <c r="JR74" s="4">
        <f t="shared" si="27"/>
        <v>1.7405231387832474</v>
      </c>
      <c r="JS74" s="3">
        <f t="shared" si="40"/>
        <v>1</v>
      </c>
      <c r="JU74" s="13">
        <v>0.35416666666666669</v>
      </c>
      <c r="JV74" s="9">
        <v>47</v>
      </c>
      <c r="JW74" s="9">
        <v>43</v>
      </c>
      <c r="JX74" s="9">
        <v>31</v>
      </c>
      <c r="JY74" s="9">
        <v>31</v>
      </c>
      <c r="JZ74" s="9">
        <v>27</v>
      </c>
      <c r="KA74" s="9">
        <v>54</v>
      </c>
      <c r="KB74" s="9">
        <v>87</v>
      </c>
      <c r="KC74" s="9">
        <v>81</v>
      </c>
      <c r="KD74" s="9">
        <v>34</v>
      </c>
      <c r="KE74" s="9">
        <v>48</v>
      </c>
      <c r="KF74" s="9">
        <v>64</v>
      </c>
      <c r="KG74" s="9">
        <v>52</v>
      </c>
      <c r="KH74" s="9">
        <v>44</v>
      </c>
      <c r="KI74" s="9">
        <v>46</v>
      </c>
      <c r="KJ74" s="9">
        <v>16</v>
      </c>
      <c r="KK74" s="9">
        <v>38</v>
      </c>
      <c r="KL74" s="9">
        <v>50</v>
      </c>
      <c r="KM74" s="9">
        <v>78</v>
      </c>
      <c r="KN74" s="9">
        <v>54</v>
      </c>
      <c r="KO74" s="9">
        <v>38</v>
      </c>
      <c r="KP74" s="9">
        <v>50</v>
      </c>
      <c r="KQ74" s="9">
        <v>56</v>
      </c>
      <c r="KR74" s="9">
        <v>52</v>
      </c>
      <c r="KS74" s="9">
        <v>40</v>
      </c>
      <c r="KT74" s="9"/>
      <c r="KU74" s="9">
        <v>27</v>
      </c>
      <c r="KV74" s="9">
        <v>52</v>
      </c>
      <c r="KW74" s="9">
        <v>56</v>
      </c>
      <c r="KX74" s="9"/>
      <c r="KY74" s="9">
        <v>38</v>
      </c>
      <c r="KZ74" s="9">
        <v>40</v>
      </c>
      <c r="LA74" s="9">
        <v>64</v>
      </c>
      <c r="LB74" s="9">
        <v>62</v>
      </c>
      <c r="LC74" s="9">
        <v>47</v>
      </c>
      <c r="LD74" s="9">
        <v>41</v>
      </c>
      <c r="LE74" s="9">
        <v>28</v>
      </c>
      <c r="LF74" s="9">
        <v>56</v>
      </c>
      <c r="LG74" s="9">
        <v>75</v>
      </c>
      <c r="LH74" s="9"/>
      <c r="LI74" s="9">
        <v>46</v>
      </c>
      <c r="LJ74" s="9">
        <v>27</v>
      </c>
      <c r="LK74" s="9"/>
      <c r="LL74" s="9">
        <v>29</v>
      </c>
      <c r="LM74" s="9">
        <v>60</v>
      </c>
      <c r="LN74" s="9">
        <v>62</v>
      </c>
      <c r="LO74" s="9">
        <v>22</v>
      </c>
      <c r="LP74" s="9"/>
      <c r="LQ74" s="9"/>
      <c r="LR74" s="9">
        <v>35</v>
      </c>
      <c r="LS74" s="4"/>
      <c r="LT74" s="4">
        <f t="shared" si="28"/>
        <v>47.162790697674417</v>
      </c>
      <c r="LU74" s="4">
        <f t="shared" si="29"/>
        <v>2.4490218248793698</v>
      </c>
      <c r="LV74" s="3">
        <f t="shared" si="41"/>
        <v>0.87755102040816324</v>
      </c>
    </row>
    <row r="75" spans="1:334" x14ac:dyDescent="0.55000000000000004">
      <c r="A75" s="13">
        <v>0.375</v>
      </c>
      <c r="B75" s="9">
        <v>59</v>
      </c>
      <c r="C75" s="9">
        <v>59</v>
      </c>
      <c r="D75" s="9">
        <v>36</v>
      </c>
      <c r="E75" s="9">
        <v>41</v>
      </c>
      <c r="F75" s="9">
        <v>50</v>
      </c>
      <c r="G75" s="9">
        <v>40</v>
      </c>
      <c r="H75" s="9">
        <v>37</v>
      </c>
      <c r="I75" s="9">
        <v>35</v>
      </c>
      <c r="J75" s="9">
        <v>40</v>
      </c>
      <c r="K75" s="9">
        <v>57</v>
      </c>
      <c r="L75" s="9">
        <v>52</v>
      </c>
      <c r="M75" s="9">
        <v>40</v>
      </c>
      <c r="N75" s="9">
        <v>29</v>
      </c>
      <c r="O75" s="9">
        <v>55</v>
      </c>
      <c r="P75" s="9">
        <v>43</v>
      </c>
      <c r="Q75" s="9">
        <v>40</v>
      </c>
      <c r="R75" s="9">
        <v>53</v>
      </c>
      <c r="S75" s="9">
        <v>41</v>
      </c>
      <c r="T75" s="9"/>
      <c r="U75" s="9">
        <v>37</v>
      </c>
      <c r="V75" s="9">
        <v>26</v>
      </c>
      <c r="W75" s="9">
        <v>40</v>
      </c>
      <c r="X75" s="9">
        <v>55</v>
      </c>
      <c r="Y75" s="9">
        <v>68</v>
      </c>
      <c r="Z75" s="9">
        <v>37</v>
      </c>
      <c r="AA75" s="9">
        <v>44</v>
      </c>
      <c r="AB75" s="9">
        <v>32</v>
      </c>
      <c r="AC75" s="9">
        <v>34</v>
      </c>
      <c r="AD75" s="9">
        <v>60</v>
      </c>
      <c r="AE75" s="9">
        <v>44</v>
      </c>
      <c r="AF75" s="9">
        <v>39</v>
      </c>
      <c r="AG75" s="9">
        <v>67</v>
      </c>
      <c r="AH75" s="9">
        <v>36</v>
      </c>
      <c r="AI75" s="9">
        <v>47</v>
      </c>
      <c r="AJ75" s="9">
        <v>67</v>
      </c>
      <c r="AK75" s="9">
        <v>59</v>
      </c>
      <c r="AL75" s="9">
        <v>13</v>
      </c>
      <c r="AM75" s="9">
        <v>32</v>
      </c>
      <c r="AN75" s="9">
        <v>48</v>
      </c>
      <c r="AO75" s="9">
        <v>33</v>
      </c>
      <c r="AP75" s="9">
        <v>60</v>
      </c>
      <c r="AQ75" s="9">
        <v>25</v>
      </c>
      <c r="AR75" s="9"/>
      <c r="AT75" s="1">
        <f t="shared" si="24"/>
        <v>44.146341463414636</v>
      </c>
      <c r="AU75" s="1">
        <f t="shared" si="25"/>
        <v>1.9595174168251641</v>
      </c>
      <c r="AV75" s="3">
        <f t="shared" si="30"/>
        <v>0.95348837209302328</v>
      </c>
      <c r="AX75" s="13">
        <v>0.375</v>
      </c>
      <c r="AY75" s="9"/>
      <c r="AZ75" s="9"/>
      <c r="BA75" s="9"/>
      <c r="BB75" s="9">
        <v>28</v>
      </c>
      <c r="BC75" s="9"/>
      <c r="BD75" s="9">
        <v>42</v>
      </c>
      <c r="BE75" s="9"/>
      <c r="BF75" s="9">
        <v>47</v>
      </c>
      <c r="BG75" s="9"/>
      <c r="BH75" s="9">
        <v>42</v>
      </c>
      <c r="BI75" s="9">
        <v>40</v>
      </c>
      <c r="BJ75" s="9"/>
      <c r="BK75" s="9"/>
      <c r="BL75" s="9">
        <v>35</v>
      </c>
      <c r="BM75" s="9">
        <v>59</v>
      </c>
      <c r="BN75" s="9">
        <v>51</v>
      </c>
      <c r="BO75" s="9"/>
      <c r="BP75" s="9">
        <v>30</v>
      </c>
      <c r="BQ75" s="9">
        <v>42</v>
      </c>
      <c r="BR75" s="9">
        <v>58</v>
      </c>
      <c r="BS75" s="9">
        <v>1</v>
      </c>
      <c r="BT75" s="9">
        <v>18</v>
      </c>
      <c r="BU75" s="9">
        <v>47</v>
      </c>
      <c r="BV75" s="9">
        <v>11</v>
      </c>
      <c r="BW75" s="9">
        <v>40</v>
      </c>
      <c r="BX75" s="9">
        <v>41</v>
      </c>
      <c r="BY75" s="9"/>
      <c r="BZ75" s="9">
        <v>58</v>
      </c>
      <c r="CA75" s="9"/>
      <c r="CB75" s="9">
        <v>64</v>
      </c>
      <c r="CC75" s="9"/>
      <c r="CD75" s="9"/>
      <c r="CE75" s="9">
        <v>52</v>
      </c>
      <c r="CF75" s="9"/>
      <c r="CG75" s="9"/>
      <c r="CH75" s="9">
        <v>34</v>
      </c>
      <c r="CI75" s="9">
        <v>40</v>
      </c>
      <c r="CJ75" s="9">
        <v>42</v>
      </c>
      <c r="CK75" s="9">
        <v>41</v>
      </c>
      <c r="CL75" s="9"/>
      <c r="CM75" s="1">
        <f t="shared" si="31"/>
        <v>40.125</v>
      </c>
      <c r="CN75" s="1">
        <f t="shared" si="32"/>
        <v>3.0445440033617186</v>
      </c>
      <c r="CO75" s="3">
        <f t="shared" si="33"/>
        <v>0.61538461538461542</v>
      </c>
      <c r="CQ75" s="13">
        <v>0.375</v>
      </c>
      <c r="CR75" s="9">
        <v>69</v>
      </c>
      <c r="CS75" s="9">
        <v>35</v>
      </c>
      <c r="CT75" s="9">
        <v>30</v>
      </c>
      <c r="CU75" s="9">
        <v>50</v>
      </c>
      <c r="CV75" s="9">
        <v>28</v>
      </c>
      <c r="CW75" s="9">
        <v>25</v>
      </c>
      <c r="CX75" s="9">
        <v>45</v>
      </c>
      <c r="CY75" s="9">
        <v>65</v>
      </c>
      <c r="CZ75" s="9">
        <v>16</v>
      </c>
      <c r="DA75" s="9">
        <v>64</v>
      </c>
      <c r="DB75" s="9">
        <v>60</v>
      </c>
      <c r="DC75" s="9">
        <v>40</v>
      </c>
      <c r="DD75" s="9">
        <v>62</v>
      </c>
      <c r="DE75" s="9">
        <v>44</v>
      </c>
      <c r="DF75" s="9">
        <v>39</v>
      </c>
      <c r="DG75" s="9">
        <v>49</v>
      </c>
      <c r="DH75" s="9">
        <v>47</v>
      </c>
      <c r="DI75" s="9">
        <v>45</v>
      </c>
      <c r="DJ75" s="9">
        <v>42</v>
      </c>
      <c r="DK75" s="9">
        <v>57</v>
      </c>
      <c r="DL75" s="9">
        <v>71</v>
      </c>
      <c r="DM75" s="9">
        <v>65</v>
      </c>
      <c r="DN75" s="9">
        <v>61</v>
      </c>
      <c r="DO75" s="9">
        <v>48</v>
      </c>
      <c r="DP75" s="9">
        <v>46</v>
      </c>
      <c r="DQ75" s="9">
        <v>38</v>
      </c>
      <c r="DR75" s="9">
        <v>41</v>
      </c>
      <c r="DS75" s="9">
        <v>33</v>
      </c>
      <c r="DT75" s="9">
        <v>31</v>
      </c>
      <c r="DU75" s="9">
        <v>62</v>
      </c>
      <c r="DV75" s="9">
        <v>30</v>
      </c>
      <c r="DW75" s="9">
        <v>46</v>
      </c>
      <c r="DX75" s="9">
        <v>42</v>
      </c>
      <c r="DY75" s="9">
        <v>28</v>
      </c>
      <c r="DZ75" s="9">
        <v>44</v>
      </c>
      <c r="EA75" s="9">
        <v>33</v>
      </c>
      <c r="EB75" s="9">
        <v>45</v>
      </c>
      <c r="EC75" s="9">
        <v>43</v>
      </c>
      <c r="ED75" s="9">
        <v>20</v>
      </c>
      <c r="EE75" s="9">
        <v>37</v>
      </c>
      <c r="EF75" s="9">
        <v>51</v>
      </c>
      <c r="EG75" s="9">
        <v>48</v>
      </c>
      <c r="EH75" s="9">
        <v>51</v>
      </c>
      <c r="EI75" s="9">
        <v>54</v>
      </c>
      <c r="EJ75" s="9">
        <v>34</v>
      </c>
      <c r="EK75" s="9">
        <v>56</v>
      </c>
      <c r="EL75" s="9">
        <v>35</v>
      </c>
      <c r="EM75" s="9">
        <v>48</v>
      </c>
      <c r="EN75" s="9"/>
      <c r="EO75" s="1">
        <f t="shared" si="34"/>
        <v>44.854166666666664</v>
      </c>
      <c r="EP75" s="1">
        <f t="shared" si="35"/>
        <v>1.8684553826996999</v>
      </c>
      <c r="EQ75" s="3">
        <f t="shared" si="36"/>
        <v>1</v>
      </c>
      <c r="ES75" s="13">
        <v>0.375</v>
      </c>
      <c r="ET75" s="9"/>
      <c r="EU75" s="9"/>
      <c r="EV75" s="9">
        <v>5</v>
      </c>
      <c r="EW75" s="9">
        <v>63</v>
      </c>
      <c r="EX75" s="9">
        <v>91</v>
      </c>
      <c r="EY75" s="9"/>
      <c r="EZ75" s="9">
        <v>124</v>
      </c>
      <c r="FA75" s="9">
        <v>56</v>
      </c>
      <c r="FB75" s="9"/>
      <c r="FC75" s="9"/>
      <c r="FD75" s="9"/>
      <c r="FE75" s="9">
        <v>94</v>
      </c>
      <c r="FF75" s="9"/>
      <c r="FG75" s="9"/>
      <c r="FH75" s="9"/>
      <c r="FI75" s="9">
        <v>30</v>
      </c>
      <c r="FJ75" s="9"/>
      <c r="FK75" s="9">
        <v>71</v>
      </c>
      <c r="FL75" s="9">
        <v>25</v>
      </c>
      <c r="FM75" s="9"/>
      <c r="FN75" s="9">
        <v>42</v>
      </c>
      <c r="FO75" s="9"/>
      <c r="FP75" s="9"/>
      <c r="FQ75" s="9"/>
      <c r="FR75" s="9">
        <v>58</v>
      </c>
      <c r="FS75" s="9">
        <v>57</v>
      </c>
      <c r="FT75" s="9"/>
      <c r="FU75" s="9">
        <v>94</v>
      </c>
      <c r="FV75" s="9">
        <v>11</v>
      </c>
      <c r="FW75" s="9">
        <v>31</v>
      </c>
      <c r="FX75" s="9"/>
      <c r="FY75" s="9"/>
      <c r="FZ75" s="9"/>
      <c r="GA75" s="9"/>
      <c r="GB75" s="9"/>
      <c r="GC75" s="9"/>
      <c r="GD75" s="9">
        <v>1</v>
      </c>
      <c r="GE75" s="9"/>
      <c r="GF75" s="9"/>
      <c r="GG75" s="9"/>
      <c r="GH75" s="9">
        <v>68</v>
      </c>
      <c r="GI75" s="9">
        <v>9</v>
      </c>
      <c r="GJ75" s="9">
        <v>17</v>
      </c>
      <c r="GK75" s="9">
        <v>82</v>
      </c>
      <c r="GL75" s="9"/>
      <c r="GM75" s="9">
        <v>60</v>
      </c>
      <c r="GN75" s="9">
        <v>15</v>
      </c>
      <c r="GO75" s="9">
        <v>62</v>
      </c>
      <c r="GP75" s="9"/>
      <c r="GQ75" s="9">
        <v>56</v>
      </c>
      <c r="GR75" s="9">
        <v>67</v>
      </c>
      <c r="GS75" s="9"/>
      <c r="GT75" s="9">
        <v>57</v>
      </c>
      <c r="GU75" s="9"/>
      <c r="GV75" s="9">
        <v>53</v>
      </c>
      <c r="GW75" s="9">
        <v>39</v>
      </c>
      <c r="GX75" s="9">
        <v>68</v>
      </c>
      <c r="GY75" s="9"/>
      <c r="GZ75" s="9">
        <v>46</v>
      </c>
      <c r="HA75" s="9"/>
      <c r="HB75" s="9">
        <v>66</v>
      </c>
      <c r="HD75" s="1">
        <f t="shared" si="37"/>
        <v>52.193548387096776</v>
      </c>
      <c r="HE75" s="1">
        <f t="shared" si="38"/>
        <v>5.2591792472297287</v>
      </c>
      <c r="HF75" s="3">
        <f t="shared" si="39"/>
        <v>0.50819672131147542</v>
      </c>
      <c r="HH75" s="13">
        <v>0.375</v>
      </c>
      <c r="HI75" s="9">
        <v>31</v>
      </c>
      <c r="HJ75" s="9">
        <v>49</v>
      </c>
      <c r="HK75" s="9">
        <v>62</v>
      </c>
      <c r="HL75" s="9">
        <v>21</v>
      </c>
      <c r="HM75" s="9">
        <v>42</v>
      </c>
      <c r="HN75" s="9">
        <v>29</v>
      </c>
      <c r="HO75" s="9">
        <v>24</v>
      </c>
      <c r="HP75" s="9">
        <v>110</v>
      </c>
      <c r="HQ75" s="9">
        <v>34</v>
      </c>
      <c r="HR75" s="9">
        <v>34</v>
      </c>
      <c r="HS75" s="9">
        <v>24</v>
      </c>
      <c r="HT75" s="9">
        <v>27</v>
      </c>
      <c r="HU75" s="9">
        <v>42</v>
      </c>
      <c r="HV75" s="9">
        <v>16</v>
      </c>
      <c r="HW75" s="9">
        <v>19</v>
      </c>
      <c r="HX75" s="9">
        <v>11</v>
      </c>
      <c r="HY75" s="9">
        <v>34</v>
      </c>
      <c r="HZ75" s="9">
        <v>31</v>
      </c>
      <c r="IA75" s="9">
        <v>29</v>
      </c>
      <c r="IB75" s="9">
        <v>26</v>
      </c>
      <c r="IC75" s="9">
        <v>34</v>
      </c>
      <c r="ID75" s="9">
        <v>22</v>
      </c>
      <c r="IE75" s="9">
        <v>27</v>
      </c>
      <c r="IF75" s="9">
        <v>26</v>
      </c>
      <c r="IG75" s="9">
        <v>48</v>
      </c>
      <c r="IH75" s="9">
        <v>15</v>
      </c>
      <c r="II75" s="9">
        <v>20</v>
      </c>
      <c r="IJ75" s="9">
        <v>20</v>
      </c>
      <c r="IK75" s="9">
        <v>20</v>
      </c>
      <c r="IL75" s="9">
        <v>52</v>
      </c>
      <c r="IM75" s="9">
        <v>45</v>
      </c>
      <c r="IN75" s="9">
        <v>28</v>
      </c>
      <c r="IO75" s="9">
        <v>59</v>
      </c>
      <c r="IP75" s="9">
        <v>22</v>
      </c>
      <c r="IQ75" s="9">
        <v>28</v>
      </c>
      <c r="IR75" s="9">
        <v>16</v>
      </c>
      <c r="IS75" s="9">
        <v>21</v>
      </c>
      <c r="IT75" s="9">
        <v>18</v>
      </c>
      <c r="IU75" s="9">
        <v>22</v>
      </c>
      <c r="IV75" s="9">
        <v>27</v>
      </c>
      <c r="IW75" s="9">
        <v>38</v>
      </c>
      <c r="IX75" s="9">
        <v>14</v>
      </c>
      <c r="IY75" s="9">
        <v>26</v>
      </c>
      <c r="IZ75" s="9">
        <v>14</v>
      </c>
      <c r="JA75" s="9">
        <v>40</v>
      </c>
      <c r="JB75" s="9">
        <v>42</v>
      </c>
      <c r="JC75" s="9">
        <v>34</v>
      </c>
      <c r="JD75" s="9">
        <v>38</v>
      </c>
      <c r="JE75" s="9">
        <v>36</v>
      </c>
      <c r="JF75" s="9">
        <v>16</v>
      </c>
      <c r="JG75" s="9">
        <v>55</v>
      </c>
      <c r="JH75" s="9">
        <v>13</v>
      </c>
      <c r="JI75" s="9">
        <v>38</v>
      </c>
      <c r="JJ75" s="9">
        <v>40</v>
      </c>
      <c r="JK75" s="9">
        <v>56</v>
      </c>
      <c r="JL75" s="9">
        <v>63</v>
      </c>
      <c r="JM75" s="9">
        <v>25</v>
      </c>
      <c r="JN75" s="9">
        <v>22</v>
      </c>
      <c r="JO75" s="9">
        <v>42</v>
      </c>
      <c r="JP75" s="4"/>
      <c r="JQ75" s="4">
        <f t="shared" si="26"/>
        <v>32.491525423728817</v>
      </c>
      <c r="JR75" s="4">
        <f t="shared" si="27"/>
        <v>2.1561450221923111</v>
      </c>
      <c r="JS75" s="3">
        <f t="shared" si="40"/>
        <v>1</v>
      </c>
      <c r="JU75" s="13">
        <v>0.375</v>
      </c>
      <c r="JV75" s="9">
        <v>43</v>
      </c>
      <c r="JW75" s="9">
        <v>30</v>
      </c>
      <c r="JX75" s="9">
        <v>40</v>
      </c>
      <c r="JY75" s="9">
        <v>16</v>
      </c>
      <c r="JZ75" s="9">
        <v>11</v>
      </c>
      <c r="KA75" s="9">
        <v>91</v>
      </c>
      <c r="KB75" s="9">
        <v>50</v>
      </c>
      <c r="KC75" s="9">
        <v>42</v>
      </c>
      <c r="KD75" s="9">
        <v>31</v>
      </c>
      <c r="KE75" s="9">
        <v>39</v>
      </c>
      <c r="KF75" s="9">
        <v>46</v>
      </c>
      <c r="KG75" s="9">
        <v>23</v>
      </c>
      <c r="KH75" s="9">
        <v>19</v>
      </c>
      <c r="KI75" s="9">
        <v>25</v>
      </c>
      <c r="KJ75" s="9">
        <v>14</v>
      </c>
      <c r="KK75" s="9">
        <v>22</v>
      </c>
      <c r="KL75" s="9">
        <v>51</v>
      </c>
      <c r="KM75" s="9">
        <v>51</v>
      </c>
      <c r="KN75" s="9">
        <v>27</v>
      </c>
      <c r="KO75" s="9">
        <v>17</v>
      </c>
      <c r="KP75" s="9">
        <v>86</v>
      </c>
      <c r="KQ75" s="9">
        <v>35</v>
      </c>
      <c r="KR75" s="9">
        <v>63</v>
      </c>
      <c r="KS75" s="9">
        <v>44</v>
      </c>
      <c r="KT75" s="9"/>
      <c r="KU75" s="9">
        <v>20</v>
      </c>
      <c r="KV75" s="9">
        <v>36</v>
      </c>
      <c r="KW75" s="9">
        <v>43</v>
      </c>
      <c r="KX75" s="9"/>
      <c r="KY75" s="9">
        <v>36</v>
      </c>
      <c r="KZ75" s="9">
        <v>29</v>
      </c>
      <c r="LA75" s="9">
        <v>32</v>
      </c>
      <c r="LB75" s="9">
        <v>59</v>
      </c>
      <c r="LC75" s="9">
        <v>74</v>
      </c>
      <c r="LD75" s="9">
        <v>46</v>
      </c>
      <c r="LE75" s="9">
        <v>37</v>
      </c>
      <c r="LF75" s="9">
        <v>35</v>
      </c>
      <c r="LG75" s="9">
        <v>53</v>
      </c>
      <c r="LH75" s="9"/>
      <c r="LI75" s="9">
        <v>40</v>
      </c>
      <c r="LJ75" s="9">
        <v>14</v>
      </c>
      <c r="LK75" s="9"/>
      <c r="LL75" s="9">
        <v>21</v>
      </c>
      <c r="LM75" s="9">
        <v>78</v>
      </c>
      <c r="LN75" s="9">
        <v>72</v>
      </c>
      <c r="LO75" s="9">
        <v>17</v>
      </c>
      <c r="LP75" s="9"/>
      <c r="LQ75" s="9"/>
      <c r="LR75" s="9">
        <v>44</v>
      </c>
      <c r="LS75" s="4"/>
      <c r="LT75" s="4">
        <f t="shared" si="28"/>
        <v>39.581395348837212</v>
      </c>
      <c r="LU75" s="4">
        <f t="shared" si="29"/>
        <v>3.0092571384099878</v>
      </c>
      <c r="LV75" s="3">
        <f t="shared" si="41"/>
        <v>0.87755102040816324</v>
      </c>
    </row>
    <row r="76" spans="1:334" x14ac:dyDescent="0.55000000000000004">
      <c r="A76" s="13">
        <v>0.39583333333333331</v>
      </c>
      <c r="B76" s="9">
        <v>67</v>
      </c>
      <c r="C76" s="9">
        <v>57</v>
      </c>
      <c r="D76" s="9">
        <v>50</v>
      </c>
      <c r="E76" s="9">
        <v>48</v>
      </c>
      <c r="F76" s="9">
        <v>55</v>
      </c>
      <c r="G76" s="9">
        <v>62</v>
      </c>
      <c r="H76" s="9">
        <v>48</v>
      </c>
      <c r="I76" s="9">
        <v>59</v>
      </c>
      <c r="J76" s="9">
        <v>60</v>
      </c>
      <c r="K76" s="9">
        <v>58</v>
      </c>
      <c r="L76" s="9">
        <v>75</v>
      </c>
      <c r="M76" s="9">
        <v>47</v>
      </c>
      <c r="N76" s="9">
        <v>41</v>
      </c>
      <c r="O76" s="9">
        <v>79</v>
      </c>
      <c r="P76" s="9">
        <v>52</v>
      </c>
      <c r="Q76" s="9">
        <v>63</v>
      </c>
      <c r="R76" s="9">
        <v>81</v>
      </c>
      <c r="S76" s="9">
        <v>43</v>
      </c>
      <c r="T76" s="9"/>
      <c r="U76" s="9">
        <v>66</v>
      </c>
      <c r="V76" s="9">
        <v>63</v>
      </c>
      <c r="W76" s="9">
        <v>64</v>
      </c>
      <c r="X76" s="9">
        <v>65</v>
      </c>
      <c r="Y76" s="9">
        <v>79</v>
      </c>
      <c r="Z76" s="9">
        <v>56</v>
      </c>
      <c r="AA76" s="9">
        <v>69</v>
      </c>
      <c r="AB76" s="9">
        <v>60</v>
      </c>
      <c r="AC76" s="9">
        <v>52</v>
      </c>
      <c r="AD76" s="9">
        <v>91</v>
      </c>
      <c r="AE76" s="9">
        <v>64</v>
      </c>
      <c r="AF76" s="9">
        <v>57</v>
      </c>
      <c r="AG76" s="9">
        <v>74</v>
      </c>
      <c r="AH76" s="9">
        <v>66</v>
      </c>
      <c r="AI76" s="9">
        <v>67</v>
      </c>
      <c r="AJ76" s="9">
        <v>63</v>
      </c>
      <c r="AK76" s="9">
        <v>62</v>
      </c>
      <c r="AL76" s="9">
        <v>10</v>
      </c>
      <c r="AM76" s="9">
        <v>41</v>
      </c>
      <c r="AN76" s="9">
        <v>37</v>
      </c>
      <c r="AO76" s="9">
        <v>65</v>
      </c>
      <c r="AP76" s="9">
        <v>53</v>
      </c>
      <c r="AQ76" s="9">
        <v>66</v>
      </c>
      <c r="AR76" s="9"/>
      <c r="AT76" s="1">
        <f t="shared" si="24"/>
        <v>59.390243902439025</v>
      </c>
      <c r="AU76" s="1">
        <f t="shared" si="25"/>
        <v>2.176895879284193</v>
      </c>
      <c r="AV76" s="3">
        <f t="shared" si="30"/>
        <v>0.95348837209302328</v>
      </c>
      <c r="AX76" s="13">
        <v>0.39583333333333331</v>
      </c>
      <c r="AY76" s="9"/>
      <c r="AZ76" s="9"/>
      <c r="BA76" s="9"/>
      <c r="BB76" s="9">
        <v>47</v>
      </c>
      <c r="BC76" s="9"/>
      <c r="BD76" s="9">
        <v>58</v>
      </c>
      <c r="BE76" s="9"/>
      <c r="BF76" s="9">
        <v>63</v>
      </c>
      <c r="BG76" s="9"/>
      <c r="BH76" s="9">
        <v>55</v>
      </c>
      <c r="BI76" s="9">
        <v>51</v>
      </c>
      <c r="BJ76" s="9"/>
      <c r="BK76" s="9"/>
      <c r="BL76" s="9">
        <v>38</v>
      </c>
      <c r="BM76" s="9">
        <v>67</v>
      </c>
      <c r="BN76" s="9">
        <v>45</v>
      </c>
      <c r="BO76" s="9"/>
      <c r="BP76" s="9">
        <v>51</v>
      </c>
      <c r="BQ76" s="9">
        <v>62</v>
      </c>
      <c r="BR76" s="9">
        <v>88</v>
      </c>
      <c r="BS76" s="9">
        <v>0</v>
      </c>
      <c r="BT76" s="9">
        <v>54</v>
      </c>
      <c r="BU76" s="9">
        <v>68</v>
      </c>
      <c r="BV76" s="9">
        <v>13</v>
      </c>
      <c r="BW76" s="9">
        <v>57</v>
      </c>
      <c r="BX76" s="9">
        <v>83</v>
      </c>
      <c r="BY76" s="9"/>
      <c r="BZ76" s="9">
        <v>78</v>
      </c>
      <c r="CA76" s="9"/>
      <c r="CB76" s="9">
        <v>59</v>
      </c>
      <c r="CC76" s="9"/>
      <c r="CD76" s="9"/>
      <c r="CE76" s="9">
        <v>46</v>
      </c>
      <c r="CF76" s="9"/>
      <c r="CG76" s="9"/>
      <c r="CH76" s="9">
        <v>52</v>
      </c>
      <c r="CI76" s="9">
        <v>79</v>
      </c>
      <c r="CJ76" s="9">
        <v>61</v>
      </c>
      <c r="CK76" s="9">
        <v>77</v>
      </c>
      <c r="CL76" s="9"/>
      <c r="CM76" s="1">
        <f t="shared" si="31"/>
        <v>56.333333333333336</v>
      </c>
      <c r="CN76" s="1">
        <f t="shared" si="32"/>
        <v>4.0991633410512387</v>
      </c>
      <c r="CO76" s="3">
        <f t="shared" si="33"/>
        <v>0.61538461538461542</v>
      </c>
      <c r="CQ76" s="13">
        <v>0.39583333333333331</v>
      </c>
      <c r="CR76" s="9">
        <v>47</v>
      </c>
      <c r="CS76" s="9">
        <v>54</v>
      </c>
      <c r="CT76" s="9">
        <v>26</v>
      </c>
      <c r="CU76" s="9">
        <v>43</v>
      </c>
      <c r="CV76" s="9">
        <v>33</v>
      </c>
      <c r="CW76" s="9">
        <v>24</v>
      </c>
      <c r="CX76" s="9">
        <v>79</v>
      </c>
      <c r="CY76" s="9">
        <v>92</v>
      </c>
      <c r="CZ76" s="9">
        <v>19</v>
      </c>
      <c r="DA76" s="9">
        <v>103</v>
      </c>
      <c r="DB76" s="9">
        <v>61</v>
      </c>
      <c r="DC76" s="9">
        <v>53</v>
      </c>
      <c r="DD76" s="9">
        <v>39</v>
      </c>
      <c r="DE76" s="9">
        <v>52</v>
      </c>
      <c r="DF76" s="9">
        <v>41</v>
      </c>
      <c r="DG76" s="9">
        <v>48</v>
      </c>
      <c r="DH76" s="9">
        <v>46</v>
      </c>
      <c r="DI76" s="9">
        <v>51</v>
      </c>
      <c r="DJ76" s="9">
        <v>33</v>
      </c>
      <c r="DK76" s="9">
        <v>64</v>
      </c>
      <c r="DL76" s="9">
        <v>45</v>
      </c>
      <c r="DM76" s="9">
        <v>42</v>
      </c>
      <c r="DN76" s="9">
        <v>54</v>
      </c>
      <c r="DO76" s="9">
        <v>41</v>
      </c>
      <c r="DP76" s="9">
        <v>46</v>
      </c>
      <c r="DQ76" s="9">
        <v>52</v>
      </c>
      <c r="DR76" s="9">
        <v>44</v>
      </c>
      <c r="DS76" s="9">
        <v>64</v>
      </c>
      <c r="DT76" s="9">
        <v>31</v>
      </c>
      <c r="DU76" s="9">
        <v>89</v>
      </c>
      <c r="DV76" s="9">
        <v>41</v>
      </c>
      <c r="DW76" s="9">
        <v>58</v>
      </c>
      <c r="DX76" s="9">
        <v>38</v>
      </c>
      <c r="DY76" s="9">
        <v>40</v>
      </c>
      <c r="DZ76" s="9">
        <v>27</v>
      </c>
      <c r="EA76" s="9">
        <v>28</v>
      </c>
      <c r="EB76" s="9">
        <v>30</v>
      </c>
      <c r="EC76" s="9">
        <v>42</v>
      </c>
      <c r="ED76" s="9">
        <v>4</v>
      </c>
      <c r="EE76" s="9">
        <v>32</v>
      </c>
      <c r="EF76" s="9">
        <v>40</v>
      </c>
      <c r="EG76" s="9">
        <v>68</v>
      </c>
      <c r="EH76" s="9">
        <v>22</v>
      </c>
      <c r="EI76" s="9">
        <v>42</v>
      </c>
      <c r="EJ76" s="9">
        <v>27</v>
      </c>
      <c r="EK76" s="9">
        <v>30</v>
      </c>
      <c r="EL76" s="9">
        <v>42</v>
      </c>
      <c r="EM76" s="9">
        <v>41</v>
      </c>
      <c r="EN76" s="9"/>
      <c r="EO76" s="1">
        <f t="shared" si="34"/>
        <v>45.166666666666664</v>
      </c>
      <c r="EP76" s="1">
        <f t="shared" si="35"/>
        <v>2.7193379809015146</v>
      </c>
      <c r="EQ76" s="3">
        <f t="shared" si="36"/>
        <v>1</v>
      </c>
      <c r="ES76" s="13">
        <v>0.39583333333333331</v>
      </c>
      <c r="ET76" s="9"/>
      <c r="EU76" s="9"/>
      <c r="EV76" s="9"/>
      <c r="EW76" s="9">
        <v>52</v>
      </c>
      <c r="EX76" s="9">
        <v>53</v>
      </c>
      <c r="EY76" s="9"/>
      <c r="EZ76" s="9">
        <v>79</v>
      </c>
      <c r="FA76" s="9">
        <v>29</v>
      </c>
      <c r="FB76" s="9"/>
      <c r="FC76" s="9"/>
      <c r="FD76" s="9"/>
      <c r="FE76" s="9">
        <v>65</v>
      </c>
      <c r="FF76" s="9"/>
      <c r="FG76" s="9"/>
      <c r="FH76" s="9"/>
      <c r="FI76" s="9">
        <v>50</v>
      </c>
      <c r="FJ76" s="9"/>
      <c r="FK76" s="9">
        <v>50</v>
      </c>
      <c r="FL76" s="9">
        <v>31</v>
      </c>
      <c r="FM76" s="9"/>
      <c r="FN76" s="9">
        <v>39</v>
      </c>
      <c r="FO76" s="9"/>
      <c r="FP76" s="9"/>
      <c r="FQ76" s="9"/>
      <c r="FR76" s="9">
        <v>30</v>
      </c>
      <c r="FS76" s="9">
        <v>39</v>
      </c>
      <c r="FT76" s="9"/>
      <c r="FU76" s="9">
        <v>33</v>
      </c>
      <c r="FV76" s="9">
        <v>11</v>
      </c>
      <c r="FW76" s="9">
        <v>32</v>
      </c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>
        <v>38</v>
      </c>
      <c r="GI76" s="9">
        <v>10</v>
      </c>
      <c r="GJ76" s="9">
        <v>19</v>
      </c>
      <c r="GK76" s="9">
        <v>74</v>
      </c>
      <c r="GL76" s="9"/>
      <c r="GM76" s="9">
        <v>25</v>
      </c>
      <c r="GN76" s="9">
        <v>11</v>
      </c>
      <c r="GO76" s="9">
        <v>56</v>
      </c>
      <c r="GP76" s="9"/>
      <c r="GQ76" s="9">
        <v>52</v>
      </c>
      <c r="GR76" s="9">
        <v>48</v>
      </c>
      <c r="GS76" s="9"/>
      <c r="GT76" s="9">
        <v>44</v>
      </c>
      <c r="GU76" s="9"/>
      <c r="GV76" s="9">
        <v>22</v>
      </c>
      <c r="GW76" s="9">
        <v>66</v>
      </c>
      <c r="GX76" s="9">
        <v>40</v>
      </c>
      <c r="GY76" s="9"/>
      <c r="GZ76" s="9">
        <v>21</v>
      </c>
      <c r="HA76" s="9"/>
      <c r="HB76" s="9">
        <v>53</v>
      </c>
      <c r="HD76" s="1">
        <f t="shared" si="37"/>
        <v>40.413793103448278</v>
      </c>
      <c r="HE76" s="1">
        <f t="shared" si="38"/>
        <v>3.4184796412417775</v>
      </c>
      <c r="HF76" s="3">
        <f t="shared" si="39"/>
        <v>0.47540983606557374</v>
      </c>
      <c r="HH76" s="13">
        <v>0.39583333333333331</v>
      </c>
      <c r="HI76" s="9">
        <v>29</v>
      </c>
      <c r="HJ76" s="9">
        <v>34</v>
      </c>
      <c r="HK76" s="9">
        <v>66</v>
      </c>
      <c r="HL76" s="9">
        <v>18</v>
      </c>
      <c r="HM76" s="9">
        <v>31</v>
      </c>
      <c r="HN76" s="9">
        <v>31</v>
      </c>
      <c r="HO76" s="9">
        <v>18</v>
      </c>
      <c r="HP76" s="9">
        <v>37</v>
      </c>
      <c r="HQ76" s="9">
        <v>25</v>
      </c>
      <c r="HR76" s="9">
        <v>21</v>
      </c>
      <c r="HS76" s="9">
        <v>27</v>
      </c>
      <c r="HT76" s="9">
        <v>23</v>
      </c>
      <c r="HU76" s="9">
        <v>49</v>
      </c>
      <c r="HV76" s="9">
        <v>6</v>
      </c>
      <c r="HW76" s="9">
        <v>20</v>
      </c>
      <c r="HX76" s="9">
        <v>31</v>
      </c>
      <c r="HY76" s="9">
        <v>23</v>
      </c>
      <c r="HZ76" s="9">
        <v>17</v>
      </c>
      <c r="IA76" s="9">
        <v>33</v>
      </c>
      <c r="IB76" s="9">
        <v>18</v>
      </c>
      <c r="IC76" s="9">
        <v>29</v>
      </c>
      <c r="ID76" s="9">
        <v>19</v>
      </c>
      <c r="IE76" s="9">
        <v>10</v>
      </c>
      <c r="IF76" s="9">
        <v>30</v>
      </c>
      <c r="IG76" s="9">
        <v>33</v>
      </c>
      <c r="IH76" s="9">
        <v>26</v>
      </c>
      <c r="II76" s="9">
        <v>16</v>
      </c>
      <c r="IJ76" s="9">
        <v>18</v>
      </c>
      <c r="IK76" s="9">
        <v>13</v>
      </c>
      <c r="IL76" s="9">
        <v>42</v>
      </c>
      <c r="IM76" s="9">
        <v>31</v>
      </c>
      <c r="IN76" s="9">
        <v>14</v>
      </c>
      <c r="IO76" s="9">
        <v>34</v>
      </c>
      <c r="IP76" s="9">
        <v>23</v>
      </c>
      <c r="IQ76" s="9">
        <v>31</v>
      </c>
      <c r="IR76" s="9">
        <v>18</v>
      </c>
      <c r="IS76" s="9">
        <v>13</v>
      </c>
      <c r="IT76" s="9">
        <v>14</v>
      </c>
      <c r="IU76" s="9">
        <v>17</v>
      </c>
      <c r="IV76" s="9">
        <v>8</v>
      </c>
      <c r="IW76" s="9">
        <v>23</v>
      </c>
      <c r="IX76" s="9">
        <v>15</v>
      </c>
      <c r="IY76" s="9">
        <v>15</v>
      </c>
      <c r="IZ76" s="9">
        <v>4</v>
      </c>
      <c r="JA76" s="9">
        <v>47</v>
      </c>
      <c r="JB76" s="9">
        <v>32</v>
      </c>
      <c r="JC76" s="9">
        <v>19</v>
      </c>
      <c r="JD76" s="9">
        <v>34</v>
      </c>
      <c r="JE76" s="9">
        <v>43</v>
      </c>
      <c r="JF76" s="9">
        <v>4</v>
      </c>
      <c r="JG76" s="9">
        <v>59</v>
      </c>
      <c r="JH76" s="9">
        <v>38</v>
      </c>
      <c r="JI76" s="9">
        <v>30</v>
      </c>
      <c r="JJ76" s="9">
        <v>23</v>
      </c>
      <c r="JK76" s="9">
        <v>60</v>
      </c>
      <c r="JL76" s="9">
        <v>66</v>
      </c>
      <c r="JM76" s="9">
        <v>13</v>
      </c>
      <c r="JN76" s="9">
        <v>23</v>
      </c>
      <c r="JO76" s="9">
        <v>31</v>
      </c>
      <c r="JP76" s="4"/>
      <c r="JQ76" s="4">
        <f t="shared" si="26"/>
        <v>26.694915254237287</v>
      </c>
      <c r="JR76" s="4">
        <f t="shared" si="27"/>
        <v>1.8335553792103716</v>
      </c>
      <c r="JS76" s="3">
        <f t="shared" si="40"/>
        <v>1</v>
      </c>
      <c r="JU76" s="13">
        <v>0.39583333333333331</v>
      </c>
      <c r="JV76" s="9">
        <v>34</v>
      </c>
      <c r="JW76" s="9">
        <v>45</v>
      </c>
      <c r="JX76" s="9">
        <v>32</v>
      </c>
      <c r="JY76" s="9">
        <v>24</v>
      </c>
      <c r="JZ76" s="9">
        <v>15</v>
      </c>
      <c r="KA76" s="9">
        <v>68</v>
      </c>
      <c r="KB76" s="9">
        <v>59</v>
      </c>
      <c r="KC76" s="9">
        <v>40</v>
      </c>
      <c r="KD76" s="9">
        <v>42</v>
      </c>
      <c r="KE76" s="9">
        <v>65</v>
      </c>
      <c r="KF76" s="9">
        <v>35</v>
      </c>
      <c r="KG76" s="9">
        <v>47</v>
      </c>
      <c r="KH76" s="9">
        <v>18</v>
      </c>
      <c r="KI76" s="9">
        <v>31</v>
      </c>
      <c r="KJ76" s="9">
        <v>15</v>
      </c>
      <c r="KK76" s="9">
        <v>17</v>
      </c>
      <c r="KL76" s="9">
        <v>27</v>
      </c>
      <c r="KM76" s="9">
        <v>46</v>
      </c>
      <c r="KN76" s="9">
        <v>46</v>
      </c>
      <c r="KO76" s="9">
        <v>14</v>
      </c>
      <c r="KP76" s="9">
        <v>67</v>
      </c>
      <c r="KQ76" s="9">
        <v>38</v>
      </c>
      <c r="KR76" s="9">
        <v>56</v>
      </c>
      <c r="KS76" s="9">
        <v>48</v>
      </c>
      <c r="KT76" s="9"/>
      <c r="KU76" s="9">
        <v>20</v>
      </c>
      <c r="KV76" s="9">
        <v>49</v>
      </c>
      <c r="KW76" s="9">
        <v>58</v>
      </c>
      <c r="KX76" s="9"/>
      <c r="KY76" s="9">
        <v>40</v>
      </c>
      <c r="KZ76" s="9">
        <v>32</v>
      </c>
      <c r="LA76" s="9">
        <v>37</v>
      </c>
      <c r="LB76" s="9">
        <v>51</v>
      </c>
      <c r="LC76" s="9">
        <v>20</v>
      </c>
      <c r="LD76" s="9">
        <v>10</v>
      </c>
      <c r="LE76" s="9">
        <v>40</v>
      </c>
      <c r="LF76" s="9">
        <v>56</v>
      </c>
      <c r="LG76" s="9">
        <v>57</v>
      </c>
      <c r="LH76" s="9"/>
      <c r="LI76" s="9">
        <v>42</v>
      </c>
      <c r="LJ76" s="9">
        <v>20</v>
      </c>
      <c r="LK76" s="9"/>
      <c r="LL76" s="9">
        <v>23</v>
      </c>
      <c r="LM76" s="9">
        <v>58</v>
      </c>
      <c r="LN76" s="9">
        <v>78</v>
      </c>
      <c r="LO76" s="9">
        <v>15</v>
      </c>
      <c r="LP76" s="9"/>
      <c r="LQ76" s="9"/>
      <c r="LR76" s="9">
        <v>27</v>
      </c>
      <c r="LS76" s="4"/>
      <c r="LT76" s="4">
        <f t="shared" si="28"/>
        <v>38.651162790697676</v>
      </c>
      <c r="LU76" s="4">
        <f t="shared" si="29"/>
        <v>2.6375522481071871</v>
      </c>
      <c r="LV76" s="3">
        <f t="shared" si="41"/>
        <v>0.87755102040816324</v>
      </c>
    </row>
    <row r="77" spans="1:334" x14ac:dyDescent="0.55000000000000004">
      <c r="A77" s="13">
        <v>0.41666666666666669</v>
      </c>
      <c r="B77" s="9">
        <v>66</v>
      </c>
      <c r="C77" s="9">
        <v>54</v>
      </c>
      <c r="D77" s="9">
        <v>46</v>
      </c>
      <c r="E77" s="9">
        <v>47</v>
      </c>
      <c r="F77" s="9">
        <v>48</v>
      </c>
      <c r="G77" s="9">
        <v>61</v>
      </c>
      <c r="H77" s="9">
        <v>60</v>
      </c>
      <c r="I77" s="9">
        <v>64</v>
      </c>
      <c r="J77" s="9">
        <v>54</v>
      </c>
      <c r="K77" s="9">
        <v>44</v>
      </c>
      <c r="L77" s="9">
        <v>63</v>
      </c>
      <c r="M77" s="9">
        <v>71</v>
      </c>
      <c r="N77" s="9">
        <v>33</v>
      </c>
      <c r="O77" s="9">
        <v>82</v>
      </c>
      <c r="P77" s="9">
        <v>43</v>
      </c>
      <c r="Q77" s="9">
        <v>65</v>
      </c>
      <c r="R77" s="9">
        <v>106</v>
      </c>
      <c r="S77" s="9">
        <v>62</v>
      </c>
      <c r="T77" s="9"/>
      <c r="U77" s="9">
        <v>52</v>
      </c>
      <c r="V77" s="9">
        <v>52</v>
      </c>
      <c r="W77" s="9">
        <v>58</v>
      </c>
      <c r="X77" s="9">
        <v>51</v>
      </c>
      <c r="Y77" s="9">
        <v>66</v>
      </c>
      <c r="Z77" s="9">
        <v>47</v>
      </c>
      <c r="AA77" s="9">
        <v>51</v>
      </c>
      <c r="AB77" s="9">
        <v>54</v>
      </c>
      <c r="AC77" s="9">
        <v>41</v>
      </c>
      <c r="AD77" s="9">
        <v>63</v>
      </c>
      <c r="AE77" s="9">
        <v>83</v>
      </c>
      <c r="AF77" s="9">
        <v>52</v>
      </c>
      <c r="AG77" s="9">
        <v>52</v>
      </c>
      <c r="AH77" s="9">
        <v>79</v>
      </c>
      <c r="AI77" s="9">
        <v>53</v>
      </c>
      <c r="AJ77" s="9">
        <v>63</v>
      </c>
      <c r="AK77" s="9">
        <v>54</v>
      </c>
      <c r="AL77" s="9">
        <v>23</v>
      </c>
      <c r="AM77" s="9">
        <v>37</v>
      </c>
      <c r="AN77" s="9">
        <v>49</v>
      </c>
      <c r="AO77" s="9">
        <v>69</v>
      </c>
      <c r="AP77" s="9">
        <v>47</v>
      </c>
      <c r="AQ77" s="9">
        <v>33</v>
      </c>
      <c r="AR77" s="9"/>
      <c r="AT77" s="1">
        <f t="shared" si="24"/>
        <v>56.048780487804876</v>
      </c>
      <c r="AU77" s="1">
        <f t="shared" si="25"/>
        <v>2.348053480171731</v>
      </c>
      <c r="AV77" s="3">
        <f t="shared" si="30"/>
        <v>0.95348837209302328</v>
      </c>
      <c r="AX77" s="13">
        <v>0.41666666666666669</v>
      </c>
      <c r="AY77" s="9"/>
      <c r="AZ77" s="9"/>
      <c r="BA77" s="9"/>
      <c r="BB77" s="9">
        <v>37</v>
      </c>
      <c r="BC77" s="9"/>
      <c r="BD77" s="9">
        <v>45</v>
      </c>
      <c r="BE77" s="9"/>
      <c r="BF77" s="9">
        <v>64</v>
      </c>
      <c r="BG77" s="9"/>
      <c r="BH77" s="9">
        <v>41</v>
      </c>
      <c r="BI77" s="9">
        <v>53</v>
      </c>
      <c r="BJ77" s="9"/>
      <c r="BK77" s="9"/>
      <c r="BL77" s="9">
        <v>50</v>
      </c>
      <c r="BM77" s="9">
        <v>56</v>
      </c>
      <c r="BN77" s="9">
        <v>32</v>
      </c>
      <c r="BO77" s="9"/>
      <c r="BP77" s="9">
        <v>39</v>
      </c>
      <c r="BQ77" s="9">
        <v>81</v>
      </c>
      <c r="BR77" s="9">
        <v>60</v>
      </c>
      <c r="BS77" s="9">
        <v>0</v>
      </c>
      <c r="BT77" s="9">
        <v>53</v>
      </c>
      <c r="BU77" s="9">
        <v>62</v>
      </c>
      <c r="BV77" s="9">
        <v>1</v>
      </c>
      <c r="BW77" s="9">
        <v>47</v>
      </c>
      <c r="BX77" s="9">
        <v>90</v>
      </c>
      <c r="BY77" s="9"/>
      <c r="BZ77" s="9">
        <v>60</v>
      </c>
      <c r="CA77" s="9"/>
      <c r="CB77" s="9">
        <v>63</v>
      </c>
      <c r="CC77" s="9"/>
      <c r="CD77" s="9"/>
      <c r="CE77" s="9">
        <v>35</v>
      </c>
      <c r="CF77" s="9"/>
      <c r="CG77" s="9"/>
      <c r="CH77" s="9">
        <v>51</v>
      </c>
      <c r="CI77" s="9">
        <v>59</v>
      </c>
      <c r="CJ77" s="9">
        <v>62</v>
      </c>
      <c r="CK77" s="9">
        <v>80</v>
      </c>
      <c r="CL77" s="9"/>
      <c r="CM77" s="1">
        <f t="shared" si="31"/>
        <v>50.875</v>
      </c>
      <c r="CN77" s="1">
        <f t="shared" si="32"/>
        <v>4.3168495708550356</v>
      </c>
      <c r="CO77" s="3">
        <f t="shared" si="33"/>
        <v>0.61538461538461542</v>
      </c>
      <c r="CQ77" s="13">
        <v>0.41666666666666669</v>
      </c>
      <c r="CR77" s="9">
        <v>36</v>
      </c>
      <c r="CS77" s="9">
        <v>81</v>
      </c>
      <c r="CT77" s="9">
        <v>17</v>
      </c>
      <c r="CU77" s="9">
        <v>36</v>
      </c>
      <c r="CV77" s="9">
        <v>24</v>
      </c>
      <c r="CW77" s="9">
        <v>11</v>
      </c>
      <c r="CX77" s="9">
        <v>30</v>
      </c>
      <c r="CY77" s="9">
        <v>39</v>
      </c>
      <c r="CZ77" s="9">
        <v>14</v>
      </c>
      <c r="DA77" s="9">
        <v>49</v>
      </c>
      <c r="DB77" s="9">
        <v>33</v>
      </c>
      <c r="DC77" s="9">
        <v>32</v>
      </c>
      <c r="DD77" s="9">
        <v>32</v>
      </c>
      <c r="DE77" s="9">
        <v>41</v>
      </c>
      <c r="DF77" s="9">
        <v>29</v>
      </c>
      <c r="DG77" s="9">
        <v>40</v>
      </c>
      <c r="DH77" s="9">
        <v>37</v>
      </c>
      <c r="DI77" s="9">
        <v>66</v>
      </c>
      <c r="DJ77" s="9">
        <v>18</v>
      </c>
      <c r="DK77" s="9">
        <v>52</v>
      </c>
      <c r="DL77" s="9">
        <v>33</v>
      </c>
      <c r="DM77" s="9">
        <v>39</v>
      </c>
      <c r="DN77" s="9">
        <v>109</v>
      </c>
      <c r="DO77" s="9">
        <v>50</v>
      </c>
      <c r="DP77" s="9">
        <v>29</v>
      </c>
      <c r="DQ77" s="9">
        <v>28</v>
      </c>
      <c r="DR77" s="9">
        <v>71</v>
      </c>
      <c r="DS77" s="9">
        <v>79</v>
      </c>
      <c r="DT77" s="9">
        <v>26</v>
      </c>
      <c r="DU77" s="9">
        <v>52</v>
      </c>
      <c r="DV77" s="9">
        <v>40</v>
      </c>
      <c r="DW77" s="9">
        <v>26</v>
      </c>
      <c r="DX77" s="9">
        <v>42</v>
      </c>
      <c r="DY77" s="9">
        <v>31</v>
      </c>
      <c r="DZ77" s="9">
        <v>36</v>
      </c>
      <c r="EA77" s="9">
        <v>32</v>
      </c>
      <c r="EB77" s="9">
        <v>26</v>
      </c>
      <c r="EC77" s="9">
        <v>44</v>
      </c>
      <c r="ED77" s="9">
        <v>3</v>
      </c>
      <c r="EE77" s="9">
        <v>25</v>
      </c>
      <c r="EF77" s="9">
        <v>35</v>
      </c>
      <c r="EG77" s="9">
        <v>67</v>
      </c>
      <c r="EH77" s="9">
        <v>30</v>
      </c>
      <c r="EI77" s="9">
        <v>49</v>
      </c>
      <c r="EJ77" s="9">
        <v>32</v>
      </c>
      <c r="EK77" s="9">
        <v>35</v>
      </c>
      <c r="EL77" s="9">
        <v>44</v>
      </c>
      <c r="EM77" s="9">
        <v>33</v>
      </c>
      <c r="EN77" s="9"/>
      <c r="EO77" s="1">
        <f t="shared" si="34"/>
        <v>38.8125</v>
      </c>
      <c r="EP77" s="1">
        <f t="shared" si="35"/>
        <v>2.7447009309494197</v>
      </c>
      <c r="EQ77" s="3">
        <f t="shared" si="36"/>
        <v>1</v>
      </c>
      <c r="ES77" s="13">
        <v>0.41666666666666669</v>
      </c>
      <c r="ET77" s="9"/>
      <c r="EU77" s="9"/>
      <c r="EV77" s="9"/>
      <c r="EW77" s="9">
        <v>47</v>
      </c>
      <c r="EX77" s="9">
        <v>48</v>
      </c>
      <c r="EY77" s="9"/>
      <c r="EZ77" s="9">
        <v>45</v>
      </c>
      <c r="FA77" s="9">
        <v>39</v>
      </c>
      <c r="FB77" s="9"/>
      <c r="FC77" s="9"/>
      <c r="FD77" s="9"/>
      <c r="FE77" s="9">
        <v>59</v>
      </c>
      <c r="FF77" s="9"/>
      <c r="FG77" s="9"/>
      <c r="FH77" s="9"/>
      <c r="FI77" s="9">
        <v>22</v>
      </c>
      <c r="FJ77" s="9"/>
      <c r="FK77" s="9">
        <v>50</v>
      </c>
      <c r="FL77" s="9">
        <v>19</v>
      </c>
      <c r="FM77" s="9"/>
      <c r="FN77" s="9">
        <v>35</v>
      </c>
      <c r="FO77" s="9"/>
      <c r="FP77" s="9"/>
      <c r="FQ77" s="9"/>
      <c r="FR77" s="9">
        <v>41</v>
      </c>
      <c r="FS77" s="9">
        <v>38</v>
      </c>
      <c r="FT77" s="9"/>
      <c r="FU77" s="9">
        <v>21</v>
      </c>
      <c r="FV77" s="9">
        <v>3</v>
      </c>
      <c r="FW77" s="9">
        <v>15</v>
      </c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>
        <v>29</v>
      </c>
      <c r="GI77" s="9">
        <v>10</v>
      </c>
      <c r="GJ77" s="9">
        <v>10</v>
      </c>
      <c r="GK77" s="9">
        <v>81</v>
      </c>
      <c r="GL77" s="9"/>
      <c r="GM77" s="9">
        <v>42</v>
      </c>
      <c r="GN77" s="9">
        <v>13</v>
      </c>
      <c r="GO77" s="9">
        <v>46</v>
      </c>
      <c r="GP77" s="9"/>
      <c r="GQ77" s="9">
        <v>18</v>
      </c>
      <c r="GR77" s="9">
        <v>58</v>
      </c>
      <c r="GS77" s="9"/>
      <c r="GT77" s="9">
        <v>54</v>
      </c>
      <c r="GU77" s="9"/>
      <c r="GV77" s="9">
        <v>31</v>
      </c>
      <c r="GW77" s="9">
        <v>99</v>
      </c>
      <c r="GX77" s="9">
        <v>32</v>
      </c>
      <c r="GY77" s="9"/>
      <c r="GZ77" s="9">
        <v>26</v>
      </c>
      <c r="HA77" s="9"/>
      <c r="HB77" s="9">
        <v>99</v>
      </c>
      <c r="HD77" s="1">
        <f t="shared" si="37"/>
        <v>38.96551724137931</v>
      </c>
      <c r="HE77" s="1">
        <f t="shared" si="38"/>
        <v>4.4936963946447337</v>
      </c>
      <c r="HF77" s="3">
        <f t="shared" si="39"/>
        <v>0.47540983606557374</v>
      </c>
      <c r="HH77" s="13">
        <v>0.41666666666666669</v>
      </c>
      <c r="HI77" s="9">
        <v>14</v>
      </c>
      <c r="HJ77" s="9">
        <v>21</v>
      </c>
      <c r="HK77" s="9">
        <v>46</v>
      </c>
      <c r="HL77" s="9">
        <v>11</v>
      </c>
      <c r="HM77" s="9">
        <v>26</v>
      </c>
      <c r="HN77" s="9">
        <v>12</v>
      </c>
      <c r="HO77" s="9">
        <v>10</v>
      </c>
      <c r="HP77" s="9">
        <v>28</v>
      </c>
      <c r="HQ77" s="9">
        <v>31</v>
      </c>
      <c r="HR77" s="9">
        <v>22</v>
      </c>
      <c r="HS77" s="9">
        <v>28</v>
      </c>
      <c r="HT77" s="9">
        <v>13</v>
      </c>
      <c r="HU77" s="9">
        <v>19</v>
      </c>
      <c r="HV77" s="9">
        <v>6</v>
      </c>
      <c r="HW77" s="9">
        <v>12</v>
      </c>
      <c r="HX77" s="9">
        <v>6</v>
      </c>
      <c r="HY77" s="9">
        <v>9</v>
      </c>
      <c r="HZ77" s="9">
        <v>12</v>
      </c>
      <c r="IA77" s="9">
        <v>53</v>
      </c>
      <c r="IB77" s="9">
        <v>31</v>
      </c>
      <c r="IC77" s="9">
        <v>40</v>
      </c>
      <c r="ID77" s="9">
        <v>19</v>
      </c>
      <c r="IE77" s="9">
        <v>14</v>
      </c>
      <c r="IF77" s="9">
        <v>24</v>
      </c>
      <c r="IG77" s="9">
        <v>63</v>
      </c>
      <c r="IH77" s="9">
        <v>20</v>
      </c>
      <c r="II77" s="9">
        <v>12</v>
      </c>
      <c r="IJ77" s="9">
        <v>9</v>
      </c>
      <c r="IK77" s="9">
        <v>20</v>
      </c>
      <c r="IL77" s="9">
        <v>54</v>
      </c>
      <c r="IM77" s="9">
        <v>48</v>
      </c>
      <c r="IN77" s="9">
        <v>22</v>
      </c>
      <c r="IO77" s="9">
        <v>47</v>
      </c>
      <c r="IP77" s="9">
        <v>19</v>
      </c>
      <c r="IQ77" s="9">
        <v>16</v>
      </c>
      <c r="IR77" s="9">
        <v>11</v>
      </c>
      <c r="IS77" s="9">
        <v>39</v>
      </c>
      <c r="IT77" s="9">
        <v>13</v>
      </c>
      <c r="IU77" s="9">
        <v>17</v>
      </c>
      <c r="IV77" s="9">
        <v>20</v>
      </c>
      <c r="IW77" s="9">
        <v>46</v>
      </c>
      <c r="IX77" s="9">
        <v>11</v>
      </c>
      <c r="IY77" s="9">
        <v>16</v>
      </c>
      <c r="IZ77" s="9">
        <v>15</v>
      </c>
      <c r="JA77" s="9">
        <v>40</v>
      </c>
      <c r="JB77" s="9">
        <v>26</v>
      </c>
      <c r="JC77" s="9">
        <v>9</v>
      </c>
      <c r="JD77" s="9">
        <v>36</v>
      </c>
      <c r="JE77" s="9">
        <v>38</v>
      </c>
      <c r="JF77" s="9">
        <v>4</v>
      </c>
      <c r="JG77" s="9">
        <v>46</v>
      </c>
      <c r="JH77" s="9">
        <v>16</v>
      </c>
      <c r="JI77" s="9">
        <v>36</v>
      </c>
      <c r="JJ77" s="9">
        <v>21</v>
      </c>
      <c r="JK77" s="9">
        <v>50</v>
      </c>
      <c r="JL77" s="9">
        <v>52</v>
      </c>
      <c r="JM77" s="9">
        <v>26</v>
      </c>
      <c r="JN77" s="9">
        <v>17</v>
      </c>
      <c r="JO77" s="9">
        <v>28</v>
      </c>
      <c r="JP77" s="4"/>
      <c r="JQ77" s="4">
        <f t="shared" si="26"/>
        <v>24.915254237288135</v>
      </c>
      <c r="JR77" s="4">
        <f t="shared" si="27"/>
        <v>1.9167794157934805</v>
      </c>
      <c r="JS77" s="3">
        <f t="shared" si="40"/>
        <v>1</v>
      </c>
      <c r="JU77" s="13">
        <v>0.41666666666666669</v>
      </c>
      <c r="JV77" s="9">
        <v>37</v>
      </c>
      <c r="JW77" s="9">
        <v>37</v>
      </c>
      <c r="JX77" s="9">
        <v>31</v>
      </c>
      <c r="JY77" s="9">
        <v>17</v>
      </c>
      <c r="JZ77" s="9">
        <v>6</v>
      </c>
      <c r="KA77" s="9">
        <v>62</v>
      </c>
      <c r="KB77" s="9">
        <v>46</v>
      </c>
      <c r="KC77" s="9">
        <v>39</v>
      </c>
      <c r="KD77" s="9">
        <v>18</v>
      </c>
      <c r="KE77" s="9">
        <v>41</v>
      </c>
      <c r="KF77" s="9">
        <v>29</v>
      </c>
      <c r="KG77" s="9">
        <v>30</v>
      </c>
      <c r="KH77" s="9">
        <v>6</v>
      </c>
      <c r="KI77" s="9">
        <v>28</v>
      </c>
      <c r="KJ77" s="9">
        <v>12</v>
      </c>
      <c r="KK77" s="9">
        <v>38</v>
      </c>
      <c r="KL77" s="9">
        <v>18</v>
      </c>
      <c r="KM77" s="9">
        <v>52</v>
      </c>
      <c r="KN77" s="9">
        <v>31</v>
      </c>
      <c r="KO77" s="9">
        <v>19</v>
      </c>
      <c r="KP77" s="9">
        <v>40</v>
      </c>
      <c r="KQ77" s="9">
        <v>33</v>
      </c>
      <c r="KR77" s="9">
        <v>34</v>
      </c>
      <c r="KS77" s="9">
        <v>29</v>
      </c>
      <c r="KT77" s="9"/>
      <c r="KU77" s="9">
        <v>28</v>
      </c>
      <c r="KV77" s="9">
        <v>38</v>
      </c>
      <c r="KW77" s="9">
        <v>51</v>
      </c>
      <c r="KX77" s="9"/>
      <c r="KY77" s="9">
        <v>29</v>
      </c>
      <c r="KZ77" s="9">
        <v>33</v>
      </c>
      <c r="LA77" s="9">
        <v>36</v>
      </c>
      <c r="LB77" s="9">
        <v>42</v>
      </c>
      <c r="LC77" s="9">
        <v>37</v>
      </c>
      <c r="LD77" s="9">
        <v>32</v>
      </c>
      <c r="LE77" s="9">
        <v>27</v>
      </c>
      <c r="LF77" s="9">
        <v>44</v>
      </c>
      <c r="LG77" s="9">
        <v>74</v>
      </c>
      <c r="LH77" s="9"/>
      <c r="LI77" s="9">
        <v>49</v>
      </c>
      <c r="LJ77" s="9">
        <v>20</v>
      </c>
      <c r="LK77" s="9"/>
      <c r="LL77" s="9">
        <v>19</v>
      </c>
      <c r="LM77" s="9">
        <v>58</v>
      </c>
      <c r="LN77" s="9">
        <v>84</v>
      </c>
      <c r="LO77" s="9">
        <v>5</v>
      </c>
      <c r="LP77" s="9"/>
      <c r="LQ77" s="9"/>
      <c r="LR77" s="9">
        <v>49</v>
      </c>
      <c r="LS77" s="4"/>
      <c r="LT77" s="4">
        <f t="shared" si="28"/>
        <v>34.604651162790695</v>
      </c>
      <c r="LU77" s="4">
        <f t="shared" si="29"/>
        <v>2.5304654312743642</v>
      </c>
      <c r="LV77" s="3">
        <f t="shared" si="41"/>
        <v>0.87755102040816324</v>
      </c>
    </row>
    <row r="78" spans="1:334" x14ac:dyDescent="0.55000000000000004">
      <c r="A78" s="13">
        <v>0.4375</v>
      </c>
      <c r="B78" s="9">
        <v>61</v>
      </c>
      <c r="C78" s="9">
        <v>55</v>
      </c>
      <c r="D78" s="9">
        <v>40</v>
      </c>
      <c r="E78" s="9">
        <v>48</v>
      </c>
      <c r="F78" s="9">
        <v>28</v>
      </c>
      <c r="G78" s="9">
        <v>63</v>
      </c>
      <c r="H78" s="9">
        <v>46</v>
      </c>
      <c r="I78" s="9">
        <v>38</v>
      </c>
      <c r="J78" s="9">
        <v>46</v>
      </c>
      <c r="K78" s="9">
        <v>52</v>
      </c>
      <c r="L78" s="9">
        <v>74</v>
      </c>
      <c r="M78" s="9">
        <v>49</v>
      </c>
      <c r="N78" s="9">
        <v>34</v>
      </c>
      <c r="O78" s="9">
        <v>76</v>
      </c>
      <c r="P78" s="9">
        <v>44</v>
      </c>
      <c r="Q78" s="9">
        <v>54</v>
      </c>
      <c r="R78" s="9">
        <v>107</v>
      </c>
      <c r="S78" s="9">
        <v>85</v>
      </c>
      <c r="T78" s="9"/>
      <c r="U78" s="9">
        <v>48</v>
      </c>
      <c r="V78" s="9">
        <v>40</v>
      </c>
      <c r="W78" s="9">
        <v>63</v>
      </c>
      <c r="X78" s="9">
        <v>43</v>
      </c>
      <c r="Y78" s="9">
        <v>66</v>
      </c>
      <c r="Z78" s="9">
        <v>52</v>
      </c>
      <c r="AA78" s="9">
        <v>67</v>
      </c>
      <c r="AB78" s="9">
        <v>41</v>
      </c>
      <c r="AC78" s="9">
        <v>37</v>
      </c>
      <c r="AD78" s="9">
        <v>62</v>
      </c>
      <c r="AE78" s="9">
        <v>50</v>
      </c>
      <c r="AF78" s="9">
        <v>67</v>
      </c>
      <c r="AG78" s="9">
        <v>41</v>
      </c>
      <c r="AH78" s="9">
        <v>69</v>
      </c>
      <c r="AI78" s="9">
        <v>61</v>
      </c>
      <c r="AJ78" s="9">
        <v>80</v>
      </c>
      <c r="AK78" s="9">
        <v>42</v>
      </c>
      <c r="AL78" s="9">
        <v>54</v>
      </c>
      <c r="AM78" s="9">
        <v>34</v>
      </c>
      <c r="AN78" s="9">
        <v>70</v>
      </c>
      <c r="AO78" s="9">
        <v>18</v>
      </c>
      <c r="AP78" s="9">
        <v>50</v>
      </c>
      <c r="AQ78" s="9">
        <v>26</v>
      </c>
      <c r="AR78" s="9"/>
      <c r="AT78" s="1">
        <f t="shared" si="24"/>
        <v>53.195121951219512</v>
      </c>
      <c r="AU78" s="1">
        <f t="shared" si="25"/>
        <v>2.7109127956472165</v>
      </c>
      <c r="AV78" s="3">
        <f t="shared" si="30"/>
        <v>0.95348837209302328</v>
      </c>
      <c r="AX78" s="13">
        <v>0.4375</v>
      </c>
      <c r="AY78" s="9"/>
      <c r="AZ78" s="9"/>
      <c r="BA78" s="9"/>
      <c r="BB78" s="9">
        <v>10</v>
      </c>
      <c r="BC78" s="9"/>
      <c r="BD78" s="9">
        <v>46</v>
      </c>
      <c r="BE78" s="9"/>
      <c r="BF78" s="9">
        <v>49</v>
      </c>
      <c r="BG78" s="9"/>
      <c r="BH78" s="9">
        <v>34</v>
      </c>
      <c r="BI78" s="9">
        <v>43</v>
      </c>
      <c r="BJ78" s="9"/>
      <c r="BK78" s="9"/>
      <c r="BL78" s="9">
        <v>26</v>
      </c>
      <c r="BM78" s="9">
        <v>68</v>
      </c>
      <c r="BN78" s="9">
        <v>29</v>
      </c>
      <c r="BO78" s="9"/>
      <c r="BP78" s="9">
        <v>53</v>
      </c>
      <c r="BQ78" s="9">
        <v>76</v>
      </c>
      <c r="BR78" s="9">
        <v>58</v>
      </c>
      <c r="BS78" s="9">
        <v>2</v>
      </c>
      <c r="BT78" s="9">
        <v>73</v>
      </c>
      <c r="BU78" s="9">
        <v>76</v>
      </c>
      <c r="BV78" s="9">
        <v>3</v>
      </c>
      <c r="BW78" s="9">
        <v>68</v>
      </c>
      <c r="BX78" s="9">
        <v>79</v>
      </c>
      <c r="BY78" s="9"/>
      <c r="BZ78" s="9">
        <v>69</v>
      </c>
      <c r="CA78" s="9"/>
      <c r="CB78" s="9">
        <v>52</v>
      </c>
      <c r="CC78" s="9"/>
      <c r="CD78" s="9"/>
      <c r="CE78" s="9">
        <v>33</v>
      </c>
      <c r="CF78" s="9"/>
      <c r="CG78" s="9"/>
      <c r="CH78" s="9">
        <v>50</v>
      </c>
      <c r="CI78" s="9">
        <v>56</v>
      </c>
      <c r="CJ78" s="9">
        <v>63</v>
      </c>
      <c r="CK78" s="9">
        <v>76</v>
      </c>
      <c r="CL78" s="9"/>
      <c r="CM78" s="1">
        <f t="shared" si="31"/>
        <v>49.666666666666664</v>
      </c>
      <c r="CN78" s="1">
        <f t="shared" si="32"/>
        <v>4.7448166481071317</v>
      </c>
      <c r="CO78" s="3">
        <f t="shared" si="33"/>
        <v>0.61538461538461542</v>
      </c>
      <c r="CQ78" s="13">
        <v>0.4375</v>
      </c>
      <c r="CR78" s="9">
        <v>28</v>
      </c>
      <c r="CS78" s="9">
        <v>61</v>
      </c>
      <c r="CT78" s="9">
        <v>23</v>
      </c>
      <c r="CU78" s="9">
        <v>21</v>
      </c>
      <c r="CV78" s="9">
        <v>25</v>
      </c>
      <c r="CW78" s="9">
        <v>12</v>
      </c>
      <c r="CX78" s="9">
        <v>20</v>
      </c>
      <c r="CY78" s="9">
        <v>38</v>
      </c>
      <c r="CZ78" s="9">
        <v>17</v>
      </c>
      <c r="DA78" s="9">
        <v>30</v>
      </c>
      <c r="DB78" s="9">
        <v>27</v>
      </c>
      <c r="DC78" s="9">
        <v>37</v>
      </c>
      <c r="DD78" s="9">
        <v>24</v>
      </c>
      <c r="DE78" s="9">
        <v>33</v>
      </c>
      <c r="DF78" s="9">
        <v>21</v>
      </c>
      <c r="DG78" s="9">
        <v>26</v>
      </c>
      <c r="DH78" s="9">
        <v>23</v>
      </c>
      <c r="DI78" s="9">
        <v>36</v>
      </c>
      <c r="DJ78" s="9">
        <v>27</v>
      </c>
      <c r="DK78" s="9">
        <v>41</v>
      </c>
      <c r="DL78" s="9">
        <v>30</v>
      </c>
      <c r="DM78" s="9">
        <v>15</v>
      </c>
      <c r="DN78" s="9">
        <v>98</v>
      </c>
      <c r="DO78" s="9">
        <v>45</v>
      </c>
      <c r="DP78" s="9">
        <v>28</v>
      </c>
      <c r="DQ78" s="9">
        <v>27</v>
      </c>
      <c r="DR78" s="9">
        <v>42</v>
      </c>
      <c r="DS78" s="9">
        <v>29</v>
      </c>
      <c r="DT78" s="9">
        <v>23</v>
      </c>
      <c r="DU78" s="9">
        <v>62</v>
      </c>
      <c r="DV78" s="9">
        <v>18</v>
      </c>
      <c r="DW78" s="9">
        <v>28</v>
      </c>
      <c r="DX78" s="9">
        <v>42</v>
      </c>
      <c r="DY78" s="9">
        <v>31</v>
      </c>
      <c r="DZ78" s="9">
        <v>40</v>
      </c>
      <c r="EA78" s="9">
        <v>24</v>
      </c>
      <c r="EB78" s="9"/>
      <c r="EC78" s="9">
        <v>47</v>
      </c>
      <c r="ED78" s="9">
        <v>9</v>
      </c>
      <c r="EE78" s="9">
        <v>17</v>
      </c>
      <c r="EF78" s="9">
        <v>35</v>
      </c>
      <c r="EG78" s="9">
        <v>76</v>
      </c>
      <c r="EH78" s="9">
        <v>24</v>
      </c>
      <c r="EI78" s="9">
        <v>44</v>
      </c>
      <c r="EJ78" s="9">
        <v>21</v>
      </c>
      <c r="EK78" s="9">
        <v>23</v>
      </c>
      <c r="EL78" s="9">
        <v>47</v>
      </c>
      <c r="EM78" s="9">
        <v>55</v>
      </c>
      <c r="EN78" s="9"/>
      <c r="EO78" s="1">
        <f t="shared" si="34"/>
        <v>32.978723404255319</v>
      </c>
      <c r="EP78" s="1">
        <f t="shared" si="35"/>
        <v>2.4355692475048665</v>
      </c>
      <c r="EQ78" s="3">
        <f t="shared" si="36"/>
        <v>0.97916666666666663</v>
      </c>
      <c r="ES78" s="13">
        <v>0.4375</v>
      </c>
      <c r="ET78" s="9"/>
      <c r="EU78" s="9"/>
      <c r="EV78" s="9"/>
      <c r="EW78" s="9">
        <v>77</v>
      </c>
      <c r="EX78" s="9">
        <v>81</v>
      </c>
      <c r="EY78" s="9"/>
      <c r="EZ78" s="9">
        <v>80</v>
      </c>
      <c r="FA78" s="9">
        <v>51</v>
      </c>
      <c r="FB78" s="9"/>
      <c r="FC78" s="9"/>
      <c r="FD78" s="9"/>
      <c r="FE78" s="9">
        <v>66</v>
      </c>
      <c r="FF78" s="9"/>
      <c r="FG78" s="9"/>
      <c r="FH78" s="9"/>
      <c r="FI78" s="9">
        <v>26</v>
      </c>
      <c r="FJ78" s="9"/>
      <c r="FK78" s="9">
        <v>53</v>
      </c>
      <c r="FL78" s="9">
        <v>37</v>
      </c>
      <c r="FM78" s="9"/>
      <c r="FN78" s="9">
        <v>46</v>
      </c>
      <c r="FO78" s="9"/>
      <c r="FP78" s="9"/>
      <c r="FQ78" s="9"/>
      <c r="FR78" s="9">
        <v>41</v>
      </c>
      <c r="FS78" s="9">
        <v>48</v>
      </c>
      <c r="FT78" s="9"/>
      <c r="FU78" s="9">
        <v>37</v>
      </c>
      <c r="FV78" s="9">
        <v>1</v>
      </c>
      <c r="FW78" s="9">
        <v>20</v>
      </c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>
        <v>32</v>
      </c>
      <c r="GI78" s="9">
        <v>7</v>
      </c>
      <c r="GJ78" s="9">
        <v>16</v>
      </c>
      <c r="GK78" s="9">
        <v>76</v>
      </c>
      <c r="GL78" s="9"/>
      <c r="GM78" s="9">
        <v>28</v>
      </c>
      <c r="GN78" s="9">
        <v>7</v>
      </c>
      <c r="GO78" s="9">
        <v>76</v>
      </c>
      <c r="GP78" s="9"/>
      <c r="GQ78" s="9">
        <v>28</v>
      </c>
      <c r="GR78" s="9">
        <v>73</v>
      </c>
      <c r="GS78" s="9"/>
      <c r="GT78" s="9">
        <v>49</v>
      </c>
      <c r="GU78" s="9"/>
      <c r="GV78" s="9">
        <v>29</v>
      </c>
      <c r="GW78" s="9">
        <v>41</v>
      </c>
      <c r="GX78" s="9">
        <v>39</v>
      </c>
      <c r="GY78" s="9"/>
      <c r="GZ78" s="9">
        <v>17</v>
      </c>
      <c r="HA78" s="9"/>
      <c r="HB78" s="9">
        <v>66</v>
      </c>
      <c r="HD78" s="1">
        <f t="shared" si="37"/>
        <v>43.03448275862069</v>
      </c>
      <c r="HE78" s="1">
        <f t="shared" si="38"/>
        <v>4.4084789437614313</v>
      </c>
      <c r="HF78" s="3">
        <f t="shared" si="39"/>
        <v>0.47540983606557374</v>
      </c>
      <c r="HH78" s="13">
        <v>0.4375</v>
      </c>
      <c r="HI78" s="9">
        <v>24</v>
      </c>
      <c r="HJ78" s="9">
        <v>34</v>
      </c>
      <c r="HK78" s="9">
        <v>43</v>
      </c>
      <c r="HL78" s="9">
        <v>8</v>
      </c>
      <c r="HM78" s="9">
        <v>40</v>
      </c>
      <c r="HN78" s="9">
        <v>14</v>
      </c>
      <c r="HO78" s="9">
        <v>17</v>
      </c>
      <c r="HP78" s="9">
        <v>14</v>
      </c>
      <c r="HQ78" s="9">
        <v>41</v>
      </c>
      <c r="HR78" s="9">
        <v>31</v>
      </c>
      <c r="HS78" s="9">
        <v>9</v>
      </c>
      <c r="HT78" s="9">
        <v>16</v>
      </c>
      <c r="HU78" s="9">
        <v>17</v>
      </c>
      <c r="HV78" s="9">
        <v>4</v>
      </c>
      <c r="HW78" s="9">
        <v>7</v>
      </c>
      <c r="HX78" s="9">
        <v>8</v>
      </c>
      <c r="HY78" s="9">
        <v>3</v>
      </c>
      <c r="HZ78" s="9">
        <v>23</v>
      </c>
      <c r="IA78" s="9">
        <v>3</v>
      </c>
      <c r="IB78" s="9">
        <v>26</v>
      </c>
      <c r="IC78" s="9">
        <v>19</v>
      </c>
      <c r="ID78" s="9">
        <v>16</v>
      </c>
      <c r="IE78" s="9">
        <v>16</v>
      </c>
      <c r="IF78" s="9">
        <v>35</v>
      </c>
      <c r="IG78" s="9">
        <v>21</v>
      </c>
      <c r="IH78" s="9">
        <v>14</v>
      </c>
      <c r="II78" s="9">
        <v>20</v>
      </c>
      <c r="IJ78" s="9">
        <v>4</v>
      </c>
      <c r="IK78" s="9">
        <v>8</v>
      </c>
      <c r="IL78" s="9">
        <v>14</v>
      </c>
      <c r="IM78" s="9">
        <v>24</v>
      </c>
      <c r="IN78" s="9">
        <v>25</v>
      </c>
      <c r="IO78" s="9">
        <v>22</v>
      </c>
      <c r="IP78" s="9">
        <v>13</v>
      </c>
      <c r="IQ78" s="9">
        <v>7</v>
      </c>
      <c r="IR78" s="9">
        <v>10</v>
      </c>
      <c r="IS78" s="9">
        <v>4</v>
      </c>
      <c r="IT78" s="9">
        <v>7</v>
      </c>
      <c r="IU78" s="9">
        <v>7</v>
      </c>
      <c r="IV78" s="9">
        <v>7</v>
      </c>
      <c r="IW78" s="9">
        <v>34</v>
      </c>
      <c r="IX78" s="9">
        <v>6</v>
      </c>
      <c r="IY78" s="9">
        <v>12</v>
      </c>
      <c r="IZ78" s="9">
        <v>3</v>
      </c>
      <c r="JA78" s="9">
        <v>10</v>
      </c>
      <c r="JB78" s="9">
        <v>30</v>
      </c>
      <c r="JC78" s="9">
        <v>3</v>
      </c>
      <c r="JD78" s="9">
        <v>32</v>
      </c>
      <c r="JE78" s="9">
        <v>41</v>
      </c>
      <c r="JF78" s="9">
        <v>2</v>
      </c>
      <c r="JG78" s="9">
        <v>29</v>
      </c>
      <c r="JH78" s="9">
        <v>3</v>
      </c>
      <c r="JI78" s="9">
        <v>35</v>
      </c>
      <c r="JJ78" s="9">
        <v>8</v>
      </c>
      <c r="JK78" s="9">
        <v>59</v>
      </c>
      <c r="JL78" s="9">
        <v>68</v>
      </c>
      <c r="JM78" s="9">
        <v>8</v>
      </c>
      <c r="JN78" s="9">
        <v>23</v>
      </c>
      <c r="JO78" s="9">
        <v>20</v>
      </c>
      <c r="JP78" s="4"/>
      <c r="JQ78" s="4">
        <f t="shared" si="26"/>
        <v>18.661016949152543</v>
      </c>
      <c r="JR78" s="4">
        <f t="shared" si="27"/>
        <v>1.8630195146996396</v>
      </c>
      <c r="JS78" s="3">
        <f t="shared" si="40"/>
        <v>1</v>
      </c>
      <c r="JU78" s="13">
        <v>0.4375</v>
      </c>
      <c r="JV78" s="9">
        <v>54</v>
      </c>
      <c r="JW78" s="9">
        <v>46</v>
      </c>
      <c r="JX78" s="9">
        <v>44</v>
      </c>
      <c r="JY78" s="9">
        <v>14</v>
      </c>
      <c r="JZ78" s="9">
        <v>12</v>
      </c>
      <c r="KA78" s="9">
        <v>70</v>
      </c>
      <c r="KB78" s="9">
        <v>38</v>
      </c>
      <c r="KC78" s="9">
        <v>54</v>
      </c>
      <c r="KD78" s="9">
        <v>30</v>
      </c>
      <c r="KE78" s="9">
        <v>54</v>
      </c>
      <c r="KF78" s="9">
        <v>19</v>
      </c>
      <c r="KG78" s="9">
        <v>21</v>
      </c>
      <c r="KH78" s="9">
        <v>14</v>
      </c>
      <c r="KI78" s="9">
        <v>24</v>
      </c>
      <c r="KJ78" s="9">
        <v>11</v>
      </c>
      <c r="KK78" s="9">
        <v>21</v>
      </c>
      <c r="KL78" s="9">
        <v>40</v>
      </c>
      <c r="KM78" s="9">
        <v>57</v>
      </c>
      <c r="KN78" s="9">
        <v>53</v>
      </c>
      <c r="KO78" s="9">
        <v>29</v>
      </c>
      <c r="KP78" s="9">
        <v>62</v>
      </c>
      <c r="KQ78" s="9">
        <v>22</v>
      </c>
      <c r="KR78" s="9">
        <v>57</v>
      </c>
      <c r="KS78" s="9">
        <v>50</v>
      </c>
      <c r="KT78" s="9"/>
      <c r="KU78" s="9">
        <v>19</v>
      </c>
      <c r="KV78" s="9">
        <v>62</v>
      </c>
      <c r="KW78" s="9">
        <v>42</v>
      </c>
      <c r="KX78" s="9"/>
      <c r="KY78" s="9">
        <v>32</v>
      </c>
      <c r="KZ78" s="9">
        <v>11</v>
      </c>
      <c r="LA78" s="9">
        <v>20</v>
      </c>
      <c r="LB78" s="9">
        <v>41</v>
      </c>
      <c r="LC78" s="9">
        <v>24</v>
      </c>
      <c r="LD78" s="9">
        <v>17</v>
      </c>
      <c r="LE78" s="9">
        <v>26</v>
      </c>
      <c r="LF78" s="9">
        <v>61</v>
      </c>
      <c r="LG78" s="9">
        <v>51</v>
      </c>
      <c r="LH78" s="9"/>
      <c r="LI78" s="9">
        <v>64</v>
      </c>
      <c r="LJ78" s="9">
        <v>21</v>
      </c>
      <c r="LK78" s="9"/>
      <c r="LL78" s="9">
        <v>16</v>
      </c>
      <c r="LM78" s="9">
        <v>63</v>
      </c>
      <c r="LN78" s="9">
        <v>76</v>
      </c>
      <c r="LO78" s="9">
        <v>3</v>
      </c>
      <c r="LP78" s="9"/>
      <c r="LQ78" s="9"/>
      <c r="LR78" s="9">
        <v>31</v>
      </c>
      <c r="LS78" s="4"/>
      <c r="LT78" s="4">
        <f t="shared" si="28"/>
        <v>36.651162790697676</v>
      </c>
      <c r="LU78" s="4">
        <f t="shared" si="29"/>
        <v>2.9671295794470276</v>
      </c>
      <c r="LV78" s="3">
        <f t="shared" si="41"/>
        <v>0.87755102040816324</v>
      </c>
    </row>
    <row r="79" spans="1:334" x14ac:dyDescent="0.55000000000000004">
      <c r="A79" s="13">
        <v>0.45833333333333331</v>
      </c>
      <c r="B79" s="9">
        <v>39</v>
      </c>
      <c r="C79" s="9">
        <v>51</v>
      </c>
      <c r="D79" s="9">
        <v>26</v>
      </c>
      <c r="E79" s="9">
        <v>51</v>
      </c>
      <c r="F79" s="9">
        <v>43</v>
      </c>
      <c r="G79" s="9">
        <v>89</v>
      </c>
      <c r="H79" s="9">
        <v>61</v>
      </c>
      <c r="I79" s="9">
        <v>34</v>
      </c>
      <c r="J79" s="9">
        <v>40</v>
      </c>
      <c r="K79" s="9">
        <v>42</v>
      </c>
      <c r="L79" s="9">
        <v>43</v>
      </c>
      <c r="M79" s="9">
        <v>36</v>
      </c>
      <c r="N79" s="9">
        <v>33</v>
      </c>
      <c r="O79" s="9">
        <v>70</v>
      </c>
      <c r="P79" s="9">
        <v>32</v>
      </c>
      <c r="Q79" s="9">
        <v>56</v>
      </c>
      <c r="R79" s="9">
        <v>91</v>
      </c>
      <c r="S79" s="9">
        <v>53</v>
      </c>
      <c r="T79" s="9"/>
      <c r="U79" s="9">
        <v>49</v>
      </c>
      <c r="V79" s="9">
        <v>42</v>
      </c>
      <c r="W79" s="9">
        <v>52</v>
      </c>
      <c r="X79" s="9">
        <v>44</v>
      </c>
      <c r="Y79" s="9">
        <v>61</v>
      </c>
      <c r="Z79" s="9">
        <v>70</v>
      </c>
      <c r="AA79" s="9">
        <v>53</v>
      </c>
      <c r="AB79" s="9">
        <v>35</v>
      </c>
      <c r="AC79" s="9">
        <v>27</v>
      </c>
      <c r="AD79" s="9">
        <v>60</v>
      </c>
      <c r="AE79" s="9">
        <v>33</v>
      </c>
      <c r="AF79" s="9">
        <v>50</v>
      </c>
      <c r="AG79" s="9">
        <v>35</v>
      </c>
      <c r="AH79" s="9">
        <v>48</v>
      </c>
      <c r="AI79" s="9">
        <v>42</v>
      </c>
      <c r="AJ79" s="9">
        <v>67</v>
      </c>
      <c r="AK79" s="9">
        <v>27</v>
      </c>
      <c r="AL79" s="9">
        <v>22</v>
      </c>
      <c r="AM79" s="9">
        <v>20</v>
      </c>
      <c r="AN79" s="9">
        <v>43</v>
      </c>
      <c r="AO79" s="9">
        <v>30</v>
      </c>
      <c r="AP79" s="9">
        <v>38</v>
      </c>
      <c r="AQ79" s="9">
        <v>3</v>
      </c>
      <c r="AR79" s="9"/>
      <c r="AT79" s="1">
        <f t="shared" si="24"/>
        <v>44.902439024390247</v>
      </c>
      <c r="AU79" s="1">
        <f t="shared" si="25"/>
        <v>2.716661526815404</v>
      </c>
      <c r="AV79" s="3">
        <f t="shared" si="30"/>
        <v>0.95348837209302328</v>
      </c>
      <c r="AX79" s="13">
        <v>0.45833333333333331</v>
      </c>
      <c r="AY79" s="9"/>
      <c r="AZ79" s="9"/>
      <c r="BA79" s="9"/>
      <c r="BB79" s="9">
        <v>3</v>
      </c>
      <c r="BC79" s="9"/>
      <c r="BD79" s="9">
        <v>42</v>
      </c>
      <c r="BE79" s="9"/>
      <c r="BF79" s="9">
        <v>61</v>
      </c>
      <c r="BG79" s="9"/>
      <c r="BH79" s="9">
        <v>43</v>
      </c>
      <c r="BI79" s="9">
        <v>65</v>
      </c>
      <c r="BJ79" s="9"/>
      <c r="BK79" s="9"/>
      <c r="BL79" s="9">
        <v>39</v>
      </c>
      <c r="BM79" s="9">
        <v>61</v>
      </c>
      <c r="BN79" s="9">
        <v>29</v>
      </c>
      <c r="BO79" s="9"/>
      <c r="BP79" s="9">
        <v>38</v>
      </c>
      <c r="BQ79" s="9">
        <v>65</v>
      </c>
      <c r="BR79" s="9">
        <v>53</v>
      </c>
      <c r="BS79" s="9"/>
      <c r="BT79" s="9">
        <v>64</v>
      </c>
      <c r="BU79" s="9">
        <v>58</v>
      </c>
      <c r="BV79" s="9">
        <v>0</v>
      </c>
      <c r="BW79" s="9">
        <v>59</v>
      </c>
      <c r="BX79" s="9">
        <v>80</v>
      </c>
      <c r="BY79" s="9"/>
      <c r="BZ79" s="9">
        <v>69</v>
      </c>
      <c r="CA79" s="9"/>
      <c r="CB79" s="9">
        <v>47</v>
      </c>
      <c r="CC79" s="9"/>
      <c r="CD79" s="9"/>
      <c r="CE79" s="9">
        <v>37</v>
      </c>
      <c r="CF79" s="9"/>
      <c r="CG79" s="9"/>
      <c r="CH79" s="9">
        <v>40</v>
      </c>
      <c r="CI79" s="9">
        <v>51</v>
      </c>
      <c r="CJ79" s="9">
        <v>50</v>
      </c>
      <c r="CK79" s="9">
        <v>71</v>
      </c>
      <c r="CL79" s="9"/>
      <c r="CM79" s="1">
        <f t="shared" si="31"/>
        <v>48.913043478260867</v>
      </c>
      <c r="CN79" s="1">
        <f t="shared" si="32"/>
        <v>4.1043277282284114</v>
      </c>
      <c r="CO79" s="3">
        <f t="shared" si="33"/>
        <v>0.58974358974358976</v>
      </c>
      <c r="CQ79" s="13">
        <v>0.45833333333333331</v>
      </c>
      <c r="CR79" s="9">
        <v>37</v>
      </c>
      <c r="CS79" s="9">
        <v>40</v>
      </c>
      <c r="CT79" s="9">
        <v>12</v>
      </c>
      <c r="CU79" s="9">
        <v>20</v>
      </c>
      <c r="CV79" s="9">
        <v>22</v>
      </c>
      <c r="CW79" s="9">
        <v>7</v>
      </c>
      <c r="CX79" s="9">
        <v>11</v>
      </c>
      <c r="CY79" s="9">
        <v>37</v>
      </c>
      <c r="CZ79" s="9">
        <v>11</v>
      </c>
      <c r="DA79" s="9">
        <v>37</v>
      </c>
      <c r="DB79" s="9">
        <v>24</v>
      </c>
      <c r="DC79" s="9">
        <v>28</v>
      </c>
      <c r="DD79" s="9">
        <v>19</v>
      </c>
      <c r="DE79" s="9">
        <v>39</v>
      </c>
      <c r="DF79" s="9">
        <v>15</v>
      </c>
      <c r="DG79" s="9">
        <v>37</v>
      </c>
      <c r="DH79" s="9">
        <v>40</v>
      </c>
      <c r="DI79" s="9">
        <v>44</v>
      </c>
      <c r="DJ79" s="9">
        <v>29</v>
      </c>
      <c r="DK79" s="9">
        <v>26</v>
      </c>
      <c r="DL79" s="9">
        <v>37</v>
      </c>
      <c r="DM79" s="9">
        <v>28</v>
      </c>
      <c r="DN79" s="9">
        <v>28</v>
      </c>
      <c r="DO79" s="9">
        <v>34</v>
      </c>
      <c r="DP79" s="9">
        <v>25</v>
      </c>
      <c r="DQ79" s="9">
        <v>14</v>
      </c>
      <c r="DR79" s="9">
        <v>90</v>
      </c>
      <c r="DS79" s="9">
        <v>47</v>
      </c>
      <c r="DT79" s="9">
        <v>57</v>
      </c>
      <c r="DU79" s="9">
        <v>94</v>
      </c>
      <c r="DV79" s="9">
        <v>25</v>
      </c>
      <c r="DW79" s="9">
        <v>9</v>
      </c>
      <c r="DX79" s="9">
        <v>14</v>
      </c>
      <c r="DY79" s="9">
        <v>38</v>
      </c>
      <c r="DZ79" s="9">
        <v>30</v>
      </c>
      <c r="EA79" s="9">
        <v>16</v>
      </c>
      <c r="EB79" s="9"/>
      <c r="EC79" s="9">
        <v>40</v>
      </c>
      <c r="ED79" s="9">
        <v>20</v>
      </c>
      <c r="EE79" s="9">
        <v>15</v>
      </c>
      <c r="EF79" s="9">
        <v>53</v>
      </c>
      <c r="EG79" s="9">
        <v>29</v>
      </c>
      <c r="EH79" s="9">
        <v>36</v>
      </c>
      <c r="EI79" s="9">
        <v>45</v>
      </c>
      <c r="EJ79" s="9">
        <v>24</v>
      </c>
      <c r="EK79" s="9">
        <v>63</v>
      </c>
      <c r="EL79" s="9">
        <v>57</v>
      </c>
      <c r="EM79" s="9">
        <v>78</v>
      </c>
      <c r="EN79" s="9"/>
      <c r="EO79" s="1">
        <f t="shared" si="34"/>
        <v>33.638297872340424</v>
      </c>
      <c r="EP79" s="1">
        <f t="shared" si="35"/>
        <v>2.8545410747399189</v>
      </c>
      <c r="EQ79" s="3">
        <f t="shared" si="36"/>
        <v>0.97916666666666663</v>
      </c>
      <c r="ES79" s="13">
        <v>0.45833333333333331</v>
      </c>
      <c r="ET79" s="9"/>
      <c r="EU79" s="9"/>
      <c r="EV79" s="9"/>
      <c r="EW79" s="9">
        <v>67</v>
      </c>
      <c r="EX79" s="9">
        <v>61</v>
      </c>
      <c r="EY79" s="9"/>
      <c r="EZ79" s="9">
        <v>60</v>
      </c>
      <c r="FA79" s="9">
        <v>25</v>
      </c>
      <c r="FB79" s="9"/>
      <c r="FC79" s="9"/>
      <c r="FD79" s="9"/>
      <c r="FE79" s="9">
        <v>113</v>
      </c>
      <c r="FF79" s="9"/>
      <c r="FG79" s="9"/>
      <c r="FH79" s="9"/>
      <c r="FI79" s="9">
        <v>24</v>
      </c>
      <c r="FJ79" s="9"/>
      <c r="FK79" s="9">
        <v>88</v>
      </c>
      <c r="FL79" s="9">
        <v>23</v>
      </c>
      <c r="FM79" s="9"/>
      <c r="FN79" s="9">
        <v>26</v>
      </c>
      <c r="FO79" s="9"/>
      <c r="FP79" s="9"/>
      <c r="FQ79" s="9"/>
      <c r="FR79" s="9">
        <v>44</v>
      </c>
      <c r="FS79" s="9">
        <v>38</v>
      </c>
      <c r="FT79" s="9"/>
      <c r="FU79" s="9">
        <v>35</v>
      </c>
      <c r="FV79" s="9">
        <v>0</v>
      </c>
      <c r="FW79" s="9">
        <v>20</v>
      </c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>
        <v>38</v>
      </c>
      <c r="GI79" s="9">
        <v>1</v>
      </c>
      <c r="GJ79" s="9">
        <v>11</v>
      </c>
      <c r="GK79" s="9">
        <v>61</v>
      </c>
      <c r="GL79" s="9"/>
      <c r="GM79" s="9">
        <v>38</v>
      </c>
      <c r="GN79" s="9">
        <v>6</v>
      </c>
      <c r="GO79" s="9">
        <v>66</v>
      </c>
      <c r="GP79" s="9"/>
      <c r="GQ79" s="9">
        <v>37</v>
      </c>
      <c r="GR79" s="9">
        <v>57</v>
      </c>
      <c r="GS79" s="9"/>
      <c r="GT79" s="9">
        <v>60</v>
      </c>
      <c r="GU79" s="9"/>
      <c r="GV79" s="9">
        <v>24</v>
      </c>
      <c r="GW79" s="9">
        <v>35</v>
      </c>
      <c r="GX79" s="9">
        <v>41</v>
      </c>
      <c r="GY79" s="9"/>
      <c r="GZ79" s="9">
        <v>20</v>
      </c>
      <c r="HA79" s="9"/>
      <c r="HB79" s="9">
        <v>81</v>
      </c>
      <c r="HD79" s="1">
        <f t="shared" si="37"/>
        <v>41.379310344827587</v>
      </c>
      <c r="HE79" s="1">
        <f t="shared" si="38"/>
        <v>4.9458680055012598</v>
      </c>
      <c r="HF79" s="3">
        <f t="shared" si="39"/>
        <v>0.47540983606557374</v>
      </c>
      <c r="HH79" s="13">
        <v>0.45833333333333331</v>
      </c>
      <c r="HI79" s="9">
        <v>25</v>
      </c>
      <c r="HJ79" s="9">
        <v>27</v>
      </c>
      <c r="HK79" s="9">
        <v>56</v>
      </c>
      <c r="HL79" s="9">
        <v>13</v>
      </c>
      <c r="HM79" s="9">
        <v>6</v>
      </c>
      <c r="HN79" s="9">
        <v>24</v>
      </c>
      <c r="HO79" s="9">
        <v>12</v>
      </c>
      <c r="HP79" s="9">
        <v>14</v>
      </c>
      <c r="HQ79" s="9">
        <v>45</v>
      </c>
      <c r="HR79" s="9">
        <v>25</v>
      </c>
      <c r="HS79" s="9">
        <v>8</v>
      </c>
      <c r="HT79" s="9">
        <v>14</v>
      </c>
      <c r="HU79" s="9">
        <v>28</v>
      </c>
      <c r="HV79" s="9">
        <v>1</v>
      </c>
      <c r="HW79" s="9">
        <v>14</v>
      </c>
      <c r="HX79" s="9">
        <v>0</v>
      </c>
      <c r="HY79" s="9">
        <v>7</v>
      </c>
      <c r="HZ79" s="9">
        <v>6</v>
      </c>
      <c r="IA79" s="9">
        <v>7</v>
      </c>
      <c r="IB79" s="9">
        <v>20</v>
      </c>
      <c r="IC79" s="9">
        <v>16</v>
      </c>
      <c r="ID79" s="9">
        <v>4</v>
      </c>
      <c r="IE79" s="9">
        <v>13</v>
      </c>
      <c r="IF79" s="9">
        <v>26</v>
      </c>
      <c r="IG79" s="9">
        <v>4</v>
      </c>
      <c r="IH79" s="9">
        <v>17</v>
      </c>
      <c r="II79" s="9">
        <v>0</v>
      </c>
      <c r="IJ79" s="9">
        <v>2</v>
      </c>
      <c r="IK79" s="9">
        <v>6</v>
      </c>
      <c r="IL79" s="9">
        <v>6</v>
      </c>
      <c r="IM79" s="9">
        <v>25</v>
      </c>
      <c r="IN79" s="9">
        <v>21</v>
      </c>
      <c r="IO79" s="9">
        <v>11</v>
      </c>
      <c r="IP79" s="9">
        <v>9</v>
      </c>
      <c r="IQ79" s="9">
        <v>11</v>
      </c>
      <c r="IR79" s="9">
        <v>14</v>
      </c>
      <c r="IS79" s="9">
        <v>0</v>
      </c>
      <c r="IT79" s="9">
        <v>3</v>
      </c>
      <c r="IU79" s="9">
        <v>3</v>
      </c>
      <c r="IV79" s="9">
        <v>13</v>
      </c>
      <c r="IW79" s="9">
        <v>53</v>
      </c>
      <c r="IX79" s="9">
        <v>4</v>
      </c>
      <c r="IY79" s="9">
        <v>4</v>
      </c>
      <c r="IZ79" s="9">
        <v>5</v>
      </c>
      <c r="JA79" s="9">
        <v>12</v>
      </c>
      <c r="JB79" s="9">
        <v>23</v>
      </c>
      <c r="JC79" s="9">
        <v>1</v>
      </c>
      <c r="JD79" s="9">
        <v>25</v>
      </c>
      <c r="JE79" s="9">
        <v>39</v>
      </c>
      <c r="JF79" s="9">
        <v>7</v>
      </c>
      <c r="JG79" s="9">
        <v>36</v>
      </c>
      <c r="JH79" s="9">
        <v>5</v>
      </c>
      <c r="JI79" s="9">
        <v>19</v>
      </c>
      <c r="JJ79" s="9">
        <v>9</v>
      </c>
      <c r="JK79" s="9">
        <v>42</v>
      </c>
      <c r="JL79" s="9">
        <v>49</v>
      </c>
      <c r="JM79" s="9">
        <v>13</v>
      </c>
      <c r="JN79" s="9">
        <v>17</v>
      </c>
      <c r="JO79" s="9">
        <v>23</v>
      </c>
      <c r="JP79" s="4"/>
      <c r="JQ79" s="4">
        <f t="shared" si="26"/>
        <v>15.966101694915254</v>
      </c>
      <c r="JR79" s="4">
        <f t="shared" si="27"/>
        <v>1.7860368381412226</v>
      </c>
      <c r="JS79" s="3">
        <f t="shared" si="40"/>
        <v>1</v>
      </c>
      <c r="JU79" s="13">
        <v>0.45833333333333331</v>
      </c>
      <c r="JV79" s="9">
        <v>64</v>
      </c>
      <c r="JW79" s="9">
        <v>33</v>
      </c>
      <c r="JX79" s="9">
        <v>39</v>
      </c>
      <c r="JY79" s="9">
        <v>17</v>
      </c>
      <c r="JZ79" s="9">
        <v>11</v>
      </c>
      <c r="KA79" s="9">
        <v>49</v>
      </c>
      <c r="KB79" s="9">
        <v>35</v>
      </c>
      <c r="KC79" s="9">
        <v>30</v>
      </c>
      <c r="KD79" s="9">
        <v>32</v>
      </c>
      <c r="KE79" s="9">
        <v>47</v>
      </c>
      <c r="KF79" s="9">
        <v>36</v>
      </c>
      <c r="KG79" s="9">
        <v>56</v>
      </c>
      <c r="KH79" s="9">
        <v>20</v>
      </c>
      <c r="KI79" s="9">
        <v>21</v>
      </c>
      <c r="KJ79" s="9">
        <v>8</v>
      </c>
      <c r="KK79" s="9">
        <v>30</v>
      </c>
      <c r="KL79" s="9">
        <v>32</v>
      </c>
      <c r="KM79" s="9">
        <v>40</v>
      </c>
      <c r="KN79" s="9">
        <v>35</v>
      </c>
      <c r="KO79" s="9">
        <v>8</v>
      </c>
      <c r="KP79" s="9">
        <v>67</v>
      </c>
      <c r="KQ79" s="9">
        <v>32</v>
      </c>
      <c r="KR79" s="9">
        <v>42</v>
      </c>
      <c r="KS79" s="9">
        <v>32</v>
      </c>
      <c r="KT79" s="9"/>
      <c r="KU79" s="9">
        <v>20</v>
      </c>
      <c r="KV79" s="9">
        <v>54</v>
      </c>
      <c r="KW79" s="9">
        <v>67</v>
      </c>
      <c r="KX79" s="9"/>
      <c r="KY79" s="9">
        <v>31</v>
      </c>
      <c r="KZ79" s="9">
        <v>29</v>
      </c>
      <c r="LA79" s="9">
        <v>9</v>
      </c>
      <c r="LB79" s="9">
        <v>28</v>
      </c>
      <c r="LC79" s="9">
        <v>31</v>
      </c>
      <c r="LD79" s="9">
        <v>12</v>
      </c>
      <c r="LE79" s="9">
        <v>37</v>
      </c>
      <c r="LF79" s="9">
        <v>39</v>
      </c>
      <c r="LG79" s="9">
        <v>69</v>
      </c>
      <c r="LH79" s="9"/>
      <c r="LI79" s="9">
        <v>57</v>
      </c>
      <c r="LJ79" s="9">
        <v>25</v>
      </c>
      <c r="LK79" s="9"/>
      <c r="LL79" s="9">
        <v>21</v>
      </c>
      <c r="LM79" s="9">
        <v>60</v>
      </c>
      <c r="LN79" s="9">
        <v>82</v>
      </c>
      <c r="LO79" s="9"/>
      <c r="LP79" s="9"/>
      <c r="LQ79" s="9"/>
      <c r="LR79" s="9">
        <v>33</v>
      </c>
      <c r="LS79" s="4"/>
      <c r="LT79" s="4">
        <f t="shared" si="28"/>
        <v>36.19047619047619</v>
      </c>
      <c r="LU79" s="4">
        <f t="shared" si="29"/>
        <v>2.7762553208500669</v>
      </c>
      <c r="LV79" s="3">
        <f t="shared" si="41"/>
        <v>0.8571428571428571</v>
      </c>
    </row>
    <row r="80" spans="1:334" x14ac:dyDescent="0.55000000000000004">
      <c r="A80" s="13">
        <v>0.47916666666666669</v>
      </c>
      <c r="B80" s="9">
        <v>61</v>
      </c>
      <c r="C80" s="9">
        <v>49</v>
      </c>
      <c r="D80" s="9">
        <v>28</v>
      </c>
      <c r="E80" s="9">
        <v>39</v>
      </c>
      <c r="F80" s="9">
        <v>37</v>
      </c>
      <c r="G80" s="9">
        <v>50</v>
      </c>
      <c r="H80" s="9">
        <v>50</v>
      </c>
      <c r="I80" s="9">
        <v>37</v>
      </c>
      <c r="J80" s="9">
        <v>32</v>
      </c>
      <c r="K80" s="9">
        <v>47</v>
      </c>
      <c r="L80" s="9">
        <v>41</v>
      </c>
      <c r="M80" s="9">
        <v>43</v>
      </c>
      <c r="N80" s="9">
        <v>27</v>
      </c>
      <c r="O80" s="9">
        <v>59</v>
      </c>
      <c r="P80" s="9">
        <v>65</v>
      </c>
      <c r="Q80" s="9">
        <v>50</v>
      </c>
      <c r="R80" s="9">
        <v>102</v>
      </c>
      <c r="S80" s="9">
        <v>35</v>
      </c>
      <c r="T80" s="9"/>
      <c r="U80" s="9">
        <v>44</v>
      </c>
      <c r="V80" s="9">
        <v>27</v>
      </c>
      <c r="W80" s="9">
        <v>53</v>
      </c>
      <c r="X80" s="9">
        <v>42</v>
      </c>
      <c r="Y80" s="9">
        <v>26</v>
      </c>
      <c r="Z80" s="9">
        <v>40</v>
      </c>
      <c r="AA80" s="9">
        <v>58</v>
      </c>
      <c r="AB80" s="9">
        <v>25</v>
      </c>
      <c r="AC80" s="9">
        <v>12</v>
      </c>
      <c r="AD80" s="9">
        <v>52</v>
      </c>
      <c r="AE80" s="9">
        <v>60</v>
      </c>
      <c r="AF80" s="9">
        <v>87</v>
      </c>
      <c r="AG80" s="9">
        <v>58</v>
      </c>
      <c r="AH80" s="9">
        <v>63</v>
      </c>
      <c r="AI80" s="9">
        <v>42</v>
      </c>
      <c r="AJ80" s="9">
        <v>52</v>
      </c>
      <c r="AK80" s="9">
        <v>62</v>
      </c>
      <c r="AL80" s="9"/>
      <c r="AM80" s="9">
        <v>29</v>
      </c>
      <c r="AN80" s="9">
        <v>40</v>
      </c>
      <c r="AO80" s="9">
        <v>26</v>
      </c>
      <c r="AP80" s="9">
        <v>34</v>
      </c>
      <c r="AQ80" s="9">
        <v>40</v>
      </c>
      <c r="AR80" s="9"/>
      <c r="AT80" s="1">
        <f t="shared" si="24"/>
        <v>45.6</v>
      </c>
      <c r="AU80" s="1">
        <f t="shared" si="25"/>
        <v>2.6980049609351671</v>
      </c>
      <c r="AV80" s="3">
        <f t="shared" si="30"/>
        <v>0.93023255813953487</v>
      </c>
      <c r="AX80" s="13">
        <v>0.47916666666666669</v>
      </c>
      <c r="AY80" s="9"/>
      <c r="AZ80" s="9"/>
      <c r="BA80" s="9"/>
      <c r="BB80" s="9"/>
      <c r="BC80" s="9"/>
      <c r="BD80" s="9">
        <v>85</v>
      </c>
      <c r="BE80" s="9"/>
      <c r="BF80" s="9">
        <v>81</v>
      </c>
      <c r="BG80" s="9"/>
      <c r="BH80" s="9">
        <v>36</v>
      </c>
      <c r="BI80" s="9">
        <v>41</v>
      </c>
      <c r="BJ80" s="9"/>
      <c r="BK80" s="9"/>
      <c r="BL80" s="9">
        <v>35</v>
      </c>
      <c r="BM80" s="9">
        <v>53</v>
      </c>
      <c r="BN80" s="9">
        <v>35</v>
      </c>
      <c r="BO80" s="9"/>
      <c r="BP80" s="9">
        <v>59</v>
      </c>
      <c r="BQ80" s="9">
        <v>91</v>
      </c>
      <c r="BR80" s="9">
        <v>64</v>
      </c>
      <c r="BS80" s="9"/>
      <c r="BT80" s="9">
        <v>40</v>
      </c>
      <c r="BU80" s="9">
        <v>64</v>
      </c>
      <c r="BV80" s="9">
        <v>0</v>
      </c>
      <c r="BW80" s="9">
        <v>59</v>
      </c>
      <c r="BX80" s="9">
        <v>82</v>
      </c>
      <c r="BY80" s="9"/>
      <c r="BZ80" s="9">
        <v>61</v>
      </c>
      <c r="CA80" s="9"/>
      <c r="CB80" s="9">
        <v>49</v>
      </c>
      <c r="CC80" s="9"/>
      <c r="CD80" s="9"/>
      <c r="CE80" s="9">
        <v>29</v>
      </c>
      <c r="CF80" s="9"/>
      <c r="CG80" s="9"/>
      <c r="CH80" s="9">
        <v>38</v>
      </c>
      <c r="CI80" s="9">
        <v>55</v>
      </c>
      <c r="CJ80" s="9">
        <v>51</v>
      </c>
      <c r="CK80" s="9">
        <v>51</v>
      </c>
      <c r="CL80" s="9"/>
      <c r="CM80" s="1">
        <f t="shared" si="31"/>
        <v>52.68181818181818</v>
      </c>
      <c r="CN80" s="1">
        <f t="shared" si="32"/>
        <v>4.5003060808056867</v>
      </c>
      <c r="CO80" s="3">
        <f t="shared" si="33"/>
        <v>0.5641025641025641</v>
      </c>
      <c r="CQ80" s="13">
        <v>0.47916666666666669</v>
      </c>
      <c r="CR80" s="9">
        <v>49</v>
      </c>
      <c r="CS80" s="9">
        <v>42</v>
      </c>
      <c r="CT80" s="9">
        <v>21</v>
      </c>
      <c r="CU80" s="9">
        <v>56</v>
      </c>
      <c r="CV80" s="9">
        <v>32</v>
      </c>
      <c r="CW80" s="9">
        <v>9</v>
      </c>
      <c r="CX80" s="9">
        <v>23</v>
      </c>
      <c r="CY80" s="9">
        <v>136</v>
      </c>
      <c r="CZ80" s="9">
        <v>31</v>
      </c>
      <c r="DA80" s="9">
        <v>41</v>
      </c>
      <c r="DB80" s="9">
        <v>33</v>
      </c>
      <c r="DC80" s="9">
        <v>43</v>
      </c>
      <c r="DD80" s="9">
        <v>27</v>
      </c>
      <c r="DE80" s="9">
        <v>37</v>
      </c>
      <c r="DF80" s="9">
        <v>22</v>
      </c>
      <c r="DG80" s="9">
        <v>25</v>
      </c>
      <c r="DH80" s="9">
        <v>28</v>
      </c>
      <c r="DI80" s="9">
        <v>47</v>
      </c>
      <c r="DJ80" s="9">
        <v>28</v>
      </c>
      <c r="DK80" s="9">
        <v>46</v>
      </c>
      <c r="DL80" s="9">
        <v>23</v>
      </c>
      <c r="DM80" s="9">
        <v>33</v>
      </c>
      <c r="DN80" s="9">
        <v>47</v>
      </c>
      <c r="DO80" s="9">
        <v>32</v>
      </c>
      <c r="DP80" s="9">
        <v>28</v>
      </c>
      <c r="DQ80" s="9">
        <v>25</v>
      </c>
      <c r="DR80" s="9">
        <v>19</v>
      </c>
      <c r="DS80" s="9">
        <v>46</v>
      </c>
      <c r="DT80" s="9">
        <v>30</v>
      </c>
      <c r="DU80" s="9">
        <v>97</v>
      </c>
      <c r="DV80" s="9">
        <v>28</v>
      </c>
      <c r="DW80" s="9">
        <v>25</v>
      </c>
      <c r="DX80" s="9">
        <v>37</v>
      </c>
      <c r="DY80" s="9">
        <v>34</v>
      </c>
      <c r="DZ80" s="9">
        <v>8</v>
      </c>
      <c r="EA80" s="9">
        <v>29</v>
      </c>
      <c r="EB80" s="9"/>
      <c r="EC80" s="9">
        <v>24</v>
      </c>
      <c r="ED80" s="9">
        <v>7</v>
      </c>
      <c r="EE80" s="9">
        <v>26</v>
      </c>
      <c r="EF80" s="9">
        <v>30</v>
      </c>
      <c r="EG80" s="9">
        <v>43</v>
      </c>
      <c r="EH80" s="9">
        <v>34</v>
      </c>
      <c r="EI80" s="9">
        <v>48</v>
      </c>
      <c r="EJ80" s="9">
        <v>37</v>
      </c>
      <c r="EK80" s="9">
        <v>18</v>
      </c>
      <c r="EL80" s="9">
        <v>86</v>
      </c>
      <c r="EM80" s="9">
        <v>30</v>
      </c>
      <c r="EN80" s="9"/>
      <c r="EO80" s="1">
        <f t="shared" si="34"/>
        <v>36.170212765957444</v>
      </c>
      <c r="EP80" s="1">
        <f t="shared" si="35"/>
        <v>3.222165248545243</v>
      </c>
      <c r="EQ80" s="3">
        <f t="shared" si="36"/>
        <v>0.97916666666666663</v>
      </c>
      <c r="ES80" s="13">
        <v>0.47916666666666669</v>
      </c>
      <c r="ET80" s="9"/>
      <c r="EU80" s="9"/>
      <c r="EV80" s="9"/>
      <c r="EW80" s="9">
        <v>54</v>
      </c>
      <c r="EX80" s="9">
        <v>71</v>
      </c>
      <c r="EY80" s="9"/>
      <c r="EZ80" s="9">
        <v>86</v>
      </c>
      <c r="FA80" s="9">
        <v>26</v>
      </c>
      <c r="FB80" s="9"/>
      <c r="FC80" s="9"/>
      <c r="FD80" s="9"/>
      <c r="FE80" s="9">
        <v>60</v>
      </c>
      <c r="FF80" s="9"/>
      <c r="FG80" s="9"/>
      <c r="FH80" s="9"/>
      <c r="FI80" s="9">
        <v>58</v>
      </c>
      <c r="FJ80" s="9"/>
      <c r="FK80" s="9">
        <v>70</v>
      </c>
      <c r="FL80" s="9">
        <v>16</v>
      </c>
      <c r="FM80" s="9"/>
      <c r="FN80" s="9">
        <v>15</v>
      </c>
      <c r="FO80" s="9"/>
      <c r="FP80" s="9"/>
      <c r="FQ80" s="9"/>
      <c r="FR80" s="9">
        <v>30</v>
      </c>
      <c r="FS80" s="9">
        <v>41</v>
      </c>
      <c r="FT80" s="9"/>
      <c r="FU80" s="9">
        <v>16</v>
      </c>
      <c r="FV80" s="9">
        <v>1</v>
      </c>
      <c r="FW80" s="9">
        <v>17</v>
      </c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>
        <v>42</v>
      </c>
      <c r="GI80" s="9">
        <v>3</v>
      </c>
      <c r="GJ80" s="9">
        <v>6</v>
      </c>
      <c r="GK80" s="9">
        <v>63</v>
      </c>
      <c r="GL80" s="9"/>
      <c r="GM80" s="9">
        <v>25</v>
      </c>
      <c r="GN80" s="9">
        <v>5</v>
      </c>
      <c r="GO80" s="9">
        <v>61</v>
      </c>
      <c r="GP80" s="9"/>
      <c r="GQ80" s="9">
        <v>49</v>
      </c>
      <c r="GR80" s="9">
        <v>33</v>
      </c>
      <c r="GS80" s="9"/>
      <c r="GT80" s="9">
        <v>37</v>
      </c>
      <c r="GU80" s="9"/>
      <c r="GV80" s="9">
        <v>36</v>
      </c>
      <c r="GW80" s="9">
        <v>47</v>
      </c>
      <c r="GX80" s="9">
        <v>36</v>
      </c>
      <c r="GY80" s="9"/>
      <c r="GZ80" s="9">
        <v>22</v>
      </c>
      <c r="HA80" s="9"/>
      <c r="HB80" s="9">
        <v>26</v>
      </c>
      <c r="HD80" s="1">
        <f t="shared" si="37"/>
        <v>36.275862068965516</v>
      </c>
      <c r="HE80" s="1">
        <f t="shared" si="38"/>
        <v>4.1976701700423522</v>
      </c>
      <c r="HF80" s="3">
        <f t="shared" si="39"/>
        <v>0.47540983606557374</v>
      </c>
      <c r="HH80" s="13">
        <v>0.47916666666666669</v>
      </c>
      <c r="HI80" s="9">
        <v>24</v>
      </c>
      <c r="HJ80" s="9">
        <v>61</v>
      </c>
      <c r="HK80" s="9">
        <v>42</v>
      </c>
      <c r="HL80" s="9">
        <v>9</v>
      </c>
      <c r="HM80" s="9">
        <v>1</v>
      </c>
      <c r="HN80" s="9">
        <v>18</v>
      </c>
      <c r="HO80" s="9">
        <v>12</v>
      </c>
      <c r="HP80" s="9">
        <v>11</v>
      </c>
      <c r="HQ80" s="9">
        <v>43</v>
      </c>
      <c r="HR80" s="9">
        <v>12</v>
      </c>
      <c r="HS80" s="9">
        <v>7</v>
      </c>
      <c r="HT80" s="9">
        <v>8</v>
      </c>
      <c r="HU80" s="9">
        <v>27</v>
      </c>
      <c r="HV80" s="9">
        <v>15</v>
      </c>
      <c r="HW80" s="9">
        <v>0</v>
      </c>
      <c r="HX80" s="9">
        <v>20</v>
      </c>
      <c r="HY80" s="9">
        <v>0</v>
      </c>
      <c r="HZ80" s="9">
        <v>0</v>
      </c>
      <c r="IA80" s="9">
        <v>4</v>
      </c>
      <c r="IB80" s="9">
        <v>14</v>
      </c>
      <c r="IC80" s="9">
        <v>5</v>
      </c>
      <c r="ID80" s="9">
        <v>2</v>
      </c>
      <c r="IE80" s="9">
        <v>2</v>
      </c>
      <c r="IF80" s="9">
        <v>37</v>
      </c>
      <c r="IG80" s="9">
        <v>20</v>
      </c>
      <c r="IH80" s="9">
        <v>8</v>
      </c>
      <c r="II80" s="9">
        <v>2</v>
      </c>
      <c r="IJ80" s="9">
        <v>4</v>
      </c>
      <c r="IK80" s="9">
        <v>2</v>
      </c>
      <c r="IL80" s="9">
        <v>18</v>
      </c>
      <c r="IM80" s="9">
        <v>18</v>
      </c>
      <c r="IN80" s="9">
        <v>18</v>
      </c>
      <c r="IO80" s="9">
        <v>5</v>
      </c>
      <c r="IP80" s="9">
        <v>6</v>
      </c>
      <c r="IQ80" s="9">
        <v>6</v>
      </c>
      <c r="IR80" s="9">
        <v>11</v>
      </c>
      <c r="IS80" s="9">
        <v>4</v>
      </c>
      <c r="IT80" s="9">
        <v>4</v>
      </c>
      <c r="IU80" s="9">
        <v>0</v>
      </c>
      <c r="IV80" s="9">
        <v>6</v>
      </c>
      <c r="IW80" s="9">
        <v>55</v>
      </c>
      <c r="IX80" s="9">
        <v>2</v>
      </c>
      <c r="IY80" s="9">
        <v>6</v>
      </c>
      <c r="IZ80" s="9">
        <v>1</v>
      </c>
      <c r="JA80" s="9">
        <v>5</v>
      </c>
      <c r="JB80" s="9">
        <v>15</v>
      </c>
      <c r="JC80" s="9">
        <v>1</v>
      </c>
      <c r="JD80" s="9">
        <v>16</v>
      </c>
      <c r="JE80" s="9">
        <v>26</v>
      </c>
      <c r="JF80" s="9">
        <v>30</v>
      </c>
      <c r="JG80" s="9">
        <v>31</v>
      </c>
      <c r="JH80" s="9">
        <v>8</v>
      </c>
      <c r="JI80" s="9">
        <v>28</v>
      </c>
      <c r="JJ80" s="9">
        <v>41</v>
      </c>
      <c r="JK80" s="9">
        <v>43</v>
      </c>
      <c r="JL80" s="9">
        <v>44</v>
      </c>
      <c r="JM80" s="9">
        <v>1</v>
      </c>
      <c r="JN80" s="9">
        <v>16</v>
      </c>
      <c r="JO80" s="9">
        <v>15</v>
      </c>
      <c r="JP80" s="4"/>
      <c r="JQ80" s="4">
        <f t="shared" si="26"/>
        <v>15.084745762711865</v>
      </c>
      <c r="JR80" s="4">
        <f t="shared" si="27"/>
        <v>1.9515295647457387</v>
      </c>
      <c r="JS80" s="3">
        <f t="shared" si="40"/>
        <v>1</v>
      </c>
      <c r="JU80" s="13">
        <v>0.47916666666666669</v>
      </c>
      <c r="JV80" s="9">
        <v>47</v>
      </c>
      <c r="JW80" s="9">
        <v>28</v>
      </c>
      <c r="JX80" s="9">
        <v>40</v>
      </c>
      <c r="JY80" s="9">
        <v>14</v>
      </c>
      <c r="JZ80" s="9">
        <v>1</v>
      </c>
      <c r="KA80" s="9">
        <v>36</v>
      </c>
      <c r="KB80" s="9">
        <v>58</v>
      </c>
      <c r="KC80" s="9">
        <v>25</v>
      </c>
      <c r="KD80" s="9">
        <v>20</v>
      </c>
      <c r="KE80" s="9">
        <v>38</v>
      </c>
      <c r="KF80" s="9">
        <v>48</v>
      </c>
      <c r="KG80" s="9">
        <v>38</v>
      </c>
      <c r="KH80" s="9">
        <v>21</v>
      </c>
      <c r="KI80" s="9">
        <v>11</v>
      </c>
      <c r="KJ80" s="9">
        <v>16</v>
      </c>
      <c r="KK80" s="9">
        <v>25</v>
      </c>
      <c r="KL80" s="9">
        <v>18</v>
      </c>
      <c r="KM80" s="9">
        <v>40</v>
      </c>
      <c r="KN80" s="9">
        <v>38</v>
      </c>
      <c r="KO80" s="9">
        <v>8</v>
      </c>
      <c r="KP80" s="9">
        <v>75</v>
      </c>
      <c r="KQ80" s="9">
        <v>27</v>
      </c>
      <c r="KR80" s="9">
        <v>66</v>
      </c>
      <c r="KS80" s="9">
        <v>28</v>
      </c>
      <c r="KT80" s="9"/>
      <c r="KU80" s="9">
        <v>14</v>
      </c>
      <c r="KV80" s="9">
        <v>37</v>
      </c>
      <c r="KW80" s="9">
        <v>59</v>
      </c>
      <c r="KX80" s="9"/>
      <c r="KY80" s="9">
        <v>20</v>
      </c>
      <c r="KZ80" s="9">
        <v>14</v>
      </c>
      <c r="LA80" s="9">
        <v>31</v>
      </c>
      <c r="LB80" s="9">
        <v>34</v>
      </c>
      <c r="LC80" s="9">
        <v>31</v>
      </c>
      <c r="LD80" s="9">
        <v>8</v>
      </c>
      <c r="LE80" s="9">
        <v>23</v>
      </c>
      <c r="LF80" s="9">
        <v>48</v>
      </c>
      <c r="LG80" s="9">
        <v>48</v>
      </c>
      <c r="LH80" s="9"/>
      <c r="LI80" s="9">
        <v>49</v>
      </c>
      <c r="LJ80" s="9">
        <v>25</v>
      </c>
      <c r="LK80" s="9"/>
      <c r="LL80" s="9">
        <v>21</v>
      </c>
      <c r="LM80" s="9">
        <v>64</v>
      </c>
      <c r="LN80" s="9">
        <v>78</v>
      </c>
      <c r="LO80" s="9"/>
      <c r="LP80" s="9"/>
      <c r="LQ80" s="9"/>
      <c r="LR80" s="9">
        <v>51</v>
      </c>
      <c r="LS80" s="4"/>
      <c r="LT80" s="4">
        <f t="shared" si="28"/>
        <v>33.833333333333336</v>
      </c>
      <c r="LU80" s="4">
        <f t="shared" si="29"/>
        <v>2.8643178395604081</v>
      </c>
      <c r="LV80" s="3">
        <f t="shared" si="41"/>
        <v>0.8571428571428571</v>
      </c>
    </row>
    <row r="81" spans="1:334" x14ac:dyDescent="0.55000000000000004">
      <c r="A81" s="13">
        <v>0.5</v>
      </c>
      <c r="B81" s="9">
        <v>8</v>
      </c>
      <c r="C81" s="9">
        <v>55</v>
      </c>
      <c r="D81" s="9">
        <v>3</v>
      </c>
      <c r="E81" s="9">
        <v>30</v>
      </c>
      <c r="F81" s="9">
        <v>28</v>
      </c>
      <c r="G81" s="9">
        <v>54</v>
      </c>
      <c r="H81" s="9">
        <v>59</v>
      </c>
      <c r="I81" s="9">
        <v>6</v>
      </c>
      <c r="J81" s="9">
        <v>4</v>
      </c>
      <c r="K81" s="9">
        <v>34</v>
      </c>
      <c r="L81" s="9">
        <v>52</v>
      </c>
      <c r="M81" s="9">
        <v>28</v>
      </c>
      <c r="N81" s="9">
        <v>22</v>
      </c>
      <c r="O81" s="9">
        <v>89</v>
      </c>
      <c r="P81" s="9">
        <v>7</v>
      </c>
      <c r="Q81" s="9">
        <v>52</v>
      </c>
      <c r="R81" s="9">
        <v>56</v>
      </c>
      <c r="S81" s="9">
        <v>30</v>
      </c>
      <c r="T81" s="9"/>
      <c r="U81" s="9">
        <v>22</v>
      </c>
      <c r="V81" s="9">
        <v>21</v>
      </c>
      <c r="W81" s="9">
        <v>54</v>
      </c>
      <c r="X81" s="9">
        <v>6</v>
      </c>
      <c r="Y81" s="9">
        <v>10</v>
      </c>
      <c r="Z81" s="9">
        <v>20</v>
      </c>
      <c r="AA81" s="9">
        <v>46</v>
      </c>
      <c r="AB81" s="9">
        <v>20</v>
      </c>
      <c r="AC81" s="9">
        <v>0</v>
      </c>
      <c r="AD81" s="9">
        <v>61</v>
      </c>
      <c r="AE81" s="9">
        <v>69</v>
      </c>
      <c r="AF81" s="9">
        <v>26</v>
      </c>
      <c r="AG81" s="9">
        <v>52</v>
      </c>
      <c r="AH81" s="9">
        <v>70</v>
      </c>
      <c r="AI81" s="9">
        <v>18</v>
      </c>
      <c r="AJ81" s="9">
        <v>59</v>
      </c>
      <c r="AK81" s="9">
        <v>22</v>
      </c>
      <c r="AL81" s="9"/>
      <c r="AM81" s="9">
        <v>23</v>
      </c>
      <c r="AN81" s="9">
        <v>34</v>
      </c>
      <c r="AO81" s="9">
        <v>12</v>
      </c>
      <c r="AP81" s="9">
        <v>38</v>
      </c>
      <c r="AQ81" s="9">
        <v>27</v>
      </c>
      <c r="AR81" s="9"/>
      <c r="AT81" s="1">
        <f t="shared" si="24"/>
        <v>33.174999999999997</v>
      </c>
      <c r="AU81" s="1">
        <f t="shared" si="25"/>
        <v>3.4891567381804078</v>
      </c>
      <c r="AV81" s="3">
        <f t="shared" si="30"/>
        <v>0.93023255813953487</v>
      </c>
      <c r="AX81" s="13">
        <v>0.5</v>
      </c>
      <c r="AY81" s="9"/>
      <c r="AZ81" s="9"/>
      <c r="BA81" s="9"/>
      <c r="BB81" s="9"/>
      <c r="BC81" s="9"/>
      <c r="BD81" s="9">
        <v>63</v>
      </c>
      <c r="BE81" s="9"/>
      <c r="BF81" s="9">
        <v>65</v>
      </c>
      <c r="BG81" s="9"/>
      <c r="BH81" s="9">
        <v>51</v>
      </c>
      <c r="BI81" s="9">
        <v>44</v>
      </c>
      <c r="BJ81" s="9"/>
      <c r="BK81" s="9"/>
      <c r="BL81" s="9">
        <v>32</v>
      </c>
      <c r="BM81" s="9">
        <v>58</v>
      </c>
      <c r="BN81" s="9">
        <v>21</v>
      </c>
      <c r="BO81" s="9"/>
      <c r="BP81" s="9">
        <v>37</v>
      </c>
      <c r="BQ81" s="9">
        <v>65</v>
      </c>
      <c r="BR81" s="9">
        <v>44</v>
      </c>
      <c r="BS81" s="9"/>
      <c r="BT81" s="9">
        <v>31</v>
      </c>
      <c r="BU81" s="9">
        <v>68</v>
      </c>
      <c r="BV81" s="9">
        <v>38</v>
      </c>
      <c r="BW81" s="9">
        <v>83</v>
      </c>
      <c r="BX81" s="9">
        <v>78</v>
      </c>
      <c r="BY81" s="9"/>
      <c r="BZ81" s="9">
        <v>77</v>
      </c>
      <c r="CA81" s="9"/>
      <c r="CB81" s="9">
        <v>44</v>
      </c>
      <c r="CC81" s="9"/>
      <c r="CD81" s="9"/>
      <c r="CE81" s="9">
        <v>23</v>
      </c>
      <c r="CF81" s="9"/>
      <c r="CG81" s="9"/>
      <c r="CH81" s="9">
        <v>40</v>
      </c>
      <c r="CI81" s="9">
        <v>52</v>
      </c>
      <c r="CJ81" s="9">
        <v>42</v>
      </c>
      <c r="CK81" s="9">
        <v>29</v>
      </c>
      <c r="CL81" s="9"/>
      <c r="CM81" s="1">
        <f t="shared" si="31"/>
        <v>49.31818181818182</v>
      </c>
      <c r="CN81" s="1">
        <f t="shared" si="32"/>
        <v>3.8603245291409487</v>
      </c>
      <c r="CO81" s="3">
        <f t="shared" si="33"/>
        <v>0.5641025641025641</v>
      </c>
      <c r="CQ81" s="13">
        <v>0.5</v>
      </c>
      <c r="CR81" s="9">
        <v>28</v>
      </c>
      <c r="CS81" s="9">
        <v>19</v>
      </c>
      <c r="CT81" s="9">
        <v>15</v>
      </c>
      <c r="CU81" s="9">
        <v>23</v>
      </c>
      <c r="CV81" s="9">
        <v>31</v>
      </c>
      <c r="CW81" s="9">
        <v>4</v>
      </c>
      <c r="CX81" s="9">
        <v>46</v>
      </c>
      <c r="CY81" s="9">
        <v>15</v>
      </c>
      <c r="CZ81" s="9">
        <v>11</v>
      </c>
      <c r="DA81" s="9">
        <v>35</v>
      </c>
      <c r="DB81" s="9">
        <v>17</v>
      </c>
      <c r="DC81" s="9">
        <v>27</v>
      </c>
      <c r="DD81" s="9">
        <v>5</v>
      </c>
      <c r="DE81" s="9">
        <v>21</v>
      </c>
      <c r="DF81" s="9">
        <v>9</v>
      </c>
      <c r="DG81" s="9">
        <v>26</v>
      </c>
      <c r="DH81" s="9">
        <v>28</v>
      </c>
      <c r="DI81" s="9">
        <v>20</v>
      </c>
      <c r="DJ81" s="9">
        <v>23</v>
      </c>
      <c r="DK81" s="9">
        <v>10</v>
      </c>
      <c r="DL81" s="9">
        <v>27</v>
      </c>
      <c r="DM81" s="9">
        <v>8</v>
      </c>
      <c r="DN81" s="9">
        <v>24</v>
      </c>
      <c r="DO81" s="9">
        <v>14</v>
      </c>
      <c r="DP81" s="9">
        <v>30</v>
      </c>
      <c r="DQ81" s="9">
        <v>46</v>
      </c>
      <c r="DR81" s="9">
        <v>79</v>
      </c>
      <c r="DS81" s="9">
        <v>14</v>
      </c>
      <c r="DT81" s="9">
        <v>80</v>
      </c>
      <c r="DU81" s="9">
        <v>49</v>
      </c>
      <c r="DV81" s="9">
        <v>12</v>
      </c>
      <c r="DW81" s="9">
        <v>7</v>
      </c>
      <c r="DX81" s="9">
        <v>71</v>
      </c>
      <c r="DY81" s="9">
        <v>17</v>
      </c>
      <c r="DZ81" s="9">
        <v>95</v>
      </c>
      <c r="EA81" s="9">
        <v>27</v>
      </c>
      <c r="EB81" s="9"/>
      <c r="EC81" s="9">
        <v>27</v>
      </c>
      <c r="ED81" s="9">
        <v>7</v>
      </c>
      <c r="EE81" s="9">
        <v>13</v>
      </c>
      <c r="EF81" s="9">
        <v>19</v>
      </c>
      <c r="EG81" s="9">
        <v>49</v>
      </c>
      <c r="EH81" s="9">
        <v>33</v>
      </c>
      <c r="EI81" s="9">
        <v>32</v>
      </c>
      <c r="EJ81" s="9">
        <v>24</v>
      </c>
      <c r="EK81" s="9">
        <v>21</v>
      </c>
      <c r="EL81" s="9">
        <v>41</v>
      </c>
      <c r="EM81" s="9">
        <v>43</v>
      </c>
      <c r="EN81" s="9"/>
      <c r="EO81" s="1">
        <f t="shared" si="34"/>
        <v>28.127659574468087</v>
      </c>
      <c r="EP81" s="1">
        <f t="shared" si="35"/>
        <v>2.9564550210772236</v>
      </c>
      <c r="EQ81" s="3">
        <f t="shared" si="36"/>
        <v>0.97916666666666663</v>
      </c>
      <c r="ES81" s="13">
        <v>0.5</v>
      </c>
      <c r="ET81" s="9"/>
      <c r="EU81" s="9"/>
      <c r="EV81" s="9"/>
      <c r="EW81" s="9">
        <v>60</v>
      </c>
      <c r="EX81" s="9">
        <v>66</v>
      </c>
      <c r="EY81" s="9"/>
      <c r="EZ81" s="9">
        <v>45</v>
      </c>
      <c r="FA81" s="9">
        <v>30</v>
      </c>
      <c r="FB81" s="9"/>
      <c r="FC81" s="9"/>
      <c r="FD81" s="9"/>
      <c r="FE81" s="9">
        <v>89</v>
      </c>
      <c r="FF81" s="9"/>
      <c r="FG81" s="9"/>
      <c r="FH81" s="9"/>
      <c r="FI81" s="9">
        <v>30</v>
      </c>
      <c r="FJ81" s="9"/>
      <c r="FK81" s="9">
        <v>63</v>
      </c>
      <c r="FL81" s="9">
        <v>29</v>
      </c>
      <c r="FM81" s="9"/>
      <c r="FN81" s="9">
        <v>14</v>
      </c>
      <c r="FO81" s="9"/>
      <c r="FP81" s="9"/>
      <c r="FQ81" s="9"/>
      <c r="FR81" s="9">
        <v>30</v>
      </c>
      <c r="FS81" s="9">
        <v>40</v>
      </c>
      <c r="FT81" s="9"/>
      <c r="FU81" s="9">
        <v>20</v>
      </c>
      <c r="FV81" s="9">
        <v>4</v>
      </c>
      <c r="FW81" s="9">
        <v>14</v>
      </c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>
        <v>36</v>
      </c>
      <c r="GI81" s="9">
        <v>4</v>
      </c>
      <c r="GJ81" s="9">
        <v>7</v>
      </c>
      <c r="GK81" s="9">
        <v>60</v>
      </c>
      <c r="GL81" s="9"/>
      <c r="GM81" s="9">
        <v>39</v>
      </c>
      <c r="GN81" s="9">
        <v>3</v>
      </c>
      <c r="GO81" s="9">
        <v>62</v>
      </c>
      <c r="GP81" s="9"/>
      <c r="GQ81" s="9">
        <v>23</v>
      </c>
      <c r="GR81" s="9">
        <v>37</v>
      </c>
      <c r="GS81" s="9"/>
      <c r="GT81" s="9">
        <v>57</v>
      </c>
      <c r="GU81" s="9"/>
      <c r="GV81" s="9">
        <v>24</v>
      </c>
      <c r="GW81" s="9">
        <v>21</v>
      </c>
      <c r="GX81" s="9">
        <v>36</v>
      </c>
      <c r="GY81" s="9"/>
      <c r="GZ81" s="9">
        <v>33</v>
      </c>
      <c r="HA81" s="9"/>
      <c r="HB81" s="9">
        <v>29</v>
      </c>
      <c r="HD81" s="1">
        <f t="shared" si="37"/>
        <v>34.655172413793103</v>
      </c>
      <c r="HE81" s="1">
        <f t="shared" si="38"/>
        <v>3.9573700844615907</v>
      </c>
      <c r="HF81" s="3">
        <f t="shared" si="39"/>
        <v>0.47540983606557374</v>
      </c>
      <c r="HH81" s="13">
        <v>0.5</v>
      </c>
      <c r="HI81" s="9">
        <v>27</v>
      </c>
      <c r="HJ81" s="9">
        <v>22</v>
      </c>
      <c r="HK81" s="9">
        <v>27</v>
      </c>
      <c r="HL81" s="9">
        <v>12</v>
      </c>
      <c r="HM81" s="9">
        <v>0</v>
      </c>
      <c r="HN81" s="9">
        <v>8</v>
      </c>
      <c r="HO81" s="9">
        <v>2</v>
      </c>
      <c r="HP81" s="9">
        <v>2</v>
      </c>
      <c r="HQ81" s="9">
        <v>20</v>
      </c>
      <c r="HR81" s="9">
        <v>12</v>
      </c>
      <c r="HS81" s="9">
        <v>4</v>
      </c>
      <c r="HT81" s="9">
        <v>4</v>
      </c>
      <c r="HU81" s="9">
        <v>4</v>
      </c>
      <c r="HV81" s="9">
        <v>0</v>
      </c>
      <c r="HW81" s="9">
        <v>0</v>
      </c>
      <c r="HX81" s="9">
        <v>0</v>
      </c>
      <c r="HY81" s="9">
        <v>11</v>
      </c>
      <c r="HZ81" s="9">
        <v>2</v>
      </c>
      <c r="IA81" s="9">
        <v>6</v>
      </c>
      <c r="IB81" s="9">
        <v>12</v>
      </c>
      <c r="IC81" s="9">
        <v>12</v>
      </c>
      <c r="ID81" s="9">
        <v>0</v>
      </c>
      <c r="IE81" s="9">
        <v>1</v>
      </c>
      <c r="IF81" s="9">
        <v>3</v>
      </c>
      <c r="IG81" s="9">
        <v>5</v>
      </c>
      <c r="IH81" s="9">
        <v>10</v>
      </c>
      <c r="II81" s="9">
        <v>48</v>
      </c>
      <c r="IJ81" s="9">
        <v>2</v>
      </c>
      <c r="IK81" s="9">
        <v>8</v>
      </c>
      <c r="IL81" s="9">
        <v>6</v>
      </c>
      <c r="IM81" s="9">
        <v>20</v>
      </c>
      <c r="IN81" s="9">
        <v>19</v>
      </c>
      <c r="IO81" s="9">
        <v>2</v>
      </c>
      <c r="IP81" s="9">
        <v>12</v>
      </c>
      <c r="IQ81" s="9">
        <v>0</v>
      </c>
      <c r="IR81" s="9">
        <v>6</v>
      </c>
      <c r="IS81" s="9">
        <v>0</v>
      </c>
      <c r="IT81" s="9">
        <v>6</v>
      </c>
      <c r="IU81" s="9">
        <v>1</v>
      </c>
      <c r="IV81" s="9">
        <v>8</v>
      </c>
      <c r="IW81" s="9">
        <v>39</v>
      </c>
      <c r="IX81" s="9">
        <v>2</v>
      </c>
      <c r="IY81" s="9">
        <v>0</v>
      </c>
      <c r="IZ81" s="9">
        <v>12</v>
      </c>
      <c r="JA81" s="9">
        <v>0</v>
      </c>
      <c r="JB81" s="9">
        <v>15</v>
      </c>
      <c r="JC81" s="9">
        <v>0</v>
      </c>
      <c r="JD81" s="9">
        <v>24</v>
      </c>
      <c r="JE81" s="9">
        <v>22</v>
      </c>
      <c r="JF81" s="9">
        <v>0</v>
      </c>
      <c r="JG81" s="9">
        <v>20</v>
      </c>
      <c r="JH81" s="9">
        <v>0</v>
      </c>
      <c r="JI81" s="9">
        <v>14</v>
      </c>
      <c r="JJ81" s="9">
        <v>23</v>
      </c>
      <c r="JK81" s="9">
        <v>41</v>
      </c>
      <c r="JL81" s="9">
        <v>44</v>
      </c>
      <c r="JM81" s="9">
        <v>0</v>
      </c>
      <c r="JN81" s="9">
        <v>8</v>
      </c>
      <c r="JO81" s="9">
        <v>8</v>
      </c>
      <c r="JP81" s="4"/>
      <c r="JQ81" s="4">
        <f t="shared" si="26"/>
        <v>10.440677966101696</v>
      </c>
      <c r="JR81" s="4">
        <f t="shared" si="27"/>
        <v>1.546147941784574</v>
      </c>
      <c r="JS81" s="3">
        <f t="shared" si="40"/>
        <v>1</v>
      </c>
      <c r="JU81" s="13">
        <v>0.5</v>
      </c>
      <c r="JV81" s="9">
        <v>58</v>
      </c>
      <c r="JW81" s="9">
        <v>18</v>
      </c>
      <c r="JX81" s="9">
        <v>60</v>
      </c>
      <c r="JY81" s="9">
        <v>3</v>
      </c>
      <c r="JZ81" s="9">
        <v>21</v>
      </c>
      <c r="KA81" s="9">
        <v>26</v>
      </c>
      <c r="KB81" s="9">
        <v>38</v>
      </c>
      <c r="KC81" s="9">
        <v>36</v>
      </c>
      <c r="KD81" s="9">
        <v>19</v>
      </c>
      <c r="KE81" s="9">
        <v>43</v>
      </c>
      <c r="KF81" s="9">
        <v>42</v>
      </c>
      <c r="KG81" s="9">
        <v>26</v>
      </c>
      <c r="KH81" s="9">
        <v>18</v>
      </c>
      <c r="KI81" s="9">
        <v>15</v>
      </c>
      <c r="KJ81" s="9">
        <v>18</v>
      </c>
      <c r="KK81" s="9">
        <v>35</v>
      </c>
      <c r="KL81" s="9">
        <v>18</v>
      </c>
      <c r="KM81" s="9">
        <v>26</v>
      </c>
      <c r="KN81" s="9">
        <v>38</v>
      </c>
      <c r="KO81" s="9">
        <v>15</v>
      </c>
      <c r="KP81" s="9">
        <v>65</v>
      </c>
      <c r="KQ81" s="9">
        <v>32</v>
      </c>
      <c r="KR81" s="9">
        <v>68</v>
      </c>
      <c r="KS81" s="9">
        <v>32</v>
      </c>
      <c r="KT81" s="9"/>
      <c r="KU81" s="9">
        <v>13</v>
      </c>
      <c r="KV81" s="9">
        <v>26</v>
      </c>
      <c r="KW81" s="9">
        <v>58</v>
      </c>
      <c r="KX81" s="9"/>
      <c r="KY81" s="9">
        <v>13</v>
      </c>
      <c r="KZ81" s="9">
        <v>6</v>
      </c>
      <c r="LA81" s="9">
        <v>0</v>
      </c>
      <c r="LB81" s="9">
        <v>20</v>
      </c>
      <c r="LC81" s="9">
        <v>28</v>
      </c>
      <c r="LD81" s="9">
        <v>11</v>
      </c>
      <c r="LE81" s="9">
        <v>26</v>
      </c>
      <c r="LF81" s="9">
        <v>30</v>
      </c>
      <c r="LG81" s="9">
        <v>43</v>
      </c>
      <c r="LH81" s="9"/>
      <c r="LI81" s="9">
        <v>31</v>
      </c>
      <c r="LJ81" s="9">
        <v>21</v>
      </c>
      <c r="LK81" s="9"/>
      <c r="LL81" s="9">
        <v>18</v>
      </c>
      <c r="LM81" s="9">
        <v>63</v>
      </c>
      <c r="LN81" s="9">
        <v>56</v>
      </c>
      <c r="LO81" s="9"/>
      <c r="LP81" s="9"/>
      <c r="LQ81" s="9"/>
      <c r="LR81" s="9">
        <v>31</v>
      </c>
      <c r="LS81" s="4"/>
      <c r="LT81" s="4">
        <f t="shared" si="28"/>
        <v>30.095238095238095</v>
      </c>
      <c r="LU81" s="4">
        <f t="shared" si="29"/>
        <v>2.6795152550604473</v>
      </c>
      <c r="LV81" s="3">
        <f t="shared" si="41"/>
        <v>0.8571428571428571</v>
      </c>
    </row>
    <row r="82" spans="1:334" x14ac:dyDescent="0.55000000000000004">
      <c r="A82" s="13">
        <v>0.52083333333333337</v>
      </c>
      <c r="B82" s="9">
        <v>0</v>
      </c>
      <c r="C82" s="9">
        <v>46</v>
      </c>
      <c r="D82" s="9">
        <v>4</v>
      </c>
      <c r="E82" s="9">
        <v>20</v>
      </c>
      <c r="F82" s="9">
        <v>45</v>
      </c>
      <c r="G82" s="9">
        <v>57</v>
      </c>
      <c r="H82" s="9">
        <v>46</v>
      </c>
      <c r="I82" s="9">
        <v>18</v>
      </c>
      <c r="J82" s="9">
        <v>0</v>
      </c>
      <c r="K82" s="9">
        <v>38</v>
      </c>
      <c r="L82" s="9">
        <v>23</v>
      </c>
      <c r="M82" s="9">
        <v>0</v>
      </c>
      <c r="N82" s="9">
        <v>28</v>
      </c>
      <c r="O82" s="9">
        <v>81</v>
      </c>
      <c r="P82" s="9">
        <v>28</v>
      </c>
      <c r="Q82" s="9">
        <v>49</v>
      </c>
      <c r="R82" s="9">
        <v>65</v>
      </c>
      <c r="S82" s="9">
        <v>19</v>
      </c>
      <c r="T82" s="9"/>
      <c r="U82" s="9">
        <v>5</v>
      </c>
      <c r="V82" s="9">
        <v>8</v>
      </c>
      <c r="W82" s="9">
        <v>38</v>
      </c>
      <c r="X82" s="9">
        <v>30</v>
      </c>
      <c r="Y82" s="9">
        <v>4</v>
      </c>
      <c r="Z82" s="9">
        <v>13</v>
      </c>
      <c r="AA82" s="9">
        <v>59</v>
      </c>
      <c r="AB82" s="9">
        <v>30</v>
      </c>
      <c r="AC82" s="9">
        <v>0</v>
      </c>
      <c r="AD82" s="9">
        <v>49</v>
      </c>
      <c r="AE82" s="9">
        <v>15</v>
      </c>
      <c r="AF82" s="9">
        <v>33</v>
      </c>
      <c r="AG82" s="9">
        <v>35</v>
      </c>
      <c r="AH82" s="9">
        <v>36</v>
      </c>
      <c r="AI82" s="9">
        <v>30</v>
      </c>
      <c r="AJ82" s="9">
        <v>50</v>
      </c>
      <c r="AK82" s="9">
        <v>15</v>
      </c>
      <c r="AL82" s="9"/>
      <c r="AM82" s="9">
        <v>21</v>
      </c>
      <c r="AN82" s="9">
        <v>0</v>
      </c>
      <c r="AO82" s="9">
        <v>1</v>
      </c>
      <c r="AP82" s="9">
        <v>30</v>
      </c>
      <c r="AQ82" s="9">
        <v>1</v>
      </c>
      <c r="AR82" s="9"/>
      <c r="AT82" s="1">
        <f t="shared" si="24"/>
        <v>26.75</v>
      </c>
      <c r="AU82" s="1">
        <f t="shared" si="25"/>
        <v>3.2929119682690016</v>
      </c>
      <c r="AV82" s="3">
        <f t="shared" si="30"/>
        <v>0.93023255813953487</v>
      </c>
      <c r="AX82" s="13">
        <v>0.52083333333333337</v>
      </c>
      <c r="AY82" s="9"/>
      <c r="AZ82" s="9"/>
      <c r="BA82" s="9"/>
      <c r="BB82" s="9"/>
      <c r="BC82" s="9"/>
      <c r="BD82" s="9">
        <v>24</v>
      </c>
      <c r="BE82" s="9"/>
      <c r="BF82" s="9">
        <v>61</v>
      </c>
      <c r="BG82" s="9"/>
      <c r="BH82" s="9">
        <v>33</v>
      </c>
      <c r="BI82" s="9">
        <v>51</v>
      </c>
      <c r="BJ82" s="9"/>
      <c r="BK82" s="9"/>
      <c r="BL82" s="9">
        <v>20</v>
      </c>
      <c r="BM82" s="9">
        <v>60</v>
      </c>
      <c r="BN82" s="9">
        <v>21</v>
      </c>
      <c r="BO82" s="9"/>
      <c r="BP82" s="9">
        <v>64</v>
      </c>
      <c r="BQ82" s="9">
        <v>77</v>
      </c>
      <c r="BR82" s="9">
        <v>51</v>
      </c>
      <c r="BS82" s="9"/>
      <c r="BT82" s="9">
        <v>41</v>
      </c>
      <c r="BU82" s="9">
        <v>78</v>
      </c>
      <c r="BV82" s="9">
        <v>12</v>
      </c>
      <c r="BW82" s="9">
        <v>126</v>
      </c>
      <c r="BX82" s="9">
        <v>13</v>
      </c>
      <c r="BY82" s="9"/>
      <c r="BZ82" s="9">
        <v>67</v>
      </c>
      <c r="CA82" s="9"/>
      <c r="CB82" s="9">
        <v>35</v>
      </c>
      <c r="CC82" s="9"/>
      <c r="CD82" s="9"/>
      <c r="CE82" s="9">
        <v>29</v>
      </c>
      <c r="CF82" s="9"/>
      <c r="CG82" s="9"/>
      <c r="CH82" s="9">
        <v>34</v>
      </c>
      <c r="CI82" s="9">
        <v>37</v>
      </c>
      <c r="CJ82" s="9">
        <v>13</v>
      </c>
      <c r="CK82" s="9">
        <v>18</v>
      </c>
      <c r="CL82" s="9"/>
      <c r="CM82" s="1">
        <f t="shared" si="31"/>
        <v>43.863636363636367</v>
      </c>
      <c r="CN82" s="1">
        <f t="shared" si="32"/>
        <v>5.931169210324005</v>
      </c>
      <c r="CO82" s="3">
        <f t="shared" si="33"/>
        <v>0.5641025641025641</v>
      </c>
      <c r="CQ82" s="13">
        <v>0.52083333333333337</v>
      </c>
      <c r="CR82" s="9">
        <v>15</v>
      </c>
      <c r="CS82" s="9">
        <v>76</v>
      </c>
      <c r="CT82" s="9">
        <v>12</v>
      </c>
      <c r="CU82" s="9">
        <v>21</v>
      </c>
      <c r="CV82" s="9">
        <v>28</v>
      </c>
      <c r="CW82" s="9">
        <v>0</v>
      </c>
      <c r="CX82" s="9">
        <v>50</v>
      </c>
      <c r="CY82" s="9">
        <v>5</v>
      </c>
      <c r="CZ82" s="9">
        <v>10</v>
      </c>
      <c r="DA82" s="9">
        <v>24</v>
      </c>
      <c r="DB82" s="9">
        <v>30</v>
      </c>
      <c r="DC82" s="9">
        <v>12</v>
      </c>
      <c r="DD82" s="9">
        <v>27</v>
      </c>
      <c r="DE82" s="9">
        <v>8</v>
      </c>
      <c r="DF82" s="9">
        <v>10</v>
      </c>
      <c r="DG82" s="9">
        <v>18</v>
      </c>
      <c r="DH82" s="9">
        <v>27</v>
      </c>
      <c r="DI82" s="9">
        <v>1</v>
      </c>
      <c r="DJ82" s="9">
        <v>28</v>
      </c>
      <c r="DK82" s="9">
        <v>2</v>
      </c>
      <c r="DL82" s="9">
        <v>66</v>
      </c>
      <c r="DM82" s="9">
        <v>0</v>
      </c>
      <c r="DN82" s="9">
        <v>10</v>
      </c>
      <c r="DO82" s="9">
        <v>14</v>
      </c>
      <c r="DP82" s="9">
        <v>28</v>
      </c>
      <c r="DQ82" s="9">
        <v>13</v>
      </c>
      <c r="DR82" s="9">
        <v>28</v>
      </c>
      <c r="DS82" s="9">
        <v>27</v>
      </c>
      <c r="DT82" s="9">
        <v>11</v>
      </c>
      <c r="DU82" s="9">
        <v>53</v>
      </c>
      <c r="DV82" s="9">
        <v>0</v>
      </c>
      <c r="DW82" s="9">
        <v>14</v>
      </c>
      <c r="DX82" s="9">
        <v>9</v>
      </c>
      <c r="DY82" s="9">
        <v>28</v>
      </c>
      <c r="DZ82" s="9">
        <v>39</v>
      </c>
      <c r="EA82" s="9">
        <v>20</v>
      </c>
      <c r="EB82" s="9"/>
      <c r="EC82" s="9">
        <v>38</v>
      </c>
      <c r="ED82" s="9">
        <v>13</v>
      </c>
      <c r="EE82" s="9">
        <v>5</v>
      </c>
      <c r="EF82" s="9">
        <v>12</v>
      </c>
      <c r="EG82" s="9">
        <v>28</v>
      </c>
      <c r="EH82" s="9">
        <v>27</v>
      </c>
      <c r="EI82" s="9">
        <v>17</v>
      </c>
      <c r="EJ82" s="9">
        <v>16</v>
      </c>
      <c r="EK82" s="9">
        <v>21</v>
      </c>
      <c r="EL82" s="9">
        <v>56</v>
      </c>
      <c r="EM82" s="9">
        <v>39</v>
      </c>
      <c r="EN82" s="9"/>
      <c r="EO82" s="1">
        <f t="shared" si="34"/>
        <v>22.042553191489361</v>
      </c>
      <c r="EP82" s="1">
        <f t="shared" si="35"/>
        <v>2.4971690626181919</v>
      </c>
      <c r="EQ82" s="3">
        <f t="shared" si="36"/>
        <v>0.97916666666666663</v>
      </c>
      <c r="ES82" s="13">
        <v>0.52083333333333337</v>
      </c>
      <c r="ET82" s="9"/>
      <c r="EU82" s="9"/>
      <c r="EV82" s="9"/>
      <c r="EW82" s="9">
        <v>56</v>
      </c>
      <c r="EX82" s="9">
        <v>41</v>
      </c>
      <c r="EY82" s="9"/>
      <c r="EZ82" s="9">
        <v>40</v>
      </c>
      <c r="FA82" s="9">
        <v>18</v>
      </c>
      <c r="FB82" s="9"/>
      <c r="FC82" s="9"/>
      <c r="FD82" s="9"/>
      <c r="FE82" s="9">
        <v>65</v>
      </c>
      <c r="FF82" s="9"/>
      <c r="FG82" s="9"/>
      <c r="FH82" s="9"/>
      <c r="FI82" s="9">
        <v>15</v>
      </c>
      <c r="FJ82" s="9"/>
      <c r="FK82" s="9">
        <v>49</v>
      </c>
      <c r="FL82" s="9">
        <v>18</v>
      </c>
      <c r="FM82" s="9"/>
      <c r="FN82" s="9">
        <v>38</v>
      </c>
      <c r="FO82" s="9"/>
      <c r="FP82" s="9"/>
      <c r="FQ82" s="9"/>
      <c r="FR82" s="9">
        <v>28</v>
      </c>
      <c r="FS82" s="9">
        <v>39</v>
      </c>
      <c r="FT82" s="9"/>
      <c r="FU82" s="9">
        <v>21</v>
      </c>
      <c r="FV82" s="9"/>
      <c r="FW82" s="9">
        <v>13</v>
      </c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>
        <v>32</v>
      </c>
      <c r="GI82" s="9">
        <v>2</v>
      </c>
      <c r="GJ82" s="9">
        <v>2</v>
      </c>
      <c r="GK82" s="9">
        <v>45</v>
      </c>
      <c r="GL82" s="9"/>
      <c r="GM82" s="9">
        <v>49</v>
      </c>
      <c r="GN82" s="9">
        <v>3</v>
      </c>
      <c r="GO82" s="9">
        <v>43</v>
      </c>
      <c r="GP82" s="9"/>
      <c r="GQ82" s="9">
        <v>33</v>
      </c>
      <c r="GR82" s="9">
        <v>43</v>
      </c>
      <c r="GS82" s="9"/>
      <c r="GT82" s="9">
        <v>47</v>
      </c>
      <c r="GU82" s="9"/>
      <c r="GV82" s="9">
        <v>24</v>
      </c>
      <c r="GW82" s="9">
        <v>20</v>
      </c>
      <c r="GX82" s="9">
        <v>25</v>
      </c>
      <c r="GY82" s="9"/>
      <c r="GZ82" s="9">
        <v>6</v>
      </c>
      <c r="HA82" s="9"/>
      <c r="HB82" s="9">
        <v>40</v>
      </c>
      <c r="HD82" s="1">
        <f t="shared" si="37"/>
        <v>30.535714285714285</v>
      </c>
      <c r="HE82" s="1">
        <f t="shared" si="38"/>
        <v>3.2258390249617208</v>
      </c>
      <c r="HF82" s="3">
        <f t="shared" si="39"/>
        <v>0.45901639344262296</v>
      </c>
      <c r="HH82" s="13">
        <v>0.52083333333333337</v>
      </c>
      <c r="HI82" s="9">
        <v>8</v>
      </c>
      <c r="HJ82" s="9">
        <v>22</v>
      </c>
      <c r="HK82" s="9">
        <v>22</v>
      </c>
      <c r="HL82" s="9">
        <v>0</v>
      </c>
      <c r="HM82" s="9">
        <v>0</v>
      </c>
      <c r="HN82" s="9">
        <v>1</v>
      </c>
      <c r="HO82" s="9">
        <v>3</v>
      </c>
      <c r="HP82" s="9">
        <v>8</v>
      </c>
      <c r="HQ82" s="9">
        <v>9</v>
      </c>
      <c r="HR82" s="9">
        <v>8</v>
      </c>
      <c r="HS82" s="9">
        <v>0</v>
      </c>
      <c r="HT82" s="9">
        <v>0</v>
      </c>
      <c r="HU82" s="9">
        <v>1</v>
      </c>
      <c r="HV82" s="9">
        <v>0</v>
      </c>
      <c r="HW82" s="9">
        <v>0</v>
      </c>
      <c r="HX82" s="9">
        <v>10</v>
      </c>
      <c r="HY82" s="9">
        <v>0</v>
      </c>
      <c r="HZ82" s="9">
        <v>0</v>
      </c>
      <c r="IA82" s="9">
        <v>5</v>
      </c>
      <c r="IB82" s="9">
        <v>23</v>
      </c>
      <c r="IC82" s="9">
        <v>2</v>
      </c>
      <c r="ID82" s="9">
        <v>2</v>
      </c>
      <c r="IE82" s="9">
        <v>10</v>
      </c>
      <c r="IF82" s="9">
        <v>0</v>
      </c>
      <c r="IG82" s="9">
        <v>0</v>
      </c>
      <c r="IH82" s="9">
        <v>3</v>
      </c>
      <c r="II82" s="9">
        <v>0</v>
      </c>
      <c r="IJ82" s="9">
        <v>0</v>
      </c>
      <c r="IK82" s="9">
        <v>0</v>
      </c>
      <c r="IL82" s="9">
        <v>7</v>
      </c>
      <c r="IM82" s="9">
        <v>0</v>
      </c>
      <c r="IN82" s="9">
        <v>11</v>
      </c>
      <c r="IO82" s="9">
        <v>20</v>
      </c>
      <c r="IP82" s="9">
        <v>2</v>
      </c>
      <c r="IQ82" s="9">
        <v>1</v>
      </c>
      <c r="IR82" s="9">
        <v>1</v>
      </c>
      <c r="IS82" s="9">
        <v>0</v>
      </c>
      <c r="IT82" s="9">
        <v>0</v>
      </c>
      <c r="IU82" s="9">
        <v>0</v>
      </c>
      <c r="IV82" s="9">
        <v>0</v>
      </c>
      <c r="IW82" s="9">
        <v>14</v>
      </c>
      <c r="IX82" s="9">
        <v>0</v>
      </c>
      <c r="IY82" s="9">
        <v>6</v>
      </c>
      <c r="IZ82" s="9">
        <v>0</v>
      </c>
      <c r="JA82" s="9">
        <v>0</v>
      </c>
      <c r="JB82" s="9">
        <v>2</v>
      </c>
      <c r="JC82" s="9">
        <v>17</v>
      </c>
      <c r="JD82" s="9">
        <v>18</v>
      </c>
      <c r="JE82" s="9">
        <v>4</v>
      </c>
      <c r="JF82" s="9">
        <v>0</v>
      </c>
      <c r="JG82" s="9">
        <v>9</v>
      </c>
      <c r="JH82" s="9">
        <v>0</v>
      </c>
      <c r="JI82" s="9">
        <v>26</v>
      </c>
      <c r="JJ82" s="9">
        <v>16</v>
      </c>
      <c r="JK82" s="9">
        <v>43</v>
      </c>
      <c r="JL82" s="9">
        <v>36</v>
      </c>
      <c r="JM82" s="9">
        <v>0</v>
      </c>
      <c r="JN82" s="9">
        <v>11</v>
      </c>
      <c r="JO82" s="9">
        <v>62</v>
      </c>
      <c r="JP82" s="4"/>
      <c r="JQ82" s="4">
        <f t="shared" si="26"/>
        <v>7.5084745762711869</v>
      </c>
      <c r="JR82" s="4">
        <f t="shared" si="27"/>
        <v>1.5537088000250363</v>
      </c>
      <c r="JS82" s="3">
        <f t="shared" si="40"/>
        <v>1</v>
      </c>
      <c r="JU82" s="13">
        <v>0.52083333333333337</v>
      </c>
      <c r="JV82" s="9">
        <v>70</v>
      </c>
      <c r="JW82" s="9">
        <v>34</v>
      </c>
      <c r="JX82" s="9">
        <v>62</v>
      </c>
      <c r="JY82" s="9">
        <v>4</v>
      </c>
      <c r="JZ82" s="9">
        <v>11</v>
      </c>
      <c r="KA82" s="9">
        <v>30</v>
      </c>
      <c r="KB82" s="9">
        <v>31</v>
      </c>
      <c r="KC82" s="9">
        <v>30</v>
      </c>
      <c r="KD82" s="9">
        <v>11</v>
      </c>
      <c r="KE82" s="9">
        <v>38</v>
      </c>
      <c r="KF82" s="9">
        <v>85</v>
      </c>
      <c r="KG82" s="9">
        <v>24</v>
      </c>
      <c r="KH82" s="9">
        <v>60</v>
      </c>
      <c r="KI82" s="9">
        <v>9</v>
      </c>
      <c r="KJ82" s="9">
        <v>8</v>
      </c>
      <c r="KK82" s="9">
        <v>25</v>
      </c>
      <c r="KL82" s="9">
        <v>13</v>
      </c>
      <c r="KM82" s="9">
        <v>37</v>
      </c>
      <c r="KN82" s="9">
        <v>31</v>
      </c>
      <c r="KO82" s="9">
        <v>8</v>
      </c>
      <c r="KP82" s="9">
        <v>54</v>
      </c>
      <c r="KQ82" s="9">
        <v>28</v>
      </c>
      <c r="KR82" s="9">
        <v>61</v>
      </c>
      <c r="KS82" s="9">
        <v>32</v>
      </c>
      <c r="KT82" s="9"/>
      <c r="KU82" s="9">
        <v>15</v>
      </c>
      <c r="KV82" s="9">
        <v>20</v>
      </c>
      <c r="KW82" s="9">
        <v>78</v>
      </c>
      <c r="KX82" s="9"/>
      <c r="KY82" s="9">
        <v>0</v>
      </c>
      <c r="KZ82" s="9">
        <v>2</v>
      </c>
      <c r="LA82" s="9">
        <v>0</v>
      </c>
      <c r="LB82" s="9">
        <v>29</v>
      </c>
      <c r="LC82" s="9">
        <v>11</v>
      </c>
      <c r="LD82" s="9">
        <v>5</v>
      </c>
      <c r="LE82" s="9">
        <v>32</v>
      </c>
      <c r="LF82" s="9">
        <v>38</v>
      </c>
      <c r="LG82" s="9">
        <v>32</v>
      </c>
      <c r="LH82" s="9"/>
      <c r="LI82" s="9">
        <v>24</v>
      </c>
      <c r="LJ82" s="9">
        <v>20</v>
      </c>
      <c r="LK82" s="9"/>
      <c r="LL82" s="9">
        <v>19</v>
      </c>
      <c r="LM82" s="9">
        <v>75</v>
      </c>
      <c r="LN82" s="9">
        <v>66</v>
      </c>
      <c r="LO82" s="9"/>
      <c r="LP82" s="9"/>
      <c r="LQ82" s="9"/>
      <c r="LR82" s="9">
        <v>27</v>
      </c>
      <c r="LS82" s="4"/>
      <c r="LT82" s="4">
        <f t="shared" si="28"/>
        <v>30.69047619047619</v>
      </c>
      <c r="LU82" s="4">
        <f t="shared" si="29"/>
        <v>3.5104767860056985</v>
      </c>
      <c r="LV82" s="3">
        <f t="shared" si="41"/>
        <v>0.8571428571428571</v>
      </c>
    </row>
    <row r="83" spans="1:334" x14ac:dyDescent="0.55000000000000004">
      <c r="A83" s="13">
        <v>0.54166666666666663</v>
      </c>
      <c r="B83" s="9">
        <v>0</v>
      </c>
      <c r="C83" s="9">
        <v>31</v>
      </c>
      <c r="D83" s="9">
        <v>26</v>
      </c>
      <c r="E83" s="9">
        <v>39</v>
      </c>
      <c r="F83" s="9">
        <v>37</v>
      </c>
      <c r="G83" s="9">
        <v>31</v>
      </c>
      <c r="H83" s="9">
        <v>44</v>
      </c>
      <c r="I83" s="9">
        <v>2</v>
      </c>
      <c r="J83" s="9">
        <v>8</v>
      </c>
      <c r="K83" s="9">
        <v>29</v>
      </c>
      <c r="L83" s="9">
        <v>15</v>
      </c>
      <c r="M83" s="9">
        <v>2</v>
      </c>
      <c r="N83" s="9">
        <v>26</v>
      </c>
      <c r="O83" s="9">
        <v>71</v>
      </c>
      <c r="P83" s="9">
        <v>9</v>
      </c>
      <c r="Q83" s="9">
        <v>67</v>
      </c>
      <c r="R83" s="9">
        <v>28</v>
      </c>
      <c r="S83" s="9">
        <v>15</v>
      </c>
      <c r="T83" s="9"/>
      <c r="U83" s="9">
        <v>77</v>
      </c>
      <c r="V83" s="9">
        <v>29</v>
      </c>
      <c r="W83" s="9">
        <v>36</v>
      </c>
      <c r="X83" s="9">
        <v>3</v>
      </c>
      <c r="Y83" s="9">
        <v>0</v>
      </c>
      <c r="Z83" s="9">
        <v>38</v>
      </c>
      <c r="AA83" s="9">
        <v>52</v>
      </c>
      <c r="AB83" s="9">
        <v>11</v>
      </c>
      <c r="AC83" s="9">
        <v>0</v>
      </c>
      <c r="AD83" s="9">
        <v>35</v>
      </c>
      <c r="AE83" s="9">
        <v>10</v>
      </c>
      <c r="AF83" s="9">
        <v>27</v>
      </c>
      <c r="AG83" s="9">
        <v>14</v>
      </c>
      <c r="AH83" s="9">
        <v>11</v>
      </c>
      <c r="AI83" s="9">
        <v>29</v>
      </c>
      <c r="AJ83" s="9">
        <v>39</v>
      </c>
      <c r="AK83" s="9">
        <v>19</v>
      </c>
      <c r="AL83" s="9"/>
      <c r="AM83" s="9">
        <v>13</v>
      </c>
      <c r="AN83" s="9">
        <v>17</v>
      </c>
      <c r="AO83" s="9">
        <v>0</v>
      </c>
      <c r="AP83" s="9">
        <v>13</v>
      </c>
      <c r="AQ83" s="9">
        <v>0</v>
      </c>
      <c r="AR83" s="9"/>
      <c r="AT83" s="1">
        <f t="shared" si="24"/>
        <v>23.824999999999999</v>
      </c>
      <c r="AU83" s="1">
        <f t="shared" si="25"/>
        <v>3.1232969718486547</v>
      </c>
      <c r="AV83" s="3">
        <f t="shared" si="30"/>
        <v>0.93023255813953487</v>
      </c>
      <c r="AX83" s="13">
        <v>0.54166666666666663</v>
      </c>
      <c r="AY83" s="9"/>
      <c r="AZ83" s="9"/>
      <c r="BA83" s="9"/>
      <c r="BB83" s="9"/>
      <c r="BC83" s="9"/>
      <c r="BD83" s="9">
        <v>48</v>
      </c>
      <c r="BE83" s="9"/>
      <c r="BF83" s="9">
        <v>88</v>
      </c>
      <c r="BG83" s="9"/>
      <c r="BH83" s="9">
        <v>35</v>
      </c>
      <c r="BI83" s="9">
        <v>52</v>
      </c>
      <c r="BJ83" s="9"/>
      <c r="BK83" s="9"/>
      <c r="BL83" s="9">
        <v>31</v>
      </c>
      <c r="BM83" s="9">
        <v>33</v>
      </c>
      <c r="BN83" s="9">
        <v>4</v>
      </c>
      <c r="BO83" s="9"/>
      <c r="BP83" s="9">
        <v>20</v>
      </c>
      <c r="BQ83" s="9">
        <v>74</v>
      </c>
      <c r="BR83" s="9">
        <v>60</v>
      </c>
      <c r="BS83" s="9"/>
      <c r="BT83" s="9">
        <v>41</v>
      </c>
      <c r="BU83" s="9">
        <v>71</v>
      </c>
      <c r="BV83" s="9">
        <v>7</v>
      </c>
      <c r="BW83" s="9">
        <v>50</v>
      </c>
      <c r="BX83" s="9">
        <v>11</v>
      </c>
      <c r="BY83" s="9"/>
      <c r="BZ83" s="9">
        <v>54</v>
      </c>
      <c r="CA83" s="9"/>
      <c r="CB83" s="9">
        <v>13</v>
      </c>
      <c r="CC83" s="9"/>
      <c r="CD83" s="9"/>
      <c r="CE83" s="9">
        <v>29</v>
      </c>
      <c r="CF83" s="9"/>
      <c r="CG83" s="9"/>
      <c r="CH83" s="9">
        <v>22</v>
      </c>
      <c r="CI83" s="9">
        <v>38</v>
      </c>
      <c r="CJ83" s="9">
        <v>16</v>
      </c>
      <c r="CK83" s="9">
        <v>29</v>
      </c>
      <c r="CL83" s="9"/>
      <c r="CM83" s="1">
        <f t="shared" si="31"/>
        <v>37.545454545454547</v>
      </c>
      <c r="CN83" s="1">
        <f t="shared" si="32"/>
        <v>4.84599503170445</v>
      </c>
      <c r="CO83" s="3">
        <f t="shared" si="33"/>
        <v>0.5641025641025641</v>
      </c>
      <c r="CQ83" s="13">
        <v>0.54166666666666663</v>
      </c>
      <c r="CR83" s="9">
        <v>28</v>
      </c>
      <c r="CS83" s="9">
        <v>63</v>
      </c>
      <c r="CT83" s="9">
        <v>10</v>
      </c>
      <c r="CU83" s="9">
        <v>2</v>
      </c>
      <c r="CV83" s="9">
        <v>8</v>
      </c>
      <c r="CW83" s="9">
        <v>10</v>
      </c>
      <c r="CX83" s="9">
        <v>9</v>
      </c>
      <c r="CY83" s="9">
        <v>0</v>
      </c>
      <c r="CZ83" s="9">
        <v>8</v>
      </c>
      <c r="DA83" s="9">
        <v>22</v>
      </c>
      <c r="DB83" s="9">
        <v>12</v>
      </c>
      <c r="DC83" s="9">
        <v>2</v>
      </c>
      <c r="DD83" s="9">
        <v>16</v>
      </c>
      <c r="DE83" s="9">
        <v>41</v>
      </c>
      <c r="DF83" s="9">
        <v>0</v>
      </c>
      <c r="DG83" s="9">
        <v>2</v>
      </c>
      <c r="DH83" s="9">
        <v>15</v>
      </c>
      <c r="DI83" s="9">
        <v>19</v>
      </c>
      <c r="DJ83" s="9">
        <v>23</v>
      </c>
      <c r="DK83" s="9">
        <v>0</v>
      </c>
      <c r="DL83" s="9">
        <v>4</v>
      </c>
      <c r="DM83" s="9">
        <v>4</v>
      </c>
      <c r="DN83" s="9">
        <v>0</v>
      </c>
      <c r="DO83" s="9">
        <v>4</v>
      </c>
      <c r="DP83" s="9">
        <v>33</v>
      </c>
      <c r="DQ83" s="9">
        <v>20</v>
      </c>
      <c r="DR83" s="9">
        <v>22</v>
      </c>
      <c r="DS83" s="9">
        <v>23</v>
      </c>
      <c r="DT83" s="9">
        <v>8</v>
      </c>
      <c r="DU83" s="9">
        <v>55</v>
      </c>
      <c r="DV83" s="9">
        <v>15</v>
      </c>
      <c r="DW83" s="9">
        <v>7</v>
      </c>
      <c r="DX83" s="9">
        <v>16</v>
      </c>
      <c r="DY83" s="9">
        <v>44</v>
      </c>
      <c r="DZ83" s="9">
        <v>28</v>
      </c>
      <c r="EA83" s="9">
        <v>17</v>
      </c>
      <c r="EB83" s="9"/>
      <c r="EC83" s="9">
        <v>37</v>
      </c>
      <c r="ED83" s="9">
        <v>5</v>
      </c>
      <c r="EE83" s="9">
        <v>12</v>
      </c>
      <c r="EF83" s="9">
        <v>22</v>
      </c>
      <c r="EG83" s="9">
        <v>40</v>
      </c>
      <c r="EH83" s="9">
        <v>11</v>
      </c>
      <c r="EI83" s="9">
        <v>6</v>
      </c>
      <c r="EJ83" s="9">
        <v>17</v>
      </c>
      <c r="EK83" s="9">
        <v>4</v>
      </c>
      <c r="EL83" s="9">
        <v>34</v>
      </c>
      <c r="EM83" s="9">
        <v>32</v>
      </c>
      <c r="EN83" s="9"/>
      <c r="EO83" s="1">
        <f t="shared" si="34"/>
        <v>17.23404255319149</v>
      </c>
      <c r="EP83" s="1">
        <f t="shared" si="35"/>
        <v>2.186539590349132</v>
      </c>
      <c r="EQ83" s="3">
        <f t="shared" si="36"/>
        <v>0.97916666666666663</v>
      </c>
      <c r="ES83" s="13">
        <v>0.54166666666666663</v>
      </c>
      <c r="ET83" s="9"/>
      <c r="EU83" s="9"/>
      <c r="EV83" s="9"/>
      <c r="EW83" s="9">
        <v>71</v>
      </c>
      <c r="EX83" s="9">
        <v>52</v>
      </c>
      <c r="EY83" s="9"/>
      <c r="EZ83" s="9">
        <v>49</v>
      </c>
      <c r="FA83" s="9">
        <v>45</v>
      </c>
      <c r="FB83" s="9"/>
      <c r="FC83" s="9"/>
      <c r="FD83" s="9"/>
      <c r="FE83" s="9">
        <v>121</v>
      </c>
      <c r="FF83" s="9"/>
      <c r="FG83" s="9"/>
      <c r="FH83" s="9"/>
      <c r="FI83" s="9">
        <v>17</v>
      </c>
      <c r="FJ83" s="9"/>
      <c r="FK83" s="9">
        <v>48</v>
      </c>
      <c r="FL83" s="9">
        <v>28</v>
      </c>
      <c r="FM83" s="9"/>
      <c r="FN83" s="9">
        <v>16</v>
      </c>
      <c r="FO83" s="9"/>
      <c r="FP83" s="9"/>
      <c r="FQ83" s="9"/>
      <c r="FR83" s="9">
        <v>21</v>
      </c>
      <c r="FS83" s="9">
        <v>33</v>
      </c>
      <c r="FT83" s="9"/>
      <c r="FU83" s="9">
        <v>70</v>
      </c>
      <c r="FV83" s="9"/>
      <c r="FW83" s="9">
        <v>19</v>
      </c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>
        <v>31</v>
      </c>
      <c r="GI83" s="9">
        <v>0</v>
      </c>
      <c r="GJ83" s="9">
        <v>2</v>
      </c>
      <c r="GK83" s="9">
        <v>48</v>
      </c>
      <c r="GL83" s="9"/>
      <c r="GM83" s="9">
        <v>28</v>
      </c>
      <c r="GN83" s="9">
        <v>0</v>
      </c>
      <c r="GO83" s="9">
        <v>39</v>
      </c>
      <c r="GP83" s="9"/>
      <c r="GQ83" s="9">
        <v>23</v>
      </c>
      <c r="GR83" s="9">
        <v>31</v>
      </c>
      <c r="GS83" s="9"/>
      <c r="GT83" s="9">
        <v>68</v>
      </c>
      <c r="GU83" s="9"/>
      <c r="GV83" s="9">
        <v>20</v>
      </c>
      <c r="GW83" s="9">
        <v>29</v>
      </c>
      <c r="GX83" s="9">
        <v>26</v>
      </c>
      <c r="GY83" s="9"/>
      <c r="GZ83" s="9">
        <v>17</v>
      </c>
      <c r="HA83" s="9"/>
      <c r="HB83" s="9">
        <v>25</v>
      </c>
      <c r="HD83" s="1">
        <f t="shared" si="37"/>
        <v>34.892857142857146</v>
      </c>
      <c r="HE83" s="1">
        <f t="shared" si="38"/>
        <v>4.8338366693894494</v>
      </c>
      <c r="HF83" s="3">
        <f t="shared" si="39"/>
        <v>0.45901639344262296</v>
      </c>
      <c r="HH83" s="13">
        <v>0.54166666666666663</v>
      </c>
      <c r="HI83" s="9">
        <v>8</v>
      </c>
      <c r="HJ83" s="9">
        <v>22</v>
      </c>
      <c r="HK83" s="9">
        <v>0</v>
      </c>
      <c r="HL83" s="9">
        <v>0</v>
      </c>
      <c r="HM83" s="9">
        <v>0</v>
      </c>
      <c r="HN83" s="9">
        <v>2</v>
      </c>
      <c r="HO83" s="9">
        <v>12</v>
      </c>
      <c r="HP83" s="9">
        <v>2</v>
      </c>
      <c r="HQ83" s="9">
        <v>7</v>
      </c>
      <c r="HR83" s="9">
        <v>5</v>
      </c>
      <c r="HS83" s="9">
        <v>0</v>
      </c>
      <c r="HT83" s="9">
        <v>0</v>
      </c>
      <c r="HU83" s="9">
        <v>0</v>
      </c>
      <c r="HV83" s="9">
        <v>0</v>
      </c>
      <c r="HW83" s="9">
        <v>0</v>
      </c>
      <c r="HX83" s="9">
        <v>6</v>
      </c>
      <c r="HY83" s="9">
        <v>0</v>
      </c>
      <c r="HZ83" s="9">
        <v>17</v>
      </c>
      <c r="IA83" s="9">
        <v>6</v>
      </c>
      <c r="IB83" s="9">
        <v>18</v>
      </c>
      <c r="IC83" s="9">
        <v>2</v>
      </c>
      <c r="ID83" s="9">
        <v>2</v>
      </c>
      <c r="IE83" s="9">
        <v>0</v>
      </c>
      <c r="IF83" s="9">
        <v>0</v>
      </c>
      <c r="IG83" s="9">
        <v>0</v>
      </c>
      <c r="IH83" s="9">
        <v>12</v>
      </c>
      <c r="II83" s="9">
        <v>18</v>
      </c>
      <c r="IJ83" s="9">
        <v>0</v>
      </c>
      <c r="IK83" s="9">
        <v>0</v>
      </c>
      <c r="IL83" s="9">
        <v>0</v>
      </c>
      <c r="IM83" s="9">
        <v>0</v>
      </c>
      <c r="IN83" s="9">
        <v>3</v>
      </c>
      <c r="IO83" s="9">
        <v>6</v>
      </c>
      <c r="IP83" s="9">
        <v>0</v>
      </c>
      <c r="IQ83" s="9">
        <v>13</v>
      </c>
      <c r="IR83" s="9">
        <v>0</v>
      </c>
      <c r="IS83" s="9">
        <v>20</v>
      </c>
      <c r="IT83" s="9">
        <v>0</v>
      </c>
      <c r="IU83" s="9">
        <v>0</v>
      </c>
      <c r="IV83" s="9">
        <v>0</v>
      </c>
      <c r="IW83" s="9">
        <v>41</v>
      </c>
      <c r="IX83" s="9">
        <v>0</v>
      </c>
      <c r="IY83" s="9">
        <v>0</v>
      </c>
      <c r="IZ83" s="9">
        <v>0</v>
      </c>
      <c r="JA83" s="9">
        <v>0</v>
      </c>
      <c r="JB83" s="9">
        <v>2</v>
      </c>
      <c r="JC83" s="9">
        <v>52</v>
      </c>
      <c r="JD83" s="9">
        <v>30</v>
      </c>
      <c r="JE83" s="9">
        <v>19</v>
      </c>
      <c r="JF83" s="9">
        <v>13</v>
      </c>
      <c r="JG83" s="9">
        <v>0</v>
      </c>
      <c r="JH83" s="9">
        <v>28</v>
      </c>
      <c r="JI83" s="9">
        <v>17</v>
      </c>
      <c r="JJ83" s="9">
        <v>50</v>
      </c>
      <c r="JK83" s="9">
        <v>29</v>
      </c>
      <c r="JL83" s="9">
        <v>24</v>
      </c>
      <c r="JM83" s="9">
        <v>0</v>
      </c>
      <c r="JN83" s="9">
        <v>2</v>
      </c>
      <c r="JO83" s="9">
        <v>11</v>
      </c>
      <c r="JP83" s="4"/>
      <c r="JQ83" s="4">
        <f t="shared" si="26"/>
        <v>8.4576271186440675</v>
      </c>
      <c r="JR83" s="4">
        <f t="shared" si="27"/>
        <v>1.6452332779295233</v>
      </c>
      <c r="JS83" s="3">
        <f t="shared" si="40"/>
        <v>1</v>
      </c>
      <c r="JU83" s="13">
        <v>0.54166666666666663</v>
      </c>
      <c r="JV83" s="9">
        <v>76</v>
      </c>
      <c r="JW83" s="9">
        <v>2</v>
      </c>
      <c r="JX83" s="9">
        <v>45</v>
      </c>
      <c r="JY83" s="9">
        <v>16</v>
      </c>
      <c r="JZ83" s="9">
        <v>38</v>
      </c>
      <c r="KA83" s="9">
        <v>15</v>
      </c>
      <c r="KB83" s="9">
        <v>21</v>
      </c>
      <c r="KC83" s="9">
        <v>19</v>
      </c>
      <c r="KD83" s="9">
        <v>3</v>
      </c>
      <c r="KE83" s="9">
        <v>46</v>
      </c>
      <c r="KF83" s="9">
        <v>39</v>
      </c>
      <c r="KG83" s="9">
        <v>22</v>
      </c>
      <c r="KH83" s="9">
        <v>32</v>
      </c>
      <c r="KI83" s="9">
        <v>4</v>
      </c>
      <c r="KJ83" s="9">
        <v>25</v>
      </c>
      <c r="KK83" s="9">
        <v>65</v>
      </c>
      <c r="KL83" s="9">
        <v>4</v>
      </c>
      <c r="KM83" s="9">
        <v>18</v>
      </c>
      <c r="KN83" s="9">
        <v>45</v>
      </c>
      <c r="KO83" s="9">
        <v>10</v>
      </c>
      <c r="KP83" s="9">
        <v>68</v>
      </c>
      <c r="KQ83" s="9">
        <v>52</v>
      </c>
      <c r="KR83" s="9">
        <v>68</v>
      </c>
      <c r="KS83" s="9">
        <v>42</v>
      </c>
      <c r="KT83" s="9"/>
      <c r="KU83" s="9">
        <v>15</v>
      </c>
      <c r="KV83" s="9">
        <v>3</v>
      </c>
      <c r="KW83" s="9">
        <v>71</v>
      </c>
      <c r="KX83" s="9"/>
      <c r="KY83" s="9">
        <v>6</v>
      </c>
      <c r="KZ83" s="9">
        <v>0</v>
      </c>
      <c r="LA83" s="9">
        <v>0</v>
      </c>
      <c r="LB83" s="9">
        <v>2</v>
      </c>
      <c r="LC83" s="9">
        <v>5</v>
      </c>
      <c r="LD83" s="9">
        <v>9</v>
      </c>
      <c r="LE83" s="9">
        <v>38</v>
      </c>
      <c r="LF83" s="9">
        <v>33</v>
      </c>
      <c r="LG83" s="9">
        <v>25</v>
      </c>
      <c r="LH83" s="9"/>
      <c r="LI83" s="9">
        <v>22</v>
      </c>
      <c r="LJ83" s="9">
        <v>18</v>
      </c>
      <c r="LK83" s="9"/>
      <c r="LL83" s="9">
        <v>18</v>
      </c>
      <c r="LM83" s="9">
        <v>52</v>
      </c>
      <c r="LN83" s="9">
        <v>53</v>
      </c>
      <c r="LO83" s="9"/>
      <c r="LP83" s="9"/>
      <c r="LQ83" s="9"/>
      <c r="LR83" s="9">
        <v>23</v>
      </c>
      <c r="LS83" s="4"/>
      <c r="LT83" s="4">
        <f t="shared" si="28"/>
        <v>27.80952380952381</v>
      </c>
      <c r="LU83" s="4">
        <f t="shared" si="29"/>
        <v>3.4083722320271206</v>
      </c>
      <c r="LV83" s="3">
        <f t="shared" si="41"/>
        <v>0.8571428571428571</v>
      </c>
    </row>
    <row r="84" spans="1:334" x14ac:dyDescent="0.55000000000000004">
      <c r="A84" s="13">
        <v>0.5625</v>
      </c>
      <c r="B84" s="9">
        <v>2</v>
      </c>
      <c r="C84" s="9">
        <v>51</v>
      </c>
      <c r="D84" s="9">
        <v>25</v>
      </c>
      <c r="E84" s="9">
        <v>39</v>
      </c>
      <c r="F84" s="9">
        <v>34</v>
      </c>
      <c r="G84" s="9">
        <v>3</v>
      </c>
      <c r="H84" s="9">
        <v>118</v>
      </c>
      <c r="I84" s="9">
        <v>0</v>
      </c>
      <c r="J84" s="9">
        <v>2</v>
      </c>
      <c r="K84" s="9">
        <v>26</v>
      </c>
      <c r="L84" s="9">
        <v>17</v>
      </c>
      <c r="M84" s="9">
        <v>0</v>
      </c>
      <c r="N84" s="9">
        <v>22</v>
      </c>
      <c r="O84" s="9">
        <v>79</v>
      </c>
      <c r="P84" s="9">
        <v>0</v>
      </c>
      <c r="Q84" s="9">
        <v>38</v>
      </c>
      <c r="R84" s="9">
        <v>47</v>
      </c>
      <c r="S84" s="9">
        <v>13</v>
      </c>
      <c r="T84" s="9"/>
      <c r="U84" s="9">
        <v>53</v>
      </c>
      <c r="V84" s="9">
        <v>6</v>
      </c>
      <c r="W84" s="9">
        <v>22</v>
      </c>
      <c r="X84" s="9">
        <v>0</v>
      </c>
      <c r="Y84" s="9">
        <v>48</v>
      </c>
      <c r="Z84" s="9">
        <v>13</v>
      </c>
      <c r="AA84" s="9">
        <v>33</v>
      </c>
      <c r="AB84" s="9">
        <v>37</v>
      </c>
      <c r="AC84" s="9">
        <v>0</v>
      </c>
      <c r="AD84" s="9">
        <v>24</v>
      </c>
      <c r="AE84" s="9">
        <v>18</v>
      </c>
      <c r="AF84" s="9">
        <v>16</v>
      </c>
      <c r="AG84" s="9">
        <v>1</v>
      </c>
      <c r="AH84" s="9">
        <v>44</v>
      </c>
      <c r="AI84" s="9">
        <v>109</v>
      </c>
      <c r="AJ84" s="9">
        <v>48</v>
      </c>
      <c r="AK84" s="9">
        <v>2</v>
      </c>
      <c r="AL84" s="9"/>
      <c r="AM84" s="9">
        <v>18</v>
      </c>
      <c r="AN84" s="9">
        <v>0</v>
      </c>
      <c r="AO84" s="9">
        <v>0</v>
      </c>
      <c r="AP84" s="9">
        <v>12</v>
      </c>
      <c r="AQ84" s="9">
        <v>0</v>
      </c>
      <c r="AR84" s="9"/>
      <c r="AT84" s="1">
        <f t="shared" si="24"/>
        <v>25.5</v>
      </c>
      <c r="AU84" s="1">
        <f t="shared" si="25"/>
        <v>4.483302354291979</v>
      </c>
      <c r="AV84" s="3">
        <f t="shared" si="30"/>
        <v>0.93023255813953487</v>
      </c>
      <c r="AX84" s="13">
        <v>0.5625</v>
      </c>
      <c r="AY84" s="9"/>
      <c r="AZ84" s="9"/>
      <c r="BA84" s="9"/>
      <c r="BB84" s="9"/>
      <c r="BC84" s="9"/>
      <c r="BD84" s="9">
        <v>31</v>
      </c>
      <c r="BE84" s="9"/>
      <c r="BF84" s="9">
        <v>30</v>
      </c>
      <c r="BG84" s="9"/>
      <c r="BH84" s="9">
        <v>41</v>
      </c>
      <c r="BI84" s="9">
        <v>91</v>
      </c>
      <c r="BJ84" s="9"/>
      <c r="BK84" s="9"/>
      <c r="BL84" s="9">
        <v>23</v>
      </c>
      <c r="BM84" s="9">
        <v>32</v>
      </c>
      <c r="BN84" s="9">
        <v>0</v>
      </c>
      <c r="BO84" s="9"/>
      <c r="BP84" s="9">
        <v>7</v>
      </c>
      <c r="BQ84" s="9">
        <v>57</v>
      </c>
      <c r="BR84" s="9">
        <v>110</v>
      </c>
      <c r="BS84" s="9"/>
      <c r="BT84" s="9">
        <v>7</v>
      </c>
      <c r="BU84" s="9">
        <v>71</v>
      </c>
      <c r="BV84" s="9">
        <v>27</v>
      </c>
      <c r="BW84" s="9">
        <v>28</v>
      </c>
      <c r="BX84" s="9">
        <v>7</v>
      </c>
      <c r="BY84" s="9"/>
      <c r="BZ84" s="9">
        <v>38</v>
      </c>
      <c r="CA84" s="9"/>
      <c r="CB84" s="9">
        <v>0</v>
      </c>
      <c r="CC84" s="9"/>
      <c r="CD84" s="9"/>
      <c r="CE84" s="9">
        <v>25</v>
      </c>
      <c r="CF84" s="9"/>
      <c r="CG84" s="9"/>
      <c r="CH84" s="9">
        <v>29</v>
      </c>
      <c r="CI84" s="9">
        <v>28</v>
      </c>
      <c r="CJ84" s="9">
        <v>2</v>
      </c>
      <c r="CK84" s="9">
        <v>0</v>
      </c>
      <c r="CL84" s="9"/>
      <c r="CM84" s="1">
        <f t="shared" si="31"/>
        <v>31.09090909090909</v>
      </c>
      <c r="CN84" s="1">
        <f t="shared" si="32"/>
        <v>6.2171766990999666</v>
      </c>
      <c r="CO84" s="3">
        <f t="shared" si="33"/>
        <v>0.5641025641025641</v>
      </c>
      <c r="CQ84" s="13">
        <v>0.5625</v>
      </c>
      <c r="CR84" s="9">
        <v>0</v>
      </c>
      <c r="CS84" s="9">
        <v>94</v>
      </c>
      <c r="CT84" s="9">
        <v>5</v>
      </c>
      <c r="CU84" s="9">
        <v>0</v>
      </c>
      <c r="CV84" s="9">
        <v>4</v>
      </c>
      <c r="CW84" s="9">
        <v>8</v>
      </c>
      <c r="CX84" s="9">
        <v>40</v>
      </c>
      <c r="CY84" s="9">
        <v>14</v>
      </c>
      <c r="CZ84" s="9">
        <v>28</v>
      </c>
      <c r="DA84" s="9">
        <v>20</v>
      </c>
      <c r="DB84" s="9">
        <v>0</v>
      </c>
      <c r="DC84" s="9">
        <v>6</v>
      </c>
      <c r="DD84" s="9">
        <v>0</v>
      </c>
      <c r="DE84" s="9">
        <v>54</v>
      </c>
      <c r="DF84" s="9">
        <v>22</v>
      </c>
      <c r="DG84" s="9">
        <v>10</v>
      </c>
      <c r="DH84" s="9">
        <v>9</v>
      </c>
      <c r="DI84" s="9">
        <v>12</v>
      </c>
      <c r="DJ84" s="9">
        <v>16</v>
      </c>
      <c r="DK84" s="9">
        <v>2</v>
      </c>
      <c r="DL84" s="9">
        <v>2</v>
      </c>
      <c r="DM84" s="9">
        <v>1</v>
      </c>
      <c r="DN84" s="9">
        <v>1</v>
      </c>
      <c r="DO84" s="9">
        <v>0</v>
      </c>
      <c r="DP84" s="9">
        <v>13</v>
      </c>
      <c r="DQ84" s="9">
        <v>8</v>
      </c>
      <c r="DR84" s="9">
        <v>17</v>
      </c>
      <c r="DS84" s="9">
        <v>45</v>
      </c>
      <c r="DT84" s="9">
        <v>2</v>
      </c>
      <c r="DU84" s="9">
        <v>23</v>
      </c>
      <c r="DV84" s="9">
        <v>2</v>
      </c>
      <c r="DW84" s="9">
        <v>0</v>
      </c>
      <c r="DX84" s="9">
        <v>22</v>
      </c>
      <c r="DY84" s="9">
        <v>15</v>
      </c>
      <c r="DZ84" s="9">
        <v>17</v>
      </c>
      <c r="EA84" s="9">
        <v>44</v>
      </c>
      <c r="EB84" s="9"/>
      <c r="EC84" s="9">
        <v>29</v>
      </c>
      <c r="ED84" s="9">
        <v>13</v>
      </c>
      <c r="EE84" s="9">
        <v>34</v>
      </c>
      <c r="EF84" s="9">
        <v>19</v>
      </c>
      <c r="EG84" s="9">
        <v>11</v>
      </c>
      <c r="EH84" s="9">
        <v>22</v>
      </c>
      <c r="EI84" s="9">
        <v>0</v>
      </c>
      <c r="EJ84" s="9">
        <v>35</v>
      </c>
      <c r="EK84" s="9">
        <v>17</v>
      </c>
      <c r="EL84" s="9">
        <v>43</v>
      </c>
      <c r="EM84" s="9">
        <v>20</v>
      </c>
      <c r="EN84" s="9"/>
      <c r="EO84" s="1">
        <f t="shared" si="34"/>
        <v>17</v>
      </c>
      <c r="EP84" s="1">
        <f t="shared" si="35"/>
        <v>2.6583086719518958</v>
      </c>
      <c r="EQ84" s="3">
        <f t="shared" si="36"/>
        <v>0.97916666666666663</v>
      </c>
      <c r="ES84" s="13">
        <v>0.5625</v>
      </c>
      <c r="ET84" s="9"/>
      <c r="EU84" s="9"/>
      <c r="EV84" s="9"/>
      <c r="EW84" s="9">
        <v>61</v>
      </c>
      <c r="EX84" s="9">
        <v>70</v>
      </c>
      <c r="EY84" s="9"/>
      <c r="EZ84" s="9">
        <v>36</v>
      </c>
      <c r="FA84" s="9">
        <v>40</v>
      </c>
      <c r="FB84" s="9"/>
      <c r="FC84" s="9"/>
      <c r="FD84" s="9"/>
      <c r="FE84" s="9">
        <v>69</v>
      </c>
      <c r="FF84" s="9"/>
      <c r="FG84" s="9"/>
      <c r="FH84" s="9"/>
      <c r="FI84" s="9">
        <v>15</v>
      </c>
      <c r="FJ84" s="9"/>
      <c r="FK84" s="9">
        <v>58</v>
      </c>
      <c r="FL84" s="9">
        <v>22</v>
      </c>
      <c r="FM84" s="9"/>
      <c r="FN84" s="9">
        <v>15</v>
      </c>
      <c r="FO84" s="9"/>
      <c r="FP84" s="9"/>
      <c r="FQ84" s="9"/>
      <c r="FR84" s="9">
        <v>15</v>
      </c>
      <c r="FS84" s="9">
        <v>39</v>
      </c>
      <c r="FT84" s="9"/>
      <c r="FU84" s="9">
        <v>24</v>
      </c>
      <c r="FV84" s="9"/>
      <c r="FW84" s="9">
        <v>12</v>
      </c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>
        <v>25</v>
      </c>
      <c r="GI84" s="9">
        <v>0</v>
      </c>
      <c r="GJ84" s="9">
        <v>1</v>
      </c>
      <c r="GK84" s="9">
        <v>47</v>
      </c>
      <c r="GL84" s="9"/>
      <c r="GM84" s="9">
        <v>40</v>
      </c>
      <c r="GN84" s="9">
        <v>0</v>
      </c>
      <c r="GO84" s="9">
        <v>46</v>
      </c>
      <c r="GP84" s="9"/>
      <c r="GQ84" s="9">
        <v>57</v>
      </c>
      <c r="GR84" s="9">
        <v>37</v>
      </c>
      <c r="GS84" s="9"/>
      <c r="GT84" s="9">
        <v>59</v>
      </c>
      <c r="GU84" s="9"/>
      <c r="GV84" s="9">
        <v>14</v>
      </c>
      <c r="GW84" s="9">
        <v>43</v>
      </c>
      <c r="GX84" s="9">
        <v>25</v>
      </c>
      <c r="GY84" s="9"/>
      <c r="GZ84" s="9">
        <v>19</v>
      </c>
      <c r="HA84" s="9"/>
      <c r="HB84" s="9">
        <v>27</v>
      </c>
      <c r="HD84" s="1">
        <f t="shared" si="37"/>
        <v>32.714285714285715</v>
      </c>
      <c r="HE84" s="1">
        <f t="shared" si="38"/>
        <v>3.8977870342249763</v>
      </c>
      <c r="HF84" s="3">
        <f t="shared" si="39"/>
        <v>0.45901639344262296</v>
      </c>
      <c r="HH84" s="13">
        <v>0.5625</v>
      </c>
      <c r="HI84" s="9">
        <v>10</v>
      </c>
      <c r="HJ84" s="9">
        <v>4</v>
      </c>
      <c r="HK84" s="9">
        <v>38</v>
      </c>
      <c r="HL84" s="9">
        <v>21</v>
      </c>
      <c r="HM84" s="9">
        <v>0</v>
      </c>
      <c r="HN84" s="9">
        <v>0</v>
      </c>
      <c r="HO84" s="9">
        <v>0</v>
      </c>
      <c r="HP84" s="9">
        <v>15</v>
      </c>
      <c r="HQ84" s="9">
        <v>2</v>
      </c>
      <c r="HR84" s="9">
        <v>0</v>
      </c>
      <c r="HS84" s="9">
        <v>0</v>
      </c>
      <c r="HT84" s="9">
        <v>0</v>
      </c>
      <c r="HU84" s="9">
        <v>0</v>
      </c>
      <c r="HV84" s="9">
        <v>0</v>
      </c>
      <c r="HW84" s="9">
        <v>0</v>
      </c>
      <c r="HX84" s="9">
        <v>0</v>
      </c>
      <c r="HY84" s="9">
        <v>0</v>
      </c>
      <c r="HZ84" s="9">
        <v>27</v>
      </c>
      <c r="IA84" s="9">
        <v>0</v>
      </c>
      <c r="IB84" s="9">
        <v>10</v>
      </c>
      <c r="IC84" s="9">
        <v>0</v>
      </c>
      <c r="ID84" s="9">
        <v>20</v>
      </c>
      <c r="IE84" s="9">
        <v>0</v>
      </c>
      <c r="IF84" s="9">
        <v>1</v>
      </c>
      <c r="IG84" s="9">
        <v>1</v>
      </c>
      <c r="IH84" s="9">
        <v>11</v>
      </c>
      <c r="II84" s="9">
        <v>0</v>
      </c>
      <c r="IJ84" s="9">
        <v>0</v>
      </c>
      <c r="IK84" s="9">
        <v>0</v>
      </c>
      <c r="IL84" s="9">
        <v>0</v>
      </c>
      <c r="IM84" s="9">
        <v>0</v>
      </c>
      <c r="IN84" s="9">
        <v>1</v>
      </c>
      <c r="IO84" s="9">
        <v>0</v>
      </c>
      <c r="IP84" s="9">
        <v>0</v>
      </c>
      <c r="IQ84" s="9">
        <v>20</v>
      </c>
      <c r="IR84" s="9">
        <v>5</v>
      </c>
      <c r="IS84" s="9">
        <v>3</v>
      </c>
      <c r="IT84" s="9">
        <v>0</v>
      </c>
      <c r="IU84" s="9">
        <v>0</v>
      </c>
      <c r="IV84" s="9">
        <v>0</v>
      </c>
      <c r="IW84" s="9">
        <v>0</v>
      </c>
      <c r="IX84" s="9">
        <v>0</v>
      </c>
      <c r="IY84" s="9">
        <v>12</v>
      </c>
      <c r="IZ84" s="9">
        <v>0</v>
      </c>
      <c r="JA84" s="9">
        <v>0</v>
      </c>
      <c r="JB84" s="9">
        <v>2</v>
      </c>
      <c r="JC84" s="9">
        <v>10</v>
      </c>
      <c r="JD84" s="9">
        <v>8</v>
      </c>
      <c r="JE84" s="9">
        <v>4</v>
      </c>
      <c r="JF84" s="9">
        <v>0</v>
      </c>
      <c r="JG84" s="9">
        <v>4</v>
      </c>
      <c r="JH84" s="9">
        <v>0</v>
      </c>
      <c r="JI84" s="9">
        <v>2</v>
      </c>
      <c r="JJ84" s="9">
        <v>0</v>
      </c>
      <c r="JK84" s="9">
        <v>34</v>
      </c>
      <c r="JL84" s="9">
        <v>3</v>
      </c>
      <c r="JM84" s="9">
        <v>0</v>
      </c>
      <c r="JN84" s="9">
        <v>0</v>
      </c>
      <c r="JO84" s="9">
        <v>4</v>
      </c>
      <c r="JP84" s="4"/>
      <c r="JQ84" s="4">
        <f t="shared" si="26"/>
        <v>4.6101694915254239</v>
      </c>
      <c r="JR84" s="4">
        <f t="shared" si="27"/>
        <v>1.119931781015133</v>
      </c>
      <c r="JS84" s="3">
        <f t="shared" si="40"/>
        <v>1</v>
      </c>
      <c r="JU84" s="13">
        <v>0.5625</v>
      </c>
      <c r="JV84" s="9">
        <v>55</v>
      </c>
      <c r="JW84" s="9">
        <v>0</v>
      </c>
      <c r="JX84" s="9">
        <v>59</v>
      </c>
      <c r="JY84" s="9">
        <v>0</v>
      </c>
      <c r="JZ84" s="9">
        <v>29</v>
      </c>
      <c r="KA84" s="9">
        <v>13</v>
      </c>
      <c r="KB84" s="9">
        <v>9</v>
      </c>
      <c r="KC84" s="9">
        <v>36</v>
      </c>
      <c r="KD84" s="9">
        <v>6</v>
      </c>
      <c r="KE84" s="9">
        <v>36</v>
      </c>
      <c r="KF84" s="9">
        <v>15</v>
      </c>
      <c r="KG84" s="9">
        <v>27</v>
      </c>
      <c r="KH84" s="9">
        <v>8</v>
      </c>
      <c r="KI84" s="9">
        <v>3</v>
      </c>
      <c r="KJ84" s="9">
        <v>11</v>
      </c>
      <c r="KK84" s="9">
        <v>18</v>
      </c>
      <c r="KL84" s="9">
        <v>3</v>
      </c>
      <c r="KM84" s="9">
        <v>19</v>
      </c>
      <c r="KN84" s="9">
        <v>33</v>
      </c>
      <c r="KO84" s="9">
        <v>2</v>
      </c>
      <c r="KP84" s="9">
        <v>67</v>
      </c>
      <c r="KQ84" s="9">
        <v>21</v>
      </c>
      <c r="KR84" s="9">
        <v>47</v>
      </c>
      <c r="KS84" s="9">
        <v>26</v>
      </c>
      <c r="KT84" s="9"/>
      <c r="KU84" s="9">
        <v>6</v>
      </c>
      <c r="KV84" s="9">
        <v>23</v>
      </c>
      <c r="KW84" s="9">
        <v>42</v>
      </c>
      <c r="KX84" s="9"/>
      <c r="KY84" s="9">
        <v>0</v>
      </c>
      <c r="KZ84" s="9">
        <v>0</v>
      </c>
      <c r="LA84" s="9">
        <v>0</v>
      </c>
      <c r="LB84" s="9">
        <v>0</v>
      </c>
      <c r="LC84" s="9">
        <v>23</v>
      </c>
      <c r="LD84" s="9">
        <v>2</v>
      </c>
      <c r="LE84" s="9">
        <v>33</v>
      </c>
      <c r="LF84" s="9">
        <v>42</v>
      </c>
      <c r="LG84" s="9">
        <v>18</v>
      </c>
      <c r="LH84" s="9"/>
      <c r="LI84" s="9">
        <v>32</v>
      </c>
      <c r="LJ84" s="9">
        <v>21</v>
      </c>
      <c r="LK84" s="9"/>
      <c r="LL84" s="9">
        <v>27</v>
      </c>
      <c r="LM84" s="9">
        <v>60</v>
      </c>
      <c r="LN84" s="9">
        <v>44</v>
      </c>
      <c r="LO84" s="9"/>
      <c r="LP84" s="9"/>
      <c r="LQ84" s="9"/>
      <c r="LR84" s="9">
        <v>32</v>
      </c>
      <c r="LS84" s="4"/>
      <c r="LT84" s="4">
        <f t="shared" si="28"/>
        <v>22.571428571428573</v>
      </c>
      <c r="LU84" s="4">
        <f t="shared" si="29"/>
        <v>2.8887910369596108</v>
      </c>
      <c r="LV84" s="3">
        <f t="shared" si="41"/>
        <v>0.8571428571428571</v>
      </c>
    </row>
    <row r="85" spans="1:334" x14ac:dyDescent="0.55000000000000004">
      <c r="A85" s="13">
        <v>0.58333333333333337</v>
      </c>
      <c r="B85" s="9">
        <v>0</v>
      </c>
      <c r="C85" s="9">
        <v>72</v>
      </c>
      <c r="D85" s="9">
        <v>51</v>
      </c>
      <c r="E85" s="9">
        <v>8</v>
      </c>
      <c r="F85" s="9">
        <v>38</v>
      </c>
      <c r="G85" s="9">
        <v>21</v>
      </c>
      <c r="H85" s="9">
        <v>33</v>
      </c>
      <c r="I85" s="9">
        <v>0</v>
      </c>
      <c r="J85" s="9">
        <v>7</v>
      </c>
      <c r="K85" s="9">
        <v>17</v>
      </c>
      <c r="L85" s="9">
        <v>18</v>
      </c>
      <c r="M85" s="9">
        <v>2</v>
      </c>
      <c r="N85" s="9">
        <v>7</v>
      </c>
      <c r="O85" s="9">
        <v>69</v>
      </c>
      <c r="P85" s="9">
        <v>2</v>
      </c>
      <c r="Q85" s="9">
        <v>32</v>
      </c>
      <c r="R85" s="9">
        <v>47</v>
      </c>
      <c r="S85" s="9">
        <v>13</v>
      </c>
      <c r="T85" s="9"/>
      <c r="U85" s="9">
        <v>68</v>
      </c>
      <c r="V85" s="9">
        <v>53</v>
      </c>
      <c r="W85" s="9">
        <v>34</v>
      </c>
      <c r="X85" s="9">
        <v>26</v>
      </c>
      <c r="Y85" s="9">
        <v>92</v>
      </c>
      <c r="Z85" s="9">
        <v>4</v>
      </c>
      <c r="AA85" s="9">
        <v>15</v>
      </c>
      <c r="AB85" s="9">
        <v>60</v>
      </c>
      <c r="AC85" s="9">
        <v>0</v>
      </c>
      <c r="AD85" s="9">
        <v>28</v>
      </c>
      <c r="AE85" s="9">
        <v>54</v>
      </c>
      <c r="AF85" s="9">
        <v>2</v>
      </c>
      <c r="AG85" s="9">
        <v>25</v>
      </c>
      <c r="AH85" s="9">
        <v>56</v>
      </c>
      <c r="AI85" s="9">
        <v>40</v>
      </c>
      <c r="AJ85" s="9">
        <v>37</v>
      </c>
      <c r="AK85" s="9">
        <v>0</v>
      </c>
      <c r="AL85" s="9"/>
      <c r="AM85" s="9">
        <v>18</v>
      </c>
      <c r="AN85" s="9">
        <v>0</v>
      </c>
      <c r="AO85" s="9">
        <v>0</v>
      </c>
      <c r="AP85" s="9">
        <v>22</v>
      </c>
      <c r="AQ85" s="9">
        <v>22</v>
      </c>
      <c r="AR85" s="9"/>
      <c r="AT85" s="1">
        <f t="shared" si="24"/>
        <v>27.324999999999999</v>
      </c>
      <c r="AU85" s="1">
        <f t="shared" si="25"/>
        <v>3.8509718220676419</v>
      </c>
      <c r="AV85" s="3">
        <f t="shared" si="30"/>
        <v>0.93023255813953487</v>
      </c>
      <c r="AX85" s="13">
        <v>0.58333333333333337</v>
      </c>
      <c r="AY85" s="9"/>
      <c r="AZ85" s="9"/>
      <c r="BA85" s="9"/>
      <c r="BB85" s="9"/>
      <c r="BC85" s="9"/>
      <c r="BD85" s="9">
        <v>41</v>
      </c>
      <c r="BE85" s="9"/>
      <c r="BF85" s="9">
        <v>27</v>
      </c>
      <c r="BG85" s="9"/>
      <c r="BH85" s="9">
        <v>40</v>
      </c>
      <c r="BI85" s="9">
        <v>65</v>
      </c>
      <c r="BJ85" s="9"/>
      <c r="BK85" s="9"/>
      <c r="BL85" s="9">
        <v>17</v>
      </c>
      <c r="BM85" s="9">
        <v>11</v>
      </c>
      <c r="BN85" s="9">
        <v>0</v>
      </c>
      <c r="BO85" s="9"/>
      <c r="BP85" s="9">
        <v>40</v>
      </c>
      <c r="BQ85" s="9">
        <v>53</v>
      </c>
      <c r="BR85" s="9">
        <v>59</v>
      </c>
      <c r="BS85" s="9"/>
      <c r="BT85" s="9">
        <v>0</v>
      </c>
      <c r="BU85" s="9">
        <v>63</v>
      </c>
      <c r="BV85" s="9">
        <v>0</v>
      </c>
      <c r="BW85" s="9">
        <v>23</v>
      </c>
      <c r="BX85" s="9">
        <v>108</v>
      </c>
      <c r="BY85" s="9"/>
      <c r="BZ85" s="9">
        <v>15</v>
      </c>
      <c r="CA85" s="9"/>
      <c r="CB85" s="9">
        <v>0</v>
      </c>
      <c r="CC85" s="9"/>
      <c r="CD85" s="9"/>
      <c r="CE85" s="9">
        <v>19</v>
      </c>
      <c r="CF85" s="9"/>
      <c r="CG85" s="9"/>
      <c r="CH85" s="9">
        <v>26</v>
      </c>
      <c r="CI85" s="9">
        <v>20</v>
      </c>
      <c r="CJ85" s="9">
        <v>48</v>
      </c>
      <c r="CK85" s="9">
        <v>0</v>
      </c>
      <c r="CL85" s="9"/>
      <c r="CM85" s="1">
        <f t="shared" si="31"/>
        <v>30.681818181818183</v>
      </c>
      <c r="CN85" s="1">
        <f t="shared" si="32"/>
        <v>5.8762072034598054</v>
      </c>
      <c r="CO85" s="3">
        <f t="shared" si="33"/>
        <v>0.5641025641025641</v>
      </c>
      <c r="CQ85" s="13">
        <v>0.58333333333333337</v>
      </c>
      <c r="CR85" s="9">
        <v>0</v>
      </c>
      <c r="CS85" s="9">
        <v>31</v>
      </c>
      <c r="CT85" s="9">
        <v>5</v>
      </c>
      <c r="CU85" s="9">
        <v>39</v>
      </c>
      <c r="CV85" s="9">
        <v>0</v>
      </c>
      <c r="CW85" s="9">
        <v>10</v>
      </c>
      <c r="CX85" s="9">
        <v>50</v>
      </c>
      <c r="CY85" s="9">
        <v>16</v>
      </c>
      <c r="CZ85" s="9">
        <v>7</v>
      </c>
      <c r="DA85" s="9">
        <v>35</v>
      </c>
      <c r="DB85" s="9">
        <v>0</v>
      </c>
      <c r="DC85" s="9">
        <v>0</v>
      </c>
      <c r="DD85" s="9">
        <v>0</v>
      </c>
      <c r="DE85" s="9">
        <v>51</v>
      </c>
      <c r="DF85" s="9">
        <v>28</v>
      </c>
      <c r="DG85" s="9">
        <v>17</v>
      </c>
      <c r="DH85" s="9">
        <v>11</v>
      </c>
      <c r="DI85" s="9">
        <v>39</v>
      </c>
      <c r="DJ85" s="9">
        <v>15</v>
      </c>
      <c r="DK85" s="9">
        <v>47</v>
      </c>
      <c r="DL85" s="9">
        <v>30</v>
      </c>
      <c r="DM85" s="9">
        <v>33</v>
      </c>
      <c r="DN85" s="9">
        <v>57</v>
      </c>
      <c r="DO85" s="9">
        <v>15</v>
      </c>
      <c r="DP85" s="9">
        <v>23</v>
      </c>
      <c r="DQ85" s="9">
        <v>12</v>
      </c>
      <c r="DR85" s="9">
        <v>55</v>
      </c>
      <c r="DS85" s="9">
        <v>29</v>
      </c>
      <c r="DT85" s="9">
        <v>81</v>
      </c>
      <c r="DU85" s="9">
        <v>29</v>
      </c>
      <c r="DV85" s="9">
        <v>3</v>
      </c>
      <c r="DW85" s="9">
        <v>7</v>
      </c>
      <c r="DX85" s="9">
        <v>11</v>
      </c>
      <c r="DY85" s="9">
        <v>36</v>
      </c>
      <c r="DZ85" s="9">
        <v>57</v>
      </c>
      <c r="EA85" s="9">
        <v>7</v>
      </c>
      <c r="EB85" s="9"/>
      <c r="EC85" s="9">
        <v>29</v>
      </c>
      <c r="ED85" s="9">
        <v>0</v>
      </c>
      <c r="EE85" s="9">
        <v>14</v>
      </c>
      <c r="EF85" s="9">
        <v>16</v>
      </c>
      <c r="EG85" s="9">
        <v>5</v>
      </c>
      <c r="EH85" s="9">
        <v>19</v>
      </c>
      <c r="EI85" s="9">
        <v>0</v>
      </c>
      <c r="EJ85" s="9">
        <v>18</v>
      </c>
      <c r="EK85" s="9">
        <v>1</v>
      </c>
      <c r="EL85" s="9">
        <v>44</v>
      </c>
      <c r="EM85" s="9">
        <v>75</v>
      </c>
      <c r="EN85" s="9"/>
      <c r="EO85" s="1">
        <f t="shared" si="34"/>
        <v>23.553191489361701</v>
      </c>
      <c r="EP85" s="1">
        <f t="shared" si="35"/>
        <v>3.0457213601601354</v>
      </c>
      <c r="EQ85" s="3">
        <f t="shared" si="36"/>
        <v>0.97916666666666663</v>
      </c>
      <c r="ES85" s="13">
        <v>0.58333333333333337</v>
      </c>
      <c r="ET85" s="9"/>
      <c r="EU85" s="9"/>
      <c r="EV85" s="9"/>
      <c r="EW85" s="9">
        <v>49</v>
      </c>
      <c r="EX85" s="9">
        <v>58</v>
      </c>
      <c r="EY85" s="9"/>
      <c r="EZ85" s="9">
        <v>27</v>
      </c>
      <c r="FA85" s="9">
        <v>60</v>
      </c>
      <c r="FB85" s="9"/>
      <c r="FC85" s="9"/>
      <c r="FD85" s="9"/>
      <c r="FE85" s="9">
        <v>64</v>
      </c>
      <c r="FF85" s="9"/>
      <c r="FG85" s="9"/>
      <c r="FH85" s="9"/>
      <c r="FI85" s="9">
        <v>21</v>
      </c>
      <c r="FJ85" s="9"/>
      <c r="FK85" s="9">
        <v>50</v>
      </c>
      <c r="FL85" s="9">
        <v>20</v>
      </c>
      <c r="FM85" s="9"/>
      <c r="FN85" s="9">
        <v>18</v>
      </c>
      <c r="FO85" s="9"/>
      <c r="FP85" s="9"/>
      <c r="FQ85" s="9"/>
      <c r="FR85" s="9">
        <v>18</v>
      </c>
      <c r="FS85" s="9">
        <v>31</v>
      </c>
      <c r="FT85" s="9"/>
      <c r="FU85" s="9">
        <v>20</v>
      </c>
      <c r="FV85" s="9"/>
      <c r="FW85" s="9">
        <v>7</v>
      </c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>
        <v>30</v>
      </c>
      <c r="GI85" s="9">
        <v>1</v>
      </c>
      <c r="GJ85" s="9"/>
      <c r="GK85" s="9">
        <v>46</v>
      </c>
      <c r="GL85" s="9"/>
      <c r="GM85" s="9">
        <v>23</v>
      </c>
      <c r="GN85" s="9">
        <v>0</v>
      </c>
      <c r="GO85" s="9">
        <v>87</v>
      </c>
      <c r="GP85" s="9"/>
      <c r="GQ85" s="9">
        <v>19</v>
      </c>
      <c r="GR85" s="9">
        <v>35</v>
      </c>
      <c r="GS85" s="9"/>
      <c r="GT85" s="9">
        <v>63</v>
      </c>
      <c r="GU85" s="9"/>
      <c r="GV85" s="9">
        <v>25</v>
      </c>
      <c r="GW85" s="9">
        <v>23</v>
      </c>
      <c r="GX85" s="9">
        <v>19</v>
      </c>
      <c r="GY85" s="9"/>
      <c r="GZ85" s="9">
        <v>10</v>
      </c>
      <c r="HA85" s="9"/>
      <c r="HB85" s="9">
        <v>39</v>
      </c>
      <c r="HD85" s="1">
        <f t="shared" si="37"/>
        <v>31.962962962962962</v>
      </c>
      <c r="HE85" s="1">
        <f t="shared" si="38"/>
        <v>4.1017963827418722</v>
      </c>
      <c r="HF85" s="3">
        <f t="shared" si="39"/>
        <v>0.44262295081967212</v>
      </c>
      <c r="HH85" s="13">
        <v>0.58333333333333337</v>
      </c>
      <c r="HI85" s="9">
        <v>0</v>
      </c>
      <c r="HJ85" s="9">
        <v>0</v>
      </c>
      <c r="HK85" s="9">
        <v>40</v>
      </c>
      <c r="HL85" s="9">
        <v>3</v>
      </c>
      <c r="HM85" s="9">
        <v>0</v>
      </c>
      <c r="HN85" s="9">
        <v>0</v>
      </c>
      <c r="HO85" s="9">
        <v>0</v>
      </c>
      <c r="HP85" s="9">
        <v>3</v>
      </c>
      <c r="HQ85" s="9">
        <v>0</v>
      </c>
      <c r="HR85" s="9">
        <v>0</v>
      </c>
      <c r="HS85" s="9">
        <v>0</v>
      </c>
      <c r="HT85" s="9">
        <v>0</v>
      </c>
      <c r="HU85" s="9">
        <v>0</v>
      </c>
      <c r="HV85" s="9">
        <v>0</v>
      </c>
      <c r="HW85" s="9">
        <v>0</v>
      </c>
      <c r="HX85" s="9">
        <v>0</v>
      </c>
      <c r="HY85" s="9">
        <v>2</v>
      </c>
      <c r="HZ85" s="9">
        <v>11</v>
      </c>
      <c r="IA85" s="9">
        <v>0</v>
      </c>
      <c r="IB85" s="9">
        <v>4</v>
      </c>
      <c r="IC85" s="9">
        <v>0</v>
      </c>
      <c r="ID85" s="9">
        <v>0</v>
      </c>
      <c r="IE85" s="9">
        <v>0</v>
      </c>
      <c r="IF85" s="9">
        <v>26</v>
      </c>
      <c r="IG85" s="9">
        <v>0</v>
      </c>
      <c r="IH85" s="9">
        <v>0</v>
      </c>
      <c r="II85" s="9">
        <v>0</v>
      </c>
      <c r="IJ85" s="9">
        <v>0</v>
      </c>
      <c r="IK85" s="9">
        <v>24</v>
      </c>
      <c r="IL85" s="9">
        <v>0</v>
      </c>
      <c r="IM85" s="9">
        <v>21</v>
      </c>
      <c r="IN85" s="9">
        <v>8</v>
      </c>
      <c r="IO85" s="9">
        <v>0</v>
      </c>
      <c r="IP85" s="9">
        <v>0</v>
      </c>
      <c r="IQ85" s="9">
        <v>29</v>
      </c>
      <c r="IR85" s="9">
        <v>1</v>
      </c>
      <c r="IS85" s="9">
        <v>0</v>
      </c>
      <c r="IT85" s="9">
        <v>0</v>
      </c>
      <c r="IU85" s="9">
        <v>0</v>
      </c>
      <c r="IV85" s="9">
        <v>0</v>
      </c>
      <c r="IW85" s="9">
        <v>0</v>
      </c>
      <c r="IX85" s="9">
        <v>0</v>
      </c>
      <c r="IY85" s="9">
        <v>6</v>
      </c>
      <c r="IZ85" s="9">
        <v>20</v>
      </c>
      <c r="JA85" s="9">
        <v>6</v>
      </c>
      <c r="JB85" s="9">
        <v>0</v>
      </c>
      <c r="JC85" s="9">
        <v>16</v>
      </c>
      <c r="JD85" s="9">
        <v>10</v>
      </c>
      <c r="JE85" s="9">
        <v>17</v>
      </c>
      <c r="JF85" s="9">
        <v>12</v>
      </c>
      <c r="JG85" s="9">
        <v>0</v>
      </c>
      <c r="JH85" s="9">
        <v>0</v>
      </c>
      <c r="JI85" s="9">
        <v>0</v>
      </c>
      <c r="JJ85" s="9">
        <v>0</v>
      </c>
      <c r="JK85" s="9">
        <v>18</v>
      </c>
      <c r="JL85" s="9">
        <v>15</v>
      </c>
      <c r="JM85" s="9">
        <v>13</v>
      </c>
      <c r="JN85" s="9">
        <v>0</v>
      </c>
      <c r="JO85" s="9">
        <v>0</v>
      </c>
      <c r="JP85" s="4"/>
      <c r="JQ85" s="4">
        <f t="shared" si="26"/>
        <v>5.1694915254237293</v>
      </c>
      <c r="JR85" s="4">
        <f t="shared" si="27"/>
        <v>1.1794441781939813</v>
      </c>
      <c r="JS85" s="3">
        <f t="shared" si="40"/>
        <v>1</v>
      </c>
      <c r="JU85" s="13">
        <v>0.58333333333333337</v>
      </c>
      <c r="JV85" s="9">
        <v>44</v>
      </c>
      <c r="JW85" s="9">
        <v>0</v>
      </c>
      <c r="JX85" s="9">
        <v>73</v>
      </c>
      <c r="JY85" s="9">
        <v>17</v>
      </c>
      <c r="JZ85" s="9">
        <v>0</v>
      </c>
      <c r="KA85" s="9">
        <v>18</v>
      </c>
      <c r="KB85" s="9">
        <v>15</v>
      </c>
      <c r="KC85" s="9">
        <v>68</v>
      </c>
      <c r="KD85" s="9">
        <v>0</v>
      </c>
      <c r="KE85" s="9">
        <v>38</v>
      </c>
      <c r="KF85" s="9">
        <v>48</v>
      </c>
      <c r="KG85" s="9">
        <v>35</v>
      </c>
      <c r="KH85" s="9">
        <v>8</v>
      </c>
      <c r="KI85" s="9">
        <v>3</v>
      </c>
      <c r="KJ85" s="9">
        <v>17</v>
      </c>
      <c r="KK85" s="9">
        <v>22</v>
      </c>
      <c r="KL85" s="9">
        <v>25</v>
      </c>
      <c r="KM85" s="9">
        <v>9</v>
      </c>
      <c r="KN85" s="9">
        <v>33</v>
      </c>
      <c r="KO85" s="9">
        <v>0</v>
      </c>
      <c r="KP85" s="9">
        <v>80</v>
      </c>
      <c r="KQ85" s="9">
        <v>10</v>
      </c>
      <c r="KR85" s="9">
        <v>33</v>
      </c>
      <c r="KS85" s="9">
        <v>33</v>
      </c>
      <c r="KT85" s="9"/>
      <c r="KU85" s="9">
        <v>8</v>
      </c>
      <c r="KV85" s="9">
        <v>4</v>
      </c>
      <c r="KW85" s="9">
        <v>64</v>
      </c>
      <c r="KX85" s="9"/>
      <c r="KY85" s="9">
        <v>0</v>
      </c>
      <c r="KZ85" s="9">
        <v>0</v>
      </c>
      <c r="LA85" s="9">
        <v>0</v>
      </c>
      <c r="LB85" s="9">
        <v>0</v>
      </c>
      <c r="LC85" s="9">
        <v>31</v>
      </c>
      <c r="LD85" s="9">
        <v>3</v>
      </c>
      <c r="LE85" s="9">
        <v>43</v>
      </c>
      <c r="LF85" s="9">
        <v>50</v>
      </c>
      <c r="LG85" s="9">
        <v>20</v>
      </c>
      <c r="LH85" s="9"/>
      <c r="LI85" s="9">
        <v>58</v>
      </c>
      <c r="LJ85" s="9">
        <v>17</v>
      </c>
      <c r="LK85" s="9"/>
      <c r="LL85" s="9">
        <v>16</v>
      </c>
      <c r="LM85" s="9">
        <v>65</v>
      </c>
      <c r="LN85" s="9">
        <v>84</v>
      </c>
      <c r="LO85" s="9"/>
      <c r="LP85" s="9"/>
      <c r="LQ85" s="9"/>
      <c r="LR85" s="9">
        <v>24</v>
      </c>
      <c r="LS85" s="4"/>
      <c r="LT85" s="4">
        <f t="shared" si="28"/>
        <v>26.571428571428573</v>
      </c>
      <c r="LU85" s="4">
        <f t="shared" si="29"/>
        <v>3.812252216908361</v>
      </c>
      <c r="LV85" s="3">
        <f t="shared" si="41"/>
        <v>0.8571428571428571</v>
      </c>
    </row>
    <row r="86" spans="1:334" x14ac:dyDescent="0.55000000000000004">
      <c r="A86" s="13">
        <v>0.60416666666666663</v>
      </c>
      <c r="B86" s="9">
        <v>0</v>
      </c>
      <c r="C86" s="9">
        <v>18</v>
      </c>
      <c r="D86" s="9">
        <v>38</v>
      </c>
      <c r="E86" s="9">
        <v>17</v>
      </c>
      <c r="F86" s="9">
        <v>54</v>
      </c>
      <c r="G86" s="9">
        <v>11</v>
      </c>
      <c r="H86" s="9">
        <v>18</v>
      </c>
      <c r="I86" s="9">
        <v>0</v>
      </c>
      <c r="J86" s="9">
        <v>18</v>
      </c>
      <c r="K86" s="9">
        <v>28</v>
      </c>
      <c r="L86" s="9">
        <v>18</v>
      </c>
      <c r="M86" s="9">
        <v>24</v>
      </c>
      <c r="N86" s="9">
        <v>27</v>
      </c>
      <c r="O86" s="9">
        <v>75</v>
      </c>
      <c r="P86" s="9">
        <v>0</v>
      </c>
      <c r="Q86" s="9">
        <v>39</v>
      </c>
      <c r="R86" s="9">
        <v>5</v>
      </c>
      <c r="S86" s="9">
        <v>14</v>
      </c>
      <c r="T86" s="9"/>
      <c r="U86" s="9">
        <v>59</v>
      </c>
      <c r="V86" s="9">
        <v>17</v>
      </c>
      <c r="W86" s="9">
        <v>19</v>
      </c>
      <c r="X86" s="9">
        <v>60</v>
      </c>
      <c r="Y86" s="9">
        <v>79</v>
      </c>
      <c r="Z86" s="9">
        <v>100</v>
      </c>
      <c r="AA86" s="9">
        <v>17</v>
      </c>
      <c r="AB86" s="9">
        <v>5</v>
      </c>
      <c r="AC86" s="9">
        <v>9</v>
      </c>
      <c r="AD86" s="9">
        <v>27</v>
      </c>
      <c r="AE86" s="9">
        <v>14</v>
      </c>
      <c r="AF86" s="9">
        <v>19</v>
      </c>
      <c r="AG86" s="9">
        <v>29</v>
      </c>
      <c r="AH86" s="9">
        <v>58</v>
      </c>
      <c r="AI86" s="9">
        <v>29</v>
      </c>
      <c r="AJ86" s="9">
        <v>35</v>
      </c>
      <c r="AK86" s="9">
        <v>1</v>
      </c>
      <c r="AL86" s="9"/>
      <c r="AM86" s="9">
        <v>19</v>
      </c>
      <c r="AN86" s="9">
        <v>0</v>
      </c>
      <c r="AO86" s="9">
        <v>0</v>
      </c>
      <c r="AP86" s="9">
        <v>1</v>
      </c>
      <c r="AQ86" s="9">
        <v>59</v>
      </c>
      <c r="AR86" s="9"/>
      <c r="AT86" s="1">
        <f t="shared" si="24"/>
        <v>26.5</v>
      </c>
      <c r="AU86" s="1">
        <f t="shared" si="25"/>
        <v>3.8563966175427122</v>
      </c>
      <c r="AV86" s="3">
        <f t="shared" si="30"/>
        <v>0.93023255813953487</v>
      </c>
      <c r="AX86" s="13">
        <v>0.60416666666666663</v>
      </c>
      <c r="AY86" s="9"/>
      <c r="AZ86" s="9"/>
      <c r="BA86" s="9"/>
      <c r="BB86" s="9"/>
      <c r="BC86" s="9"/>
      <c r="BD86" s="9">
        <v>34</v>
      </c>
      <c r="BE86" s="9"/>
      <c r="BF86" s="9">
        <v>9</v>
      </c>
      <c r="BG86" s="9"/>
      <c r="BH86" s="9">
        <v>45</v>
      </c>
      <c r="BI86" s="9">
        <v>58</v>
      </c>
      <c r="BJ86" s="9"/>
      <c r="BK86" s="9"/>
      <c r="BL86" s="9">
        <v>17</v>
      </c>
      <c r="BM86" s="9">
        <v>51</v>
      </c>
      <c r="BN86" s="9">
        <v>17</v>
      </c>
      <c r="BO86" s="9"/>
      <c r="BP86" s="9">
        <v>28</v>
      </c>
      <c r="BQ86" s="9">
        <v>68</v>
      </c>
      <c r="BR86" s="9">
        <v>56</v>
      </c>
      <c r="BS86" s="9"/>
      <c r="BT86" s="9">
        <v>6</v>
      </c>
      <c r="BU86" s="9">
        <v>62</v>
      </c>
      <c r="BV86" s="9">
        <v>13</v>
      </c>
      <c r="BW86" s="9">
        <v>26</v>
      </c>
      <c r="BX86" s="9">
        <v>0</v>
      </c>
      <c r="BY86" s="9"/>
      <c r="BZ86" s="9">
        <v>83</v>
      </c>
      <c r="CA86" s="9"/>
      <c r="CB86" s="9">
        <v>0</v>
      </c>
      <c r="CC86" s="9"/>
      <c r="CD86" s="9"/>
      <c r="CE86" s="9">
        <v>13</v>
      </c>
      <c r="CF86" s="9"/>
      <c r="CG86" s="9"/>
      <c r="CH86" s="9">
        <v>38</v>
      </c>
      <c r="CI86" s="9">
        <v>34</v>
      </c>
      <c r="CJ86" s="9">
        <v>28</v>
      </c>
      <c r="CK86" s="9">
        <v>3</v>
      </c>
      <c r="CL86" s="9"/>
      <c r="CM86" s="1">
        <f t="shared" si="31"/>
        <v>31.318181818181817</v>
      </c>
      <c r="CN86" s="1">
        <f t="shared" si="32"/>
        <v>5.0851563817642065</v>
      </c>
      <c r="CO86" s="3">
        <f t="shared" si="33"/>
        <v>0.5641025641025641</v>
      </c>
      <c r="CQ86" s="13">
        <v>0.60416666666666663</v>
      </c>
      <c r="CR86" s="9">
        <v>14</v>
      </c>
      <c r="CS86" s="9">
        <v>33</v>
      </c>
      <c r="CT86" s="9">
        <v>4</v>
      </c>
      <c r="CU86" s="9">
        <v>11</v>
      </c>
      <c r="CV86" s="9">
        <v>0</v>
      </c>
      <c r="CW86" s="9">
        <v>14</v>
      </c>
      <c r="CX86" s="9">
        <v>11</v>
      </c>
      <c r="CY86" s="9">
        <v>0</v>
      </c>
      <c r="CZ86" s="9">
        <v>10</v>
      </c>
      <c r="DA86" s="9">
        <v>13</v>
      </c>
      <c r="DB86" s="9">
        <v>10</v>
      </c>
      <c r="DC86" s="9">
        <v>0</v>
      </c>
      <c r="DD86" s="9">
        <v>0</v>
      </c>
      <c r="DE86" s="9">
        <v>16</v>
      </c>
      <c r="DF86" s="9">
        <v>12</v>
      </c>
      <c r="DG86" s="9">
        <v>10</v>
      </c>
      <c r="DH86" s="9">
        <v>13</v>
      </c>
      <c r="DI86" s="9">
        <v>13</v>
      </c>
      <c r="DJ86" s="9">
        <v>16</v>
      </c>
      <c r="DK86" s="9">
        <v>26</v>
      </c>
      <c r="DL86" s="9">
        <v>69</v>
      </c>
      <c r="DM86" s="9">
        <v>2</v>
      </c>
      <c r="DN86" s="9">
        <v>20</v>
      </c>
      <c r="DO86" s="9">
        <v>0</v>
      </c>
      <c r="DP86" s="9">
        <v>22</v>
      </c>
      <c r="DQ86" s="9">
        <v>0</v>
      </c>
      <c r="DR86" s="9">
        <v>16</v>
      </c>
      <c r="DS86" s="9">
        <v>49</v>
      </c>
      <c r="DT86" s="9">
        <v>17</v>
      </c>
      <c r="DU86" s="9">
        <v>29</v>
      </c>
      <c r="DV86" s="9">
        <v>7</v>
      </c>
      <c r="DW86" s="9">
        <v>2</v>
      </c>
      <c r="DX86" s="9">
        <v>21</v>
      </c>
      <c r="DY86" s="9">
        <v>18</v>
      </c>
      <c r="DZ86" s="9">
        <v>8</v>
      </c>
      <c r="EA86" s="9">
        <v>19</v>
      </c>
      <c r="EB86" s="9"/>
      <c r="EC86" s="9">
        <v>12</v>
      </c>
      <c r="ED86" s="9">
        <v>0</v>
      </c>
      <c r="EE86" s="9">
        <v>6</v>
      </c>
      <c r="EF86" s="9">
        <v>26</v>
      </c>
      <c r="EG86" s="9">
        <v>0</v>
      </c>
      <c r="EH86" s="9">
        <v>35</v>
      </c>
      <c r="EI86" s="9">
        <v>2</v>
      </c>
      <c r="EJ86" s="9">
        <v>24</v>
      </c>
      <c r="EK86" s="9">
        <v>0</v>
      </c>
      <c r="EL86" s="9">
        <v>37</v>
      </c>
      <c r="EM86" s="9">
        <v>18</v>
      </c>
      <c r="EN86" s="9"/>
      <c r="EO86" s="1">
        <f t="shared" si="34"/>
        <v>14.574468085106384</v>
      </c>
      <c r="EP86" s="1">
        <f t="shared" si="35"/>
        <v>2.0320613980147431</v>
      </c>
      <c r="EQ86" s="3">
        <f t="shared" si="36"/>
        <v>0.97916666666666663</v>
      </c>
      <c r="ES86" s="13">
        <v>0.60416666666666663</v>
      </c>
      <c r="ET86" s="9"/>
      <c r="EU86" s="9"/>
      <c r="EV86" s="9"/>
      <c r="EW86" s="9">
        <v>40</v>
      </c>
      <c r="EX86" s="9">
        <v>41</v>
      </c>
      <c r="EY86" s="9"/>
      <c r="EZ86" s="9">
        <v>73</v>
      </c>
      <c r="FA86" s="9">
        <v>40</v>
      </c>
      <c r="FB86" s="9"/>
      <c r="FC86" s="9"/>
      <c r="FD86" s="9"/>
      <c r="FE86" s="9">
        <v>42</v>
      </c>
      <c r="FF86" s="9"/>
      <c r="FG86" s="9"/>
      <c r="FH86" s="9"/>
      <c r="FI86" s="9">
        <v>13</v>
      </c>
      <c r="FJ86" s="9"/>
      <c r="FK86" s="9">
        <v>30</v>
      </c>
      <c r="FL86" s="9">
        <v>10</v>
      </c>
      <c r="FM86" s="9"/>
      <c r="FN86" s="9">
        <v>12</v>
      </c>
      <c r="FO86" s="9"/>
      <c r="FP86" s="9"/>
      <c r="FQ86" s="9"/>
      <c r="FR86" s="9">
        <v>21</v>
      </c>
      <c r="FS86" s="9">
        <v>33</v>
      </c>
      <c r="FT86" s="9"/>
      <c r="FU86" s="9">
        <v>38</v>
      </c>
      <c r="FV86" s="9"/>
      <c r="FW86" s="9">
        <v>11</v>
      </c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>
        <v>29</v>
      </c>
      <c r="GI86" s="9"/>
      <c r="GJ86" s="9"/>
      <c r="GK86" s="9">
        <v>36</v>
      </c>
      <c r="GL86" s="9"/>
      <c r="GM86" s="9">
        <v>17</v>
      </c>
      <c r="GN86" s="9">
        <v>0</v>
      </c>
      <c r="GO86" s="9">
        <v>44</v>
      </c>
      <c r="GP86" s="9"/>
      <c r="GQ86" s="9">
        <v>30</v>
      </c>
      <c r="GR86" s="9">
        <v>25</v>
      </c>
      <c r="GS86" s="9"/>
      <c r="GT86" s="9">
        <v>29</v>
      </c>
      <c r="GU86" s="9"/>
      <c r="GV86" s="9">
        <v>20</v>
      </c>
      <c r="GW86" s="9">
        <v>24</v>
      </c>
      <c r="GX86" s="9">
        <v>29</v>
      </c>
      <c r="GY86" s="9"/>
      <c r="GZ86" s="9">
        <v>20</v>
      </c>
      <c r="HA86" s="9"/>
      <c r="HB86" s="9">
        <v>41</v>
      </c>
      <c r="HD86" s="1">
        <f t="shared" si="37"/>
        <v>28.76923076923077</v>
      </c>
      <c r="HE86" s="1">
        <f t="shared" si="38"/>
        <v>2.9058602286825588</v>
      </c>
      <c r="HF86" s="3">
        <f t="shared" si="39"/>
        <v>0.42622950819672129</v>
      </c>
      <c r="HH86" s="13">
        <v>0.60416666666666663</v>
      </c>
      <c r="HI86" s="9">
        <v>0</v>
      </c>
      <c r="HJ86" s="9">
        <v>0</v>
      </c>
      <c r="HK86" s="9">
        <v>6</v>
      </c>
      <c r="HL86" s="9">
        <v>0</v>
      </c>
      <c r="HM86" s="9">
        <v>0</v>
      </c>
      <c r="HN86" s="9">
        <v>0</v>
      </c>
      <c r="HO86" s="9">
        <v>2</v>
      </c>
      <c r="HP86" s="9">
        <v>4</v>
      </c>
      <c r="HQ86" s="9">
        <v>0</v>
      </c>
      <c r="HR86" s="9">
        <v>0</v>
      </c>
      <c r="HS86" s="9">
        <v>0</v>
      </c>
      <c r="HT86" s="9">
        <v>0</v>
      </c>
      <c r="HU86" s="9">
        <v>0</v>
      </c>
      <c r="HV86" s="9">
        <v>0</v>
      </c>
      <c r="HW86" s="9">
        <v>0</v>
      </c>
      <c r="HX86" s="9">
        <v>0</v>
      </c>
      <c r="HY86" s="9">
        <v>28</v>
      </c>
      <c r="HZ86" s="9">
        <v>0</v>
      </c>
      <c r="IA86" s="9">
        <v>0</v>
      </c>
      <c r="IB86" s="9">
        <v>12</v>
      </c>
      <c r="IC86" s="9">
        <v>0</v>
      </c>
      <c r="ID86" s="9">
        <v>0</v>
      </c>
      <c r="IE86" s="9">
        <v>1</v>
      </c>
      <c r="IF86" s="9">
        <v>0</v>
      </c>
      <c r="IG86" s="9">
        <v>0</v>
      </c>
      <c r="IH86" s="9">
        <v>0</v>
      </c>
      <c r="II86" s="9">
        <v>0</v>
      </c>
      <c r="IJ86" s="9">
        <v>0</v>
      </c>
      <c r="IK86" s="9">
        <v>0</v>
      </c>
      <c r="IL86" s="9">
        <v>0</v>
      </c>
      <c r="IM86" s="9">
        <v>13</v>
      </c>
      <c r="IN86" s="9">
        <v>11</v>
      </c>
      <c r="IO86" s="9">
        <v>0</v>
      </c>
      <c r="IP86" s="9">
        <v>0</v>
      </c>
      <c r="IQ86" s="9">
        <v>5</v>
      </c>
      <c r="IR86" s="9">
        <v>0</v>
      </c>
      <c r="IS86" s="9">
        <v>0</v>
      </c>
      <c r="IT86" s="9">
        <v>0</v>
      </c>
      <c r="IU86" s="9">
        <v>0</v>
      </c>
      <c r="IV86" s="9">
        <v>0</v>
      </c>
      <c r="IW86" s="9">
        <v>0</v>
      </c>
      <c r="IX86" s="9">
        <v>0</v>
      </c>
      <c r="IY86" s="9">
        <v>4</v>
      </c>
      <c r="IZ86" s="9">
        <v>0</v>
      </c>
      <c r="JA86" s="9">
        <v>2</v>
      </c>
      <c r="JB86" s="9">
        <v>0</v>
      </c>
      <c r="JC86" s="9">
        <v>10</v>
      </c>
      <c r="JD86" s="9">
        <v>8</v>
      </c>
      <c r="JE86" s="9">
        <v>20</v>
      </c>
      <c r="JF86" s="9">
        <v>0</v>
      </c>
      <c r="JG86" s="9">
        <v>0</v>
      </c>
      <c r="JH86" s="9">
        <v>0</v>
      </c>
      <c r="JI86" s="9">
        <v>0</v>
      </c>
      <c r="JJ86" s="9">
        <v>0</v>
      </c>
      <c r="JK86" s="9">
        <v>11</v>
      </c>
      <c r="JL86" s="9">
        <v>3</v>
      </c>
      <c r="JM86" s="9">
        <v>8</v>
      </c>
      <c r="JN86" s="9">
        <v>0</v>
      </c>
      <c r="JO86" s="9">
        <v>0</v>
      </c>
      <c r="JP86" s="4"/>
      <c r="JQ86" s="4">
        <f t="shared" si="26"/>
        <v>2.5084745762711864</v>
      </c>
      <c r="JR86" s="4">
        <f t="shared" si="27"/>
        <v>0.70622715749757359</v>
      </c>
      <c r="JS86" s="3">
        <f t="shared" si="40"/>
        <v>1</v>
      </c>
      <c r="JU86" s="13">
        <v>0.60416666666666663</v>
      </c>
      <c r="JV86" s="9">
        <v>75</v>
      </c>
      <c r="JW86" s="9">
        <v>0</v>
      </c>
      <c r="JX86" s="9">
        <v>46</v>
      </c>
      <c r="JY86" s="9">
        <v>10</v>
      </c>
      <c r="JZ86" s="9">
        <v>0</v>
      </c>
      <c r="KA86" s="9">
        <v>11</v>
      </c>
      <c r="KB86" s="9">
        <v>15</v>
      </c>
      <c r="KC86" s="9">
        <v>40</v>
      </c>
      <c r="KD86" s="9">
        <v>0</v>
      </c>
      <c r="KE86" s="9">
        <v>39</v>
      </c>
      <c r="KF86" s="9">
        <v>28</v>
      </c>
      <c r="KG86" s="9">
        <v>7</v>
      </c>
      <c r="KH86" s="9">
        <v>47</v>
      </c>
      <c r="KI86" s="9">
        <v>0</v>
      </c>
      <c r="KJ86" s="9">
        <v>10</v>
      </c>
      <c r="KK86" s="9">
        <v>14</v>
      </c>
      <c r="KL86" s="9">
        <v>7</v>
      </c>
      <c r="KM86" s="9">
        <v>3</v>
      </c>
      <c r="KN86" s="9">
        <v>45</v>
      </c>
      <c r="KO86" s="9">
        <v>0</v>
      </c>
      <c r="KP86" s="9">
        <v>64</v>
      </c>
      <c r="KQ86" s="9">
        <v>28</v>
      </c>
      <c r="KR86" s="9">
        <v>52</v>
      </c>
      <c r="KS86" s="9">
        <v>22</v>
      </c>
      <c r="KT86" s="9"/>
      <c r="KU86" s="9">
        <v>26</v>
      </c>
      <c r="KV86" s="9">
        <v>1</v>
      </c>
      <c r="KW86" s="9">
        <v>57</v>
      </c>
      <c r="KX86" s="9"/>
      <c r="KY86" s="9">
        <v>0</v>
      </c>
      <c r="KZ86" s="9">
        <v>0</v>
      </c>
      <c r="LA86" s="9">
        <v>0</v>
      </c>
      <c r="LB86" s="9">
        <v>0</v>
      </c>
      <c r="LC86" s="9">
        <v>4</v>
      </c>
      <c r="LD86" s="9"/>
      <c r="LE86" s="9">
        <v>16</v>
      </c>
      <c r="LF86" s="9">
        <v>29</v>
      </c>
      <c r="LG86" s="9">
        <v>19</v>
      </c>
      <c r="LH86" s="9"/>
      <c r="LI86" s="9">
        <v>39</v>
      </c>
      <c r="LJ86" s="9">
        <v>17</v>
      </c>
      <c r="LK86" s="9"/>
      <c r="LL86" s="9">
        <v>20</v>
      </c>
      <c r="LM86" s="9">
        <v>50</v>
      </c>
      <c r="LN86" s="9">
        <v>60</v>
      </c>
      <c r="LO86" s="9"/>
      <c r="LP86" s="9"/>
      <c r="LQ86" s="9"/>
      <c r="LR86" s="9">
        <v>12</v>
      </c>
      <c r="LS86" s="4"/>
      <c r="LT86" s="4">
        <f t="shared" si="28"/>
        <v>22.26829268292683</v>
      </c>
      <c r="LU86" s="4">
        <f t="shared" si="29"/>
        <v>3.342268907720765</v>
      </c>
      <c r="LV86" s="3">
        <f t="shared" si="41"/>
        <v>0.83673469387755106</v>
      </c>
    </row>
    <row r="87" spans="1:334" x14ac:dyDescent="0.55000000000000004">
      <c r="A87" s="13">
        <v>0.625</v>
      </c>
      <c r="B87" s="9">
        <v>0</v>
      </c>
      <c r="C87" s="9">
        <v>27</v>
      </c>
      <c r="D87" s="9">
        <v>15</v>
      </c>
      <c r="E87" s="9">
        <v>22</v>
      </c>
      <c r="F87" s="9">
        <v>10</v>
      </c>
      <c r="G87" s="9">
        <v>3</v>
      </c>
      <c r="H87" s="9">
        <v>34</v>
      </c>
      <c r="I87" s="9">
        <v>0</v>
      </c>
      <c r="J87" s="9">
        <v>0</v>
      </c>
      <c r="K87" s="9">
        <v>18</v>
      </c>
      <c r="L87" s="9">
        <v>18</v>
      </c>
      <c r="M87" s="9">
        <v>80</v>
      </c>
      <c r="N87" s="9">
        <v>1</v>
      </c>
      <c r="O87" s="9">
        <v>82</v>
      </c>
      <c r="P87" s="9">
        <v>2</v>
      </c>
      <c r="Q87" s="9">
        <v>33</v>
      </c>
      <c r="R87" s="9">
        <v>46</v>
      </c>
      <c r="S87" s="9">
        <v>5</v>
      </c>
      <c r="T87" s="9"/>
      <c r="U87" s="9">
        <v>72</v>
      </c>
      <c r="V87" s="9">
        <v>55</v>
      </c>
      <c r="W87" s="9">
        <v>32</v>
      </c>
      <c r="X87" s="9">
        <v>45</v>
      </c>
      <c r="Y87" s="9">
        <v>11</v>
      </c>
      <c r="Z87" s="9">
        <v>6</v>
      </c>
      <c r="AA87" s="9">
        <v>8</v>
      </c>
      <c r="AB87" s="9">
        <v>38</v>
      </c>
      <c r="AC87" s="9">
        <v>2</v>
      </c>
      <c r="AD87" s="9">
        <v>0</v>
      </c>
      <c r="AE87" s="9">
        <v>8</v>
      </c>
      <c r="AF87" s="9">
        <v>0</v>
      </c>
      <c r="AG87" s="9">
        <v>0</v>
      </c>
      <c r="AH87" s="9">
        <v>2</v>
      </c>
      <c r="AI87" s="9">
        <v>54</v>
      </c>
      <c r="AJ87" s="9">
        <v>39</v>
      </c>
      <c r="AK87" s="9">
        <v>0</v>
      </c>
      <c r="AL87" s="9"/>
      <c r="AM87" s="9">
        <v>14</v>
      </c>
      <c r="AN87" s="9">
        <v>0</v>
      </c>
      <c r="AO87" s="9">
        <v>0</v>
      </c>
      <c r="AP87" s="9">
        <v>0</v>
      </c>
      <c r="AQ87" s="9">
        <v>52</v>
      </c>
      <c r="AR87" s="9"/>
      <c r="AT87" s="1">
        <f t="shared" si="24"/>
        <v>20.85</v>
      </c>
      <c r="AU87" s="1">
        <f t="shared" si="25"/>
        <v>3.8106715876230983</v>
      </c>
      <c r="AV87" s="3">
        <f t="shared" si="30"/>
        <v>0.93023255813953487</v>
      </c>
      <c r="AX87" s="13">
        <v>0.625</v>
      </c>
      <c r="AY87" s="9"/>
      <c r="AZ87" s="9"/>
      <c r="BA87" s="9"/>
      <c r="BB87" s="9"/>
      <c r="BC87" s="9"/>
      <c r="BD87" s="9">
        <v>28</v>
      </c>
      <c r="BE87" s="9"/>
      <c r="BF87" s="9">
        <v>8</v>
      </c>
      <c r="BG87" s="9"/>
      <c r="BH87" s="9">
        <v>37</v>
      </c>
      <c r="BI87" s="9">
        <v>52</v>
      </c>
      <c r="BJ87" s="9"/>
      <c r="BK87" s="9"/>
      <c r="BL87" s="9">
        <v>17</v>
      </c>
      <c r="BM87" s="9">
        <v>15</v>
      </c>
      <c r="BN87" s="9">
        <v>31</v>
      </c>
      <c r="BO87" s="9"/>
      <c r="BP87" s="9">
        <v>8</v>
      </c>
      <c r="BQ87" s="9">
        <v>97</v>
      </c>
      <c r="BR87" s="9">
        <v>44</v>
      </c>
      <c r="BS87" s="9"/>
      <c r="BT87" s="9">
        <v>0</v>
      </c>
      <c r="BU87" s="9">
        <v>46</v>
      </c>
      <c r="BV87" s="9">
        <v>4</v>
      </c>
      <c r="BW87" s="9">
        <v>28</v>
      </c>
      <c r="BX87" s="9">
        <v>2</v>
      </c>
      <c r="BY87" s="9"/>
      <c r="BZ87" s="9">
        <v>27</v>
      </c>
      <c r="CA87" s="9"/>
      <c r="CB87" s="9">
        <v>0</v>
      </c>
      <c r="CC87" s="9"/>
      <c r="CD87" s="9"/>
      <c r="CE87" s="9">
        <v>13</v>
      </c>
      <c r="CF87" s="9"/>
      <c r="CG87" s="9"/>
      <c r="CH87" s="9">
        <v>22</v>
      </c>
      <c r="CI87" s="9">
        <v>33</v>
      </c>
      <c r="CJ87" s="9">
        <v>20</v>
      </c>
      <c r="CK87" s="9">
        <v>0</v>
      </c>
      <c r="CL87" s="9"/>
      <c r="CM87" s="1">
        <f t="shared" si="31"/>
        <v>24.181818181818183</v>
      </c>
      <c r="CN87" s="1">
        <f t="shared" si="32"/>
        <v>4.8195293386434388</v>
      </c>
      <c r="CO87" s="3">
        <f t="shared" si="33"/>
        <v>0.5641025641025641</v>
      </c>
      <c r="CQ87" s="13">
        <v>0.625</v>
      </c>
      <c r="CR87" s="9">
        <v>21</v>
      </c>
      <c r="CS87" s="9">
        <v>68</v>
      </c>
      <c r="CT87" s="9">
        <v>9</v>
      </c>
      <c r="CU87" s="9">
        <v>0</v>
      </c>
      <c r="CV87" s="9">
        <v>0</v>
      </c>
      <c r="CW87" s="9">
        <v>5</v>
      </c>
      <c r="CX87" s="9">
        <v>7</v>
      </c>
      <c r="CY87" s="9">
        <v>12</v>
      </c>
      <c r="CZ87" s="9">
        <v>10</v>
      </c>
      <c r="DA87" s="9">
        <v>17</v>
      </c>
      <c r="DB87" s="9">
        <v>0</v>
      </c>
      <c r="DC87" s="9">
        <v>0</v>
      </c>
      <c r="DD87" s="9">
        <v>0</v>
      </c>
      <c r="DE87" s="9">
        <v>0</v>
      </c>
      <c r="DF87" s="9">
        <v>1</v>
      </c>
      <c r="DG87" s="9">
        <v>0</v>
      </c>
      <c r="DH87" s="9">
        <v>0</v>
      </c>
      <c r="DI87" s="9">
        <v>0</v>
      </c>
      <c r="DJ87" s="9">
        <v>8</v>
      </c>
      <c r="DK87" s="9">
        <v>0</v>
      </c>
      <c r="DL87" s="9">
        <v>25</v>
      </c>
      <c r="DM87" s="9">
        <v>0</v>
      </c>
      <c r="DN87" s="9">
        <v>45</v>
      </c>
      <c r="DO87" s="9">
        <v>0</v>
      </c>
      <c r="DP87" s="9">
        <v>6</v>
      </c>
      <c r="DQ87" s="9">
        <v>0</v>
      </c>
      <c r="DR87" s="9">
        <v>24</v>
      </c>
      <c r="DS87" s="9">
        <v>12</v>
      </c>
      <c r="DT87" s="9">
        <v>0</v>
      </c>
      <c r="DU87" s="9">
        <v>38</v>
      </c>
      <c r="DV87" s="9">
        <v>13</v>
      </c>
      <c r="DW87" s="9">
        <v>0</v>
      </c>
      <c r="DX87" s="9">
        <v>16</v>
      </c>
      <c r="DY87" s="9">
        <v>22</v>
      </c>
      <c r="DZ87" s="9">
        <v>81</v>
      </c>
      <c r="EA87" s="9">
        <v>12</v>
      </c>
      <c r="EB87" s="9"/>
      <c r="EC87" s="9">
        <v>24</v>
      </c>
      <c r="ED87" s="9">
        <v>1</v>
      </c>
      <c r="EE87" s="9">
        <v>8</v>
      </c>
      <c r="EF87" s="9">
        <v>15</v>
      </c>
      <c r="EG87" s="9">
        <v>0</v>
      </c>
      <c r="EH87" s="9">
        <v>9</v>
      </c>
      <c r="EI87" s="9">
        <v>0</v>
      </c>
      <c r="EJ87" s="9">
        <v>34</v>
      </c>
      <c r="EK87" s="9">
        <v>2</v>
      </c>
      <c r="EL87" s="9">
        <v>38</v>
      </c>
      <c r="EM87" s="9">
        <v>39</v>
      </c>
      <c r="EN87" s="9"/>
      <c r="EO87" s="1">
        <f t="shared" si="34"/>
        <v>13.23404255319149</v>
      </c>
      <c r="EP87" s="1">
        <f t="shared" si="35"/>
        <v>2.6447393835671531</v>
      </c>
      <c r="EQ87" s="3">
        <f t="shared" si="36"/>
        <v>0.97916666666666663</v>
      </c>
      <c r="ES87" s="13">
        <v>0.625</v>
      </c>
      <c r="ET87" s="9"/>
      <c r="EU87" s="9"/>
      <c r="EV87" s="9"/>
      <c r="EW87" s="9">
        <v>42</v>
      </c>
      <c r="EX87" s="9">
        <v>40</v>
      </c>
      <c r="EY87" s="9"/>
      <c r="EZ87" s="9">
        <v>52</v>
      </c>
      <c r="FA87" s="9">
        <v>37</v>
      </c>
      <c r="FB87" s="9"/>
      <c r="FC87" s="9"/>
      <c r="FD87" s="9"/>
      <c r="FE87" s="9">
        <v>48</v>
      </c>
      <c r="FF87" s="9"/>
      <c r="FG87" s="9"/>
      <c r="FH87" s="9"/>
      <c r="FI87" s="9">
        <v>11</v>
      </c>
      <c r="FJ87" s="9"/>
      <c r="FK87" s="9">
        <v>47</v>
      </c>
      <c r="FL87" s="9">
        <v>21</v>
      </c>
      <c r="FM87" s="9"/>
      <c r="FN87" s="9">
        <v>8</v>
      </c>
      <c r="FO87" s="9"/>
      <c r="FP87" s="9"/>
      <c r="FQ87" s="9"/>
      <c r="FR87" s="9">
        <v>18</v>
      </c>
      <c r="FS87" s="9">
        <v>23</v>
      </c>
      <c r="FT87" s="9"/>
      <c r="FU87" s="9">
        <v>29</v>
      </c>
      <c r="FV87" s="9"/>
      <c r="FW87" s="9">
        <v>6</v>
      </c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>
        <v>38</v>
      </c>
      <c r="GI87" s="9"/>
      <c r="GJ87" s="9"/>
      <c r="GK87" s="9">
        <v>25</v>
      </c>
      <c r="GL87" s="9"/>
      <c r="GM87" s="9">
        <v>22</v>
      </c>
      <c r="GN87" s="9">
        <v>0</v>
      </c>
      <c r="GO87" s="9">
        <v>57</v>
      </c>
      <c r="GP87" s="9"/>
      <c r="GQ87" s="9">
        <v>29</v>
      </c>
      <c r="GR87" s="9">
        <v>45</v>
      </c>
      <c r="GS87" s="9"/>
      <c r="GT87" s="9">
        <v>50</v>
      </c>
      <c r="GU87" s="9"/>
      <c r="GV87" s="9">
        <v>18</v>
      </c>
      <c r="GW87" s="9">
        <v>27</v>
      </c>
      <c r="GX87" s="9">
        <v>22</v>
      </c>
      <c r="GY87" s="9"/>
      <c r="GZ87" s="9">
        <v>9</v>
      </c>
      <c r="HA87" s="9"/>
      <c r="HB87" s="9">
        <v>72</v>
      </c>
      <c r="HD87" s="1">
        <f t="shared" si="37"/>
        <v>30.615384615384617</v>
      </c>
      <c r="HE87" s="1">
        <f t="shared" si="38"/>
        <v>3.4875942438115501</v>
      </c>
      <c r="HF87" s="3">
        <f t="shared" si="39"/>
        <v>0.42622950819672129</v>
      </c>
      <c r="HH87" s="13">
        <v>0.625</v>
      </c>
      <c r="HI87" s="9">
        <v>0</v>
      </c>
      <c r="HJ87" s="9">
        <v>0</v>
      </c>
      <c r="HK87" s="9">
        <v>0</v>
      </c>
      <c r="HL87" s="9">
        <v>0</v>
      </c>
      <c r="HM87" s="9">
        <v>0</v>
      </c>
      <c r="HN87" s="9">
        <v>0</v>
      </c>
      <c r="HO87" s="9">
        <v>0</v>
      </c>
      <c r="HP87" s="9">
        <v>2</v>
      </c>
      <c r="HQ87" s="9">
        <v>0</v>
      </c>
      <c r="HR87" s="9">
        <v>0</v>
      </c>
      <c r="HS87" s="9">
        <v>0</v>
      </c>
      <c r="HT87" s="9">
        <v>0</v>
      </c>
      <c r="HU87" s="9">
        <v>0</v>
      </c>
      <c r="HV87" s="9">
        <v>0</v>
      </c>
      <c r="HW87" s="9">
        <v>0</v>
      </c>
      <c r="HX87" s="9">
        <v>0</v>
      </c>
      <c r="HY87" s="9">
        <v>39</v>
      </c>
      <c r="HZ87" s="9">
        <v>31</v>
      </c>
      <c r="IA87" s="9">
        <v>15</v>
      </c>
      <c r="IB87" s="9">
        <v>1</v>
      </c>
      <c r="IC87" s="9">
        <v>0</v>
      </c>
      <c r="ID87" s="9">
        <v>7</v>
      </c>
      <c r="IE87" s="9">
        <v>0</v>
      </c>
      <c r="IF87" s="9">
        <v>19</v>
      </c>
      <c r="IG87" s="9">
        <v>1</v>
      </c>
      <c r="IH87" s="9">
        <v>21</v>
      </c>
      <c r="II87" s="9">
        <v>0</v>
      </c>
      <c r="IJ87" s="9">
        <v>0</v>
      </c>
      <c r="IK87" s="9">
        <v>3</v>
      </c>
      <c r="IL87" s="9">
        <v>0</v>
      </c>
      <c r="IM87" s="9">
        <v>0</v>
      </c>
      <c r="IN87" s="9">
        <v>37</v>
      </c>
      <c r="IO87" s="9">
        <v>0</v>
      </c>
      <c r="IP87" s="9">
        <v>0</v>
      </c>
      <c r="IQ87" s="9">
        <v>34</v>
      </c>
      <c r="IR87" s="9">
        <v>0</v>
      </c>
      <c r="IS87" s="9">
        <v>0</v>
      </c>
      <c r="IT87" s="9">
        <v>0</v>
      </c>
      <c r="IU87" s="9">
        <v>0</v>
      </c>
      <c r="IV87" s="9">
        <v>0</v>
      </c>
      <c r="IW87" s="9">
        <v>0</v>
      </c>
      <c r="IX87" s="9">
        <v>0</v>
      </c>
      <c r="IY87" s="9">
        <v>2</v>
      </c>
      <c r="IZ87" s="9">
        <v>0</v>
      </c>
      <c r="JA87" s="9">
        <v>0</v>
      </c>
      <c r="JB87" s="9">
        <v>0</v>
      </c>
      <c r="JC87" s="9">
        <v>7</v>
      </c>
      <c r="JD87" s="9">
        <v>6</v>
      </c>
      <c r="JE87" s="9">
        <v>46</v>
      </c>
      <c r="JF87" s="9">
        <v>13</v>
      </c>
      <c r="JG87" s="9">
        <v>2</v>
      </c>
      <c r="JH87" s="9">
        <v>0</v>
      </c>
      <c r="JI87" s="9">
        <v>0</v>
      </c>
      <c r="JJ87" s="9">
        <v>0</v>
      </c>
      <c r="JK87" s="9">
        <v>27</v>
      </c>
      <c r="JL87" s="9">
        <v>4</v>
      </c>
      <c r="JM87" s="9">
        <v>13</v>
      </c>
      <c r="JN87" s="9">
        <v>0</v>
      </c>
      <c r="JO87" s="9">
        <v>0</v>
      </c>
      <c r="JP87" s="4"/>
      <c r="JQ87" s="4">
        <f t="shared" si="26"/>
        <v>5.593220338983051</v>
      </c>
      <c r="JR87" s="4">
        <f t="shared" si="27"/>
        <v>1.4847990030725724</v>
      </c>
      <c r="JS87" s="3">
        <f t="shared" si="40"/>
        <v>1</v>
      </c>
      <c r="JU87" s="13">
        <v>0.625</v>
      </c>
      <c r="JV87" s="9">
        <v>39</v>
      </c>
      <c r="JW87" s="9">
        <v>1</v>
      </c>
      <c r="JX87" s="9">
        <v>30</v>
      </c>
      <c r="JY87" s="9">
        <v>0</v>
      </c>
      <c r="JZ87" s="9">
        <v>0</v>
      </c>
      <c r="KA87" s="9">
        <v>7</v>
      </c>
      <c r="KB87" s="9">
        <v>0</v>
      </c>
      <c r="KC87" s="9">
        <v>45</v>
      </c>
      <c r="KD87" s="9">
        <v>0</v>
      </c>
      <c r="KE87" s="9">
        <v>42</v>
      </c>
      <c r="KF87" s="9">
        <v>9</v>
      </c>
      <c r="KG87" s="9">
        <v>7</v>
      </c>
      <c r="KH87" s="9">
        <v>1</v>
      </c>
      <c r="KI87" s="9">
        <v>0</v>
      </c>
      <c r="KJ87" s="9">
        <v>25</v>
      </c>
      <c r="KK87" s="9">
        <v>10</v>
      </c>
      <c r="KL87" s="9">
        <v>30</v>
      </c>
      <c r="KM87" s="9">
        <v>20</v>
      </c>
      <c r="KN87" s="9">
        <v>47</v>
      </c>
      <c r="KO87" s="9">
        <v>0</v>
      </c>
      <c r="KP87" s="9">
        <v>44</v>
      </c>
      <c r="KQ87" s="9">
        <v>16</v>
      </c>
      <c r="KR87" s="9">
        <v>8</v>
      </c>
      <c r="KS87" s="9">
        <v>58</v>
      </c>
      <c r="KT87" s="9"/>
      <c r="KU87" s="9">
        <v>35</v>
      </c>
      <c r="KV87" s="9">
        <v>2</v>
      </c>
      <c r="KW87" s="9">
        <v>43</v>
      </c>
      <c r="KX87" s="9"/>
      <c r="KY87" s="9">
        <v>0</v>
      </c>
      <c r="KZ87" s="9">
        <v>0</v>
      </c>
      <c r="LA87" s="9">
        <v>0</v>
      </c>
      <c r="LB87" s="9">
        <v>0</v>
      </c>
      <c r="LC87" s="9">
        <v>16</v>
      </c>
      <c r="LD87" s="9"/>
      <c r="LE87" s="9">
        <v>15</v>
      </c>
      <c r="LF87" s="9">
        <v>19</v>
      </c>
      <c r="LG87" s="9">
        <v>8</v>
      </c>
      <c r="LH87" s="9"/>
      <c r="LI87" s="9">
        <v>35</v>
      </c>
      <c r="LJ87" s="9">
        <v>14</v>
      </c>
      <c r="LK87" s="9"/>
      <c r="LL87" s="9">
        <v>53</v>
      </c>
      <c r="LM87" s="9">
        <v>48</v>
      </c>
      <c r="LN87" s="9">
        <v>50</v>
      </c>
      <c r="LO87" s="9"/>
      <c r="LP87" s="9"/>
      <c r="LQ87" s="9"/>
      <c r="LR87" s="9">
        <v>17</v>
      </c>
      <c r="LS87" s="4"/>
      <c r="LT87" s="4">
        <f t="shared" si="28"/>
        <v>19.365853658536587</v>
      </c>
      <c r="LU87" s="4">
        <f t="shared" si="29"/>
        <v>2.9400008498341594</v>
      </c>
      <c r="LV87" s="3">
        <f t="shared" si="41"/>
        <v>0.83673469387755106</v>
      </c>
    </row>
    <row r="88" spans="1:334" x14ac:dyDescent="0.55000000000000004">
      <c r="A88" s="13">
        <v>0.64583333333333337</v>
      </c>
      <c r="B88" s="9">
        <v>89</v>
      </c>
      <c r="C88" s="9">
        <v>43</v>
      </c>
      <c r="D88" s="9">
        <v>46</v>
      </c>
      <c r="E88" s="9">
        <v>20</v>
      </c>
      <c r="F88" s="9">
        <v>8</v>
      </c>
      <c r="G88" s="9">
        <v>28</v>
      </c>
      <c r="H88" s="9">
        <v>31</v>
      </c>
      <c r="I88" s="9">
        <v>16</v>
      </c>
      <c r="J88" s="9">
        <v>20</v>
      </c>
      <c r="K88" s="9">
        <v>23</v>
      </c>
      <c r="L88" s="9">
        <v>37</v>
      </c>
      <c r="M88" s="9">
        <v>65</v>
      </c>
      <c r="N88" s="9">
        <v>26</v>
      </c>
      <c r="O88" s="9">
        <v>67</v>
      </c>
      <c r="P88" s="9">
        <v>38</v>
      </c>
      <c r="Q88" s="9">
        <v>28</v>
      </c>
      <c r="R88" s="9">
        <v>24</v>
      </c>
      <c r="S88" s="9">
        <v>21</v>
      </c>
      <c r="T88" s="9"/>
      <c r="U88" s="9">
        <v>22</v>
      </c>
      <c r="V88" s="9">
        <v>5</v>
      </c>
      <c r="W88" s="9">
        <v>27</v>
      </c>
      <c r="X88" s="9">
        <v>32</v>
      </c>
      <c r="Y88" s="9">
        <v>51</v>
      </c>
      <c r="Z88" s="9">
        <v>6</v>
      </c>
      <c r="AA88" s="9">
        <v>23</v>
      </c>
      <c r="AB88" s="9">
        <v>39</v>
      </c>
      <c r="AC88" s="9">
        <v>37</v>
      </c>
      <c r="AD88" s="9">
        <v>47</v>
      </c>
      <c r="AE88" s="9">
        <v>38</v>
      </c>
      <c r="AF88" s="9">
        <v>61</v>
      </c>
      <c r="AG88" s="9">
        <v>58</v>
      </c>
      <c r="AH88" s="9">
        <v>69</v>
      </c>
      <c r="AI88" s="9">
        <v>85</v>
      </c>
      <c r="AJ88" s="9">
        <v>48</v>
      </c>
      <c r="AK88" s="9">
        <v>47</v>
      </c>
      <c r="AL88" s="9"/>
      <c r="AM88" s="9">
        <v>26</v>
      </c>
      <c r="AN88" s="9">
        <v>14</v>
      </c>
      <c r="AO88" s="9">
        <v>33</v>
      </c>
      <c r="AP88" s="9">
        <v>51</v>
      </c>
      <c r="AQ88" s="9">
        <v>47</v>
      </c>
      <c r="AR88" s="9"/>
      <c r="AT88" s="1">
        <f t="shared" si="24"/>
        <v>37.4</v>
      </c>
      <c r="AU88" s="1">
        <f t="shared" si="25"/>
        <v>3.168312662633713</v>
      </c>
      <c r="AV88" s="3">
        <f t="shared" si="30"/>
        <v>0.93023255813953487</v>
      </c>
      <c r="AX88" s="13">
        <v>0.64583333333333337</v>
      </c>
      <c r="AY88" s="9"/>
      <c r="AZ88" s="9"/>
      <c r="BA88" s="9"/>
      <c r="BB88" s="9"/>
      <c r="BC88" s="9"/>
      <c r="BD88" s="9">
        <v>29</v>
      </c>
      <c r="BE88" s="9"/>
      <c r="BF88" s="9">
        <v>41</v>
      </c>
      <c r="BG88" s="9"/>
      <c r="BH88" s="9">
        <v>39</v>
      </c>
      <c r="BI88" s="9">
        <v>44</v>
      </c>
      <c r="BJ88" s="9"/>
      <c r="BK88" s="9"/>
      <c r="BL88" s="9">
        <v>15</v>
      </c>
      <c r="BM88" s="9">
        <v>0</v>
      </c>
      <c r="BN88" s="9">
        <v>21</v>
      </c>
      <c r="BO88" s="9"/>
      <c r="BP88" s="9">
        <v>17</v>
      </c>
      <c r="BQ88" s="9">
        <v>29</v>
      </c>
      <c r="BR88" s="9">
        <v>73</v>
      </c>
      <c r="BS88" s="9"/>
      <c r="BT88" s="9">
        <v>0</v>
      </c>
      <c r="BU88" s="9">
        <v>59</v>
      </c>
      <c r="BV88" s="9">
        <v>5</v>
      </c>
      <c r="BW88" s="9">
        <v>35</v>
      </c>
      <c r="BX88" s="9">
        <v>52</v>
      </c>
      <c r="BY88" s="9"/>
      <c r="BZ88" s="9">
        <v>45</v>
      </c>
      <c r="CA88" s="9"/>
      <c r="CB88" s="9">
        <v>68</v>
      </c>
      <c r="CC88" s="9"/>
      <c r="CD88" s="9"/>
      <c r="CE88" s="9">
        <v>7</v>
      </c>
      <c r="CF88" s="9"/>
      <c r="CG88" s="9"/>
      <c r="CH88" s="9">
        <v>44</v>
      </c>
      <c r="CI88" s="9">
        <v>32</v>
      </c>
      <c r="CJ88" s="9">
        <v>35</v>
      </c>
      <c r="CK88" s="9">
        <v>53</v>
      </c>
      <c r="CL88" s="9"/>
      <c r="CM88" s="1">
        <f t="shared" si="31"/>
        <v>33.772727272727273</v>
      </c>
      <c r="CN88" s="1">
        <f t="shared" si="32"/>
        <v>4.4473504044357366</v>
      </c>
      <c r="CO88" s="3">
        <f t="shared" si="33"/>
        <v>0.5641025641025641</v>
      </c>
      <c r="CQ88" s="13">
        <v>0.64583333333333337</v>
      </c>
      <c r="CR88" s="9">
        <v>35</v>
      </c>
      <c r="CS88" s="9">
        <v>93</v>
      </c>
      <c r="CT88" s="9">
        <v>21</v>
      </c>
      <c r="CU88" s="9">
        <v>31</v>
      </c>
      <c r="CV88" s="9">
        <v>41</v>
      </c>
      <c r="CW88" s="9">
        <v>11</v>
      </c>
      <c r="CX88" s="9">
        <v>33</v>
      </c>
      <c r="CY88" s="9">
        <v>14</v>
      </c>
      <c r="CZ88" s="9">
        <v>11</v>
      </c>
      <c r="DA88" s="9">
        <v>39</v>
      </c>
      <c r="DB88" s="9">
        <v>37</v>
      </c>
      <c r="DC88" s="9">
        <v>45</v>
      </c>
      <c r="DD88" s="9">
        <v>47</v>
      </c>
      <c r="DE88" s="9">
        <v>40</v>
      </c>
      <c r="DF88" s="9">
        <v>33</v>
      </c>
      <c r="DG88" s="9">
        <v>31</v>
      </c>
      <c r="DH88" s="9">
        <v>36</v>
      </c>
      <c r="DI88" s="9">
        <v>53</v>
      </c>
      <c r="DJ88" s="9">
        <v>21</v>
      </c>
      <c r="DK88" s="9">
        <v>64</v>
      </c>
      <c r="DL88" s="9">
        <v>38</v>
      </c>
      <c r="DM88" s="9">
        <v>33</v>
      </c>
      <c r="DN88" s="9">
        <v>46</v>
      </c>
      <c r="DO88" s="9">
        <v>63</v>
      </c>
      <c r="DP88" s="9">
        <v>25</v>
      </c>
      <c r="DQ88" s="9">
        <v>31</v>
      </c>
      <c r="DR88" s="9">
        <v>61</v>
      </c>
      <c r="DS88" s="9">
        <v>151</v>
      </c>
      <c r="DT88" s="9">
        <v>44</v>
      </c>
      <c r="DU88" s="9">
        <v>79</v>
      </c>
      <c r="DV88" s="9">
        <v>17</v>
      </c>
      <c r="DW88" s="9">
        <v>31</v>
      </c>
      <c r="DX88" s="9">
        <v>18</v>
      </c>
      <c r="DY88" s="9">
        <v>48</v>
      </c>
      <c r="DZ88" s="9">
        <v>91</v>
      </c>
      <c r="EA88" s="9">
        <v>6</v>
      </c>
      <c r="EB88" s="9"/>
      <c r="EC88" s="9">
        <v>28</v>
      </c>
      <c r="ED88" s="9">
        <v>1</v>
      </c>
      <c r="EE88" s="9">
        <v>32</v>
      </c>
      <c r="EF88" s="9">
        <v>27</v>
      </c>
      <c r="EG88" s="9">
        <v>0</v>
      </c>
      <c r="EH88" s="9">
        <v>15</v>
      </c>
      <c r="EI88" s="9">
        <v>0</v>
      </c>
      <c r="EJ88" s="9">
        <v>19</v>
      </c>
      <c r="EK88" s="9">
        <v>8</v>
      </c>
      <c r="EL88" s="9">
        <v>31</v>
      </c>
      <c r="EM88" s="9">
        <v>15</v>
      </c>
      <c r="EN88" s="9"/>
      <c r="EO88" s="1">
        <f t="shared" si="34"/>
        <v>36.042553191489361</v>
      </c>
      <c r="EP88" s="1">
        <f t="shared" si="35"/>
        <v>3.9840056552265888</v>
      </c>
      <c r="EQ88" s="3">
        <f t="shared" si="36"/>
        <v>0.97916666666666663</v>
      </c>
      <c r="ES88" s="13">
        <v>0.64583333333333337</v>
      </c>
      <c r="ET88" s="9"/>
      <c r="EU88" s="9"/>
      <c r="EV88" s="9"/>
      <c r="EW88" s="9">
        <v>36</v>
      </c>
      <c r="EX88" s="9">
        <v>44</v>
      </c>
      <c r="EY88" s="9"/>
      <c r="EZ88" s="9">
        <v>54</v>
      </c>
      <c r="FA88" s="9">
        <v>27</v>
      </c>
      <c r="FB88" s="9"/>
      <c r="FC88" s="9"/>
      <c r="FD88" s="9"/>
      <c r="FE88" s="9">
        <v>46</v>
      </c>
      <c r="FF88" s="9"/>
      <c r="FG88" s="9"/>
      <c r="FH88" s="9"/>
      <c r="FI88" s="9">
        <v>8</v>
      </c>
      <c r="FJ88" s="9"/>
      <c r="FK88" s="9">
        <v>47</v>
      </c>
      <c r="FL88" s="9">
        <v>19</v>
      </c>
      <c r="FM88" s="9"/>
      <c r="FN88" s="9">
        <v>11</v>
      </c>
      <c r="FO88" s="9"/>
      <c r="FP88" s="9"/>
      <c r="FQ88" s="9"/>
      <c r="FR88" s="9">
        <v>15</v>
      </c>
      <c r="FS88" s="9">
        <v>29</v>
      </c>
      <c r="FT88" s="9"/>
      <c r="FU88" s="9">
        <v>20</v>
      </c>
      <c r="FV88" s="9"/>
      <c r="FW88" s="9">
        <v>9</v>
      </c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>
        <v>83</v>
      </c>
      <c r="GI88" s="9"/>
      <c r="GJ88" s="9"/>
      <c r="GK88" s="9">
        <v>28</v>
      </c>
      <c r="GL88" s="9"/>
      <c r="GM88" s="9">
        <v>23</v>
      </c>
      <c r="GN88" s="9">
        <v>1</v>
      </c>
      <c r="GO88" s="9">
        <v>47</v>
      </c>
      <c r="GP88" s="9"/>
      <c r="GQ88" s="9">
        <v>28</v>
      </c>
      <c r="GR88" s="9">
        <v>32</v>
      </c>
      <c r="GS88" s="9"/>
      <c r="GT88" s="9">
        <v>45</v>
      </c>
      <c r="GU88" s="9"/>
      <c r="GV88" s="9">
        <v>21</v>
      </c>
      <c r="GW88" s="9">
        <v>26</v>
      </c>
      <c r="GX88" s="9">
        <v>18</v>
      </c>
      <c r="GY88" s="9"/>
      <c r="GZ88" s="9">
        <v>20</v>
      </c>
      <c r="HA88" s="9"/>
      <c r="HB88" s="9">
        <v>46</v>
      </c>
      <c r="HD88" s="1">
        <f t="shared" si="37"/>
        <v>30.115384615384617</v>
      </c>
      <c r="HE88" s="1">
        <f t="shared" si="38"/>
        <v>3.4899093764195808</v>
      </c>
      <c r="HF88" s="3">
        <f t="shared" si="39"/>
        <v>0.42622950819672129</v>
      </c>
      <c r="HH88" s="13">
        <v>0.64583333333333337</v>
      </c>
      <c r="HI88" s="9">
        <v>0</v>
      </c>
      <c r="HJ88" s="9">
        <v>0</v>
      </c>
      <c r="HK88" s="9">
        <v>0</v>
      </c>
      <c r="HL88" s="9">
        <v>0</v>
      </c>
      <c r="HM88" s="9">
        <v>3</v>
      </c>
      <c r="HN88" s="9">
        <v>0</v>
      </c>
      <c r="HO88" s="9">
        <v>0</v>
      </c>
      <c r="HP88" s="9">
        <v>0</v>
      </c>
      <c r="HQ88" s="9">
        <v>0</v>
      </c>
      <c r="HR88" s="9">
        <v>0</v>
      </c>
      <c r="HS88" s="9">
        <v>0</v>
      </c>
      <c r="HT88" s="9">
        <v>15</v>
      </c>
      <c r="HU88" s="9">
        <v>0</v>
      </c>
      <c r="HV88" s="9">
        <v>0</v>
      </c>
      <c r="HW88" s="9">
        <v>0</v>
      </c>
      <c r="HX88" s="9">
        <v>0</v>
      </c>
      <c r="HY88" s="9">
        <v>22</v>
      </c>
      <c r="HZ88" s="9">
        <v>19</v>
      </c>
      <c r="IA88" s="9">
        <v>20</v>
      </c>
      <c r="IB88" s="9">
        <v>0</v>
      </c>
      <c r="IC88" s="9">
        <v>0</v>
      </c>
      <c r="ID88" s="9">
        <v>0</v>
      </c>
      <c r="IE88" s="9">
        <v>35</v>
      </c>
      <c r="IF88" s="9">
        <v>9</v>
      </c>
      <c r="IG88" s="9">
        <v>0</v>
      </c>
      <c r="IH88" s="9">
        <v>58</v>
      </c>
      <c r="II88" s="9">
        <v>0</v>
      </c>
      <c r="IJ88" s="9">
        <v>0</v>
      </c>
      <c r="IK88" s="9">
        <v>44</v>
      </c>
      <c r="IL88" s="9">
        <v>34</v>
      </c>
      <c r="IM88" s="9">
        <v>0</v>
      </c>
      <c r="IN88" s="9">
        <v>25</v>
      </c>
      <c r="IO88" s="9">
        <v>0</v>
      </c>
      <c r="IP88" s="9">
        <v>19</v>
      </c>
      <c r="IQ88" s="9">
        <v>9</v>
      </c>
      <c r="IR88" s="9">
        <v>0</v>
      </c>
      <c r="IS88" s="9">
        <v>0</v>
      </c>
      <c r="IT88" s="9">
        <v>0</v>
      </c>
      <c r="IU88" s="9">
        <v>0</v>
      </c>
      <c r="IV88" s="9">
        <v>0</v>
      </c>
      <c r="IW88" s="9">
        <v>0</v>
      </c>
      <c r="IX88" s="9">
        <v>0</v>
      </c>
      <c r="IY88" s="9">
        <v>0</v>
      </c>
      <c r="IZ88" s="9">
        <v>0</v>
      </c>
      <c r="JA88" s="9">
        <v>0</v>
      </c>
      <c r="JB88" s="9">
        <v>0</v>
      </c>
      <c r="JC88" s="9">
        <v>17</v>
      </c>
      <c r="JD88" s="9">
        <v>3</v>
      </c>
      <c r="JE88" s="9">
        <v>47</v>
      </c>
      <c r="JF88" s="9">
        <v>19</v>
      </c>
      <c r="JG88" s="9">
        <v>0</v>
      </c>
      <c r="JH88" s="9">
        <v>0</v>
      </c>
      <c r="JI88" s="9">
        <v>0</v>
      </c>
      <c r="JJ88" s="9">
        <v>0</v>
      </c>
      <c r="JK88" s="9">
        <v>26</v>
      </c>
      <c r="JL88" s="9">
        <v>7</v>
      </c>
      <c r="JM88" s="9">
        <v>0</v>
      </c>
      <c r="JN88" s="9">
        <v>0</v>
      </c>
      <c r="JO88" s="9">
        <v>0</v>
      </c>
      <c r="JP88" s="4"/>
      <c r="JQ88" s="4">
        <f t="shared" si="26"/>
        <v>7.3050847457627119</v>
      </c>
      <c r="JR88" s="4">
        <f t="shared" si="27"/>
        <v>1.7726169352447205</v>
      </c>
      <c r="JS88" s="3">
        <f t="shared" si="40"/>
        <v>1</v>
      </c>
      <c r="JU88" s="13">
        <v>0.64583333333333337</v>
      </c>
      <c r="JV88" s="9">
        <v>42</v>
      </c>
      <c r="JW88" s="9">
        <v>0</v>
      </c>
      <c r="JX88" s="9">
        <v>1</v>
      </c>
      <c r="JY88" s="9">
        <v>0</v>
      </c>
      <c r="JZ88" s="9">
        <v>0</v>
      </c>
      <c r="KA88" s="9">
        <v>4</v>
      </c>
      <c r="KB88" s="9">
        <v>0</v>
      </c>
      <c r="KC88" s="9">
        <v>36</v>
      </c>
      <c r="KD88" s="9">
        <v>0</v>
      </c>
      <c r="KE88" s="9">
        <v>24</v>
      </c>
      <c r="KF88" s="9">
        <v>0</v>
      </c>
      <c r="KG88" s="9">
        <v>0</v>
      </c>
      <c r="KH88" s="9">
        <v>54</v>
      </c>
      <c r="KI88" s="9">
        <v>0</v>
      </c>
      <c r="KJ88" s="9">
        <v>48</v>
      </c>
      <c r="KK88" s="9">
        <v>7</v>
      </c>
      <c r="KL88" s="9">
        <v>37</v>
      </c>
      <c r="KM88" s="9">
        <v>42</v>
      </c>
      <c r="KN88" s="9">
        <v>53</v>
      </c>
      <c r="KO88" s="9">
        <v>0</v>
      </c>
      <c r="KP88" s="9">
        <v>39</v>
      </c>
      <c r="KQ88" s="9">
        <v>26</v>
      </c>
      <c r="KR88" s="9">
        <v>2</v>
      </c>
      <c r="KS88" s="9">
        <v>47</v>
      </c>
      <c r="KT88" s="9"/>
      <c r="KU88" s="9">
        <v>29</v>
      </c>
      <c r="KV88" s="9">
        <v>6</v>
      </c>
      <c r="KW88" s="9">
        <v>19</v>
      </c>
      <c r="KX88" s="9"/>
      <c r="KY88" s="9">
        <v>0</v>
      </c>
      <c r="KZ88" s="9">
        <v>0</v>
      </c>
      <c r="LA88" s="9">
        <v>0</v>
      </c>
      <c r="LB88" s="9">
        <v>0</v>
      </c>
      <c r="LC88" s="9">
        <v>7</v>
      </c>
      <c r="LD88" s="9"/>
      <c r="LE88" s="9">
        <v>46</v>
      </c>
      <c r="LF88" s="9">
        <v>20</v>
      </c>
      <c r="LG88" s="9">
        <v>4</v>
      </c>
      <c r="LH88" s="9"/>
      <c r="LI88" s="9">
        <v>31</v>
      </c>
      <c r="LJ88" s="9">
        <v>13</v>
      </c>
      <c r="LK88" s="9"/>
      <c r="LL88" s="9">
        <v>31</v>
      </c>
      <c r="LM88" s="9">
        <v>38</v>
      </c>
      <c r="LN88" s="9">
        <v>45</v>
      </c>
      <c r="LO88" s="9"/>
      <c r="LP88" s="9"/>
      <c r="LQ88" s="9"/>
      <c r="LR88" s="9">
        <v>7</v>
      </c>
      <c r="LS88" s="4"/>
      <c r="LT88" s="4">
        <f t="shared" si="28"/>
        <v>18.487804878048781</v>
      </c>
      <c r="LU88" s="4">
        <f t="shared" si="29"/>
        <v>2.9926988291465304</v>
      </c>
      <c r="LV88" s="3">
        <f t="shared" si="41"/>
        <v>0.83673469387755106</v>
      </c>
    </row>
    <row r="89" spans="1:334" x14ac:dyDescent="0.55000000000000004">
      <c r="A89" s="13">
        <v>0.66666666666666663</v>
      </c>
      <c r="B89" s="9">
        <v>26</v>
      </c>
      <c r="C89" s="9">
        <v>9</v>
      </c>
      <c r="D89" s="9">
        <v>10</v>
      </c>
      <c r="E89" s="9">
        <v>26</v>
      </c>
      <c r="F89" s="9">
        <v>39</v>
      </c>
      <c r="G89" s="9">
        <v>4</v>
      </c>
      <c r="H89" s="9">
        <v>22</v>
      </c>
      <c r="I89" s="9">
        <v>0</v>
      </c>
      <c r="J89" s="9">
        <v>0</v>
      </c>
      <c r="K89" s="9">
        <v>31</v>
      </c>
      <c r="L89" s="9">
        <v>36</v>
      </c>
      <c r="M89" s="9">
        <v>24</v>
      </c>
      <c r="N89" s="9">
        <v>12</v>
      </c>
      <c r="O89" s="9">
        <v>104</v>
      </c>
      <c r="P89" s="9">
        <v>0</v>
      </c>
      <c r="Q89" s="9">
        <v>2</v>
      </c>
      <c r="R89" s="9">
        <v>34</v>
      </c>
      <c r="S89" s="9">
        <v>28</v>
      </c>
      <c r="T89" s="9"/>
      <c r="U89" s="9">
        <v>193</v>
      </c>
      <c r="V89" s="9">
        <v>45</v>
      </c>
      <c r="W89" s="9">
        <v>49</v>
      </c>
      <c r="X89" s="9">
        <v>56</v>
      </c>
      <c r="Y89" s="9">
        <v>74</v>
      </c>
      <c r="Z89" s="9">
        <v>20</v>
      </c>
      <c r="AA89" s="9">
        <v>42</v>
      </c>
      <c r="AB89" s="9">
        <v>42</v>
      </c>
      <c r="AC89" s="9">
        <v>36</v>
      </c>
      <c r="AD89" s="9">
        <v>18</v>
      </c>
      <c r="AE89" s="9">
        <v>10</v>
      </c>
      <c r="AF89" s="9">
        <v>10</v>
      </c>
      <c r="AG89" s="9">
        <v>0</v>
      </c>
      <c r="AH89" s="9">
        <v>20</v>
      </c>
      <c r="AI89" s="9">
        <v>41</v>
      </c>
      <c r="AJ89" s="9">
        <v>53</v>
      </c>
      <c r="AK89" s="9">
        <v>0</v>
      </c>
      <c r="AL89" s="9"/>
      <c r="AM89" s="9">
        <v>18</v>
      </c>
      <c r="AN89" s="9">
        <v>0</v>
      </c>
      <c r="AO89" s="9">
        <v>6</v>
      </c>
      <c r="AP89" s="9">
        <v>5</v>
      </c>
      <c r="AQ89" s="9">
        <v>9</v>
      </c>
      <c r="AR89" s="9"/>
      <c r="AT89" s="1">
        <f t="shared" si="24"/>
        <v>28.85</v>
      </c>
      <c r="AU89" s="1">
        <f t="shared" si="25"/>
        <v>5.5115903517159364</v>
      </c>
      <c r="AV89" s="3">
        <f t="shared" si="30"/>
        <v>0.93023255813953487</v>
      </c>
      <c r="AX89" s="13">
        <v>0.66666666666666663</v>
      </c>
      <c r="AY89" s="9"/>
      <c r="AZ89" s="9"/>
      <c r="BA89" s="9"/>
      <c r="BB89" s="9"/>
      <c r="BC89" s="9"/>
      <c r="BD89" s="9">
        <v>23</v>
      </c>
      <c r="BE89" s="9"/>
      <c r="BF89" s="9">
        <v>44</v>
      </c>
      <c r="BG89" s="9"/>
      <c r="BH89" s="9">
        <v>22</v>
      </c>
      <c r="BI89" s="9">
        <v>37</v>
      </c>
      <c r="BJ89" s="9"/>
      <c r="BK89" s="9"/>
      <c r="BL89" s="9">
        <v>20</v>
      </c>
      <c r="BM89" s="9">
        <v>52</v>
      </c>
      <c r="BN89" s="9">
        <v>22</v>
      </c>
      <c r="BO89" s="9"/>
      <c r="BP89" s="9">
        <v>93</v>
      </c>
      <c r="BQ89" s="9">
        <v>63</v>
      </c>
      <c r="BR89" s="9">
        <v>44</v>
      </c>
      <c r="BS89" s="9"/>
      <c r="BT89" s="9">
        <v>24</v>
      </c>
      <c r="BU89" s="9">
        <v>37</v>
      </c>
      <c r="BV89" s="9">
        <v>14</v>
      </c>
      <c r="BW89" s="9">
        <v>59</v>
      </c>
      <c r="BX89" s="9">
        <v>0</v>
      </c>
      <c r="BY89" s="9"/>
      <c r="BZ89" s="9">
        <v>39</v>
      </c>
      <c r="CA89" s="9"/>
      <c r="CB89" s="9">
        <v>0</v>
      </c>
      <c r="CC89" s="9"/>
      <c r="CD89" s="9"/>
      <c r="CE89" s="9">
        <v>7</v>
      </c>
      <c r="CF89" s="9"/>
      <c r="CG89" s="9"/>
      <c r="CH89" s="9">
        <v>38</v>
      </c>
      <c r="CI89" s="9">
        <v>23</v>
      </c>
      <c r="CJ89" s="9">
        <v>25</v>
      </c>
      <c r="CK89" s="9">
        <v>3</v>
      </c>
      <c r="CL89" s="9"/>
      <c r="CM89" s="1">
        <f t="shared" si="31"/>
        <v>31.318181818181817</v>
      </c>
      <c r="CN89" s="1">
        <f t="shared" si="32"/>
        <v>4.8081759209431496</v>
      </c>
      <c r="CO89" s="3">
        <f t="shared" si="33"/>
        <v>0.5641025641025641</v>
      </c>
      <c r="CQ89" s="13">
        <v>0.66666666666666663</v>
      </c>
      <c r="CR89" s="9">
        <v>4</v>
      </c>
      <c r="CS89" s="9">
        <v>2</v>
      </c>
      <c r="CT89" s="9">
        <v>5</v>
      </c>
      <c r="CU89" s="9">
        <v>0</v>
      </c>
      <c r="CV89" s="9">
        <v>0</v>
      </c>
      <c r="CW89" s="9">
        <v>8</v>
      </c>
      <c r="CX89" s="9">
        <v>6</v>
      </c>
      <c r="CY89" s="9">
        <v>27</v>
      </c>
      <c r="CZ89" s="9">
        <v>7</v>
      </c>
      <c r="DA89" s="9">
        <v>29</v>
      </c>
      <c r="DB89" s="9">
        <v>0</v>
      </c>
      <c r="DC89" s="9">
        <v>5</v>
      </c>
      <c r="DD89" s="9">
        <v>20</v>
      </c>
      <c r="DE89" s="9">
        <v>60</v>
      </c>
      <c r="DF89" s="9">
        <v>0</v>
      </c>
      <c r="DG89" s="9">
        <v>0</v>
      </c>
      <c r="DH89" s="9">
        <v>4</v>
      </c>
      <c r="DI89" s="9">
        <v>23</v>
      </c>
      <c r="DJ89" s="9">
        <v>18</v>
      </c>
      <c r="DK89" s="9">
        <v>2</v>
      </c>
      <c r="DL89" s="9">
        <v>38</v>
      </c>
      <c r="DM89" s="9">
        <v>0</v>
      </c>
      <c r="DN89" s="9">
        <v>54</v>
      </c>
      <c r="DO89" s="9">
        <v>0</v>
      </c>
      <c r="DP89" s="9">
        <v>19</v>
      </c>
      <c r="DQ89" s="9">
        <v>0</v>
      </c>
      <c r="DR89" s="9">
        <v>38</v>
      </c>
      <c r="DS89" s="9">
        <v>38</v>
      </c>
      <c r="DT89" s="9">
        <v>0</v>
      </c>
      <c r="DU89" s="9">
        <v>50</v>
      </c>
      <c r="DV89" s="9">
        <v>0</v>
      </c>
      <c r="DW89" s="9">
        <v>29</v>
      </c>
      <c r="DX89" s="9">
        <v>20</v>
      </c>
      <c r="DY89" s="9">
        <v>24</v>
      </c>
      <c r="DZ89" s="9">
        <v>18</v>
      </c>
      <c r="EA89" s="9">
        <v>21</v>
      </c>
      <c r="EB89" s="9"/>
      <c r="EC89" s="9">
        <v>14</v>
      </c>
      <c r="ED89" s="9">
        <v>0</v>
      </c>
      <c r="EE89" s="9">
        <v>15</v>
      </c>
      <c r="EF89" s="9">
        <v>5</v>
      </c>
      <c r="EG89" s="9">
        <v>0</v>
      </c>
      <c r="EH89" s="9">
        <v>22</v>
      </c>
      <c r="EI89" s="9">
        <v>0</v>
      </c>
      <c r="EJ89" s="9">
        <v>66</v>
      </c>
      <c r="EK89" s="9">
        <v>2</v>
      </c>
      <c r="EL89" s="9">
        <v>39</v>
      </c>
      <c r="EM89" s="9">
        <v>22</v>
      </c>
      <c r="EN89" s="9"/>
      <c r="EO89" s="1">
        <f t="shared" si="34"/>
        <v>16.042553191489361</v>
      </c>
      <c r="EP89" s="1">
        <f t="shared" si="35"/>
        <v>2.5943718788381709</v>
      </c>
      <c r="EQ89" s="3">
        <f t="shared" si="36"/>
        <v>0.97916666666666663</v>
      </c>
      <c r="ES89" s="13">
        <v>0.66666666666666663</v>
      </c>
      <c r="ET89" s="9"/>
      <c r="EU89" s="9"/>
      <c r="EV89" s="9"/>
      <c r="EW89" s="9">
        <v>36</v>
      </c>
      <c r="EX89" s="9">
        <v>59</v>
      </c>
      <c r="EY89" s="9"/>
      <c r="EZ89" s="9">
        <v>41</v>
      </c>
      <c r="FA89" s="9">
        <v>25</v>
      </c>
      <c r="FB89" s="9"/>
      <c r="FC89" s="9"/>
      <c r="FD89" s="9"/>
      <c r="FE89" s="9">
        <v>84</v>
      </c>
      <c r="FF89" s="9"/>
      <c r="FG89" s="9"/>
      <c r="FH89" s="9"/>
      <c r="FI89" s="9">
        <v>6</v>
      </c>
      <c r="FJ89" s="9"/>
      <c r="FK89" s="9">
        <v>37</v>
      </c>
      <c r="FL89" s="9">
        <v>14</v>
      </c>
      <c r="FM89" s="9"/>
      <c r="FN89" s="9">
        <v>6</v>
      </c>
      <c r="FO89" s="9"/>
      <c r="FP89" s="9"/>
      <c r="FQ89" s="9"/>
      <c r="FR89" s="9">
        <v>12</v>
      </c>
      <c r="FS89" s="9">
        <v>31</v>
      </c>
      <c r="FT89" s="9"/>
      <c r="FU89" s="9">
        <v>34</v>
      </c>
      <c r="FV89" s="9"/>
      <c r="FW89" s="9">
        <v>3</v>
      </c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>
        <v>37</v>
      </c>
      <c r="GI89" s="9"/>
      <c r="GJ89" s="9"/>
      <c r="GK89" s="9">
        <v>35</v>
      </c>
      <c r="GL89" s="9"/>
      <c r="GM89" s="9">
        <v>36</v>
      </c>
      <c r="GN89" s="9"/>
      <c r="GO89" s="9">
        <v>37</v>
      </c>
      <c r="GP89" s="9"/>
      <c r="GQ89" s="9">
        <v>21</v>
      </c>
      <c r="GR89" s="9">
        <v>70</v>
      </c>
      <c r="GS89" s="9"/>
      <c r="GT89" s="9">
        <v>49</v>
      </c>
      <c r="GU89" s="9"/>
      <c r="GV89" s="9">
        <v>12</v>
      </c>
      <c r="GW89" s="9">
        <v>23</v>
      </c>
      <c r="GX89" s="9">
        <v>22</v>
      </c>
      <c r="GY89" s="9"/>
      <c r="GZ89" s="9">
        <v>17</v>
      </c>
      <c r="HA89" s="9"/>
      <c r="HB89" s="9">
        <v>53</v>
      </c>
      <c r="HD89" s="1">
        <f t="shared" si="37"/>
        <v>32</v>
      </c>
      <c r="HE89" s="1">
        <f t="shared" si="38"/>
        <v>4.0211938525766202</v>
      </c>
      <c r="HF89" s="3">
        <f t="shared" si="39"/>
        <v>0.4098360655737705</v>
      </c>
      <c r="HH89" s="13">
        <v>0.66666666666666663</v>
      </c>
      <c r="HI89" s="9">
        <v>0</v>
      </c>
      <c r="HJ89" s="9">
        <v>0</v>
      </c>
      <c r="HK89" s="9">
        <v>0</v>
      </c>
      <c r="HL89" s="9">
        <v>0</v>
      </c>
      <c r="HM89" s="9">
        <v>0</v>
      </c>
      <c r="HN89" s="9">
        <v>0</v>
      </c>
      <c r="HO89" s="9">
        <v>1</v>
      </c>
      <c r="HP89" s="9">
        <v>0</v>
      </c>
      <c r="HQ89" s="9">
        <v>0</v>
      </c>
      <c r="HR89" s="9">
        <v>0</v>
      </c>
      <c r="HS89" s="9">
        <v>0</v>
      </c>
      <c r="HT89" s="9">
        <v>0</v>
      </c>
      <c r="HU89" s="9">
        <v>0</v>
      </c>
      <c r="HV89" s="9">
        <v>0</v>
      </c>
      <c r="HW89" s="9">
        <v>0</v>
      </c>
      <c r="HX89" s="9">
        <v>0</v>
      </c>
      <c r="HY89" s="9">
        <v>10</v>
      </c>
      <c r="HZ89" s="9">
        <v>0</v>
      </c>
      <c r="IA89" s="9">
        <v>0</v>
      </c>
      <c r="IB89" s="9">
        <v>0</v>
      </c>
      <c r="IC89" s="9">
        <v>0</v>
      </c>
      <c r="ID89" s="9">
        <v>41</v>
      </c>
      <c r="IE89" s="9">
        <v>1</v>
      </c>
      <c r="IF89" s="9">
        <v>8</v>
      </c>
      <c r="IG89" s="9">
        <v>31</v>
      </c>
      <c r="IH89" s="9">
        <v>0</v>
      </c>
      <c r="II89" s="9">
        <v>0</v>
      </c>
      <c r="IJ89" s="9">
        <v>0</v>
      </c>
      <c r="IK89" s="9">
        <v>0</v>
      </c>
      <c r="IL89" s="9">
        <v>49</v>
      </c>
      <c r="IM89" s="9">
        <v>0</v>
      </c>
      <c r="IN89" s="9">
        <v>7</v>
      </c>
      <c r="IO89" s="9">
        <v>0</v>
      </c>
      <c r="IP89" s="9">
        <v>0</v>
      </c>
      <c r="IQ89" s="9">
        <v>0</v>
      </c>
      <c r="IR89" s="9">
        <v>0</v>
      </c>
      <c r="IS89" s="9">
        <v>0</v>
      </c>
      <c r="IT89" s="9">
        <v>0</v>
      </c>
      <c r="IU89" s="9">
        <v>26</v>
      </c>
      <c r="IV89" s="9">
        <v>0</v>
      </c>
      <c r="IW89" s="9">
        <v>0</v>
      </c>
      <c r="IX89" s="9">
        <v>0</v>
      </c>
      <c r="IY89" s="9">
        <v>0</v>
      </c>
      <c r="IZ89" s="9">
        <v>0</v>
      </c>
      <c r="JA89" s="9">
        <v>0</v>
      </c>
      <c r="JB89" s="9">
        <v>0</v>
      </c>
      <c r="JC89" s="9">
        <v>8</v>
      </c>
      <c r="JD89" s="9">
        <v>18</v>
      </c>
      <c r="JE89" s="9">
        <v>2</v>
      </c>
      <c r="JF89" s="9">
        <v>6</v>
      </c>
      <c r="JG89" s="9">
        <v>38</v>
      </c>
      <c r="JH89" s="9">
        <v>3</v>
      </c>
      <c r="JI89" s="9">
        <v>48</v>
      </c>
      <c r="JJ89" s="9">
        <v>0</v>
      </c>
      <c r="JK89" s="9">
        <v>31</v>
      </c>
      <c r="JL89" s="9">
        <v>14</v>
      </c>
      <c r="JM89" s="9">
        <v>5</v>
      </c>
      <c r="JN89" s="9">
        <v>0</v>
      </c>
      <c r="JO89" s="9">
        <v>0</v>
      </c>
      <c r="JP89" s="4"/>
      <c r="JQ89" s="4">
        <f t="shared" si="26"/>
        <v>5.8813559322033901</v>
      </c>
      <c r="JR89" s="4">
        <f t="shared" si="27"/>
        <v>1.6450134958050939</v>
      </c>
      <c r="JS89" s="3">
        <f t="shared" si="40"/>
        <v>1</v>
      </c>
      <c r="JU89" s="13">
        <v>0.66666666666666663</v>
      </c>
      <c r="JV89" s="9">
        <v>80</v>
      </c>
      <c r="JW89" s="9">
        <v>0</v>
      </c>
      <c r="JX89" s="9">
        <v>1</v>
      </c>
      <c r="JY89" s="9">
        <v>0</v>
      </c>
      <c r="JZ89" s="9">
        <v>0</v>
      </c>
      <c r="KA89" s="9">
        <v>2</v>
      </c>
      <c r="KB89" s="9">
        <v>25</v>
      </c>
      <c r="KC89" s="9">
        <v>49</v>
      </c>
      <c r="KD89" s="9">
        <v>0</v>
      </c>
      <c r="KE89" s="9">
        <v>30</v>
      </c>
      <c r="KF89" s="9">
        <v>25</v>
      </c>
      <c r="KG89" s="9">
        <v>0</v>
      </c>
      <c r="KH89" s="9">
        <v>8</v>
      </c>
      <c r="KI89" s="9">
        <v>1</v>
      </c>
      <c r="KJ89" s="9">
        <v>38</v>
      </c>
      <c r="KK89" s="9">
        <v>12</v>
      </c>
      <c r="KL89" s="9">
        <v>39</v>
      </c>
      <c r="KM89" s="9">
        <v>24</v>
      </c>
      <c r="KN89" s="9">
        <v>43</v>
      </c>
      <c r="KO89" s="9">
        <v>1</v>
      </c>
      <c r="KP89" s="9">
        <v>17</v>
      </c>
      <c r="KQ89" s="9">
        <v>21</v>
      </c>
      <c r="KR89" s="9">
        <v>23</v>
      </c>
      <c r="KS89" s="9">
        <v>59</v>
      </c>
      <c r="KT89" s="9"/>
      <c r="KU89" s="9">
        <v>21</v>
      </c>
      <c r="KV89" s="9">
        <v>7</v>
      </c>
      <c r="KW89" s="9">
        <v>2</v>
      </c>
      <c r="KX89" s="9"/>
      <c r="KY89" s="9">
        <v>0</v>
      </c>
      <c r="KZ89" s="9">
        <v>0</v>
      </c>
      <c r="LA89" s="9">
        <v>0</v>
      </c>
      <c r="LB89" s="9">
        <v>0</v>
      </c>
      <c r="LC89" s="9">
        <v>0</v>
      </c>
      <c r="LD89" s="9"/>
      <c r="LE89" s="9">
        <v>30</v>
      </c>
      <c r="LF89" s="9">
        <v>15</v>
      </c>
      <c r="LG89" s="9">
        <v>10</v>
      </c>
      <c r="LH89" s="9"/>
      <c r="LI89" s="9">
        <v>21</v>
      </c>
      <c r="LJ89" s="9">
        <v>2</v>
      </c>
      <c r="LK89" s="9"/>
      <c r="LL89" s="9">
        <v>23</v>
      </c>
      <c r="LM89" s="9">
        <v>30</v>
      </c>
      <c r="LN89" s="9">
        <v>50</v>
      </c>
      <c r="LO89" s="9"/>
      <c r="LP89" s="9"/>
      <c r="LQ89" s="9"/>
      <c r="LR89" s="9">
        <v>7</v>
      </c>
      <c r="LS89" s="4"/>
      <c r="LT89" s="4">
        <f t="shared" si="28"/>
        <v>17.463414634146343</v>
      </c>
      <c r="LU89" s="4">
        <f t="shared" si="29"/>
        <v>3.0176508309900822</v>
      </c>
      <c r="LV89" s="3">
        <f t="shared" si="41"/>
        <v>0.83673469387755106</v>
      </c>
    </row>
    <row r="90" spans="1:334" x14ac:dyDescent="0.55000000000000004">
      <c r="A90" s="13">
        <v>0.6875</v>
      </c>
      <c r="B90" s="9">
        <v>17</v>
      </c>
      <c r="C90" s="9">
        <v>13</v>
      </c>
      <c r="D90" s="9">
        <v>6</v>
      </c>
      <c r="E90" s="9">
        <v>21</v>
      </c>
      <c r="F90" s="9">
        <v>36</v>
      </c>
      <c r="G90" s="9">
        <v>1</v>
      </c>
      <c r="H90" s="9">
        <v>22</v>
      </c>
      <c r="I90" s="9">
        <v>0</v>
      </c>
      <c r="J90" s="9">
        <v>0</v>
      </c>
      <c r="K90" s="9">
        <v>17</v>
      </c>
      <c r="L90" s="9">
        <v>27</v>
      </c>
      <c r="M90" s="9">
        <v>18</v>
      </c>
      <c r="N90" s="9">
        <v>19</v>
      </c>
      <c r="O90" s="9">
        <v>62</v>
      </c>
      <c r="P90" s="9">
        <v>4</v>
      </c>
      <c r="Q90" s="9">
        <v>42</v>
      </c>
      <c r="R90" s="9">
        <v>23</v>
      </c>
      <c r="S90" s="9">
        <v>18</v>
      </c>
      <c r="T90" s="9"/>
      <c r="U90" s="9">
        <v>6</v>
      </c>
      <c r="V90" s="9">
        <v>15</v>
      </c>
      <c r="W90" s="9">
        <v>20</v>
      </c>
      <c r="X90" s="9">
        <v>0</v>
      </c>
      <c r="Y90" s="9">
        <v>17</v>
      </c>
      <c r="Z90" s="9">
        <v>13</v>
      </c>
      <c r="AA90" s="9">
        <v>26</v>
      </c>
      <c r="AB90" s="9">
        <v>39</v>
      </c>
      <c r="AC90" s="9">
        <v>2</v>
      </c>
      <c r="AD90" s="9">
        <v>3</v>
      </c>
      <c r="AE90" s="9">
        <v>18</v>
      </c>
      <c r="AF90" s="9">
        <v>5</v>
      </c>
      <c r="AG90" s="9">
        <v>3</v>
      </c>
      <c r="AH90" s="9">
        <v>5</v>
      </c>
      <c r="AI90" s="9">
        <v>26</v>
      </c>
      <c r="AJ90" s="9">
        <v>12</v>
      </c>
      <c r="AK90" s="9">
        <v>0</v>
      </c>
      <c r="AL90" s="9"/>
      <c r="AM90" s="9">
        <v>20</v>
      </c>
      <c r="AN90" s="9">
        <v>28</v>
      </c>
      <c r="AO90" s="9">
        <v>5</v>
      </c>
      <c r="AP90" s="9">
        <v>8</v>
      </c>
      <c r="AQ90" s="9">
        <v>0</v>
      </c>
      <c r="AR90" s="9"/>
      <c r="AT90" s="1">
        <f t="shared" si="24"/>
        <v>15.425000000000001</v>
      </c>
      <c r="AU90" s="1">
        <f t="shared" si="25"/>
        <v>2.1459226394161961</v>
      </c>
      <c r="AV90" s="3">
        <f t="shared" si="30"/>
        <v>0.93023255813953487</v>
      </c>
      <c r="AX90" s="13">
        <v>0.6875</v>
      </c>
      <c r="AY90" s="9"/>
      <c r="AZ90" s="9"/>
      <c r="BA90" s="9"/>
      <c r="BB90" s="9"/>
      <c r="BC90" s="9"/>
      <c r="BD90" s="9">
        <v>28</v>
      </c>
      <c r="BE90" s="9"/>
      <c r="BF90" s="9">
        <v>17</v>
      </c>
      <c r="BG90" s="9"/>
      <c r="BH90" s="9">
        <v>10</v>
      </c>
      <c r="BI90" s="9">
        <v>45</v>
      </c>
      <c r="BJ90" s="9"/>
      <c r="BK90" s="9"/>
      <c r="BL90" s="9">
        <v>11</v>
      </c>
      <c r="BM90" s="9">
        <v>65</v>
      </c>
      <c r="BN90" s="9">
        <v>17</v>
      </c>
      <c r="BO90" s="9"/>
      <c r="BP90" s="9">
        <v>3</v>
      </c>
      <c r="BQ90" s="9">
        <v>42</v>
      </c>
      <c r="BR90" s="9">
        <v>53</v>
      </c>
      <c r="BS90" s="9"/>
      <c r="BT90" s="9">
        <v>9</v>
      </c>
      <c r="BU90" s="9">
        <v>14</v>
      </c>
      <c r="BV90" s="9">
        <v>9</v>
      </c>
      <c r="BW90" s="9">
        <v>36</v>
      </c>
      <c r="BX90" s="9">
        <v>0</v>
      </c>
      <c r="BY90" s="9"/>
      <c r="BZ90" s="9">
        <v>20</v>
      </c>
      <c r="CA90" s="9"/>
      <c r="CB90" s="9">
        <v>0</v>
      </c>
      <c r="CC90" s="9"/>
      <c r="CD90" s="9"/>
      <c r="CE90" s="9">
        <v>3</v>
      </c>
      <c r="CF90" s="9"/>
      <c r="CG90" s="9"/>
      <c r="CH90" s="9">
        <v>27</v>
      </c>
      <c r="CI90" s="9">
        <v>14</v>
      </c>
      <c r="CJ90" s="9">
        <v>21</v>
      </c>
      <c r="CK90" s="9">
        <v>17</v>
      </c>
      <c r="CL90" s="9"/>
      <c r="CM90" s="1">
        <f t="shared" si="31"/>
        <v>20.954545454545453</v>
      </c>
      <c r="CN90" s="1">
        <f t="shared" si="32"/>
        <v>3.7430901838401502</v>
      </c>
      <c r="CO90" s="3">
        <f t="shared" si="33"/>
        <v>0.5641025641025641</v>
      </c>
      <c r="CQ90" s="13">
        <v>0.6875</v>
      </c>
      <c r="CR90" s="9">
        <v>0</v>
      </c>
      <c r="CS90" s="9">
        <v>3</v>
      </c>
      <c r="CT90" s="9">
        <v>8</v>
      </c>
      <c r="CU90" s="9">
        <v>0</v>
      </c>
      <c r="CV90" s="9">
        <v>0</v>
      </c>
      <c r="CW90" s="9">
        <v>8</v>
      </c>
      <c r="CX90" s="9">
        <v>0</v>
      </c>
      <c r="CY90" s="9">
        <v>54</v>
      </c>
      <c r="CZ90" s="9">
        <v>9</v>
      </c>
      <c r="DA90" s="9">
        <v>19</v>
      </c>
      <c r="DB90" s="9">
        <v>4</v>
      </c>
      <c r="DC90" s="9">
        <v>14</v>
      </c>
      <c r="DD90" s="9">
        <v>3</v>
      </c>
      <c r="DE90" s="9">
        <v>7</v>
      </c>
      <c r="DF90" s="9">
        <v>0</v>
      </c>
      <c r="DG90" s="9">
        <v>0</v>
      </c>
      <c r="DH90" s="9">
        <v>3</v>
      </c>
      <c r="DI90" s="9">
        <v>34</v>
      </c>
      <c r="DJ90" s="9">
        <v>25</v>
      </c>
      <c r="DK90" s="9">
        <v>2</v>
      </c>
      <c r="DL90" s="9">
        <v>70</v>
      </c>
      <c r="DM90" s="9">
        <v>0</v>
      </c>
      <c r="DN90" s="9">
        <v>20</v>
      </c>
      <c r="DO90" s="9">
        <v>0</v>
      </c>
      <c r="DP90" s="9">
        <v>17</v>
      </c>
      <c r="DQ90" s="9">
        <v>0</v>
      </c>
      <c r="DR90" s="9">
        <v>15</v>
      </c>
      <c r="DS90" s="9">
        <v>47</v>
      </c>
      <c r="DT90" s="9">
        <v>0</v>
      </c>
      <c r="DU90" s="9">
        <v>20</v>
      </c>
      <c r="DV90" s="9">
        <v>27</v>
      </c>
      <c r="DW90" s="9">
        <v>4</v>
      </c>
      <c r="DX90" s="9">
        <v>5</v>
      </c>
      <c r="DY90" s="9">
        <v>20</v>
      </c>
      <c r="DZ90" s="9">
        <v>20</v>
      </c>
      <c r="EA90" s="9">
        <v>16</v>
      </c>
      <c r="EB90" s="9"/>
      <c r="EC90" s="9">
        <v>26</v>
      </c>
      <c r="ED90" s="9">
        <v>8</v>
      </c>
      <c r="EE90" s="9">
        <v>103</v>
      </c>
      <c r="EF90" s="9">
        <v>16</v>
      </c>
      <c r="EG90" s="9">
        <v>0</v>
      </c>
      <c r="EH90" s="9">
        <v>18</v>
      </c>
      <c r="EI90" s="9">
        <v>1</v>
      </c>
      <c r="EJ90" s="9">
        <v>19</v>
      </c>
      <c r="EK90" s="9">
        <v>26</v>
      </c>
      <c r="EL90" s="9">
        <v>28</v>
      </c>
      <c r="EM90" s="9">
        <v>30</v>
      </c>
      <c r="EN90" s="9"/>
      <c r="EO90" s="1">
        <f t="shared" si="34"/>
        <v>15.936170212765957</v>
      </c>
      <c r="EP90" s="1">
        <f t="shared" si="35"/>
        <v>2.9270192165891711</v>
      </c>
      <c r="EQ90" s="3">
        <f t="shared" si="36"/>
        <v>0.97916666666666663</v>
      </c>
      <c r="ES90" s="13">
        <v>0.6875</v>
      </c>
      <c r="ET90" s="9"/>
      <c r="EU90" s="9"/>
      <c r="EV90" s="9"/>
      <c r="EW90" s="9">
        <v>24</v>
      </c>
      <c r="EX90" s="9">
        <v>32</v>
      </c>
      <c r="EY90" s="9"/>
      <c r="EZ90" s="9">
        <v>42</v>
      </c>
      <c r="FA90" s="9">
        <v>40</v>
      </c>
      <c r="FB90" s="9"/>
      <c r="FC90" s="9"/>
      <c r="FD90" s="9"/>
      <c r="FE90" s="9">
        <v>42</v>
      </c>
      <c r="FF90" s="9"/>
      <c r="FG90" s="9"/>
      <c r="FH90" s="9"/>
      <c r="FI90" s="9">
        <v>7</v>
      </c>
      <c r="FJ90" s="9"/>
      <c r="FK90" s="9">
        <v>54</v>
      </c>
      <c r="FL90" s="9">
        <v>18</v>
      </c>
      <c r="FM90" s="9"/>
      <c r="FN90" s="9">
        <v>8</v>
      </c>
      <c r="FO90" s="9"/>
      <c r="FP90" s="9"/>
      <c r="FQ90" s="9"/>
      <c r="FR90" s="9">
        <v>11</v>
      </c>
      <c r="FS90" s="9">
        <v>31</v>
      </c>
      <c r="FT90" s="9"/>
      <c r="FU90" s="9">
        <v>30</v>
      </c>
      <c r="FV90" s="9"/>
      <c r="FW90" s="9">
        <v>4</v>
      </c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>
        <v>25</v>
      </c>
      <c r="GI90" s="9"/>
      <c r="GJ90" s="9"/>
      <c r="GK90" s="9">
        <v>24</v>
      </c>
      <c r="GL90" s="9"/>
      <c r="GM90" s="9">
        <v>11</v>
      </c>
      <c r="GN90" s="9"/>
      <c r="GO90" s="9">
        <v>31</v>
      </c>
      <c r="GP90" s="9"/>
      <c r="GQ90" s="9">
        <v>29</v>
      </c>
      <c r="GR90" s="9">
        <v>65</v>
      </c>
      <c r="GS90" s="9"/>
      <c r="GT90" s="9">
        <v>53</v>
      </c>
      <c r="GU90" s="9"/>
      <c r="GV90" s="9">
        <v>17</v>
      </c>
      <c r="GW90" s="9">
        <v>43</v>
      </c>
      <c r="GX90" s="9">
        <v>19</v>
      </c>
      <c r="GY90" s="9"/>
      <c r="GZ90" s="9">
        <v>22</v>
      </c>
      <c r="HA90" s="9"/>
      <c r="HB90" s="9">
        <v>19</v>
      </c>
      <c r="HD90" s="1">
        <f t="shared" si="37"/>
        <v>28.04</v>
      </c>
      <c r="HE90" s="1">
        <f t="shared" si="38"/>
        <v>3.142440665045775</v>
      </c>
      <c r="HF90" s="3">
        <f t="shared" si="39"/>
        <v>0.4098360655737705</v>
      </c>
      <c r="HH90" s="13">
        <v>0.6875</v>
      </c>
      <c r="HI90" s="9">
        <v>0</v>
      </c>
      <c r="HJ90" s="9">
        <v>0</v>
      </c>
      <c r="HK90" s="9">
        <v>0</v>
      </c>
      <c r="HL90" s="9">
        <v>0</v>
      </c>
      <c r="HM90" s="9">
        <v>0</v>
      </c>
      <c r="HN90" s="9">
        <v>0</v>
      </c>
      <c r="HO90" s="9">
        <v>1</v>
      </c>
      <c r="HP90" s="9">
        <v>0</v>
      </c>
      <c r="HQ90" s="9">
        <v>0</v>
      </c>
      <c r="HR90" s="9">
        <v>0</v>
      </c>
      <c r="HS90" s="9">
        <v>0</v>
      </c>
      <c r="HT90" s="9">
        <v>0</v>
      </c>
      <c r="HU90" s="9">
        <v>0</v>
      </c>
      <c r="HV90" s="9">
        <v>0</v>
      </c>
      <c r="HW90" s="9">
        <v>0</v>
      </c>
      <c r="HX90" s="9">
        <v>0</v>
      </c>
      <c r="HY90" s="9">
        <v>15</v>
      </c>
      <c r="HZ90" s="9">
        <v>16</v>
      </c>
      <c r="IA90" s="9">
        <v>0</v>
      </c>
      <c r="IB90" s="9">
        <v>20</v>
      </c>
      <c r="IC90" s="9">
        <v>0</v>
      </c>
      <c r="ID90" s="9">
        <v>6</v>
      </c>
      <c r="IE90" s="9">
        <v>20</v>
      </c>
      <c r="IF90" s="9">
        <v>26</v>
      </c>
      <c r="IG90" s="9">
        <v>18</v>
      </c>
      <c r="IH90" s="9">
        <v>0</v>
      </c>
      <c r="II90" s="9">
        <v>1</v>
      </c>
      <c r="IJ90" s="9">
        <v>0</v>
      </c>
      <c r="IK90" s="9">
        <v>0</v>
      </c>
      <c r="IL90" s="9">
        <v>76</v>
      </c>
      <c r="IM90" s="9">
        <v>0</v>
      </c>
      <c r="IN90" s="9">
        <v>26</v>
      </c>
      <c r="IO90" s="9">
        <v>0</v>
      </c>
      <c r="IP90" s="9">
        <v>1</v>
      </c>
      <c r="IQ90" s="9">
        <v>0</v>
      </c>
      <c r="IR90" s="9">
        <v>0</v>
      </c>
      <c r="IS90" s="9">
        <v>0</v>
      </c>
      <c r="IT90" s="9">
        <v>0</v>
      </c>
      <c r="IU90" s="9">
        <v>0</v>
      </c>
      <c r="IV90" s="9">
        <v>0</v>
      </c>
      <c r="IW90" s="9">
        <v>0</v>
      </c>
      <c r="IX90" s="9">
        <v>0</v>
      </c>
      <c r="IY90" s="9">
        <v>0</v>
      </c>
      <c r="IZ90" s="9">
        <v>0</v>
      </c>
      <c r="JA90" s="9">
        <v>0</v>
      </c>
      <c r="JB90" s="9">
        <v>0</v>
      </c>
      <c r="JC90" s="9">
        <v>0</v>
      </c>
      <c r="JD90" s="9">
        <v>13</v>
      </c>
      <c r="JE90" s="9">
        <v>26</v>
      </c>
      <c r="JF90" s="9">
        <v>10</v>
      </c>
      <c r="JG90" s="9">
        <v>17</v>
      </c>
      <c r="JH90" s="9">
        <v>38</v>
      </c>
      <c r="JI90" s="9">
        <v>26</v>
      </c>
      <c r="JJ90" s="9">
        <v>0</v>
      </c>
      <c r="JK90" s="9">
        <v>34</v>
      </c>
      <c r="JL90" s="9">
        <v>35</v>
      </c>
      <c r="JM90" s="9">
        <v>25</v>
      </c>
      <c r="JN90" s="9">
        <v>0</v>
      </c>
      <c r="JO90" s="9">
        <v>26</v>
      </c>
      <c r="JP90" s="4"/>
      <c r="JQ90" s="4">
        <f t="shared" si="26"/>
        <v>8.0677966101694913</v>
      </c>
      <c r="JR90" s="4">
        <f t="shared" si="27"/>
        <v>1.8701044653043251</v>
      </c>
      <c r="JS90" s="3">
        <f t="shared" si="40"/>
        <v>1</v>
      </c>
      <c r="JU90" s="13">
        <v>0.6875</v>
      </c>
      <c r="JV90" s="9">
        <v>56</v>
      </c>
      <c r="JW90" s="9">
        <v>0</v>
      </c>
      <c r="JX90" s="9">
        <v>9</v>
      </c>
      <c r="JY90" s="9">
        <v>0</v>
      </c>
      <c r="JZ90" s="9">
        <v>28</v>
      </c>
      <c r="KA90" s="9"/>
      <c r="KB90" s="9">
        <v>50</v>
      </c>
      <c r="KC90" s="9">
        <v>44</v>
      </c>
      <c r="KD90" s="9">
        <v>0</v>
      </c>
      <c r="KE90" s="9">
        <v>32</v>
      </c>
      <c r="KF90" s="9">
        <v>36</v>
      </c>
      <c r="KG90" s="9">
        <v>0</v>
      </c>
      <c r="KH90" s="9">
        <v>26</v>
      </c>
      <c r="KI90" s="9">
        <v>0</v>
      </c>
      <c r="KJ90" s="9">
        <v>19</v>
      </c>
      <c r="KK90" s="9">
        <v>4</v>
      </c>
      <c r="KL90" s="9">
        <v>13</v>
      </c>
      <c r="KM90" s="9">
        <v>42</v>
      </c>
      <c r="KN90" s="9">
        <v>121</v>
      </c>
      <c r="KO90" s="9">
        <v>0</v>
      </c>
      <c r="KP90" s="9">
        <v>0</v>
      </c>
      <c r="KQ90" s="9">
        <v>28</v>
      </c>
      <c r="KR90" s="9">
        <v>2</v>
      </c>
      <c r="KS90" s="9">
        <v>25</v>
      </c>
      <c r="KT90" s="9"/>
      <c r="KU90" s="9">
        <v>0</v>
      </c>
      <c r="KV90" s="9">
        <v>1</v>
      </c>
      <c r="KW90" s="9">
        <v>18</v>
      </c>
      <c r="KX90" s="9"/>
      <c r="KY90" s="9">
        <v>0</v>
      </c>
      <c r="KZ90" s="9">
        <v>0</v>
      </c>
      <c r="LA90" s="9">
        <v>0</v>
      </c>
      <c r="LB90" s="9">
        <v>0</v>
      </c>
      <c r="LC90" s="9">
        <v>1</v>
      </c>
      <c r="LD90" s="9"/>
      <c r="LE90" s="9">
        <v>23</v>
      </c>
      <c r="LF90" s="9">
        <v>15</v>
      </c>
      <c r="LG90" s="9">
        <v>5</v>
      </c>
      <c r="LH90" s="9"/>
      <c r="LI90" s="9">
        <v>56</v>
      </c>
      <c r="LJ90" s="9">
        <v>4</v>
      </c>
      <c r="LK90" s="9"/>
      <c r="LL90" s="9">
        <v>43</v>
      </c>
      <c r="LM90" s="9">
        <v>48</v>
      </c>
      <c r="LN90" s="9">
        <v>74</v>
      </c>
      <c r="LO90" s="9"/>
      <c r="LP90" s="9"/>
      <c r="LQ90" s="9"/>
      <c r="LR90" s="9">
        <v>4</v>
      </c>
      <c r="LS90" s="4"/>
      <c r="LT90" s="4">
        <f t="shared" si="28"/>
        <v>20.675000000000001</v>
      </c>
      <c r="LU90" s="4">
        <f t="shared" si="29"/>
        <v>4.1293799590439537</v>
      </c>
      <c r="LV90" s="3">
        <f t="shared" si="41"/>
        <v>0.81632653061224492</v>
      </c>
    </row>
    <row r="91" spans="1:334" x14ac:dyDescent="0.55000000000000004">
      <c r="A91" s="13">
        <v>0.70833333333333337</v>
      </c>
      <c r="B91" s="9">
        <v>5</v>
      </c>
      <c r="C91" s="9">
        <v>38</v>
      </c>
      <c r="D91" s="9">
        <v>28</v>
      </c>
      <c r="E91" s="9">
        <v>42</v>
      </c>
      <c r="F91" s="9">
        <v>22</v>
      </c>
      <c r="G91" s="9">
        <v>2</v>
      </c>
      <c r="H91" s="9">
        <v>44</v>
      </c>
      <c r="I91" s="9">
        <v>0</v>
      </c>
      <c r="J91" s="9">
        <v>23</v>
      </c>
      <c r="K91" s="9">
        <v>19</v>
      </c>
      <c r="L91" s="9">
        <v>34</v>
      </c>
      <c r="M91" s="9">
        <v>14</v>
      </c>
      <c r="N91" s="9">
        <v>19</v>
      </c>
      <c r="O91" s="9">
        <v>71</v>
      </c>
      <c r="P91" s="9">
        <v>30</v>
      </c>
      <c r="Q91" s="9">
        <v>36</v>
      </c>
      <c r="R91" s="9">
        <v>45</v>
      </c>
      <c r="S91" s="9">
        <v>29</v>
      </c>
      <c r="T91" s="9"/>
      <c r="U91" s="9">
        <v>187</v>
      </c>
      <c r="V91" s="9">
        <v>22</v>
      </c>
      <c r="W91" s="9">
        <v>30</v>
      </c>
      <c r="X91" s="9">
        <v>0</v>
      </c>
      <c r="Y91" s="9">
        <v>0</v>
      </c>
      <c r="Z91" s="9">
        <v>8</v>
      </c>
      <c r="AA91" s="9">
        <v>5</v>
      </c>
      <c r="AB91" s="9">
        <v>1</v>
      </c>
      <c r="AC91" s="9">
        <v>15</v>
      </c>
      <c r="AD91" s="9">
        <v>33</v>
      </c>
      <c r="AE91" s="9">
        <v>34</v>
      </c>
      <c r="AF91" s="9">
        <v>24</v>
      </c>
      <c r="AG91" s="9">
        <v>2</v>
      </c>
      <c r="AH91" s="9">
        <v>7</v>
      </c>
      <c r="AI91" s="9">
        <v>23</v>
      </c>
      <c r="AJ91" s="9">
        <v>21</v>
      </c>
      <c r="AK91" s="9">
        <v>12</v>
      </c>
      <c r="AL91" s="9"/>
      <c r="AM91" s="9">
        <v>19</v>
      </c>
      <c r="AN91" s="9">
        <v>15</v>
      </c>
      <c r="AO91" s="9">
        <v>14</v>
      </c>
      <c r="AP91" s="9">
        <v>0</v>
      </c>
      <c r="AQ91" s="9">
        <v>0</v>
      </c>
      <c r="AR91" s="9"/>
      <c r="AT91" s="1">
        <f t="shared" si="24"/>
        <v>24.324999999999999</v>
      </c>
      <c r="AU91" s="1">
        <f t="shared" si="25"/>
        <v>4.8646273607517312</v>
      </c>
      <c r="AV91" s="3">
        <f t="shared" si="30"/>
        <v>0.93023255813953487</v>
      </c>
      <c r="AX91" s="13">
        <v>0.70833333333333337</v>
      </c>
      <c r="AY91" s="9"/>
      <c r="AZ91" s="9"/>
      <c r="BA91" s="9"/>
      <c r="BB91" s="9"/>
      <c r="BC91" s="9"/>
      <c r="BD91" s="9">
        <v>18</v>
      </c>
      <c r="BE91" s="9"/>
      <c r="BF91" s="9">
        <v>20</v>
      </c>
      <c r="BG91" s="9"/>
      <c r="BH91" s="9">
        <v>10</v>
      </c>
      <c r="BI91" s="9">
        <v>24</v>
      </c>
      <c r="BJ91" s="9"/>
      <c r="BK91" s="9"/>
      <c r="BL91" s="9">
        <v>10</v>
      </c>
      <c r="BM91" s="9">
        <v>21</v>
      </c>
      <c r="BN91" s="9">
        <v>54</v>
      </c>
      <c r="BO91" s="9"/>
      <c r="BP91" s="9">
        <v>32</v>
      </c>
      <c r="BQ91" s="9">
        <v>98</v>
      </c>
      <c r="BR91" s="9">
        <v>75</v>
      </c>
      <c r="BS91" s="9"/>
      <c r="BT91" s="9">
        <v>16</v>
      </c>
      <c r="BU91" s="9">
        <v>11</v>
      </c>
      <c r="BV91" s="9">
        <v>27</v>
      </c>
      <c r="BW91" s="9">
        <v>35</v>
      </c>
      <c r="BX91" s="9">
        <v>32</v>
      </c>
      <c r="BY91" s="9"/>
      <c r="BZ91" s="9">
        <v>28</v>
      </c>
      <c r="CA91" s="9"/>
      <c r="CB91" s="9">
        <v>0</v>
      </c>
      <c r="CC91" s="9"/>
      <c r="CD91" s="9"/>
      <c r="CE91" s="9">
        <v>3</v>
      </c>
      <c r="CF91" s="9"/>
      <c r="CG91" s="9"/>
      <c r="CH91" s="9">
        <v>19</v>
      </c>
      <c r="CI91" s="9">
        <v>17</v>
      </c>
      <c r="CJ91" s="9">
        <v>9</v>
      </c>
      <c r="CK91" s="9">
        <v>15</v>
      </c>
      <c r="CL91" s="9"/>
      <c r="CM91" s="1">
        <f t="shared" si="31"/>
        <v>26.09090909090909</v>
      </c>
      <c r="CN91" s="1">
        <f t="shared" si="32"/>
        <v>4.9319653059229065</v>
      </c>
      <c r="CO91" s="3">
        <f t="shared" si="33"/>
        <v>0.5641025641025641</v>
      </c>
      <c r="CQ91" s="13">
        <v>0.70833333333333337</v>
      </c>
      <c r="CR91" s="9">
        <v>0</v>
      </c>
      <c r="CS91" s="9">
        <v>98</v>
      </c>
      <c r="CT91" s="9">
        <v>5</v>
      </c>
      <c r="CU91" s="9">
        <v>10</v>
      </c>
      <c r="CV91" s="9">
        <v>0</v>
      </c>
      <c r="CW91" s="9">
        <v>9</v>
      </c>
      <c r="CX91" s="9">
        <v>18</v>
      </c>
      <c r="CY91" s="9">
        <v>30</v>
      </c>
      <c r="CZ91" s="9">
        <v>16</v>
      </c>
      <c r="DA91" s="9">
        <v>36</v>
      </c>
      <c r="DB91" s="9">
        <v>0</v>
      </c>
      <c r="DC91" s="9">
        <v>0</v>
      </c>
      <c r="DD91" s="9">
        <v>7</v>
      </c>
      <c r="DE91" s="9">
        <v>0</v>
      </c>
      <c r="DF91" s="9">
        <v>0</v>
      </c>
      <c r="DG91" s="9">
        <v>2</v>
      </c>
      <c r="DH91" s="9">
        <v>13</v>
      </c>
      <c r="DI91" s="9">
        <v>12</v>
      </c>
      <c r="DJ91" s="9">
        <v>6</v>
      </c>
      <c r="DK91" s="9">
        <v>5</v>
      </c>
      <c r="DL91" s="9">
        <v>18</v>
      </c>
      <c r="DM91" s="9">
        <v>0</v>
      </c>
      <c r="DN91" s="9">
        <v>22</v>
      </c>
      <c r="DO91" s="9">
        <v>19</v>
      </c>
      <c r="DP91" s="9">
        <v>12</v>
      </c>
      <c r="DQ91" s="9">
        <v>0</v>
      </c>
      <c r="DR91" s="9">
        <v>61</v>
      </c>
      <c r="DS91" s="9">
        <v>18</v>
      </c>
      <c r="DT91" s="9">
        <v>0</v>
      </c>
      <c r="DU91" s="9">
        <v>2</v>
      </c>
      <c r="DV91" s="9">
        <v>2</v>
      </c>
      <c r="DW91" s="9">
        <v>0</v>
      </c>
      <c r="DX91" s="9">
        <v>12</v>
      </c>
      <c r="DY91" s="9">
        <v>31</v>
      </c>
      <c r="DZ91" s="9">
        <v>99</v>
      </c>
      <c r="EA91" s="9">
        <v>12</v>
      </c>
      <c r="EB91" s="9"/>
      <c r="EC91" s="9">
        <v>39</v>
      </c>
      <c r="ED91" s="9">
        <v>9</v>
      </c>
      <c r="EE91" s="9">
        <v>14</v>
      </c>
      <c r="EF91" s="9">
        <v>14</v>
      </c>
      <c r="EG91" s="9">
        <v>16</v>
      </c>
      <c r="EH91" s="9">
        <v>45</v>
      </c>
      <c r="EI91" s="9">
        <v>0</v>
      </c>
      <c r="EJ91" s="9">
        <v>25</v>
      </c>
      <c r="EK91" s="9">
        <v>26</v>
      </c>
      <c r="EL91" s="9">
        <v>31</v>
      </c>
      <c r="EM91" s="9">
        <v>2</v>
      </c>
      <c r="EN91" s="9"/>
      <c r="EO91" s="1">
        <f t="shared" si="34"/>
        <v>16.936170212765958</v>
      </c>
      <c r="EP91" s="1">
        <f t="shared" si="35"/>
        <v>3.2251905486693118</v>
      </c>
      <c r="EQ91" s="3">
        <f t="shared" si="36"/>
        <v>0.97916666666666663</v>
      </c>
      <c r="ES91" s="13">
        <v>0.70833333333333337</v>
      </c>
      <c r="ET91" s="9"/>
      <c r="EU91" s="9"/>
      <c r="EV91" s="9"/>
      <c r="EW91" s="9">
        <v>46</v>
      </c>
      <c r="EX91" s="9">
        <v>45</v>
      </c>
      <c r="EY91" s="9"/>
      <c r="EZ91" s="9">
        <v>24</v>
      </c>
      <c r="FA91" s="9">
        <v>32</v>
      </c>
      <c r="FB91" s="9"/>
      <c r="FC91" s="9"/>
      <c r="FD91" s="9"/>
      <c r="FE91" s="9">
        <v>64</v>
      </c>
      <c r="FF91" s="9"/>
      <c r="FG91" s="9"/>
      <c r="FH91" s="9"/>
      <c r="FI91" s="9">
        <v>11</v>
      </c>
      <c r="FJ91" s="9"/>
      <c r="FK91" s="9">
        <v>55</v>
      </c>
      <c r="FL91" s="9">
        <v>11</v>
      </c>
      <c r="FM91" s="9"/>
      <c r="FN91" s="9">
        <v>6</v>
      </c>
      <c r="FO91" s="9"/>
      <c r="FP91" s="9"/>
      <c r="FQ91" s="9"/>
      <c r="FR91" s="9">
        <v>9</v>
      </c>
      <c r="FS91" s="9">
        <v>25</v>
      </c>
      <c r="FT91" s="9"/>
      <c r="FU91" s="9">
        <v>27</v>
      </c>
      <c r="FV91" s="9"/>
      <c r="FW91" s="9">
        <v>3</v>
      </c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>
        <v>30</v>
      </c>
      <c r="GI91" s="9"/>
      <c r="GJ91" s="9"/>
      <c r="GK91" s="9">
        <v>27</v>
      </c>
      <c r="GL91" s="9"/>
      <c r="GM91" s="9">
        <v>23</v>
      </c>
      <c r="GN91" s="9"/>
      <c r="GO91" s="9">
        <v>38</v>
      </c>
      <c r="GP91" s="9"/>
      <c r="GQ91" s="9">
        <v>21</v>
      </c>
      <c r="GR91" s="9">
        <v>52</v>
      </c>
      <c r="GS91" s="9"/>
      <c r="GT91" s="9">
        <v>28</v>
      </c>
      <c r="GU91" s="9"/>
      <c r="GV91" s="9">
        <v>13</v>
      </c>
      <c r="GW91" s="9">
        <v>33</v>
      </c>
      <c r="GX91" s="9">
        <v>28</v>
      </c>
      <c r="GY91" s="9"/>
      <c r="GZ91" s="9">
        <v>21</v>
      </c>
      <c r="HA91" s="9"/>
      <c r="HB91" s="9">
        <v>42</v>
      </c>
      <c r="HD91" s="1">
        <f t="shared" si="37"/>
        <v>28.56</v>
      </c>
      <c r="HE91" s="1">
        <f t="shared" si="38"/>
        <v>3.1544043283426215</v>
      </c>
      <c r="HF91" s="3">
        <f t="shared" si="39"/>
        <v>0.4098360655737705</v>
      </c>
      <c r="HH91" s="13">
        <v>0.70833333333333337</v>
      </c>
      <c r="HI91" s="9">
        <v>34</v>
      </c>
      <c r="HJ91" s="9">
        <v>0</v>
      </c>
      <c r="HK91" s="9">
        <v>0</v>
      </c>
      <c r="HL91" s="9">
        <v>17</v>
      </c>
      <c r="HM91" s="9">
        <v>0</v>
      </c>
      <c r="HN91" s="9">
        <v>0</v>
      </c>
      <c r="HO91" s="9">
        <v>0</v>
      </c>
      <c r="HP91" s="9">
        <v>24</v>
      </c>
      <c r="HQ91" s="9">
        <v>0</v>
      </c>
      <c r="HR91" s="9">
        <v>0</v>
      </c>
      <c r="HS91" s="9">
        <v>0</v>
      </c>
      <c r="HT91" s="9">
        <v>0</v>
      </c>
      <c r="HU91" s="9">
        <v>0</v>
      </c>
      <c r="HV91" s="9">
        <v>0</v>
      </c>
      <c r="HW91" s="9">
        <v>0</v>
      </c>
      <c r="HX91" s="9">
        <v>4</v>
      </c>
      <c r="HY91" s="9">
        <v>6</v>
      </c>
      <c r="HZ91" s="9">
        <v>0</v>
      </c>
      <c r="IA91" s="9">
        <v>0</v>
      </c>
      <c r="IB91" s="9">
        <v>0</v>
      </c>
      <c r="IC91" s="9">
        <v>0</v>
      </c>
      <c r="ID91" s="9">
        <v>0</v>
      </c>
      <c r="IE91" s="9">
        <v>0</v>
      </c>
      <c r="IF91" s="9">
        <v>29</v>
      </c>
      <c r="IG91" s="9">
        <v>33</v>
      </c>
      <c r="IH91" s="9">
        <v>0</v>
      </c>
      <c r="II91" s="9">
        <v>0</v>
      </c>
      <c r="IJ91" s="9">
        <v>0</v>
      </c>
      <c r="IK91" s="9">
        <v>0</v>
      </c>
      <c r="IL91" s="9">
        <v>16</v>
      </c>
      <c r="IM91" s="9">
        <v>0</v>
      </c>
      <c r="IN91" s="9">
        <v>9</v>
      </c>
      <c r="IO91" s="9">
        <v>0</v>
      </c>
      <c r="IP91" s="9">
        <v>4</v>
      </c>
      <c r="IQ91" s="9">
        <v>0</v>
      </c>
      <c r="IR91" s="9">
        <v>0</v>
      </c>
      <c r="IS91" s="9">
        <v>0</v>
      </c>
      <c r="IT91" s="9">
        <v>0</v>
      </c>
      <c r="IU91" s="9">
        <v>0</v>
      </c>
      <c r="IV91" s="9">
        <v>0</v>
      </c>
      <c r="IW91" s="9">
        <v>0</v>
      </c>
      <c r="IX91" s="9">
        <v>0</v>
      </c>
      <c r="IY91" s="9">
        <v>0</v>
      </c>
      <c r="IZ91" s="9">
        <v>0</v>
      </c>
      <c r="JA91" s="9">
        <v>0</v>
      </c>
      <c r="JB91" s="9">
        <v>0</v>
      </c>
      <c r="JC91" s="9">
        <v>0</v>
      </c>
      <c r="JD91" s="9">
        <v>18</v>
      </c>
      <c r="JE91" s="9">
        <v>8</v>
      </c>
      <c r="JF91" s="9">
        <v>0</v>
      </c>
      <c r="JG91" s="9">
        <v>1</v>
      </c>
      <c r="JH91" s="9">
        <v>11</v>
      </c>
      <c r="JI91" s="9">
        <v>9</v>
      </c>
      <c r="JJ91" s="9">
        <v>14</v>
      </c>
      <c r="JK91" s="9">
        <v>34</v>
      </c>
      <c r="JL91" s="9">
        <v>22</v>
      </c>
      <c r="JM91" s="9">
        <v>0</v>
      </c>
      <c r="JN91" s="9">
        <v>8</v>
      </c>
      <c r="JO91" s="9">
        <v>31</v>
      </c>
      <c r="JP91" s="4"/>
      <c r="JQ91" s="4">
        <f t="shared" si="26"/>
        <v>5.6271186440677967</v>
      </c>
      <c r="JR91" s="4">
        <f t="shared" si="27"/>
        <v>1.3174853190075981</v>
      </c>
      <c r="JS91" s="3">
        <f t="shared" si="40"/>
        <v>1</v>
      </c>
      <c r="JU91" s="13">
        <v>0.70833333333333337</v>
      </c>
      <c r="JV91" s="9">
        <v>29</v>
      </c>
      <c r="JW91" s="9">
        <v>2</v>
      </c>
      <c r="JX91" s="9">
        <v>48</v>
      </c>
      <c r="JY91" s="9">
        <v>6</v>
      </c>
      <c r="JZ91" s="9">
        <v>15</v>
      </c>
      <c r="KA91" s="9"/>
      <c r="KB91" s="9">
        <v>30</v>
      </c>
      <c r="KC91" s="9">
        <v>32</v>
      </c>
      <c r="KD91" s="9">
        <v>15</v>
      </c>
      <c r="KE91" s="9">
        <v>3</v>
      </c>
      <c r="KF91" s="9">
        <v>21</v>
      </c>
      <c r="KG91" s="9">
        <v>0</v>
      </c>
      <c r="KH91" s="9">
        <v>21</v>
      </c>
      <c r="KI91" s="9">
        <v>19</v>
      </c>
      <c r="KJ91" s="9">
        <v>31</v>
      </c>
      <c r="KK91" s="9">
        <v>14</v>
      </c>
      <c r="KL91" s="9">
        <v>19</v>
      </c>
      <c r="KM91" s="9">
        <v>61</v>
      </c>
      <c r="KN91" s="9">
        <v>30</v>
      </c>
      <c r="KO91" s="9">
        <v>0</v>
      </c>
      <c r="KP91" s="9">
        <v>0</v>
      </c>
      <c r="KQ91" s="9">
        <v>21</v>
      </c>
      <c r="KR91" s="9">
        <v>101</v>
      </c>
      <c r="KS91" s="9">
        <v>37</v>
      </c>
      <c r="KT91" s="9"/>
      <c r="KU91" s="9">
        <v>1</v>
      </c>
      <c r="KV91" s="9">
        <v>44</v>
      </c>
      <c r="KW91" s="9">
        <v>8</v>
      </c>
      <c r="KX91" s="9"/>
      <c r="KY91" s="9">
        <v>0</v>
      </c>
      <c r="KZ91" s="9">
        <v>4</v>
      </c>
      <c r="LA91" s="9">
        <v>0</v>
      </c>
      <c r="LB91" s="9">
        <v>0</v>
      </c>
      <c r="LC91" s="9">
        <v>0</v>
      </c>
      <c r="LD91" s="9"/>
      <c r="LE91" s="9">
        <v>4</v>
      </c>
      <c r="LF91" s="9">
        <v>10</v>
      </c>
      <c r="LG91" s="9">
        <v>2</v>
      </c>
      <c r="LH91" s="9"/>
      <c r="LI91" s="9">
        <v>41</v>
      </c>
      <c r="LJ91" s="9"/>
      <c r="LK91" s="9"/>
      <c r="LL91" s="9">
        <v>25</v>
      </c>
      <c r="LM91" s="9">
        <v>46</v>
      </c>
      <c r="LN91" s="9">
        <v>65</v>
      </c>
      <c r="LO91" s="9"/>
      <c r="LP91" s="9"/>
      <c r="LQ91" s="9"/>
      <c r="LR91" s="9">
        <v>2</v>
      </c>
      <c r="LS91" s="4"/>
      <c r="LT91" s="4">
        <f t="shared" si="28"/>
        <v>20.692307692307693</v>
      </c>
      <c r="LU91" s="4">
        <f t="shared" si="29"/>
        <v>3.5853115111223692</v>
      </c>
      <c r="LV91" s="3">
        <f t="shared" si="41"/>
        <v>0.79591836734693877</v>
      </c>
    </row>
    <row r="92" spans="1:334" x14ac:dyDescent="0.55000000000000004">
      <c r="A92" s="13">
        <v>0.72916666666666663</v>
      </c>
      <c r="B92" s="9">
        <v>0</v>
      </c>
      <c r="C92" s="9">
        <v>33</v>
      </c>
      <c r="D92" s="9">
        <v>31</v>
      </c>
      <c r="E92" s="9">
        <v>34</v>
      </c>
      <c r="F92" s="9">
        <v>28</v>
      </c>
      <c r="G92" s="9">
        <v>25</v>
      </c>
      <c r="H92" s="9">
        <v>52</v>
      </c>
      <c r="I92" s="9">
        <v>0</v>
      </c>
      <c r="J92" s="9">
        <v>6</v>
      </c>
      <c r="K92" s="9">
        <v>30</v>
      </c>
      <c r="L92" s="9">
        <v>36</v>
      </c>
      <c r="M92" s="9">
        <v>15</v>
      </c>
      <c r="N92" s="9">
        <v>24</v>
      </c>
      <c r="O92" s="9">
        <v>56</v>
      </c>
      <c r="P92" s="9">
        <v>9</v>
      </c>
      <c r="Q92" s="9">
        <v>41</v>
      </c>
      <c r="R92" s="9">
        <v>30</v>
      </c>
      <c r="S92" s="9">
        <v>10</v>
      </c>
      <c r="T92" s="9"/>
      <c r="U92" s="9">
        <v>5</v>
      </c>
      <c r="V92" s="9">
        <v>0</v>
      </c>
      <c r="W92" s="9">
        <v>20</v>
      </c>
      <c r="X92" s="9">
        <v>0</v>
      </c>
      <c r="Y92" s="9">
        <v>5</v>
      </c>
      <c r="Z92" s="9">
        <v>7</v>
      </c>
      <c r="AA92" s="9">
        <v>2</v>
      </c>
      <c r="AB92" s="9">
        <v>0</v>
      </c>
      <c r="AC92" s="9">
        <v>0</v>
      </c>
      <c r="AD92" s="9">
        <v>47</v>
      </c>
      <c r="AE92" s="9">
        <v>15</v>
      </c>
      <c r="AF92" s="9">
        <v>23</v>
      </c>
      <c r="AG92" s="9">
        <v>8</v>
      </c>
      <c r="AH92" s="9">
        <v>24</v>
      </c>
      <c r="AI92" s="9">
        <v>33</v>
      </c>
      <c r="AJ92" s="9">
        <v>49</v>
      </c>
      <c r="AK92" s="9">
        <v>7</v>
      </c>
      <c r="AL92" s="9"/>
      <c r="AM92" s="9">
        <v>22</v>
      </c>
      <c r="AN92" s="9">
        <v>8</v>
      </c>
      <c r="AO92" s="9">
        <v>7</v>
      </c>
      <c r="AP92" s="9">
        <v>1</v>
      </c>
      <c r="AQ92" s="9">
        <v>0</v>
      </c>
      <c r="AR92" s="9"/>
      <c r="AT92" s="1">
        <f t="shared" si="24"/>
        <v>18.574999999999999</v>
      </c>
      <c r="AU92" s="1">
        <f t="shared" si="25"/>
        <v>2.6179575861875461</v>
      </c>
      <c r="AV92" s="3">
        <f t="shared" si="30"/>
        <v>0.93023255813953487</v>
      </c>
      <c r="AX92" s="13">
        <v>0.72916666666666663</v>
      </c>
      <c r="AY92" s="9"/>
      <c r="AZ92" s="9"/>
      <c r="BA92" s="9"/>
      <c r="BB92" s="9"/>
      <c r="BC92" s="9"/>
      <c r="BD92" s="9">
        <v>29</v>
      </c>
      <c r="BE92" s="9"/>
      <c r="BF92" s="9">
        <v>24</v>
      </c>
      <c r="BG92" s="9"/>
      <c r="BH92" s="9">
        <v>4</v>
      </c>
      <c r="BI92" s="9">
        <v>71</v>
      </c>
      <c r="BJ92" s="9"/>
      <c r="BK92" s="9"/>
      <c r="BL92" s="9">
        <v>7</v>
      </c>
      <c r="BM92" s="9">
        <v>26</v>
      </c>
      <c r="BN92" s="9">
        <v>44</v>
      </c>
      <c r="BO92" s="9"/>
      <c r="BP92" s="9">
        <v>6</v>
      </c>
      <c r="BQ92" s="9">
        <v>69</v>
      </c>
      <c r="BR92" s="9">
        <v>63</v>
      </c>
      <c r="BS92" s="9"/>
      <c r="BT92" s="9">
        <v>14</v>
      </c>
      <c r="BU92" s="9">
        <v>8</v>
      </c>
      <c r="BV92" s="9">
        <v>3</v>
      </c>
      <c r="BW92" s="9">
        <v>18</v>
      </c>
      <c r="BX92" s="9">
        <v>68</v>
      </c>
      <c r="BY92" s="9"/>
      <c r="BZ92" s="9">
        <v>65</v>
      </c>
      <c r="CA92" s="9"/>
      <c r="CB92" s="9">
        <v>2</v>
      </c>
      <c r="CC92" s="9"/>
      <c r="CD92" s="9"/>
      <c r="CE92" s="9"/>
      <c r="CF92" s="9"/>
      <c r="CG92" s="9"/>
      <c r="CH92" s="9">
        <v>33</v>
      </c>
      <c r="CI92" s="9">
        <v>23</v>
      </c>
      <c r="CJ92" s="9">
        <v>4</v>
      </c>
      <c r="CK92" s="9">
        <v>55</v>
      </c>
      <c r="CL92" s="9"/>
      <c r="CM92" s="1">
        <f t="shared" si="31"/>
        <v>30.285714285714285</v>
      </c>
      <c r="CN92" s="1">
        <f t="shared" si="32"/>
        <v>5.5084968380644455</v>
      </c>
      <c r="CO92" s="3">
        <f t="shared" si="33"/>
        <v>0.53846153846153844</v>
      </c>
      <c r="CQ92" s="13">
        <v>0.72916666666666663</v>
      </c>
      <c r="CR92" s="9">
        <v>43</v>
      </c>
      <c r="CS92" s="9">
        <v>9</v>
      </c>
      <c r="CT92" s="9">
        <v>9</v>
      </c>
      <c r="CU92" s="9">
        <v>34</v>
      </c>
      <c r="CV92" s="9">
        <v>0</v>
      </c>
      <c r="CW92" s="9">
        <v>0</v>
      </c>
      <c r="CX92" s="9">
        <v>8</v>
      </c>
      <c r="CY92" s="9">
        <v>16</v>
      </c>
      <c r="CZ92" s="9">
        <v>0</v>
      </c>
      <c r="DA92" s="9">
        <v>15</v>
      </c>
      <c r="DB92" s="9">
        <v>14</v>
      </c>
      <c r="DC92" s="9">
        <v>0</v>
      </c>
      <c r="DD92" s="9">
        <v>76</v>
      </c>
      <c r="DE92" s="9">
        <v>0</v>
      </c>
      <c r="DF92" s="9">
        <v>3</v>
      </c>
      <c r="DG92" s="9">
        <v>1</v>
      </c>
      <c r="DH92" s="9">
        <v>3</v>
      </c>
      <c r="DI92" s="9">
        <v>27</v>
      </c>
      <c r="DJ92" s="9">
        <v>9</v>
      </c>
      <c r="DK92" s="9">
        <v>24</v>
      </c>
      <c r="DL92" s="9">
        <v>65</v>
      </c>
      <c r="DM92" s="9">
        <v>20</v>
      </c>
      <c r="DN92" s="9">
        <v>45</v>
      </c>
      <c r="DO92" s="9">
        <v>0</v>
      </c>
      <c r="DP92" s="9">
        <v>22</v>
      </c>
      <c r="DQ92" s="9">
        <v>5</v>
      </c>
      <c r="DR92" s="9">
        <v>25</v>
      </c>
      <c r="DS92" s="9">
        <v>18</v>
      </c>
      <c r="DT92" s="9">
        <v>13</v>
      </c>
      <c r="DU92" s="9">
        <v>32</v>
      </c>
      <c r="DV92" s="9">
        <v>17</v>
      </c>
      <c r="DW92" s="9">
        <v>18</v>
      </c>
      <c r="DX92" s="9">
        <v>17</v>
      </c>
      <c r="DY92" s="9">
        <v>32</v>
      </c>
      <c r="DZ92" s="9">
        <v>30</v>
      </c>
      <c r="EA92" s="9">
        <v>22</v>
      </c>
      <c r="EB92" s="9"/>
      <c r="EC92" s="9">
        <v>36</v>
      </c>
      <c r="ED92" s="9">
        <v>1</v>
      </c>
      <c r="EE92" s="9">
        <v>17</v>
      </c>
      <c r="EF92" s="9">
        <v>36</v>
      </c>
      <c r="EG92" s="9">
        <v>65</v>
      </c>
      <c r="EH92" s="9">
        <v>42</v>
      </c>
      <c r="EI92" s="9">
        <v>5</v>
      </c>
      <c r="EJ92" s="9">
        <v>23</v>
      </c>
      <c r="EK92" s="9">
        <v>34</v>
      </c>
      <c r="EL92" s="9">
        <v>42</v>
      </c>
      <c r="EM92" s="9">
        <v>58</v>
      </c>
      <c r="EN92" s="9"/>
      <c r="EO92" s="1">
        <f t="shared" si="34"/>
        <v>21.936170212765958</v>
      </c>
      <c r="EP92" s="1">
        <f t="shared" si="35"/>
        <v>2.7869798134192223</v>
      </c>
      <c r="EQ92" s="3">
        <f t="shared" si="36"/>
        <v>0.97916666666666663</v>
      </c>
      <c r="ES92" s="13">
        <v>0.72916666666666663</v>
      </c>
      <c r="ET92" s="9"/>
      <c r="EU92" s="9"/>
      <c r="EV92" s="9"/>
      <c r="EW92" s="9">
        <v>25</v>
      </c>
      <c r="EX92" s="9">
        <v>28</v>
      </c>
      <c r="EY92" s="9"/>
      <c r="EZ92" s="9">
        <v>44</v>
      </c>
      <c r="FA92" s="9">
        <v>32</v>
      </c>
      <c r="FB92" s="9"/>
      <c r="FC92" s="9"/>
      <c r="FD92" s="9"/>
      <c r="FE92" s="9">
        <v>87</v>
      </c>
      <c r="FF92" s="9"/>
      <c r="FG92" s="9"/>
      <c r="FH92" s="9"/>
      <c r="FI92" s="9">
        <v>11</v>
      </c>
      <c r="FJ92" s="9"/>
      <c r="FK92" s="9">
        <v>49</v>
      </c>
      <c r="FL92" s="9">
        <v>15</v>
      </c>
      <c r="FM92" s="9"/>
      <c r="FN92" s="9">
        <v>5</v>
      </c>
      <c r="FO92" s="9"/>
      <c r="FP92" s="9"/>
      <c r="FQ92" s="9"/>
      <c r="FR92" s="9">
        <v>2</v>
      </c>
      <c r="FS92" s="9">
        <v>26</v>
      </c>
      <c r="FT92" s="9"/>
      <c r="FU92" s="9">
        <v>21</v>
      </c>
      <c r="FV92" s="9"/>
      <c r="FW92" s="9">
        <v>1</v>
      </c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>
        <v>47</v>
      </c>
      <c r="GI92" s="9"/>
      <c r="GJ92" s="9"/>
      <c r="GK92" s="9">
        <v>17</v>
      </c>
      <c r="GL92" s="9"/>
      <c r="GM92" s="9">
        <v>13</v>
      </c>
      <c r="GN92" s="9"/>
      <c r="GO92" s="9">
        <v>25</v>
      </c>
      <c r="GP92" s="9"/>
      <c r="GQ92" s="9">
        <v>18</v>
      </c>
      <c r="GR92" s="9">
        <v>40</v>
      </c>
      <c r="GS92" s="9"/>
      <c r="GT92" s="9">
        <v>29</v>
      </c>
      <c r="GU92" s="9"/>
      <c r="GV92" s="9">
        <v>14</v>
      </c>
      <c r="GW92" s="9">
        <v>49</v>
      </c>
      <c r="GX92" s="9">
        <v>29</v>
      </c>
      <c r="GY92" s="9"/>
      <c r="GZ92" s="9">
        <v>20</v>
      </c>
      <c r="HA92" s="9"/>
      <c r="HB92" s="9">
        <v>30</v>
      </c>
      <c r="HD92" s="1">
        <f t="shared" si="37"/>
        <v>27.08</v>
      </c>
      <c r="HE92" s="1">
        <f t="shared" si="38"/>
        <v>3.7179384968913438</v>
      </c>
      <c r="HF92" s="3">
        <f t="shared" si="39"/>
        <v>0.4098360655737705</v>
      </c>
      <c r="HH92" s="13">
        <v>0.72916666666666663</v>
      </c>
      <c r="HI92" s="9">
        <v>22</v>
      </c>
      <c r="HJ92" s="9">
        <v>0</v>
      </c>
      <c r="HK92" s="9">
        <v>19</v>
      </c>
      <c r="HL92" s="9">
        <v>8</v>
      </c>
      <c r="HM92" s="9">
        <v>0</v>
      </c>
      <c r="HN92" s="9">
        <v>2</v>
      </c>
      <c r="HO92" s="9">
        <v>0</v>
      </c>
      <c r="HP92" s="9">
        <v>11</v>
      </c>
      <c r="HQ92" s="9">
        <v>0</v>
      </c>
      <c r="HR92" s="9">
        <v>3</v>
      </c>
      <c r="HS92" s="9">
        <v>0</v>
      </c>
      <c r="HT92" s="9">
        <v>6</v>
      </c>
      <c r="HU92" s="9">
        <v>0</v>
      </c>
      <c r="HV92" s="9">
        <v>0</v>
      </c>
      <c r="HW92" s="9">
        <v>0</v>
      </c>
      <c r="HX92" s="9">
        <v>37</v>
      </c>
      <c r="HY92" s="9">
        <v>10</v>
      </c>
      <c r="HZ92" s="9">
        <v>0</v>
      </c>
      <c r="IA92" s="9">
        <v>9</v>
      </c>
      <c r="IB92" s="9">
        <v>16</v>
      </c>
      <c r="IC92" s="9">
        <v>0</v>
      </c>
      <c r="ID92" s="9">
        <v>4</v>
      </c>
      <c r="IE92" s="9">
        <v>14</v>
      </c>
      <c r="IF92" s="9">
        <v>11</v>
      </c>
      <c r="IG92" s="9">
        <v>13</v>
      </c>
      <c r="IH92" s="9">
        <v>15</v>
      </c>
      <c r="II92" s="9">
        <v>0</v>
      </c>
      <c r="IJ92" s="9">
        <v>0</v>
      </c>
      <c r="IK92" s="9">
        <v>8</v>
      </c>
      <c r="IL92" s="9">
        <v>28</v>
      </c>
      <c r="IM92" s="9">
        <v>2</v>
      </c>
      <c r="IN92" s="9">
        <v>0</v>
      </c>
      <c r="IO92" s="9">
        <v>0</v>
      </c>
      <c r="IP92" s="9">
        <v>6</v>
      </c>
      <c r="IQ92" s="9">
        <v>0</v>
      </c>
      <c r="IR92" s="9">
        <v>0</v>
      </c>
      <c r="IS92" s="9">
        <v>0</v>
      </c>
      <c r="IT92" s="9">
        <v>2</v>
      </c>
      <c r="IU92" s="9">
        <v>0</v>
      </c>
      <c r="IV92" s="9">
        <v>0</v>
      </c>
      <c r="IW92" s="9">
        <v>0</v>
      </c>
      <c r="IX92" s="9">
        <v>0</v>
      </c>
      <c r="IY92" s="9">
        <v>10</v>
      </c>
      <c r="IZ92" s="9">
        <v>0</v>
      </c>
      <c r="JA92" s="9">
        <v>0</v>
      </c>
      <c r="JB92" s="9">
        <v>0</v>
      </c>
      <c r="JC92" s="9">
        <v>0</v>
      </c>
      <c r="JD92" s="9">
        <v>26</v>
      </c>
      <c r="JE92" s="9">
        <v>17</v>
      </c>
      <c r="JF92" s="9">
        <v>8</v>
      </c>
      <c r="JG92" s="9">
        <v>39</v>
      </c>
      <c r="JH92" s="9">
        <v>36</v>
      </c>
      <c r="JI92" s="9">
        <v>25</v>
      </c>
      <c r="JJ92" s="9">
        <v>53</v>
      </c>
      <c r="JK92" s="9">
        <v>76</v>
      </c>
      <c r="JL92" s="9">
        <v>25</v>
      </c>
      <c r="JM92" s="9">
        <v>6</v>
      </c>
      <c r="JN92" s="9">
        <v>17</v>
      </c>
      <c r="JO92" s="9">
        <v>27</v>
      </c>
      <c r="JP92" s="4"/>
      <c r="JQ92" s="4">
        <f t="shared" si="26"/>
        <v>10.35593220338983</v>
      </c>
      <c r="JR92" s="4">
        <f t="shared" si="27"/>
        <v>1.9499528253168279</v>
      </c>
      <c r="JS92" s="3">
        <f t="shared" si="40"/>
        <v>1</v>
      </c>
      <c r="JU92" s="13">
        <v>0.72916666666666663</v>
      </c>
      <c r="JV92" s="9">
        <v>34</v>
      </c>
      <c r="JW92" s="9">
        <v>29</v>
      </c>
      <c r="JX92" s="9">
        <v>21</v>
      </c>
      <c r="JY92" s="9">
        <v>23</v>
      </c>
      <c r="JZ92" s="9">
        <v>41</v>
      </c>
      <c r="KA92" s="9"/>
      <c r="KB92" s="9">
        <v>33</v>
      </c>
      <c r="KC92" s="9">
        <v>48</v>
      </c>
      <c r="KD92" s="9">
        <v>50</v>
      </c>
      <c r="KE92" s="9">
        <v>3</v>
      </c>
      <c r="KF92" s="9">
        <v>4</v>
      </c>
      <c r="KG92" s="9">
        <v>0</v>
      </c>
      <c r="KH92" s="9">
        <v>13</v>
      </c>
      <c r="KI92" s="9">
        <v>1</v>
      </c>
      <c r="KJ92" s="9">
        <v>17</v>
      </c>
      <c r="KK92" s="9">
        <v>8</v>
      </c>
      <c r="KL92" s="9">
        <v>18</v>
      </c>
      <c r="KM92" s="9">
        <v>24</v>
      </c>
      <c r="KN92" s="9">
        <v>23</v>
      </c>
      <c r="KO92" s="9">
        <v>24</v>
      </c>
      <c r="KP92" s="9">
        <v>1</v>
      </c>
      <c r="KQ92" s="9">
        <v>7</v>
      </c>
      <c r="KR92" s="9">
        <v>18</v>
      </c>
      <c r="KS92" s="9">
        <v>28</v>
      </c>
      <c r="KT92" s="9"/>
      <c r="KU92" s="9">
        <v>31</v>
      </c>
      <c r="KV92" s="9">
        <v>2</v>
      </c>
      <c r="KW92" s="9">
        <v>16</v>
      </c>
      <c r="KX92" s="9"/>
      <c r="KY92" s="9">
        <v>0</v>
      </c>
      <c r="KZ92" s="9">
        <v>2</v>
      </c>
      <c r="LA92" s="9">
        <v>0</v>
      </c>
      <c r="LB92" s="9">
        <v>0</v>
      </c>
      <c r="LC92" s="9">
        <v>0</v>
      </c>
      <c r="LD92" s="9"/>
      <c r="LE92" s="9">
        <v>32</v>
      </c>
      <c r="LF92" s="9">
        <v>5</v>
      </c>
      <c r="LG92" s="9"/>
      <c r="LH92" s="9"/>
      <c r="LI92" s="9">
        <v>41</v>
      </c>
      <c r="LJ92" s="9"/>
      <c r="LK92" s="9"/>
      <c r="LL92" s="9">
        <v>27</v>
      </c>
      <c r="LM92" s="9">
        <v>41</v>
      </c>
      <c r="LN92" s="9">
        <v>56</v>
      </c>
      <c r="LO92" s="9"/>
      <c r="LP92" s="9"/>
      <c r="LQ92" s="9"/>
      <c r="LR92" s="9">
        <v>0</v>
      </c>
      <c r="LS92" s="4"/>
      <c r="LT92" s="4">
        <f t="shared" si="28"/>
        <v>18.973684210526315</v>
      </c>
      <c r="LU92" s="4">
        <f t="shared" si="29"/>
        <v>2.6766167372346144</v>
      </c>
      <c r="LV92" s="3">
        <f t="shared" si="41"/>
        <v>0.77551020408163263</v>
      </c>
    </row>
    <row r="93" spans="1:334" x14ac:dyDescent="0.55000000000000004">
      <c r="A93" s="13">
        <v>0.75</v>
      </c>
      <c r="B93" s="9">
        <v>18</v>
      </c>
      <c r="C93" s="9">
        <v>39</v>
      </c>
      <c r="D93" s="9">
        <v>41</v>
      </c>
      <c r="E93" s="9">
        <v>22</v>
      </c>
      <c r="F93" s="9">
        <v>22</v>
      </c>
      <c r="G93" s="9">
        <v>40</v>
      </c>
      <c r="H93" s="9">
        <v>32</v>
      </c>
      <c r="I93" s="9">
        <v>8</v>
      </c>
      <c r="J93" s="9">
        <v>20</v>
      </c>
      <c r="K93" s="9">
        <v>27</v>
      </c>
      <c r="L93" s="9">
        <v>38</v>
      </c>
      <c r="M93" s="9">
        <v>19</v>
      </c>
      <c r="N93" s="9">
        <v>27</v>
      </c>
      <c r="O93" s="9">
        <v>64</v>
      </c>
      <c r="P93" s="9">
        <v>36</v>
      </c>
      <c r="Q93" s="9">
        <v>40</v>
      </c>
      <c r="R93" s="9">
        <v>34</v>
      </c>
      <c r="S93" s="9">
        <v>28</v>
      </c>
      <c r="T93" s="9"/>
      <c r="U93" s="9">
        <v>74</v>
      </c>
      <c r="V93" s="9">
        <v>24</v>
      </c>
      <c r="W93" s="9">
        <v>39</v>
      </c>
      <c r="X93" s="9">
        <v>1</v>
      </c>
      <c r="Y93" s="9">
        <v>27</v>
      </c>
      <c r="Z93" s="9">
        <v>13</v>
      </c>
      <c r="AA93" s="9">
        <v>48</v>
      </c>
      <c r="AB93" s="9">
        <v>0</v>
      </c>
      <c r="AC93" s="9">
        <v>0</v>
      </c>
      <c r="AD93" s="9">
        <v>13</v>
      </c>
      <c r="AE93" s="9">
        <v>22</v>
      </c>
      <c r="AF93" s="9">
        <v>91</v>
      </c>
      <c r="AG93" s="9">
        <v>21</v>
      </c>
      <c r="AH93" s="9">
        <v>37</v>
      </c>
      <c r="AI93" s="9">
        <v>24</v>
      </c>
      <c r="AJ93" s="9">
        <v>29</v>
      </c>
      <c r="AK93" s="9">
        <v>24</v>
      </c>
      <c r="AL93" s="9"/>
      <c r="AM93" s="9">
        <v>23</v>
      </c>
      <c r="AN93" s="9">
        <v>37</v>
      </c>
      <c r="AO93" s="9">
        <v>29</v>
      </c>
      <c r="AP93" s="9">
        <v>28</v>
      </c>
      <c r="AQ93" s="9">
        <v>0</v>
      </c>
      <c r="AR93" s="9"/>
      <c r="AT93" s="1">
        <f t="shared" si="24"/>
        <v>28.975000000000001</v>
      </c>
      <c r="AU93" s="1">
        <f t="shared" si="25"/>
        <v>2.912283336279152</v>
      </c>
      <c r="AV93" s="3">
        <f t="shared" si="30"/>
        <v>0.93023255813953487</v>
      </c>
      <c r="AX93" s="13">
        <v>0.75</v>
      </c>
      <c r="AY93" s="9"/>
      <c r="AZ93" s="9"/>
      <c r="BA93" s="9"/>
      <c r="BB93" s="9"/>
      <c r="BC93" s="9"/>
      <c r="BD93" s="9">
        <v>26</v>
      </c>
      <c r="BE93" s="9"/>
      <c r="BF93" s="9">
        <v>42</v>
      </c>
      <c r="BG93" s="9"/>
      <c r="BH93" s="9">
        <v>2</v>
      </c>
      <c r="BI93" s="9">
        <v>61</v>
      </c>
      <c r="BJ93" s="9"/>
      <c r="BK93" s="9"/>
      <c r="BL93" s="9">
        <v>3</v>
      </c>
      <c r="BM93" s="9">
        <v>15</v>
      </c>
      <c r="BN93" s="9">
        <v>34</v>
      </c>
      <c r="BO93" s="9"/>
      <c r="BP93" s="9">
        <v>8</v>
      </c>
      <c r="BQ93" s="9">
        <v>63</v>
      </c>
      <c r="BR93" s="9">
        <v>69</v>
      </c>
      <c r="BS93" s="9"/>
      <c r="BT93" s="9">
        <v>53</v>
      </c>
      <c r="BU93" s="9">
        <v>5</v>
      </c>
      <c r="BV93" s="9">
        <v>11</v>
      </c>
      <c r="BW93" s="9">
        <v>17</v>
      </c>
      <c r="BX93" s="9">
        <v>68</v>
      </c>
      <c r="BY93" s="9"/>
      <c r="BZ93" s="9">
        <v>60</v>
      </c>
      <c r="CA93" s="9"/>
      <c r="CB93" s="9">
        <v>35</v>
      </c>
      <c r="CC93" s="9"/>
      <c r="CD93" s="9"/>
      <c r="CE93" s="9"/>
      <c r="CF93" s="9"/>
      <c r="CG93" s="9"/>
      <c r="CH93" s="9">
        <v>41</v>
      </c>
      <c r="CI93" s="9">
        <v>32</v>
      </c>
      <c r="CJ93" s="9">
        <v>3</v>
      </c>
      <c r="CK93" s="9">
        <v>74</v>
      </c>
      <c r="CL93" s="9"/>
      <c r="CM93" s="1">
        <f t="shared" si="31"/>
        <v>34.38095238095238</v>
      </c>
      <c r="CN93" s="1">
        <f t="shared" si="32"/>
        <v>5.4355427251152477</v>
      </c>
      <c r="CO93" s="3">
        <f t="shared" si="33"/>
        <v>0.53846153846153844</v>
      </c>
      <c r="CQ93" s="13">
        <v>0.75</v>
      </c>
      <c r="CR93" s="9">
        <v>12</v>
      </c>
      <c r="CS93" s="9">
        <v>27</v>
      </c>
      <c r="CT93" s="9">
        <v>2</v>
      </c>
      <c r="CU93" s="9">
        <v>13</v>
      </c>
      <c r="CV93" s="9">
        <v>7</v>
      </c>
      <c r="CW93" s="9">
        <v>4</v>
      </c>
      <c r="CX93" s="9">
        <v>0</v>
      </c>
      <c r="CY93" s="9">
        <v>66</v>
      </c>
      <c r="CZ93" s="9">
        <v>8</v>
      </c>
      <c r="DA93" s="9">
        <v>18</v>
      </c>
      <c r="DB93" s="9">
        <v>0</v>
      </c>
      <c r="DC93" s="9">
        <v>6</v>
      </c>
      <c r="DD93" s="9">
        <v>3</v>
      </c>
      <c r="DE93" s="9">
        <v>1</v>
      </c>
      <c r="DF93" s="9">
        <v>11</v>
      </c>
      <c r="DG93" s="9">
        <v>0</v>
      </c>
      <c r="DH93" s="9">
        <v>26</v>
      </c>
      <c r="DI93" s="9">
        <v>10</v>
      </c>
      <c r="DJ93" s="9">
        <v>21</v>
      </c>
      <c r="DK93" s="9">
        <v>12</v>
      </c>
      <c r="DL93" s="9">
        <v>60</v>
      </c>
      <c r="DM93" s="9">
        <v>0</v>
      </c>
      <c r="DN93" s="9">
        <v>0</v>
      </c>
      <c r="DO93" s="9">
        <v>17</v>
      </c>
      <c r="DP93" s="9">
        <v>30</v>
      </c>
      <c r="DQ93" s="9">
        <v>19</v>
      </c>
      <c r="DR93" s="9">
        <v>27</v>
      </c>
      <c r="DS93" s="9">
        <v>19</v>
      </c>
      <c r="DT93" s="9">
        <v>29</v>
      </c>
      <c r="DU93" s="9">
        <v>42</v>
      </c>
      <c r="DV93" s="9">
        <v>19</v>
      </c>
      <c r="DW93" s="9">
        <v>26</v>
      </c>
      <c r="DX93" s="9">
        <v>30</v>
      </c>
      <c r="DY93" s="9">
        <v>31</v>
      </c>
      <c r="DZ93" s="9">
        <v>27</v>
      </c>
      <c r="EA93" s="9">
        <v>38</v>
      </c>
      <c r="EB93" s="9"/>
      <c r="EC93" s="9">
        <v>35</v>
      </c>
      <c r="ED93" s="9">
        <v>8</v>
      </c>
      <c r="EE93" s="9">
        <v>30</v>
      </c>
      <c r="EF93" s="9">
        <v>32</v>
      </c>
      <c r="EG93" s="9">
        <v>92</v>
      </c>
      <c r="EH93" s="9">
        <v>16</v>
      </c>
      <c r="EI93" s="9">
        <v>29</v>
      </c>
      <c r="EJ93" s="9">
        <v>30</v>
      </c>
      <c r="EK93" s="9">
        <v>5</v>
      </c>
      <c r="EL93" s="9">
        <v>39</v>
      </c>
      <c r="EM93" s="9">
        <v>30</v>
      </c>
      <c r="EN93" s="9"/>
      <c r="EO93" s="1">
        <f t="shared" si="34"/>
        <v>21.425531914893618</v>
      </c>
      <c r="EP93" s="1">
        <f t="shared" si="35"/>
        <v>2.7070580788090575</v>
      </c>
      <c r="EQ93" s="3">
        <f t="shared" si="36"/>
        <v>0.97916666666666663</v>
      </c>
      <c r="ES93" s="13">
        <v>0.75</v>
      </c>
      <c r="ET93" s="9"/>
      <c r="EU93" s="9"/>
      <c r="EV93" s="9"/>
      <c r="EW93" s="9">
        <v>29</v>
      </c>
      <c r="EX93" s="9">
        <v>37</v>
      </c>
      <c r="EY93" s="9"/>
      <c r="EZ93" s="9">
        <v>41</v>
      </c>
      <c r="FA93" s="9">
        <v>19</v>
      </c>
      <c r="FB93" s="9"/>
      <c r="FC93" s="9"/>
      <c r="FD93" s="9"/>
      <c r="FE93" s="9">
        <v>146</v>
      </c>
      <c r="FF93" s="9"/>
      <c r="FG93" s="9"/>
      <c r="FH93" s="9"/>
      <c r="FI93" s="9">
        <v>5</v>
      </c>
      <c r="FJ93" s="9"/>
      <c r="FK93" s="9">
        <v>37</v>
      </c>
      <c r="FL93" s="9">
        <v>15</v>
      </c>
      <c r="FM93" s="9"/>
      <c r="FN93" s="9">
        <v>3</v>
      </c>
      <c r="FO93" s="9"/>
      <c r="FP93" s="9"/>
      <c r="FQ93" s="9"/>
      <c r="FR93" s="9">
        <v>5</v>
      </c>
      <c r="FS93" s="9">
        <v>26</v>
      </c>
      <c r="FT93" s="9"/>
      <c r="FU93" s="9">
        <v>21</v>
      </c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>
        <v>37</v>
      </c>
      <c r="GI93" s="9"/>
      <c r="GJ93" s="9"/>
      <c r="GK93" s="9">
        <v>18</v>
      </c>
      <c r="GL93" s="9"/>
      <c r="GM93" s="9">
        <v>13</v>
      </c>
      <c r="GN93" s="9"/>
      <c r="GO93" s="9">
        <v>23</v>
      </c>
      <c r="GP93" s="9"/>
      <c r="GQ93" s="9">
        <v>16</v>
      </c>
      <c r="GR93" s="9">
        <v>63</v>
      </c>
      <c r="GS93" s="9"/>
      <c r="GT93" s="9">
        <v>38</v>
      </c>
      <c r="GU93" s="9"/>
      <c r="GV93" s="9">
        <v>8</v>
      </c>
      <c r="GW93" s="9">
        <v>35</v>
      </c>
      <c r="GX93" s="9">
        <v>23</v>
      </c>
      <c r="GY93" s="9"/>
      <c r="GZ93" s="9">
        <v>27</v>
      </c>
      <c r="HA93" s="9"/>
      <c r="HB93" s="9">
        <v>48</v>
      </c>
      <c r="HD93" s="1">
        <f t="shared" si="37"/>
        <v>30.541666666666668</v>
      </c>
      <c r="HE93" s="1">
        <f t="shared" si="38"/>
        <v>5.8455294347031286</v>
      </c>
      <c r="HF93" s="3">
        <f t="shared" si="39"/>
        <v>0.39344262295081966</v>
      </c>
      <c r="HH93" s="13">
        <v>0.75</v>
      </c>
      <c r="HI93" s="9">
        <v>28</v>
      </c>
      <c r="HJ93" s="9">
        <v>31</v>
      </c>
      <c r="HK93" s="9">
        <v>71</v>
      </c>
      <c r="HL93" s="9">
        <v>27</v>
      </c>
      <c r="HM93" s="9">
        <v>0</v>
      </c>
      <c r="HN93" s="9">
        <v>24</v>
      </c>
      <c r="HO93" s="9">
        <v>37</v>
      </c>
      <c r="HP93" s="9">
        <v>26</v>
      </c>
      <c r="HQ93" s="9">
        <v>38</v>
      </c>
      <c r="HR93" s="9">
        <v>9</v>
      </c>
      <c r="HS93" s="9">
        <v>0</v>
      </c>
      <c r="HT93" s="9">
        <v>36</v>
      </c>
      <c r="HU93" s="9">
        <v>53</v>
      </c>
      <c r="HV93" s="9">
        <v>0</v>
      </c>
      <c r="HW93" s="9">
        <v>18</v>
      </c>
      <c r="HX93" s="9">
        <v>11</v>
      </c>
      <c r="HY93" s="9">
        <v>35</v>
      </c>
      <c r="HZ93" s="9">
        <v>18</v>
      </c>
      <c r="IA93" s="9">
        <v>11</v>
      </c>
      <c r="IB93" s="9">
        <v>5</v>
      </c>
      <c r="IC93" s="9">
        <v>23</v>
      </c>
      <c r="ID93" s="9">
        <v>14</v>
      </c>
      <c r="IE93" s="9">
        <v>16</v>
      </c>
      <c r="IF93" s="9">
        <v>24</v>
      </c>
      <c r="IG93" s="9">
        <v>2</v>
      </c>
      <c r="IH93" s="9">
        <v>15</v>
      </c>
      <c r="II93" s="9">
        <v>20</v>
      </c>
      <c r="IJ93" s="9">
        <v>0</v>
      </c>
      <c r="IK93" s="9">
        <v>16</v>
      </c>
      <c r="IL93" s="9">
        <v>17</v>
      </c>
      <c r="IM93" s="9">
        <v>58</v>
      </c>
      <c r="IN93" s="9">
        <v>0</v>
      </c>
      <c r="IO93" s="9">
        <v>0</v>
      </c>
      <c r="IP93" s="9">
        <v>23</v>
      </c>
      <c r="IQ93" s="9">
        <v>0</v>
      </c>
      <c r="IR93" s="9">
        <v>0</v>
      </c>
      <c r="IS93" s="9">
        <v>0</v>
      </c>
      <c r="IT93" s="9">
        <v>13</v>
      </c>
      <c r="IU93" s="9">
        <v>0</v>
      </c>
      <c r="IV93" s="9">
        <v>0</v>
      </c>
      <c r="IW93" s="9">
        <v>0</v>
      </c>
      <c r="IX93" s="9">
        <v>0</v>
      </c>
      <c r="IY93" s="9">
        <v>30</v>
      </c>
      <c r="IZ93" s="9">
        <v>0</v>
      </c>
      <c r="JA93" s="9">
        <v>6</v>
      </c>
      <c r="JB93" s="9">
        <v>0</v>
      </c>
      <c r="JC93" s="9">
        <v>0</v>
      </c>
      <c r="JD93" s="9">
        <v>20</v>
      </c>
      <c r="JE93" s="9">
        <v>12</v>
      </c>
      <c r="JF93" s="9">
        <v>19</v>
      </c>
      <c r="JG93" s="9">
        <v>14</v>
      </c>
      <c r="JH93" s="9">
        <v>27</v>
      </c>
      <c r="JI93" s="9">
        <v>21</v>
      </c>
      <c r="JJ93" s="9">
        <v>57</v>
      </c>
      <c r="JK93" s="9">
        <v>31</v>
      </c>
      <c r="JL93" s="9">
        <v>28</v>
      </c>
      <c r="JM93" s="9">
        <v>17</v>
      </c>
      <c r="JN93" s="9">
        <v>17</v>
      </c>
      <c r="JO93" s="9">
        <v>23</v>
      </c>
      <c r="JP93" s="4"/>
      <c r="JQ93" s="4">
        <f t="shared" si="26"/>
        <v>17.64406779661017</v>
      </c>
      <c r="JR93" s="4">
        <f t="shared" si="27"/>
        <v>2.1378231842674351</v>
      </c>
      <c r="JS93" s="3">
        <f t="shared" si="40"/>
        <v>1</v>
      </c>
      <c r="JU93" s="13">
        <v>0.75</v>
      </c>
      <c r="JV93" s="9">
        <v>50</v>
      </c>
      <c r="JW93" s="9">
        <v>39</v>
      </c>
      <c r="JX93" s="9">
        <v>43</v>
      </c>
      <c r="JY93" s="9">
        <v>17</v>
      </c>
      <c r="JZ93" s="9">
        <v>31</v>
      </c>
      <c r="KA93" s="9"/>
      <c r="KB93" s="9">
        <v>60</v>
      </c>
      <c r="KC93" s="9">
        <v>65</v>
      </c>
      <c r="KD93" s="9">
        <v>26</v>
      </c>
      <c r="KE93" s="9">
        <v>14</v>
      </c>
      <c r="KF93" s="9">
        <v>0</v>
      </c>
      <c r="KG93" s="9">
        <v>2</v>
      </c>
      <c r="KH93" s="9">
        <v>4</v>
      </c>
      <c r="KI93" s="9">
        <v>0</v>
      </c>
      <c r="KJ93" s="9">
        <v>12</v>
      </c>
      <c r="KK93" s="9">
        <v>15</v>
      </c>
      <c r="KL93" s="9">
        <v>26</v>
      </c>
      <c r="KM93" s="9">
        <v>36</v>
      </c>
      <c r="KN93" s="9">
        <v>22</v>
      </c>
      <c r="KO93" s="9">
        <v>18</v>
      </c>
      <c r="KP93" s="9">
        <v>2</v>
      </c>
      <c r="KQ93" s="9">
        <v>48</v>
      </c>
      <c r="KR93" s="9">
        <v>41</v>
      </c>
      <c r="KS93" s="9">
        <v>38</v>
      </c>
      <c r="KT93" s="9"/>
      <c r="KU93" s="9">
        <v>15</v>
      </c>
      <c r="KV93" s="9">
        <v>1</v>
      </c>
      <c r="KW93" s="9">
        <v>71</v>
      </c>
      <c r="KX93" s="9"/>
      <c r="KY93" s="9">
        <v>0</v>
      </c>
      <c r="KZ93" s="9">
        <v>24</v>
      </c>
      <c r="LA93" s="9">
        <v>0</v>
      </c>
      <c r="LB93" s="9">
        <v>0</v>
      </c>
      <c r="LC93" s="9">
        <v>0</v>
      </c>
      <c r="LD93" s="9"/>
      <c r="LE93" s="9">
        <v>70</v>
      </c>
      <c r="LF93" s="9">
        <v>3</v>
      </c>
      <c r="LG93" s="9"/>
      <c r="LH93" s="9"/>
      <c r="LI93" s="9">
        <v>43</v>
      </c>
      <c r="LJ93" s="9"/>
      <c r="LK93" s="9"/>
      <c r="LL93" s="9">
        <v>17</v>
      </c>
      <c r="LM93" s="9">
        <v>38</v>
      </c>
      <c r="LN93" s="9">
        <v>59</v>
      </c>
      <c r="LO93" s="9"/>
      <c r="LP93" s="9"/>
      <c r="LQ93" s="9"/>
      <c r="LR93" s="9">
        <v>2</v>
      </c>
      <c r="LS93" s="4"/>
      <c r="LT93" s="4">
        <f t="shared" si="28"/>
        <v>25.05263157894737</v>
      </c>
      <c r="LU93" s="4">
        <f t="shared" si="29"/>
        <v>3.6163740492040968</v>
      </c>
      <c r="LV93" s="3">
        <f t="shared" si="41"/>
        <v>0.77551020408163263</v>
      </c>
    </row>
    <row r="94" spans="1:334" x14ac:dyDescent="0.55000000000000004">
      <c r="A94" s="13">
        <v>0.77083333333333337</v>
      </c>
      <c r="B94" s="9">
        <v>22</v>
      </c>
      <c r="C94" s="9">
        <v>39</v>
      </c>
      <c r="D94" s="9">
        <v>37</v>
      </c>
      <c r="E94" s="9">
        <v>40</v>
      </c>
      <c r="F94" s="9">
        <v>26</v>
      </c>
      <c r="G94" s="9">
        <v>55</v>
      </c>
      <c r="H94" s="9">
        <v>53</v>
      </c>
      <c r="I94" s="9">
        <v>14</v>
      </c>
      <c r="J94" s="9">
        <v>34</v>
      </c>
      <c r="K94" s="9">
        <v>29</v>
      </c>
      <c r="L94" s="9">
        <v>47</v>
      </c>
      <c r="M94" s="9">
        <v>33</v>
      </c>
      <c r="N94" s="9">
        <v>26</v>
      </c>
      <c r="O94" s="9">
        <v>56</v>
      </c>
      <c r="P94" s="9">
        <v>40</v>
      </c>
      <c r="Q94" s="9">
        <v>38</v>
      </c>
      <c r="R94" s="9">
        <v>51</v>
      </c>
      <c r="S94" s="9">
        <v>31</v>
      </c>
      <c r="T94" s="9"/>
      <c r="U94" s="9">
        <v>90</v>
      </c>
      <c r="V94" s="9">
        <v>19</v>
      </c>
      <c r="W94" s="9">
        <v>34</v>
      </c>
      <c r="X94" s="9">
        <v>2</v>
      </c>
      <c r="Y94" s="9">
        <v>23</v>
      </c>
      <c r="Z94" s="9">
        <v>22</v>
      </c>
      <c r="AA94" s="9">
        <v>19</v>
      </c>
      <c r="AB94" s="9">
        <v>26</v>
      </c>
      <c r="AC94" s="9">
        <v>1</v>
      </c>
      <c r="AD94" s="9">
        <v>58</v>
      </c>
      <c r="AE94" s="9">
        <v>36</v>
      </c>
      <c r="AF94" s="9">
        <v>47</v>
      </c>
      <c r="AG94" s="9">
        <v>34</v>
      </c>
      <c r="AH94" s="9">
        <v>46</v>
      </c>
      <c r="AI94" s="9">
        <v>38</v>
      </c>
      <c r="AJ94" s="9">
        <v>48</v>
      </c>
      <c r="AK94" s="9">
        <v>30</v>
      </c>
      <c r="AL94" s="9"/>
      <c r="AM94" s="9">
        <v>21</v>
      </c>
      <c r="AN94" s="9">
        <v>35</v>
      </c>
      <c r="AO94" s="9">
        <v>35</v>
      </c>
      <c r="AP94" s="9">
        <v>10</v>
      </c>
      <c r="AQ94" s="9">
        <v>28</v>
      </c>
      <c r="AR94" s="9"/>
      <c r="AT94" s="1">
        <f t="shared" si="24"/>
        <v>34.325000000000003</v>
      </c>
      <c r="AU94" s="1">
        <f t="shared" si="25"/>
        <v>2.5944683512506037</v>
      </c>
      <c r="AV94" s="3">
        <f t="shared" si="30"/>
        <v>0.93023255813953487</v>
      </c>
      <c r="AX94" s="13">
        <v>0.77083333333333337</v>
      </c>
      <c r="AY94" s="9"/>
      <c r="AZ94" s="9"/>
      <c r="BA94" s="9"/>
      <c r="BB94" s="9"/>
      <c r="BC94" s="9"/>
      <c r="BD94" s="9">
        <v>30</v>
      </c>
      <c r="BE94" s="9"/>
      <c r="BF94" s="9">
        <v>40</v>
      </c>
      <c r="BG94" s="9"/>
      <c r="BH94" s="9">
        <v>0</v>
      </c>
      <c r="BI94" s="9">
        <v>60</v>
      </c>
      <c r="BJ94" s="9"/>
      <c r="BK94" s="9"/>
      <c r="BL94" s="9">
        <v>1</v>
      </c>
      <c r="BM94" s="9">
        <v>71</v>
      </c>
      <c r="BN94" s="9">
        <v>23</v>
      </c>
      <c r="BO94" s="9"/>
      <c r="BP94" s="9">
        <v>48</v>
      </c>
      <c r="BQ94" s="9">
        <v>69</v>
      </c>
      <c r="BR94" s="9">
        <v>81</v>
      </c>
      <c r="BS94" s="9"/>
      <c r="BT94" s="9">
        <v>33</v>
      </c>
      <c r="BU94" s="9">
        <v>2</v>
      </c>
      <c r="BV94" s="9">
        <v>2</v>
      </c>
      <c r="BW94" s="9">
        <v>46</v>
      </c>
      <c r="BX94" s="9">
        <v>62</v>
      </c>
      <c r="BY94" s="9"/>
      <c r="BZ94" s="9">
        <v>60</v>
      </c>
      <c r="CA94" s="9"/>
      <c r="CB94" s="9">
        <v>49</v>
      </c>
      <c r="CC94" s="9"/>
      <c r="CD94" s="9"/>
      <c r="CE94" s="9"/>
      <c r="CF94" s="9"/>
      <c r="CG94" s="9"/>
      <c r="CH94" s="9">
        <v>47</v>
      </c>
      <c r="CI94" s="9">
        <v>41</v>
      </c>
      <c r="CJ94" s="9">
        <v>29</v>
      </c>
      <c r="CK94" s="9">
        <v>53</v>
      </c>
      <c r="CL94" s="9"/>
      <c r="CM94" s="1">
        <f t="shared" si="31"/>
        <v>40.333333333333336</v>
      </c>
      <c r="CN94" s="1">
        <f t="shared" si="32"/>
        <v>5.2853496227705348</v>
      </c>
      <c r="CO94" s="3">
        <f t="shared" si="33"/>
        <v>0.53846153846153844</v>
      </c>
      <c r="CQ94" s="13">
        <v>0.77083333333333337</v>
      </c>
      <c r="CR94" s="9">
        <v>10</v>
      </c>
      <c r="CS94" s="9">
        <v>64</v>
      </c>
      <c r="CT94" s="9">
        <v>11</v>
      </c>
      <c r="CU94" s="9">
        <v>51</v>
      </c>
      <c r="CV94" s="9">
        <v>33</v>
      </c>
      <c r="CW94" s="9">
        <v>8</v>
      </c>
      <c r="CX94" s="9">
        <v>22</v>
      </c>
      <c r="CY94" s="9">
        <v>60</v>
      </c>
      <c r="CZ94" s="9">
        <v>3</v>
      </c>
      <c r="DA94" s="9">
        <v>52</v>
      </c>
      <c r="DB94" s="9">
        <v>15</v>
      </c>
      <c r="DC94" s="9">
        <v>39</v>
      </c>
      <c r="DD94" s="9">
        <v>32</v>
      </c>
      <c r="DE94" s="9">
        <v>33</v>
      </c>
      <c r="DF94" s="9">
        <v>36</v>
      </c>
      <c r="DG94" s="9">
        <v>33</v>
      </c>
      <c r="DH94" s="9">
        <v>26</v>
      </c>
      <c r="DI94" s="9">
        <v>39</v>
      </c>
      <c r="DJ94" s="9">
        <v>3</v>
      </c>
      <c r="DK94" s="9">
        <v>53</v>
      </c>
      <c r="DL94" s="9">
        <v>33</v>
      </c>
      <c r="DM94" s="9">
        <v>14</v>
      </c>
      <c r="DN94" s="9">
        <v>35</v>
      </c>
      <c r="DO94" s="9">
        <v>35</v>
      </c>
      <c r="DP94" s="9">
        <v>18</v>
      </c>
      <c r="DQ94" s="9">
        <v>33</v>
      </c>
      <c r="DR94" s="9">
        <v>23</v>
      </c>
      <c r="DS94" s="9">
        <v>39</v>
      </c>
      <c r="DT94" s="9">
        <v>18</v>
      </c>
      <c r="DU94" s="9">
        <v>58</v>
      </c>
      <c r="DV94" s="9">
        <v>6</v>
      </c>
      <c r="DW94" s="9">
        <v>43</v>
      </c>
      <c r="DX94" s="9">
        <v>16</v>
      </c>
      <c r="DY94" s="9">
        <v>33</v>
      </c>
      <c r="DZ94" s="9">
        <v>75</v>
      </c>
      <c r="EA94" s="9">
        <v>35</v>
      </c>
      <c r="EB94" s="9"/>
      <c r="EC94" s="9">
        <v>29</v>
      </c>
      <c r="ED94" s="9">
        <v>5</v>
      </c>
      <c r="EE94" s="9">
        <v>31</v>
      </c>
      <c r="EF94" s="9">
        <v>14</v>
      </c>
      <c r="EG94" s="9">
        <v>27</v>
      </c>
      <c r="EH94" s="9">
        <v>31</v>
      </c>
      <c r="EI94" s="9">
        <v>24</v>
      </c>
      <c r="EJ94" s="9">
        <v>20</v>
      </c>
      <c r="EK94" s="9">
        <v>39</v>
      </c>
      <c r="EL94" s="9">
        <v>52</v>
      </c>
      <c r="EM94" s="9">
        <v>32</v>
      </c>
      <c r="EN94" s="9"/>
      <c r="EO94" s="1">
        <f t="shared" si="34"/>
        <v>30.659574468085108</v>
      </c>
      <c r="EP94" s="1">
        <f t="shared" si="35"/>
        <v>2.4379964393045541</v>
      </c>
      <c r="EQ94" s="3">
        <f t="shared" si="36"/>
        <v>0.97916666666666663</v>
      </c>
      <c r="ES94" s="13">
        <v>0.77083333333333337</v>
      </c>
      <c r="ET94" s="9"/>
      <c r="EU94" s="9"/>
      <c r="EV94" s="9"/>
      <c r="EW94" s="9">
        <v>20</v>
      </c>
      <c r="EX94" s="9">
        <v>46</v>
      </c>
      <c r="EY94" s="9"/>
      <c r="EZ94" s="9">
        <v>42</v>
      </c>
      <c r="FA94" s="9">
        <v>34</v>
      </c>
      <c r="FB94" s="9"/>
      <c r="FC94" s="9"/>
      <c r="FD94" s="9"/>
      <c r="FE94" s="9">
        <v>79</v>
      </c>
      <c r="FF94" s="9"/>
      <c r="FG94" s="9"/>
      <c r="FH94" s="9"/>
      <c r="FI94" s="9">
        <v>7</v>
      </c>
      <c r="FJ94" s="9"/>
      <c r="FK94" s="9">
        <v>46</v>
      </c>
      <c r="FL94" s="9">
        <v>8</v>
      </c>
      <c r="FM94" s="9"/>
      <c r="FN94" s="9">
        <v>1</v>
      </c>
      <c r="FO94" s="9"/>
      <c r="FP94" s="9"/>
      <c r="FQ94" s="9"/>
      <c r="FR94" s="9">
        <v>2</v>
      </c>
      <c r="FS94" s="9">
        <v>28</v>
      </c>
      <c r="FT94" s="9"/>
      <c r="FU94" s="9">
        <v>34</v>
      </c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>
        <v>23</v>
      </c>
      <c r="GI94" s="9"/>
      <c r="GJ94" s="9"/>
      <c r="GK94" s="9">
        <v>17</v>
      </c>
      <c r="GL94" s="9"/>
      <c r="GM94" s="9">
        <v>6</v>
      </c>
      <c r="GN94" s="9"/>
      <c r="GO94" s="9">
        <v>21</v>
      </c>
      <c r="GP94" s="9"/>
      <c r="GQ94" s="9">
        <v>18</v>
      </c>
      <c r="GR94" s="9">
        <v>50</v>
      </c>
      <c r="GS94" s="9"/>
      <c r="GT94" s="9">
        <v>40</v>
      </c>
      <c r="GU94" s="9"/>
      <c r="GV94" s="9">
        <v>5</v>
      </c>
      <c r="GW94" s="9">
        <v>25</v>
      </c>
      <c r="GX94" s="9">
        <v>11</v>
      </c>
      <c r="GY94" s="9"/>
      <c r="GZ94" s="9">
        <v>19</v>
      </c>
      <c r="HA94" s="9"/>
      <c r="HB94" s="9">
        <v>57</v>
      </c>
      <c r="HD94" s="1">
        <f t="shared" si="37"/>
        <v>26.625</v>
      </c>
      <c r="HE94" s="1">
        <f t="shared" si="38"/>
        <v>4.0238476161108734</v>
      </c>
      <c r="HF94" s="3">
        <f t="shared" si="39"/>
        <v>0.39344262295081966</v>
      </c>
      <c r="HH94" s="13">
        <v>0.77083333333333337</v>
      </c>
      <c r="HI94" s="9">
        <v>37</v>
      </c>
      <c r="HJ94" s="9">
        <v>132</v>
      </c>
      <c r="HK94" s="9">
        <v>62</v>
      </c>
      <c r="HL94" s="9">
        <v>9</v>
      </c>
      <c r="HM94" s="9">
        <v>34</v>
      </c>
      <c r="HN94" s="9">
        <v>41</v>
      </c>
      <c r="HO94" s="9">
        <v>6</v>
      </c>
      <c r="HP94" s="9">
        <v>28</v>
      </c>
      <c r="HQ94" s="9">
        <v>23</v>
      </c>
      <c r="HR94" s="9">
        <v>24</v>
      </c>
      <c r="HS94" s="9">
        <v>16</v>
      </c>
      <c r="HT94" s="9">
        <v>44</v>
      </c>
      <c r="HU94" s="9">
        <v>26</v>
      </c>
      <c r="HV94" s="9">
        <v>20</v>
      </c>
      <c r="HW94" s="9">
        <v>25</v>
      </c>
      <c r="HX94" s="9">
        <v>15</v>
      </c>
      <c r="HY94" s="9">
        <v>27</v>
      </c>
      <c r="HZ94" s="9">
        <v>0</v>
      </c>
      <c r="IA94" s="9">
        <v>6</v>
      </c>
      <c r="IB94" s="9">
        <v>14</v>
      </c>
      <c r="IC94" s="9">
        <v>15</v>
      </c>
      <c r="ID94" s="9">
        <v>10</v>
      </c>
      <c r="IE94" s="9">
        <v>17</v>
      </c>
      <c r="IF94" s="9">
        <v>29</v>
      </c>
      <c r="IG94" s="9">
        <v>2</v>
      </c>
      <c r="IH94" s="9">
        <v>11</v>
      </c>
      <c r="II94" s="9">
        <v>13</v>
      </c>
      <c r="IJ94" s="9">
        <v>0</v>
      </c>
      <c r="IK94" s="9">
        <v>0</v>
      </c>
      <c r="IL94" s="9">
        <v>18</v>
      </c>
      <c r="IM94" s="9">
        <v>36</v>
      </c>
      <c r="IN94" s="9">
        <v>16</v>
      </c>
      <c r="IO94" s="9">
        <v>10</v>
      </c>
      <c r="IP94" s="9">
        <v>17</v>
      </c>
      <c r="IQ94" s="9">
        <v>1</v>
      </c>
      <c r="IR94" s="9">
        <v>13</v>
      </c>
      <c r="IS94" s="9">
        <v>0</v>
      </c>
      <c r="IT94" s="9">
        <v>23</v>
      </c>
      <c r="IU94" s="9">
        <v>0</v>
      </c>
      <c r="IV94" s="9">
        <v>0</v>
      </c>
      <c r="IW94" s="9">
        <v>35</v>
      </c>
      <c r="IX94" s="9">
        <v>0</v>
      </c>
      <c r="IY94" s="9">
        <v>25</v>
      </c>
      <c r="IZ94" s="9">
        <v>9</v>
      </c>
      <c r="JA94" s="9">
        <v>28</v>
      </c>
      <c r="JB94" s="9">
        <v>0</v>
      </c>
      <c r="JC94" s="9">
        <v>0</v>
      </c>
      <c r="JD94" s="9">
        <v>19</v>
      </c>
      <c r="JE94" s="9">
        <v>51</v>
      </c>
      <c r="JF94" s="9">
        <v>8</v>
      </c>
      <c r="JG94" s="9">
        <v>58</v>
      </c>
      <c r="JH94" s="9">
        <v>12</v>
      </c>
      <c r="JI94" s="9">
        <v>18</v>
      </c>
      <c r="JJ94" s="9">
        <v>24</v>
      </c>
      <c r="JK94" s="9">
        <v>36</v>
      </c>
      <c r="JL94" s="9">
        <v>38</v>
      </c>
      <c r="JM94" s="9">
        <v>0</v>
      </c>
      <c r="JN94" s="9">
        <v>17</v>
      </c>
      <c r="JO94" s="9">
        <v>26</v>
      </c>
      <c r="JP94" s="4"/>
      <c r="JQ94" s="4">
        <f t="shared" si="26"/>
        <v>20.745762711864408</v>
      </c>
      <c r="JR94" s="4">
        <f t="shared" si="27"/>
        <v>2.7422483299619005</v>
      </c>
      <c r="JS94" s="3">
        <f t="shared" si="40"/>
        <v>1</v>
      </c>
      <c r="JU94" s="13">
        <v>0.77083333333333337</v>
      </c>
      <c r="JV94" s="9">
        <v>55</v>
      </c>
      <c r="JW94" s="9">
        <v>42</v>
      </c>
      <c r="JX94" s="9">
        <v>31</v>
      </c>
      <c r="JY94" s="9">
        <v>30</v>
      </c>
      <c r="JZ94" s="9">
        <v>23</v>
      </c>
      <c r="KA94" s="9"/>
      <c r="KB94" s="9">
        <v>60</v>
      </c>
      <c r="KC94" s="9">
        <v>34</v>
      </c>
      <c r="KD94" s="9">
        <v>37</v>
      </c>
      <c r="KE94" s="9">
        <v>44</v>
      </c>
      <c r="KF94" s="9">
        <v>25</v>
      </c>
      <c r="KG94" s="9">
        <v>41</v>
      </c>
      <c r="KH94" s="9">
        <v>22</v>
      </c>
      <c r="KI94" s="9">
        <v>0</v>
      </c>
      <c r="KJ94" s="9">
        <v>14</v>
      </c>
      <c r="KK94" s="9">
        <v>16</v>
      </c>
      <c r="KL94" s="9">
        <v>24</v>
      </c>
      <c r="KM94" s="9">
        <v>53</v>
      </c>
      <c r="KN94" s="9">
        <v>18</v>
      </c>
      <c r="KO94" s="9">
        <v>25</v>
      </c>
      <c r="KP94" s="9">
        <v>4</v>
      </c>
      <c r="KQ94" s="9">
        <v>50</v>
      </c>
      <c r="KR94" s="9">
        <v>56</v>
      </c>
      <c r="KS94" s="9">
        <v>34</v>
      </c>
      <c r="KT94" s="9"/>
      <c r="KU94" s="9">
        <v>36</v>
      </c>
      <c r="KV94" s="9">
        <v>37</v>
      </c>
      <c r="KW94" s="9">
        <v>49</v>
      </c>
      <c r="KX94" s="9"/>
      <c r="KY94" s="9">
        <v>0</v>
      </c>
      <c r="KZ94" s="9">
        <v>23</v>
      </c>
      <c r="LA94" s="9">
        <v>0</v>
      </c>
      <c r="LB94" s="9">
        <v>5</v>
      </c>
      <c r="LC94" s="9">
        <v>14</v>
      </c>
      <c r="LD94" s="9"/>
      <c r="LE94" s="9">
        <v>51</v>
      </c>
      <c r="LF94" s="9">
        <v>2</v>
      </c>
      <c r="LG94" s="9"/>
      <c r="LH94" s="9"/>
      <c r="LI94" s="9">
        <v>20</v>
      </c>
      <c r="LJ94" s="9"/>
      <c r="LK94" s="9"/>
      <c r="LL94" s="9">
        <v>26</v>
      </c>
      <c r="LM94" s="9">
        <v>25</v>
      </c>
      <c r="LN94" s="9">
        <v>69</v>
      </c>
      <c r="LO94" s="9"/>
      <c r="LP94" s="9"/>
      <c r="LQ94" s="9"/>
      <c r="LR94" s="9"/>
      <c r="LS94" s="4"/>
      <c r="LT94" s="4">
        <f t="shared" si="28"/>
        <v>29.594594594594593</v>
      </c>
      <c r="LU94" s="4">
        <f t="shared" si="29"/>
        <v>3.0140958782282201</v>
      </c>
      <c r="LV94" s="3">
        <f t="shared" si="41"/>
        <v>0.75510204081632648</v>
      </c>
    </row>
    <row r="95" spans="1:334" x14ac:dyDescent="0.55000000000000004">
      <c r="A95" s="13">
        <v>0.79166666666666663</v>
      </c>
      <c r="B95" s="9">
        <v>36</v>
      </c>
      <c r="C95" s="9">
        <v>50</v>
      </c>
      <c r="D95" s="9">
        <v>45</v>
      </c>
      <c r="E95" s="9">
        <v>49</v>
      </c>
      <c r="F95" s="9">
        <v>44</v>
      </c>
      <c r="G95" s="9">
        <v>74</v>
      </c>
      <c r="H95" s="9">
        <v>42</v>
      </c>
      <c r="I95" s="9">
        <v>23</v>
      </c>
      <c r="J95" s="9">
        <v>41</v>
      </c>
      <c r="K95" s="9">
        <v>37</v>
      </c>
      <c r="L95" s="9">
        <v>48</v>
      </c>
      <c r="M95" s="9">
        <v>34</v>
      </c>
      <c r="N95" s="9">
        <v>26</v>
      </c>
      <c r="O95" s="9">
        <v>63</v>
      </c>
      <c r="P95" s="9">
        <v>22</v>
      </c>
      <c r="Q95" s="9">
        <v>52</v>
      </c>
      <c r="R95" s="9">
        <v>41</v>
      </c>
      <c r="S95" s="9">
        <v>29</v>
      </c>
      <c r="T95" s="9"/>
      <c r="U95" s="9">
        <v>40</v>
      </c>
      <c r="V95" s="9">
        <v>35</v>
      </c>
      <c r="W95" s="9">
        <v>51</v>
      </c>
      <c r="X95" s="9">
        <v>9</v>
      </c>
      <c r="Y95" s="9">
        <v>47</v>
      </c>
      <c r="Z95" s="9">
        <v>37</v>
      </c>
      <c r="AA95" s="9">
        <v>36</v>
      </c>
      <c r="AB95" s="9">
        <v>14</v>
      </c>
      <c r="AC95" s="9">
        <v>38</v>
      </c>
      <c r="AD95" s="9">
        <v>62</v>
      </c>
      <c r="AE95" s="9">
        <v>47</v>
      </c>
      <c r="AF95" s="9">
        <v>64</v>
      </c>
      <c r="AG95" s="9">
        <v>48</v>
      </c>
      <c r="AH95" s="9">
        <v>59</v>
      </c>
      <c r="AI95" s="9">
        <v>51</v>
      </c>
      <c r="AJ95" s="9">
        <v>47</v>
      </c>
      <c r="AK95" s="9">
        <v>54</v>
      </c>
      <c r="AL95" s="9"/>
      <c r="AM95" s="9">
        <v>29</v>
      </c>
      <c r="AN95" s="9">
        <v>42</v>
      </c>
      <c r="AO95" s="9">
        <v>49</v>
      </c>
      <c r="AP95" s="9">
        <v>48</v>
      </c>
      <c r="AQ95" s="9">
        <v>40</v>
      </c>
      <c r="AR95" s="9"/>
      <c r="AT95" s="1">
        <f t="shared" si="24"/>
        <v>42.575000000000003</v>
      </c>
      <c r="AU95" s="1">
        <f t="shared" si="25"/>
        <v>2.0997214406213804</v>
      </c>
      <c r="AV95" s="3">
        <f t="shared" si="30"/>
        <v>0.93023255813953487</v>
      </c>
      <c r="AX95" s="13">
        <v>0.79166666666666663</v>
      </c>
      <c r="AY95" s="9"/>
      <c r="AZ95" s="9"/>
      <c r="BA95" s="9"/>
      <c r="BB95" s="9"/>
      <c r="BC95" s="9"/>
      <c r="BD95" s="9">
        <v>28</v>
      </c>
      <c r="BE95" s="9"/>
      <c r="BF95" s="9">
        <v>49</v>
      </c>
      <c r="BG95" s="9"/>
      <c r="BH95" s="9">
        <v>0</v>
      </c>
      <c r="BI95" s="9">
        <v>62</v>
      </c>
      <c r="BJ95" s="9"/>
      <c r="BK95" s="9"/>
      <c r="BL95" s="9">
        <v>4</v>
      </c>
      <c r="BM95" s="9">
        <v>51</v>
      </c>
      <c r="BN95" s="9">
        <v>30</v>
      </c>
      <c r="BO95" s="9"/>
      <c r="BP95" s="9">
        <v>47</v>
      </c>
      <c r="BQ95" s="9">
        <v>70</v>
      </c>
      <c r="BR95" s="9">
        <v>92</v>
      </c>
      <c r="BS95" s="9"/>
      <c r="BT95" s="9">
        <v>44</v>
      </c>
      <c r="BU95" s="9">
        <v>0</v>
      </c>
      <c r="BV95" s="9">
        <v>6</v>
      </c>
      <c r="BW95" s="9">
        <v>39</v>
      </c>
      <c r="BX95" s="9">
        <v>60</v>
      </c>
      <c r="BY95" s="9"/>
      <c r="BZ95" s="9">
        <v>77</v>
      </c>
      <c r="CA95" s="9"/>
      <c r="CB95" s="9">
        <v>55</v>
      </c>
      <c r="CC95" s="9"/>
      <c r="CD95" s="9"/>
      <c r="CE95" s="9"/>
      <c r="CF95" s="9"/>
      <c r="CG95" s="9"/>
      <c r="CH95" s="9">
        <v>46</v>
      </c>
      <c r="CI95" s="9">
        <v>83</v>
      </c>
      <c r="CJ95" s="9">
        <v>60</v>
      </c>
      <c r="CK95" s="9">
        <v>87</v>
      </c>
      <c r="CL95" s="9"/>
      <c r="CM95" s="1">
        <f t="shared" si="31"/>
        <v>47.142857142857146</v>
      </c>
      <c r="CN95" s="1">
        <f t="shared" si="32"/>
        <v>6.1078738075519858</v>
      </c>
      <c r="CO95" s="3">
        <f t="shared" si="33"/>
        <v>0.53846153846153844</v>
      </c>
      <c r="CQ95" s="13">
        <v>0.79166666666666663</v>
      </c>
      <c r="CR95" s="9">
        <v>84</v>
      </c>
      <c r="CS95" s="9">
        <v>59</v>
      </c>
      <c r="CT95" s="9">
        <v>6</v>
      </c>
      <c r="CU95" s="9">
        <v>41</v>
      </c>
      <c r="CV95" s="9">
        <v>30</v>
      </c>
      <c r="CW95" s="9">
        <v>19</v>
      </c>
      <c r="CX95" s="9">
        <v>37</v>
      </c>
      <c r="CY95" s="9">
        <v>55</v>
      </c>
      <c r="CZ95" s="9">
        <v>9</v>
      </c>
      <c r="DA95" s="9">
        <v>24</v>
      </c>
      <c r="DB95" s="9">
        <v>42</v>
      </c>
      <c r="DC95" s="9">
        <v>43</v>
      </c>
      <c r="DD95" s="9">
        <v>43</v>
      </c>
      <c r="DE95" s="9">
        <v>57</v>
      </c>
      <c r="DF95" s="9">
        <v>61</v>
      </c>
      <c r="DG95" s="9">
        <v>55</v>
      </c>
      <c r="DH95" s="9">
        <v>37</v>
      </c>
      <c r="DI95" s="9">
        <v>36</v>
      </c>
      <c r="DJ95" s="9">
        <v>39</v>
      </c>
      <c r="DK95" s="9">
        <v>53</v>
      </c>
      <c r="DL95" s="9">
        <v>71</v>
      </c>
      <c r="DM95" s="9">
        <v>34</v>
      </c>
      <c r="DN95" s="9">
        <v>99</v>
      </c>
      <c r="DO95" s="9">
        <v>76</v>
      </c>
      <c r="DP95" s="9">
        <v>23</v>
      </c>
      <c r="DQ95" s="9">
        <v>32</v>
      </c>
      <c r="DR95" s="9">
        <v>25</v>
      </c>
      <c r="DS95" s="9">
        <v>39</v>
      </c>
      <c r="DT95" s="9">
        <v>34</v>
      </c>
      <c r="DU95" s="9">
        <v>72</v>
      </c>
      <c r="DV95" s="9">
        <v>20</v>
      </c>
      <c r="DW95" s="9">
        <v>40</v>
      </c>
      <c r="DX95" s="9">
        <v>16</v>
      </c>
      <c r="DY95" s="9">
        <v>35</v>
      </c>
      <c r="DZ95" s="9">
        <v>28</v>
      </c>
      <c r="EA95" s="9">
        <v>46</v>
      </c>
      <c r="EB95" s="9"/>
      <c r="EC95" s="9">
        <v>35</v>
      </c>
      <c r="ED95" s="9">
        <v>7</v>
      </c>
      <c r="EE95" s="9">
        <v>63</v>
      </c>
      <c r="EF95" s="9">
        <v>35</v>
      </c>
      <c r="EG95" s="9">
        <v>84</v>
      </c>
      <c r="EH95" s="9">
        <v>27</v>
      </c>
      <c r="EI95" s="9">
        <v>73</v>
      </c>
      <c r="EJ95" s="9">
        <v>21</v>
      </c>
      <c r="EK95" s="9">
        <v>23</v>
      </c>
      <c r="EL95" s="9">
        <v>41</v>
      </c>
      <c r="EM95" s="9">
        <v>35</v>
      </c>
      <c r="EN95" s="9"/>
      <c r="EO95" s="1">
        <f t="shared" si="34"/>
        <v>41.787234042553195</v>
      </c>
      <c r="EP95" s="1">
        <f t="shared" si="35"/>
        <v>3.0867710587464194</v>
      </c>
      <c r="EQ95" s="3">
        <f t="shared" si="36"/>
        <v>0.97916666666666663</v>
      </c>
      <c r="ES95" s="13">
        <v>0.79166666666666663</v>
      </c>
      <c r="ET95" s="9"/>
      <c r="EU95" s="9"/>
      <c r="EV95" s="9"/>
      <c r="EW95" s="9">
        <v>32</v>
      </c>
      <c r="EX95" s="9">
        <v>32</v>
      </c>
      <c r="EY95" s="9"/>
      <c r="EZ95" s="9">
        <v>35</v>
      </c>
      <c r="FA95" s="9">
        <v>26</v>
      </c>
      <c r="FB95" s="9"/>
      <c r="FC95" s="9"/>
      <c r="FD95" s="9"/>
      <c r="FE95" s="9">
        <v>55</v>
      </c>
      <c r="FF95" s="9"/>
      <c r="FG95" s="9"/>
      <c r="FH95" s="9"/>
      <c r="FI95" s="9">
        <v>10</v>
      </c>
      <c r="FJ95" s="9"/>
      <c r="FK95" s="9">
        <v>28</v>
      </c>
      <c r="FL95" s="9">
        <v>6</v>
      </c>
      <c r="FM95" s="9"/>
      <c r="FN95" s="9"/>
      <c r="FO95" s="9"/>
      <c r="FP95" s="9"/>
      <c r="FQ95" s="9"/>
      <c r="FR95" s="9"/>
      <c r="FS95" s="9">
        <v>22</v>
      </c>
      <c r="FT95" s="9"/>
      <c r="FU95" s="9">
        <v>13</v>
      </c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>
        <v>37</v>
      </c>
      <c r="GI95" s="9"/>
      <c r="GJ95" s="9"/>
      <c r="GK95" s="9">
        <v>9</v>
      </c>
      <c r="GL95" s="9"/>
      <c r="GM95" s="9">
        <v>14</v>
      </c>
      <c r="GN95" s="9"/>
      <c r="GO95" s="9">
        <v>19</v>
      </c>
      <c r="GP95" s="9"/>
      <c r="GQ95" s="9">
        <v>10</v>
      </c>
      <c r="GR95" s="9">
        <v>47</v>
      </c>
      <c r="GS95" s="9"/>
      <c r="GT95" s="9">
        <v>34</v>
      </c>
      <c r="GU95" s="9"/>
      <c r="GV95" s="9">
        <v>9</v>
      </c>
      <c r="GW95" s="9">
        <v>32</v>
      </c>
      <c r="GX95" s="9">
        <v>12</v>
      </c>
      <c r="GY95" s="9"/>
      <c r="GZ95" s="9">
        <v>18</v>
      </c>
      <c r="HA95" s="9"/>
      <c r="HB95" s="9">
        <v>56</v>
      </c>
      <c r="HD95" s="1">
        <f t="shared" si="37"/>
        <v>25.272727272727273</v>
      </c>
      <c r="HE95" s="1">
        <f t="shared" si="38"/>
        <v>3.1815089521967876</v>
      </c>
      <c r="HF95" s="3">
        <f t="shared" si="39"/>
        <v>0.36065573770491804</v>
      </c>
      <c r="HH95" s="13">
        <v>0.79166666666666663</v>
      </c>
      <c r="HI95" s="9">
        <v>36</v>
      </c>
      <c r="HJ95" s="9">
        <v>31</v>
      </c>
      <c r="HK95" s="9">
        <v>37</v>
      </c>
      <c r="HL95" s="9">
        <v>14</v>
      </c>
      <c r="HM95" s="9">
        <v>23</v>
      </c>
      <c r="HN95" s="9">
        <v>37</v>
      </c>
      <c r="HO95" s="9">
        <v>5</v>
      </c>
      <c r="HP95" s="9">
        <v>25</v>
      </c>
      <c r="HQ95" s="9">
        <v>27</v>
      </c>
      <c r="HR95" s="9">
        <v>27</v>
      </c>
      <c r="HS95" s="9">
        <v>33</v>
      </c>
      <c r="HT95" s="9">
        <v>37</v>
      </c>
      <c r="HU95" s="9">
        <v>35</v>
      </c>
      <c r="HV95" s="9">
        <v>11</v>
      </c>
      <c r="HW95" s="9">
        <v>17</v>
      </c>
      <c r="HX95" s="9">
        <v>11</v>
      </c>
      <c r="HY95" s="9">
        <v>34</v>
      </c>
      <c r="HZ95" s="9">
        <v>17</v>
      </c>
      <c r="IA95" s="9">
        <v>8</v>
      </c>
      <c r="IB95" s="9">
        <v>14</v>
      </c>
      <c r="IC95" s="9">
        <v>24</v>
      </c>
      <c r="ID95" s="9">
        <v>31</v>
      </c>
      <c r="IE95" s="9">
        <v>18</v>
      </c>
      <c r="IF95" s="9">
        <v>14</v>
      </c>
      <c r="IG95" s="9">
        <v>8</v>
      </c>
      <c r="IH95" s="9">
        <v>20</v>
      </c>
      <c r="II95" s="9">
        <v>23</v>
      </c>
      <c r="IJ95" s="9">
        <v>11</v>
      </c>
      <c r="IK95" s="9">
        <v>21</v>
      </c>
      <c r="IL95" s="9">
        <v>17</v>
      </c>
      <c r="IM95" s="9">
        <v>38</v>
      </c>
      <c r="IN95" s="9">
        <v>14</v>
      </c>
      <c r="IO95" s="9">
        <v>20</v>
      </c>
      <c r="IP95" s="9">
        <v>22</v>
      </c>
      <c r="IQ95" s="9">
        <v>10</v>
      </c>
      <c r="IR95" s="9">
        <v>20</v>
      </c>
      <c r="IS95" s="9">
        <v>5</v>
      </c>
      <c r="IT95" s="9">
        <v>20</v>
      </c>
      <c r="IU95" s="9">
        <v>26</v>
      </c>
      <c r="IV95" s="9">
        <v>16</v>
      </c>
      <c r="IW95" s="9">
        <v>48</v>
      </c>
      <c r="IX95" s="9">
        <v>0</v>
      </c>
      <c r="IY95" s="9">
        <v>31</v>
      </c>
      <c r="IZ95" s="9">
        <v>4</v>
      </c>
      <c r="JA95" s="9">
        <v>34</v>
      </c>
      <c r="JB95" s="9">
        <v>18</v>
      </c>
      <c r="JC95" s="9">
        <v>0</v>
      </c>
      <c r="JD95" s="9">
        <v>32</v>
      </c>
      <c r="JE95" s="9">
        <v>32</v>
      </c>
      <c r="JF95" s="9">
        <v>30</v>
      </c>
      <c r="JG95" s="9">
        <v>48</v>
      </c>
      <c r="JH95" s="9">
        <v>23</v>
      </c>
      <c r="JI95" s="9">
        <v>62</v>
      </c>
      <c r="JJ95" s="9">
        <v>34</v>
      </c>
      <c r="JK95" s="9">
        <v>49</v>
      </c>
      <c r="JL95" s="9">
        <v>57</v>
      </c>
      <c r="JM95" s="9">
        <v>19</v>
      </c>
      <c r="JN95" s="9">
        <v>26</v>
      </c>
      <c r="JO95" s="9">
        <v>14</v>
      </c>
      <c r="JP95" s="4"/>
      <c r="JQ95" s="4">
        <f t="shared" si="26"/>
        <v>24.033898305084747</v>
      </c>
      <c r="JR95" s="4">
        <f t="shared" si="27"/>
        <v>1.7411320107782466</v>
      </c>
      <c r="JS95" s="3">
        <f t="shared" si="40"/>
        <v>1</v>
      </c>
      <c r="JU95" s="13">
        <v>0.79166666666666663</v>
      </c>
      <c r="JV95" s="9">
        <v>50</v>
      </c>
      <c r="JW95" s="9">
        <v>34</v>
      </c>
      <c r="JX95" s="9">
        <v>38</v>
      </c>
      <c r="JY95" s="9">
        <v>20</v>
      </c>
      <c r="JZ95" s="9">
        <v>15</v>
      </c>
      <c r="KA95" s="9"/>
      <c r="KB95" s="9">
        <v>58</v>
      </c>
      <c r="KC95" s="9">
        <v>47</v>
      </c>
      <c r="KD95" s="9">
        <v>39</v>
      </c>
      <c r="KE95" s="9">
        <v>41</v>
      </c>
      <c r="KF95" s="9">
        <v>63</v>
      </c>
      <c r="KG95" s="9">
        <v>33</v>
      </c>
      <c r="KH95" s="9">
        <v>23</v>
      </c>
      <c r="KI95" s="9">
        <v>19</v>
      </c>
      <c r="KJ95" s="9">
        <v>27</v>
      </c>
      <c r="KK95" s="9">
        <v>14</v>
      </c>
      <c r="KL95" s="9">
        <v>39</v>
      </c>
      <c r="KM95" s="9">
        <v>36</v>
      </c>
      <c r="KN95" s="9">
        <v>18</v>
      </c>
      <c r="KO95" s="9">
        <v>28</v>
      </c>
      <c r="KP95" s="9">
        <v>2</v>
      </c>
      <c r="KQ95" s="9">
        <v>48</v>
      </c>
      <c r="KR95" s="9">
        <v>48</v>
      </c>
      <c r="KS95" s="9">
        <v>36</v>
      </c>
      <c r="KT95" s="9"/>
      <c r="KU95" s="9">
        <v>33</v>
      </c>
      <c r="KV95" s="9">
        <v>11</v>
      </c>
      <c r="KW95" s="9">
        <v>58</v>
      </c>
      <c r="KX95" s="9"/>
      <c r="KY95" s="9">
        <v>39</v>
      </c>
      <c r="KZ95" s="9">
        <v>35</v>
      </c>
      <c r="LA95" s="9">
        <v>0</v>
      </c>
      <c r="LB95" s="9">
        <v>76</v>
      </c>
      <c r="LC95" s="9">
        <v>28</v>
      </c>
      <c r="LD95" s="9"/>
      <c r="LE95" s="9">
        <v>60</v>
      </c>
      <c r="LF95" s="9">
        <v>1</v>
      </c>
      <c r="LG95" s="9"/>
      <c r="LH95" s="9"/>
      <c r="LI95" s="9">
        <v>47</v>
      </c>
      <c r="LJ95" s="9"/>
      <c r="LK95" s="9"/>
      <c r="LL95" s="9">
        <v>30</v>
      </c>
      <c r="LM95" s="9">
        <v>42</v>
      </c>
      <c r="LN95" s="9">
        <v>66</v>
      </c>
      <c r="LO95" s="9"/>
      <c r="LP95" s="9"/>
      <c r="LQ95" s="9"/>
      <c r="LR95" s="9"/>
      <c r="LS95" s="4"/>
      <c r="LT95" s="4">
        <f t="shared" si="28"/>
        <v>35.189189189189186</v>
      </c>
      <c r="LU95" s="4">
        <f t="shared" si="29"/>
        <v>3.0139410407893035</v>
      </c>
      <c r="LV95" s="3">
        <f t="shared" si="41"/>
        <v>0.75510204081632648</v>
      </c>
    </row>
    <row r="96" spans="1:334" x14ac:dyDescent="0.55000000000000004">
      <c r="A96" s="13">
        <v>0.8125</v>
      </c>
      <c r="B96" s="9">
        <v>56</v>
      </c>
      <c r="C96" s="9">
        <v>40</v>
      </c>
      <c r="D96" s="9">
        <v>52</v>
      </c>
      <c r="E96" s="9">
        <v>31</v>
      </c>
      <c r="F96" s="9">
        <v>33</v>
      </c>
      <c r="G96" s="9">
        <v>58</v>
      </c>
      <c r="H96" s="9">
        <v>50</v>
      </c>
      <c r="I96" s="9">
        <v>45</v>
      </c>
      <c r="J96" s="9">
        <v>38</v>
      </c>
      <c r="K96" s="9">
        <v>37</v>
      </c>
      <c r="L96" s="9">
        <v>45</v>
      </c>
      <c r="M96" s="9">
        <v>36</v>
      </c>
      <c r="N96" s="9">
        <v>25</v>
      </c>
      <c r="O96" s="9">
        <v>59</v>
      </c>
      <c r="P96" s="9">
        <v>44</v>
      </c>
      <c r="Q96" s="9">
        <v>43</v>
      </c>
      <c r="R96" s="9">
        <v>87</v>
      </c>
      <c r="S96" s="9">
        <v>40</v>
      </c>
      <c r="T96" s="9"/>
      <c r="U96" s="9">
        <v>32</v>
      </c>
      <c r="V96" s="9">
        <v>44</v>
      </c>
      <c r="W96" s="9">
        <v>47</v>
      </c>
      <c r="X96" s="9">
        <v>23</v>
      </c>
      <c r="Y96" s="9">
        <v>47</v>
      </c>
      <c r="Z96" s="9">
        <v>46</v>
      </c>
      <c r="AA96" s="9">
        <v>55</v>
      </c>
      <c r="AB96" s="9">
        <v>33</v>
      </c>
      <c r="AC96" s="9">
        <v>44</v>
      </c>
      <c r="AD96" s="9">
        <v>53</v>
      </c>
      <c r="AE96" s="9">
        <v>38</v>
      </c>
      <c r="AF96" s="9">
        <v>58</v>
      </c>
      <c r="AG96" s="9">
        <v>48</v>
      </c>
      <c r="AH96" s="9">
        <v>65</v>
      </c>
      <c r="AI96" s="9">
        <v>37</v>
      </c>
      <c r="AJ96" s="9">
        <v>48</v>
      </c>
      <c r="AK96" s="9">
        <v>61</v>
      </c>
      <c r="AL96" s="9"/>
      <c r="AM96" s="9">
        <v>31</v>
      </c>
      <c r="AN96" s="9">
        <v>43</v>
      </c>
      <c r="AO96" s="9">
        <v>53</v>
      </c>
      <c r="AP96" s="9">
        <v>46</v>
      </c>
      <c r="AQ96" s="9">
        <v>51</v>
      </c>
      <c r="AR96" s="9"/>
      <c r="AT96" s="1">
        <f t="shared" si="24"/>
        <v>45.55</v>
      </c>
      <c r="AU96" s="1">
        <f t="shared" si="25"/>
        <v>1.8827659685440694</v>
      </c>
      <c r="AV96" s="3">
        <f t="shared" si="30"/>
        <v>0.93023255813953487</v>
      </c>
      <c r="AX96" s="13">
        <v>0.8125</v>
      </c>
      <c r="AY96" s="9"/>
      <c r="AZ96" s="9"/>
      <c r="BA96" s="9"/>
      <c r="BB96" s="9"/>
      <c r="BC96" s="9"/>
      <c r="BD96" s="9">
        <v>32</v>
      </c>
      <c r="BE96" s="9"/>
      <c r="BF96" s="9">
        <v>68</v>
      </c>
      <c r="BG96" s="9"/>
      <c r="BH96" s="9">
        <v>1</v>
      </c>
      <c r="BI96" s="9">
        <v>49</v>
      </c>
      <c r="BJ96" s="9"/>
      <c r="BK96" s="9"/>
      <c r="BL96" s="9">
        <v>4</v>
      </c>
      <c r="BM96" s="9">
        <v>62</v>
      </c>
      <c r="BN96" s="9">
        <v>39</v>
      </c>
      <c r="BO96" s="9"/>
      <c r="BP96" s="9">
        <v>49</v>
      </c>
      <c r="BQ96" s="9">
        <v>71</v>
      </c>
      <c r="BR96" s="9">
        <v>68</v>
      </c>
      <c r="BS96" s="9"/>
      <c r="BT96" s="9">
        <v>55</v>
      </c>
      <c r="BU96" s="9">
        <v>1</v>
      </c>
      <c r="BV96" s="9">
        <v>3</v>
      </c>
      <c r="BW96" s="9">
        <v>76</v>
      </c>
      <c r="BX96" s="9">
        <v>66</v>
      </c>
      <c r="BY96" s="9"/>
      <c r="BZ96" s="9">
        <v>72</v>
      </c>
      <c r="CA96" s="9"/>
      <c r="CB96" s="9">
        <v>60</v>
      </c>
      <c r="CC96" s="9"/>
      <c r="CD96" s="9"/>
      <c r="CE96" s="9"/>
      <c r="CF96" s="9"/>
      <c r="CG96" s="9"/>
      <c r="CH96" s="9">
        <v>47</v>
      </c>
      <c r="CI96" s="9">
        <v>50</v>
      </c>
      <c r="CJ96" s="9">
        <v>58</v>
      </c>
      <c r="CK96" s="9">
        <v>90</v>
      </c>
      <c r="CL96" s="9"/>
      <c r="CM96" s="1">
        <f t="shared" si="31"/>
        <v>48.61904761904762</v>
      </c>
      <c r="CN96" s="1">
        <f t="shared" si="32"/>
        <v>5.7695738022327472</v>
      </c>
      <c r="CO96" s="3">
        <f t="shared" si="33"/>
        <v>0.53846153846153844</v>
      </c>
      <c r="CQ96" s="13">
        <v>0.8125</v>
      </c>
      <c r="CR96" s="9">
        <v>48</v>
      </c>
      <c r="CS96" s="9">
        <v>82</v>
      </c>
      <c r="CT96" s="9">
        <v>14</v>
      </c>
      <c r="CU96" s="9">
        <v>30</v>
      </c>
      <c r="CV96" s="9">
        <v>20</v>
      </c>
      <c r="CW96" s="9">
        <v>25</v>
      </c>
      <c r="CX96" s="9">
        <v>19</v>
      </c>
      <c r="CY96" s="9">
        <v>42</v>
      </c>
      <c r="CZ96" s="9">
        <v>9</v>
      </c>
      <c r="DA96" s="9">
        <v>36</v>
      </c>
      <c r="DB96" s="9">
        <v>39</v>
      </c>
      <c r="DC96" s="9">
        <v>35</v>
      </c>
      <c r="DD96" s="9">
        <v>55</v>
      </c>
      <c r="DE96" s="9">
        <v>40</v>
      </c>
      <c r="DF96" s="9">
        <v>28</v>
      </c>
      <c r="DG96" s="9">
        <v>37</v>
      </c>
      <c r="DH96" s="9">
        <v>34</v>
      </c>
      <c r="DI96" s="9">
        <v>40</v>
      </c>
      <c r="DJ96" s="9">
        <v>23</v>
      </c>
      <c r="DK96" s="9">
        <v>30</v>
      </c>
      <c r="DL96" s="9">
        <v>44</v>
      </c>
      <c r="DM96" s="9">
        <v>16</v>
      </c>
      <c r="DN96" s="9">
        <v>32</v>
      </c>
      <c r="DO96" s="9">
        <v>55</v>
      </c>
      <c r="DP96" s="9">
        <v>26</v>
      </c>
      <c r="DQ96" s="9">
        <v>41</v>
      </c>
      <c r="DR96" s="9">
        <v>31</v>
      </c>
      <c r="DS96" s="9">
        <v>37</v>
      </c>
      <c r="DT96" s="9">
        <v>31</v>
      </c>
      <c r="DU96" s="9">
        <v>89</v>
      </c>
      <c r="DV96" s="9">
        <v>11</v>
      </c>
      <c r="DW96" s="9">
        <v>46</v>
      </c>
      <c r="DX96" s="9">
        <v>19</v>
      </c>
      <c r="DY96" s="9">
        <v>36</v>
      </c>
      <c r="DZ96" s="9">
        <v>19</v>
      </c>
      <c r="EA96" s="9">
        <v>46</v>
      </c>
      <c r="EB96" s="9"/>
      <c r="EC96" s="9">
        <v>52</v>
      </c>
      <c r="ED96" s="9">
        <v>23</v>
      </c>
      <c r="EE96" s="9">
        <v>65</v>
      </c>
      <c r="EF96" s="9">
        <v>35</v>
      </c>
      <c r="EG96" s="9">
        <v>37</v>
      </c>
      <c r="EH96" s="9">
        <v>25</v>
      </c>
      <c r="EI96" s="9">
        <v>46</v>
      </c>
      <c r="EJ96" s="9">
        <v>18</v>
      </c>
      <c r="EK96" s="9">
        <v>33</v>
      </c>
      <c r="EL96" s="9">
        <v>45</v>
      </c>
      <c r="EM96" s="9">
        <v>60</v>
      </c>
      <c r="EN96" s="9"/>
      <c r="EO96" s="1">
        <f t="shared" si="34"/>
        <v>36.255319148936174</v>
      </c>
      <c r="EP96" s="1">
        <f t="shared" si="35"/>
        <v>2.4134352754860808</v>
      </c>
      <c r="EQ96" s="3">
        <f t="shared" si="36"/>
        <v>0.97916666666666663</v>
      </c>
      <c r="ES96" s="13">
        <v>0.8125</v>
      </c>
      <c r="ET96" s="9"/>
      <c r="EU96" s="9"/>
      <c r="EV96" s="9"/>
      <c r="EW96" s="9">
        <v>41</v>
      </c>
      <c r="EX96" s="9">
        <v>54</v>
      </c>
      <c r="EY96" s="9"/>
      <c r="EZ96" s="9">
        <v>84</v>
      </c>
      <c r="FA96" s="9">
        <v>38</v>
      </c>
      <c r="FB96" s="9"/>
      <c r="FC96" s="9"/>
      <c r="FD96" s="9"/>
      <c r="FE96" s="9">
        <v>57</v>
      </c>
      <c r="FF96" s="9"/>
      <c r="FG96" s="9"/>
      <c r="FH96" s="9"/>
      <c r="FI96" s="9">
        <v>10</v>
      </c>
      <c r="FJ96" s="9"/>
      <c r="FK96" s="9">
        <v>43</v>
      </c>
      <c r="FL96" s="9">
        <v>6</v>
      </c>
      <c r="FM96" s="9"/>
      <c r="FN96" s="9"/>
      <c r="FO96" s="9"/>
      <c r="FP96" s="9"/>
      <c r="FQ96" s="9"/>
      <c r="FR96" s="9"/>
      <c r="FS96" s="9">
        <v>28</v>
      </c>
      <c r="FT96" s="9"/>
      <c r="FU96" s="9">
        <v>24</v>
      </c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>
        <v>28</v>
      </c>
      <c r="GI96" s="9"/>
      <c r="GJ96" s="9"/>
      <c r="GK96" s="9">
        <v>12</v>
      </c>
      <c r="GL96" s="9"/>
      <c r="GM96" s="9">
        <v>8</v>
      </c>
      <c r="GN96" s="9"/>
      <c r="GO96" s="9">
        <v>10</v>
      </c>
      <c r="GP96" s="9"/>
      <c r="GQ96" s="9">
        <v>16</v>
      </c>
      <c r="GR96" s="9">
        <v>49</v>
      </c>
      <c r="GS96" s="9"/>
      <c r="GT96" s="9">
        <v>43</v>
      </c>
      <c r="GU96" s="9"/>
      <c r="GV96" s="9">
        <v>6</v>
      </c>
      <c r="GW96" s="9">
        <v>48</v>
      </c>
      <c r="GX96" s="9">
        <v>22</v>
      </c>
      <c r="GY96" s="9"/>
      <c r="GZ96" s="9">
        <v>15</v>
      </c>
      <c r="HA96" s="9"/>
      <c r="HB96" s="9">
        <v>57</v>
      </c>
      <c r="HD96" s="1">
        <f t="shared" si="37"/>
        <v>31.772727272727273</v>
      </c>
      <c r="HE96" s="1">
        <f t="shared" si="38"/>
        <v>4.5053752495563817</v>
      </c>
      <c r="HF96" s="3">
        <f t="shared" si="39"/>
        <v>0.36065573770491804</v>
      </c>
      <c r="HH96" s="13">
        <v>0.8125</v>
      </c>
      <c r="HI96" s="9">
        <v>31</v>
      </c>
      <c r="HJ96" s="9">
        <v>48</v>
      </c>
      <c r="HK96" s="9">
        <v>52</v>
      </c>
      <c r="HL96" s="9">
        <v>17</v>
      </c>
      <c r="HM96" s="9">
        <v>38</v>
      </c>
      <c r="HN96" s="9">
        <v>35</v>
      </c>
      <c r="HO96" s="9">
        <v>16</v>
      </c>
      <c r="HP96" s="9">
        <v>26</v>
      </c>
      <c r="HQ96" s="9">
        <v>25</v>
      </c>
      <c r="HR96" s="9">
        <v>31</v>
      </c>
      <c r="HS96" s="9">
        <v>32</v>
      </c>
      <c r="HT96" s="9">
        <v>70</v>
      </c>
      <c r="HU96" s="9">
        <v>26</v>
      </c>
      <c r="HV96" s="9">
        <v>10</v>
      </c>
      <c r="HW96" s="9">
        <v>34</v>
      </c>
      <c r="HX96" s="9">
        <v>10</v>
      </c>
      <c r="HY96" s="9">
        <v>35</v>
      </c>
      <c r="HZ96" s="9">
        <v>16</v>
      </c>
      <c r="IA96" s="9">
        <v>21</v>
      </c>
      <c r="IB96" s="9">
        <v>20</v>
      </c>
      <c r="IC96" s="9">
        <v>21</v>
      </c>
      <c r="ID96" s="9">
        <v>21</v>
      </c>
      <c r="IE96" s="9">
        <v>13</v>
      </c>
      <c r="IF96" s="9">
        <v>16</v>
      </c>
      <c r="IG96" s="9">
        <v>14</v>
      </c>
      <c r="IH96" s="9">
        <v>8</v>
      </c>
      <c r="II96" s="9">
        <v>14</v>
      </c>
      <c r="IJ96" s="9">
        <v>11</v>
      </c>
      <c r="IK96" s="9">
        <v>26</v>
      </c>
      <c r="IL96" s="9">
        <v>8</v>
      </c>
      <c r="IM96" s="9">
        <v>29</v>
      </c>
      <c r="IN96" s="9">
        <v>18</v>
      </c>
      <c r="IO96" s="9">
        <v>34</v>
      </c>
      <c r="IP96" s="9">
        <v>20</v>
      </c>
      <c r="IQ96" s="9">
        <v>21</v>
      </c>
      <c r="IR96" s="9">
        <v>23</v>
      </c>
      <c r="IS96" s="9">
        <v>6</v>
      </c>
      <c r="IT96" s="9">
        <v>42</v>
      </c>
      <c r="IU96" s="9">
        <v>23</v>
      </c>
      <c r="IV96" s="9">
        <v>36</v>
      </c>
      <c r="IW96" s="9">
        <v>16</v>
      </c>
      <c r="IX96" s="9">
        <v>14</v>
      </c>
      <c r="IY96" s="9">
        <v>24</v>
      </c>
      <c r="IZ96" s="9">
        <v>15</v>
      </c>
      <c r="JA96" s="9">
        <v>43</v>
      </c>
      <c r="JB96" s="9">
        <v>46</v>
      </c>
      <c r="JC96" s="9">
        <v>23</v>
      </c>
      <c r="JD96" s="9">
        <v>35</v>
      </c>
      <c r="JE96" s="9">
        <v>45</v>
      </c>
      <c r="JF96" s="9">
        <v>31</v>
      </c>
      <c r="JG96" s="9">
        <v>36</v>
      </c>
      <c r="JH96" s="9">
        <v>23</v>
      </c>
      <c r="JI96" s="9">
        <v>69</v>
      </c>
      <c r="JJ96" s="9">
        <v>13</v>
      </c>
      <c r="JK96" s="9">
        <v>56</v>
      </c>
      <c r="JL96" s="9">
        <v>73</v>
      </c>
      <c r="JM96" s="9">
        <v>21</v>
      </c>
      <c r="JN96" s="9">
        <v>20</v>
      </c>
      <c r="JO96" s="9">
        <v>20</v>
      </c>
      <c r="JP96" s="4"/>
      <c r="JQ96" s="4">
        <f t="shared" si="26"/>
        <v>27.457627118644069</v>
      </c>
      <c r="JR96" s="4">
        <f t="shared" si="27"/>
        <v>1.993607849670799</v>
      </c>
      <c r="JS96" s="3">
        <f t="shared" si="40"/>
        <v>1</v>
      </c>
      <c r="JU96" s="13">
        <v>0.8125</v>
      </c>
      <c r="JV96" s="9">
        <v>56</v>
      </c>
      <c r="JW96" s="9">
        <v>34</v>
      </c>
      <c r="JX96" s="9">
        <v>60</v>
      </c>
      <c r="JY96" s="9">
        <v>17</v>
      </c>
      <c r="JZ96" s="9">
        <v>30</v>
      </c>
      <c r="KA96" s="9"/>
      <c r="KB96" s="9">
        <v>92</v>
      </c>
      <c r="KC96" s="9">
        <v>45</v>
      </c>
      <c r="KD96" s="9">
        <v>42</v>
      </c>
      <c r="KE96" s="9">
        <v>44</v>
      </c>
      <c r="KF96" s="9">
        <v>25</v>
      </c>
      <c r="KG96" s="9">
        <v>28</v>
      </c>
      <c r="KH96" s="9">
        <v>20</v>
      </c>
      <c r="KI96" s="9">
        <v>35</v>
      </c>
      <c r="KJ96" s="9">
        <v>32</v>
      </c>
      <c r="KK96" s="9">
        <v>18</v>
      </c>
      <c r="KL96" s="9">
        <v>38</v>
      </c>
      <c r="KM96" s="9">
        <v>56</v>
      </c>
      <c r="KN96" s="9">
        <v>12</v>
      </c>
      <c r="KO96" s="9">
        <v>31</v>
      </c>
      <c r="KP96" s="9">
        <v>35</v>
      </c>
      <c r="KQ96" s="9">
        <v>27</v>
      </c>
      <c r="KR96" s="9">
        <v>54</v>
      </c>
      <c r="KS96" s="9">
        <v>38</v>
      </c>
      <c r="KT96" s="9"/>
      <c r="KU96" s="9">
        <v>28</v>
      </c>
      <c r="KV96" s="9">
        <v>62</v>
      </c>
      <c r="KW96" s="9">
        <v>65</v>
      </c>
      <c r="KX96" s="9"/>
      <c r="KY96" s="9">
        <v>52</v>
      </c>
      <c r="KZ96" s="9">
        <v>36</v>
      </c>
      <c r="LA96" s="9">
        <v>7</v>
      </c>
      <c r="LB96" s="9">
        <v>43</v>
      </c>
      <c r="LC96" s="9">
        <v>41</v>
      </c>
      <c r="LD96" s="9"/>
      <c r="LE96" s="9">
        <v>51</v>
      </c>
      <c r="LF96" s="9"/>
      <c r="LG96" s="9"/>
      <c r="LH96" s="9"/>
      <c r="LI96" s="9">
        <v>30</v>
      </c>
      <c r="LJ96" s="9"/>
      <c r="LK96" s="9"/>
      <c r="LL96" s="9">
        <v>31</v>
      </c>
      <c r="LM96" s="9">
        <v>34</v>
      </c>
      <c r="LN96" s="9">
        <v>90</v>
      </c>
      <c r="LO96" s="9"/>
      <c r="LP96" s="9"/>
      <c r="LQ96" s="9"/>
      <c r="LR96" s="9"/>
      <c r="LS96" s="4"/>
      <c r="LT96" s="4">
        <f t="shared" si="28"/>
        <v>39.972222222222221</v>
      </c>
      <c r="LU96" s="4">
        <f t="shared" si="29"/>
        <v>3.1219870837288894</v>
      </c>
      <c r="LV96" s="3">
        <f t="shared" si="41"/>
        <v>0.73469387755102045</v>
      </c>
    </row>
    <row r="97" spans="1:334" x14ac:dyDescent="0.55000000000000004">
      <c r="A97" s="13">
        <v>0.83333333333333337</v>
      </c>
      <c r="B97" s="9">
        <v>53</v>
      </c>
      <c r="C97" s="9">
        <v>59</v>
      </c>
      <c r="D97" s="9">
        <v>65</v>
      </c>
      <c r="E97" s="9">
        <v>41</v>
      </c>
      <c r="F97" s="9">
        <v>33</v>
      </c>
      <c r="G97" s="9">
        <v>58</v>
      </c>
      <c r="H97" s="9">
        <v>60</v>
      </c>
      <c r="I97" s="9">
        <v>49</v>
      </c>
      <c r="J97" s="9">
        <v>60</v>
      </c>
      <c r="K97" s="9">
        <v>33</v>
      </c>
      <c r="L97" s="9">
        <v>53</v>
      </c>
      <c r="M97" s="9">
        <v>25</v>
      </c>
      <c r="N97" s="9">
        <v>25</v>
      </c>
      <c r="O97" s="9">
        <v>71</v>
      </c>
      <c r="P97" s="9">
        <v>53</v>
      </c>
      <c r="Q97" s="9">
        <v>44</v>
      </c>
      <c r="R97" s="9">
        <v>68</v>
      </c>
      <c r="S97" s="9">
        <v>61</v>
      </c>
      <c r="T97" s="9"/>
      <c r="U97" s="9">
        <v>40</v>
      </c>
      <c r="V97" s="9">
        <v>66</v>
      </c>
      <c r="W97" s="9">
        <v>53</v>
      </c>
      <c r="X97" s="9">
        <v>16</v>
      </c>
      <c r="Y97" s="9">
        <v>71</v>
      </c>
      <c r="Z97" s="9">
        <v>50</v>
      </c>
      <c r="AA97" s="9">
        <v>54</v>
      </c>
      <c r="AB97" s="9">
        <v>34</v>
      </c>
      <c r="AC97" s="9">
        <v>55</v>
      </c>
      <c r="AD97" s="9">
        <v>66</v>
      </c>
      <c r="AE97" s="9">
        <v>44</v>
      </c>
      <c r="AF97" s="9">
        <v>72</v>
      </c>
      <c r="AG97" s="9">
        <v>48</v>
      </c>
      <c r="AH97" s="9">
        <v>76</v>
      </c>
      <c r="AI97" s="9">
        <v>34</v>
      </c>
      <c r="AJ97" s="9">
        <v>51</v>
      </c>
      <c r="AK97" s="9">
        <v>62</v>
      </c>
      <c r="AL97" s="9"/>
      <c r="AM97" s="9">
        <v>32</v>
      </c>
      <c r="AN97" s="9">
        <v>54</v>
      </c>
      <c r="AO97" s="9">
        <v>54</v>
      </c>
      <c r="AP97" s="9">
        <v>49</v>
      </c>
      <c r="AQ97" s="9">
        <v>60</v>
      </c>
      <c r="AR97" s="9"/>
      <c r="AT97" s="1">
        <f t="shared" si="24"/>
        <v>51.3</v>
      </c>
      <c r="AU97" s="1">
        <f t="shared" si="25"/>
        <v>2.2552502845923423</v>
      </c>
      <c r="AV97" s="3">
        <f t="shared" si="30"/>
        <v>0.93023255813953487</v>
      </c>
      <c r="AX97" s="13">
        <v>0.83333333333333337</v>
      </c>
      <c r="AY97" s="9"/>
      <c r="AZ97" s="9"/>
      <c r="BA97" s="9"/>
      <c r="BB97" s="9"/>
      <c r="BC97" s="9"/>
      <c r="BD97" s="9">
        <v>43</v>
      </c>
      <c r="BE97" s="9"/>
      <c r="BF97" s="9">
        <v>74</v>
      </c>
      <c r="BG97" s="9"/>
      <c r="BH97" s="9"/>
      <c r="BI97" s="9">
        <v>48</v>
      </c>
      <c r="BJ97" s="9"/>
      <c r="BK97" s="9"/>
      <c r="BL97" s="9"/>
      <c r="BM97" s="9">
        <v>61</v>
      </c>
      <c r="BN97" s="9">
        <v>35</v>
      </c>
      <c r="BO97" s="9"/>
      <c r="BP97" s="9">
        <v>56</v>
      </c>
      <c r="BQ97" s="9">
        <v>62</v>
      </c>
      <c r="BR97" s="9">
        <v>66</v>
      </c>
      <c r="BS97" s="9"/>
      <c r="BT97" s="9">
        <v>56</v>
      </c>
      <c r="BU97" s="9"/>
      <c r="BV97" s="9">
        <v>17</v>
      </c>
      <c r="BW97" s="9">
        <v>78</v>
      </c>
      <c r="BX97" s="9">
        <v>77</v>
      </c>
      <c r="BY97" s="9"/>
      <c r="BZ97" s="9">
        <v>77</v>
      </c>
      <c r="CA97" s="9"/>
      <c r="CB97" s="9">
        <v>80</v>
      </c>
      <c r="CC97" s="9"/>
      <c r="CD97" s="9"/>
      <c r="CE97" s="9"/>
      <c r="CF97" s="9"/>
      <c r="CG97" s="9"/>
      <c r="CH97" s="9">
        <v>49</v>
      </c>
      <c r="CI97" s="9">
        <v>46</v>
      </c>
      <c r="CJ97" s="9">
        <v>67</v>
      </c>
      <c r="CK97" s="9">
        <v>81</v>
      </c>
      <c r="CL97" s="9"/>
      <c r="CM97" s="1">
        <f t="shared" si="31"/>
        <v>59.611111111111114</v>
      </c>
      <c r="CN97" s="1">
        <f t="shared" si="32"/>
        <v>4.1547979107307205</v>
      </c>
      <c r="CO97" s="3">
        <f t="shared" si="33"/>
        <v>0.46153846153846156</v>
      </c>
      <c r="CQ97" s="13">
        <v>0.83333333333333337</v>
      </c>
      <c r="CR97" s="9">
        <v>40</v>
      </c>
      <c r="CS97" s="9">
        <v>100</v>
      </c>
      <c r="CT97" s="9">
        <v>18</v>
      </c>
      <c r="CU97" s="9">
        <v>50</v>
      </c>
      <c r="CV97" s="9">
        <v>35</v>
      </c>
      <c r="CW97" s="9">
        <v>13</v>
      </c>
      <c r="CX97" s="9">
        <v>38</v>
      </c>
      <c r="CY97" s="9">
        <v>38</v>
      </c>
      <c r="CZ97" s="9">
        <v>5</v>
      </c>
      <c r="DA97" s="9">
        <v>43</v>
      </c>
      <c r="DB97" s="9">
        <v>34</v>
      </c>
      <c r="DC97" s="9">
        <v>34</v>
      </c>
      <c r="DD97" s="9">
        <v>40</v>
      </c>
      <c r="DE97" s="9">
        <v>93</v>
      </c>
      <c r="DF97" s="9">
        <v>48</v>
      </c>
      <c r="DG97" s="9">
        <v>35</v>
      </c>
      <c r="DH97" s="9">
        <v>40</v>
      </c>
      <c r="DI97" s="9">
        <v>60</v>
      </c>
      <c r="DJ97" s="9">
        <v>17</v>
      </c>
      <c r="DK97" s="9">
        <v>65</v>
      </c>
      <c r="DL97" s="9">
        <v>37</v>
      </c>
      <c r="DM97" s="9">
        <v>28</v>
      </c>
      <c r="DN97" s="9">
        <v>50</v>
      </c>
      <c r="DO97" s="9">
        <v>56</v>
      </c>
      <c r="DP97" s="9">
        <v>25</v>
      </c>
      <c r="DQ97" s="9">
        <v>22</v>
      </c>
      <c r="DR97" s="9">
        <v>34</v>
      </c>
      <c r="DS97" s="9">
        <v>44</v>
      </c>
      <c r="DT97" s="9">
        <v>27</v>
      </c>
      <c r="DU97" s="9">
        <v>82</v>
      </c>
      <c r="DV97" s="9">
        <v>19</v>
      </c>
      <c r="DW97" s="9">
        <v>41</v>
      </c>
      <c r="DX97" s="9">
        <v>18</v>
      </c>
      <c r="DY97" s="9">
        <v>25</v>
      </c>
      <c r="DZ97" s="9">
        <v>16</v>
      </c>
      <c r="EA97" s="9">
        <v>40</v>
      </c>
      <c r="EB97" s="9"/>
      <c r="EC97" s="9">
        <v>55</v>
      </c>
      <c r="ED97" s="9">
        <v>28</v>
      </c>
      <c r="EE97" s="9">
        <v>37</v>
      </c>
      <c r="EF97" s="9">
        <v>29</v>
      </c>
      <c r="EG97" s="9">
        <v>58</v>
      </c>
      <c r="EH97" s="9">
        <v>25</v>
      </c>
      <c r="EI97" s="9">
        <v>83</v>
      </c>
      <c r="EJ97" s="9">
        <v>24</v>
      </c>
      <c r="EK97" s="9">
        <v>53</v>
      </c>
      <c r="EL97" s="9">
        <v>57</v>
      </c>
      <c r="EM97" s="9">
        <v>88</v>
      </c>
      <c r="EN97" s="9"/>
      <c r="EO97" s="1">
        <f t="shared" si="34"/>
        <v>41.425531914893618</v>
      </c>
      <c r="EP97" s="1">
        <f t="shared" si="35"/>
        <v>3.138308063766202</v>
      </c>
      <c r="EQ97" s="3">
        <f t="shared" si="36"/>
        <v>0.97916666666666663</v>
      </c>
      <c r="ES97" s="13">
        <v>0.83333333333333337</v>
      </c>
      <c r="ET97" s="9"/>
      <c r="EU97" s="9"/>
      <c r="EV97" s="9"/>
      <c r="EW97" s="9">
        <v>45</v>
      </c>
      <c r="EX97" s="9">
        <v>46</v>
      </c>
      <c r="EY97" s="9"/>
      <c r="EZ97" s="9">
        <v>76</v>
      </c>
      <c r="FA97" s="9">
        <v>37</v>
      </c>
      <c r="FB97" s="9"/>
      <c r="FC97" s="9"/>
      <c r="FD97" s="9"/>
      <c r="FE97" s="9">
        <v>64</v>
      </c>
      <c r="FF97" s="9"/>
      <c r="FG97" s="9"/>
      <c r="FH97" s="9"/>
      <c r="FI97" s="9">
        <v>2</v>
      </c>
      <c r="FJ97" s="9"/>
      <c r="FK97" s="9">
        <v>27</v>
      </c>
      <c r="FL97" s="9">
        <v>3</v>
      </c>
      <c r="FM97" s="9"/>
      <c r="FN97" s="9"/>
      <c r="FO97" s="9"/>
      <c r="FP97" s="9"/>
      <c r="FQ97" s="9"/>
      <c r="FR97" s="9"/>
      <c r="FS97" s="9">
        <v>30</v>
      </c>
      <c r="FT97" s="9"/>
      <c r="FU97" s="9">
        <v>25</v>
      </c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>
        <v>31</v>
      </c>
      <c r="GI97" s="9"/>
      <c r="GJ97" s="9"/>
      <c r="GK97" s="9">
        <v>9</v>
      </c>
      <c r="GL97" s="9"/>
      <c r="GM97" s="9">
        <v>9</v>
      </c>
      <c r="GN97" s="9"/>
      <c r="GO97" s="9">
        <v>10</v>
      </c>
      <c r="GP97" s="9"/>
      <c r="GQ97" s="9">
        <v>15</v>
      </c>
      <c r="GR97" s="9">
        <v>44</v>
      </c>
      <c r="GS97" s="9"/>
      <c r="GT97" s="9">
        <v>52</v>
      </c>
      <c r="GU97" s="9"/>
      <c r="GV97" s="9">
        <v>8</v>
      </c>
      <c r="GW97" s="9">
        <v>26</v>
      </c>
      <c r="GX97" s="9">
        <v>14</v>
      </c>
      <c r="GY97" s="9"/>
      <c r="GZ97" s="9">
        <v>21</v>
      </c>
      <c r="HA97" s="9"/>
      <c r="HB97" s="9">
        <v>75</v>
      </c>
      <c r="HD97" s="1">
        <f t="shared" si="37"/>
        <v>30.40909090909091</v>
      </c>
      <c r="HE97" s="1">
        <f t="shared" si="38"/>
        <v>4.7434890856029339</v>
      </c>
      <c r="HF97" s="3">
        <f t="shared" si="39"/>
        <v>0.36065573770491804</v>
      </c>
      <c r="HH97" s="13">
        <v>0.83333333333333337</v>
      </c>
      <c r="HI97" s="9">
        <v>42</v>
      </c>
      <c r="HJ97" s="9">
        <v>30</v>
      </c>
      <c r="HK97" s="9">
        <v>71</v>
      </c>
      <c r="HL97" s="9">
        <v>28</v>
      </c>
      <c r="HM97" s="9">
        <v>28</v>
      </c>
      <c r="HN97" s="9">
        <v>51</v>
      </c>
      <c r="HO97" s="9">
        <v>17</v>
      </c>
      <c r="HP97" s="9">
        <v>50</v>
      </c>
      <c r="HQ97" s="9">
        <v>28</v>
      </c>
      <c r="HR97" s="9">
        <v>53</v>
      </c>
      <c r="HS97" s="9">
        <v>46</v>
      </c>
      <c r="HT97" s="9">
        <v>59</v>
      </c>
      <c r="HU97" s="9">
        <v>28</v>
      </c>
      <c r="HV97" s="9">
        <v>30</v>
      </c>
      <c r="HW97" s="9">
        <v>40</v>
      </c>
      <c r="HX97" s="9">
        <v>15</v>
      </c>
      <c r="HY97" s="9">
        <v>53</v>
      </c>
      <c r="HZ97" s="9">
        <v>11</v>
      </c>
      <c r="IA97" s="9">
        <v>31</v>
      </c>
      <c r="IB97" s="9">
        <v>13</v>
      </c>
      <c r="IC97" s="9">
        <v>13</v>
      </c>
      <c r="ID97" s="9">
        <v>34</v>
      </c>
      <c r="IE97" s="9">
        <v>33</v>
      </c>
      <c r="IF97" s="9">
        <v>30</v>
      </c>
      <c r="IG97" s="9">
        <v>27</v>
      </c>
      <c r="IH97" s="9">
        <v>9</v>
      </c>
      <c r="II97" s="9">
        <v>24</v>
      </c>
      <c r="IJ97" s="9">
        <v>21</v>
      </c>
      <c r="IK97" s="9">
        <v>30</v>
      </c>
      <c r="IL97" s="9">
        <v>28</v>
      </c>
      <c r="IM97" s="9">
        <v>43</v>
      </c>
      <c r="IN97" s="9">
        <v>19</v>
      </c>
      <c r="IO97" s="9">
        <v>37</v>
      </c>
      <c r="IP97" s="9">
        <v>22</v>
      </c>
      <c r="IQ97" s="9">
        <v>24</v>
      </c>
      <c r="IR97" s="9">
        <v>36</v>
      </c>
      <c r="IS97" s="9">
        <v>15</v>
      </c>
      <c r="IT97" s="9">
        <v>55</v>
      </c>
      <c r="IU97" s="9">
        <v>29</v>
      </c>
      <c r="IV97" s="9">
        <v>27</v>
      </c>
      <c r="IW97" s="9">
        <v>37</v>
      </c>
      <c r="IX97" s="9">
        <v>19</v>
      </c>
      <c r="IY97" s="9">
        <v>40</v>
      </c>
      <c r="IZ97" s="9">
        <v>23</v>
      </c>
      <c r="JA97" s="9">
        <v>58</v>
      </c>
      <c r="JB97" s="9">
        <v>28</v>
      </c>
      <c r="JC97" s="9">
        <v>45</v>
      </c>
      <c r="JD97" s="9">
        <v>38</v>
      </c>
      <c r="JE97" s="9">
        <v>63</v>
      </c>
      <c r="JF97" s="9">
        <v>34</v>
      </c>
      <c r="JG97" s="9">
        <v>46</v>
      </c>
      <c r="JH97" s="9">
        <v>37</v>
      </c>
      <c r="JI97" s="9">
        <v>52</v>
      </c>
      <c r="JJ97" s="9">
        <v>38</v>
      </c>
      <c r="JK97" s="9">
        <v>58</v>
      </c>
      <c r="JL97" s="9">
        <v>68</v>
      </c>
      <c r="JM97" s="9">
        <v>18</v>
      </c>
      <c r="JN97" s="9">
        <v>34</v>
      </c>
      <c r="JO97" s="9">
        <v>31</v>
      </c>
      <c r="JP97" s="4"/>
      <c r="JQ97" s="4">
        <f t="shared" si="26"/>
        <v>34.694915254237287</v>
      </c>
      <c r="JR97" s="4">
        <f t="shared" si="27"/>
        <v>1.9222548853155006</v>
      </c>
      <c r="JS97" s="3">
        <f t="shared" si="40"/>
        <v>1</v>
      </c>
      <c r="JU97" s="13">
        <v>0.83333333333333337</v>
      </c>
      <c r="JV97" s="9">
        <v>47</v>
      </c>
      <c r="JW97" s="9">
        <v>48</v>
      </c>
      <c r="JX97" s="9">
        <v>77</v>
      </c>
      <c r="JY97" s="9">
        <v>26</v>
      </c>
      <c r="JZ97" s="9">
        <v>21</v>
      </c>
      <c r="KA97" s="9"/>
      <c r="KB97" s="9">
        <v>90</v>
      </c>
      <c r="KC97" s="9">
        <v>41</v>
      </c>
      <c r="KD97" s="9">
        <v>46</v>
      </c>
      <c r="KE97" s="9">
        <v>46</v>
      </c>
      <c r="KF97" s="9">
        <v>49</v>
      </c>
      <c r="KG97" s="9">
        <v>33</v>
      </c>
      <c r="KH97" s="9">
        <v>24</v>
      </c>
      <c r="KI97" s="9">
        <v>24</v>
      </c>
      <c r="KJ97" s="9">
        <v>31</v>
      </c>
      <c r="KK97" s="9">
        <v>21</v>
      </c>
      <c r="KL97" s="9">
        <v>43</v>
      </c>
      <c r="KM97" s="9">
        <v>69</v>
      </c>
      <c r="KN97" s="9">
        <v>28</v>
      </c>
      <c r="KO97" s="9">
        <v>33</v>
      </c>
      <c r="KP97" s="9">
        <v>69</v>
      </c>
      <c r="KQ97" s="9">
        <v>44</v>
      </c>
      <c r="KR97" s="9">
        <v>67</v>
      </c>
      <c r="KS97" s="9">
        <v>62</v>
      </c>
      <c r="KT97" s="9"/>
      <c r="KU97" s="9">
        <v>24</v>
      </c>
      <c r="KV97" s="9">
        <v>68</v>
      </c>
      <c r="KW97" s="9">
        <v>79</v>
      </c>
      <c r="KX97" s="9"/>
      <c r="KY97" s="9">
        <v>47</v>
      </c>
      <c r="KZ97" s="9">
        <v>55</v>
      </c>
      <c r="LA97" s="9">
        <v>56</v>
      </c>
      <c r="LB97" s="9">
        <v>69</v>
      </c>
      <c r="LC97" s="9">
        <v>44</v>
      </c>
      <c r="LD97" s="9"/>
      <c r="LE97" s="9">
        <v>87</v>
      </c>
      <c r="LF97" s="9"/>
      <c r="LG97" s="9"/>
      <c r="LH97" s="9"/>
      <c r="LI97" s="9">
        <v>54</v>
      </c>
      <c r="LJ97" s="9"/>
      <c r="LK97" s="9"/>
      <c r="LL97" s="9">
        <v>40</v>
      </c>
      <c r="LM97" s="9">
        <v>28</v>
      </c>
      <c r="LN97" s="9">
        <v>66</v>
      </c>
      <c r="LO97" s="9"/>
      <c r="LP97" s="9"/>
      <c r="LQ97" s="9"/>
      <c r="LR97" s="9"/>
      <c r="LS97" s="4"/>
      <c r="LT97" s="4">
        <f t="shared" si="28"/>
        <v>48.777777777777779</v>
      </c>
      <c r="LU97" s="4">
        <f t="shared" si="29"/>
        <v>3.2377022792997372</v>
      </c>
      <c r="LV97" s="3">
        <f t="shared" si="41"/>
        <v>0.73469387755102045</v>
      </c>
    </row>
    <row r="98" spans="1:334" x14ac:dyDescent="0.55000000000000004">
      <c r="A98" s="12">
        <v>0.85416666666666663</v>
      </c>
      <c r="B98" s="8">
        <v>49</v>
      </c>
      <c r="C98" s="8">
        <v>54</v>
      </c>
      <c r="D98" s="8">
        <v>75</v>
      </c>
      <c r="E98" s="8">
        <v>36</v>
      </c>
      <c r="F98" s="8">
        <v>33</v>
      </c>
      <c r="G98" s="8">
        <v>57</v>
      </c>
      <c r="H98" s="8">
        <v>62</v>
      </c>
      <c r="I98" s="8">
        <v>47</v>
      </c>
      <c r="J98" s="8">
        <v>73</v>
      </c>
      <c r="K98" s="8">
        <v>41</v>
      </c>
      <c r="L98" s="8">
        <v>65</v>
      </c>
      <c r="M98" s="8">
        <v>33</v>
      </c>
      <c r="N98" s="8">
        <v>26</v>
      </c>
      <c r="O98" s="8">
        <v>73</v>
      </c>
      <c r="P98" s="8">
        <v>54</v>
      </c>
      <c r="Q98" s="8">
        <v>54</v>
      </c>
      <c r="R98" s="8">
        <v>92</v>
      </c>
      <c r="S98" s="8">
        <v>54</v>
      </c>
      <c r="U98" s="8">
        <v>85</v>
      </c>
      <c r="V98" s="8">
        <v>59</v>
      </c>
      <c r="W98" s="8">
        <v>59</v>
      </c>
      <c r="X98" s="8">
        <v>27</v>
      </c>
      <c r="Y98" s="8">
        <v>72</v>
      </c>
      <c r="Z98" s="8">
        <v>51</v>
      </c>
      <c r="AA98" s="8">
        <v>74</v>
      </c>
      <c r="AB98" s="8">
        <v>50</v>
      </c>
      <c r="AC98" s="8">
        <v>58</v>
      </c>
      <c r="AD98" s="8">
        <v>95</v>
      </c>
      <c r="AE98" s="8">
        <v>49</v>
      </c>
      <c r="AF98" s="8">
        <v>78</v>
      </c>
      <c r="AG98" s="8">
        <v>64</v>
      </c>
      <c r="AH98" s="8">
        <v>84</v>
      </c>
      <c r="AI98" s="8">
        <v>41</v>
      </c>
      <c r="AJ98" s="8">
        <v>56</v>
      </c>
      <c r="AK98" s="8">
        <v>74</v>
      </c>
      <c r="AM98" s="8">
        <v>35</v>
      </c>
      <c r="AN98" s="8">
        <v>49</v>
      </c>
      <c r="AO98" s="8">
        <v>71</v>
      </c>
      <c r="AP98" s="8">
        <v>60</v>
      </c>
      <c r="AQ98" s="8">
        <v>57</v>
      </c>
      <c r="AT98" s="1">
        <f t="shared" si="24"/>
        <v>58.15</v>
      </c>
      <c r="AU98" s="1">
        <f t="shared" si="25"/>
        <v>2.7062487046245498</v>
      </c>
      <c r="AV98" s="3">
        <f t="shared" si="30"/>
        <v>0.93023255813953487</v>
      </c>
      <c r="AX98" s="12">
        <v>0.85416666666666663</v>
      </c>
      <c r="BD98" s="8">
        <v>39</v>
      </c>
      <c r="BF98" s="8">
        <v>66</v>
      </c>
      <c r="BI98" s="8">
        <v>39</v>
      </c>
      <c r="BM98" s="8">
        <v>59</v>
      </c>
      <c r="BN98" s="8">
        <v>48</v>
      </c>
      <c r="BP98" s="8">
        <v>40</v>
      </c>
      <c r="BQ98" s="8">
        <v>92</v>
      </c>
      <c r="BR98" s="8">
        <v>63</v>
      </c>
      <c r="BT98" s="8">
        <v>60</v>
      </c>
      <c r="BW98" s="8">
        <v>71</v>
      </c>
      <c r="BX98" s="8">
        <v>94</v>
      </c>
      <c r="BZ98" s="8">
        <v>87</v>
      </c>
      <c r="CB98" s="8">
        <v>80</v>
      </c>
      <c r="CH98" s="8">
        <v>43</v>
      </c>
      <c r="CI98" s="8">
        <v>40</v>
      </c>
      <c r="CJ98" s="8">
        <v>72</v>
      </c>
      <c r="CK98" s="8">
        <v>76</v>
      </c>
      <c r="CM98" s="1">
        <f t="shared" si="31"/>
        <v>62.882352941176471</v>
      </c>
      <c r="CN98" s="1">
        <f t="shared" si="32"/>
        <v>4.6375088020696351</v>
      </c>
      <c r="CO98" s="3">
        <f t="shared" si="33"/>
        <v>0.4358974358974359</v>
      </c>
      <c r="CQ98" s="12">
        <v>0.85416666666666663</v>
      </c>
      <c r="CR98" s="8">
        <v>36</v>
      </c>
      <c r="CS98" s="8">
        <v>65</v>
      </c>
      <c r="CT98" s="8">
        <v>14</v>
      </c>
      <c r="CU98" s="8">
        <v>35</v>
      </c>
      <c r="CV98" s="8">
        <v>25</v>
      </c>
      <c r="CW98" s="8">
        <v>26</v>
      </c>
      <c r="CX98" s="8">
        <v>46</v>
      </c>
      <c r="CY98" s="8">
        <v>31</v>
      </c>
      <c r="DA98" s="8">
        <v>47</v>
      </c>
      <c r="DB98" s="8">
        <v>32</v>
      </c>
      <c r="DC98" s="8">
        <v>44</v>
      </c>
      <c r="DD98" s="8">
        <v>34</v>
      </c>
      <c r="DE98" s="8">
        <v>54</v>
      </c>
      <c r="DF98" s="8">
        <v>37</v>
      </c>
      <c r="DG98" s="8">
        <v>28</v>
      </c>
      <c r="DH98" s="8">
        <v>43</v>
      </c>
      <c r="DI98" s="8">
        <v>42</v>
      </c>
      <c r="DJ98" s="8">
        <v>31</v>
      </c>
      <c r="DK98" s="8">
        <v>56</v>
      </c>
      <c r="DL98" s="8">
        <v>57</v>
      </c>
      <c r="DM98" s="8">
        <v>32</v>
      </c>
      <c r="DN98" s="8">
        <v>48</v>
      </c>
      <c r="DO98" s="8">
        <v>52</v>
      </c>
      <c r="DP98" s="8">
        <v>20</v>
      </c>
      <c r="DQ98" s="8">
        <v>28</v>
      </c>
      <c r="DR98" s="8">
        <v>53</v>
      </c>
      <c r="DS98" s="8">
        <v>41</v>
      </c>
      <c r="DT98" s="8">
        <v>25</v>
      </c>
      <c r="DU98" s="8">
        <v>94</v>
      </c>
      <c r="DV98" s="8">
        <v>14</v>
      </c>
      <c r="DW98" s="8">
        <v>32</v>
      </c>
      <c r="DX98" s="8">
        <v>52</v>
      </c>
      <c r="DY98" s="8">
        <v>37</v>
      </c>
      <c r="DZ98" s="8">
        <v>18</v>
      </c>
      <c r="EA98" s="8">
        <v>32</v>
      </c>
      <c r="EC98" s="8">
        <v>48</v>
      </c>
      <c r="ED98" s="8">
        <v>36</v>
      </c>
      <c r="EE98" s="8">
        <v>37</v>
      </c>
      <c r="EF98" s="8">
        <v>36</v>
      </c>
      <c r="EG98" s="8">
        <v>49</v>
      </c>
      <c r="EH98" s="8">
        <v>28</v>
      </c>
      <c r="EI98" s="8">
        <v>69</v>
      </c>
      <c r="EJ98" s="8">
        <v>30</v>
      </c>
      <c r="EK98" s="8">
        <v>31</v>
      </c>
      <c r="EL98" s="8">
        <v>42</v>
      </c>
      <c r="EM98" s="8">
        <v>70</v>
      </c>
      <c r="EO98" s="1">
        <f t="shared" si="34"/>
        <v>39.934782608695649</v>
      </c>
      <c r="EP98" s="1">
        <f t="shared" si="35"/>
        <v>2.2901600420655037</v>
      </c>
      <c r="EQ98" s="3">
        <f t="shared" si="36"/>
        <v>0.95833333333333337</v>
      </c>
      <c r="ES98" s="12">
        <v>0.85416666666666663</v>
      </c>
      <c r="EW98" s="8">
        <v>30</v>
      </c>
      <c r="EX98" s="8">
        <v>40</v>
      </c>
      <c r="EZ98" s="8">
        <v>55</v>
      </c>
      <c r="FA98" s="8">
        <v>26</v>
      </c>
      <c r="FE98" s="8">
        <v>33</v>
      </c>
      <c r="FK98" s="8">
        <v>52</v>
      </c>
      <c r="FL98" s="8">
        <v>3</v>
      </c>
      <c r="FS98" s="8">
        <v>27</v>
      </c>
      <c r="FU98" s="8">
        <v>18</v>
      </c>
      <c r="GH98" s="8">
        <v>42</v>
      </c>
      <c r="GK98" s="8">
        <v>6</v>
      </c>
      <c r="GM98" s="8">
        <v>3</v>
      </c>
      <c r="GO98" s="8">
        <v>4</v>
      </c>
      <c r="GQ98" s="8">
        <v>6</v>
      </c>
      <c r="GR98" s="8">
        <v>41</v>
      </c>
      <c r="GT98" s="8">
        <v>39</v>
      </c>
      <c r="GV98" s="8">
        <v>1</v>
      </c>
      <c r="GW98" s="8">
        <v>27</v>
      </c>
      <c r="GX98" s="8">
        <v>6</v>
      </c>
      <c r="GZ98" s="8">
        <v>5</v>
      </c>
      <c r="HB98" s="8">
        <v>48</v>
      </c>
      <c r="HD98" s="1">
        <f t="shared" si="37"/>
        <v>24.38095238095238</v>
      </c>
      <c r="HE98" s="1">
        <f t="shared" si="38"/>
        <v>4.0032583101151085</v>
      </c>
      <c r="HF98" s="3">
        <f t="shared" si="39"/>
        <v>0.34426229508196721</v>
      </c>
      <c r="HH98" s="12">
        <v>0.85416666666666663</v>
      </c>
      <c r="HI98" s="8">
        <v>43</v>
      </c>
      <c r="HJ98" s="8">
        <v>67</v>
      </c>
      <c r="HK98" s="8">
        <v>110</v>
      </c>
      <c r="HL98" s="8">
        <v>37</v>
      </c>
      <c r="HM98" s="8">
        <v>63</v>
      </c>
      <c r="HN98" s="8">
        <v>60</v>
      </c>
      <c r="HO98" s="8">
        <v>66</v>
      </c>
      <c r="HP98" s="8">
        <v>63</v>
      </c>
      <c r="HQ98" s="8">
        <v>75</v>
      </c>
      <c r="HR98" s="8">
        <v>45</v>
      </c>
      <c r="HS98" s="8">
        <v>36</v>
      </c>
      <c r="HT98" s="8">
        <v>99</v>
      </c>
      <c r="HU98" s="8">
        <v>64</v>
      </c>
      <c r="HV98" s="8">
        <v>66</v>
      </c>
      <c r="HW98" s="8">
        <v>52</v>
      </c>
      <c r="HX98" s="8">
        <v>46</v>
      </c>
      <c r="HY98" s="8">
        <v>41</v>
      </c>
      <c r="HZ98" s="8">
        <v>24</v>
      </c>
      <c r="IA98" s="8">
        <v>40</v>
      </c>
      <c r="IB98" s="8">
        <v>33</v>
      </c>
      <c r="IC98" s="8">
        <v>62</v>
      </c>
      <c r="ID98" s="8">
        <v>34</v>
      </c>
      <c r="IE98" s="8">
        <v>46</v>
      </c>
      <c r="IF98" s="8">
        <v>18</v>
      </c>
      <c r="IG98" s="8">
        <v>78</v>
      </c>
      <c r="IH98" s="8">
        <v>25</v>
      </c>
      <c r="II98" s="8">
        <v>33</v>
      </c>
      <c r="IJ98" s="8">
        <v>21</v>
      </c>
      <c r="IK98" s="8">
        <v>46</v>
      </c>
      <c r="IL98" s="8">
        <v>51</v>
      </c>
      <c r="IM98" s="8">
        <v>85</v>
      </c>
      <c r="IN98" s="8">
        <v>34</v>
      </c>
      <c r="IO98" s="8">
        <v>72</v>
      </c>
      <c r="IP98" s="8">
        <v>44</v>
      </c>
      <c r="IQ98" s="8">
        <v>94</v>
      </c>
      <c r="IR98" s="8">
        <v>47</v>
      </c>
      <c r="IS98" s="8">
        <v>24</v>
      </c>
      <c r="IT98" s="8">
        <v>37</v>
      </c>
      <c r="IU98" s="8">
        <v>89</v>
      </c>
      <c r="IV98" s="8">
        <v>55</v>
      </c>
      <c r="IW98" s="8">
        <v>62</v>
      </c>
      <c r="IX98" s="8">
        <v>40</v>
      </c>
      <c r="IY98" s="8">
        <v>70</v>
      </c>
      <c r="IZ98" s="8">
        <v>44</v>
      </c>
      <c r="JA98" s="8">
        <v>72</v>
      </c>
      <c r="JB98" s="8">
        <v>68</v>
      </c>
      <c r="JC98" s="8">
        <v>80</v>
      </c>
      <c r="JD98" s="8">
        <v>63</v>
      </c>
      <c r="JE98" s="8">
        <v>81</v>
      </c>
      <c r="JF98" s="8">
        <v>39</v>
      </c>
      <c r="JG98" s="8">
        <v>44</v>
      </c>
      <c r="JH98" s="8">
        <v>40</v>
      </c>
      <c r="JI98" s="8">
        <v>104</v>
      </c>
      <c r="JJ98" s="8">
        <v>62</v>
      </c>
      <c r="JK98" s="8">
        <v>64</v>
      </c>
      <c r="JL98" s="8">
        <v>83</v>
      </c>
      <c r="JM98" s="8">
        <v>37</v>
      </c>
      <c r="JN98" s="8">
        <v>34</v>
      </c>
      <c r="JO98" s="8">
        <v>62</v>
      </c>
      <c r="JP98" s="1"/>
      <c r="JQ98" s="1">
        <f t="shared" ref="JQ98:JQ121" si="42">AVERAGE(HI98:JO98)</f>
        <v>55.491525423728817</v>
      </c>
      <c r="JR98" s="1">
        <f t="shared" ref="JR98:JR121" si="43">STDEV(HI98:JO98)/SQRT(COUNTA(HI98:JO98))</f>
        <v>2.8041854083523239</v>
      </c>
      <c r="JS98" s="3">
        <f t="shared" si="40"/>
        <v>1</v>
      </c>
      <c r="JU98" s="12">
        <v>0.85416666666666663</v>
      </c>
      <c r="JV98" s="8">
        <v>54</v>
      </c>
      <c r="JW98" s="8">
        <v>34</v>
      </c>
      <c r="JX98" s="8">
        <v>98</v>
      </c>
      <c r="JY98" s="8">
        <v>18</v>
      </c>
      <c r="JZ98" s="8">
        <v>32</v>
      </c>
      <c r="KA98" s="8"/>
      <c r="KB98" s="8">
        <v>108</v>
      </c>
      <c r="KC98" s="8">
        <v>49</v>
      </c>
      <c r="KD98" s="8">
        <v>64</v>
      </c>
      <c r="KE98" s="8">
        <v>83</v>
      </c>
      <c r="KF98" s="8">
        <v>98</v>
      </c>
      <c r="KG98" s="8">
        <v>86</v>
      </c>
      <c r="KH98" s="8">
        <v>47</v>
      </c>
      <c r="KI98" s="8">
        <v>66</v>
      </c>
      <c r="KJ98" s="8">
        <v>50</v>
      </c>
      <c r="KK98" s="8">
        <v>28</v>
      </c>
      <c r="KL98" s="8">
        <v>65</v>
      </c>
      <c r="KM98" s="8">
        <v>72</v>
      </c>
      <c r="KN98" s="8">
        <v>14</v>
      </c>
      <c r="KO98" s="8">
        <v>63</v>
      </c>
      <c r="KP98" s="8">
        <v>88</v>
      </c>
      <c r="KQ98" s="8">
        <v>80</v>
      </c>
      <c r="KR98" s="8">
        <v>67</v>
      </c>
      <c r="KS98" s="8">
        <v>86</v>
      </c>
      <c r="KT98" s="8"/>
      <c r="KU98" s="8">
        <v>44</v>
      </c>
      <c r="KV98" s="8">
        <v>95</v>
      </c>
      <c r="KW98" s="8">
        <v>96</v>
      </c>
      <c r="KX98" s="8"/>
      <c r="KY98" s="8">
        <v>83</v>
      </c>
      <c r="KZ98" s="8">
        <v>74</v>
      </c>
      <c r="LA98" s="8">
        <v>124</v>
      </c>
      <c r="LB98" s="8">
        <v>117</v>
      </c>
      <c r="LC98" s="8">
        <v>42</v>
      </c>
      <c r="LD98" s="8"/>
      <c r="LE98" s="8">
        <v>82</v>
      </c>
      <c r="LF98" s="8"/>
      <c r="LG98" s="8"/>
      <c r="LH98" s="8"/>
      <c r="LI98" s="8">
        <v>98</v>
      </c>
      <c r="LJ98" s="8"/>
      <c r="LK98" s="8"/>
      <c r="LL98" s="8">
        <v>73</v>
      </c>
      <c r="LM98" s="8">
        <v>40</v>
      </c>
      <c r="LN98" s="8">
        <v>98</v>
      </c>
      <c r="LO98" s="8"/>
      <c r="LP98" s="8"/>
      <c r="LQ98" s="8"/>
      <c r="LR98" s="8"/>
      <c r="LS98" s="2"/>
      <c r="LT98" s="1">
        <f t="shared" ref="LT98:LT121" si="44">AVERAGE(JV98:LR98)</f>
        <v>69.888888888888886</v>
      </c>
      <c r="LU98" s="1">
        <f t="shared" ref="LU98:LU121" si="45">STDEV(JV98:LR98)/SQRT(COUNTA(JV98:LR98))</f>
        <v>4.6220276210561533</v>
      </c>
      <c r="LV98" s="3">
        <f t="shared" si="41"/>
        <v>0.73469387755102045</v>
      </c>
    </row>
    <row r="99" spans="1:334" x14ac:dyDescent="0.55000000000000004">
      <c r="A99" s="12">
        <v>0.875</v>
      </c>
      <c r="B99" s="8">
        <v>88</v>
      </c>
      <c r="C99" s="8">
        <v>96</v>
      </c>
      <c r="D99" s="8">
        <v>70</v>
      </c>
      <c r="E99" s="8">
        <v>21</v>
      </c>
      <c r="F99" s="8">
        <v>41</v>
      </c>
      <c r="G99" s="8">
        <v>79</v>
      </c>
      <c r="H99" s="8">
        <v>66</v>
      </c>
      <c r="I99" s="8">
        <v>75</v>
      </c>
      <c r="J99" s="8">
        <v>106</v>
      </c>
      <c r="K99" s="8">
        <v>54</v>
      </c>
      <c r="L99" s="8">
        <v>72</v>
      </c>
      <c r="M99" s="8">
        <v>35</v>
      </c>
      <c r="N99" s="8">
        <v>41</v>
      </c>
      <c r="O99" s="8">
        <v>117</v>
      </c>
      <c r="P99" s="8">
        <v>91</v>
      </c>
      <c r="Q99" s="8">
        <v>82</v>
      </c>
      <c r="R99" s="8">
        <v>119</v>
      </c>
      <c r="S99" s="8">
        <v>60</v>
      </c>
      <c r="U99" s="8">
        <v>36</v>
      </c>
      <c r="V99" s="8">
        <v>73</v>
      </c>
      <c r="W99" s="8">
        <v>72</v>
      </c>
      <c r="X99" s="8">
        <v>81</v>
      </c>
      <c r="Y99" s="8">
        <v>104</v>
      </c>
      <c r="Z99" s="8">
        <v>49</v>
      </c>
      <c r="AA99" s="8">
        <v>90</v>
      </c>
      <c r="AB99" s="8">
        <v>99</v>
      </c>
      <c r="AC99" s="8">
        <v>82</v>
      </c>
      <c r="AD99" s="8">
        <v>131</v>
      </c>
      <c r="AE99" s="8">
        <v>79</v>
      </c>
      <c r="AF99" s="8">
        <v>94</v>
      </c>
      <c r="AG99" s="8">
        <v>94</v>
      </c>
      <c r="AH99" s="8">
        <v>117</v>
      </c>
      <c r="AI99" s="8">
        <v>66</v>
      </c>
      <c r="AJ99" s="8">
        <v>96</v>
      </c>
      <c r="AK99" s="8">
        <v>90</v>
      </c>
      <c r="AM99" s="8">
        <v>55</v>
      </c>
      <c r="AN99" s="8">
        <v>96</v>
      </c>
      <c r="AO99" s="8">
        <v>94</v>
      </c>
      <c r="AP99" s="8">
        <v>94</v>
      </c>
      <c r="AQ99" s="8">
        <v>72</v>
      </c>
      <c r="AT99" s="1">
        <f t="shared" si="24"/>
        <v>79.424999999999997</v>
      </c>
      <c r="AU99" s="1">
        <f t="shared" si="25"/>
        <v>3.9477172079375378</v>
      </c>
      <c r="AV99" s="3">
        <f t="shared" si="30"/>
        <v>0.93023255813953487</v>
      </c>
      <c r="AX99" s="12">
        <v>0.875</v>
      </c>
      <c r="BD99" s="8">
        <v>84</v>
      </c>
      <c r="BF99" s="8">
        <v>93</v>
      </c>
      <c r="BI99" s="8">
        <v>37</v>
      </c>
      <c r="BM99" s="8">
        <v>92</v>
      </c>
      <c r="BN99" s="8">
        <v>70</v>
      </c>
      <c r="BP99" s="8">
        <v>65</v>
      </c>
      <c r="BQ99" s="8">
        <v>81</v>
      </c>
      <c r="BR99" s="8">
        <v>88</v>
      </c>
      <c r="BT99" s="8">
        <v>63</v>
      </c>
      <c r="BW99" s="8">
        <v>97</v>
      </c>
      <c r="BX99" s="8">
        <v>127</v>
      </c>
      <c r="BZ99" s="8">
        <v>111</v>
      </c>
      <c r="CB99" s="8">
        <v>100</v>
      </c>
      <c r="CH99" s="8">
        <v>50</v>
      </c>
      <c r="CI99" s="8">
        <v>62</v>
      </c>
      <c r="CJ99" s="8">
        <v>131</v>
      </c>
      <c r="CK99" s="8">
        <v>120</v>
      </c>
      <c r="CM99" s="1">
        <f t="shared" si="31"/>
        <v>86.529411764705884</v>
      </c>
      <c r="CN99" s="1">
        <f t="shared" si="32"/>
        <v>6.4785378973343395</v>
      </c>
      <c r="CO99" s="3">
        <f t="shared" si="33"/>
        <v>0.4358974358974359</v>
      </c>
      <c r="CQ99" s="12">
        <v>0.875</v>
      </c>
      <c r="CR99" s="8">
        <v>38</v>
      </c>
      <c r="CS99" s="8">
        <v>71</v>
      </c>
      <c r="CT99" s="8">
        <v>7</v>
      </c>
      <c r="CU99" s="8">
        <v>50</v>
      </c>
      <c r="CV99" s="8">
        <v>39</v>
      </c>
      <c r="CW99" s="8">
        <v>15</v>
      </c>
      <c r="CX99" s="8">
        <v>42</v>
      </c>
      <c r="CY99" s="8">
        <v>55</v>
      </c>
      <c r="DA99" s="8">
        <v>44</v>
      </c>
      <c r="DB99" s="8">
        <v>56</v>
      </c>
      <c r="DC99" s="8">
        <v>29</v>
      </c>
      <c r="DD99" s="8">
        <v>22</v>
      </c>
      <c r="DE99" s="8">
        <v>42</v>
      </c>
      <c r="DF99" s="8">
        <v>26</v>
      </c>
      <c r="DG99" s="8">
        <v>40</v>
      </c>
      <c r="DH99" s="8">
        <v>89</v>
      </c>
      <c r="DI99" s="8">
        <v>68</v>
      </c>
      <c r="DJ99" s="8">
        <v>33</v>
      </c>
      <c r="DK99" s="8">
        <v>69</v>
      </c>
      <c r="DL99" s="8">
        <v>45</v>
      </c>
      <c r="DM99" s="8">
        <v>68</v>
      </c>
      <c r="DN99" s="8">
        <v>37</v>
      </c>
      <c r="DO99" s="8">
        <v>71</v>
      </c>
      <c r="DP99" s="8">
        <v>24</v>
      </c>
      <c r="DQ99" s="8">
        <v>16</v>
      </c>
      <c r="DR99" s="8">
        <v>52</v>
      </c>
      <c r="DS99" s="8">
        <v>33</v>
      </c>
      <c r="DT99" s="8">
        <v>31</v>
      </c>
      <c r="DU99" s="8">
        <v>107</v>
      </c>
      <c r="DV99" s="8">
        <v>11</v>
      </c>
      <c r="DW99" s="8">
        <v>66</v>
      </c>
      <c r="DX99" s="8">
        <v>60</v>
      </c>
      <c r="DY99" s="8">
        <v>35</v>
      </c>
      <c r="DZ99" s="8">
        <v>31</v>
      </c>
      <c r="EA99" s="8">
        <v>20</v>
      </c>
      <c r="EC99" s="8">
        <v>33</v>
      </c>
      <c r="ED99" s="8">
        <v>50</v>
      </c>
      <c r="EE99" s="8">
        <v>41</v>
      </c>
      <c r="EF99" s="8">
        <v>26</v>
      </c>
      <c r="EG99" s="8">
        <v>44</v>
      </c>
      <c r="EH99" s="8">
        <v>17</v>
      </c>
      <c r="EI99" s="8">
        <v>62</v>
      </c>
      <c r="EJ99" s="8">
        <v>35</v>
      </c>
      <c r="EK99" s="8">
        <v>24</v>
      </c>
      <c r="EL99" s="8">
        <v>65</v>
      </c>
      <c r="EM99" s="8">
        <v>64</v>
      </c>
      <c r="EO99" s="1">
        <f t="shared" si="34"/>
        <v>43.543478260869563</v>
      </c>
      <c r="EP99" s="1">
        <f t="shared" si="35"/>
        <v>3.1143592205038453</v>
      </c>
      <c r="EQ99" s="3">
        <f t="shared" si="36"/>
        <v>0.95833333333333337</v>
      </c>
      <c r="ES99" s="12">
        <v>0.875</v>
      </c>
      <c r="EW99" s="8">
        <v>54</v>
      </c>
      <c r="EX99" s="8">
        <v>41</v>
      </c>
      <c r="EZ99" s="8">
        <v>77</v>
      </c>
      <c r="FA99" s="8">
        <v>50</v>
      </c>
      <c r="FE99" s="8">
        <v>50</v>
      </c>
      <c r="FK99" s="8">
        <v>60</v>
      </c>
      <c r="FL99" s="8">
        <v>0</v>
      </c>
      <c r="FS99" s="8">
        <v>23</v>
      </c>
      <c r="FU99" s="8">
        <v>34</v>
      </c>
      <c r="GH99" s="8">
        <v>45</v>
      </c>
      <c r="GK99" s="8">
        <v>11</v>
      </c>
      <c r="GM99" s="8">
        <v>15</v>
      </c>
      <c r="GO99" s="8">
        <v>6</v>
      </c>
      <c r="GQ99" s="8">
        <v>17</v>
      </c>
      <c r="GR99" s="8">
        <v>96</v>
      </c>
      <c r="GT99" s="8">
        <v>46</v>
      </c>
      <c r="GV99" s="8">
        <v>2</v>
      </c>
      <c r="GW99" s="8">
        <v>51</v>
      </c>
      <c r="GX99" s="8">
        <v>6</v>
      </c>
      <c r="GZ99" s="8">
        <v>8</v>
      </c>
      <c r="HB99" s="8">
        <v>70</v>
      </c>
      <c r="HD99" s="1">
        <f t="shared" si="37"/>
        <v>36.285714285714285</v>
      </c>
      <c r="HE99" s="1">
        <f t="shared" si="38"/>
        <v>5.9350223079545685</v>
      </c>
      <c r="HF99" s="3">
        <f t="shared" si="39"/>
        <v>0.34426229508196721</v>
      </c>
      <c r="HH99" s="12">
        <v>0.875</v>
      </c>
      <c r="HI99" s="8">
        <v>38</v>
      </c>
      <c r="HJ99" s="8">
        <v>48</v>
      </c>
      <c r="HK99" s="8">
        <v>36</v>
      </c>
      <c r="HL99" s="8">
        <v>23</v>
      </c>
      <c r="HM99" s="8">
        <v>81</v>
      </c>
      <c r="HN99" s="8">
        <v>38</v>
      </c>
      <c r="HO99" s="8">
        <v>10</v>
      </c>
      <c r="HP99" s="8">
        <v>36</v>
      </c>
      <c r="HQ99" s="8">
        <v>47</v>
      </c>
      <c r="HR99" s="8">
        <v>6</v>
      </c>
      <c r="HS99" s="8">
        <v>0</v>
      </c>
      <c r="HT99" s="8">
        <v>46</v>
      </c>
      <c r="HU99" s="8">
        <v>68</v>
      </c>
      <c r="HV99" s="8">
        <v>15</v>
      </c>
      <c r="HW99" s="8">
        <v>0</v>
      </c>
      <c r="HX99" s="8">
        <v>28</v>
      </c>
      <c r="HY99" s="8">
        <v>2</v>
      </c>
      <c r="HZ99" s="8">
        <v>0</v>
      </c>
      <c r="IA99" s="8">
        <v>4</v>
      </c>
      <c r="IB99" s="8">
        <v>2</v>
      </c>
      <c r="IC99" s="8">
        <v>78</v>
      </c>
      <c r="ID99" s="8">
        <v>0</v>
      </c>
      <c r="IE99" s="8">
        <v>2</v>
      </c>
      <c r="IF99" s="8">
        <v>0</v>
      </c>
      <c r="IG99" s="8">
        <v>4</v>
      </c>
      <c r="IH99" s="8">
        <v>17</v>
      </c>
      <c r="II99" s="8">
        <v>30</v>
      </c>
      <c r="IJ99" s="8">
        <v>1</v>
      </c>
      <c r="IK99" s="8">
        <v>15</v>
      </c>
      <c r="IL99" s="8">
        <v>46</v>
      </c>
      <c r="IM99" s="8">
        <v>50</v>
      </c>
      <c r="IN99" s="8">
        <v>31</v>
      </c>
      <c r="IO99" s="8">
        <v>14</v>
      </c>
      <c r="IP99" s="8">
        <v>52</v>
      </c>
      <c r="IQ99" s="8">
        <v>66</v>
      </c>
      <c r="IR99" s="8">
        <v>16</v>
      </c>
      <c r="IS99" s="8">
        <v>3</v>
      </c>
      <c r="IT99" s="8">
        <v>18</v>
      </c>
      <c r="IU99" s="8">
        <v>30</v>
      </c>
      <c r="IV99" s="8">
        <v>7</v>
      </c>
      <c r="IW99" s="8">
        <v>19</v>
      </c>
      <c r="IX99" s="8">
        <v>1</v>
      </c>
      <c r="IY99" s="8">
        <v>45</v>
      </c>
      <c r="IZ99" s="8">
        <v>0</v>
      </c>
      <c r="JA99" s="8">
        <v>2</v>
      </c>
      <c r="JB99" s="8">
        <v>51</v>
      </c>
      <c r="JC99" s="8">
        <v>40</v>
      </c>
      <c r="JD99" s="8">
        <v>12</v>
      </c>
      <c r="JE99" s="8">
        <v>18</v>
      </c>
      <c r="JF99" s="8">
        <v>14</v>
      </c>
      <c r="JG99" s="8">
        <v>14</v>
      </c>
      <c r="JH99" s="8">
        <v>26</v>
      </c>
      <c r="JI99" s="8">
        <v>45</v>
      </c>
      <c r="JJ99" s="8">
        <v>20</v>
      </c>
      <c r="JK99" s="8">
        <v>53</v>
      </c>
      <c r="JL99" s="8">
        <v>50</v>
      </c>
      <c r="JM99" s="8">
        <v>108</v>
      </c>
      <c r="JN99" s="8">
        <v>7</v>
      </c>
      <c r="JO99" s="8">
        <v>33</v>
      </c>
      <c r="JP99" s="1"/>
      <c r="JQ99" s="1">
        <f t="shared" si="42"/>
        <v>26.542372881355931</v>
      </c>
      <c r="JR99" s="1">
        <f t="shared" si="43"/>
        <v>3.151198786103043</v>
      </c>
      <c r="JS99" s="3">
        <f t="shared" si="40"/>
        <v>1</v>
      </c>
      <c r="JU99" s="12">
        <v>0.875</v>
      </c>
      <c r="JV99" s="8">
        <v>49</v>
      </c>
      <c r="JW99" s="8">
        <v>18</v>
      </c>
      <c r="JX99" s="8">
        <v>73</v>
      </c>
      <c r="JY99" s="8">
        <v>13</v>
      </c>
      <c r="JZ99" s="8">
        <v>57</v>
      </c>
      <c r="KA99" s="8"/>
      <c r="KB99" s="8">
        <v>47</v>
      </c>
      <c r="KC99" s="8">
        <v>32</v>
      </c>
      <c r="KD99" s="8">
        <v>63</v>
      </c>
      <c r="KE99" s="8">
        <v>62</v>
      </c>
      <c r="KF99" s="8">
        <v>81</v>
      </c>
      <c r="KG99" s="8">
        <v>69</v>
      </c>
      <c r="KH99" s="8">
        <v>35</v>
      </c>
      <c r="KI99" s="8">
        <v>29</v>
      </c>
      <c r="KJ99" s="8">
        <v>32</v>
      </c>
      <c r="KK99" s="8">
        <v>27</v>
      </c>
      <c r="KL99" s="8">
        <v>56</v>
      </c>
      <c r="KM99" s="8">
        <v>61</v>
      </c>
      <c r="KN99" s="8">
        <v>6</v>
      </c>
      <c r="KO99" s="8">
        <v>8</v>
      </c>
      <c r="KP99" s="8">
        <v>72</v>
      </c>
      <c r="KQ99" s="8">
        <v>44</v>
      </c>
      <c r="KR99" s="8">
        <v>71</v>
      </c>
      <c r="KS99" s="8">
        <v>57</v>
      </c>
      <c r="KT99" s="8"/>
      <c r="KU99" s="8">
        <v>47</v>
      </c>
      <c r="KV99" s="8">
        <v>68</v>
      </c>
      <c r="KW99" s="8">
        <v>69</v>
      </c>
      <c r="KX99" s="8"/>
      <c r="KY99" s="8">
        <v>58</v>
      </c>
      <c r="KZ99" s="8">
        <v>19</v>
      </c>
      <c r="LA99" s="8">
        <v>100</v>
      </c>
      <c r="LB99" s="8">
        <v>100</v>
      </c>
      <c r="LC99" s="8">
        <v>39</v>
      </c>
      <c r="LD99" s="8"/>
      <c r="LE99" s="8">
        <v>76</v>
      </c>
      <c r="LF99" s="8"/>
      <c r="LG99" s="8"/>
      <c r="LH99" s="8"/>
      <c r="LI99" s="8">
        <v>59</v>
      </c>
      <c r="LJ99" s="8"/>
      <c r="LK99" s="8"/>
      <c r="LL99" s="8">
        <v>52</v>
      </c>
      <c r="LM99" s="8">
        <v>18</v>
      </c>
      <c r="LN99" s="8">
        <v>82</v>
      </c>
      <c r="LO99" s="8"/>
      <c r="LP99" s="8"/>
      <c r="LQ99" s="8"/>
      <c r="LR99" s="8"/>
      <c r="LS99" s="2"/>
      <c r="LT99" s="1">
        <f t="shared" si="44"/>
        <v>51.361111111111114</v>
      </c>
      <c r="LU99" s="1">
        <f t="shared" si="45"/>
        <v>4.0735602730363487</v>
      </c>
      <c r="LV99" s="3">
        <f t="shared" si="41"/>
        <v>0.73469387755102045</v>
      </c>
    </row>
    <row r="100" spans="1:334" x14ac:dyDescent="0.55000000000000004">
      <c r="A100" s="12">
        <v>0.89583333333333337</v>
      </c>
      <c r="B100" s="8">
        <v>23</v>
      </c>
      <c r="C100" s="8">
        <v>62</v>
      </c>
      <c r="D100" s="8">
        <v>17</v>
      </c>
      <c r="E100" s="8">
        <v>7</v>
      </c>
      <c r="F100" s="8">
        <v>36</v>
      </c>
      <c r="G100" s="8">
        <v>27</v>
      </c>
      <c r="H100" s="8">
        <v>5</v>
      </c>
      <c r="I100" s="8">
        <v>0</v>
      </c>
      <c r="J100" s="8">
        <v>45</v>
      </c>
      <c r="K100" s="8">
        <v>53</v>
      </c>
      <c r="L100" s="8">
        <v>15</v>
      </c>
      <c r="M100" s="8">
        <v>2</v>
      </c>
      <c r="N100" s="8">
        <v>7</v>
      </c>
      <c r="O100" s="8">
        <v>84</v>
      </c>
      <c r="P100" s="8">
        <v>70</v>
      </c>
      <c r="Q100" s="8">
        <v>48</v>
      </c>
      <c r="R100" s="8">
        <v>19</v>
      </c>
      <c r="S100" s="8">
        <v>9</v>
      </c>
      <c r="U100" s="8">
        <v>24</v>
      </c>
      <c r="V100" s="8">
        <v>19</v>
      </c>
      <c r="W100" s="8">
        <v>66</v>
      </c>
      <c r="X100" s="8">
        <v>73</v>
      </c>
      <c r="Y100" s="8">
        <v>79</v>
      </c>
      <c r="Z100" s="8">
        <v>26</v>
      </c>
      <c r="AA100" s="8">
        <v>71</v>
      </c>
      <c r="AB100" s="8">
        <v>23</v>
      </c>
      <c r="AC100" s="8">
        <v>43</v>
      </c>
      <c r="AD100" s="8">
        <v>63</v>
      </c>
      <c r="AE100" s="8">
        <v>5</v>
      </c>
      <c r="AF100" s="8">
        <v>25</v>
      </c>
      <c r="AG100" s="8">
        <v>19</v>
      </c>
      <c r="AH100" s="8">
        <v>82</v>
      </c>
      <c r="AI100" s="8">
        <v>30</v>
      </c>
      <c r="AJ100" s="8">
        <v>59</v>
      </c>
      <c r="AK100" s="8">
        <v>45</v>
      </c>
      <c r="AM100" s="8">
        <v>70</v>
      </c>
      <c r="AN100" s="8">
        <v>27</v>
      </c>
      <c r="AO100" s="8">
        <v>51</v>
      </c>
      <c r="AP100" s="8">
        <v>37</v>
      </c>
      <c r="AQ100" s="8">
        <v>1</v>
      </c>
      <c r="AT100" s="1">
        <f t="shared" si="24"/>
        <v>36.674999999999997</v>
      </c>
      <c r="AU100" s="1">
        <f t="shared" si="25"/>
        <v>4.0383398943828519</v>
      </c>
      <c r="AV100" s="3">
        <f t="shared" si="30"/>
        <v>0.93023255813953487</v>
      </c>
      <c r="AX100" s="12">
        <v>0.89583333333333337</v>
      </c>
      <c r="BD100" s="8">
        <v>52</v>
      </c>
      <c r="BF100" s="8">
        <v>0</v>
      </c>
      <c r="BI100" s="8">
        <v>27</v>
      </c>
      <c r="BM100" s="8">
        <v>71</v>
      </c>
      <c r="BN100" s="8">
        <v>41</v>
      </c>
      <c r="BP100" s="8">
        <v>52</v>
      </c>
      <c r="BQ100" s="8">
        <v>99</v>
      </c>
      <c r="BR100" s="8">
        <v>104</v>
      </c>
      <c r="BT100" s="8">
        <v>32</v>
      </c>
      <c r="BW100" s="8">
        <v>83</v>
      </c>
      <c r="BX100" s="8">
        <v>59</v>
      </c>
      <c r="BZ100" s="8">
        <v>16</v>
      </c>
      <c r="CB100" s="8">
        <v>68</v>
      </c>
      <c r="CH100" s="8">
        <v>41</v>
      </c>
      <c r="CI100" s="8">
        <v>41</v>
      </c>
      <c r="CJ100" s="8">
        <v>101</v>
      </c>
      <c r="CK100" s="8">
        <v>86</v>
      </c>
      <c r="CM100" s="1">
        <f t="shared" si="31"/>
        <v>57.235294117647058</v>
      </c>
      <c r="CN100" s="1">
        <f t="shared" si="32"/>
        <v>7.4308228365155937</v>
      </c>
      <c r="CO100" s="3">
        <f t="shared" si="33"/>
        <v>0.4358974358974359</v>
      </c>
      <c r="CQ100" s="12">
        <v>0.89583333333333337</v>
      </c>
      <c r="CR100" s="8">
        <v>0</v>
      </c>
      <c r="CS100" s="8">
        <v>0</v>
      </c>
      <c r="CT100" s="8">
        <v>5</v>
      </c>
      <c r="CU100" s="8">
        <v>2</v>
      </c>
      <c r="CV100" s="8">
        <v>9</v>
      </c>
      <c r="CW100" s="8">
        <v>13</v>
      </c>
      <c r="CX100" s="8">
        <v>0</v>
      </c>
      <c r="CY100" s="8">
        <v>0</v>
      </c>
      <c r="DA100" s="8">
        <v>0</v>
      </c>
      <c r="DB100" s="8">
        <v>10</v>
      </c>
      <c r="DC100" s="8">
        <v>0</v>
      </c>
      <c r="DD100" s="8">
        <v>0</v>
      </c>
      <c r="DE100" s="8">
        <v>2</v>
      </c>
      <c r="DF100" s="8">
        <v>0</v>
      </c>
      <c r="DG100" s="8">
        <v>0</v>
      </c>
      <c r="DH100" s="8">
        <v>23</v>
      </c>
      <c r="DI100" s="8">
        <v>4</v>
      </c>
      <c r="DJ100" s="8">
        <v>13</v>
      </c>
      <c r="DK100" s="8">
        <v>0</v>
      </c>
      <c r="DL100" s="8">
        <v>0</v>
      </c>
      <c r="DM100" s="8">
        <v>3</v>
      </c>
      <c r="DN100" s="8">
        <v>0</v>
      </c>
      <c r="DO100" s="8">
        <v>31</v>
      </c>
      <c r="DP100" s="8">
        <v>40</v>
      </c>
      <c r="DQ100" s="8">
        <v>0</v>
      </c>
      <c r="DR100" s="8">
        <v>52</v>
      </c>
      <c r="DS100" s="8">
        <v>0</v>
      </c>
      <c r="DT100" s="8">
        <v>0</v>
      </c>
      <c r="DU100" s="8">
        <v>37</v>
      </c>
      <c r="DV100" s="8">
        <v>9</v>
      </c>
      <c r="DW100" s="8">
        <v>18</v>
      </c>
      <c r="DX100" s="8">
        <v>61</v>
      </c>
      <c r="DY100" s="8">
        <v>30</v>
      </c>
      <c r="DZ100" s="8">
        <v>26</v>
      </c>
      <c r="EA100" s="8">
        <v>0</v>
      </c>
      <c r="EC100" s="8">
        <v>62</v>
      </c>
      <c r="ED100" s="8">
        <v>35</v>
      </c>
      <c r="EE100" s="8">
        <v>0</v>
      </c>
      <c r="EF100" s="8">
        <v>2</v>
      </c>
      <c r="EG100" s="8">
        <v>0</v>
      </c>
      <c r="EH100" s="8">
        <v>10</v>
      </c>
      <c r="EI100" s="8">
        <v>4</v>
      </c>
      <c r="EJ100" s="8">
        <v>5</v>
      </c>
      <c r="EK100" s="8">
        <v>0</v>
      </c>
      <c r="EL100" s="8">
        <v>26</v>
      </c>
      <c r="EM100" s="8">
        <v>21</v>
      </c>
      <c r="EO100" s="1">
        <f t="shared" si="34"/>
        <v>12.021739130434783</v>
      </c>
      <c r="EP100" s="1">
        <f t="shared" si="35"/>
        <v>2.5180486905835533</v>
      </c>
      <c r="EQ100" s="3">
        <f t="shared" si="36"/>
        <v>0.95833333333333337</v>
      </c>
      <c r="ES100" s="12">
        <v>0.89583333333333337</v>
      </c>
      <c r="EW100" s="8">
        <v>31</v>
      </c>
      <c r="EX100" s="8">
        <v>45</v>
      </c>
      <c r="EZ100" s="8">
        <v>69</v>
      </c>
      <c r="FA100" s="8">
        <v>70</v>
      </c>
      <c r="FE100" s="8">
        <v>37</v>
      </c>
      <c r="FK100" s="8">
        <v>39</v>
      </c>
      <c r="FL100" s="8">
        <v>0</v>
      </c>
      <c r="FS100" s="8">
        <v>18</v>
      </c>
      <c r="FU100" s="8">
        <v>26</v>
      </c>
      <c r="GH100" s="8">
        <v>39</v>
      </c>
      <c r="GK100" s="8">
        <v>6</v>
      </c>
      <c r="GM100" s="8">
        <v>13</v>
      </c>
      <c r="GO100" s="8">
        <v>2</v>
      </c>
      <c r="GQ100" s="8">
        <v>15</v>
      </c>
      <c r="GR100" s="8">
        <v>68</v>
      </c>
      <c r="GT100" s="8">
        <v>37</v>
      </c>
      <c r="GW100" s="8">
        <v>39</v>
      </c>
      <c r="GX100" s="8">
        <v>6</v>
      </c>
      <c r="GZ100" s="8">
        <v>9</v>
      </c>
      <c r="HB100" s="8">
        <v>53</v>
      </c>
      <c r="HD100" s="1">
        <f t="shared" si="37"/>
        <v>31.1</v>
      </c>
      <c r="HE100" s="1">
        <f t="shared" si="38"/>
        <v>5.0230521231198608</v>
      </c>
      <c r="HF100" s="3">
        <f t="shared" si="39"/>
        <v>0.32786885245901637</v>
      </c>
      <c r="HH100" s="12">
        <v>0.89583333333333337</v>
      </c>
      <c r="HI100" s="8">
        <v>0</v>
      </c>
      <c r="HJ100" s="8">
        <v>18</v>
      </c>
      <c r="HK100" s="8">
        <v>6</v>
      </c>
      <c r="HL100" s="8">
        <v>4</v>
      </c>
      <c r="HM100" s="8">
        <v>43</v>
      </c>
      <c r="HN100" s="8">
        <v>7</v>
      </c>
      <c r="HO100" s="8">
        <v>3</v>
      </c>
      <c r="HP100" s="8">
        <v>0</v>
      </c>
      <c r="HQ100" s="8">
        <v>0</v>
      </c>
      <c r="HR100" s="8">
        <v>0</v>
      </c>
      <c r="HS100" s="8">
        <v>0</v>
      </c>
      <c r="HT100" s="8">
        <v>12</v>
      </c>
      <c r="HU100" s="8">
        <v>10</v>
      </c>
      <c r="HV100" s="8">
        <v>0</v>
      </c>
      <c r="HW100" s="8">
        <v>0</v>
      </c>
      <c r="HX100" s="8">
        <v>7</v>
      </c>
      <c r="HY100" s="8">
        <v>0</v>
      </c>
      <c r="HZ100" s="8">
        <v>0</v>
      </c>
      <c r="IA100" s="8">
        <v>9</v>
      </c>
      <c r="IB100" s="8">
        <v>9</v>
      </c>
      <c r="IC100" s="8">
        <v>0</v>
      </c>
      <c r="ID100" s="8">
        <v>0</v>
      </c>
      <c r="IE100" s="8">
        <v>2</v>
      </c>
      <c r="IF100" s="8">
        <v>0</v>
      </c>
      <c r="IG100" s="8">
        <v>0</v>
      </c>
      <c r="IH100" s="8">
        <v>4</v>
      </c>
      <c r="II100" s="8">
        <v>0</v>
      </c>
      <c r="IJ100" s="8">
        <v>0</v>
      </c>
      <c r="IK100" s="8">
        <v>0</v>
      </c>
      <c r="IL100" s="8">
        <v>14</v>
      </c>
      <c r="IM100" s="8">
        <v>10</v>
      </c>
      <c r="IN100" s="8">
        <v>21</v>
      </c>
      <c r="IO100" s="8">
        <v>0</v>
      </c>
      <c r="IP100" s="8">
        <v>24</v>
      </c>
      <c r="IQ100" s="8">
        <v>11</v>
      </c>
      <c r="IR100" s="8">
        <v>0</v>
      </c>
      <c r="IS100" s="8">
        <v>5</v>
      </c>
      <c r="IT100" s="8">
        <v>28</v>
      </c>
      <c r="IU100" s="8">
        <v>7</v>
      </c>
      <c r="IV100" s="8">
        <v>2</v>
      </c>
      <c r="IW100" s="8">
        <v>10</v>
      </c>
      <c r="IX100" s="8">
        <v>2</v>
      </c>
      <c r="IY100" s="8">
        <v>31</v>
      </c>
      <c r="IZ100" s="8">
        <v>0</v>
      </c>
      <c r="JA100" s="8">
        <v>0</v>
      </c>
      <c r="JB100" s="8">
        <v>40</v>
      </c>
      <c r="JC100" s="8">
        <v>11</v>
      </c>
      <c r="JD100" s="8">
        <v>1</v>
      </c>
      <c r="JE100" s="8">
        <v>6</v>
      </c>
      <c r="JF100" s="8">
        <v>4</v>
      </c>
      <c r="JG100" s="8">
        <v>11</v>
      </c>
      <c r="JH100" s="8">
        <v>0</v>
      </c>
      <c r="JI100" s="8">
        <v>0</v>
      </c>
      <c r="JJ100" s="8">
        <v>3</v>
      </c>
      <c r="JK100" s="8">
        <v>11</v>
      </c>
      <c r="JL100" s="8">
        <v>56</v>
      </c>
      <c r="JM100" s="8">
        <v>0</v>
      </c>
      <c r="JN100" s="8">
        <v>9</v>
      </c>
      <c r="JO100" s="8">
        <v>14</v>
      </c>
      <c r="JP100" s="1"/>
      <c r="JQ100" s="1">
        <f t="shared" si="42"/>
        <v>7.8813559322033901</v>
      </c>
      <c r="JR100" s="1">
        <f t="shared" si="43"/>
        <v>1.5186517648214397</v>
      </c>
      <c r="JS100" s="3">
        <f t="shared" si="40"/>
        <v>1</v>
      </c>
      <c r="JU100" s="12">
        <v>0.89583333333333337</v>
      </c>
      <c r="JV100" s="8">
        <v>45</v>
      </c>
      <c r="JW100" s="8">
        <v>3</v>
      </c>
      <c r="JX100" s="8">
        <v>108</v>
      </c>
      <c r="JY100" s="8">
        <v>19</v>
      </c>
      <c r="JZ100" s="8">
        <v>45</v>
      </c>
      <c r="KA100" s="8"/>
      <c r="KB100" s="8">
        <v>0</v>
      </c>
      <c r="KC100" s="8">
        <v>40</v>
      </c>
      <c r="KD100" s="8">
        <v>26</v>
      </c>
      <c r="KE100" s="8">
        <v>68</v>
      </c>
      <c r="KF100" s="8">
        <v>48</v>
      </c>
      <c r="KG100" s="8">
        <v>63</v>
      </c>
      <c r="KH100" s="8">
        <v>13</v>
      </c>
      <c r="KI100" s="8">
        <v>7</v>
      </c>
      <c r="KJ100" s="8">
        <v>38</v>
      </c>
      <c r="KK100" s="8">
        <v>9</v>
      </c>
      <c r="KL100" s="8">
        <v>27</v>
      </c>
      <c r="KM100" s="8">
        <v>77</v>
      </c>
      <c r="KN100" s="8">
        <v>5</v>
      </c>
      <c r="KO100" s="8">
        <v>0</v>
      </c>
      <c r="KP100" s="8">
        <v>94</v>
      </c>
      <c r="KQ100" s="8">
        <v>72</v>
      </c>
      <c r="KR100" s="8">
        <v>72</v>
      </c>
      <c r="KS100" s="8">
        <v>74</v>
      </c>
      <c r="KT100" s="8"/>
      <c r="KU100" s="8">
        <v>50</v>
      </c>
      <c r="KV100" s="8">
        <v>67</v>
      </c>
      <c r="KW100" s="8">
        <v>100</v>
      </c>
      <c r="KX100" s="8"/>
      <c r="KY100" s="8">
        <v>52</v>
      </c>
      <c r="KZ100" s="8">
        <v>0</v>
      </c>
      <c r="LA100" s="8">
        <v>21</v>
      </c>
      <c r="LB100" s="8">
        <v>110</v>
      </c>
      <c r="LC100" s="8">
        <v>42</v>
      </c>
      <c r="LD100" s="8"/>
      <c r="LE100" s="8">
        <v>43</v>
      </c>
      <c r="LF100" s="8"/>
      <c r="LG100" s="8"/>
      <c r="LH100" s="8"/>
      <c r="LI100" s="8">
        <v>64</v>
      </c>
      <c r="LJ100" s="8"/>
      <c r="LK100" s="8"/>
      <c r="LL100" s="8">
        <v>40</v>
      </c>
      <c r="LM100" s="8">
        <v>22</v>
      </c>
      <c r="LN100" s="8">
        <v>86</v>
      </c>
      <c r="LO100" s="8"/>
      <c r="LP100" s="8"/>
      <c r="LQ100" s="8"/>
      <c r="LR100" s="8"/>
      <c r="LS100" s="2"/>
      <c r="LT100" s="1">
        <f t="shared" si="44"/>
        <v>45.833333333333336</v>
      </c>
      <c r="LU100" s="1">
        <f t="shared" si="45"/>
        <v>5.357164021122216</v>
      </c>
      <c r="LV100" s="3">
        <f t="shared" si="41"/>
        <v>0.73469387755102045</v>
      </c>
    </row>
    <row r="101" spans="1:334" x14ac:dyDescent="0.55000000000000004">
      <c r="A101" s="12">
        <v>0.91666666666666663</v>
      </c>
      <c r="B101" s="8">
        <v>1</v>
      </c>
      <c r="C101" s="8">
        <v>24</v>
      </c>
      <c r="D101" s="8">
        <v>1</v>
      </c>
      <c r="E101" s="8">
        <v>17</v>
      </c>
      <c r="F101" s="8">
        <v>6</v>
      </c>
      <c r="G101" s="8">
        <v>17</v>
      </c>
      <c r="H101" s="8">
        <v>4</v>
      </c>
      <c r="I101" s="8">
        <v>0</v>
      </c>
      <c r="J101" s="8">
        <v>0</v>
      </c>
      <c r="K101" s="8">
        <v>46</v>
      </c>
      <c r="L101" s="8">
        <v>38</v>
      </c>
      <c r="M101" s="8">
        <v>4</v>
      </c>
      <c r="N101" s="8">
        <v>4</v>
      </c>
      <c r="O101" s="8">
        <v>99</v>
      </c>
      <c r="P101" s="8">
        <v>15</v>
      </c>
      <c r="Q101" s="8">
        <v>33</v>
      </c>
      <c r="R101" s="8">
        <v>23</v>
      </c>
      <c r="S101" s="8">
        <v>10</v>
      </c>
      <c r="U101" s="8">
        <v>0</v>
      </c>
      <c r="V101" s="8">
        <v>7</v>
      </c>
      <c r="W101" s="8">
        <v>46</v>
      </c>
      <c r="X101" s="8">
        <v>26</v>
      </c>
      <c r="Y101" s="8">
        <v>94</v>
      </c>
      <c r="Z101" s="8">
        <v>24</v>
      </c>
      <c r="AA101" s="8">
        <v>30</v>
      </c>
      <c r="AB101" s="8">
        <v>0</v>
      </c>
      <c r="AC101" s="8">
        <v>81</v>
      </c>
      <c r="AD101" s="8">
        <v>80</v>
      </c>
      <c r="AE101" s="8">
        <v>39</v>
      </c>
      <c r="AF101" s="8">
        <v>5</v>
      </c>
      <c r="AG101" s="8">
        <v>19</v>
      </c>
      <c r="AH101" s="8">
        <v>0</v>
      </c>
      <c r="AI101" s="8">
        <v>2</v>
      </c>
      <c r="AJ101" s="8">
        <v>17</v>
      </c>
      <c r="AK101" s="8">
        <v>0</v>
      </c>
      <c r="AM101" s="8">
        <v>42</v>
      </c>
      <c r="AN101" s="8">
        <v>0</v>
      </c>
      <c r="AO101" s="8">
        <v>26</v>
      </c>
      <c r="AP101" s="8">
        <v>26</v>
      </c>
      <c r="AQ101" s="8">
        <v>0</v>
      </c>
      <c r="AT101" s="1">
        <f t="shared" si="24"/>
        <v>22.65</v>
      </c>
      <c r="AU101" s="1">
        <f t="shared" si="25"/>
        <v>4.1950138290166601</v>
      </c>
      <c r="AV101" s="3">
        <f t="shared" si="30"/>
        <v>0.93023255813953487</v>
      </c>
      <c r="AX101" s="12">
        <v>0.91666666666666663</v>
      </c>
      <c r="BD101" s="8">
        <v>25</v>
      </c>
      <c r="BF101" s="8">
        <v>0</v>
      </c>
      <c r="BI101" s="8">
        <v>17</v>
      </c>
      <c r="BM101" s="8">
        <v>10</v>
      </c>
      <c r="BN101" s="8">
        <v>25</v>
      </c>
      <c r="BP101" s="8">
        <v>31</v>
      </c>
      <c r="BQ101" s="8">
        <v>70</v>
      </c>
      <c r="BR101" s="8">
        <v>77</v>
      </c>
      <c r="BT101" s="8">
        <v>31</v>
      </c>
      <c r="BW101" s="8">
        <v>36</v>
      </c>
      <c r="BX101" s="8">
        <v>0</v>
      </c>
      <c r="BZ101" s="8">
        <v>0</v>
      </c>
      <c r="CB101" s="8">
        <v>35</v>
      </c>
      <c r="CH101" s="8">
        <v>35</v>
      </c>
      <c r="CI101" s="8">
        <v>27</v>
      </c>
      <c r="CJ101" s="8">
        <v>53</v>
      </c>
      <c r="CK101" s="8">
        <v>7</v>
      </c>
      <c r="CM101" s="1">
        <f t="shared" si="31"/>
        <v>28.176470588235293</v>
      </c>
      <c r="CN101" s="1">
        <f t="shared" si="32"/>
        <v>5.4994888092103391</v>
      </c>
      <c r="CO101" s="3">
        <f t="shared" si="33"/>
        <v>0.4358974358974359</v>
      </c>
      <c r="CQ101" s="12">
        <v>0.91666666666666663</v>
      </c>
      <c r="CR101" s="8">
        <v>0</v>
      </c>
      <c r="CS101" s="8">
        <v>0</v>
      </c>
      <c r="CT101" s="8">
        <v>9</v>
      </c>
      <c r="CU101" s="8">
        <v>0</v>
      </c>
      <c r="CV101" s="8">
        <v>3</v>
      </c>
      <c r="CW101" s="8">
        <v>6</v>
      </c>
      <c r="CX101" s="8">
        <v>0</v>
      </c>
      <c r="CY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13</v>
      </c>
      <c r="DF101" s="8">
        <v>0</v>
      </c>
      <c r="DG101" s="8">
        <v>0</v>
      </c>
      <c r="DH101" s="8">
        <v>3</v>
      </c>
      <c r="DI101" s="8">
        <v>0</v>
      </c>
      <c r="DJ101" s="8">
        <v>20</v>
      </c>
      <c r="DK101" s="8">
        <v>0</v>
      </c>
      <c r="DL101" s="8">
        <v>0</v>
      </c>
      <c r="DM101" s="8">
        <v>0</v>
      </c>
      <c r="DN101" s="8">
        <v>0</v>
      </c>
      <c r="DO101" s="8">
        <v>6</v>
      </c>
      <c r="DP101" s="8">
        <v>7</v>
      </c>
      <c r="DQ101" s="8">
        <v>0</v>
      </c>
      <c r="DR101" s="8">
        <v>30</v>
      </c>
      <c r="DS101" s="8">
        <v>0</v>
      </c>
      <c r="DT101" s="8">
        <v>0</v>
      </c>
      <c r="DU101" s="8">
        <v>0</v>
      </c>
      <c r="DV101" s="8">
        <v>30</v>
      </c>
      <c r="DW101" s="8">
        <v>17</v>
      </c>
      <c r="DX101" s="8">
        <v>31</v>
      </c>
      <c r="DY101" s="8">
        <v>7</v>
      </c>
      <c r="DZ101" s="8">
        <v>27</v>
      </c>
      <c r="EA101" s="8">
        <v>0</v>
      </c>
      <c r="EC101" s="8">
        <v>25</v>
      </c>
      <c r="ED101" s="8">
        <v>32</v>
      </c>
      <c r="EE101" s="8">
        <v>0</v>
      </c>
      <c r="EF101" s="8">
        <v>0</v>
      </c>
      <c r="EG101" s="8">
        <v>33</v>
      </c>
      <c r="EH101" s="8">
        <v>0</v>
      </c>
      <c r="EI101" s="8">
        <v>15</v>
      </c>
      <c r="EJ101" s="8">
        <v>8</v>
      </c>
      <c r="EK101" s="8">
        <v>0</v>
      </c>
      <c r="EL101" s="8">
        <v>23</v>
      </c>
      <c r="EM101" s="8">
        <v>18</v>
      </c>
      <c r="EO101" s="1">
        <f t="shared" si="34"/>
        <v>7.8913043478260869</v>
      </c>
      <c r="EP101" s="1">
        <f t="shared" si="35"/>
        <v>1.6495434182715121</v>
      </c>
      <c r="EQ101" s="3">
        <f t="shared" si="36"/>
        <v>0.95833333333333337</v>
      </c>
      <c r="ES101" s="12">
        <v>0.91666666666666663</v>
      </c>
      <c r="EW101" s="8">
        <v>31</v>
      </c>
      <c r="EX101" s="8">
        <v>34</v>
      </c>
      <c r="EZ101" s="8">
        <v>66</v>
      </c>
      <c r="FA101" s="8">
        <v>39</v>
      </c>
      <c r="FE101" s="8">
        <v>101</v>
      </c>
      <c r="FK101" s="8">
        <v>27</v>
      </c>
      <c r="FL101" s="8">
        <v>2</v>
      </c>
      <c r="FS101" s="8">
        <v>14</v>
      </c>
      <c r="FU101" s="8">
        <v>18</v>
      </c>
      <c r="GH101" s="8">
        <v>41</v>
      </c>
      <c r="GK101" s="8">
        <v>3</v>
      </c>
      <c r="GM101" s="8">
        <v>10</v>
      </c>
      <c r="GO101" s="8">
        <v>0</v>
      </c>
      <c r="GQ101" s="8">
        <v>15</v>
      </c>
      <c r="GR101" s="8">
        <v>59</v>
      </c>
      <c r="GT101" s="8">
        <v>30</v>
      </c>
      <c r="GW101" s="8">
        <v>36</v>
      </c>
      <c r="GX101" s="8">
        <v>9</v>
      </c>
      <c r="GZ101" s="8">
        <v>4</v>
      </c>
      <c r="HB101" s="8">
        <v>52</v>
      </c>
      <c r="HD101" s="1">
        <f t="shared" si="37"/>
        <v>29.55</v>
      </c>
      <c r="HE101" s="1">
        <f t="shared" si="38"/>
        <v>5.7301028740650395</v>
      </c>
      <c r="HF101" s="3">
        <f t="shared" si="39"/>
        <v>0.32786885245901637</v>
      </c>
      <c r="HH101" s="12">
        <v>0.91666666666666663</v>
      </c>
      <c r="HI101" s="8">
        <v>0</v>
      </c>
      <c r="HJ101" s="8">
        <v>0</v>
      </c>
      <c r="HK101" s="8">
        <v>0</v>
      </c>
      <c r="HL101" s="8">
        <v>0</v>
      </c>
      <c r="HM101" s="8">
        <v>0</v>
      </c>
      <c r="HN101" s="8">
        <v>0</v>
      </c>
      <c r="HO101" s="8">
        <v>0</v>
      </c>
      <c r="HP101" s="8">
        <v>0</v>
      </c>
      <c r="HQ101" s="8">
        <v>3</v>
      </c>
      <c r="HR101" s="8">
        <v>0</v>
      </c>
      <c r="HS101" s="8">
        <v>0</v>
      </c>
      <c r="HT101" s="8">
        <v>0</v>
      </c>
      <c r="HU101" s="8">
        <v>0</v>
      </c>
      <c r="HV101" s="8">
        <v>0</v>
      </c>
      <c r="HW101" s="8">
        <v>0</v>
      </c>
      <c r="HX101" s="8">
        <v>0</v>
      </c>
      <c r="HY101" s="8">
        <v>1</v>
      </c>
      <c r="HZ101" s="8">
        <v>0</v>
      </c>
      <c r="IA101" s="8">
        <v>0</v>
      </c>
      <c r="IB101" s="8">
        <v>19</v>
      </c>
      <c r="IC101" s="8">
        <v>0</v>
      </c>
      <c r="ID101" s="8">
        <v>0</v>
      </c>
      <c r="IE101" s="8">
        <v>0</v>
      </c>
      <c r="IF101" s="8">
        <v>0</v>
      </c>
      <c r="IG101" s="8">
        <v>1</v>
      </c>
      <c r="IH101" s="8">
        <v>0</v>
      </c>
      <c r="II101" s="8">
        <v>0</v>
      </c>
      <c r="IJ101" s="8">
        <v>0</v>
      </c>
      <c r="IK101" s="8">
        <v>0</v>
      </c>
      <c r="IL101" s="8">
        <v>0</v>
      </c>
      <c r="IM101" s="8">
        <v>0</v>
      </c>
      <c r="IN101" s="8">
        <v>2</v>
      </c>
      <c r="IO101" s="8">
        <v>0</v>
      </c>
      <c r="IP101" s="8">
        <v>21</v>
      </c>
      <c r="IQ101" s="8">
        <v>19</v>
      </c>
      <c r="IR101" s="8">
        <v>0</v>
      </c>
      <c r="IS101" s="8">
        <v>3</v>
      </c>
      <c r="IT101" s="8">
        <v>15</v>
      </c>
      <c r="IU101" s="8">
        <v>0</v>
      </c>
      <c r="IV101" s="8">
        <v>5</v>
      </c>
      <c r="IW101" s="8">
        <v>10</v>
      </c>
      <c r="IX101" s="8">
        <v>0</v>
      </c>
      <c r="IY101" s="8">
        <v>4</v>
      </c>
      <c r="IZ101" s="8">
        <v>0</v>
      </c>
      <c r="JA101" s="8">
        <v>0</v>
      </c>
      <c r="JB101" s="8">
        <v>3</v>
      </c>
      <c r="JC101" s="8">
        <v>0</v>
      </c>
      <c r="JD101" s="8">
        <v>0</v>
      </c>
      <c r="JE101" s="8">
        <v>0</v>
      </c>
      <c r="JF101" s="8">
        <v>0</v>
      </c>
      <c r="JG101" s="8">
        <v>0</v>
      </c>
      <c r="JH101" s="8">
        <v>0</v>
      </c>
      <c r="JI101" s="8">
        <v>0</v>
      </c>
      <c r="JJ101" s="8">
        <v>0</v>
      </c>
      <c r="JK101" s="8">
        <v>5</v>
      </c>
      <c r="JL101" s="8">
        <v>13</v>
      </c>
      <c r="JM101" s="8">
        <v>0</v>
      </c>
      <c r="JN101" s="8">
        <v>0</v>
      </c>
      <c r="JO101" s="8">
        <v>0</v>
      </c>
      <c r="JP101" s="1"/>
      <c r="JQ101" s="1">
        <f t="shared" si="42"/>
        <v>2.1016949152542375</v>
      </c>
      <c r="JR101" s="1">
        <f t="shared" si="43"/>
        <v>0.66105441306113988</v>
      </c>
      <c r="JS101" s="3">
        <f t="shared" si="40"/>
        <v>1</v>
      </c>
      <c r="JU101" s="12">
        <v>0.91666666666666663</v>
      </c>
      <c r="JV101" s="8">
        <v>40</v>
      </c>
      <c r="JW101" s="8">
        <v>0</v>
      </c>
      <c r="JX101" s="8">
        <v>83</v>
      </c>
      <c r="JY101" s="8">
        <v>27</v>
      </c>
      <c r="JZ101" s="8">
        <v>6</v>
      </c>
      <c r="KA101" s="8"/>
      <c r="KB101" s="8">
        <v>90</v>
      </c>
      <c r="KC101" s="8">
        <v>26</v>
      </c>
      <c r="KD101" s="8">
        <v>20</v>
      </c>
      <c r="KE101" s="8">
        <v>52</v>
      </c>
      <c r="KF101" s="8">
        <v>0</v>
      </c>
      <c r="KG101" s="8">
        <v>38</v>
      </c>
      <c r="KH101" s="8">
        <v>20</v>
      </c>
      <c r="KI101" s="8">
        <v>3</v>
      </c>
      <c r="KJ101" s="8">
        <v>27</v>
      </c>
      <c r="KK101" s="8">
        <v>23</v>
      </c>
      <c r="KL101" s="8">
        <v>0</v>
      </c>
      <c r="KM101" s="8">
        <v>60</v>
      </c>
      <c r="KN101" s="8">
        <v>4</v>
      </c>
      <c r="KO101" s="8">
        <v>0</v>
      </c>
      <c r="KP101" s="8">
        <v>70</v>
      </c>
      <c r="KQ101" s="8">
        <v>51</v>
      </c>
      <c r="KR101" s="8">
        <v>87</v>
      </c>
      <c r="KS101" s="8">
        <v>61</v>
      </c>
      <c r="KT101" s="8"/>
      <c r="KU101" s="8">
        <v>36</v>
      </c>
      <c r="KV101" s="8">
        <v>11</v>
      </c>
      <c r="KW101" s="8">
        <v>82</v>
      </c>
      <c r="KX101" s="8"/>
      <c r="KY101" s="8">
        <v>31</v>
      </c>
      <c r="KZ101" s="8">
        <v>0</v>
      </c>
      <c r="LA101" s="8">
        <v>0</v>
      </c>
      <c r="LB101" s="8">
        <v>79</v>
      </c>
      <c r="LC101" s="8">
        <v>48</v>
      </c>
      <c r="LD101" s="8"/>
      <c r="LE101" s="8">
        <v>50</v>
      </c>
      <c r="LF101" s="8"/>
      <c r="LG101" s="8"/>
      <c r="LH101" s="8"/>
      <c r="LI101" s="8">
        <v>35</v>
      </c>
      <c r="LJ101" s="8"/>
      <c r="LK101" s="8"/>
      <c r="LL101" s="8">
        <v>27</v>
      </c>
      <c r="LM101" s="8">
        <v>13</v>
      </c>
      <c r="LN101" s="8">
        <v>80</v>
      </c>
      <c r="LO101" s="8"/>
      <c r="LP101" s="8"/>
      <c r="LQ101" s="8"/>
      <c r="LR101" s="8"/>
      <c r="LS101" s="2"/>
      <c r="LT101" s="1">
        <f t="shared" si="44"/>
        <v>35.555555555555557</v>
      </c>
      <c r="LU101" s="1">
        <f t="shared" si="45"/>
        <v>4.8640965888952383</v>
      </c>
      <c r="LV101" s="3">
        <f t="shared" si="41"/>
        <v>0.73469387755102045</v>
      </c>
    </row>
    <row r="102" spans="1:334" x14ac:dyDescent="0.55000000000000004">
      <c r="A102" s="12">
        <v>0.9375</v>
      </c>
      <c r="B102" s="8">
        <v>1</v>
      </c>
      <c r="C102" s="8">
        <v>0</v>
      </c>
      <c r="D102" s="8">
        <v>5</v>
      </c>
      <c r="E102" s="8">
        <v>1</v>
      </c>
      <c r="F102" s="8">
        <v>12</v>
      </c>
      <c r="G102" s="8">
        <v>0</v>
      </c>
      <c r="H102" s="8">
        <v>1</v>
      </c>
      <c r="I102" s="8">
        <v>0</v>
      </c>
      <c r="J102" s="8">
        <v>0</v>
      </c>
      <c r="K102" s="8">
        <v>10</v>
      </c>
      <c r="L102" s="8">
        <v>4</v>
      </c>
      <c r="M102" s="8">
        <v>2</v>
      </c>
      <c r="N102" s="8">
        <v>5</v>
      </c>
      <c r="O102" s="8">
        <v>45</v>
      </c>
      <c r="P102" s="8">
        <v>0</v>
      </c>
      <c r="Q102" s="8">
        <v>15</v>
      </c>
      <c r="R102" s="8">
        <v>0</v>
      </c>
      <c r="S102" s="8">
        <v>15</v>
      </c>
      <c r="U102" s="8">
        <v>10</v>
      </c>
      <c r="V102" s="8">
        <v>0</v>
      </c>
      <c r="W102" s="8">
        <v>15</v>
      </c>
      <c r="X102" s="8">
        <v>0</v>
      </c>
      <c r="Y102" s="8">
        <v>19</v>
      </c>
      <c r="Z102" s="8">
        <v>18</v>
      </c>
      <c r="AA102" s="8">
        <v>13</v>
      </c>
      <c r="AB102" s="8">
        <v>0</v>
      </c>
      <c r="AC102" s="8">
        <v>8</v>
      </c>
      <c r="AD102" s="8">
        <v>12</v>
      </c>
      <c r="AE102" s="8">
        <v>6</v>
      </c>
      <c r="AF102" s="8">
        <v>0</v>
      </c>
      <c r="AG102" s="8">
        <v>6</v>
      </c>
      <c r="AH102" s="8">
        <v>0</v>
      </c>
      <c r="AI102" s="8">
        <v>9</v>
      </c>
      <c r="AJ102" s="8">
        <v>24</v>
      </c>
      <c r="AK102" s="8">
        <v>0</v>
      </c>
      <c r="AM102" s="8">
        <v>36</v>
      </c>
      <c r="AN102" s="8">
        <v>0</v>
      </c>
      <c r="AO102" s="8">
        <v>0</v>
      </c>
      <c r="AP102" s="8">
        <v>20</v>
      </c>
      <c r="AQ102" s="8">
        <v>0</v>
      </c>
      <c r="AT102" s="1">
        <f t="shared" si="24"/>
        <v>7.8</v>
      </c>
      <c r="AU102" s="1">
        <f t="shared" si="25"/>
        <v>1.6350331291240958</v>
      </c>
      <c r="AV102" s="3">
        <f t="shared" si="30"/>
        <v>0.93023255813953487</v>
      </c>
      <c r="AX102" s="12">
        <v>0.9375</v>
      </c>
      <c r="BD102" s="8">
        <v>27</v>
      </c>
      <c r="BF102" s="8">
        <v>0</v>
      </c>
      <c r="BI102" s="8">
        <v>13</v>
      </c>
      <c r="BM102" s="8">
        <v>21</v>
      </c>
      <c r="BN102" s="8">
        <v>0</v>
      </c>
      <c r="BP102" s="8">
        <v>20</v>
      </c>
      <c r="BQ102" s="8">
        <v>50</v>
      </c>
      <c r="BR102" s="8">
        <v>57</v>
      </c>
      <c r="BT102" s="8">
        <v>29</v>
      </c>
      <c r="BW102" s="8">
        <v>14</v>
      </c>
      <c r="BX102" s="8">
        <v>0</v>
      </c>
      <c r="BZ102" s="8">
        <v>2</v>
      </c>
      <c r="CB102" s="8">
        <v>0</v>
      </c>
      <c r="CH102" s="8">
        <v>23</v>
      </c>
      <c r="CI102" s="8">
        <v>18</v>
      </c>
      <c r="CJ102" s="8">
        <v>5</v>
      </c>
      <c r="CK102" s="8">
        <v>0</v>
      </c>
      <c r="CM102" s="1">
        <f t="shared" si="31"/>
        <v>16.411764705882351</v>
      </c>
      <c r="CN102" s="1">
        <f t="shared" si="32"/>
        <v>4.2131262176620767</v>
      </c>
      <c r="CO102" s="3">
        <f t="shared" si="33"/>
        <v>0.4358974358974359</v>
      </c>
      <c r="CQ102" s="12">
        <v>0.9375</v>
      </c>
      <c r="CR102" s="8">
        <v>0</v>
      </c>
      <c r="CS102" s="8">
        <v>0</v>
      </c>
      <c r="CT102" s="8">
        <v>7</v>
      </c>
      <c r="CU102" s="8">
        <v>0</v>
      </c>
      <c r="CV102" s="8">
        <v>2</v>
      </c>
      <c r="CW102" s="8">
        <v>6</v>
      </c>
      <c r="CX102" s="8">
        <v>0</v>
      </c>
      <c r="CY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3</v>
      </c>
      <c r="DF102" s="8">
        <v>0</v>
      </c>
      <c r="DG102" s="8">
        <v>0</v>
      </c>
      <c r="DH102" s="8">
        <v>0</v>
      </c>
      <c r="DI102" s="8">
        <v>2</v>
      </c>
      <c r="DJ102" s="8">
        <v>13</v>
      </c>
      <c r="DK102" s="8">
        <v>0</v>
      </c>
      <c r="DL102" s="8">
        <v>0</v>
      </c>
      <c r="DM102" s="8">
        <v>0</v>
      </c>
      <c r="DN102" s="8">
        <v>0</v>
      </c>
      <c r="DO102" s="8">
        <v>0</v>
      </c>
      <c r="DP102" s="8">
        <v>9</v>
      </c>
      <c r="DQ102" s="8">
        <v>0</v>
      </c>
      <c r="DR102" s="8">
        <v>27</v>
      </c>
      <c r="DS102" s="8">
        <v>0</v>
      </c>
      <c r="DT102" s="8">
        <v>0</v>
      </c>
      <c r="DU102" s="8">
        <v>3</v>
      </c>
      <c r="DV102" s="8">
        <v>13</v>
      </c>
      <c r="DW102" s="8">
        <v>8</v>
      </c>
      <c r="DX102" s="8">
        <v>33</v>
      </c>
      <c r="DY102" s="8">
        <v>7</v>
      </c>
      <c r="DZ102" s="8">
        <v>22</v>
      </c>
      <c r="EA102" s="8">
        <v>0</v>
      </c>
      <c r="EC102" s="8">
        <v>23</v>
      </c>
      <c r="ED102" s="8">
        <v>25</v>
      </c>
      <c r="EE102" s="8">
        <v>11</v>
      </c>
      <c r="EF102" s="8">
        <v>14</v>
      </c>
      <c r="EG102" s="8">
        <v>11</v>
      </c>
      <c r="EH102" s="8">
        <v>0</v>
      </c>
      <c r="EI102" s="8">
        <v>14</v>
      </c>
      <c r="EJ102" s="8">
        <v>20</v>
      </c>
      <c r="EK102" s="8">
        <v>0</v>
      </c>
      <c r="EL102" s="8">
        <v>10</v>
      </c>
      <c r="EM102" s="8">
        <v>13</v>
      </c>
      <c r="EO102" s="1">
        <f t="shared" si="34"/>
        <v>6.4347826086956523</v>
      </c>
      <c r="EP102" s="1">
        <f t="shared" si="35"/>
        <v>1.2998149901473042</v>
      </c>
      <c r="EQ102" s="3">
        <f t="shared" si="36"/>
        <v>0.95833333333333337</v>
      </c>
      <c r="ES102" s="12">
        <v>0.9375</v>
      </c>
      <c r="EW102" s="8">
        <v>33</v>
      </c>
      <c r="EX102" s="8">
        <v>24</v>
      </c>
      <c r="EZ102" s="8">
        <v>75</v>
      </c>
      <c r="FA102" s="8">
        <v>35</v>
      </c>
      <c r="FE102" s="8">
        <v>29</v>
      </c>
      <c r="FK102" s="8">
        <v>24</v>
      </c>
      <c r="FS102" s="8">
        <v>17</v>
      </c>
      <c r="FU102" s="8">
        <v>9</v>
      </c>
      <c r="GH102" s="8">
        <v>42</v>
      </c>
      <c r="GK102" s="8">
        <v>3</v>
      </c>
      <c r="GM102" s="8">
        <v>8</v>
      </c>
      <c r="GO102" s="8">
        <v>0</v>
      </c>
      <c r="GQ102" s="8">
        <v>18</v>
      </c>
      <c r="GR102" s="8">
        <v>52</v>
      </c>
      <c r="GT102" s="8">
        <v>32</v>
      </c>
      <c r="GW102" s="8">
        <v>20</v>
      </c>
      <c r="GX102" s="8">
        <v>5</v>
      </c>
      <c r="GZ102" s="8">
        <v>2</v>
      </c>
      <c r="HB102" s="8">
        <v>47</v>
      </c>
      <c r="HD102" s="1">
        <f t="shared" si="37"/>
        <v>25</v>
      </c>
      <c r="HE102" s="1">
        <f t="shared" si="38"/>
        <v>4.5092497528228934</v>
      </c>
      <c r="HF102" s="3">
        <f t="shared" si="39"/>
        <v>0.31147540983606559</v>
      </c>
      <c r="HH102" s="12">
        <v>0.9375</v>
      </c>
      <c r="HI102" s="8">
        <v>0</v>
      </c>
      <c r="HJ102" s="8">
        <v>6</v>
      </c>
      <c r="HK102" s="8">
        <v>0</v>
      </c>
      <c r="HL102" s="8">
        <v>0</v>
      </c>
      <c r="HM102" s="8">
        <v>0</v>
      </c>
      <c r="HN102" s="8">
        <v>0</v>
      </c>
      <c r="HO102" s="8">
        <v>0</v>
      </c>
      <c r="HP102" s="8">
        <v>0</v>
      </c>
      <c r="HQ102" s="8">
        <v>1</v>
      </c>
      <c r="HR102" s="8">
        <v>0</v>
      </c>
      <c r="HS102" s="8">
        <v>0</v>
      </c>
      <c r="HT102" s="8">
        <v>0</v>
      </c>
      <c r="HU102" s="8">
        <v>0</v>
      </c>
      <c r="HV102" s="8">
        <v>0</v>
      </c>
      <c r="HW102" s="8">
        <v>0</v>
      </c>
      <c r="HX102" s="8">
        <v>0</v>
      </c>
      <c r="HY102" s="8">
        <v>3</v>
      </c>
      <c r="HZ102" s="8">
        <v>0</v>
      </c>
      <c r="IA102" s="8">
        <v>7</v>
      </c>
      <c r="IB102" s="8">
        <v>21</v>
      </c>
      <c r="IC102" s="8">
        <v>0</v>
      </c>
      <c r="ID102" s="8">
        <v>0</v>
      </c>
      <c r="IE102" s="8">
        <v>0</v>
      </c>
      <c r="IF102" s="8">
        <v>0</v>
      </c>
      <c r="IG102" s="8">
        <v>0</v>
      </c>
      <c r="IH102" s="8">
        <v>0</v>
      </c>
      <c r="II102" s="8">
        <v>47</v>
      </c>
      <c r="IJ102" s="8">
        <v>0</v>
      </c>
      <c r="IK102" s="8">
        <v>0</v>
      </c>
      <c r="IL102" s="8">
        <v>3</v>
      </c>
      <c r="IM102" s="8">
        <v>0</v>
      </c>
      <c r="IN102" s="8">
        <v>14</v>
      </c>
      <c r="IO102" s="8">
        <v>0</v>
      </c>
      <c r="IP102" s="8">
        <v>17</v>
      </c>
      <c r="IQ102" s="8">
        <v>0</v>
      </c>
      <c r="IR102" s="8">
        <v>0</v>
      </c>
      <c r="IS102" s="8">
        <v>11</v>
      </c>
      <c r="IT102" s="8">
        <v>12</v>
      </c>
      <c r="IU102" s="8">
        <v>0</v>
      </c>
      <c r="IV102" s="8">
        <v>0</v>
      </c>
      <c r="IW102" s="8">
        <v>0</v>
      </c>
      <c r="IX102" s="8">
        <v>0</v>
      </c>
      <c r="IY102" s="8">
        <v>14</v>
      </c>
      <c r="IZ102" s="8">
        <v>0</v>
      </c>
      <c r="JA102" s="8">
        <v>0</v>
      </c>
      <c r="JB102" s="8">
        <v>2</v>
      </c>
      <c r="JC102" s="8">
        <v>0</v>
      </c>
      <c r="JD102" s="8">
        <v>0</v>
      </c>
      <c r="JE102" s="8">
        <v>9</v>
      </c>
      <c r="JF102" s="8">
        <v>0</v>
      </c>
      <c r="JG102" s="8">
        <v>0</v>
      </c>
      <c r="JH102" s="8">
        <v>0</v>
      </c>
      <c r="JI102" s="8">
        <v>0</v>
      </c>
      <c r="JJ102" s="8">
        <v>9</v>
      </c>
      <c r="JK102" s="8">
        <v>5</v>
      </c>
      <c r="JL102" s="8">
        <v>20</v>
      </c>
      <c r="JM102" s="8">
        <v>3</v>
      </c>
      <c r="JN102" s="8">
        <v>0</v>
      </c>
      <c r="JO102" s="8">
        <v>14</v>
      </c>
      <c r="JP102" s="1"/>
      <c r="JQ102" s="1">
        <f t="shared" si="42"/>
        <v>3.6949152542372881</v>
      </c>
      <c r="JR102" s="1">
        <f t="shared" si="43"/>
        <v>1.0384918698278294</v>
      </c>
      <c r="JS102" s="3">
        <f t="shared" si="40"/>
        <v>1</v>
      </c>
      <c r="JU102" s="12">
        <v>0.9375</v>
      </c>
      <c r="JV102" s="8">
        <v>26</v>
      </c>
      <c r="JW102" s="8">
        <v>0</v>
      </c>
      <c r="JX102" s="8">
        <v>56</v>
      </c>
      <c r="JY102" s="8">
        <v>7</v>
      </c>
      <c r="JZ102" s="8">
        <v>0</v>
      </c>
      <c r="KA102" s="8"/>
      <c r="KB102" s="8">
        <v>23</v>
      </c>
      <c r="KC102" s="8">
        <v>30</v>
      </c>
      <c r="KD102" s="8">
        <v>57</v>
      </c>
      <c r="KE102" s="8">
        <v>36</v>
      </c>
      <c r="KF102" s="8">
        <v>6</v>
      </c>
      <c r="KG102" s="8">
        <v>68</v>
      </c>
      <c r="KH102" s="8">
        <v>8</v>
      </c>
      <c r="KI102" s="8">
        <v>0</v>
      </c>
      <c r="KJ102" s="8">
        <v>45</v>
      </c>
      <c r="KK102" s="8">
        <v>7</v>
      </c>
      <c r="KL102" s="8">
        <v>1</v>
      </c>
      <c r="KM102" s="8">
        <v>71</v>
      </c>
      <c r="KN102" s="8">
        <v>1</v>
      </c>
      <c r="KO102" s="8">
        <v>63</v>
      </c>
      <c r="KP102" s="8">
        <v>88</v>
      </c>
      <c r="KQ102" s="8">
        <v>69</v>
      </c>
      <c r="KR102" s="8">
        <v>58</v>
      </c>
      <c r="KS102" s="8">
        <v>40</v>
      </c>
      <c r="KT102" s="8"/>
      <c r="KU102" s="8">
        <v>51</v>
      </c>
      <c r="KV102" s="8">
        <v>2</v>
      </c>
      <c r="KW102" s="8">
        <v>71</v>
      </c>
      <c r="KX102" s="8"/>
      <c r="KY102" s="8">
        <v>6</v>
      </c>
      <c r="KZ102" s="8">
        <v>0</v>
      </c>
      <c r="LA102" s="8">
        <v>0</v>
      </c>
      <c r="LB102" s="8">
        <v>29</v>
      </c>
      <c r="LC102" s="8">
        <v>44</v>
      </c>
      <c r="LD102" s="8"/>
      <c r="LE102" s="8">
        <v>32</v>
      </c>
      <c r="LF102" s="8"/>
      <c r="LG102" s="8"/>
      <c r="LH102" s="8"/>
      <c r="LI102" s="8">
        <v>28</v>
      </c>
      <c r="LJ102" s="8"/>
      <c r="LK102" s="8"/>
      <c r="LL102" s="8">
        <v>18</v>
      </c>
      <c r="LM102" s="8">
        <v>11</v>
      </c>
      <c r="LN102" s="8">
        <v>68</v>
      </c>
      <c r="LO102" s="8"/>
      <c r="LP102" s="8"/>
      <c r="LQ102" s="8"/>
      <c r="LR102" s="8"/>
      <c r="LS102" s="2"/>
      <c r="LT102" s="1">
        <f t="shared" si="44"/>
        <v>31.111111111111111</v>
      </c>
      <c r="LU102" s="1">
        <f t="shared" si="45"/>
        <v>4.5079784259173374</v>
      </c>
      <c r="LV102" s="3">
        <f t="shared" si="41"/>
        <v>0.73469387755102045</v>
      </c>
    </row>
    <row r="103" spans="1:334" x14ac:dyDescent="0.55000000000000004">
      <c r="A103" s="12">
        <v>0.95833333333333337</v>
      </c>
      <c r="B103" s="8">
        <v>4</v>
      </c>
      <c r="C103" s="8">
        <v>0</v>
      </c>
      <c r="D103" s="8">
        <v>0</v>
      </c>
      <c r="E103" s="8">
        <v>14</v>
      </c>
      <c r="F103" s="8">
        <v>26</v>
      </c>
      <c r="G103" s="8">
        <v>0</v>
      </c>
      <c r="H103" s="8">
        <v>35</v>
      </c>
      <c r="I103" s="8">
        <v>0</v>
      </c>
      <c r="J103" s="8">
        <v>0</v>
      </c>
      <c r="K103" s="8">
        <v>11</v>
      </c>
      <c r="L103" s="8">
        <v>23</v>
      </c>
      <c r="M103" s="8">
        <v>0</v>
      </c>
      <c r="N103" s="8">
        <v>4</v>
      </c>
      <c r="O103" s="8">
        <v>30</v>
      </c>
      <c r="P103" s="8">
        <v>20</v>
      </c>
      <c r="Q103" s="8">
        <v>48</v>
      </c>
      <c r="R103" s="8">
        <v>0</v>
      </c>
      <c r="S103" s="8">
        <v>15</v>
      </c>
      <c r="U103" s="8">
        <v>13</v>
      </c>
      <c r="V103" s="8">
        <v>0</v>
      </c>
      <c r="W103" s="8">
        <v>1</v>
      </c>
      <c r="X103" s="8">
        <v>0</v>
      </c>
      <c r="Y103" s="8">
        <v>2</v>
      </c>
      <c r="Z103" s="8">
        <v>25</v>
      </c>
      <c r="AA103" s="8">
        <v>8</v>
      </c>
      <c r="AB103" s="8">
        <v>0</v>
      </c>
      <c r="AC103" s="8">
        <v>0</v>
      </c>
      <c r="AD103" s="8">
        <v>0</v>
      </c>
      <c r="AE103" s="8">
        <v>3</v>
      </c>
      <c r="AF103" s="8">
        <v>0</v>
      </c>
      <c r="AG103" s="8">
        <v>0</v>
      </c>
      <c r="AH103" s="8">
        <v>0</v>
      </c>
      <c r="AI103" s="8">
        <v>0</v>
      </c>
      <c r="AJ103" s="8">
        <v>20</v>
      </c>
      <c r="AK103" s="8">
        <v>0</v>
      </c>
      <c r="AM103" s="8">
        <v>13</v>
      </c>
      <c r="AN103" s="8">
        <v>0</v>
      </c>
      <c r="AO103" s="8">
        <v>0</v>
      </c>
      <c r="AP103" s="8">
        <v>15</v>
      </c>
      <c r="AQ103" s="8">
        <v>0</v>
      </c>
      <c r="AT103" s="1">
        <f t="shared" si="24"/>
        <v>8.25</v>
      </c>
      <c r="AU103" s="1">
        <f t="shared" si="25"/>
        <v>1.886439462626311</v>
      </c>
      <c r="AV103" s="3">
        <f t="shared" si="30"/>
        <v>0.93023255813953487</v>
      </c>
      <c r="AX103" s="12">
        <v>0.95833333333333337</v>
      </c>
      <c r="BD103" s="8">
        <v>24</v>
      </c>
      <c r="BF103" s="8">
        <v>0</v>
      </c>
      <c r="BI103" s="8">
        <v>13</v>
      </c>
      <c r="BM103" s="8">
        <v>24</v>
      </c>
      <c r="BN103" s="8">
        <v>10</v>
      </c>
      <c r="BP103" s="8">
        <v>14</v>
      </c>
      <c r="BQ103" s="8">
        <v>41</v>
      </c>
      <c r="BR103" s="8">
        <v>53</v>
      </c>
      <c r="BT103" s="8">
        <v>28</v>
      </c>
      <c r="BW103" s="8">
        <v>19</v>
      </c>
      <c r="BX103" s="8">
        <v>0</v>
      </c>
      <c r="BZ103" s="8">
        <v>0</v>
      </c>
      <c r="CB103" s="8">
        <v>2</v>
      </c>
      <c r="CH103" s="8">
        <v>18</v>
      </c>
      <c r="CI103" s="8">
        <v>12</v>
      </c>
      <c r="CJ103" s="8">
        <v>5</v>
      </c>
      <c r="CK103" s="8">
        <v>0</v>
      </c>
      <c r="CM103" s="1">
        <f t="shared" si="31"/>
        <v>15.470588235294118</v>
      </c>
      <c r="CN103" s="1">
        <f t="shared" si="32"/>
        <v>3.6783524595406836</v>
      </c>
      <c r="CO103" s="3">
        <f t="shared" si="33"/>
        <v>0.4358974358974359</v>
      </c>
      <c r="CQ103" s="12">
        <v>0.95833333333333337</v>
      </c>
      <c r="CR103" s="8">
        <v>0</v>
      </c>
      <c r="CS103" s="8">
        <v>0</v>
      </c>
      <c r="CT103" s="8">
        <v>2</v>
      </c>
      <c r="CU103" s="8">
        <v>4</v>
      </c>
      <c r="CV103" s="8">
        <v>1</v>
      </c>
      <c r="CW103" s="8">
        <v>15</v>
      </c>
      <c r="CX103" s="8">
        <v>0</v>
      </c>
      <c r="CY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0</v>
      </c>
      <c r="DG103" s="8">
        <v>0</v>
      </c>
      <c r="DH103" s="8">
        <v>0</v>
      </c>
      <c r="DI103" s="8">
        <v>0</v>
      </c>
      <c r="DJ103" s="8">
        <v>0</v>
      </c>
      <c r="DK103" s="8">
        <v>0</v>
      </c>
      <c r="DL103" s="8">
        <v>0</v>
      </c>
      <c r="DM103" s="8">
        <v>0</v>
      </c>
      <c r="DN103" s="8">
        <v>0</v>
      </c>
      <c r="DO103" s="8">
        <v>0</v>
      </c>
      <c r="DP103" s="8">
        <v>25</v>
      </c>
      <c r="DQ103" s="8">
        <v>0</v>
      </c>
      <c r="DR103" s="8">
        <v>0</v>
      </c>
      <c r="DS103" s="8">
        <v>0</v>
      </c>
      <c r="DT103" s="8">
        <v>0</v>
      </c>
      <c r="DU103" s="8">
        <v>0</v>
      </c>
      <c r="DV103" s="8">
        <v>12</v>
      </c>
      <c r="DW103" s="8">
        <v>17</v>
      </c>
      <c r="DX103" s="8">
        <v>21</v>
      </c>
      <c r="DY103" s="8">
        <v>19</v>
      </c>
      <c r="DZ103" s="8">
        <v>6</v>
      </c>
      <c r="EA103" s="8">
        <v>0</v>
      </c>
      <c r="EC103" s="8">
        <v>2</v>
      </c>
      <c r="ED103" s="8">
        <v>18</v>
      </c>
      <c r="EE103" s="8">
        <v>0</v>
      </c>
      <c r="EF103" s="8">
        <v>1</v>
      </c>
      <c r="EG103" s="8">
        <v>6</v>
      </c>
      <c r="EH103" s="8">
        <v>24</v>
      </c>
      <c r="EI103" s="8">
        <v>36</v>
      </c>
      <c r="EJ103" s="8">
        <v>13</v>
      </c>
      <c r="EK103" s="8">
        <v>0</v>
      </c>
      <c r="EL103" s="8">
        <v>2</v>
      </c>
      <c r="EM103" s="8">
        <v>18</v>
      </c>
      <c r="EO103" s="1">
        <f t="shared" si="34"/>
        <v>5.2608695652173916</v>
      </c>
      <c r="EP103" s="1">
        <f t="shared" si="35"/>
        <v>1.3192864352265026</v>
      </c>
      <c r="EQ103" s="3">
        <f t="shared" si="36"/>
        <v>0.95833333333333337</v>
      </c>
      <c r="ES103" s="12">
        <v>0.95833333333333337</v>
      </c>
      <c r="EW103" s="8">
        <v>39</v>
      </c>
      <c r="EX103" s="8">
        <v>16</v>
      </c>
      <c r="EZ103" s="8">
        <v>64</v>
      </c>
      <c r="FA103" s="8">
        <v>44</v>
      </c>
      <c r="FE103" s="8">
        <v>12</v>
      </c>
      <c r="FK103" s="8">
        <v>20</v>
      </c>
      <c r="FS103" s="8">
        <v>16</v>
      </c>
      <c r="FU103" s="8">
        <v>8</v>
      </c>
      <c r="GH103" s="8">
        <v>25</v>
      </c>
      <c r="GK103" s="8">
        <v>4</v>
      </c>
      <c r="GM103" s="8">
        <v>3</v>
      </c>
      <c r="GO103" s="8">
        <v>0</v>
      </c>
      <c r="GQ103" s="8">
        <v>14</v>
      </c>
      <c r="GR103" s="8">
        <v>68</v>
      </c>
      <c r="GT103" s="8">
        <v>28</v>
      </c>
      <c r="GW103" s="8">
        <v>30</v>
      </c>
      <c r="GX103" s="8">
        <v>8</v>
      </c>
      <c r="HB103" s="8">
        <v>54</v>
      </c>
      <c r="HD103" s="1">
        <f t="shared" si="37"/>
        <v>25.166666666666668</v>
      </c>
      <c r="HE103" s="1">
        <f t="shared" si="38"/>
        <v>4.9197813331501914</v>
      </c>
      <c r="HF103" s="3">
        <f t="shared" si="39"/>
        <v>0.29508196721311475</v>
      </c>
      <c r="HH103" s="12">
        <v>0.95833333333333337</v>
      </c>
      <c r="HI103" s="8">
        <v>0</v>
      </c>
      <c r="HJ103" s="8">
        <v>26</v>
      </c>
      <c r="HK103" s="8">
        <v>0</v>
      </c>
      <c r="HL103" s="8">
        <v>0</v>
      </c>
      <c r="HM103" s="8">
        <v>0</v>
      </c>
      <c r="HN103" s="8">
        <v>0</v>
      </c>
      <c r="HO103" s="8">
        <v>0</v>
      </c>
      <c r="HP103" s="8">
        <v>0</v>
      </c>
      <c r="HQ103" s="8">
        <v>0</v>
      </c>
      <c r="HR103" s="8">
        <v>0</v>
      </c>
      <c r="HS103" s="8">
        <v>0</v>
      </c>
      <c r="HT103" s="8">
        <v>19</v>
      </c>
      <c r="HU103" s="8">
        <v>0</v>
      </c>
      <c r="HV103" s="8">
        <v>0</v>
      </c>
      <c r="HW103" s="8">
        <v>0</v>
      </c>
      <c r="HX103" s="8">
        <v>0</v>
      </c>
      <c r="HY103" s="8">
        <v>0</v>
      </c>
      <c r="HZ103" s="8">
        <v>0</v>
      </c>
      <c r="IA103" s="8">
        <v>0</v>
      </c>
      <c r="IB103" s="8">
        <v>0</v>
      </c>
      <c r="IC103" s="8">
        <v>0</v>
      </c>
      <c r="ID103" s="8">
        <v>0</v>
      </c>
      <c r="IE103" s="8">
        <v>0</v>
      </c>
      <c r="IF103" s="8">
        <v>0</v>
      </c>
      <c r="IG103" s="8">
        <v>1</v>
      </c>
      <c r="IH103" s="8">
        <v>0</v>
      </c>
      <c r="II103" s="8">
        <v>0</v>
      </c>
      <c r="IJ103" s="8">
        <v>0</v>
      </c>
      <c r="IK103" s="8">
        <v>0</v>
      </c>
      <c r="IL103" s="8">
        <v>0</v>
      </c>
      <c r="IM103" s="8">
        <v>0</v>
      </c>
      <c r="IN103" s="8">
        <v>1</v>
      </c>
      <c r="IO103" s="8">
        <v>0</v>
      </c>
      <c r="IP103" s="8">
        <v>5</v>
      </c>
      <c r="IQ103" s="8">
        <v>0</v>
      </c>
      <c r="IR103" s="8">
        <v>0</v>
      </c>
      <c r="IS103" s="8">
        <v>0</v>
      </c>
      <c r="IT103" s="8">
        <v>6</v>
      </c>
      <c r="IU103" s="8">
        <v>0</v>
      </c>
      <c r="IV103" s="8">
        <v>11</v>
      </c>
      <c r="IW103" s="8">
        <v>10</v>
      </c>
      <c r="IX103" s="8">
        <v>0</v>
      </c>
      <c r="IY103" s="8">
        <v>4</v>
      </c>
      <c r="IZ103" s="8">
        <v>0</v>
      </c>
      <c r="JA103" s="8">
        <v>0</v>
      </c>
      <c r="JB103" s="8">
        <v>0</v>
      </c>
      <c r="JC103" s="8">
        <v>0</v>
      </c>
      <c r="JD103" s="8">
        <v>17</v>
      </c>
      <c r="JE103" s="8">
        <v>5</v>
      </c>
      <c r="JF103" s="8">
        <v>0</v>
      </c>
      <c r="JG103" s="8">
        <v>10</v>
      </c>
      <c r="JH103" s="8">
        <v>0</v>
      </c>
      <c r="JI103" s="8">
        <v>23</v>
      </c>
      <c r="JJ103" s="8">
        <v>7</v>
      </c>
      <c r="JK103" s="8">
        <v>36</v>
      </c>
      <c r="JL103" s="8">
        <v>4</v>
      </c>
      <c r="JM103" s="8">
        <v>26</v>
      </c>
      <c r="JN103" s="8">
        <v>0</v>
      </c>
      <c r="JO103" s="8">
        <v>2</v>
      </c>
      <c r="JP103" s="1"/>
      <c r="JQ103" s="1">
        <f t="shared" si="42"/>
        <v>3.6101694915254239</v>
      </c>
      <c r="JR103" s="1">
        <f t="shared" si="43"/>
        <v>1.0188225487436404</v>
      </c>
      <c r="JS103" s="3">
        <f t="shared" si="40"/>
        <v>1</v>
      </c>
      <c r="JU103" s="12">
        <v>0.95833333333333337</v>
      </c>
      <c r="JV103" s="8">
        <v>30</v>
      </c>
      <c r="JW103" s="8">
        <v>0</v>
      </c>
      <c r="JX103" s="8">
        <v>61</v>
      </c>
      <c r="JY103" s="8">
        <v>0</v>
      </c>
      <c r="JZ103" s="8">
        <v>0</v>
      </c>
      <c r="KA103" s="8"/>
      <c r="KB103" s="8">
        <v>107</v>
      </c>
      <c r="KC103" s="8">
        <v>26</v>
      </c>
      <c r="KD103" s="8">
        <v>27</v>
      </c>
      <c r="KE103" s="8">
        <v>33</v>
      </c>
      <c r="KF103" s="8">
        <v>0</v>
      </c>
      <c r="KG103" s="8">
        <v>65</v>
      </c>
      <c r="KH103" s="8">
        <v>0</v>
      </c>
      <c r="KI103" s="8">
        <v>6</v>
      </c>
      <c r="KJ103" s="8">
        <v>41</v>
      </c>
      <c r="KK103" s="8">
        <v>4</v>
      </c>
      <c r="KL103" s="8">
        <v>1</v>
      </c>
      <c r="KM103" s="8">
        <v>46</v>
      </c>
      <c r="KN103" s="8">
        <v>0</v>
      </c>
      <c r="KO103" s="8">
        <v>18</v>
      </c>
      <c r="KP103" s="8">
        <v>65</v>
      </c>
      <c r="KQ103" s="8">
        <v>51</v>
      </c>
      <c r="KR103" s="8">
        <v>81</v>
      </c>
      <c r="KS103" s="8">
        <v>36</v>
      </c>
      <c r="KT103" s="8"/>
      <c r="KU103" s="8">
        <v>40</v>
      </c>
      <c r="KV103" s="8">
        <v>0</v>
      </c>
      <c r="KW103" s="8">
        <v>59</v>
      </c>
      <c r="KX103" s="8"/>
      <c r="KY103" s="8">
        <v>21</v>
      </c>
      <c r="KZ103" s="8">
        <v>20</v>
      </c>
      <c r="LA103" s="8">
        <v>0</v>
      </c>
      <c r="LB103" s="8">
        <v>51</v>
      </c>
      <c r="LC103" s="8">
        <v>31</v>
      </c>
      <c r="LD103" s="8"/>
      <c r="LE103" s="8">
        <v>32</v>
      </c>
      <c r="LF103" s="8"/>
      <c r="LG103" s="8"/>
      <c r="LH103" s="8"/>
      <c r="LI103" s="8">
        <v>35</v>
      </c>
      <c r="LJ103" s="8"/>
      <c r="LK103" s="8"/>
      <c r="LL103" s="8">
        <v>32</v>
      </c>
      <c r="LM103" s="8">
        <v>8</v>
      </c>
      <c r="LN103" s="8">
        <v>66</v>
      </c>
      <c r="LO103" s="8"/>
      <c r="LP103" s="8"/>
      <c r="LQ103" s="8"/>
      <c r="LR103" s="8"/>
      <c r="LS103" s="2"/>
      <c r="LT103" s="1">
        <f t="shared" si="44"/>
        <v>30.361111111111111</v>
      </c>
      <c r="LU103" s="1">
        <f t="shared" si="45"/>
        <v>4.510860400414562</v>
      </c>
      <c r="LV103" s="3">
        <f t="shared" si="41"/>
        <v>0.73469387755102045</v>
      </c>
    </row>
    <row r="104" spans="1:334" x14ac:dyDescent="0.55000000000000004">
      <c r="A104" s="12">
        <v>0.97916666666666663</v>
      </c>
      <c r="B104" s="8">
        <v>0</v>
      </c>
      <c r="C104" s="8">
        <v>0</v>
      </c>
      <c r="D104" s="8">
        <v>1</v>
      </c>
      <c r="E104" s="8">
        <v>27</v>
      </c>
      <c r="F104" s="8">
        <v>18</v>
      </c>
      <c r="G104" s="8">
        <v>9</v>
      </c>
      <c r="H104" s="8">
        <v>2</v>
      </c>
      <c r="I104" s="8">
        <v>0</v>
      </c>
      <c r="J104" s="8">
        <v>0</v>
      </c>
      <c r="K104" s="8">
        <v>13</v>
      </c>
      <c r="L104" s="8">
        <v>5</v>
      </c>
      <c r="M104" s="8">
        <v>0</v>
      </c>
      <c r="N104" s="8">
        <v>4</v>
      </c>
      <c r="O104" s="8">
        <v>5</v>
      </c>
      <c r="P104" s="8">
        <v>0</v>
      </c>
      <c r="Q104" s="8">
        <v>15</v>
      </c>
      <c r="R104" s="8">
        <v>31</v>
      </c>
      <c r="S104" s="8">
        <v>0</v>
      </c>
      <c r="U104" s="8">
        <v>11</v>
      </c>
      <c r="V104" s="8">
        <v>0</v>
      </c>
      <c r="W104" s="8">
        <v>21</v>
      </c>
      <c r="X104" s="8">
        <v>0</v>
      </c>
      <c r="Y104" s="8">
        <v>0</v>
      </c>
      <c r="Z104" s="8">
        <v>17</v>
      </c>
      <c r="AA104" s="8">
        <v>22</v>
      </c>
      <c r="AB104" s="8">
        <v>0</v>
      </c>
      <c r="AC104" s="8">
        <v>0</v>
      </c>
      <c r="AD104" s="8">
        <v>0</v>
      </c>
      <c r="AE104" s="8">
        <v>5</v>
      </c>
      <c r="AF104" s="8">
        <v>0</v>
      </c>
      <c r="AG104" s="8">
        <v>0</v>
      </c>
      <c r="AH104" s="8">
        <v>0</v>
      </c>
      <c r="AI104" s="8">
        <v>0</v>
      </c>
      <c r="AJ104" s="8">
        <v>14</v>
      </c>
      <c r="AK104" s="8">
        <v>0</v>
      </c>
      <c r="AM104" s="8">
        <v>16</v>
      </c>
      <c r="AN104" s="8">
        <v>0</v>
      </c>
      <c r="AO104" s="8">
        <v>0</v>
      </c>
      <c r="AP104" s="8">
        <v>4</v>
      </c>
      <c r="AQ104" s="8">
        <v>0</v>
      </c>
      <c r="AT104" s="1">
        <f t="shared" si="24"/>
        <v>6</v>
      </c>
      <c r="AU104" s="1">
        <f t="shared" si="25"/>
        <v>1.3746794498149704</v>
      </c>
      <c r="AV104" s="3">
        <f t="shared" si="30"/>
        <v>0.93023255813953487</v>
      </c>
      <c r="AX104" s="12">
        <v>0.97916666666666663</v>
      </c>
      <c r="BD104" s="8">
        <v>16</v>
      </c>
      <c r="BF104" s="8">
        <v>0</v>
      </c>
      <c r="BI104" s="8">
        <v>12</v>
      </c>
      <c r="BM104" s="8">
        <v>0</v>
      </c>
      <c r="BN104" s="8">
        <v>8</v>
      </c>
      <c r="BP104" s="8">
        <v>1</v>
      </c>
      <c r="BQ104" s="8">
        <v>27</v>
      </c>
      <c r="BR104" s="8">
        <v>50</v>
      </c>
      <c r="BT104" s="8">
        <v>8</v>
      </c>
      <c r="BW104" s="8">
        <v>5</v>
      </c>
      <c r="BX104" s="8">
        <v>0</v>
      </c>
      <c r="BZ104" s="8">
        <v>0</v>
      </c>
      <c r="CB104" s="8">
        <v>1</v>
      </c>
      <c r="CH104" s="8">
        <v>18</v>
      </c>
      <c r="CI104" s="8">
        <v>4</v>
      </c>
      <c r="CJ104" s="8">
        <v>2</v>
      </c>
      <c r="CK104" s="8">
        <v>0</v>
      </c>
      <c r="CM104" s="1">
        <f t="shared" si="31"/>
        <v>8.9411764705882355</v>
      </c>
      <c r="CN104" s="1">
        <f t="shared" si="32"/>
        <v>3.1906003817224984</v>
      </c>
      <c r="CO104" s="3">
        <f t="shared" si="33"/>
        <v>0.4358974358974359</v>
      </c>
      <c r="CQ104" s="12">
        <v>0.97916666666666663</v>
      </c>
      <c r="CR104" s="8">
        <v>0</v>
      </c>
      <c r="CS104" s="8">
        <v>0</v>
      </c>
      <c r="CT104" s="8">
        <v>3</v>
      </c>
      <c r="CU104" s="8">
        <v>0</v>
      </c>
      <c r="CV104" s="8">
        <v>13</v>
      </c>
      <c r="CW104" s="8">
        <v>7</v>
      </c>
      <c r="CX104" s="8">
        <v>7</v>
      </c>
      <c r="CY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  <c r="DG104" s="8">
        <v>0</v>
      </c>
      <c r="DH104" s="8">
        <v>0</v>
      </c>
      <c r="DI104" s="8">
        <v>0</v>
      </c>
      <c r="DJ104" s="8">
        <v>3</v>
      </c>
      <c r="DK104" s="8">
        <v>0</v>
      </c>
      <c r="DL104" s="8">
        <v>0</v>
      </c>
      <c r="DM104" s="8">
        <v>0</v>
      </c>
      <c r="DN104" s="8">
        <v>0</v>
      </c>
      <c r="DO104" s="8">
        <v>20</v>
      </c>
      <c r="DP104" s="8">
        <v>0</v>
      </c>
      <c r="DQ104" s="8">
        <v>0</v>
      </c>
      <c r="DR104" s="8">
        <v>11</v>
      </c>
      <c r="DS104" s="8">
        <v>0</v>
      </c>
      <c r="DT104" s="8">
        <v>0</v>
      </c>
      <c r="DU104" s="8">
        <v>0</v>
      </c>
      <c r="DV104" s="8">
        <v>5</v>
      </c>
      <c r="DW104" s="8">
        <v>13</v>
      </c>
      <c r="DX104" s="8">
        <v>20</v>
      </c>
      <c r="DY104" s="8">
        <v>0</v>
      </c>
      <c r="DZ104" s="8">
        <v>0</v>
      </c>
      <c r="EA104" s="8">
        <v>38</v>
      </c>
      <c r="EC104" s="8">
        <v>4</v>
      </c>
      <c r="ED104" s="8">
        <v>6</v>
      </c>
      <c r="EE104" s="8">
        <v>59</v>
      </c>
      <c r="EF104" s="8">
        <v>16</v>
      </c>
      <c r="EG104" s="8">
        <v>8</v>
      </c>
      <c r="EH104" s="8">
        <v>23</v>
      </c>
      <c r="EI104" s="8">
        <v>0</v>
      </c>
      <c r="EJ104" s="8">
        <v>12</v>
      </c>
      <c r="EK104" s="8">
        <v>0</v>
      </c>
      <c r="EL104" s="8">
        <v>7</v>
      </c>
      <c r="EM104" s="8">
        <v>33</v>
      </c>
      <c r="EO104" s="1">
        <f t="shared" si="34"/>
        <v>6.6956521739130439</v>
      </c>
      <c r="EP104" s="1">
        <f t="shared" si="35"/>
        <v>1.7646199698210376</v>
      </c>
      <c r="EQ104" s="3">
        <f t="shared" si="36"/>
        <v>0.95833333333333337</v>
      </c>
      <c r="ES104" s="12">
        <v>0.97916666666666663</v>
      </c>
      <c r="EW104" s="8">
        <v>18</v>
      </c>
      <c r="EX104" s="8">
        <v>26</v>
      </c>
      <c r="EZ104" s="8">
        <v>62</v>
      </c>
      <c r="FA104" s="8">
        <v>23</v>
      </c>
      <c r="FE104" s="8">
        <v>36</v>
      </c>
      <c r="FK104" s="8">
        <v>22</v>
      </c>
      <c r="FS104" s="8">
        <v>11</v>
      </c>
      <c r="FU104" s="8">
        <v>10</v>
      </c>
      <c r="GH104" s="8">
        <v>25</v>
      </c>
      <c r="GK104" s="8">
        <v>7</v>
      </c>
      <c r="GM104" s="8">
        <v>2</v>
      </c>
      <c r="GO104" s="8">
        <v>5</v>
      </c>
      <c r="GQ104" s="8">
        <v>11</v>
      </c>
      <c r="GR104" s="8">
        <v>74</v>
      </c>
      <c r="GT104" s="8">
        <v>19</v>
      </c>
      <c r="GW104" s="8">
        <v>31</v>
      </c>
      <c r="GX104" s="8">
        <v>3</v>
      </c>
      <c r="HB104" s="8">
        <v>59</v>
      </c>
      <c r="HD104" s="1">
        <f t="shared" si="37"/>
        <v>24.666666666666668</v>
      </c>
      <c r="HE104" s="1">
        <f t="shared" si="38"/>
        <v>4.9619466978878108</v>
      </c>
      <c r="HF104" s="3">
        <f t="shared" si="39"/>
        <v>0.29508196721311475</v>
      </c>
      <c r="HH104" s="12">
        <v>0.97916666666666663</v>
      </c>
      <c r="HI104" s="8">
        <v>0</v>
      </c>
      <c r="HJ104" s="8">
        <v>20</v>
      </c>
      <c r="HK104" s="8">
        <v>0</v>
      </c>
      <c r="HL104" s="8">
        <v>0</v>
      </c>
      <c r="HM104" s="8">
        <v>0</v>
      </c>
      <c r="HN104" s="8">
        <v>0</v>
      </c>
      <c r="HO104" s="8">
        <v>0</v>
      </c>
      <c r="HP104" s="8">
        <v>0</v>
      </c>
      <c r="HQ104" s="8">
        <v>0</v>
      </c>
      <c r="HR104" s="8">
        <v>0</v>
      </c>
      <c r="HS104" s="8">
        <v>0</v>
      </c>
      <c r="HT104" s="8">
        <v>34</v>
      </c>
      <c r="HU104" s="8">
        <v>0</v>
      </c>
      <c r="HV104" s="8">
        <v>0</v>
      </c>
      <c r="HW104" s="8">
        <v>0</v>
      </c>
      <c r="HX104" s="8">
        <v>0</v>
      </c>
      <c r="HY104" s="8">
        <v>0</v>
      </c>
      <c r="HZ104" s="8">
        <v>0</v>
      </c>
      <c r="IA104" s="8">
        <v>0</v>
      </c>
      <c r="IB104" s="8">
        <v>0</v>
      </c>
      <c r="IC104" s="8">
        <v>0</v>
      </c>
      <c r="ID104" s="8">
        <v>0</v>
      </c>
      <c r="IE104" s="8">
        <v>0</v>
      </c>
      <c r="IF104" s="8">
        <v>0</v>
      </c>
      <c r="IG104" s="8">
        <v>0</v>
      </c>
      <c r="IH104" s="8">
        <v>13</v>
      </c>
      <c r="II104" s="8">
        <v>0</v>
      </c>
      <c r="IJ104" s="8">
        <v>0</v>
      </c>
      <c r="IK104" s="8">
        <v>0</v>
      </c>
      <c r="IL104" s="8">
        <v>0</v>
      </c>
      <c r="IM104" s="8">
        <v>0</v>
      </c>
      <c r="IN104" s="8">
        <v>0</v>
      </c>
      <c r="IO104" s="8">
        <v>1</v>
      </c>
      <c r="IP104" s="8">
        <v>14</v>
      </c>
      <c r="IQ104" s="8">
        <v>0</v>
      </c>
      <c r="IR104" s="8">
        <v>0</v>
      </c>
      <c r="IS104" s="8">
        <v>0</v>
      </c>
      <c r="IT104" s="8">
        <v>5</v>
      </c>
      <c r="IU104" s="8">
        <v>0</v>
      </c>
      <c r="IV104" s="8">
        <v>2</v>
      </c>
      <c r="IW104" s="8">
        <v>0</v>
      </c>
      <c r="IX104" s="8">
        <v>0</v>
      </c>
      <c r="IY104" s="8">
        <v>4</v>
      </c>
      <c r="IZ104" s="8">
        <v>0</v>
      </c>
      <c r="JA104" s="8">
        <v>0</v>
      </c>
      <c r="JB104" s="8">
        <v>0</v>
      </c>
      <c r="JC104" s="8">
        <v>0</v>
      </c>
      <c r="JD104" s="8">
        <v>6</v>
      </c>
      <c r="JE104" s="8">
        <v>7</v>
      </c>
      <c r="JF104" s="8">
        <v>20</v>
      </c>
      <c r="JG104" s="8">
        <v>15</v>
      </c>
      <c r="JH104" s="8">
        <v>0</v>
      </c>
      <c r="JI104" s="8">
        <v>0</v>
      </c>
      <c r="JJ104" s="8">
        <v>6</v>
      </c>
      <c r="JK104" s="8">
        <v>34</v>
      </c>
      <c r="JL104" s="8">
        <v>19</v>
      </c>
      <c r="JM104" s="8">
        <v>0</v>
      </c>
      <c r="JN104" s="8">
        <v>0</v>
      </c>
      <c r="JO104" s="8">
        <v>5</v>
      </c>
      <c r="JP104" s="1"/>
      <c r="JQ104" s="1">
        <f t="shared" si="42"/>
        <v>3.4745762711864407</v>
      </c>
      <c r="JR104" s="1">
        <f t="shared" si="43"/>
        <v>1.0174847605696418</v>
      </c>
      <c r="JS104" s="3">
        <f t="shared" si="40"/>
        <v>1</v>
      </c>
      <c r="JU104" s="12">
        <v>0.97916666666666663</v>
      </c>
      <c r="JV104" s="8">
        <v>23</v>
      </c>
      <c r="JW104" s="8">
        <v>0</v>
      </c>
      <c r="JX104" s="8">
        <v>94</v>
      </c>
      <c r="JY104" s="8">
        <v>0</v>
      </c>
      <c r="JZ104" s="8">
        <v>0</v>
      </c>
      <c r="KA104" s="8"/>
      <c r="KB104" s="8">
        <v>6</v>
      </c>
      <c r="KC104" s="8">
        <v>22</v>
      </c>
      <c r="KD104" s="8">
        <v>0</v>
      </c>
      <c r="KE104" s="8">
        <v>53</v>
      </c>
      <c r="KF104" s="8">
        <v>0</v>
      </c>
      <c r="KG104" s="8">
        <v>22</v>
      </c>
      <c r="KH104" s="8">
        <v>0</v>
      </c>
      <c r="KI104" s="8">
        <v>4</v>
      </c>
      <c r="KJ104" s="8">
        <v>37</v>
      </c>
      <c r="KK104" s="8">
        <v>0</v>
      </c>
      <c r="KL104" s="8">
        <v>0</v>
      </c>
      <c r="KM104" s="8">
        <v>32</v>
      </c>
      <c r="KN104" s="8">
        <v>2</v>
      </c>
      <c r="KO104" s="8">
        <v>8</v>
      </c>
      <c r="KP104" s="8">
        <v>68</v>
      </c>
      <c r="KQ104" s="8">
        <v>58</v>
      </c>
      <c r="KR104" s="8">
        <v>128</v>
      </c>
      <c r="KS104" s="8">
        <v>42</v>
      </c>
      <c r="KT104" s="8"/>
      <c r="KU104" s="8">
        <v>22</v>
      </c>
      <c r="KV104" s="8">
        <v>0</v>
      </c>
      <c r="KW104" s="8">
        <v>38</v>
      </c>
      <c r="KX104" s="8"/>
      <c r="KY104" s="8">
        <v>32</v>
      </c>
      <c r="KZ104" s="8">
        <v>0</v>
      </c>
      <c r="LA104" s="8">
        <v>0</v>
      </c>
      <c r="LB104" s="8">
        <v>0</v>
      </c>
      <c r="LC104" s="8">
        <v>43</v>
      </c>
      <c r="LD104" s="8"/>
      <c r="LE104" s="8">
        <v>31</v>
      </c>
      <c r="LF104" s="8"/>
      <c r="LG104" s="8"/>
      <c r="LH104" s="8"/>
      <c r="LI104" s="8">
        <v>31</v>
      </c>
      <c r="LJ104" s="8"/>
      <c r="LK104" s="8"/>
      <c r="LL104" s="8">
        <v>20</v>
      </c>
      <c r="LM104" s="8">
        <v>6</v>
      </c>
      <c r="LN104" s="8">
        <v>57</v>
      </c>
      <c r="LO104" s="8"/>
      <c r="LP104" s="8"/>
      <c r="LQ104" s="8"/>
      <c r="LR104" s="8"/>
      <c r="LS104" s="2"/>
      <c r="LT104" s="1">
        <f t="shared" si="44"/>
        <v>24.416666666666668</v>
      </c>
      <c r="LU104" s="1">
        <f t="shared" si="45"/>
        <v>4.9390531513384257</v>
      </c>
      <c r="LV104" s="3">
        <f t="shared" si="41"/>
        <v>0.73469387755102045</v>
      </c>
    </row>
    <row r="105" spans="1:334" x14ac:dyDescent="0.55000000000000004">
      <c r="A105" s="12">
        <v>0</v>
      </c>
      <c r="B105" s="8">
        <v>7</v>
      </c>
      <c r="C105" s="8">
        <v>13</v>
      </c>
      <c r="D105" s="8">
        <v>1</v>
      </c>
      <c r="E105" s="8">
        <v>29</v>
      </c>
      <c r="F105" s="8">
        <v>19</v>
      </c>
      <c r="G105" s="8">
        <v>0</v>
      </c>
      <c r="H105" s="8">
        <v>12</v>
      </c>
      <c r="I105" s="8">
        <v>0</v>
      </c>
      <c r="J105" s="8">
        <v>0</v>
      </c>
      <c r="K105" s="8">
        <v>51</v>
      </c>
      <c r="L105" s="8">
        <v>4</v>
      </c>
      <c r="M105" s="8">
        <v>8</v>
      </c>
      <c r="N105" s="8">
        <v>4</v>
      </c>
      <c r="O105" s="8">
        <v>25</v>
      </c>
      <c r="P105" s="8">
        <v>42</v>
      </c>
      <c r="Q105" s="8">
        <v>0</v>
      </c>
      <c r="R105" s="8">
        <v>16</v>
      </c>
      <c r="S105" s="8">
        <v>0</v>
      </c>
      <c r="U105" s="8">
        <v>80</v>
      </c>
      <c r="V105" s="8">
        <v>0</v>
      </c>
      <c r="W105" s="8">
        <v>49</v>
      </c>
      <c r="X105" s="8">
        <v>0</v>
      </c>
      <c r="Y105" s="8">
        <v>8</v>
      </c>
      <c r="Z105" s="8">
        <v>4</v>
      </c>
      <c r="AA105" s="8">
        <v>9</v>
      </c>
      <c r="AB105" s="8">
        <v>0</v>
      </c>
      <c r="AC105" s="8">
        <v>4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1</v>
      </c>
      <c r="AJ105" s="8">
        <v>14</v>
      </c>
      <c r="AK105" s="8">
        <v>0</v>
      </c>
      <c r="AM105" s="8">
        <v>7</v>
      </c>
      <c r="AN105" s="8">
        <v>0</v>
      </c>
      <c r="AO105" s="8">
        <v>0</v>
      </c>
      <c r="AP105" s="8">
        <v>0</v>
      </c>
      <c r="AQ105" s="8">
        <v>0</v>
      </c>
      <c r="AT105" s="1">
        <f t="shared" si="24"/>
        <v>10.175000000000001</v>
      </c>
      <c r="AU105" s="1">
        <f t="shared" si="25"/>
        <v>2.772319102327184</v>
      </c>
      <c r="AV105" s="3">
        <f t="shared" si="30"/>
        <v>0.93023255813953487</v>
      </c>
      <c r="AX105" s="12">
        <v>0</v>
      </c>
      <c r="BD105" s="8">
        <v>20</v>
      </c>
      <c r="BF105" s="8">
        <v>0</v>
      </c>
      <c r="BI105" s="8">
        <v>5</v>
      </c>
      <c r="BM105" s="8">
        <v>0</v>
      </c>
      <c r="BN105" s="8">
        <v>0</v>
      </c>
      <c r="BP105" s="8">
        <v>0</v>
      </c>
      <c r="BQ105" s="8">
        <v>32</v>
      </c>
      <c r="BR105" s="8">
        <v>61</v>
      </c>
      <c r="BT105" s="8">
        <v>1</v>
      </c>
      <c r="BW105" s="8">
        <v>0</v>
      </c>
      <c r="BX105" s="8">
        <v>0</v>
      </c>
      <c r="BZ105" s="8">
        <v>0</v>
      </c>
      <c r="CB105" s="8">
        <v>0</v>
      </c>
      <c r="CH105" s="8">
        <v>21</v>
      </c>
      <c r="CI105" s="8">
        <v>2</v>
      </c>
      <c r="CJ105" s="8">
        <v>0</v>
      </c>
      <c r="CK105" s="8">
        <v>0</v>
      </c>
      <c r="CM105" s="1">
        <f t="shared" si="31"/>
        <v>8.3529411764705888</v>
      </c>
      <c r="CN105" s="1">
        <f t="shared" si="32"/>
        <v>4.0356328103447172</v>
      </c>
      <c r="CO105" s="3">
        <f t="shared" si="33"/>
        <v>0.4358974358974359</v>
      </c>
      <c r="CQ105" s="12">
        <v>0</v>
      </c>
      <c r="CR105" s="8">
        <v>0</v>
      </c>
      <c r="CS105" s="8">
        <v>0</v>
      </c>
      <c r="CT105" s="8">
        <v>8</v>
      </c>
      <c r="CU105" s="8">
        <v>0</v>
      </c>
      <c r="CV105" s="8">
        <v>9</v>
      </c>
      <c r="CW105" s="8">
        <v>0</v>
      </c>
      <c r="CX105" s="8">
        <v>0</v>
      </c>
      <c r="CY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1</v>
      </c>
      <c r="DF105" s="8">
        <v>0</v>
      </c>
      <c r="DG105" s="8">
        <v>0</v>
      </c>
      <c r="DH105" s="8">
        <v>0</v>
      </c>
      <c r="DI105" s="8">
        <v>0</v>
      </c>
      <c r="DJ105" s="8">
        <v>9</v>
      </c>
      <c r="DK105" s="8">
        <v>0</v>
      </c>
      <c r="DL105" s="8">
        <v>0</v>
      </c>
      <c r="DM105" s="8">
        <v>0</v>
      </c>
      <c r="DN105" s="8">
        <v>0</v>
      </c>
      <c r="DO105" s="8">
        <v>1</v>
      </c>
      <c r="DP105" s="8">
        <v>0</v>
      </c>
      <c r="DQ105" s="8">
        <v>0</v>
      </c>
      <c r="DR105" s="8">
        <v>28</v>
      </c>
      <c r="DS105" s="8">
        <v>0</v>
      </c>
      <c r="DT105" s="8">
        <v>0</v>
      </c>
      <c r="DU105" s="8">
        <v>0</v>
      </c>
      <c r="DV105" s="8">
        <v>6</v>
      </c>
      <c r="DW105" s="8">
        <v>18</v>
      </c>
      <c r="DX105" s="8">
        <v>25</v>
      </c>
      <c r="DY105" s="8">
        <v>36</v>
      </c>
      <c r="DZ105" s="8">
        <v>36</v>
      </c>
      <c r="EA105" s="8">
        <v>10</v>
      </c>
      <c r="EC105" s="8">
        <v>3</v>
      </c>
      <c r="ED105" s="8">
        <v>9</v>
      </c>
      <c r="EE105" s="8">
        <v>4</v>
      </c>
      <c r="EF105" s="8">
        <v>17</v>
      </c>
      <c r="EG105" s="8">
        <v>18</v>
      </c>
      <c r="EH105" s="8">
        <v>35</v>
      </c>
      <c r="EI105" s="8">
        <v>0</v>
      </c>
      <c r="EJ105" s="8">
        <v>6</v>
      </c>
      <c r="EK105" s="8">
        <v>0</v>
      </c>
      <c r="EL105" s="8">
        <v>19</v>
      </c>
      <c r="EM105" s="8">
        <v>3</v>
      </c>
      <c r="EO105" s="1">
        <f t="shared" si="34"/>
        <v>6.5434782608695654</v>
      </c>
      <c r="EP105" s="1">
        <f t="shared" si="35"/>
        <v>1.5649254961318779</v>
      </c>
      <c r="EQ105" s="3">
        <f t="shared" si="36"/>
        <v>0.95833333333333337</v>
      </c>
      <c r="ES105" s="12">
        <v>0</v>
      </c>
      <c r="EW105" s="8">
        <v>25</v>
      </c>
      <c r="EX105" s="8">
        <v>16</v>
      </c>
      <c r="EZ105" s="8">
        <v>38</v>
      </c>
      <c r="FA105" s="8">
        <v>25</v>
      </c>
      <c r="FE105" s="8">
        <v>29</v>
      </c>
      <c r="FK105" s="8">
        <v>24</v>
      </c>
      <c r="FS105" s="8">
        <v>14</v>
      </c>
      <c r="FU105" s="8">
        <v>13</v>
      </c>
      <c r="GH105" s="8">
        <v>37</v>
      </c>
      <c r="GM105" s="8">
        <v>3</v>
      </c>
      <c r="GQ105" s="8">
        <v>12</v>
      </c>
      <c r="GR105" s="8">
        <v>43</v>
      </c>
      <c r="GT105" s="8">
        <v>27</v>
      </c>
      <c r="GW105" s="8">
        <v>24</v>
      </c>
      <c r="GX105" s="8">
        <v>1</v>
      </c>
      <c r="HB105" s="8">
        <v>26</v>
      </c>
      <c r="HD105" s="1">
        <f t="shared" si="37"/>
        <v>22.3125</v>
      </c>
      <c r="HE105" s="1">
        <f t="shared" si="38"/>
        <v>2.9716980976090643</v>
      </c>
      <c r="HF105" s="3">
        <f t="shared" si="39"/>
        <v>0.26229508196721313</v>
      </c>
      <c r="HH105" s="12">
        <v>0</v>
      </c>
      <c r="HI105" s="8">
        <v>0</v>
      </c>
      <c r="HJ105" s="8">
        <v>0</v>
      </c>
      <c r="HK105" s="8">
        <v>0</v>
      </c>
      <c r="HL105" s="8">
        <v>6</v>
      </c>
      <c r="HM105" s="8">
        <v>0</v>
      </c>
      <c r="HN105" s="8">
        <v>0</v>
      </c>
      <c r="HO105" s="8">
        <v>0</v>
      </c>
      <c r="HP105" s="8">
        <v>0</v>
      </c>
      <c r="HQ105" s="8">
        <v>19</v>
      </c>
      <c r="HR105" s="8">
        <v>0</v>
      </c>
      <c r="HS105" s="8">
        <v>0</v>
      </c>
      <c r="HT105" s="8">
        <v>38</v>
      </c>
      <c r="HU105" s="8">
        <v>0</v>
      </c>
      <c r="HV105" s="8">
        <v>0</v>
      </c>
      <c r="HW105" s="8">
        <v>0</v>
      </c>
      <c r="HX105" s="8">
        <v>0</v>
      </c>
      <c r="HY105" s="8">
        <v>0</v>
      </c>
      <c r="HZ105" s="8">
        <v>0</v>
      </c>
      <c r="IA105" s="8">
        <v>0</v>
      </c>
      <c r="IB105" s="8">
        <v>0</v>
      </c>
      <c r="IC105" s="8">
        <v>0</v>
      </c>
      <c r="ID105" s="8">
        <v>0</v>
      </c>
      <c r="IE105" s="8">
        <v>0</v>
      </c>
      <c r="IF105" s="8">
        <v>0</v>
      </c>
      <c r="IG105" s="8">
        <v>0</v>
      </c>
      <c r="IH105" s="8">
        <v>5</v>
      </c>
      <c r="II105" s="8">
        <v>4</v>
      </c>
      <c r="IJ105" s="8">
        <v>0</v>
      </c>
      <c r="IK105" s="8">
        <v>0</v>
      </c>
      <c r="IL105" s="8">
        <v>7</v>
      </c>
      <c r="IM105" s="8">
        <v>0</v>
      </c>
      <c r="IN105" s="8">
        <v>29</v>
      </c>
      <c r="IO105" s="8">
        <v>0</v>
      </c>
      <c r="IP105" s="8">
        <v>26</v>
      </c>
      <c r="IQ105" s="8">
        <v>0</v>
      </c>
      <c r="IR105" s="8">
        <v>0</v>
      </c>
      <c r="IS105" s="8">
        <v>0</v>
      </c>
      <c r="IT105" s="8">
        <v>30</v>
      </c>
      <c r="IU105" s="8">
        <v>0</v>
      </c>
      <c r="IV105" s="8">
        <v>7</v>
      </c>
      <c r="IW105" s="8">
        <v>10</v>
      </c>
      <c r="IX105" s="8">
        <v>6</v>
      </c>
      <c r="IY105" s="8">
        <v>18</v>
      </c>
      <c r="IZ105" s="8">
        <v>0</v>
      </c>
      <c r="JA105" s="8">
        <v>0</v>
      </c>
      <c r="JB105" s="8">
        <v>4</v>
      </c>
      <c r="JC105" s="8">
        <v>12</v>
      </c>
      <c r="JD105" s="8">
        <v>0</v>
      </c>
      <c r="JE105" s="8">
        <v>8</v>
      </c>
      <c r="JF105" s="8">
        <v>8</v>
      </c>
      <c r="JG105" s="8">
        <v>0</v>
      </c>
      <c r="JH105" s="8">
        <v>0</v>
      </c>
      <c r="JI105" s="8">
        <v>16</v>
      </c>
      <c r="JJ105" s="8">
        <v>19</v>
      </c>
      <c r="JK105" s="8">
        <v>20</v>
      </c>
      <c r="JL105" s="8">
        <v>36</v>
      </c>
      <c r="JM105" s="8">
        <v>17</v>
      </c>
      <c r="JN105" s="8">
        <v>25</v>
      </c>
      <c r="JO105" s="8">
        <v>0</v>
      </c>
      <c r="JP105" s="1"/>
      <c r="JQ105" s="1">
        <f t="shared" si="42"/>
        <v>6.2711864406779663</v>
      </c>
      <c r="JR105" s="1">
        <f t="shared" si="43"/>
        <v>1.3298335759954598</v>
      </c>
      <c r="JS105" s="3">
        <f t="shared" si="40"/>
        <v>1</v>
      </c>
      <c r="JU105" s="12">
        <v>0</v>
      </c>
      <c r="JV105" s="8">
        <v>23</v>
      </c>
      <c r="JW105" s="8">
        <v>0</v>
      </c>
      <c r="JX105" s="8">
        <v>86</v>
      </c>
      <c r="JY105" s="8">
        <v>0</v>
      </c>
      <c r="JZ105" s="8">
        <v>0</v>
      </c>
      <c r="KA105" s="8"/>
      <c r="KB105" s="8">
        <v>0</v>
      </c>
      <c r="KC105" s="8">
        <v>16</v>
      </c>
      <c r="KD105" s="8">
        <v>0</v>
      </c>
      <c r="KE105" s="8">
        <v>45</v>
      </c>
      <c r="KF105" s="8">
        <v>0</v>
      </c>
      <c r="KG105" s="8">
        <v>0</v>
      </c>
      <c r="KH105" s="8">
        <v>0</v>
      </c>
      <c r="KI105" s="8">
        <v>3</v>
      </c>
      <c r="KJ105" s="8">
        <v>32</v>
      </c>
      <c r="KK105" s="8">
        <v>0</v>
      </c>
      <c r="KL105" s="8">
        <v>44</v>
      </c>
      <c r="KM105" s="8">
        <v>45</v>
      </c>
      <c r="KN105" s="8">
        <v>5</v>
      </c>
      <c r="KO105" s="8">
        <v>0</v>
      </c>
      <c r="KP105" s="8">
        <v>67</v>
      </c>
      <c r="KQ105" s="8">
        <v>2</v>
      </c>
      <c r="KR105" s="8">
        <v>66</v>
      </c>
      <c r="KS105" s="8">
        <v>33</v>
      </c>
      <c r="KT105" s="8"/>
      <c r="KU105" s="8">
        <v>22</v>
      </c>
      <c r="KV105" s="8">
        <v>10</v>
      </c>
      <c r="KW105" s="8">
        <v>67</v>
      </c>
      <c r="KX105" s="8"/>
      <c r="KY105" s="8">
        <v>25</v>
      </c>
      <c r="KZ105" s="8">
        <v>0</v>
      </c>
      <c r="LA105" s="8">
        <v>0</v>
      </c>
      <c r="LB105" s="8">
        <v>9</v>
      </c>
      <c r="LC105" s="8">
        <v>40</v>
      </c>
      <c r="LD105" s="8"/>
      <c r="LE105" s="8">
        <v>30</v>
      </c>
      <c r="LF105" s="8"/>
      <c r="LG105" s="8"/>
      <c r="LH105" s="8"/>
      <c r="LI105" s="8">
        <v>27</v>
      </c>
      <c r="LJ105" s="8"/>
      <c r="LK105" s="8"/>
      <c r="LL105" s="8">
        <v>21</v>
      </c>
      <c r="LM105" s="8">
        <v>10</v>
      </c>
      <c r="LN105" s="8">
        <v>62</v>
      </c>
      <c r="LO105" s="8"/>
      <c r="LP105" s="8"/>
      <c r="LQ105" s="8"/>
      <c r="LR105" s="8"/>
      <c r="LS105" s="2"/>
      <c r="LT105" s="1">
        <f t="shared" si="44"/>
        <v>21.944444444444443</v>
      </c>
      <c r="LU105" s="1">
        <f t="shared" si="45"/>
        <v>4.1038008794102483</v>
      </c>
      <c r="LV105" s="3">
        <f t="shared" si="41"/>
        <v>0.73469387755102045</v>
      </c>
    </row>
    <row r="106" spans="1:334" x14ac:dyDescent="0.55000000000000004">
      <c r="A106" s="12">
        <v>2.0833333333333332E-2</v>
      </c>
      <c r="B106" s="8">
        <v>1</v>
      </c>
      <c r="C106" s="8">
        <v>9</v>
      </c>
      <c r="D106" s="8">
        <v>0</v>
      </c>
      <c r="E106" s="8">
        <v>5</v>
      </c>
      <c r="F106" s="8">
        <v>10</v>
      </c>
      <c r="G106" s="8">
        <v>0</v>
      </c>
      <c r="H106" s="8">
        <v>4</v>
      </c>
      <c r="I106" s="8">
        <v>0</v>
      </c>
      <c r="J106" s="8">
        <v>0</v>
      </c>
      <c r="K106" s="8">
        <v>12</v>
      </c>
      <c r="L106" s="8">
        <v>5</v>
      </c>
      <c r="M106" s="8">
        <v>0</v>
      </c>
      <c r="N106" s="8">
        <v>14</v>
      </c>
      <c r="O106" s="8">
        <v>42</v>
      </c>
      <c r="P106" s="8">
        <v>15</v>
      </c>
      <c r="Q106" s="8">
        <v>24</v>
      </c>
      <c r="R106" s="8">
        <v>31</v>
      </c>
      <c r="S106" s="8">
        <v>13</v>
      </c>
      <c r="U106" s="8">
        <v>10</v>
      </c>
      <c r="V106" s="8">
        <v>0</v>
      </c>
      <c r="W106" s="8">
        <v>21</v>
      </c>
      <c r="X106" s="8">
        <v>0</v>
      </c>
      <c r="Y106" s="8">
        <v>33</v>
      </c>
      <c r="Z106" s="8">
        <v>4</v>
      </c>
      <c r="AA106" s="8">
        <v>8</v>
      </c>
      <c r="AB106" s="8">
        <v>0</v>
      </c>
      <c r="AC106" s="8">
        <v>0</v>
      </c>
      <c r="AD106" s="8">
        <v>0</v>
      </c>
      <c r="AE106" s="8">
        <v>7</v>
      </c>
      <c r="AF106" s="8">
        <v>0</v>
      </c>
      <c r="AG106" s="8">
        <v>0</v>
      </c>
      <c r="AH106" s="8">
        <v>0</v>
      </c>
      <c r="AI106" s="8">
        <v>0</v>
      </c>
      <c r="AJ106" s="8">
        <v>7</v>
      </c>
      <c r="AK106" s="8">
        <v>0</v>
      </c>
      <c r="AM106" s="8">
        <v>14</v>
      </c>
      <c r="AN106" s="8">
        <v>0</v>
      </c>
      <c r="AO106" s="8">
        <v>7</v>
      </c>
      <c r="AP106" s="8">
        <v>11</v>
      </c>
      <c r="AQ106" s="8">
        <v>0</v>
      </c>
      <c r="AT106" s="1">
        <f t="shared" si="24"/>
        <v>7.6749999999999998</v>
      </c>
      <c r="AU106" s="1">
        <f t="shared" si="25"/>
        <v>1.6213272103671492</v>
      </c>
      <c r="AV106" s="3">
        <f t="shared" si="30"/>
        <v>0.93023255813953487</v>
      </c>
      <c r="AX106" s="12">
        <v>2.0833333333333332E-2</v>
      </c>
      <c r="BD106" s="8">
        <v>18</v>
      </c>
      <c r="BF106" s="8">
        <v>0</v>
      </c>
      <c r="BI106" s="8">
        <v>5</v>
      </c>
      <c r="BM106" s="8">
        <v>33</v>
      </c>
      <c r="BN106" s="8">
        <v>0</v>
      </c>
      <c r="BP106" s="8">
        <v>1</v>
      </c>
      <c r="BQ106" s="8">
        <v>27</v>
      </c>
      <c r="BR106" s="8">
        <v>45</v>
      </c>
      <c r="BT106" s="8">
        <v>17</v>
      </c>
      <c r="BW106" s="8">
        <v>50</v>
      </c>
      <c r="BX106" s="8">
        <v>0</v>
      </c>
      <c r="BZ106" s="8">
        <v>0</v>
      </c>
      <c r="CB106" s="8">
        <v>0</v>
      </c>
      <c r="CH106" s="8">
        <v>20</v>
      </c>
      <c r="CI106" s="8">
        <v>1</v>
      </c>
      <c r="CJ106" s="8">
        <v>0</v>
      </c>
      <c r="CK106" s="8">
        <v>0</v>
      </c>
      <c r="CM106" s="1">
        <f t="shared" si="31"/>
        <v>12.764705882352942</v>
      </c>
      <c r="CN106" s="1">
        <f t="shared" si="32"/>
        <v>4.1182247493920476</v>
      </c>
      <c r="CO106" s="3">
        <f t="shared" si="33"/>
        <v>0.4358974358974359</v>
      </c>
      <c r="CQ106" s="12">
        <v>2.0833333333333332E-2</v>
      </c>
      <c r="CR106" s="8">
        <v>0</v>
      </c>
      <c r="CS106" s="8">
        <v>0</v>
      </c>
      <c r="CT106" s="8">
        <v>1</v>
      </c>
      <c r="CU106" s="8">
        <v>0</v>
      </c>
      <c r="CV106" s="8">
        <v>10</v>
      </c>
      <c r="CW106" s="8">
        <v>13</v>
      </c>
      <c r="CX106" s="8">
        <v>11</v>
      </c>
      <c r="CY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  <c r="DG106" s="8">
        <v>0</v>
      </c>
      <c r="DH106" s="8">
        <v>6</v>
      </c>
      <c r="DI106" s="8">
        <v>0</v>
      </c>
      <c r="DJ106" s="8">
        <v>4</v>
      </c>
      <c r="DK106" s="8">
        <v>0</v>
      </c>
      <c r="DL106" s="8">
        <v>0</v>
      </c>
      <c r="DM106" s="8">
        <v>14</v>
      </c>
      <c r="DN106" s="8">
        <v>0</v>
      </c>
      <c r="DO106" s="8">
        <v>2</v>
      </c>
      <c r="DP106" s="8">
        <v>9</v>
      </c>
      <c r="DQ106" s="8">
        <v>0</v>
      </c>
      <c r="DR106" s="8">
        <v>6</v>
      </c>
      <c r="DS106" s="8">
        <v>0</v>
      </c>
      <c r="DT106" s="8">
        <v>0</v>
      </c>
      <c r="DU106" s="8">
        <v>26</v>
      </c>
      <c r="DV106" s="8">
        <v>2</v>
      </c>
      <c r="DW106" s="8">
        <v>32</v>
      </c>
      <c r="DX106" s="8">
        <v>16</v>
      </c>
      <c r="DY106" s="8">
        <v>8</v>
      </c>
      <c r="DZ106" s="8">
        <v>3</v>
      </c>
      <c r="EA106" s="8">
        <v>2</v>
      </c>
      <c r="EC106" s="8">
        <v>5</v>
      </c>
      <c r="ED106" s="8">
        <v>8</v>
      </c>
      <c r="EE106" s="8">
        <v>43</v>
      </c>
      <c r="EF106" s="8">
        <v>7</v>
      </c>
      <c r="EG106" s="8">
        <v>9</v>
      </c>
      <c r="EH106" s="8">
        <v>15</v>
      </c>
      <c r="EI106" s="8">
        <v>0</v>
      </c>
      <c r="EJ106" s="8">
        <v>16</v>
      </c>
      <c r="EK106" s="8">
        <v>0</v>
      </c>
      <c r="EL106" s="8">
        <v>17</v>
      </c>
      <c r="EM106" s="8">
        <v>8</v>
      </c>
      <c r="EO106" s="1">
        <f t="shared" si="34"/>
        <v>6.3695652173913047</v>
      </c>
      <c r="EP106" s="1">
        <f t="shared" si="35"/>
        <v>1.3607183012350905</v>
      </c>
      <c r="EQ106" s="3">
        <f t="shared" si="36"/>
        <v>0.95833333333333337</v>
      </c>
      <c r="ES106" s="12">
        <v>2.0833333333333332E-2</v>
      </c>
      <c r="EW106" s="8">
        <v>23</v>
      </c>
      <c r="EX106" s="8">
        <v>14</v>
      </c>
      <c r="EZ106" s="8">
        <v>35</v>
      </c>
      <c r="FA106" s="8">
        <v>38</v>
      </c>
      <c r="FE106" s="8">
        <v>23</v>
      </c>
      <c r="FK106" s="8">
        <v>29</v>
      </c>
      <c r="FS106" s="8">
        <v>14</v>
      </c>
      <c r="FU106" s="8">
        <v>9</v>
      </c>
      <c r="GH106" s="8">
        <v>34</v>
      </c>
      <c r="GQ106" s="8">
        <v>7</v>
      </c>
      <c r="GR106" s="8">
        <v>36</v>
      </c>
      <c r="GT106" s="8">
        <v>17</v>
      </c>
      <c r="GW106" s="8">
        <v>19</v>
      </c>
      <c r="GX106" s="8">
        <v>2</v>
      </c>
      <c r="HB106" s="8">
        <v>31</v>
      </c>
      <c r="HD106" s="1">
        <f t="shared" si="37"/>
        <v>22.066666666666666</v>
      </c>
      <c r="HE106" s="1">
        <f t="shared" si="38"/>
        <v>2.9704363422723041</v>
      </c>
      <c r="HF106" s="3">
        <f t="shared" si="39"/>
        <v>0.24590163934426229</v>
      </c>
      <c r="HH106" s="12">
        <v>2.0833333333333332E-2</v>
      </c>
      <c r="HI106" s="8">
        <v>0</v>
      </c>
      <c r="HJ106" s="8">
        <v>0</v>
      </c>
      <c r="HK106" s="8">
        <v>0</v>
      </c>
      <c r="HL106" s="8">
        <v>14</v>
      </c>
      <c r="HM106" s="8">
        <v>0</v>
      </c>
      <c r="HN106" s="8">
        <v>0</v>
      </c>
      <c r="HO106" s="8">
        <v>0</v>
      </c>
      <c r="HP106" s="8">
        <v>0</v>
      </c>
      <c r="HQ106" s="8">
        <v>39</v>
      </c>
      <c r="HR106" s="8">
        <v>0</v>
      </c>
      <c r="HS106" s="8">
        <v>0</v>
      </c>
      <c r="HT106" s="8">
        <v>25</v>
      </c>
      <c r="HU106" s="8">
        <v>0</v>
      </c>
      <c r="HV106" s="8">
        <v>0</v>
      </c>
      <c r="HW106" s="8">
        <v>0</v>
      </c>
      <c r="HX106" s="8">
        <v>0</v>
      </c>
      <c r="HY106" s="8">
        <v>0</v>
      </c>
      <c r="HZ106" s="8">
        <v>0</v>
      </c>
      <c r="IA106" s="8">
        <v>0</v>
      </c>
      <c r="IB106" s="8">
        <v>0</v>
      </c>
      <c r="IC106" s="8">
        <v>0</v>
      </c>
      <c r="ID106" s="8">
        <v>0</v>
      </c>
      <c r="IE106" s="8">
        <v>0</v>
      </c>
      <c r="IF106" s="8">
        <v>0</v>
      </c>
      <c r="IG106" s="8">
        <v>0</v>
      </c>
      <c r="IH106" s="8">
        <v>5</v>
      </c>
      <c r="II106" s="8">
        <v>0</v>
      </c>
      <c r="IJ106" s="8">
        <v>0</v>
      </c>
      <c r="IK106" s="8">
        <v>0</v>
      </c>
      <c r="IL106" s="8">
        <v>0</v>
      </c>
      <c r="IM106" s="8">
        <v>0</v>
      </c>
      <c r="IN106" s="8">
        <v>4</v>
      </c>
      <c r="IO106" s="8">
        <v>0</v>
      </c>
      <c r="IP106" s="8">
        <v>6</v>
      </c>
      <c r="IQ106" s="8">
        <v>0</v>
      </c>
      <c r="IR106" s="8">
        <v>12</v>
      </c>
      <c r="IS106" s="8">
        <v>0</v>
      </c>
      <c r="IT106" s="8">
        <v>15</v>
      </c>
      <c r="IU106" s="8">
        <v>0</v>
      </c>
      <c r="IV106" s="8">
        <v>0</v>
      </c>
      <c r="IW106" s="8">
        <v>0</v>
      </c>
      <c r="IX106" s="8">
        <v>4</v>
      </c>
      <c r="IY106" s="8">
        <v>18</v>
      </c>
      <c r="IZ106" s="8">
        <v>0</v>
      </c>
      <c r="JA106" s="8">
        <v>0</v>
      </c>
      <c r="JB106" s="8">
        <v>2</v>
      </c>
      <c r="JC106" s="8">
        <v>6</v>
      </c>
      <c r="JD106" s="8">
        <v>0</v>
      </c>
      <c r="JE106" s="8">
        <v>2</v>
      </c>
      <c r="JF106" s="8">
        <v>0</v>
      </c>
      <c r="JG106" s="8">
        <v>0</v>
      </c>
      <c r="JH106" s="8">
        <v>0</v>
      </c>
      <c r="JI106" s="8">
        <v>8</v>
      </c>
      <c r="JJ106" s="8">
        <v>0</v>
      </c>
      <c r="JK106" s="8">
        <v>0</v>
      </c>
      <c r="JL106" s="8">
        <v>4</v>
      </c>
      <c r="JM106" s="8">
        <v>12</v>
      </c>
      <c r="JN106" s="8">
        <v>16</v>
      </c>
      <c r="JO106" s="8">
        <v>18</v>
      </c>
      <c r="JP106" s="1"/>
      <c r="JQ106" s="1">
        <f t="shared" si="42"/>
        <v>3.5593220338983049</v>
      </c>
      <c r="JR106" s="1">
        <f t="shared" si="43"/>
        <v>0.97132203871197975</v>
      </c>
      <c r="JS106" s="3">
        <f t="shared" si="40"/>
        <v>1</v>
      </c>
      <c r="JU106" s="12">
        <v>2.0833333333333332E-2</v>
      </c>
      <c r="JV106" s="8">
        <v>16</v>
      </c>
      <c r="JW106" s="8">
        <v>10</v>
      </c>
      <c r="JX106" s="8">
        <v>53</v>
      </c>
      <c r="JY106" s="8">
        <v>0</v>
      </c>
      <c r="JZ106" s="8">
        <v>0</v>
      </c>
      <c r="KA106" s="8"/>
      <c r="KB106" s="8">
        <v>32</v>
      </c>
      <c r="KC106" s="8">
        <v>19</v>
      </c>
      <c r="KD106" s="8">
        <v>0</v>
      </c>
      <c r="KE106" s="8">
        <v>31</v>
      </c>
      <c r="KF106" s="8">
        <v>0</v>
      </c>
      <c r="KG106" s="8">
        <v>70</v>
      </c>
      <c r="KH106" s="8">
        <v>0</v>
      </c>
      <c r="KI106" s="8">
        <v>1</v>
      </c>
      <c r="KJ106" s="8">
        <v>33</v>
      </c>
      <c r="KK106" s="8">
        <v>12</v>
      </c>
      <c r="KL106" s="8">
        <v>12</v>
      </c>
      <c r="KM106" s="8">
        <v>31</v>
      </c>
      <c r="KN106" s="8">
        <v>0</v>
      </c>
      <c r="KO106" s="8">
        <v>0</v>
      </c>
      <c r="KP106" s="8">
        <v>94</v>
      </c>
      <c r="KQ106" s="8">
        <v>0</v>
      </c>
      <c r="KR106" s="8">
        <v>66</v>
      </c>
      <c r="KS106" s="8">
        <v>35</v>
      </c>
      <c r="KT106" s="8"/>
      <c r="KU106" s="8">
        <v>29</v>
      </c>
      <c r="KV106" s="8">
        <v>0</v>
      </c>
      <c r="KW106" s="8">
        <v>41</v>
      </c>
      <c r="KX106" s="8"/>
      <c r="KY106" s="8">
        <v>35</v>
      </c>
      <c r="KZ106" s="8">
        <v>11</v>
      </c>
      <c r="LA106" s="8">
        <v>0</v>
      </c>
      <c r="LB106" s="8">
        <v>21</v>
      </c>
      <c r="LC106" s="8">
        <v>47</v>
      </c>
      <c r="LD106" s="8"/>
      <c r="LE106" s="8">
        <v>31</v>
      </c>
      <c r="LF106" s="8"/>
      <c r="LG106" s="8"/>
      <c r="LH106" s="8"/>
      <c r="LI106" s="8">
        <v>25</v>
      </c>
      <c r="LJ106" s="8"/>
      <c r="LK106" s="8"/>
      <c r="LL106" s="8">
        <v>15</v>
      </c>
      <c r="LM106" s="8"/>
      <c r="LN106" s="8">
        <v>37</v>
      </c>
      <c r="LO106" s="8"/>
      <c r="LP106" s="8"/>
      <c r="LQ106" s="8"/>
      <c r="LR106" s="8"/>
      <c r="LS106" s="2"/>
      <c r="LT106" s="1">
        <f t="shared" si="44"/>
        <v>23.057142857142857</v>
      </c>
      <c r="LU106" s="1">
        <f t="shared" si="45"/>
        <v>3.9169836742628603</v>
      </c>
      <c r="LV106" s="3">
        <f t="shared" si="41"/>
        <v>0.7142857142857143</v>
      </c>
    </row>
    <row r="107" spans="1:334" x14ac:dyDescent="0.55000000000000004">
      <c r="A107" s="12">
        <v>4.1666666666666664E-2</v>
      </c>
      <c r="B107" s="8">
        <v>1</v>
      </c>
      <c r="C107" s="8">
        <v>0</v>
      </c>
      <c r="D107" s="8">
        <v>0</v>
      </c>
      <c r="E107" s="8">
        <v>11</v>
      </c>
      <c r="F107" s="8">
        <v>22</v>
      </c>
      <c r="G107" s="8">
        <v>0</v>
      </c>
      <c r="H107" s="8">
        <v>0</v>
      </c>
      <c r="I107" s="8">
        <v>0</v>
      </c>
      <c r="J107" s="8">
        <v>0</v>
      </c>
      <c r="K107" s="8">
        <v>16</v>
      </c>
      <c r="L107" s="8">
        <v>5</v>
      </c>
      <c r="M107" s="8">
        <v>0</v>
      </c>
      <c r="N107" s="8">
        <v>1</v>
      </c>
      <c r="O107" s="8">
        <v>3</v>
      </c>
      <c r="P107" s="8">
        <v>22</v>
      </c>
      <c r="Q107" s="8">
        <v>19</v>
      </c>
      <c r="R107" s="8">
        <v>10</v>
      </c>
      <c r="S107" s="8">
        <v>0</v>
      </c>
      <c r="U107" s="8">
        <v>7</v>
      </c>
      <c r="V107" s="8">
        <v>0</v>
      </c>
      <c r="W107" s="8">
        <v>4</v>
      </c>
      <c r="X107" s="8">
        <v>0</v>
      </c>
      <c r="Y107" s="8">
        <v>19</v>
      </c>
      <c r="Z107" s="8">
        <v>6</v>
      </c>
      <c r="AA107" s="8">
        <v>20</v>
      </c>
      <c r="AB107" s="8">
        <v>0</v>
      </c>
      <c r="AC107" s="8">
        <v>0</v>
      </c>
      <c r="AD107" s="8">
        <v>0</v>
      </c>
      <c r="AE107" s="8">
        <v>0</v>
      </c>
      <c r="AF107" s="8">
        <v>0</v>
      </c>
      <c r="AG107" s="8">
        <v>0</v>
      </c>
      <c r="AH107" s="8">
        <v>0</v>
      </c>
      <c r="AI107" s="8">
        <v>0</v>
      </c>
      <c r="AJ107" s="8">
        <v>6</v>
      </c>
      <c r="AK107" s="8">
        <v>0</v>
      </c>
      <c r="AM107" s="8">
        <v>7</v>
      </c>
      <c r="AN107" s="8">
        <v>0</v>
      </c>
      <c r="AO107" s="8">
        <v>9</v>
      </c>
      <c r="AP107" s="8">
        <v>26</v>
      </c>
      <c r="AQ107" s="8">
        <v>0</v>
      </c>
      <c r="AT107" s="1">
        <f t="shared" si="24"/>
        <v>5.35</v>
      </c>
      <c r="AU107" s="1">
        <f t="shared" si="25"/>
        <v>1.2406315595964283</v>
      </c>
      <c r="AV107" s="3">
        <f t="shared" si="30"/>
        <v>0.93023255813953487</v>
      </c>
      <c r="AX107" s="12">
        <v>4.1666666666666664E-2</v>
      </c>
      <c r="BD107" s="8">
        <v>19</v>
      </c>
      <c r="BF107" s="8">
        <v>0</v>
      </c>
      <c r="BI107" s="8">
        <v>4</v>
      </c>
      <c r="BM107" s="8">
        <v>25</v>
      </c>
      <c r="BN107" s="8">
        <v>0</v>
      </c>
      <c r="BP107" s="8">
        <v>3</v>
      </c>
      <c r="BQ107" s="8">
        <v>42</v>
      </c>
      <c r="BR107" s="8">
        <v>38</v>
      </c>
      <c r="BT107" s="8">
        <v>23</v>
      </c>
      <c r="BW107" s="8">
        <v>1</v>
      </c>
      <c r="BX107" s="8">
        <v>0</v>
      </c>
      <c r="BZ107" s="8">
        <v>0</v>
      </c>
      <c r="CB107" s="8">
        <v>5</v>
      </c>
      <c r="CH107" s="8">
        <v>20</v>
      </c>
      <c r="CJ107" s="8">
        <v>7</v>
      </c>
      <c r="CK107" s="8">
        <v>0</v>
      </c>
      <c r="CM107" s="1">
        <f t="shared" si="31"/>
        <v>11.6875</v>
      </c>
      <c r="CN107" s="1">
        <f t="shared" si="32"/>
        <v>3.5575257670652696</v>
      </c>
      <c r="CO107" s="3">
        <f t="shared" si="33"/>
        <v>0.41025641025641024</v>
      </c>
      <c r="CQ107" s="12">
        <v>4.1666666666666664E-2</v>
      </c>
      <c r="CR107" s="8">
        <v>0</v>
      </c>
      <c r="CS107" s="8">
        <v>0</v>
      </c>
      <c r="CT107" s="8">
        <v>5</v>
      </c>
      <c r="CU107" s="8">
        <v>0</v>
      </c>
      <c r="CV107" s="8">
        <v>10</v>
      </c>
      <c r="CW107" s="8">
        <v>2</v>
      </c>
      <c r="CX107" s="8">
        <v>0</v>
      </c>
      <c r="CY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0</v>
      </c>
      <c r="DG107" s="8">
        <v>0</v>
      </c>
      <c r="DH107" s="8">
        <v>36</v>
      </c>
      <c r="DI107" s="8">
        <v>0</v>
      </c>
      <c r="DJ107" s="8">
        <v>24</v>
      </c>
      <c r="DK107" s="8">
        <v>0</v>
      </c>
      <c r="DL107" s="8">
        <v>0</v>
      </c>
      <c r="DM107" s="8">
        <v>0</v>
      </c>
      <c r="DN107" s="8">
        <v>0</v>
      </c>
      <c r="DO107" s="8">
        <v>7</v>
      </c>
      <c r="DP107" s="8">
        <v>22</v>
      </c>
      <c r="DQ107" s="8">
        <v>0</v>
      </c>
      <c r="DR107" s="8">
        <v>9</v>
      </c>
      <c r="DS107" s="8">
        <v>0</v>
      </c>
      <c r="DT107" s="8">
        <v>0</v>
      </c>
      <c r="DU107" s="8">
        <v>35</v>
      </c>
      <c r="DV107" s="8">
        <v>4</v>
      </c>
      <c r="DW107" s="8">
        <v>21</v>
      </c>
      <c r="DX107" s="8">
        <v>24</v>
      </c>
      <c r="DY107" s="8">
        <v>25</v>
      </c>
      <c r="DZ107" s="8">
        <v>21</v>
      </c>
      <c r="EA107" s="8">
        <v>0</v>
      </c>
      <c r="EC107" s="8">
        <v>4</v>
      </c>
      <c r="ED107" s="8">
        <v>0</v>
      </c>
      <c r="EE107" s="8">
        <v>17</v>
      </c>
      <c r="EF107" s="8">
        <v>4</v>
      </c>
      <c r="EG107" s="8">
        <v>5</v>
      </c>
      <c r="EH107" s="8">
        <v>7</v>
      </c>
      <c r="EI107" s="8">
        <v>0</v>
      </c>
      <c r="EJ107" s="8">
        <v>26</v>
      </c>
      <c r="EK107" s="8">
        <v>2</v>
      </c>
      <c r="EL107" s="8">
        <v>2</v>
      </c>
      <c r="EM107" s="8">
        <v>16</v>
      </c>
      <c r="EO107" s="1">
        <f t="shared" si="34"/>
        <v>7.1304347826086953</v>
      </c>
      <c r="EP107" s="1">
        <f t="shared" si="35"/>
        <v>1.5440735056882118</v>
      </c>
      <c r="EQ107" s="3">
        <f t="shared" si="36"/>
        <v>0.95833333333333337</v>
      </c>
      <c r="ES107" s="12">
        <v>4.1666666666666664E-2</v>
      </c>
      <c r="EW107" s="8">
        <v>23</v>
      </c>
      <c r="EX107" s="8">
        <v>18</v>
      </c>
      <c r="EZ107" s="8">
        <v>71</v>
      </c>
      <c r="FA107" s="8">
        <v>25</v>
      </c>
      <c r="FE107" s="8">
        <v>49</v>
      </c>
      <c r="FK107" s="8">
        <v>19</v>
      </c>
      <c r="FS107" s="8">
        <v>13</v>
      </c>
      <c r="FU107" s="8">
        <v>4</v>
      </c>
      <c r="GH107" s="8">
        <v>29</v>
      </c>
      <c r="GQ107" s="8">
        <v>11</v>
      </c>
      <c r="GR107" s="8">
        <v>39</v>
      </c>
      <c r="GT107" s="8">
        <v>20</v>
      </c>
      <c r="GW107" s="8">
        <v>27</v>
      </c>
      <c r="HB107" s="8">
        <v>21</v>
      </c>
      <c r="HD107" s="1">
        <f t="shared" si="37"/>
        <v>26.357142857142858</v>
      </c>
      <c r="HE107" s="1">
        <f t="shared" si="38"/>
        <v>4.5652860517927989</v>
      </c>
      <c r="HF107" s="3">
        <f t="shared" si="39"/>
        <v>0.22950819672131148</v>
      </c>
      <c r="HH107" s="12">
        <v>4.1666666666666664E-2</v>
      </c>
      <c r="HI107" s="8">
        <v>0</v>
      </c>
      <c r="HJ107" s="8">
        <v>0</v>
      </c>
      <c r="HK107" s="8">
        <v>0</v>
      </c>
      <c r="HL107" s="8">
        <v>15</v>
      </c>
      <c r="HM107" s="8">
        <v>0</v>
      </c>
      <c r="HN107" s="8">
        <v>0</v>
      </c>
      <c r="HO107" s="8">
        <v>0</v>
      </c>
      <c r="HP107" s="8">
        <v>0</v>
      </c>
      <c r="HQ107" s="8">
        <v>16</v>
      </c>
      <c r="HR107" s="8">
        <v>0</v>
      </c>
      <c r="HS107" s="8">
        <v>2</v>
      </c>
      <c r="HT107" s="8">
        <v>18</v>
      </c>
      <c r="HU107" s="8">
        <v>0</v>
      </c>
      <c r="HV107" s="8">
        <v>0</v>
      </c>
      <c r="HW107" s="8">
        <v>0</v>
      </c>
      <c r="HX107" s="8">
        <v>0</v>
      </c>
      <c r="HY107" s="8">
        <v>0</v>
      </c>
      <c r="HZ107" s="8">
        <v>0</v>
      </c>
      <c r="IA107" s="8">
        <v>0</v>
      </c>
      <c r="IB107" s="8">
        <v>0</v>
      </c>
      <c r="IC107" s="8">
        <v>0</v>
      </c>
      <c r="ID107" s="8">
        <v>0</v>
      </c>
      <c r="IE107" s="8">
        <v>0</v>
      </c>
      <c r="IF107" s="8">
        <v>0</v>
      </c>
      <c r="IG107" s="8">
        <v>0</v>
      </c>
      <c r="IH107" s="8">
        <v>4</v>
      </c>
      <c r="II107" s="8">
        <v>0</v>
      </c>
      <c r="IJ107" s="8">
        <v>0</v>
      </c>
      <c r="IK107" s="8">
        <v>0</v>
      </c>
      <c r="IL107" s="8">
        <v>0</v>
      </c>
      <c r="IM107" s="8">
        <v>0</v>
      </c>
      <c r="IN107" s="8">
        <v>0</v>
      </c>
      <c r="IO107" s="8">
        <v>0</v>
      </c>
      <c r="IP107" s="8">
        <v>3</v>
      </c>
      <c r="IQ107" s="8">
        <v>0</v>
      </c>
      <c r="IR107" s="8">
        <v>22</v>
      </c>
      <c r="IS107" s="8">
        <v>0</v>
      </c>
      <c r="IT107" s="8">
        <v>35</v>
      </c>
      <c r="IU107" s="8">
        <v>0</v>
      </c>
      <c r="IV107" s="8">
        <v>0</v>
      </c>
      <c r="IW107" s="8">
        <v>0</v>
      </c>
      <c r="IX107" s="8">
        <v>0</v>
      </c>
      <c r="IY107" s="8">
        <v>0</v>
      </c>
      <c r="IZ107" s="8">
        <v>0</v>
      </c>
      <c r="JA107" s="8">
        <v>0</v>
      </c>
      <c r="JB107" s="8">
        <v>0</v>
      </c>
      <c r="JC107" s="8">
        <v>8</v>
      </c>
      <c r="JD107" s="8">
        <v>15</v>
      </c>
      <c r="JE107" s="8">
        <v>0</v>
      </c>
      <c r="JF107" s="8">
        <v>0</v>
      </c>
      <c r="JG107" s="8">
        <v>3</v>
      </c>
      <c r="JH107" s="8">
        <v>0</v>
      </c>
      <c r="JI107" s="8">
        <v>0</v>
      </c>
      <c r="JJ107" s="8">
        <v>0</v>
      </c>
      <c r="JK107" s="8">
        <v>12</v>
      </c>
      <c r="JL107" s="8">
        <v>12</v>
      </c>
      <c r="JM107" s="8">
        <v>11</v>
      </c>
      <c r="JN107" s="8">
        <v>0</v>
      </c>
      <c r="JO107" s="8">
        <v>0</v>
      </c>
      <c r="JP107" s="1"/>
      <c r="JQ107" s="1">
        <f t="shared" si="42"/>
        <v>2.9830508474576272</v>
      </c>
      <c r="JR107" s="1">
        <f t="shared" si="43"/>
        <v>0.89236370932904163</v>
      </c>
      <c r="JS107" s="3">
        <f t="shared" si="40"/>
        <v>1</v>
      </c>
      <c r="JU107" s="12">
        <v>4.1666666666666664E-2</v>
      </c>
      <c r="JV107" s="8">
        <v>11</v>
      </c>
      <c r="JW107" s="8">
        <v>14</v>
      </c>
      <c r="JX107" s="8">
        <v>62</v>
      </c>
      <c r="JY107" s="8">
        <v>0</v>
      </c>
      <c r="JZ107" s="8">
        <v>0</v>
      </c>
      <c r="KA107" s="8"/>
      <c r="KB107" s="8">
        <v>69</v>
      </c>
      <c r="KC107" s="8">
        <v>13</v>
      </c>
      <c r="KD107" s="8">
        <v>0</v>
      </c>
      <c r="KE107" s="8">
        <v>30</v>
      </c>
      <c r="KF107" s="8">
        <v>0</v>
      </c>
      <c r="KG107" s="8">
        <v>75</v>
      </c>
      <c r="KH107" s="8">
        <v>0</v>
      </c>
      <c r="KI107" s="8">
        <v>12</v>
      </c>
      <c r="KJ107" s="8">
        <v>29</v>
      </c>
      <c r="KK107" s="8">
        <v>15</v>
      </c>
      <c r="KL107" s="8">
        <v>1</v>
      </c>
      <c r="KM107" s="8">
        <v>53</v>
      </c>
      <c r="KN107" s="8">
        <v>2</v>
      </c>
      <c r="KO107" s="8">
        <v>0</v>
      </c>
      <c r="KP107" s="8">
        <v>78</v>
      </c>
      <c r="KQ107" s="8">
        <v>25</v>
      </c>
      <c r="KR107" s="8">
        <v>93</v>
      </c>
      <c r="KS107" s="8">
        <v>40</v>
      </c>
      <c r="KT107" s="8"/>
      <c r="KU107" s="8">
        <v>31</v>
      </c>
      <c r="KV107" s="8">
        <v>31</v>
      </c>
      <c r="KW107" s="8">
        <v>63</v>
      </c>
      <c r="KX107" s="8"/>
      <c r="KY107" s="8">
        <v>0</v>
      </c>
      <c r="KZ107" s="8">
        <v>0</v>
      </c>
      <c r="LA107" s="8">
        <v>0</v>
      </c>
      <c r="LB107" s="8">
        <v>0</v>
      </c>
      <c r="LC107" s="8">
        <v>42</v>
      </c>
      <c r="LD107" s="8"/>
      <c r="LE107" s="8">
        <v>36</v>
      </c>
      <c r="LF107" s="8"/>
      <c r="LG107" s="8"/>
      <c r="LH107" s="8"/>
      <c r="LI107" s="8">
        <v>31</v>
      </c>
      <c r="LJ107" s="8"/>
      <c r="LK107" s="8"/>
      <c r="LL107" s="8">
        <v>24</v>
      </c>
      <c r="LM107" s="8"/>
      <c r="LN107" s="8">
        <v>22</v>
      </c>
      <c r="LO107" s="8"/>
      <c r="LP107" s="8"/>
      <c r="LQ107" s="8"/>
      <c r="LR107" s="8"/>
      <c r="LS107" s="2"/>
      <c r="LT107" s="1">
        <f t="shared" si="44"/>
        <v>25.771428571428572</v>
      </c>
      <c r="LU107" s="1">
        <f t="shared" si="45"/>
        <v>4.5211149279880987</v>
      </c>
      <c r="LV107" s="3">
        <f t="shared" si="41"/>
        <v>0.7142857142857143</v>
      </c>
    </row>
    <row r="108" spans="1:334" x14ac:dyDescent="0.55000000000000004">
      <c r="A108" s="12">
        <v>6.25E-2</v>
      </c>
      <c r="B108" s="8">
        <v>0</v>
      </c>
      <c r="C108" s="8">
        <v>5</v>
      </c>
      <c r="D108" s="8">
        <v>0</v>
      </c>
      <c r="E108" s="8">
        <v>21</v>
      </c>
      <c r="F108" s="8">
        <v>6</v>
      </c>
      <c r="G108" s="8">
        <v>0</v>
      </c>
      <c r="H108" s="8">
        <v>1</v>
      </c>
      <c r="I108" s="8">
        <v>0</v>
      </c>
      <c r="J108" s="8">
        <v>0</v>
      </c>
      <c r="K108" s="8">
        <v>14</v>
      </c>
      <c r="L108" s="8">
        <v>2</v>
      </c>
      <c r="M108" s="8">
        <v>3</v>
      </c>
      <c r="N108" s="8">
        <v>4</v>
      </c>
      <c r="O108" s="8">
        <v>40</v>
      </c>
      <c r="P108" s="8">
        <v>13</v>
      </c>
      <c r="Q108" s="8">
        <v>7</v>
      </c>
      <c r="R108" s="8">
        <v>3</v>
      </c>
      <c r="S108" s="8">
        <v>0</v>
      </c>
      <c r="U108" s="8">
        <v>0</v>
      </c>
      <c r="V108" s="8">
        <v>0</v>
      </c>
      <c r="W108" s="8">
        <v>15</v>
      </c>
      <c r="X108" s="8">
        <v>0</v>
      </c>
      <c r="Y108" s="8">
        <v>0</v>
      </c>
      <c r="Z108" s="8">
        <v>2</v>
      </c>
      <c r="AA108" s="8">
        <v>9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2</v>
      </c>
      <c r="AH108" s="8">
        <v>0</v>
      </c>
      <c r="AI108" s="8">
        <v>0</v>
      </c>
      <c r="AJ108" s="8">
        <v>12</v>
      </c>
      <c r="AK108" s="8">
        <v>0</v>
      </c>
      <c r="AM108" s="8">
        <v>0</v>
      </c>
      <c r="AN108" s="8">
        <v>0</v>
      </c>
      <c r="AO108" s="8">
        <v>17</v>
      </c>
      <c r="AP108" s="8">
        <v>0</v>
      </c>
      <c r="AQ108" s="8">
        <v>0</v>
      </c>
      <c r="AT108" s="1">
        <f t="shared" si="24"/>
        <v>4.4000000000000004</v>
      </c>
      <c r="AU108" s="1">
        <f t="shared" si="25"/>
        <v>1.2728929296120748</v>
      </c>
      <c r="AV108" s="3">
        <f t="shared" si="30"/>
        <v>0.93023255813953487</v>
      </c>
      <c r="AX108" s="12">
        <v>6.25E-2</v>
      </c>
      <c r="BD108" s="8">
        <v>15</v>
      </c>
      <c r="BF108" s="8">
        <v>0</v>
      </c>
      <c r="BI108" s="8">
        <v>0</v>
      </c>
      <c r="BM108" s="8">
        <v>29</v>
      </c>
      <c r="BN108" s="8">
        <v>2</v>
      </c>
      <c r="BP108" s="8">
        <v>2</v>
      </c>
      <c r="BQ108" s="8">
        <v>16</v>
      </c>
      <c r="BR108" s="8">
        <v>30</v>
      </c>
      <c r="BT108" s="8">
        <v>8</v>
      </c>
      <c r="BW108" s="8">
        <v>1</v>
      </c>
      <c r="BX108" s="8">
        <v>0</v>
      </c>
      <c r="BZ108" s="8">
        <v>4</v>
      </c>
      <c r="CB108" s="8">
        <v>0</v>
      </c>
      <c r="CH108" s="8">
        <v>10</v>
      </c>
      <c r="CJ108" s="8">
        <v>0</v>
      </c>
      <c r="CK108" s="8">
        <v>6</v>
      </c>
      <c r="CM108" s="1">
        <f t="shared" si="31"/>
        <v>7.6875</v>
      </c>
      <c r="CN108" s="1">
        <f t="shared" si="32"/>
        <v>2.5011976298032375</v>
      </c>
      <c r="CO108" s="3">
        <f t="shared" si="33"/>
        <v>0.41025641025641024</v>
      </c>
      <c r="CQ108" s="12">
        <v>6.25E-2</v>
      </c>
      <c r="CR108" s="8">
        <v>0</v>
      </c>
      <c r="CS108" s="8">
        <v>0</v>
      </c>
      <c r="CT108" s="8">
        <v>3</v>
      </c>
      <c r="CU108" s="8">
        <v>0</v>
      </c>
      <c r="CV108" s="8">
        <v>0</v>
      </c>
      <c r="CW108" s="8">
        <v>4</v>
      </c>
      <c r="CX108" s="8">
        <v>16</v>
      </c>
      <c r="CY108" s="8">
        <v>3</v>
      </c>
      <c r="DA108" s="8">
        <v>0</v>
      </c>
      <c r="DB108" s="8">
        <v>0</v>
      </c>
      <c r="DC108" s="8">
        <v>0</v>
      </c>
      <c r="DD108" s="8">
        <v>1</v>
      </c>
      <c r="DE108" s="8">
        <v>0</v>
      </c>
      <c r="DF108" s="8">
        <v>0</v>
      </c>
      <c r="DG108" s="8">
        <v>6</v>
      </c>
      <c r="DH108" s="8">
        <v>53</v>
      </c>
      <c r="DI108" s="8">
        <v>0</v>
      </c>
      <c r="DJ108" s="8">
        <v>4</v>
      </c>
      <c r="DK108" s="8">
        <v>0</v>
      </c>
      <c r="DL108" s="8">
        <v>0</v>
      </c>
      <c r="DM108" s="8">
        <v>0</v>
      </c>
      <c r="DN108" s="8">
        <v>0</v>
      </c>
      <c r="DO108" s="8">
        <v>7</v>
      </c>
      <c r="DP108" s="8">
        <v>4</v>
      </c>
      <c r="DQ108" s="8">
        <v>0</v>
      </c>
      <c r="DR108" s="8">
        <v>29</v>
      </c>
      <c r="DS108" s="8">
        <v>0</v>
      </c>
      <c r="DT108" s="8">
        <v>0</v>
      </c>
      <c r="DU108" s="8">
        <v>25</v>
      </c>
      <c r="DV108" s="8">
        <v>12</v>
      </c>
      <c r="DW108" s="8">
        <v>22</v>
      </c>
      <c r="DX108" s="8">
        <v>30</v>
      </c>
      <c r="DY108" s="8">
        <v>42</v>
      </c>
      <c r="DZ108" s="8">
        <v>2</v>
      </c>
      <c r="EA108" s="8">
        <v>0</v>
      </c>
      <c r="EC108" s="8">
        <v>10</v>
      </c>
      <c r="ED108" s="8">
        <v>7</v>
      </c>
      <c r="EE108" s="8">
        <v>2</v>
      </c>
      <c r="EF108" s="8">
        <v>9</v>
      </c>
      <c r="EG108" s="8">
        <v>13</v>
      </c>
      <c r="EH108" s="8">
        <v>13</v>
      </c>
      <c r="EI108" s="8">
        <v>0</v>
      </c>
      <c r="EJ108" s="8">
        <v>8</v>
      </c>
      <c r="EK108" s="8">
        <v>4</v>
      </c>
      <c r="EL108" s="8">
        <v>5</v>
      </c>
      <c r="EM108" s="8">
        <v>10</v>
      </c>
      <c r="EO108" s="1">
        <f t="shared" si="34"/>
        <v>7.4782608695652177</v>
      </c>
      <c r="EP108" s="1">
        <f t="shared" si="35"/>
        <v>1.728348218860271</v>
      </c>
      <c r="EQ108" s="3">
        <f t="shared" si="36"/>
        <v>0.95833333333333337</v>
      </c>
      <c r="ES108" s="12">
        <v>6.25E-2</v>
      </c>
      <c r="EW108" s="8">
        <v>18</v>
      </c>
      <c r="EX108" s="8">
        <v>9</v>
      </c>
      <c r="EZ108" s="8">
        <v>47</v>
      </c>
      <c r="FA108" s="8">
        <v>33</v>
      </c>
      <c r="FE108" s="8">
        <v>28</v>
      </c>
      <c r="FK108" s="8">
        <v>14</v>
      </c>
      <c r="FS108" s="8">
        <v>10</v>
      </c>
      <c r="FU108" s="8">
        <v>5</v>
      </c>
      <c r="GH108" s="8">
        <v>17</v>
      </c>
      <c r="GQ108" s="8">
        <v>6</v>
      </c>
      <c r="GR108" s="8">
        <v>15</v>
      </c>
      <c r="GT108" s="8">
        <v>18</v>
      </c>
      <c r="GW108" s="8">
        <v>18</v>
      </c>
      <c r="HB108" s="8">
        <v>50</v>
      </c>
      <c r="HD108" s="1">
        <f t="shared" si="37"/>
        <v>20.571428571428573</v>
      </c>
      <c r="HE108" s="1">
        <f t="shared" si="38"/>
        <v>3.7661218075611624</v>
      </c>
      <c r="HF108" s="3">
        <f t="shared" si="39"/>
        <v>0.22950819672131148</v>
      </c>
      <c r="HH108" s="12">
        <v>6.25E-2</v>
      </c>
      <c r="HI108" s="8">
        <v>0</v>
      </c>
      <c r="HJ108" s="8">
        <v>0</v>
      </c>
      <c r="HK108" s="8">
        <v>7</v>
      </c>
      <c r="HL108" s="8">
        <v>0</v>
      </c>
      <c r="HM108" s="8">
        <v>0</v>
      </c>
      <c r="HN108" s="8">
        <v>4</v>
      </c>
      <c r="HO108" s="8">
        <v>25</v>
      </c>
      <c r="HP108" s="8">
        <v>0</v>
      </c>
      <c r="HQ108" s="8">
        <v>0</v>
      </c>
      <c r="HR108" s="8">
        <v>0</v>
      </c>
      <c r="HS108" s="8">
        <v>6</v>
      </c>
      <c r="HT108" s="8">
        <v>32</v>
      </c>
      <c r="HU108" s="8">
        <v>5</v>
      </c>
      <c r="HV108" s="8">
        <v>25</v>
      </c>
      <c r="HW108" s="8">
        <v>0</v>
      </c>
      <c r="HX108" s="8">
        <v>0</v>
      </c>
      <c r="HY108" s="8">
        <v>16</v>
      </c>
      <c r="HZ108" s="8">
        <v>0</v>
      </c>
      <c r="IA108" s="8">
        <v>0</v>
      </c>
      <c r="IB108" s="8">
        <v>0</v>
      </c>
      <c r="IC108" s="8">
        <v>0</v>
      </c>
      <c r="ID108" s="8">
        <v>0</v>
      </c>
      <c r="IE108" s="8">
        <v>0</v>
      </c>
      <c r="IF108" s="8">
        <v>0</v>
      </c>
      <c r="IG108" s="8">
        <v>0</v>
      </c>
      <c r="IH108" s="8">
        <v>58</v>
      </c>
      <c r="II108" s="8">
        <v>0</v>
      </c>
      <c r="IJ108" s="8">
        <v>0</v>
      </c>
      <c r="IK108" s="8">
        <v>0</v>
      </c>
      <c r="IL108" s="8">
        <v>0</v>
      </c>
      <c r="IM108" s="8">
        <v>0</v>
      </c>
      <c r="IN108" s="8">
        <v>0</v>
      </c>
      <c r="IO108" s="8">
        <v>0</v>
      </c>
      <c r="IP108" s="8">
        <v>15</v>
      </c>
      <c r="IQ108" s="8">
        <v>0</v>
      </c>
      <c r="IR108" s="8">
        <v>0</v>
      </c>
      <c r="IS108" s="8">
        <v>0</v>
      </c>
      <c r="IT108" s="8">
        <v>9</v>
      </c>
      <c r="IU108" s="8">
        <v>0</v>
      </c>
      <c r="IV108" s="8">
        <v>1</v>
      </c>
      <c r="IW108" s="8">
        <v>0</v>
      </c>
      <c r="IX108" s="8">
        <v>2</v>
      </c>
      <c r="IY108" s="8">
        <v>18</v>
      </c>
      <c r="IZ108" s="8">
        <v>0</v>
      </c>
      <c r="JA108" s="8">
        <v>0</v>
      </c>
      <c r="JB108" s="8">
        <v>0</v>
      </c>
      <c r="JC108" s="8">
        <v>0</v>
      </c>
      <c r="JD108" s="8">
        <v>8</v>
      </c>
      <c r="JE108" s="8">
        <v>41</v>
      </c>
      <c r="JF108" s="8">
        <v>23</v>
      </c>
      <c r="JG108" s="8">
        <v>13</v>
      </c>
      <c r="JH108" s="8">
        <v>8</v>
      </c>
      <c r="JI108" s="8">
        <v>38</v>
      </c>
      <c r="JJ108" s="8">
        <v>32</v>
      </c>
      <c r="JK108" s="8">
        <v>0</v>
      </c>
      <c r="JL108" s="8">
        <v>24</v>
      </c>
      <c r="JM108" s="8">
        <v>2</v>
      </c>
      <c r="JN108" s="8">
        <v>2</v>
      </c>
      <c r="JO108" s="8">
        <v>9</v>
      </c>
      <c r="JP108" s="1"/>
      <c r="JQ108" s="1">
        <f t="shared" si="42"/>
        <v>7.1694915254237293</v>
      </c>
      <c r="JR108" s="1">
        <f t="shared" si="43"/>
        <v>1.645203172524712</v>
      </c>
      <c r="JS108" s="3">
        <f t="shared" si="40"/>
        <v>1</v>
      </c>
      <c r="JU108" s="12">
        <v>6.25E-2</v>
      </c>
      <c r="JV108" s="8">
        <v>12</v>
      </c>
      <c r="JW108" s="8">
        <v>0</v>
      </c>
      <c r="JX108" s="8">
        <v>88</v>
      </c>
      <c r="JY108" s="8">
        <v>0</v>
      </c>
      <c r="JZ108" s="8">
        <v>0</v>
      </c>
      <c r="KA108" s="8"/>
      <c r="KB108" s="8">
        <v>13</v>
      </c>
      <c r="KC108" s="8">
        <v>9</v>
      </c>
      <c r="KD108" s="8">
        <v>56</v>
      </c>
      <c r="KE108" s="8">
        <v>31</v>
      </c>
      <c r="KF108" s="8">
        <v>0</v>
      </c>
      <c r="KG108" s="8">
        <v>103</v>
      </c>
      <c r="KH108" s="8">
        <v>10</v>
      </c>
      <c r="KI108" s="8">
        <v>2</v>
      </c>
      <c r="KJ108" s="8">
        <v>20</v>
      </c>
      <c r="KK108" s="8">
        <v>62</v>
      </c>
      <c r="KL108" s="8">
        <v>0</v>
      </c>
      <c r="KM108" s="8">
        <v>49</v>
      </c>
      <c r="KN108" s="8">
        <v>0</v>
      </c>
      <c r="KO108" s="8">
        <v>0</v>
      </c>
      <c r="KP108" s="8">
        <v>62</v>
      </c>
      <c r="KQ108" s="8">
        <v>75</v>
      </c>
      <c r="KR108" s="8">
        <v>104</v>
      </c>
      <c r="KS108" s="8">
        <v>38</v>
      </c>
      <c r="KT108" s="8"/>
      <c r="KU108" s="8">
        <v>29</v>
      </c>
      <c r="KV108" s="8">
        <v>0</v>
      </c>
      <c r="KW108" s="8">
        <v>70</v>
      </c>
      <c r="KX108" s="8"/>
      <c r="KY108" s="8">
        <v>9</v>
      </c>
      <c r="KZ108" s="8">
        <v>0</v>
      </c>
      <c r="LA108" s="8">
        <v>4</v>
      </c>
      <c r="LB108" s="8">
        <v>66</v>
      </c>
      <c r="LC108" s="8">
        <v>34</v>
      </c>
      <c r="LD108" s="8"/>
      <c r="LE108" s="8">
        <v>27</v>
      </c>
      <c r="LF108" s="8"/>
      <c r="LG108" s="8"/>
      <c r="LH108" s="8"/>
      <c r="LI108" s="8">
        <v>28</v>
      </c>
      <c r="LJ108" s="8"/>
      <c r="LK108" s="8"/>
      <c r="LL108" s="8">
        <v>15</v>
      </c>
      <c r="LM108" s="8"/>
      <c r="LN108" s="8">
        <v>19</v>
      </c>
      <c r="LO108" s="8"/>
      <c r="LP108" s="8"/>
      <c r="LQ108" s="8"/>
      <c r="LR108" s="8"/>
      <c r="LS108" s="2"/>
      <c r="LT108" s="1">
        <f t="shared" si="44"/>
        <v>29.571428571428573</v>
      </c>
      <c r="LU108" s="1">
        <f t="shared" si="45"/>
        <v>5.3581455644239284</v>
      </c>
      <c r="LV108" s="3">
        <f t="shared" si="41"/>
        <v>0.7142857142857143</v>
      </c>
    </row>
    <row r="109" spans="1:334" x14ac:dyDescent="0.55000000000000004">
      <c r="A109" s="12">
        <v>8.3333333333333329E-2</v>
      </c>
      <c r="B109" s="8">
        <v>2</v>
      </c>
      <c r="C109" s="8">
        <v>13</v>
      </c>
      <c r="D109" s="8">
        <v>0</v>
      </c>
      <c r="E109" s="8">
        <v>18</v>
      </c>
      <c r="F109" s="8">
        <v>20</v>
      </c>
      <c r="G109" s="8">
        <v>0</v>
      </c>
      <c r="H109" s="8">
        <v>0</v>
      </c>
      <c r="I109" s="8">
        <v>0</v>
      </c>
      <c r="J109" s="8">
        <v>0</v>
      </c>
      <c r="K109" s="8">
        <v>19</v>
      </c>
      <c r="L109" s="8">
        <v>0</v>
      </c>
      <c r="M109" s="8">
        <v>0</v>
      </c>
      <c r="N109" s="8">
        <v>0</v>
      </c>
      <c r="O109" s="8">
        <v>8</v>
      </c>
      <c r="P109" s="8">
        <v>4</v>
      </c>
      <c r="Q109" s="8">
        <v>23</v>
      </c>
      <c r="R109" s="8">
        <v>0</v>
      </c>
      <c r="S109" s="8">
        <v>1</v>
      </c>
      <c r="U109" s="8">
        <v>0</v>
      </c>
      <c r="V109" s="8">
        <v>0</v>
      </c>
      <c r="W109" s="8">
        <v>4</v>
      </c>
      <c r="X109" s="8">
        <v>0</v>
      </c>
      <c r="Y109" s="8">
        <v>5</v>
      </c>
      <c r="Z109" s="8">
        <v>2</v>
      </c>
      <c r="AA109" s="8">
        <v>0</v>
      </c>
      <c r="AB109" s="8">
        <v>0</v>
      </c>
      <c r="AC109" s="8">
        <v>0</v>
      </c>
      <c r="AD109" s="8">
        <v>0</v>
      </c>
      <c r="AE109" s="8">
        <v>0</v>
      </c>
      <c r="AF109" s="8">
        <v>0</v>
      </c>
      <c r="AG109" s="8">
        <v>0</v>
      </c>
      <c r="AH109" s="8">
        <v>7</v>
      </c>
      <c r="AI109" s="8">
        <v>0</v>
      </c>
      <c r="AJ109" s="8">
        <v>23</v>
      </c>
      <c r="AK109" s="8">
        <v>0</v>
      </c>
      <c r="AM109" s="8">
        <v>8</v>
      </c>
      <c r="AN109" s="8">
        <v>0</v>
      </c>
      <c r="AO109" s="8">
        <v>0</v>
      </c>
      <c r="AP109" s="8">
        <v>0</v>
      </c>
      <c r="AQ109" s="8">
        <v>0</v>
      </c>
      <c r="AT109" s="1">
        <f t="shared" si="24"/>
        <v>3.9249999999999998</v>
      </c>
      <c r="AU109" s="1">
        <f t="shared" si="25"/>
        <v>1.1148114132800611</v>
      </c>
      <c r="AV109" s="3">
        <f t="shared" si="30"/>
        <v>0.93023255813953487</v>
      </c>
      <c r="AX109" s="12">
        <v>8.3333333333333329E-2</v>
      </c>
      <c r="BD109" s="8">
        <v>13</v>
      </c>
      <c r="BF109" s="8">
        <v>0</v>
      </c>
      <c r="BI109" s="8">
        <v>5</v>
      </c>
      <c r="BM109" s="8">
        <v>54</v>
      </c>
      <c r="BN109" s="8">
        <v>1</v>
      </c>
      <c r="BP109" s="8">
        <v>0</v>
      </c>
      <c r="BQ109" s="8">
        <v>32</v>
      </c>
      <c r="BR109" s="8">
        <v>30</v>
      </c>
      <c r="BT109" s="8">
        <v>1</v>
      </c>
      <c r="BW109" s="8">
        <v>16</v>
      </c>
      <c r="BX109" s="8">
        <v>0</v>
      </c>
      <c r="BZ109" s="8">
        <v>11</v>
      </c>
      <c r="CB109" s="8">
        <v>0</v>
      </c>
      <c r="CH109" s="8">
        <v>8</v>
      </c>
      <c r="CJ109" s="8">
        <v>0</v>
      </c>
      <c r="CK109" s="8">
        <v>0</v>
      </c>
      <c r="CM109" s="1">
        <f t="shared" si="31"/>
        <v>10.6875</v>
      </c>
      <c r="CN109" s="1">
        <f t="shared" si="32"/>
        <v>3.8994858101207823</v>
      </c>
      <c r="CO109" s="3">
        <f t="shared" si="33"/>
        <v>0.41025641025641024</v>
      </c>
      <c r="CQ109" s="12">
        <v>8.3333333333333329E-2</v>
      </c>
      <c r="CR109" s="8">
        <v>20</v>
      </c>
      <c r="CS109" s="8">
        <v>0</v>
      </c>
      <c r="CT109" s="8">
        <v>1</v>
      </c>
      <c r="CU109" s="8">
        <v>0</v>
      </c>
      <c r="CV109" s="8">
        <v>0</v>
      </c>
      <c r="CW109" s="8">
        <v>4</v>
      </c>
      <c r="CX109" s="8">
        <v>0</v>
      </c>
      <c r="CY109" s="8">
        <v>12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0</v>
      </c>
      <c r="DG109" s="8">
        <v>0</v>
      </c>
      <c r="DH109" s="8">
        <v>14</v>
      </c>
      <c r="DI109" s="8">
        <v>0</v>
      </c>
      <c r="DJ109" s="8">
        <v>2</v>
      </c>
      <c r="DK109" s="8">
        <v>0</v>
      </c>
      <c r="DL109" s="8">
        <v>0</v>
      </c>
      <c r="DM109" s="8">
        <v>19</v>
      </c>
      <c r="DN109" s="8">
        <v>0</v>
      </c>
      <c r="DO109" s="8">
        <v>8</v>
      </c>
      <c r="DP109" s="8">
        <v>4</v>
      </c>
      <c r="DQ109" s="8">
        <v>0</v>
      </c>
      <c r="DR109" s="8">
        <v>2</v>
      </c>
      <c r="DS109" s="8">
        <v>0</v>
      </c>
      <c r="DT109" s="8">
        <v>0</v>
      </c>
      <c r="DU109" s="8">
        <v>36</v>
      </c>
      <c r="DV109" s="8">
        <v>2</v>
      </c>
      <c r="DW109" s="8">
        <v>17</v>
      </c>
      <c r="DX109" s="8">
        <v>26</v>
      </c>
      <c r="DY109" s="8">
        <v>6</v>
      </c>
      <c r="DZ109" s="8">
        <v>8</v>
      </c>
      <c r="EA109" s="8">
        <v>0</v>
      </c>
      <c r="EC109" s="8">
        <v>6</v>
      </c>
      <c r="ED109" s="8">
        <v>0</v>
      </c>
      <c r="EE109" s="8">
        <v>87</v>
      </c>
      <c r="EF109" s="8">
        <v>28</v>
      </c>
      <c r="EG109" s="8">
        <v>17</v>
      </c>
      <c r="EH109" s="8">
        <v>10</v>
      </c>
      <c r="EI109" s="8">
        <v>0</v>
      </c>
      <c r="EJ109" s="8">
        <v>18</v>
      </c>
      <c r="EK109" s="8">
        <v>20</v>
      </c>
      <c r="EL109" s="8">
        <v>20</v>
      </c>
      <c r="EM109" s="8">
        <v>13</v>
      </c>
      <c r="EO109" s="1">
        <f t="shared" si="34"/>
        <v>8.695652173913043</v>
      </c>
      <c r="EP109" s="1">
        <f t="shared" si="35"/>
        <v>2.2158562461476787</v>
      </c>
      <c r="EQ109" s="3">
        <f t="shared" si="36"/>
        <v>0.95833333333333337</v>
      </c>
      <c r="ES109" s="12">
        <v>8.3333333333333329E-2</v>
      </c>
      <c r="EW109" s="8">
        <v>19</v>
      </c>
      <c r="EX109" s="8">
        <v>20</v>
      </c>
      <c r="EZ109" s="8">
        <v>32</v>
      </c>
      <c r="FA109" s="8">
        <v>26</v>
      </c>
      <c r="FE109" s="8">
        <v>56</v>
      </c>
      <c r="FK109" s="8">
        <v>22</v>
      </c>
      <c r="FS109" s="8">
        <v>14</v>
      </c>
      <c r="FU109" s="8">
        <v>3</v>
      </c>
      <c r="GH109" s="8">
        <v>15</v>
      </c>
      <c r="GQ109" s="8">
        <v>4</v>
      </c>
      <c r="GR109" s="8">
        <v>27</v>
      </c>
      <c r="GT109" s="8">
        <v>16</v>
      </c>
      <c r="GW109" s="8">
        <v>15</v>
      </c>
      <c r="HB109" s="8">
        <v>36</v>
      </c>
      <c r="HD109" s="1">
        <f t="shared" si="37"/>
        <v>21.785714285714285</v>
      </c>
      <c r="HE109" s="1">
        <f t="shared" si="38"/>
        <v>3.6225462653042841</v>
      </c>
      <c r="HF109" s="3">
        <f t="shared" si="39"/>
        <v>0.22950819672131148</v>
      </c>
      <c r="HH109" s="12">
        <v>8.3333333333333329E-2</v>
      </c>
      <c r="HI109" s="8">
        <v>0</v>
      </c>
      <c r="HJ109" s="8">
        <v>43</v>
      </c>
      <c r="HK109" s="8">
        <v>0</v>
      </c>
      <c r="HL109" s="8">
        <v>0</v>
      </c>
      <c r="HM109" s="8">
        <v>0</v>
      </c>
      <c r="HN109" s="8">
        <v>6</v>
      </c>
      <c r="HO109" s="8">
        <v>15</v>
      </c>
      <c r="HP109" s="8">
        <v>0</v>
      </c>
      <c r="HQ109" s="8">
        <v>18</v>
      </c>
      <c r="HR109" s="8">
        <v>0</v>
      </c>
      <c r="HS109" s="8">
        <v>0</v>
      </c>
      <c r="HT109" s="8">
        <v>19</v>
      </c>
      <c r="HU109" s="8">
        <v>0</v>
      </c>
      <c r="HV109" s="8">
        <v>21</v>
      </c>
      <c r="HW109" s="8">
        <v>0</v>
      </c>
      <c r="HX109" s="8">
        <v>0</v>
      </c>
      <c r="HY109" s="8">
        <v>0</v>
      </c>
      <c r="HZ109" s="8">
        <v>0</v>
      </c>
      <c r="IA109" s="8">
        <v>0</v>
      </c>
      <c r="IB109" s="8">
        <v>10</v>
      </c>
      <c r="IC109" s="8">
        <v>0</v>
      </c>
      <c r="ID109" s="8">
        <v>0</v>
      </c>
      <c r="IE109" s="8">
        <v>0</v>
      </c>
      <c r="IF109" s="8">
        <v>0</v>
      </c>
      <c r="IG109" s="8">
        <v>0</v>
      </c>
      <c r="IH109" s="8">
        <v>2</v>
      </c>
      <c r="II109" s="8">
        <v>0</v>
      </c>
      <c r="IJ109" s="8">
        <v>0</v>
      </c>
      <c r="IK109" s="8">
        <v>0</v>
      </c>
      <c r="IL109" s="8">
        <v>0</v>
      </c>
      <c r="IM109" s="8">
        <v>0</v>
      </c>
      <c r="IN109" s="8">
        <v>0</v>
      </c>
      <c r="IO109" s="8">
        <v>0</v>
      </c>
      <c r="IP109" s="8">
        <v>27</v>
      </c>
      <c r="IQ109" s="8">
        <v>5</v>
      </c>
      <c r="IR109" s="8">
        <v>0</v>
      </c>
      <c r="IS109" s="8">
        <v>0</v>
      </c>
      <c r="IT109" s="8">
        <v>11</v>
      </c>
      <c r="IU109" s="8">
        <v>0</v>
      </c>
      <c r="IV109" s="8">
        <v>0</v>
      </c>
      <c r="IW109" s="8">
        <v>0</v>
      </c>
      <c r="IX109" s="8">
        <v>0</v>
      </c>
      <c r="IY109" s="8">
        <v>0</v>
      </c>
      <c r="IZ109" s="8">
        <v>0</v>
      </c>
      <c r="JA109" s="8">
        <v>0</v>
      </c>
      <c r="JB109" s="8">
        <v>0</v>
      </c>
      <c r="JC109" s="8">
        <v>0</v>
      </c>
      <c r="JD109" s="8">
        <v>0</v>
      </c>
      <c r="JE109" s="8">
        <v>3</v>
      </c>
      <c r="JF109" s="8">
        <v>4</v>
      </c>
      <c r="JG109" s="8">
        <v>0</v>
      </c>
      <c r="JH109" s="8">
        <v>0</v>
      </c>
      <c r="JI109" s="8">
        <v>4</v>
      </c>
      <c r="JJ109" s="8">
        <v>28</v>
      </c>
      <c r="JK109" s="8">
        <v>25</v>
      </c>
      <c r="JL109" s="8">
        <v>7</v>
      </c>
      <c r="JM109" s="8">
        <v>0</v>
      </c>
      <c r="JN109" s="8">
        <v>0</v>
      </c>
      <c r="JO109" s="8">
        <v>0</v>
      </c>
      <c r="JP109" s="1"/>
      <c r="JQ109" s="1">
        <f t="shared" si="42"/>
        <v>4.2033898305084749</v>
      </c>
      <c r="JR109" s="1">
        <f t="shared" si="43"/>
        <v>1.1683983404931653</v>
      </c>
      <c r="JS109" s="3">
        <f t="shared" si="40"/>
        <v>1</v>
      </c>
      <c r="JU109" s="12">
        <v>8.3333333333333329E-2</v>
      </c>
      <c r="JV109" s="8">
        <v>4</v>
      </c>
      <c r="JW109" s="8">
        <v>0</v>
      </c>
      <c r="JX109" s="8">
        <v>76</v>
      </c>
      <c r="JY109" s="8">
        <v>0</v>
      </c>
      <c r="JZ109" s="8">
        <v>0</v>
      </c>
      <c r="KA109" s="8"/>
      <c r="KB109" s="8">
        <v>30</v>
      </c>
      <c r="KC109" s="8">
        <v>5</v>
      </c>
      <c r="KD109" s="8">
        <v>43</v>
      </c>
      <c r="KE109" s="8">
        <v>43</v>
      </c>
      <c r="KF109" s="8">
        <v>40</v>
      </c>
      <c r="KG109" s="8">
        <v>52</v>
      </c>
      <c r="KH109" s="8">
        <v>41</v>
      </c>
      <c r="KI109" s="8">
        <v>1</v>
      </c>
      <c r="KJ109" s="8">
        <v>18</v>
      </c>
      <c r="KK109" s="8">
        <v>2</v>
      </c>
      <c r="KL109" s="8">
        <v>0</v>
      </c>
      <c r="KM109" s="8">
        <v>44</v>
      </c>
      <c r="KN109" s="8">
        <v>0</v>
      </c>
      <c r="KO109" s="8">
        <v>0</v>
      </c>
      <c r="KP109" s="8">
        <v>59</v>
      </c>
      <c r="KQ109" s="8">
        <v>44</v>
      </c>
      <c r="KR109" s="8">
        <v>96</v>
      </c>
      <c r="KS109" s="8">
        <v>32</v>
      </c>
      <c r="KT109" s="8"/>
      <c r="KU109" s="8">
        <v>27</v>
      </c>
      <c r="KV109" s="8">
        <v>72</v>
      </c>
      <c r="KW109" s="8">
        <v>64</v>
      </c>
      <c r="KX109" s="8"/>
      <c r="KY109" s="8">
        <v>31</v>
      </c>
      <c r="KZ109" s="8">
        <v>2</v>
      </c>
      <c r="LA109" s="8">
        <v>0</v>
      </c>
      <c r="LB109" s="8">
        <v>58</v>
      </c>
      <c r="LC109" s="8">
        <v>27</v>
      </c>
      <c r="LD109" s="8"/>
      <c r="LE109" s="8">
        <v>12</v>
      </c>
      <c r="LF109" s="8"/>
      <c r="LG109" s="8"/>
      <c r="LH109" s="8"/>
      <c r="LI109" s="8">
        <v>35</v>
      </c>
      <c r="LJ109" s="8"/>
      <c r="LK109" s="8"/>
      <c r="LL109" s="8">
        <v>18</v>
      </c>
      <c r="LM109" s="8"/>
      <c r="LN109" s="8">
        <v>22</v>
      </c>
      <c r="LO109" s="8"/>
      <c r="LP109" s="8"/>
      <c r="LQ109" s="8"/>
      <c r="LR109" s="8"/>
      <c r="LS109" s="2"/>
      <c r="LT109" s="1">
        <f t="shared" si="44"/>
        <v>28.514285714285716</v>
      </c>
      <c r="LU109" s="1">
        <f t="shared" si="45"/>
        <v>4.4067121127500331</v>
      </c>
      <c r="LV109" s="3">
        <f t="shared" si="41"/>
        <v>0.7142857142857143</v>
      </c>
    </row>
    <row r="110" spans="1:334" x14ac:dyDescent="0.55000000000000004">
      <c r="A110" s="12">
        <v>0.10416666666666667</v>
      </c>
      <c r="B110" s="8">
        <v>12</v>
      </c>
      <c r="C110" s="8">
        <v>3</v>
      </c>
      <c r="D110" s="8">
        <v>0</v>
      </c>
      <c r="E110" s="8">
        <v>11</v>
      </c>
      <c r="F110" s="8">
        <v>31</v>
      </c>
      <c r="G110" s="8">
        <v>0</v>
      </c>
      <c r="H110" s="8">
        <v>2</v>
      </c>
      <c r="I110" s="8">
        <v>0</v>
      </c>
      <c r="J110" s="8">
        <v>0</v>
      </c>
      <c r="K110" s="8">
        <v>12</v>
      </c>
      <c r="L110" s="8">
        <v>0</v>
      </c>
      <c r="M110" s="8">
        <v>0</v>
      </c>
      <c r="N110" s="8">
        <v>5</v>
      </c>
      <c r="O110" s="8">
        <v>4</v>
      </c>
      <c r="P110" s="8">
        <v>15</v>
      </c>
      <c r="Q110" s="8">
        <v>5</v>
      </c>
      <c r="R110" s="8">
        <v>0</v>
      </c>
      <c r="S110" s="8">
        <v>5</v>
      </c>
      <c r="U110" s="8">
        <v>0</v>
      </c>
      <c r="V110" s="8">
        <v>0</v>
      </c>
      <c r="W110" s="8">
        <v>14</v>
      </c>
      <c r="X110" s="8">
        <v>11</v>
      </c>
      <c r="Y110" s="8">
        <v>0</v>
      </c>
      <c r="Z110" s="8">
        <v>1</v>
      </c>
      <c r="AA110" s="8">
        <v>7</v>
      </c>
      <c r="AB110" s="8">
        <v>0</v>
      </c>
      <c r="AC110" s="8">
        <v>0</v>
      </c>
      <c r="AD110" s="8">
        <v>0</v>
      </c>
      <c r="AE110" s="8">
        <v>0</v>
      </c>
      <c r="AF110" s="8">
        <v>0</v>
      </c>
      <c r="AG110" s="8">
        <v>0</v>
      </c>
      <c r="AH110" s="8">
        <v>0</v>
      </c>
      <c r="AI110" s="8">
        <v>0</v>
      </c>
      <c r="AJ110" s="8">
        <v>9</v>
      </c>
      <c r="AK110" s="8">
        <v>0</v>
      </c>
      <c r="AM110" s="8">
        <v>13</v>
      </c>
      <c r="AN110" s="8">
        <v>0</v>
      </c>
      <c r="AO110" s="8">
        <v>0</v>
      </c>
      <c r="AP110" s="8">
        <v>0</v>
      </c>
      <c r="AQ110" s="8">
        <v>0</v>
      </c>
      <c r="AT110" s="1">
        <f t="shared" si="24"/>
        <v>4</v>
      </c>
      <c r="AU110" s="1">
        <f t="shared" si="25"/>
        <v>1.0365128915546464</v>
      </c>
      <c r="AV110" s="3">
        <f t="shared" si="30"/>
        <v>0.93023255813953487</v>
      </c>
      <c r="AX110" s="12">
        <v>0.10416666666666667</v>
      </c>
      <c r="BD110" s="8">
        <v>9</v>
      </c>
      <c r="BF110" s="8">
        <v>0</v>
      </c>
      <c r="BM110" s="8">
        <v>50</v>
      </c>
      <c r="BN110" s="8">
        <v>0</v>
      </c>
      <c r="BP110" s="8">
        <v>6</v>
      </c>
      <c r="BQ110" s="8">
        <v>22</v>
      </c>
      <c r="BR110" s="8">
        <v>30</v>
      </c>
      <c r="BT110" s="8">
        <v>2</v>
      </c>
      <c r="BW110" s="8">
        <v>24</v>
      </c>
      <c r="BX110" s="8">
        <v>0</v>
      </c>
      <c r="BZ110" s="8">
        <v>31</v>
      </c>
      <c r="CB110" s="8">
        <v>7</v>
      </c>
      <c r="CH110" s="8">
        <v>6</v>
      </c>
      <c r="CJ110" s="8">
        <v>0</v>
      </c>
      <c r="CK110" s="8">
        <v>0</v>
      </c>
      <c r="CM110" s="1">
        <f t="shared" si="31"/>
        <v>12.466666666666667</v>
      </c>
      <c r="CN110" s="1">
        <f t="shared" si="32"/>
        <v>3.9615613404273131</v>
      </c>
      <c r="CO110" s="3">
        <f t="shared" si="33"/>
        <v>0.38461538461538464</v>
      </c>
      <c r="CQ110" s="12">
        <v>0.10416666666666667</v>
      </c>
      <c r="CR110" s="8">
        <v>36</v>
      </c>
      <c r="CS110" s="8">
        <v>0</v>
      </c>
      <c r="CT110" s="8">
        <v>9</v>
      </c>
      <c r="CU110" s="8">
        <v>0</v>
      </c>
      <c r="CV110" s="8">
        <v>0</v>
      </c>
      <c r="CW110" s="8">
        <v>0</v>
      </c>
      <c r="CX110" s="8">
        <v>43</v>
      </c>
      <c r="CY110" s="8">
        <v>1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0</v>
      </c>
      <c r="DG110" s="8">
        <v>14</v>
      </c>
      <c r="DH110" s="8">
        <v>19</v>
      </c>
      <c r="DI110" s="8">
        <v>0</v>
      </c>
      <c r="DJ110" s="8">
        <v>17</v>
      </c>
      <c r="DK110" s="8">
        <v>0</v>
      </c>
      <c r="DL110" s="8">
        <v>0</v>
      </c>
      <c r="DM110" s="8">
        <v>2</v>
      </c>
      <c r="DN110" s="8">
        <v>0</v>
      </c>
      <c r="DO110" s="8">
        <v>0</v>
      </c>
      <c r="DP110" s="8">
        <v>25</v>
      </c>
      <c r="DQ110" s="8">
        <v>0</v>
      </c>
      <c r="DR110" s="8">
        <v>17</v>
      </c>
      <c r="DS110" s="8">
        <v>0</v>
      </c>
      <c r="DT110" s="8">
        <v>0</v>
      </c>
      <c r="DU110" s="8">
        <v>4</v>
      </c>
      <c r="DV110" s="8">
        <v>0</v>
      </c>
      <c r="DW110" s="8">
        <v>15</v>
      </c>
      <c r="DX110" s="8">
        <v>26</v>
      </c>
      <c r="DY110" s="8">
        <v>18</v>
      </c>
      <c r="DZ110" s="8">
        <v>20</v>
      </c>
      <c r="EA110" s="8">
        <v>1</v>
      </c>
      <c r="EC110" s="8">
        <v>9</v>
      </c>
      <c r="ED110" s="8">
        <v>2</v>
      </c>
      <c r="EE110" s="8">
        <v>14</v>
      </c>
      <c r="EF110" s="8">
        <v>22</v>
      </c>
      <c r="EG110" s="8">
        <v>23</v>
      </c>
      <c r="EH110" s="8">
        <v>15</v>
      </c>
      <c r="EI110" s="8">
        <v>0</v>
      </c>
      <c r="EJ110" s="8">
        <v>16</v>
      </c>
      <c r="EK110" s="8">
        <v>15</v>
      </c>
      <c r="EL110" s="8">
        <v>10</v>
      </c>
      <c r="EM110" s="8">
        <v>22</v>
      </c>
      <c r="EO110" s="1">
        <f t="shared" si="34"/>
        <v>9.0217391304347831</v>
      </c>
      <c r="EP110" s="1">
        <f t="shared" si="35"/>
        <v>1.6260230166457132</v>
      </c>
      <c r="EQ110" s="3">
        <f t="shared" si="36"/>
        <v>0.95833333333333337</v>
      </c>
      <c r="ES110" s="12">
        <v>0.10416666666666667</v>
      </c>
      <c r="EW110" s="8">
        <v>20</v>
      </c>
      <c r="EX110" s="8">
        <v>11</v>
      </c>
      <c r="EZ110" s="8">
        <v>44</v>
      </c>
      <c r="FA110" s="8">
        <v>31</v>
      </c>
      <c r="FE110" s="8">
        <v>23</v>
      </c>
      <c r="FK110" s="8">
        <v>13</v>
      </c>
      <c r="FS110" s="8">
        <v>12</v>
      </c>
      <c r="FU110" s="8">
        <v>2</v>
      </c>
      <c r="GH110" s="8">
        <v>22</v>
      </c>
      <c r="GQ110" s="8">
        <v>5</v>
      </c>
      <c r="GR110" s="8">
        <v>21</v>
      </c>
      <c r="GT110" s="8">
        <v>6</v>
      </c>
      <c r="GW110" s="8">
        <v>15</v>
      </c>
      <c r="HB110" s="8">
        <v>33</v>
      </c>
      <c r="HD110" s="1">
        <f t="shared" si="37"/>
        <v>18.428571428571427</v>
      </c>
      <c r="HE110" s="1">
        <f t="shared" si="38"/>
        <v>3.1530802761156456</v>
      </c>
      <c r="HF110" s="3">
        <f t="shared" si="39"/>
        <v>0.22950819672131148</v>
      </c>
      <c r="HH110" s="12">
        <v>0.10416666666666667</v>
      </c>
      <c r="HI110" s="8">
        <v>0</v>
      </c>
      <c r="HJ110" s="8">
        <v>24</v>
      </c>
      <c r="HK110" s="8">
        <v>0</v>
      </c>
      <c r="HL110" s="8">
        <v>0</v>
      </c>
      <c r="HM110" s="8">
        <v>0</v>
      </c>
      <c r="HN110" s="8">
        <v>6</v>
      </c>
      <c r="HO110" s="8">
        <v>0</v>
      </c>
      <c r="HP110" s="8">
        <v>30</v>
      </c>
      <c r="HQ110" s="8">
        <v>0</v>
      </c>
      <c r="HR110" s="8">
        <v>2</v>
      </c>
      <c r="HS110" s="8">
        <v>0</v>
      </c>
      <c r="HT110" s="8">
        <v>0</v>
      </c>
      <c r="HU110" s="8">
        <v>0</v>
      </c>
      <c r="HV110" s="8">
        <v>5</v>
      </c>
      <c r="HW110" s="8">
        <v>0</v>
      </c>
      <c r="HX110" s="8">
        <v>0</v>
      </c>
      <c r="HY110" s="8">
        <v>0</v>
      </c>
      <c r="HZ110" s="8">
        <v>0</v>
      </c>
      <c r="IA110" s="8">
        <v>0</v>
      </c>
      <c r="IB110" s="8">
        <v>0</v>
      </c>
      <c r="IC110" s="8">
        <v>0</v>
      </c>
      <c r="ID110" s="8">
        <v>0</v>
      </c>
      <c r="IE110" s="8">
        <v>0</v>
      </c>
      <c r="IF110" s="8">
        <v>0</v>
      </c>
      <c r="IG110" s="8">
        <v>0</v>
      </c>
      <c r="IH110" s="8">
        <v>54</v>
      </c>
      <c r="II110" s="8">
        <v>0</v>
      </c>
      <c r="IJ110" s="8">
        <v>0</v>
      </c>
      <c r="IK110" s="8">
        <v>0</v>
      </c>
      <c r="IL110" s="8">
        <v>0</v>
      </c>
      <c r="IM110" s="8">
        <v>0</v>
      </c>
      <c r="IN110" s="8">
        <v>17</v>
      </c>
      <c r="IO110" s="8">
        <v>0</v>
      </c>
      <c r="IP110" s="8">
        <v>22</v>
      </c>
      <c r="IQ110" s="8">
        <v>0</v>
      </c>
      <c r="IR110" s="8">
        <v>0</v>
      </c>
      <c r="IS110" s="8">
        <v>0</v>
      </c>
      <c r="IT110" s="8">
        <v>0</v>
      </c>
      <c r="IU110" s="8">
        <v>0</v>
      </c>
      <c r="IV110" s="8">
        <v>0</v>
      </c>
      <c r="IW110" s="8">
        <v>0</v>
      </c>
      <c r="IX110" s="8">
        <v>0</v>
      </c>
      <c r="IY110" s="8">
        <v>15</v>
      </c>
      <c r="IZ110" s="8">
        <v>0</v>
      </c>
      <c r="JA110" s="8">
        <v>0</v>
      </c>
      <c r="JB110" s="8">
        <v>15</v>
      </c>
      <c r="JC110" s="8">
        <v>0</v>
      </c>
      <c r="JD110" s="8">
        <v>0</v>
      </c>
      <c r="JE110" s="8">
        <v>33</v>
      </c>
      <c r="JF110" s="8">
        <v>10</v>
      </c>
      <c r="JG110" s="8">
        <v>0</v>
      </c>
      <c r="JH110" s="8">
        <v>0</v>
      </c>
      <c r="JI110" s="8">
        <v>0</v>
      </c>
      <c r="JJ110" s="8">
        <v>44</v>
      </c>
      <c r="JK110" s="8">
        <v>4</v>
      </c>
      <c r="JL110" s="8">
        <v>0</v>
      </c>
      <c r="JM110" s="8">
        <v>14</v>
      </c>
      <c r="JN110" s="8">
        <v>0</v>
      </c>
      <c r="JO110" s="8">
        <v>24</v>
      </c>
      <c r="JP110" s="1"/>
      <c r="JQ110" s="1">
        <f t="shared" si="42"/>
        <v>5.406779661016949</v>
      </c>
      <c r="JR110" s="1">
        <f t="shared" si="43"/>
        <v>1.5163474378743862</v>
      </c>
      <c r="JS110" s="3">
        <f t="shared" si="40"/>
        <v>1</v>
      </c>
      <c r="JU110" s="12">
        <v>0.10416666666666667</v>
      </c>
      <c r="JV110" s="8">
        <v>2</v>
      </c>
      <c r="JW110" s="8">
        <v>0</v>
      </c>
      <c r="JX110" s="8">
        <v>48</v>
      </c>
      <c r="JY110" s="8">
        <v>7</v>
      </c>
      <c r="JZ110" s="8">
        <v>0</v>
      </c>
      <c r="KA110" s="8"/>
      <c r="KB110" s="8">
        <v>0</v>
      </c>
      <c r="KC110" s="8">
        <v>2</v>
      </c>
      <c r="KD110" s="8">
        <v>0</v>
      </c>
      <c r="KE110" s="8">
        <v>30</v>
      </c>
      <c r="KF110" s="8">
        <v>58</v>
      </c>
      <c r="KG110" s="8">
        <v>78</v>
      </c>
      <c r="KH110" s="8">
        <v>0</v>
      </c>
      <c r="KI110" s="8">
        <v>4</v>
      </c>
      <c r="KJ110" s="8">
        <v>16</v>
      </c>
      <c r="KK110" s="8">
        <v>34</v>
      </c>
      <c r="KL110" s="8">
        <v>8</v>
      </c>
      <c r="KM110" s="8">
        <v>51</v>
      </c>
      <c r="KN110" s="8">
        <v>1</v>
      </c>
      <c r="KO110" s="8">
        <v>33</v>
      </c>
      <c r="KP110" s="8">
        <v>52</v>
      </c>
      <c r="KQ110" s="8">
        <v>70</v>
      </c>
      <c r="KR110" s="8">
        <v>63</v>
      </c>
      <c r="KS110" s="8">
        <v>36</v>
      </c>
      <c r="KT110" s="8"/>
      <c r="KU110" s="8">
        <v>42</v>
      </c>
      <c r="KV110" s="8">
        <v>48</v>
      </c>
      <c r="KW110" s="8">
        <v>51</v>
      </c>
      <c r="KX110" s="8"/>
      <c r="KY110" s="8">
        <v>0</v>
      </c>
      <c r="KZ110" s="8">
        <v>0</v>
      </c>
      <c r="LA110" s="8">
        <v>0</v>
      </c>
      <c r="LB110" s="8">
        <v>60</v>
      </c>
      <c r="LC110" s="8">
        <v>28</v>
      </c>
      <c r="LD110" s="8"/>
      <c r="LE110" s="8">
        <v>26</v>
      </c>
      <c r="LF110" s="8"/>
      <c r="LG110" s="8"/>
      <c r="LH110" s="8"/>
      <c r="LI110" s="8">
        <v>27</v>
      </c>
      <c r="LJ110" s="8"/>
      <c r="LK110" s="8"/>
      <c r="LL110" s="8">
        <v>14</v>
      </c>
      <c r="LM110" s="8"/>
      <c r="LN110" s="8">
        <v>15</v>
      </c>
      <c r="LO110" s="8"/>
      <c r="LP110" s="8"/>
      <c r="LQ110" s="8"/>
      <c r="LR110" s="8"/>
      <c r="LS110" s="2"/>
      <c r="LT110" s="1">
        <f t="shared" si="44"/>
        <v>25.828571428571429</v>
      </c>
      <c r="LU110" s="1">
        <f t="shared" si="45"/>
        <v>4.1293142886680156</v>
      </c>
      <c r="LV110" s="3">
        <f t="shared" si="41"/>
        <v>0.7142857142857143</v>
      </c>
    </row>
    <row r="111" spans="1:334" x14ac:dyDescent="0.55000000000000004">
      <c r="A111" s="12">
        <v>0.125</v>
      </c>
      <c r="B111" s="8">
        <v>1</v>
      </c>
      <c r="C111" s="8">
        <v>2</v>
      </c>
      <c r="D111" s="8">
        <v>0</v>
      </c>
      <c r="E111" s="8">
        <v>12</v>
      </c>
      <c r="F111" s="8">
        <v>22</v>
      </c>
      <c r="G111" s="8">
        <v>0</v>
      </c>
      <c r="H111" s="8">
        <v>0</v>
      </c>
      <c r="I111" s="8">
        <v>0</v>
      </c>
      <c r="J111" s="8">
        <v>10</v>
      </c>
      <c r="K111" s="8">
        <v>30</v>
      </c>
      <c r="L111" s="8">
        <v>32</v>
      </c>
      <c r="M111" s="8">
        <v>0</v>
      </c>
      <c r="N111" s="8">
        <v>1</v>
      </c>
      <c r="O111" s="8">
        <v>4</v>
      </c>
      <c r="P111" s="8">
        <v>0</v>
      </c>
      <c r="Q111" s="8">
        <v>0</v>
      </c>
      <c r="R111" s="8">
        <v>0</v>
      </c>
      <c r="S111" s="8">
        <v>12</v>
      </c>
      <c r="U111" s="8">
        <v>0</v>
      </c>
      <c r="V111" s="8">
        <v>0</v>
      </c>
      <c r="W111" s="8">
        <v>0</v>
      </c>
      <c r="X111" s="8">
        <v>0</v>
      </c>
      <c r="Y111" s="8">
        <v>6</v>
      </c>
      <c r="Z111" s="8">
        <v>0</v>
      </c>
      <c r="AA111" s="8">
        <v>45</v>
      </c>
      <c r="AB111" s="8">
        <v>3</v>
      </c>
      <c r="AC111" s="8">
        <v>0</v>
      </c>
      <c r="AD111" s="8">
        <v>0</v>
      </c>
      <c r="AE111" s="8">
        <v>0</v>
      </c>
      <c r="AF111" s="8">
        <v>0</v>
      </c>
      <c r="AG111" s="8">
        <v>0</v>
      </c>
      <c r="AH111" s="8">
        <v>6</v>
      </c>
      <c r="AI111" s="8">
        <v>0</v>
      </c>
      <c r="AJ111" s="8">
        <v>9</v>
      </c>
      <c r="AK111" s="8">
        <v>0</v>
      </c>
      <c r="AM111" s="8">
        <v>6</v>
      </c>
      <c r="AN111" s="8">
        <v>8</v>
      </c>
      <c r="AO111" s="8">
        <v>0</v>
      </c>
      <c r="AP111" s="8">
        <v>0</v>
      </c>
      <c r="AQ111" s="8">
        <v>0</v>
      </c>
      <c r="AT111" s="1">
        <f t="shared" si="24"/>
        <v>5.2249999999999996</v>
      </c>
      <c r="AU111" s="1">
        <f t="shared" si="25"/>
        <v>1.6038765138859261</v>
      </c>
      <c r="AV111" s="3">
        <f t="shared" si="30"/>
        <v>0.93023255813953487</v>
      </c>
      <c r="AX111" s="12">
        <v>0.125</v>
      </c>
      <c r="BD111" s="8">
        <v>7</v>
      </c>
      <c r="BF111" s="8">
        <v>0</v>
      </c>
      <c r="BM111" s="8">
        <v>0</v>
      </c>
      <c r="BN111" s="8">
        <v>0</v>
      </c>
      <c r="BP111" s="8">
        <v>0</v>
      </c>
      <c r="BQ111" s="8">
        <v>29</v>
      </c>
      <c r="BR111" s="8">
        <v>25</v>
      </c>
      <c r="BT111" s="8">
        <v>0</v>
      </c>
      <c r="BW111" s="8">
        <v>3</v>
      </c>
      <c r="BX111" s="8">
        <v>0</v>
      </c>
      <c r="BZ111" s="8">
        <v>0</v>
      </c>
      <c r="CB111" s="8">
        <v>22</v>
      </c>
      <c r="CH111" s="8">
        <v>2</v>
      </c>
      <c r="CJ111" s="8">
        <v>0</v>
      </c>
      <c r="CK111" s="8">
        <v>0</v>
      </c>
      <c r="CM111" s="1">
        <f t="shared" si="31"/>
        <v>5.8666666666666663</v>
      </c>
      <c r="CN111" s="1">
        <f t="shared" si="32"/>
        <v>2.668808663531292</v>
      </c>
      <c r="CO111" s="3">
        <f t="shared" si="33"/>
        <v>0.38461538461538464</v>
      </c>
      <c r="CQ111" s="12">
        <v>0.125</v>
      </c>
      <c r="CR111" s="8">
        <v>37</v>
      </c>
      <c r="CS111" s="8">
        <v>0</v>
      </c>
      <c r="CT111" s="8">
        <v>0</v>
      </c>
      <c r="CU111" s="8">
        <v>0</v>
      </c>
      <c r="CV111" s="8">
        <v>1</v>
      </c>
      <c r="CW111" s="8">
        <v>1</v>
      </c>
      <c r="CX111" s="8">
        <v>30</v>
      </c>
      <c r="CY111" s="8">
        <v>32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0</v>
      </c>
      <c r="DG111" s="8">
        <v>32</v>
      </c>
      <c r="DH111" s="8">
        <v>19</v>
      </c>
      <c r="DI111" s="8">
        <v>0</v>
      </c>
      <c r="DJ111" s="8">
        <v>10</v>
      </c>
      <c r="DK111" s="8">
        <v>0</v>
      </c>
      <c r="DL111" s="8">
        <v>0</v>
      </c>
      <c r="DM111" s="8">
        <v>8</v>
      </c>
      <c r="DN111" s="8">
        <v>0</v>
      </c>
      <c r="DO111" s="8">
        <v>0</v>
      </c>
      <c r="DP111" s="8">
        <v>8</v>
      </c>
      <c r="DQ111" s="8">
        <v>0</v>
      </c>
      <c r="DR111" s="8">
        <v>3</v>
      </c>
      <c r="DS111" s="8">
        <v>4</v>
      </c>
      <c r="DT111" s="8">
        <v>12</v>
      </c>
      <c r="DU111" s="8">
        <v>26</v>
      </c>
      <c r="DV111" s="8">
        <v>0</v>
      </c>
      <c r="DW111" s="8">
        <v>30</v>
      </c>
      <c r="DX111" s="8">
        <v>27</v>
      </c>
      <c r="DY111" s="8">
        <v>7</v>
      </c>
      <c r="DZ111" s="8">
        <v>14</v>
      </c>
      <c r="EA111" s="8">
        <v>4</v>
      </c>
      <c r="EC111" s="8">
        <v>11</v>
      </c>
      <c r="ED111" s="8">
        <v>0</v>
      </c>
      <c r="EE111" s="8">
        <v>7</v>
      </c>
      <c r="EF111" s="8">
        <v>2</v>
      </c>
      <c r="EG111" s="8">
        <v>6</v>
      </c>
      <c r="EH111" s="8">
        <v>12</v>
      </c>
      <c r="EI111" s="8">
        <v>0</v>
      </c>
      <c r="EJ111" s="8">
        <v>13</v>
      </c>
      <c r="EK111" s="8">
        <v>0</v>
      </c>
      <c r="EL111" s="8">
        <v>2</v>
      </c>
      <c r="EM111" s="8">
        <v>24</v>
      </c>
      <c r="EO111" s="1">
        <f t="shared" si="34"/>
        <v>8.304347826086957</v>
      </c>
      <c r="EP111" s="1">
        <f t="shared" si="35"/>
        <v>1.6409227889342801</v>
      </c>
      <c r="EQ111" s="3">
        <f t="shared" si="36"/>
        <v>0.95833333333333337</v>
      </c>
      <c r="ES111" s="12">
        <v>0.125</v>
      </c>
      <c r="EW111" s="8">
        <v>16</v>
      </c>
      <c r="EX111" s="8">
        <v>6</v>
      </c>
      <c r="EZ111" s="8">
        <v>39</v>
      </c>
      <c r="FA111" s="8">
        <v>28</v>
      </c>
      <c r="FE111" s="8">
        <v>29</v>
      </c>
      <c r="FK111" s="8">
        <v>30</v>
      </c>
      <c r="FS111" s="8">
        <v>7</v>
      </c>
      <c r="FU111" s="8">
        <v>8</v>
      </c>
      <c r="GH111" s="8">
        <v>18</v>
      </c>
      <c r="GQ111" s="8">
        <v>5</v>
      </c>
      <c r="GR111" s="8">
        <v>21</v>
      </c>
      <c r="GT111" s="8">
        <v>7</v>
      </c>
      <c r="GW111" s="8">
        <v>15</v>
      </c>
      <c r="HB111" s="8">
        <v>41</v>
      </c>
      <c r="HD111" s="1">
        <f t="shared" si="37"/>
        <v>19.285714285714285</v>
      </c>
      <c r="HE111" s="1">
        <f t="shared" si="38"/>
        <v>3.305720269353575</v>
      </c>
      <c r="HF111" s="3">
        <f t="shared" si="39"/>
        <v>0.22950819672131148</v>
      </c>
      <c r="HH111" s="12">
        <v>0.125</v>
      </c>
      <c r="HI111" s="8">
        <v>22</v>
      </c>
      <c r="HJ111" s="8">
        <v>5</v>
      </c>
      <c r="HK111" s="8">
        <v>0</v>
      </c>
      <c r="HL111" s="8">
        <v>10</v>
      </c>
      <c r="HM111" s="8">
        <v>0</v>
      </c>
      <c r="HN111" s="8">
        <v>17</v>
      </c>
      <c r="HO111" s="8">
        <v>12</v>
      </c>
      <c r="HP111" s="8">
        <v>107</v>
      </c>
      <c r="HQ111" s="8">
        <v>0</v>
      </c>
      <c r="HR111" s="8">
        <v>0</v>
      </c>
      <c r="HS111" s="8">
        <v>0</v>
      </c>
      <c r="HT111" s="8">
        <v>0</v>
      </c>
      <c r="HU111" s="8">
        <v>0</v>
      </c>
      <c r="HV111" s="8">
        <v>0</v>
      </c>
      <c r="HW111" s="8">
        <v>0</v>
      </c>
      <c r="HX111" s="8">
        <v>32</v>
      </c>
      <c r="HY111" s="8">
        <v>0</v>
      </c>
      <c r="HZ111" s="8">
        <v>0</v>
      </c>
      <c r="IA111" s="8">
        <v>0</v>
      </c>
      <c r="IB111" s="8">
        <v>38</v>
      </c>
      <c r="IC111" s="8">
        <v>0</v>
      </c>
      <c r="ID111" s="8">
        <v>13</v>
      </c>
      <c r="IE111" s="8">
        <v>0</v>
      </c>
      <c r="IF111" s="8">
        <v>34</v>
      </c>
      <c r="IG111" s="8">
        <v>0</v>
      </c>
      <c r="IH111" s="8">
        <v>30</v>
      </c>
      <c r="II111" s="8">
        <v>0</v>
      </c>
      <c r="IJ111" s="8">
        <v>0</v>
      </c>
      <c r="IK111" s="8">
        <v>0</v>
      </c>
      <c r="IL111" s="8">
        <v>15</v>
      </c>
      <c r="IM111" s="8">
        <v>0</v>
      </c>
      <c r="IN111" s="8">
        <v>11</v>
      </c>
      <c r="IO111" s="8">
        <v>0</v>
      </c>
      <c r="IP111" s="8">
        <v>0</v>
      </c>
      <c r="IQ111" s="8">
        <v>0</v>
      </c>
      <c r="IR111" s="8">
        <v>0</v>
      </c>
      <c r="IS111" s="8">
        <v>0</v>
      </c>
      <c r="IT111" s="8">
        <v>0</v>
      </c>
      <c r="IU111" s="8">
        <v>0</v>
      </c>
      <c r="IV111" s="8">
        <v>0</v>
      </c>
      <c r="IW111" s="8">
        <v>41</v>
      </c>
      <c r="IX111" s="8">
        <v>0</v>
      </c>
      <c r="IY111" s="8">
        <v>4</v>
      </c>
      <c r="IZ111" s="8">
        <v>0</v>
      </c>
      <c r="JA111" s="8">
        <v>0</v>
      </c>
      <c r="JB111" s="8">
        <v>25</v>
      </c>
      <c r="JC111" s="8">
        <v>24</v>
      </c>
      <c r="JD111" s="8">
        <v>8</v>
      </c>
      <c r="JE111" s="8">
        <v>3</v>
      </c>
      <c r="JF111" s="8">
        <v>16</v>
      </c>
      <c r="JG111" s="8">
        <v>13</v>
      </c>
      <c r="JH111" s="8">
        <v>0</v>
      </c>
      <c r="JI111" s="8">
        <v>16</v>
      </c>
      <c r="JJ111" s="8">
        <v>21</v>
      </c>
      <c r="JK111" s="8">
        <v>3</v>
      </c>
      <c r="JL111" s="8">
        <v>23</v>
      </c>
      <c r="JM111" s="8">
        <v>0</v>
      </c>
      <c r="JN111" s="8">
        <v>3</v>
      </c>
      <c r="JO111" s="8">
        <v>0</v>
      </c>
      <c r="JP111" s="1"/>
      <c r="JQ111" s="1">
        <f t="shared" si="42"/>
        <v>9.2542372881355934</v>
      </c>
      <c r="JR111" s="1">
        <f t="shared" si="43"/>
        <v>2.23653751820365</v>
      </c>
      <c r="JS111" s="3">
        <f t="shared" si="40"/>
        <v>1</v>
      </c>
      <c r="JU111" s="12">
        <v>0.125</v>
      </c>
      <c r="JV111" s="8">
        <v>3</v>
      </c>
      <c r="JW111" s="8">
        <v>0</v>
      </c>
      <c r="JX111" s="8">
        <v>55</v>
      </c>
      <c r="JY111" s="8">
        <v>9</v>
      </c>
      <c r="JZ111" s="8">
        <v>21</v>
      </c>
      <c r="KA111" s="8"/>
      <c r="KB111" s="8">
        <v>0</v>
      </c>
      <c r="KC111" s="8">
        <v>1</v>
      </c>
      <c r="KD111" s="8">
        <v>0</v>
      </c>
      <c r="KE111" s="8">
        <v>34</v>
      </c>
      <c r="KF111" s="8">
        <v>4</v>
      </c>
      <c r="KG111" s="8">
        <v>43</v>
      </c>
      <c r="KH111" s="8">
        <v>0</v>
      </c>
      <c r="KI111" s="8">
        <v>5</v>
      </c>
      <c r="KJ111" s="8">
        <v>9</v>
      </c>
      <c r="KK111" s="8">
        <v>0</v>
      </c>
      <c r="KL111" s="8">
        <v>2</v>
      </c>
      <c r="KM111" s="8">
        <v>33</v>
      </c>
      <c r="KN111" s="8">
        <v>0</v>
      </c>
      <c r="KO111" s="8">
        <v>52</v>
      </c>
      <c r="KP111" s="8">
        <v>57</v>
      </c>
      <c r="KQ111" s="8">
        <v>47</v>
      </c>
      <c r="KR111" s="8">
        <v>66</v>
      </c>
      <c r="KS111" s="8">
        <v>34</v>
      </c>
      <c r="KT111" s="8"/>
      <c r="KU111" s="8">
        <v>37</v>
      </c>
      <c r="KV111" s="8">
        <v>10</v>
      </c>
      <c r="KW111" s="8">
        <v>47</v>
      </c>
      <c r="KX111" s="8"/>
      <c r="KY111" s="8">
        <v>0</v>
      </c>
      <c r="KZ111" s="8">
        <v>0</v>
      </c>
      <c r="LA111" s="8">
        <v>0</v>
      </c>
      <c r="LB111" s="8">
        <v>59</v>
      </c>
      <c r="LC111" s="8">
        <v>32</v>
      </c>
      <c r="LD111" s="8"/>
      <c r="LE111" s="8">
        <v>14</v>
      </c>
      <c r="LF111" s="8"/>
      <c r="LG111" s="8"/>
      <c r="LH111" s="8"/>
      <c r="LI111" s="8">
        <v>35</v>
      </c>
      <c r="LJ111" s="8"/>
      <c r="LK111" s="8"/>
      <c r="LL111" s="8">
        <v>24</v>
      </c>
      <c r="LM111" s="8"/>
      <c r="LN111" s="8">
        <v>6</v>
      </c>
      <c r="LO111" s="8"/>
      <c r="LP111" s="8"/>
      <c r="LQ111" s="8"/>
      <c r="LR111" s="8"/>
      <c r="LS111" s="2"/>
      <c r="LT111" s="1">
        <f t="shared" si="44"/>
        <v>21.114285714285714</v>
      </c>
      <c r="LU111" s="1">
        <f t="shared" si="45"/>
        <v>3.6740679784408021</v>
      </c>
      <c r="LV111" s="3">
        <f t="shared" si="41"/>
        <v>0.7142857142857143</v>
      </c>
    </row>
    <row r="112" spans="1:334" x14ac:dyDescent="0.55000000000000004">
      <c r="A112" s="12">
        <v>0.14583333333333334</v>
      </c>
      <c r="B112" s="8">
        <v>0</v>
      </c>
      <c r="C112" s="8">
        <v>0</v>
      </c>
      <c r="D112" s="8">
        <v>0</v>
      </c>
      <c r="E112" s="8">
        <v>3</v>
      </c>
      <c r="F112" s="8">
        <v>4</v>
      </c>
      <c r="G112" s="8">
        <v>0</v>
      </c>
      <c r="H112" s="8">
        <v>8</v>
      </c>
      <c r="I112" s="8">
        <v>0</v>
      </c>
      <c r="J112" s="8">
        <v>18</v>
      </c>
      <c r="K112" s="8">
        <v>21</v>
      </c>
      <c r="L112" s="8">
        <v>20</v>
      </c>
      <c r="M112" s="8">
        <v>0</v>
      </c>
      <c r="N112" s="8">
        <v>4</v>
      </c>
      <c r="O112" s="8">
        <v>10</v>
      </c>
      <c r="P112" s="8">
        <v>12</v>
      </c>
      <c r="Q112" s="8">
        <v>42</v>
      </c>
      <c r="R112" s="8">
        <v>0</v>
      </c>
      <c r="S112" s="8">
        <v>12</v>
      </c>
      <c r="U112" s="8">
        <v>39</v>
      </c>
      <c r="V112" s="8">
        <v>8</v>
      </c>
      <c r="W112" s="8">
        <v>11</v>
      </c>
      <c r="X112" s="8">
        <v>9</v>
      </c>
      <c r="Y112" s="8">
        <v>2</v>
      </c>
      <c r="Z112" s="8">
        <v>43</v>
      </c>
      <c r="AA112" s="8">
        <v>0</v>
      </c>
      <c r="AB112" s="8">
        <v>7</v>
      </c>
      <c r="AC112" s="8">
        <v>0</v>
      </c>
      <c r="AD112" s="8">
        <v>38</v>
      </c>
      <c r="AE112" s="8">
        <v>0</v>
      </c>
      <c r="AF112" s="8">
        <v>0</v>
      </c>
      <c r="AG112" s="8">
        <v>0</v>
      </c>
      <c r="AH112" s="8">
        <v>2</v>
      </c>
      <c r="AI112" s="8">
        <v>0</v>
      </c>
      <c r="AJ112" s="8">
        <v>6</v>
      </c>
      <c r="AK112" s="8">
        <v>0</v>
      </c>
      <c r="AM112" s="8">
        <v>9</v>
      </c>
      <c r="AN112" s="8">
        <v>0</v>
      </c>
      <c r="AO112" s="8">
        <v>0</v>
      </c>
      <c r="AP112" s="8">
        <v>0</v>
      </c>
      <c r="AQ112" s="8">
        <v>0</v>
      </c>
      <c r="AT112" s="1">
        <f t="shared" si="24"/>
        <v>8.1999999999999993</v>
      </c>
      <c r="AU112" s="1">
        <f t="shared" si="25"/>
        <v>1.9589374409194122</v>
      </c>
      <c r="AV112" s="3">
        <f t="shared" si="30"/>
        <v>0.93023255813953487</v>
      </c>
      <c r="AX112" s="12">
        <v>0.14583333333333334</v>
      </c>
      <c r="BD112" s="8">
        <v>3</v>
      </c>
      <c r="BF112" s="8">
        <v>0</v>
      </c>
      <c r="BM112" s="8">
        <v>23</v>
      </c>
      <c r="BN112" s="8">
        <v>0</v>
      </c>
      <c r="BP112" s="8">
        <v>2</v>
      </c>
      <c r="BQ112" s="8">
        <v>24</v>
      </c>
      <c r="BR112" s="8">
        <v>29</v>
      </c>
      <c r="BT112" s="8">
        <v>6</v>
      </c>
      <c r="BW112" s="8">
        <v>19</v>
      </c>
      <c r="BX112" s="8">
        <v>0</v>
      </c>
      <c r="BZ112" s="8">
        <v>0</v>
      </c>
      <c r="CB112" s="8">
        <v>1</v>
      </c>
      <c r="CH112" s="8">
        <v>2</v>
      </c>
      <c r="CJ112" s="8">
        <v>0</v>
      </c>
      <c r="CK112" s="8">
        <v>0</v>
      </c>
      <c r="CM112" s="1">
        <f t="shared" si="31"/>
        <v>7.2666666666666666</v>
      </c>
      <c r="CN112" s="1">
        <f t="shared" si="32"/>
        <v>2.7333333333333334</v>
      </c>
      <c r="CO112" s="3">
        <f t="shared" si="33"/>
        <v>0.38461538461538464</v>
      </c>
      <c r="CQ112" s="12">
        <v>0.14583333333333334</v>
      </c>
      <c r="CR112" s="8">
        <v>43</v>
      </c>
      <c r="CS112" s="8">
        <v>0</v>
      </c>
      <c r="CT112" s="8">
        <v>0</v>
      </c>
      <c r="CU112" s="8">
        <v>0</v>
      </c>
      <c r="CV112" s="8">
        <v>4</v>
      </c>
      <c r="CW112" s="8">
        <v>5</v>
      </c>
      <c r="CX112" s="8">
        <v>13</v>
      </c>
      <c r="CY112" s="8">
        <v>27</v>
      </c>
      <c r="DA112" s="8">
        <v>0</v>
      </c>
      <c r="DB112" s="8">
        <v>0</v>
      </c>
      <c r="DC112" s="8">
        <v>6</v>
      </c>
      <c r="DD112" s="8">
        <v>0</v>
      </c>
      <c r="DE112" s="8">
        <v>0</v>
      </c>
      <c r="DF112" s="8">
        <v>0</v>
      </c>
      <c r="DG112" s="8">
        <v>8</v>
      </c>
      <c r="DH112" s="8">
        <v>18</v>
      </c>
      <c r="DI112" s="8">
        <v>0</v>
      </c>
      <c r="DJ112" s="8">
        <v>15</v>
      </c>
      <c r="DK112" s="8">
        <v>0</v>
      </c>
      <c r="DL112" s="8">
        <v>0</v>
      </c>
      <c r="DM112" s="8">
        <v>0</v>
      </c>
      <c r="DN112" s="8">
        <v>0</v>
      </c>
      <c r="DO112" s="8">
        <v>10</v>
      </c>
      <c r="DP112" s="8">
        <v>0</v>
      </c>
      <c r="DQ112" s="8">
        <v>0</v>
      </c>
      <c r="DR112" s="8">
        <v>2</v>
      </c>
      <c r="DS112" s="8">
        <v>0</v>
      </c>
      <c r="DT112" s="8">
        <v>9</v>
      </c>
      <c r="DU112" s="8">
        <v>13</v>
      </c>
      <c r="DV112" s="8">
        <v>12</v>
      </c>
      <c r="DW112" s="8">
        <v>20</v>
      </c>
      <c r="DX112" s="8">
        <v>45</v>
      </c>
      <c r="DY112" s="8">
        <v>32</v>
      </c>
      <c r="DZ112" s="8">
        <v>7</v>
      </c>
      <c r="EA112" s="8">
        <v>22</v>
      </c>
      <c r="EC112" s="8">
        <v>14</v>
      </c>
      <c r="ED112" s="8">
        <v>6</v>
      </c>
      <c r="EE112" s="8">
        <v>41</v>
      </c>
      <c r="EF112" s="8">
        <v>0</v>
      </c>
      <c r="EG112" s="8">
        <v>9</v>
      </c>
      <c r="EH112" s="8">
        <v>36</v>
      </c>
      <c r="EI112" s="8">
        <v>0</v>
      </c>
      <c r="EJ112" s="8">
        <v>13</v>
      </c>
      <c r="EK112" s="8">
        <v>0</v>
      </c>
      <c r="EL112" s="8">
        <v>2</v>
      </c>
      <c r="EM112" s="8">
        <v>53</v>
      </c>
      <c r="EO112" s="1">
        <f t="shared" si="34"/>
        <v>10.543478260869565</v>
      </c>
      <c r="EP112" s="1">
        <f t="shared" si="35"/>
        <v>2.0938618648150351</v>
      </c>
      <c r="EQ112" s="3">
        <f t="shared" si="36"/>
        <v>0.95833333333333337</v>
      </c>
      <c r="ES112" s="12">
        <v>0.14583333333333334</v>
      </c>
      <c r="EW112" s="8">
        <v>10</v>
      </c>
      <c r="EX112" s="8">
        <v>3</v>
      </c>
      <c r="EZ112" s="8">
        <v>41</v>
      </c>
      <c r="FA112" s="8">
        <v>29</v>
      </c>
      <c r="FE112" s="8">
        <v>13</v>
      </c>
      <c r="FK112" s="8">
        <v>8</v>
      </c>
      <c r="FS112" s="8">
        <v>12</v>
      </c>
      <c r="FU112" s="8">
        <v>0</v>
      </c>
      <c r="GH112" s="8">
        <v>28</v>
      </c>
      <c r="GQ112" s="8">
        <v>1</v>
      </c>
      <c r="GR112" s="8">
        <v>22</v>
      </c>
      <c r="GT112" s="8">
        <v>8</v>
      </c>
      <c r="GW112" s="8">
        <v>15</v>
      </c>
      <c r="HB112" s="8">
        <v>33</v>
      </c>
      <c r="HD112" s="1">
        <f t="shared" si="37"/>
        <v>15.928571428571429</v>
      </c>
      <c r="HE112" s="1">
        <f t="shared" si="38"/>
        <v>3.3991988159369075</v>
      </c>
      <c r="HF112" s="3">
        <f t="shared" si="39"/>
        <v>0.22950819672131148</v>
      </c>
      <c r="HH112" s="12">
        <v>0.14583333333333334</v>
      </c>
      <c r="HI112" s="8">
        <v>53</v>
      </c>
      <c r="HJ112" s="8">
        <v>89</v>
      </c>
      <c r="HK112" s="8">
        <v>0</v>
      </c>
      <c r="HL112" s="8">
        <v>7</v>
      </c>
      <c r="HM112" s="8">
        <v>0</v>
      </c>
      <c r="HN112" s="8">
        <v>1</v>
      </c>
      <c r="HO112" s="8">
        <v>0</v>
      </c>
      <c r="HP112" s="8">
        <v>40</v>
      </c>
      <c r="HQ112" s="8">
        <v>0</v>
      </c>
      <c r="HR112" s="8">
        <v>0</v>
      </c>
      <c r="HS112" s="8">
        <v>0</v>
      </c>
      <c r="HT112" s="8">
        <v>0</v>
      </c>
      <c r="HU112" s="8">
        <v>0</v>
      </c>
      <c r="HV112" s="8">
        <v>0</v>
      </c>
      <c r="HW112" s="8">
        <v>0</v>
      </c>
      <c r="HX112" s="8">
        <v>0</v>
      </c>
      <c r="HY112" s="8">
        <v>11</v>
      </c>
      <c r="HZ112" s="8">
        <v>0</v>
      </c>
      <c r="IA112" s="8">
        <v>0</v>
      </c>
      <c r="IB112" s="8">
        <v>9</v>
      </c>
      <c r="IC112" s="8">
        <v>0</v>
      </c>
      <c r="ID112" s="8">
        <v>4</v>
      </c>
      <c r="IE112" s="8">
        <v>0</v>
      </c>
      <c r="IF112" s="8">
        <v>0</v>
      </c>
      <c r="IG112" s="8">
        <v>0</v>
      </c>
      <c r="IH112" s="8">
        <v>20</v>
      </c>
      <c r="II112" s="8">
        <v>33</v>
      </c>
      <c r="IJ112" s="8">
        <v>0</v>
      </c>
      <c r="IK112" s="8">
        <v>0</v>
      </c>
      <c r="IL112" s="8">
        <v>0</v>
      </c>
      <c r="IM112" s="8">
        <v>0</v>
      </c>
      <c r="IN112" s="8">
        <v>0</v>
      </c>
      <c r="IO112" s="8">
        <v>0</v>
      </c>
      <c r="IP112" s="8">
        <v>29</v>
      </c>
      <c r="IQ112" s="8">
        <v>0</v>
      </c>
      <c r="IR112" s="8">
        <v>0</v>
      </c>
      <c r="IS112" s="8">
        <v>0</v>
      </c>
      <c r="IT112" s="8">
        <v>30</v>
      </c>
      <c r="IU112" s="8">
        <v>0</v>
      </c>
      <c r="IV112" s="8">
        <v>1</v>
      </c>
      <c r="IW112" s="8">
        <v>45</v>
      </c>
      <c r="IX112" s="8">
        <v>0</v>
      </c>
      <c r="IY112" s="8">
        <v>24</v>
      </c>
      <c r="IZ112" s="8">
        <v>0</v>
      </c>
      <c r="JA112" s="8">
        <v>0</v>
      </c>
      <c r="JB112" s="8">
        <v>0</v>
      </c>
      <c r="JC112" s="8">
        <v>0</v>
      </c>
      <c r="JD112" s="8">
        <v>0</v>
      </c>
      <c r="JE112" s="8">
        <v>0</v>
      </c>
      <c r="JF112" s="8">
        <v>5</v>
      </c>
      <c r="JG112" s="8">
        <v>7</v>
      </c>
      <c r="JH112" s="8">
        <v>0</v>
      </c>
      <c r="JI112" s="8">
        <v>0</v>
      </c>
      <c r="JJ112" s="8">
        <v>44</v>
      </c>
      <c r="JK112" s="8">
        <v>24</v>
      </c>
      <c r="JL112" s="8">
        <v>17</v>
      </c>
      <c r="JM112" s="8">
        <v>0</v>
      </c>
      <c r="JN112" s="8">
        <v>35</v>
      </c>
      <c r="JO112" s="8">
        <v>20</v>
      </c>
      <c r="JP112" s="1"/>
      <c r="JQ112" s="1">
        <f t="shared" si="42"/>
        <v>9.2881355932203391</v>
      </c>
      <c r="JR112" s="1">
        <f t="shared" si="43"/>
        <v>2.2832773065477454</v>
      </c>
      <c r="JS112" s="3">
        <f t="shared" si="40"/>
        <v>1</v>
      </c>
      <c r="JU112" s="12">
        <v>0.14583333333333334</v>
      </c>
      <c r="JV112" s="8"/>
      <c r="JW112" s="8">
        <v>27</v>
      </c>
      <c r="JX112" s="8">
        <v>78</v>
      </c>
      <c r="JY112" s="8">
        <v>0</v>
      </c>
      <c r="JZ112" s="8">
        <v>111</v>
      </c>
      <c r="KA112" s="8"/>
      <c r="KB112" s="8">
        <v>0</v>
      </c>
      <c r="KC112" s="8"/>
      <c r="KD112" s="8">
        <v>0</v>
      </c>
      <c r="KE112" s="8">
        <v>38</v>
      </c>
      <c r="KF112" s="8">
        <v>0</v>
      </c>
      <c r="KG112" s="8">
        <v>60</v>
      </c>
      <c r="KH112" s="8">
        <v>0</v>
      </c>
      <c r="KI112" s="8">
        <v>42</v>
      </c>
      <c r="KJ112" s="8">
        <v>26</v>
      </c>
      <c r="KK112" s="8">
        <v>0</v>
      </c>
      <c r="KL112" s="8">
        <v>12</v>
      </c>
      <c r="KM112" s="8">
        <v>32</v>
      </c>
      <c r="KN112" s="8">
        <v>0</v>
      </c>
      <c r="KO112" s="8">
        <v>0</v>
      </c>
      <c r="KP112" s="8">
        <v>69</v>
      </c>
      <c r="KQ112" s="8">
        <v>0</v>
      </c>
      <c r="KR112" s="8">
        <v>75</v>
      </c>
      <c r="KS112" s="8">
        <v>31</v>
      </c>
      <c r="KT112" s="8"/>
      <c r="KU112" s="8">
        <v>25</v>
      </c>
      <c r="KV112" s="8">
        <v>23</v>
      </c>
      <c r="KW112" s="8">
        <v>42</v>
      </c>
      <c r="KX112" s="8"/>
      <c r="KY112" s="8">
        <v>11</v>
      </c>
      <c r="KZ112" s="8">
        <v>7</v>
      </c>
      <c r="LA112" s="8">
        <v>0</v>
      </c>
      <c r="LB112" s="8">
        <v>18</v>
      </c>
      <c r="LC112" s="8">
        <v>31</v>
      </c>
      <c r="LD112" s="8"/>
      <c r="LE112" s="8">
        <v>15</v>
      </c>
      <c r="LF112" s="8"/>
      <c r="LG112" s="8"/>
      <c r="LH112" s="8"/>
      <c r="LI112" s="8">
        <v>31</v>
      </c>
      <c r="LJ112" s="8"/>
      <c r="LK112" s="8"/>
      <c r="LL112" s="8">
        <v>14</v>
      </c>
      <c r="LM112" s="8"/>
      <c r="LN112" s="8">
        <v>2</v>
      </c>
      <c r="LO112" s="8"/>
      <c r="LP112" s="8"/>
      <c r="LQ112" s="8"/>
      <c r="LR112" s="8"/>
      <c r="LS112" s="2"/>
      <c r="LT112" s="1">
        <f t="shared" si="44"/>
        <v>24.848484848484848</v>
      </c>
      <c r="LU112" s="1">
        <f t="shared" si="45"/>
        <v>4.8183128436539358</v>
      </c>
      <c r="LV112" s="3">
        <f t="shared" si="41"/>
        <v>0.67346938775510201</v>
      </c>
    </row>
    <row r="113" spans="1:334" x14ac:dyDescent="0.55000000000000004">
      <c r="A113" s="12">
        <v>0.16666666666666666</v>
      </c>
      <c r="B113" s="8">
        <v>13</v>
      </c>
      <c r="C113" s="8">
        <v>2</v>
      </c>
      <c r="D113" s="8">
        <v>0</v>
      </c>
      <c r="E113" s="8">
        <v>2</v>
      </c>
      <c r="F113" s="8">
        <v>0</v>
      </c>
      <c r="G113" s="8">
        <v>0</v>
      </c>
      <c r="H113" s="8">
        <v>0</v>
      </c>
      <c r="I113" s="8">
        <v>0</v>
      </c>
      <c r="J113" s="8">
        <v>3</v>
      </c>
      <c r="K113" s="8">
        <v>10</v>
      </c>
      <c r="L113" s="8">
        <v>14</v>
      </c>
      <c r="M113" s="8">
        <v>0</v>
      </c>
      <c r="N113" s="8">
        <v>0</v>
      </c>
      <c r="O113" s="8">
        <v>11</v>
      </c>
      <c r="P113" s="8">
        <v>0</v>
      </c>
      <c r="Q113" s="8">
        <v>0</v>
      </c>
      <c r="R113" s="8">
        <v>0</v>
      </c>
      <c r="S113" s="8">
        <v>1</v>
      </c>
      <c r="U113" s="8">
        <v>6</v>
      </c>
      <c r="V113" s="8">
        <v>5</v>
      </c>
      <c r="W113" s="8">
        <v>24</v>
      </c>
      <c r="X113" s="8">
        <v>0</v>
      </c>
      <c r="Y113" s="8">
        <v>20</v>
      </c>
      <c r="Z113" s="8">
        <v>28</v>
      </c>
      <c r="AA113" s="8">
        <v>0</v>
      </c>
      <c r="AB113" s="8">
        <v>0</v>
      </c>
      <c r="AC113" s="8">
        <v>0</v>
      </c>
      <c r="AD113" s="8">
        <v>4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8</v>
      </c>
      <c r="AK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T113" s="1">
        <f t="shared" si="24"/>
        <v>3.7749999999999999</v>
      </c>
      <c r="AU113" s="1">
        <f t="shared" si="25"/>
        <v>1.1137183619495503</v>
      </c>
      <c r="AV113" s="3">
        <f t="shared" si="30"/>
        <v>0.93023255813953487</v>
      </c>
      <c r="AX113" s="12">
        <v>0.16666666666666666</v>
      </c>
      <c r="BF113" s="8">
        <v>0</v>
      </c>
      <c r="BM113" s="8">
        <v>32</v>
      </c>
      <c r="BN113" s="8">
        <v>0</v>
      </c>
      <c r="BP113" s="8">
        <v>1</v>
      </c>
      <c r="BQ113" s="8">
        <v>24</v>
      </c>
      <c r="BR113" s="8">
        <v>20</v>
      </c>
      <c r="BT113" s="8">
        <v>15</v>
      </c>
      <c r="BW113" s="8">
        <v>0</v>
      </c>
      <c r="BX113" s="8">
        <v>0</v>
      </c>
      <c r="BZ113" s="8">
        <v>0</v>
      </c>
      <c r="CB113" s="8">
        <v>0</v>
      </c>
      <c r="CJ113" s="8">
        <v>0</v>
      </c>
      <c r="CK113" s="8">
        <v>0</v>
      </c>
      <c r="CM113" s="1">
        <f t="shared" si="31"/>
        <v>7.0769230769230766</v>
      </c>
      <c r="CN113" s="1">
        <f t="shared" si="32"/>
        <v>3.177366952290356</v>
      </c>
      <c r="CO113" s="3">
        <f t="shared" si="33"/>
        <v>0.33333333333333331</v>
      </c>
      <c r="CQ113" s="12">
        <v>0.16666666666666666</v>
      </c>
      <c r="CR113" s="8">
        <v>32</v>
      </c>
      <c r="CS113" s="8">
        <v>0</v>
      </c>
      <c r="CT113" s="8">
        <v>0</v>
      </c>
      <c r="CU113" s="8">
        <v>0</v>
      </c>
      <c r="CV113" s="8">
        <v>2</v>
      </c>
      <c r="CW113" s="8">
        <v>9</v>
      </c>
      <c r="CX113" s="8">
        <v>0</v>
      </c>
      <c r="CY113" s="8">
        <v>9</v>
      </c>
      <c r="DA113" s="8">
        <v>0</v>
      </c>
      <c r="DB113" s="8">
        <v>0</v>
      </c>
      <c r="DC113" s="8">
        <v>5</v>
      </c>
      <c r="DD113" s="8">
        <v>0</v>
      </c>
      <c r="DE113" s="8">
        <v>0</v>
      </c>
      <c r="DF113" s="8">
        <v>0</v>
      </c>
      <c r="DG113" s="8">
        <v>22</v>
      </c>
      <c r="DH113" s="8">
        <v>14</v>
      </c>
      <c r="DI113" s="8">
        <v>0</v>
      </c>
      <c r="DJ113" s="8">
        <v>21</v>
      </c>
      <c r="DK113" s="8">
        <v>0</v>
      </c>
      <c r="DL113" s="8">
        <v>0</v>
      </c>
      <c r="DM113" s="8">
        <v>8</v>
      </c>
      <c r="DN113" s="8">
        <v>0</v>
      </c>
      <c r="DO113" s="8">
        <v>11</v>
      </c>
      <c r="DP113" s="8">
        <v>6</v>
      </c>
      <c r="DQ113" s="8">
        <v>0</v>
      </c>
      <c r="DR113" s="8">
        <v>0</v>
      </c>
      <c r="DS113" s="8">
        <v>4</v>
      </c>
      <c r="DT113" s="8">
        <v>13</v>
      </c>
      <c r="DU113" s="8">
        <v>7</v>
      </c>
      <c r="DV113" s="8">
        <v>4</v>
      </c>
      <c r="DW113" s="8">
        <v>25</v>
      </c>
      <c r="DX113" s="8">
        <v>31</v>
      </c>
      <c r="DY113" s="8">
        <v>3</v>
      </c>
      <c r="DZ113" s="8">
        <v>0</v>
      </c>
      <c r="EA113" s="8">
        <v>0</v>
      </c>
      <c r="EC113" s="8">
        <v>7</v>
      </c>
      <c r="ED113" s="8">
        <v>1</v>
      </c>
      <c r="EE113" s="8">
        <v>12</v>
      </c>
      <c r="EF113" s="8">
        <v>12</v>
      </c>
      <c r="EG113" s="8">
        <v>0</v>
      </c>
      <c r="EH113" s="8">
        <v>2</v>
      </c>
      <c r="EI113" s="8">
        <v>0</v>
      </c>
      <c r="EJ113" s="8">
        <v>6</v>
      </c>
      <c r="EK113" s="8">
        <v>16</v>
      </c>
      <c r="EL113" s="8">
        <v>4</v>
      </c>
      <c r="EM113" s="8">
        <v>34</v>
      </c>
      <c r="EO113" s="1">
        <f t="shared" si="34"/>
        <v>6.9565217391304346</v>
      </c>
      <c r="EP113" s="1">
        <f t="shared" si="35"/>
        <v>1.3869497069479573</v>
      </c>
      <c r="EQ113" s="3">
        <f t="shared" si="36"/>
        <v>0.95833333333333337</v>
      </c>
      <c r="ES113" s="12">
        <v>0.16666666666666666</v>
      </c>
      <c r="EW113" s="8">
        <v>9</v>
      </c>
      <c r="EX113" s="8">
        <v>5</v>
      </c>
      <c r="EZ113" s="8">
        <v>40</v>
      </c>
      <c r="FA113" s="8">
        <v>14</v>
      </c>
      <c r="FE113" s="8">
        <v>39</v>
      </c>
      <c r="FK113" s="8">
        <v>6</v>
      </c>
      <c r="FS113" s="8">
        <v>6</v>
      </c>
      <c r="FU113" s="8">
        <v>4</v>
      </c>
      <c r="GH113" s="8">
        <v>21</v>
      </c>
      <c r="GQ113" s="8">
        <v>0</v>
      </c>
      <c r="GR113" s="8">
        <v>17</v>
      </c>
      <c r="GT113" s="8">
        <v>6</v>
      </c>
      <c r="GW113" s="8">
        <v>5</v>
      </c>
      <c r="HB113" s="8">
        <v>33</v>
      </c>
      <c r="HD113" s="1">
        <f t="shared" si="37"/>
        <v>14.642857142857142</v>
      </c>
      <c r="HE113" s="1">
        <f t="shared" si="38"/>
        <v>3.6231962437063996</v>
      </c>
      <c r="HF113" s="3">
        <f t="shared" si="39"/>
        <v>0.22950819672131148</v>
      </c>
      <c r="HH113" s="12">
        <v>0.16666666666666666</v>
      </c>
      <c r="HI113" s="8">
        <v>27</v>
      </c>
      <c r="HJ113" s="8">
        <v>16</v>
      </c>
      <c r="HK113" s="8">
        <v>0</v>
      </c>
      <c r="HL113" s="8">
        <v>2</v>
      </c>
      <c r="HM113" s="8">
        <v>0</v>
      </c>
      <c r="HN113" s="8">
        <v>0</v>
      </c>
      <c r="HO113" s="8">
        <v>0</v>
      </c>
      <c r="HP113" s="8">
        <v>7</v>
      </c>
      <c r="HQ113" s="8">
        <v>0</v>
      </c>
      <c r="HR113" s="8">
        <v>0</v>
      </c>
      <c r="HS113" s="8">
        <v>0</v>
      </c>
      <c r="HT113" s="8">
        <v>0</v>
      </c>
      <c r="HU113" s="8">
        <v>0</v>
      </c>
      <c r="HV113" s="8">
        <v>0</v>
      </c>
      <c r="HW113" s="8">
        <v>0</v>
      </c>
      <c r="HX113" s="8">
        <v>0</v>
      </c>
      <c r="HY113" s="8">
        <v>0</v>
      </c>
      <c r="HZ113" s="8">
        <v>0</v>
      </c>
      <c r="IA113" s="8">
        <v>53</v>
      </c>
      <c r="IB113" s="8">
        <v>28</v>
      </c>
      <c r="IC113" s="8">
        <v>0</v>
      </c>
      <c r="ID113" s="8">
        <v>16</v>
      </c>
      <c r="IE113" s="8">
        <v>0</v>
      </c>
      <c r="IF113" s="8">
        <v>9</v>
      </c>
      <c r="IG113" s="8">
        <v>0</v>
      </c>
      <c r="IH113" s="8">
        <v>37</v>
      </c>
      <c r="II113" s="8">
        <v>0</v>
      </c>
      <c r="IJ113" s="8">
        <v>0</v>
      </c>
      <c r="IK113" s="8">
        <v>0</v>
      </c>
      <c r="IL113" s="8">
        <v>0</v>
      </c>
      <c r="IM113" s="8">
        <v>0</v>
      </c>
      <c r="IN113" s="8">
        <v>0</v>
      </c>
      <c r="IO113" s="8">
        <v>0</v>
      </c>
      <c r="IP113" s="8">
        <v>13</v>
      </c>
      <c r="IQ113" s="8">
        <v>0</v>
      </c>
      <c r="IR113" s="8">
        <v>0</v>
      </c>
      <c r="IS113" s="8">
        <v>0</v>
      </c>
      <c r="IT113" s="8">
        <v>0</v>
      </c>
      <c r="IU113" s="8">
        <v>0</v>
      </c>
      <c r="IV113" s="8">
        <v>2</v>
      </c>
      <c r="IW113" s="8">
        <v>1</v>
      </c>
      <c r="IX113" s="8">
        <v>0</v>
      </c>
      <c r="IY113" s="8">
        <v>2</v>
      </c>
      <c r="IZ113" s="8">
        <v>0</v>
      </c>
      <c r="JA113" s="8">
        <v>0</v>
      </c>
      <c r="JB113" s="8">
        <v>0</v>
      </c>
      <c r="JC113" s="8">
        <v>11</v>
      </c>
      <c r="JD113" s="8">
        <v>0</v>
      </c>
      <c r="JE113" s="8">
        <v>0</v>
      </c>
      <c r="JF113" s="8">
        <v>0</v>
      </c>
      <c r="JG113" s="8">
        <v>0</v>
      </c>
      <c r="JH113" s="8">
        <v>0</v>
      </c>
      <c r="JI113" s="8">
        <v>2</v>
      </c>
      <c r="JJ113" s="8">
        <v>39</v>
      </c>
      <c r="JK113" s="8">
        <v>45</v>
      </c>
      <c r="JL113" s="8">
        <v>12</v>
      </c>
      <c r="JM113" s="8">
        <v>0</v>
      </c>
      <c r="JN113" s="8">
        <v>22</v>
      </c>
      <c r="JO113" s="8">
        <v>0</v>
      </c>
      <c r="JP113" s="1"/>
      <c r="JQ113" s="1">
        <f t="shared" si="42"/>
        <v>5.8305084745762707</v>
      </c>
      <c r="JR113" s="1">
        <f t="shared" si="43"/>
        <v>1.6043760551149207</v>
      </c>
      <c r="JS113" s="3">
        <f t="shared" si="40"/>
        <v>1</v>
      </c>
      <c r="JU113" s="12">
        <v>0.16666666666666666</v>
      </c>
      <c r="JV113" s="8"/>
      <c r="JW113" s="8">
        <v>0</v>
      </c>
      <c r="JX113" s="8">
        <v>61</v>
      </c>
      <c r="JY113" s="8">
        <v>0</v>
      </c>
      <c r="JZ113" s="8">
        <v>43</v>
      </c>
      <c r="KA113" s="8"/>
      <c r="KB113" s="8">
        <v>0</v>
      </c>
      <c r="KC113" s="8"/>
      <c r="KD113" s="8">
        <v>0</v>
      </c>
      <c r="KE113" s="8">
        <v>26</v>
      </c>
      <c r="KF113" s="8">
        <v>0</v>
      </c>
      <c r="KG113" s="8">
        <v>49</v>
      </c>
      <c r="KH113" s="8">
        <v>0</v>
      </c>
      <c r="KI113" s="8">
        <v>7</v>
      </c>
      <c r="KJ113" s="8">
        <v>7</v>
      </c>
      <c r="KK113" s="8">
        <v>0</v>
      </c>
      <c r="KL113" s="8">
        <v>10</v>
      </c>
      <c r="KM113" s="8">
        <v>37</v>
      </c>
      <c r="KN113" s="8">
        <v>0</v>
      </c>
      <c r="KO113" s="8">
        <v>0</v>
      </c>
      <c r="KP113" s="8">
        <v>58</v>
      </c>
      <c r="KQ113" s="8">
        <v>30</v>
      </c>
      <c r="KR113" s="8">
        <v>47</v>
      </c>
      <c r="KS113" s="8">
        <v>33</v>
      </c>
      <c r="KT113" s="8"/>
      <c r="KU113" s="8">
        <v>16</v>
      </c>
      <c r="KV113" s="8">
        <v>16</v>
      </c>
      <c r="KW113" s="8">
        <v>45</v>
      </c>
      <c r="KX113" s="8"/>
      <c r="KY113" s="8">
        <v>38</v>
      </c>
      <c r="KZ113" s="8">
        <v>0</v>
      </c>
      <c r="LA113" s="8">
        <v>0</v>
      </c>
      <c r="LB113" s="8">
        <v>0</v>
      </c>
      <c r="LC113" s="8">
        <v>32</v>
      </c>
      <c r="LD113" s="8"/>
      <c r="LE113" s="8">
        <v>11</v>
      </c>
      <c r="LF113" s="8"/>
      <c r="LG113" s="8"/>
      <c r="LH113" s="8"/>
      <c r="LI113" s="8">
        <v>29</v>
      </c>
      <c r="LJ113" s="8"/>
      <c r="LK113" s="8"/>
      <c r="LL113" s="8">
        <v>11</v>
      </c>
      <c r="LM113" s="8"/>
      <c r="LN113" s="8"/>
      <c r="LO113" s="8"/>
      <c r="LP113" s="8"/>
      <c r="LQ113" s="8"/>
      <c r="LR113" s="8"/>
      <c r="LS113" s="2"/>
      <c r="LT113" s="1">
        <f t="shared" si="44"/>
        <v>18.9375</v>
      </c>
      <c r="LU113" s="1">
        <f t="shared" si="45"/>
        <v>3.5338049207252418</v>
      </c>
      <c r="LV113" s="3">
        <f t="shared" si="41"/>
        <v>0.65306122448979587</v>
      </c>
    </row>
    <row r="114" spans="1:334" x14ac:dyDescent="0.55000000000000004">
      <c r="A114" s="12">
        <v>0.1875</v>
      </c>
      <c r="B114" s="8">
        <v>0</v>
      </c>
      <c r="C114" s="8">
        <v>1</v>
      </c>
      <c r="D114" s="8">
        <v>0</v>
      </c>
      <c r="E114" s="8">
        <v>13</v>
      </c>
      <c r="F114" s="8">
        <v>22</v>
      </c>
      <c r="G114" s="8">
        <v>0</v>
      </c>
      <c r="H114" s="8">
        <v>3</v>
      </c>
      <c r="I114" s="8">
        <v>0</v>
      </c>
      <c r="J114" s="8">
        <v>0</v>
      </c>
      <c r="K114" s="8">
        <v>9</v>
      </c>
      <c r="L114" s="8">
        <v>14</v>
      </c>
      <c r="M114" s="8">
        <v>0</v>
      </c>
      <c r="N114" s="8">
        <v>22</v>
      </c>
      <c r="O114" s="8">
        <v>42</v>
      </c>
      <c r="P114" s="8">
        <v>0</v>
      </c>
      <c r="Q114" s="8">
        <v>20</v>
      </c>
      <c r="R114" s="8">
        <v>0</v>
      </c>
      <c r="S114" s="8">
        <v>0</v>
      </c>
      <c r="U114" s="8">
        <v>59</v>
      </c>
      <c r="V114" s="8">
        <v>2</v>
      </c>
      <c r="W114" s="8">
        <v>1</v>
      </c>
      <c r="X114" s="8">
        <v>0</v>
      </c>
      <c r="Y114" s="8">
        <v>0</v>
      </c>
      <c r="Z114" s="8">
        <v>2</v>
      </c>
      <c r="AA114" s="8">
        <v>4</v>
      </c>
      <c r="AB114" s="8">
        <v>0</v>
      </c>
      <c r="AC114" s="8">
        <v>0</v>
      </c>
      <c r="AD114" s="8">
        <v>0</v>
      </c>
      <c r="AE114" s="8">
        <v>0</v>
      </c>
      <c r="AF114" s="8">
        <v>0</v>
      </c>
      <c r="AG114" s="8">
        <v>11</v>
      </c>
      <c r="AH114" s="8">
        <v>0</v>
      </c>
      <c r="AI114" s="8">
        <v>0</v>
      </c>
      <c r="AJ114" s="8">
        <v>0</v>
      </c>
      <c r="AK114" s="8">
        <v>12</v>
      </c>
      <c r="AM114" s="8">
        <v>28</v>
      </c>
      <c r="AN114" s="8">
        <v>0</v>
      </c>
      <c r="AO114" s="8">
        <v>0</v>
      </c>
      <c r="AP114" s="8">
        <v>0</v>
      </c>
      <c r="AQ114" s="8">
        <v>0</v>
      </c>
      <c r="AT114" s="1">
        <f t="shared" si="24"/>
        <v>6.625</v>
      </c>
      <c r="AU114" s="1">
        <f t="shared" si="25"/>
        <v>2.023479961315692</v>
      </c>
      <c r="AV114" s="3">
        <f t="shared" si="30"/>
        <v>0.93023255813953487</v>
      </c>
      <c r="AX114" s="12">
        <v>0.1875</v>
      </c>
      <c r="BF114" s="8">
        <v>0</v>
      </c>
      <c r="BM114" s="8">
        <v>1</v>
      </c>
      <c r="BN114" s="8">
        <v>10</v>
      </c>
      <c r="BP114" s="8">
        <v>0</v>
      </c>
      <c r="BQ114" s="8">
        <v>31</v>
      </c>
      <c r="BR114" s="8">
        <v>16</v>
      </c>
      <c r="BT114" s="8">
        <v>15</v>
      </c>
      <c r="BW114" s="8">
        <v>0</v>
      </c>
      <c r="BX114" s="8">
        <v>0</v>
      </c>
      <c r="BZ114" s="8">
        <v>0</v>
      </c>
      <c r="CB114" s="8">
        <v>5</v>
      </c>
      <c r="CJ114" s="8">
        <v>0</v>
      </c>
      <c r="CK114" s="8">
        <v>0</v>
      </c>
      <c r="CM114" s="1">
        <f t="shared" si="31"/>
        <v>6</v>
      </c>
      <c r="CN114" s="1">
        <f t="shared" si="32"/>
        <v>2.6554250227189717</v>
      </c>
      <c r="CO114" s="3">
        <f t="shared" si="33"/>
        <v>0.33333333333333331</v>
      </c>
      <c r="CQ114" s="12">
        <v>0.1875</v>
      </c>
      <c r="CR114" s="8">
        <v>39</v>
      </c>
      <c r="CS114" s="8">
        <v>0</v>
      </c>
      <c r="CT114" s="8">
        <v>8</v>
      </c>
      <c r="CU114" s="8">
        <v>0</v>
      </c>
      <c r="CV114" s="8">
        <v>3</v>
      </c>
      <c r="CW114" s="8">
        <v>8</v>
      </c>
      <c r="CX114" s="8">
        <v>22</v>
      </c>
      <c r="CY114" s="8">
        <v>8</v>
      </c>
      <c r="DA114" s="8">
        <v>0</v>
      </c>
      <c r="DB114" s="8">
        <v>0</v>
      </c>
      <c r="DC114" s="8">
        <v>25</v>
      </c>
      <c r="DD114" s="8">
        <v>0</v>
      </c>
      <c r="DE114" s="8">
        <v>7</v>
      </c>
      <c r="DF114" s="8">
        <v>0</v>
      </c>
      <c r="DG114" s="8">
        <v>8</v>
      </c>
      <c r="DH114" s="8">
        <v>0</v>
      </c>
      <c r="DI114" s="8">
        <v>0</v>
      </c>
      <c r="DJ114" s="8">
        <v>7</v>
      </c>
      <c r="DK114" s="8">
        <v>0</v>
      </c>
      <c r="DL114" s="8">
        <v>0</v>
      </c>
      <c r="DM114" s="8">
        <v>0</v>
      </c>
      <c r="DN114" s="8">
        <v>0</v>
      </c>
      <c r="DO114" s="8">
        <v>0</v>
      </c>
      <c r="DP114" s="8">
        <v>2</v>
      </c>
      <c r="DQ114" s="8">
        <v>0</v>
      </c>
      <c r="DR114" s="8">
        <v>20</v>
      </c>
      <c r="DS114" s="8">
        <v>0</v>
      </c>
      <c r="DT114" s="8">
        <v>4</v>
      </c>
      <c r="DU114" s="8">
        <v>50</v>
      </c>
      <c r="DV114" s="8">
        <v>0</v>
      </c>
      <c r="DW114" s="8">
        <v>9</v>
      </c>
      <c r="DX114" s="8">
        <v>17</v>
      </c>
      <c r="DY114" s="8">
        <v>1</v>
      </c>
      <c r="DZ114" s="8">
        <v>2</v>
      </c>
      <c r="EA114" s="8">
        <v>4</v>
      </c>
      <c r="EC114" s="8">
        <v>9</v>
      </c>
      <c r="ED114" s="8">
        <v>0</v>
      </c>
      <c r="EE114" s="8">
        <v>26</v>
      </c>
      <c r="EF114" s="8">
        <v>12</v>
      </c>
      <c r="EG114" s="8">
        <v>5</v>
      </c>
      <c r="EH114" s="8">
        <v>6</v>
      </c>
      <c r="EI114" s="8">
        <v>0</v>
      </c>
      <c r="EJ114" s="8">
        <v>13</v>
      </c>
      <c r="EK114" s="8">
        <v>3</v>
      </c>
      <c r="EL114" s="8">
        <v>2</v>
      </c>
      <c r="EM114" s="8">
        <v>62</v>
      </c>
      <c r="EO114" s="1">
        <f t="shared" si="34"/>
        <v>8.304347826086957</v>
      </c>
      <c r="EP114" s="1">
        <f t="shared" si="35"/>
        <v>1.9805502493158591</v>
      </c>
      <c r="EQ114" s="3">
        <f t="shared" si="36"/>
        <v>0.95833333333333337</v>
      </c>
      <c r="ES114" s="12">
        <v>0.1875</v>
      </c>
      <c r="EW114" s="8">
        <v>9</v>
      </c>
      <c r="EX114" s="8">
        <v>3</v>
      </c>
      <c r="EZ114" s="8">
        <v>37</v>
      </c>
      <c r="FA114" s="8">
        <v>17</v>
      </c>
      <c r="FE114" s="8">
        <v>13</v>
      </c>
      <c r="FK114" s="8">
        <v>2</v>
      </c>
      <c r="FS114" s="8">
        <v>4</v>
      </c>
      <c r="FU114" s="8">
        <v>2</v>
      </c>
      <c r="GH114" s="8">
        <v>15</v>
      </c>
      <c r="GQ114" s="8">
        <v>2</v>
      </c>
      <c r="GR114" s="8">
        <v>29</v>
      </c>
      <c r="GT114" s="8">
        <v>6</v>
      </c>
      <c r="GW114" s="8">
        <v>11</v>
      </c>
      <c r="HB114" s="8">
        <v>39</v>
      </c>
      <c r="HD114" s="1">
        <f t="shared" si="37"/>
        <v>13.5</v>
      </c>
      <c r="HE114" s="1">
        <f t="shared" si="38"/>
        <v>3.4270257504876578</v>
      </c>
      <c r="HF114" s="3">
        <f t="shared" si="39"/>
        <v>0.22950819672131148</v>
      </c>
      <c r="HH114" s="12">
        <v>0.1875</v>
      </c>
      <c r="HI114" s="8">
        <v>0</v>
      </c>
      <c r="HJ114" s="8">
        <v>41</v>
      </c>
      <c r="HK114" s="8">
        <v>0</v>
      </c>
      <c r="HL114" s="8">
        <v>9</v>
      </c>
      <c r="HM114" s="8">
        <v>0</v>
      </c>
      <c r="HN114" s="8">
        <v>0</v>
      </c>
      <c r="HO114" s="8">
        <v>0</v>
      </c>
      <c r="HP114" s="8">
        <v>39</v>
      </c>
      <c r="HQ114" s="8">
        <v>0</v>
      </c>
      <c r="HR114" s="8">
        <v>0</v>
      </c>
      <c r="HS114" s="8">
        <v>0</v>
      </c>
      <c r="HT114" s="8">
        <v>49</v>
      </c>
      <c r="HU114" s="8">
        <v>0</v>
      </c>
      <c r="HV114" s="8">
        <v>1</v>
      </c>
      <c r="HW114" s="8">
        <v>0</v>
      </c>
      <c r="HX114" s="8">
        <v>0</v>
      </c>
      <c r="HY114" s="8">
        <v>1</v>
      </c>
      <c r="HZ114" s="8">
        <v>0</v>
      </c>
      <c r="IA114" s="8">
        <v>0</v>
      </c>
      <c r="IB114" s="8">
        <v>24</v>
      </c>
      <c r="IC114" s="8">
        <v>0</v>
      </c>
      <c r="ID114" s="8">
        <v>5</v>
      </c>
      <c r="IE114" s="8">
        <v>0</v>
      </c>
      <c r="IF114" s="8">
        <v>1</v>
      </c>
      <c r="IG114" s="8">
        <v>0</v>
      </c>
      <c r="IH114" s="8">
        <v>0</v>
      </c>
      <c r="II114" s="8">
        <v>0</v>
      </c>
      <c r="IJ114" s="8">
        <v>5</v>
      </c>
      <c r="IK114" s="8">
        <v>12</v>
      </c>
      <c r="IL114" s="8">
        <v>0</v>
      </c>
      <c r="IM114" s="8">
        <v>0</v>
      </c>
      <c r="IN114" s="8">
        <v>6</v>
      </c>
      <c r="IO114" s="8">
        <v>0</v>
      </c>
      <c r="IP114" s="8">
        <v>26</v>
      </c>
      <c r="IQ114" s="8">
        <v>0</v>
      </c>
      <c r="IR114" s="8">
        <v>20</v>
      </c>
      <c r="IS114" s="8">
        <v>0</v>
      </c>
      <c r="IT114" s="8">
        <v>12</v>
      </c>
      <c r="IU114" s="8">
        <v>0</v>
      </c>
      <c r="IV114" s="8">
        <v>0</v>
      </c>
      <c r="IW114" s="8">
        <v>27</v>
      </c>
      <c r="IX114" s="8">
        <v>0</v>
      </c>
      <c r="IY114" s="8">
        <v>0</v>
      </c>
      <c r="IZ114" s="8">
        <v>0</v>
      </c>
      <c r="JA114" s="8">
        <v>0</v>
      </c>
      <c r="JB114" s="8">
        <v>0</v>
      </c>
      <c r="JC114" s="8">
        <v>0</v>
      </c>
      <c r="JD114" s="8">
        <v>1</v>
      </c>
      <c r="JE114" s="8">
        <v>0</v>
      </c>
      <c r="JF114" s="8">
        <v>0</v>
      </c>
      <c r="JG114" s="8">
        <v>0</v>
      </c>
      <c r="JH114" s="8">
        <v>0</v>
      </c>
      <c r="JI114" s="8">
        <v>36</v>
      </c>
      <c r="JJ114" s="8">
        <v>17</v>
      </c>
      <c r="JK114" s="8">
        <v>17</v>
      </c>
      <c r="JL114" s="8">
        <v>8</v>
      </c>
      <c r="JM114" s="8">
        <v>0</v>
      </c>
      <c r="JN114" s="8">
        <v>1</v>
      </c>
      <c r="JO114" s="8">
        <v>0</v>
      </c>
      <c r="JP114" s="1"/>
      <c r="JQ114" s="1">
        <f t="shared" si="42"/>
        <v>6.0677966101694913</v>
      </c>
      <c r="JR114" s="1">
        <f t="shared" si="43"/>
        <v>1.5489036500417326</v>
      </c>
      <c r="JS114" s="3">
        <f t="shared" si="40"/>
        <v>1</v>
      </c>
      <c r="JU114" s="12">
        <v>0.1875</v>
      </c>
      <c r="JV114" s="8"/>
      <c r="JW114" s="8">
        <v>19</v>
      </c>
      <c r="JX114" s="8">
        <v>62</v>
      </c>
      <c r="JY114" s="8">
        <v>0</v>
      </c>
      <c r="JZ114" s="8">
        <v>49</v>
      </c>
      <c r="KA114" s="8"/>
      <c r="KB114" s="8">
        <v>0</v>
      </c>
      <c r="KC114" s="8"/>
      <c r="KD114" s="8">
        <v>0</v>
      </c>
      <c r="KE114" s="8">
        <v>42</v>
      </c>
      <c r="KF114" s="8">
        <v>66</v>
      </c>
      <c r="KG114" s="8">
        <v>48</v>
      </c>
      <c r="KH114" s="8">
        <v>0</v>
      </c>
      <c r="KI114" s="8">
        <v>17</v>
      </c>
      <c r="KJ114" s="8">
        <v>5</v>
      </c>
      <c r="KK114" s="8">
        <v>15</v>
      </c>
      <c r="KL114" s="8">
        <v>73</v>
      </c>
      <c r="KM114" s="8">
        <v>33</v>
      </c>
      <c r="KN114" s="8">
        <v>0</v>
      </c>
      <c r="KO114" s="8">
        <v>0</v>
      </c>
      <c r="KP114" s="8">
        <v>51</v>
      </c>
      <c r="KQ114" s="8">
        <v>12</v>
      </c>
      <c r="KR114" s="8">
        <v>79</v>
      </c>
      <c r="KS114" s="8">
        <v>41</v>
      </c>
      <c r="KT114" s="8"/>
      <c r="KU114" s="8">
        <v>17</v>
      </c>
      <c r="KV114" s="8">
        <v>0</v>
      </c>
      <c r="KW114" s="8">
        <v>37</v>
      </c>
      <c r="KX114" s="8"/>
      <c r="KY114" s="8">
        <v>8</v>
      </c>
      <c r="KZ114" s="8">
        <v>2</v>
      </c>
      <c r="LA114" s="8">
        <v>0</v>
      </c>
      <c r="LB114" s="8">
        <v>0</v>
      </c>
      <c r="LC114" s="8">
        <v>29</v>
      </c>
      <c r="LD114" s="8"/>
      <c r="LE114" s="8">
        <v>10</v>
      </c>
      <c r="LF114" s="8"/>
      <c r="LG114" s="8"/>
      <c r="LH114" s="8"/>
      <c r="LI114" s="8">
        <v>29</v>
      </c>
      <c r="LJ114" s="8"/>
      <c r="LK114" s="8"/>
      <c r="LL114" s="8">
        <v>6</v>
      </c>
      <c r="LM114" s="8"/>
      <c r="LN114" s="8"/>
      <c r="LO114" s="8"/>
      <c r="LP114" s="8"/>
      <c r="LQ114" s="8"/>
      <c r="LR114" s="8"/>
      <c r="LS114" s="2"/>
      <c r="LT114" s="1">
        <f t="shared" si="44"/>
        <v>23.4375</v>
      </c>
      <c r="LU114" s="1">
        <f t="shared" si="45"/>
        <v>4.3324398763581318</v>
      </c>
      <c r="LV114" s="3">
        <f t="shared" si="41"/>
        <v>0.65306122448979587</v>
      </c>
    </row>
    <row r="115" spans="1:334" x14ac:dyDescent="0.55000000000000004">
      <c r="A115" s="12">
        <v>0.20833333333333334</v>
      </c>
      <c r="B115" s="8">
        <v>0</v>
      </c>
      <c r="C115" s="8">
        <v>0</v>
      </c>
      <c r="D115" s="8">
        <v>0</v>
      </c>
      <c r="E115" s="8">
        <v>11</v>
      </c>
      <c r="F115" s="8">
        <v>2</v>
      </c>
      <c r="G115" s="8">
        <v>0</v>
      </c>
      <c r="H115" s="8">
        <v>2</v>
      </c>
      <c r="I115" s="8">
        <v>0</v>
      </c>
      <c r="J115" s="8">
        <v>0</v>
      </c>
      <c r="K115" s="8">
        <v>10</v>
      </c>
      <c r="L115" s="8">
        <v>11</v>
      </c>
      <c r="M115" s="8">
        <v>0</v>
      </c>
      <c r="N115" s="8">
        <v>16</v>
      </c>
      <c r="O115" s="8">
        <v>51</v>
      </c>
      <c r="P115" s="8">
        <v>1</v>
      </c>
      <c r="Q115" s="8">
        <v>4</v>
      </c>
      <c r="R115" s="8">
        <v>4</v>
      </c>
      <c r="S115" s="8">
        <v>0</v>
      </c>
      <c r="U115" s="8">
        <v>3</v>
      </c>
      <c r="V115" s="8">
        <v>0</v>
      </c>
      <c r="W115" s="8">
        <v>14</v>
      </c>
      <c r="X115" s="8">
        <v>0</v>
      </c>
      <c r="Y115" s="8">
        <v>0</v>
      </c>
      <c r="Z115" s="8">
        <v>0</v>
      </c>
      <c r="AA115" s="8">
        <v>8</v>
      </c>
      <c r="AB115" s="8">
        <v>52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0</v>
      </c>
      <c r="AK115" s="8">
        <v>0</v>
      </c>
      <c r="AM115" s="8">
        <v>2</v>
      </c>
      <c r="AN115" s="8">
        <v>0</v>
      </c>
      <c r="AO115" s="8">
        <v>0</v>
      </c>
      <c r="AP115" s="8">
        <v>0</v>
      </c>
      <c r="AQ115" s="8">
        <v>0</v>
      </c>
      <c r="AT115" s="1">
        <f t="shared" si="24"/>
        <v>4.7750000000000004</v>
      </c>
      <c r="AU115" s="1">
        <f t="shared" si="25"/>
        <v>1.8440783605910025</v>
      </c>
      <c r="AV115" s="3">
        <f t="shared" si="30"/>
        <v>0.93023255813953487</v>
      </c>
      <c r="AX115" s="12">
        <v>0.20833333333333334</v>
      </c>
      <c r="BF115" s="8">
        <v>6</v>
      </c>
      <c r="BM115" s="8">
        <v>0</v>
      </c>
      <c r="BN115" s="8">
        <v>5</v>
      </c>
      <c r="BP115" s="8">
        <v>0</v>
      </c>
      <c r="BQ115" s="8">
        <v>28</v>
      </c>
      <c r="BR115" s="8">
        <v>20</v>
      </c>
      <c r="BT115" s="8">
        <v>9</v>
      </c>
      <c r="BW115" s="8">
        <v>0</v>
      </c>
      <c r="BX115" s="8">
        <v>0</v>
      </c>
      <c r="BZ115" s="8">
        <v>0</v>
      </c>
      <c r="CB115" s="8">
        <v>2</v>
      </c>
      <c r="CJ115" s="8">
        <v>0</v>
      </c>
      <c r="CK115" s="8">
        <v>0</v>
      </c>
      <c r="CM115" s="1">
        <f t="shared" si="31"/>
        <v>5.384615384615385</v>
      </c>
      <c r="CN115" s="1">
        <f t="shared" si="32"/>
        <v>2.4717336943168657</v>
      </c>
      <c r="CO115" s="3">
        <f t="shared" si="33"/>
        <v>0.33333333333333331</v>
      </c>
      <c r="CQ115" s="12">
        <v>0.20833333333333334</v>
      </c>
      <c r="CR115" s="8">
        <v>18</v>
      </c>
      <c r="CS115" s="8">
        <v>0</v>
      </c>
      <c r="CT115" s="8">
        <v>1</v>
      </c>
      <c r="CU115" s="8">
        <v>0</v>
      </c>
      <c r="CV115" s="8">
        <v>22</v>
      </c>
      <c r="CW115" s="8">
        <v>0</v>
      </c>
      <c r="CX115" s="8">
        <v>0</v>
      </c>
      <c r="CY115" s="8">
        <v>9</v>
      </c>
      <c r="DA115" s="8">
        <v>0</v>
      </c>
      <c r="DB115" s="8">
        <v>0</v>
      </c>
      <c r="DC115" s="8">
        <v>0</v>
      </c>
      <c r="DD115" s="8">
        <v>0</v>
      </c>
      <c r="DE115" s="8">
        <v>31</v>
      </c>
      <c r="DF115" s="8">
        <v>0</v>
      </c>
      <c r="DG115" s="8">
        <v>17</v>
      </c>
      <c r="DH115" s="8">
        <v>0</v>
      </c>
      <c r="DI115" s="8">
        <v>0</v>
      </c>
      <c r="DJ115" s="8">
        <v>7</v>
      </c>
      <c r="DK115" s="8">
        <v>0</v>
      </c>
      <c r="DL115" s="8">
        <v>0</v>
      </c>
      <c r="DM115" s="8">
        <v>0</v>
      </c>
      <c r="DN115" s="8">
        <v>0</v>
      </c>
      <c r="DO115" s="8">
        <v>0</v>
      </c>
      <c r="DP115" s="8">
        <v>0</v>
      </c>
      <c r="DQ115" s="8">
        <v>0</v>
      </c>
      <c r="DR115" s="8">
        <v>45</v>
      </c>
      <c r="DS115" s="8">
        <v>0</v>
      </c>
      <c r="DT115" s="8">
        <v>5</v>
      </c>
      <c r="DU115" s="8">
        <v>11</v>
      </c>
      <c r="DV115" s="8">
        <v>5</v>
      </c>
      <c r="DW115" s="8">
        <v>2</v>
      </c>
      <c r="DX115" s="8">
        <v>15</v>
      </c>
      <c r="DY115" s="8">
        <v>30</v>
      </c>
      <c r="DZ115" s="8">
        <v>26</v>
      </c>
      <c r="EA115" s="8">
        <v>0</v>
      </c>
      <c r="EC115" s="8">
        <v>12</v>
      </c>
      <c r="ED115" s="8">
        <v>0</v>
      </c>
      <c r="EE115" s="8">
        <v>7</v>
      </c>
      <c r="EF115" s="8">
        <v>5</v>
      </c>
      <c r="EG115" s="8">
        <v>0</v>
      </c>
      <c r="EH115" s="8">
        <v>0</v>
      </c>
      <c r="EI115" s="8">
        <v>0</v>
      </c>
      <c r="EJ115" s="8">
        <v>14</v>
      </c>
      <c r="EK115" s="8">
        <v>2</v>
      </c>
      <c r="EL115" s="8">
        <v>6</v>
      </c>
      <c r="EM115" s="8">
        <v>17</v>
      </c>
      <c r="EO115" s="1">
        <f t="shared" si="34"/>
        <v>6.6739130434782608</v>
      </c>
      <c r="EP115" s="1">
        <f t="shared" si="35"/>
        <v>1.5360575509504741</v>
      </c>
      <c r="EQ115" s="3">
        <f t="shared" si="36"/>
        <v>0.95833333333333337</v>
      </c>
      <c r="ES115" s="12">
        <v>0.20833333333333334</v>
      </c>
      <c r="EW115" s="8">
        <v>16</v>
      </c>
      <c r="EX115" s="8">
        <v>0</v>
      </c>
      <c r="EZ115" s="8">
        <v>32</v>
      </c>
      <c r="FA115" s="8">
        <v>17</v>
      </c>
      <c r="FE115" s="8">
        <v>31</v>
      </c>
      <c r="FK115" s="8">
        <v>5</v>
      </c>
      <c r="FS115" s="8">
        <v>2</v>
      </c>
      <c r="FU115" s="8">
        <v>0</v>
      </c>
      <c r="GH115" s="8">
        <v>21</v>
      </c>
      <c r="GR115" s="8">
        <v>28</v>
      </c>
      <c r="GT115" s="8">
        <v>3</v>
      </c>
      <c r="GW115" s="8">
        <v>6</v>
      </c>
      <c r="HB115" s="8">
        <v>37</v>
      </c>
      <c r="HD115" s="1">
        <f t="shared" si="37"/>
        <v>15.23076923076923</v>
      </c>
      <c r="HE115" s="1">
        <f t="shared" si="38"/>
        <v>3.740207464000795</v>
      </c>
      <c r="HF115" s="3">
        <f t="shared" si="39"/>
        <v>0.21311475409836064</v>
      </c>
      <c r="HH115" s="12">
        <v>0.20833333333333334</v>
      </c>
      <c r="HI115" s="8">
        <v>40</v>
      </c>
      <c r="HJ115" s="8">
        <v>58</v>
      </c>
      <c r="HK115" s="8">
        <v>0</v>
      </c>
      <c r="HL115" s="8">
        <v>5</v>
      </c>
      <c r="HM115" s="8">
        <v>0</v>
      </c>
      <c r="HN115" s="8">
        <v>1</v>
      </c>
      <c r="HO115" s="8">
        <v>0</v>
      </c>
      <c r="HP115" s="8">
        <v>16</v>
      </c>
      <c r="HQ115" s="8">
        <v>0</v>
      </c>
      <c r="HR115" s="8">
        <v>12</v>
      </c>
      <c r="HS115" s="8">
        <v>0</v>
      </c>
      <c r="HT115" s="8">
        <v>16</v>
      </c>
      <c r="HU115" s="8">
        <v>0</v>
      </c>
      <c r="HV115" s="8">
        <v>0</v>
      </c>
      <c r="HW115" s="8">
        <v>0</v>
      </c>
      <c r="HX115" s="8">
        <v>0</v>
      </c>
      <c r="HY115" s="8">
        <v>0</v>
      </c>
      <c r="HZ115" s="8">
        <v>0</v>
      </c>
      <c r="IA115" s="8">
        <v>20</v>
      </c>
      <c r="IB115" s="8">
        <v>0</v>
      </c>
      <c r="IC115" s="8">
        <v>0</v>
      </c>
      <c r="ID115" s="8">
        <v>4</v>
      </c>
      <c r="IE115" s="8">
        <v>0</v>
      </c>
      <c r="IF115" s="8">
        <v>0</v>
      </c>
      <c r="IG115" s="8">
        <v>28</v>
      </c>
      <c r="IH115" s="8">
        <v>0</v>
      </c>
      <c r="II115" s="8">
        <v>14</v>
      </c>
      <c r="IJ115" s="8">
        <v>0</v>
      </c>
      <c r="IK115" s="8">
        <v>5</v>
      </c>
      <c r="IL115" s="8">
        <v>0</v>
      </c>
      <c r="IM115" s="8">
        <v>0</v>
      </c>
      <c r="IN115" s="8">
        <v>13</v>
      </c>
      <c r="IO115" s="8">
        <v>0</v>
      </c>
      <c r="IP115" s="8">
        <v>0</v>
      </c>
      <c r="IQ115" s="8">
        <v>0</v>
      </c>
      <c r="IR115" s="8">
        <v>0</v>
      </c>
      <c r="IS115" s="8">
        <v>0</v>
      </c>
      <c r="IT115" s="8">
        <v>0</v>
      </c>
      <c r="IU115" s="8">
        <v>0</v>
      </c>
      <c r="IV115" s="8">
        <v>23</v>
      </c>
      <c r="IW115" s="8">
        <v>0</v>
      </c>
      <c r="IX115" s="8">
        <v>0</v>
      </c>
      <c r="IY115" s="8">
        <v>6</v>
      </c>
      <c r="IZ115" s="8">
        <v>0</v>
      </c>
      <c r="JA115" s="8">
        <v>0</v>
      </c>
      <c r="JB115" s="8">
        <v>0</v>
      </c>
      <c r="JC115" s="8">
        <v>0</v>
      </c>
      <c r="JD115" s="8">
        <v>3</v>
      </c>
      <c r="JE115" s="8">
        <v>0</v>
      </c>
      <c r="JF115" s="8">
        <v>0</v>
      </c>
      <c r="JG115" s="8">
        <v>0</v>
      </c>
      <c r="JH115" s="8">
        <v>0</v>
      </c>
      <c r="JI115" s="8">
        <v>23</v>
      </c>
      <c r="JJ115" s="8">
        <v>20</v>
      </c>
      <c r="JK115" s="8">
        <v>15</v>
      </c>
      <c r="JL115" s="8">
        <v>0</v>
      </c>
      <c r="JM115" s="8">
        <v>0</v>
      </c>
      <c r="JN115" s="8">
        <v>0</v>
      </c>
      <c r="JO115" s="8">
        <v>0</v>
      </c>
      <c r="JP115" s="1"/>
      <c r="JQ115" s="1">
        <f t="shared" si="42"/>
        <v>5.4576271186440675</v>
      </c>
      <c r="JR115" s="1">
        <f t="shared" si="43"/>
        <v>1.4511975412935354</v>
      </c>
      <c r="JS115" s="3">
        <f t="shared" si="40"/>
        <v>1</v>
      </c>
      <c r="JU115" s="12">
        <v>0.20833333333333334</v>
      </c>
      <c r="JV115" s="8"/>
      <c r="JW115" s="8">
        <v>0</v>
      </c>
      <c r="JX115" s="8">
        <v>78</v>
      </c>
      <c r="JY115" s="8">
        <v>0</v>
      </c>
      <c r="JZ115" s="8">
        <v>44</v>
      </c>
      <c r="KA115" s="8"/>
      <c r="KB115" s="8">
        <v>29</v>
      </c>
      <c r="KC115" s="8"/>
      <c r="KD115" s="8">
        <v>18</v>
      </c>
      <c r="KE115" s="8">
        <v>47</v>
      </c>
      <c r="KF115" s="8">
        <v>0</v>
      </c>
      <c r="KG115" s="8">
        <v>53</v>
      </c>
      <c r="KH115" s="8">
        <v>0</v>
      </c>
      <c r="KI115" s="8">
        <v>0</v>
      </c>
      <c r="KJ115" s="8">
        <v>2</v>
      </c>
      <c r="KK115" s="8">
        <v>0</v>
      </c>
      <c r="KL115" s="8">
        <v>58</v>
      </c>
      <c r="KM115" s="8">
        <v>33</v>
      </c>
      <c r="KN115" s="8">
        <v>1</v>
      </c>
      <c r="KO115" s="8">
        <v>0</v>
      </c>
      <c r="KP115" s="8">
        <v>47</v>
      </c>
      <c r="KQ115" s="8">
        <v>0</v>
      </c>
      <c r="KR115" s="8">
        <v>56</v>
      </c>
      <c r="KS115" s="8">
        <v>27</v>
      </c>
      <c r="KT115" s="8"/>
      <c r="KU115" s="8">
        <v>11</v>
      </c>
      <c r="KV115" s="8">
        <v>57</v>
      </c>
      <c r="KW115" s="8">
        <v>50</v>
      </c>
      <c r="KX115" s="8"/>
      <c r="KY115" s="8">
        <v>5</v>
      </c>
      <c r="KZ115" s="8">
        <v>7</v>
      </c>
      <c r="LA115" s="8">
        <v>0</v>
      </c>
      <c r="LB115" s="8">
        <v>0</v>
      </c>
      <c r="LC115" s="8">
        <v>35</v>
      </c>
      <c r="LD115" s="8"/>
      <c r="LE115" s="8">
        <v>9</v>
      </c>
      <c r="LF115" s="8"/>
      <c r="LG115" s="8"/>
      <c r="LH115" s="8"/>
      <c r="LI115" s="8">
        <v>26</v>
      </c>
      <c r="LJ115" s="8"/>
      <c r="LK115" s="8"/>
      <c r="LL115" s="8">
        <v>5</v>
      </c>
      <c r="LM115" s="8"/>
      <c r="LN115" s="8"/>
      <c r="LO115" s="8"/>
      <c r="LP115" s="8"/>
      <c r="LQ115" s="8"/>
      <c r="LR115" s="8"/>
      <c r="LS115" s="2"/>
      <c r="LT115" s="1">
        <f t="shared" si="44"/>
        <v>21.8125</v>
      </c>
      <c r="LU115" s="1">
        <f t="shared" si="45"/>
        <v>4.1954366290130656</v>
      </c>
      <c r="LV115" s="3">
        <f t="shared" si="41"/>
        <v>0.65306122448979587</v>
      </c>
    </row>
    <row r="116" spans="1:334" x14ac:dyDescent="0.55000000000000004">
      <c r="A116" s="12">
        <v>0.22916666666666666</v>
      </c>
      <c r="B116" s="8">
        <v>0</v>
      </c>
      <c r="C116" s="8">
        <v>5</v>
      </c>
      <c r="D116" s="8">
        <v>0</v>
      </c>
      <c r="E116" s="8">
        <v>23</v>
      </c>
      <c r="F116" s="8">
        <v>2</v>
      </c>
      <c r="G116" s="8">
        <v>0</v>
      </c>
      <c r="H116" s="8">
        <v>0</v>
      </c>
      <c r="I116" s="8">
        <v>0</v>
      </c>
      <c r="J116" s="8">
        <v>0</v>
      </c>
      <c r="K116" s="8">
        <v>6</v>
      </c>
      <c r="L116" s="8">
        <v>1</v>
      </c>
      <c r="M116" s="8">
        <v>0</v>
      </c>
      <c r="N116" s="8">
        <v>17</v>
      </c>
      <c r="O116" s="8">
        <v>5</v>
      </c>
      <c r="P116" s="8">
        <v>0</v>
      </c>
      <c r="Q116" s="8">
        <v>0</v>
      </c>
      <c r="R116" s="8">
        <v>0</v>
      </c>
      <c r="S116" s="8">
        <v>0</v>
      </c>
      <c r="U116" s="8">
        <v>10</v>
      </c>
      <c r="V116" s="8">
        <v>0</v>
      </c>
      <c r="W116" s="8">
        <v>2</v>
      </c>
      <c r="X116" s="8">
        <v>0</v>
      </c>
      <c r="Y116" s="8">
        <v>0</v>
      </c>
      <c r="Z116" s="8">
        <v>3</v>
      </c>
      <c r="AA116" s="8">
        <v>5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5</v>
      </c>
      <c r="AH116" s="8">
        <v>0</v>
      </c>
      <c r="AI116" s="8">
        <v>0</v>
      </c>
      <c r="AJ116" s="8">
        <v>13</v>
      </c>
      <c r="AK116" s="8">
        <v>12</v>
      </c>
      <c r="AM116" s="8">
        <v>4</v>
      </c>
      <c r="AN116" s="8">
        <v>0</v>
      </c>
      <c r="AO116" s="8">
        <v>0</v>
      </c>
      <c r="AP116" s="8">
        <v>0</v>
      </c>
      <c r="AQ116" s="8">
        <v>0</v>
      </c>
      <c r="AT116" s="1">
        <f t="shared" si="24"/>
        <v>2.8250000000000002</v>
      </c>
      <c r="AU116" s="1">
        <f t="shared" si="25"/>
        <v>0.83273375866510468</v>
      </c>
      <c r="AV116" s="3">
        <f t="shared" si="30"/>
        <v>0.93023255813953487</v>
      </c>
      <c r="AX116" s="12">
        <v>0.22916666666666666</v>
      </c>
      <c r="BF116" s="8">
        <v>16</v>
      </c>
      <c r="BM116" s="8">
        <v>0</v>
      </c>
      <c r="BN116" s="8">
        <v>6</v>
      </c>
      <c r="BP116" s="8">
        <v>0</v>
      </c>
      <c r="BQ116" s="8">
        <v>20</v>
      </c>
      <c r="BR116" s="8">
        <v>20</v>
      </c>
      <c r="BT116" s="8">
        <v>0</v>
      </c>
      <c r="BW116" s="8">
        <v>54</v>
      </c>
      <c r="BX116" s="8">
        <v>0</v>
      </c>
      <c r="BZ116" s="8">
        <v>0</v>
      </c>
      <c r="CB116" s="8">
        <v>2</v>
      </c>
      <c r="CJ116" s="8">
        <v>1</v>
      </c>
      <c r="CK116" s="8">
        <v>0</v>
      </c>
      <c r="CM116" s="1">
        <f t="shared" si="31"/>
        <v>9.1538461538461533</v>
      </c>
      <c r="CN116" s="1">
        <f t="shared" si="32"/>
        <v>4.3291589664739698</v>
      </c>
      <c r="CO116" s="3">
        <f t="shared" si="33"/>
        <v>0.33333333333333331</v>
      </c>
      <c r="CQ116" s="12">
        <v>0.22916666666666666</v>
      </c>
      <c r="CR116" s="8">
        <v>0</v>
      </c>
      <c r="CS116" s="8">
        <v>0</v>
      </c>
      <c r="CT116" s="8">
        <v>2</v>
      </c>
      <c r="CU116" s="8">
        <v>0</v>
      </c>
      <c r="CV116" s="8">
        <v>5</v>
      </c>
      <c r="CW116" s="8">
        <v>0</v>
      </c>
      <c r="CX116" s="8">
        <v>2</v>
      </c>
      <c r="CY116" s="8">
        <v>0</v>
      </c>
      <c r="DA116" s="8">
        <v>2</v>
      </c>
      <c r="DB116" s="8">
        <v>0</v>
      </c>
      <c r="DC116" s="8">
        <v>0</v>
      </c>
      <c r="DD116" s="8">
        <v>0</v>
      </c>
      <c r="DE116" s="8">
        <v>68</v>
      </c>
      <c r="DF116" s="8">
        <v>0</v>
      </c>
      <c r="DG116" s="8">
        <v>4</v>
      </c>
      <c r="DH116" s="8">
        <v>0</v>
      </c>
      <c r="DI116" s="8">
        <v>15</v>
      </c>
      <c r="DJ116" s="8">
        <v>1</v>
      </c>
      <c r="DK116" s="8">
        <v>0</v>
      </c>
      <c r="DL116" s="8">
        <v>0</v>
      </c>
      <c r="DM116" s="8">
        <v>0</v>
      </c>
      <c r="DN116" s="8">
        <v>0</v>
      </c>
      <c r="DO116" s="8">
        <v>16</v>
      </c>
      <c r="DP116" s="8">
        <v>30</v>
      </c>
      <c r="DQ116" s="8">
        <v>3</v>
      </c>
      <c r="DR116" s="8">
        <v>8</v>
      </c>
      <c r="DS116" s="8">
        <v>0</v>
      </c>
      <c r="DT116" s="8">
        <v>17</v>
      </c>
      <c r="DU116" s="8">
        <v>2</v>
      </c>
      <c r="DV116" s="8">
        <v>6</v>
      </c>
      <c r="DW116" s="8">
        <v>19</v>
      </c>
      <c r="DX116" s="8">
        <v>0</v>
      </c>
      <c r="DY116" s="8">
        <v>4</v>
      </c>
      <c r="DZ116" s="8">
        <v>11</v>
      </c>
      <c r="EA116" s="8">
        <v>4</v>
      </c>
      <c r="EC116" s="8">
        <v>9</v>
      </c>
      <c r="ED116" s="8">
        <v>0</v>
      </c>
      <c r="EE116" s="8">
        <v>13</v>
      </c>
      <c r="EF116" s="8">
        <v>0</v>
      </c>
      <c r="EG116" s="8">
        <v>0</v>
      </c>
      <c r="EH116" s="8">
        <v>0</v>
      </c>
      <c r="EI116" s="8">
        <v>0</v>
      </c>
      <c r="EJ116" s="8">
        <v>8</v>
      </c>
      <c r="EK116" s="8">
        <v>0</v>
      </c>
      <c r="EL116" s="8">
        <v>6</v>
      </c>
      <c r="EM116" s="8">
        <v>16</v>
      </c>
      <c r="EO116" s="1">
        <f t="shared" si="34"/>
        <v>5.8913043478260869</v>
      </c>
      <c r="EP116" s="1">
        <f t="shared" si="35"/>
        <v>1.7003063835502144</v>
      </c>
      <c r="EQ116" s="3">
        <f t="shared" si="36"/>
        <v>0.95833333333333337</v>
      </c>
      <c r="ES116" s="12">
        <v>0.22916666666666666</v>
      </c>
      <c r="EW116" s="8">
        <v>2</v>
      </c>
      <c r="EX116" s="8">
        <v>9</v>
      </c>
      <c r="EZ116" s="8">
        <v>27</v>
      </c>
      <c r="FA116" s="8">
        <v>21</v>
      </c>
      <c r="FE116" s="8">
        <v>12</v>
      </c>
      <c r="FK116" s="8">
        <v>2</v>
      </c>
      <c r="FS116" s="8">
        <v>2</v>
      </c>
      <c r="FU116" s="8">
        <v>0</v>
      </c>
      <c r="GH116" s="8">
        <v>17</v>
      </c>
      <c r="GR116" s="8">
        <v>16</v>
      </c>
      <c r="GT116" s="8">
        <v>1</v>
      </c>
      <c r="GW116" s="8">
        <v>7</v>
      </c>
      <c r="HB116" s="8">
        <v>33</v>
      </c>
      <c r="HD116" s="1">
        <f t="shared" si="37"/>
        <v>11.461538461538462</v>
      </c>
      <c r="HE116" s="1">
        <f t="shared" si="38"/>
        <v>2.9777279770532172</v>
      </c>
      <c r="HF116" s="3">
        <f t="shared" si="39"/>
        <v>0.21311475409836064</v>
      </c>
      <c r="HH116" s="12">
        <v>0.22916666666666666</v>
      </c>
      <c r="HI116" s="8">
        <v>26</v>
      </c>
      <c r="HJ116" s="8">
        <v>2</v>
      </c>
      <c r="HK116" s="8">
        <v>0</v>
      </c>
      <c r="HL116" s="8">
        <v>5</v>
      </c>
      <c r="HM116" s="8">
        <v>0</v>
      </c>
      <c r="HN116" s="8">
        <v>5</v>
      </c>
      <c r="HO116" s="8">
        <v>0</v>
      </c>
      <c r="HP116" s="8">
        <v>48</v>
      </c>
      <c r="HQ116" s="8">
        <v>21</v>
      </c>
      <c r="HR116" s="8">
        <v>37</v>
      </c>
      <c r="HS116" s="8">
        <v>0</v>
      </c>
      <c r="HT116" s="8">
        <v>31</v>
      </c>
      <c r="HU116" s="8">
        <v>0</v>
      </c>
      <c r="HV116" s="8">
        <v>0</v>
      </c>
      <c r="HW116" s="8">
        <v>0</v>
      </c>
      <c r="HX116" s="8">
        <v>9</v>
      </c>
      <c r="HY116" s="8">
        <v>21</v>
      </c>
      <c r="HZ116" s="8">
        <v>0</v>
      </c>
      <c r="IA116" s="8">
        <v>1</v>
      </c>
      <c r="IB116" s="8">
        <v>0</v>
      </c>
      <c r="IC116" s="8">
        <v>0</v>
      </c>
      <c r="ID116" s="8">
        <v>6</v>
      </c>
      <c r="IE116" s="8">
        <v>0</v>
      </c>
      <c r="IF116" s="8">
        <v>0</v>
      </c>
      <c r="IG116" s="8">
        <v>1</v>
      </c>
      <c r="IH116" s="8">
        <v>0</v>
      </c>
      <c r="II116" s="8">
        <v>0</v>
      </c>
      <c r="IJ116" s="8">
        <v>1</v>
      </c>
      <c r="IK116" s="8">
        <v>0</v>
      </c>
      <c r="IL116" s="8">
        <v>0</v>
      </c>
      <c r="IM116" s="8">
        <v>0</v>
      </c>
      <c r="IN116" s="8">
        <v>7</v>
      </c>
      <c r="IO116" s="8">
        <v>0</v>
      </c>
      <c r="IP116" s="8">
        <v>29</v>
      </c>
      <c r="IQ116" s="8">
        <v>0</v>
      </c>
      <c r="IR116" s="8">
        <v>0</v>
      </c>
      <c r="IS116" s="8">
        <v>0</v>
      </c>
      <c r="IT116" s="8">
        <v>0</v>
      </c>
      <c r="IU116" s="8">
        <v>0</v>
      </c>
      <c r="IV116" s="8">
        <v>10</v>
      </c>
      <c r="IW116" s="8">
        <v>19</v>
      </c>
      <c r="IX116" s="8">
        <v>21</v>
      </c>
      <c r="IY116" s="8">
        <v>14</v>
      </c>
      <c r="IZ116" s="8">
        <v>0</v>
      </c>
      <c r="JA116" s="8">
        <v>0</v>
      </c>
      <c r="JB116" s="8">
        <v>14</v>
      </c>
      <c r="JC116" s="8">
        <v>0</v>
      </c>
      <c r="JD116" s="8">
        <v>5</v>
      </c>
      <c r="JE116" s="8">
        <v>15</v>
      </c>
      <c r="JF116" s="8">
        <v>0</v>
      </c>
      <c r="JG116" s="8">
        <v>18</v>
      </c>
      <c r="JH116" s="8">
        <v>0</v>
      </c>
      <c r="JI116" s="8">
        <v>12</v>
      </c>
      <c r="JJ116" s="8">
        <v>34</v>
      </c>
      <c r="JK116" s="8">
        <v>15</v>
      </c>
      <c r="JL116" s="8">
        <v>38</v>
      </c>
      <c r="JM116" s="8">
        <v>0</v>
      </c>
      <c r="JN116" s="8">
        <v>0</v>
      </c>
      <c r="JO116" s="8">
        <v>26</v>
      </c>
      <c r="JP116" s="1"/>
      <c r="JQ116" s="1">
        <f t="shared" si="42"/>
        <v>8.3220338983050848</v>
      </c>
      <c r="JR116" s="1">
        <f t="shared" si="43"/>
        <v>1.5929125385054692</v>
      </c>
      <c r="JS116" s="3">
        <f t="shared" si="40"/>
        <v>1</v>
      </c>
      <c r="JU116" s="12">
        <v>0.22916666666666666</v>
      </c>
      <c r="JV116" s="8"/>
      <c r="JW116" s="8">
        <v>19</v>
      </c>
      <c r="JX116" s="8">
        <v>57</v>
      </c>
      <c r="JY116" s="8">
        <v>0</v>
      </c>
      <c r="JZ116" s="8">
        <v>0</v>
      </c>
      <c r="KA116" s="8"/>
      <c r="KB116" s="8">
        <v>52</v>
      </c>
      <c r="KC116" s="8"/>
      <c r="KD116" s="8">
        <v>0</v>
      </c>
      <c r="KE116" s="8">
        <v>21</v>
      </c>
      <c r="KF116" s="8">
        <v>23</v>
      </c>
      <c r="KG116" s="8">
        <v>63</v>
      </c>
      <c r="KH116" s="8">
        <v>0</v>
      </c>
      <c r="KI116" s="8">
        <v>12</v>
      </c>
      <c r="KJ116" s="8">
        <v>1</v>
      </c>
      <c r="KK116" s="8">
        <v>0</v>
      </c>
      <c r="KL116" s="8">
        <v>17</v>
      </c>
      <c r="KM116" s="8">
        <v>32</v>
      </c>
      <c r="KN116" s="8">
        <v>1</v>
      </c>
      <c r="KO116" s="8">
        <v>0</v>
      </c>
      <c r="KP116" s="8">
        <v>37</v>
      </c>
      <c r="KQ116" s="8">
        <v>48</v>
      </c>
      <c r="KR116" s="8">
        <v>54</v>
      </c>
      <c r="KS116" s="8">
        <v>32</v>
      </c>
      <c r="KT116" s="8"/>
      <c r="KU116" s="8">
        <v>12</v>
      </c>
      <c r="KV116" s="8">
        <v>35</v>
      </c>
      <c r="KW116" s="8">
        <v>16</v>
      </c>
      <c r="KX116" s="8"/>
      <c r="KY116" s="8">
        <v>21</v>
      </c>
      <c r="KZ116" s="8">
        <v>4</v>
      </c>
      <c r="LA116" s="8">
        <v>0</v>
      </c>
      <c r="LB116" s="8">
        <v>19</v>
      </c>
      <c r="LC116" s="8">
        <v>30</v>
      </c>
      <c r="LD116" s="8"/>
      <c r="LE116" s="8">
        <v>1</v>
      </c>
      <c r="LF116" s="8"/>
      <c r="LG116" s="8"/>
      <c r="LH116" s="8"/>
      <c r="LI116" s="8">
        <v>23</v>
      </c>
      <c r="LJ116" s="8"/>
      <c r="LK116" s="8"/>
      <c r="LL116" s="8">
        <v>0</v>
      </c>
      <c r="LM116" s="8"/>
      <c r="LN116" s="8"/>
      <c r="LO116" s="8"/>
      <c r="LP116" s="8"/>
      <c r="LQ116" s="8"/>
      <c r="LR116" s="8"/>
      <c r="LS116" s="2"/>
      <c r="LT116" s="1">
        <f t="shared" si="44"/>
        <v>19.6875</v>
      </c>
      <c r="LU116" s="1">
        <f t="shared" si="45"/>
        <v>3.4481871990478443</v>
      </c>
      <c r="LV116" s="3">
        <f t="shared" si="41"/>
        <v>0.65306122448979587</v>
      </c>
    </row>
    <row r="117" spans="1:334" x14ac:dyDescent="0.55000000000000004">
      <c r="A117" s="12">
        <v>0.25</v>
      </c>
      <c r="B117" s="8">
        <v>35</v>
      </c>
      <c r="C117" s="8">
        <v>9</v>
      </c>
      <c r="D117" s="8">
        <v>0</v>
      </c>
      <c r="E117" s="8">
        <v>2</v>
      </c>
      <c r="F117" s="8">
        <v>3</v>
      </c>
      <c r="G117" s="8">
        <v>0</v>
      </c>
      <c r="H117" s="8">
        <v>2</v>
      </c>
      <c r="I117" s="8">
        <v>0</v>
      </c>
      <c r="J117" s="8">
        <v>0</v>
      </c>
      <c r="K117" s="8">
        <v>0</v>
      </c>
      <c r="L117" s="8">
        <v>3</v>
      </c>
      <c r="M117" s="8">
        <v>0</v>
      </c>
      <c r="N117" s="8">
        <v>1</v>
      </c>
      <c r="O117" s="8">
        <v>1</v>
      </c>
      <c r="P117" s="8">
        <v>0</v>
      </c>
      <c r="Q117" s="8">
        <v>11</v>
      </c>
      <c r="R117" s="8">
        <v>0</v>
      </c>
      <c r="S117" s="8">
        <v>0</v>
      </c>
      <c r="U117" s="8">
        <v>53</v>
      </c>
      <c r="V117" s="8">
        <v>0</v>
      </c>
      <c r="W117" s="8">
        <v>21</v>
      </c>
      <c r="X117" s="8">
        <v>0</v>
      </c>
      <c r="Y117" s="8">
        <v>0</v>
      </c>
      <c r="Z117" s="8">
        <v>0</v>
      </c>
      <c r="AA117" s="8">
        <v>8</v>
      </c>
      <c r="AB117" s="8">
        <v>3</v>
      </c>
      <c r="AC117" s="8">
        <v>0</v>
      </c>
      <c r="AD117" s="8">
        <v>0</v>
      </c>
      <c r="AE117" s="8">
        <v>0</v>
      </c>
      <c r="AF117" s="8">
        <v>0</v>
      </c>
      <c r="AG117" s="8">
        <v>4</v>
      </c>
      <c r="AH117" s="8">
        <v>2</v>
      </c>
      <c r="AI117" s="8">
        <v>0</v>
      </c>
      <c r="AJ117" s="8">
        <v>12</v>
      </c>
      <c r="AK117" s="8">
        <v>16</v>
      </c>
      <c r="AM117" s="8">
        <v>4</v>
      </c>
      <c r="AN117" s="8">
        <v>0</v>
      </c>
      <c r="AO117" s="8">
        <v>0</v>
      </c>
      <c r="AP117" s="8">
        <v>0</v>
      </c>
      <c r="AQ117" s="8">
        <v>0</v>
      </c>
      <c r="AT117" s="1">
        <f t="shared" si="24"/>
        <v>4.75</v>
      </c>
      <c r="AU117" s="1">
        <f t="shared" si="25"/>
        <v>1.6624626465824881</v>
      </c>
      <c r="AV117" s="3">
        <f t="shared" si="30"/>
        <v>0.93023255813953487</v>
      </c>
      <c r="AX117" s="12">
        <v>0.25</v>
      </c>
      <c r="BF117" s="8">
        <v>7</v>
      </c>
      <c r="BM117" s="8">
        <v>0</v>
      </c>
      <c r="BN117" s="8">
        <v>14</v>
      </c>
      <c r="BP117" s="8">
        <v>0</v>
      </c>
      <c r="BQ117" s="8">
        <v>7</v>
      </c>
      <c r="BR117" s="8">
        <v>18</v>
      </c>
      <c r="BT117" s="8">
        <v>16</v>
      </c>
      <c r="BW117" s="8">
        <v>54</v>
      </c>
      <c r="BX117" s="8">
        <v>0</v>
      </c>
      <c r="BZ117" s="8">
        <v>22</v>
      </c>
      <c r="CB117" s="8">
        <v>32</v>
      </c>
      <c r="CJ117" s="8">
        <v>0</v>
      </c>
      <c r="CK117" s="8">
        <v>0</v>
      </c>
      <c r="CM117" s="1">
        <f t="shared" si="31"/>
        <v>13.076923076923077</v>
      </c>
      <c r="CN117" s="1">
        <f t="shared" si="32"/>
        <v>4.4397123065454949</v>
      </c>
      <c r="CO117" s="3">
        <f t="shared" si="33"/>
        <v>0.33333333333333331</v>
      </c>
      <c r="CQ117" s="12">
        <v>0.25</v>
      </c>
      <c r="CR117" s="8">
        <v>0</v>
      </c>
      <c r="CS117" s="8">
        <v>0</v>
      </c>
      <c r="CT117" s="8">
        <v>4</v>
      </c>
      <c r="CU117" s="8">
        <v>0</v>
      </c>
      <c r="CV117" s="8">
        <v>4</v>
      </c>
      <c r="CW117" s="8">
        <v>2</v>
      </c>
      <c r="CX117" s="8">
        <v>9</v>
      </c>
      <c r="CY117" s="8">
        <v>0</v>
      </c>
      <c r="DA117" s="8">
        <v>52</v>
      </c>
      <c r="DB117" s="8">
        <v>0</v>
      </c>
      <c r="DC117" s="8">
        <v>0</v>
      </c>
      <c r="DD117" s="8">
        <v>0</v>
      </c>
      <c r="DE117" s="8">
        <v>47</v>
      </c>
      <c r="DF117" s="8">
        <v>0</v>
      </c>
      <c r="DG117" s="8">
        <v>4</v>
      </c>
      <c r="DH117" s="8">
        <v>0</v>
      </c>
      <c r="DI117" s="8">
        <v>32</v>
      </c>
      <c r="DJ117" s="8">
        <v>0</v>
      </c>
      <c r="DK117" s="8">
        <v>0</v>
      </c>
      <c r="DL117" s="8">
        <v>0</v>
      </c>
      <c r="DM117" s="8">
        <v>10</v>
      </c>
      <c r="DN117" s="8">
        <v>0</v>
      </c>
      <c r="DO117" s="8">
        <v>8</v>
      </c>
      <c r="DP117" s="8">
        <v>1</v>
      </c>
      <c r="DQ117" s="8">
        <v>21</v>
      </c>
      <c r="DR117" s="8">
        <v>0</v>
      </c>
      <c r="DS117" s="8">
        <v>0</v>
      </c>
      <c r="DT117" s="8">
        <v>20</v>
      </c>
      <c r="DU117" s="8">
        <v>8</v>
      </c>
      <c r="DV117" s="8">
        <v>31</v>
      </c>
      <c r="DW117" s="8">
        <v>29</v>
      </c>
      <c r="DX117" s="8">
        <v>2</v>
      </c>
      <c r="DY117" s="8">
        <v>13</v>
      </c>
      <c r="DZ117" s="8">
        <v>0</v>
      </c>
      <c r="EA117" s="8">
        <v>13</v>
      </c>
      <c r="EC117" s="8">
        <v>3</v>
      </c>
      <c r="ED117" s="8">
        <v>0</v>
      </c>
      <c r="EE117" s="8">
        <v>25</v>
      </c>
      <c r="EF117" s="8">
        <v>7</v>
      </c>
      <c r="EG117" s="8">
        <v>31</v>
      </c>
      <c r="EH117" s="8">
        <v>0</v>
      </c>
      <c r="EI117" s="8">
        <v>0</v>
      </c>
      <c r="EJ117" s="8">
        <v>8</v>
      </c>
      <c r="EK117" s="8">
        <v>18</v>
      </c>
      <c r="EL117" s="8">
        <v>8</v>
      </c>
      <c r="EM117" s="8">
        <v>21</v>
      </c>
      <c r="EO117" s="1">
        <f t="shared" si="34"/>
        <v>9.3695652173913047</v>
      </c>
      <c r="EP117" s="1">
        <f t="shared" si="35"/>
        <v>1.9390118245391348</v>
      </c>
      <c r="EQ117" s="3">
        <f t="shared" si="36"/>
        <v>0.95833333333333337</v>
      </c>
      <c r="ES117" s="12">
        <v>0.25</v>
      </c>
      <c r="EW117" s="8">
        <v>1</v>
      </c>
      <c r="EZ117" s="8">
        <v>23</v>
      </c>
      <c r="FA117" s="8">
        <v>14</v>
      </c>
      <c r="FE117" s="8">
        <v>39</v>
      </c>
      <c r="FK117" s="8">
        <v>4</v>
      </c>
      <c r="FU117" s="8">
        <v>0</v>
      </c>
      <c r="GH117" s="8">
        <v>14</v>
      </c>
      <c r="GR117" s="8">
        <v>20</v>
      </c>
      <c r="GT117" s="8">
        <v>2</v>
      </c>
      <c r="GW117" s="8">
        <v>2</v>
      </c>
      <c r="HB117" s="8">
        <v>28</v>
      </c>
      <c r="HD117" s="1">
        <f t="shared" si="37"/>
        <v>13.363636363636363</v>
      </c>
      <c r="HE117" s="1">
        <f t="shared" si="38"/>
        <v>3.9156393354034384</v>
      </c>
      <c r="HF117" s="3">
        <f t="shared" si="39"/>
        <v>0.18032786885245902</v>
      </c>
      <c r="HH117" s="12">
        <v>0.25</v>
      </c>
      <c r="HI117" s="8">
        <v>0</v>
      </c>
      <c r="HJ117" s="8">
        <v>12</v>
      </c>
      <c r="HK117" s="8">
        <v>55</v>
      </c>
      <c r="HL117" s="8">
        <v>16</v>
      </c>
      <c r="HM117" s="8">
        <v>0</v>
      </c>
      <c r="HN117" s="8">
        <v>1</v>
      </c>
      <c r="HO117" s="8">
        <v>23</v>
      </c>
      <c r="HP117" s="8">
        <v>0</v>
      </c>
      <c r="HQ117" s="8">
        <v>27</v>
      </c>
      <c r="HR117" s="8">
        <v>0</v>
      </c>
      <c r="HS117" s="8">
        <v>24</v>
      </c>
      <c r="HT117" s="8">
        <v>0</v>
      </c>
      <c r="HU117" s="8">
        <v>0</v>
      </c>
      <c r="HV117" s="8">
        <v>0</v>
      </c>
      <c r="HW117" s="8">
        <v>0</v>
      </c>
      <c r="HX117" s="8">
        <v>34</v>
      </c>
      <c r="HY117" s="8">
        <v>21</v>
      </c>
      <c r="HZ117" s="8">
        <v>0</v>
      </c>
      <c r="IA117" s="8">
        <v>48</v>
      </c>
      <c r="IB117" s="8">
        <v>8</v>
      </c>
      <c r="IC117" s="8">
        <v>0</v>
      </c>
      <c r="ID117" s="8">
        <v>3</v>
      </c>
      <c r="IE117" s="8">
        <v>31</v>
      </c>
      <c r="IF117" s="8">
        <v>25</v>
      </c>
      <c r="IG117" s="8">
        <v>0</v>
      </c>
      <c r="IH117" s="8">
        <v>43</v>
      </c>
      <c r="II117" s="8">
        <v>0</v>
      </c>
      <c r="IJ117" s="8">
        <v>2</v>
      </c>
      <c r="IK117" s="8">
        <v>0</v>
      </c>
      <c r="IL117" s="8">
        <v>26</v>
      </c>
      <c r="IM117" s="8">
        <v>25</v>
      </c>
      <c r="IN117" s="8">
        <v>1</v>
      </c>
      <c r="IO117" s="8">
        <v>0</v>
      </c>
      <c r="IP117" s="8">
        <v>0</v>
      </c>
      <c r="IQ117" s="8">
        <v>0</v>
      </c>
      <c r="IR117" s="8">
        <v>10</v>
      </c>
      <c r="IS117" s="8">
        <v>0</v>
      </c>
      <c r="IT117" s="8">
        <v>0</v>
      </c>
      <c r="IU117" s="8">
        <v>2</v>
      </c>
      <c r="IV117" s="8">
        <v>17</v>
      </c>
      <c r="IW117" s="8">
        <v>14</v>
      </c>
      <c r="IX117" s="8">
        <v>0</v>
      </c>
      <c r="IY117" s="8">
        <v>8</v>
      </c>
      <c r="IZ117" s="8">
        <v>0</v>
      </c>
      <c r="JA117" s="8">
        <v>0</v>
      </c>
      <c r="JB117" s="8">
        <v>68</v>
      </c>
      <c r="JC117" s="8">
        <v>0</v>
      </c>
      <c r="JD117" s="8">
        <v>9</v>
      </c>
      <c r="JE117" s="8">
        <v>23</v>
      </c>
      <c r="JF117" s="8">
        <v>0</v>
      </c>
      <c r="JG117" s="8">
        <v>13</v>
      </c>
      <c r="JH117" s="8">
        <v>0</v>
      </c>
      <c r="JI117" s="8">
        <v>0</v>
      </c>
      <c r="JJ117" s="8">
        <v>13</v>
      </c>
      <c r="JK117" s="8">
        <v>17</v>
      </c>
      <c r="JL117" s="8">
        <v>22</v>
      </c>
      <c r="JM117" s="8">
        <v>0</v>
      </c>
      <c r="JN117" s="8">
        <v>12</v>
      </c>
      <c r="JO117" s="8">
        <v>13</v>
      </c>
      <c r="JP117" s="1"/>
      <c r="JQ117" s="1">
        <f t="shared" si="42"/>
        <v>11.288135593220339</v>
      </c>
      <c r="JR117" s="1">
        <f t="shared" si="43"/>
        <v>2.0058434284395581</v>
      </c>
      <c r="JS117" s="3">
        <f t="shared" si="40"/>
        <v>1</v>
      </c>
      <c r="JU117" s="12">
        <v>0.25</v>
      </c>
      <c r="JV117" s="8"/>
      <c r="JW117" s="8">
        <v>20</v>
      </c>
      <c r="JX117" s="8">
        <v>57</v>
      </c>
      <c r="JY117" s="8">
        <v>18</v>
      </c>
      <c r="JZ117" s="8">
        <v>28</v>
      </c>
      <c r="KA117" s="8"/>
      <c r="KB117" s="8">
        <v>12</v>
      </c>
      <c r="KC117" s="8"/>
      <c r="KD117" s="8">
        <v>30</v>
      </c>
      <c r="KE117" s="8">
        <v>35</v>
      </c>
      <c r="KF117" s="8">
        <v>0</v>
      </c>
      <c r="KG117" s="8">
        <v>43</v>
      </c>
      <c r="KH117" s="8">
        <v>0</v>
      </c>
      <c r="KI117" s="8">
        <v>2</v>
      </c>
      <c r="KJ117" s="8">
        <v>0</v>
      </c>
      <c r="KK117" s="8">
        <v>13</v>
      </c>
      <c r="KL117" s="8">
        <v>70</v>
      </c>
      <c r="KM117" s="8">
        <v>33</v>
      </c>
      <c r="KN117" s="8">
        <v>0</v>
      </c>
      <c r="KO117" s="8">
        <v>0</v>
      </c>
      <c r="KP117" s="8">
        <v>29</v>
      </c>
      <c r="KQ117" s="8">
        <v>38</v>
      </c>
      <c r="KR117" s="8">
        <v>42</v>
      </c>
      <c r="KS117" s="8">
        <v>20</v>
      </c>
      <c r="KT117" s="8"/>
      <c r="KU117" s="8">
        <v>8</v>
      </c>
      <c r="KV117" s="8">
        <v>50</v>
      </c>
      <c r="KW117" s="8">
        <v>12</v>
      </c>
      <c r="KX117" s="8"/>
      <c r="KY117" s="8">
        <v>40</v>
      </c>
      <c r="KZ117" s="8">
        <v>0</v>
      </c>
      <c r="LA117" s="8">
        <v>4</v>
      </c>
      <c r="LB117" s="8">
        <v>6</v>
      </c>
      <c r="LC117" s="8">
        <v>18</v>
      </c>
      <c r="LD117" s="8"/>
      <c r="LE117" s="8">
        <v>0</v>
      </c>
      <c r="LF117" s="8"/>
      <c r="LG117" s="8"/>
      <c r="LH117" s="8"/>
      <c r="LI117" s="8">
        <v>17</v>
      </c>
      <c r="LJ117" s="8"/>
      <c r="LK117" s="8"/>
      <c r="LL117" s="8">
        <v>1</v>
      </c>
      <c r="LM117" s="8"/>
      <c r="LN117" s="8"/>
      <c r="LO117" s="8"/>
      <c r="LP117" s="8"/>
      <c r="LQ117" s="8"/>
      <c r="LR117" s="8"/>
      <c r="LS117" s="2"/>
      <c r="LT117" s="1">
        <f t="shared" si="44"/>
        <v>20.1875</v>
      </c>
      <c r="LU117" s="1">
        <f t="shared" si="45"/>
        <v>3.3927809687058934</v>
      </c>
      <c r="LV117" s="3">
        <f t="shared" si="41"/>
        <v>0.65306122448979587</v>
      </c>
    </row>
    <row r="118" spans="1:334" x14ac:dyDescent="0.55000000000000004">
      <c r="A118" s="12">
        <v>0.27083333333333331</v>
      </c>
      <c r="B118" s="8">
        <v>6</v>
      </c>
      <c r="C118" s="8">
        <v>3</v>
      </c>
      <c r="D118" s="8">
        <v>5</v>
      </c>
      <c r="E118" s="8">
        <v>2</v>
      </c>
      <c r="F118" s="8">
        <v>3</v>
      </c>
      <c r="G118" s="8">
        <v>0</v>
      </c>
      <c r="H118" s="8">
        <v>0</v>
      </c>
      <c r="I118" s="8">
        <v>0</v>
      </c>
      <c r="J118" s="8">
        <v>5</v>
      </c>
      <c r="K118" s="8">
        <v>4</v>
      </c>
      <c r="L118" s="8">
        <v>0</v>
      </c>
      <c r="M118" s="8">
        <v>0</v>
      </c>
      <c r="N118" s="8">
        <v>3</v>
      </c>
      <c r="O118" s="8">
        <v>15</v>
      </c>
      <c r="P118" s="8">
        <v>11</v>
      </c>
      <c r="Q118" s="8">
        <v>8</v>
      </c>
      <c r="R118" s="8">
        <v>0</v>
      </c>
      <c r="S118" s="8">
        <v>0</v>
      </c>
      <c r="U118" s="8">
        <v>0</v>
      </c>
      <c r="V118" s="8">
        <v>9</v>
      </c>
      <c r="W118" s="8">
        <v>21</v>
      </c>
      <c r="X118" s="8">
        <v>0</v>
      </c>
      <c r="Y118" s="8">
        <v>0</v>
      </c>
      <c r="Z118" s="8">
        <v>1</v>
      </c>
      <c r="AA118" s="8">
        <v>2</v>
      </c>
      <c r="AB118" s="8">
        <v>2</v>
      </c>
      <c r="AC118" s="8">
        <v>0</v>
      </c>
      <c r="AD118" s="8">
        <v>0</v>
      </c>
      <c r="AE118" s="8">
        <v>0</v>
      </c>
      <c r="AF118" s="8">
        <v>0</v>
      </c>
      <c r="AG118" s="8">
        <v>2</v>
      </c>
      <c r="AH118" s="8">
        <v>0</v>
      </c>
      <c r="AI118" s="8">
        <v>0</v>
      </c>
      <c r="AJ118" s="8">
        <v>22</v>
      </c>
      <c r="AK118" s="8">
        <v>0</v>
      </c>
      <c r="AM118" s="8">
        <v>7</v>
      </c>
      <c r="AN118" s="8">
        <v>0</v>
      </c>
      <c r="AO118" s="8">
        <v>34</v>
      </c>
      <c r="AP118" s="8">
        <v>0</v>
      </c>
      <c r="AQ118" s="8">
        <v>0</v>
      </c>
      <c r="AT118" s="1">
        <f t="shared" si="24"/>
        <v>4.125</v>
      </c>
      <c r="AU118" s="1">
        <f t="shared" si="25"/>
        <v>1.1564687076591704</v>
      </c>
      <c r="AV118" s="3">
        <f t="shared" si="30"/>
        <v>0.93023255813953487</v>
      </c>
      <c r="AX118" s="12">
        <v>0.27083333333333331</v>
      </c>
      <c r="BF118" s="8">
        <v>10</v>
      </c>
      <c r="BM118" s="8">
        <v>8</v>
      </c>
      <c r="BN118" s="8">
        <v>1</v>
      </c>
      <c r="BP118" s="8">
        <v>0</v>
      </c>
      <c r="BQ118" s="8">
        <v>8</v>
      </c>
      <c r="BR118" s="8">
        <v>20</v>
      </c>
      <c r="BT118" s="8">
        <v>10</v>
      </c>
      <c r="BW118" s="8">
        <v>48</v>
      </c>
      <c r="BX118" s="8">
        <v>0</v>
      </c>
      <c r="BZ118" s="8">
        <v>25</v>
      </c>
      <c r="CB118" s="8">
        <v>2</v>
      </c>
      <c r="CJ118" s="8">
        <v>0</v>
      </c>
      <c r="CK118" s="8">
        <v>0</v>
      </c>
      <c r="CM118" s="1">
        <f t="shared" si="31"/>
        <v>10.153846153846153</v>
      </c>
      <c r="CN118" s="1">
        <f t="shared" si="32"/>
        <v>3.8578028718465665</v>
      </c>
      <c r="CO118" s="3">
        <f t="shared" si="33"/>
        <v>0.33333333333333331</v>
      </c>
      <c r="CQ118" s="12">
        <v>0.27083333333333331</v>
      </c>
      <c r="CR118" s="8">
        <v>23</v>
      </c>
      <c r="CS118" s="8">
        <v>1</v>
      </c>
      <c r="CT118" s="8">
        <v>0</v>
      </c>
      <c r="CU118" s="8">
        <v>0</v>
      </c>
      <c r="CV118" s="8">
        <v>0</v>
      </c>
      <c r="CW118" s="8">
        <v>2</v>
      </c>
      <c r="CX118" s="8">
        <v>0</v>
      </c>
      <c r="CY118" s="8">
        <v>0</v>
      </c>
      <c r="DA118" s="8">
        <v>11</v>
      </c>
      <c r="DB118" s="8">
        <v>0</v>
      </c>
      <c r="DC118" s="8">
        <v>0</v>
      </c>
      <c r="DD118" s="8">
        <v>0</v>
      </c>
      <c r="DE118" s="8">
        <v>52</v>
      </c>
      <c r="DF118" s="8">
        <v>0</v>
      </c>
      <c r="DG118" s="8">
        <v>0</v>
      </c>
      <c r="DH118" s="8">
        <v>27</v>
      </c>
      <c r="DI118" s="8">
        <v>32</v>
      </c>
      <c r="DJ118" s="8">
        <v>17</v>
      </c>
      <c r="DK118" s="8">
        <v>0</v>
      </c>
      <c r="DL118" s="8">
        <v>0</v>
      </c>
      <c r="DM118" s="8">
        <v>0</v>
      </c>
      <c r="DN118" s="8">
        <v>0</v>
      </c>
      <c r="DO118" s="8">
        <v>14</v>
      </c>
      <c r="DP118" s="8">
        <v>2</v>
      </c>
      <c r="DQ118" s="8">
        <v>15</v>
      </c>
      <c r="DR118" s="8">
        <v>10</v>
      </c>
      <c r="DS118" s="8">
        <v>0</v>
      </c>
      <c r="DT118" s="8">
        <v>27</v>
      </c>
      <c r="DU118" s="8">
        <v>35</v>
      </c>
      <c r="DV118" s="8">
        <v>18</v>
      </c>
      <c r="DW118" s="8">
        <v>4</v>
      </c>
      <c r="DX118" s="8">
        <v>6</v>
      </c>
      <c r="DY118" s="8">
        <v>7</v>
      </c>
      <c r="DZ118" s="8">
        <v>22</v>
      </c>
      <c r="EA118" s="8">
        <v>10</v>
      </c>
      <c r="EC118" s="8">
        <v>5</v>
      </c>
      <c r="ED118" s="8">
        <v>12</v>
      </c>
      <c r="EE118" s="8">
        <v>32</v>
      </c>
      <c r="EF118" s="8">
        <v>5</v>
      </c>
      <c r="EG118" s="8">
        <v>0</v>
      </c>
      <c r="EH118" s="8">
        <v>2</v>
      </c>
      <c r="EI118" s="8">
        <v>0</v>
      </c>
      <c r="EJ118" s="8">
        <v>6</v>
      </c>
      <c r="EK118" s="8">
        <v>7</v>
      </c>
      <c r="EL118" s="8">
        <v>2</v>
      </c>
      <c r="EM118" s="8">
        <v>6</v>
      </c>
      <c r="EO118" s="1">
        <f t="shared" si="34"/>
        <v>8.9565217391304355</v>
      </c>
      <c r="EP118" s="1">
        <f t="shared" si="35"/>
        <v>1.7782791773504503</v>
      </c>
      <c r="EQ118" s="3">
        <f t="shared" si="36"/>
        <v>0.95833333333333337</v>
      </c>
      <c r="ES118" s="12">
        <v>0.27083333333333331</v>
      </c>
      <c r="EZ118" s="8">
        <v>22</v>
      </c>
      <c r="FA118" s="8">
        <v>18</v>
      </c>
      <c r="FE118" s="8">
        <v>14</v>
      </c>
      <c r="FU118" s="8">
        <v>0</v>
      </c>
      <c r="GH118" s="8">
        <v>14</v>
      </c>
      <c r="GR118" s="8">
        <v>23</v>
      </c>
      <c r="GW118" s="8">
        <v>0</v>
      </c>
      <c r="HB118" s="8">
        <v>23</v>
      </c>
      <c r="HD118" s="1">
        <f t="shared" si="37"/>
        <v>14.25</v>
      </c>
      <c r="HE118" s="1">
        <f t="shared" si="38"/>
        <v>3.363406011768427</v>
      </c>
      <c r="HF118" s="3">
        <f t="shared" si="39"/>
        <v>0.13114754098360656</v>
      </c>
      <c r="HH118" s="12">
        <v>0.27083333333333331</v>
      </c>
      <c r="HI118" s="8">
        <v>0</v>
      </c>
      <c r="HJ118" s="8">
        <v>23</v>
      </c>
      <c r="HK118" s="8">
        <v>114</v>
      </c>
      <c r="HL118" s="8">
        <v>0</v>
      </c>
      <c r="HM118" s="8">
        <v>0</v>
      </c>
      <c r="HN118" s="8">
        <v>0</v>
      </c>
      <c r="HO118" s="8">
        <v>5</v>
      </c>
      <c r="HP118" s="8">
        <v>0</v>
      </c>
      <c r="HQ118" s="8">
        <v>0</v>
      </c>
      <c r="HR118" s="8">
        <v>0</v>
      </c>
      <c r="HS118" s="8">
        <v>4</v>
      </c>
      <c r="HT118" s="8">
        <v>26</v>
      </c>
      <c r="HU118" s="8">
        <v>0</v>
      </c>
      <c r="HV118" s="8">
        <v>0</v>
      </c>
      <c r="HW118" s="8">
        <v>0</v>
      </c>
      <c r="HX118" s="8">
        <v>2</v>
      </c>
      <c r="HY118" s="8">
        <v>0</v>
      </c>
      <c r="HZ118" s="8">
        <v>0</v>
      </c>
      <c r="IA118" s="8">
        <v>14</v>
      </c>
      <c r="IB118" s="8">
        <v>18</v>
      </c>
      <c r="IC118" s="8">
        <v>34</v>
      </c>
      <c r="ID118" s="8">
        <v>10</v>
      </c>
      <c r="IE118" s="8">
        <v>1</v>
      </c>
      <c r="IF118" s="8">
        <v>12</v>
      </c>
      <c r="IG118" s="8">
        <v>0</v>
      </c>
      <c r="IH118" s="8">
        <v>0</v>
      </c>
      <c r="II118" s="8">
        <v>16</v>
      </c>
      <c r="IJ118" s="8">
        <v>0</v>
      </c>
      <c r="IK118" s="8">
        <v>0</v>
      </c>
      <c r="IL118" s="8">
        <v>5</v>
      </c>
      <c r="IM118" s="8">
        <v>42</v>
      </c>
      <c r="IN118" s="8">
        <v>19</v>
      </c>
      <c r="IO118" s="8">
        <v>22</v>
      </c>
      <c r="IP118" s="8">
        <v>21</v>
      </c>
      <c r="IQ118" s="8">
        <v>2</v>
      </c>
      <c r="IR118" s="8">
        <v>5</v>
      </c>
      <c r="IS118" s="8">
        <v>0</v>
      </c>
      <c r="IT118" s="8">
        <v>19</v>
      </c>
      <c r="IU118" s="8">
        <v>0</v>
      </c>
      <c r="IV118" s="8">
        <v>22</v>
      </c>
      <c r="IW118" s="8">
        <v>27</v>
      </c>
      <c r="IX118" s="8">
        <v>0</v>
      </c>
      <c r="IY118" s="8">
        <v>21</v>
      </c>
      <c r="IZ118" s="8">
        <v>0</v>
      </c>
      <c r="JA118" s="8">
        <v>40</v>
      </c>
      <c r="JB118" s="8">
        <v>0</v>
      </c>
      <c r="JC118" s="8">
        <v>41</v>
      </c>
      <c r="JD118" s="8">
        <v>0</v>
      </c>
      <c r="JE118" s="8">
        <v>0</v>
      </c>
      <c r="JF118" s="8">
        <v>1</v>
      </c>
      <c r="JG118" s="8">
        <v>12</v>
      </c>
      <c r="JH118" s="8">
        <v>1</v>
      </c>
      <c r="JI118" s="8">
        <v>16</v>
      </c>
      <c r="JJ118" s="8">
        <v>4</v>
      </c>
      <c r="JK118" s="8">
        <v>14</v>
      </c>
      <c r="JL118" s="8">
        <v>18</v>
      </c>
      <c r="JM118" s="8">
        <v>52</v>
      </c>
      <c r="JN118" s="8">
        <v>6</v>
      </c>
      <c r="JO118" s="8">
        <v>23</v>
      </c>
      <c r="JP118" s="1"/>
      <c r="JQ118" s="1">
        <f t="shared" si="42"/>
        <v>12.067796610169491</v>
      </c>
      <c r="JR118" s="1">
        <f t="shared" si="43"/>
        <v>2.4438599460430543</v>
      </c>
      <c r="JS118" s="3">
        <f t="shared" si="40"/>
        <v>1</v>
      </c>
      <c r="JU118" s="12">
        <v>0.27083333333333331</v>
      </c>
      <c r="JV118" s="8"/>
      <c r="JW118" s="8">
        <v>1</v>
      </c>
      <c r="JX118" s="8">
        <v>76</v>
      </c>
      <c r="JY118" s="8">
        <v>19</v>
      </c>
      <c r="JZ118" s="8">
        <v>61</v>
      </c>
      <c r="KA118" s="8"/>
      <c r="KB118" s="8">
        <v>41</v>
      </c>
      <c r="KC118" s="8"/>
      <c r="KD118" s="8">
        <v>29</v>
      </c>
      <c r="KE118" s="8">
        <v>35</v>
      </c>
      <c r="KF118" s="8">
        <v>0</v>
      </c>
      <c r="KG118" s="8">
        <v>74</v>
      </c>
      <c r="KH118" s="8">
        <v>22</v>
      </c>
      <c r="KI118" s="8">
        <v>0</v>
      </c>
      <c r="KJ118" s="8">
        <v>1</v>
      </c>
      <c r="KK118" s="8">
        <v>8</v>
      </c>
      <c r="KL118" s="8">
        <v>23</v>
      </c>
      <c r="KM118" s="8">
        <v>27</v>
      </c>
      <c r="KN118" s="8">
        <v>1</v>
      </c>
      <c r="KO118" s="8">
        <v>19</v>
      </c>
      <c r="KP118" s="8">
        <v>25</v>
      </c>
      <c r="KQ118" s="8">
        <v>34</v>
      </c>
      <c r="KR118" s="8">
        <v>34</v>
      </c>
      <c r="KS118" s="8">
        <v>18</v>
      </c>
      <c r="KT118" s="8"/>
      <c r="KU118" s="8">
        <v>5</v>
      </c>
      <c r="KV118" s="8">
        <v>56</v>
      </c>
      <c r="KW118" s="8">
        <v>36</v>
      </c>
      <c r="KX118" s="8"/>
      <c r="KY118" s="8">
        <v>25</v>
      </c>
      <c r="KZ118" s="8">
        <v>30</v>
      </c>
      <c r="LA118" s="8">
        <v>66</v>
      </c>
      <c r="LB118" s="8">
        <v>0</v>
      </c>
      <c r="LC118" s="8">
        <v>11</v>
      </c>
      <c r="LD118" s="8"/>
      <c r="LE118" s="8">
        <v>2</v>
      </c>
      <c r="LF118" s="8"/>
      <c r="LG118" s="8"/>
      <c r="LH118" s="8"/>
      <c r="LI118" s="8">
        <v>27</v>
      </c>
      <c r="LJ118" s="8"/>
      <c r="LK118" s="8"/>
      <c r="LL118" s="8"/>
      <c r="LM118" s="8"/>
      <c r="LN118" s="8"/>
      <c r="LO118" s="8"/>
      <c r="LP118" s="8"/>
      <c r="LQ118" s="8"/>
      <c r="LR118" s="8"/>
      <c r="LS118" s="2"/>
      <c r="LT118" s="1">
        <f t="shared" si="44"/>
        <v>26</v>
      </c>
      <c r="LU118" s="1">
        <f t="shared" si="45"/>
        <v>3.9822185419849867</v>
      </c>
      <c r="LV118" s="3">
        <f t="shared" si="41"/>
        <v>0.63265306122448983</v>
      </c>
    </row>
    <row r="119" spans="1:334" x14ac:dyDescent="0.55000000000000004">
      <c r="A119" s="12">
        <v>0.29166666666666669</v>
      </c>
      <c r="B119" s="8">
        <v>2</v>
      </c>
      <c r="C119" s="8">
        <v>18</v>
      </c>
      <c r="D119" s="8">
        <v>22</v>
      </c>
      <c r="E119" s="8">
        <v>6</v>
      </c>
      <c r="F119" s="8">
        <v>5</v>
      </c>
      <c r="G119" s="8">
        <v>0</v>
      </c>
      <c r="H119" s="8">
        <v>1</v>
      </c>
      <c r="I119" s="8">
        <v>0</v>
      </c>
      <c r="J119" s="8">
        <v>8</v>
      </c>
      <c r="K119" s="8">
        <v>6</v>
      </c>
      <c r="L119" s="8">
        <v>15</v>
      </c>
      <c r="M119" s="8">
        <v>0</v>
      </c>
      <c r="N119" s="8">
        <v>0</v>
      </c>
      <c r="O119" s="8">
        <v>9</v>
      </c>
      <c r="P119" s="8">
        <v>0</v>
      </c>
      <c r="Q119" s="8">
        <v>0</v>
      </c>
      <c r="R119" s="8">
        <v>0</v>
      </c>
      <c r="S119" s="8">
        <v>0</v>
      </c>
      <c r="U119" s="8">
        <v>0</v>
      </c>
      <c r="V119" s="8">
        <v>15</v>
      </c>
      <c r="W119" s="8">
        <v>2</v>
      </c>
      <c r="X119" s="8">
        <v>0</v>
      </c>
      <c r="Y119" s="8">
        <v>3</v>
      </c>
      <c r="Z119" s="8">
        <v>0</v>
      </c>
      <c r="AA119" s="8">
        <v>0</v>
      </c>
      <c r="AB119" s="8">
        <v>0</v>
      </c>
      <c r="AC119" s="8">
        <v>0</v>
      </c>
      <c r="AD119" s="8">
        <v>5</v>
      </c>
      <c r="AE119" s="8">
        <v>20</v>
      </c>
      <c r="AF119" s="8">
        <v>0</v>
      </c>
      <c r="AG119" s="8">
        <v>0</v>
      </c>
      <c r="AH119" s="8">
        <v>38</v>
      </c>
      <c r="AI119" s="8">
        <v>0</v>
      </c>
      <c r="AJ119" s="8">
        <v>6</v>
      </c>
      <c r="AK119" s="8">
        <v>0</v>
      </c>
      <c r="AM119" s="8">
        <v>6</v>
      </c>
      <c r="AN119" s="8">
        <v>0</v>
      </c>
      <c r="AO119" s="8">
        <v>0</v>
      </c>
      <c r="AP119" s="8">
        <v>0</v>
      </c>
      <c r="AQ119" s="8">
        <v>0</v>
      </c>
      <c r="AT119" s="1">
        <f t="shared" si="24"/>
        <v>4.6749999999999998</v>
      </c>
      <c r="AU119" s="1">
        <f t="shared" si="25"/>
        <v>1.2872090161594003</v>
      </c>
      <c r="AV119" s="3">
        <f t="shared" si="30"/>
        <v>0.93023255813953487</v>
      </c>
      <c r="AX119" s="12">
        <v>0.29166666666666669</v>
      </c>
      <c r="BF119" s="8">
        <v>0</v>
      </c>
      <c r="BM119" s="8">
        <v>31</v>
      </c>
      <c r="BN119" s="8">
        <v>2</v>
      </c>
      <c r="BP119" s="8">
        <v>8</v>
      </c>
      <c r="BQ119" s="8">
        <v>5</v>
      </c>
      <c r="BR119" s="8">
        <v>20</v>
      </c>
      <c r="BT119" s="8">
        <v>1</v>
      </c>
      <c r="BW119" s="8">
        <v>35</v>
      </c>
      <c r="BX119" s="8">
        <v>0</v>
      </c>
      <c r="BZ119" s="8">
        <v>4</v>
      </c>
      <c r="CB119" s="8">
        <v>11</v>
      </c>
      <c r="CJ119" s="8">
        <v>0</v>
      </c>
      <c r="CK119" s="8">
        <v>0</v>
      </c>
      <c r="CM119" s="1">
        <f t="shared" si="31"/>
        <v>9</v>
      </c>
      <c r="CN119" s="1">
        <f t="shared" si="32"/>
        <v>3.3626912299068299</v>
      </c>
      <c r="CO119" s="3">
        <f t="shared" si="33"/>
        <v>0.33333333333333331</v>
      </c>
      <c r="CQ119" s="12">
        <v>0.29166666666666669</v>
      </c>
      <c r="CR119" s="8">
        <v>0</v>
      </c>
      <c r="CS119" s="8">
        <v>0</v>
      </c>
      <c r="CT119" s="8">
        <v>3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37</v>
      </c>
      <c r="DF119" s="8">
        <v>3</v>
      </c>
      <c r="DG119" s="8">
        <v>0</v>
      </c>
      <c r="DH119" s="8">
        <v>24</v>
      </c>
      <c r="DI119" s="8">
        <v>50</v>
      </c>
      <c r="DJ119" s="8">
        <v>8</v>
      </c>
      <c r="DK119" s="8">
        <v>0</v>
      </c>
      <c r="DL119" s="8">
        <v>0</v>
      </c>
      <c r="DM119" s="8">
        <v>3</v>
      </c>
      <c r="DN119" s="8">
        <v>0</v>
      </c>
      <c r="DO119" s="8">
        <v>65</v>
      </c>
      <c r="DP119" s="8">
        <v>10</v>
      </c>
      <c r="DQ119" s="8">
        <v>26</v>
      </c>
      <c r="DR119" s="8">
        <v>0</v>
      </c>
      <c r="DS119" s="8">
        <v>0</v>
      </c>
      <c r="DT119" s="8">
        <v>20</v>
      </c>
      <c r="DU119" s="8">
        <v>0</v>
      </c>
      <c r="DV119" s="8">
        <v>0</v>
      </c>
      <c r="DW119" s="8">
        <v>10</v>
      </c>
      <c r="DX119" s="8">
        <v>16</v>
      </c>
      <c r="DY119" s="8">
        <v>2</v>
      </c>
      <c r="DZ119" s="8">
        <v>25</v>
      </c>
      <c r="EA119" s="8">
        <v>7</v>
      </c>
      <c r="EC119" s="8">
        <v>10</v>
      </c>
      <c r="EE119" s="8">
        <v>7</v>
      </c>
      <c r="EF119" s="8">
        <v>30</v>
      </c>
      <c r="EG119" s="8">
        <v>3</v>
      </c>
      <c r="EH119" s="8">
        <v>0</v>
      </c>
      <c r="EI119" s="8">
        <v>24</v>
      </c>
      <c r="EJ119" s="8">
        <v>32</v>
      </c>
      <c r="EK119" s="8">
        <v>7</v>
      </c>
      <c r="EL119" s="8">
        <v>1</v>
      </c>
      <c r="EM119" s="8">
        <v>19</v>
      </c>
      <c r="EO119" s="1">
        <f t="shared" si="34"/>
        <v>9.8222222222222229</v>
      </c>
      <c r="EP119" s="1">
        <f t="shared" si="35"/>
        <v>2.213203923035171</v>
      </c>
      <c r="EQ119" s="3">
        <f t="shared" si="36"/>
        <v>0.9375</v>
      </c>
      <c r="ES119" s="12">
        <v>0.29166666666666669</v>
      </c>
      <c r="EZ119" s="8">
        <v>34</v>
      </c>
      <c r="FA119" s="8">
        <v>15</v>
      </c>
      <c r="FE119" s="8">
        <v>28</v>
      </c>
      <c r="FU119" s="8">
        <v>0</v>
      </c>
      <c r="GH119" s="8">
        <v>7</v>
      </c>
      <c r="GR119" s="8">
        <v>19</v>
      </c>
      <c r="GW119" s="8">
        <v>2</v>
      </c>
      <c r="HB119" s="8">
        <v>26</v>
      </c>
      <c r="HD119" s="1">
        <f t="shared" si="37"/>
        <v>16.375</v>
      </c>
      <c r="HE119" s="1">
        <f t="shared" si="38"/>
        <v>4.451875607940031</v>
      </c>
      <c r="HF119" s="3">
        <f t="shared" si="39"/>
        <v>0.13114754098360656</v>
      </c>
      <c r="HH119" s="12">
        <v>0.29166666666666669</v>
      </c>
      <c r="HI119" s="8">
        <v>12</v>
      </c>
      <c r="HJ119" s="8">
        <v>33</v>
      </c>
      <c r="HK119" s="8">
        <v>44</v>
      </c>
      <c r="HL119" s="8">
        <v>6</v>
      </c>
      <c r="HM119" s="8">
        <v>8</v>
      </c>
      <c r="HN119" s="8">
        <v>0</v>
      </c>
      <c r="HO119" s="8">
        <v>0</v>
      </c>
      <c r="HP119" s="8">
        <v>0</v>
      </c>
      <c r="HQ119" s="8">
        <v>0</v>
      </c>
      <c r="HR119" s="8">
        <v>0</v>
      </c>
      <c r="HS119" s="8">
        <v>0</v>
      </c>
      <c r="HT119" s="8">
        <v>43</v>
      </c>
      <c r="HU119" s="8">
        <v>0</v>
      </c>
      <c r="HV119" s="8">
        <v>0</v>
      </c>
      <c r="HW119" s="8">
        <v>1</v>
      </c>
      <c r="HX119" s="8">
        <v>0</v>
      </c>
      <c r="HY119" s="8">
        <v>19</v>
      </c>
      <c r="HZ119" s="8">
        <v>6</v>
      </c>
      <c r="IA119" s="8">
        <v>0</v>
      </c>
      <c r="IB119" s="8">
        <v>0</v>
      </c>
      <c r="IC119" s="8">
        <v>0</v>
      </c>
      <c r="ID119" s="8">
        <v>0</v>
      </c>
      <c r="IE119" s="8">
        <v>0</v>
      </c>
      <c r="IF119" s="8">
        <v>0</v>
      </c>
      <c r="IG119" s="8">
        <v>0</v>
      </c>
      <c r="IH119" s="8">
        <v>9</v>
      </c>
      <c r="II119" s="8">
        <v>0</v>
      </c>
      <c r="IJ119" s="8">
        <v>5</v>
      </c>
      <c r="IK119" s="8">
        <v>0</v>
      </c>
      <c r="IL119" s="8">
        <v>16</v>
      </c>
      <c r="IM119" s="8">
        <v>23</v>
      </c>
      <c r="IN119" s="8">
        <v>3</v>
      </c>
      <c r="IO119" s="8">
        <v>0</v>
      </c>
      <c r="IP119" s="8">
        <v>15</v>
      </c>
      <c r="IQ119" s="8">
        <v>29</v>
      </c>
      <c r="IR119" s="8">
        <v>0</v>
      </c>
      <c r="IS119" s="8">
        <v>0</v>
      </c>
      <c r="IT119" s="8">
        <v>4</v>
      </c>
      <c r="IU119" s="8">
        <v>0</v>
      </c>
      <c r="IV119" s="8">
        <v>16</v>
      </c>
      <c r="IW119" s="8">
        <v>45</v>
      </c>
      <c r="IX119" s="8">
        <v>14</v>
      </c>
      <c r="IY119" s="8">
        <v>9</v>
      </c>
      <c r="IZ119" s="8">
        <v>10</v>
      </c>
      <c r="JA119" s="8">
        <v>11</v>
      </c>
      <c r="JB119" s="8">
        <v>0</v>
      </c>
      <c r="JC119" s="8">
        <v>13</v>
      </c>
      <c r="JD119" s="8">
        <v>0</v>
      </c>
      <c r="JE119" s="8">
        <v>0</v>
      </c>
      <c r="JF119" s="8">
        <v>14</v>
      </c>
      <c r="JG119" s="8">
        <v>9</v>
      </c>
      <c r="JH119" s="8">
        <v>7</v>
      </c>
      <c r="JI119" s="8">
        <v>1</v>
      </c>
      <c r="JJ119" s="8">
        <v>14</v>
      </c>
      <c r="JK119" s="8">
        <v>21</v>
      </c>
      <c r="JL119" s="8">
        <v>19</v>
      </c>
      <c r="JM119" s="8">
        <v>1</v>
      </c>
      <c r="JN119" s="8">
        <v>4</v>
      </c>
      <c r="JO119" s="8">
        <v>5</v>
      </c>
      <c r="JP119" s="1"/>
      <c r="JQ119" s="1">
        <f t="shared" si="42"/>
        <v>8.2881355932203391</v>
      </c>
      <c r="JR119" s="1">
        <f t="shared" si="43"/>
        <v>1.5058915755919173</v>
      </c>
      <c r="JS119" s="3">
        <f t="shared" si="40"/>
        <v>1</v>
      </c>
      <c r="JU119" s="12">
        <v>0.29166666666666669</v>
      </c>
      <c r="JV119" s="8"/>
      <c r="JW119" s="8">
        <v>22</v>
      </c>
      <c r="JX119" s="8">
        <v>59</v>
      </c>
      <c r="JY119" s="8">
        <v>0</v>
      </c>
      <c r="JZ119" s="8">
        <v>8</v>
      </c>
      <c r="KA119" s="8"/>
      <c r="KB119" s="8">
        <v>0</v>
      </c>
      <c r="KC119" s="8"/>
      <c r="KD119" s="8">
        <v>19</v>
      </c>
      <c r="KE119" s="8">
        <v>15</v>
      </c>
      <c r="KF119" s="8">
        <v>11</v>
      </c>
      <c r="KG119" s="8">
        <v>47</v>
      </c>
      <c r="KH119" s="8">
        <v>8</v>
      </c>
      <c r="KI119" s="8">
        <v>8</v>
      </c>
      <c r="KJ119" s="8"/>
      <c r="KK119" s="8">
        <v>4</v>
      </c>
      <c r="KL119" s="8">
        <v>9</v>
      </c>
      <c r="KM119" s="8">
        <v>32</v>
      </c>
      <c r="KN119" s="8">
        <v>0</v>
      </c>
      <c r="KO119" s="8">
        <v>16</v>
      </c>
      <c r="KP119" s="8">
        <v>19</v>
      </c>
      <c r="KQ119" s="8">
        <v>0</v>
      </c>
      <c r="KR119" s="8">
        <v>16</v>
      </c>
      <c r="KS119" s="8">
        <v>17</v>
      </c>
      <c r="KT119" s="8"/>
      <c r="KU119" s="8">
        <v>3</v>
      </c>
      <c r="KV119" s="8">
        <v>1</v>
      </c>
      <c r="KW119" s="8">
        <v>46</v>
      </c>
      <c r="KX119" s="8"/>
      <c r="KY119" s="8">
        <v>61</v>
      </c>
      <c r="KZ119" s="8">
        <v>1</v>
      </c>
      <c r="LA119" s="8">
        <v>26</v>
      </c>
      <c r="LB119" s="8">
        <v>0</v>
      </c>
      <c r="LC119" s="8">
        <v>9</v>
      </c>
      <c r="LD119" s="8"/>
      <c r="LE119" s="8"/>
      <c r="LF119" s="8"/>
      <c r="LG119" s="8"/>
      <c r="LH119" s="8"/>
      <c r="LI119" s="8">
        <v>3</v>
      </c>
      <c r="LJ119" s="8"/>
      <c r="LK119" s="8"/>
      <c r="LL119" s="8"/>
      <c r="LM119" s="8"/>
      <c r="LN119" s="8"/>
      <c r="LO119" s="8"/>
      <c r="LP119" s="8"/>
      <c r="LQ119" s="8"/>
      <c r="LR119" s="8"/>
      <c r="LS119" s="2"/>
      <c r="LT119" s="1">
        <f t="shared" si="44"/>
        <v>15.862068965517242</v>
      </c>
      <c r="LU119" s="1">
        <f t="shared" si="45"/>
        <v>3.2682696563515332</v>
      </c>
      <c r="LV119" s="3">
        <f t="shared" si="41"/>
        <v>0.59183673469387754</v>
      </c>
    </row>
    <row r="120" spans="1:334" x14ac:dyDescent="0.55000000000000004">
      <c r="A120" s="12">
        <v>0.3125</v>
      </c>
      <c r="B120" s="8">
        <v>4</v>
      </c>
      <c r="C120" s="8">
        <v>18</v>
      </c>
      <c r="D120" s="8">
        <v>10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>
        <v>2</v>
      </c>
      <c r="K120" s="8">
        <v>13</v>
      </c>
      <c r="L120" s="8">
        <v>1</v>
      </c>
      <c r="M120" s="8">
        <v>0</v>
      </c>
      <c r="N120" s="8">
        <v>0</v>
      </c>
      <c r="O120" s="8">
        <v>26</v>
      </c>
      <c r="P120" s="8">
        <v>0</v>
      </c>
      <c r="Q120" s="8">
        <v>17</v>
      </c>
      <c r="R120" s="8">
        <v>11</v>
      </c>
      <c r="S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17</v>
      </c>
      <c r="Z120" s="8">
        <v>0</v>
      </c>
      <c r="AA120" s="8">
        <v>0</v>
      </c>
      <c r="AB120" s="8">
        <v>4</v>
      </c>
      <c r="AC120" s="8">
        <v>0</v>
      </c>
      <c r="AD120" s="8">
        <v>0</v>
      </c>
      <c r="AE120" s="8">
        <v>0</v>
      </c>
      <c r="AF120" s="8">
        <v>0</v>
      </c>
      <c r="AG120" s="8">
        <v>0</v>
      </c>
      <c r="AH120" s="8">
        <v>4</v>
      </c>
      <c r="AI120" s="8">
        <v>0</v>
      </c>
      <c r="AJ120" s="8">
        <v>5</v>
      </c>
      <c r="AK120" s="8">
        <v>0</v>
      </c>
      <c r="AM120" s="8">
        <v>2</v>
      </c>
      <c r="AN120" s="8">
        <v>0</v>
      </c>
      <c r="AO120" s="8">
        <v>0</v>
      </c>
      <c r="AP120" s="8">
        <v>0</v>
      </c>
      <c r="AQ120" s="8">
        <v>0</v>
      </c>
      <c r="AT120" s="1">
        <f t="shared" si="24"/>
        <v>3.35</v>
      </c>
      <c r="AU120" s="1">
        <f t="shared" si="25"/>
        <v>1.013087436426962</v>
      </c>
      <c r="AV120" s="3">
        <f t="shared" si="30"/>
        <v>0.93023255813953487</v>
      </c>
      <c r="AX120" s="12">
        <v>0.3125</v>
      </c>
      <c r="BF120" s="8">
        <v>0</v>
      </c>
      <c r="BM120" s="8">
        <v>0</v>
      </c>
      <c r="BN120" s="8">
        <v>3</v>
      </c>
      <c r="BP120" s="8">
        <v>8</v>
      </c>
      <c r="BQ120" s="8">
        <v>0</v>
      </c>
      <c r="BR120" s="8">
        <v>10</v>
      </c>
      <c r="BT120" s="8">
        <v>0</v>
      </c>
      <c r="BW120" s="8">
        <v>29</v>
      </c>
      <c r="BX120" s="8">
        <v>0</v>
      </c>
      <c r="BZ120" s="8">
        <v>4</v>
      </c>
      <c r="CB120" s="8">
        <v>0</v>
      </c>
      <c r="CJ120" s="8">
        <v>0</v>
      </c>
      <c r="CK120" s="8">
        <v>38</v>
      </c>
      <c r="CM120" s="1">
        <f t="shared" si="31"/>
        <v>7.0769230769230766</v>
      </c>
      <c r="CN120" s="1">
        <f t="shared" si="32"/>
        <v>3.41839206927036</v>
      </c>
      <c r="CO120" s="3">
        <f t="shared" si="33"/>
        <v>0.33333333333333331</v>
      </c>
      <c r="CQ120" s="12">
        <v>0.3125</v>
      </c>
      <c r="CR120" s="8">
        <v>0</v>
      </c>
      <c r="CS120" s="8">
        <v>0</v>
      </c>
      <c r="CT120" s="8">
        <v>6</v>
      </c>
      <c r="CU120" s="8">
        <v>0</v>
      </c>
      <c r="CV120" s="8">
        <v>0</v>
      </c>
      <c r="CW120" s="8">
        <v>6</v>
      </c>
      <c r="CX120" s="8">
        <v>16</v>
      </c>
      <c r="CY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2</v>
      </c>
      <c r="DF120" s="8">
        <v>1</v>
      </c>
      <c r="DG120" s="8">
        <v>0</v>
      </c>
      <c r="DH120" s="8">
        <v>0</v>
      </c>
      <c r="DI120" s="8">
        <v>3</v>
      </c>
      <c r="DJ120" s="8">
        <v>0</v>
      </c>
      <c r="DK120" s="8">
        <v>0</v>
      </c>
      <c r="DL120" s="8">
        <v>0</v>
      </c>
      <c r="DM120" s="8">
        <v>35</v>
      </c>
      <c r="DN120" s="8">
        <v>0</v>
      </c>
      <c r="DO120" s="8">
        <v>29</v>
      </c>
      <c r="DP120" s="8">
        <v>0</v>
      </c>
      <c r="DQ120" s="8">
        <v>33</v>
      </c>
      <c r="DR120" s="8">
        <v>0</v>
      </c>
      <c r="DS120" s="8">
        <v>0</v>
      </c>
      <c r="DT120" s="8">
        <v>2</v>
      </c>
      <c r="DU120" s="8">
        <v>14</v>
      </c>
      <c r="DV120" s="8">
        <v>0</v>
      </c>
      <c r="DW120" s="8">
        <v>0</v>
      </c>
      <c r="DX120" s="8">
        <v>16</v>
      </c>
      <c r="DY120" s="8">
        <v>6</v>
      </c>
      <c r="DZ120" s="8">
        <v>3</v>
      </c>
      <c r="EA120" s="8">
        <v>13</v>
      </c>
      <c r="EC120" s="8">
        <v>5</v>
      </c>
      <c r="EE120" s="8">
        <v>0</v>
      </c>
      <c r="EF120" s="8">
        <v>11</v>
      </c>
      <c r="EG120" s="8">
        <v>0</v>
      </c>
      <c r="EH120" s="8">
        <v>36</v>
      </c>
      <c r="EI120" s="8">
        <v>25</v>
      </c>
      <c r="EJ120" s="8">
        <v>25</v>
      </c>
      <c r="EK120" s="8">
        <v>14</v>
      </c>
      <c r="EL120" s="8">
        <v>1</v>
      </c>
      <c r="EM120" s="8">
        <v>18</v>
      </c>
      <c r="EO120" s="1">
        <f t="shared" si="34"/>
        <v>7.1111111111111107</v>
      </c>
      <c r="EP120" s="1">
        <f t="shared" si="35"/>
        <v>1.6056158459198486</v>
      </c>
      <c r="EQ120" s="3">
        <f t="shared" si="36"/>
        <v>0.9375</v>
      </c>
      <c r="ES120" s="12">
        <v>0.3125</v>
      </c>
      <c r="EZ120" s="8">
        <v>31</v>
      </c>
      <c r="FA120" s="8">
        <v>16</v>
      </c>
      <c r="FE120" s="8">
        <v>11</v>
      </c>
      <c r="FU120" s="8">
        <v>1</v>
      </c>
      <c r="GH120" s="8">
        <v>13</v>
      </c>
      <c r="GR120" s="8">
        <v>15</v>
      </c>
      <c r="HB120" s="8">
        <v>20</v>
      </c>
      <c r="HD120" s="1">
        <f t="shared" si="37"/>
        <v>15.285714285714286</v>
      </c>
      <c r="HE120" s="1">
        <f t="shared" si="38"/>
        <v>3.4414440886008859</v>
      </c>
      <c r="HF120" s="3">
        <f t="shared" si="39"/>
        <v>0.11475409836065574</v>
      </c>
      <c r="HH120" s="12">
        <v>0.3125</v>
      </c>
      <c r="HI120" s="8">
        <v>0</v>
      </c>
      <c r="HJ120" s="8">
        <v>60</v>
      </c>
      <c r="HK120" s="8">
        <v>38</v>
      </c>
      <c r="HL120" s="8">
        <v>10</v>
      </c>
      <c r="HM120" s="8">
        <v>17</v>
      </c>
      <c r="HN120" s="8">
        <v>3</v>
      </c>
      <c r="HO120" s="8">
        <v>0</v>
      </c>
      <c r="HP120" s="8">
        <v>43</v>
      </c>
      <c r="HQ120" s="8">
        <v>0</v>
      </c>
      <c r="HR120" s="8">
        <v>0</v>
      </c>
      <c r="HS120" s="8">
        <v>0</v>
      </c>
      <c r="HT120" s="8">
        <v>2</v>
      </c>
      <c r="HU120" s="8">
        <v>0</v>
      </c>
      <c r="HV120" s="8">
        <v>0</v>
      </c>
      <c r="HW120" s="8">
        <v>42</v>
      </c>
      <c r="HX120" s="8">
        <v>0</v>
      </c>
      <c r="HY120" s="8">
        <v>10</v>
      </c>
      <c r="HZ120" s="8">
        <v>22</v>
      </c>
      <c r="IA120" s="8">
        <v>0</v>
      </c>
      <c r="IB120" s="8">
        <v>0</v>
      </c>
      <c r="IC120" s="8">
        <v>0</v>
      </c>
      <c r="ID120" s="8">
        <v>0</v>
      </c>
      <c r="IE120" s="8">
        <v>0</v>
      </c>
      <c r="IF120" s="8">
        <v>0</v>
      </c>
      <c r="IG120" s="8">
        <v>0</v>
      </c>
      <c r="IH120" s="8">
        <v>67</v>
      </c>
      <c r="II120" s="8">
        <v>0</v>
      </c>
      <c r="IJ120" s="8">
        <v>1</v>
      </c>
      <c r="IK120" s="8">
        <v>0</v>
      </c>
      <c r="IL120" s="8">
        <v>0</v>
      </c>
      <c r="IM120" s="8">
        <v>18</v>
      </c>
      <c r="IN120" s="8">
        <v>9</v>
      </c>
      <c r="IO120" s="8">
        <v>0</v>
      </c>
      <c r="IP120" s="8">
        <v>18</v>
      </c>
      <c r="IQ120" s="8">
        <v>21</v>
      </c>
      <c r="IR120" s="8">
        <v>20</v>
      </c>
      <c r="IS120" s="8">
        <v>0</v>
      </c>
      <c r="IT120" s="8">
        <v>0</v>
      </c>
      <c r="IU120" s="8">
        <v>0</v>
      </c>
      <c r="IV120" s="8">
        <v>3</v>
      </c>
      <c r="IW120" s="8">
        <v>12</v>
      </c>
      <c r="IX120" s="8">
        <v>1</v>
      </c>
      <c r="IY120" s="8">
        <v>0</v>
      </c>
      <c r="IZ120" s="8">
        <v>18</v>
      </c>
      <c r="JA120" s="8">
        <v>7</v>
      </c>
      <c r="JB120" s="8">
        <v>35</v>
      </c>
      <c r="JC120" s="8">
        <v>14</v>
      </c>
      <c r="JD120" s="8">
        <v>0</v>
      </c>
      <c r="JE120" s="8">
        <v>11</v>
      </c>
      <c r="JF120" s="8">
        <v>0</v>
      </c>
      <c r="JG120" s="8">
        <v>10</v>
      </c>
      <c r="JH120" s="8">
        <v>9</v>
      </c>
      <c r="JI120" s="8">
        <v>0</v>
      </c>
      <c r="JJ120" s="8">
        <v>15</v>
      </c>
      <c r="JK120" s="8">
        <v>6</v>
      </c>
      <c r="JL120" s="8">
        <v>10</v>
      </c>
      <c r="JM120" s="8">
        <v>0</v>
      </c>
      <c r="JN120" s="8">
        <v>0</v>
      </c>
      <c r="JO120" s="8">
        <v>8</v>
      </c>
      <c r="JP120" s="1"/>
      <c r="JQ120" s="1">
        <f t="shared" si="42"/>
        <v>9.4915254237288131</v>
      </c>
      <c r="JR120" s="1">
        <f t="shared" si="43"/>
        <v>1.9537870854001784</v>
      </c>
      <c r="JS120" s="3">
        <f t="shared" si="40"/>
        <v>1</v>
      </c>
      <c r="JU120" s="12">
        <v>0.3125</v>
      </c>
      <c r="JV120" s="8"/>
      <c r="JW120" s="8">
        <v>0</v>
      </c>
      <c r="JX120" s="8">
        <v>51</v>
      </c>
      <c r="JY120" s="8">
        <v>23</v>
      </c>
      <c r="JZ120" s="8">
        <v>0</v>
      </c>
      <c r="KA120" s="8"/>
      <c r="KB120" s="8">
        <v>2</v>
      </c>
      <c r="KC120" s="8"/>
      <c r="KD120" s="8">
        <v>45</v>
      </c>
      <c r="KE120" s="8">
        <v>21</v>
      </c>
      <c r="KF120" s="8">
        <v>0</v>
      </c>
      <c r="KG120" s="8">
        <v>3</v>
      </c>
      <c r="KH120" s="8">
        <v>0</v>
      </c>
      <c r="KI120" s="8">
        <v>10</v>
      </c>
      <c r="KJ120" s="8"/>
      <c r="KK120" s="8">
        <v>0</v>
      </c>
      <c r="KL120" s="8">
        <v>10</v>
      </c>
      <c r="KM120" s="8">
        <v>4</v>
      </c>
      <c r="KN120" s="8">
        <v>0</v>
      </c>
      <c r="KO120" s="8">
        <v>0</v>
      </c>
      <c r="KP120" s="8">
        <v>19</v>
      </c>
      <c r="KQ120" s="8">
        <v>16</v>
      </c>
      <c r="KR120" s="8">
        <v>50</v>
      </c>
      <c r="KS120" s="8">
        <v>9</v>
      </c>
      <c r="KT120" s="8"/>
      <c r="KU120" s="8"/>
      <c r="KV120" s="8">
        <v>16</v>
      </c>
      <c r="KW120" s="8">
        <v>23</v>
      </c>
      <c r="KX120" s="8"/>
      <c r="KY120" s="8">
        <v>0</v>
      </c>
      <c r="KZ120" s="8">
        <v>8</v>
      </c>
      <c r="LA120" s="8">
        <v>0</v>
      </c>
      <c r="LB120" s="8">
        <v>7</v>
      </c>
      <c r="LC120" s="8">
        <v>13</v>
      </c>
      <c r="LD120" s="8"/>
      <c r="LE120" s="8"/>
      <c r="LF120" s="8"/>
      <c r="LG120" s="8"/>
      <c r="LH120" s="8"/>
      <c r="LI120" s="8">
        <v>3</v>
      </c>
      <c r="LJ120" s="8"/>
      <c r="LK120" s="8"/>
      <c r="LL120" s="8"/>
      <c r="LM120" s="8"/>
      <c r="LN120" s="8"/>
      <c r="LO120" s="8"/>
      <c r="LP120" s="8"/>
      <c r="LQ120" s="8"/>
      <c r="LR120" s="8"/>
      <c r="LS120" s="2"/>
      <c r="LT120" s="1">
        <f t="shared" si="44"/>
        <v>11.892857142857142</v>
      </c>
      <c r="LU120" s="1">
        <f t="shared" si="45"/>
        <v>2.8495517542768622</v>
      </c>
      <c r="LV120" s="3">
        <f t="shared" si="41"/>
        <v>0.5714285714285714</v>
      </c>
    </row>
    <row r="121" spans="1:334" x14ac:dyDescent="0.55000000000000004">
      <c r="A121" s="12">
        <v>0.33333333333333331</v>
      </c>
      <c r="B121" s="8">
        <v>5</v>
      </c>
      <c r="C121" s="8">
        <v>0</v>
      </c>
      <c r="D121" s="8">
        <v>24</v>
      </c>
      <c r="E121" s="8">
        <v>0</v>
      </c>
      <c r="F121" s="8">
        <v>0</v>
      </c>
      <c r="G121" s="8">
        <v>0</v>
      </c>
      <c r="H121" s="8">
        <v>0</v>
      </c>
      <c r="I121" s="8">
        <v>0</v>
      </c>
      <c r="J121" s="8">
        <v>0</v>
      </c>
      <c r="K121" s="8">
        <v>30</v>
      </c>
      <c r="L121" s="8">
        <v>2</v>
      </c>
      <c r="M121" s="8">
        <v>0</v>
      </c>
      <c r="N121" s="8">
        <v>7</v>
      </c>
      <c r="O121" s="8">
        <v>0</v>
      </c>
      <c r="P121" s="8">
        <v>0</v>
      </c>
      <c r="Q121" s="8">
        <v>1</v>
      </c>
      <c r="R121" s="8">
        <v>42</v>
      </c>
      <c r="S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6</v>
      </c>
      <c r="Z121" s="8">
        <v>0</v>
      </c>
      <c r="AA121" s="8">
        <v>6</v>
      </c>
      <c r="AB121" s="8">
        <v>12</v>
      </c>
      <c r="AC121" s="8">
        <v>0</v>
      </c>
      <c r="AD121" s="8">
        <v>0</v>
      </c>
      <c r="AE121" s="8">
        <v>0</v>
      </c>
      <c r="AF121" s="8">
        <v>0</v>
      </c>
      <c r="AG121" s="8">
        <v>4</v>
      </c>
      <c r="AH121" s="8">
        <v>0</v>
      </c>
      <c r="AI121" s="8">
        <v>0</v>
      </c>
      <c r="AJ121" s="8">
        <v>0</v>
      </c>
      <c r="AK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T121" s="1">
        <f t="shared" si="24"/>
        <v>3.4750000000000001</v>
      </c>
      <c r="AU121" s="1">
        <f t="shared" si="25"/>
        <v>1.4023732174516315</v>
      </c>
      <c r="AV121" s="3">
        <f t="shared" si="30"/>
        <v>0.93023255813953487</v>
      </c>
      <c r="AX121" s="12">
        <v>0.33333333333333331</v>
      </c>
      <c r="BF121" s="8">
        <v>0</v>
      </c>
      <c r="BM121" s="8">
        <v>24</v>
      </c>
      <c r="BN121" s="8">
        <v>1</v>
      </c>
      <c r="BP121" s="8">
        <v>0</v>
      </c>
      <c r="BQ121" s="8">
        <v>5</v>
      </c>
      <c r="BR121" s="8">
        <v>8</v>
      </c>
      <c r="BT121" s="8">
        <v>0</v>
      </c>
      <c r="BW121" s="8">
        <v>14</v>
      </c>
      <c r="BX121" s="8">
        <v>0</v>
      </c>
      <c r="BZ121" s="8">
        <v>8</v>
      </c>
      <c r="CB121" s="8">
        <v>0</v>
      </c>
      <c r="CJ121" s="8">
        <v>4</v>
      </c>
      <c r="CK121" s="8">
        <v>33</v>
      </c>
      <c r="CM121" s="1">
        <f t="shared" si="31"/>
        <v>7.4615384615384617</v>
      </c>
      <c r="CN121" s="1">
        <f t="shared" si="32"/>
        <v>2.8947684567415677</v>
      </c>
      <c r="CO121" s="3">
        <f t="shared" si="33"/>
        <v>0.33333333333333331</v>
      </c>
      <c r="CQ121" s="12">
        <v>0.33333333333333331</v>
      </c>
      <c r="CR121" s="8">
        <v>0</v>
      </c>
      <c r="CS121" s="8">
        <v>0</v>
      </c>
      <c r="CT121" s="8">
        <v>4</v>
      </c>
      <c r="CU121" s="8">
        <v>6</v>
      </c>
      <c r="CV121" s="8">
        <v>0</v>
      </c>
      <c r="CW121" s="8">
        <v>7</v>
      </c>
      <c r="CX121" s="8">
        <v>0</v>
      </c>
      <c r="CY121" s="8">
        <v>11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0</v>
      </c>
      <c r="DG121" s="8">
        <v>0</v>
      </c>
      <c r="DH121" s="8">
        <v>0</v>
      </c>
      <c r="DI121" s="8">
        <v>0</v>
      </c>
      <c r="DJ121" s="8">
        <v>0</v>
      </c>
      <c r="DK121" s="8">
        <v>0</v>
      </c>
      <c r="DL121" s="8">
        <v>5</v>
      </c>
      <c r="DM121" s="8">
        <v>0</v>
      </c>
      <c r="DN121" s="8">
        <v>0</v>
      </c>
      <c r="DO121" s="8">
        <v>7</v>
      </c>
      <c r="DP121" s="8">
        <v>0</v>
      </c>
      <c r="DQ121" s="8">
        <v>0</v>
      </c>
      <c r="DR121" s="8">
        <v>0</v>
      </c>
      <c r="DS121" s="8">
        <v>11</v>
      </c>
      <c r="DT121" s="8">
        <v>0</v>
      </c>
      <c r="DU121" s="8">
        <v>19</v>
      </c>
      <c r="DV121" s="8">
        <v>1</v>
      </c>
      <c r="DW121" s="8">
        <v>0</v>
      </c>
      <c r="DX121" s="8">
        <v>10</v>
      </c>
      <c r="DY121" s="8">
        <v>0</v>
      </c>
      <c r="DZ121" s="8">
        <v>2</v>
      </c>
      <c r="EA121" s="8">
        <v>21</v>
      </c>
      <c r="EC121" s="8">
        <v>6</v>
      </c>
      <c r="EE121" s="8">
        <v>2</v>
      </c>
      <c r="EF121" s="8">
        <v>22</v>
      </c>
      <c r="EG121" s="8">
        <v>0</v>
      </c>
      <c r="EH121" s="8">
        <v>40</v>
      </c>
      <c r="EI121" s="8">
        <v>41</v>
      </c>
      <c r="EJ121" s="8">
        <v>12</v>
      </c>
      <c r="EK121" s="8">
        <v>23</v>
      </c>
      <c r="EL121" s="8">
        <v>0</v>
      </c>
      <c r="EM121" s="8">
        <v>23</v>
      </c>
      <c r="EO121" s="1">
        <f t="shared" si="34"/>
        <v>6.0666666666666664</v>
      </c>
      <c r="EP121" s="1">
        <f t="shared" si="35"/>
        <v>1.5365578742794237</v>
      </c>
      <c r="EQ121" s="3">
        <f t="shared" si="36"/>
        <v>0.9375</v>
      </c>
      <c r="ES121" s="12">
        <v>0.33333333333333331</v>
      </c>
      <c r="EZ121" s="8">
        <v>35</v>
      </c>
      <c r="FA121" s="8">
        <v>41</v>
      </c>
      <c r="FE121" s="8">
        <v>13</v>
      </c>
      <c r="FU121" s="8">
        <v>1</v>
      </c>
      <c r="GH121" s="8">
        <v>9</v>
      </c>
      <c r="GR121" s="8">
        <v>27</v>
      </c>
      <c r="HB121" s="8">
        <v>23</v>
      </c>
      <c r="HD121" s="1">
        <f t="shared" si="37"/>
        <v>21.285714285714285</v>
      </c>
      <c r="HE121" s="1">
        <f t="shared" si="38"/>
        <v>5.4410883265088383</v>
      </c>
      <c r="HF121" s="3">
        <f t="shared" si="39"/>
        <v>0.11475409836065574</v>
      </c>
      <c r="HH121" s="12">
        <v>0.33333333333333331</v>
      </c>
      <c r="HI121" s="8">
        <v>36</v>
      </c>
      <c r="HJ121" s="8">
        <v>20</v>
      </c>
      <c r="HK121" s="8">
        <v>32</v>
      </c>
      <c r="HL121" s="8">
        <v>5</v>
      </c>
      <c r="HM121" s="8">
        <v>18</v>
      </c>
      <c r="HN121" s="8">
        <v>0</v>
      </c>
      <c r="HO121" s="8">
        <v>7</v>
      </c>
      <c r="HP121" s="8">
        <v>15</v>
      </c>
      <c r="HQ121" s="8">
        <v>33</v>
      </c>
      <c r="HR121" s="8">
        <v>0</v>
      </c>
      <c r="HS121" s="8">
        <v>0</v>
      </c>
      <c r="HT121" s="8">
        <v>2</v>
      </c>
      <c r="HU121" s="8">
        <v>0</v>
      </c>
      <c r="HV121" s="8">
        <v>0</v>
      </c>
      <c r="HW121" s="8">
        <v>0</v>
      </c>
      <c r="HX121" s="8">
        <v>32</v>
      </c>
      <c r="HY121" s="8">
        <v>0</v>
      </c>
      <c r="HZ121" s="8">
        <v>0</v>
      </c>
      <c r="IA121" s="8">
        <v>39</v>
      </c>
      <c r="IB121" s="8">
        <v>0</v>
      </c>
      <c r="IC121" s="8">
        <v>0</v>
      </c>
      <c r="ID121" s="8">
        <v>0</v>
      </c>
      <c r="IE121" s="8">
        <v>8</v>
      </c>
      <c r="IF121" s="8">
        <v>1</v>
      </c>
      <c r="IG121" s="8">
        <v>5</v>
      </c>
      <c r="IH121" s="8">
        <v>28</v>
      </c>
      <c r="II121" s="8">
        <v>0</v>
      </c>
      <c r="IJ121" s="8">
        <v>0</v>
      </c>
      <c r="IK121" s="8">
        <v>0</v>
      </c>
      <c r="IL121" s="8">
        <v>19</v>
      </c>
      <c r="IM121" s="8">
        <v>24</v>
      </c>
      <c r="IN121" s="8">
        <v>7</v>
      </c>
      <c r="IO121" s="8">
        <v>19</v>
      </c>
      <c r="IP121" s="8">
        <v>12</v>
      </c>
      <c r="IQ121" s="8">
        <v>0</v>
      </c>
      <c r="IR121" s="8">
        <v>0</v>
      </c>
      <c r="IS121" s="8">
        <v>1</v>
      </c>
      <c r="IT121" s="8">
        <v>21</v>
      </c>
      <c r="IU121" s="8">
        <v>0</v>
      </c>
      <c r="IV121" s="8">
        <v>9</v>
      </c>
      <c r="IW121" s="8">
        <v>23</v>
      </c>
      <c r="IX121" s="8">
        <v>14</v>
      </c>
      <c r="IY121" s="8">
        <v>26</v>
      </c>
      <c r="IZ121" s="8">
        <v>0</v>
      </c>
      <c r="JA121" s="8">
        <v>12</v>
      </c>
      <c r="JB121" s="8">
        <v>0</v>
      </c>
      <c r="JC121" s="8">
        <v>26</v>
      </c>
      <c r="JD121" s="8">
        <v>14</v>
      </c>
      <c r="JE121" s="8">
        <v>21</v>
      </c>
      <c r="JF121" s="8">
        <v>0</v>
      </c>
      <c r="JG121" s="8">
        <v>12</v>
      </c>
      <c r="JH121" s="8">
        <v>9</v>
      </c>
      <c r="JI121" s="8">
        <v>13</v>
      </c>
      <c r="JJ121" s="8">
        <v>21</v>
      </c>
      <c r="JK121" s="8">
        <v>18</v>
      </c>
      <c r="JL121" s="8">
        <v>22</v>
      </c>
      <c r="JM121" s="8">
        <v>0</v>
      </c>
      <c r="JN121" s="8">
        <v>7</v>
      </c>
      <c r="JO121" s="8">
        <v>9</v>
      </c>
      <c r="JP121" s="1"/>
      <c r="JQ121" s="1">
        <f t="shared" si="42"/>
        <v>10.847457627118644</v>
      </c>
      <c r="JR121" s="1">
        <f t="shared" si="43"/>
        <v>1.4861160608843742</v>
      </c>
      <c r="JS121" s="3">
        <f t="shared" si="40"/>
        <v>1</v>
      </c>
      <c r="JU121" s="12">
        <v>0.33333333333333331</v>
      </c>
      <c r="JV121" s="8"/>
      <c r="JW121" s="8">
        <v>13</v>
      </c>
      <c r="JX121" s="8">
        <v>51</v>
      </c>
      <c r="JY121" s="8">
        <v>0</v>
      </c>
      <c r="JZ121" s="8">
        <v>44</v>
      </c>
      <c r="KA121" s="8"/>
      <c r="KB121" s="8">
        <v>25</v>
      </c>
      <c r="KC121" s="8"/>
      <c r="KD121" s="8">
        <v>30</v>
      </c>
      <c r="KE121" s="8">
        <v>19</v>
      </c>
      <c r="KF121" s="8">
        <v>61</v>
      </c>
      <c r="KG121" s="8">
        <v>39</v>
      </c>
      <c r="KH121" s="8">
        <v>20</v>
      </c>
      <c r="KI121" s="8">
        <v>0</v>
      </c>
      <c r="KJ121" s="8"/>
      <c r="KK121" s="8">
        <v>8</v>
      </c>
      <c r="KL121" s="8">
        <v>46</v>
      </c>
      <c r="KM121" s="8">
        <v>26</v>
      </c>
      <c r="KN121" s="8">
        <v>0</v>
      </c>
      <c r="KO121" s="8">
        <v>0</v>
      </c>
      <c r="KP121" s="8">
        <v>8</v>
      </c>
      <c r="KQ121" s="8">
        <v>0</v>
      </c>
      <c r="KR121" s="8">
        <v>40</v>
      </c>
      <c r="KS121" s="8">
        <v>10</v>
      </c>
      <c r="KT121" s="8"/>
      <c r="KU121" s="8"/>
      <c r="KV121" s="8">
        <v>32</v>
      </c>
      <c r="KW121" s="8">
        <v>37</v>
      </c>
      <c r="KX121" s="8"/>
      <c r="KY121" s="8">
        <v>18</v>
      </c>
      <c r="KZ121" s="8">
        <v>19</v>
      </c>
      <c r="LA121" s="8">
        <v>26</v>
      </c>
      <c r="LB121" s="8">
        <v>14</v>
      </c>
      <c r="LC121" s="8">
        <v>3</v>
      </c>
      <c r="LD121" s="8"/>
      <c r="LE121" s="8"/>
      <c r="LF121" s="8"/>
      <c r="LG121" s="8"/>
      <c r="LH121" s="8"/>
      <c r="LI121" s="8">
        <v>2</v>
      </c>
      <c r="LJ121" s="8"/>
      <c r="LK121" s="8"/>
      <c r="LL121" s="8"/>
      <c r="LM121" s="8"/>
      <c r="LN121" s="8"/>
      <c r="LO121" s="8"/>
      <c r="LP121" s="8"/>
      <c r="LQ121" s="8"/>
      <c r="LR121" s="8"/>
      <c r="LS121" s="2"/>
      <c r="LT121" s="1">
        <f t="shared" si="44"/>
        <v>21.107142857142858</v>
      </c>
      <c r="LU121" s="1">
        <f t="shared" si="45"/>
        <v>3.3219405647371625</v>
      </c>
      <c r="LV121" s="3">
        <f t="shared" si="41"/>
        <v>0.5714285714285714</v>
      </c>
    </row>
    <row r="122" spans="1:334" x14ac:dyDescent="0.55000000000000004"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2"/>
      <c r="JI122" s="2"/>
      <c r="JJ122" s="1"/>
      <c r="JK122" s="1"/>
      <c r="JL122" s="1"/>
      <c r="JM122" s="2"/>
      <c r="JN122" s="1"/>
      <c r="JO122" s="1"/>
      <c r="JP122" s="1"/>
      <c r="JQ122" s="1"/>
      <c r="JR122" s="1"/>
      <c r="JS122" s="1"/>
    </row>
    <row r="123" spans="1:334" x14ac:dyDescent="0.55000000000000004"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2"/>
      <c r="JI123" s="2"/>
      <c r="JJ123" s="1"/>
      <c r="JK123" s="1"/>
      <c r="JL123" s="1"/>
      <c r="JM123" s="2"/>
      <c r="JN123" s="1"/>
      <c r="JO123" s="1"/>
      <c r="JP123" s="1"/>
      <c r="JQ123" s="1"/>
      <c r="JR123" s="1"/>
      <c r="JS123" s="1"/>
    </row>
    <row r="124" spans="1:334" x14ac:dyDescent="0.55000000000000004"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2"/>
      <c r="JI124" s="2"/>
      <c r="JJ124" s="1"/>
      <c r="JK124" s="1"/>
      <c r="JL124" s="1"/>
      <c r="JM124" s="2"/>
      <c r="JN124" s="1"/>
      <c r="JO124" s="1"/>
      <c r="JP124" s="1"/>
      <c r="JQ124" s="1"/>
      <c r="JR124" s="1"/>
      <c r="JS124" s="1"/>
    </row>
    <row r="125" spans="1:334" x14ac:dyDescent="0.55000000000000004"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2"/>
      <c r="JI125" s="2"/>
      <c r="JJ125" s="1"/>
      <c r="JK125" s="1"/>
      <c r="JL125" s="1"/>
      <c r="JM125" s="2"/>
      <c r="JN125" s="1"/>
      <c r="JO125" s="1"/>
      <c r="JP125" s="1"/>
      <c r="JQ125" s="1"/>
      <c r="JR125" s="1"/>
      <c r="JS125" s="1"/>
    </row>
    <row r="126" spans="1:334" x14ac:dyDescent="0.55000000000000004"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2"/>
      <c r="JI126" s="2"/>
      <c r="JJ126" s="1"/>
      <c r="JK126" s="1"/>
      <c r="JL126" s="1"/>
      <c r="JM126" s="2"/>
      <c r="JN126" s="1"/>
      <c r="JO126" s="1"/>
      <c r="JP126" s="1"/>
      <c r="JQ126" s="1"/>
      <c r="JR126" s="1"/>
      <c r="JS126" s="1"/>
    </row>
    <row r="127" spans="1:334" x14ac:dyDescent="0.55000000000000004"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2"/>
      <c r="JI127" s="2"/>
      <c r="JJ127" s="1"/>
      <c r="JK127" s="1"/>
      <c r="JL127" s="1"/>
      <c r="JM127" s="2"/>
      <c r="JN127" s="1"/>
      <c r="JO127" s="1"/>
      <c r="JP127" s="1"/>
      <c r="JQ127" s="1"/>
      <c r="JR127" s="1"/>
      <c r="JS127" s="1"/>
    </row>
    <row r="128" spans="1:334" x14ac:dyDescent="0.55000000000000004"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2"/>
      <c r="JI128" s="2"/>
      <c r="JJ128" s="1"/>
      <c r="JK128" s="1"/>
      <c r="JL128" s="1"/>
      <c r="JM128" s="2"/>
      <c r="JN128" s="1"/>
      <c r="JO128" s="1"/>
      <c r="JP128" s="1"/>
      <c r="JQ128" s="1"/>
      <c r="JR128" s="1"/>
      <c r="JS128" s="1"/>
    </row>
    <row r="129" spans="217:279" x14ac:dyDescent="0.55000000000000004"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2"/>
      <c r="JI129" s="2"/>
      <c r="JJ129" s="1"/>
      <c r="JK129" s="1"/>
      <c r="JL129" s="1"/>
      <c r="JM129" s="2"/>
      <c r="JN129" s="1"/>
      <c r="JO129" s="1"/>
      <c r="JP129" s="1"/>
      <c r="JQ129" s="1"/>
      <c r="JR129" s="1"/>
      <c r="JS129" s="1"/>
    </row>
    <row r="130" spans="217:279" x14ac:dyDescent="0.55000000000000004"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2"/>
      <c r="JI130" s="2"/>
      <c r="JJ130" s="1"/>
      <c r="JK130" s="1"/>
      <c r="JL130" s="1"/>
      <c r="JM130" s="2"/>
      <c r="JN130" s="1"/>
      <c r="JO130" s="1"/>
      <c r="JP130" s="1"/>
      <c r="JQ130" s="1"/>
      <c r="JR130" s="1"/>
      <c r="JS130" s="1"/>
    </row>
    <row r="131" spans="217:279" x14ac:dyDescent="0.55000000000000004"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2"/>
      <c r="JI131" s="2"/>
      <c r="JJ131" s="1"/>
      <c r="JK131" s="1"/>
      <c r="JL131" s="1"/>
      <c r="JM131" s="2"/>
      <c r="JN131" s="1"/>
      <c r="JO131" s="1"/>
      <c r="JP131" s="1"/>
      <c r="JQ131" s="1"/>
      <c r="JR131" s="1"/>
      <c r="JS131" s="1"/>
    </row>
    <row r="132" spans="217:279" x14ac:dyDescent="0.55000000000000004"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2"/>
      <c r="JI132" s="2"/>
      <c r="JJ132" s="1"/>
      <c r="JK132" s="1"/>
      <c r="JL132" s="1"/>
      <c r="JM132" s="2"/>
      <c r="JN132" s="1"/>
      <c r="JO132" s="1"/>
      <c r="JP132" s="1"/>
      <c r="JQ132" s="1"/>
      <c r="JR132" s="1"/>
      <c r="JS132" s="1"/>
    </row>
    <row r="133" spans="217:279" x14ac:dyDescent="0.55000000000000004"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2"/>
      <c r="JI133" s="2"/>
      <c r="JJ133" s="1"/>
      <c r="JK133" s="1"/>
      <c r="JL133" s="1"/>
      <c r="JM133" s="2"/>
      <c r="JN133" s="1"/>
      <c r="JO133" s="1"/>
      <c r="JP133" s="1"/>
      <c r="JQ133" s="1"/>
      <c r="JR133" s="1"/>
      <c r="JS133" s="1"/>
    </row>
    <row r="134" spans="217:279" x14ac:dyDescent="0.55000000000000004"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2"/>
      <c r="JI134" s="2"/>
      <c r="JJ134" s="1"/>
      <c r="JK134" s="1"/>
      <c r="JL134" s="1"/>
      <c r="JM134" s="2"/>
      <c r="JN134" s="1"/>
      <c r="JO134" s="1"/>
      <c r="JP134" s="1"/>
      <c r="JQ134" s="1"/>
      <c r="JR134" s="1"/>
      <c r="JS134" s="1"/>
    </row>
    <row r="135" spans="217:279" x14ac:dyDescent="0.55000000000000004"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2"/>
      <c r="JI135" s="2"/>
      <c r="JJ135" s="1"/>
      <c r="JK135" s="1"/>
      <c r="JL135" s="1"/>
      <c r="JM135" s="2"/>
      <c r="JN135" s="1"/>
      <c r="JO135" s="1"/>
      <c r="JP135" s="1"/>
      <c r="JQ135" s="1"/>
      <c r="JR135" s="1"/>
      <c r="JS135" s="1"/>
    </row>
    <row r="136" spans="217:279" x14ac:dyDescent="0.55000000000000004"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2"/>
      <c r="JI136" s="2"/>
      <c r="JJ136" s="1"/>
      <c r="JK136" s="1"/>
      <c r="JL136" s="1"/>
      <c r="JM136" s="2"/>
      <c r="JN136" s="1"/>
      <c r="JO136" s="1"/>
      <c r="JP136" s="1"/>
      <c r="JQ136" s="1"/>
      <c r="JR136" s="1"/>
      <c r="JS136" s="1"/>
    </row>
    <row r="137" spans="217:279" x14ac:dyDescent="0.55000000000000004"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2"/>
      <c r="JI137" s="2"/>
      <c r="JJ137" s="1"/>
      <c r="JK137" s="1"/>
      <c r="JL137" s="1"/>
      <c r="JM137" s="2"/>
      <c r="JN137" s="1"/>
      <c r="JO137" s="1"/>
      <c r="JP137" s="1"/>
      <c r="JQ137" s="1"/>
      <c r="JR137" s="1"/>
      <c r="JS137" s="1"/>
    </row>
    <row r="138" spans="217:279" x14ac:dyDescent="0.55000000000000004"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2"/>
      <c r="JI138" s="2"/>
      <c r="JJ138" s="1"/>
      <c r="JK138" s="1"/>
      <c r="JL138" s="1"/>
      <c r="JM138" s="2"/>
      <c r="JN138" s="1"/>
      <c r="JO138" s="1"/>
      <c r="JP138" s="1"/>
      <c r="JQ138" s="1"/>
      <c r="JR138" s="1"/>
      <c r="JS138" s="1"/>
    </row>
    <row r="139" spans="217:279" x14ac:dyDescent="0.55000000000000004"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2"/>
      <c r="JI139" s="2"/>
      <c r="JJ139" s="1"/>
      <c r="JK139" s="1"/>
      <c r="JL139" s="1"/>
      <c r="JM139" s="2"/>
      <c r="JN139" s="1"/>
      <c r="JO139" s="1"/>
      <c r="JP139" s="1"/>
      <c r="JQ139" s="1"/>
      <c r="JR139" s="1"/>
      <c r="JS139" s="1"/>
    </row>
    <row r="140" spans="217:279" x14ac:dyDescent="0.55000000000000004"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2"/>
      <c r="JI140" s="2"/>
      <c r="JJ140" s="1"/>
      <c r="JK140" s="1"/>
      <c r="JL140" s="1"/>
      <c r="JM140" s="2"/>
      <c r="JN140" s="1"/>
      <c r="JO140" s="1"/>
      <c r="JP140" s="1"/>
      <c r="JQ140" s="1"/>
      <c r="JR140" s="1"/>
      <c r="JS140" s="1"/>
    </row>
    <row r="141" spans="217:279" x14ac:dyDescent="0.55000000000000004"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2"/>
      <c r="JI141" s="2"/>
      <c r="JJ141" s="1"/>
      <c r="JK141" s="1"/>
      <c r="JL141" s="1"/>
      <c r="JM141" s="2"/>
      <c r="JN141" s="1"/>
      <c r="JO141" s="1"/>
      <c r="JP141" s="1"/>
      <c r="JQ141" s="1"/>
      <c r="JR141" s="1"/>
      <c r="JS141" s="1"/>
    </row>
    <row r="142" spans="217:279" x14ac:dyDescent="0.55000000000000004"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2"/>
      <c r="JI142" s="2"/>
      <c r="JJ142" s="1"/>
      <c r="JK142" s="1"/>
      <c r="JL142" s="1"/>
      <c r="JM142" s="2"/>
      <c r="JN142" s="1"/>
      <c r="JO142" s="1"/>
      <c r="JP142" s="1"/>
      <c r="JQ142" s="1"/>
      <c r="JR142" s="1"/>
      <c r="JS142" s="1"/>
    </row>
    <row r="143" spans="217:279" x14ac:dyDescent="0.55000000000000004"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2"/>
      <c r="JI143" s="2"/>
      <c r="JJ143" s="1"/>
      <c r="JK143" s="1"/>
      <c r="JL143" s="1"/>
      <c r="JM143" s="2"/>
      <c r="JN143" s="1"/>
      <c r="JO143" s="1"/>
      <c r="JP143" s="1"/>
      <c r="JQ143" s="1"/>
      <c r="JR143" s="1"/>
      <c r="JS143" s="1"/>
    </row>
    <row r="144" spans="217:279" x14ac:dyDescent="0.55000000000000004"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2"/>
      <c r="JI144" s="2"/>
      <c r="JJ144" s="1"/>
      <c r="JK144" s="1"/>
      <c r="JL144" s="1"/>
      <c r="JM144" s="2"/>
      <c r="JN144" s="1"/>
      <c r="JO144" s="1"/>
      <c r="JP144" s="1"/>
      <c r="JQ144" s="1"/>
      <c r="JR144" s="1"/>
      <c r="JS144" s="1"/>
    </row>
    <row r="145" spans="217:279" x14ac:dyDescent="0.55000000000000004"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2"/>
      <c r="JI145" s="2"/>
      <c r="JJ145" s="1"/>
      <c r="JK145" s="1"/>
      <c r="JL145" s="1"/>
      <c r="JM145" s="2"/>
      <c r="JN145" s="1"/>
      <c r="JO145" s="1"/>
      <c r="JP145" s="1"/>
      <c r="JQ145" s="1"/>
      <c r="JR145" s="1"/>
      <c r="JS145" s="1"/>
    </row>
    <row r="146" spans="217:279" x14ac:dyDescent="0.55000000000000004"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2"/>
      <c r="JI146" s="2"/>
      <c r="JJ146" s="1"/>
      <c r="JK146" s="1"/>
      <c r="JL146" s="1"/>
      <c r="JM146" s="2"/>
      <c r="JN146" s="1"/>
      <c r="JO146" s="1"/>
      <c r="JP146" s="1"/>
      <c r="JQ146" s="1"/>
      <c r="JR146" s="1"/>
      <c r="JS146" s="1"/>
    </row>
    <row r="147" spans="217:279" x14ac:dyDescent="0.55000000000000004"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2"/>
      <c r="JI147" s="2"/>
      <c r="JJ147" s="1"/>
      <c r="JK147" s="1"/>
      <c r="JL147" s="1"/>
      <c r="JM147" s="2"/>
      <c r="JN147" s="1"/>
      <c r="JO147" s="1"/>
      <c r="JP147" s="1"/>
      <c r="JQ147" s="1"/>
      <c r="JR147" s="1"/>
      <c r="JS147" s="1"/>
    </row>
    <row r="148" spans="217:279" x14ac:dyDescent="0.55000000000000004"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2"/>
      <c r="JI148" s="2"/>
      <c r="JJ148" s="1"/>
      <c r="JK148" s="1"/>
      <c r="JL148" s="1"/>
      <c r="JM148" s="2"/>
      <c r="JN148" s="1"/>
      <c r="JO148" s="1"/>
      <c r="JP148" s="1"/>
      <c r="JQ148" s="1"/>
      <c r="JR148" s="1"/>
      <c r="JS148" s="1"/>
    </row>
    <row r="149" spans="217:279" x14ac:dyDescent="0.55000000000000004"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2"/>
      <c r="JI149" s="2"/>
      <c r="JJ149" s="1"/>
      <c r="JK149" s="1"/>
      <c r="JL149" s="1"/>
      <c r="JM149" s="2"/>
      <c r="JN149" s="1"/>
      <c r="JO149" s="1"/>
      <c r="JP149" s="1"/>
      <c r="JQ149" s="1"/>
      <c r="JR149" s="1"/>
      <c r="JS149" s="1"/>
    </row>
    <row r="150" spans="217:279" x14ac:dyDescent="0.55000000000000004"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2"/>
      <c r="JI150" s="2"/>
      <c r="JJ150" s="1"/>
      <c r="JK150" s="1"/>
      <c r="JL150" s="1"/>
      <c r="JM150" s="2"/>
      <c r="JN150" s="1"/>
      <c r="JO150" s="1"/>
      <c r="JP150" s="1"/>
      <c r="JQ150" s="1"/>
      <c r="JR150" s="1"/>
      <c r="JS150" s="1"/>
    </row>
    <row r="151" spans="217:279" x14ac:dyDescent="0.55000000000000004"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2"/>
      <c r="JI151" s="2"/>
      <c r="JJ151" s="1"/>
      <c r="JK151" s="1"/>
      <c r="JL151" s="1"/>
      <c r="JM151" s="2"/>
      <c r="JN151" s="1"/>
      <c r="JO151" s="1"/>
      <c r="JP151" s="1"/>
      <c r="JQ151" s="1"/>
      <c r="JR151" s="1"/>
      <c r="JS151" s="1"/>
    </row>
    <row r="152" spans="217:279" x14ac:dyDescent="0.55000000000000004"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2"/>
      <c r="JI152" s="2"/>
      <c r="JJ152" s="1"/>
      <c r="JK152" s="1"/>
      <c r="JL152" s="1"/>
      <c r="JM152" s="2"/>
      <c r="JN152" s="1"/>
      <c r="JO152" s="1"/>
      <c r="JP152" s="1"/>
      <c r="JQ152" s="1"/>
      <c r="JR152" s="1"/>
      <c r="JS152" s="1"/>
    </row>
    <row r="153" spans="217:279" x14ac:dyDescent="0.55000000000000004"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2"/>
      <c r="JI153" s="2"/>
      <c r="JJ153" s="1"/>
      <c r="JK153" s="1"/>
      <c r="JL153" s="1"/>
      <c r="JM153" s="2"/>
      <c r="JN153" s="1"/>
      <c r="JO153" s="1"/>
      <c r="JP153" s="1"/>
      <c r="JQ153" s="1"/>
      <c r="JR153" s="1"/>
      <c r="JS153" s="1"/>
    </row>
    <row r="154" spans="217:279" x14ac:dyDescent="0.55000000000000004"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2"/>
      <c r="JI154" s="2"/>
      <c r="JJ154" s="1"/>
      <c r="JK154" s="1"/>
      <c r="JL154" s="1"/>
      <c r="JM154" s="2"/>
      <c r="JN154" s="1"/>
      <c r="JO154" s="1"/>
      <c r="JP154" s="1"/>
      <c r="JQ154" s="1"/>
      <c r="JR154" s="1"/>
      <c r="JS154" s="1"/>
    </row>
    <row r="155" spans="217:279" x14ac:dyDescent="0.55000000000000004"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2"/>
      <c r="JI155" s="2"/>
      <c r="JJ155" s="1"/>
      <c r="JK155" s="1"/>
      <c r="JL155" s="1"/>
      <c r="JM155" s="2"/>
      <c r="JN155" s="1"/>
      <c r="JO155" s="1"/>
      <c r="JP155" s="1"/>
      <c r="JQ155" s="1"/>
      <c r="JR155" s="1"/>
      <c r="JS155" s="1"/>
    </row>
    <row r="156" spans="217:279" x14ac:dyDescent="0.55000000000000004"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2"/>
      <c r="JI156" s="2"/>
      <c r="JJ156" s="1"/>
      <c r="JK156" s="1"/>
      <c r="JL156" s="1"/>
      <c r="JM156" s="2"/>
      <c r="JN156" s="1"/>
      <c r="JO156" s="1"/>
      <c r="JP156" s="1"/>
      <c r="JQ156" s="1"/>
      <c r="JR156" s="1"/>
      <c r="JS156" s="1"/>
    </row>
    <row r="157" spans="217:279" x14ac:dyDescent="0.55000000000000004"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2"/>
      <c r="JI157" s="2"/>
      <c r="JJ157" s="1"/>
      <c r="JK157" s="1"/>
      <c r="JL157" s="1"/>
      <c r="JM157" s="2"/>
      <c r="JN157" s="1"/>
      <c r="JO157" s="1"/>
      <c r="JP157" s="1"/>
      <c r="JQ157" s="1"/>
      <c r="JR157" s="1"/>
      <c r="JS157" s="1"/>
    </row>
    <row r="158" spans="217:279" x14ac:dyDescent="0.55000000000000004"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2"/>
      <c r="JI158" s="2"/>
      <c r="JJ158" s="1"/>
      <c r="JK158" s="1"/>
      <c r="JL158" s="1"/>
      <c r="JM158" s="2"/>
      <c r="JN158" s="1"/>
      <c r="JO158" s="1"/>
      <c r="JP158" s="1"/>
      <c r="JQ158" s="1"/>
      <c r="JR158" s="1"/>
      <c r="JS158" s="1"/>
    </row>
    <row r="159" spans="217:279" x14ac:dyDescent="0.55000000000000004"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2"/>
      <c r="JI159" s="2"/>
      <c r="JJ159" s="1"/>
      <c r="JK159" s="1"/>
      <c r="JL159" s="1"/>
      <c r="JM159" s="2"/>
      <c r="JN159" s="1"/>
      <c r="JO159" s="1"/>
      <c r="JP159" s="1"/>
      <c r="JQ159" s="1"/>
      <c r="JR159" s="1"/>
      <c r="JS159" s="1"/>
    </row>
    <row r="160" spans="217:279" x14ac:dyDescent="0.55000000000000004"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2"/>
      <c r="JI160" s="2"/>
      <c r="JJ160" s="1"/>
      <c r="JK160" s="1"/>
      <c r="JL160" s="1"/>
      <c r="JM160" s="2"/>
      <c r="JN160" s="1"/>
      <c r="JO160" s="1"/>
      <c r="JP160" s="1"/>
      <c r="JQ160" s="1"/>
      <c r="JR160" s="1"/>
      <c r="JS160" s="1"/>
    </row>
    <row r="161" spans="217:279" x14ac:dyDescent="0.55000000000000004"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2"/>
      <c r="JI161" s="2"/>
      <c r="JJ161" s="1"/>
      <c r="JK161" s="1"/>
      <c r="JL161" s="1"/>
      <c r="JM161" s="2"/>
      <c r="JN161" s="1"/>
      <c r="JO161" s="1"/>
      <c r="JP161" s="1"/>
      <c r="JQ161" s="1"/>
      <c r="JR161" s="1"/>
      <c r="JS161" s="1"/>
    </row>
    <row r="162" spans="217:279" x14ac:dyDescent="0.55000000000000004"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2"/>
      <c r="JI162" s="2"/>
      <c r="JJ162" s="1"/>
      <c r="JK162" s="1"/>
      <c r="JL162" s="1"/>
      <c r="JM162" s="2"/>
      <c r="JN162" s="1"/>
      <c r="JO162" s="1"/>
      <c r="JP162" s="1"/>
      <c r="JQ162" s="1"/>
      <c r="JR162" s="1"/>
      <c r="JS162" s="1"/>
    </row>
    <row r="163" spans="217:279" x14ac:dyDescent="0.55000000000000004"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2"/>
      <c r="JI163" s="2"/>
      <c r="JJ163" s="1"/>
      <c r="JK163" s="1"/>
      <c r="JL163" s="1"/>
      <c r="JM163" s="2"/>
      <c r="JN163" s="1"/>
      <c r="JO163" s="1"/>
      <c r="JP163" s="1"/>
      <c r="JQ163" s="1"/>
      <c r="JR163" s="1"/>
      <c r="JS163" s="1"/>
    </row>
    <row r="164" spans="217:279" x14ac:dyDescent="0.55000000000000004"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2"/>
      <c r="JI164" s="2"/>
      <c r="JJ164" s="1"/>
      <c r="JK164" s="1"/>
      <c r="JL164" s="1"/>
      <c r="JM164" s="2"/>
      <c r="JN164" s="1"/>
      <c r="JO164" s="1"/>
      <c r="JP164" s="1"/>
      <c r="JQ164" s="1"/>
      <c r="JR164" s="1"/>
      <c r="JS164" s="1"/>
    </row>
    <row r="165" spans="217:279" x14ac:dyDescent="0.55000000000000004"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2"/>
      <c r="JI165" s="2"/>
      <c r="JJ165" s="1"/>
      <c r="JK165" s="1"/>
      <c r="JL165" s="1"/>
      <c r="JM165" s="2"/>
      <c r="JN165" s="1"/>
      <c r="JO165" s="1"/>
      <c r="JP165" s="1"/>
      <c r="JQ165" s="1"/>
      <c r="JR165" s="1"/>
      <c r="JS165" s="1"/>
    </row>
    <row r="166" spans="217:279" x14ac:dyDescent="0.55000000000000004"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2"/>
      <c r="JI166" s="2"/>
      <c r="JJ166" s="1"/>
      <c r="JK166" s="1"/>
      <c r="JL166" s="1"/>
      <c r="JM166" s="2"/>
      <c r="JN166" s="1"/>
      <c r="JO166" s="1"/>
      <c r="JP166" s="1"/>
      <c r="JQ166" s="1"/>
      <c r="JR166" s="1"/>
      <c r="JS166" s="1"/>
    </row>
    <row r="167" spans="217:279" x14ac:dyDescent="0.55000000000000004"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2"/>
      <c r="JI167" s="2"/>
      <c r="JJ167" s="1"/>
      <c r="JK167" s="1"/>
      <c r="JL167" s="1"/>
      <c r="JM167" s="2"/>
      <c r="JN167" s="1"/>
      <c r="JO167" s="1"/>
      <c r="JP167" s="1"/>
      <c r="JQ167" s="1"/>
      <c r="JR167" s="1"/>
      <c r="JS167" s="1"/>
    </row>
    <row r="168" spans="217:279" x14ac:dyDescent="0.55000000000000004"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2"/>
      <c r="JI168" s="2"/>
      <c r="JJ168" s="1"/>
      <c r="JK168" s="1"/>
      <c r="JL168" s="1"/>
      <c r="JM168" s="2"/>
      <c r="JN168" s="1"/>
      <c r="JO168" s="1"/>
      <c r="JP168" s="1"/>
      <c r="JQ168" s="1"/>
      <c r="JR168" s="1"/>
      <c r="JS168" s="1"/>
    </row>
    <row r="169" spans="217:279" x14ac:dyDescent="0.55000000000000004"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2"/>
      <c r="JI169" s="2"/>
      <c r="JJ169" s="1"/>
      <c r="JK169" s="1"/>
      <c r="JL169" s="1"/>
      <c r="JM169" s="2"/>
      <c r="JN169" s="1"/>
      <c r="JO169" s="1"/>
      <c r="JP169" s="1"/>
      <c r="JQ169" s="1"/>
      <c r="JR169" s="1"/>
      <c r="JS169" s="1"/>
    </row>
    <row r="170" spans="217:279" x14ac:dyDescent="0.55000000000000004"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2"/>
      <c r="JI170" s="2"/>
      <c r="JJ170" s="1"/>
      <c r="JK170" s="1"/>
      <c r="JL170" s="1"/>
      <c r="JM170" s="2"/>
      <c r="JN170" s="1"/>
      <c r="JO170" s="1"/>
      <c r="JP170" s="1"/>
      <c r="JQ170" s="1"/>
      <c r="JR170" s="1"/>
      <c r="JS170" s="1"/>
    </row>
    <row r="171" spans="217:279" x14ac:dyDescent="0.55000000000000004"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2"/>
      <c r="JI171" s="2"/>
      <c r="JJ171" s="1"/>
      <c r="JK171" s="1"/>
      <c r="JL171" s="1"/>
      <c r="JM171" s="2"/>
      <c r="JN171" s="1"/>
      <c r="JO171" s="1"/>
      <c r="JP171" s="1"/>
      <c r="JQ171" s="1"/>
      <c r="JR171" s="1"/>
      <c r="JS171" s="1"/>
    </row>
    <row r="172" spans="217:279" x14ac:dyDescent="0.55000000000000004"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2"/>
      <c r="JI172" s="2"/>
      <c r="JJ172" s="1"/>
      <c r="JK172" s="1"/>
      <c r="JL172" s="1"/>
      <c r="JM172" s="2"/>
      <c r="JN172" s="1"/>
      <c r="JO172" s="1"/>
      <c r="JP172" s="1"/>
      <c r="JQ172" s="1"/>
      <c r="JR172" s="1"/>
      <c r="JS172" s="1"/>
    </row>
    <row r="173" spans="217:279" x14ac:dyDescent="0.55000000000000004"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2"/>
      <c r="JI173" s="2"/>
      <c r="JJ173" s="1"/>
      <c r="JK173" s="1"/>
      <c r="JL173" s="1"/>
      <c r="JM173" s="2"/>
      <c r="JN173" s="1"/>
      <c r="JO173" s="1"/>
      <c r="JP173" s="1"/>
      <c r="JQ173" s="1"/>
      <c r="JR173" s="1"/>
      <c r="JS173" s="1"/>
    </row>
    <row r="174" spans="217:279" x14ac:dyDescent="0.55000000000000004"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2"/>
      <c r="JI174" s="2"/>
      <c r="JJ174" s="1"/>
      <c r="JK174" s="1"/>
      <c r="JL174" s="1"/>
      <c r="JM174" s="2"/>
      <c r="JN174" s="1"/>
      <c r="JO174" s="1"/>
      <c r="JP174" s="1"/>
      <c r="JQ174" s="1"/>
      <c r="JR174" s="1"/>
      <c r="JS174" s="1"/>
    </row>
    <row r="175" spans="217:279" x14ac:dyDescent="0.55000000000000004"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2"/>
      <c r="JI175" s="2"/>
      <c r="JJ175" s="1"/>
      <c r="JK175" s="1"/>
      <c r="JL175" s="1"/>
      <c r="JM175" s="2"/>
      <c r="JN175" s="1"/>
      <c r="JO175" s="1"/>
      <c r="JP175" s="1"/>
      <c r="JQ175" s="1"/>
      <c r="JR175" s="1"/>
      <c r="JS175" s="1"/>
    </row>
    <row r="176" spans="217:279" x14ac:dyDescent="0.55000000000000004"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2"/>
      <c r="JI176" s="2"/>
      <c r="JJ176" s="1"/>
      <c r="JK176" s="1"/>
      <c r="JL176" s="1"/>
      <c r="JM176" s="2"/>
      <c r="JN176" s="1"/>
      <c r="JO176" s="1"/>
      <c r="JP176" s="1"/>
      <c r="JQ176" s="1"/>
      <c r="JR176" s="1"/>
      <c r="JS176" s="1"/>
    </row>
    <row r="177" spans="217:279" x14ac:dyDescent="0.55000000000000004"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2"/>
      <c r="JI177" s="2"/>
      <c r="JJ177" s="1"/>
      <c r="JK177" s="1"/>
      <c r="JL177" s="1"/>
      <c r="JM177" s="2"/>
      <c r="JN177" s="1"/>
      <c r="JO177" s="1"/>
      <c r="JP177" s="1"/>
      <c r="JQ177" s="1"/>
      <c r="JR177" s="1"/>
      <c r="JS177" s="1"/>
    </row>
    <row r="178" spans="217:279" x14ac:dyDescent="0.55000000000000004"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2"/>
      <c r="JI178" s="2"/>
      <c r="JJ178" s="1"/>
      <c r="JK178" s="1"/>
      <c r="JL178" s="1"/>
      <c r="JM178" s="2"/>
      <c r="JN178" s="1"/>
      <c r="JO178" s="1"/>
      <c r="JP178" s="1"/>
      <c r="JQ178" s="1"/>
      <c r="JR178" s="1"/>
      <c r="JS178" s="1"/>
    </row>
    <row r="179" spans="217:279" x14ac:dyDescent="0.55000000000000004"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2"/>
      <c r="JI179" s="2"/>
      <c r="JJ179" s="1"/>
      <c r="JK179" s="1"/>
      <c r="JL179" s="1"/>
      <c r="JM179" s="2"/>
      <c r="JN179" s="1"/>
      <c r="JO179" s="1"/>
      <c r="JP179" s="1"/>
      <c r="JQ179" s="1"/>
      <c r="JR179" s="1"/>
      <c r="JS179" s="1"/>
    </row>
    <row r="180" spans="217:279" x14ac:dyDescent="0.55000000000000004"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2"/>
      <c r="JI180" s="2"/>
      <c r="JJ180" s="1"/>
      <c r="JK180" s="1"/>
      <c r="JL180" s="1"/>
      <c r="JM180" s="2"/>
      <c r="JN180" s="1"/>
      <c r="JO180" s="1"/>
      <c r="JP180" s="1"/>
      <c r="JQ180" s="1"/>
      <c r="JR180" s="1"/>
      <c r="JS180" s="1"/>
    </row>
    <row r="181" spans="217:279" x14ac:dyDescent="0.55000000000000004"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2"/>
      <c r="JI181" s="2"/>
      <c r="JJ181" s="1"/>
      <c r="JK181" s="1"/>
      <c r="JL181" s="1"/>
      <c r="JM181" s="2"/>
      <c r="JN181" s="1"/>
      <c r="JO181" s="1"/>
      <c r="JP181" s="1"/>
      <c r="JQ181" s="1"/>
      <c r="JR181" s="1"/>
      <c r="JS181" s="1"/>
    </row>
    <row r="182" spans="217:279" x14ac:dyDescent="0.55000000000000004"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2"/>
      <c r="JI182" s="2"/>
      <c r="JJ182" s="1"/>
      <c r="JK182" s="1"/>
      <c r="JL182" s="1"/>
      <c r="JM182" s="2"/>
      <c r="JN182" s="1"/>
      <c r="JO182" s="1"/>
      <c r="JP182" s="1"/>
      <c r="JQ182" s="1"/>
      <c r="JR182" s="1"/>
      <c r="JS182" s="1"/>
    </row>
    <row r="183" spans="217:279" x14ac:dyDescent="0.55000000000000004"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2"/>
      <c r="JI183" s="2"/>
      <c r="JJ183" s="1"/>
      <c r="JK183" s="1"/>
      <c r="JL183" s="1"/>
      <c r="JM183" s="2"/>
      <c r="JN183" s="1"/>
      <c r="JO183" s="1"/>
      <c r="JP183" s="1"/>
      <c r="JQ183" s="1"/>
      <c r="JR183" s="1"/>
      <c r="JS183" s="1"/>
    </row>
    <row r="184" spans="217:279" x14ac:dyDescent="0.55000000000000004"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2"/>
      <c r="JI184" s="2"/>
      <c r="JJ184" s="1"/>
      <c r="JK184" s="1"/>
      <c r="JL184" s="1"/>
      <c r="JM184" s="2"/>
      <c r="JN184" s="1"/>
      <c r="JO184" s="1"/>
      <c r="JP184" s="1"/>
      <c r="JQ184" s="1"/>
      <c r="JR184" s="1"/>
      <c r="JS184" s="1"/>
    </row>
    <row r="185" spans="217:279" x14ac:dyDescent="0.55000000000000004"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2"/>
      <c r="JI185" s="2"/>
      <c r="JJ185" s="1"/>
      <c r="JK185" s="1"/>
      <c r="JL185" s="1"/>
      <c r="JM185" s="2"/>
      <c r="JN185" s="1"/>
      <c r="JO185" s="1"/>
      <c r="JP185" s="1"/>
      <c r="JQ185" s="1"/>
      <c r="JR185" s="1"/>
      <c r="JS185" s="1"/>
    </row>
    <row r="186" spans="217:279" x14ac:dyDescent="0.55000000000000004"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2"/>
      <c r="JI186" s="2"/>
      <c r="JJ186" s="1"/>
      <c r="JK186" s="1"/>
      <c r="JL186" s="1"/>
      <c r="JM186" s="2"/>
      <c r="JN186" s="1"/>
      <c r="JO186" s="1"/>
      <c r="JP186" s="1"/>
      <c r="JQ186" s="1"/>
      <c r="JR186" s="1"/>
      <c r="JS186" s="1"/>
    </row>
    <row r="187" spans="217:279" x14ac:dyDescent="0.55000000000000004"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2"/>
      <c r="JI187" s="2"/>
      <c r="JJ187" s="1"/>
      <c r="JK187" s="1"/>
      <c r="JL187" s="1"/>
      <c r="JM187" s="2"/>
      <c r="JN187" s="1"/>
      <c r="JO187" s="1"/>
      <c r="JP187" s="1"/>
      <c r="JQ187" s="1"/>
      <c r="JR187" s="1"/>
      <c r="JS187" s="1"/>
    </row>
    <row r="188" spans="217:279" x14ac:dyDescent="0.55000000000000004"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2"/>
      <c r="JI188" s="2"/>
      <c r="JJ188" s="1"/>
      <c r="JK188" s="1"/>
      <c r="JL188" s="1"/>
      <c r="JM188" s="2"/>
      <c r="JN188" s="1"/>
      <c r="JO188" s="1"/>
      <c r="JP188" s="1"/>
      <c r="JQ188" s="1"/>
      <c r="JR188" s="1"/>
      <c r="JS188" s="1"/>
    </row>
    <row r="189" spans="217:279" x14ac:dyDescent="0.55000000000000004"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2"/>
      <c r="JI189" s="2"/>
      <c r="JJ189" s="1"/>
      <c r="JK189" s="1"/>
      <c r="JL189" s="1"/>
      <c r="JM189" s="2"/>
      <c r="JN189" s="1"/>
      <c r="JO189" s="1"/>
      <c r="JP189" s="1"/>
      <c r="JQ189" s="1"/>
      <c r="JR189" s="1"/>
      <c r="JS189" s="1"/>
    </row>
    <row r="190" spans="217:279" x14ac:dyDescent="0.55000000000000004"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2"/>
      <c r="JI190" s="2"/>
      <c r="JJ190" s="1"/>
      <c r="JK190" s="1"/>
      <c r="JL190" s="1"/>
      <c r="JM190" s="2"/>
      <c r="JN190" s="1"/>
      <c r="JO190" s="1"/>
      <c r="JP190" s="1"/>
      <c r="JQ190" s="1"/>
      <c r="JR190" s="1"/>
      <c r="JS190" s="1"/>
    </row>
    <row r="191" spans="217:279" x14ac:dyDescent="0.55000000000000004"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2"/>
      <c r="JI191" s="2"/>
      <c r="JJ191" s="1"/>
      <c r="JK191" s="1"/>
      <c r="JL191" s="1"/>
      <c r="JM191" s="2"/>
      <c r="JN191" s="1"/>
      <c r="JO191" s="1"/>
      <c r="JP191" s="1"/>
      <c r="JQ191" s="1"/>
      <c r="JR191" s="1"/>
      <c r="JS191" s="1"/>
    </row>
    <row r="192" spans="217:279" x14ac:dyDescent="0.55000000000000004"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2"/>
      <c r="JI192" s="2"/>
      <c r="JJ192" s="1"/>
      <c r="JK192" s="1"/>
      <c r="JL192" s="1"/>
      <c r="JM192" s="2"/>
      <c r="JN192" s="1"/>
      <c r="JO192" s="1"/>
      <c r="JP192" s="1"/>
      <c r="JQ192" s="1"/>
      <c r="JR192" s="1"/>
      <c r="JS192" s="1"/>
    </row>
    <row r="193" spans="217:279" x14ac:dyDescent="0.55000000000000004"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2"/>
      <c r="JI193" s="2"/>
      <c r="JJ193" s="1"/>
      <c r="JK193" s="1"/>
      <c r="JL193" s="1"/>
      <c r="JM193" s="2"/>
      <c r="JN193" s="1"/>
      <c r="JO193" s="1"/>
      <c r="JP193" s="1"/>
      <c r="JQ193" s="1"/>
      <c r="JR193" s="1"/>
      <c r="JS193" s="1"/>
    </row>
    <row r="194" spans="217:279" x14ac:dyDescent="0.55000000000000004"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2"/>
      <c r="JI194" s="2"/>
      <c r="JJ194" s="1"/>
      <c r="JK194" s="1"/>
      <c r="JL194" s="1"/>
      <c r="JM194" s="2"/>
      <c r="JN194" s="1"/>
      <c r="JO194" s="1"/>
      <c r="JP194" s="1"/>
      <c r="JQ194" s="1"/>
      <c r="JR194" s="1"/>
      <c r="JS194" s="1"/>
    </row>
    <row r="195" spans="217:279" x14ac:dyDescent="0.55000000000000004"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2"/>
      <c r="JI195" s="2"/>
      <c r="JJ195" s="1"/>
      <c r="JK195" s="1"/>
      <c r="JL195" s="1"/>
      <c r="JM195" s="2"/>
      <c r="JN195" s="1"/>
      <c r="JO195" s="1"/>
      <c r="JP195" s="1"/>
      <c r="JQ195" s="1"/>
      <c r="JR195" s="1"/>
      <c r="JS195" s="1"/>
    </row>
    <row r="196" spans="217:279" x14ac:dyDescent="0.55000000000000004"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2"/>
      <c r="JI196" s="2"/>
      <c r="JJ196" s="1"/>
      <c r="JK196" s="1"/>
      <c r="JL196" s="1"/>
      <c r="JM196" s="2"/>
      <c r="JN196" s="1"/>
      <c r="JO196" s="1"/>
      <c r="JP196" s="1"/>
      <c r="JQ196" s="1"/>
      <c r="JR196" s="1"/>
      <c r="JS196" s="1"/>
    </row>
    <row r="197" spans="217:279" x14ac:dyDescent="0.55000000000000004"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2"/>
      <c r="JI197" s="2"/>
      <c r="JJ197" s="1"/>
      <c r="JK197" s="1"/>
      <c r="JL197" s="1"/>
      <c r="JM197" s="2"/>
      <c r="JN197" s="1"/>
      <c r="JO197" s="1"/>
      <c r="JP197" s="1"/>
      <c r="JQ197" s="1"/>
      <c r="JR197" s="1"/>
      <c r="JS197" s="1"/>
    </row>
    <row r="198" spans="217:279" x14ac:dyDescent="0.55000000000000004"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2"/>
      <c r="JI198" s="2"/>
      <c r="JJ198" s="1"/>
      <c r="JK198" s="1"/>
      <c r="JL198" s="1"/>
      <c r="JM198" s="2"/>
      <c r="JN198" s="1"/>
      <c r="JO198" s="1"/>
      <c r="JP198" s="1"/>
      <c r="JQ198" s="1"/>
      <c r="JR198" s="1"/>
      <c r="JS198" s="1"/>
    </row>
    <row r="199" spans="217:279" x14ac:dyDescent="0.55000000000000004"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2"/>
      <c r="JI199" s="2"/>
      <c r="JJ199" s="1"/>
      <c r="JK199" s="1"/>
      <c r="JL199" s="1"/>
      <c r="JM199" s="2"/>
      <c r="JN199" s="1"/>
      <c r="JO199" s="1"/>
      <c r="JP199" s="1"/>
      <c r="JQ199" s="1"/>
      <c r="JR199" s="1"/>
      <c r="JS199" s="1"/>
    </row>
    <row r="200" spans="217:279" x14ac:dyDescent="0.55000000000000004"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2"/>
      <c r="JI200" s="2"/>
      <c r="JJ200" s="1"/>
      <c r="JK200" s="1"/>
      <c r="JL200" s="1"/>
      <c r="JM200" s="2"/>
      <c r="JN200" s="1"/>
      <c r="JO200" s="1"/>
      <c r="JP200" s="1"/>
      <c r="JQ200" s="1"/>
      <c r="JR200" s="1"/>
      <c r="JS200" s="1"/>
    </row>
    <row r="201" spans="217:279" x14ac:dyDescent="0.55000000000000004"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2"/>
      <c r="JI201" s="2"/>
      <c r="JJ201" s="1"/>
      <c r="JK201" s="1"/>
      <c r="JL201" s="1"/>
      <c r="JM201" s="2"/>
      <c r="JN201" s="1"/>
      <c r="JO201" s="1"/>
      <c r="JP201" s="1"/>
      <c r="JQ201" s="1"/>
      <c r="JR201" s="1"/>
      <c r="JS201" s="1"/>
    </row>
    <row r="202" spans="217:279" x14ac:dyDescent="0.55000000000000004"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2"/>
      <c r="JI202" s="2"/>
      <c r="JJ202" s="1"/>
      <c r="JK202" s="1"/>
      <c r="JL202" s="1"/>
      <c r="JM202" s="2"/>
      <c r="JN202" s="1"/>
      <c r="JO202" s="1"/>
      <c r="JP202" s="1"/>
      <c r="JQ202" s="1"/>
      <c r="JR202" s="1"/>
      <c r="JS202" s="1"/>
    </row>
    <row r="203" spans="217:279" x14ac:dyDescent="0.55000000000000004"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2"/>
      <c r="JI203" s="2"/>
      <c r="JJ203" s="1"/>
      <c r="JK203" s="1"/>
      <c r="JL203" s="1"/>
      <c r="JM203" s="2"/>
      <c r="JN203" s="1"/>
      <c r="JO203" s="1"/>
      <c r="JP203" s="1"/>
      <c r="JQ203" s="1"/>
      <c r="JR203" s="1"/>
      <c r="JS203" s="1"/>
    </row>
    <row r="204" spans="217:279" x14ac:dyDescent="0.55000000000000004"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2"/>
      <c r="JI204" s="2"/>
      <c r="JJ204" s="1"/>
      <c r="JK204" s="1"/>
      <c r="JL204" s="1"/>
      <c r="JM204" s="2"/>
      <c r="JN204" s="1"/>
      <c r="JO204" s="1"/>
      <c r="JP204" s="1"/>
      <c r="JQ204" s="1"/>
      <c r="JR204" s="1"/>
      <c r="JS204" s="1"/>
    </row>
    <row r="205" spans="217:279" x14ac:dyDescent="0.55000000000000004"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2"/>
      <c r="JI205" s="2"/>
      <c r="JJ205" s="1"/>
      <c r="JK205" s="1"/>
      <c r="JL205" s="1"/>
      <c r="JM205" s="2"/>
      <c r="JN205" s="1"/>
      <c r="JO205" s="1"/>
      <c r="JP205" s="1"/>
      <c r="JQ205" s="1"/>
      <c r="JR205" s="1"/>
      <c r="JS205" s="1"/>
    </row>
    <row r="206" spans="217:279" x14ac:dyDescent="0.55000000000000004"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2"/>
      <c r="JI206" s="2"/>
      <c r="JJ206" s="1"/>
      <c r="JK206" s="1"/>
      <c r="JL206" s="1"/>
      <c r="JM206" s="2"/>
      <c r="JN206" s="1"/>
      <c r="JO206" s="1"/>
      <c r="JP206" s="1"/>
      <c r="JQ206" s="1"/>
      <c r="JR206" s="1"/>
      <c r="JS206" s="1"/>
    </row>
    <row r="207" spans="217:279" x14ac:dyDescent="0.55000000000000004"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2"/>
      <c r="JI207" s="2"/>
      <c r="JJ207" s="1"/>
      <c r="JK207" s="1"/>
      <c r="JL207" s="1"/>
      <c r="JM207" s="2"/>
      <c r="JN207" s="1"/>
      <c r="JO207" s="1"/>
      <c r="JP207" s="1"/>
      <c r="JQ207" s="1"/>
      <c r="JR207" s="1"/>
      <c r="JS207" s="1"/>
    </row>
    <row r="208" spans="217:279" x14ac:dyDescent="0.55000000000000004"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2"/>
      <c r="JI208" s="2"/>
      <c r="JJ208" s="1"/>
      <c r="JK208" s="1"/>
      <c r="JL208" s="1"/>
      <c r="JM208" s="2"/>
      <c r="JN208" s="1"/>
      <c r="JO208" s="1"/>
      <c r="JP208" s="1"/>
      <c r="JQ208" s="1"/>
      <c r="JR208" s="1"/>
      <c r="JS208" s="1"/>
    </row>
    <row r="209" spans="217:279" x14ac:dyDescent="0.55000000000000004"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2"/>
      <c r="JI209" s="2"/>
      <c r="JJ209" s="1"/>
      <c r="JK209" s="1"/>
      <c r="JL209" s="1"/>
      <c r="JM209" s="2"/>
      <c r="JN209" s="1"/>
      <c r="JO209" s="1"/>
      <c r="JP209" s="1"/>
      <c r="JQ209" s="1"/>
      <c r="JR209" s="1"/>
      <c r="JS209" s="1"/>
    </row>
    <row r="210" spans="217:279" x14ac:dyDescent="0.55000000000000004"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2"/>
      <c r="JI210" s="2"/>
      <c r="JJ210" s="1"/>
      <c r="JK210" s="1"/>
      <c r="JL210" s="1"/>
      <c r="JM210" s="2"/>
      <c r="JN210" s="1"/>
      <c r="JO210" s="1"/>
      <c r="JP210" s="1"/>
      <c r="JQ210" s="1"/>
      <c r="JR210" s="1"/>
      <c r="JS210" s="1"/>
    </row>
    <row r="211" spans="217:279" x14ac:dyDescent="0.55000000000000004"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2"/>
      <c r="JI211" s="2"/>
      <c r="JJ211" s="1"/>
      <c r="JK211" s="1"/>
      <c r="JL211" s="1"/>
      <c r="JM211" s="2"/>
      <c r="JN211" s="1"/>
      <c r="JO211" s="1"/>
      <c r="JP211" s="1"/>
      <c r="JQ211" s="1"/>
      <c r="JR211" s="1"/>
      <c r="JS211" s="1"/>
    </row>
    <row r="212" spans="217:279" x14ac:dyDescent="0.55000000000000004"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2"/>
      <c r="JI212" s="2"/>
      <c r="JJ212" s="1"/>
      <c r="JK212" s="1"/>
      <c r="JL212" s="1"/>
      <c r="JM212" s="2"/>
      <c r="JN212" s="1"/>
      <c r="JO212" s="1"/>
      <c r="JP212" s="1"/>
      <c r="JQ212" s="1"/>
      <c r="JR212" s="1"/>
      <c r="JS212" s="1"/>
    </row>
    <row r="213" spans="217:279" x14ac:dyDescent="0.55000000000000004"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2"/>
      <c r="JI213" s="2"/>
      <c r="JJ213" s="1"/>
      <c r="JK213" s="1"/>
      <c r="JL213" s="1"/>
      <c r="JM213" s="2"/>
      <c r="JN213" s="1"/>
      <c r="JO213" s="1"/>
      <c r="JP213" s="1"/>
      <c r="JQ213" s="1"/>
      <c r="JR213" s="1"/>
      <c r="JS213" s="1"/>
    </row>
    <row r="214" spans="217:279" x14ac:dyDescent="0.55000000000000004"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2"/>
      <c r="JI214" s="2"/>
      <c r="JJ214" s="1"/>
      <c r="JK214" s="1"/>
      <c r="JL214" s="1"/>
      <c r="JM214" s="2"/>
      <c r="JN214" s="1"/>
      <c r="JO214" s="1"/>
      <c r="JP214" s="1"/>
      <c r="JQ214" s="1"/>
      <c r="JR214" s="1"/>
      <c r="JS214" s="1"/>
    </row>
    <row r="215" spans="217:279" x14ac:dyDescent="0.55000000000000004"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2"/>
      <c r="JI215" s="2"/>
      <c r="JJ215" s="1"/>
      <c r="JK215" s="1"/>
      <c r="JL215" s="1"/>
      <c r="JM215" s="2"/>
      <c r="JN215" s="1"/>
      <c r="JO215" s="1"/>
      <c r="JP215" s="1"/>
      <c r="JQ215" s="1"/>
      <c r="JR215" s="1"/>
      <c r="JS215" s="1"/>
    </row>
    <row r="216" spans="217:279" x14ac:dyDescent="0.55000000000000004"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2"/>
      <c r="JI216" s="2"/>
      <c r="JJ216" s="1"/>
      <c r="JK216" s="1"/>
      <c r="JL216" s="1"/>
      <c r="JM216" s="2"/>
      <c r="JN216" s="1"/>
      <c r="JO216" s="1"/>
      <c r="JP216" s="1"/>
      <c r="JQ216" s="1"/>
      <c r="JR216" s="1"/>
      <c r="JS216" s="1"/>
    </row>
    <row r="217" spans="217:279" x14ac:dyDescent="0.55000000000000004"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2"/>
      <c r="JI217" s="2"/>
      <c r="JJ217" s="1"/>
      <c r="JK217" s="1"/>
      <c r="JL217" s="1"/>
      <c r="JM217" s="2"/>
      <c r="JN217" s="1"/>
      <c r="JO217" s="1"/>
      <c r="JP217" s="1"/>
      <c r="JQ217" s="1"/>
      <c r="JR217" s="1"/>
      <c r="JS217" s="1"/>
    </row>
    <row r="218" spans="217:279" x14ac:dyDescent="0.55000000000000004"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2"/>
      <c r="JI218" s="2"/>
      <c r="JJ218" s="1"/>
      <c r="JK218" s="1"/>
      <c r="JL218" s="1"/>
      <c r="JM218" s="2"/>
      <c r="JN218" s="1"/>
      <c r="JO218" s="1"/>
      <c r="JP218" s="1"/>
      <c r="JQ218" s="1"/>
      <c r="JR218" s="1"/>
      <c r="JS218" s="1"/>
    </row>
    <row r="219" spans="217:279" x14ac:dyDescent="0.55000000000000004"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2"/>
      <c r="JI219" s="2"/>
      <c r="JJ219" s="1"/>
      <c r="JK219" s="1"/>
      <c r="JL219" s="1"/>
      <c r="JM219" s="2"/>
      <c r="JN219" s="1"/>
      <c r="JO219" s="1"/>
      <c r="JP219" s="1"/>
      <c r="JQ219" s="1"/>
      <c r="JR219" s="1"/>
      <c r="JS219" s="1"/>
    </row>
    <row r="220" spans="217:279" x14ac:dyDescent="0.55000000000000004"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2"/>
      <c r="JI220" s="2"/>
      <c r="JJ220" s="1"/>
      <c r="JK220" s="1"/>
      <c r="JL220" s="1"/>
      <c r="JM220" s="2"/>
      <c r="JN220" s="1"/>
      <c r="JO220" s="1"/>
      <c r="JP220" s="1"/>
      <c r="JQ220" s="1"/>
      <c r="JR220" s="1"/>
      <c r="JS220" s="1"/>
    </row>
    <row r="221" spans="217:279" x14ac:dyDescent="0.55000000000000004"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2"/>
      <c r="JI221" s="2"/>
      <c r="JJ221" s="1"/>
      <c r="JK221" s="1"/>
      <c r="JL221" s="1"/>
      <c r="JM221" s="2"/>
      <c r="JN221" s="1"/>
      <c r="JO221" s="1"/>
      <c r="JP221" s="1"/>
      <c r="JQ221" s="1"/>
      <c r="JR221" s="1"/>
      <c r="JS221" s="1"/>
    </row>
    <row r="222" spans="217:279" x14ac:dyDescent="0.55000000000000004"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2"/>
      <c r="JI222" s="2"/>
      <c r="JJ222" s="1"/>
      <c r="JK222" s="1"/>
      <c r="JL222" s="1"/>
      <c r="JM222" s="2"/>
      <c r="JN222" s="1"/>
      <c r="JO222" s="1"/>
      <c r="JP222" s="1"/>
      <c r="JQ222" s="1"/>
      <c r="JR222" s="1"/>
      <c r="JS222" s="1"/>
    </row>
    <row r="223" spans="217:279" x14ac:dyDescent="0.55000000000000004"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2"/>
      <c r="JI223" s="2"/>
      <c r="JJ223" s="1"/>
      <c r="JK223" s="1"/>
      <c r="JL223" s="1"/>
      <c r="JM223" s="2"/>
      <c r="JN223" s="1"/>
      <c r="JO223" s="1"/>
      <c r="JP223" s="1"/>
      <c r="JQ223" s="1"/>
      <c r="JR223" s="1"/>
      <c r="JS223" s="1"/>
    </row>
    <row r="224" spans="217:279" x14ac:dyDescent="0.55000000000000004"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2"/>
      <c r="JI224" s="2"/>
      <c r="JJ224" s="1"/>
      <c r="JK224" s="1"/>
      <c r="JL224" s="1"/>
      <c r="JM224" s="2"/>
      <c r="JN224" s="1"/>
      <c r="JO224" s="1"/>
      <c r="JP224" s="1"/>
      <c r="JQ224" s="1"/>
      <c r="JR224" s="1"/>
      <c r="JS224" s="1"/>
    </row>
    <row r="225" spans="217:279" x14ac:dyDescent="0.55000000000000004"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2"/>
      <c r="JI225" s="2"/>
      <c r="JJ225" s="1"/>
      <c r="JK225" s="1"/>
      <c r="JL225" s="1"/>
      <c r="JM225" s="2"/>
      <c r="JN225" s="1"/>
      <c r="JO225" s="1"/>
      <c r="JP225" s="1"/>
      <c r="JQ225" s="1"/>
      <c r="JR225" s="1"/>
      <c r="JS225" s="1"/>
    </row>
    <row r="226" spans="217:279" x14ac:dyDescent="0.55000000000000004"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2"/>
      <c r="JI226" s="2"/>
      <c r="JJ226" s="1"/>
      <c r="JK226" s="1"/>
      <c r="JL226" s="1"/>
      <c r="JM226" s="2"/>
      <c r="JN226" s="1"/>
      <c r="JO226" s="1"/>
      <c r="JP226" s="1"/>
      <c r="JQ226" s="1"/>
      <c r="JR226" s="1"/>
      <c r="JS226" s="1"/>
    </row>
    <row r="227" spans="217:279" x14ac:dyDescent="0.55000000000000004"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2"/>
      <c r="JI227" s="2"/>
      <c r="JJ227" s="1"/>
      <c r="JK227" s="1"/>
      <c r="JL227" s="1"/>
      <c r="JM227" s="2"/>
      <c r="JN227" s="1"/>
      <c r="JO227" s="1"/>
      <c r="JP227" s="1"/>
      <c r="JQ227" s="1"/>
      <c r="JR227" s="1"/>
      <c r="JS227" s="1"/>
    </row>
    <row r="228" spans="217:279" x14ac:dyDescent="0.55000000000000004"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2"/>
      <c r="JI228" s="2"/>
      <c r="JJ228" s="1"/>
      <c r="JK228" s="1"/>
      <c r="JL228" s="1"/>
      <c r="JM228" s="2"/>
      <c r="JN228" s="1"/>
      <c r="JO228" s="1"/>
      <c r="JP228" s="1"/>
      <c r="JQ228" s="1"/>
      <c r="JR228" s="1"/>
      <c r="JS228" s="1"/>
    </row>
    <row r="229" spans="217:279" x14ac:dyDescent="0.55000000000000004"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2"/>
      <c r="JI229" s="2"/>
      <c r="JJ229" s="1"/>
      <c r="JK229" s="1"/>
      <c r="JL229" s="1"/>
      <c r="JM229" s="2"/>
      <c r="JN229" s="1"/>
      <c r="JO229" s="1"/>
      <c r="JP229" s="1"/>
      <c r="JQ229" s="1"/>
      <c r="JR229" s="1"/>
      <c r="JS229" s="1"/>
    </row>
    <row r="230" spans="217:279" x14ac:dyDescent="0.55000000000000004"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2"/>
      <c r="JI230" s="2"/>
      <c r="JJ230" s="1"/>
      <c r="JK230" s="1"/>
      <c r="JL230" s="1"/>
      <c r="JM230" s="2"/>
      <c r="JN230" s="1"/>
      <c r="JO230" s="1"/>
      <c r="JP230" s="1"/>
      <c r="JQ230" s="1"/>
      <c r="JR230" s="1"/>
      <c r="JS230" s="1"/>
    </row>
    <row r="231" spans="217:279" x14ac:dyDescent="0.55000000000000004"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2"/>
      <c r="JI231" s="2"/>
      <c r="JJ231" s="1"/>
      <c r="JK231" s="1"/>
      <c r="JL231" s="1"/>
      <c r="JM231" s="2"/>
      <c r="JN231" s="1"/>
      <c r="JO231" s="1"/>
      <c r="JP231" s="1"/>
      <c r="JQ231" s="1"/>
      <c r="JR231" s="1"/>
      <c r="JS231" s="1"/>
    </row>
    <row r="232" spans="217:279" x14ac:dyDescent="0.55000000000000004"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2"/>
      <c r="JI232" s="2"/>
      <c r="JJ232" s="1"/>
      <c r="JK232" s="1"/>
      <c r="JL232" s="1"/>
      <c r="JM232" s="2"/>
      <c r="JN232" s="1"/>
      <c r="JO232" s="1"/>
      <c r="JP232" s="1"/>
      <c r="JQ232" s="1"/>
      <c r="JR232" s="1"/>
      <c r="JS232" s="1"/>
    </row>
    <row r="233" spans="217:279" x14ac:dyDescent="0.55000000000000004"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2"/>
      <c r="JI233" s="2"/>
      <c r="JJ233" s="1"/>
      <c r="JK233" s="1"/>
      <c r="JL233" s="1"/>
      <c r="JM233" s="2"/>
      <c r="JN233" s="1"/>
      <c r="JO233" s="1"/>
      <c r="JP233" s="1"/>
      <c r="JQ233" s="1"/>
      <c r="JR233" s="1"/>
      <c r="JS233" s="1"/>
    </row>
    <row r="234" spans="217:279" x14ac:dyDescent="0.55000000000000004"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2"/>
      <c r="JI234" s="2"/>
      <c r="JJ234" s="1"/>
      <c r="JK234" s="1"/>
      <c r="JL234" s="1"/>
      <c r="JM234" s="2"/>
      <c r="JN234" s="1"/>
      <c r="JO234" s="1"/>
      <c r="JP234" s="1"/>
      <c r="JQ234" s="1"/>
      <c r="JR234" s="1"/>
      <c r="JS234" s="1"/>
    </row>
    <row r="235" spans="217:279" x14ac:dyDescent="0.55000000000000004"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2"/>
      <c r="JI235" s="2"/>
      <c r="JJ235" s="1"/>
      <c r="JK235" s="1"/>
      <c r="JL235" s="1"/>
      <c r="JM235" s="2"/>
      <c r="JN235" s="1"/>
      <c r="JO235" s="1"/>
      <c r="JP235" s="1"/>
      <c r="JQ235" s="1"/>
      <c r="JR235" s="1"/>
      <c r="JS235" s="1"/>
    </row>
    <row r="236" spans="217:279" x14ac:dyDescent="0.55000000000000004"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2"/>
      <c r="JI236" s="2"/>
      <c r="JJ236" s="1"/>
      <c r="JK236" s="1"/>
      <c r="JL236" s="1"/>
      <c r="JM236" s="2"/>
      <c r="JN236" s="1"/>
      <c r="JO236" s="1"/>
      <c r="JP236" s="1"/>
      <c r="JQ236" s="1"/>
      <c r="JR236" s="1"/>
      <c r="JS236" s="1"/>
    </row>
    <row r="237" spans="217:279" x14ac:dyDescent="0.55000000000000004"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2"/>
      <c r="JI237" s="2"/>
      <c r="JJ237" s="1"/>
      <c r="JK237" s="1"/>
      <c r="JL237" s="1"/>
      <c r="JM237" s="2"/>
      <c r="JN237" s="1"/>
      <c r="JO237" s="1"/>
      <c r="JP237" s="1"/>
      <c r="JQ237" s="1"/>
      <c r="JR237" s="1"/>
      <c r="JS237" s="1"/>
    </row>
    <row r="238" spans="217:279" x14ac:dyDescent="0.55000000000000004"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2"/>
      <c r="JI238" s="2"/>
      <c r="JJ238" s="1"/>
      <c r="JK238" s="1"/>
      <c r="JL238" s="1"/>
      <c r="JM238" s="2"/>
      <c r="JN238" s="1"/>
      <c r="JO238" s="1"/>
      <c r="JP238" s="1"/>
      <c r="JQ238" s="1"/>
      <c r="JR238" s="1"/>
      <c r="JS238" s="1"/>
    </row>
    <row r="239" spans="217:279" x14ac:dyDescent="0.55000000000000004"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2"/>
      <c r="JI239" s="2"/>
      <c r="JJ239" s="1"/>
      <c r="JK239" s="1"/>
      <c r="JL239" s="1"/>
      <c r="JM239" s="2"/>
      <c r="JN239" s="1"/>
      <c r="JO239" s="1"/>
      <c r="JP239" s="1"/>
      <c r="JQ239" s="1"/>
      <c r="JR239" s="1"/>
      <c r="JS239" s="1"/>
    </row>
    <row r="240" spans="217:279" x14ac:dyDescent="0.55000000000000004"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2"/>
      <c r="JI240" s="2"/>
      <c r="JJ240" s="1"/>
      <c r="JK240" s="1"/>
      <c r="JL240" s="1"/>
      <c r="JM240" s="2"/>
      <c r="JN240" s="1"/>
      <c r="JO240" s="1"/>
      <c r="JP240" s="1"/>
      <c r="JQ240" s="1"/>
      <c r="JR240" s="1"/>
      <c r="JS240" s="1"/>
    </row>
    <row r="241" spans="217:279" x14ac:dyDescent="0.55000000000000004"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2"/>
      <c r="JI241" s="2"/>
      <c r="JJ241" s="1"/>
      <c r="JK241" s="1"/>
      <c r="JL241" s="1"/>
      <c r="JM241" s="2"/>
      <c r="JN241" s="1"/>
      <c r="JO241" s="1"/>
      <c r="JP241" s="1"/>
      <c r="JQ241" s="1"/>
      <c r="JR241" s="1"/>
      <c r="JS241" s="1"/>
    </row>
    <row r="242" spans="217:279" x14ac:dyDescent="0.55000000000000004"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2"/>
      <c r="JI242" s="2"/>
      <c r="JJ242" s="1"/>
      <c r="JK242" s="1"/>
      <c r="JL242" s="1"/>
      <c r="JM242" s="2"/>
      <c r="JN242" s="1"/>
      <c r="JO242" s="1"/>
      <c r="JP242" s="1"/>
      <c r="JQ242" s="1"/>
      <c r="JR242" s="1"/>
      <c r="JS242" s="1"/>
    </row>
    <row r="243" spans="217:279" x14ac:dyDescent="0.55000000000000004"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2"/>
      <c r="JI243" s="2"/>
      <c r="JJ243" s="1"/>
      <c r="JK243" s="1"/>
      <c r="JL243" s="1"/>
      <c r="JM243" s="2"/>
      <c r="JN243" s="1"/>
      <c r="JO243" s="1"/>
      <c r="JP243" s="1"/>
      <c r="JQ243" s="1"/>
      <c r="JR243" s="1"/>
      <c r="JS243" s="1"/>
    </row>
    <row r="244" spans="217:279" x14ac:dyDescent="0.55000000000000004"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2"/>
      <c r="JI244" s="2"/>
      <c r="JJ244" s="1"/>
      <c r="JK244" s="1"/>
      <c r="JL244" s="1"/>
      <c r="JM244" s="2"/>
      <c r="JN244" s="1"/>
      <c r="JO244" s="1"/>
      <c r="JP244" s="1"/>
      <c r="JQ244" s="1"/>
      <c r="JR244" s="1"/>
      <c r="JS244" s="1"/>
    </row>
    <row r="245" spans="217:279" x14ac:dyDescent="0.55000000000000004"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2"/>
      <c r="JI245" s="2"/>
      <c r="JJ245" s="1"/>
      <c r="JK245" s="1"/>
      <c r="JL245" s="1"/>
      <c r="JM245" s="2"/>
      <c r="JN245" s="1"/>
      <c r="JO245" s="1"/>
      <c r="JP245" s="1"/>
      <c r="JQ245" s="1"/>
      <c r="JR245" s="1"/>
      <c r="JS245" s="1"/>
    </row>
    <row r="246" spans="217:279" x14ac:dyDescent="0.55000000000000004"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2"/>
      <c r="JI246" s="2"/>
      <c r="JJ246" s="1"/>
      <c r="JK246" s="1"/>
      <c r="JL246" s="1"/>
      <c r="JM246" s="2"/>
      <c r="JN246" s="1"/>
      <c r="JO246" s="1"/>
      <c r="JP246" s="1"/>
      <c r="JQ246" s="1"/>
      <c r="JR246" s="1"/>
      <c r="JS246" s="1"/>
    </row>
    <row r="247" spans="217:279" x14ac:dyDescent="0.55000000000000004"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2"/>
      <c r="JI247" s="2"/>
      <c r="JJ247" s="1"/>
      <c r="JK247" s="1"/>
      <c r="JL247" s="1"/>
      <c r="JM247" s="2"/>
      <c r="JN247" s="1"/>
      <c r="JO247" s="1"/>
      <c r="JP247" s="1"/>
      <c r="JQ247" s="1"/>
      <c r="JR247" s="1"/>
      <c r="JS247" s="1"/>
    </row>
    <row r="248" spans="217:279" x14ac:dyDescent="0.55000000000000004"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2"/>
      <c r="JI248" s="2"/>
      <c r="JJ248" s="1"/>
      <c r="JK248" s="1"/>
      <c r="JL248" s="1"/>
      <c r="JM248" s="2"/>
      <c r="JN248" s="1"/>
      <c r="JO248" s="1"/>
      <c r="JP248" s="1"/>
      <c r="JQ248" s="1"/>
      <c r="JR248" s="1"/>
      <c r="JS248" s="1"/>
    </row>
    <row r="249" spans="217:279" x14ac:dyDescent="0.55000000000000004"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2"/>
      <c r="JI249" s="2"/>
      <c r="JJ249" s="1"/>
      <c r="JK249" s="1"/>
      <c r="JL249" s="1"/>
      <c r="JM249" s="2"/>
      <c r="JN249" s="1"/>
      <c r="JO249" s="1"/>
      <c r="JP249" s="1"/>
      <c r="JQ249" s="1"/>
      <c r="JR249" s="1"/>
      <c r="JS249" s="1"/>
    </row>
    <row r="250" spans="217:279" x14ac:dyDescent="0.55000000000000004"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2"/>
      <c r="JI250" s="2"/>
      <c r="JJ250" s="1"/>
      <c r="JK250" s="1"/>
      <c r="JL250" s="1"/>
      <c r="JM250" s="2"/>
      <c r="JN250" s="1"/>
      <c r="JO250" s="1"/>
      <c r="JP250" s="1"/>
      <c r="JQ250" s="1"/>
      <c r="JR250" s="1"/>
      <c r="JS250" s="1"/>
    </row>
    <row r="251" spans="217:279" x14ac:dyDescent="0.55000000000000004"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2"/>
      <c r="JI251" s="2"/>
      <c r="JJ251" s="1"/>
      <c r="JK251" s="1"/>
      <c r="JL251" s="1"/>
      <c r="JM251" s="2"/>
      <c r="JN251" s="1"/>
      <c r="JO251" s="1"/>
      <c r="JP251" s="1"/>
      <c r="JQ251" s="1"/>
      <c r="JR251" s="1"/>
      <c r="JS251" s="1"/>
    </row>
    <row r="252" spans="217:279" x14ac:dyDescent="0.55000000000000004"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2"/>
      <c r="JI252" s="2"/>
      <c r="JJ252" s="1"/>
      <c r="JK252" s="1"/>
      <c r="JL252" s="1"/>
      <c r="JM252" s="2"/>
      <c r="JN252" s="1"/>
      <c r="JO252" s="1"/>
      <c r="JP252" s="1"/>
      <c r="JQ252" s="1"/>
      <c r="JR252" s="1"/>
      <c r="JS252" s="1"/>
    </row>
    <row r="253" spans="217:279" x14ac:dyDescent="0.55000000000000004"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2"/>
      <c r="JI253" s="2"/>
      <c r="JJ253" s="1"/>
      <c r="JK253" s="1"/>
      <c r="JL253" s="1"/>
      <c r="JM253" s="2"/>
      <c r="JN253" s="1"/>
      <c r="JO253" s="1"/>
      <c r="JP253" s="1"/>
      <c r="JQ253" s="1"/>
      <c r="JR253" s="1"/>
      <c r="JS253" s="1"/>
    </row>
    <row r="254" spans="217:279" x14ac:dyDescent="0.55000000000000004"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2"/>
      <c r="JI254" s="2"/>
      <c r="JJ254" s="1"/>
      <c r="JK254" s="1"/>
      <c r="JL254" s="1"/>
      <c r="JM254" s="2"/>
      <c r="JN254" s="1"/>
      <c r="JO254" s="1"/>
      <c r="JP254" s="1"/>
      <c r="JQ254" s="1"/>
      <c r="JR254" s="1"/>
      <c r="JS254" s="1"/>
    </row>
    <row r="255" spans="217:279" x14ac:dyDescent="0.55000000000000004"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2"/>
      <c r="JI255" s="2"/>
      <c r="JJ255" s="1"/>
      <c r="JK255" s="1"/>
      <c r="JL255" s="1"/>
      <c r="JM255" s="2"/>
      <c r="JN255" s="1"/>
      <c r="JO255" s="1"/>
      <c r="JP255" s="1"/>
      <c r="JQ255" s="1"/>
      <c r="JR255" s="1"/>
      <c r="JS255" s="1"/>
    </row>
    <row r="256" spans="217:279" x14ac:dyDescent="0.55000000000000004"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2"/>
      <c r="JI256" s="2"/>
      <c r="JJ256" s="1"/>
      <c r="JK256" s="1"/>
      <c r="JL256" s="1"/>
      <c r="JM256" s="2"/>
      <c r="JN256" s="1"/>
      <c r="JO256" s="1"/>
      <c r="JP256" s="1"/>
      <c r="JQ256" s="1"/>
      <c r="JR256" s="1"/>
      <c r="JS256" s="1"/>
    </row>
    <row r="257" spans="217:279" x14ac:dyDescent="0.55000000000000004"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2"/>
      <c r="JI257" s="2"/>
      <c r="JJ257" s="1"/>
      <c r="JK257" s="1"/>
      <c r="JL257" s="1"/>
      <c r="JM257" s="2"/>
      <c r="JN257" s="1"/>
      <c r="JO257" s="1"/>
      <c r="JP257" s="1"/>
      <c r="JQ257" s="1"/>
      <c r="JR257" s="1"/>
      <c r="JS257" s="1"/>
    </row>
    <row r="258" spans="217:279" x14ac:dyDescent="0.55000000000000004"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2"/>
      <c r="JI258" s="2"/>
      <c r="JJ258" s="1"/>
      <c r="JK258" s="1"/>
      <c r="JL258" s="1"/>
      <c r="JM258" s="2"/>
      <c r="JN258" s="1"/>
      <c r="JO258" s="1"/>
      <c r="JP258" s="1"/>
      <c r="JQ258" s="1"/>
      <c r="JR258" s="1"/>
      <c r="JS258" s="1"/>
    </row>
    <row r="259" spans="217:279" x14ac:dyDescent="0.55000000000000004"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2"/>
      <c r="JI259" s="2"/>
      <c r="JJ259" s="1"/>
      <c r="JK259" s="1"/>
      <c r="JL259" s="1"/>
      <c r="JM259" s="2"/>
      <c r="JN259" s="1"/>
      <c r="JO259" s="1"/>
      <c r="JP259" s="1"/>
      <c r="JQ259" s="1"/>
      <c r="JR259" s="1"/>
      <c r="JS259" s="1"/>
    </row>
    <row r="260" spans="217:279" x14ac:dyDescent="0.55000000000000004"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2"/>
      <c r="JI260" s="2"/>
      <c r="JJ260" s="1"/>
      <c r="JK260" s="1"/>
      <c r="JL260" s="1"/>
      <c r="JM260" s="2"/>
      <c r="JN260" s="1"/>
      <c r="JO260" s="1"/>
      <c r="JP260" s="1"/>
      <c r="JQ260" s="1"/>
      <c r="JR260" s="1"/>
      <c r="JS260" s="1"/>
    </row>
    <row r="261" spans="217:279" x14ac:dyDescent="0.55000000000000004"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2"/>
      <c r="JI261" s="2"/>
      <c r="JJ261" s="1"/>
      <c r="JK261" s="1"/>
      <c r="JL261" s="1"/>
      <c r="JM261" s="2"/>
      <c r="JN261" s="1"/>
      <c r="JO261" s="1"/>
      <c r="JP261" s="1"/>
      <c r="JQ261" s="1"/>
      <c r="JR261" s="1"/>
      <c r="JS261" s="1"/>
    </row>
    <row r="262" spans="217:279" x14ac:dyDescent="0.55000000000000004"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2"/>
      <c r="JI262" s="2"/>
      <c r="JJ262" s="1"/>
      <c r="JK262" s="1"/>
      <c r="JL262" s="1"/>
      <c r="JM262" s="2"/>
      <c r="JN262" s="1"/>
      <c r="JO262" s="1"/>
      <c r="JP262" s="1"/>
      <c r="JQ262" s="1"/>
      <c r="JR262" s="1"/>
      <c r="JS262" s="1"/>
    </row>
    <row r="263" spans="217:279" x14ac:dyDescent="0.55000000000000004"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2"/>
      <c r="JI263" s="2"/>
      <c r="JJ263" s="1"/>
      <c r="JK263" s="1"/>
      <c r="JL263" s="1"/>
      <c r="JM263" s="2"/>
      <c r="JN263" s="1"/>
      <c r="JO263" s="1"/>
      <c r="JP263" s="1"/>
      <c r="JQ263" s="1"/>
      <c r="JR263" s="1"/>
      <c r="JS263" s="1"/>
    </row>
    <row r="264" spans="217:279" x14ac:dyDescent="0.55000000000000004"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2"/>
      <c r="JI264" s="2"/>
      <c r="JJ264" s="1"/>
      <c r="JK264" s="1"/>
      <c r="JL264" s="1"/>
      <c r="JM264" s="2"/>
      <c r="JN264" s="1"/>
      <c r="JO264" s="1"/>
      <c r="JP264" s="1"/>
      <c r="JQ264" s="1"/>
      <c r="JR264" s="1"/>
      <c r="JS264" s="1"/>
    </row>
    <row r="265" spans="217:279" x14ac:dyDescent="0.55000000000000004"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2"/>
      <c r="JI265" s="2"/>
      <c r="JJ265" s="1"/>
      <c r="JK265" s="1"/>
      <c r="JL265" s="1"/>
      <c r="JM265" s="2"/>
      <c r="JN265" s="1"/>
      <c r="JO265" s="1"/>
      <c r="JP265" s="1"/>
      <c r="JQ265" s="1"/>
      <c r="JR265" s="1"/>
      <c r="JS265" s="1"/>
    </row>
    <row r="266" spans="217:279" x14ac:dyDescent="0.55000000000000004"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2"/>
      <c r="JI266" s="2"/>
      <c r="JJ266" s="1"/>
      <c r="JK266" s="1"/>
      <c r="JL266" s="1"/>
      <c r="JM266" s="2"/>
      <c r="JN266" s="1"/>
      <c r="JO266" s="1"/>
      <c r="JP266" s="1"/>
      <c r="JQ266" s="1"/>
      <c r="JR266" s="1"/>
      <c r="JS266" s="1"/>
    </row>
    <row r="267" spans="217:279" x14ac:dyDescent="0.55000000000000004"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2"/>
      <c r="JI267" s="2"/>
      <c r="JJ267" s="1"/>
      <c r="JK267" s="1"/>
      <c r="JL267" s="1"/>
      <c r="JM267" s="2"/>
      <c r="JN267" s="1"/>
      <c r="JO267" s="1"/>
      <c r="JP267" s="1"/>
      <c r="JQ267" s="1"/>
      <c r="JR267" s="1"/>
      <c r="JS267" s="1"/>
    </row>
    <row r="268" spans="217:279" x14ac:dyDescent="0.55000000000000004"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2"/>
      <c r="JI268" s="2"/>
      <c r="JJ268" s="1"/>
      <c r="JK268" s="1"/>
      <c r="JL268" s="1"/>
      <c r="JM268" s="2"/>
      <c r="JN268" s="1"/>
      <c r="JO268" s="1"/>
      <c r="JP268" s="1"/>
      <c r="JQ268" s="1"/>
      <c r="JR268" s="1"/>
      <c r="JS268" s="1"/>
    </row>
    <row r="269" spans="217:279" x14ac:dyDescent="0.55000000000000004"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2"/>
      <c r="JI269" s="2"/>
      <c r="JJ269" s="1"/>
      <c r="JK269" s="1"/>
      <c r="JL269" s="1"/>
      <c r="JM269" s="2"/>
      <c r="JN269" s="1"/>
      <c r="JO269" s="1"/>
      <c r="JP269" s="1"/>
      <c r="JQ269" s="1"/>
      <c r="JR269" s="1"/>
      <c r="JS269" s="1"/>
    </row>
    <row r="270" spans="217:279" x14ac:dyDescent="0.55000000000000004"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2"/>
      <c r="JI270" s="2"/>
      <c r="JJ270" s="1"/>
      <c r="JK270" s="1"/>
      <c r="JL270" s="1"/>
      <c r="JM270" s="2"/>
      <c r="JN270" s="1"/>
      <c r="JO270" s="1"/>
      <c r="JP270" s="1"/>
      <c r="JQ270" s="1"/>
      <c r="JR270" s="1"/>
      <c r="JS270" s="1"/>
    </row>
    <row r="271" spans="217:279" x14ac:dyDescent="0.55000000000000004"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2"/>
      <c r="JI271" s="2"/>
      <c r="JJ271" s="1"/>
      <c r="JK271" s="1"/>
      <c r="JL271" s="1"/>
      <c r="JM271" s="2"/>
      <c r="JN271" s="1"/>
      <c r="JO271" s="1"/>
      <c r="JP271" s="1"/>
      <c r="JQ271" s="1"/>
      <c r="JR271" s="1"/>
      <c r="JS271" s="1"/>
    </row>
    <row r="272" spans="217:279" x14ac:dyDescent="0.55000000000000004"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2"/>
      <c r="JI272" s="2"/>
      <c r="JJ272" s="1"/>
      <c r="JK272" s="1"/>
      <c r="JL272" s="1"/>
      <c r="JM272" s="2"/>
      <c r="JN272" s="1"/>
      <c r="JO272" s="1"/>
      <c r="JP272" s="1"/>
      <c r="JQ272" s="1"/>
      <c r="JR272" s="1"/>
      <c r="JS272" s="1"/>
    </row>
    <row r="273" spans="217:279" x14ac:dyDescent="0.55000000000000004"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2"/>
      <c r="JI273" s="2"/>
      <c r="JJ273" s="1"/>
      <c r="JK273" s="1"/>
      <c r="JL273" s="1"/>
      <c r="JM273" s="2"/>
      <c r="JN273" s="1"/>
      <c r="JO273" s="1"/>
      <c r="JP273" s="1"/>
      <c r="JQ273" s="1"/>
      <c r="JR273" s="1"/>
      <c r="JS273" s="1"/>
    </row>
    <row r="274" spans="217:279" x14ac:dyDescent="0.55000000000000004"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2"/>
      <c r="JI274" s="2"/>
      <c r="JJ274" s="1"/>
      <c r="JK274" s="1"/>
      <c r="JL274" s="1"/>
      <c r="JM274" s="2"/>
      <c r="JN274" s="1"/>
      <c r="JO274" s="1"/>
      <c r="JP274" s="1"/>
      <c r="JQ274" s="1"/>
      <c r="JR274" s="1"/>
      <c r="JS274" s="1"/>
    </row>
    <row r="275" spans="217:279" x14ac:dyDescent="0.55000000000000004"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2"/>
      <c r="JI275" s="2"/>
      <c r="JJ275" s="1"/>
      <c r="JK275" s="1"/>
      <c r="JL275" s="1"/>
      <c r="JM275" s="2"/>
      <c r="JN275" s="1"/>
      <c r="JO275" s="1"/>
      <c r="JP275" s="1"/>
      <c r="JQ275" s="1"/>
      <c r="JR275" s="1"/>
      <c r="JS275" s="1"/>
    </row>
    <row r="276" spans="217:279" x14ac:dyDescent="0.55000000000000004"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2"/>
      <c r="JI276" s="2"/>
      <c r="JJ276" s="1"/>
      <c r="JK276" s="1"/>
      <c r="JL276" s="1"/>
      <c r="JM276" s="2"/>
      <c r="JN276" s="1"/>
      <c r="JO276" s="1"/>
      <c r="JP276" s="1"/>
      <c r="JQ276" s="1"/>
      <c r="JR276" s="1"/>
      <c r="JS276" s="1"/>
    </row>
    <row r="277" spans="217:279" x14ac:dyDescent="0.55000000000000004"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2"/>
      <c r="JI277" s="2"/>
      <c r="JJ277" s="1"/>
      <c r="JK277" s="1"/>
      <c r="JL277" s="1"/>
      <c r="JM277" s="2"/>
      <c r="JN277" s="1"/>
      <c r="JO277" s="1"/>
      <c r="JP277" s="1"/>
      <c r="JQ277" s="1"/>
      <c r="JR277" s="1"/>
      <c r="JS277" s="1"/>
    </row>
    <row r="278" spans="217:279" x14ac:dyDescent="0.55000000000000004"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2"/>
      <c r="JI278" s="2"/>
      <c r="JJ278" s="1"/>
      <c r="JK278" s="1"/>
      <c r="JL278" s="1"/>
      <c r="JM278" s="2"/>
      <c r="JN278" s="1"/>
      <c r="JO278" s="1"/>
      <c r="JP278" s="1"/>
      <c r="JQ278" s="1"/>
      <c r="JR278" s="1"/>
      <c r="JS278" s="1"/>
    </row>
    <row r="279" spans="217:279" x14ac:dyDescent="0.55000000000000004"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2"/>
      <c r="JI279" s="2"/>
      <c r="JJ279" s="1"/>
      <c r="JK279" s="1"/>
      <c r="JL279" s="1"/>
      <c r="JM279" s="2"/>
      <c r="JN279" s="1"/>
      <c r="JO279" s="1"/>
      <c r="JP279" s="1"/>
      <c r="JQ279" s="1"/>
      <c r="JR279" s="1"/>
      <c r="JS279" s="1"/>
    </row>
    <row r="280" spans="217:279" x14ac:dyDescent="0.55000000000000004"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2"/>
      <c r="JI280" s="2"/>
      <c r="JJ280" s="1"/>
      <c r="JK280" s="1"/>
      <c r="JL280" s="1"/>
      <c r="JM280" s="2"/>
      <c r="JN280" s="1"/>
      <c r="JO280" s="1"/>
      <c r="JP280" s="1"/>
      <c r="JQ280" s="1"/>
      <c r="JR280" s="1"/>
      <c r="JS280" s="1"/>
    </row>
    <row r="281" spans="217:279" x14ac:dyDescent="0.55000000000000004"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2"/>
      <c r="JI281" s="2"/>
      <c r="JJ281" s="1"/>
      <c r="JK281" s="1"/>
      <c r="JL281" s="1"/>
      <c r="JM281" s="2"/>
      <c r="JN281" s="1"/>
      <c r="JO281" s="1"/>
      <c r="JP281" s="1"/>
      <c r="JQ281" s="1"/>
      <c r="JR281" s="1"/>
      <c r="JS281" s="1"/>
    </row>
    <row r="282" spans="217:279" x14ac:dyDescent="0.55000000000000004"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2"/>
      <c r="JI282" s="2"/>
      <c r="JJ282" s="1"/>
      <c r="JK282" s="1"/>
      <c r="JL282" s="1"/>
      <c r="JM282" s="2"/>
      <c r="JN282" s="1"/>
      <c r="JO282" s="1"/>
      <c r="JP282" s="1"/>
      <c r="JQ282" s="1"/>
      <c r="JR282" s="1"/>
      <c r="JS282" s="1"/>
    </row>
    <row r="283" spans="217:279" x14ac:dyDescent="0.55000000000000004"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2"/>
      <c r="JI283" s="2"/>
      <c r="JJ283" s="1"/>
      <c r="JK283" s="1"/>
      <c r="JL283" s="1"/>
      <c r="JM283" s="2"/>
      <c r="JN283" s="1"/>
      <c r="JO283" s="1"/>
      <c r="JP283" s="1"/>
      <c r="JQ283" s="1"/>
      <c r="JR283" s="1"/>
      <c r="JS283" s="1"/>
    </row>
    <row r="284" spans="217:279" x14ac:dyDescent="0.55000000000000004"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2"/>
      <c r="JI284" s="2"/>
      <c r="JJ284" s="1"/>
      <c r="JK284" s="1"/>
      <c r="JL284" s="1"/>
      <c r="JM284" s="2"/>
      <c r="JN284" s="1"/>
      <c r="JO284" s="1"/>
      <c r="JP284" s="1"/>
      <c r="JQ284" s="1"/>
      <c r="JR284" s="1"/>
      <c r="JS284" s="1"/>
    </row>
    <row r="285" spans="217:279" x14ac:dyDescent="0.55000000000000004"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2"/>
      <c r="JI285" s="2"/>
      <c r="JJ285" s="1"/>
      <c r="JK285" s="1"/>
      <c r="JL285" s="1"/>
      <c r="JM285" s="2"/>
      <c r="JN285" s="1"/>
      <c r="JO285" s="1"/>
      <c r="JP285" s="1"/>
      <c r="JQ285" s="1"/>
      <c r="JR285" s="1"/>
      <c r="JS285" s="1"/>
    </row>
    <row r="286" spans="217:279" x14ac:dyDescent="0.55000000000000004"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2"/>
      <c r="JI286" s="2"/>
      <c r="JJ286" s="1"/>
      <c r="JK286" s="1"/>
      <c r="JL286" s="1"/>
      <c r="JM286" s="2"/>
      <c r="JN286" s="1"/>
      <c r="JO286" s="1"/>
      <c r="JP286" s="1"/>
      <c r="JQ286" s="1"/>
      <c r="JR286" s="1"/>
      <c r="JS286" s="1"/>
    </row>
    <row r="287" spans="217:279" x14ac:dyDescent="0.55000000000000004"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2"/>
      <c r="JI287" s="2"/>
      <c r="JJ287" s="1"/>
      <c r="JK287" s="1"/>
      <c r="JL287" s="1"/>
      <c r="JM287" s="2"/>
      <c r="JN287" s="1"/>
      <c r="JO287" s="1"/>
      <c r="JP287" s="1"/>
      <c r="JQ287" s="1"/>
      <c r="JR287" s="1"/>
      <c r="JS287" s="1"/>
    </row>
    <row r="288" spans="217:279" x14ac:dyDescent="0.55000000000000004"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2"/>
      <c r="JI288" s="2"/>
      <c r="JJ288" s="1"/>
      <c r="JK288" s="1"/>
      <c r="JL288" s="1"/>
      <c r="JM288" s="2"/>
      <c r="JN288" s="1"/>
      <c r="JO288" s="1"/>
      <c r="JP288" s="1"/>
      <c r="JQ288" s="1"/>
      <c r="JR288" s="1"/>
      <c r="JS288" s="1"/>
    </row>
    <row r="289" spans="217:279" x14ac:dyDescent="0.55000000000000004"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2"/>
      <c r="JI289" s="2"/>
      <c r="JJ289" s="1"/>
      <c r="JK289" s="1"/>
      <c r="JL289" s="1"/>
      <c r="JM289" s="2"/>
      <c r="JN289" s="1"/>
      <c r="JO289" s="1"/>
      <c r="JP289" s="1"/>
      <c r="JQ289" s="1"/>
      <c r="JR289" s="1"/>
      <c r="JS289" s="1"/>
    </row>
    <row r="290" spans="217:279" x14ac:dyDescent="0.55000000000000004"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2"/>
      <c r="JI290" s="2"/>
      <c r="JJ290" s="1"/>
      <c r="JK290" s="1"/>
      <c r="JL290" s="1"/>
      <c r="JM290" s="2"/>
      <c r="JN290" s="1"/>
      <c r="JO290" s="1"/>
      <c r="JP290" s="1"/>
      <c r="JQ290" s="1"/>
      <c r="JR290" s="1"/>
      <c r="JS290" s="1"/>
    </row>
    <row r="291" spans="217:279" x14ac:dyDescent="0.55000000000000004"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2"/>
      <c r="JI291" s="2"/>
      <c r="JJ291" s="1"/>
      <c r="JK291" s="1"/>
      <c r="JL291" s="1"/>
      <c r="JM291" s="2"/>
      <c r="JN291" s="1"/>
      <c r="JO291" s="1"/>
      <c r="JP291" s="1"/>
      <c r="JQ291" s="1"/>
      <c r="JR291" s="1"/>
      <c r="JS291" s="1"/>
    </row>
    <row r="292" spans="217:279" x14ac:dyDescent="0.55000000000000004"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2"/>
      <c r="JI292" s="2"/>
      <c r="JJ292" s="1"/>
      <c r="JK292" s="1"/>
      <c r="JL292" s="1"/>
      <c r="JM292" s="2"/>
      <c r="JN292" s="1"/>
      <c r="JO292" s="1"/>
      <c r="JP292" s="1"/>
      <c r="JQ292" s="1"/>
      <c r="JR292" s="1"/>
      <c r="JS292" s="1"/>
    </row>
    <row r="293" spans="217:279" x14ac:dyDescent="0.55000000000000004"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2"/>
      <c r="JI293" s="2"/>
      <c r="JJ293" s="1"/>
      <c r="JK293" s="1"/>
      <c r="JL293" s="1"/>
      <c r="JM293" s="2"/>
      <c r="JN293" s="1"/>
      <c r="JO293" s="1"/>
      <c r="JP293" s="1"/>
      <c r="JQ293" s="1"/>
      <c r="JR293" s="1"/>
      <c r="JS293" s="1"/>
    </row>
    <row r="294" spans="217:279" x14ac:dyDescent="0.55000000000000004"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2"/>
      <c r="JI294" s="2"/>
      <c r="JJ294" s="1"/>
      <c r="JK294" s="1"/>
      <c r="JL294" s="1"/>
      <c r="JM294" s="2"/>
      <c r="JN294" s="1"/>
      <c r="JO294" s="1"/>
      <c r="JP294" s="1"/>
      <c r="JQ294" s="1"/>
      <c r="JR294" s="1"/>
      <c r="JS294" s="1"/>
    </row>
    <row r="295" spans="217:279" x14ac:dyDescent="0.55000000000000004"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2"/>
      <c r="JI295" s="2"/>
      <c r="JJ295" s="1"/>
      <c r="JK295" s="1"/>
      <c r="JL295" s="1"/>
      <c r="JM295" s="2"/>
      <c r="JN295" s="1"/>
      <c r="JO295" s="1"/>
      <c r="JP295" s="1"/>
      <c r="JQ295" s="1"/>
      <c r="JR295" s="1"/>
      <c r="JS295" s="1"/>
    </row>
    <row r="296" spans="217:279" x14ac:dyDescent="0.55000000000000004"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2"/>
      <c r="JI296" s="2"/>
      <c r="JJ296" s="1"/>
      <c r="JK296" s="1"/>
      <c r="JL296" s="1"/>
      <c r="JM296" s="2"/>
      <c r="JN296" s="1"/>
      <c r="JO296" s="1"/>
      <c r="JP296" s="1"/>
      <c r="JQ296" s="1"/>
      <c r="JR296" s="1"/>
      <c r="JS296" s="1"/>
    </row>
    <row r="297" spans="217:279" x14ac:dyDescent="0.55000000000000004"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2"/>
      <c r="JI297" s="2"/>
      <c r="JJ297" s="1"/>
      <c r="JK297" s="1"/>
      <c r="JL297" s="1"/>
      <c r="JM297" s="2"/>
      <c r="JN297" s="1"/>
      <c r="JO297" s="1"/>
      <c r="JP297" s="1"/>
      <c r="JQ297" s="1"/>
      <c r="JR297" s="1"/>
      <c r="JS297" s="1"/>
    </row>
    <row r="298" spans="217:279" x14ac:dyDescent="0.55000000000000004"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2"/>
      <c r="JI298" s="2"/>
      <c r="JJ298" s="1"/>
      <c r="JK298" s="1"/>
      <c r="JL298" s="1"/>
      <c r="JM298" s="2"/>
      <c r="JN298" s="1"/>
      <c r="JO298" s="1"/>
      <c r="JP298" s="1"/>
      <c r="JQ298" s="1"/>
      <c r="JR298" s="1"/>
      <c r="JS298" s="1"/>
    </row>
    <row r="299" spans="217:279" x14ac:dyDescent="0.55000000000000004"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2"/>
      <c r="JI299" s="2"/>
      <c r="JJ299" s="1"/>
      <c r="JK299" s="1"/>
      <c r="JL299" s="1"/>
      <c r="JM299" s="2"/>
      <c r="JN299" s="1"/>
      <c r="JO299" s="1"/>
      <c r="JP299" s="1"/>
      <c r="JQ299" s="1"/>
      <c r="JR299" s="1"/>
      <c r="JS299" s="1"/>
    </row>
    <row r="300" spans="217:279" x14ac:dyDescent="0.55000000000000004"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2"/>
      <c r="JI300" s="2"/>
      <c r="JJ300" s="1"/>
      <c r="JK300" s="1"/>
      <c r="JL300" s="1"/>
      <c r="JM300" s="2"/>
      <c r="JN300" s="1"/>
      <c r="JO300" s="1"/>
      <c r="JP300" s="1"/>
      <c r="JQ300" s="1"/>
      <c r="JR300" s="1"/>
      <c r="JS300" s="1"/>
    </row>
    <row r="301" spans="217:279" x14ac:dyDescent="0.55000000000000004"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2"/>
      <c r="JI301" s="2"/>
      <c r="JJ301" s="1"/>
      <c r="JK301" s="1"/>
      <c r="JL301" s="1"/>
      <c r="JM301" s="2"/>
      <c r="JN301" s="1"/>
      <c r="JO301" s="1"/>
      <c r="JP301" s="1"/>
      <c r="JQ301" s="1"/>
      <c r="JR301" s="1"/>
      <c r="JS301" s="1"/>
    </row>
    <row r="302" spans="217:279" x14ac:dyDescent="0.55000000000000004"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2"/>
      <c r="JI302" s="2"/>
      <c r="JJ302" s="1"/>
      <c r="JK302" s="1"/>
      <c r="JL302" s="1"/>
      <c r="JM302" s="2"/>
      <c r="JN302" s="1"/>
      <c r="JO302" s="1"/>
      <c r="JP302" s="1"/>
      <c r="JQ302" s="1"/>
      <c r="JR302" s="1"/>
      <c r="JS302" s="1"/>
    </row>
    <row r="303" spans="217:279" x14ac:dyDescent="0.55000000000000004"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2"/>
      <c r="JI303" s="2"/>
      <c r="JJ303" s="1"/>
      <c r="JK303" s="1"/>
      <c r="JL303" s="1"/>
      <c r="JM303" s="2"/>
      <c r="JN303" s="1"/>
      <c r="JO303" s="1"/>
      <c r="JP303" s="1"/>
      <c r="JQ303" s="1"/>
      <c r="JR303" s="1"/>
      <c r="JS303" s="1"/>
    </row>
    <row r="304" spans="217:279" x14ac:dyDescent="0.55000000000000004"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2"/>
      <c r="JI304" s="2"/>
      <c r="JJ304" s="1"/>
      <c r="JK304" s="1"/>
      <c r="JL304" s="1"/>
      <c r="JM304" s="2"/>
      <c r="JN304" s="1"/>
      <c r="JO304" s="1"/>
      <c r="JP304" s="1"/>
      <c r="JQ304" s="1"/>
      <c r="JR304" s="1"/>
      <c r="JS304" s="1"/>
    </row>
    <row r="305" spans="217:279" x14ac:dyDescent="0.55000000000000004"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2"/>
      <c r="JI305" s="2"/>
      <c r="JJ305" s="1"/>
      <c r="JK305" s="1"/>
      <c r="JL305" s="1"/>
      <c r="JM305" s="2"/>
      <c r="JN305" s="1"/>
      <c r="JO305" s="1"/>
      <c r="JP305" s="1"/>
      <c r="JQ305" s="1"/>
      <c r="JR305" s="1"/>
      <c r="JS305" s="1"/>
    </row>
    <row r="306" spans="217:279" x14ac:dyDescent="0.55000000000000004"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2"/>
      <c r="JI306" s="2"/>
      <c r="JJ306" s="1"/>
      <c r="JK306" s="1"/>
      <c r="JL306" s="1"/>
      <c r="JM306" s="2"/>
      <c r="JN306" s="1"/>
      <c r="JO306" s="1"/>
      <c r="JP306" s="1"/>
      <c r="JQ306" s="1"/>
      <c r="JR306" s="1"/>
      <c r="JS306" s="1"/>
    </row>
    <row r="307" spans="217:279" x14ac:dyDescent="0.55000000000000004"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2"/>
      <c r="JI307" s="2"/>
      <c r="JJ307" s="1"/>
      <c r="JK307" s="1"/>
      <c r="JL307" s="1"/>
      <c r="JM307" s="2"/>
      <c r="JN307" s="1"/>
      <c r="JO307" s="1"/>
      <c r="JP307" s="1"/>
      <c r="JQ307" s="1"/>
      <c r="JR307" s="1"/>
      <c r="JS307" s="1"/>
    </row>
    <row r="308" spans="217:279" x14ac:dyDescent="0.55000000000000004"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2"/>
      <c r="JI308" s="2"/>
      <c r="JJ308" s="1"/>
      <c r="JK308" s="1"/>
      <c r="JL308" s="1"/>
      <c r="JM308" s="2"/>
      <c r="JN308" s="1"/>
      <c r="JO308" s="1"/>
      <c r="JP308" s="1"/>
      <c r="JQ308" s="1"/>
      <c r="JR308" s="1"/>
      <c r="JS308" s="1"/>
    </row>
    <row r="309" spans="217:279" x14ac:dyDescent="0.55000000000000004"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2"/>
      <c r="JI309" s="2"/>
      <c r="JJ309" s="1"/>
      <c r="JK309" s="1"/>
      <c r="JL309" s="1"/>
      <c r="JM309" s="2"/>
      <c r="JN309" s="1"/>
      <c r="JO309" s="1"/>
      <c r="JP309" s="1"/>
      <c r="JQ309" s="1"/>
      <c r="JR309" s="1"/>
      <c r="JS309" s="1"/>
    </row>
    <row r="310" spans="217:279" x14ac:dyDescent="0.55000000000000004"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2"/>
      <c r="JI310" s="2"/>
      <c r="JJ310" s="1"/>
      <c r="JK310" s="1"/>
      <c r="JL310" s="1"/>
      <c r="JM310" s="2"/>
      <c r="JN310" s="1"/>
      <c r="JO310" s="1"/>
      <c r="JP310" s="1"/>
      <c r="JQ310" s="1"/>
      <c r="JR310" s="1"/>
      <c r="JS310" s="1"/>
    </row>
    <row r="311" spans="217:279" x14ac:dyDescent="0.55000000000000004"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2"/>
      <c r="JI311" s="2"/>
      <c r="JJ311" s="1"/>
      <c r="JK311" s="1"/>
      <c r="JL311" s="1"/>
      <c r="JM311" s="2"/>
      <c r="JN311" s="1"/>
      <c r="JO311" s="1"/>
      <c r="JP311" s="1"/>
      <c r="JQ311" s="1"/>
      <c r="JR311" s="1"/>
      <c r="JS311" s="1"/>
    </row>
    <row r="312" spans="217:279" x14ac:dyDescent="0.55000000000000004"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2"/>
      <c r="JI312" s="2"/>
      <c r="JJ312" s="1"/>
      <c r="JK312" s="1"/>
      <c r="JL312" s="1"/>
      <c r="JM312" s="2"/>
      <c r="JN312" s="1"/>
      <c r="JO312" s="1"/>
      <c r="JP312" s="1"/>
      <c r="JQ312" s="1"/>
      <c r="JR312" s="1"/>
      <c r="JS312" s="1"/>
    </row>
    <row r="313" spans="217:279" x14ac:dyDescent="0.55000000000000004"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2"/>
      <c r="JI313" s="2"/>
      <c r="JJ313" s="1"/>
      <c r="JK313" s="1"/>
      <c r="JL313" s="1"/>
      <c r="JM313" s="2"/>
      <c r="JN313" s="1"/>
      <c r="JO313" s="1"/>
      <c r="JP313" s="1"/>
      <c r="JQ313" s="1"/>
      <c r="JR313" s="1"/>
      <c r="JS313" s="1"/>
    </row>
    <row r="314" spans="217:279" x14ac:dyDescent="0.55000000000000004"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2"/>
      <c r="JI314" s="2"/>
      <c r="JJ314" s="1"/>
      <c r="JK314" s="1"/>
      <c r="JL314" s="1"/>
      <c r="JM314" s="2"/>
      <c r="JN314" s="1"/>
      <c r="JO314" s="1"/>
      <c r="JP314" s="1"/>
      <c r="JQ314" s="1"/>
      <c r="JR314" s="1"/>
      <c r="JS314" s="1"/>
    </row>
    <row r="315" spans="217:279" x14ac:dyDescent="0.55000000000000004"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2"/>
      <c r="JI315" s="2"/>
      <c r="JJ315" s="1"/>
      <c r="JK315" s="1"/>
      <c r="JL315" s="1"/>
      <c r="JM315" s="2"/>
      <c r="JN315" s="1"/>
      <c r="JO315" s="1"/>
      <c r="JP315" s="1"/>
      <c r="JQ315" s="1"/>
      <c r="JR315" s="1"/>
      <c r="JS315" s="1"/>
    </row>
    <row r="316" spans="217:279" x14ac:dyDescent="0.55000000000000004"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2"/>
      <c r="JI316" s="2"/>
      <c r="JJ316" s="1"/>
      <c r="JK316" s="1"/>
      <c r="JL316" s="1"/>
      <c r="JM316" s="2"/>
      <c r="JN316" s="1"/>
      <c r="JO316" s="1"/>
      <c r="JP316" s="1"/>
      <c r="JQ316" s="1"/>
      <c r="JR316" s="1"/>
      <c r="JS316" s="1"/>
    </row>
    <row r="317" spans="217:279" x14ac:dyDescent="0.55000000000000004"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2"/>
      <c r="JI317" s="2"/>
      <c r="JJ317" s="1"/>
      <c r="JK317" s="1"/>
      <c r="JL317" s="1"/>
      <c r="JM317" s="2"/>
      <c r="JN317" s="1"/>
      <c r="JO317" s="1"/>
      <c r="JP317" s="1"/>
      <c r="JQ317" s="1"/>
      <c r="JR317" s="1"/>
      <c r="JS317" s="1"/>
    </row>
    <row r="318" spans="217:279" x14ac:dyDescent="0.55000000000000004"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2"/>
      <c r="JI318" s="2"/>
      <c r="JJ318" s="1"/>
      <c r="JK318" s="1"/>
      <c r="JL318" s="1"/>
      <c r="JM318" s="2"/>
      <c r="JN318" s="1"/>
      <c r="JO318" s="1"/>
      <c r="JP318" s="1"/>
      <c r="JQ318" s="1"/>
      <c r="JR318" s="1"/>
      <c r="JS318" s="1"/>
    </row>
    <row r="319" spans="217:279" x14ac:dyDescent="0.55000000000000004"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2"/>
      <c r="JI319" s="2"/>
      <c r="JJ319" s="1"/>
      <c r="JK319" s="1"/>
      <c r="JL319" s="1"/>
      <c r="JM319" s="2"/>
      <c r="JN319" s="1"/>
      <c r="JO319" s="1"/>
      <c r="JP319" s="1"/>
      <c r="JQ319" s="1"/>
      <c r="JR319" s="1"/>
      <c r="JS319" s="1"/>
    </row>
    <row r="320" spans="217:279" x14ac:dyDescent="0.55000000000000004"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2"/>
      <c r="JI320" s="2"/>
      <c r="JJ320" s="1"/>
      <c r="JK320" s="1"/>
      <c r="JL320" s="1"/>
      <c r="JM320" s="2"/>
      <c r="JN320" s="1"/>
      <c r="JO320" s="1"/>
      <c r="JP320" s="1"/>
      <c r="JQ320" s="1"/>
      <c r="JR320" s="1"/>
      <c r="JS320" s="1"/>
    </row>
    <row r="321" spans="217:279" x14ac:dyDescent="0.55000000000000004"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2"/>
      <c r="JI321" s="2"/>
      <c r="JJ321" s="1"/>
      <c r="JK321" s="1"/>
      <c r="JL321" s="1"/>
      <c r="JM321" s="2"/>
      <c r="JN321" s="1"/>
      <c r="JO321" s="1"/>
      <c r="JP321" s="1"/>
      <c r="JQ321" s="1"/>
      <c r="JR321" s="1"/>
      <c r="JS321" s="1"/>
    </row>
    <row r="322" spans="217:279" x14ac:dyDescent="0.55000000000000004"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2"/>
      <c r="JI322" s="2"/>
      <c r="JJ322" s="1"/>
      <c r="JK322" s="1"/>
      <c r="JL322" s="1"/>
      <c r="JM322" s="2"/>
      <c r="JN322" s="1"/>
      <c r="JO322" s="1"/>
      <c r="JP322" s="1"/>
      <c r="JQ322" s="1"/>
      <c r="JR322" s="1"/>
      <c r="JS322" s="1"/>
    </row>
    <row r="323" spans="217:279" x14ac:dyDescent="0.55000000000000004"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2"/>
      <c r="JI323" s="2"/>
      <c r="JJ323" s="1"/>
      <c r="JK323" s="1"/>
      <c r="JL323" s="1"/>
      <c r="JM323" s="2"/>
      <c r="JN323" s="1"/>
      <c r="JO323" s="1"/>
      <c r="JP323" s="1"/>
      <c r="JQ323" s="1"/>
      <c r="JR323" s="1"/>
      <c r="JS323" s="1"/>
    </row>
    <row r="324" spans="217:279" x14ac:dyDescent="0.55000000000000004"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2"/>
      <c r="JI324" s="2"/>
      <c r="JJ324" s="1"/>
      <c r="JK324" s="1"/>
      <c r="JL324" s="1"/>
      <c r="JM324" s="2"/>
      <c r="JN324" s="1"/>
      <c r="JO324" s="1"/>
      <c r="JP324" s="1"/>
      <c r="JQ324" s="1"/>
      <c r="JR324" s="1"/>
      <c r="JS324" s="1"/>
    </row>
    <row r="325" spans="217:279" x14ac:dyDescent="0.55000000000000004"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2"/>
      <c r="JI325" s="2"/>
      <c r="JJ325" s="1"/>
      <c r="JK325" s="1"/>
      <c r="JL325" s="1"/>
      <c r="JM325" s="2"/>
      <c r="JN325" s="1"/>
      <c r="JO325" s="1"/>
      <c r="JP325" s="1"/>
      <c r="JQ325" s="1"/>
      <c r="JR325" s="1"/>
      <c r="JS325" s="1"/>
    </row>
    <row r="326" spans="217:279" x14ac:dyDescent="0.55000000000000004"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2"/>
      <c r="JI326" s="2"/>
      <c r="JJ326" s="1"/>
      <c r="JK326" s="1"/>
      <c r="JL326" s="1"/>
      <c r="JM326" s="2"/>
      <c r="JN326" s="1"/>
      <c r="JO326" s="1"/>
      <c r="JP326" s="1"/>
      <c r="JQ326" s="1"/>
      <c r="JR326" s="1"/>
      <c r="JS326" s="1"/>
    </row>
    <row r="327" spans="217:279" x14ac:dyDescent="0.55000000000000004"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2"/>
      <c r="JI327" s="2"/>
      <c r="JJ327" s="1"/>
      <c r="JK327" s="1"/>
      <c r="JL327" s="1"/>
      <c r="JM327" s="2"/>
      <c r="JN327" s="1"/>
      <c r="JO327" s="1"/>
      <c r="JP327" s="1"/>
      <c r="JQ327" s="1"/>
      <c r="JR327" s="1"/>
      <c r="JS327" s="1"/>
    </row>
    <row r="328" spans="217:279" x14ac:dyDescent="0.55000000000000004"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2"/>
      <c r="JI328" s="2"/>
      <c r="JJ328" s="1"/>
      <c r="JK328" s="1"/>
      <c r="JL328" s="1"/>
      <c r="JM328" s="2"/>
      <c r="JN328" s="1"/>
      <c r="JO328" s="1"/>
      <c r="JP328" s="1"/>
      <c r="JQ328" s="1"/>
      <c r="JR328" s="1"/>
      <c r="JS328" s="1"/>
    </row>
    <row r="329" spans="217:279" x14ac:dyDescent="0.55000000000000004"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2"/>
      <c r="JI329" s="2"/>
      <c r="JJ329" s="1"/>
      <c r="JK329" s="1"/>
      <c r="JL329" s="1"/>
      <c r="JM329" s="2"/>
      <c r="JN329" s="1"/>
      <c r="JO329" s="1"/>
      <c r="JP329" s="1"/>
      <c r="JQ329" s="1"/>
      <c r="JR329" s="1"/>
      <c r="JS329" s="1"/>
    </row>
    <row r="330" spans="217:279" x14ac:dyDescent="0.55000000000000004"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2"/>
      <c r="JI330" s="2"/>
      <c r="JJ330" s="1"/>
      <c r="JK330" s="1"/>
      <c r="JL330" s="1"/>
      <c r="JM330" s="2"/>
      <c r="JN330" s="1"/>
      <c r="JO330" s="1"/>
      <c r="JP330" s="1"/>
      <c r="JQ330" s="1"/>
      <c r="JR330" s="1"/>
      <c r="JS330" s="1"/>
    </row>
    <row r="331" spans="217:279" x14ac:dyDescent="0.55000000000000004"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2"/>
      <c r="JI331" s="2"/>
      <c r="JJ331" s="1"/>
      <c r="JK331" s="1"/>
      <c r="JL331" s="1"/>
      <c r="JM331" s="2"/>
      <c r="JN331" s="1"/>
      <c r="JO331" s="1"/>
      <c r="JP331" s="1"/>
      <c r="JQ331" s="1"/>
      <c r="JR331" s="1"/>
      <c r="JS331" s="1"/>
    </row>
    <row r="332" spans="217:279" x14ac:dyDescent="0.55000000000000004"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2"/>
      <c r="JI332" s="2"/>
      <c r="JJ332" s="1"/>
      <c r="JK332" s="1"/>
      <c r="JL332" s="1"/>
      <c r="JM332" s="2"/>
      <c r="JN332" s="1"/>
      <c r="JO332" s="1"/>
      <c r="JP332" s="1"/>
      <c r="JQ332" s="1"/>
      <c r="JR332" s="1"/>
      <c r="JS332" s="1"/>
    </row>
    <row r="333" spans="217:279" x14ac:dyDescent="0.55000000000000004"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2"/>
      <c r="JI333" s="2"/>
      <c r="JJ333" s="1"/>
      <c r="JK333" s="1"/>
      <c r="JL333" s="1"/>
      <c r="JM333" s="2"/>
      <c r="JN333" s="1"/>
      <c r="JO333" s="1"/>
      <c r="JP333" s="1"/>
      <c r="JQ333" s="1"/>
      <c r="JR333" s="1"/>
      <c r="JS333" s="1"/>
    </row>
    <row r="334" spans="217:279" x14ac:dyDescent="0.55000000000000004"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2"/>
      <c r="JI334" s="2"/>
      <c r="JJ334" s="1"/>
      <c r="JK334" s="1"/>
      <c r="JL334" s="1"/>
      <c r="JM334" s="2"/>
      <c r="JN334" s="1"/>
      <c r="JO334" s="1"/>
      <c r="JP334" s="1"/>
      <c r="JQ334" s="1"/>
      <c r="JR334" s="1"/>
      <c r="JS334" s="1"/>
    </row>
    <row r="335" spans="217:279" x14ac:dyDescent="0.55000000000000004"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2"/>
      <c r="JI335" s="2"/>
      <c r="JJ335" s="1"/>
      <c r="JK335" s="1"/>
      <c r="JL335" s="1"/>
      <c r="JM335" s="2"/>
      <c r="JN335" s="1"/>
      <c r="JO335" s="1"/>
      <c r="JP335" s="1"/>
      <c r="JQ335" s="1"/>
      <c r="JR335" s="1"/>
      <c r="JS335" s="1"/>
    </row>
    <row r="336" spans="217:279" x14ac:dyDescent="0.55000000000000004"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2"/>
      <c r="JI336" s="2"/>
      <c r="JJ336" s="1"/>
      <c r="JK336" s="1"/>
      <c r="JL336" s="1"/>
      <c r="JM336" s="2"/>
      <c r="JN336" s="1"/>
      <c r="JO336" s="1"/>
      <c r="JP336" s="1"/>
      <c r="JQ336" s="1"/>
      <c r="JR336" s="1"/>
      <c r="JS336" s="1"/>
    </row>
    <row r="337" spans="217:279" x14ac:dyDescent="0.55000000000000004"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2"/>
      <c r="JI337" s="2"/>
      <c r="JJ337" s="1"/>
      <c r="JK337" s="1"/>
      <c r="JL337" s="1"/>
      <c r="JM337" s="2"/>
      <c r="JN337" s="1"/>
      <c r="JO337" s="1"/>
      <c r="JP337" s="1"/>
      <c r="JQ337" s="1"/>
      <c r="JR337" s="1"/>
      <c r="JS337" s="1"/>
    </row>
    <row r="338" spans="217:279" x14ac:dyDescent="0.55000000000000004"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2"/>
      <c r="JI338" s="2"/>
      <c r="JJ338" s="1"/>
      <c r="JK338" s="1"/>
      <c r="JL338" s="1"/>
      <c r="JM338" s="2"/>
      <c r="JN338" s="1"/>
      <c r="JO338" s="1"/>
      <c r="JP338" s="1"/>
      <c r="JQ338" s="1"/>
      <c r="JR338" s="1"/>
      <c r="JS338" s="1"/>
    </row>
    <row r="339" spans="217:279" x14ac:dyDescent="0.55000000000000004"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2"/>
      <c r="JI339" s="2"/>
      <c r="JJ339" s="1"/>
      <c r="JK339" s="1"/>
      <c r="JL339" s="1"/>
      <c r="JM339" s="2"/>
      <c r="JN339" s="1"/>
      <c r="JO339" s="1"/>
      <c r="JP339" s="1"/>
      <c r="JQ339" s="1"/>
      <c r="JR339" s="1"/>
      <c r="JS339" s="1"/>
    </row>
    <row r="340" spans="217:279" x14ac:dyDescent="0.55000000000000004"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2"/>
      <c r="JI340" s="2"/>
      <c r="JJ340" s="1"/>
      <c r="JK340" s="1"/>
      <c r="JL340" s="1"/>
      <c r="JM340" s="2"/>
      <c r="JN340" s="1"/>
      <c r="JO340" s="1"/>
      <c r="JP340" s="1"/>
      <c r="JQ340" s="1"/>
      <c r="JR340" s="1"/>
      <c r="JS340" s="1"/>
    </row>
    <row r="341" spans="217:279" x14ac:dyDescent="0.55000000000000004"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2"/>
      <c r="JI341" s="2"/>
      <c r="JJ341" s="1"/>
      <c r="JK341" s="1"/>
      <c r="JL341" s="1"/>
      <c r="JM341" s="2"/>
      <c r="JN341" s="1"/>
      <c r="JO341" s="1"/>
      <c r="JP341" s="1"/>
      <c r="JQ341" s="1"/>
      <c r="JR341" s="1"/>
      <c r="JS341" s="1"/>
    </row>
    <row r="342" spans="217:279" x14ac:dyDescent="0.55000000000000004"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2"/>
      <c r="JI342" s="2"/>
      <c r="JJ342" s="1"/>
      <c r="JK342" s="1"/>
      <c r="JL342" s="1"/>
      <c r="JM342" s="2"/>
      <c r="JN342" s="1"/>
      <c r="JO342" s="1"/>
      <c r="JP342" s="1"/>
      <c r="JQ342" s="1"/>
      <c r="JR342" s="1"/>
      <c r="JS342" s="1"/>
    </row>
    <row r="343" spans="217:279" x14ac:dyDescent="0.55000000000000004"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2"/>
      <c r="JI343" s="2"/>
      <c r="JJ343" s="1"/>
      <c r="JK343" s="1"/>
      <c r="JL343" s="1"/>
      <c r="JM343" s="2"/>
      <c r="JN343" s="1"/>
      <c r="JO343" s="1"/>
      <c r="JP343" s="1"/>
      <c r="JQ343" s="1"/>
      <c r="JR343" s="1"/>
      <c r="JS343" s="1"/>
    </row>
    <row r="344" spans="217:279" x14ac:dyDescent="0.55000000000000004"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2"/>
      <c r="JI344" s="2"/>
      <c r="JJ344" s="1"/>
      <c r="JK344" s="1"/>
      <c r="JL344" s="1"/>
      <c r="JM344" s="2"/>
      <c r="JN344" s="1"/>
      <c r="JO344" s="1"/>
      <c r="JP344" s="1"/>
      <c r="JQ344" s="1"/>
      <c r="JR344" s="1"/>
      <c r="JS344" s="1"/>
    </row>
    <row r="345" spans="217:279" x14ac:dyDescent="0.55000000000000004"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2"/>
      <c r="JI345" s="2"/>
      <c r="JJ345" s="1"/>
      <c r="JK345" s="1"/>
      <c r="JL345" s="1"/>
      <c r="JM345" s="2"/>
      <c r="JN345" s="1"/>
      <c r="JO345" s="1"/>
      <c r="JP345" s="1"/>
      <c r="JQ345" s="1"/>
      <c r="JR345" s="1"/>
      <c r="JS345" s="1"/>
    </row>
    <row r="346" spans="217:279" x14ac:dyDescent="0.55000000000000004"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2"/>
      <c r="JI346" s="2"/>
      <c r="JJ346" s="1"/>
      <c r="JK346" s="1"/>
      <c r="JL346" s="1"/>
      <c r="JM346" s="2"/>
      <c r="JN346" s="1"/>
      <c r="JO346" s="1"/>
      <c r="JP346" s="1"/>
      <c r="JQ346" s="1"/>
      <c r="JR346" s="1"/>
      <c r="JS346" s="1"/>
    </row>
    <row r="347" spans="217:279" x14ac:dyDescent="0.55000000000000004"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2"/>
      <c r="JI347" s="2"/>
      <c r="JJ347" s="1"/>
      <c r="JK347" s="1"/>
      <c r="JL347" s="1"/>
      <c r="JM347" s="2"/>
      <c r="JN347" s="1"/>
      <c r="JO347" s="1"/>
      <c r="JP347" s="1"/>
      <c r="JQ347" s="1"/>
      <c r="JR347" s="1"/>
      <c r="JS347" s="1"/>
    </row>
    <row r="348" spans="217:279" x14ac:dyDescent="0.55000000000000004"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2"/>
      <c r="JI348" s="2"/>
      <c r="JJ348" s="1"/>
      <c r="JK348" s="1"/>
      <c r="JL348" s="1"/>
      <c r="JM348" s="2"/>
      <c r="JN348" s="1"/>
      <c r="JO348" s="1"/>
      <c r="JP348" s="1"/>
      <c r="JQ348" s="1"/>
      <c r="JR348" s="1"/>
      <c r="JS348" s="1"/>
    </row>
    <row r="349" spans="217:279" x14ac:dyDescent="0.55000000000000004"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2"/>
      <c r="JI349" s="2"/>
      <c r="JJ349" s="1"/>
      <c r="JK349" s="1"/>
      <c r="JL349" s="1"/>
      <c r="JM349" s="2"/>
      <c r="JN349" s="1"/>
      <c r="JO349" s="1"/>
      <c r="JP349" s="1"/>
      <c r="JQ349" s="1"/>
      <c r="JR349" s="1"/>
      <c r="JS349" s="1"/>
    </row>
    <row r="350" spans="217:279" x14ac:dyDescent="0.55000000000000004"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2"/>
      <c r="JI350" s="2"/>
      <c r="JJ350" s="1"/>
      <c r="JK350" s="1"/>
      <c r="JL350" s="1"/>
      <c r="JM350" s="2"/>
      <c r="JN350" s="1"/>
      <c r="JO350" s="1"/>
      <c r="JP350" s="1"/>
      <c r="JQ350" s="1"/>
      <c r="JR350" s="1"/>
      <c r="JS350" s="1"/>
    </row>
    <row r="351" spans="217:279" x14ac:dyDescent="0.55000000000000004"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2"/>
      <c r="JI351" s="2"/>
      <c r="JJ351" s="1"/>
      <c r="JK351" s="1"/>
      <c r="JL351" s="1"/>
      <c r="JM351" s="2"/>
      <c r="JN351" s="1"/>
      <c r="JO351" s="1"/>
      <c r="JP351" s="1"/>
      <c r="JQ351" s="1"/>
      <c r="JR351" s="1"/>
      <c r="JS351" s="1"/>
    </row>
    <row r="352" spans="217:279" x14ac:dyDescent="0.55000000000000004"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2"/>
      <c r="JI352" s="2"/>
      <c r="JJ352" s="1"/>
      <c r="JK352" s="1"/>
      <c r="JL352" s="1"/>
      <c r="JM352" s="2"/>
      <c r="JN352" s="1"/>
      <c r="JO352" s="1"/>
      <c r="JP352" s="1"/>
      <c r="JQ352" s="1"/>
      <c r="JR352" s="1"/>
      <c r="JS352" s="1"/>
    </row>
    <row r="353" spans="217:279" x14ac:dyDescent="0.55000000000000004"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2"/>
      <c r="JI353" s="2"/>
      <c r="JJ353" s="1"/>
      <c r="JK353" s="1"/>
      <c r="JL353" s="1"/>
      <c r="JM353" s="2"/>
      <c r="JN353" s="1"/>
      <c r="JO353" s="1"/>
      <c r="JP353" s="1"/>
      <c r="JQ353" s="1"/>
      <c r="JR353" s="1"/>
      <c r="JS353" s="1"/>
    </row>
    <row r="354" spans="217:279" x14ac:dyDescent="0.55000000000000004"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2"/>
      <c r="JI354" s="2"/>
      <c r="JJ354" s="1"/>
      <c r="JK354" s="1"/>
      <c r="JL354" s="1"/>
      <c r="JM354" s="2"/>
      <c r="JN354" s="1"/>
      <c r="JO354" s="1"/>
      <c r="JP354" s="1"/>
      <c r="JQ354" s="1"/>
      <c r="JR354" s="1"/>
      <c r="JS354" s="1"/>
    </row>
    <row r="355" spans="217:279" x14ac:dyDescent="0.55000000000000004"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2"/>
      <c r="JI355" s="2"/>
      <c r="JJ355" s="1"/>
      <c r="JK355" s="1"/>
      <c r="JL355" s="1"/>
      <c r="JM355" s="2"/>
      <c r="JN355" s="1"/>
      <c r="JO355" s="1"/>
      <c r="JP355" s="1"/>
      <c r="JQ355" s="1"/>
      <c r="JR355" s="1"/>
      <c r="JS355" s="1"/>
    </row>
    <row r="356" spans="217:279" x14ac:dyDescent="0.55000000000000004"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2"/>
      <c r="JI356" s="2"/>
      <c r="JJ356" s="1"/>
      <c r="JK356" s="1"/>
      <c r="JL356" s="1"/>
      <c r="JM356" s="2"/>
      <c r="JN356" s="1"/>
      <c r="JO356" s="1"/>
      <c r="JP356" s="1"/>
      <c r="JQ356" s="1"/>
      <c r="JR356" s="1"/>
      <c r="JS356" s="1"/>
    </row>
    <row r="357" spans="217:279" x14ac:dyDescent="0.55000000000000004"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2"/>
      <c r="JI357" s="2"/>
      <c r="JJ357" s="1"/>
      <c r="JK357" s="1"/>
      <c r="JL357" s="1"/>
      <c r="JM357" s="2"/>
      <c r="JN357" s="1"/>
      <c r="JO357" s="1"/>
      <c r="JP357" s="1"/>
      <c r="JQ357" s="1"/>
      <c r="JR357" s="1"/>
      <c r="JS357" s="1"/>
    </row>
    <row r="358" spans="217:279" x14ac:dyDescent="0.55000000000000004"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2"/>
      <c r="JI358" s="2"/>
      <c r="JJ358" s="1"/>
      <c r="JK358" s="1"/>
      <c r="JL358" s="1"/>
      <c r="JM358" s="2"/>
      <c r="JN358" s="1"/>
      <c r="JO358" s="1"/>
      <c r="JP358" s="1"/>
      <c r="JQ358" s="1"/>
      <c r="JR358" s="1"/>
      <c r="JS358" s="1"/>
    </row>
    <row r="359" spans="217:279" x14ac:dyDescent="0.55000000000000004"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2"/>
      <c r="JI359" s="2"/>
      <c r="JJ359" s="1"/>
      <c r="JK359" s="1"/>
      <c r="JL359" s="1"/>
      <c r="JM359" s="2"/>
      <c r="JN359" s="1"/>
      <c r="JO359" s="1"/>
      <c r="JP359" s="1"/>
      <c r="JQ359" s="1"/>
      <c r="JR359" s="1"/>
      <c r="JS359" s="1"/>
    </row>
    <row r="360" spans="217:279" x14ac:dyDescent="0.55000000000000004"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2"/>
      <c r="JI360" s="2"/>
      <c r="JJ360" s="1"/>
      <c r="JK360" s="1"/>
      <c r="JL360" s="1"/>
      <c r="JM360" s="2"/>
      <c r="JN360" s="1"/>
      <c r="JO360" s="1"/>
      <c r="JP360" s="1"/>
      <c r="JQ360" s="1"/>
      <c r="JR360" s="1"/>
      <c r="JS360" s="1"/>
    </row>
    <row r="361" spans="217:279" x14ac:dyDescent="0.55000000000000004"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2"/>
      <c r="JI361" s="2"/>
      <c r="JJ361" s="1"/>
      <c r="JK361" s="1"/>
      <c r="JL361" s="1"/>
      <c r="JM361" s="2"/>
      <c r="JN361" s="1"/>
      <c r="JO361" s="1"/>
      <c r="JP361" s="1"/>
      <c r="JQ361" s="1"/>
      <c r="JR361" s="1"/>
      <c r="JS361" s="1"/>
    </row>
    <row r="362" spans="217:279" x14ac:dyDescent="0.55000000000000004"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2"/>
      <c r="JI362" s="2"/>
      <c r="JJ362" s="1"/>
      <c r="JK362" s="1"/>
      <c r="JL362" s="1"/>
      <c r="JM362" s="2"/>
      <c r="JN362" s="1"/>
      <c r="JO362" s="1"/>
      <c r="JP362" s="1"/>
      <c r="JQ362" s="1"/>
      <c r="JR362" s="1"/>
      <c r="JS362" s="1"/>
    </row>
    <row r="363" spans="217:279" x14ac:dyDescent="0.55000000000000004"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2"/>
      <c r="JI363" s="2"/>
      <c r="JJ363" s="1"/>
      <c r="JK363" s="1"/>
      <c r="JL363" s="1"/>
      <c r="JM363" s="2"/>
      <c r="JN363" s="1"/>
      <c r="JO363" s="1"/>
      <c r="JP363" s="1"/>
      <c r="JQ363" s="1"/>
      <c r="JR363" s="1"/>
      <c r="JS363" s="1"/>
    </row>
    <row r="364" spans="217:279" x14ac:dyDescent="0.55000000000000004"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2"/>
      <c r="JI364" s="2"/>
      <c r="JJ364" s="1"/>
      <c r="JK364" s="1"/>
      <c r="JL364" s="1"/>
      <c r="JM364" s="2"/>
      <c r="JN364" s="1"/>
      <c r="JO364" s="1"/>
      <c r="JP364" s="1"/>
      <c r="JQ364" s="1"/>
      <c r="JR364" s="1"/>
      <c r="JS364" s="1"/>
    </row>
    <row r="365" spans="217:279" x14ac:dyDescent="0.55000000000000004"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2"/>
      <c r="JI365" s="2"/>
      <c r="JJ365" s="1"/>
      <c r="JK365" s="1"/>
      <c r="JL365" s="1"/>
      <c r="JM365" s="2"/>
      <c r="JN365" s="1"/>
      <c r="JO365" s="1"/>
      <c r="JP365" s="1"/>
      <c r="JQ365" s="1"/>
      <c r="JR365" s="1"/>
      <c r="JS365" s="1"/>
    </row>
    <row r="366" spans="217:279" x14ac:dyDescent="0.55000000000000004"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2"/>
      <c r="JI366" s="2"/>
      <c r="JJ366" s="1"/>
      <c r="JK366" s="1"/>
      <c r="JL366" s="1"/>
      <c r="JM366" s="2"/>
      <c r="JN366" s="1"/>
      <c r="JO366" s="1"/>
      <c r="JP366" s="1"/>
      <c r="JQ366" s="1"/>
      <c r="JR366" s="1"/>
      <c r="JS366" s="1"/>
    </row>
    <row r="367" spans="217:279" x14ac:dyDescent="0.55000000000000004"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2"/>
      <c r="JI367" s="2"/>
      <c r="JJ367" s="1"/>
      <c r="JK367" s="1"/>
      <c r="JL367" s="1"/>
      <c r="JM367" s="2"/>
      <c r="JN367" s="1"/>
      <c r="JO367" s="1"/>
      <c r="JP367" s="1"/>
      <c r="JQ367" s="1"/>
      <c r="JR367" s="1"/>
      <c r="JS367" s="1"/>
    </row>
    <row r="368" spans="217:279" x14ac:dyDescent="0.55000000000000004"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2"/>
      <c r="JI368" s="2"/>
      <c r="JJ368" s="1"/>
      <c r="JK368" s="1"/>
      <c r="JL368" s="1"/>
      <c r="JM368" s="2"/>
      <c r="JN368" s="1"/>
      <c r="JO368" s="1"/>
      <c r="JP368" s="1"/>
      <c r="JQ368" s="1"/>
      <c r="JR368" s="1"/>
      <c r="JS368" s="1"/>
    </row>
    <row r="369" spans="217:279" x14ac:dyDescent="0.55000000000000004"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2"/>
      <c r="JI369" s="2"/>
      <c r="JJ369" s="1"/>
      <c r="JK369" s="1"/>
      <c r="JL369" s="1"/>
      <c r="JM369" s="2"/>
      <c r="JN369" s="1"/>
      <c r="JO369" s="1"/>
      <c r="JP369" s="1"/>
      <c r="JQ369" s="1"/>
      <c r="JR369" s="1"/>
      <c r="JS369" s="1"/>
    </row>
    <row r="370" spans="217:279" x14ac:dyDescent="0.55000000000000004"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2"/>
      <c r="JI370" s="2"/>
      <c r="JJ370" s="1"/>
      <c r="JK370" s="1"/>
      <c r="JL370" s="1"/>
      <c r="JM370" s="2"/>
      <c r="JN370" s="1"/>
      <c r="JO370" s="1"/>
      <c r="JP370" s="1"/>
      <c r="JQ370" s="1"/>
      <c r="JR370" s="1"/>
      <c r="JS370" s="1"/>
    </row>
    <row r="371" spans="217:279" x14ac:dyDescent="0.55000000000000004"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2"/>
      <c r="JI371" s="2"/>
      <c r="JJ371" s="1"/>
      <c r="JK371" s="1"/>
      <c r="JL371" s="1"/>
      <c r="JM371" s="2"/>
      <c r="JN371" s="1"/>
      <c r="JO371" s="1"/>
      <c r="JP371" s="1"/>
      <c r="JQ371" s="1"/>
      <c r="JR371" s="1"/>
      <c r="JS371" s="1"/>
    </row>
    <row r="372" spans="217:279" x14ac:dyDescent="0.55000000000000004"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2"/>
      <c r="JI372" s="2"/>
      <c r="JJ372" s="1"/>
      <c r="JK372" s="1"/>
      <c r="JL372" s="1"/>
      <c r="JM372" s="2"/>
      <c r="JN372" s="1"/>
      <c r="JO372" s="1"/>
      <c r="JP372" s="1"/>
      <c r="JQ372" s="1"/>
      <c r="JR372" s="1"/>
      <c r="JS372" s="1"/>
    </row>
    <row r="373" spans="217:279" x14ac:dyDescent="0.55000000000000004"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2"/>
      <c r="JI373" s="2"/>
      <c r="JJ373" s="1"/>
      <c r="JK373" s="1"/>
      <c r="JL373" s="1"/>
      <c r="JM373" s="2"/>
      <c r="JN373" s="1"/>
      <c r="JO373" s="1"/>
      <c r="JP373" s="1"/>
      <c r="JQ373" s="1"/>
      <c r="JR373" s="1"/>
      <c r="JS373" s="1"/>
    </row>
    <row r="374" spans="217:279" x14ac:dyDescent="0.55000000000000004"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2"/>
      <c r="JI374" s="2"/>
      <c r="JJ374" s="1"/>
      <c r="JK374" s="1"/>
      <c r="JL374" s="1"/>
      <c r="JM374" s="2"/>
      <c r="JN374" s="1"/>
      <c r="JO374" s="1"/>
      <c r="JP374" s="1"/>
      <c r="JQ374" s="1"/>
      <c r="JR374" s="1"/>
      <c r="JS374" s="1"/>
    </row>
    <row r="375" spans="217:279" x14ac:dyDescent="0.55000000000000004"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2"/>
      <c r="JI375" s="2"/>
      <c r="JJ375" s="1"/>
      <c r="JK375" s="1"/>
      <c r="JL375" s="1"/>
      <c r="JM375" s="2"/>
      <c r="JN375" s="1"/>
      <c r="JO375" s="1"/>
      <c r="JP375" s="1"/>
      <c r="JQ375" s="1"/>
      <c r="JR375" s="1"/>
      <c r="JS375" s="1"/>
    </row>
    <row r="376" spans="217:279" x14ac:dyDescent="0.55000000000000004"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2"/>
      <c r="JI376" s="2"/>
      <c r="JJ376" s="1"/>
      <c r="JK376" s="1"/>
      <c r="JL376" s="1"/>
      <c r="JM376" s="2"/>
      <c r="JN376" s="1"/>
      <c r="JO376" s="1"/>
      <c r="JP376" s="1"/>
      <c r="JQ376" s="1"/>
      <c r="JR376" s="1"/>
      <c r="JS376" s="1"/>
    </row>
    <row r="377" spans="217:279" x14ac:dyDescent="0.55000000000000004"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2"/>
      <c r="JI377" s="2"/>
      <c r="JJ377" s="1"/>
      <c r="JK377" s="1"/>
      <c r="JL377" s="1"/>
      <c r="JM377" s="2"/>
      <c r="JN377" s="1"/>
      <c r="JO377" s="1"/>
      <c r="JP377" s="1"/>
      <c r="JQ377" s="1"/>
      <c r="JR377" s="1"/>
      <c r="JS377" s="1"/>
    </row>
    <row r="378" spans="217:279" x14ac:dyDescent="0.55000000000000004"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2"/>
      <c r="JI378" s="2"/>
      <c r="JJ378" s="1"/>
      <c r="JK378" s="1"/>
      <c r="JL378" s="1"/>
      <c r="JM378" s="2"/>
      <c r="JN378" s="1"/>
      <c r="JO378" s="1"/>
      <c r="JP378" s="1"/>
      <c r="JQ378" s="1"/>
      <c r="JR378" s="1"/>
      <c r="JS378" s="1"/>
    </row>
    <row r="379" spans="217:279" x14ac:dyDescent="0.55000000000000004"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2"/>
      <c r="JI379" s="2"/>
      <c r="JJ379" s="1"/>
      <c r="JK379" s="1"/>
      <c r="JL379" s="1"/>
      <c r="JM379" s="2"/>
      <c r="JN379" s="1"/>
      <c r="JO379" s="1"/>
      <c r="JP379" s="1"/>
      <c r="JQ379" s="1"/>
      <c r="JR379" s="1"/>
      <c r="JS379" s="1"/>
    </row>
    <row r="380" spans="217:279" x14ac:dyDescent="0.55000000000000004"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2"/>
      <c r="JI380" s="2"/>
      <c r="JJ380" s="1"/>
      <c r="JK380" s="1"/>
      <c r="JL380" s="1"/>
      <c r="JM380" s="2"/>
      <c r="JN380" s="1"/>
      <c r="JO380" s="1"/>
      <c r="JP380" s="1"/>
      <c r="JQ380" s="1"/>
      <c r="JR380" s="1"/>
      <c r="JS380" s="1"/>
    </row>
    <row r="381" spans="217:279" x14ac:dyDescent="0.55000000000000004"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2"/>
      <c r="JI381" s="2"/>
      <c r="JJ381" s="1"/>
      <c r="JK381" s="1"/>
      <c r="JL381" s="1"/>
      <c r="JM381" s="2"/>
      <c r="JN381" s="1"/>
      <c r="JO381" s="1"/>
      <c r="JP381" s="1"/>
      <c r="JQ381" s="1"/>
      <c r="JR381" s="1"/>
      <c r="JS381" s="1"/>
    </row>
    <row r="382" spans="217:279" x14ac:dyDescent="0.55000000000000004"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2"/>
      <c r="JI382" s="2"/>
      <c r="JJ382" s="1"/>
      <c r="JK382" s="1"/>
      <c r="JL382" s="1"/>
      <c r="JM382" s="2"/>
      <c r="JN382" s="1"/>
      <c r="JO382" s="1"/>
      <c r="JP382" s="1"/>
      <c r="JQ382" s="1"/>
      <c r="JR382" s="1"/>
      <c r="JS382" s="1"/>
    </row>
    <row r="383" spans="217:279" x14ac:dyDescent="0.55000000000000004"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2"/>
      <c r="JI383" s="2"/>
      <c r="JJ383" s="1"/>
      <c r="JK383" s="1"/>
      <c r="JL383" s="1"/>
      <c r="JM383" s="2"/>
      <c r="JN383" s="1"/>
      <c r="JO383" s="1"/>
      <c r="JP383" s="1"/>
      <c r="JQ383" s="1"/>
      <c r="JR383" s="1"/>
      <c r="JS383" s="1"/>
    </row>
    <row r="384" spans="217:279" x14ac:dyDescent="0.55000000000000004"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2"/>
      <c r="JI384" s="2"/>
      <c r="JJ384" s="1"/>
      <c r="JK384" s="1"/>
      <c r="JL384" s="1"/>
      <c r="JM384" s="2"/>
      <c r="JN384" s="1"/>
      <c r="JO384" s="1"/>
      <c r="JP384" s="1"/>
      <c r="JQ384" s="1"/>
      <c r="JR384" s="1"/>
      <c r="JS384" s="1"/>
    </row>
    <row r="385" spans="217:279" x14ac:dyDescent="0.55000000000000004"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2"/>
      <c r="JI385" s="2"/>
      <c r="JJ385" s="1"/>
      <c r="JK385" s="1"/>
      <c r="JL385" s="1"/>
      <c r="JM385" s="2"/>
      <c r="JN385" s="1"/>
      <c r="JO385" s="1"/>
      <c r="JP385" s="1"/>
      <c r="JQ385" s="1"/>
      <c r="JR385" s="1"/>
      <c r="JS385" s="1"/>
    </row>
    <row r="386" spans="217:279" x14ac:dyDescent="0.55000000000000004"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2"/>
      <c r="JI386" s="2"/>
      <c r="JJ386" s="1"/>
      <c r="JK386" s="1"/>
      <c r="JL386" s="1"/>
      <c r="JM386" s="2"/>
      <c r="JN386" s="1"/>
      <c r="JO386" s="1"/>
      <c r="JP386" s="1"/>
      <c r="JQ386" s="1"/>
      <c r="JR386" s="1"/>
      <c r="JS386" s="1"/>
    </row>
    <row r="387" spans="217:279" x14ac:dyDescent="0.55000000000000004"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2"/>
      <c r="JI387" s="2"/>
      <c r="JJ387" s="1"/>
      <c r="JK387" s="1"/>
      <c r="JL387" s="1"/>
      <c r="JM387" s="2"/>
      <c r="JN387" s="1"/>
      <c r="JO387" s="1"/>
      <c r="JP387" s="1"/>
      <c r="JQ387" s="1"/>
      <c r="JR387" s="1"/>
      <c r="JS387" s="1"/>
    </row>
    <row r="388" spans="217:279" x14ac:dyDescent="0.55000000000000004"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2"/>
      <c r="JI388" s="2"/>
      <c r="JJ388" s="1"/>
      <c r="JK388" s="1"/>
      <c r="JL388" s="1"/>
      <c r="JM388" s="2"/>
      <c r="JN388" s="1"/>
      <c r="JO388" s="1"/>
      <c r="JP388" s="1"/>
      <c r="JQ388" s="1"/>
      <c r="JR388" s="1"/>
      <c r="JS388" s="1"/>
    </row>
    <row r="389" spans="217:279" x14ac:dyDescent="0.55000000000000004"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2"/>
      <c r="JI389" s="2"/>
      <c r="JJ389" s="1"/>
      <c r="JK389" s="1"/>
      <c r="JL389" s="1"/>
      <c r="JM389" s="2"/>
      <c r="JN389" s="1"/>
      <c r="JO389" s="1"/>
      <c r="JP389" s="1"/>
      <c r="JQ389" s="1"/>
      <c r="JR389" s="1"/>
      <c r="JS389" s="1"/>
    </row>
    <row r="390" spans="217:279" x14ac:dyDescent="0.55000000000000004"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2"/>
      <c r="JI390" s="2"/>
      <c r="JJ390" s="1"/>
      <c r="JK390" s="1"/>
      <c r="JL390" s="1"/>
      <c r="JM390" s="2"/>
      <c r="JN390" s="1"/>
      <c r="JO390" s="1"/>
      <c r="JP390" s="1"/>
      <c r="JQ390" s="1"/>
      <c r="JR390" s="1"/>
      <c r="JS390" s="1"/>
    </row>
    <row r="391" spans="217:279" x14ac:dyDescent="0.55000000000000004"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2"/>
      <c r="JI391" s="2"/>
      <c r="JJ391" s="1"/>
      <c r="JK391" s="1"/>
      <c r="JL391" s="1"/>
      <c r="JM391" s="2"/>
      <c r="JN391" s="1"/>
      <c r="JO391" s="1"/>
      <c r="JP391" s="1"/>
      <c r="JQ391" s="1"/>
      <c r="JR391" s="1"/>
      <c r="JS391" s="1"/>
    </row>
    <row r="392" spans="217:279" x14ac:dyDescent="0.55000000000000004"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2"/>
      <c r="JI392" s="2"/>
      <c r="JJ392" s="1"/>
      <c r="JK392" s="1"/>
      <c r="JL392" s="1"/>
      <c r="JM392" s="2"/>
      <c r="JN392" s="1"/>
      <c r="JO392" s="1"/>
      <c r="JP392" s="1"/>
      <c r="JQ392" s="1"/>
      <c r="JR392" s="1"/>
      <c r="JS392" s="1"/>
    </row>
    <row r="393" spans="217:279" x14ac:dyDescent="0.55000000000000004"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2"/>
      <c r="JI393" s="2"/>
      <c r="JJ393" s="1"/>
      <c r="JK393" s="1"/>
      <c r="JL393" s="1"/>
      <c r="JM393" s="2"/>
      <c r="JN393" s="1"/>
      <c r="JO393" s="1"/>
      <c r="JP393" s="1"/>
      <c r="JQ393" s="1"/>
      <c r="JR393" s="1"/>
      <c r="JS393" s="1"/>
    </row>
    <row r="394" spans="217:279" x14ac:dyDescent="0.55000000000000004"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2"/>
      <c r="JI394" s="2"/>
      <c r="JJ394" s="1"/>
      <c r="JK394" s="1"/>
      <c r="JL394" s="1"/>
      <c r="JM394" s="2"/>
      <c r="JN394" s="1"/>
      <c r="JO394" s="1"/>
      <c r="JP394" s="1"/>
      <c r="JQ394" s="1"/>
      <c r="JR394" s="1"/>
      <c r="JS394" s="1"/>
    </row>
    <row r="395" spans="217:279" x14ac:dyDescent="0.55000000000000004"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2"/>
      <c r="JI395" s="2"/>
      <c r="JJ395" s="1"/>
      <c r="JK395" s="1"/>
      <c r="JL395" s="1"/>
      <c r="JM395" s="2"/>
      <c r="JN395" s="1"/>
      <c r="JO395" s="1"/>
      <c r="JP395" s="1"/>
      <c r="JQ395" s="1"/>
      <c r="JR395" s="1"/>
      <c r="JS395" s="1"/>
    </row>
    <row r="396" spans="217:279" x14ac:dyDescent="0.55000000000000004"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2"/>
      <c r="JI396" s="2"/>
      <c r="JJ396" s="1"/>
      <c r="JK396" s="1"/>
      <c r="JL396" s="1"/>
      <c r="JM396" s="2"/>
      <c r="JN396" s="1"/>
      <c r="JO396" s="1"/>
      <c r="JP396" s="1"/>
      <c r="JQ396" s="1"/>
      <c r="JR396" s="1"/>
      <c r="JS396" s="1"/>
    </row>
    <row r="397" spans="217:279" x14ac:dyDescent="0.55000000000000004"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2"/>
      <c r="JI397" s="2"/>
      <c r="JJ397" s="1"/>
      <c r="JK397" s="1"/>
      <c r="JL397" s="1"/>
      <c r="JM397" s="2"/>
      <c r="JN397" s="1"/>
      <c r="JO397" s="1"/>
      <c r="JP397" s="1"/>
      <c r="JQ397" s="1"/>
      <c r="JR397" s="1"/>
      <c r="JS397" s="1"/>
    </row>
    <row r="398" spans="217:279" x14ac:dyDescent="0.55000000000000004"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2"/>
      <c r="JI398" s="2"/>
      <c r="JJ398" s="1"/>
      <c r="JK398" s="1"/>
      <c r="JL398" s="1"/>
      <c r="JM398" s="2"/>
      <c r="JN398" s="1"/>
      <c r="JO398" s="1"/>
      <c r="JP398" s="1"/>
      <c r="JQ398" s="1"/>
      <c r="JR398" s="1"/>
      <c r="JS398" s="1"/>
    </row>
    <row r="399" spans="217:279" x14ac:dyDescent="0.55000000000000004"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2"/>
      <c r="JI399" s="2"/>
      <c r="JJ399" s="1"/>
      <c r="JK399" s="1"/>
      <c r="JL399" s="1"/>
      <c r="JM399" s="2"/>
      <c r="JN399" s="1"/>
      <c r="JO399" s="1"/>
      <c r="JP399" s="1"/>
      <c r="JQ399" s="1"/>
      <c r="JR399" s="1"/>
      <c r="JS399" s="1"/>
    </row>
    <row r="400" spans="217:279" x14ac:dyDescent="0.55000000000000004"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2"/>
      <c r="JI400" s="2"/>
      <c r="JJ400" s="1"/>
      <c r="JK400" s="1"/>
      <c r="JL400" s="1"/>
      <c r="JM400" s="2"/>
      <c r="JN400" s="1"/>
      <c r="JO400" s="1"/>
      <c r="JP400" s="1"/>
      <c r="JQ400" s="1"/>
      <c r="JR400" s="1"/>
      <c r="JS400" s="1"/>
    </row>
    <row r="401" spans="217:279" x14ac:dyDescent="0.55000000000000004"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2"/>
      <c r="JI401" s="2"/>
      <c r="JJ401" s="1"/>
      <c r="JK401" s="1"/>
      <c r="JL401" s="1"/>
      <c r="JM401" s="2"/>
      <c r="JN401" s="1"/>
      <c r="JO401" s="1"/>
      <c r="JP401" s="1"/>
      <c r="JQ401" s="1"/>
      <c r="JR401" s="1"/>
      <c r="JS401" s="1"/>
    </row>
    <row r="402" spans="217:279" x14ac:dyDescent="0.55000000000000004"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2"/>
      <c r="JI402" s="2"/>
      <c r="JJ402" s="1"/>
      <c r="JK402" s="1"/>
      <c r="JL402" s="1"/>
      <c r="JM402" s="2"/>
      <c r="JN402" s="1"/>
      <c r="JO402" s="1"/>
      <c r="JP402" s="1"/>
      <c r="JQ402" s="1"/>
      <c r="JR402" s="1"/>
      <c r="JS402" s="1"/>
    </row>
    <row r="403" spans="217:279" x14ac:dyDescent="0.55000000000000004"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2"/>
      <c r="JI403" s="2"/>
      <c r="JJ403" s="1"/>
      <c r="JK403" s="1"/>
      <c r="JL403" s="1"/>
      <c r="JM403" s="2"/>
      <c r="JN403" s="1"/>
      <c r="JO403" s="1"/>
      <c r="JP403" s="1"/>
      <c r="JQ403" s="1"/>
      <c r="JR403" s="1"/>
      <c r="JS403" s="1"/>
    </row>
    <row r="404" spans="217:279" x14ac:dyDescent="0.55000000000000004"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2"/>
      <c r="JI404" s="2"/>
      <c r="JJ404" s="1"/>
      <c r="JK404" s="1"/>
      <c r="JL404" s="1"/>
      <c r="JM404" s="2"/>
      <c r="JN404" s="1"/>
      <c r="JO404" s="1"/>
      <c r="JP404" s="1"/>
      <c r="JQ404" s="1"/>
      <c r="JR404" s="1"/>
      <c r="JS404" s="1"/>
    </row>
    <row r="405" spans="217:279" x14ac:dyDescent="0.55000000000000004"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2"/>
      <c r="JI405" s="2"/>
      <c r="JJ405" s="1"/>
      <c r="JK405" s="1"/>
      <c r="JL405" s="1"/>
      <c r="JM405" s="2"/>
      <c r="JN405" s="1"/>
      <c r="JO405" s="1"/>
      <c r="JP405" s="1"/>
      <c r="JQ405" s="1"/>
      <c r="JR405" s="1"/>
      <c r="JS405" s="1"/>
    </row>
    <row r="406" spans="217:279" x14ac:dyDescent="0.55000000000000004"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2"/>
      <c r="JI406" s="2"/>
      <c r="JJ406" s="1"/>
      <c r="JK406" s="1"/>
      <c r="JL406" s="1"/>
      <c r="JM406" s="2"/>
      <c r="JN406" s="1"/>
      <c r="JO406" s="1"/>
      <c r="JP406" s="1"/>
      <c r="JQ406" s="1"/>
      <c r="JR406" s="1"/>
      <c r="JS406" s="1"/>
    </row>
    <row r="407" spans="217:279" x14ac:dyDescent="0.55000000000000004"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2"/>
      <c r="JI407" s="2"/>
      <c r="JJ407" s="1"/>
      <c r="JK407" s="1"/>
      <c r="JL407" s="1"/>
      <c r="JM407" s="2"/>
      <c r="JN407" s="1"/>
      <c r="JO407" s="1"/>
      <c r="JP407" s="1"/>
      <c r="JQ407" s="1"/>
      <c r="JR407" s="1"/>
      <c r="JS407" s="1"/>
    </row>
    <row r="408" spans="217:279" x14ac:dyDescent="0.55000000000000004"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2"/>
      <c r="JI408" s="2"/>
      <c r="JJ408" s="1"/>
      <c r="JK408" s="1"/>
      <c r="JL408" s="1"/>
      <c r="JM408" s="2"/>
      <c r="JN408" s="1"/>
      <c r="JO408" s="1"/>
      <c r="JP408" s="1"/>
      <c r="JQ408" s="1"/>
      <c r="JR408" s="1"/>
      <c r="JS408" s="1"/>
    </row>
    <row r="409" spans="217:279" x14ac:dyDescent="0.55000000000000004"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2"/>
      <c r="JI409" s="2"/>
      <c r="JJ409" s="1"/>
      <c r="JK409" s="1"/>
      <c r="JL409" s="1"/>
      <c r="JM409" s="2"/>
      <c r="JN409" s="1"/>
      <c r="JO409" s="1"/>
      <c r="JP409" s="1"/>
      <c r="JQ409" s="1"/>
      <c r="JR409" s="1"/>
      <c r="JS409" s="1"/>
    </row>
    <row r="410" spans="217:279" x14ac:dyDescent="0.55000000000000004"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2"/>
      <c r="JI410" s="2"/>
      <c r="JJ410" s="1"/>
      <c r="JK410" s="1"/>
      <c r="JL410" s="1"/>
      <c r="JM410" s="2"/>
      <c r="JN410" s="1"/>
      <c r="JO410" s="1"/>
      <c r="JP410" s="1"/>
      <c r="JQ410" s="1"/>
      <c r="JR410" s="1"/>
      <c r="JS410" s="1"/>
    </row>
    <row r="411" spans="217:279" x14ac:dyDescent="0.55000000000000004"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2"/>
      <c r="JI411" s="2"/>
      <c r="JJ411" s="1"/>
      <c r="JK411" s="1"/>
      <c r="JL411" s="1"/>
      <c r="JM411" s="2"/>
      <c r="JN411" s="1"/>
      <c r="JO411" s="1"/>
      <c r="JP411" s="1"/>
      <c r="JQ411" s="1"/>
      <c r="JR411" s="1"/>
      <c r="JS411" s="1"/>
    </row>
    <row r="412" spans="217:279" x14ac:dyDescent="0.55000000000000004"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2"/>
      <c r="JI412" s="2"/>
      <c r="JJ412" s="1"/>
      <c r="JK412" s="1"/>
      <c r="JL412" s="1"/>
      <c r="JM412" s="2"/>
      <c r="JN412" s="1"/>
      <c r="JO412" s="1"/>
      <c r="JP412" s="1"/>
      <c r="JQ412" s="1"/>
      <c r="JR412" s="1"/>
      <c r="JS412" s="1"/>
    </row>
    <row r="413" spans="217:279" x14ac:dyDescent="0.55000000000000004"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2"/>
      <c r="JI413" s="2"/>
      <c r="JJ413" s="1"/>
      <c r="JK413" s="1"/>
      <c r="JL413" s="1"/>
      <c r="JM413" s="2"/>
      <c r="JN413" s="1"/>
      <c r="JO413" s="1"/>
      <c r="JP413" s="1"/>
      <c r="JQ413" s="1"/>
      <c r="JR413" s="1"/>
      <c r="JS413" s="1"/>
    </row>
    <row r="414" spans="217:279" x14ac:dyDescent="0.55000000000000004"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2"/>
      <c r="JI414" s="2"/>
      <c r="JJ414" s="1"/>
      <c r="JK414" s="1"/>
      <c r="JL414" s="1"/>
      <c r="JM414" s="2"/>
      <c r="JN414" s="1"/>
      <c r="JO414" s="1"/>
      <c r="JP414" s="1"/>
      <c r="JQ414" s="1"/>
      <c r="JR414" s="1"/>
      <c r="JS414" s="1"/>
    </row>
    <row r="415" spans="217:279" x14ac:dyDescent="0.55000000000000004"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2"/>
      <c r="JI415" s="2"/>
      <c r="JJ415" s="1"/>
      <c r="JK415" s="1"/>
      <c r="JL415" s="1"/>
      <c r="JM415" s="2"/>
      <c r="JN415" s="1"/>
      <c r="JO415" s="1"/>
      <c r="JP415" s="1"/>
      <c r="JQ415" s="1"/>
      <c r="JR415" s="1"/>
      <c r="JS415" s="1"/>
    </row>
    <row r="416" spans="217:279" x14ac:dyDescent="0.55000000000000004"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2"/>
      <c r="JI416" s="2"/>
      <c r="JJ416" s="1"/>
      <c r="JK416" s="1"/>
      <c r="JL416" s="1"/>
      <c r="JM416" s="2"/>
      <c r="JN416" s="1"/>
      <c r="JO416" s="1"/>
      <c r="JP416" s="1"/>
      <c r="JQ416" s="1"/>
      <c r="JR416" s="1"/>
      <c r="JS416" s="1"/>
    </row>
    <row r="417" spans="217:279" x14ac:dyDescent="0.55000000000000004"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2"/>
      <c r="JI417" s="2"/>
      <c r="JJ417" s="1"/>
      <c r="JK417" s="1"/>
      <c r="JL417" s="1"/>
      <c r="JM417" s="2"/>
      <c r="JN417" s="1"/>
      <c r="JO417" s="1"/>
      <c r="JP417" s="1"/>
      <c r="JQ417" s="1"/>
      <c r="JR417" s="1"/>
      <c r="JS417" s="1"/>
    </row>
    <row r="418" spans="217:279" x14ac:dyDescent="0.55000000000000004"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2"/>
      <c r="JI418" s="2"/>
      <c r="JJ418" s="1"/>
      <c r="JK418" s="1"/>
      <c r="JL418" s="1"/>
      <c r="JM418" s="2"/>
      <c r="JN418" s="1"/>
      <c r="JO418" s="1"/>
      <c r="JP418" s="1"/>
      <c r="JQ418" s="1"/>
      <c r="JR418" s="1"/>
      <c r="JS418" s="1"/>
    </row>
    <row r="419" spans="217:279" x14ac:dyDescent="0.55000000000000004"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2"/>
      <c r="JI419" s="2"/>
      <c r="JJ419" s="1"/>
      <c r="JK419" s="1"/>
      <c r="JL419" s="1"/>
      <c r="JM419" s="2"/>
      <c r="JN419" s="1"/>
      <c r="JO419" s="1"/>
      <c r="JP419" s="1"/>
      <c r="JQ419" s="1"/>
      <c r="JR419" s="1"/>
      <c r="JS419" s="1"/>
    </row>
    <row r="420" spans="217:279" x14ac:dyDescent="0.55000000000000004"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2"/>
      <c r="JI420" s="2"/>
      <c r="JJ420" s="1"/>
      <c r="JK420" s="1"/>
      <c r="JL420" s="1"/>
      <c r="JM420" s="2"/>
      <c r="JN420" s="1"/>
      <c r="JO420" s="1"/>
      <c r="JP420" s="1"/>
      <c r="JQ420" s="1"/>
      <c r="JR420" s="1"/>
      <c r="JS420" s="1"/>
    </row>
    <row r="421" spans="217:279" x14ac:dyDescent="0.55000000000000004"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2"/>
      <c r="JI421" s="2"/>
      <c r="JJ421" s="1"/>
      <c r="JK421" s="1"/>
      <c r="JL421" s="1"/>
      <c r="JM421" s="2"/>
      <c r="JN421" s="1"/>
      <c r="JO421" s="1"/>
      <c r="JP421" s="1"/>
      <c r="JQ421" s="1"/>
      <c r="JR421" s="1"/>
      <c r="JS421" s="1"/>
    </row>
    <row r="422" spans="217:279" x14ac:dyDescent="0.55000000000000004"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2"/>
      <c r="JI422" s="2"/>
      <c r="JJ422" s="1"/>
      <c r="JK422" s="1"/>
      <c r="JL422" s="1"/>
      <c r="JM422" s="2"/>
      <c r="JN422" s="1"/>
      <c r="JO422" s="1"/>
      <c r="JP422" s="1"/>
      <c r="JQ422" s="1"/>
      <c r="JR422" s="1"/>
      <c r="JS422" s="1"/>
    </row>
    <row r="423" spans="217:279" x14ac:dyDescent="0.55000000000000004"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2"/>
      <c r="JI423" s="2"/>
      <c r="JJ423" s="1"/>
      <c r="JK423" s="1"/>
      <c r="JL423" s="1"/>
      <c r="JM423" s="2"/>
      <c r="JN423" s="1"/>
      <c r="JO423" s="1"/>
      <c r="JP423" s="1"/>
      <c r="JQ423" s="1"/>
      <c r="JR423" s="1"/>
      <c r="JS423" s="1"/>
    </row>
    <row r="424" spans="217:279" x14ac:dyDescent="0.55000000000000004"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2"/>
      <c r="JI424" s="2"/>
      <c r="JJ424" s="1"/>
      <c r="JK424" s="1"/>
      <c r="JL424" s="1"/>
      <c r="JM424" s="2"/>
      <c r="JN424" s="1"/>
      <c r="JO424" s="1"/>
      <c r="JP424" s="1"/>
      <c r="JQ424" s="1"/>
      <c r="JR424" s="1"/>
      <c r="JS424" s="1"/>
    </row>
    <row r="425" spans="217:279" x14ac:dyDescent="0.55000000000000004"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2"/>
      <c r="JI425" s="2"/>
      <c r="JJ425" s="1"/>
      <c r="JK425" s="1"/>
      <c r="JL425" s="1"/>
      <c r="JM425" s="2"/>
      <c r="JN425" s="1"/>
      <c r="JO425" s="1"/>
      <c r="JP425" s="1"/>
      <c r="JQ425" s="1"/>
      <c r="JR425" s="1"/>
      <c r="JS425" s="1"/>
    </row>
    <row r="426" spans="217:279" x14ac:dyDescent="0.55000000000000004"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2"/>
      <c r="JI426" s="2"/>
      <c r="JJ426" s="1"/>
      <c r="JK426" s="1"/>
      <c r="JL426" s="1"/>
      <c r="JM426" s="2"/>
      <c r="JN426" s="1"/>
      <c r="JO426" s="1"/>
      <c r="JP426" s="1"/>
      <c r="JQ426" s="1"/>
      <c r="JR426" s="1"/>
      <c r="JS426" s="1"/>
    </row>
    <row r="427" spans="217:279" x14ac:dyDescent="0.55000000000000004"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2"/>
      <c r="JI427" s="2"/>
      <c r="JJ427" s="1"/>
      <c r="JK427" s="1"/>
      <c r="JL427" s="1"/>
      <c r="JM427" s="2"/>
      <c r="JN427" s="1"/>
      <c r="JO427" s="1"/>
      <c r="JP427" s="1"/>
      <c r="JQ427" s="1"/>
      <c r="JR427" s="1"/>
      <c r="JS427" s="1"/>
    </row>
    <row r="428" spans="217:279" x14ac:dyDescent="0.55000000000000004"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2"/>
      <c r="JI428" s="2"/>
      <c r="JJ428" s="1"/>
      <c r="JK428" s="1"/>
      <c r="JL428" s="1"/>
      <c r="JM428" s="2"/>
      <c r="JN428" s="1"/>
      <c r="JO428" s="1"/>
      <c r="JP428" s="1"/>
      <c r="JQ428" s="1"/>
      <c r="JR428" s="1"/>
      <c r="JS428" s="1"/>
    </row>
    <row r="429" spans="217:279" x14ac:dyDescent="0.55000000000000004"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2"/>
      <c r="JI429" s="2"/>
      <c r="JJ429" s="1"/>
      <c r="JK429" s="1"/>
      <c r="JL429" s="1"/>
      <c r="JM429" s="2"/>
      <c r="JN429" s="1"/>
      <c r="JO429" s="1"/>
      <c r="JP429" s="1"/>
      <c r="JQ429" s="1"/>
      <c r="JR429" s="1"/>
      <c r="JS429" s="1"/>
    </row>
    <row r="430" spans="217:279" x14ac:dyDescent="0.55000000000000004"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2"/>
      <c r="JI430" s="2"/>
      <c r="JJ430" s="1"/>
      <c r="JK430" s="1"/>
      <c r="JL430" s="1"/>
      <c r="JM430" s="2"/>
      <c r="JN430" s="1"/>
      <c r="JO430" s="1"/>
      <c r="JP430" s="1"/>
      <c r="JQ430" s="1"/>
      <c r="JR430" s="1"/>
      <c r="JS430" s="1"/>
    </row>
    <row r="431" spans="217:279" x14ac:dyDescent="0.55000000000000004"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2"/>
      <c r="JI431" s="2"/>
      <c r="JJ431" s="1"/>
      <c r="JK431" s="1"/>
      <c r="JL431" s="1"/>
      <c r="JM431" s="2"/>
      <c r="JN431" s="1"/>
      <c r="JO431" s="1"/>
      <c r="JP431" s="1"/>
      <c r="JQ431" s="1"/>
      <c r="JR431" s="1"/>
      <c r="JS431" s="1"/>
    </row>
    <row r="432" spans="217:279" x14ac:dyDescent="0.55000000000000004"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2"/>
      <c r="JI432" s="2"/>
      <c r="JJ432" s="1"/>
      <c r="JK432" s="1"/>
      <c r="JL432" s="1"/>
      <c r="JM432" s="2"/>
      <c r="JN432" s="1"/>
      <c r="JO432" s="1"/>
      <c r="JP432" s="1"/>
      <c r="JQ432" s="1"/>
      <c r="JR432" s="1"/>
      <c r="JS432" s="1"/>
    </row>
    <row r="433" spans="217:279" x14ac:dyDescent="0.55000000000000004"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2"/>
      <c r="JI433" s="2"/>
      <c r="JJ433" s="1"/>
      <c r="JK433" s="1"/>
      <c r="JL433" s="1"/>
      <c r="JM433" s="2"/>
      <c r="JN433" s="1"/>
      <c r="JO433" s="1"/>
      <c r="JP433" s="1"/>
      <c r="JQ433" s="1"/>
      <c r="JR433" s="1"/>
      <c r="JS433" s="1"/>
    </row>
    <row r="434" spans="217:279" x14ac:dyDescent="0.55000000000000004"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2"/>
      <c r="JI434" s="2"/>
      <c r="JJ434" s="1"/>
      <c r="JK434" s="1"/>
      <c r="JL434" s="1"/>
      <c r="JM434" s="2"/>
      <c r="JN434" s="1"/>
      <c r="JO434" s="1"/>
      <c r="JP434" s="1"/>
      <c r="JQ434" s="1"/>
      <c r="JR434" s="1"/>
      <c r="JS434" s="1"/>
    </row>
    <row r="435" spans="217:279" x14ac:dyDescent="0.55000000000000004"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2"/>
      <c r="JI435" s="2"/>
      <c r="JJ435" s="1"/>
      <c r="JK435" s="1"/>
      <c r="JL435" s="1"/>
      <c r="JM435" s="2"/>
      <c r="JN435" s="1"/>
      <c r="JO435" s="1"/>
      <c r="JP435" s="1"/>
      <c r="JQ435" s="1"/>
      <c r="JR435" s="1"/>
      <c r="JS435" s="1"/>
    </row>
    <row r="436" spans="217:279" x14ac:dyDescent="0.55000000000000004"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2"/>
      <c r="JI436" s="2"/>
      <c r="JJ436" s="1"/>
      <c r="JK436" s="1"/>
      <c r="JL436" s="1"/>
      <c r="JM436" s="2"/>
      <c r="JN436" s="1"/>
      <c r="JO436" s="1"/>
      <c r="JP436" s="1"/>
      <c r="JQ436" s="1"/>
      <c r="JR436" s="1"/>
      <c r="JS436" s="1"/>
    </row>
    <row r="437" spans="217:279" x14ac:dyDescent="0.55000000000000004"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2"/>
      <c r="JI437" s="2"/>
      <c r="JJ437" s="1"/>
      <c r="JK437" s="1"/>
      <c r="JL437" s="1"/>
      <c r="JM437" s="2"/>
      <c r="JN437" s="1"/>
      <c r="JO437" s="1"/>
      <c r="JP437" s="1"/>
      <c r="JQ437" s="1"/>
      <c r="JR437" s="1"/>
      <c r="JS437" s="1"/>
    </row>
    <row r="438" spans="217:279" x14ac:dyDescent="0.55000000000000004"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2"/>
      <c r="JI438" s="2"/>
      <c r="JJ438" s="1"/>
      <c r="JK438" s="1"/>
      <c r="JL438" s="1"/>
      <c r="JM438" s="2"/>
      <c r="JN438" s="1"/>
      <c r="JO438" s="1"/>
      <c r="JP438" s="1"/>
      <c r="JQ438" s="1"/>
      <c r="JR438" s="1"/>
      <c r="JS438" s="1"/>
    </row>
    <row r="439" spans="217:279" x14ac:dyDescent="0.55000000000000004"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2"/>
      <c r="JI439" s="2"/>
      <c r="JJ439" s="1"/>
      <c r="JK439" s="1"/>
      <c r="JL439" s="1"/>
      <c r="JM439" s="2"/>
      <c r="JN439" s="1"/>
      <c r="JO439" s="1"/>
      <c r="JP439" s="1"/>
      <c r="JQ439" s="1"/>
      <c r="JR439" s="1"/>
      <c r="JS439" s="1"/>
    </row>
    <row r="440" spans="217:279" x14ac:dyDescent="0.55000000000000004"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2"/>
      <c r="JI440" s="2"/>
      <c r="JJ440" s="1"/>
      <c r="JK440" s="1"/>
      <c r="JL440" s="1"/>
      <c r="JM440" s="2"/>
      <c r="JN440" s="1"/>
      <c r="JO440" s="1"/>
      <c r="JP440" s="1"/>
      <c r="JQ440" s="1"/>
      <c r="JR440" s="1"/>
      <c r="JS440" s="1"/>
    </row>
    <row r="441" spans="217:279" x14ac:dyDescent="0.55000000000000004"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2"/>
      <c r="JI441" s="2"/>
      <c r="JJ441" s="1"/>
      <c r="JK441" s="1"/>
      <c r="JL441" s="1"/>
      <c r="JM441" s="2"/>
      <c r="JN441" s="1"/>
      <c r="JO441" s="1"/>
      <c r="JP441" s="1"/>
      <c r="JQ441" s="1"/>
      <c r="JR441" s="1"/>
      <c r="JS441" s="1"/>
    </row>
    <row r="442" spans="217:279" x14ac:dyDescent="0.55000000000000004"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2"/>
      <c r="JI442" s="2"/>
      <c r="JJ442" s="1"/>
      <c r="JK442" s="1"/>
      <c r="JL442" s="1"/>
      <c r="JM442" s="2"/>
      <c r="JN442" s="1"/>
      <c r="JO442" s="1"/>
      <c r="JP442" s="1"/>
      <c r="JQ442" s="1"/>
      <c r="JR442" s="1"/>
      <c r="JS442" s="1"/>
    </row>
    <row r="443" spans="217:279" x14ac:dyDescent="0.55000000000000004"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2"/>
      <c r="JI443" s="2"/>
      <c r="JJ443" s="1"/>
      <c r="JK443" s="1"/>
      <c r="JL443" s="1"/>
      <c r="JM443" s="2"/>
      <c r="JN443" s="1"/>
      <c r="JO443" s="1"/>
      <c r="JP443" s="1"/>
      <c r="JQ443" s="1"/>
      <c r="JR443" s="1"/>
      <c r="JS443" s="1"/>
    </row>
    <row r="444" spans="217:279" x14ac:dyDescent="0.55000000000000004"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2"/>
      <c r="JI444" s="2"/>
      <c r="JJ444" s="1"/>
      <c r="JK444" s="1"/>
      <c r="JL444" s="1"/>
      <c r="JM444" s="2"/>
      <c r="JN444" s="1"/>
      <c r="JO444" s="1"/>
      <c r="JP444" s="1"/>
      <c r="JQ444" s="1"/>
      <c r="JR444" s="1"/>
      <c r="JS444" s="1"/>
    </row>
    <row r="445" spans="217:279" x14ac:dyDescent="0.55000000000000004"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2"/>
      <c r="JI445" s="2"/>
      <c r="JJ445" s="1"/>
      <c r="JK445" s="1"/>
      <c r="JL445" s="1"/>
      <c r="JM445" s="2"/>
      <c r="JN445" s="1"/>
      <c r="JO445" s="1"/>
      <c r="JP445" s="1"/>
      <c r="JQ445" s="1"/>
      <c r="JR445" s="1"/>
      <c r="JS445" s="1"/>
    </row>
    <row r="446" spans="217:279" x14ac:dyDescent="0.55000000000000004"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2"/>
      <c r="JI446" s="2"/>
      <c r="JJ446" s="1"/>
      <c r="JK446" s="1"/>
      <c r="JL446" s="1"/>
      <c r="JM446" s="2"/>
      <c r="JN446" s="1"/>
      <c r="JO446" s="1"/>
      <c r="JP446" s="1"/>
      <c r="JQ446" s="1"/>
      <c r="JR446" s="1"/>
      <c r="JS446" s="1"/>
    </row>
    <row r="447" spans="217:279" x14ac:dyDescent="0.55000000000000004"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2"/>
      <c r="JI447" s="2"/>
      <c r="JJ447" s="1"/>
      <c r="JK447" s="1"/>
      <c r="JL447" s="1"/>
      <c r="JM447" s="2"/>
      <c r="JN447" s="1"/>
      <c r="JO447" s="1"/>
      <c r="JP447" s="1"/>
      <c r="JQ447" s="1"/>
      <c r="JR447" s="1"/>
      <c r="JS447" s="1"/>
    </row>
    <row r="448" spans="217:279" x14ac:dyDescent="0.55000000000000004"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2"/>
      <c r="JI448" s="2"/>
      <c r="JJ448" s="1"/>
      <c r="JK448" s="1"/>
      <c r="JL448" s="1"/>
      <c r="JM448" s="2"/>
      <c r="JN448" s="1"/>
      <c r="JO448" s="1"/>
      <c r="JP448" s="1"/>
      <c r="JQ448" s="1"/>
      <c r="JR448" s="1"/>
      <c r="JS448" s="1"/>
    </row>
    <row r="449" spans="217:279" x14ac:dyDescent="0.55000000000000004"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2"/>
      <c r="JI449" s="2"/>
      <c r="JJ449" s="1"/>
      <c r="JK449" s="1"/>
      <c r="JL449" s="1"/>
      <c r="JM449" s="2"/>
      <c r="JN449" s="1"/>
      <c r="JO449" s="1"/>
      <c r="JP449" s="1"/>
      <c r="JQ449" s="1"/>
      <c r="JR449" s="1"/>
      <c r="JS449" s="1"/>
    </row>
    <row r="450" spans="217:279" x14ac:dyDescent="0.55000000000000004"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2"/>
      <c r="JI450" s="2"/>
      <c r="JJ450" s="1"/>
      <c r="JK450" s="1"/>
      <c r="JL450" s="1"/>
      <c r="JM450" s="2"/>
      <c r="JN450" s="1"/>
      <c r="JO450" s="1"/>
      <c r="JP450" s="1"/>
      <c r="JQ450" s="1"/>
      <c r="JR450" s="1"/>
      <c r="JS450" s="1"/>
    </row>
    <row r="451" spans="217:279" x14ac:dyDescent="0.55000000000000004"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2"/>
      <c r="JI451" s="2"/>
      <c r="JJ451" s="1"/>
      <c r="JK451" s="1"/>
      <c r="JL451" s="1"/>
      <c r="JM451" s="2"/>
      <c r="JN451" s="1"/>
      <c r="JO451" s="1"/>
      <c r="JP451" s="1"/>
      <c r="JQ451" s="1"/>
      <c r="JR451" s="1"/>
      <c r="JS451" s="1"/>
    </row>
    <row r="452" spans="217:279" x14ac:dyDescent="0.55000000000000004"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2"/>
      <c r="JI452" s="2"/>
      <c r="JJ452" s="1"/>
      <c r="JK452" s="1"/>
      <c r="JL452" s="1"/>
      <c r="JM452" s="2"/>
      <c r="JN452" s="1"/>
      <c r="JO452" s="1"/>
      <c r="JP452" s="1"/>
      <c r="JQ452" s="1"/>
      <c r="JR452" s="1"/>
      <c r="JS452" s="1"/>
    </row>
    <row r="453" spans="217:279" x14ac:dyDescent="0.55000000000000004"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2"/>
      <c r="JI453" s="2"/>
      <c r="JJ453" s="1"/>
      <c r="JK453" s="1"/>
      <c r="JL453" s="1"/>
      <c r="JM453" s="2"/>
      <c r="JN453" s="1"/>
      <c r="JO453" s="1"/>
      <c r="JP453" s="1"/>
      <c r="JQ453" s="1"/>
      <c r="JR453" s="1"/>
      <c r="JS453" s="1"/>
    </row>
    <row r="454" spans="217:279" x14ac:dyDescent="0.55000000000000004"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2"/>
      <c r="JI454" s="2"/>
      <c r="JJ454" s="1"/>
      <c r="JK454" s="1"/>
      <c r="JL454" s="1"/>
      <c r="JM454" s="2"/>
      <c r="JN454" s="1"/>
      <c r="JO454" s="1"/>
      <c r="JP454" s="1"/>
      <c r="JQ454" s="1"/>
      <c r="JR454" s="1"/>
      <c r="JS454" s="1"/>
    </row>
    <row r="455" spans="217:279" x14ac:dyDescent="0.55000000000000004"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2"/>
      <c r="JI455" s="2"/>
      <c r="JJ455" s="1"/>
      <c r="JK455" s="1"/>
      <c r="JL455" s="1"/>
      <c r="JM455" s="2"/>
      <c r="JN455" s="1"/>
      <c r="JO455" s="1"/>
      <c r="JP455" s="1"/>
      <c r="JQ455" s="1"/>
      <c r="JR455" s="1"/>
      <c r="JS455" s="1"/>
    </row>
    <row r="456" spans="217:279" x14ac:dyDescent="0.55000000000000004"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2"/>
      <c r="JI456" s="2"/>
      <c r="JJ456" s="1"/>
      <c r="JK456" s="1"/>
      <c r="JL456" s="1"/>
      <c r="JM456" s="2"/>
      <c r="JN456" s="1"/>
      <c r="JO456" s="1"/>
      <c r="JP456" s="1"/>
      <c r="JQ456" s="1"/>
      <c r="JR456" s="1"/>
      <c r="JS456" s="1"/>
    </row>
    <row r="457" spans="217:279" x14ac:dyDescent="0.55000000000000004"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2"/>
      <c r="JI457" s="2"/>
      <c r="JJ457" s="1"/>
      <c r="JK457" s="1"/>
      <c r="JL457" s="1"/>
      <c r="JM457" s="2"/>
      <c r="JN457" s="1"/>
      <c r="JO457" s="1"/>
      <c r="JP457" s="1"/>
      <c r="JQ457" s="1"/>
      <c r="JR457" s="1"/>
      <c r="JS457" s="1"/>
    </row>
    <row r="458" spans="217:279" x14ac:dyDescent="0.55000000000000004"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2"/>
      <c r="JI458" s="2"/>
      <c r="JJ458" s="1"/>
      <c r="JK458" s="1"/>
      <c r="JL458" s="1"/>
      <c r="JM458" s="2"/>
      <c r="JN458" s="1"/>
      <c r="JO458" s="1"/>
      <c r="JP458" s="1"/>
      <c r="JQ458" s="1"/>
      <c r="JR458" s="1"/>
      <c r="JS458" s="1"/>
    </row>
    <row r="459" spans="217:279" x14ac:dyDescent="0.55000000000000004"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2"/>
      <c r="JI459" s="2"/>
      <c r="JJ459" s="1"/>
      <c r="JK459" s="1"/>
      <c r="JL459" s="1"/>
      <c r="JM459" s="2"/>
      <c r="JN459" s="1"/>
      <c r="JO459" s="1"/>
      <c r="JP459" s="1"/>
      <c r="JQ459" s="1"/>
      <c r="JR459" s="1"/>
      <c r="JS459" s="1"/>
    </row>
    <row r="460" spans="217:279" x14ac:dyDescent="0.55000000000000004"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2"/>
      <c r="JI460" s="2"/>
      <c r="JJ460" s="1"/>
      <c r="JK460" s="1"/>
      <c r="JL460" s="1"/>
      <c r="JM460" s="2"/>
      <c r="JN460" s="1"/>
      <c r="JO460" s="1"/>
      <c r="JP460" s="1"/>
      <c r="JQ460" s="1"/>
      <c r="JR460" s="1"/>
      <c r="JS460" s="1"/>
    </row>
    <row r="461" spans="217:279" x14ac:dyDescent="0.55000000000000004"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2"/>
      <c r="JI461" s="2"/>
      <c r="JJ461" s="1"/>
      <c r="JK461" s="1"/>
      <c r="JL461" s="1"/>
      <c r="JM461" s="2"/>
      <c r="JN461" s="1"/>
      <c r="JO461" s="1"/>
      <c r="JP461" s="1"/>
      <c r="JQ461" s="1"/>
      <c r="JR461" s="1"/>
      <c r="JS461" s="1"/>
    </row>
    <row r="462" spans="217:279" x14ac:dyDescent="0.55000000000000004"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2"/>
      <c r="JI462" s="2"/>
      <c r="JJ462" s="1"/>
      <c r="JK462" s="1"/>
      <c r="JL462" s="1"/>
      <c r="JM462" s="2"/>
      <c r="JN462" s="1"/>
      <c r="JO462" s="1"/>
      <c r="JP462" s="1"/>
      <c r="JQ462" s="1"/>
      <c r="JR462" s="1"/>
      <c r="JS462" s="1"/>
    </row>
    <row r="463" spans="217:279" x14ac:dyDescent="0.55000000000000004"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2"/>
      <c r="JI463" s="2"/>
      <c r="JJ463" s="1"/>
      <c r="JK463" s="1"/>
      <c r="JL463" s="1"/>
      <c r="JM463" s="2"/>
      <c r="JN463" s="1"/>
      <c r="JO463" s="1"/>
      <c r="JP463" s="1"/>
      <c r="JQ463" s="1"/>
      <c r="JR463" s="1"/>
      <c r="JS463" s="1"/>
    </row>
    <row r="464" spans="217:279" x14ac:dyDescent="0.55000000000000004"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2"/>
      <c r="JI464" s="2"/>
      <c r="JJ464" s="1"/>
      <c r="JK464" s="1"/>
      <c r="JL464" s="1"/>
      <c r="JM464" s="2"/>
      <c r="JN464" s="1"/>
      <c r="JO464" s="1"/>
      <c r="JP464" s="1"/>
      <c r="JQ464" s="1"/>
      <c r="JR464" s="1"/>
      <c r="JS464" s="1"/>
    </row>
    <row r="465" spans="217:279" x14ac:dyDescent="0.55000000000000004"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2"/>
      <c r="JI465" s="2"/>
      <c r="JJ465" s="1"/>
      <c r="JK465" s="1"/>
      <c r="JL465" s="1"/>
      <c r="JM465" s="2"/>
      <c r="JN465" s="1"/>
      <c r="JO465" s="1"/>
      <c r="JP465" s="1"/>
      <c r="JQ465" s="1"/>
      <c r="JR465" s="1"/>
      <c r="JS465" s="1"/>
    </row>
    <row r="466" spans="217:279" x14ac:dyDescent="0.55000000000000004"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2"/>
      <c r="JI466" s="2"/>
      <c r="JJ466" s="1"/>
      <c r="JK466" s="1"/>
      <c r="JL466" s="1"/>
      <c r="JM466" s="2"/>
      <c r="JN466" s="1"/>
      <c r="JO466" s="1"/>
      <c r="JP466" s="1"/>
      <c r="JQ466" s="1"/>
      <c r="JR466" s="1"/>
      <c r="JS466" s="1"/>
    </row>
    <row r="467" spans="217:279" x14ac:dyDescent="0.55000000000000004"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2"/>
      <c r="JI467" s="2"/>
      <c r="JJ467" s="1"/>
      <c r="JK467" s="1"/>
      <c r="JL467" s="1"/>
      <c r="JM467" s="2"/>
      <c r="JN467" s="1"/>
      <c r="JO467" s="1"/>
      <c r="JP467" s="1"/>
      <c r="JQ467" s="1"/>
      <c r="JR467" s="1"/>
      <c r="JS467" s="1"/>
    </row>
    <row r="468" spans="217:279" x14ac:dyDescent="0.55000000000000004"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2"/>
      <c r="JI468" s="2"/>
      <c r="JJ468" s="1"/>
      <c r="JK468" s="1"/>
      <c r="JL468" s="1"/>
      <c r="JM468" s="2"/>
      <c r="JN468" s="1"/>
      <c r="JO468" s="1"/>
      <c r="JP468" s="1"/>
      <c r="JQ468" s="1"/>
      <c r="JR468" s="1"/>
      <c r="JS468" s="1"/>
    </row>
    <row r="469" spans="217:279" x14ac:dyDescent="0.55000000000000004"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2"/>
      <c r="JI469" s="2"/>
      <c r="JJ469" s="1"/>
      <c r="JK469" s="1"/>
      <c r="JL469" s="1"/>
      <c r="JM469" s="2"/>
      <c r="JN469" s="1"/>
      <c r="JO469" s="1"/>
      <c r="JP469" s="1"/>
      <c r="JQ469" s="1"/>
      <c r="JR469" s="1"/>
      <c r="JS469" s="1"/>
    </row>
    <row r="470" spans="217:279" x14ac:dyDescent="0.55000000000000004"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2"/>
      <c r="JI470" s="2"/>
      <c r="JJ470" s="1"/>
      <c r="JK470" s="1"/>
      <c r="JL470" s="1"/>
      <c r="JM470" s="2"/>
      <c r="JN470" s="1"/>
      <c r="JO470" s="1"/>
      <c r="JP470" s="1"/>
      <c r="JQ470" s="1"/>
      <c r="JR470" s="1"/>
      <c r="JS470" s="1"/>
    </row>
    <row r="471" spans="217:279" x14ac:dyDescent="0.55000000000000004"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2"/>
      <c r="JI471" s="2"/>
      <c r="JJ471" s="1"/>
      <c r="JK471" s="1"/>
      <c r="JL471" s="1"/>
      <c r="JM471" s="2"/>
      <c r="JN471" s="1"/>
      <c r="JO471" s="1"/>
      <c r="JP471" s="1"/>
      <c r="JQ471" s="1"/>
      <c r="JR471" s="1"/>
      <c r="JS471" s="1"/>
    </row>
    <row r="472" spans="217:279" x14ac:dyDescent="0.55000000000000004"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2"/>
      <c r="JI472" s="2"/>
      <c r="JJ472" s="1"/>
      <c r="JK472" s="1"/>
      <c r="JL472" s="1"/>
      <c r="JM472" s="2"/>
      <c r="JN472" s="1"/>
      <c r="JO472" s="1"/>
      <c r="JP472" s="1"/>
      <c r="JQ472" s="1"/>
      <c r="JR472" s="1"/>
      <c r="JS472" s="1"/>
    </row>
    <row r="473" spans="217:279" x14ac:dyDescent="0.55000000000000004"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2"/>
      <c r="JI473" s="2"/>
      <c r="JJ473" s="1"/>
      <c r="JK473" s="1"/>
      <c r="JL473" s="1"/>
      <c r="JM473" s="2"/>
      <c r="JN473" s="1"/>
      <c r="JO473" s="1"/>
      <c r="JP473" s="1"/>
      <c r="JQ473" s="1"/>
      <c r="JR473" s="1"/>
      <c r="JS473" s="1"/>
    </row>
    <row r="474" spans="217:279" x14ac:dyDescent="0.55000000000000004"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2"/>
      <c r="JI474" s="2"/>
      <c r="JJ474" s="1"/>
      <c r="JK474" s="1"/>
      <c r="JL474" s="1"/>
      <c r="JM474" s="2"/>
      <c r="JN474" s="1"/>
      <c r="JO474" s="1"/>
      <c r="JP474" s="1"/>
      <c r="JQ474" s="1"/>
      <c r="JR474" s="1"/>
      <c r="JS474" s="1"/>
    </row>
    <row r="475" spans="217:279" x14ac:dyDescent="0.55000000000000004"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2"/>
      <c r="JI475" s="2"/>
      <c r="JJ475" s="1"/>
      <c r="JK475" s="1"/>
      <c r="JL475" s="1"/>
      <c r="JM475" s="2"/>
      <c r="JN475" s="1"/>
      <c r="JO475" s="1"/>
      <c r="JP475" s="1"/>
      <c r="JQ475" s="1"/>
      <c r="JR475" s="1"/>
      <c r="JS475" s="1"/>
    </row>
    <row r="476" spans="217:279" x14ac:dyDescent="0.55000000000000004"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2"/>
      <c r="JI476" s="2"/>
      <c r="JJ476" s="1"/>
      <c r="JK476" s="1"/>
      <c r="JL476" s="1"/>
      <c r="JM476" s="2"/>
      <c r="JN476" s="1"/>
      <c r="JO476" s="1"/>
      <c r="JP476" s="1"/>
      <c r="JQ476" s="1"/>
      <c r="JR476" s="1"/>
      <c r="JS476" s="1"/>
    </row>
    <row r="477" spans="217:279" x14ac:dyDescent="0.55000000000000004"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2"/>
      <c r="JI477" s="2"/>
      <c r="JJ477" s="1"/>
      <c r="JK477" s="1"/>
      <c r="JL477" s="1"/>
      <c r="JM477" s="2"/>
      <c r="JN477" s="1"/>
      <c r="JO477" s="1"/>
      <c r="JP477" s="1"/>
      <c r="JQ477" s="1"/>
      <c r="JR477" s="1"/>
      <c r="JS477" s="1"/>
    </row>
    <row r="478" spans="217:279" x14ac:dyDescent="0.55000000000000004"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2"/>
      <c r="JI478" s="2"/>
      <c r="JJ478" s="1"/>
      <c r="JK478" s="1"/>
      <c r="JL478" s="1"/>
      <c r="JM478" s="2"/>
      <c r="JN478" s="1"/>
      <c r="JO478" s="1"/>
      <c r="JP478" s="1"/>
      <c r="JQ478" s="1"/>
      <c r="JR478" s="1"/>
      <c r="JS478" s="1"/>
    </row>
    <row r="479" spans="217:279" x14ac:dyDescent="0.55000000000000004"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2"/>
      <c r="JI479" s="2"/>
      <c r="JJ479" s="1"/>
      <c r="JK479" s="1"/>
      <c r="JL479" s="1"/>
      <c r="JM479" s="2"/>
      <c r="JN479" s="1"/>
      <c r="JO479" s="1"/>
      <c r="JP479" s="1"/>
      <c r="JQ479" s="1"/>
      <c r="JR479" s="1"/>
      <c r="JS479" s="1"/>
    </row>
    <row r="480" spans="217:279" x14ac:dyDescent="0.55000000000000004"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2"/>
      <c r="JI480" s="2"/>
      <c r="JJ480" s="1"/>
      <c r="JK480" s="1"/>
      <c r="JL480" s="1"/>
      <c r="JM480" s="2"/>
      <c r="JN480" s="1"/>
      <c r="JO480" s="1"/>
      <c r="JP480" s="1"/>
      <c r="JQ480" s="1"/>
      <c r="JR480" s="1"/>
      <c r="JS480" s="1"/>
    </row>
    <row r="481" spans="217:279" x14ac:dyDescent="0.55000000000000004"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2"/>
      <c r="JI481" s="2"/>
      <c r="JJ481" s="1"/>
      <c r="JK481" s="1"/>
      <c r="JL481" s="1"/>
      <c r="JM481" s="2"/>
      <c r="JN481" s="1"/>
      <c r="JO481" s="1"/>
      <c r="JP481" s="1"/>
      <c r="JQ481" s="1"/>
      <c r="JR481" s="1"/>
      <c r="JS481" s="1"/>
    </row>
    <row r="482" spans="217:279" x14ac:dyDescent="0.55000000000000004"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2"/>
      <c r="JI482" s="2"/>
      <c r="JJ482" s="1"/>
      <c r="JK482" s="1"/>
      <c r="JL482" s="1"/>
      <c r="JM482" s="2"/>
      <c r="JN482" s="1"/>
      <c r="JO482" s="1"/>
      <c r="JP482" s="1"/>
      <c r="JQ482" s="1"/>
      <c r="JR482" s="1"/>
      <c r="JS482" s="1"/>
    </row>
    <row r="483" spans="217:279" x14ac:dyDescent="0.55000000000000004"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2"/>
      <c r="JI483" s="2"/>
      <c r="JJ483" s="1"/>
      <c r="JK483" s="1"/>
      <c r="JL483" s="1"/>
      <c r="JM483" s="2"/>
      <c r="JN483" s="1"/>
      <c r="JO483" s="1"/>
      <c r="JP483" s="1"/>
      <c r="JQ483" s="1"/>
      <c r="JR483" s="1"/>
      <c r="JS483" s="1"/>
    </row>
    <row r="484" spans="217:279" x14ac:dyDescent="0.55000000000000004"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2"/>
      <c r="JI484" s="2"/>
      <c r="JJ484" s="1"/>
      <c r="JK484" s="1"/>
      <c r="JL484" s="1"/>
      <c r="JM484" s="2"/>
      <c r="JN484" s="1"/>
      <c r="JO484" s="1"/>
      <c r="JP484" s="1"/>
      <c r="JQ484" s="1"/>
      <c r="JR484" s="1"/>
      <c r="JS484" s="1"/>
    </row>
    <row r="485" spans="217:279" x14ac:dyDescent="0.55000000000000004"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2"/>
      <c r="JI485" s="2"/>
      <c r="JJ485" s="1"/>
      <c r="JK485" s="1"/>
      <c r="JL485" s="1"/>
      <c r="JM485" s="2"/>
      <c r="JN485" s="1"/>
      <c r="JO485" s="1"/>
      <c r="JP485" s="1"/>
      <c r="JQ485" s="1"/>
      <c r="JR485" s="1"/>
      <c r="JS485" s="1"/>
    </row>
    <row r="486" spans="217:279" x14ac:dyDescent="0.55000000000000004"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2"/>
      <c r="JI486" s="2"/>
      <c r="JJ486" s="1"/>
      <c r="JK486" s="1"/>
      <c r="JL486" s="1"/>
      <c r="JM486" s="2"/>
      <c r="JN486" s="1"/>
      <c r="JO486" s="1"/>
      <c r="JP486" s="1"/>
      <c r="JQ486" s="1"/>
      <c r="JR486" s="1"/>
      <c r="JS486" s="1"/>
    </row>
    <row r="487" spans="217:279" x14ac:dyDescent="0.55000000000000004"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2"/>
      <c r="JI487" s="2"/>
      <c r="JJ487" s="1"/>
      <c r="JK487" s="1"/>
      <c r="JL487" s="1"/>
      <c r="JM487" s="2"/>
      <c r="JN487" s="1"/>
      <c r="JO487" s="1"/>
      <c r="JP487" s="1"/>
      <c r="JQ487" s="1"/>
      <c r="JR487" s="1"/>
      <c r="JS487" s="1"/>
    </row>
    <row r="488" spans="217:279" x14ac:dyDescent="0.55000000000000004"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2"/>
      <c r="JI488" s="2"/>
      <c r="JJ488" s="1"/>
      <c r="JK488" s="1"/>
      <c r="JL488" s="1"/>
      <c r="JM488" s="2"/>
      <c r="JN488" s="1"/>
      <c r="JO488" s="1"/>
      <c r="JP488" s="1"/>
      <c r="JQ488" s="1"/>
      <c r="JR488" s="1"/>
      <c r="JS488" s="1"/>
    </row>
    <row r="489" spans="217:279" x14ac:dyDescent="0.55000000000000004"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2"/>
      <c r="JI489" s="2"/>
      <c r="JJ489" s="1"/>
      <c r="JK489" s="1"/>
      <c r="JL489" s="1"/>
      <c r="JM489" s="2"/>
      <c r="JN489" s="1"/>
      <c r="JO489" s="1"/>
      <c r="JP489" s="1"/>
      <c r="JQ489" s="1"/>
      <c r="JR489" s="1"/>
      <c r="JS489" s="1"/>
    </row>
    <row r="490" spans="217:279" x14ac:dyDescent="0.55000000000000004"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2"/>
      <c r="JI490" s="2"/>
      <c r="JJ490" s="1"/>
      <c r="JK490" s="1"/>
      <c r="JL490" s="1"/>
      <c r="JM490" s="2"/>
      <c r="JN490" s="1"/>
      <c r="JO490" s="1"/>
      <c r="JP490" s="1"/>
      <c r="JQ490" s="1"/>
      <c r="JR490" s="1"/>
      <c r="JS490" s="1"/>
    </row>
    <row r="491" spans="217:279" x14ac:dyDescent="0.55000000000000004"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2"/>
      <c r="JI491" s="2"/>
      <c r="JJ491" s="1"/>
      <c r="JK491" s="1"/>
      <c r="JL491" s="1"/>
      <c r="JM491" s="2"/>
      <c r="JN491" s="1"/>
      <c r="JO491" s="1"/>
      <c r="JP491" s="1"/>
      <c r="JQ491" s="1"/>
      <c r="JR491" s="1"/>
      <c r="JS491" s="1"/>
    </row>
    <row r="492" spans="217:279" x14ac:dyDescent="0.55000000000000004"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2"/>
      <c r="JI492" s="2"/>
      <c r="JJ492" s="1"/>
      <c r="JK492" s="1"/>
      <c r="JL492" s="1"/>
      <c r="JM492" s="2"/>
      <c r="JN492" s="1"/>
      <c r="JO492" s="1"/>
      <c r="JP492" s="1"/>
      <c r="JQ492" s="1"/>
      <c r="JR492" s="1"/>
      <c r="JS492" s="1"/>
    </row>
    <row r="493" spans="217:279" x14ac:dyDescent="0.55000000000000004"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2"/>
      <c r="JI493" s="2"/>
      <c r="JJ493" s="1"/>
      <c r="JK493" s="1"/>
      <c r="JL493" s="1"/>
      <c r="JM493" s="2"/>
      <c r="JN493" s="1"/>
      <c r="JO493" s="1"/>
      <c r="JP493" s="1"/>
      <c r="JQ493" s="1"/>
      <c r="JR493" s="1"/>
      <c r="JS493" s="1"/>
    </row>
    <row r="494" spans="217:279" x14ac:dyDescent="0.55000000000000004"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2"/>
      <c r="JI494" s="2"/>
      <c r="JJ494" s="1"/>
      <c r="JK494" s="1"/>
      <c r="JL494" s="1"/>
      <c r="JM494" s="2"/>
      <c r="JN494" s="1"/>
      <c r="JO494" s="1"/>
      <c r="JP494" s="1"/>
      <c r="JQ494" s="1"/>
      <c r="JR494" s="1"/>
      <c r="JS494" s="1"/>
    </row>
    <row r="495" spans="217:279" x14ac:dyDescent="0.55000000000000004"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2"/>
      <c r="JI495" s="2"/>
      <c r="JJ495" s="1"/>
      <c r="JK495" s="1"/>
      <c r="JL495" s="1"/>
      <c r="JM495" s="2"/>
      <c r="JN495" s="1"/>
      <c r="JO495" s="1"/>
      <c r="JP495" s="1"/>
      <c r="JQ495" s="1"/>
      <c r="JR495" s="1"/>
      <c r="JS495" s="1"/>
    </row>
    <row r="496" spans="217:279" x14ac:dyDescent="0.55000000000000004"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2"/>
      <c r="JI496" s="2"/>
      <c r="JJ496" s="1"/>
      <c r="JK496" s="1"/>
      <c r="JL496" s="1"/>
      <c r="JM496" s="2"/>
      <c r="JN496" s="1"/>
      <c r="JO496" s="1"/>
      <c r="JP496" s="1"/>
      <c r="JQ496" s="1"/>
      <c r="JR496" s="1"/>
      <c r="JS496" s="1"/>
    </row>
    <row r="497" spans="217:279" x14ac:dyDescent="0.55000000000000004"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2"/>
      <c r="JI497" s="2"/>
      <c r="JJ497" s="1"/>
      <c r="JK497" s="1"/>
      <c r="JL497" s="1"/>
      <c r="JM497" s="2"/>
      <c r="JN497" s="1"/>
      <c r="JO497" s="1"/>
      <c r="JP497" s="1"/>
      <c r="JQ497" s="1"/>
      <c r="JR497" s="1"/>
      <c r="JS497" s="1"/>
    </row>
    <row r="498" spans="217:279" x14ac:dyDescent="0.55000000000000004"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2"/>
      <c r="JI498" s="2"/>
      <c r="JJ498" s="1"/>
      <c r="JK498" s="1"/>
      <c r="JL498" s="1"/>
      <c r="JM498" s="2"/>
      <c r="JN498" s="1"/>
      <c r="JO498" s="1"/>
      <c r="JP498" s="1"/>
      <c r="JQ498" s="1"/>
      <c r="JR498" s="1"/>
      <c r="JS498" s="1"/>
    </row>
    <row r="499" spans="217:279" x14ac:dyDescent="0.55000000000000004"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2"/>
      <c r="JI499" s="2"/>
      <c r="JJ499" s="1"/>
      <c r="JK499" s="1"/>
      <c r="JL499" s="1"/>
      <c r="JM499" s="2"/>
      <c r="JN499" s="1"/>
      <c r="JO499" s="1"/>
      <c r="JP499" s="1"/>
      <c r="JQ499" s="1"/>
      <c r="JR499" s="1"/>
      <c r="JS499" s="1"/>
    </row>
    <row r="500" spans="217:279" x14ac:dyDescent="0.55000000000000004"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2"/>
      <c r="JI500" s="2"/>
      <c r="JJ500" s="1"/>
      <c r="JK500" s="1"/>
      <c r="JL500" s="1"/>
      <c r="JM500" s="2"/>
      <c r="JN500" s="1"/>
      <c r="JO500" s="1"/>
      <c r="JP500" s="1"/>
      <c r="JQ500" s="1"/>
      <c r="JR500" s="1"/>
      <c r="JS500" s="1"/>
    </row>
    <row r="501" spans="217:279" x14ac:dyDescent="0.55000000000000004"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2"/>
      <c r="JI501" s="2"/>
      <c r="JJ501" s="1"/>
      <c r="JK501" s="1"/>
      <c r="JL501" s="1"/>
      <c r="JM501" s="2"/>
      <c r="JN501" s="1"/>
      <c r="JO501" s="1"/>
      <c r="JP501" s="1"/>
      <c r="JQ501" s="1"/>
      <c r="JR501" s="1"/>
      <c r="JS501" s="1"/>
    </row>
    <row r="502" spans="217:279" x14ac:dyDescent="0.55000000000000004"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2"/>
      <c r="JI502" s="2"/>
      <c r="JJ502" s="1"/>
      <c r="JK502" s="1"/>
      <c r="JL502" s="1"/>
      <c r="JM502" s="2"/>
      <c r="JN502" s="1"/>
      <c r="JO502" s="1"/>
      <c r="JP502" s="1"/>
      <c r="JQ502" s="1"/>
      <c r="JR502" s="1"/>
      <c r="JS502" s="1"/>
    </row>
    <row r="503" spans="217:279" x14ac:dyDescent="0.55000000000000004"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2"/>
      <c r="JI503" s="2"/>
      <c r="JJ503" s="1"/>
      <c r="JK503" s="1"/>
      <c r="JL503" s="1"/>
      <c r="JM503" s="2"/>
      <c r="JN503" s="1"/>
      <c r="JO503" s="1"/>
      <c r="JP503" s="1"/>
      <c r="JQ503" s="1"/>
      <c r="JR503" s="1"/>
      <c r="JS503" s="1"/>
    </row>
    <row r="504" spans="217:279" x14ac:dyDescent="0.55000000000000004"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2"/>
      <c r="JI504" s="2"/>
      <c r="JJ504" s="1"/>
      <c r="JK504" s="1"/>
      <c r="JL504" s="1"/>
      <c r="JM504" s="2"/>
      <c r="JN504" s="1"/>
      <c r="JO504" s="1"/>
      <c r="JP504" s="1"/>
      <c r="JQ504" s="1"/>
      <c r="JR504" s="1"/>
      <c r="JS504" s="1"/>
    </row>
    <row r="505" spans="217:279" x14ac:dyDescent="0.55000000000000004"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2"/>
      <c r="JI505" s="2"/>
      <c r="JJ505" s="1"/>
      <c r="JK505" s="1"/>
      <c r="JL505" s="1"/>
      <c r="JM505" s="2"/>
      <c r="JN505" s="1"/>
      <c r="JO505" s="1"/>
      <c r="JP505" s="1"/>
      <c r="JQ505" s="1"/>
      <c r="JR505" s="1"/>
      <c r="JS505" s="1"/>
    </row>
    <row r="506" spans="217:279" x14ac:dyDescent="0.55000000000000004"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2"/>
      <c r="JI506" s="2"/>
      <c r="JJ506" s="1"/>
      <c r="JK506" s="1"/>
      <c r="JL506" s="1"/>
      <c r="JM506" s="2"/>
      <c r="JN506" s="1"/>
      <c r="JO506" s="1"/>
      <c r="JP506" s="1"/>
      <c r="JQ506" s="1"/>
      <c r="JR506" s="1"/>
      <c r="JS506" s="1"/>
    </row>
    <row r="507" spans="217:279" x14ac:dyDescent="0.55000000000000004"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2"/>
      <c r="JI507" s="2"/>
      <c r="JJ507" s="1"/>
      <c r="JK507" s="1"/>
      <c r="JL507" s="1"/>
      <c r="JM507" s="2"/>
      <c r="JN507" s="1"/>
      <c r="JO507" s="1"/>
      <c r="JP507" s="1"/>
      <c r="JQ507" s="1"/>
      <c r="JR507" s="1"/>
      <c r="JS507" s="1"/>
    </row>
    <row r="508" spans="217:279" x14ac:dyDescent="0.55000000000000004"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2"/>
      <c r="JI508" s="2"/>
      <c r="JJ508" s="1"/>
      <c r="JK508" s="1"/>
      <c r="JL508" s="1"/>
      <c r="JM508" s="2"/>
      <c r="JN508" s="1"/>
      <c r="JO508" s="1"/>
      <c r="JP508" s="1"/>
      <c r="JQ508" s="1"/>
      <c r="JR508" s="1"/>
      <c r="JS508" s="1"/>
    </row>
    <row r="509" spans="217:279" x14ac:dyDescent="0.55000000000000004"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2"/>
      <c r="JI509" s="2"/>
      <c r="JJ509" s="1"/>
      <c r="JK509" s="1"/>
      <c r="JL509" s="1"/>
      <c r="JM509" s="2"/>
      <c r="JN509" s="1"/>
      <c r="JO509" s="1"/>
      <c r="JP509" s="1"/>
      <c r="JQ509" s="1"/>
      <c r="JR509" s="1"/>
      <c r="JS509" s="1"/>
    </row>
    <row r="510" spans="217:279" x14ac:dyDescent="0.55000000000000004"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2"/>
      <c r="JI510" s="2"/>
      <c r="JJ510" s="1"/>
      <c r="JK510" s="1"/>
      <c r="JL510" s="1"/>
      <c r="JM510" s="2"/>
      <c r="JN510" s="1"/>
      <c r="JO510" s="1"/>
      <c r="JP510" s="1"/>
      <c r="JQ510" s="1"/>
      <c r="JR510" s="1"/>
      <c r="JS510" s="1"/>
    </row>
    <row r="511" spans="217:279" x14ac:dyDescent="0.55000000000000004"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2"/>
      <c r="JI511" s="2"/>
      <c r="JJ511" s="1"/>
      <c r="JK511" s="1"/>
      <c r="JL511" s="1"/>
      <c r="JM511" s="2"/>
      <c r="JN511" s="1"/>
      <c r="JO511" s="1"/>
      <c r="JP511" s="1"/>
      <c r="JQ511" s="1"/>
      <c r="JR511" s="1"/>
      <c r="JS511" s="1"/>
    </row>
    <row r="512" spans="217:279" x14ac:dyDescent="0.55000000000000004"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2"/>
      <c r="JI512" s="2"/>
      <c r="JJ512" s="1"/>
      <c r="JK512" s="1"/>
      <c r="JL512" s="1"/>
      <c r="JM512" s="2"/>
      <c r="JN512" s="1"/>
      <c r="JO512" s="1"/>
      <c r="JP512" s="1"/>
      <c r="JQ512" s="1"/>
      <c r="JR512" s="1"/>
      <c r="JS512" s="1"/>
    </row>
    <row r="513" spans="217:279" x14ac:dyDescent="0.55000000000000004"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2"/>
      <c r="JI513" s="2"/>
      <c r="JJ513" s="1"/>
      <c r="JK513" s="1"/>
      <c r="JL513" s="1"/>
      <c r="JM513" s="2"/>
      <c r="JN513" s="1"/>
      <c r="JO513" s="1"/>
      <c r="JP513" s="1"/>
      <c r="JQ513" s="1"/>
      <c r="JR513" s="1"/>
      <c r="JS513" s="1"/>
    </row>
    <row r="514" spans="217:279" x14ac:dyDescent="0.55000000000000004"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2"/>
      <c r="JI514" s="2"/>
      <c r="JJ514" s="1"/>
      <c r="JK514" s="1"/>
      <c r="JL514" s="1"/>
      <c r="JM514" s="2"/>
      <c r="JN514" s="1"/>
      <c r="JO514" s="1"/>
      <c r="JP514" s="1"/>
      <c r="JQ514" s="1"/>
      <c r="JR514" s="1"/>
      <c r="JS514" s="1"/>
    </row>
    <row r="515" spans="217:279" x14ac:dyDescent="0.55000000000000004"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2"/>
      <c r="JI515" s="2"/>
      <c r="JJ515" s="1"/>
      <c r="JK515" s="1"/>
      <c r="JL515" s="1"/>
      <c r="JM515" s="2"/>
      <c r="JN515" s="1"/>
      <c r="JO515" s="1"/>
      <c r="JP515" s="1"/>
      <c r="JQ515" s="1"/>
      <c r="JR515" s="1"/>
      <c r="JS515" s="1"/>
    </row>
    <row r="516" spans="217:279" x14ac:dyDescent="0.55000000000000004"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2"/>
      <c r="JI516" s="2"/>
      <c r="JJ516" s="1"/>
      <c r="JK516" s="1"/>
      <c r="JL516" s="1"/>
      <c r="JM516" s="2"/>
      <c r="JN516" s="1"/>
      <c r="JO516" s="1"/>
      <c r="JP516" s="1"/>
      <c r="JQ516" s="1"/>
      <c r="JR516" s="1"/>
      <c r="JS516" s="1"/>
    </row>
    <row r="517" spans="217:279" x14ac:dyDescent="0.55000000000000004"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2"/>
      <c r="JI517" s="2"/>
      <c r="JJ517" s="1"/>
      <c r="JK517" s="1"/>
      <c r="JL517" s="1"/>
      <c r="JM517" s="2"/>
      <c r="JN517" s="1"/>
      <c r="JO517" s="1"/>
      <c r="JP517" s="1"/>
      <c r="JQ517" s="1"/>
      <c r="JR517" s="1"/>
      <c r="JS517" s="1"/>
    </row>
    <row r="518" spans="217:279" x14ac:dyDescent="0.55000000000000004"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2"/>
      <c r="JI518" s="2"/>
      <c r="JJ518" s="1"/>
      <c r="JK518" s="1"/>
      <c r="JL518" s="1"/>
      <c r="JM518" s="2"/>
      <c r="JN518" s="1"/>
      <c r="JO518" s="1"/>
      <c r="JP518" s="1"/>
      <c r="JQ518" s="1"/>
      <c r="JR518" s="1"/>
      <c r="JS518" s="1"/>
    </row>
    <row r="519" spans="217:279" x14ac:dyDescent="0.55000000000000004"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2"/>
      <c r="JI519" s="2"/>
      <c r="JJ519" s="1"/>
      <c r="JK519" s="1"/>
      <c r="JL519" s="1"/>
      <c r="JM519" s="2"/>
      <c r="JN519" s="1"/>
      <c r="JO519" s="1"/>
      <c r="JP519" s="1"/>
      <c r="JQ519" s="1"/>
      <c r="JR519" s="1"/>
      <c r="JS519" s="1"/>
    </row>
    <row r="520" spans="217:279" x14ac:dyDescent="0.55000000000000004"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2"/>
      <c r="JI520" s="2"/>
      <c r="JJ520" s="1"/>
      <c r="JK520" s="1"/>
      <c r="JL520" s="1"/>
      <c r="JM520" s="2"/>
      <c r="JN520" s="1"/>
      <c r="JO520" s="1"/>
      <c r="JP520" s="1"/>
      <c r="JQ520" s="1"/>
      <c r="JR520" s="1"/>
      <c r="JS520" s="1"/>
    </row>
    <row r="521" spans="217:279" x14ac:dyDescent="0.55000000000000004"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2"/>
      <c r="JI521" s="2"/>
      <c r="JJ521" s="1"/>
      <c r="JK521" s="1"/>
      <c r="JL521" s="1"/>
      <c r="JM521" s="2"/>
      <c r="JN521" s="1"/>
      <c r="JO521" s="1"/>
      <c r="JP521" s="1"/>
      <c r="JQ521" s="1"/>
      <c r="JR521" s="1"/>
      <c r="JS521" s="1"/>
    </row>
    <row r="522" spans="217:279" x14ac:dyDescent="0.55000000000000004"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2"/>
      <c r="JI522" s="2"/>
      <c r="JJ522" s="1"/>
      <c r="JK522" s="1"/>
      <c r="JL522" s="1"/>
      <c r="JM522" s="2"/>
      <c r="JN522" s="1"/>
      <c r="JO522" s="1"/>
      <c r="JP522" s="1"/>
      <c r="JQ522" s="1"/>
      <c r="JR522" s="1"/>
      <c r="JS522" s="1"/>
    </row>
    <row r="523" spans="217:279" x14ac:dyDescent="0.55000000000000004"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2"/>
      <c r="JI523" s="2"/>
      <c r="JJ523" s="1"/>
      <c r="JK523" s="1"/>
      <c r="JL523" s="1"/>
      <c r="JM523" s="2"/>
      <c r="JN523" s="1"/>
      <c r="JO523" s="1"/>
      <c r="JP523" s="1"/>
      <c r="JQ523" s="1"/>
      <c r="JR523" s="1"/>
      <c r="JS523" s="1"/>
    </row>
    <row r="524" spans="217:279" x14ac:dyDescent="0.55000000000000004"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2"/>
      <c r="JI524" s="2"/>
      <c r="JJ524" s="1"/>
      <c r="JK524" s="1"/>
      <c r="JL524" s="1"/>
      <c r="JM524" s="2"/>
      <c r="JN524" s="1"/>
      <c r="JO524" s="1"/>
      <c r="JP524" s="1"/>
      <c r="JQ524" s="1"/>
      <c r="JR524" s="1"/>
      <c r="JS524" s="1"/>
    </row>
    <row r="525" spans="217:279" x14ac:dyDescent="0.55000000000000004"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2"/>
      <c r="JI525" s="2"/>
      <c r="JJ525" s="1"/>
      <c r="JK525" s="1"/>
      <c r="JL525" s="1"/>
      <c r="JM525" s="2"/>
      <c r="JN525" s="1"/>
      <c r="JO525" s="1"/>
      <c r="JP525" s="1"/>
      <c r="JQ525" s="1"/>
      <c r="JR525" s="1"/>
      <c r="JS525" s="1"/>
    </row>
    <row r="526" spans="217:279" x14ac:dyDescent="0.55000000000000004"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2"/>
      <c r="JI526" s="2"/>
      <c r="JJ526" s="1"/>
      <c r="JK526" s="1"/>
      <c r="JL526" s="1"/>
      <c r="JM526" s="2"/>
      <c r="JN526" s="1"/>
      <c r="JO526" s="1"/>
      <c r="JP526" s="1"/>
      <c r="JQ526" s="1"/>
      <c r="JR526" s="1"/>
      <c r="JS526" s="1"/>
    </row>
    <row r="527" spans="217:279" x14ac:dyDescent="0.55000000000000004"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2"/>
      <c r="JI527" s="2"/>
      <c r="JJ527" s="1"/>
      <c r="JK527" s="1"/>
      <c r="JL527" s="1"/>
      <c r="JM527" s="2"/>
      <c r="JN527" s="1"/>
      <c r="JO527" s="1"/>
      <c r="JP527" s="1"/>
      <c r="JQ527" s="1"/>
      <c r="JR527" s="1"/>
      <c r="JS527" s="1"/>
    </row>
    <row r="528" spans="217:279" x14ac:dyDescent="0.55000000000000004"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2"/>
      <c r="JI528" s="2"/>
      <c r="JJ528" s="1"/>
      <c r="JK528" s="1"/>
      <c r="JL528" s="1"/>
      <c r="JM528" s="2"/>
      <c r="JN528" s="1"/>
      <c r="JO528" s="1"/>
      <c r="JP528" s="1"/>
      <c r="JQ528" s="1"/>
      <c r="JR528" s="1"/>
      <c r="JS528" s="1"/>
    </row>
    <row r="529" spans="217:279" x14ac:dyDescent="0.55000000000000004"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2"/>
      <c r="JI529" s="2"/>
      <c r="JJ529" s="1"/>
      <c r="JK529" s="1"/>
      <c r="JL529" s="1"/>
      <c r="JM529" s="2"/>
      <c r="JN529" s="1"/>
      <c r="JO529" s="1"/>
      <c r="JP529" s="1"/>
      <c r="JQ529" s="1"/>
      <c r="JR529" s="1"/>
      <c r="JS529" s="1"/>
    </row>
    <row r="530" spans="217:279" x14ac:dyDescent="0.55000000000000004"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2"/>
      <c r="JI530" s="2"/>
      <c r="JJ530" s="1"/>
      <c r="JK530" s="1"/>
      <c r="JL530" s="1"/>
      <c r="JM530" s="2"/>
      <c r="JN530" s="1"/>
      <c r="JO530" s="1"/>
      <c r="JP530" s="1"/>
      <c r="JQ530" s="1"/>
      <c r="JR530" s="1"/>
      <c r="JS530" s="1"/>
    </row>
    <row r="531" spans="217:279" x14ac:dyDescent="0.55000000000000004"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2"/>
      <c r="JI531" s="2"/>
      <c r="JJ531" s="1"/>
      <c r="JK531" s="1"/>
      <c r="JL531" s="1"/>
      <c r="JM531" s="2"/>
      <c r="JN531" s="1"/>
      <c r="JO531" s="1"/>
      <c r="JP531" s="1"/>
      <c r="JQ531" s="1"/>
      <c r="JR531" s="1"/>
      <c r="JS531" s="1"/>
    </row>
    <row r="532" spans="217:279" x14ac:dyDescent="0.55000000000000004"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2"/>
      <c r="JI532" s="2"/>
      <c r="JJ532" s="1"/>
      <c r="JK532" s="1"/>
      <c r="JL532" s="1"/>
      <c r="JM532" s="2"/>
      <c r="JN532" s="1"/>
      <c r="JO532" s="1"/>
      <c r="JP532" s="1"/>
      <c r="JQ532" s="1"/>
      <c r="JR532" s="1"/>
      <c r="JS532" s="1"/>
    </row>
    <row r="533" spans="217:279" x14ac:dyDescent="0.55000000000000004"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2"/>
      <c r="JI533" s="2"/>
      <c r="JJ533" s="1"/>
      <c r="JK533" s="1"/>
      <c r="JL533" s="1"/>
      <c r="JM533" s="2"/>
      <c r="JN533" s="1"/>
      <c r="JO533" s="1"/>
      <c r="JP533" s="1"/>
      <c r="JQ533" s="1"/>
      <c r="JR533" s="1"/>
      <c r="JS533" s="1"/>
    </row>
    <row r="534" spans="217:279" x14ac:dyDescent="0.55000000000000004"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2"/>
      <c r="JI534" s="2"/>
      <c r="JJ534" s="1"/>
      <c r="JK534" s="1"/>
      <c r="JL534" s="1"/>
      <c r="JM534" s="2"/>
      <c r="JN534" s="1"/>
      <c r="JO534" s="1"/>
      <c r="JP534" s="1"/>
      <c r="JQ534" s="1"/>
      <c r="JR534" s="1"/>
      <c r="JS534" s="1"/>
    </row>
    <row r="535" spans="217:279" x14ac:dyDescent="0.55000000000000004"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2"/>
      <c r="JI535" s="2"/>
      <c r="JJ535" s="1"/>
      <c r="JK535" s="1"/>
      <c r="JL535" s="1"/>
      <c r="JM535" s="2"/>
      <c r="JN535" s="1"/>
      <c r="JO535" s="1"/>
      <c r="JP535" s="1"/>
      <c r="JQ535" s="1"/>
      <c r="JR535" s="1"/>
      <c r="JS535" s="1"/>
    </row>
    <row r="536" spans="217:279" x14ac:dyDescent="0.55000000000000004"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2"/>
      <c r="JI536" s="2"/>
      <c r="JJ536" s="1"/>
      <c r="JK536" s="1"/>
      <c r="JL536" s="1"/>
      <c r="JM536" s="2"/>
      <c r="JN536" s="1"/>
      <c r="JO536" s="1"/>
      <c r="JP536" s="1"/>
      <c r="JQ536" s="1"/>
      <c r="JR536" s="1"/>
      <c r="JS536" s="1"/>
    </row>
    <row r="537" spans="217:279" x14ac:dyDescent="0.55000000000000004"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2"/>
      <c r="JI537" s="2"/>
      <c r="JJ537" s="1"/>
      <c r="JK537" s="1"/>
      <c r="JL537" s="1"/>
      <c r="JM537" s="2"/>
      <c r="JN537" s="1"/>
      <c r="JO537" s="1"/>
      <c r="JP537" s="1"/>
      <c r="JQ537" s="1"/>
      <c r="JR537" s="1"/>
      <c r="JS537" s="1"/>
    </row>
    <row r="538" spans="217:279" x14ac:dyDescent="0.55000000000000004"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2"/>
      <c r="JI538" s="2"/>
      <c r="JJ538" s="1"/>
      <c r="JK538" s="1"/>
      <c r="JL538" s="1"/>
      <c r="JM538" s="2"/>
      <c r="JN538" s="1"/>
      <c r="JO538" s="1"/>
      <c r="JP538" s="1"/>
      <c r="JQ538" s="1"/>
      <c r="JR538" s="1"/>
      <c r="JS538" s="1"/>
    </row>
    <row r="539" spans="217:279" x14ac:dyDescent="0.55000000000000004"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2"/>
      <c r="JI539" s="2"/>
      <c r="JJ539" s="1"/>
      <c r="JK539" s="1"/>
      <c r="JL539" s="1"/>
      <c r="JM539" s="2"/>
      <c r="JN539" s="1"/>
      <c r="JO539" s="1"/>
      <c r="JP539" s="1"/>
      <c r="JQ539" s="1"/>
      <c r="JR539" s="1"/>
      <c r="JS539" s="1"/>
    </row>
    <row r="540" spans="217:279" x14ac:dyDescent="0.55000000000000004"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2"/>
      <c r="JI540" s="2"/>
      <c r="JJ540" s="1"/>
      <c r="JK540" s="1"/>
      <c r="JL540" s="1"/>
      <c r="JM540" s="2"/>
      <c r="JN540" s="1"/>
      <c r="JO540" s="1"/>
      <c r="JP540" s="1"/>
      <c r="JQ540" s="1"/>
      <c r="JR540" s="1"/>
      <c r="JS540" s="1"/>
    </row>
    <row r="541" spans="217:279" x14ac:dyDescent="0.55000000000000004"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2"/>
      <c r="JI541" s="2"/>
      <c r="JJ541" s="1"/>
      <c r="JK541" s="1"/>
      <c r="JL541" s="1"/>
      <c r="JM541" s="2"/>
      <c r="JN541" s="1"/>
      <c r="JO541" s="1"/>
      <c r="JP541" s="1"/>
      <c r="JQ541" s="1"/>
      <c r="JR541" s="1"/>
      <c r="JS541" s="1"/>
    </row>
    <row r="542" spans="217:279" x14ac:dyDescent="0.55000000000000004"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2"/>
      <c r="JI542" s="2"/>
      <c r="JJ542" s="1"/>
      <c r="JK542" s="1"/>
      <c r="JL542" s="1"/>
      <c r="JM542" s="2"/>
      <c r="JN542" s="1"/>
      <c r="JO542" s="1"/>
      <c r="JP542" s="1"/>
      <c r="JQ542" s="1"/>
      <c r="JR542" s="1"/>
      <c r="JS542" s="1"/>
    </row>
    <row r="543" spans="217:279" x14ac:dyDescent="0.55000000000000004"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2"/>
      <c r="JI543" s="2"/>
      <c r="JJ543" s="1"/>
      <c r="JK543" s="1"/>
      <c r="JL543" s="1"/>
      <c r="JM543" s="2"/>
      <c r="JN543" s="1"/>
      <c r="JO543" s="1"/>
      <c r="JP543" s="1"/>
      <c r="JQ543" s="1"/>
      <c r="JR543" s="1"/>
      <c r="JS543" s="1"/>
    </row>
    <row r="544" spans="217:279" x14ac:dyDescent="0.55000000000000004"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2"/>
      <c r="JI544" s="2"/>
      <c r="JJ544" s="1"/>
      <c r="JK544" s="1"/>
      <c r="JL544" s="1"/>
      <c r="JM544" s="2"/>
      <c r="JN544" s="1"/>
      <c r="JO544" s="1"/>
      <c r="JP544" s="1"/>
      <c r="JQ544" s="1"/>
      <c r="JR544" s="1"/>
      <c r="JS544" s="1"/>
    </row>
    <row r="545" spans="217:279" x14ac:dyDescent="0.55000000000000004"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2"/>
      <c r="JI545" s="2"/>
      <c r="JJ545" s="1"/>
      <c r="JK545" s="1"/>
      <c r="JL545" s="1"/>
      <c r="JM545" s="2"/>
      <c r="JN545" s="1"/>
      <c r="JO545" s="1"/>
      <c r="JP545" s="1"/>
      <c r="JQ545" s="1"/>
      <c r="JR545" s="1"/>
      <c r="JS545" s="1"/>
    </row>
    <row r="546" spans="217:279" x14ac:dyDescent="0.55000000000000004"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2"/>
      <c r="JI546" s="2"/>
      <c r="JJ546" s="1"/>
      <c r="JK546" s="1"/>
      <c r="JL546" s="1"/>
      <c r="JM546" s="2"/>
      <c r="JN546" s="1"/>
      <c r="JO546" s="1"/>
      <c r="JP546" s="1"/>
      <c r="JQ546" s="1"/>
      <c r="JR546" s="1"/>
      <c r="JS546" s="1"/>
    </row>
    <row r="547" spans="217:279" x14ac:dyDescent="0.55000000000000004"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2"/>
      <c r="JI547" s="2"/>
      <c r="JJ547" s="1"/>
      <c r="JK547" s="1"/>
      <c r="JL547" s="1"/>
      <c r="JM547" s="2"/>
      <c r="JN547" s="1"/>
      <c r="JO547" s="1"/>
      <c r="JP547" s="1"/>
      <c r="JQ547" s="1"/>
      <c r="JR547" s="1"/>
      <c r="JS547" s="1"/>
    </row>
    <row r="548" spans="217:279" x14ac:dyDescent="0.55000000000000004"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2"/>
      <c r="JI548" s="2"/>
      <c r="JJ548" s="1"/>
      <c r="JK548" s="1"/>
      <c r="JL548" s="1"/>
      <c r="JM548" s="2"/>
      <c r="JN548" s="1"/>
      <c r="JO548" s="1"/>
      <c r="JP548" s="1"/>
      <c r="JQ548" s="1"/>
      <c r="JR548" s="1"/>
      <c r="JS548" s="1"/>
    </row>
    <row r="549" spans="217:279" x14ac:dyDescent="0.55000000000000004"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2"/>
      <c r="JI549" s="2"/>
      <c r="JJ549" s="1"/>
      <c r="JK549" s="1"/>
      <c r="JL549" s="1"/>
      <c r="JM549" s="2"/>
      <c r="JN549" s="1"/>
      <c r="JO549" s="1"/>
      <c r="JP549" s="1"/>
      <c r="JQ549" s="1"/>
      <c r="JR549" s="1"/>
      <c r="JS549" s="1"/>
    </row>
    <row r="550" spans="217:279" x14ac:dyDescent="0.55000000000000004"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2"/>
      <c r="JI550" s="2"/>
      <c r="JJ550" s="1"/>
      <c r="JK550" s="1"/>
      <c r="JL550" s="1"/>
      <c r="JM550" s="2"/>
      <c r="JN550" s="1"/>
      <c r="JO550" s="1"/>
      <c r="JP550" s="1"/>
      <c r="JQ550" s="1"/>
      <c r="JR550" s="1"/>
      <c r="JS550" s="1"/>
    </row>
    <row r="551" spans="217:279" x14ac:dyDescent="0.55000000000000004"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2"/>
      <c r="JI551" s="2"/>
      <c r="JJ551" s="1"/>
      <c r="JK551" s="1"/>
      <c r="JL551" s="1"/>
      <c r="JM551" s="2"/>
      <c r="JN551" s="1"/>
      <c r="JO551" s="1"/>
      <c r="JP551" s="1"/>
      <c r="JQ551" s="1"/>
      <c r="JR551" s="1"/>
      <c r="JS551" s="1"/>
    </row>
    <row r="552" spans="217:279" x14ac:dyDescent="0.55000000000000004"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2"/>
      <c r="JI552" s="2"/>
      <c r="JJ552" s="1"/>
      <c r="JK552" s="1"/>
      <c r="JL552" s="1"/>
      <c r="JM552" s="2"/>
      <c r="JN552" s="1"/>
      <c r="JO552" s="1"/>
      <c r="JP552" s="1"/>
      <c r="JQ552" s="1"/>
      <c r="JR552" s="1"/>
      <c r="JS552" s="1"/>
    </row>
    <row r="553" spans="217:279" x14ac:dyDescent="0.55000000000000004"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2"/>
      <c r="JI553" s="2"/>
      <c r="JJ553" s="1"/>
      <c r="JK553" s="1"/>
      <c r="JL553" s="1"/>
      <c r="JM553" s="2"/>
      <c r="JN553" s="1"/>
      <c r="JO553" s="1"/>
      <c r="JP553" s="1"/>
      <c r="JQ553" s="1"/>
      <c r="JR553" s="1"/>
      <c r="JS553" s="1"/>
    </row>
    <row r="554" spans="217:279" x14ac:dyDescent="0.55000000000000004"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2"/>
      <c r="JI554" s="2"/>
      <c r="JJ554" s="1"/>
      <c r="JK554" s="1"/>
      <c r="JL554" s="1"/>
      <c r="JM554" s="2"/>
      <c r="JN554" s="1"/>
      <c r="JO554" s="1"/>
      <c r="JP554" s="1"/>
      <c r="JQ554" s="1"/>
      <c r="JR554" s="1"/>
      <c r="JS554" s="1"/>
    </row>
    <row r="555" spans="217:279" x14ac:dyDescent="0.55000000000000004"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2"/>
      <c r="JI555" s="2"/>
      <c r="JJ555" s="1"/>
      <c r="JK555" s="1"/>
      <c r="JL555" s="1"/>
      <c r="JM555" s="2"/>
      <c r="JN555" s="1"/>
      <c r="JO555" s="1"/>
      <c r="JP555" s="1"/>
      <c r="JQ555" s="1"/>
      <c r="JR555" s="1"/>
      <c r="JS555" s="1"/>
    </row>
    <row r="556" spans="217:279" x14ac:dyDescent="0.55000000000000004"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2"/>
      <c r="JI556" s="2"/>
      <c r="JJ556" s="1"/>
      <c r="JK556" s="1"/>
      <c r="JL556" s="1"/>
      <c r="JM556" s="2"/>
      <c r="JN556" s="1"/>
      <c r="JO556" s="1"/>
      <c r="JP556" s="1"/>
      <c r="JQ556" s="1"/>
      <c r="JR556" s="1"/>
      <c r="JS556" s="1"/>
    </row>
    <row r="557" spans="217:279" x14ac:dyDescent="0.55000000000000004"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2"/>
      <c r="JI557" s="2"/>
      <c r="JJ557" s="1"/>
      <c r="JK557" s="1"/>
      <c r="JL557" s="1"/>
      <c r="JM557" s="2"/>
      <c r="JN557" s="1"/>
      <c r="JO557" s="1"/>
      <c r="JP557" s="1"/>
      <c r="JQ557" s="1"/>
      <c r="JR557" s="1"/>
      <c r="JS557" s="1"/>
    </row>
    <row r="558" spans="217:279" x14ac:dyDescent="0.55000000000000004"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2"/>
      <c r="JI558" s="2"/>
      <c r="JJ558" s="1"/>
      <c r="JK558" s="1"/>
      <c r="JL558" s="1"/>
      <c r="JM558" s="2"/>
      <c r="JN558" s="1"/>
      <c r="JO558" s="1"/>
      <c r="JP558" s="1"/>
      <c r="JQ558" s="1"/>
      <c r="JR558" s="1"/>
      <c r="JS558" s="1"/>
    </row>
    <row r="559" spans="217:279" x14ac:dyDescent="0.55000000000000004"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2"/>
      <c r="JI559" s="2"/>
      <c r="JJ559" s="1"/>
      <c r="JK559" s="1"/>
      <c r="JL559" s="1"/>
      <c r="JM559" s="2"/>
      <c r="JN559" s="1"/>
      <c r="JO559" s="1"/>
      <c r="JP559" s="1"/>
      <c r="JQ559" s="1"/>
      <c r="JR559" s="1"/>
      <c r="JS559" s="1"/>
    </row>
    <row r="560" spans="217:279" x14ac:dyDescent="0.55000000000000004"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2"/>
      <c r="JI560" s="2"/>
      <c r="JJ560" s="1"/>
      <c r="JK560" s="1"/>
      <c r="JL560" s="1"/>
      <c r="JM560" s="2"/>
      <c r="JN560" s="1"/>
      <c r="JO560" s="1"/>
      <c r="JP560" s="1"/>
      <c r="JQ560" s="1"/>
      <c r="JR560" s="1"/>
      <c r="JS560" s="1"/>
    </row>
    <row r="561" spans="217:279" x14ac:dyDescent="0.55000000000000004"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2"/>
      <c r="JI561" s="2"/>
      <c r="JJ561" s="1"/>
      <c r="JK561" s="1"/>
      <c r="JL561" s="1"/>
      <c r="JM561" s="2"/>
      <c r="JN561" s="1"/>
      <c r="JO561" s="1"/>
      <c r="JP561" s="1"/>
      <c r="JQ561" s="1"/>
      <c r="JR561" s="1"/>
      <c r="JS561" s="1"/>
    </row>
    <row r="562" spans="217:279" x14ac:dyDescent="0.55000000000000004"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2"/>
      <c r="JI562" s="2"/>
      <c r="JJ562" s="1"/>
      <c r="JK562" s="1"/>
      <c r="JL562" s="1"/>
      <c r="JM562" s="2"/>
      <c r="JN562" s="1"/>
      <c r="JO562" s="1"/>
      <c r="JP562" s="1"/>
      <c r="JQ562" s="1"/>
      <c r="JR562" s="1"/>
      <c r="JS562" s="1"/>
    </row>
    <row r="563" spans="217:279" x14ac:dyDescent="0.55000000000000004"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2"/>
      <c r="JI563" s="2"/>
      <c r="JJ563" s="1"/>
      <c r="JK563" s="1"/>
      <c r="JL563" s="1"/>
      <c r="JM563" s="2"/>
      <c r="JN563" s="1"/>
      <c r="JO563" s="1"/>
      <c r="JP563" s="1"/>
      <c r="JQ563" s="1"/>
      <c r="JR563" s="1"/>
      <c r="JS563" s="1"/>
    </row>
    <row r="564" spans="217:279" x14ac:dyDescent="0.55000000000000004"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2"/>
      <c r="JI564" s="2"/>
      <c r="JJ564" s="1"/>
      <c r="JK564" s="1"/>
      <c r="JL564" s="1"/>
      <c r="JM564" s="2"/>
      <c r="JN564" s="1"/>
      <c r="JO564" s="1"/>
      <c r="JP564" s="1"/>
      <c r="JQ564" s="1"/>
      <c r="JR564" s="1"/>
      <c r="JS564" s="1"/>
    </row>
    <row r="565" spans="217:279" x14ac:dyDescent="0.55000000000000004"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2"/>
      <c r="JI565" s="2"/>
      <c r="JJ565" s="1"/>
      <c r="JK565" s="1"/>
      <c r="JL565" s="1"/>
      <c r="JM565" s="2"/>
      <c r="JN565" s="1"/>
      <c r="JO565" s="1"/>
      <c r="JP565" s="1"/>
      <c r="JQ565" s="1"/>
      <c r="JR565" s="1"/>
      <c r="JS565" s="1"/>
    </row>
    <row r="566" spans="217:279" x14ac:dyDescent="0.55000000000000004"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2"/>
      <c r="JI566" s="2"/>
      <c r="JJ566" s="1"/>
      <c r="JK566" s="1"/>
      <c r="JL566" s="1"/>
      <c r="JM566" s="2"/>
      <c r="JN566" s="1"/>
      <c r="JO566" s="1"/>
      <c r="JP566" s="1"/>
      <c r="JQ566" s="1"/>
      <c r="JR566" s="1"/>
      <c r="JS566" s="1"/>
    </row>
    <row r="567" spans="217:279" x14ac:dyDescent="0.55000000000000004"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2"/>
      <c r="JI567" s="2"/>
      <c r="JJ567" s="1"/>
      <c r="JK567" s="1"/>
      <c r="JL567" s="1"/>
      <c r="JM567" s="2"/>
      <c r="JN567" s="1"/>
      <c r="JO567" s="1"/>
      <c r="JP567" s="1"/>
      <c r="JQ567" s="1"/>
      <c r="JR567" s="1"/>
      <c r="JS567" s="1"/>
    </row>
    <row r="568" spans="217:279" x14ac:dyDescent="0.55000000000000004"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2"/>
      <c r="JI568" s="2"/>
      <c r="JJ568" s="1"/>
      <c r="JK568" s="1"/>
      <c r="JL568" s="1"/>
      <c r="JM568" s="2"/>
      <c r="JN568" s="1"/>
      <c r="JO568" s="1"/>
      <c r="JP568" s="1"/>
      <c r="JQ568" s="1"/>
      <c r="JR568" s="1"/>
      <c r="JS568" s="1"/>
    </row>
    <row r="569" spans="217:279" x14ac:dyDescent="0.55000000000000004"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2"/>
      <c r="JI569" s="2"/>
      <c r="JJ569" s="1"/>
      <c r="JK569" s="1"/>
      <c r="JL569" s="1"/>
      <c r="JM569" s="2"/>
      <c r="JN569" s="1"/>
      <c r="JO569" s="1"/>
      <c r="JP569" s="1"/>
      <c r="JQ569" s="1"/>
      <c r="JR569" s="1"/>
      <c r="JS569" s="1"/>
    </row>
    <row r="570" spans="217:279" x14ac:dyDescent="0.55000000000000004"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2"/>
      <c r="JI570" s="2"/>
      <c r="JJ570" s="1"/>
      <c r="JK570" s="1"/>
      <c r="JL570" s="1"/>
      <c r="JM570" s="2"/>
      <c r="JN570" s="1"/>
      <c r="JO570" s="1"/>
      <c r="JP570" s="1"/>
      <c r="JQ570" s="1"/>
      <c r="JR570" s="1"/>
      <c r="JS570" s="1"/>
    </row>
    <row r="571" spans="217:279" x14ac:dyDescent="0.55000000000000004"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2"/>
      <c r="JI571" s="2"/>
      <c r="JJ571" s="1"/>
      <c r="JK571" s="1"/>
      <c r="JL571" s="1"/>
      <c r="JM571" s="2"/>
      <c r="JN571" s="1"/>
      <c r="JO571" s="1"/>
      <c r="JP571" s="1"/>
      <c r="JQ571" s="1"/>
      <c r="JR571" s="1"/>
      <c r="JS571" s="1"/>
    </row>
    <row r="572" spans="217:279" x14ac:dyDescent="0.55000000000000004"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2"/>
      <c r="JI572" s="2"/>
      <c r="JJ572" s="1"/>
      <c r="JK572" s="1"/>
      <c r="JL572" s="1"/>
      <c r="JM572" s="2"/>
      <c r="JN572" s="1"/>
      <c r="JO572" s="1"/>
      <c r="JP572" s="1"/>
      <c r="JQ572" s="1"/>
      <c r="JR572" s="1"/>
      <c r="JS572" s="1"/>
    </row>
    <row r="573" spans="217:279" x14ac:dyDescent="0.55000000000000004"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2"/>
      <c r="JI573" s="2"/>
      <c r="JJ573" s="1"/>
      <c r="JK573" s="1"/>
      <c r="JL573" s="1"/>
      <c r="JM573" s="2"/>
      <c r="JN573" s="1"/>
      <c r="JO573" s="1"/>
      <c r="JP573" s="1"/>
      <c r="JQ573" s="1"/>
      <c r="JR573" s="1"/>
      <c r="JS573" s="1"/>
    </row>
    <row r="574" spans="217:279" x14ac:dyDescent="0.55000000000000004"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2"/>
      <c r="JI574" s="2"/>
      <c r="JJ574" s="1"/>
      <c r="JK574" s="1"/>
      <c r="JL574" s="1"/>
      <c r="JM574" s="2"/>
      <c r="JN574" s="1"/>
      <c r="JO574" s="1"/>
      <c r="JP574" s="1"/>
      <c r="JQ574" s="1"/>
      <c r="JR574" s="1"/>
      <c r="JS574" s="1"/>
    </row>
    <row r="575" spans="217:279" x14ac:dyDescent="0.55000000000000004"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2"/>
      <c r="JI575" s="2"/>
      <c r="JJ575" s="1"/>
      <c r="JK575" s="1"/>
      <c r="JL575" s="1"/>
      <c r="JM575" s="2"/>
      <c r="JN575" s="1"/>
      <c r="JO575" s="1"/>
      <c r="JP575" s="1"/>
      <c r="JQ575" s="1"/>
      <c r="JR575" s="1"/>
      <c r="JS575" s="1"/>
    </row>
    <row r="576" spans="217:279" x14ac:dyDescent="0.55000000000000004"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2"/>
      <c r="JI576" s="2"/>
      <c r="JJ576" s="1"/>
      <c r="JK576" s="1"/>
      <c r="JL576" s="1"/>
      <c r="JM576" s="2"/>
      <c r="JN576" s="1"/>
      <c r="JO576" s="1"/>
      <c r="JP576" s="1"/>
      <c r="JQ576" s="1"/>
      <c r="JR576" s="1"/>
      <c r="JS576" s="1"/>
    </row>
    <row r="577" spans="217:279" x14ac:dyDescent="0.55000000000000004"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2"/>
      <c r="JI577" s="2"/>
      <c r="JJ577" s="1"/>
      <c r="JK577" s="1"/>
      <c r="JL577" s="1"/>
      <c r="JM577" s="2"/>
      <c r="JN577" s="1"/>
      <c r="JO577" s="1"/>
      <c r="JP577" s="1"/>
      <c r="JQ577" s="1"/>
      <c r="JR577" s="1"/>
      <c r="JS577" s="1"/>
    </row>
    <row r="578" spans="217:279" x14ac:dyDescent="0.55000000000000004"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2"/>
      <c r="JI578" s="2"/>
      <c r="JJ578" s="1"/>
      <c r="JK578" s="1"/>
      <c r="JL578" s="1"/>
      <c r="JM578" s="2"/>
      <c r="JN578" s="1"/>
      <c r="JO578" s="1"/>
      <c r="JP578" s="1"/>
      <c r="JQ578" s="1"/>
      <c r="JR578" s="1"/>
      <c r="JS578" s="1"/>
    </row>
    <row r="579" spans="217:279" x14ac:dyDescent="0.55000000000000004"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2"/>
      <c r="JI579" s="2"/>
      <c r="JJ579" s="1"/>
      <c r="JK579" s="1"/>
      <c r="JL579" s="1"/>
      <c r="JM579" s="2"/>
      <c r="JN579" s="1"/>
      <c r="JO579" s="1"/>
      <c r="JP579" s="1"/>
      <c r="JQ579" s="1"/>
      <c r="JR579" s="1"/>
      <c r="JS579" s="1"/>
    </row>
    <row r="580" spans="217:279" x14ac:dyDescent="0.55000000000000004"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2"/>
      <c r="JI580" s="2"/>
      <c r="JJ580" s="1"/>
      <c r="JK580" s="1"/>
      <c r="JL580" s="1"/>
      <c r="JM580" s="2"/>
      <c r="JN580" s="1"/>
      <c r="JO580" s="1"/>
      <c r="JP580" s="1"/>
      <c r="JQ580" s="1"/>
      <c r="JR580" s="1"/>
      <c r="JS580" s="1"/>
    </row>
    <row r="581" spans="217:279" x14ac:dyDescent="0.55000000000000004"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2"/>
      <c r="JI581" s="2"/>
      <c r="JJ581" s="1"/>
      <c r="JK581" s="1"/>
      <c r="JL581" s="1"/>
      <c r="JM581" s="2"/>
      <c r="JN581" s="1"/>
      <c r="JO581" s="1"/>
      <c r="JP581" s="1"/>
      <c r="JQ581" s="1"/>
      <c r="JR581" s="1"/>
      <c r="JS581" s="1"/>
    </row>
    <row r="582" spans="217:279" x14ac:dyDescent="0.55000000000000004"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2"/>
      <c r="JI582" s="2"/>
      <c r="JJ582" s="1"/>
      <c r="JK582" s="1"/>
      <c r="JL582" s="1"/>
      <c r="JM582" s="2"/>
      <c r="JN582" s="1"/>
      <c r="JO582" s="1"/>
      <c r="JP582" s="1"/>
      <c r="JQ582" s="1"/>
      <c r="JR582" s="1"/>
      <c r="JS582" s="1"/>
    </row>
    <row r="583" spans="217:279" x14ac:dyDescent="0.55000000000000004"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2"/>
      <c r="JI583" s="2"/>
      <c r="JJ583" s="1"/>
      <c r="JK583" s="1"/>
      <c r="JL583" s="1"/>
      <c r="JM583" s="2"/>
      <c r="JN583" s="1"/>
      <c r="JO583" s="1"/>
      <c r="JP583" s="1"/>
      <c r="JQ583" s="1"/>
      <c r="JR583" s="1"/>
      <c r="JS583" s="1"/>
    </row>
    <row r="584" spans="217:279" x14ac:dyDescent="0.55000000000000004"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2"/>
      <c r="JI584" s="2"/>
      <c r="JJ584" s="1"/>
      <c r="JK584" s="1"/>
      <c r="JL584" s="1"/>
      <c r="JM584" s="2"/>
      <c r="JN584" s="1"/>
      <c r="JO584" s="1"/>
      <c r="JP584" s="1"/>
      <c r="JQ584" s="1"/>
      <c r="JR584" s="1"/>
      <c r="JS584" s="1"/>
    </row>
    <row r="585" spans="217:279" x14ac:dyDescent="0.55000000000000004"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2"/>
      <c r="JI585" s="2"/>
      <c r="JJ585" s="1"/>
      <c r="JK585" s="1"/>
      <c r="JL585" s="1"/>
      <c r="JM585" s="2"/>
      <c r="JN585" s="1"/>
      <c r="JO585" s="1"/>
      <c r="JP585" s="1"/>
      <c r="JQ585" s="1"/>
      <c r="JR585" s="1"/>
      <c r="JS585" s="1"/>
    </row>
    <row r="586" spans="217:279" x14ac:dyDescent="0.55000000000000004"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2"/>
      <c r="JI586" s="2"/>
      <c r="JJ586" s="1"/>
      <c r="JK586" s="1"/>
      <c r="JL586" s="1"/>
      <c r="JM586" s="2"/>
      <c r="JN586" s="1"/>
      <c r="JO586" s="1"/>
      <c r="JP586" s="1"/>
      <c r="JQ586" s="1"/>
      <c r="JR586" s="1"/>
      <c r="JS586" s="1"/>
    </row>
    <row r="587" spans="217:279" x14ac:dyDescent="0.55000000000000004"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2"/>
      <c r="JI587" s="2"/>
      <c r="JJ587" s="1"/>
      <c r="JK587" s="1"/>
      <c r="JL587" s="1"/>
      <c r="JM587" s="2"/>
      <c r="JN587" s="1"/>
      <c r="JO587" s="1"/>
      <c r="JP587" s="1"/>
      <c r="JQ587" s="1"/>
      <c r="JR587" s="1"/>
      <c r="JS587" s="1"/>
    </row>
    <row r="588" spans="217:279" x14ac:dyDescent="0.55000000000000004"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2"/>
      <c r="JI588" s="2"/>
      <c r="JJ588" s="1"/>
      <c r="JK588" s="1"/>
      <c r="JL588" s="1"/>
      <c r="JM588" s="2"/>
      <c r="JN588" s="1"/>
      <c r="JO588" s="1"/>
      <c r="JP588" s="1"/>
      <c r="JQ588" s="1"/>
      <c r="JR588" s="1"/>
      <c r="JS588" s="1"/>
    </row>
    <row r="589" spans="217:279" x14ac:dyDescent="0.55000000000000004"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2"/>
      <c r="JI589" s="2"/>
      <c r="JJ589" s="1"/>
      <c r="JK589" s="1"/>
      <c r="JL589" s="1"/>
      <c r="JM589" s="2"/>
      <c r="JN589" s="1"/>
      <c r="JO589" s="1"/>
      <c r="JP589" s="1"/>
      <c r="JQ589" s="1"/>
      <c r="JR589" s="1"/>
      <c r="JS589" s="1"/>
    </row>
    <row r="590" spans="217:279" x14ac:dyDescent="0.55000000000000004"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2"/>
      <c r="JI590" s="2"/>
      <c r="JJ590" s="1"/>
      <c r="JK590" s="1"/>
      <c r="JL590" s="1"/>
      <c r="JM590" s="2"/>
      <c r="JN590" s="1"/>
      <c r="JO590" s="1"/>
      <c r="JP590" s="1"/>
      <c r="JQ590" s="1"/>
      <c r="JR590" s="1"/>
      <c r="JS590" s="1"/>
    </row>
    <row r="591" spans="217:279" x14ac:dyDescent="0.55000000000000004"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2"/>
      <c r="JI591" s="2"/>
      <c r="JJ591" s="1"/>
      <c r="JK591" s="1"/>
      <c r="JL591" s="1"/>
      <c r="JM591" s="2"/>
      <c r="JN591" s="1"/>
      <c r="JO591" s="1"/>
      <c r="JP591" s="1"/>
      <c r="JQ591" s="1"/>
      <c r="JR591" s="1"/>
      <c r="JS591" s="1"/>
    </row>
    <row r="592" spans="217:279" x14ac:dyDescent="0.55000000000000004"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2"/>
      <c r="JI592" s="2"/>
      <c r="JJ592" s="1"/>
      <c r="JK592" s="1"/>
      <c r="JL592" s="1"/>
      <c r="JM592" s="2"/>
      <c r="JN592" s="1"/>
      <c r="JO592" s="1"/>
      <c r="JP592" s="1"/>
      <c r="JQ592" s="1"/>
      <c r="JR592" s="1"/>
      <c r="JS592" s="1"/>
    </row>
    <row r="593" spans="217:279" x14ac:dyDescent="0.55000000000000004"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2"/>
      <c r="JI593" s="2"/>
      <c r="JJ593" s="1"/>
      <c r="JK593" s="1"/>
      <c r="JL593" s="1"/>
      <c r="JM593" s="2"/>
      <c r="JN593" s="1"/>
      <c r="JO593" s="1"/>
      <c r="JP593" s="1"/>
      <c r="JQ593" s="1"/>
      <c r="JR593" s="1"/>
      <c r="JS593" s="1"/>
    </row>
    <row r="594" spans="217:279" x14ac:dyDescent="0.55000000000000004"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2"/>
      <c r="JI594" s="2"/>
      <c r="JJ594" s="1"/>
      <c r="JK594" s="1"/>
      <c r="JL594" s="1"/>
      <c r="JM594" s="2"/>
      <c r="JN594" s="1"/>
      <c r="JO594" s="1"/>
      <c r="JP594" s="1"/>
      <c r="JQ594" s="1"/>
      <c r="JR594" s="1"/>
      <c r="JS594" s="1"/>
    </row>
    <row r="595" spans="217:279" x14ac:dyDescent="0.55000000000000004"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2"/>
      <c r="JI595" s="2"/>
      <c r="JJ595" s="1"/>
      <c r="JK595" s="1"/>
      <c r="JL595" s="1"/>
      <c r="JM595" s="2"/>
      <c r="JN595" s="1"/>
      <c r="JO595" s="1"/>
      <c r="JP595" s="1"/>
      <c r="JQ595" s="1"/>
      <c r="JR595" s="1"/>
      <c r="JS595" s="1"/>
    </row>
    <row r="596" spans="217:279" x14ac:dyDescent="0.55000000000000004"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2"/>
      <c r="JI596" s="2"/>
      <c r="JJ596" s="1"/>
      <c r="JK596" s="1"/>
      <c r="JL596" s="1"/>
      <c r="JM596" s="2"/>
      <c r="JN596" s="1"/>
      <c r="JO596" s="1"/>
      <c r="JP596" s="1"/>
      <c r="JQ596" s="1"/>
      <c r="JR596" s="1"/>
      <c r="JS596" s="1"/>
    </row>
    <row r="597" spans="217:279" x14ac:dyDescent="0.55000000000000004"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2"/>
      <c r="JI597" s="2"/>
      <c r="JJ597" s="1"/>
      <c r="JK597" s="1"/>
      <c r="JL597" s="1"/>
      <c r="JM597" s="2"/>
      <c r="JN597" s="1"/>
      <c r="JO597" s="1"/>
      <c r="JP597" s="1"/>
      <c r="JQ597" s="1"/>
      <c r="JR597" s="1"/>
      <c r="JS597" s="1"/>
    </row>
    <row r="598" spans="217:279" x14ac:dyDescent="0.55000000000000004"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2"/>
      <c r="JI598" s="2"/>
      <c r="JJ598" s="1"/>
      <c r="JK598" s="1"/>
      <c r="JL598" s="1"/>
      <c r="JM598" s="2"/>
      <c r="JN598" s="1"/>
      <c r="JO598" s="1"/>
      <c r="JP598" s="1"/>
      <c r="JQ598" s="1"/>
      <c r="JR598" s="1"/>
      <c r="JS598" s="1"/>
    </row>
    <row r="599" spans="217:279" x14ac:dyDescent="0.55000000000000004"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2"/>
      <c r="JI599" s="2"/>
      <c r="JJ599" s="1"/>
      <c r="JK599" s="1"/>
      <c r="JL599" s="1"/>
      <c r="JM599" s="2"/>
      <c r="JN599" s="1"/>
      <c r="JO599" s="1"/>
      <c r="JP599" s="1"/>
      <c r="JQ599" s="1"/>
      <c r="JR599" s="1"/>
      <c r="JS599" s="1"/>
    </row>
    <row r="600" spans="217:279" x14ac:dyDescent="0.55000000000000004"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2"/>
      <c r="JI600" s="2"/>
      <c r="JJ600" s="1"/>
      <c r="JK600" s="1"/>
      <c r="JL600" s="1"/>
      <c r="JM600" s="2"/>
      <c r="JN600" s="1"/>
      <c r="JO600" s="1"/>
      <c r="JP600" s="1"/>
      <c r="JQ600" s="1"/>
      <c r="JR600" s="1"/>
      <c r="JS600" s="1"/>
    </row>
    <row r="601" spans="217:279" x14ac:dyDescent="0.55000000000000004"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2"/>
      <c r="JI601" s="2"/>
      <c r="JJ601" s="1"/>
      <c r="JK601" s="1"/>
      <c r="JL601" s="1"/>
      <c r="JM601" s="2"/>
      <c r="JN601" s="1"/>
      <c r="JO601" s="1"/>
      <c r="JP601" s="1"/>
      <c r="JQ601" s="1"/>
      <c r="JR601" s="1"/>
      <c r="JS601" s="1"/>
    </row>
    <row r="602" spans="217:279" x14ac:dyDescent="0.55000000000000004"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2"/>
      <c r="JI602" s="2"/>
      <c r="JJ602" s="1"/>
      <c r="JK602" s="1"/>
      <c r="JL602" s="1"/>
      <c r="JM602" s="2"/>
      <c r="JN602" s="1"/>
      <c r="JO602" s="1"/>
      <c r="JP602" s="1"/>
      <c r="JQ602" s="1"/>
      <c r="JR602" s="1"/>
      <c r="JS602" s="1"/>
    </row>
    <row r="603" spans="217:279" x14ac:dyDescent="0.55000000000000004"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2"/>
      <c r="JI603" s="2"/>
      <c r="JJ603" s="1"/>
      <c r="JK603" s="1"/>
      <c r="JL603" s="1"/>
      <c r="JM603" s="2"/>
      <c r="JN603" s="1"/>
      <c r="JO603" s="1"/>
      <c r="JP603" s="1"/>
      <c r="JQ603" s="1"/>
      <c r="JR603" s="1"/>
      <c r="JS603" s="1"/>
    </row>
    <row r="604" spans="217:279" x14ac:dyDescent="0.55000000000000004"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2"/>
      <c r="JI604" s="2"/>
      <c r="JJ604" s="1"/>
      <c r="JK604" s="1"/>
      <c r="JL604" s="1"/>
      <c r="JM604" s="2"/>
      <c r="JN604" s="1"/>
      <c r="JO604" s="1"/>
      <c r="JP604" s="1"/>
      <c r="JQ604" s="1"/>
      <c r="JR604" s="1"/>
      <c r="JS604" s="1"/>
    </row>
    <row r="605" spans="217:279" x14ac:dyDescent="0.55000000000000004"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2"/>
      <c r="JI605" s="2"/>
      <c r="JJ605" s="1"/>
      <c r="JK605" s="1"/>
      <c r="JL605" s="1"/>
      <c r="JM605" s="2"/>
      <c r="JN605" s="1"/>
      <c r="JO605" s="1"/>
      <c r="JP605" s="1"/>
      <c r="JQ605" s="1"/>
      <c r="JR605" s="1"/>
      <c r="JS605" s="1"/>
    </row>
    <row r="606" spans="217:279" x14ac:dyDescent="0.55000000000000004"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2"/>
      <c r="JI606" s="2"/>
      <c r="JJ606" s="1"/>
      <c r="JK606" s="1"/>
      <c r="JL606" s="1"/>
      <c r="JM606" s="2"/>
      <c r="JN606" s="1"/>
      <c r="JO606" s="1"/>
      <c r="JP606" s="1"/>
      <c r="JQ606" s="1"/>
      <c r="JR606" s="1"/>
      <c r="JS606" s="1"/>
    </row>
    <row r="607" spans="217:279" x14ac:dyDescent="0.55000000000000004"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2"/>
      <c r="JI607" s="2"/>
      <c r="JJ607" s="1"/>
      <c r="JK607" s="1"/>
      <c r="JL607" s="1"/>
      <c r="JM607" s="2"/>
      <c r="JN607" s="1"/>
      <c r="JO607" s="1"/>
      <c r="JP607" s="1"/>
      <c r="JQ607" s="1"/>
      <c r="JR607" s="1"/>
      <c r="JS607" s="1"/>
    </row>
    <row r="608" spans="217:279" x14ac:dyDescent="0.55000000000000004"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2"/>
      <c r="JI608" s="2"/>
      <c r="JJ608" s="1"/>
      <c r="JK608" s="1"/>
      <c r="JL608" s="1"/>
      <c r="JM608" s="2"/>
      <c r="JN608" s="1"/>
      <c r="JO608" s="1"/>
      <c r="JP608" s="1"/>
      <c r="JQ608" s="1"/>
      <c r="JR608" s="1"/>
      <c r="JS608" s="1"/>
    </row>
    <row r="609" spans="217:279" x14ac:dyDescent="0.55000000000000004"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2"/>
      <c r="JI609" s="2"/>
      <c r="JJ609" s="1"/>
      <c r="JK609" s="1"/>
      <c r="JL609" s="1"/>
      <c r="JM609" s="2"/>
      <c r="JN609" s="1"/>
      <c r="JO609" s="1"/>
      <c r="JP609" s="1"/>
      <c r="JQ609" s="1"/>
      <c r="JR609" s="1"/>
      <c r="JS609" s="1"/>
    </row>
    <row r="610" spans="217:279" x14ac:dyDescent="0.55000000000000004"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2"/>
      <c r="JI610" s="2"/>
      <c r="JJ610" s="1"/>
      <c r="JK610" s="1"/>
      <c r="JL610" s="1"/>
      <c r="JM610" s="2"/>
      <c r="JN610" s="1"/>
      <c r="JO610" s="1"/>
      <c r="JP610" s="1"/>
      <c r="JQ610" s="1"/>
      <c r="JR610" s="1"/>
      <c r="JS610" s="1"/>
    </row>
    <row r="611" spans="217:279" x14ac:dyDescent="0.55000000000000004"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2"/>
      <c r="JI611" s="2"/>
      <c r="JJ611" s="1"/>
      <c r="JK611" s="1"/>
      <c r="JL611" s="1"/>
      <c r="JM611" s="2"/>
      <c r="JN611" s="1"/>
      <c r="JO611" s="1"/>
      <c r="JP611" s="1"/>
      <c r="JQ611" s="1"/>
      <c r="JR611" s="1"/>
      <c r="JS611" s="1"/>
    </row>
    <row r="612" spans="217:279" x14ac:dyDescent="0.55000000000000004"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2"/>
      <c r="JI612" s="2"/>
      <c r="JJ612" s="1"/>
      <c r="JK612" s="1"/>
      <c r="JL612" s="1"/>
      <c r="JM612" s="2"/>
      <c r="JN612" s="1"/>
      <c r="JO612" s="1"/>
      <c r="JP612" s="1"/>
      <c r="JQ612" s="1"/>
      <c r="JR612" s="1"/>
      <c r="JS612" s="1"/>
    </row>
    <row r="613" spans="217:279" x14ac:dyDescent="0.55000000000000004"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2"/>
      <c r="JI613" s="2"/>
      <c r="JJ613" s="1"/>
      <c r="JK613" s="1"/>
      <c r="JL613" s="1"/>
      <c r="JM613" s="2"/>
      <c r="JN613" s="1"/>
      <c r="JO613" s="1"/>
      <c r="JP613" s="1"/>
      <c r="JQ613" s="1"/>
      <c r="JR613" s="1"/>
      <c r="JS613" s="1"/>
    </row>
    <row r="614" spans="217:279" x14ac:dyDescent="0.55000000000000004"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2"/>
      <c r="JI614" s="2"/>
      <c r="JJ614" s="1"/>
      <c r="JK614" s="1"/>
      <c r="JL614" s="1"/>
      <c r="JM614" s="2"/>
      <c r="JN614" s="1"/>
      <c r="JO614" s="1"/>
      <c r="JP614" s="1"/>
      <c r="JQ614" s="1"/>
      <c r="JR614" s="1"/>
      <c r="JS614" s="1"/>
    </row>
    <row r="615" spans="217:279" x14ac:dyDescent="0.55000000000000004"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2"/>
      <c r="JI615" s="2"/>
      <c r="JJ615" s="1"/>
      <c r="JK615" s="1"/>
      <c r="JL615" s="1"/>
      <c r="JM615" s="2"/>
      <c r="JN615" s="1"/>
      <c r="JO615" s="1"/>
      <c r="JP615" s="1"/>
      <c r="JQ615" s="1"/>
      <c r="JR615" s="1"/>
      <c r="JS615" s="1"/>
    </row>
    <row r="616" spans="217:279" x14ac:dyDescent="0.55000000000000004"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2"/>
      <c r="JI616" s="2"/>
      <c r="JJ616" s="1"/>
      <c r="JK616" s="1"/>
      <c r="JL616" s="1"/>
      <c r="JM616" s="2"/>
      <c r="JN616" s="1"/>
      <c r="JO616" s="1"/>
      <c r="JP616" s="1"/>
      <c r="JQ616" s="1"/>
      <c r="JR616" s="1"/>
      <c r="JS616" s="1"/>
    </row>
    <row r="617" spans="217:279" x14ac:dyDescent="0.55000000000000004"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2"/>
      <c r="JI617" s="2"/>
      <c r="JJ617" s="1"/>
      <c r="JK617" s="1"/>
      <c r="JL617" s="1"/>
      <c r="JM617" s="2"/>
      <c r="JN617" s="1"/>
      <c r="JO617" s="1"/>
      <c r="JP617" s="1"/>
      <c r="JQ617" s="1"/>
      <c r="JR617" s="1"/>
      <c r="JS617" s="1"/>
    </row>
    <row r="618" spans="217:279" x14ac:dyDescent="0.55000000000000004"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2"/>
      <c r="JI618" s="2"/>
      <c r="JJ618" s="1"/>
      <c r="JK618" s="1"/>
      <c r="JL618" s="1"/>
      <c r="JM618" s="2"/>
      <c r="JN618" s="1"/>
      <c r="JO618" s="1"/>
      <c r="JP618" s="1"/>
      <c r="JQ618" s="1"/>
      <c r="JR618" s="1"/>
      <c r="JS618" s="1"/>
    </row>
    <row r="619" spans="217:279" x14ac:dyDescent="0.55000000000000004"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2"/>
      <c r="JI619" s="2"/>
      <c r="JJ619" s="1"/>
      <c r="JK619" s="1"/>
      <c r="JL619" s="1"/>
      <c r="JM619" s="2"/>
      <c r="JN619" s="1"/>
      <c r="JO619" s="1"/>
      <c r="JP619" s="1"/>
      <c r="JQ619" s="1"/>
      <c r="JR619" s="1"/>
      <c r="JS619" s="1"/>
    </row>
    <row r="620" spans="217:279" x14ac:dyDescent="0.55000000000000004"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2"/>
      <c r="JI620" s="2"/>
      <c r="JJ620" s="1"/>
      <c r="JK620" s="1"/>
      <c r="JL620" s="1"/>
      <c r="JM620" s="2"/>
      <c r="JN620" s="1"/>
      <c r="JO620" s="1"/>
      <c r="JP620" s="1"/>
      <c r="JQ620" s="1"/>
      <c r="JR620" s="1"/>
      <c r="JS620" s="1"/>
    </row>
    <row r="621" spans="217:279" x14ac:dyDescent="0.55000000000000004"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2"/>
      <c r="JI621" s="2"/>
      <c r="JJ621" s="1"/>
      <c r="JK621" s="1"/>
      <c r="JL621" s="1"/>
      <c r="JM621" s="2"/>
      <c r="JN621" s="1"/>
      <c r="JO621" s="1"/>
      <c r="JP621" s="1"/>
      <c r="JQ621" s="1"/>
      <c r="JR621" s="1"/>
      <c r="JS621" s="1"/>
    </row>
    <row r="622" spans="217:279" x14ac:dyDescent="0.55000000000000004"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2"/>
      <c r="JI622" s="2"/>
      <c r="JJ622" s="1"/>
      <c r="JK622" s="1"/>
      <c r="JL622" s="1"/>
      <c r="JM622" s="2"/>
      <c r="JN622" s="1"/>
      <c r="JO622" s="1"/>
      <c r="JP622" s="1"/>
      <c r="JQ622" s="1"/>
      <c r="JR622" s="1"/>
      <c r="JS622" s="1"/>
    </row>
    <row r="623" spans="217:279" x14ac:dyDescent="0.55000000000000004"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2"/>
      <c r="JI623" s="2"/>
      <c r="JJ623" s="1"/>
      <c r="JK623" s="1"/>
      <c r="JL623" s="1"/>
      <c r="JM623" s="2"/>
      <c r="JN623" s="1"/>
      <c r="JO623" s="1"/>
      <c r="JP623" s="1"/>
      <c r="JQ623" s="1"/>
      <c r="JR623" s="1"/>
      <c r="JS623" s="1"/>
    </row>
    <row r="624" spans="217:279" x14ac:dyDescent="0.55000000000000004"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2"/>
      <c r="JI624" s="2"/>
      <c r="JJ624" s="1"/>
      <c r="JK624" s="1"/>
      <c r="JL624" s="1"/>
      <c r="JM624" s="2"/>
      <c r="JN624" s="1"/>
      <c r="JO624" s="1"/>
      <c r="JP624" s="1"/>
      <c r="JQ624" s="1"/>
      <c r="JR624" s="1"/>
      <c r="JS624" s="1"/>
    </row>
    <row r="625" spans="217:279" x14ac:dyDescent="0.55000000000000004"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2"/>
      <c r="JI625" s="2"/>
      <c r="JJ625" s="1"/>
      <c r="JK625" s="1"/>
      <c r="JL625" s="1"/>
      <c r="JM625" s="2"/>
      <c r="JN625" s="1"/>
      <c r="JO625" s="1"/>
      <c r="JP625" s="1"/>
      <c r="JQ625" s="1"/>
      <c r="JR625" s="1"/>
      <c r="JS625" s="1"/>
    </row>
    <row r="626" spans="217:279" x14ac:dyDescent="0.55000000000000004"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2"/>
      <c r="JI626" s="2"/>
      <c r="JJ626" s="1"/>
      <c r="JK626" s="1"/>
      <c r="JL626" s="1"/>
      <c r="JM626" s="2"/>
      <c r="JN626" s="1"/>
      <c r="JO626" s="1"/>
      <c r="JP626" s="1"/>
      <c r="JQ626" s="1"/>
      <c r="JR626" s="1"/>
      <c r="JS626" s="1"/>
    </row>
    <row r="627" spans="217:279" x14ac:dyDescent="0.55000000000000004"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2"/>
      <c r="JI627" s="2"/>
      <c r="JJ627" s="1"/>
      <c r="JK627" s="1"/>
      <c r="JL627" s="1"/>
      <c r="JM627" s="2"/>
      <c r="JN627" s="1"/>
      <c r="JO627" s="1"/>
      <c r="JP627" s="1"/>
      <c r="JQ627" s="1"/>
      <c r="JR627" s="1"/>
      <c r="JS627" s="1"/>
    </row>
    <row r="628" spans="217:279" x14ac:dyDescent="0.55000000000000004"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2"/>
      <c r="JI628" s="2"/>
      <c r="JJ628" s="1"/>
      <c r="JK628" s="1"/>
      <c r="JL628" s="1"/>
      <c r="JM628" s="2"/>
      <c r="JN628" s="1"/>
      <c r="JO628" s="1"/>
      <c r="JP628" s="1"/>
      <c r="JQ628" s="1"/>
      <c r="JR628" s="1"/>
      <c r="JS628" s="1"/>
    </row>
    <row r="629" spans="217:279" x14ac:dyDescent="0.55000000000000004"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2"/>
      <c r="JI629" s="2"/>
      <c r="JJ629" s="1"/>
      <c r="JK629" s="1"/>
      <c r="JL629" s="1"/>
      <c r="JM629" s="2"/>
      <c r="JN629" s="1"/>
      <c r="JO629" s="1"/>
      <c r="JP629" s="1"/>
      <c r="JQ629" s="1"/>
      <c r="JR629" s="1"/>
      <c r="JS629" s="1"/>
    </row>
    <row r="630" spans="217:279" x14ac:dyDescent="0.55000000000000004"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2"/>
      <c r="JI630" s="2"/>
      <c r="JJ630" s="1"/>
      <c r="JK630" s="1"/>
      <c r="JL630" s="1"/>
      <c r="JM630" s="2"/>
      <c r="JN630" s="1"/>
      <c r="JO630" s="1"/>
      <c r="JP630" s="1"/>
      <c r="JQ630" s="1"/>
      <c r="JR630" s="1"/>
      <c r="JS630" s="1"/>
    </row>
    <row r="631" spans="217:279" x14ac:dyDescent="0.55000000000000004"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2"/>
      <c r="JI631" s="2"/>
      <c r="JJ631" s="1"/>
      <c r="JK631" s="1"/>
      <c r="JL631" s="1"/>
      <c r="JM631" s="2"/>
      <c r="JN631" s="1"/>
      <c r="JO631" s="1"/>
      <c r="JP631" s="1"/>
      <c r="JQ631" s="1"/>
      <c r="JR631" s="1"/>
      <c r="JS631" s="1"/>
    </row>
    <row r="632" spans="217:279" x14ac:dyDescent="0.55000000000000004"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2"/>
      <c r="JI632" s="2"/>
      <c r="JJ632" s="1"/>
      <c r="JK632" s="1"/>
      <c r="JL632" s="1"/>
      <c r="JM632" s="2"/>
      <c r="JN632" s="1"/>
      <c r="JO632" s="1"/>
      <c r="JP632" s="1"/>
      <c r="JQ632" s="1"/>
      <c r="JR632" s="1"/>
      <c r="JS632" s="1"/>
    </row>
    <row r="633" spans="217:279" x14ac:dyDescent="0.55000000000000004"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2"/>
      <c r="JI633" s="2"/>
      <c r="JJ633" s="1"/>
      <c r="JK633" s="1"/>
      <c r="JL633" s="1"/>
      <c r="JM633" s="2"/>
      <c r="JN633" s="1"/>
      <c r="JO633" s="1"/>
      <c r="JP633" s="1"/>
      <c r="JQ633" s="1"/>
      <c r="JR633" s="1"/>
      <c r="JS633" s="1"/>
    </row>
    <row r="634" spans="217:279" x14ac:dyDescent="0.55000000000000004"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2"/>
      <c r="JI634" s="2"/>
      <c r="JJ634" s="1"/>
      <c r="JK634" s="1"/>
      <c r="JL634" s="1"/>
      <c r="JM634" s="2"/>
      <c r="JN634" s="1"/>
      <c r="JO634" s="1"/>
      <c r="JP634" s="1"/>
      <c r="JQ634" s="1"/>
      <c r="JR634" s="1"/>
      <c r="JS634" s="1"/>
    </row>
    <row r="635" spans="217:279" x14ac:dyDescent="0.55000000000000004"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2"/>
      <c r="JI635" s="2"/>
      <c r="JJ635" s="1"/>
      <c r="JK635" s="1"/>
      <c r="JL635" s="1"/>
      <c r="JM635" s="2"/>
      <c r="JN635" s="1"/>
      <c r="JO635" s="1"/>
      <c r="JP635" s="1"/>
      <c r="JQ635" s="1"/>
      <c r="JR635" s="1"/>
      <c r="JS635" s="1"/>
    </row>
    <row r="636" spans="217:279" x14ac:dyDescent="0.55000000000000004"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2"/>
      <c r="JI636" s="2"/>
      <c r="JJ636" s="1"/>
      <c r="JK636" s="1"/>
      <c r="JL636" s="1"/>
      <c r="JM636" s="2"/>
      <c r="JN636" s="1"/>
      <c r="JO636" s="1"/>
      <c r="JP636" s="1"/>
      <c r="JQ636" s="1"/>
      <c r="JR636" s="1"/>
      <c r="JS636" s="1"/>
    </row>
    <row r="637" spans="217:279" x14ac:dyDescent="0.55000000000000004"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2"/>
      <c r="JI637" s="2"/>
      <c r="JJ637" s="1"/>
      <c r="JK637" s="1"/>
      <c r="JL637" s="1"/>
      <c r="JM637" s="2"/>
      <c r="JN637" s="1"/>
      <c r="JO637" s="1"/>
      <c r="JP637" s="1"/>
      <c r="JQ637" s="1"/>
      <c r="JR637" s="1"/>
      <c r="JS637" s="1"/>
    </row>
    <row r="638" spans="217:279" x14ac:dyDescent="0.55000000000000004"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2"/>
      <c r="JI638" s="2"/>
      <c r="JJ638" s="1"/>
      <c r="JK638" s="1"/>
      <c r="JL638" s="1"/>
      <c r="JM638" s="2"/>
      <c r="JN638" s="1"/>
      <c r="JO638" s="1"/>
      <c r="JP638" s="1"/>
      <c r="JQ638" s="1"/>
      <c r="JR638" s="1"/>
      <c r="JS638" s="1"/>
    </row>
    <row r="639" spans="217:279" x14ac:dyDescent="0.55000000000000004"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2"/>
      <c r="JI639" s="2"/>
      <c r="JJ639" s="1"/>
      <c r="JK639" s="1"/>
      <c r="JL639" s="1"/>
      <c r="JM639" s="2"/>
      <c r="JN639" s="1"/>
      <c r="JO639" s="1"/>
      <c r="JP639" s="1"/>
      <c r="JQ639" s="1"/>
      <c r="JR639" s="1"/>
      <c r="JS639" s="1"/>
    </row>
    <row r="640" spans="217:279" x14ac:dyDescent="0.55000000000000004"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2"/>
      <c r="JI640" s="2"/>
      <c r="JJ640" s="1"/>
      <c r="JK640" s="1"/>
      <c r="JL640" s="1"/>
      <c r="JM640" s="2"/>
      <c r="JN640" s="1"/>
      <c r="JO640" s="1"/>
      <c r="JP640" s="1"/>
      <c r="JQ640" s="1"/>
      <c r="JR640" s="1"/>
      <c r="JS640" s="1"/>
    </row>
    <row r="641" spans="217:279" x14ac:dyDescent="0.55000000000000004"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2"/>
      <c r="JI641" s="2"/>
      <c r="JJ641" s="1"/>
      <c r="JK641" s="1"/>
      <c r="JL641" s="1"/>
      <c r="JM641" s="2"/>
      <c r="JN641" s="1"/>
      <c r="JO641" s="1"/>
      <c r="JP641" s="1"/>
      <c r="JQ641" s="1"/>
      <c r="JR641" s="1"/>
      <c r="JS641" s="1"/>
    </row>
    <row r="642" spans="217:279" x14ac:dyDescent="0.55000000000000004"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2"/>
      <c r="JI642" s="2"/>
      <c r="JJ642" s="1"/>
      <c r="JK642" s="1"/>
      <c r="JL642" s="1"/>
      <c r="JM642" s="2"/>
      <c r="JN642" s="1"/>
      <c r="JO642" s="1"/>
      <c r="JP642" s="1"/>
      <c r="JQ642" s="1"/>
      <c r="JR642" s="1"/>
      <c r="JS642" s="1"/>
    </row>
    <row r="643" spans="217:279" x14ac:dyDescent="0.55000000000000004"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2"/>
      <c r="JI643" s="2"/>
      <c r="JJ643" s="1"/>
      <c r="JK643" s="1"/>
      <c r="JL643" s="1"/>
      <c r="JM643" s="2"/>
      <c r="JN643" s="1"/>
      <c r="JO643" s="1"/>
      <c r="JP643" s="1"/>
      <c r="JQ643" s="1"/>
      <c r="JR643" s="1"/>
      <c r="JS643" s="1"/>
    </row>
    <row r="644" spans="217:279" x14ac:dyDescent="0.55000000000000004"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2"/>
      <c r="JI644" s="2"/>
      <c r="JJ644" s="1"/>
      <c r="JK644" s="1"/>
      <c r="JL644" s="1"/>
      <c r="JM644" s="2"/>
      <c r="JN644" s="1"/>
      <c r="JO644" s="1"/>
      <c r="JP644" s="1"/>
      <c r="JQ644" s="1"/>
      <c r="JR644" s="1"/>
      <c r="JS644" s="1"/>
    </row>
    <row r="645" spans="217:279" x14ac:dyDescent="0.55000000000000004"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2"/>
      <c r="JI645" s="2"/>
      <c r="JJ645" s="1"/>
      <c r="JK645" s="1"/>
      <c r="JL645" s="1"/>
      <c r="JM645" s="2"/>
      <c r="JN645" s="1"/>
      <c r="JO645" s="1"/>
      <c r="JP645" s="1"/>
      <c r="JQ645" s="1"/>
      <c r="JR645" s="1"/>
      <c r="JS645" s="1"/>
    </row>
    <row r="646" spans="217:279" x14ac:dyDescent="0.55000000000000004"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2"/>
      <c r="JI646" s="2"/>
      <c r="JJ646" s="1"/>
      <c r="JK646" s="1"/>
      <c r="JL646" s="1"/>
      <c r="JM646" s="2"/>
      <c r="JN646" s="1"/>
      <c r="JO646" s="1"/>
      <c r="JP646" s="1"/>
      <c r="JQ646" s="1"/>
      <c r="JR646" s="1"/>
      <c r="JS646" s="1"/>
    </row>
    <row r="647" spans="217:279" x14ac:dyDescent="0.55000000000000004"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2"/>
      <c r="JI647" s="2"/>
      <c r="JJ647" s="1"/>
      <c r="JK647" s="1"/>
      <c r="JL647" s="1"/>
      <c r="JM647" s="2"/>
      <c r="JN647" s="1"/>
      <c r="JO647" s="1"/>
      <c r="JP647" s="1"/>
      <c r="JQ647" s="1"/>
      <c r="JR647" s="1"/>
      <c r="JS647" s="1"/>
    </row>
    <row r="648" spans="217:279" x14ac:dyDescent="0.55000000000000004"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2"/>
      <c r="JI648" s="2"/>
      <c r="JJ648" s="1"/>
      <c r="JK648" s="1"/>
      <c r="JL648" s="1"/>
      <c r="JM648" s="2"/>
      <c r="JN648" s="1"/>
      <c r="JO648" s="1"/>
      <c r="JP648" s="1"/>
      <c r="JQ648" s="1"/>
      <c r="JR648" s="1"/>
      <c r="JS648" s="1"/>
    </row>
    <row r="649" spans="217:279" x14ac:dyDescent="0.55000000000000004"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2"/>
      <c r="JI649" s="2"/>
      <c r="JJ649" s="1"/>
      <c r="JK649" s="1"/>
      <c r="JL649" s="1"/>
      <c r="JM649" s="2"/>
      <c r="JN649" s="1"/>
      <c r="JO649" s="1"/>
      <c r="JP649" s="1"/>
      <c r="JQ649" s="1"/>
      <c r="JR649" s="1"/>
      <c r="JS649" s="1"/>
    </row>
    <row r="650" spans="217:279" x14ac:dyDescent="0.55000000000000004"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2"/>
      <c r="JI650" s="2"/>
      <c r="JJ650" s="1"/>
      <c r="JK650" s="1"/>
      <c r="JL650" s="1"/>
      <c r="JM650" s="2"/>
      <c r="JN650" s="1"/>
      <c r="JO650" s="1"/>
      <c r="JP650" s="1"/>
      <c r="JQ650" s="1"/>
      <c r="JR650" s="1"/>
      <c r="JS650" s="1"/>
    </row>
    <row r="651" spans="217:279" x14ac:dyDescent="0.55000000000000004"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2"/>
      <c r="JI651" s="2"/>
      <c r="JJ651" s="1"/>
      <c r="JK651" s="1"/>
      <c r="JL651" s="1"/>
      <c r="JM651" s="2"/>
      <c r="JN651" s="1"/>
      <c r="JO651" s="1"/>
      <c r="JP651" s="1"/>
      <c r="JQ651" s="1"/>
      <c r="JR651" s="1"/>
      <c r="JS651" s="1"/>
    </row>
    <row r="652" spans="217:279" x14ac:dyDescent="0.55000000000000004"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2"/>
      <c r="JI652" s="2"/>
      <c r="JJ652" s="1"/>
      <c r="JK652" s="1"/>
      <c r="JL652" s="1"/>
      <c r="JM652" s="2"/>
      <c r="JN652" s="1"/>
      <c r="JO652" s="1"/>
      <c r="JP652" s="1"/>
      <c r="JQ652" s="1"/>
      <c r="JR652" s="1"/>
      <c r="JS652" s="1"/>
    </row>
    <row r="653" spans="217:279" x14ac:dyDescent="0.55000000000000004"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2"/>
      <c r="JI653" s="2"/>
      <c r="JJ653" s="1"/>
      <c r="JK653" s="1"/>
      <c r="JL653" s="1"/>
      <c r="JM653" s="2"/>
      <c r="JN653" s="1"/>
      <c r="JO653" s="1"/>
      <c r="JP653" s="1"/>
      <c r="JQ653" s="1"/>
      <c r="JR653" s="1"/>
      <c r="JS653" s="1"/>
    </row>
    <row r="654" spans="217:279" x14ac:dyDescent="0.55000000000000004"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2"/>
      <c r="JI654" s="2"/>
      <c r="JJ654" s="1"/>
      <c r="JK654" s="1"/>
      <c r="JL654" s="1"/>
      <c r="JM654" s="2"/>
      <c r="JN654" s="1"/>
      <c r="JO654" s="1"/>
      <c r="JP654" s="1"/>
      <c r="JQ654" s="1"/>
      <c r="JR654" s="1"/>
      <c r="JS654" s="1"/>
    </row>
    <row r="655" spans="217:279" x14ac:dyDescent="0.55000000000000004"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2"/>
      <c r="JI655" s="2"/>
      <c r="JJ655" s="1"/>
      <c r="JK655" s="1"/>
      <c r="JL655" s="1"/>
      <c r="JM655" s="2"/>
      <c r="JN655" s="1"/>
      <c r="JO655" s="1"/>
      <c r="JP655" s="1"/>
      <c r="JQ655" s="1"/>
      <c r="JR655" s="1"/>
      <c r="JS655" s="1"/>
    </row>
    <row r="656" spans="217:279" x14ac:dyDescent="0.55000000000000004"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2"/>
      <c r="JI656" s="2"/>
      <c r="JJ656" s="1"/>
      <c r="JK656" s="1"/>
      <c r="JL656" s="1"/>
      <c r="JM656" s="2"/>
      <c r="JN656" s="1"/>
      <c r="JO656" s="1"/>
      <c r="JP656" s="1"/>
      <c r="JQ656" s="1"/>
      <c r="JR656" s="1"/>
      <c r="JS656" s="1"/>
    </row>
    <row r="657" spans="217:279" x14ac:dyDescent="0.55000000000000004"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2"/>
      <c r="JI657" s="2"/>
      <c r="JJ657" s="1"/>
      <c r="JK657" s="1"/>
      <c r="JL657" s="1"/>
      <c r="JM657" s="2"/>
      <c r="JN657" s="1"/>
      <c r="JO657" s="1"/>
      <c r="JP657" s="1"/>
      <c r="JQ657" s="1"/>
      <c r="JR657" s="1"/>
      <c r="JS657" s="1"/>
    </row>
    <row r="658" spans="217:279" x14ac:dyDescent="0.55000000000000004"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2"/>
      <c r="JI658" s="2"/>
      <c r="JJ658" s="1"/>
      <c r="JK658" s="1"/>
      <c r="JL658" s="1"/>
      <c r="JM658" s="2"/>
      <c r="JN658" s="1"/>
      <c r="JO658" s="1"/>
      <c r="JP658" s="1"/>
      <c r="JQ658" s="1"/>
      <c r="JR658" s="1"/>
      <c r="JS658" s="1"/>
    </row>
    <row r="659" spans="217:279" x14ac:dyDescent="0.55000000000000004"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2"/>
      <c r="JI659" s="2"/>
      <c r="JJ659" s="1"/>
      <c r="JK659" s="1"/>
      <c r="JL659" s="1"/>
      <c r="JM659" s="2"/>
      <c r="JN659" s="1"/>
      <c r="JO659" s="1"/>
      <c r="JP659" s="1"/>
      <c r="JQ659" s="1"/>
      <c r="JR659" s="1"/>
      <c r="JS659" s="1"/>
    </row>
    <row r="660" spans="217:279" x14ac:dyDescent="0.55000000000000004"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2"/>
      <c r="JI660" s="2"/>
      <c r="JJ660" s="1"/>
      <c r="JK660" s="1"/>
      <c r="JL660" s="1"/>
      <c r="JM660" s="2"/>
      <c r="JN660" s="1"/>
      <c r="JO660" s="1"/>
      <c r="JP660" s="1"/>
      <c r="JQ660" s="1"/>
      <c r="JR660" s="1"/>
      <c r="JS660" s="1"/>
    </row>
    <row r="661" spans="217:279" x14ac:dyDescent="0.55000000000000004"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2"/>
      <c r="JI661" s="2"/>
      <c r="JJ661" s="1"/>
      <c r="JK661" s="1"/>
      <c r="JL661" s="1"/>
      <c r="JM661" s="2"/>
      <c r="JN661" s="1"/>
      <c r="JO661" s="1"/>
      <c r="JP661" s="1"/>
      <c r="JQ661" s="1"/>
      <c r="JR661" s="1"/>
      <c r="JS661" s="1"/>
    </row>
    <row r="662" spans="217:279" x14ac:dyDescent="0.55000000000000004"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2"/>
      <c r="JI662" s="2"/>
      <c r="JJ662" s="1"/>
      <c r="JK662" s="1"/>
      <c r="JL662" s="1"/>
      <c r="JM662" s="2"/>
      <c r="JN662" s="1"/>
      <c r="JO662" s="1"/>
      <c r="JP662" s="1"/>
      <c r="JQ662" s="1"/>
      <c r="JR662" s="1"/>
      <c r="JS662" s="1"/>
    </row>
    <row r="663" spans="217:279" x14ac:dyDescent="0.55000000000000004"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2"/>
      <c r="JI663" s="2"/>
      <c r="JJ663" s="1"/>
      <c r="JK663" s="1"/>
      <c r="JL663" s="1"/>
      <c r="JM663" s="2"/>
      <c r="JN663" s="1"/>
      <c r="JO663" s="1"/>
      <c r="JP663" s="1"/>
      <c r="JQ663" s="1"/>
      <c r="JR663" s="1"/>
      <c r="JS663" s="1"/>
    </row>
    <row r="664" spans="217:279" x14ac:dyDescent="0.55000000000000004"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2"/>
      <c r="JI664" s="2"/>
      <c r="JJ664" s="1"/>
      <c r="JK664" s="1"/>
      <c r="JL664" s="1"/>
      <c r="JM664" s="2"/>
      <c r="JN664" s="1"/>
      <c r="JO664" s="1"/>
      <c r="JP664" s="1"/>
      <c r="JQ664" s="1"/>
      <c r="JR664" s="1"/>
      <c r="JS664" s="1"/>
    </row>
    <row r="665" spans="217:279" x14ac:dyDescent="0.55000000000000004"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2"/>
      <c r="JI665" s="2"/>
      <c r="JJ665" s="1"/>
      <c r="JK665" s="1"/>
      <c r="JL665" s="1"/>
      <c r="JM665" s="2"/>
      <c r="JN665" s="1"/>
      <c r="JO665" s="1"/>
      <c r="JP665" s="1"/>
      <c r="JQ665" s="1"/>
      <c r="JR665" s="1"/>
      <c r="JS665" s="1"/>
    </row>
    <row r="666" spans="217:279" x14ac:dyDescent="0.55000000000000004"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2"/>
      <c r="JI666" s="2"/>
      <c r="JJ666" s="1"/>
      <c r="JK666" s="1"/>
      <c r="JL666" s="1"/>
      <c r="JM666" s="2"/>
      <c r="JN666" s="1"/>
      <c r="JO666" s="1"/>
      <c r="JP666" s="1"/>
      <c r="JQ666" s="1"/>
      <c r="JR666" s="1"/>
      <c r="JS666" s="1"/>
    </row>
    <row r="667" spans="217:279" x14ac:dyDescent="0.55000000000000004"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2"/>
      <c r="JI667" s="2"/>
      <c r="JJ667" s="1"/>
      <c r="JK667" s="1"/>
      <c r="JL667" s="1"/>
      <c r="JM667" s="2"/>
      <c r="JN667" s="1"/>
      <c r="JO667" s="1"/>
      <c r="JP667" s="1"/>
      <c r="JQ667" s="1"/>
      <c r="JR667" s="1"/>
      <c r="JS667" s="1"/>
    </row>
    <row r="668" spans="217:279" x14ac:dyDescent="0.55000000000000004"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2"/>
      <c r="JI668" s="2"/>
      <c r="JJ668" s="1"/>
      <c r="JK668" s="1"/>
      <c r="JL668" s="1"/>
      <c r="JM668" s="2"/>
      <c r="JN668" s="1"/>
      <c r="JO668" s="1"/>
      <c r="JP668" s="1"/>
      <c r="JQ668" s="1"/>
      <c r="JR668" s="1"/>
      <c r="JS668" s="1"/>
    </row>
    <row r="669" spans="217:279" x14ac:dyDescent="0.55000000000000004"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2"/>
      <c r="JI669" s="2"/>
      <c r="JJ669" s="1"/>
      <c r="JK669" s="1"/>
      <c r="JL669" s="1"/>
      <c r="JM669" s="2"/>
      <c r="JN669" s="1"/>
      <c r="JO669" s="1"/>
      <c r="JP669" s="1"/>
      <c r="JQ669" s="1"/>
      <c r="JR669" s="1"/>
      <c r="JS669" s="1"/>
    </row>
    <row r="670" spans="217:279" x14ac:dyDescent="0.55000000000000004"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2"/>
      <c r="JI670" s="2"/>
      <c r="JJ670" s="1"/>
      <c r="JK670" s="1"/>
      <c r="JL670" s="1"/>
      <c r="JM670" s="2"/>
      <c r="JN670" s="1"/>
      <c r="JO670" s="1"/>
      <c r="JP670" s="1"/>
      <c r="JQ670" s="1"/>
      <c r="JR670" s="1"/>
      <c r="JS670" s="1"/>
    </row>
    <row r="671" spans="217:279" x14ac:dyDescent="0.55000000000000004"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2"/>
      <c r="JI671" s="2"/>
      <c r="JJ671" s="1"/>
      <c r="JK671" s="1"/>
      <c r="JL671" s="1"/>
      <c r="JM671" s="2"/>
      <c r="JN671" s="1"/>
      <c r="JO671" s="1"/>
      <c r="JP671" s="1"/>
      <c r="JQ671" s="1"/>
      <c r="JR671" s="1"/>
      <c r="JS671" s="1"/>
    </row>
    <row r="672" spans="217:279" x14ac:dyDescent="0.55000000000000004"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2"/>
      <c r="JI672" s="2"/>
      <c r="JJ672" s="1"/>
      <c r="JK672" s="1"/>
      <c r="JL672" s="1"/>
      <c r="JM672" s="2"/>
      <c r="JN672" s="1"/>
      <c r="JO672" s="1"/>
      <c r="JP672" s="1"/>
      <c r="JQ672" s="1"/>
      <c r="JR672" s="1"/>
      <c r="JS672" s="1"/>
    </row>
    <row r="673" spans="217:279" x14ac:dyDescent="0.55000000000000004"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2"/>
      <c r="JI673" s="2"/>
      <c r="JJ673" s="1"/>
      <c r="JK673" s="1"/>
      <c r="JL673" s="1"/>
      <c r="JM673" s="2"/>
      <c r="JN673" s="1"/>
      <c r="JO673" s="1"/>
      <c r="JP673" s="1"/>
      <c r="JQ673" s="1"/>
      <c r="JR673" s="1"/>
      <c r="JS673" s="1"/>
    </row>
    <row r="674" spans="217:279" x14ac:dyDescent="0.55000000000000004"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2"/>
      <c r="JI674" s="2"/>
      <c r="JJ674" s="1"/>
      <c r="JK674" s="1"/>
      <c r="JL674" s="1"/>
      <c r="JM674" s="2"/>
      <c r="JN674" s="1"/>
      <c r="JO674" s="1"/>
      <c r="JP674" s="1"/>
      <c r="JQ674" s="1"/>
      <c r="JR674" s="1"/>
      <c r="JS674" s="1"/>
    </row>
    <row r="675" spans="217:279" x14ac:dyDescent="0.55000000000000004"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2"/>
      <c r="JI675" s="2"/>
      <c r="JJ675" s="1"/>
      <c r="JK675" s="1"/>
      <c r="JL675" s="1"/>
      <c r="JM675" s="2"/>
      <c r="JN675" s="1"/>
      <c r="JO675" s="1"/>
      <c r="JP675" s="1"/>
      <c r="JQ675" s="1"/>
      <c r="JR675" s="1"/>
      <c r="JS675" s="1"/>
    </row>
    <row r="676" spans="217:279" x14ac:dyDescent="0.55000000000000004"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2"/>
      <c r="JI676" s="2"/>
      <c r="JJ676" s="1"/>
      <c r="JK676" s="1"/>
      <c r="JL676" s="1"/>
      <c r="JM676" s="2"/>
      <c r="JN676" s="1"/>
      <c r="JO676" s="1"/>
      <c r="JP676" s="1"/>
      <c r="JQ676" s="1"/>
      <c r="JR676" s="1"/>
      <c r="JS676" s="1"/>
    </row>
    <row r="677" spans="217:279" x14ac:dyDescent="0.55000000000000004"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2"/>
      <c r="JI677" s="2"/>
      <c r="JJ677" s="1"/>
      <c r="JK677" s="1"/>
      <c r="JL677" s="1"/>
      <c r="JM677" s="2"/>
      <c r="JN677" s="1"/>
      <c r="JO677" s="1"/>
      <c r="JP677" s="1"/>
      <c r="JQ677" s="1"/>
      <c r="JR677" s="1"/>
      <c r="JS677" s="1"/>
    </row>
    <row r="678" spans="217:279" x14ac:dyDescent="0.55000000000000004"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2"/>
      <c r="JI678" s="2"/>
      <c r="JJ678" s="1"/>
      <c r="JK678" s="1"/>
      <c r="JL678" s="1"/>
      <c r="JM678" s="2"/>
      <c r="JN678" s="1"/>
      <c r="JO678" s="1"/>
      <c r="JP678" s="1"/>
      <c r="JQ678" s="1"/>
      <c r="JR678" s="1"/>
      <c r="JS678" s="1"/>
    </row>
    <row r="679" spans="217:279" x14ac:dyDescent="0.55000000000000004"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2"/>
      <c r="JI679" s="2"/>
      <c r="JJ679" s="1"/>
      <c r="JK679" s="1"/>
      <c r="JL679" s="1"/>
      <c r="JM679" s="2"/>
      <c r="JN679" s="1"/>
      <c r="JO679" s="1"/>
      <c r="JP679" s="1"/>
      <c r="JQ679" s="1"/>
      <c r="JR679" s="1"/>
      <c r="JS679" s="1"/>
    </row>
    <row r="680" spans="217:279" x14ac:dyDescent="0.55000000000000004"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2"/>
      <c r="JI680" s="2"/>
      <c r="JJ680" s="1"/>
      <c r="JK680" s="1"/>
      <c r="JL680" s="1"/>
      <c r="JM680" s="2"/>
      <c r="JN680" s="1"/>
      <c r="JO680" s="1"/>
      <c r="JP680" s="1"/>
      <c r="JQ680" s="1"/>
      <c r="JR680" s="1"/>
      <c r="JS680" s="1"/>
    </row>
    <row r="681" spans="217:279" x14ac:dyDescent="0.55000000000000004"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2"/>
      <c r="JI681" s="2"/>
      <c r="JJ681" s="1"/>
      <c r="JK681" s="1"/>
      <c r="JL681" s="1"/>
      <c r="JM681" s="2"/>
      <c r="JN681" s="1"/>
      <c r="JO681" s="1"/>
      <c r="JP681" s="1"/>
      <c r="JQ681" s="1"/>
      <c r="JR681" s="1"/>
      <c r="JS681" s="1"/>
    </row>
    <row r="682" spans="217:279" x14ac:dyDescent="0.55000000000000004"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2"/>
      <c r="JI682" s="2"/>
      <c r="JJ682" s="1"/>
      <c r="JK682" s="1"/>
      <c r="JL682" s="1"/>
      <c r="JM682" s="2"/>
      <c r="JN682" s="1"/>
      <c r="JO682" s="1"/>
      <c r="JP682" s="1"/>
      <c r="JQ682" s="1"/>
      <c r="JR682" s="1"/>
      <c r="JS682" s="1"/>
    </row>
    <row r="683" spans="217:279" x14ac:dyDescent="0.55000000000000004"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2"/>
      <c r="JI683" s="2"/>
      <c r="JJ683" s="1"/>
      <c r="JK683" s="1"/>
      <c r="JL683" s="1"/>
      <c r="JM683" s="2"/>
      <c r="JN683" s="1"/>
      <c r="JO683" s="1"/>
      <c r="JP683" s="1"/>
      <c r="JQ683" s="1"/>
      <c r="JR683" s="1"/>
      <c r="JS683" s="1"/>
    </row>
    <row r="684" spans="217:279" x14ac:dyDescent="0.55000000000000004"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2"/>
      <c r="JI684" s="2"/>
      <c r="JJ684" s="1"/>
      <c r="JK684" s="1"/>
      <c r="JL684" s="1"/>
      <c r="JM684" s="2"/>
      <c r="JN684" s="1"/>
      <c r="JO684" s="1"/>
      <c r="JP684" s="1"/>
      <c r="JQ684" s="1"/>
      <c r="JR684" s="1"/>
      <c r="JS684" s="1"/>
    </row>
    <row r="685" spans="217:279" x14ac:dyDescent="0.55000000000000004"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2"/>
      <c r="JI685" s="2"/>
      <c r="JJ685" s="1"/>
      <c r="JK685" s="1"/>
      <c r="JL685" s="1"/>
      <c r="JM685" s="2"/>
      <c r="JN685" s="1"/>
      <c r="JO685" s="1"/>
      <c r="JP685" s="1"/>
      <c r="JQ685" s="1"/>
      <c r="JR685" s="1"/>
      <c r="JS685" s="1"/>
    </row>
    <row r="686" spans="217:279" x14ac:dyDescent="0.55000000000000004"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2"/>
      <c r="JI686" s="2"/>
      <c r="JJ686" s="1"/>
      <c r="JK686" s="1"/>
      <c r="JL686" s="1"/>
      <c r="JM686" s="2"/>
      <c r="JN686" s="1"/>
      <c r="JO686" s="1"/>
      <c r="JP686" s="1"/>
      <c r="JQ686" s="1"/>
      <c r="JR686" s="1"/>
      <c r="JS686" s="1"/>
    </row>
    <row r="687" spans="217:279" x14ac:dyDescent="0.55000000000000004"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2"/>
      <c r="JI687" s="2"/>
      <c r="JJ687" s="1"/>
      <c r="JK687" s="1"/>
      <c r="JL687" s="1"/>
      <c r="JM687" s="2"/>
      <c r="JN687" s="1"/>
      <c r="JO687" s="1"/>
      <c r="JP687" s="1"/>
      <c r="JQ687" s="1"/>
      <c r="JR687" s="1"/>
      <c r="JS687" s="1"/>
    </row>
    <row r="688" spans="217:279" x14ac:dyDescent="0.55000000000000004"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2"/>
      <c r="JI688" s="2"/>
      <c r="JJ688" s="1"/>
      <c r="JK688" s="1"/>
      <c r="JL688" s="1"/>
      <c r="JM688" s="2"/>
      <c r="JN688" s="1"/>
      <c r="JO688" s="1"/>
      <c r="JP688" s="1"/>
      <c r="JQ688" s="1"/>
      <c r="JR688" s="1"/>
      <c r="JS688" s="1"/>
    </row>
    <row r="689" spans="217:279" x14ac:dyDescent="0.55000000000000004"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2"/>
      <c r="JI689" s="2"/>
      <c r="JJ689" s="1"/>
      <c r="JK689" s="1"/>
      <c r="JL689" s="1"/>
      <c r="JM689" s="2"/>
      <c r="JN689" s="1"/>
      <c r="JO689" s="1"/>
      <c r="JP689" s="1"/>
      <c r="JQ689" s="1"/>
      <c r="JR689" s="1"/>
      <c r="JS689" s="1"/>
    </row>
    <row r="690" spans="217:279" x14ac:dyDescent="0.55000000000000004"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2"/>
      <c r="JI690" s="2"/>
      <c r="JJ690" s="1"/>
      <c r="JK690" s="1"/>
      <c r="JL690" s="1"/>
      <c r="JM690" s="2"/>
      <c r="JN690" s="1"/>
      <c r="JO690" s="1"/>
      <c r="JP690" s="1"/>
      <c r="JQ690" s="1"/>
      <c r="JR690" s="1"/>
      <c r="JS690" s="1"/>
    </row>
    <row r="691" spans="217:279" x14ac:dyDescent="0.55000000000000004"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2"/>
      <c r="JI691" s="2"/>
      <c r="JJ691" s="1"/>
      <c r="JK691" s="1"/>
      <c r="JL691" s="1"/>
      <c r="JM691" s="2"/>
      <c r="JN691" s="1"/>
      <c r="JO691" s="1"/>
      <c r="JP691" s="1"/>
      <c r="JQ691" s="1"/>
      <c r="JR691" s="1"/>
      <c r="JS691" s="1"/>
    </row>
    <row r="692" spans="217:279" x14ac:dyDescent="0.55000000000000004"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2"/>
      <c r="JI692" s="2"/>
      <c r="JJ692" s="1"/>
      <c r="JK692" s="1"/>
      <c r="JL692" s="1"/>
      <c r="JM692" s="2"/>
      <c r="JN692" s="1"/>
      <c r="JO692" s="1"/>
      <c r="JP692" s="1"/>
      <c r="JQ692" s="1"/>
      <c r="JR692" s="1"/>
      <c r="JS692" s="1"/>
    </row>
    <row r="693" spans="217:279" x14ac:dyDescent="0.55000000000000004"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2"/>
      <c r="JI693" s="2"/>
      <c r="JJ693" s="1"/>
      <c r="JK693" s="1"/>
      <c r="JL693" s="1"/>
      <c r="JM693" s="2"/>
      <c r="JN693" s="1"/>
      <c r="JO693" s="1"/>
      <c r="JP693" s="1"/>
      <c r="JQ693" s="1"/>
      <c r="JR693" s="1"/>
      <c r="JS693" s="1"/>
    </row>
    <row r="694" spans="217:279" x14ac:dyDescent="0.55000000000000004"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2"/>
      <c r="JI694" s="2"/>
      <c r="JJ694" s="1"/>
      <c r="JK694" s="1"/>
      <c r="JL694" s="1"/>
      <c r="JM694" s="2"/>
      <c r="JN694" s="1"/>
      <c r="JO694" s="1"/>
      <c r="JP694" s="1"/>
      <c r="JQ694" s="1"/>
      <c r="JR694" s="1"/>
      <c r="JS694" s="1"/>
    </row>
    <row r="695" spans="217:279" x14ac:dyDescent="0.55000000000000004"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2"/>
      <c r="JI695" s="2"/>
      <c r="JJ695" s="1"/>
      <c r="JK695" s="1"/>
      <c r="JL695" s="1"/>
      <c r="JM695" s="2"/>
      <c r="JN695" s="1"/>
      <c r="JO695" s="1"/>
      <c r="JP695" s="1"/>
      <c r="JQ695" s="1"/>
      <c r="JR695" s="1"/>
      <c r="JS695" s="1"/>
    </row>
    <row r="696" spans="217:279" x14ac:dyDescent="0.55000000000000004"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2"/>
      <c r="JI696" s="2"/>
      <c r="JJ696" s="1"/>
      <c r="JK696" s="1"/>
      <c r="JL696" s="1"/>
      <c r="JM696" s="2"/>
      <c r="JN696" s="1"/>
      <c r="JO696" s="1"/>
      <c r="JP696" s="1"/>
      <c r="JQ696" s="1"/>
      <c r="JR696" s="1"/>
      <c r="JS696" s="1"/>
    </row>
    <row r="697" spans="217:279" x14ac:dyDescent="0.55000000000000004"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2"/>
      <c r="JI697" s="2"/>
      <c r="JJ697" s="1"/>
      <c r="JK697" s="1"/>
      <c r="JL697" s="1"/>
      <c r="JM697" s="2"/>
      <c r="JN697" s="1"/>
      <c r="JO697" s="1"/>
      <c r="JP697" s="1"/>
      <c r="JQ697" s="1"/>
      <c r="JR697" s="1"/>
      <c r="JS697" s="1"/>
    </row>
    <row r="698" spans="217:279" x14ac:dyDescent="0.55000000000000004"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2"/>
      <c r="JI698" s="2"/>
      <c r="JJ698" s="1"/>
      <c r="JK698" s="1"/>
      <c r="JL698" s="1"/>
      <c r="JM698" s="2"/>
      <c r="JN698" s="1"/>
      <c r="JO698" s="1"/>
      <c r="JP698" s="1"/>
      <c r="JQ698" s="1"/>
      <c r="JR698" s="1"/>
      <c r="JS698" s="1"/>
    </row>
    <row r="699" spans="217:279" x14ac:dyDescent="0.55000000000000004"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2"/>
      <c r="JI699" s="2"/>
      <c r="JJ699" s="1"/>
      <c r="JK699" s="1"/>
      <c r="JL699" s="1"/>
      <c r="JM699" s="2"/>
      <c r="JN699" s="1"/>
      <c r="JO699" s="1"/>
      <c r="JP699" s="1"/>
      <c r="JQ699" s="1"/>
      <c r="JR699" s="1"/>
      <c r="JS699" s="1"/>
    </row>
    <row r="700" spans="217:279" x14ac:dyDescent="0.55000000000000004"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2"/>
      <c r="JI700" s="2"/>
      <c r="JJ700" s="1"/>
      <c r="JK700" s="1"/>
      <c r="JL700" s="1"/>
      <c r="JM700" s="2"/>
      <c r="JN700" s="1"/>
      <c r="JO700" s="1"/>
      <c r="JP700" s="1"/>
      <c r="JQ700" s="1"/>
      <c r="JR700" s="1"/>
      <c r="JS700" s="1"/>
    </row>
    <row r="701" spans="217:279" x14ac:dyDescent="0.55000000000000004"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2"/>
      <c r="JI701" s="2"/>
      <c r="JJ701" s="1"/>
      <c r="JK701" s="1"/>
      <c r="JL701" s="1"/>
      <c r="JM701" s="2"/>
      <c r="JN701" s="1"/>
      <c r="JO701" s="1"/>
      <c r="JP701" s="1"/>
      <c r="JQ701" s="1"/>
      <c r="JR701" s="1"/>
      <c r="JS701" s="1"/>
    </row>
    <row r="702" spans="217:279" x14ac:dyDescent="0.55000000000000004"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2"/>
      <c r="JI702" s="2"/>
      <c r="JJ702" s="1"/>
      <c r="JK702" s="1"/>
      <c r="JL702" s="1"/>
      <c r="JM702" s="2"/>
      <c r="JN702" s="1"/>
      <c r="JO702" s="1"/>
      <c r="JP702" s="1"/>
      <c r="JQ702" s="1"/>
      <c r="JR702" s="1"/>
      <c r="JS702" s="1"/>
    </row>
    <row r="703" spans="217:279" x14ac:dyDescent="0.55000000000000004"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2"/>
      <c r="JI703" s="2"/>
      <c r="JJ703" s="1"/>
      <c r="JK703" s="1"/>
      <c r="JL703" s="1"/>
      <c r="JM703" s="2"/>
      <c r="JN703" s="1"/>
      <c r="JO703" s="1"/>
      <c r="JP703" s="1"/>
      <c r="JQ703" s="1"/>
      <c r="JR703" s="1"/>
      <c r="JS703" s="1"/>
    </row>
    <row r="704" spans="217:279" x14ac:dyDescent="0.55000000000000004"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2"/>
      <c r="JI704" s="2"/>
      <c r="JJ704" s="1"/>
      <c r="JK704" s="1"/>
      <c r="JL704" s="1"/>
      <c r="JM704" s="2"/>
      <c r="JN704" s="1"/>
      <c r="JO704" s="1"/>
      <c r="JP704" s="1"/>
      <c r="JQ704" s="1"/>
      <c r="JR704" s="1"/>
      <c r="JS704" s="1"/>
    </row>
    <row r="705" spans="217:279" x14ac:dyDescent="0.55000000000000004"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2"/>
      <c r="JI705" s="2"/>
      <c r="JJ705" s="1"/>
      <c r="JK705" s="1"/>
      <c r="JL705" s="1"/>
      <c r="JM705" s="2"/>
      <c r="JN705" s="1"/>
      <c r="JO705" s="1"/>
      <c r="JP705" s="1"/>
      <c r="JQ705" s="1"/>
      <c r="JR705" s="1"/>
      <c r="JS705" s="1"/>
    </row>
    <row r="706" spans="217:279" x14ac:dyDescent="0.55000000000000004"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2"/>
      <c r="JI706" s="2"/>
      <c r="JJ706" s="1"/>
      <c r="JK706" s="1"/>
      <c r="JL706" s="1"/>
      <c r="JM706" s="2"/>
      <c r="JN706" s="1"/>
      <c r="JO706" s="1"/>
      <c r="JP706" s="1"/>
      <c r="JQ706" s="1"/>
      <c r="JR706" s="1"/>
      <c r="JS706" s="1"/>
    </row>
    <row r="707" spans="217:279" x14ac:dyDescent="0.55000000000000004"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2"/>
      <c r="JI707" s="2"/>
      <c r="JJ707" s="1"/>
      <c r="JK707" s="1"/>
      <c r="JL707" s="1"/>
      <c r="JM707" s="2"/>
      <c r="JN707" s="1"/>
      <c r="JO707" s="1"/>
      <c r="JP707" s="1"/>
      <c r="JQ707" s="1"/>
      <c r="JR707" s="1"/>
      <c r="JS707" s="1"/>
    </row>
    <row r="708" spans="217:279" x14ac:dyDescent="0.55000000000000004"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2"/>
      <c r="JI708" s="2"/>
      <c r="JJ708" s="1"/>
      <c r="JK708" s="1"/>
      <c r="JL708" s="1"/>
      <c r="JM708" s="2"/>
      <c r="JN708" s="1"/>
      <c r="JO708" s="1"/>
      <c r="JP708" s="1"/>
      <c r="JQ708" s="1"/>
      <c r="JR708" s="1"/>
      <c r="JS708" s="1"/>
    </row>
    <row r="709" spans="217:279" x14ac:dyDescent="0.55000000000000004"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2"/>
      <c r="JI709" s="2"/>
      <c r="JJ709" s="1"/>
      <c r="JK709" s="1"/>
      <c r="JL709" s="1"/>
      <c r="JM709" s="2"/>
      <c r="JN709" s="1"/>
      <c r="JO709" s="1"/>
      <c r="JP709" s="1"/>
      <c r="JQ709" s="1"/>
      <c r="JR709" s="1"/>
      <c r="JS709" s="1"/>
    </row>
    <row r="710" spans="217:279" x14ac:dyDescent="0.55000000000000004"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2"/>
      <c r="JI710" s="2"/>
      <c r="JJ710" s="1"/>
      <c r="JK710" s="1"/>
      <c r="JL710" s="1"/>
      <c r="JM710" s="2"/>
      <c r="JN710" s="1"/>
      <c r="JO710" s="1"/>
      <c r="JP710" s="1"/>
      <c r="JQ710" s="1"/>
      <c r="JR710" s="1"/>
      <c r="JS710" s="1"/>
    </row>
    <row r="711" spans="217:279" x14ac:dyDescent="0.55000000000000004"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2"/>
      <c r="JI711" s="2"/>
      <c r="JJ711" s="1"/>
      <c r="JK711" s="1"/>
      <c r="JL711" s="1"/>
      <c r="JM711" s="2"/>
      <c r="JN711" s="1"/>
      <c r="JO711" s="1"/>
      <c r="JP711" s="1"/>
      <c r="JQ711" s="1"/>
      <c r="JR711" s="1"/>
      <c r="JS711" s="1"/>
    </row>
    <row r="712" spans="217:279" x14ac:dyDescent="0.55000000000000004"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2"/>
      <c r="JI712" s="2"/>
      <c r="JJ712" s="1"/>
      <c r="JK712" s="1"/>
      <c r="JL712" s="1"/>
      <c r="JM712" s="2"/>
      <c r="JN712" s="1"/>
      <c r="JO712" s="1"/>
      <c r="JP712" s="1"/>
      <c r="JQ712" s="1"/>
      <c r="JR712" s="1"/>
      <c r="JS712" s="1"/>
    </row>
    <row r="713" spans="217:279" x14ac:dyDescent="0.55000000000000004"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2"/>
      <c r="JI713" s="2"/>
      <c r="JJ713" s="1"/>
      <c r="JK713" s="1"/>
      <c r="JL713" s="1"/>
      <c r="JM713" s="2"/>
      <c r="JN713" s="1"/>
      <c r="JO713" s="1"/>
      <c r="JP713" s="1"/>
      <c r="JQ713" s="1"/>
      <c r="JR713" s="1"/>
      <c r="JS713" s="1"/>
    </row>
    <row r="714" spans="217:279" x14ac:dyDescent="0.55000000000000004"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2"/>
      <c r="JI714" s="2"/>
      <c r="JJ714" s="1"/>
      <c r="JK714" s="1"/>
      <c r="JL714" s="1"/>
      <c r="JM714" s="2"/>
      <c r="JN714" s="1"/>
      <c r="JO714" s="1"/>
      <c r="JP714" s="1"/>
      <c r="JQ714" s="1"/>
      <c r="JR714" s="1"/>
      <c r="JS714" s="1"/>
    </row>
    <row r="715" spans="217:279" x14ac:dyDescent="0.55000000000000004"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2"/>
      <c r="JI715" s="2"/>
      <c r="JJ715" s="1"/>
      <c r="JK715" s="1"/>
      <c r="JL715" s="1"/>
      <c r="JM715" s="2"/>
      <c r="JN715" s="1"/>
      <c r="JO715" s="1"/>
      <c r="JP715" s="1"/>
      <c r="JQ715" s="1"/>
      <c r="JR715" s="1"/>
      <c r="JS715" s="1"/>
    </row>
    <row r="716" spans="217:279" x14ac:dyDescent="0.55000000000000004"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2"/>
      <c r="JI716" s="2"/>
      <c r="JJ716" s="1"/>
      <c r="JK716" s="1"/>
      <c r="JL716" s="1"/>
      <c r="JM716" s="2"/>
      <c r="JN716" s="1"/>
      <c r="JO716" s="1"/>
      <c r="JP716" s="1"/>
      <c r="JQ716" s="1"/>
      <c r="JR716" s="1"/>
      <c r="JS716" s="1"/>
    </row>
    <row r="717" spans="217:279" x14ac:dyDescent="0.55000000000000004"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2"/>
      <c r="JI717" s="2"/>
      <c r="JJ717" s="1"/>
      <c r="JK717" s="1"/>
      <c r="JL717" s="1"/>
      <c r="JM717" s="2"/>
      <c r="JN717" s="1"/>
      <c r="JO717" s="1"/>
      <c r="JP717" s="1"/>
      <c r="JQ717" s="1"/>
      <c r="JR717" s="1"/>
      <c r="JS717" s="1"/>
    </row>
    <row r="718" spans="217:279" x14ac:dyDescent="0.55000000000000004"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2"/>
      <c r="JI718" s="2"/>
      <c r="JJ718" s="1"/>
      <c r="JK718" s="1"/>
      <c r="JL718" s="1"/>
      <c r="JM718" s="2"/>
      <c r="JN718" s="1"/>
      <c r="JO718" s="1"/>
      <c r="JP718" s="1"/>
      <c r="JQ718" s="1"/>
      <c r="JR718" s="1"/>
      <c r="JS718" s="1"/>
    </row>
    <row r="719" spans="217:279" x14ac:dyDescent="0.55000000000000004"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2"/>
      <c r="JI719" s="2"/>
      <c r="JJ719" s="1"/>
      <c r="JK719" s="1"/>
      <c r="JL719" s="1"/>
      <c r="JM719" s="2"/>
      <c r="JN719" s="1"/>
      <c r="JO719" s="1"/>
      <c r="JP719" s="1"/>
      <c r="JQ719" s="1"/>
      <c r="JR719" s="1"/>
      <c r="JS719" s="1"/>
    </row>
    <row r="720" spans="217:279" x14ac:dyDescent="0.55000000000000004"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2"/>
      <c r="JI720" s="2"/>
      <c r="JJ720" s="1"/>
      <c r="JK720" s="1"/>
      <c r="JL720" s="1"/>
      <c r="JM720" s="2"/>
      <c r="JN720" s="1"/>
      <c r="JO720" s="1"/>
      <c r="JP720" s="1"/>
      <c r="JQ720" s="1"/>
      <c r="JR720" s="1"/>
      <c r="JS720" s="1"/>
    </row>
    <row r="721" spans="217:279" x14ac:dyDescent="0.55000000000000004"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2"/>
      <c r="JI721" s="2"/>
      <c r="JJ721" s="1"/>
      <c r="JK721" s="1"/>
      <c r="JL721" s="1"/>
      <c r="JM721" s="2"/>
      <c r="JN721" s="1"/>
      <c r="JO721" s="1"/>
      <c r="JP721" s="1"/>
      <c r="JQ721" s="1"/>
      <c r="JR721" s="1"/>
      <c r="JS721" s="1"/>
    </row>
    <row r="722" spans="217:279" x14ac:dyDescent="0.55000000000000004"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2"/>
      <c r="JI722" s="2"/>
      <c r="JJ722" s="1"/>
      <c r="JK722" s="1"/>
      <c r="JL722" s="1"/>
      <c r="JM722" s="2"/>
      <c r="JN722" s="1"/>
      <c r="JO722" s="1"/>
      <c r="JP722" s="1"/>
      <c r="JQ722" s="1"/>
      <c r="JR722" s="1"/>
      <c r="JS722" s="1"/>
    </row>
    <row r="723" spans="217:279" x14ac:dyDescent="0.55000000000000004"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2"/>
      <c r="JI723" s="2"/>
      <c r="JJ723" s="1"/>
      <c r="JK723" s="1"/>
      <c r="JL723" s="1"/>
      <c r="JM723" s="2"/>
      <c r="JN723" s="1"/>
      <c r="JO723" s="1"/>
      <c r="JP723" s="1"/>
      <c r="JQ723" s="1"/>
      <c r="JR723" s="1"/>
      <c r="JS723" s="1"/>
    </row>
    <row r="724" spans="217:279" x14ac:dyDescent="0.55000000000000004"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2"/>
      <c r="JI724" s="2"/>
      <c r="JJ724" s="1"/>
      <c r="JK724" s="1"/>
      <c r="JL724" s="1"/>
      <c r="JM724" s="2"/>
      <c r="JN724" s="1"/>
      <c r="JO724" s="1"/>
      <c r="JP724" s="1"/>
      <c r="JQ724" s="1"/>
      <c r="JR724" s="1"/>
      <c r="JS724" s="1"/>
    </row>
    <row r="725" spans="217:279" x14ac:dyDescent="0.55000000000000004"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2"/>
      <c r="JI725" s="2"/>
      <c r="JJ725" s="1"/>
      <c r="JK725" s="1"/>
      <c r="JL725" s="1"/>
      <c r="JM725" s="2"/>
      <c r="JN725" s="1"/>
      <c r="JO725" s="1"/>
      <c r="JP725" s="1"/>
      <c r="JQ725" s="1"/>
      <c r="JR725" s="1"/>
      <c r="JS725" s="1"/>
    </row>
    <row r="726" spans="217:279" x14ac:dyDescent="0.55000000000000004"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2"/>
      <c r="JI726" s="2"/>
      <c r="JJ726" s="1"/>
      <c r="JK726" s="1"/>
      <c r="JL726" s="1"/>
      <c r="JM726" s="2"/>
      <c r="JN726" s="1"/>
      <c r="JO726" s="1"/>
      <c r="JP726" s="1"/>
      <c r="JQ726" s="1"/>
      <c r="JR726" s="1"/>
      <c r="JS726" s="1"/>
    </row>
    <row r="727" spans="217:279" x14ac:dyDescent="0.55000000000000004"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2"/>
      <c r="JI727" s="2"/>
      <c r="JJ727" s="1"/>
      <c r="JK727" s="1"/>
      <c r="JL727" s="1"/>
      <c r="JM727" s="2"/>
      <c r="JN727" s="1"/>
      <c r="JO727" s="1"/>
      <c r="JP727" s="1"/>
      <c r="JQ727" s="1"/>
      <c r="JR727" s="1"/>
      <c r="JS727" s="1"/>
    </row>
    <row r="728" spans="217:279" x14ac:dyDescent="0.55000000000000004"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2"/>
      <c r="JI728" s="2"/>
      <c r="JJ728" s="1"/>
      <c r="JK728" s="1"/>
      <c r="JL728" s="1"/>
      <c r="JM728" s="2"/>
      <c r="JN728" s="1"/>
      <c r="JO728" s="1"/>
      <c r="JP728" s="1"/>
      <c r="JQ728" s="1"/>
      <c r="JR728" s="1"/>
      <c r="JS728" s="1"/>
    </row>
    <row r="729" spans="217:279" x14ac:dyDescent="0.55000000000000004"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2"/>
      <c r="JI729" s="2"/>
      <c r="JJ729" s="1"/>
      <c r="JK729" s="1"/>
      <c r="JL729" s="1"/>
      <c r="JM729" s="2"/>
      <c r="JN729" s="1"/>
      <c r="JO729" s="1"/>
      <c r="JP729" s="1"/>
      <c r="JQ729" s="1"/>
      <c r="JR729" s="1"/>
      <c r="JS729" s="1"/>
    </row>
    <row r="730" spans="217:279" x14ac:dyDescent="0.55000000000000004"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2"/>
      <c r="JI730" s="2"/>
      <c r="JJ730" s="1"/>
      <c r="JK730" s="1"/>
      <c r="JL730" s="1"/>
      <c r="JM730" s="2"/>
      <c r="JN730" s="1"/>
      <c r="JO730" s="1"/>
      <c r="JP730" s="1"/>
      <c r="JQ730" s="1"/>
      <c r="JR730" s="1"/>
      <c r="JS730" s="1"/>
    </row>
    <row r="731" spans="217:279" x14ac:dyDescent="0.55000000000000004"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2"/>
      <c r="JI731" s="2"/>
      <c r="JJ731" s="1"/>
      <c r="JK731" s="1"/>
      <c r="JL731" s="1"/>
      <c r="JM731" s="2"/>
      <c r="JN731" s="1"/>
      <c r="JO731" s="1"/>
      <c r="JP731" s="1"/>
      <c r="JQ731" s="1"/>
      <c r="JR731" s="1"/>
      <c r="JS731" s="1"/>
    </row>
    <row r="732" spans="217:279" x14ac:dyDescent="0.55000000000000004"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2"/>
      <c r="JI732" s="2"/>
      <c r="JJ732" s="1"/>
      <c r="JK732" s="1"/>
      <c r="JL732" s="1"/>
      <c r="JM732" s="2"/>
      <c r="JN732" s="1"/>
      <c r="JO732" s="1"/>
      <c r="JP732" s="1"/>
      <c r="JQ732" s="1"/>
      <c r="JR732" s="1"/>
      <c r="JS732" s="1"/>
    </row>
    <row r="733" spans="217:279" x14ac:dyDescent="0.55000000000000004"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2"/>
      <c r="JI733" s="2"/>
      <c r="JJ733" s="1"/>
      <c r="JK733" s="1"/>
      <c r="JL733" s="1"/>
      <c r="JM733" s="2"/>
      <c r="JN733" s="1"/>
      <c r="JO733" s="1"/>
      <c r="JP733" s="1"/>
      <c r="JQ733" s="1"/>
      <c r="JR733" s="1"/>
      <c r="JS733" s="1"/>
    </row>
    <row r="734" spans="217:279" x14ac:dyDescent="0.55000000000000004"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2"/>
      <c r="JI734" s="2"/>
      <c r="JJ734" s="1"/>
      <c r="JK734" s="1"/>
      <c r="JL734" s="1"/>
      <c r="JM734" s="2"/>
      <c r="JN734" s="1"/>
      <c r="JO734" s="1"/>
      <c r="JP734" s="1"/>
      <c r="JQ734" s="1"/>
      <c r="JR734" s="1"/>
      <c r="JS734" s="1"/>
    </row>
    <row r="735" spans="217:279" x14ac:dyDescent="0.55000000000000004"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2"/>
      <c r="JI735" s="2"/>
      <c r="JJ735" s="1"/>
      <c r="JK735" s="1"/>
      <c r="JL735" s="1"/>
      <c r="JM735" s="2"/>
      <c r="JN735" s="1"/>
      <c r="JO735" s="1"/>
      <c r="JP735" s="1"/>
      <c r="JQ735" s="1"/>
      <c r="JR735" s="1"/>
      <c r="JS735" s="1"/>
    </row>
    <row r="736" spans="217:279" x14ac:dyDescent="0.55000000000000004"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2"/>
      <c r="JI736" s="2"/>
      <c r="JJ736" s="1"/>
      <c r="JK736" s="1"/>
      <c r="JL736" s="1"/>
      <c r="JM736" s="2"/>
      <c r="JN736" s="1"/>
      <c r="JO736" s="1"/>
      <c r="JP736" s="1"/>
      <c r="JQ736" s="1"/>
      <c r="JR736" s="1"/>
      <c r="JS736" s="1"/>
    </row>
    <row r="737" spans="217:279" x14ac:dyDescent="0.55000000000000004"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2"/>
      <c r="JI737" s="2"/>
      <c r="JJ737" s="1"/>
      <c r="JK737" s="1"/>
      <c r="JL737" s="1"/>
      <c r="JM737" s="2"/>
      <c r="JN737" s="1"/>
      <c r="JO737" s="1"/>
      <c r="JP737" s="1"/>
      <c r="JQ737" s="1"/>
      <c r="JR737" s="1"/>
      <c r="JS737" s="1"/>
    </row>
    <row r="738" spans="217:279" x14ac:dyDescent="0.55000000000000004"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2"/>
      <c r="JI738" s="2"/>
      <c r="JJ738" s="1"/>
      <c r="JK738" s="1"/>
      <c r="JL738" s="1"/>
      <c r="JM738" s="2"/>
      <c r="JN738" s="1"/>
      <c r="JO738" s="1"/>
      <c r="JP738" s="1"/>
      <c r="JQ738" s="1"/>
      <c r="JR738" s="1"/>
      <c r="JS738" s="1"/>
    </row>
    <row r="739" spans="217:279" x14ac:dyDescent="0.55000000000000004"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2"/>
      <c r="JI739" s="2"/>
      <c r="JJ739" s="1"/>
      <c r="JK739" s="1"/>
      <c r="JL739" s="1"/>
      <c r="JM739" s="2"/>
      <c r="JN739" s="1"/>
      <c r="JO739" s="1"/>
      <c r="JP739" s="1"/>
      <c r="JQ739" s="1"/>
      <c r="JR739" s="1"/>
      <c r="JS739" s="1"/>
    </row>
    <row r="740" spans="217:279" x14ac:dyDescent="0.55000000000000004"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2"/>
      <c r="JI740" s="2"/>
      <c r="JJ740" s="1"/>
      <c r="JK740" s="1"/>
      <c r="JL740" s="1"/>
      <c r="JM740" s="2"/>
      <c r="JN740" s="1"/>
      <c r="JO740" s="1"/>
      <c r="JP740" s="1"/>
      <c r="JQ740" s="1"/>
      <c r="JR740" s="1"/>
      <c r="JS740" s="1"/>
    </row>
    <row r="741" spans="217:279" x14ac:dyDescent="0.55000000000000004"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2"/>
      <c r="JI741" s="2"/>
      <c r="JJ741" s="1"/>
      <c r="JK741" s="1"/>
      <c r="JL741" s="1"/>
      <c r="JM741" s="2"/>
      <c r="JN741" s="1"/>
      <c r="JO741" s="1"/>
      <c r="JP741" s="1"/>
      <c r="JQ741" s="1"/>
      <c r="JR741" s="1"/>
      <c r="JS741" s="1"/>
    </row>
    <row r="742" spans="217:279" x14ac:dyDescent="0.55000000000000004"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2"/>
      <c r="JI742" s="2"/>
      <c r="JJ742" s="1"/>
      <c r="JK742" s="1"/>
      <c r="JL742" s="1"/>
      <c r="JM742" s="2"/>
      <c r="JN742" s="1"/>
      <c r="JO742" s="1"/>
      <c r="JP742" s="1"/>
      <c r="JQ742" s="1"/>
      <c r="JR742" s="1"/>
      <c r="JS742" s="1"/>
    </row>
    <row r="743" spans="217:279" x14ac:dyDescent="0.55000000000000004"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2"/>
      <c r="JI743" s="2"/>
      <c r="JJ743" s="1"/>
      <c r="JK743" s="1"/>
      <c r="JL743" s="1"/>
      <c r="JM743" s="2"/>
      <c r="JN743" s="1"/>
      <c r="JO743" s="1"/>
      <c r="JP743" s="1"/>
      <c r="JQ743" s="1"/>
      <c r="JR743" s="1"/>
      <c r="JS743" s="1"/>
    </row>
    <row r="744" spans="217:279" x14ac:dyDescent="0.55000000000000004"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2"/>
      <c r="JI744" s="2"/>
      <c r="JJ744" s="1"/>
      <c r="JK744" s="1"/>
      <c r="JL744" s="1"/>
      <c r="JM744" s="2"/>
      <c r="JN744" s="1"/>
      <c r="JO744" s="1"/>
      <c r="JP744" s="1"/>
      <c r="JQ744" s="1"/>
      <c r="JR744" s="1"/>
      <c r="JS744" s="1"/>
    </row>
    <row r="745" spans="217:279" x14ac:dyDescent="0.55000000000000004"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2"/>
      <c r="JI745" s="2"/>
      <c r="JJ745" s="1"/>
      <c r="JK745" s="1"/>
      <c r="JL745" s="1"/>
      <c r="JM745" s="2"/>
      <c r="JN745" s="1"/>
      <c r="JO745" s="1"/>
      <c r="JP745" s="1"/>
      <c r="JQ745" s="1"/>
      <c r="JR745" s="1"/>
      <c r="JS745" s="1"/>
    </row>
    <row r="746" spans="217:279" x14ac:dyDescent="0.55000000000000004"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2"/>
      <c r="JI746" s="2"/>
      <c r="JJ746" s="1"/>
      <c r="JK746" s="1"/>
      <c r="JL746" s="1"/>
      <c r="JM746" s="2"/>
      <c r="JN746" s="1"/>
      <c r="JO746" s="1"/>
      <c r="JP746" s="1"/>
      <c r="JQ746" s="1"/>
      <c r="JR746" s="1"/>
      <c r="JS746" s="1"/>
    </row>
    <row r="747" spans="217:279" x14ac:dyDescent="0.55000000000000004"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2"/>
      <c r="JI747" s="2"/>
      <c r="JJ747" s="1"/>
      <c r="JK747" s="1"/>
      <c r="JL747" s="1"/>
      <c r="JM747" s="2"/>
      <c r="JN747" s="1"/>
      <c r="JO747" s="1"/>
      <c r="JP747" s="1"/>
      <c r="JQ747" s="1"/>
      <c r="JR747" s="1"/>
      <c r="JS747" s="1"/>
    </row>
    <row r="748" spans="217:279" x14ac:dyDescent="0.55000000000000004"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2"/>
      <c r="JI748" s="2"/>
      <c r="JJ748" s="1"/>
      <c r="JK748" s="1"/>
      <c r="JL748" s="1"/>
      <c r="JM748" s="2"/>
      <c r="JN748" s="1"/>
      <c r="JO748" s="1"/>
      <c r="JP748" s="1"/>
      <c r="JQ748" s="1"/>
      <c r="JR748" s="1"/>
      <c r="JS748" s="1"/>
    </row>
    <row r="749" spans="217:279" x14ac:dyDescent="0.55000000000000004"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2"/>
      <c r="JI749" s="2"/>
      <c r="JJ749" s="1"/>
      <c r="JK749" s="1"/>
      <c r="JL749" s="1"/>
      <c r="JM749" s="2"/>
      <c r="JN749" s="1"/>
      <c r="JO749" s="1"/>
      <c r="JP749" s="1"/>
      <c r="JQ749" s="1"/>
      <c r="JR749" s="1"/>
      <c r="JS749" s="1"/>
    </row>
    <row r="750" spans="217:279" x14ac:dyDescent="0.55000000000000004"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2"/>
      <c r="JI750" s="2"/>
      <c r="JJ750" s="1"/>
      <c r="JK750" s="1"/>
      <c r="JL750" s="1"/>
      <c r="JM750" s="2"/>
      <c r="JN750" s="1"/>
      <c r="JO750" s="1"/>
      <c r="JP750" s="1"/>
      <c r="JQ750" s="1"/>
      <c r="JR750" s="1"/>
      <c r="JS750" s="1"/>
    </row>
    <row r="751" spans="217:279" x14ac:dyDescent="0.55000000000000004"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2"/>
      <c r="JI751" s="2"/>
      <c r="JJ751" s="1"/>
      <c r="JK751" s="1"/>
      <c r="JL751" s="1"/>
      <c r="JM751" s="2"/>
      <c r="JN751" s="1"/>
      <c r="JO751" s="1"/>
      <c r="JP751" s="1"/>
      <c r="JQ751" s="1"/>
      <c r="JR751" s="1"/>
      <c r="JS751" s="1"/>
    </row>
    <row r="752" spans="217:279" x14ac:dyDescent="0.55000000000000004"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2"/>
      <c r="JI752" s="2"/>
      <c r="JJ752" s="1"/>
      <c r="JK752" s="1"/>
      <c r="JL752" s="1"/>
      <c r="JM752" s="2"/>
      <c r="JN752" s="1"/>
      <c r="JO752" s="1"/>
      <c r="JP752" s="1"/>
      <c r="JQ752" s="1"/>
      <c r="JR752" s="1"/>
      <c r="JS752" s="1"/>
    </row>
    <row r="753" spans="217:279" x14ac:dyDescent="0.55000000000000004"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2"/>
      <c r="JI753" s="2"/>
      <c r="JJ753" s="1"/>
      <c r="JK753" s="1"/>
      <c r="JL753" s="1"/>
      <c r="JM753" s="2"/>
      <c r="JN753" s="1"/>
      <c r="JO753" s="1"/>
      <c r="JP753" s="1"/>
      <c r="JQ753" s="1"/>
      <c r="JR753" s="1"/>
      <c r="JS753" s="1"/>
    </row>
    <row r="754" spans="217:279" x14ac:dyDescent="0.55000000000000004"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2"/>
      <c r="JI754" s="2"/>
      <c r="JJ754" s="1"/>
      <c r="JK754" s="1"/>
      <c r="JL754" s="1"/>
      <c r="JM754" s="2"/>
      <c r="JN754" s="1"/>
      <c r="JO754" s="1"/>
      <c r="JP754" s="1"/>
      <c r="JQ754" s="1"/>
      <c r="JR754" s="1"/>
      <c r="JS754" s="1"/>
    </row>
    <row r="755" spans="217:279" x14ac:dyDescent="0.55000000000000004"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2"/>
      <c r="JI755" s="2"/>
      <c r="JJ755" s="1"/>
      <c r="JK755" s="1"/>
      <c r="JL755" s="1"/>
      <c r="JM755" s="2"/>
      <c r="JN755" s="1"/>
      <c r="JO755" s="1"/>
      <c r="JP755" s="1"/>
      <c r="JQ755" s="1"/>
      <c r="JR755" s="1"/>
      <c r="JS755" s="1"/>
    </row>
    <row r="756" spans="217:279" x14ac:dyDescent="0.55000000000000004"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2"/>
      <c r="JI756" s="2"/>
      <c r="JJ756" s="1"/>
      <c r="JK756" s="1"/>
      <c r="JL756" s="1"/>
      <c r="JM756" s="2"/>
      <c r="JN756" s="1"/>
      <c r="JO756" s="1"/>
      <c r="JP756" s="1"/>
      <c r="JQ756" s="1"/>
      <c r="JR756" s="1"/>
      <c r="JS756" s="1"/>
    </row>
    <row r="757" spans="217:279" x14ac:dyDescent="0.55000000000000004"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2"/>
      <c r="JI757" s="2"/>
      <c r="JJ757" s="1"/>
      <c r="JK757" s="1"/>
      <c r="JL757" s="1"/>
      <c r="JM757" s="2"/>
      <c r="JN757" s="1"/>
      <c r="JO757" s="1"/>
      <c r="JP757" s="1"/>
      <c r="JQ757" s="1"/>
      <c r="JR757" s="1"/>
      <c r="JS757" s="1"/>
    </row>
    <row r="758" spans="217:279" x14ac:dyDescent="0.55000000000000004"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2"/>
      <c r="JI758" s="2"/>
      <c r="JJ758" s="1"/>
      <c r="JK758" s="1"/>
      <c r="JL758" s="1"/>
      <c r="JM758" s="2"/>
      <c r="JN758" s="1"/>
      <c r="JO758" s="1"/>
      <c r="JP758" s="1"/>
      <c r="JQ758" s="1"/>
      <c r="JR758" s="1"/>
      <c r="JS758" s="1"/>
    </row>
    <row r="759" spans="217:279" x14ac:dyDescent="0.55000000000000004"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2"/>
      <c r="JI759" s="2"/>
      <c r="JJ759" s="1"/>
      <c r="JK759" s="1"/>
      <c r="JL759" s="1"/>
      <c r="JM759" s="2"/>
      <c r="JN759" s="1"/>
      <c r="JO759" s="1"/>
      <c r="JP759" s="1"/>
      <c r="JQ759" s="1"/>
      <c r="JR759" s="1"/>
      <c r="JS759" s="1"/>
    </row>
    <row r="760" spans="217:279" x14ac:dyDescent="0.55000000000000004"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2"/>
      <c r="JI760" s="2"/>
      <c r="JJ760" s="1"/>
      <c r="JK760" s="1"/>
      <c r="JL760" s="1"/>
      <c r="JM760" s="2"/>
      <c r="JN760" s="1"/>
      <c r="JO760" s="1"/>
      <c r="JP760" s="1"/>
      <c r="JQ760" s="1"/>
      <c r="JR760" s="1"/>
      <c r="JS760" s="1"/>
    </row>
    <row r="761" spans="217:279" x14ac:dyDescent="0.55000000000000004"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2"/>
      <c r="JI761" s="2"/>
      <c r="JJ761" s="1"/>
      <c r="JK761" s="1"/>
      <c r="JL761" s="1"/>
      <c r="JM761" s="2"/>
      <c r="JN761" s="1"/>
      <c r="JO761" s="1"/>
      <c r="JP761" s="1"/>
      <c r="JQ761" s="1"/>
      <c r="JR761" s="1"/>
      <c r="JS761" s="1"/>
    </row>
    <row r="762" spans="217:279" x14ac:dyDescent="0.55000000000000004"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2"/>
      <c r="JI762" s="2"/>
      <c r="JJ762" s="1"/>
      <c r="JK762" s="1"/>
      <c r="JL762" s="1"/>
      <c r="JM762" s="2"/>
      <c r="JN762" s="1"/>
      <c r="JO762" s="1"/>
      <c r="JP762" s="1"/>
      <c r="JQ762" s="1"/>
      <c r="JR762" s="1"/>
      <c r="JS762" s="1"/>
    </row>
    <row r="763" spans="217:279" x14ac:dyDescent="0.55000000000000004"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2"/>
      <c r="JI763" s="2"/>
      <c r="JJ763" s="1"/>
      <c r="JK763" s="1"/>
      <c r="JL763" s="1"/>
      <c r="JM763" s="2"/>
      <c r="JN763" s="1"/>
      <c r="JO763" s="1"/>
      <c r="JP763" s="1"/>
      <c r="JQ763" s="1"/>
      <c r="JR763" s="1"/>
      <c r="JS763" s="1"/>
    </row>
    <row r="764" spans="217:279" x14ac:dyDescent="0.55000000000000004"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2"/>
      <c r="JI764" s="2"/>
      <c r="JJ764" s="1"/>
      <c r="JK764" s="1"/>
      <c r="JL764" s="1"/>
      <c r="JM764" s="2"/>
      <c r="JN764" s="1"/>
      <c r="JO764" s="1"/>
      <c r="JP764" s="1"/>
      <c r="JQ764" s="1"/>
      <c r="JR764" s="1"/>
      <c r="JS764" s="1"/>
    </row>
    <row r="765" spans="217:279" x14ac:dyDescent="0.55000000000000004"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2"/>
      <c r="JI765" s="2"/>
      <c r="JJ765" s="1"/>
      <c r="JK765" s="1"/>
      <c r="JL765" s="1"/>
      <c r="JM765" s="2"/>
      <c r="JN765" s="1"/>
      <c r="JO765" s="1"/>
      <c r="JP765" s="1"/>
      <c r="JQ765" s="1"/>
      <c r="JR765" s="1"/>
      <c r="JS765" s="1"/>
    </row>
    <row r="766" spans="217:279" x14ac:dyDescent="0.55000000000000004"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2"/>
      <c r="JI766" s="2"/>
      <c r="JJ766" s="1"/>
      <c r="JK766" s="1"/>
      <c r="JL766" s="1"/>
      <c r="JM766" s="2"/>
      <c r="JN766" s="1"/>
      <c r="JO766" s="1"/>
      <c r="JP766" s="1"/>
      <c r="JQ766" s="1"/>
      <c r="JR766" s="1"/>
      <c r="JS766" s="1"/>
    </row>
    <row r="767" spans="217:279" x14ac:dyDescent="0.55000000000000004"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2"/>
      <c r="JI767" s="2"/>
      <c r="JJ767" s="1"/>
      <c r="JK767" s="1"/>
      <c r="JL767" s="1"/>
      <c r="JM767" s="2"/>
      <c r="JN767" s="1"/>
      <c r="JO767" s="1"/>
      <c r="JP767" s="1"/>
      <c r="JQ767" s="1"/>
      <c r="JR767" s="1"/>
      <c r="JS767" s="1"/>
    </row>
    <row r="768" spans="217:279" x14ac:dyDescent="0.55000000000000004"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2"/>
      <c r="JI768" s="2"/>
      <c r="JJ768" s="1"/>
      <c r="JK768" s="1"/>
      <c r="JL768" s="1"/>
      <c r="JM768" s="2"/>
      <c r="JN768" s="1"/>
      <c r="JO768" s="1"/>
      <c r="JP768" s="1"/>
      <c r="JQ768" s="1"/>
      <c r="JR768" s="1"/>
      <c r="JS768" s="1"/>
    </row>
    <row r="769" spans="217:279" x14ac:dyDescent="0.55000000000000004"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2"/>
      <c r="JI769" s="2"/>
      <c r="JJ769" s="1"/>
      <c r="JK769" s="1"/>
      <c r="JL769" s="1"/>
      <c r="JM769" s="2"/>
      <c r="JN769" s="1"/>
      <c r="JO769" s="1"/>
      <c r="JP769" s="1"/>
      <c r="JQ769" s="1"/>
      <c r="JR769" s="1"/>
      <c r="JS769" s="1"/>
    </row>
    <row r="770" spans="217:279" x14ac:dyDescent="0.55000000000000004"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2"/>
      <c r="JI770" s="2"/>
      <c r="JJ770" s="1"/>
      <c r="JK770" s="1"/>
      <c r="JL770" s="1"/>
      <c r="JM770" s="2"/>
      <c r="JN770" s="1"/>
      <c r="JO770" s="1"/>
      <c r="JP770" s="1"/>
      <c r="JQ770" s="1"/>
      <c r="JR770" s="1"/>
      <c r="JS770" s="1"/>
    </row>
    <row r="771" spans="217:279" x14ac:dyDescent="0.55000000000000004"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2"/>
      <c r="JI771" s="2"/>
      <c r="JJ771" s="1"/>
      <c r="JK771" s="1"/>
      <c r="JL771" s="1"/>
      <c r="JM771" s="2"/>
      <c r="JN771" s="1"/>
      <c r="JO771" s="1"/>
      <c r="JP771" s="1"/>
      <c r="JQ771" s="1"/>
      <c r="JR771" s="1"/>
      <c r="JS771" s="1"/>
    </row>
    <row r="772" spans="217:279" x14ac:dyDescent="0.55000000000000004"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2"/>
      <c r="JI772" s="2"/>
      <c r="JJ772" s="1"/>
      <c r="JK772" s="1"/>
      <c r="JL772" s="1"/>
      <c r="JM772" s="2"/>
      <c r="JN772" s="1"/>
      <c r="JO772" s="1"/>
      <c r="JP772" s="1"/>
      <c r="JQ772" s="1"/>
      <c r="JR772" s="1"/>
      <c r="JS772" s="1"/>
    </row>
    <row r="773" spans="217:279" x14ac:dyDescent="0.55000000000000004"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2"/>
      <c r="JI773" s="2"/>
      <c r="JJ773" s="1"/>
      <c r="JK773" s="1"/>
      <c r="JL773" s="1"/>
      <c r="JM773" s="2"/>
      <c r="JN773" s="1"/>
      <c r="JO773" s="1"/>
      <c r="JP773" s="1"/>
      <c r="JQ773" s="1"/>
      <c r="JR773" s="1"/>
      <c r="JS773" s="1"/>
    </row>
    <row r="774" spans="217:279" x14ac:dyDescent="0.55000000000000004"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2"/>
      <c r="JI774" s="2"/>
      <c r="JJ774" s="1"/>
      <c r="JK774" s="1"/>
      <c r="JL774" s="1"/>
      <c r="JM774" s="2"/>
      <c r="JN774" s="1"/>
      <c r="JO774" s="1"/>
      <c r="JP774" s="1"/>
      <c r="JQ774" s="1"/>
      <c r="JR774" s="1"/>
      <c r="JS774" s="1"/>
    </row>
    <row r="775" spans="217:279" x14ac:dyDescent="0.55000000000000004"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2"/>
      <c r="JI775" s="2"/>
      <c r="JJ775" s="1"/>
      <c r="JK775" s="1"/>
      <c r="JL775" s="1"/>
      <c r="JM775" s="2"/>
      <c r="JN775" s="1"/>
      <c r="JO775" s="1"/>
      <c r="JP775" s="1"/>
      <c r="JQ775" s="1"/>
      <c r="JR775" s="1"/>
      <c r="JS775" s="1"/>
    </row>
    <row r="776" spans="217:279" x14ac:dyDescent="0.55000000000000004"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2"/>
      <c r="JI776" s="2"/>
      <c r="JJ776" s="1"/>
      <c r="JK776" s="1"/>
      <c r="JL776" s="1"/>
      <c r="JM776" s="2"/>
      <c r="JN776" s="1"/>
      <c r="JO776" s="1"/>
      <c r="JP776" s="1"/>
      <c r="JQ776" s="1"/>
      <c r="JR776" s="1"/>
      <c r="JS776" s="1"/>
    </row>
    <row r="777" spans="217:279" x14ac:dyDescent="0.55000000000000004"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2"/>
      <c r="JI777" s="2"/>
      <c r="JJ777" s="1"/>
      <c r="JK777" s="1"/>
      <c r="JL777" s="1"/>
      <c r="JM777" s="2"/>
      <c r="JN777" s="1"/>
      <c r="JO777" s="1"/>
      <c r="JP777" s="1"/>
      <c r="JQ777" s="1"/>
      <c r="JR777" s="1"/>
      <c r="JS777" s="1"/>
    </row>
    <row r="778" spans="217:279" x14ac:dyDescent="0.55000000000000004"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2"/>
      <c r="JI778" s="2"/>
      <c r="JJ778" s="1"/>
      <c r="JK778" s="1"/>
      <c r="JL778" s="1"/>
      <c r="JM778" s="2"/>
      <c r="JN778" s="1"/>
      <c r="JO778" s="1"/>
      <c r="JP778" s="1"/>
      <c r="JQ778" s="1"/>
      <c r="JR778" s="1"/>
      <c r="JS778" s="1"/>
    </row>
    <row r="779" spans="217:279" x14ac:dyDescent="0.55000000000000004"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2"/>
      <c r="JI779" s="2"/>
      <c r="JJ779" s="1"/>
      <c r="JK779" s="1"/>
      <c r="JL779" s="1"/>
      <c r="JM779" s="2"/>
      <c r="JN779" s="1"/>
      <c r="JO779" s="1"/>
      <c r="JP779" s="1"/>
      <c r="JQ779" s="1"/>
      <c r="JR779" s="1"/>
      <c r="JS779" s="1"/>
    </row>
    <row r="780" spans="217:279" x14ac:dyDescent="0.55000000000000004"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2"/>
      <c r="JI780" s="2"/>
      <c r="JJ780" s="1"/>
      <c r="JK780" s="1"/>
      <c r="JL780" s="1"/>
      <c r="JM780" s="2"/>
      <c r="JN780" s="1"/>
      <c r="JO780" s="1"/>
      <c r="JP780" s="1"/>
      <c r="JQ780" s="1"/>
      <c r="JR780" s="1"/>
      <c r="JS780" s="1"/>
    </row>
    <row r="781" spans="217:279" x14ac:dyDescent="0.55000000000000004"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2"/>
      <c r="JI781" s="2"/>
      <c r="JJ781" s="1"/>
      <c r="JK781" s="1"/>
      <c r="JL781" s="1"/>
      <c r="JM781" s="2"/>
      <c r="JN781" s="1"/>
      <c r="JO781" s="1"/>
      <c r="JP781" s="1"/>
      <c r="JQ781" s="1"/>
      <c r="JR781" s="1"/>
      <c r="JS781" s="1"/>
    </row>
    <row r="782" spans="217:279" x14ac:dyDescent="0.55000000000000004"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2"/>
      <c r="JI782" s="2"/>
      <c r="JJ782" s="1"/>
      <c r="JK782" s="1"/>
      <c r="JL782" s="1"/>
      <c r="JM782" s="2"/>
      <c r="JN782" s="1"/>
      <c r="JO782" s="1"/>
      <c r="JP782" s="1"/>
      <c r="JQ782" s="1"/>
      <c r="JR782" s="1"/>
      <c r="JS782" s="1"/>
    </row>
    <row r="783" spans="217:279" x14ac:dyDescent="0.55000000000000004"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2"/>
      <c r="JI783" s="2"/>
      <c r="JJ783" s="1"/>
      <c r="JK783" s="1"/>
      <c r="JL783" s="1"/>
      <c r="JM783" s="2"/>
      <c r="JN783" s="1"/>
      <c r="JO783" s="1"/>
      <c r="JP783" s="1"/>
      <c r="JQ783" s="1"/>
      <c r="JR783" s="1"/>
      <c r="JS783" s="1"/>
    </row>
    <row r="784" spans="217:279" x14ac:dyDescent="0.55000000000000004"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2"/>
      <c r="JI784" s="2"/>
      <c r="JJ784" s="1"/>
      <c r="JK784" s="1"/>
      <c r="JL784" s="1"/>
      <c r="JM784" s="2"/>
      <c r="JN784" s="1"/>
      <c r="JO784" s="1"/>
      <c r="JP784" s="1"/>
      <c r="JQ784" s="1"/>
      <c r="JR784" s="1"/>
      <c r="JS784" s="1"/>
    </row>
    <row r="785" spans="217:279" x14ac:dyDescent="0.55000000000000004"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2"/>
      <c r="JI785" s="2"/>
      <c r="JJ785" s="1"/>
      <c r="JK785" s="1"/>
      <c r="JL785" s="1"/>
      <c r="JM785" s="2"/>
      <c r="JN785" s="1"/>
      <c r="JO785" s="1"/>
      <c r="JP785" s="1"/>
      <c r="JQ785" s="1"/>
      <c r="JR785" s="1"/>
      <c r="JS785" s="1"/>
    </row>
    <row r="786" spans="217:279" x14ac:dyDescent="0.55000000000000004"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2"/>
      <c r="JI786" s="2"/>
      <c r="JJ786" s="1"/>
      <c r="JK786" s="1"/>
      <c r="JL786" s="1"/>
      <c r="JM786" s="2"/>
      <c r="JN786" s="1"/>
      <c r="JO786" s="1"/>
      <c r="JP786" s="1"/>
      <c r="JQ786" s="1"/>
      <c r="JR786" s="1"/>
      <c r="JS786" s="1"/>
    </row>
    <row r="787" spans="217:279" x14ac:dyDescent="0.55000000000000004"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2"/>
      <c r="JI787" s="2"/>
      <c r="JJ787" s="1"/>
      <c r="JK787" s="1"/>
      <c r="JL787" s="1"/>
      <c r="JM787" s="2"/>
      <c r="JN787" s="1"/>
      <c r="JO787" s="1"/>
      <c r="JP787" s="1"/>
      <c r="JQ787" s="1"/>
      <c r="JR787" s="1"/>
      <c r="JS787" s="1"/>
    </row>
    <row r="788" spans="217:279" x14ac:dyDescent="0.55000000000000004"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2"/>
      <c r="JI788" s="2"/>
      <c r="JJ788" s="1"/>
      <c r="JK788" s="1"/>
      <c r="JL788" s="1"/>
      <c r="JM788" s="2"/>
      <c r="JN788" s="1"/>
      <c r="JO788" s="1"/>
      <c r="JP788" s="1"/>
      <c r="JQ788" s="1"/>
      <c r="JR788" s="1"/>
      <c r="JS788" s="1"/>
    </row>
    <row r="789" spans="217:279" x14ac:dyDescent="0.55000000000000004"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2"/>
      <c r="JI789" s="2"/>
      <c r="JJ789" s="1"/>
      <c r="JK789" s="1"/>
      <c r="JL789" s="1"/>
      <c r="JM789" s="2"/>
      <c r="JN789" s="1"/>
      <c r="JO789" s="1"/>
      <c r="JP789" s="1"/>
      <c r="JQ789" s="1"/>
      <c r="JR789" s="1"/>
      <c r="JS789" s="1"/>
    </row>
    <row r="790" spans="217:279" x14ac:dyDescent="0.55000000000000004"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2"/>
      <c r="JI790" s="2"/>
      <c r="JJ790" s="1"/>
      <c r="JK790" s="1"/>
      <c r="JL790" s="1"/>
      <c r="JM790" s="2"/>
      <c r="JN790" s="1"/>
      <c r="JO790" s="1"/>
      <c r="JP790" s="1"/>
      <c r="JQ790" s="1"/>
      <c r="JR790" s="1"/>
      <c r="JS790" s="1"/>
    </row>
    <row r="791" spans="217:279" x14ac:dyDescent="0.55000000000000004"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2"/>
      <c r="JI791" s="2"/>
      <c r="JJ791" s="1"/>
      <c r="JK791" s="1"/>
      <c r="JL791" s="1"/>
      <c r="JM791" s="2"/>
      <c r="JN791" s="1"/>
      <c r="JO791" s="1"/>
      <c r="JP791" s="1"/>
      <c r="JQ791" s="1"/>
      <c r="JR791" s="1"/>
      <c r="JS791" s="1"/>
    </row>
    <row r="792" spans="217:279" x14ac:dyDescent="0.55000000000000004"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2"/>
      <c r="JI792" s="2"/>
      <c r="JJ792" s="1"/>
      <c r="JK792" s="1"/>
      <c r="JL792" s="1"/>
      <c r="JM792" s="2"/>
      <c r="JN792" s="1"/>
      <c r="JO792" s="1"/>
      <c r="JP792" s="1"/>
      <c r="JQ792" s="1"/>
      <c r="JR792" s="1"/>
      <c r="JS792" s="1"/>
    </row>
    <row r="793" spans="217:279" x14ac:dyDescent="0.55000000000000004"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2"/>
      <c r="JI793" s="2"/>
      <c r="JJ793" s="1"/>
      <c r="JK793" s="1"/>
      <c r="JL793" s="1"/>
      <c r="JM793" s="2"/>
      <c r="JN793" s="1"/>
      <c r="JO793" s="1"/>
      <c r="JP793" s="1"/>
      <c r="JQ793" s="1"/>
      <c r="JR793" s="1"/>
      <c r="JS793" s="1"/>
    </row>
    <row r="794" spans="217:279" x14ac:dyDescent="0.55000000000000004"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2"/>
      <c r="JI794" s="2"/>
      <c r="JJ794" s="1"/>
      <c r="JK794" s="1"/>
      <c r="JL794" s="1"/>
      <c r="JM794" s="2"/>
      <c r="JN794" s="1"/>
      <c r="JO794" s="1"/>
      <c r="JP794" s="1"/>
      <c r="JQ794" s="1"/>
      <c r="JR794" s="1"/>
      <c r="JS794" s="1"/>
    </row>
    <row r="795" spans="217:279" x14ac:dyDescent="0.55000000000000004"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2"/>
      <c r="JI795" s="2"/>
      <c r="JJ795" s="1"/>
      <c r="JK795" s="1"/>
      <c r="JL795" s="1"/>
      <c r="JM795" s="2"/>
      <c r="JN795" s="1"/>
      <c r="JO795" s="1"/>
      <c r="JP795" s="1"/>
      <c r="JQ795" s="1"/>
      <c r="JR795" s="1"/>
      <c r="JS795" s="1"/>
    </row>
    <row r="796" spans="217:279" x14ac:dyDescent="0.55000000000000004"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2"/>
      <c r="JI796" s="2"/>
      <c r="JJ796" s="1"/>
      <c r="JK796" s="1"/>
      <c r="JL796" s="1"/>
      <c r="JM796" s="2"/>
      <c r="JN796" s="1"/>
      <c r="JO796" s="1"/>
      <c r="JP796" s="1"/>
      <c r="JQ796" s="1"/>
      <c r="JR796" s="1"/>
      <c r="JS796" s="1"/>
    </row>
    <row r="797" spans="217:279" x14ac:dyDescent="0.55000000000000004"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2"/>
      <c r="JI797" s="2"/>
      <c r="JJ797" s="1"/>
      <c r="JK797" s="1"/>
      <c r="JL797" s="1"/>
      <c r="JM797" s="2"/>
      <c r="JN797" s="1"/>
      <c r="JO797" s="1"/>
      <c r="JP797" s="1"/>
      <c r="JQ797" s="1"/>
      <c r="JR797" s="1"/>
      <c r="JS797" s="1"/>
    </row>
    <row r="798" spans="217:279" x14ac:dyDescent="0.55000000000000004"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2"/>
      <c r="JI798" s="2"/>
      <c r="JJ798" s="1"/>
      <c r="JK798" s="1"/>
      <c r="JL798" s="1"/>
      <c r="JM798" s="2"/>
      <c r="JN798" s="1"/>
      <c r="JO798" s="1"/>
      <c r="JP798" s="1"/>
      <c r="JQ798" s="1"/>
      <c r="JR798" s="1"/>
      <c r="JS798" s="1"/>
    </row>
    <row r="799" spans="217:279" x14ac:dyDescent="0.55000000000000004"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2"/>
      <c r="JI799" s="2"/>
      <c r="JJ799" s="1"/>
      <c r="JK799" s="1"/>
      <c r="JL799" s="1"/>
      <c r="JM799" s="2"/>
      <c r="JN799" s="1"/>
      <c r="JO799" s="1"/>
      <c r="JP799" s="1"/>
      <c r="JQ799" s="1"/>
      <c r="JR799" s="1"/>
      <c r="JS799" s="1"/>
    </row>
    <row r="800" spans="217:279" x14ac:dyDescent="0.55000000000000004"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2"/>
      <c r="JI800" s="2"/>
      <c r="JJ800" s="1"/>
      <c r="JK800" s="1"/>
      <c r="JL800" s="1"/>
      <c r="JM800" s="2"/>
      <c r="JN800" s="1"/>
      <c r="JO800" s="1"/>
      <c r="JP800" s="1"/>
      <c r="JQ800" s="1"/>
      <c r="JR800" s="1"/>
      <c r="JS800" s="1"/>
    </row>
    <row r="801" spans="217:279" x14ac:dyDescent="0.55000000000000004"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2"/>
      <c r="JI801" s="2"/>
      <c r="JJ801" s="1"/>
      <c r="JK801" s="1"/>
      <c r="JL801" s="1"/>
      <c r="JM801" s="2"/>
      <c r="JN801" s="1"/>
      <c r="JO801" s="1"/>
      <c r="JP801" s="1"/>
      <c r="JQ801" s="1"/>
      <c r="JR801" s="1"/>
      <c r="JS801" s="1"/>
    </row>
    <row r="802" spans="217:279" x14ac:dyDescent="0.55000000000000004"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2"/>
      <c r="JI802" s="2"/>
      <c r="JJ802" s="1"/>
      <c r="JK802" s="1"/>
      <c r="JL802" s="1"/>
      <c r="JM802" s="2"/>
      <c r="JN802" s="1"/>
      <c r="JO802" s="1"/>
      <c r="JP802" s="1"/>
      <c r="JQ802" s="1"/>
      <c r="JR802" s="1"/>
      <c r="JS802" s="1"/>
    </row>
    <row r="803" spans="217:279" x14ac:dyDescent="0.55000000000000004"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2"/>
      <c r="JI803" s="2"/>
      <c r="JJ803" s="1"/>
      <c r="JK803" s="1"/>
      <c r="JL803" s="1"/>
      <c r="JM803" s="2"/>
      <c r="JN803" s="1"/>
      <c r="JO803" s="1"/>
      <c r="JP803" s="1"/>
      <c r="JQ803" s="1"/>
      <c r="JR803" s="1"/>
      <c r="JS803" s="1"/>
    </row>
    <row r="804" spans="217:279" x14ac:dyDescent="0.55000000000000004"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2"/>
      <c r="JI804" s="2"/>
      <c r="JJ804" s="1"/>
      <c r="JK804" s="1"/>
      <c r="JL804" s="1"/>
      <c r="JM804" s="2"/>
      <c r="JN804" s="1"/>
      <c r="JO804" s="1"/>
      <c r="JP804" s="1"/>
      <c r="JQ804" s="1"/>
      <c r="JR804" s="1"/>
      <c r="JS804" s="1"/>
    </row>
    <row r="805" spans="217:279" x14ac:dyDescent="0.55000000000000004"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2"/>
      <c r="JI805" s="2"/>
      <c r="JJ805" s="1"/>
      <c r="JK805" s="1"/>
      <c r="JL805" s="1"/>
      <c r="JM805" s="2"/>
      <c r="JN805" s="1"/>
      <c r="JO805" s="1"/>
      <c r="JP805" s="1"/>
      <c r="JQ805" s="1"/>
      <c r="JR805" s="1"/>
      <c r="JS805" s="1"/>
    </row>
    <row r="806" spans="217:279" x14ac:dyDescent="0.55000000000000004"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2"/>
      <c r="JI806" s="2"/>
      <c r="JJ806" s="1"/>
      <c r="JK806" s="1"/>
      <c r="JL806" s="1"/>
      <c r="JM806" s="2"/>
      <c r="JN806" s="1"/>
      <c r="JO806" s="1"/>
      <c r="JP806" s="1"/>
      <c r="JQ806" s="1"/>
      <c r="JR806" s="1"/>
      <c r="JS806" s="1"/>
    </row>
    <row r="807" spans="217:279" x14ac:dyDescent="0.55000000000000004"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2"/>
      <c r="JI807" s="2"/>
      <c r="JJ807" s="1"/>
      <c r="JK807" s="1"/>
      <c r="JL807" s="1"/>
      <c r="JM807" s="2"/>
      <c r="JN807" s="1"/>
      <c r="JO807" s="1"/>
      <c r="JP807" s="1"/>
      <c r="JQ807" s="1"/>
      <c r="JR807" s="1"/>
      <c r="JS807" s="1"/>
    </row>
    <row r="808" spans="217:279" x14ac:dyDescent="0.55000000000000004"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2"/>
      <c r="JI808" s="2"/>
      <c r="JJ808" s="1"/>
      <c r="JK808" s="1"/>
      <c r="JL808" s="1"/>
      <c r="JM808" s="2"/>
      <c r="JN808" s="1"/>
      <c r="JO808" s="1"/>
      <c r="JP808" s="1"/>
      <c r="JQ808" s="1"/>
      <c r="JR808" s="1"/>
      <c r="JS808" s="1"/>
    </row>
    <row r="809" spans="217:279" x14ac:dyDescent="0.55000000000000004"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2"/>
      <c r="JI809" s="2"/>
      <c r="JJ809" s="1"/>
      <c r="JK809" s="1"/>
      <c r="JL809" s="1"/>
      <c r="JM809" s="2"/>
      <c r="JN809" s="1"/>
      <c r="JO809" s="1"/>
      <c r="JP809" s="1"/>
      <c r="JQ809" s="1"/>
      <c r="JR809" s="1"/>
      <c r="JS809" s="1"/>
    </row>
    <row r="810" spans="217:279" x14ac:dyDescent="0.55000000000000004"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2"/>
      <c r="JI810" s="2"/>
      <c r="JJ810" s="1"/>
      <c r="JK810" s="1"/>
      <c r="JL810" s="1"/>
      <c r="JM810" s="2"/>
      <c r="JN810" s="1"/>
      <c r="JO810" s="1"/>
      <c r="JP810" s="1"/>
      <c r="JQ810" s="1"/>
      <c r="JR810" s="1"/>
      <c r="JS810" s="1"/>
    </row>
    <row r="811" spans="217:279" x14ac:dyDescent="0.55000000000000004"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2"/>
      <c r="JI811" s="2"/>
      <c r="JJ811" s="1"/>
      <c r="JK811" s="1"/>
      <c r="JL811" s="1"/>
      <c r="JM811" s="2"/>
      <c r="JN811" s="1"/>
      <c r="JO811" s="1"/>
      <c r="JP811" s="1"/>
      <c r="JQ811" s="1"/>
      <c r="JR811" s="1"/>
      <c r="JS811" s="1"/>
    </row>
    <row r="812" spans="217:279" x14ac:dyDescent="0.55000000000000004"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2"/>
      <c r="JI812" s="2"/>
      <c r="JJ812" s="1"/>
      <c r="JK812" s="1"/>
      <c r="JL812" s="1"/>
      <c r="JM812" s="2"/>
      <c r="JN812" s="1"/>
      <c r="JO812" s="1"/>
      <c r="JP812" s="1"/>
      <c r="JQ812" s="1"/>
      <c r="JR812" s="1"/>
      <c r="JS812" s="1"/>
    </row>
    <row r="813" spans="217:279" x14ac:dyDescent="0.55000000000000004"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2"/>
      <c r="JI813" s="2"/>
      <c r="JJ813" s="1"/>
      <c r="JK813" s="1"/>
      <c r="JL813" s="1"/>
      <c r="JM813" s="2"/>
      <c r="JN813" s="1"/>
      <c r="JO813" s="1"/>
      <c r="JP813" s="1"/>
      <c r="JQ813" s="1"/>
      <c r="JR813" s="1"/>
      <c r="JS813" s="1"/>
    </row>
    <row r="814" spans="217:279" x14ac:dyDescent="0.55000000000000004"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2"/>
      <c r="JI814" s="2"/>
      <c r="JJ814" s="1"/>
      <c r="JK814" s="1"/>
      <c r="JL814" s="1"/>
      <c r="JM814" s="2"/>
      <c r="JN814" s="1"/>
      <c r="JO814" s="1"/>
      <c r="JP814" s="1"/>
      <c r="JQ814" s="1"/>
      <c r="JR814" s="1"/>
      <c r="JS814" s="1"/>
    </row>
    <row r="815" spans="217:279" x14ac:dyDescent="0.55000000000000004"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2"/>
      <c r="JI815" s="2"/>
      <c r="JJ815" s="1"/>
      <c r="JK815" s="1"/>
      <c r="JL815" s="1"/>
      <c r="JM815" s="2"/>
      <c r="JN815" s="1"/>
      <c r="JO815" s="1"/>
      <c r="JP815" s="1"/>
      <c r="JQ815" s="1"/>
      <c r="JR815" s="1"/>
      <c r="JS815" s="1"/>
    </row>
    <row r="816" spans="217:279" x14ac:dyDescent="0.55000000000000004"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2"/>
      <c r="JI816" s="2"/>
      <c r="JJ816" s="1"/>
      <c r="JK816" s="1"/>
      <c r="JL816" s="1"/>
      <c r="JM816" s="2"/>
      <c r="JN816" s="1"/>
      <c r="JO816" s="1"/>
      <c r="JP816" s="1"/>
      <c r="JQ816" s="1"/>
      <c r="JR816" s="1"/>
      <c r="JS816" s="1"/>
    </row>
    <row r="817" spans="217:279" x14ac:dyDescent="0.55000000000000004"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2"/>
      <c r="JI817" s="2"/>
      <c r="JJ817" s="1"/>
      <c r="JK817" s="1"/>
      <c r="JL817" s="1"/>
      <c r="JM817" s="2"/>
      <c r="JN817" s="1"/>
      <c r="JO817" s="1"/>
      <c r="JP817" s="1"/>
      <c r="JQ817" s="1"/>
      <c r="JR817" s="1"/>
      <c r="JS817" s="1"/>
    </row>
    <row r="818" spans="217:279" x14ac:dyDescent="0.55000000000000004"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2"/>
      <c r="JI818" s="2"/>
      <c r="JJ818" s="1"/>
      <c r="JK818" s="1"/>
      <c r="JL818" s="1"/>
      <c r="JM818" s="2"/>
      <c r="JN818" s="1"/>
      <c r="JO818" s="1"/>
      <c r="JP818" s="1"/>
      <c r="JQ818" s="1"/>
      <c r="JR818" s="1"/>
      <c r="JS818" s="1"/>
    </row>
    <row r="819" spans="217:279" x14ac:dyDescent="0.55000000000000004"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2"/>
      <c r="JI819" s="2"/>
      <c r="JJ819" s="1"/>
      <c r="JK819" s="1"/>
      <c r="JL819" s="1"/>
      <c r="JM819" s="2"/>
      <c r="JN819" s="1"/>
      <c r="JO819" s="1"/>
      <c r="JP819" s="1"/>
      <c r="JQ819" s="1"/>
      <c r="JR819" s="1"/>
      <c r="JS819" s="1"/>
    </row>
    <row r="820" spans="217:279" x14ac:dyDescent="0.55000000000000004"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2"/>
      <c r="JI820" s="2"/>
      <c r="JJ820" s="1"/>
      <c r="JK820" s="1"/>
      <c r="JL820" s="1"/>
      <c r="JM820" s="2"/>
      <c r="JN820" s="1"/>
      <c r="JO820" s="1"/>
      <c r="JP820" s="1"/>
      <c r="JQ820" s="1"/>
      <c r="JR820" s="1"/>
      <c r="JS820" s="1"/>
    </row>
    <row r="821" spans="217:279" x14ac:dyDescent="0.55000000000000004"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2"/>
      <c r="JI821" s="2"/>
      <c r="JJ821" s="1"/>
      <c r="JK821" s="1"/>
      <c r="JL821" s="1"/>
      <c r="JM821" s="2"/>
      <c r="JN821" s="1"/>
      <c r="JO821" s="1"/>
      <c r="JP821" s="1"/>
      <c r="JQ821" s="1"/>
      <c r="JR821" s="1"/>
      <c r="JS821" s="1"/>
    </row>
    <row r="822" spans="217:279" x14ac:dyDescent="0.55000000000000004"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2"/>
      <c r="JI822" s="2"/>
      <c r="JJ822" s="1"/>
      <c r="JK822" s="1"/>
      <c r="JL822" s="1"/>
      <c r="JM822" s="2"/>
      <c r="JN822" s="1"/>
      <c r="JO822" s="1"/>
      <c r="JP822" s="1"/>
      <c r="JQ822" s="1"/>
      <c r="JR822" s="1"/>
      <c r="JS822" s="1"/>
    </row>
    <row r="823" spans="217:279" x14ac:dyDescent="0.55000000000000004"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2"/>
      <c r="JI823" s="2"/>
      <c r="JJ823" s="1"/>
      <c r="JK823" s="1"/>
      <c r="JL823" s="1"/>
      <c r="JM823" s="2"/>
      <c r="JN823" s="1"/>
      <c r="JO823" s="1"/>
      <c r="JP823" s="1"/>
      <c r="JQ823" s="1"/>
      <c r="JR823" s="1"/>
      <c r="JS823" s="1"/>
    </row>
    <row r="824" spans="217:279" x14ac:dyDescent="0.55000000000000004"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2"/>
      <c r="JI824" s="2"/>
      <c r="JJ824" s="1"/>
      <c r="JK824" s="1"/>
      <c r="JL824" s="1"/>
      <c r="JM824" s="2"/>
      <c r="JN824" s="1"/>
      <c r="JO824" s="1"/>
      <c r="JP824" s="1"/>
      <c r="JQ824" s="1"/>
      <c r="JR824" s="1"/>
      <c r="JS824" s="1"/>
    </row>
    <row r="825" spans="217:279" x14ac:dyDescent="0.55000000000000004"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2"/>
      <c r="JI825" s="2"/>
      <c r="JJ825" s="1"/>
      <c r="JK825" s="1"/>
      <c r="JL825" s="1"/>
      <c r="JM825" s="2"/>
      <c r="JN825" s="1"/>
      <c r="JO825" s="1"/>
      <c r="JP825" s="1"/>
      <c r="JQ825" s="1"/>
      <c r="JR825" s="1"/>
      <c r="JS825" s="1"/>
    </row>
    <row r="826" spans="217:279" x14ac:dyDescent="0.55000000000000004"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2"/>
      <c r="JI826" s="2"/>
      <c r="JJ826" s="1"/>
      <c r="JK826" s="1"/>
      <c r="JL826" s="1"/>
      <c r="JM826" s="2"/>
      <c r="JN826" s="1"/>
      <c r="JO826" s="1"/>
      <c r="JP826" s="1"/>
      <c r="JQ826" s="1"/>
      <c r="JR826" s="1"/>
      <c r="JS826" s="1"/>
    </row>
    <row r="827" spans="217:279" x14ac:dyDescent="0.55000000000000004"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2"/>
      <c r="JI827" s="2"/>
      <c r="JJ827" s="1"/>
      <c r="JK827" s="1"/>
      <c r="JL827" s="1"/>
      <c r="JM827" s="2"/>
      <c r="JN827" s="1"/>
      <c r="JO827" s="1"/>
      <c r="JP827" s="1"/>
      <c r="JQ827" s="1"/>
      <c r="JR827" s="1"/>
      <c r="JS827" s="1"/>
    </row>
    <row r="828" spans="217:279" x14ac:dyDescent="0.55000000000000004"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2"/>
      <c r="JI828" s="2"/>
      <c r="JJ828" s="1"/>
      <c r="JK828" s="1"/>
      <c r="JL828" s="1"/>
      <c r="JM828" s="2"/>
      <c r="JN828" s="1"/>
      <c r="JO828" s="1"/>
      <c r="JP828" s="1"/>
      <c r="JQ828" s="1"/>
      <c r="JR828" s="1"/>
      <c r="JS828" s="1"/>
    </row>
    <row r="829" spans="217:279" x14ac:dyDescent="0.55000000000000004"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2"/>
      <c r="JI829" s="2"/>
      <c r="JJ829" s="1"/>
      <c r="JK829" s="1"/>
      <c r="JL829" s="1"/>
      <c r="JM829" s="2"/>
      <c r="JN829" s="1"/>
      <c r="JO829" s="1"/>
      <c r="JP829" s="1"/>
      <c r="JQ829" s="1"/>
      <c r="JR829" s="1"/>
      <c r="JS829" s="1"/>
    </row>
    <row r="830" spans="217:279" x14ac:dyDescent="0.55000000000000004"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2"/>
      <c r="JI830" s="2"/>
      <c r="JJ830" s="1"/>
      <c r="JK830" s="1"/>
      <c r="JL830" s="1"/>
      <c r="JM830" s="2"/>
      <c r="JN830" s="1"/>
      <c r="JO830" s="1"/>
      <c r="JP830" s="1"/>
      <c r="JQ830" s="1"/>
      <c r="JR830" s="1"/>
      <c r="JS830" s="1"/>
    </row>
    <row r="831" spans="217:279" x14ac:dyDescent="0.55000000000000004"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2"/>
      <c r="JI831" s="2"/>
      <c r="JJ831" s="1"/>
      <c r="JK831" s="1"/>
      <c r="JL831" s="1"/>
      <c r="JM831" s="2"/>
      <c r="JN831" s="1"/>
      <c r="JO831" s="1"/>
      <c r="JP831" s="1"/>
      <c r="JQ831" s="1"/>
      <c r="JR831" s="1"/>
      <c r="JS831" s="1"/>
    </row>
    <row r="832" spans="217:279" x14ac:dyDescent="0.55000000000000004"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2"/>
      <c r="JI832" s="2"/>
      <c r="JJ832" s="1"/>
      <c r="JK832" s="1"/>
      <c r="JL832" s="1"/>
      <c r="JM832" s="2"/>
      <c r="JN832" s="1"/>
      <c r="JO832" s="1"/>
      <c r="JP832" s="1"/>
      <c r="JQ832" s="1"/>
      <c r="JR832" s="1"/>
      <c r="JS832" s="1"/>
    </row>
    <row r="833" spans="217:279" x14ac:dyDescent="0.55000000000000004"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2"/>
      <c r="JI833" s="2"/>
      <c r="JJ833" s="1"/>
      <c r="JK833" s="1"/>
      <c r="JL833" s="1"/>
      <c r="JM833" s="2"/>
      <c r="JN833" s="1"/>
      <c r="JO833" s="1"/>
      <c r="JP833" s="1"/>
      <c r="JQ833" s="1"/>
      <c r="JR833" s="1"/>
      <c r="JS833" s="1"/>
    </row>
    <row r="834" spans="217:279" x14ac:dyDescent="0.55000000000000004"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2"/>
      <c r="JI834" s="2"/>
      <c r="JJ834" s="1"/>
      <c r="JK834" s="1"/>
      <c r="JL834" s="1"/>
      <c r="JM834" s="2"/>
      <c r="JN834" s="1"/>
      <c r="JO834" s="1"/>
      <c r="JP834" s="1"/>
      <c r="JQ834" s="1"/>
      <c r="JR834" s="1"/>
      <c r="JS834" s="1"/>
    </row>
    <row r="835" spans="217:279" x14ac:dyDescent="0.55000000000000004"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2"/>
      <c r="JI835" s="2"/>
      <c r="JJ835" s="1"/>
      <c r="JK835" s="1"/>
      <c r="JL835" s="1"/>
      <c r="JM835" s="2"/>
      <c r="JN835" s="1"/>
      <c r="JO835" s="1"/>
      <c r="JP835" s="1"/>
      <c r="JQ835" s="1"/>
      <c r="JR835" s="1"/>
      <c r="JS835" s="1"/>
    </row>
    <row r="836" spans="217:279" x14ac:dyDescent="0.55000000000000004"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2"/>
      <c r="JI836" s="2"/>
      <c r="JJ836" s="1"/>
      <c r="JK836" s="1"/>
      <c r="JL836" s="1"/>
      <c r="JM836" s="2"/>
      <c r="JN836" s="1"/>
      <c r="JO836" s="1"/>
      <c r="JP836" s="1"/>
      <c r="JQ836" s="1"/>
      <c r="JR836" s="1"/>
      <c r="JS836" s="1"/>
    </row>
    <row r="837" spans="217:279" x14ac:dyDescent="0.55000000000000004"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2"/>
      <c r="JI837" s="2"/>
      <c r="JJ837" s="1"/>
      <c r="JK837" s="1"/>
      <c r="JL837" s="1"/>
      <c r="JM837" s="2"/>
      <c r="JN837" s="1"/>
      <c r="JO837" s="1"/>
      <c r="JP837" s="1"/>
      <c r="JQ837" s="1"/>
      <c r="JR837" s="1"/>
      <c r="JS837" s="1"/>
    </row>
    <row r="838" spans="217:279" x14ac:dyDescent="0.55000000000000004"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2"/>
      <c r="JI838" s="2"/>
      <c r="JJ838" s="1"/>
      <c r="JK838" s="1"/>
      <c r="JL838" s="1"/>
      <c r="JM838" s="2"/>
      <c r="JN838" s="1"/>
      <c r="JO838" s="1"/>
      <c r="JP838" s="1"/>
      <c r="JQ838" s="1"/>
      <c r="JR838" s="1"/>
      <c r="JS838" s="1"/>
    </row>
    <row r="839" spans="217:279" x14ac:dyDescent="0.55000000000000004"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2"/>
      <c r="JI839" s="2"/>
      <c r="JJ839" s="1"/>
      <c r="JK839" s="1"/>
      <c r="JL839" s="1"/>
      <c r="JM839" s="2"/>
      <c r="JN839" s="1"/>
      <c r="JO839" s="1"/>
      <c r="JP839" s="1"/>
      <c r="JQ839" s="1"/>
      <c r="JR839" s="1"/>
      <c r="JS839" s="1"/>
    </row>
    <row r="840" spans="217:279" x14ac:dyDescent="0.55000000000000004"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2"/>
      <c r="JI840" s="2"/>
      <c r="JJ840" s="1"/>
      <c r="JK840" s="1"/>
      <c r="JL840" s="1"/>
      <c r="JM840" s="2"/>
      <c r="JN840" s="1"/>
      <c r="JO840" s="1"/>
      <c r="JP840" s="1"/>
      <c r="JQ840" s="1"/>
      <c r="JR840" s="1"/>
      <c r="JS840" s="1"/>
    </row>
    <row r="841" spans="217:279" x14ac:dyDescent="0.55000000000000004"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2"/>
      <c r="JI841" s="2"/>
      <c r="JJ841" s="1"/>
      <c r="JK841" s="1"/>
      <c r="JL841" s="1"/>
      <c r="JM841" s="2"/>
      <c r="JN841" s="1"/>
      <c r="JO841" s="1"/>
      <c r="JP841" s="1"/>
      <c r="JQ841" s="1"/>
      <c r="JR841" s="1"/>
      <c r="JS841" s="1"/>
    </row>
    <row r="842" spans="217:279" x14ac:dyDescent="0.55000000000000004"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2"/>
      <c r="JI842" s="2"/>
      <c r="JJ842" s="1"/>
      <c r="JK842" s="1"/>
      <c r="JL842" s="1"/>
      <c r="JM842" s="2"/>
      <c r="JN842" s="1"/>
      <c r="JO842" s="1"/>
      <c r="JP842" s="1"/>
      <c r="JQ842" s="1"/>
      <c r="JR842" s="1"/>
      <c r="JS842" s="1"/>
    </row>
    <row r="843" spans="217:279" x14ac:dyDescent="0.55000000000000004"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2"/>
      <c r="JI843" s="2"/>
      <c r="JJ843" s="1"/>
      <c r="JK843" s="1"/>
      <c r="JL843" s="1"/>
      <c r="JM843" s="2"/>
      <c r="JN843" s="1"/>
      <c r="JO843" s="1"/>
      <c r="JP843" s="1"/>
      <c r="JQ843" s="1"/>
      <c r="JR843" s="1"/>
      <c r="JS843" s="1"/>
    </row>
    <row r="844" spans="217:279" x14ac:dyDescent="0.55000000000000004"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2"/>
      <c r="JI844" s="2"/>
      <c r="JJ844" s="1"/>
      <c r="JK844" s="1"/>
      <c r="JL844" s="1"/>
      <c r="JM844" s="2"/>
      <c r="JN844" s="1"/>
      <c r="JO844" s="1"/>
      <c r="JP844" s="1"/>
      <c r="JQ844" s="1"/>
      <c r="JR844" s="1"/>
      <c r="JS844" s="1"/>
    </row>
    <row r="845" spans="217:279" x14ac:dyDescent="0.55000000000000004"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2"/>
      <c r="JI845" s="2"/>
      <c r="JJ845" s="1"/>
      <c r="JK845" s="1"/>
      <c r="JL845" s="1"/>
      <c r="JM845" s="2"/>
      <c r="JN845" s="1"/>
      <c r="JO845" s="1"/>
      <c r="JP845" s="1"/>
      <c r="JQ845" s="1"/>
      <c r="JR845" s="1"/>
      <c r="JS845" s="1"/>
    </row>
    <row r="846" spans="217:279" x14ac:dyDescent="0.55000000000000004"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2"/>
      <c r="JI846" s="2"/>
      <c r="JJ846" s="1"/>
      <c r="JK846" s="1"/>
      <c r="JL846" s="1"/>
      <c r="JM846" s="2"/>
      <c r="JN846" s="1"/>
      <c r="JO846" s="1"/>
      <c r="JP846" s="1"/>
      <c r="JQ846" s="1"/>
      <c r="JR846" s="1"/>
      <c r="JS846" s="1"/>
    </row>
    <row r="847" spans="217:279" x14ac:dyDescent="0.55000000000000004"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2"/>
      <c r="JI847" s="2"/>
      <c r="JJ847" s="1"/>
      <c r="JK847" s="1"/>
      <c r="JL847" s="1"/>
      <c r="JM847" s="2"/>
      <c r="JN847" s="1"/>
      <c r="JO847" s="1"/>
      <c r="JP847" s="1"/>
      <c r="JQ847" s="1"/>
      <c r="JR847" s="1"/>
      <c r="JS847" s="1"/>
    </row>
    <row r="848" spans="217:279" x14ac:dyDescent="0.55000000000000004"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2"/>
      <c r="JI848" s="2"/>
      <c r="JJ848" s="1"/>
      <c r="JK848" s="1"/>
      <c r="JL848" s="1"/>
      <c r="JM848" s="2"/>
      <c r="JN848" s="1"/>
      <c r="JO848" s="1"/>
      <c r="JP848" s="1"/>
      <c r="JQ848" s="1"/>
      <c r="JR848" s="1"/>
      <c r="JS848" s="1"/>
    </row>
    <row r="849" spans="217:279" x14ac:dyDescent="0.55000000000000004"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2"/>
      <c r="JI849" s="2"/>
      <c r="JJ849" s="1"/>
      <c r="JK849" s="1"/>
      <c r="JL849" s="1"/>
      <c r="JM849" s="2"/>
      <c r="JN849" s="1"/>
      <c r="JO849" s="1"/>
      <c r="JP849" s="1"/>
      <c r="JQ849" s="1"/>
      <c r="JR849" s="1"/>
      <c r="JS849" s="1"/>
    </row>
    <row r="850" spans="217:279" x14ac:dyDescent="0.55000000000000004"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2"/>
      <c r="JI850" s="2"/>
      <c r="JJ850" s="1"/>
      <c r="JK850" s="1"/>
      <c r="JL850" s="1"/>
      <c r="JM850" s="2"/>
      <c r="JN850" s="1"/>
      <c r="JO850" s="1"/>
      <c r="JP850" s="1"/>
      <c r="JQ850" s="1"/>
      <c r="JR850" s="1"/>
      <c r="JS850" s="1"/>
    </row>
    <row r="851" spans="217:279" x14ac:dyDescent="0.55000000000000004"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2"/>
      <c r="JI851" s="2"/>
      <c r="JJ851" s="1"/>
      <c r="JK851" s="1"/>
      <c r="JL851" s="1"/>
      <c r="JM851" s="2"/>
      <c r="JN851" s="1"/>
      <c r="JO851" s="1"/>
      <c r="JP851" s="1"/>
      <c r="JQ851" s="1"/>
      <c r="JR851" s="1"/>
      <c r="JS851" s="1"/>
    </row>
    <row r="852" spans="217:279" x14ac:dyDescent="0.55000000000000004"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2"/>
      <c r="JI852" s="2"/>
      <c r="JJ852" s="1"/>
      <c r="JK852" s="1"/>
      <c r="JL852" s="1"/>
      <c r="JM852" s="2"/>
      <c r="JN852" s="1"/>
      <c r="JO852" s="1"/>
      <c r="JP852" s="1"/>
      <c r="JQ852" s="1"/>
      <c r="JR852" s="1"/>
      <c r="JS852" s="1"/>
    </row>
    <row r="853" spans="217:279" x14ac:dyDescent="0.55000000000000004"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2"/>
      <c r="JI853" s="2"/>
      <c r="JJ853" s="1"/>
      <c r="JK853" s="1"/>
      <c r="JL853" s="1"/>
      <c r="JM853" s="2"/>
      <c r="JN853" s="1"/>
      <c r="JO853" s="1"/>
      <c r="JP853" s="1"/>
      <c r="JQ853" s="1"/>
      <c r="JR853" s="1"/>
      <c r="JS853" s="1"/>
    </row>
    <row r="854" spans="217:279" x14ac:dyDescent="0.55000000000000004"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2"/>
      <c r="JI854" s="2"/>
      <c r="JJ854" s="1"/>
      <c r="JK854" s="1"/>
      <c r="JL854" s="1"/>
      <c r="JM854" s="2"/>
      <c r="JN854" s="1"/>
      <c r="JO854" s="1"/>
      <c r="JP854" s="1"/>
      <c r="JQ854" s="1"/>
      <c r="JR854" s="1"/>
      <c r="JS854" s="1"/>
    </row>
    <row r="855" spans="217:279" x14ac:dyDescent="0.55000000000000004"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2"/>
      <c r="JI855" s="2"/>
      <c r="JJ855" s="1"/>
      <c r="JK855" s="1"/>
      <c r="JL855" s="1"/>
      <c r="JM855" s="2"/>
      <c r="JN855" s="1"/>
      <c r="JO855" s="1"/>
      <c r="JP855" s="1"/>
      <c r="JQ855" s="1"/>
      <c r="JR855" s="1"/>
      <c r="JS855" s="1"/>
    </row>
    <row r="856" spans="217:279" x14ac:dyDescent="0.55000000000000004"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2"/>
      <c r="JI856" s="2"/>
      <c r="JJ856" s="1"/>
      <c r="JK856" s="1"/>
      <c r="JL856" s="1"/>
      <c r="JM856" s="2"/>
      <c r="JN856" s="1"/>
      <c r="JO856" s="1"/>
      <c r="JP856" s="1"/>
      <c r="JQ856" s="1"/>
      <c r="JR856" s="1"/>
      <c r="JS856" s="1"/>
    </row>
    <row r="857" spans="217:279" x14ac:dyDescent="0.55000000000000004"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2"/>
      <c r="JI857" s="2"/>
      <c r="JJ857" s="1"/>
      <c r="JK857" s="1"/>
      <c r="JL857" s="1"/>
      <c r="JM857" s="2"/>
      <c r="JN857" s="1"/>
      <c r="JO857" s="1"/>
      <c r="JP857" s="1"/>
      <c r="JQ857" s="1"/>
      <c r="JR857" s="1"/>
      <c r="JS857" s="1"/>
    </row>
    <row r="858" spans="217:279" x14ac:dyDescent="0.55000000000000004"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2"/>
      <c r="JI858" s="2"/>
      <c r="JJ858" s="1"/>
      <c r="JK858" s="1"/>
      <c r="JL858" s="1"/>
      <c r="JM858" s="2"/>
      <c r="JN858" s="1"/>
      <c r="JO858" s="1"/>
      <c r="JP858" s="1"/>
      <c r="JQ858" s="1"/>
      <c r="JR858" s="1"/>
      <c r="JS858" s="1"/>
    </row>
    <row r="859" spans="217:279" x14ac:dyDescent="0.55000000000000004"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2"/>
      <c r="JI859" s="2"/>
      <c r="JJ859" s="1"/>
      <c r="JK859" s="1"/>
      <c r="JL859" s="1"/>
      <c r="JM859" s="2"/>
      <c r="JN859" s="1"/>
      <c r="JO859" s="1"/>
      <c r="JP859" s="1"/>
      <c r="JQ859" s="1"/>
      <c r="JR859" s="1"/>
      <c r="JS859" s="1"/>
    </row>
    <row r="860" spans="217:279" x14ac:dyDescent="0.55000000000000004"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2"/>
      <c r="JI860" s="2"/>
      <c r="JJ860" s="1"/>
      <c r="JK860" s="1"/>
      <c r="JL860" s="1"/>
      <c r="JM860" s="2"/>
      <c r="JN860" s="1"/>
      <c r="JO860" s="1"/>
      <c r="JP860" s="1"/>
      <c r="JQ860" s="1"/>
      <c r="JR860" s="1"/>
      <c r="JS860" s="1"/>
    </row>
    <row r="861" spans="217:279" x14ac:dyDescent="0.55000000000000004"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2"/>
      <c r="JI861" s="2"/>
      <c r="JJ861" s="1"/>
      <c r="JK861" s="1"/>
      <c r="JL861" s="1"/>
      <c r="JM861" s="2"/>
      <c r="JN861" s="1"/>
      <c r="JO861" s="1"/>
      <c r="JP861" s="1"/>
      <c r="JQ861" s="1"/>
      <c r="JR861" s="1"/>
      <c r="JS861" s="1"/>
    </row>
    <row r="862" spans="217:279" x14ac:dyDescent="0.55000000000000004"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2"/>
      <c r="JI862" s="2"/>
      <c r="JJ862" s="1"/>
      <c r="JK862" s="1"/>
      <c r="JL862" s="1"/>
      <c r="JM862" s="2"/>
      <c r="JN862" s="1"/>
      <c r="JO862" s="1"/>
      <c r="JP862" s="1"/>
      <c r="JQ862" s="1"/>
      <c r="JR862" s="1"/>
      <c r="JS862" s="1"/>
    </row>
    <row r="863" spans="217:279" x14ac:dyDescent="0.55000000000000004"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2"/>
      <c r="JI863" s="2"/>
      <c r="JJ863" s="1"/>
      <c r="JK863" s="1"/>
      <c r="JL863" s="1"/>
      <c r="JM863" s="2"/>
      <c r="JN863" s="1"/>
      <c r="JO863" s="1"/>
      <c r="JP863" s="1"/>
      <c r="JQ863" s="1"/>
      <c r="JR863" s="1"/>
      <c r="JS863" s="1"/>
    </row>
    <row r="864" spans="217:279" x14ac:dyDescent="0.55000000000000004"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2"/>
      <c r="JI864" s="2"/>
      <c r="JJ864" s="1"/>
      <c r="JK864" s="1"/>
      <c r="JL864" s="1"/>
      <c r="JM864" s="2"/>
      <c r="JN864" s="1"/>
      <c r="JO864" s="1"/>
      <c r="JP864" s="1"/>
      <c r="JQ864" s="1"/>
      <c r="JR864" s="1"/>
      <c r="JS864" s="1"/>
    </row>
    <row r="865" spans="217:279" x14ac:dyDescent="0.55000000000000004"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2"/>
      <c r="JI865" s="2"/>
      <c r="JJ865" s="1"/>
      <c r="JK865" s="1"/>
      <c r="JL865" s="1"/>
      <c r="JM865" s="2"/>
      <c r="JN865" s="1"/>
      <c r="JO865" s="1"/>
      <c r="JP865" s="1"/>
      <c r="JQ865" s="1"/>
      <c r="JR865" s="1"/>
      <c r="JS865" s="1"/>
    </row>
    <row r="866" spans="217:279" x14ac:dyDescent="0.55000000000000004"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2"/>
      <c r="JI866" s="2"/>
      <c r="JJ866" s="1"/>
      <c r="JK866" s="1"/>
      <c r="JL866" s="1"/>
      <c r="JM866" s="2"/>
      <c r="JN866" s="1"/>
      <c r="JO866" s="1"/>
      <c r="JP866" s="1"/>
      <c r="JQ866" s="1"/>
      <c r="JR866" s="1"/>
      <c r="JS866" s="1"/>
    </row>
    <row r="867" spans="217:279" x14ac:dyDescent="0.55000000000000004"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2"/>
      <c r="JI867" s="2"/>
      <c r="JJ867" s="1"/>
      <c r="JK867" s="1"/>
      <c r="JL867" s="1"/>
      <c r="JM867" s="2"/>
      <c r="JN867" s="1"/>
      <c r="JO867" s="1"/>
      <c r="JP867" s="1"/>
      <c r="JQ867" s="1"/>
      <c r="JR867" s="1"/>
      <c r="JS867" s="1"/>
    </row>
    <row r="868" spans="217:279" x14ac:dyDescent="0.55000000000000004"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2"/>
      <c r="JI868" s="2"/>
      <c r="JJ868" s="1"/>
      <c r="JK868" s="1"/>
      <c r="JL868" s="1"/>
      <c r="JM868" s="2"/>
      <c r="JN868" s="1"/>
      <c r="JO868" s="1"/>
      <c r="JP868" s="1"/>
      <c r="JQ868" s="1"/>
      <c r="JR868" s="1"/>
      <c r="JS868" s="1"/>
    </row>
    <row r="869" spans="217:279" x14ac:dyDescent="0.55000000000000004"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2"/>
      <c r="JI869" s="2"/>
      <c r="JJ869" s="1"/>
      <c r="JK869" s="1"/>
      <c r="JL869" s="1"/>
      <c r="JM869" s="2"/>
      <c r="JN869" s="1"/>
      <c r="JO869" s="1"/>
      <c r="JP869" s="1"/>
      <c r="JQ869" s="1"/>
      <c r="JR869" s="1"/>
      <c r="JS869" s="1"/>
    </row>
    <row r="870" spans="217:279" x14ac:dyDescent="0.55000000000000004"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2"/>
      <c r="JI870" s="2"/>
      <c r="JJ870" s="1"/>
      <c r="JK870" s="1"/>
      <c r="JL870" s="1"/>
      <c r="JM870" s="2"/>
      <c r="JN870" s="1"/>
      <c r="JO870" s="1"/>
      <c r="JP870" s="1"/>
      <c r="JQ870" s="1"/>
      <c r="JR870" s="1"/>
      <c r="JS870" s="1"/>
    </row>
    <row r="871" spans="217:279" x14ac:dyDescent="0.55000000000000004"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2"/>
      <c r="JI871" s="2"/>
      <c r="JJ871" s="1"/>
      <c r="JK871" s="1"/>
      <c r="JL871" s="1"/>
      <c r="JM871" s="2"/>
      <c r="JN871" s="1"/>
      <c r="JO871" s="1"/>
      <c r="JP871" s="1"/>
      <c r="JQ871" s="1"/>
      <c r="JR871" s="1"/>
      <c r="JS871" s="1"/>
    </row>
    <row r="872" spans="217:279" x14ac:dyDescent="0.55000000000000004"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2"/>
      <c r="JI872" s="2"/>
      <c r="JJ872" s="1"/>
      <c r="JK872" s="1"/>
      <c r="JL872" s="1"/>
      <c r="JM872" s="2"/>
      <c r="JN872" s="1"/>
      <c r="JO872" s="1"/>
      <c r="JP872" s="1"/>
      <c r="JQ872" s="1"/>
      <c r="JR872" s="1"/>
      <c r="JS872" s="1"/>
    </row>
    <row r="873" spans="217:279" x14ac:dyDescent="0.55000000000000004"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2"/>
      <c r="JI873" s="2"/>
      <c r="JJ873" s="1"/>
      <c r="JK873" s="1"/>
      <c r="JL873" s="1"/>
      <c r="JM873" s="2"/>
      <c r="JN873" s="1"/>
      <c r="JO873" s="1"/>
      <c r="JP873" s="1"/>
      <c r="JQ873" s="1"/>
      <c r="JR873" s="1"/>
      <c r="JS873" s="1"/>
    </row>
    <row r="874" spans="217:279" x14ac:dyDescent="0.55000000000000004"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2"/>
      <c r="JI874" s="2"/>
      <c r="JJ874" s="1"/>
      <c r="JK874" s="1"/>
      <c r="JL874" s="1"/>
      <c r="JM874" s="2"/>
      <c r="JN874" s="1"/>
      <c r="JO874" s="1"/>
      <c r="JP874" s="1"/>
      <c r="JQ874" s="1"/>
      <c r="JR874" s="1"/>
      <c r="JS874" s="1"/>
    </row>
    <row r="875" spans="217:279" x14ac:dyDescent="0.55000000000000004"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2"/>
      <c r="JI875" s="2"/>
      <c r="JJ875" s="1"/>
      <c r="JK875" s="1"/>
      <c r="JL875" s="1"/>
      <c r="JM875" s="2"/>
      <c r="JN875" s="1"/>
      <c r="JO875" s="1"/>
      <c r="JP875" s="1"/>
      <c r="JQ875" s="1"/>
      <c r="JR875" s="1"/>
      <c r="JS875" s="1"/>
    </row>
    <row r="876" spans="217:279" x14ac:dyDescent="0.55000000000000004"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2"/>
      <c r="JI876" s="2"/>
      <c r="JJ876" s="1"/>
      <c r="JK876" s="1"/>
      <c r="JL876" s="1"/>
      <c r="JM876" s="2"/>
      <c r="JN876" s="1"/>
      <c r="JO876" s="1"/>
      <c r="JP876" s="1"/>
      <c r="JQ876" s="1"/>
      <c r="JR876" s="1"/>
      <c r="JS876" s="1"/>
    </row>
    <row r="877" spans="217:279" x14ac:dyDescent="0.55000000000000004"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2"/>
      <c r="JI877" s="2"/>
      <c r="JJ877" s="1"/>
      <c r="JK877" s="1"/>
      <c r="JL877" s="1"/>
      <c r="JM877" s="2"/>
      <c r="JN877" s="1"/>
      <c r="JO877" s="1"/>
      <c r="JP877" s="1"/>
      <c r="JQ877" s="1"/>
      <c r="JR877" s="1"/>
      <c r="JS877" s="1"/>
    </row>
    <row r="878" spans="217:279" x14ac:dyDescent="0.55000000000000004"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2"/>
      <c r="JI878" s="2"/>
      <c r="JJ878" s="1"/>
      <c r="JK878" s="1"/>
      <c r="JL878" s="1"/>
      <c r="JM878" s="2"/>
      <c r="JN878" s="1"/>
      <c r="JO878" s="1"/>
      <c r="JP878" s="1"/>
      <c r="JQ878" s="1"/>
      <c r="JR878" s="1"/>
      <c r="JS878" s="1"/>
    </row>
    <row r="879" spans="217:279" x14ac:dyDescent="0.55000000000000004"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2"/>
      <c r="JI879" s="2"/>
      <c r="JJ879" s="1"/>
      <c r="JK879" s="1"/>
      <c r="JL879" s="1"/>
      <c r="JM879" s="2"/>
      <c r="JN879" s="1"/>
      <c r="JO879" s="1"/>
      <c r="JP879" s="1"/>
      <c r="JQ879" s="1"/>
      <c r="JR879" s="1"/>
      <c r="JS879" s="1"/>
    </row>
    <row r="880" spans="217:279" x14ac:dyDescent="0.55000000000000004"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2"/>
      <c r="JI880" s="2"/>
      <c r="JJ880" s="1"/>
      <c r="JK880" s="1"/>
      <c r="JL880" s="1"/>
      <c r="JM880" s="2"/>
      <c r="JN880" s="1"/>
      <c r="JO880" s="1"/>
      <c r="JP880" s="1"/>
      <c r="JQ880" s="1"/>
      <c r="JR880" s="1"/>
      <c r="JS880" s="1"/>
    </row>
    <row r="881" spans="217:279" x14ac:dyDescent="0.55000000000000004"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2"/>
      <c r="JI881" s="2"/>
      <c r="JJ881" s="1"/>
      <c r="JK881" s="1"/>
      <c r="JL881" s="1"/>
      <c r="JM881" s="2"/>
      <c r="JN881" s="1"/>
      <c r="JO881" s="1"/>
      <c r="JP881" s="1"/>
      <c r="JQ881" s="1"/>
      <c r="JR881" s="1"/>
      <c r="JS881" s="1"/>
    </row>
    <row r="882" spans="217:279" x14ac:dyDescent="0.55000000000000004"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2"/>
      <c r="JI882" s="2"/>
      <c r="JJ882" s="1"/>
      <c r="JK882" s="1"/>
      <c r="JL882" s="1"/>
      <c r="JM882" s="2"/>
      <c r="JN882" s="1"/>
      <c r="JO882" s="1"/>
      <c r="JP882" s="1"/>
      <c r="JQ882" s="1"/>
      <c r="JR882" s="1"/>
      <c r="JS882" s="1"/>
    </row>
    <row r="883" spans="217:279" x14ac:dyDescent="0.55000000000000004"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2"/>
      <c r="JI883" s="2"/>
      <c r="JJ883" s="1"/>
      <c r="JK883" s="1"/>
      <c r="JL883" s="1"/>
      <c r="JM883" s="2"/>
      <c r="JN883" s="1"/>
      <c r="JO883" s="1"/>
      <c r="JP883" s="1"/>
      <c r="JQ883" s="1"/>
      <c r="JR883" s="1"/>
      <c r="JS883" s="1"/>
    </row>
    <row r="884" spans="217:279" x14ac:dyDescent="0.55000000000000004"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2"/>
      <c r="JI884" s="2"/>
      <c r="JJ884" s="1"/>
      <c r="JK884" s="1"/>
      <c r="JL884" s="1"/>
      <c r="JM884" s="2"/>
      <c r="JN884" s="1"/>
      <c r="JO884" s="1"/>
      <c r="JP884" s="1"/>
      <c r="JQ884" s="1"/>
      <c r="JR884" s="1"/>
      <c r="JS884" s="1"/>
    </row>
    <row r="885" spans="217:279" x14ac:dyDescent="0.55000000000000004"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2"/>
      <c r="JI885" s="2"/>
      <c r="JJ885" s="1"/>
      <c r="JK885" s="1"/>
      <c r="JL885" s="1"/>
      <c r="JM885" s="2"/>
      <c r="JN885" s="1"/>
      <c r="JO885" s="1"/>
      <c r="JP885" s="1"/>
      <c r="JQ885" s="1"/>
      <c r="JR885" s="1"/>
      <c r="JS885" s="1"/>
    </row>
    <row r="886" spans="217:279" x14ac:dyDescent="0.55000000000000004"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2"/>
      <c r="JI886" s="2"/>
      <c r="JJ886" s="1"/>
      <c r="JK886" s="1"/>
      <c r="JL886" s="1"/>
      <c r="JM886" s="2"/>
      <c r="JN886" s="1"/>
      <c r="JO886" s="1"/>
      <c r="JP886" s="1"/>
      <c r="JQ886" s="1"/>
      <c r="JR886" s="1"/>
      <c r="JS886" s="1"/>
    </row>
    <row r="887" spans="217:279" x14ac:dyDescent="0.55000000000000004"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2"/>
      <c r="JI887" s="2"/>
      <c r="JJ887" s="1"/>
      <c r="JK887" s="1"/>
      <c r="JL887" s="1"/>
      <c r="JM887" s="2"/>
      <c r="JN887" s="1"/>
      <c r="JO887" s="1"/>
      <c r="JP887" s="1"/>
      <c r="JQ887" s="1"/>
      <c r="JR887" s="1"/>
      <c r="JS887" s="1"/>
    </row>
    <row r="888" spans="217:279" x14ac:dyDescent="0.55000000000000004"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2"/>
      <c r="JI888" s="2"/>
      <c r="JJ888" s="1"/>
      <c r="JK888" s="1"/>
      <c r="JL888" s="1"/>
      <c r="JM888" s="2"/>
      <c r="JN888" s="1"/>
      <c r="JO888" s="1"/>
      <c r="JP888" s="1"/>
      <c r="JQ888" s="1"/>
      <c r="JR888" s="1"/>
      <c r="JS888" s="1"/>
    </row>
    <row r="889" spans="217:279" x14ac:dyDescent="0.55000000000000004"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2"/>
      <c r="JI889" s="2"/>
      <c r="JJ889" s="1"/>
      <c r="JK889" s="1"/>
      <c r="JL889" s="1"/>
      <c r="JM889" s="2"/>
      <c r="JN889" s="1"/>
      <c r="JO889" s="1"/>
      <c r="JP889" s="1"/>
      <c r="JQ889" s="1"/>
      <c r="JR889" s="1"/>
      <c r="JS889" s="1"/>
    </row>
    <row r="890" spans="217:279" x14ac:dyDescent="0.55000000000000004"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2"/>
      <c r="JI890" s="2"/>
      <c r="JJ890" s="1"/>
      <c r="JK890" s="1"/>
      <c r="JL890" s="1"/>
      <c r="JM890" s="2"/>
      <c r="JN890" s="1"/>
      <c r="JO890" s="1"/>
      <c r="JP890" s="1"/>
      <c r="JQ890" s="1"/>
      <c r="JR890" s="1"/>
      <c r="JS890" s="1"/>
    </row>
    <row r="891" spans="217:279" x14ac:dyDescent="0.55000000000000004"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2"/>
      <c r="JI891" s="2"/>
      <c r="JJ891" s="1"/>
      <c r="JK891" s="1"/>
      <c r="JL891" s="1"/>
      <c r="JM891" s="2"/>
      <c r="JN891" s="1"/>
      <c r="JO891" s="1"/>
      <c r="JP891" s="1"/>
      <c r="JQ891" s="1"/>
      <c r="JR891" s="1"/>
      <c r="JS891" s="1"/>
    </row>
    <row r="892" spans="217:279" x14ac:dyDescent="0.55000000000000004"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2"/>
      <c r="JI892" s="2"/>
      <c r="JJ892" s="1"/>
      <c r="JK892" s="1"/>
      <c r="JL892" s="1"/>
      <c r="JM892" s="2"/>
      <c r="JN892" s="1"/>
      <c r="JO892" s="1"/>
      <c r="JP892" s="1"/>
      <c r="JQ892" s="1"/>
      <c r="JR892" s="1"/>
      <c r="JS892" s="1"/>
    </row>
    <row r="893" spans="217:279" x14ac:dyDescent="0.55000000000000004"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2"/>
      <c r="JI893" s="2"/>
      <c r="JJ893" s="1"/>
      <c r="JK893" s="1"/>
      <c r="JL893" s="1"/>
      <c r="JM893" s="2"/>
      <c r="JN893" s="1"/>
      <c r="JO893" s="1"/>
      <c r="JP893" s="1"/>
      <c r="JQ893" s="1"/>
      <c r="JR893" s="1"/>
      <c r="JS893" s="1"/>
    </row>
    <row r="894" spans="217:279" x14ac:dyDescent="0.55000000000000004"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2"/>
      <c r="JI894" s="2"/>
      <c r="JJ894" s="1"/>
      <c r="JK894" s="1"/>
      <c r="JL894" s="1"/>
      <c r="JM894" s="2"/>
      <c r="JN894" s="1"/>
      <c r="JO894" s="1"/>
      <c r="JP894" s="1"/>
      <c r="JQ894" s="1"/>
      <c r="JR894" s="1"/>
      <c r="JS894" s="1"/>
    </row>
    <row r="895" spans="217:279" x14ac:dyDescent="0.55000000000000004"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2"/>
      <c r="JI895" s="2"/>
      <c r="JJ895" s="1"/>
      <c r="JK895" s="1"/>
      <c r="JL895" s="1"/>
      <c r="JM895" s="2"/>
      <c r="JN895" s="1"/>
      <c r="JO895" s="1"/>
      <c r="JP895" s="1"/>
      <c r="JQ895" s="1"/>
      <c r="JR895" s="1"/>
      <c r="JS895" s="1"/>
    </row>
    <row r="896" spans="217:279" x14ac:dyDescent="0.55000000000000004"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2"/>
      <c r="JI896" s="2"/>
      <c r="JJ896" s="1"/>
      <c r="JK896" s="1"/>
      <c r="JL896" s="1"/>
      <c r="JM896" s="2"/>
      <c r="JN896" s="1"/>
      <c r="JO896" s="1"/>
      <c r="JP896" s="1"/>
      <c r="JQ896" s="1"/>
      <c r="JR896" s="1"/>
      <c r="JS896" s="1"/>
    </row>
    <row r="897" spans="217:279" x14ac:dyDescent="0.55000000000000004"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2"/>
      <c r="JI897" s="2"/>
      <c r="JJ897" s="1"/>
      <c r="JK897" s="1"/>
      <c r="JL897" s="1"/>
      <c r="JM897" s="2"/>
      <c r="JN897" s="1"/>
      <c r="JO897" s="1"/>
      <c r="JP897" s="1"/>
      <c r="JQ897" s="1"/>
      <c r="JR897" s="1"/>
      <c r="JS897" s="1"/>
    </row>
    <row r="898" spans="217:279" x14ac:dyDescent="0.55000000000000004"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2"/>
      <c r="JI898" s="2"/>
      <c r="JJ898" s="1"/>
      <c r="JK898" s="1"/>
      <c r="JL898" s="1"/>
      <c r="JM898" s="2"/>
      <c r="JN898" s="1"/>
      <c r="JO898" s="1"/>
      <c r="JP898" s="1"/>
      <c r="JQ898" s="1"/>
      <c r="JR898" s="1"/>
      <c r="JS898" s="1"/>
    </row>
    <row r="899" spans="217:279" x14ac:dyDescent="0.55000000000000004"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2"/>
      <c r="JI899" s="2"/>
      <c r="JJ899" s="1"/>
      <c r="JK899" s="1"/>
      <c r="JL899" s="1"/>
      <c r="JM899" s="2"/>
      <c r="JN899" s="1"/>
      <c r="JO899" s="1"/>
      <c r="JP899" s="1"/>
      <c r="JQ899" s="1"/>
      <c r="JR899" s="1"/>
      <c r="JS899" s="1"/>
    </row>
    <row r="900" spans="217:279" x14ac:dyDescent="0.55000000000000004"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2"/>
      <c r="JI900" s="2"/>
      <c r="JJ900" s="1"/>
      <c r="JK900" s="1"/>
      <c r="JL900" s="1"/>
      <c r="JM900" s="2"/>
      <c r="JN900" s="1"/>
      <c r="JO900" s="1"/>
      <c r="JP900" s="1"/>
      <c r="JQ900" s="1"/>
      <c r="JR900" s="1"/>
      <c r="JS900" s="1"/>
    </row>
    <row r="901" spans="217:279" x14ac:dyDescent="0.55000000000000004"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2"/>
      <c r="JI901" s="2"/>
      <c r="JJ901" s="1"/>
      <c r="JK901" s="1"/>
      <c r="JL901" s="1"/>
      <c r="JM901" s="2"/>
      <c r="JN901" s="1"/>
      <c r="JO901" s="1"/>
      <c r="JP901" s="1"/>
      <c r="JQ901" s="1"/>
      <c r="JR901" s="1"/>
      <c r="JS901" s="1"/>
    </row>
    <row r="902" spans="217:279" x14ac:dyDescent="0.55000000000000004"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2"/>
      <c r="JI902" s="2"/>
      <c r="JJ902" s="1"/>
      <c r="JK902" s="1"/>
      <c r="JL902" s="1"/>
      <c r="JM902" s="2"/>
      <c r="JN902" s="1"/>
      <c r="JO902" s="1"/>
      <c r="JP902" s="1"/>
      <c r="JQ902" s="1"/>
      <c r="JR902" s="1"/>
      <c r="JS902" s="1"/>
    </row>
    <row r="903" spans="217:279" x14ac:dyDescent="0.55000000000000004"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2"/>
      <c r="JI903" s="2"/>
      <c r="JJ903" s="1"/>
      <c r="JK903" s="1"/>
      <c r="JL903" s="1"/>
      <c r="JM903" s="2"/>
      <c r="JN903" s="1"/>
      <c r="JO903" s="1"/>
      <c r="JP903" s="1"/>
      <c r="JQ903" s="1"/>
      <c r="JR903" s="1"/>
      <c r="JS903" s="1"/>
    </row>
    <row r="904" spans="217:279" x14ac:dyDescent="0.55000000000000004"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2"/>
      <c r="JI904" s="2"/>
      <c r="JJ904" s="1"/>
      <c r="JK904" s="1"/>
      <c r="JL904" s="1"/>
      <c r="JM904" s="2"/>
      <c r="JN904" s="1"/>
      <c r="JO904" s="1"/>
      <c r="JP904" s="1"/>
      <c r="JQ904" s="1"/>
      <c r="JR904" s="1"/>
      <c r="JS904" s="1"/>
    </row>
    <row r="905" spans="217:279" x14ac:dyDescent="0.55000000000000004"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2"/>
      <c r="JI905" s="2"/>
      <c r="JJ905" s="1"/>
      <c r="JK905" s="1"/>
      <c r="JL905" s="1"/>
      <c r="JM905" s="2"/>
      <c r="JN905" s="1"/>
      <c r="JO905" s="1"/>
      <c r="JP905" s="1"/>
      <c r="JQ905" s="1"/>
      <c r="JR905" s="1"/>
      <c r="JS905" s="1"/>
    </row>
    <row r="906" spans="217:279" x14ac:dyDescent="0.55000000000000004"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2"/>
      <c r="JI906" s="2"/>
      <c r="JJ906" s="1"/>
      <c r="JK906" s="1"/>
      <c r="JL906" s="1"/>
      <c r="JM906" s="2"/>
      <c r="JN906" s="1"/>
      <c r="JO906" s="1"/>
      <c r="JP906" s="1"/>
      <c r="JQ906" s="1"/>
      <c r="JR906" s="1"/>
      <c r="JS906" s="1"/>
    </row>
    <row r="907" spans="217:279" x14ac:dyDescent="0.55000000000000004"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2"/>
      <c r="JI907" s="2"/>
      <c r="JJ907" s="1"/>
      <c r="JK907" s="1"/>
      <c r="JL907" s="1"/>
      <c r="JM907" s="2"/>
      <c r="JN907" s="1"/>
      <c r="JO907" s="1"/>
      <c r="JP907" s="1"/>
      <c r="JQ907" s="1"/>
      <c r="JR907" s="1"/>
      <c r="JS907" s="1"/>
    </row>
    <row r="908" spans="217:279" x14ac:dyDescent="0.55000000000000004"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2"/>
      <c r="JI908" s="2"/>
      <c r="JJ908" s="1"/>
      <c r="JK908" s="1"/>
      <c r="JL908" s="1"/>
      <c r="JM908" s="2"/>
      <c r="JN908" s="1"/>
      <c r="JO908" s="1"/>
      <c r="JP908" s="1"/>
      <c r="JQ908" s="1"/>
      <c r="JR908" s="1"/>
      <c r="JS908" s="1"/>
    </row>
    <row r="909" spans="217:279" x14ac:dyDescent="0.55000000000000004"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2"/>
      <c r="JI909" s="2"/>
      <c r="JJ909" s="1"/>
      <c r="JK909" s="1"/>
      <c r="JL909" s="1"/>
      <c r="JM909" s="2"/>
      <c r="JN909" s="1"/>
      <c r="JO909" s="1"/>
      <c r="JP909" s="1"/>
      <c r="JQ909" s="1"/>
      <c r="JR909" s="1"/>
      <c r="JS909" s="1"/>
    </row>
    <row r="910" spans="217:279" x14ac:dyDescent="0.55000000000000004"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2"/>
      <c r="JI910" s="2"/>
      <c r="JJ910" s="1"/>
      <c r="JK910" s="1"/>
      <c r="JL910" s="1"/>
      <c r="JM910" s="2"/>
      <c r="JN910" s="1"/>
      <c r="JO910" s="1"/>
      <c r="JP910" s="1"/>
      <c r="JQ910" s="1"/>
      <c r="JR910" s="1"/>
      <c r="JS910" s="1"/>
    </row>
    <row r="911" spans="217:279" x14ac:dyDescent="0.55000000000000004"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2"/>
      <c r="JI911" s="2"/>
      <c r="JJ911" s="1"/>
      <c r="JK911" s="1"/>
      <c r="JL911" s="1"/>
      <c r="JM911" s="2"/>
      <c r="JN911" s="1"/>
      <c r="JO911" s="1"/>
      <c r="JP911" s="1"/>
      <c r="JQ911" s="1"/>
      <c r="JR911" s="1"/>
      <c r="JS911" s="1"/>
    </row>
    <row r="912" spans="217:279" x14ac:dyDescent="0.55000000000000004"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2"/>
      <c r="JI912" s="2"/>
      <c r="JJ912" s="1"/>
      <c r="JK912" s="1"/>
      <c r="JL912" s="1"/>
      <c r="JM912" s="2"/>
      <c r="JN912" s="1"/>
      <c r="JO912" s="1"/>
      <c r="JP912" s="1"/>
      <c r="JQ912" s="1"/>
      <c r="JR912" s="1"/>
      <c r="JS912" s="1"/>
    </row>
    <row r="913" spans="217:279" x14ac:dyDescent="0.55000000000000004"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2"/>
      <c r="JI913" s="2"/>
      <c r="JJ913" s="1"/>
      <c r="JK913" s="1"/>
      <c r="JL913" s="1"/>
      <c r="JM913" s="2"/>
      <c r="JN913" s="1"/>
      <c r="JO913" s="1"/>
      <c r="JP913" s="1"/>
      <c r="JQ913" s="1"/>
      <c r="JR913" s="1"/>
      <c r="JS913" s="1"/>
    </row>
    <row r="914" spans="217:279" x14ac:dyDescent="0.55000000000000004"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2"/>
      <c r="JI914" s="2"/>
      <c r="JJ914" s="1"/>
      <c r="JK914" s="1"/>
      <c r="JL914" s="1"/>
      <c r="JM914" s="2"/>
      <c r="JN914" s="1"/>
      <c r="JO914" s="1"/>
      <c r="JP914" s="1"/>
      <c r="JQ914" s="1"/>
      <c r="JR914" s="1"/>
      <c r="JS914" s="1"/>
    </row>
    <row r="915" spans="217:279" x14ac:dyDescent="0.55000000000000004"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2"/>
      <c r="JI915" s="2"/>
      <c r="JJ915" s="1"/>
      <c r="JK915" s="1"/>
      <c r="JL915" s="1"/>
      <c r="JM915" s="2"/>
      <c r="JN915" s="1"/>
      <c r="JO915" s="1"/>
      <c r="JP915" s="1"/>
      <c r="JQ915" s="1"/>
      <c r="JR915" s="1"/>
      <c r="JS915" s="1"/>
    </row>
    <row r="916" spans="217:279" x14ac:dyDescent="0.55000000000000004"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2"/>
      <c r="JI916" s="2"/>
      <c r="JJ916" s="1"/>
      <c r="JK916" s="1"/>
      <c r="JL916" s="1"/>
      <c r="JM916" s="2"/>
      <c r="JN916" s="1"/>
      <c r="JO916" s="1"/>
      <c r="JP916" s="1"/>
      <c r="JQ916" s="1"/>
      <c r="JR916" s="1"/>
      <c r="JS916" s="1"/>
    </row>
    <row r="917" spans="217:279" x14ac:dyDescent="0.55000000000000004"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2"/>
      <c r="JI917" s="2"/>
      <c r="JJ917" s="1"/>
      <c r="JK917" s="1"/>
      <c r="JL917" s="1"/>
      <c r="JM917" s="2"/>
      <c r="JN917" s="1"/>
      <c r="JO917" s="1"/>
      <c r="JP917" s="1"/>
      <c r="JQ917" s="1"/>
      <c r="JR917" s="1"/>
      <c r="JS917" s="1"/>
    </row>
    <row r="918" spans="217:279" x14ac:dyDescent="0.55000000000000004"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2"/>
      <c r="JI918" s="2"/>
      <c r="JJ918" s="1"/>
      <c r="JK918" s="1"/>
      <c r="JL918" s="1"/>
      <c r="JM918" s="2"/>
      <c r="JN918" s="1"/>
      <c r="JO918" s="1"/>
      <c r="JP918" s="1"/>
      <c r="JQ918" s="1"/>
      <c r="JR918" s="1"/>
      <c r="JS918" s="1"/>
    </row>
    <row r="919" spans="217:279" x14ac:dyDescent="0.55000000000000004"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2"/>
      <c r="JI919" s="2"/>
      <c r="JJ919" s="1"/>
      <c r="JK919" s="1"/>
      <c r="JL919" s="1"/>
      <c r="JM919" s="2"/>
      <c r="JN919" s="1"/>
      <c r="JO919" s="1"/>
      <c r="JP919" s="1"/>
      <c r="JQ919" s="1"/>
      <c r="JR919" s="1"/>
      <c r="JS919" s="1"/>
    </row>
    <row r="920" spans="217:279" x14ac:dyDescent="0.55000000000000004"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2"/>
      <c r="JI920" s="2"/>
      <c r="JJ920" s="1"/>
      <c r="JK920" s="1"/>
      <c r="JL920" s="1"/>
      <c r="JM920" s="2"/>
      <c r="JN920" s="1"/>
      <c r="JO920" s="1"/>
      <c r="JP920" s="1"/>
      <c r="JQ920" s="1"/>
      <c r="JR920" s="1"/>
      <c r="JS920" s="1"/>
    </row>
    <row r="921" spans="217:279" x14ac:dyDescent="0.55000000000000004"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2"/>
      <c r="JI921" s="2"/>
      <c r="JJ921" s="1"/>
      <c r="JK921" s="1"/>
      <c r="JL921" s="1"/>
      <c r="JM921" s="2"/>
      <c r="JN921" s="1"/>
      <c r="JO921" s="1"/>
      <c r="JP921" s="1"/>
      <c r="JQ921" s="1"/>
      <c r="JR921" s="1"/>
      <c r="JS921" s="1"/>
    </row>
    <row r="922" spans="217:279" x14ac:dyDescent="0.55000000000000004"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2"/>
      <c r="JI922" s="2"/>
      <c r="JJ922" s="1"/>
      <c r="JK922" s="1"/>
      <c r="JL922" s="1"/>
      <c r="JM922" s="2"/>
      <c r="JN922" s="1"/>
      <c r="JO922" s="1"/>
      <c r="JP922" s="1"/>
      <c r="JQ922" s="1"/>
      <c r="JR922" s="1"/>
      <c r="JS922" s="1"/>
    </row>
    <row r="923" spans="217:279" x14ac:dyDescent="0.55000000000000004"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2"/>
      <c r="JI923" s="2"/>
      <c r="JJ923" s="1"/>
      <c r="JK923" s="1"/>
      <c r="JL923" s="1"/>
      <c r="JM923" s="2"/>
      <c r="JN923" s="1"/>
      <c r="JO923" s="1"/>
      <c r="JP923" s="1"/>
      <c r="JQ923" s="1"/>
      <c r="JR923" s="1"/>
      <c r="JS923" s="1"/>
    </row>
    <row r="924" spans="217:279" x14ac:dyDescent="0.55000000000000004"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2"/>
      <c r="JI924" s="2"/>
      <c r="JJ924" s="1"/>
      <c r="JK924" s="1"/>
      <c r="JL924" s="1"/>
      <c r="JM924" s="2"/>
      <c r="JN924" s="1"/>
      <c r="JO924" s="1"/>
      <c r="JP924" s="1"/>
      <c r="JQ924" s="1"/>
      <c r="JR924" s="1"/>
      <c r="JS924" s="1"/>
    </row>
    <row r="925" spans="217:279" x14ac:dyDescent="0.55000000000000004"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2"/>
      <c r="JI925" s="2"/>
      <c r="JJ925" s="1"/>
      <c r="JK925" s="1"/>
      <c r="JL925" s="1"/>
      <c r="JM925" s="2"/>
      <c r="JN925" s="1"/>
      <c r="JO925" s="1"/>
      <c r="JP925" s="1"/>
      <c r="JQ925" s="1"/>
      <c r="JR925" s="1"/>
      <c r="JS925" s="1"/>
    </row>
    <row r="926" spans="217:279" x14ac:dyDescent="0.55000000000000004"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2"/>
      <c r="JI926" s="2"/>
      <c r="JJ926" s="1"/>
      <c r="JK926" s="1"/>
      <c r="JL926" s="1"/>
      <c r="JM926" s="2"/>
      <c r="JN926" s="1"/>
      <c r="JO926" s="1"/>
      <c r="JP926" s="1"/>
      <c r="JQ926" s="1"/>
      <c r="JR926" s="1"/>
      <c r="JS926" s="1"/>
    </row>
    <row r="927" spans="217:279" x14ac:dyDescent="0.55000000000000004"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2"/>
      <c r="JI927" s="2"/>
      <c r="JJ927" s="1"/>
      <c r="JK927" s="1"/>
      <c r="JL927" s="1"/>
      <c r="JM927" s="2"/>
      <c r="JN927" s="1"/>
      <c r="JO927" s="1"/>
      <c r="JP927" s="1"/>
      <c r="JQ927" s="1"/>
      <c r="JR927" s="1"/>
      <c r="JS927" s="1"/>
    </row>
    <row r="928" spans="217:279" x14ac:dyDescent="0.55000000000000004"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2"/>
      <c r="JI928" s="2"/>
      <c r="JJ928" s="1"/>
      <c r="JK928" s="1"/>
      <c r="JL928" s="1"/>
      <c r="JM928" s="2"/>
      <c r="JN928" s="1"/>
      <c r="JO928" s="1"/>
      <c r="JP928" s="1"/>
      <c r="JQ928" s="1"/>
      <c r="JR928" s="1"/>
      <c r="JS928" s="1"/>
    </row>
    <row r="929" spans="217:279" x14ac:dyDescent="0.55000000000000004"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2"/>
      <c r="JI929" s="2"/>
      <c r="JJ929" s="1"/>
      <c r="JK929" s="1"/>
      <c r="JL929" s="1"/>
      <c r="JM929" s="2"/>
      <c r="JN929" s="1"/>
      <c r="JO929" s="1"/>
      <c r="JP929" s="1"/>
      <c r="JQ929" s="1"/>
      <c r="JR929" s="1"/>
      <c r="JS929" s="1"/>
    </row>
    <row r="930" spans="217:279" x14ac:dyDescent="0.55000000000000004"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2"/>
      <c r="JI930" s="2"/>
      <c r="JJ930" s="1"/>
      <c r="JK930" s="1"/>
      <c r="JL930" s="1"/>
      <c r="JM930" s="2"/>
      <c r="JN930" s="1"/>
      <c r="JO930" s="1"/>
      <c r="JP930" s="1"/>
      <c r="JQ930" s="1"/>
      <c r="JR930" s="1"/>
      <c r="JS930" s="1"/>
    </row>
    <row r="931" spans="217:279" x14ac:dyDescent="0.55000000000000004"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2"/>
      <c r="JI931" s="2"/>
      <c r="JJ931" s="1"/>
      <c r="JK931" s="1"/>
      <c r="JL931" s="1"/>
      <c r="JM931" s="2"/>
      <c r="JN931" s="1"/>
      <c r="JO931" s="1"/>
      <c r="JP931" s="1"/>
      <c r="JQ931" s="1"/>
      <c r="JR931" s="1"/>
      <c r="JS931" s="1"/>
    </row>
    <row r="932" spans="217:279" x14ac:dyDescent="0.55000000000000004"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2"/>
      <c r="JI932" s="2"/>
      <c r="JJ932" s="1"/>
      <c r="JK932" s="1"/>
      <c r="JL932" s="1"/>
      <c r="JM932" s="2"/>
      <c r="JN932" s="1"/>
      <c r="JO932" s="1"/>
      <c r="JP932" s="1"/>
      <c r="JQ932" s="1"/>
      <c r="JR932" s="1"/>
      <c r="JS932" s="1"/>
    </row>
    <row r="933" spans="217:279" x14ac:dyDescent="0.55000000000000004"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2"/>
      <c r="JI933" s="2"/>
      <c r="JJ933" s="1"/>
      <c r="JK933" s="1"/>
      <c r="JL933" s="1"/>
      <c r="JM933" s="2"/>
      <c r="JN933" s="1"/>
      <c r="JO933" s="1"/>
      <c r="JP933" s="1"/>
      <c r="JQ933" s="1"/>
      <c r="JR933" s="1"/>
      <c r="JS933" s="1"/>
    </row>
    <row r="934" spans="217:279" x14ac:dyDescent="0.55000000000000004"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2"/>
      <c r="JI934" s="2"/>
      <c r="JJ934" s="1"/>
      <c r="JK934" s="1"/>
      <c r="JL934" s="1"/>
      <c r="JM934" s="2"/>
      <c r="JN934" s="1"/>
      <c r="JO934" s="1"/>
      <c r="JP934" s="1"/>
      <c r="JQ934" s="1"/>
      <c r="JR934" s="1"/>
      <c r="JS934" s="1"/>
    </row>
    <row r="935" spans="217:279" x14ac:dyDescent="0.55000000000000004"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2"/>
      <c r="JI935" s="2"/>
      <c r="JJ935" s="1"/>
      <c r="JK935" s="1"/>
      <c r="JL935" s="1"/>
      <c r="JM935" s="2"/>
      <c r="JN935" s="1"/>
      <c r="JO935" s="1"/>
      <c r="JP935" s="1"/>
      <c r="JQ935" s="1"/>
      <c r="JR935" s="1"/>
      <c r="JS935" s="1"/>
    </row>
    <row r="936" spans="217:279" x14ac:dyDescent="0.55000000000000004"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2"/>
      <c r="JI936" s="2"/>
      <c r="JJ936" s="1"/>
      <c r="JK936" s="1"/>
      <c r="JL936" s="1"/>
      <c r="JM936" s="2"/>
      <c r="JN936" s="1"/>
      <c r="JO936" s="1"/>
      <c r="JP936" s="1"/>
      <c r="JQ936" s="1"/>
      <c r="JR936" s="1"/>
      <c r="JS936" s="1"/>
    </row>
    <row r="937" spans="217:279" x14ac:dyDescent="0.55000000000000004"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2"/>
      <c r="JI937" s="2"/>
      <c r="JJ937" s="1"/>
      <c r="JK937" s="1"/>
      <c r="JL937" s="1"/>
      <c r="JM937" s="2"/>
      <c r="JN937" s="1"/>
      <c r="JO937" s="1"/>
      <c r="JP937" s="1"/>
      <c r="JQ937" s="1"/>
      <c r="JR937" s="1"/>
      <c r="JS937" s="1"/>
    </row>
    <row r="938" spans="217:279" x14ac:dyDescent="0.55000000000000004"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2"/>
      <c r="JI938" s="2"/>
      <c r="JJ938" s="1"/>
      <c r="JK938" s="1"/>
      <c r="JL938" s="1"/>
      <c r="JM938" s="2"/>
      <c r="JN938" s="1"/>
      <c r="JO938" s="1"/>
      <c r="JP938" s="1"/>
      <c r="JQ938" s="1"/>
      <c r="JR938" s="1"/>
      <c r="JS938" s="1"/>
    </row>
    <row r="939" spans="217:279" x14ac:dyDescent="0.55000000000000004"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2"/>
      <c r="JI939" s="2"/>
      <c r="JJ939" s="1"/>
      <c r="JK939" s="1"/>
      <c r="JL939" s="1"/>
      <c r="JM939" s="2"/>
      <c r="JN939" s="1"/>
      <c r="JO939" s="1"/>
      <c r="JP939" s="1"/>
      <c r="JQ939" s="1"/>
      <c r="JR939" s="1"/>
      <c r="JS939" s="1"/>
    </row>
    <row r="940" spans="217:279" x14ac:dyDescent="0.55000000000000004"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2"/>
      <c r="JI940" s="2"/>
      <c r="JJ940" s="1"/>
      <c r="JK940" s="1"/>
      <c r="JL940" s="1"/>
      <c r="JM940" s="2"/>
      <c r="JN940" s="1"/>
      <c r="JO940" s="1"/>
      <c r="JP940" s="1"/>
      <c r="JQ940" s="1"/>
      <c r="JR940" s="1"/>
      <c r="JS940" s="1"/>
    </row>
    <row r="941" spans="217:279" x14ac:dyDescent="0.55000000000000004"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2"/>
      <c r="JI941" s="2"/>
      <c r="JJ941" s="1"/>
      <c r="JK941" s="1"/>
      <c r="JL941" s="1"/>
      <c r="JM941" s="2"/>
      <c r="JN941" s="1"/>
      <c r="JO941" s="1"/>
      <c r="JP941" s="1"/>
      <c r="JQ941" s="1"/>
      <c r="JR941" s="1"/>
      <c r="JS941" s="1"/>
    </row>
    <row r="942" spans="217:279" x14ac:dyDescent="0.55000000000000004"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2"/>
      <c r="JI942" s="2"/>
      <c r="JJ942" s="1"/>
      <c r="JK942" s="1"/>
      <c r="JL942" s="1"/>
      <c r="JM942" s="2"/>
      <c r="JN942" s="1"/>
      <c r="JO942" s="1"/>
      <c r="JP942" s="1"/>
      <c r="JQ942" s="1"/>
      <c r="JR942" s="1"/>
      <c r="JS942" s="1"/>
    </row>
    <row r="943" spans="217:279" x14ac:dyDescent="0.55000000000000004"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2"/>
      <c r="JI943" s="2"/>
      <c r="JJ943" s="1"/>
      <c r="JK943" s="1"/>
      <c r="JL943" s="1"/>
      <c r="JM943" s="2"/>
      <c r="JN943" s="1"/>
      <c r="JO943" s="1"/>
      <c r="JP943" s="1"/>
      <c r="JQ943" s="1"/>
      <c r="JR943" s="1"/>
      <c r="JS943" s="1"/>
    </row>
    <row r="944" spans="217:279" x14ac:dyDescent="0.55000000000000004"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2"/>
      <c r="JI944" s="2"/>
      <c r="JJ944" s="1"/>
      <c r="JK944" s="1"/>
      <c r="JL944" s="1"/>
      <c r="JM944" s="2"/>
      <c r="JN944" s="1"/>
      <c r="JO944" s="1"/>
      <c r="JP944" s="1"/>
      <c r="JQ944" s="1"/>
      <c r="JR944" s="1"/>
      <c r="JS944" s="1"/>
    </row>
    <row r="945" spans="217:279" x14ac:dyDescent="0.55000000000000004"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2"/>
      <c r="JI945" s="2"/>
      <c r="JJ945" s="1"/>
      <c r="JK945" s="1"/>
      <c r="JL945" s="1"/>
      <c r="JM945" s="2"/>
      <c r="JN945" s="1"/>
      <c r="JO945" s="1"/>
      <c r="JP945" s="1"/>
      <c r="JQ945" s="1"/>
      <c r="JR945" s="1"/>
      <c r="JS945" s="1"/>
    </row>
    <row r="946" spans="217:279" x14ac:dyDescent="0.55000000000000004"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2"/>
      <c r="JI946" s="2"/>
      <c r="JJ946" s="1"/>
      <c r="JK946" s="1"/>
      <c r="JL946" s="1"/>
      <c r="JM946" s="2"/>
      <c r="JN946" s="1"/>
      <c r="JO946" s="1"/>
      <c r="JP946" s="1"/>
      <c r="JQ946" s="1"/>
      <c r="JR946" s="1"/>
      <c r="JS946" s="1"/>
    </row>
    <row r="947" spans="217:279" x14ac:dyDescent="0.55000000000000004"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2"/>
      <c r="JI947" s="2"/>
      <c r="JJ947" s="1"/>
      <c r="JK947" s="1"/>
      <c r="JL947" s="1"/>
      <c r="JM947" s="2"/>
      <c r="JN947" s="1"/>
      <c r="JO947" s="1"/>
      <c r="JP947" s="1"/>
      <c r="JQ947" s="1"/>
      <c r="JR947" s="1"/>
      <c r="JS947" s="1"/>
    </row>
    <row r="948" spans="217:279" x14ac:dyDescent="0.55000000000000004"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2"/>
      <c r="JI948" s="2"/>
      <c r="JJ948" s="1"/>
      <c r="JK948" s="1"/>
      <c r="JL948" s="1"/>
      <c r="JM948" s="2"/>
      <c r="JN948" s="1"/>
      <c r="JO948" s="1"/>
      <c r="JP948" s="1"/>
      <c r="JQ948" s="1"/>
      <c r="JR948" s="1"/>
      <c r="JS948" s="1"/>
    </row>
    <row r="949" spans="217:279" x14ac:dyDescent="0.55000000000000004"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2"/>
      <c r="JI949" s="2"/>
      <c r="JJ949" s="1"/>
      <c r="JK949" s="1"/>
      <c r="JL949" s="1"/>
      <c r="JM949" s="2"/>
      <c r="JN949" s="1"/>
      <c r="JO949" s="1"/>
      <c r="JP949" s="1"/>
      <c r="JQ949" s="1"/>
      <c r="JR949" s="1"/>
      <c r="JS949" s="1"/>
    </row>
    <row r="950" spans="217:279" x14ac:dyDescent="0.55000000000000004"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2"/>
      <c r="JI950" s="2"/>
      <c r="JJ950" s="1"/>
      <c r="JK950" s="1"/>
      <c r="JL950" s="1"/>
      <c r="JM950" s="2"/>
      <c r="JN950" s="1"/>
      <c r="JO950" s="1"/>
      <c r="JP950" s="1"/>
      <c r="JQ950" s="1"/>
      <c r="JR950" s="1"/>
      <c r="JS950" s="1"/>
    </row>
    <row r="951" spans="217:279" x14ac:dyDescent="0.55000000000000004"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2"/>
      <c r="JI951" s="2"/>
      <c r="JJ951" s="1"/>
      <c r="JK951" s="1"/>
      <c r="JL951" s="1"/>
      <c r="JM951" s="2"/>
      <c r="JN951" s="1"/>
      <c r="JO951" s="1"/>
      <c r="JP951" s="1"/>
      <c r="JQ951" s="1"/>
      <c r="JR951" s="1"/>
      <c r="JS951" s="1"/>
    </row>
    <row r="952" spans="217:279" x14ac:dyDescent="0.55000000000000004"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2"/>
      <c r="JI952" s="2"/>
      <c r="JJ952" s="1"/>
      <c r="JK952" s="1"/>
      <c r="JL952" s="1"/>
      <c r="JM952" s="2"/>
      <c r="JN952" s="1"/>
      <c r="JO952" s="1"/>
      <c r="JP952" s="1"/>
      <c r="JQ952" s="1"/>
      <c r="JR952" s="1"/>
      <c r="JS952" s="1"/>
    </row>
    <row r="953" spans="217:279" x14ac:dyDescent="0.55000000000000004"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2"/>
      <c r="JI953" s="2"/>
      <c r="JJ953" s="1"/>
      <c r="JK953" s="1"/>
      <c r="JL953" s="1"/>
      <c r="JM953" s="2"/>
      <c r="JN953" s="1"/>
      <c r="JO953" s="1"/>
      <c r="JP953" s="1"/>
      <c r="JQ953" s="1"/>
      <c r="JR953" s="1"/>
      <c r="JS953" s="1"/>
    </row>
    <row r="954" spans="217:279" x14ac:dyDescent="0.55000000000000004"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2"/>
      <c r="JI954" s="2"/>
      <c r="JJ954" s="1"/>
      <c r="JK954" s="1"/>
      <c r="JL954" s="1"/>
      <c r="JM954" s="2"/>
      <c r="JN954" s="1"/>
      <c r="JO954" s="1"/>
      <c r="JP954" s="1"/>
      <c r="JQ954" s="1"/>
      <c r="JR954" s="1"/>
      <c r="JS954" s="1"/>
    </row>
    <row r="955" spans="217:279" x14ac:dyDescent="0.55000000000000004"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2"/>
      <c r="JI955" s="2"/>
      <c r="JJ955" s="1"/>
      <c r="JK955" s="1"/>
      <c r="JL955" s="1"/>
      <c r="JM955" s="2"/>
      <c r="JN955" s="1"/>
      <c r="JO955" s="1"/>
      <c r="JP955" s="1"/>
      <c r="JQ955" s="1"/>
      <c r="JR955" s="1"/>
      <c r="JS955" s="1"/>
    </row>
    <row r="956" spans="217:279" x14ac:dyDescent="0.55000000000000004"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2"/>
      <c r="JI956" s="2"/>
      <c r="JJ956" s="1"/>
      <c r="JK956" s="1"/>
      <c r="JL956" s="1"/>
      <c r="JM956" s="2"/>
      <c r="JN956" s="1"/>
      <c r="JO956" s="1"/>
      <c r="JP956" s="1"/>
      <c r="JQ956" s="1"/>
      <c r="JR956" s="1"/>
      <c r="JS956" s="1"/>
    </row>
    <row r="957" spans="217:279" x14ac:dyDescent="0.55000000000000004"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2"/>
      <c r="JI957" s="2"/>
      <c r="JJ957" s="1"/>
      <c r="JK957" s="1"/>
      <c r="JL957" s="1"/>
      <c r="JM957" s="2"/>
      <c r="JN957" s="1"/>
      <c r="JO957" s="1"/>
      <c r="JP957" s="1"/>
      <c r="JQ957" s="1"/>
      <c r="JR957" s="1"/>
      <c r="JS957" s="1"/>
    </row>
    <row r="958" spans="217:279" x14ac:dyDescent="0.55000000000000004"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2"/>
      <c r="JI958" s="2"/>
      <c r="JJ958" s="1"/>
      <c r="JK958" s="1"/>
      <c r="JL958" s="1"/>
      <c r="JM958" s="2"/>
      <c r="JN958" s="1"/>
      <c r="JO958" s="1"/>
      <c r="JP958" s="1"/>
      <c r="JQ958" s="1"/>
      <c r="JR958" s="1"/>
      <c r="JS958" s="1"/>
    </row>
    <row r="959" spans="217:279" x14ac:dyDescent="0.55000000000000004"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2"/>
      <c r="JI959" s="2"/>
      <c r="JJ959" s="1"/>
      <c r="JK959" s="1"/>
      <c r="JL959" s="1"/>
      <c r="JM959" s="2"/>
      <c r="JN959" s="1"/>
      <c r="JO959" s="1"/>
      <c r="JP959" s="1"/>
      <c r="JQ959" s="1"/>
      <c r="JR959" s="1"/>
      <c r="JS959" s="1"/>
    </row>
    <row r="960" spans="217:279" x14ac:dyDescent="0.55000000000000004"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2"/>
      <c r="JI960" s="2"/>
      <c r="JJ960" s="1"/>
      <c r="JK960" s="1"/>
      <c r="JL960" s="1"/>
      <c r="JM960" s="2"/>
      <c r="JN960" s="1"/>
      <c r="JO960" s="1"/>
      <c r="JP960" s="1"/>
      <c r="JQ960" s="1"/>
      <c r="JR960" s="1"/>
      <c r="JS960" s="1"/>
    </row>
    <row r="961" spans="217:279" x14ac:dyDescent="0.55000000000000004"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2"/>
      <c r="JI961" s="2"/>
      <c r="JJ961" s="1"/>
      <c r="JK961" s="1"/>
      <c r="JL961" s="1"/>
      <c r="JM961" s="2"/>
      <c r="JN961" s="1"/>
      <c r="JO961" s="1"/>
      <c r="JP961" s="1"/>
      <c r="JQ961" s="1"/>
      <c r="JR961" s="1"/>
      <c r="JS961" s="1"/>
    </row>
    <row r="962" spans="217:279" x14ac:dyDescent="0.55000000000000004"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2"/>
      <c r="JI962" s="2"/>
      <c r="JJ962" s="1"/>
      <c r="JK962" s="1"/>
      <c r="JL962" s="1"/>
      <c r="JM962" s="2"/>
      <c r="JN962" s="1"/>
      <c r="JO962" s="1"/>
      <c r="JP962" s="1"/>
      <c r="JQ962" s="1"/>
      <c r="JR962" s="1"/>
      <c r="JS962" s="1"/>
    </row>
    <row r="963" spans="217:279" x14ac:dyDescent="0.55000000000000004"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2"/>
      <c r="JI963" s="2"/>
      <c r="JJ963" s="1"/>
      <c r="JK963" s="1"/>
      <c r="JL963" s="1"/>
      <c r="JM963" s="2"/>
      <c r="JN963" s="1"/>
      <c r="JO963" s="1"/>
      <c r="JP963" s="1"/>
      <c r="JQ963" s="1"/>
      <c r="JR963" s="1"/>
      <c r="JS963" s="1"/>
    </row>
    <row r="964" spans="217:279" x14ac:dyDescent="0.55000000000000004"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2"/>
      <c r="JI964" s="2"/>
      <c r="JJ964" s="1"/>
      <c r="JK964" s="1"/>
      <c r="JL964" s="1"/>
      <c r="JM964" s="2"/>
      <c r="JN964" s="1"/>
      <c r="JO964" s="1"/>
      <c r="JP964" s="1"/>
      <c r="JQ964" s="1"/>
      <c r="JR964" s="1"/>
      <c r="JS964" s="1"/>
    </row>
    <row r="965" spans="217:279" x14ac:dyDescent="0.55000000000000004"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2"/>
      <c r="JI965" s="2"/>
      <c r="JJ965" s="1"/>
      <c r="JK965" s="1"/>
      <c r="JL965" s="1"/>
      <c r="JM965" s="2"/>
      <c r="JN965" s="1"/>
      <c r="JO965" s="1"/>
      <c r="JP965" s="1"/>
      <c r="JQ965" s="1"/>
      <c r="JR965" s="1"/>
      <c r="JS965" s="1"/>
    </row>
    <row r="966" spans="217:279" x14ac:dyDescent="0.55000000000000004"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2"/>
      <c r="JI966" s="2"/>
      <c r="JJ966" s="1"/>
      <c r="JK966" s="1"/>
      <c r="JL966" s="1"/>
      <c r="JM966" s="2"/>
      <c r="JN966" s="1"/>
      <c r="JO966" s="1"/>
      <c r="JP966" s="1"/>
      <c r="JQ966" s="1"/>
      <c r="JR966" s="1"/>
      <c r="JS966" s="1"/>
    </row>
    <row r="967" spans="217:279" x14ac:dyDescent="0.55000000000000004"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2"/>
      <c r="JI967" s="2"/>
      <c r="JJ967" s="1"/>
      <c r="JK967" s="1"/>
      <c r="JL967" s="1"/>
      <c r="JM967" s="2"/>
      <c r="JN967" s="1"/>
      <c r="JO967" s="1"/>
      <c r="JP967" s="1"/>
      <c r="JQ967" s="1"/>
      <c r="JR967" s="1"/>
      <c r="JS967" s="1"/>
    </row>
    <row r="968" spans="217:279" x14ac:dyDescent="0.55000000000000004"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2"/>
      <c r="JI968" s="2"/>
      <c r="JJ968" s="1"/>
      <c r="JK968" s="1"/>
      <c r="JL968" s="1"/>
      <c r="JM968" s="2"/>
      <c r="JN968" s="1"/>
      <c r="JO968" s="1"/>
      <c r="JP968" s="1"/>
      <c r="JQ968" s="1"/>
      <c r="JR968" s="1"/>
      <c r="JS968" s="1"/>
    </row>
    <row r="969" spans="217:279" x14ac:dyDescent="0.55000000000000004"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2"/>
      <c r="JI969" s="2"/>
      <c r="JJ969" s="1"/>
      <c r="JK969" s="1"/>
      <c r="JL969" s="1"/>
      <c r="JM969" s="2"/>
      <c r="JN969" s="1"/>
      <c r="JO969" s="1"/>
      <c r="JP969" s="1"/>
      <c r="JQ969" s="1"/>
      <c r="JR969" s="1"/>
      <c r="JS969" s="1"/>
    </row>
    <row r="970" spans="217:279" x14ac:dyDescent="0.55000000000000004"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2"/>
      <c r="JI970" s="2"/>
      <c r="JJ970" s="1"/>
      <c r="JK970" s="1"/>
      <c r="JL970" s="1"/>
      <c r="JM970" s="2"/>
      <c r="JN970" s="1"/>
      <c r="JO970" s="1"/>
      <c r="JP970" s="1"/>
      <c r="JQ970" s="1"/>
      <c r="JR970" s="1"/>
      <c r="JS970" s="1"/>
    </row>
    <row r="971" spans="217:279" x14ac:dyDescent="0.55000000000000004"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2"/>
      <c r="JI971" s="2"/>
      <c r="JJ971" s="1"/>
      <c r="JK971" s="1"/>
      <c r="JL971" s="1"/>
      <c r="JM971" s="2"/>
      <c r="JN971" s="1"/>
      <c r="JO971" s="1"/>
      <c r="JP971" s="1"/>
      <c r="JQ971" s="1"/>
      <c r="JR971" s="1"/>
      <c r="JS971" s="1"/>
    </row>
    <row r="972" spans="217:279" x14ac:dyDescent="0.55000000000000004"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2"/>
      <c r="JI972" s="2"/>
      <c r="JJ972" s="1"/>
      <c r="JK972" s="1"/>
      <c r="JL972" s="1"/>
      <c r="JM972" s="2"/>
      <c r="JN972" s="1"/>
      <c r="JO972" s="1"/>
      <c r="JP972" s="1"/>
      <c r="JQ972" s="1"/>
      <c r="JR972" s="1"/>
      <c r="JS972" s="1"/>
    </row>
    <row r="973" spans="217:279" x14ac:dyDescent="0.55000000000000004"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2"/>
      <c r="JI973" s="2"/>
      <c r="JJ973" s="1"/>
      <c r="JK973" s="1"/>
      <c r="JL973" s="1"/>
      <c r="JM973" s="2"/>
      <c r="JN973" s="1"/>
      <c r="JO973" s="1"/>
      <c r="JP973" s="1"/>
      <c r="JQ973" s="1"/>
      <c r="JR973" s="1"/>
      <c r="JS973" s="1"/>
    </row>
    <row r="974" spans="217:279" x14ac:dyDescent="0.55000000000000004"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2"/>
      <c r="JI974" s="2"/>
      <c r="JJ974" s="1"/>
      <c r="JK974" s="1"/>
      <c r="JL974" s="1"/>
      <c r="JM974" s="2"/>
      <c r="JN974" s="1"/>
      <c r="JO974" s="1"/>
      <c r="JP974" s="1"/>
      <c r="JQ974" s="1"/>
      <c r="JR974" s="1"/>
      <c r="JS974" s="1"/>
    </row>
    <row r="975" spans="217:279" x14ac:dyDescent="0.55000000000000004"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2"/>
      <c r="JI975" s="2"/>
      <c r="JJ975" s="1"/>
      <c r="JK975" s="1"/>
      <c r="JL975" s="1"/>
      <c r="JM975" s="2"/>
      <c r="JN975" s="1"/>
      <c r="JO975" s="1"/>
      <c r="JP975" s="1"/>
      <c r="JQ975" s="1"/>
      <c r="JR975" s="1"/>
      <c r="JS975" s="1"/>
    </row>
    <row r="976" spans="217:279" x14ac:dyDescent="0.55000000000000004"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2"/>
      <c r="JI976" s="2"/>
      <c r="JJ976" s="1"/>
      <c r="JK976" s="1"/>
      <c r="JL976" s="1"/>
      <c r="JM976" s="2"/>
      <c r="JN976" s="1"/>
      <c r="JO976" s="1"/>
      <c r="JP976" s="1"/>
      <c r="JQ976" s="1"/>
      <c r="JR976" s="1"/>
      <c r="JS976" s="1"/>
    </row>
    <row r="977" spans="217:279" x14ac:dyDescent="0.55000000000000004"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2"/>
      <c r="JI977" s="2"/>
      <c r="JJ977" s="1"/>
      <c r="JK977" s="1"/>
      <c r="JL977" s="1"/>
      <c r="JM977" s="2"/>
      <c r="JN977" s="1"/>
      <c r="JO977" s="1"/>
      <c r="JP977" s="1"/>
      <c r="JQ977" s="1"/>
      <c r="JR977" s="1"/>
      <c r="JS977" s="1"/>
    </row>
    <row r="978" spans="217:279" x14ac:dyDescent="0.55000000000000004"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2"/>
      <c r="JI978" s="2"/>
      <c r="JJ978" s="1"/>
      <c r="JK978" s="1"/>
      <c r="JL978" s="1"/>
      <c r="JM978" s="2"/>
      <c r="JN978" s="1"/>
      <c r="JO978" s="1"/>
      <c r="JP978" s="1"/>
      <c r="JQ978" s="1"/>
      <c r="JR978" s="1"/>
      <c r="JS978" s="1"/>
    </row>
    <row r="979" spans="217:279" x14ac:dyDescent="0.55000000000000004"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2"/>
      <c r="JI979" s="2"/>
      <c r="JJ979" s="1"/>
      <c r="JK979" s="1"/>
      <c r="JL979" s="1"/>
      <c r="JM979" s="2"/>
      <c r="JN979" s="1"/>
      <c r="JO979" s="1"/>
      <c r="JP979" s="1"/>
      <c r="JQ979" s="1"/>
      <c r="JR979" s="1"/>
      <c r="JS979" s="1"/>
    </row>
    <row r="980" spans="217:279" x14ac:dyDescent="0.55000000000000004"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2"/>
      <c r="JI980" s="2"/>
      <c r="JJ980" s="1"/>
      <c r="JK980" s="1"/>
      <c r="JL980" s="1"/>
      <c r="JM980" s="2"/>
      <c r="JN980" s="1"/>
      <c r="JO980" s="1"/>
      <c r="JP980" s="1"/>
      <c r="JQ980" s="1"/>
      <c r="JR980" s="1"/>
      <c r="JS980" s="1"/>
    </row>
    <row r="981" spans="217:279" x14ac:dyDescent="0.55000000000000004"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2"/>
      <c r="JI981" s="2"/>
      <c r="JJ981" s="1"/>
      <c r="JK981" s="1"/>
      <c r="JL981" s="1"/>
      <c r="JM981" s="2"/>
      <c r="JN981" s="1"/>
      <c r="JO981" s="1"/>
      <c r="JP981" s="1"/>
      <c r="JQ981" s="1"/>
      <c r="JR981" s="1"/>
      <c r="JS981" s="1"/>
    </row>
    <row r="982" spans="217:279" x14ac:dyDescent="0.55000000000000004"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2"/>
      <c r="JI982" s="2"/>
      <c r="JJ982" s="1"/>
      <c r="JK982" s="1"/>
      <c r="JL982" s="1"/>
      <c r="JM982" s="2"/>
      <c r="JN982" s="1"/>
      <c r="JO982" s="1"/>
      <c r="JP982" s="1"/>
      <c r="JQ982" s="1"/>
      <c r="JR982" s="1"/>
      <c r="JS982" s="1"/>
    </row>
    <row r="983" spans="217:279" x14ac:dyDescent="0.55000000000000004"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2"/>
      <c r="JI983" s="2"/>
      <c r="JJ983" s="1"/>
      <c r="JK983" s="1"/>
      <c r="JL983" s="1"/>
      <c r="JM983" s="2"/>
      <c r="JN983" s="1"/>
      <c r="JO983" s="1"/>
      <c r="JP983" s="1"/>
      <c r="JQ983" s="1"/>
      <c r="JR983" s="1"/>
      <c r="JS983" s="1"/>
    </row>
    <row r="984" spans="217:279" x14ac:dyDescent="0.55000000000000004"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2"/>
      <c r="JI984" s="2"/>
      <c r="JJ984" s="1"/>
      <c r="JK984" s="1"/>
      <c r="JL984" s="1"/>
      <c r="JM984" s="2"/>
      <c r="JN984" s="1"/>
      <c r="JO984" s="1"/>
      <c r="JP984" s="1"/>
      <c r="JQ984" s="1"/>
      <c r="JR984" s="1"/>
      <c r="JS984" s="1"/>
    </row>
    <row r="985" spans="217:279" x14ac:dyDescent="0.55000000000000004"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2"/>
      <c r="JI985" s="2"/>
      <c r="JJ985" s="1"/>
      <c r="JK985" s="1"/>
      <c r="JL985" s="1"/>
      <c r="JM985" s="2"/>
      <c r="JN985" s="1"/>
      <c r="JO985" s="1"/>
      <c r="JP985" s="1"/>
      <c r="JQ985" s="1"/>
      <c r="JR985" s="1"/>
      <c r="JS985" s="1"/>
    </row>
    <row r="986" spans="217:279" x14ac:dyDescent="0.55000000000000004"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2"/>
      <c r="JI986" s="2"/>
      <c r="JJ986" s="1"/>
      <c r="JK986" s="1"/>
      <c r="JL986" s="1"/>
      <c r="JM986" s="2"/>
      <c r="JN986" s="1"/>
      <c r="JO986" s="1"/>
      <c r="JP986" s="1"/>
      <c r="JQ986" s="1"/>
      <c r="JR986" s="1"/>
      <c r="JS986" s="1"/>
    </row>
    <row r="987" spans="217:279" x14ac:dyDescent="0.55000000000000004"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2"/>
      <c r="JI987" s="2"/>
      <c r="JJ987" s="1"/>
      <c r="JK987" s="1"/>
      <c r="JL987" s="1"/>
      <c r="JM987" s="2"/>
      <c r="JN987" s="1"/>
      <c r="JO987" s="1"/>
      <c r="JP987" s="1"/>
      <c r="JQ987" s="1"/>
      <c r="JR987" s="1"/>
      <c r="JS987" s="1"/>
    </row>
    <row r="988" spans="217:279" x14ac:dyDescent="0.55000000000000004"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2"/>
      <c r="JI988" s="2"/>
      <c r="JJ988" s="1"/>
      <c r="JK988" s="1"/>
      <c r="JL988" s="1"/>
      <c r="JM988" s="2"/>
      <c r="JN988" s="1"/>
      <c r="JO988" s="1"/>
      <c r="JP988" s="1"/>
      <c r="JQ988" s="1"/>
      <c r="JR988" s="1"/>
      <c r="JS988" s="1"/>
    </row>
    <row r="989" spans="217:279" x14ac:dyDescent="0.55000000000000004"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2"/>
      <c r="JI989" s="2"/>
      <c r="JJ989" s="1"/>
      <c r="JK989" s="1"/>
      <c r="JL989" s="1"/>
      <c r="JM989" s="2"/>
      <c r="JN989" s="1"/>
      <c r="JO989" s="1"/>
      <c r="JP989" s="1"/>
      <c r="JQ989" s="1"/>
      <c r="JR989" s="1"/>
      <c r="JS989" s="1"/>
    </row>
    <row r="990" spans="217:279" x14ac:dyDescent="0.55000000000000004"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2"/>
      <c r="JI990" s="2"/>
      <c r="JJ990" s="1"/>
      <c r="JK990" s="1"/>
      <c r="JL990" s="1"/>
      <c r="JM990" s="2"/>
      <c r="JN990" s="1"/>
      <c r="JO990" s="1"/>
      <c r="JP990" s="1"/>
      <c r="JQ990" s="1"/>
      <c r="JR990" s="1"/>
      <c r="JS990" s="1"/>
    </row>
    <row r="991" spans="217:279" x14ac:dyDescent="0.55000000000000004"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2"/>
      <c r="JI991" s="2"/>
      <c r="JJ991" s="1"/>
      <c r="JK991" s="1"/>
      <c r="JL991" s="1"/>
      <c r="JM991" s="2"/>
      <c r="JN991" s="1"/>
      <c r="JO991" s="1"/>
      <c r="JP991" s="1"/>
      <c r="JQ991" s="1"/>
      <c r="JR991" s="1"/>
      <c r="JS991" s="1"/>
    </row>
    <row r="992" spans="217:279" x14ac:dyDescent="0.55000000000000004"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2"/>
      <c r="JI992" s="2"/>
      <c r="JJ992" s="1"/>
      <c r="JK992" s="1"/>
      <c r="JL992" s="1"/>
      <c r="JM992" s="2"/>
      <c r="JN992" s="1"/>
      <c r="JO992" s="1"/>
      <c r="JP992" s="1"/>
      <c r="JQ992" s="1"/>
      <c r="JR992" s="1"/>
      <c r="JS992" s="1"/>
    </row>
    <row r="993" spans="217:279" x14ac:dyDescent="0.55000000000000004"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2"/>
      <c r="JI993" s="2"/>
      <c r="JJ993" s="1"/>
      <c r="JK993" s="1"/>
      <c r="JL993" s="1"/>
      <c r="JM993" s="2"/>
      <c r="JN993" s="1"/>
      <c r="JO993" s="1"/>
      <c r="JP993" s="1"/>
      <c r="JQ993" s="1"/>
      <c r="JR993" s="1"/>
      <c r="JS993" s="1"/>
    </row>
    <row r="994" spans="217:279" x14ac:dyDescent="0.55000000000000004"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2"/>
      <c r="JI994" s="2"/>
      <c r="JJ994" s="1"/>
      <c r="JK994" s="1"/>
      <c r="JL994" s="1"/>
      <c r="JM994" s="2"/>
      <c r="JN994" s="1"/>
      <c r="JO994" s="1"/>
      <c r="JP994" s="1"/>
      <c r="JQ994" s="1"/>
      <c r="JR994" s="1"/>
      <c r="JS994" s="1"/>
    </row>
    <row r="995" spans="217:279" x14ac:dyDescent="0.55000000000000004"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2"/>
      <c r="JI995" s="2"/>
      <c r="JJ995" s="1"/>
      <c r="JK995" s="1"/>
      <c r="JL995" s="1"/>
      <c r="JM995" s="2"/>
      <c r="JN995" s="1"/>
      <c r="JO995" s="1"/>
      <c r="JP995" s="1"/>
      <c r="JQ995" s="1"/>
      <c r="JR995" s="1"/>
      <c r="JS995" s="1"/>
    </row>
    <row r="996" spans="217:279" x14ac:dyDescent="0.55000000000000004"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2"/>
      <c r="JI996" s="2"/>
      <c r="JJ996" s="1"/>
      <c r="JK996" s="1"/>
      <c r="JL996" s="1"/>
      <c r="JM996" s="2"/>
      <c r="JN996" s="1"/>
      <c r="JO996" s="1"/>
      <c r="JP996" s="1"/>
      <c r="JQ996" s="1"/>
      <c r="JR996" s="1"/>
      <c r="JS996" s="1"/>
    </row>
    <row r="997" spans="217:279" x14ac:dyDescent="0.55000000000000004"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2"/>
      <c r="JI997" s="2"/>
      <c r="JJ997" s="1"/>
      <c r="JK997" s="1"/>
      <c r="JL997" s="1"/>
      <c r="JM997" s="2"/>
      <c r="JN997" s="1"/>
      <c r="JO997" s="1"/>
      <c r="JP997" s="1"/>
      <c r="JQ997" s="1"/>
      <c r="JR997" s="1"/>
      <c r="JS997" s="1"/>
    </row>
    <row r="998" spans="217:279" x14ac:dyDescent="0.55000000000000004"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2"/>
      <c r="JI998" s="2"/>
      <c r="JJ998" s="1"/>
      <c r="JK998" s="1"/>
      <c r="JL998" s="1"/>
      <c r="JM998" s="2"/>
      <c r="JN998" s="1"/>
      <c r="JO998" s="1"/>
      <c r="JP998" s="1"/>
      <c r="JQ998" s="1"/>
      <c r="JR998" s="1"/>
      <c r="JS998" s="1"/>
    </row>
    <row r="999" spans="217:279" x14ac:dyDescent="0.55000000000000004"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2"/>
      <c r="JI999" s="2"/>
      <c r="JJ999" s="1"/>
      <c r="JK999" s="1"/>
      <c r="JL999" s="1"/>
      <c r="JM999" s="2"/>
      <c r="JN999" s="1"/>
      <c r="JO999" s="1"/>
      <c r="JP999" s="1"/>
      <c r="JQ999" s="1"/>
      <c r="JR999" s="1"/>
      <c r="JS999" s="1"/>
    </row>
    <row r="1000" spans="217:279" x14ac:dyDescent="0.55000000000000004"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2"/>
      <c r="JI1000" s="2"/>
      <c r="JJ1000" s="1"/>
      <c r="JK1000" s="1"/>
      <c r="JL1000" s="1"/>
      <c r="JM1000" s="2"/>
      <c r="JN1000" s="1"/>
      <c r="JO1000" s="1"/>
      <c r="JP1000" s="1"/>
      <c r="JQ1000" s="1"/>
      <c r="JR1000" s="1"/>
      <c r="JS1000" s="1"/>
    </row>
    <row r="1001" spans="217:279" x14ac:dyDescent="0.55000000000000004"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2"/>
      <c r="JI1001" s="2"/>
      <c r="JJ1001" s="1"/>
      <c r="JK1001" s="1"/>
      <c r="JL1001" s="1"/>
      <c r="JM1001" s="2"/>
      <c r="JN1001" s="1"/>
      <c r="JO1001" s="1"/>
      <c r="JP1001" s="1"/>
      <c r="JQ1001" s="1"/>
      <c r="JR1001" s="1"/>
      <c r="JS1001" s="1"/>
    </row>
    <row r="1002" spans="217:279" x14ac:dyDescent="0.55000000000000004"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2"/>
      <c r="JI1002" s="2"/>
      <c r="JJ1002" s="1"/>
      <c r="JK1002" s="1"/>
      <c r="JL1002" s="1"/>
      <c r="JM1002" s="2"/>
      <c r="JN1002" s="1"/>
      <c r="JO1002" s="1"/>
      <c r="JP1002" s="1"/>
      <c r="JQ1002" s="1"/>
      <c r="JR1002" s="1"/>
      <c r="JS1002" s="1"/>
    </row>
    <row r="1003" spans="217:279" x14ac:dyDescent="0.55000000000000004"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2"/>
      <c r="JI1003" s="2"/>
      <c r="JJ1003" s="1"/>
      <c r="JK1003" s="1"/>
      <c r="JL1003" s="1"/>
      <c r="JM1003" s="2"/>
      <c r="JN1003" s="1"/>
      <c r="JO1003" s="1"/>
      <c r="JP1003" s="1"/>
      <c r="JQ1003" s="1"/>
      <c r="JR1003" s="1"/>
      <c r="JS1003" s="1"/>
    </row>
    <row r="1004" spans="217:279" x14ac:dyDescent="0.55000000000000004"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2"/>
      <c r="JI1004" s="2"/>
      <c r="JJ1004" s="1"/>
      <c r="JK1004" s="1"/>
      <c r="JL1004" s="1"/>
      <c r="JM1004" s="2"/>
      <c r="JN1004" s="1"/>
      <c r="JO1004" s="1"/>
      <c r="JP1004" s="1"/>
      <c r="JQ1004" s="1"/>
      <c r="JR1004" s="1"/>
      <c r="JS1004" s="1"/>
    </row>
    <row r="1005" spans="217:279" x14ac:dyDescent="0.55000000000000004"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2"/>
      <c r="JI1005" s="2"/>
      <c r="JJ1005" s="1"/>
      <c r="JK1005" s="1"/>
      <c r="JL1005" s="1"/>
      <c r="JM1005" s="2"/>
      <c r="JN1005" s="1"/>
      <c r="JO1005" s="1"/>
      <c r="JP1005" s="1"/>
      <c r="JQ1005" s="1"/>
      <c r="JR1005" s="1"/>
      <c r="JS1005" s="1"/>
    </row>
    <row r="1006" spans="217:279" x14ac:dyDescent="0.55000000000000004"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2"/>
      <c r="JI1006" s="2"/>
      <c r="JJ1006" s="1"/>
      <c r="JK1006" s="1"/>
      <c r="JL1006" s="1"/>
      <c r="JM1006" s="2"/>
      <c r="JN1006" s="1"/>
      <c r="JO1006" s="1"/>
      <c r="JP1006" s="1"/>
      <c r="JQ1006" s="1"/>
      <c r="JR1006" s="1"/>
      <c r="JS1006" s="1"/>
    </row>
    <row r="1007" spans="217:279" x14ac:dyDescent="0.55000000000000004"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2"/>
      <c r="JI1007" s="2"/>
      <c r="JJ1007" s="1"/>
      <c r="JK1007" s="1"/>
      <c r="JL1007" s="1"/>
      <c r="JM1007" s="2"/>
      <c r="JN1007" s="1"/>
      <c r="JO1007" s="1"/>
      <c r="JP1007" s="1"/>
      <c r="JQ1007" s="1"/>
      <c r="JR1007" s="1"/>
      <c r="JS1007" s="1"/>
    </row>
    <row r="1008" spans="217:279" x14ac:dyDescent="0.55000000000000004"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2"/>
      <c r="JI1008" s="2"/>
      <c r="JJ1008" s="1"/>
      <c r="JK1008" s="1"/>
      <c r="JL1008" s="1"/>
      <c r="JM1008" s="2"/>
      <c r="JN1008" s="1"/>
      <c r="JO1008" s="1"/>
      <c r="JP1008" s="1"/>
      <c r="JQ1008" s="1"/>
      <c r="JR1008" s="1"/>
      <c r="JS1008" s="1"/>
    </row>
    <row r="1009" spans="217:279" x14ac:dyDescent="0.55000000000000004"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2"/>
      <c r="JI1009" s="2"/>
      <c r="JJ1009" s="1"/>
      <c r="JK1009" s="1"/>
      <c r="JL1009" s="1"/>
      <c r="JM1009" s="2"/>
      <c r="JN1009" s="1"/>
      <c r="JO1009" s="1"/>
      <c r="JP1009" s="1"/>
      <c r="JQ1009" s="1"/>
      <c r="JR1009" s="1"/>
      <c r="JS1009" s="1"/>
    </row>
    <row r="1010" spans="217:279" x14ac:dyDescent="0.55000000000000004"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2"/>
      <c r="JI1010" s="2"/>
      <c r="JJ1010" s="1"/>
      <c r="JK1010" s="1"/>
      <c r="JL1010" s="1"/>
      <c r="JM1010" s="2"/>
      <c r="JN1010" s="1"/>
      <c r="JO1010" s="1"/>
      <c r="JP1010" s="1"/>
      <c r="JQ1010" s="1"/>
      <c r="JR1010" s="1"/>
      <c r="JS1010" s="1"/>
    </row>
    <row r="1011" spans="217:279" x14ac:dyDescent="0.55000000000000004"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2"/>
      <c r="JI1011" s="2"/>
      <c r="JJ1011" s="1"/>
      <c r="JK1011" s="1"/>
      <c r="JL1011" s="1"/>
      <c r="JM1011" s="2"/>
      <c r="JN1011" s="1"/>
      <c r="JO1011" s="1"/>
      <c r="JP1011" s="1"/>
      <c r="JQ1011" s="1"/>
      <c r="JR1011" s="1"/>
      <c r="JS1011" s="1"/>
    </row>
    <row r="1012" spans="217:279" x14ac:dyDescent="0.55000000000000004"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2"/>
      <c r="JI1012" s="2"/>
      <c r="JJ1012" s="1"/>
      <c r="JK1012" s="1"/>
      <c r="JL1012" s="1"/>
      <c r="JM1012" s="2"/>
      <c r="JN1012" s="1"/>
      <c r="JO1012" s="1"/>
      <c r="JP1012" s="1"/>
      <c r="JQ1012" s="1"/>
      <c r="JR1012" s="1"/>
      <c r="JS1012" s="1"/>
    </row>
    <row r="1013" spans="217:279" x14ac:dyDescent="0.55000000000000004"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2"/>
      <c r="JI1013" s="2"/>
      <c r="JJ1013" s="1"/>
      <c r="JK1013" s="1"/>
      <c r="JL1013" s="1"/>
      <c r="JM1013" s="2"/>
      <c r="JN1013" s="1"/>
      <c r="JO1013" s="1"/>
      <c r="JP1013" s="1"/>
      <c r="JQ1013" s="1"/>
      <c r="JR1013" s="1"/>
      <c r="JS1013" s="1"/>
    </row>
    <row r="1014" spans="217:279" x14ac:dyDescent="0.55000000000000004"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2"/>
      <c r="JI1014" s="2"/>
      <c r="JJ1014" s="1"/>
      <c r="JK1014" s="1"/>
      <c r="JL1014" s="1"/>
      <c r="JM1014" s="2"/>
      <c r="JN1014" s="1"/>
      <c r="JO1014" s="1"/>
      <c r="JP1014" s="1"/>
      <c r="JQ1014" s="1"/>
      <c r="JR1014" s="1"/>
      <c r="JS1014" s="1"/>
    </row>
    <row r="1015" spans="217:279" x14ac:dyDescent="0.55000000000000004"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2"/>
      <c r="JI1015" s="2"/>
      <c r="JJ1015" s="1"/>
      <c r="JK1015" s="1"/>
      <c r="JL1015" s="1"/>
      <c r="JM1015" s="2"/>
      <c r="JN1015" s="1"/>
      <c r="JO1015" s="1"/>
      <c r="JP1015" s="1"/>
      <c r="JQ1015" s="1"/>
      <c r="JR1015" s="1"/>
      <c r="JS1015" s="1"/>
    </row>
    <row r="1016" spans="217:279" x14ac:dyDescent="0.55000000000000004"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2"/>
      <c r="JI1016" s="2"/>
      <c r="JJ1016" s="1"/>
      <c r="JK1016" s="1"/>
      <c r="JL1016" s="1"/>
      <c r="JM1016" s="2"/>
      <c r="JN1016" s="1"/>
      <c r="JO1016" s="1"/>
      <c r="JP1016" s="1"/>
      <c r="JQ1016" s="1"/>
      <c r="JR1016" s="1"/>
      <c r="JS1016" s="1"/>
    </row>
    <row r="1017" spans="217:279" x14ac:dyDescent="0.55000000000000004"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2"/>
      <c r="JI1017" s="2"/>
      <c r="JJ1017" s="1"/>
      <c r="JK1017" s="1"/>
      <c r="JL1017" s="1"/>
      <c r="JM1017" s="2"/>
      <c r="JN1017" s="1"/>
      <c r="JO1017" s="1"/>
      <c r="JP1017" s="1"/>
      <c r="JQ1017" s="1"/>
      <c r="JR1017" s="1"/>
      <c r="JS1017" s="1"/>
    </row>
    <row r="1018" spans="217:279" x14ac:dyDescent="0.55000000000000004"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2"/>
      <c r="JI1018" s="2"/>
      <c r="JJ1018" s="1"/>
      <c r="JK1018" s="1"/>
      <c r="JL1018" s="1"/>
      <c r="JM1018" s="2"/>
      <c r="JN1018" s="1"/>
      <c r="JO1018" s="1"/>
      <c r="JP1018" s="1"/>
      <c r="JQ1018" s="1"/>
      <c r="JR1018" s="1"/>
      <c r="JS1018" s="1"/>
    </row>
    <row r="1019" spans="217:279" x14ac:dyDescent="0.55000000000000004"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2"/>
      <c r="JI1019" s="2"/>
      <c r="JJ1019" s="1"/>
      <c r="JK1019" s="1"/>
      <c r="JL1019" s="1"/>
      <c r="JM1019" s="2"/>
      <c r="JN1019" s="1"/>
      <c r="JO1019" s="1"/>
      <c r="JP1019" s="1"/>
      <c r="JQ1019" s="1"/>
      <c r="JR1019" s="1"/>
      <c r="JS1019" s="1"/>
    </row>
    <row r="1020" spans="217:279" x14ac:dyDescent="0.55000000000000004"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2"/>
      <c r="JI1020" s="2"/>
      <c r="JJ1020" s="1"/>
      <c r="JK1020" s="1"/>
      <c r="JL1020" s="1"/>
      <c r="JM1020" s="2"/>
      <c r="JN1020" s="1"/>
      <c r="JO1020" s="1"/>
      <c r="JP1020" s="1"/>
      <c r="JQ1020" s="1"/>
      <c r="JR1020" s="1"/>
      <c r="JS1020" s="1"/>
    </row>
    <row r="1021" spans="217:279" x14ac:dyDescent="0.55000000000000004"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2"/>
      <c r="JI1021" s="2"/>
      <c r="JJ1021" s="1"/>
      <c r="JK1021" s="1"/>
      <c r="JL1021" s="1"/>
      <c r="JM1021" s="2"/>
      <c r="JN1021" s="1"/>
      <c r="JO1021" s="1"/>
      <c r="JP1021" s="1"/>
      <c r="JQ1021" s="1"/>
      <c r="JR1021" s="1"/>
      <c r="JS1021" s="1"/>
    </row>
    <row r="1022" spans="217:279" x14ac:dyDescent="0.55000000000000004"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2"/>
      <c r="JI1022" s="2"/>
      <c r="JJ1022" s="1"/>
      <c r="JK1022" s="1"/>
      <c r="JL1022" s="1"/>
      <c r="JM1022" s="2"/>
      <c r="JN1022" s="1"/>
      <c r="JO1022" s="1"/>
      <c r="JP1022" s="1"/>
      <c r="JQ1022" s="1"/>
      <c r="JR1022" s="1"/>
      <c r="JS1022" s="1"/>
    </row>
    <row r="1023" spans="217:279" x14ac:dyDescent="0.55000000000000004"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2"/>
      <c r="JI1023" s="2"/>
      <c r="JJ1023" s="1"/>
      <c r="JK1023" s="1"/>
      <c r="JL1023" s="1"/>
      <c r="JM1023" s="2"/>
      <c r="JN1023" s="1"/>
      <c r="JO1023" s="1"/>
      <c r="JP1023" s="1"/>
      <c r="JQ1023" s="1"/>
      <c r="JR1023" s="1"/>
      <c r="JS1023" s="1"/>
    </row>
    <row r="1024" spans="217:279" x14ac:dyDescent="0.55000000000000004"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2"/>
      <c r="JI1024" s="2"/>
      <c r="JJ1024" s="1"/>
      <c r="JK1024" s="1"/>
      <c r="JL1024" s="1"/>
      <c r="JM1024" s="2"/>
      <c r="JN1024" s="1"/>
      <c r="JO1024" s="1"/>
      <c r="JP1024" s="1"/>
      <c r="JQ1024" s="1"/>
      <c r="JR1024" s="1"/>
      <c r="JS1024" s="1"/>
    </row>
    <row r="1025" spans="217:279" x14ac:dyDescent="0.55000000000000004"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2"/>
      <c r="JI1025" s="2"/>
      <c r="JJ1025" s="1"/>
      <c r="JK1025" s="1"/>
      <c r="JL1025" s="1"/>
      <c r="JM1025" s="2"/>
      <c r="JN1025" s="1"/>
      <c r="JO1025" s="1"/>
      <c r="JP1025" s="1"/>
      <c r="JQ1025" s="1"/>
      <c r="JR1025" s="1"/>
      <c r="JS1025" s="1"/>
    </row>
    <row r="1026" spans="217:279" x14ac:dyDescent="0.55000000000000004"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2"/>
      <c r="JI1026" s="2"/>
      <c r="JJ1026" s="1"/>
      <c r="JK1026" s="1"/>
      <c r="JL1026" s="1"/>
      <c r="JM1026" s="2"/>
      <c r="JN1026" s="1"/>
      <c r="JO1026" s="1"/>
      <c r="JP1026" s="1"/>
      <c r="JQ1026" s="1"/>
      <c r="JR1026" s="1"/>
      <c r="JS1026" s="1"/>
    </row>
    <row r="1027" spans="217:279" x14ac:dyDescent="0.55000000000000004"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2"/>
      <c r="JI1027" s="2"/>
      <c r="JJ1027" s="1"/>
      <c r="JK1027" s="1"/>
      <c r="JL1027" s="1"/>
      <c r="JM1027" s="2"/>
      <c r="JN1027" s="1"/>
      <c r="JO1027" s="1"/>
      <c r="JP1027" s="1"/>
      <c r="JQ1027" s="1"/>
      <c r="JR1027" s="1"/>
      <c r="JS1027" s="1"/>
    </row>
    <row r="1028" spans="217:279" x14ac:dyDescent="0.55000000000000004"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2"/>
      <c r="JI1028" s="2"/>
      <c r="JJ1028" s="1"/>
      <c r="JK1028" s="1"/>
      <c r="JL1028" s="1"/>
      <c r="JM1028" s="2"/>
      <c r="JN1028" s="1"/>
      <c r="JO1028" s="1"/>
      <c r="JP1028" s="1"/>
      <c r="JQ1028" s="1"/>
      <c r="JR1028" s="1"/>
      <c r="JS1028" s="1"/>
    </row>
    <row r="1029" spans="217:279" x14ac:dyDescent="0.55000000000000004"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2"/>
      <c r="JI1029" s="2"/>
      <c r="JJ1029" s="1"/>
      <c r="JK1029" s="1"/>
      <c r="JL1029" s="1"/>
      <c r="JM1029" s="2"/>
      <c r="JN1029" s="1"/>
      <c r="JO1029" s="1"/>
      <c r="JP1029" s="1"/>
      <c r="JQ1029" s="1"/>
      <c r="JR1029" s="1"/>
      <c r="JS1029" s="1"/>
    </row>
    <row r="1030" spans="217:279" x14ac:dyDescent="0.55000000000000004"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2"/>
      <c r="JI1030" s="2"/>
      <c r="JJ1030" s="1"/>
      <c r="JK1030" s="1"/>
      <c r="JL1030" s="1"/>
      <c r="JM1030" s="2"/>
      <c r="JN1030" s="1"/>
      <c r="JO1030" s="1"/>
      <c r="JP1030" s="1"/>
      <c r="JQ1030" s="1"/>
      <c r="JR1030" s="1"/>
      <c r="JS1030" s="1"/>
    </row>
    <row r="1031" spans="217:279" x14ac:dyDescent="0.55000000000000004"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2"/>
      <c r="JI1031" s="2"/>
      <c r="JJ1031" s="1"/>
      <c r="JK1031" s="1"/>
      <c r="JL1031" s="1"/>
      <c r="JM1031" s="2"/>
      <c r="JN1031" s="1"/>
      <c r="JO1031" s="1"/>
      <c r="JP1031" s="1"/>
      <c r="JQ1031" s="1"/>
      <c r="JR1031" s="1"/>
      <c r="JS1031" s="1"/>
    </row>
    <row r="1032" spans="217:279" x14ac:dyDescent="0.55000000000000004"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2"/>
      <c r="JI1032" s="2"/>
      <c r="JJ1032" s="1"/>
      <c r="JK1032" s="1"/>
      <c r="JL1032" s="1"/>
      <c r="JM1032" s="2"/>
      <c r="JN1032" s="1"/>
      <c r="JO1032" s="1"/>
      <c r="JP1032" s="1"/>
      <c r="JQ1032" s="1"/>
      <c r="JR1032" s="1"/>
      <c r="JS1032" s="1"/>
    </row>
    <row r="1033" spans="217:279" x14ac:dyDescent="0.55000000000000004"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2"/>
      <c r="JI1033" s="2"/>
      <c r="JJ1033" s="1"/>
      <c r="JK1033" s="1"/>
      <c r="JL1033" s="1"/>
      <c r="JM1033" s="2"/>
      <c r="JN1033" s="1"/>
      <c r="JO1033" s="1"/>
      <c r="JP1033" s="1"/>
      <c r="JQ1033" s="1"/>
      <c r="JR1033" s="1"/>
      <c r="JS1033" s="1"/>
    </row>
    <row r="1034" spans="217:279" x14ac:dyDescent="0.55000000000000004"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2"/>
      <c r="JI1034" s="2"/>
      <c r="JJ1034" s="1"/>
      <c r="JK1034" s="1"/>
      <c r="JL1034" s="1"/>
      <c r="JM1034" s="2"/>
      <c r="JN1034" s="1"/>
      <c r="JO1034" s="1"/>
      <c r="JP1034" s="1"/>
      <c r="JQ1034" s="1"/>
      <c r="JR1034" s="1"/>
      <c r="JS1034" s="1"/>
    </row>
    <row r="1035" spans="217:279" x14ac:dyDescent="0.55000000000000004"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2"/>
      <c r="JI1035" s="2"/>
      <c r="JJ1035" s="1"/>
      <c r="JK1035" s="1"/>
      <c r="JL1035" s="1"/>
      <c r="JM1035" s="2"/>
      <c r="JN1035" s="1"/>
      <c r="JO1035" s="1"/>
      <c r="JP1035" s="1"/>
      <c r="JQ1035" s="1"/>
      <c r="JR1035" s="1"/>
      <c r="JS1035" s="1"/>
    </row>
    <row r="1036" spans="217:279" x14ac:dyDescent="0.55000000000000004"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2"/>
      <c r="JI1036" s="2"/>
      <c r="JJ1036" s="1"/>
      <c r="JK1036" s="1"/>
      <c r="JL1036" s="1"/>
      <c r="JM1036" s="2"/>
      <c r="JN1036" s="1"/>
      <c r="JO1036" s="1"/>
      <c r="JP1036" s="1"/>
      <c r="JQ1036" s="1"/>
      <c r="JR1036" s="1"/>
      <c r="JS1036" s="1"/>
    </row>
    <row r="1037" spans="217:279" x14ac:dyDescent="0.55000000000000004"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2"/>
      <c r="JI1037" s="2"/>
      <c r="JJ1037" s="1"/>
      <c r="JK1037" s="1"/>
      <c r="JL1037" s="1"/>
      <c r="JM1037" s="2"/>
      <c r="JN1037" s="1"/>
      <c r="JO1037" s="1"/>
      <c r="JP1037" s="1"/>
      <c r="JQ1037" s="1"/>
      <c r="JR1037" s="1"/>
      <c r="JS1037" s="1"/>
    </row>
    <row r="1038" spans="217:279" x14ac:dyDescent="0.55000000000000004"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2"/>
      <c r="JI1038" s="2"/>
      <c r="JJ1038" s="1"/>
      <c r="JK1038" s="1"/>
      <c r="JL1038" s="1"/>
      <c r="JM1038" s="2"/>
      <c r="JN1038" s="1"/>
      <c r="JO1038" s="1"/>
      <c r="JP1038" s="1"/>
      <c r="JQ1038" s="1"/>
      <c r="JR1038" s="1"/>
      <c r="JS1038" s="1"/>
    </row>
    <row r="1039" spans="217:279" x14ac:dyDescent="0.55000000000000004"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2"/>
      <c r="JI1039" s="2"/>
      <c r="JJ1039" s="1"/>
      <c r="JK1039" s="1"/>
      <c r="JL1039" s="1"/>
      <c r="JM1039" s="2"/>
      <c r="JN1039" s="1"/>
      <c r="JO1039" s="1"/>
      <c r="JP1039" s="1"/>
      <c r="JQ1039" s="1"/>
      <c r="JR1039" s="1"/>
      <c r="JS1039" s="1"/>
    </row>
    <row r="1040" spans="217:279" x14ac:dyDescent="0.55000000000000004"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2"/>
      <c r="JI1040" s="2"/>
      <c r="JJ1040" s="1"/>
      <c r="JK1040" s="1"/>
      <c r="JL1040" s="1"/>
      <c r="JM1040" s="2"/>
      <c r="JN1040" s="1"/>
      <c r="JO1040" s="1"/>
      <c r="JP1040" s="1"/>
      <c r="JQ1040" s="1"/>
      <c r="JR1040" s="1"/>
      <c r="JS1040" s="1"/>
    </row>
    <row r="1041" spans="217:279" x14ac:dyDescent="0.55000000000000004"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2"/>
      <c r="JI1041" s="2"/>
      <c r="JJ1041" s="1"/>
      <c r="JK1041" s="1"/>
      <c r="JL1041" s="1"/>
      <c r="JM1041" s="2"/>
      <c r="JN1041" s="1"/>
      <c r="JO1041" s="1"/>
      <c r="JP1041" s="1"/>
      <c r="JQ1041" s="1"/>
      <c r="JR1041" s="1"/>
      <c r="JS1041" s="1"/>
    </row>
    <row r="1042" spans="217:279" x14ac:dyDescent="0.55000000000000004"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2"/>
      <c r="JI1042" s="2"/>
      <c r="JJ1042" s="1"/>
      <c r="JK1042" s="1"/>
      <c r="JL1042" s="1"/>
      <c r="JM1042" s="2"/>
      <c r="JN1042" s="1"/>
      <c r="JO1042" s="1"/>
      <c r="JP1042" s="1"/>
      <c r="JQ1042" s="1"/>
      <c r="JR1042" s="1"/>
      <c r="JS1042" s="1"/>
    </row>
    <row r="1043" spans="217:279" x14ac:dyDescent="0.55000000000000004"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2"/>
      <c r="JI1043" s="2"/>
      <c r="JJ1043" s="1"/>
      <c r="JK1043" s="1"/>
      <c r="JL1043" s="1"/>
      <c r="JM1043" s="2"/>
      <c r="JN1043" s="1"/>
      <c r="JO1043" s="1"/>
      <c r="JP1043" s="1"/>
      <c r="JQ1043" s="1"/>
      <c r="JR1043" s="1"/>
      <c r="JS1043" s="1"/>
    </row>
    <row r="1044" spans="217:279" x14ac:dyDescent="0.55000000000000004"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2"/>
      <c r="JI1044" s="2"/>
      <c r="JJ1044" s="1"/>
      <c r="JK1044" s="1"/>
      <c r="JL1044" s="1"/>
      <c r="JM1044" s="2"/>
      <c r="JN1044" s="1"/>
      <c r="JO1044" s="1"/>
      <c r="JP1044" s="1"/>
      <c r="JQ1044" s="1"/>
      <c r="JR1044" s="1"/>
      <c r="JS1044" s="1"/>
    </row>
    <row r="1045" spans="217:279" x14ac:dyDescent="0.55000000000000004"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2"/>
      <c r="JI1045" s="2"/>
      <c r="JJ1045" s="1"/>
      <c r="JK1045" s="1"/>
      <c r="JL1045" s="1"/>
      <c r="JM1045" s="2"/>
      <c r="JN1045" s="1"/>
      <c r="JO1045" s="1"/>
      <c r="JP1045" s="1"/>
      <c r="JQ1045" s="1"/>
      <c r="JR1045" s="1"/>
      <c r="JS1045" s="1"/>
    </row>
    <row r="1046" spans="217:279" x14ac:dyDescent="0.55000000000000004"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2"/>
      <c r="JI1046" s="2"/>
      <c r="JJ1046" s="1"/>
      <c r="JK1046" s="1"/>
      <c r="JL1046" s="1"/>
      <c r="JM1046" s="2"/>
      <c r="JN1046" s="1"/>
      <c r="JO1046" s="1"/>
      <c r="JP1046" s="1"/>
      <c r="JQ1046" s="1"/>
      <c r="JR1046" s="1"/>
      <c r="JS1046" s="1"/>
    </row>
    <row r="1047" spans="217:279" x14ac:dyDescent="0.55000000000000004"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2"/>
      <c r="JI1047" s="2"/>
      <c r="JJ1047" s="1"/>
      <c r="JK1047" s="1"/>
      <c r="JL1047" s="1"/>
      <c r="JM1047" s="2"/>
      <c r="JN1047" s="1"/>
      <c r="JO1047" s="1"/>
      <c r="JP1047" s="1"/>
      <c r="JQ1047" s="1"/>
      <c r="JR1047" s="1"/>
      <c r="JS1047" s="1"/>
    </row>
    <row r="1048" spans="217:279" x14ac:dyDescent="0.55000000000000004"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2"/>
      <c r="JI1048" s="2"/>
      <c r="JJ1048" s="1"/>
      <c r="JK1048" s="1"/>
      <c r="JL1048" s="1"/>
      <c r="JM1048" s="2"/>
      <c r="JN1048" s="1"/>
      <c r="JO1048" s="1"/>
      <c r="JP1048" s="1"/>
      <c r="JQ1048" s="1"/>
      <c r="JR1048" s="1"/>
      <c r="JS1048" s="1"/>
    </row>
    <row r="1049" spans="217:279" x14ac:dyDescent="0.55000000000000004"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2"/>
      <c r="JI1049" s="2"/>
      <c r="JJ1049" s="1"/>
      <c r="JK1049" s="1"/>
      <c r="JL1049" s="1"/>
      <c r="JM1049" s="2"/>
      <c r="JN1049" s="1"/>
      <c r="JO1049" s="1"/>
      <c r="JP1049" s="1"/>
      <c r="JQ1049" s="1"/>
      <c r="JR1049" s="1"/>
      <c r="JS1049" s="1"/>
    </row>
    <row r="1050" spans="217:279" x14ac:dyDescent="0.55000000000000004"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2"/>
      <c r="JI1050" s="2"/>
      <c r="JJ1050" s="1"/>
      <c r="JK1050" s="1"/>
      <c r="JL1050" s="1"/>
      <c r="JM1050" s="2"/>
      <c r="JN1050" s="1"/>
      <c r="JO1050" s="1"/>
      <c r="JP1050" s="1"/>
      <c r="JQ1050" s="1"/>
      <c r="JR1050" s="1"/>
      <c r="JS1050" s="1"/>
    </row>
    <row r="1051" spans="217:279" x14ac:dyDescent="0.55000000000000004"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2"/>
      <c r="JI1051" s="2"/>
      <c r="JJ1051" s="1"/>
      <c r="JK1051" s="1"/>
      <c r="JL1051" s="1"/>
      <c r="JM1051" s="2"/>
      <c r="JN1051" s="1"/>
      <c r="JO1051" s="1"/>
      <c r="JP1051" s="1"/>
      <c r="JQ1051" s="1"/>
      <c r="JR1051" s="1"/>
      <c r="JS1051" s="1"/>
    </row>
    <row r="1052" spans="217:279" x14ac:dyDescent="0.55000000000000004"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2"/>
      <c r="JI1052" s="2"/>
      <c r="JJ1052" s="1"/>
      <c r="JK1052" s="1"/>
      <c r="JL1052" s="1"/>
      <c r="JM1052" s="2"/>
      <c r="JN1052" s="1"/>
      <c r="JO1052" s="1"/>
      <c r="JP1052" s="1"/>
      <c r="JQ1052" s="1"/>
      <c r="JR1052" s="1"/>
      <c r="JS1052" s="1"/>
    </row>
    <row r="1053" spans="217:279" x14ac:dyDescent="0.55000000000000004"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2"/>
      <c r="JI1053" s="2"/>
      <c r="JJ1053" s="1"/>
      <c r="JK1053" s="1"/>
      <c r="JL1053" s="1"/>
      <c r="JM1053" s="2"/>
      <c r="JN1053" s="1"/>
      <c r="JO1053" s="1"/>
      <c r="JP1053" s="1"/>
      <c r="JQ1053" s="1"/>
      <c r="JR1053" s="1"/>
      <c r="JS1053" s="1"/>
    </row>
    <row r="1054" spans="217:279" x14ac:dyDescent="0.55000000000000004"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2"/>
      <c r="JI1054" s="2"/>
      <c r="JJ1054" s="1"/>
      <c r="JK1054" s="1"/>
      <c r="JL1054" s="1"/>
      <c r="JM1054" s="2"/>
      <c r="JN1054" s="1"/>
      <c r="JO1054" s="1"/>
      <c r="JP1054" s="1"/>
      <c r="JQ1054" s="1"/>
      <c r="JR1054" s="1"/>
      <c r="JS1054" s="1"/>
    </row>
    <row r="1055" spans="217:279" x14ac:dyDescent="0.55000000000000004"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2"/>
      <c r="JI1055" s="2"/>
      <c r="JJ1055" s="1"/>
      <c r="JK1055" s="1"/>
      <c r="JL1055" s="1"/>
      <c r="JM1055" s="2"/>
      <c r="JN1055" s="1"/>
      <c r="JO1055" s="1"/>
      <c r="JP1055" s="1"/>
      <c r="JQ1055" s="1"/>
      <c r="JR1055" s="1"/>
      <c r="JS1055" s="1"/>
    </row>
    <row r="1056" spans="217:279" x14ac:dyDescent="0.55000000000000004"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2"/>
      <c r="JI1056" s="2"/>
      <c r="JJ1056" s="1"/>
      <c r="JK1056" s="1"/>
      <c r="JL1056" s="1"/>
      <c r="JM1056" s="2"/>
      <c r="JN1056" s="1"/>
      <c r="JO1056" s="1"/>
      <c r="JP1056" s="1"/>
      <c r="JQ1056" s="1"/>
      <c r="JR1056" s="1"/>
      <c r="JS1056" s="1"/>
    </row>
    <row r="1057" spans="217:279" x14ac:dyDescent="0.55000000000000004"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2"/>
      <c r="JI1057" s="2"/>
      <c r="JJ1057" s="1"/>
      <c r="JK1057" s="1"/>
      <c r="JL1057" s="1"/>
      <c r="JM1057" s="2"/>
      <c r="JN1057" s="1"/>
      <c r="JO1057" s="1"/>
      <c r="JP1057" s="1"/>
      <c r="JQ1057" s="1"/>
      <c r="JR1057" s="1"/>
      <c r="JS1057" s="1"/>
    </row>
    <row r="1058" spans="217:279" x14ac:dyDescent="0.55000000000000004"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2"/>
      <c r="JI1058" s="2"/>
      <c r="JJ1058" s="1"/>
      <c r="JK1058" s="1"/>
      <c r="JL1058" s="1"/>
      <c r="JM1058" s="2"/>
      <c r="JN1058" s="1"/>
      <c r="JO1058" s="1"/>
      <c r="JP1058" s="1"/>
      <c r="JQ1058" s="1"/>
      <c r="JR1058" s="1"/>
      <c r="JS1058" s="1"/>
    </row>
    <row r="1059" spans="217:279" x14ac:dyDescent="0.55000000000000004"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2"/>
      <c r="JI1059" s="2"/>
      <c r="JJ1059" s="1"/>
      <c r="JK1059" s="1"/>
      <c r="JL1059" s="1"/>
      <c r="JM1059" s="2"/>
      <c r="JN1059" s="1"/>
      <c r="JO1059" s="1"/>
      <c r="JP1059" s="1"/>
      <c r="JQ1059" s="1"/>
      <c r="JR1059" s="1"/>
      <c r="JS1059" s="1"/>
    </row>
    <row r="1060" spans="217:279" x14ac:dyDescent="0.55000000000000004"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2"/>
      <c r="JI1060" s="2"/>
      <c r="JJ1060" s="1"/>
      <c r="JK1060" s="1"/>
      <c r="JL1060" s="1"/>
      <c r="JM1060" s="2"/>
      <c r="JN1060" s="1"/>
      <c r="JO1060" s="1"/>
      <c r="JP1060" s="1"/>
      <c r="JQ1060" s="1"/>
      <c r="JR1060" s="1"/>
      <c r="JS1060" s="1"/>
    </row>
    <row r="1061" spans="217:279" x14ac:dyDescent="0.55000000000000004"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2"/>
      <c r="JI1061" s="2"/>
      <c r="JJ1061" s="1"/>
      <c r="JK1061" s="1"/>
      <c r="JL1061" s="1"/>
      <c r="JM1061" s="2"/>
      <c r="JN1061" s="1"/>
      <c r="JO1061" s="1"/>
      <c r="JP1061" s="1"/>
      <c r="JQ1061" s="1"/>
      <c r="JR1061" s="1"/>
      <c r="JS1061" s="1"/>
    </row>
    <row r="1062" spans="217:279" x14ac:dyDescent="0.55000000000000004"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2"/>
      <c r="JI1062" s="2"/>
      <c r="JJ1062" s="1"/>
      <c r="JK1062" s="1"/>
      <c r="JL1062" s="1"/>
      <c r="JM1062" s="2"/>
      <c r="JN1062" s="1"/>
      <c r="JO1062" s="1"/>
      <c r="JP1062" s="1"/>
      <c r="JQ1062" s="1"/>
      <c r="JR1062" s="1"/>
      <c r="JS1062" s="1"/>
    </row>
    <row r="1063" spans="217:279" x14ac:dyDescent="0.55000000000000004"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2"/>
      <c r="JI1063" s="2"/>
      <c r="JJ1063" s="1"/>
      <c r="JK1063" s="1"/>
      <c r="JL1063" s="1"/>
      <c r="JM1063" s="2"/>
      <c r="JN1063" s="1"/>
      <c r="JO1063" s="1"/>
      <c r="JP1063" s="1"/>
      <c r="JQ1063" s="1"/>
      <c r="JR1063" s="1"/>
      <c r="JS1063" s="1"/>
    </row>
    <row r="1064" spans="217:279" x14ac:dyDescent="0.55000000000000004"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2"/>
      <c r="JI1064" s="2"/>
      <c r="JJ1064" s="1"/>
      <c r="JK1064" s="1"/>
      <c r="JL1064" s="1"/>
      <c r="JM1064" s="2"/>
      <c r="JN1064" s="1"/>
      <c r="JO1064" s="1"/>
      <c r="JP1064" s="1"/>
      <c r="JQ1064" s="1"/>
      <c r="JR1064" s="1"/>
      <c r="JS1064" s="1"/>
    </row>
    <row r="1065" spans="217:279" x14ac:dyDescent="0.55000000000000004"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2"/>
      <c r="JI1065" s="2"/>
      <c r="JJ1065" s="1"/>
      <c r="JK1065" s="1"/>
      <c r="JL1065" s="1"/>
      <c r="JM1065" s="2"/>
      <c r="JN1065" s="1"/>
      <c r="JO1065" s="1"/>
      <c r="JP1065" s="1"/>
      <c r="JQ1065" s="1"/>
      <c r="JR1065" s="1"/>
      <c r="JS1065" s="1"/>
    </row>
    <row r="1066" spans="217:279" x14ac:dyDescent="0.55000000000000004"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2"/>
      <c r="JI1066" s="2"/>
      <c r="JJ1066" s="1"/>
      <c r="JK1066" s="1"/>
      <c r="JL1066" s="1"/>
      <c r="JM1066" s="2"/>
      <c r="JN1066" s="1"/>
      <c r="JO1066" s="1"/>
      <c r="JP1066" s="1"/>
      <c r="JQ1066" s="1"/>
      <c r="JR1066" s="1"/>
      <c r="JS1066" s="1"/>
    </row>
    <row r="1067" spans="217:279" x14ac:dyDescent="0.55000000000000004"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2"/>
      <c r="JI1067" s="2"/>
      <c r="JJ1067" s="1"/>
      <c r="JK1067" s="1"/>
      <c r="JL1067" s="1"/>
      <c r="JM1067" s="2"/>
      <c r="JN1067" s="1"/>
      <c r="JO1067" s="1"/>
      <c r="JP1067" s="1"/>
      <c r="JQ1067" s="1"/>
      <c r="JR1067" s="1"/>
      <c r="JS1067" s="1"/>
    </row>
    <row r="1068" spans="217:279" x14ac:dyDescent="0.55000000000000004"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2"/>
      <c r="JI1068" s="2"/>
      <c r="JJ1068" s="1"/>
      <c r="JK1068" s="1"/>
      <c r="JL1068" s="1"/>
      <c r="JM1068" s="2"/>
      <c r="JN1068" s="1"/>
      <c r="JO1068" s="1"/>
      <c r="JP1068" s="1"/>
      <c r="JQ1068" s="1"/>
      <c r="JR1068" s="1"/>
      <c r="JS1068" s="1"/>
    </row>
    <row r="1069" spans="217:279" x14ac:dyDescent="0.55000000000000004"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2"/>
      <c r="JI1069" s="2"/>
      <c r="JJ1069" s="1"/>
      <c r="JK1069" s="1"/>
      <c r="JL1069" s="1"/>
      <c r="JM1069" s="2"/>
      <c r="JN1069" s="1"/>
      <c r="JO1069" s="1"/>
      <c r="JP1069" s="1"/>
      <c r="JQ1069" s="1"/>
      <c r="JR1069" s="1"/>
      <c r="JS1069" s="1"/>
    </row>
    <row r="1070" spans="217:279" x14ac:dyDescent="0.55000000000000004"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2"/>
      <c r="JI1070" s="2"/>
      <c r="JJ1070" s="1"/>
      <c r="JK1070" s="1"/>
      <c r="JL1070" s="1"/>
      <c r="JM1070" s="2"/>
      <c r="JN1070" s="1"/>
      <c r="JO1070" s="1"/>
      <c r="JP1070" s="1"/>
      <c r="JQ1070" s="1"/>
      <c r="JR1070" s="1"/>
      <c r="JS1070" s="1"/>
    </row>
    <row r="1071" spans="217:279" x14ac:dyDescent="0.55000000000000004"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2"/>
      <c r="JI1071" s="2"/>
      <c r="JJ1071" s="1"/>
      <c r="JK1071" s="1"/>
      <c r="JL1071" s="1"/>
      <c r="JM1071" s="2"/>
      <c r="JN1071" s="1"/>
      <c r="JO1071" s="1"/>
      <c r="JP1071" s="1"/>
      <c r="JQ1071" s="1"/>
      <c r="JR1071" s="1"/>
      <c r="JS1071" s="1"/>
    </row>
    <row r="1072" spans="217:279" x14ac:dyDescent="0.55000000000000004"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2"/>
      <c r="JI1072" s="2"/>
      <c r="JJ1072" s="1"/>
      <c r="JK1072" s="1"/>
      <c r="JL1072" s="1"/>
      <c r="JM1072" s="2"/>
      <c r="JN1072" s="1"/>
      <c r="JO1072" s="1"/>
      <c r="JP1072" s="1"/>
      <c r="JQ1072" s="1"/>
      <c r="JR1072" s="1"/>
      <c r="JS1072" s="1"/>
    </row>
    <row r="1073" spans="217:279" x14ac:dyDescent="0.55000000000000004"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2"/>
      <c r="JI1073" s="2"/>
      <c r="JJ1073" s="1"/>
      <c r="JK1073" s="1"/>
      <c r="JL1073" s="1"/>
      <c r="JM1073" s="2"/>
      <c r="JN1073" s="1"/>
      <c r="JO1073" s="1"/>
      <c r="JP1073" s="1"/>
      <c r="JQ1073" s="1"/>
      <c r="JR1073" s="1"/>
      <c r="JS1073" s="1"/>
    </row>
    <row r="1074" spans="217:279" x14ac:dyDescent="0.55000000000000004"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2"/>
      <c r="JI1074" s="2"/>
      <c r="JJ1074" s="1"/>
      <c r="JK1074" s="1"/>
      <c r="JL1074" s="1"/>
      <c r="JM1074" s="2"/>
      <c r="JN1074" s="1"/>
      <c r="JO1074" s="1"/>
      <c r="JP1074" s="1"/>
      <c r="JQ1074" s="1"/>
      <c r="JR1074" s="1"/>
      <c r="JS1074" s="1"/>
    </row>
    <row r="1075" spans="217:279" x14ac:dyDescent="0.55000000000000004"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2"/>
      <c r="JI1075" s="2"/>
      <c r="JJ1075" s="1"/>
      <c r="JK1075" s="1"/>
      <c r="JL1075" s="1"/>
      <c r="JM1075" s="2"/>
      <c r="JN1075" s="1"/>
      <c r="JO1075" s="1"/>
      <c r="JP1075" s="1"/>
      <c r="JQ1075" s="1"/>
      <c r="JR1075" s="1"/>
      <c r="JS1075" s="1"/>
    </row>
    <row r="1076" spans="217:279" x14ac:dyDescent="0.55000000000000004"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2"/>
      <c r="JI1076" s="2"/>
      <c r="JJ1076" s="1"/>
      <c r="JK1076" s="1"/>
      <c r="JL1076" s="1"/>
      <c r="JM1076" s="2"/>
      <c r="JN1076" s="1"/>
      <c r="JO1076" s="1"/>
      <c r="JP1076" s="1"/>
      <c r="JQ1076" s="1"/>
      <c r="JR1076" s="1"/>
      <c r="JS1076" s="1"/>
    </row>
    <row r="1077" spans="217:279" x14ac:dyDescent="0.55000000000000004"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2"/>
      <c r="JI1077" s="2"/>
      <c r="JJ1077" s="1"/>
      <c r="JK1077" s="1"/>
      <c r="JL1077" s="1"/>
      <c r="JM1077" s="2"/>
      <c r="JN1077" s="1"/>
      <c r="JO1077" s="1"/>
      <c r="JP1077" s="1"/>
      <c r="JQ1077" s="1"/>
      <c r="JR1077" s="1"/>
      <c r="JS1077" s="1"/>
    </row>
    <row r="1078" spans="217:279" x14ac:dyDescent="0.55000000000000004"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2"/>
      <c r="JI1078" s="2"/>
      <c r="JJ1078" s="1"/>
      <c r="JK1078" s="1"/>
      <c r="JL1078" s="1"/>
      <c r="JM1078" s="2"/>
      <c r="JN1078" s="1"/>
      <c r="JO1078" s="1"/>
      <c r="JP1078" s="1"/>
      <c r="JQ1078" s="1"/>
      <c r="JR1078" s="1"/>
      <c r="JS1078" s="1"/>
    </row>
    <row r="1079" spans="217:279" x14ac:dyDescent="0.55000000000000004"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2"/>
      <c r="JI1079" s="2"/>
      <c r="JJ1079" s="1"/>
      <c r="JK1079" s="1"/>
      <c r="JL1079" s="1"/>
      <c r="JM1079" s="2"/>
      <c r="JN1079" s="1"/>
      <c r="JO1079" s="1"/>
      <c r="JP1079" s="1"/>
      <c r="JQ1079" s="1"/>
      <c r="JR1079" s="1"/>
      <c r="JS1079" s="1"/>
    </row>
    <row r="1080" spans="217:279" x14ac:dyDescent="0.55000000000000004"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2"/>
      <c r="JI1080" s="2"/>
      <c r="JJ1080" s="1"/>
      <c r="JK1080" s="1"/>
      <c r="JL1080" s="1"/>
      <c r="JM1080" s="2"/>
      <c r="JN1080" s="1"/>
      <c r="JO1080" s="1"/>
      <c r="JP1080" s="1"/>
      <c r="JQ1080" s="1"/>
      <c r="JR1080" s="1"/>
      <c r="JS1080" s="1"/>
    </row>
    <row r="1081" spans="217:279" x14ac:dyDescent="0.55000000000000004"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2"/>
      <c r="JI1081" s="2"/>
      <c r="JJ1081" s="1"/>
      <c r="JK1081" s="1"/>
      <c r="JL1081" s="1"/>
      <c r="JM1081" s="2"/>
      <c r="JN1081" s="1"/>
      <c r="JO1081" s="1"/>
      <c r="JP1081" s="1"/>
      <c r="JQ1081" s="1"/>
      <c r="JR1081" s="1"/>
      <c r="JS1081" s="1"/>
    </row>
    <row r="1082" spans="217:279" x14ac:dyDescent="0.55000000000000004"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2"/>
      <c r="JI1082" s="2"/>
      <c r="JJ1082" s="1"/>
      <c r="JK1082" s="1"/>
      <c r="JL1082" s="1"/>
      <c r="JM1082" s="2"/>
      <c r="JN1082" s="1"/>
      <c r="JO1082" s="1"/>
      <c r="JP1082" s="1"/>
      <c r="JQ1082" s="1"/>
      <c r="JR1082" s="1"/>
      <c r="JS1082" s="1"/>
    </row>
    <row r="1083" spans="217:279" x14ac:dyDescent="0.55000000000000004"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2"/>
      <c r="JI1083" s="2"/>
      <c r="JJ1083" s="1"/>
      <c r="JK1083" s="1"/>
      <c r="JL1083" s="1"/>
      <c r="JM1083" s="2"/>
      <c r="JN1083" s="1"/>
      <c r="JO1083" s="1"/>
      <c r="JP1083" s="1"/>
      <c r="JQ1083" s="1"/>
      <c r="JR1083" s="1"/>
      <c r="JS1083" s="1"/>
    </row>
    <row r="1084" spans="217:279" x14ac:dyDescent="0.55000000000000004"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2"/>
      <c r="JI1084" s="2"/>
      <c r="JJ1084" s="1"/>
      <c r="JK1084" s="1"/>
      <c r="JL1084" s="1"/>
      <c r="JM1084" s="2"/>
      <c r="JN1084" s="1"/>
      <c r="JO1084" s="1"/>
      <c r="JP1084" s="1"/>
      <c r="JQ1084" s="1"/>
      <c r="JR1084" s="1"/>
      <c r="JS1084" s="1"/>
    </row>
    <row r="1085" spans="217:279" x14ac:dyDescent="0.55000000000000004"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2"/>
      <c r="JI1085" s="2"/>
      <c r="JJ1085" s="1"/>
      <c r="JK1085" s="1"/>
      <c r="JL1085" s="1"/>
      <c r="JM1085" s="2"/>
      <c r="JN1085" s="1"/>
      <c r="JO1085" s="1"/>
      <c r="JP1085" s="1"/>
      <c r="JQ1085" s="1"/>
      <c r="JR1085" s="1"/>
      <c r="JS1085" s="1"/>
    </row>
    <row r="1086" spans="217:279" x14ac:dyDescent="0.55000000000000004"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2"/>
      <c r="JI1086" s="2"/>
      <c r="JJ1086" s="1"/>
      <c r="JK1086" s="1"/>
      <c r="JL1086" s="1"/>
      <c r="JM1086" s="2"/>
      <c r="JN1086" s="1"/>
      <c r="JO1086" s="1"/>
      <c r="JP1086" s="1"/>
      <c r="JQ1086" s="1"/>
      <c r="JR1086" s="1"/>
      <c r="JS1086" s="1"/>
    </row>
    <row r="1087" spans="217:279" x14ac:dyDescent="0.55000000000000004"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2"/>
      <c r="JI1087" s="2"/>
      <c r="JJ1087" s="1"/>
      <c r="JK1087" s="1"/>
      <c r="JL1087" s="1"/>
      <c r="JM1087" s="2"/>
      <c r="JN1087" s="1"/>
      <c r="JO1087" s="1"/>
      <c r="JP1087" s="1"/>
      <c r="JQ1087" s="1"/>
      <c r="JR1087" s="1"/>
      <c r="JS1087" s="1"/>
    </row>
    <row r="1088" spans="217:279" x14ac:dyDescent="0.55000000000000004"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2"/>
      <c r="JI1088" s="2"/>
      <c r="JJ1088" s="1"/>
      <c r="JK1088" s="1"/>
      <c r="JL1088" s="1"/>
      <c r="JM1088" s="2"/>
      <c r="JN1088" s="1"/>
      <c r="JO1088" s="1"/>
      <c r="JP1088" s="1"/>
      <c r="JQ1088" s="1"/>
      <c r="JR1088" s="1"/>
      <c r="JS1088" s="1"/>
    </row>
    <row r="1089" spans="217:279" x14ac:dyDescent="0.55000000000000004"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2"/>
      <c r="JI1089" s="2"/>
      <c r="JJ1089" s="1"/>
      <c r="JK1089" s="1"/>
      <c r="JL1089" s="1"/>
      <c r="JM1089" s="2"/>
      <c r="JN1089" s="1"/>
      <c r="JO1089" s="1"/>
      <c r="JP1089" s="1"/>
      <c r="JQ1089" s="1"/>
      <c r="JR1089" s="1"/>
      <c r="JS1089" s="1"/>
    </row>
    <row r="1090" spans="217:279" x14ac:dyDescent="0.55000000000000004"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2"/>
      <c r="JI1090" s="2"/>
      <c r="JJ1090" s="1"/>
      <c r="JK1090" s="1"/>
      <c r="JL1090" s="1"/>
      <c r="JM1090" s="2"/>
      <c r="JN1090" s="1"/>
      <c r="JO1090" s="1"/>
      <c r="JP1090" s="1"/>
      <c r="JQ1090" s="1"/>
      <c r="JR1090" s="1"/>
      <c r="JS1090" s="1"/>
    </row>
    <row r="1091" spans="217:279" x14ac:dyDescent="0.55000000000000004"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2"/>
      <c r="JI1091" s="2"/>
      <c r="JJ1091" s="1"/>
      <c r="JK1091" s="1"/>
      <c r="JL1091" s="1"/>
      <c r="JM1091" s="2"/>
      <c r="JN1091" s="1"/>
      <c r="JO1091" s="1"/>
      <c r="JP1091" s="1"/>
      <c r="JQ1091" s="1"/>
      <c r="JR1091" s="1"/>
      <c r="JS1091" s="1"/>
    </row>
    <row r="1092" spans="217:279" x14ac:dyDescent="0.55000000000000004"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2"/>
      <c r="JI1092" s="2"/>
      <c r="JJ1092" s="1"/>
      <c r="JK1092" s="1"/>
      <c r="JL1092" s="1"/>
      <c r="JM1092" s="2"/>
      <c r="JN1092" s="1"/>
      <c r="JO1092" s="1"/>
      <c r="JP1092" s="1"/>
      <c r="JQ1092" s="1"/>
      <c r="JR1092" s="1"/>
      <c r="JS1092" s="1"/>
    </row>
    <row r="1093" spans="217:279" x14ac:dyDescent="0.55000000000000004"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2"/>
      <c r="JI1093" s="2"/>
      <c r="JJ1093" s="1"/>
      <c r="JK1093" s="1"/>
      <c r="JL1093" s="1"/>
      <c r="JM1093" s="2"/>
      <c r="JN1093" s="1"/>
      <c r="JO1093" s="1"/>
      <c r="JP1093" s="1"/>
      <c r="JQ1093" s="1"/>
      <c r="JR1093" s="1"/>
      <c r="JS1093" s="1"/>
    </row>
    <row r="1094" spans="217:279" x14ac:dyDescent="0.55000000000000004"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2"/>
      <c r="JI1094" s="2"/>
      <c r="JJ1094" s="1"/>
      <c r="JK1094" s="1"/>
      <c r="JL1094" s="1"/>
      <c r="JM1094" s="2"/>
      <c r="JN1094" s="1"/>
      <c r="JO1094" s="1"/>
      <c r="JP1094" s="1"/>
      <c r="JQ1094" s="1"/>
      <c r="JR1094" s="1"/>
      <c r="JS1094" s="1"/>
    </row>
    <row r="1095" spans="217:279" x14ac:dyDescent="0.55000000000000004"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2"/>
      <c r="JI1095" s="2"/>
      <c r="JJ1095" s="1"/>
      <c r="JK1095" s="1"/>
      <c r="JL1095" s="1"/>
      <c r="JM1095" s="2"/>
      <c r="JN1095" s="1"/>
      <c r="JO1095" s="1"/>
      <c r="JP1095" s="1"/>
      <c r="JQ1095" s="1"/>
      <c r="JR1095" s="1"/>
      <c r="JS1095" s="1"/>
    </row>
    <row r="1096" spans="217:279" x14ac:dyDescent="0.55000000000000004"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2"/>
      <c r="JI1096" s="2"/>
      <c r="JJ1096" s="1"/>
      <c r="JK1096" s="1"/>
      <c r="JL1096" s="1"/>
      <c r="JM1096" s="2"/>
      <c r="JN1096" s="1"/>
      <c r="JO1096" s="1"/>
      <c r="JP1096" s="1"/>
      <c r="JQ1096" s="1"/>
      <c r="JR1096" s="1"/>
      <c r="JS1096" s="1"/>
    </row>
    <row r="1097" spans="217:279" x14ac:dyDescent="0.55000000000000004"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2"/>
      <c r="JI1097" s="2"/>
      <c r="JJ1097" s="1"/>
      <c r="JK1097" s="1"/>
      <c r="JL1097" s="1"/>
      <c r="JM1097" s="2"/>
      <c r="JN1097" s="1"/>
      <c r="JO1097" s="1"/>
      <c r="JP1097" s="1"/>
      <c r="JQ1097" s="1"/>
      <c r="JR1097" s="1"/>
      <c r="JS1097" s="1"/>
    </row>
    <row r="1098" spans="217:279" x14ac:dyDescent="0.55000000000000004"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2"/>
      <c r="JI1098" s="2"/>
      <c r="JJ1098" s="1"/>
      <c r="JK1098" s="1"/>
      <c r="JL1098" s="1"/>
      <c r="JM1098" s="2"/>
      <c r="JN1098" s="1"/>
      <c r="JO1098" s="1"/>
      <c r="JP1098" s="1"/>
      <c r="JQ1098" s="1"/>
      <c r="JR1098" s="1"/>
      <c r="JS1098" s="1"/>
    </row>
    <row r="1099" spans="217:279" x14ac:dyDescent="0.55000000000000004"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2"/>
      <c r="JI1099" s="2"/>
      <c r="JJ1099" s="1"/>
      <c r="JK1099" s="1"/>
      <c r="JL1099" s="1"/>
      <c r="JM1099" s="2"/>
      <c r="JN1099" s="1"/>
      <c r="JO1099" s="1"/>
      <c r="JP1099" s="1"/>
      <c r="JQ1099" s="1"/>
      <c r="JR1099" s="1"/>
      <c r="JS1099" s="1"/>
    </row>
    <row r="1100" spans="217:279" x14ac:dyDescent="0.55000000000000004"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2"/>
      <c r="JI1100" s="2"/>
      <c r="JJ1100" s="1"/>
      <c r="JK1100" s="1"/>
      <c r="JL1100" s="1"/>
      <c r="JM1100" s="2"/>
      <c r="JN1100" s="1"/>
      <c r="JO1100" s="1"/>
      <c r="JP1100" s="1"/>
      <c r="JQ1100" s="1"/>
      <c r="JR1100" s="1"/>
      <c r="JS1100" s="1"/>
    </row>
    <row r="1101" spans="217:279" x14ac:dyDescent="0.55000000000000004"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2"/>
      <c r="JI1101" s="2"/>
      <c r="JJ1101" s="1"/>
      <c r="JK1101" s="1"/>
      <c r="JL1101" s="1"/>
      <c r="JM1101" s="2"/>
      <c r="JN1101" s="1"/>
      <c r="JO1101" s="1"/>
      <c r="JP1101" s="1"/>
      <c r="JQ1101" s="1"/>
      <c r="JR1101" s="1"/>
      <c r="JS1101" s="1"/>
    </row>
    <row r="1102" spans="217:279" x14ac:dyDescent="0.55000000000000004"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2"/>
      <c r="JI1102" s="2"/>
      <c r="JJ1102" s="1"/>
      <c r="JK1102" s="1"/>
      <c r="JL1102" s="1"/>
      <c r="JM1102" s="2"/>
      <c r="JN1102" s="1"/>
      <c r="JO1102" s="1"/>
      <c r="JP1102" s="1"/>
      <c r="JQ1102" s="1"/>
      <c r="JR1102" s="1"/>
      <c r="JS1102" s="1"/>
    </row>
    <row r="1103" spans="217:279" x14ac:dyDescent="0.55000000000000004"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2"/>
      <c r="JI1103" s="2"/>
      <c r="JJ1103" s="1"/>
      <c r="JK1103" s="1"/>
      <c r="JL1103" s="1"/>
      <c r="JM1103" s="2"/>
      <c r="JN1103" s="1"/>
      <c r="JO1103" s="1"/>
      <c r="JP1103" s="1"/>
      <c r="JQ1103" s="1"/>
      <c r="JR1103" s="1"/>
      <c r="JS1103" s="1"/>
    </row>
    <row r="1104" spans="217:279" x14ac:dyDescent="0.55000000000000004"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2"/>
      <c r="JI1104" s="2"/>
      <c r="JJ1104" s="1"/>
      <c r="JK1104" s="1"/>
      <c r="JL1104" s="1"/>
      <c r="JM1104" s="2"/>
      <c r="JN1104" s="1"/>
      <c r="JO1104" s="1"/>
      <c r="JP1104" s="1"/>
      <c r="JQ1104" s="1"/>
      <c r="JR1104" s="1"/>
      <c r="JS1104" s="1"/>
    </row>
    <row r="1105" spans="217:279" x14ac:dyDescent="0.55000000000000004"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2"/>
      <c r="JI1105" s="2"/>
      <c r="JJ1105" s="1"/>
      <c r="JK1105" s="1"/>
      <c r="JL1105" s="1"/>
      <c r="JM1105" s="2"/>
      <c r="JN1105" s="1"/>
      <c r="JO1105" s="1"/>
      <c r="JP1105" s="1"/>
      <c r="JQ1105" s="1"/>
      <c r="JR1105" s="1"/>
      <c r="JS1105" s="1"/>
    </row>
    <row r="1106" spans="217:279" x14ac:dyDescent="0.55000000000000004"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2"/>
      <c r="JI1106" s="2"/>
      <c r="JJ1106" s="1"/>
      <c r="JK1106" s="1"/>
      <c r="JL1106" s="1"/>
      <c r="JM1106" s="2"/>
      <c r="JN1106" s="1"/>
      <c r="JO1106" s="1"/>
      <c r="JP1106" s="1"/>
      <c r="JQ1106" s="1"/>
      <c r="JR1106" s="1"/>
      <c r="JS1106" s="1"/>
    </row>
    <row r="1107" spans="217:279" x14ac:dyDescent="0.55000000000000004"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  <c r="IW1107" s="1"/>
      <c r="IX1107" s="1"/>
      <c r="IY1107" s="1"/>
      <c r="IZ1107" s="1"/>
      <c r="JA1107" s="1"/>
      <c r="JB1107" s="1"/>
      <c r="JC1107" s="1"/>
      <c r="JD1107" s="1"/>
      <c r="JE1107" s="1"/>
      <c r="JF1107" s="1"/>
      <c r="JG1107" s="1"/>
      <c r="JH1107" s="2"/>
      <c r="JI1107" s="2"/>
      <c r="JJ1107" s="1"/>
      <c r="JK1107" s="1"/>
      <c r="JL1107" s="1"/>
      <c r="JM1107" s="2"/>
      <c r="JN1107" s="1"/>
      <c r="JO1107" s="1"/>
      <c r="JP1107" s="1"/>
      <c r="JQ1107" s="1"/>
      <c r="JR1107" s="1"/>
      <c r="JS1107" s="1"/>
    </row>
    <row r="1108" spans="217:279" x14ac:dyDescent="0.55000000000000004"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  <c r="IW1108" s="1"/>
      <c r="IX1108" s="1"/>
      <c r="IY1108" s="1"/>
      <c r="IZ1108" s="1"/>
      <c r="JA1108" s="1"/>
      <c r="JB1108" s="1"/>
      <c r="JC1108" s="1"/>
      <c r="JD1108" s="1"/>
      <c r="JE1108" s="1"/>
      <c r="JF1108" s="1"/>
      <c r="JG1108" s="1"/>
      <c r="JH1108" s="2"/>
      <c r="JI1108" s="2"/>
      <c r="JJ1108" s="1"/>
      <c r="JK1108" s="1"/>
      <c r="JL1108" s="1"/>
      <c r="JM1108" s="2"/>
      <c r="JN1108" s="1"/>
      <c r="JO1108" s="1"/>
      <c r="JP1108" s="1"/>
      <c r="JQ1108" s="1"/>
      <c r="JR1108" s="1"/>
      <c r="JS1108" s="1"/>
    </row>
    <row r="1109" spans="217:279" x14ac:dyDescent="0.55000000000000004"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  <c r="JE1109" s="1"/>
      <c r="JF1109" s="1"/>
      <c r="JG1109" s="1"/>
      <c r="JH1109" s="2"/>
      <c r="JI1109" s="2"/>
      <c r="JJ1109" s="1"/>
      <c r="JK1109" s="1"/>
      <c r="JL1109" s="1"/>
      <c r="JM1109" s="2"/>
      <c r="JN1109" s="1"/>
      <c r="JO1109" s="1"/>
      <c r="JP1109" s="1"/>
      <c r="JQ1109" s="1"/>
      <c r="JR1109" s="1"/>
      <c r="JS1109" s="1"/>
    </row>
    <row r="1110" spans="217:279" x14ac:dyDescent="0.55000000000000004"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  <c r="IW1110" s="1"/>
      <c r="IX1110" s="1"/>
      <c r="IY1110" s="1"/>
      <c r="IZ1110" s="1"/>
      <c r="JA1110" s="1"/>
      <c r="JB1110" s="1"/>
      <c r="JC1110" s="1"/>
      <c r="JD1110" s="1"/>
      <c r="JE1110" s="1"/>
      <c r="JF1110" s="1"/>
      <c r="JG1110" s="1"/>
      <c r="JH1110" s="2"/>
      <c r="JI1110" s="2"/>
      <c r="JJ1110" s="1"/>
      <c r="JK1110" s="1"/>
      <c r="JL1110" s="1"/>
      <c r="JM1110" s="2"/>
      <c r="JN1110" s="1"/>
      <c r="JO1110" s="1"/>
      <c r="JP1110" s="1"/>
      <c r="JQ1110" s="1"/>
      <c r="JR1110" s="1"/>
      <c r="JS1110" s="1"/>
    </row>
    <row r="1111" spans="217:279" x14ac:dyDescent="0.55000000000000004"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  <c r="IW1111" s="1"/>
      <c r="IX1111" s="1"/>
      <c r="IY1111" s="1"/>
      <c r="IZ1111" s="1"/>
      <c r="JA1111" s="1"/>
      <c r="JB1111" s="1"/>
      <c r="JC1111" s="1"/>
      <c r="JD1111" s="1"/>
      <c r="JE1111" s="1"/>
      <c r="JF1111" s="1"/>
      <c r="JG1111" s="1"/>
      <c r="JH1111" s="2"/>
      <c r="JI1111" s="2"/>
      <c r="JJ1111" s="1"/>
      <c r="JK1111" s="1"/>
      <c r="JL1111" s="1"/>
      <c r="JM1111" s="2"/>
      <c r="JN1111" s="1"/>
      <c r="JO1111" s="1"/>
      <c r="JP1111" s="1"/>
      <c r="JQ1111" s="1"/>
      <c r="JR1111" s="1"/>
      <c r="JS1111" s="1"/>
    </row>
    <row r="1112" spans="217:279" x14ac:dyDescent="0.55000000000000004"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  <c r="IW1112" s="1"/>
      <c r="IX1112" s="1"/>
      <c r="IY1112" s="1"/>
      <c r="IZ1112" s="1"/>
      <c r="JA1112" s="1"/>
      <c r="JB1112" s="1"/>
      <c r="JC1112" s="1"/>
      <c r="JD1112" s="1"/>
      <c r="JE1112" s="1"/>
      <c r="JF1112" s="1"/>
      <c r="JG1112" s="1"/>
      <c r="JH1112" s="2"/>
      <c r="JI1112" s="2"/>
      <c r="JJ1112" s="1"/>
      <c r="JK1112" s="1"/>
      <c r="JL1112" s="1"/>
      <c r="JM1112" s="2"/>
      <c r="JN1112" s="1"/>
      <c r="JO1112" s="1"/>
      <c r="JP1112" s="1"/>
      <c r="JQ1112" s="1"/>
      <c r="JR1112" s="1"/>
      <c r="JS1112" s="1"/>
    </row>
    <row r="1113" spans="217:279" x14ac:dyDescent="0.55000000000000004"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  <c r="IW1113" s="1"/>
      <c r="IX1113" s="1"/>
      <c r="IY1113" s="1"/>
      <c r="IZ1113" s="1"/>
      <c r="JA1113" s="1"/>
      <c r="JB1113" s="1"/>
      <c r="JC1113" s="1"/>
      <c r="JD1113" s="1"/>
      <c r="JE1113" s="1"/>
      <c r="JF1113" s="1"/>
      <c r="JG1113" s="1"/>
      <c r="JH1113" s="2"/>
      <c r="JI1113" s="2"/>
      <c r="JJ1113" s="1"/>
      <c r="JK1113" s="1"/>
      <c r="JL1113" s="1"/>
      <c r="JM1113" s="2"/>
      <c r="JN1113" s="1"/>
      <c r="JO1113" s="1"/>
      <c r="JP1113" s="1"/>
      <c r="JQ1113" s="1"/>
      <c r="JR1113" s="1"/>
      <c r="JS1113" s="1"/>
    </row>
    <row r="1114" spans="217:279" x14ac:dyDescent="0.55000000000000004"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  <c r="IW1114" s="1"/>
      <c r="IX1114" s="1"/>
      <c r="IY1114" s="1"/>
      <c r="IZ1114" s="1"/>
      <c r="JA1114" s="1"/>
      <c r="JB1114" s="1"/>
      <c r="JC1114" s="1"/>
      <c r="JD1114" s="1"/>
      <c r="JE1114" s="1"/>
      <c r="JF1114" s="1"/>
      <c r="JG1114" s="1"/>
      <c r="JH1114" s="2"/>
      <c r="JI1114" s="2"/>
      <c r="JJ1114" s="1"/>
      <c r="JK1114" s="1"/>
      <c r="JL1114" s="1"/>
      <c r="JM1114" s="2"/>
      <c r="JN1114" s="1"/>
      <c r="JO1114" s="1"/>
      <c r="JP1114" s="1"/>
      <c r="JQ1114" s="1"/>
      <c r="JR1114" s="1"/>
      <c r="JS1114" s="1"/>
    </row>
    <row r="1115" spans="217:279" x14ac:dyDescent="0.55000000000000004"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  <c r="IW1115" s="1"/>
      <c r="IX1115" s="1"/>
      <c r="IY1115" s="1"/>
      <c r="IZ1115" s="1"/>
      <c r="JA1115" s="1"/>
      <c r="JB1115" s="1"/>
      <c r="JC1115" s="1"/>
      <c r="JD1115" s="1"/>
      <c r="JE1115" s="1"/>
      <c r="JF1115" s="1"/>
      <c r="JG1115" s="1"/>
      <c r="JH1115" s="2"/>
      <c r="JI1115" s="2"/>
      <c r="JJ1115" s="1"/>
      <c r="JK1115" s="1"/>
      <c r="JL1115" s="1"/>
      <c r="JM1115" s="2"/>
      <c r="JN1115" s="1"/>
      <c r="JO1115" s="1"/>
      <c r="JP1115" s="1"/>
      <c r="JQ1115" s="1"/>
      <c r="JR1115" s="1"/>
      <c r="JS1115" s="1"/>
    </row>
    <row r="1116" spans="217:279" x14ac:dyDescent="0.55000000000000004"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  <c r="IW1116" s="1"/>
      <c r="IX1116" s="1"/>
      <c r="IY1116" s="1"/>
      <c r="IZ1116" s="1"/>
      <c r="JA1116" s="1"/>
      <c r="JB1116" s="1"/>
      <c r="JC1116" s="1"/>
      <c r="JD1116" s="1"/>
      <c r="JE1116" s="1"/>
      <c r="JF1116" s="1"/>
      <c r="JG1116" s="1"/>
      <c r="JH1116" s="2"/>
      <c r="JI1116" s="2"/>
      <c r="JJ1116" s="1"/>
      <c r="JK1116" s="1"/>
      <c r="JL1116" s="1"/>
      <c r="JM1116" s="2"/>
      <c r="JN1116" s="1"/>
      <c r="JO1116" s="1"/>
      <c r="JP1116" s="1"/>
      <c r="JQ1116" s="1"/>
      <c r="JR1116" s="1"/>
      <c r="JS1116" s="1"/>
    </row>
    <row r="1117" spans="217:279" x14ac:dyDescent="0.55000000000000004"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  <c r="IW1117" s="1"/>
      <c r="IX1117" s="1"/>
      <c r="IY1117" s="1"/>
      <c r="IZ1117" s="1"/>
      <c r="JA1117" s="1"/>
      <c r="JB1117" s="1"/>
      <c r="JC1117" s="1"/>
      <c r="JD1117" s="1"/>
      <c r="JE1117" s="1"/>
      <c r="JF1117" s="1"/>
      <c r="JG1117" s="1"/>
      <c r="JH1117" s="2"/>
      <c r="JI1117" s="2"/>
      <c r="JJ1117" s="1"/>
      <c r="JK1117" s="1"/>
      <c r="JL1117" s="1"/>
      <c r="JM1117" s="2"/>
      <c r="JN1117" s="1"/>
      <c r="JO1117" s="1"/>
      <c r="JP1117" s="1"/>
      <c r="JQ1117" s="1"/>
      <c r="JR1117" s="1"/>
      <c r="JS1117" s="1"/>
    </row>
    <row r="1118" spans="217:279" x14ac:dyDescent="0.55000000000000004"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  <c r="IW1118" s="1"/>
      <c r="IX1118" s="1"/>
      <c r="IY1118" s="1"/>
      <c r="IZ1118" s="1"/>
      <c r="JA1118" s="1"/>
      <c r="JB1118" s="1"/>
      <c r="JC1118" s="1"/>
      <c r="JD1118" s="1"/>
      <c r="JE1118" s="1"/>
      <c r="JF1118" s="1"/>
      <c r="JG1118" s="1"/>
      <c r="JH1118" s="2"/>
      <c r="JI1118" s="2"/>
      <c r="JJ1118" s="1"/>
      <c r="JK1118" s="1"/>
      <c r="JL1118" s="1"/>
      <c r="JM1118" s="2"/>
      <c r="JN1118" s="1"/>
      <c r="JO1118" s="1"/>
      <c r="JP1118" s="1"/>
      <c r="JQ1118" s="1"/>
      <c r="JR1118" s="1"/>
      <c r="JS1118" s="1"/>
    </row>
    <row r="1119" spans="217:279" x14ac:dyDescent="0.55000000000000004"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  <c r="IW1119" s="1"/>
      <c r="IX1119" s="1"/>
      <c r="IY1119" s="1"/>
      <c r="IZ1119" s="1"/>
      <c r="JA1119" s="1"/>
      <c r="JB1119" s="1"/>
      <c r="JC1119" s="1"/>
      <c r="JD1119" s="1"/>
      <c r="JE1119" s="1"/>
      <c r="JF1119" s="1"/>
      <c r="JG1119" s="1"/>
      <c r="JH1119" s="2"/>
      <c r="JI1119" s="2"/>
      <c r="JJ1119" s="1"/>
      <c r="JK1119" s="1"/>
      <c r="JL1119" s="1"/>
      <c r="JM1119" s="2"/>
      <c r="JN1119" s="1"/>
      <c r="JO1119" s="1"/>
      <c r="JP1119" s="1"/>
      <c r="JQ1119" s="1"/>
      <c r="JR1119" s="1"/>
      <c r="JS1119" s="1"/>
    </row>
    <row r="1120" spans="217:279" x14ac:dyDescent="0.55000000000000004"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  <c r="IW1120" s="1"/>
      <c r="IX1120" s="1"/>
      <c r="IY1120" s="1"/>
      <c r="IZ1120" s="1"/>
      <c r="JA1120" s="1"/>
      <c r="JB1120" s="1"/>
      <c r="JC1120" s="1"/>
      <c r="JD1120" s="1"/>
      <c r="JE1120" s="1"/>
      <c r="JF1120" s="1"/>
      <c r="JG1120" s="1"/>
      <c r="JH1120" s="2"/>
      <c r="JI1120" s="2"/>
      <c r="JJ1120" s="1"/>
      <c r="JK1120" s="1"/>
      <c r="JL1120" s="1"/>
      <c r="JM1120" s="2"/>
      <c r="JN1120" s="1"/>
      <c r="JO1120" s="1"/>
      <c r="JP1120" s="1"/>
      <c r="JQ1120" s="1"/>
      <c r="JR1120" s="1"/>
      <c r="JS1120" s="1"/>
    </row>
    <row r="1121" spans="217:279" x14ac:dyDescent="0.55000000000000004"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  <c r="IW1121" s="1"/>
      <c r="IX1121" s="1"/>
      <c r="IY1121" s="1"/>
      <c r="IZ1121" s="1"/>
      <c r="JA1121" s="1"/>
      <c r="JB1121" s="1"/>
      <c r="JC1121" s="1"/>
      <c r="JD1121" s="1"/>
      <c r="JE1121" s="1"/>
      <c r="JF1121" s="1"/>
      <c r="JG1121" s="1"/>
      <c r="JH1121" s="2"/>
      <c r="JI1121" s="2"/>
      <c r="JJ1121" s="1"/>
      <c r="JK1121" s="1"/>
      <c r="JL1121" s="1"/>
      <c r="JM1121" s="2"/>
      <c r="JN1121" s="1"/>
      <c r="JO1121" s="1"/>
      <c r="JP1121" s="1"/>
      <c r="JQ1121" s="1"/>
      <c r="JR1121" s="1"/>
      <c r="JS1121" s="1"/>
    </row>
    <row r="1122" spans="217:279" x14ac:dyDescent="0.55000000000000004"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  <c r="IW1122" s="1"/>
      <c r="IX1122" s="1"/>
      <c r="IY1122" s="1"/>
      <c r="IZ1122" s="1"/>
      <c r="JA1122" s="1"/>
      <c r="JB1122" s="1"/>
      <c r="JC1122" s="1"/>
      <c r="JD1122" s="1"/>
      <c r="JE1122" s="1"/>
      <c r="JF1122" s="1"/>
      <c r="JG1122" s="1"/>
      <c r="JH1122" s="2"/>
      <c r="JI1122" s="2"/>
      <c r="JJ1122" s="1"/>
      <c r="JK1122" s="1"/>
      <c r="JL1122" s="1"/>
      <c r="JM1122" s="2"/>
      <c r="JN1122" s="1"/>
      <c r="JO1122" s="1"/>
      <c r="JP1122" s="1"/>
      <c r="JQ1122" s="1"/>
      <c r="JR1122" s="1"/>
      <c r="JS1122" s="1"/>
    </row>
    <row r="1123" spans="217:279" x14ac:dyDescent="0.55000000000000004"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  <c r="JE1123" s="1"/>
      <c r="JF1123" s="1"/>
      <c r="JG1123" s="1"/>
      <c r="JH1123" s="2"/>
      <c r="JI1123" s="2"/>
      <c r="JJ1123" s="1"/>
      <c r="JK1123" s="1"/>
      <c r="JL1123" s="1"/>
      <c r="JM1123" s="2"/>
      <c r="JN1123" s="1"/>
      <c r="JO1123" s="1"/>
      <c r="JP1123" s="1"/>
      <c r="JQ1123" s="1"/>
      <c r="JR1123" s="1"/>
      <c r="JS1123" s="1"/>
    </row>
    <row r="1124" spans="217:279" x14ac:dyDescent="0.55000000000000004"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2"/>
      <c r="JI1124" s="2"/>
      <c r="JJ1124" s="1"/>
      <c r="JK1124" s="1"/>
      <c r="JL1124" s="1"/>
      <c r="JM1124" s="2"/>
      <c r="JN1124" s="1"/>
      <c r="JO1124" s="1"/>
      <c r="JP1124" s="1"/>
      <c r="JQ1124" s="1"/>
      <c r="JR1124" s="1"/>
      <c r="JS1124" s="1"/>
    </row>
    <row r="1125" spans="217:279" x14ac:dyDescent="0.55000000000000004"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  <c r="IW1125" s="1"/>
      <c r="IX1125" s="1"/>
      <c r="IY1125" s="1"/>
      <c r="IZ1125" s="1"/>
      <c r="JA1125" s="1"/>
      <c r="JB1125" s="1"/>
      <c r="JC1125" s="1"/>
      <c r="JD1125" s="1"/>
      <c r="JE1125" s="1"/>
      <c r="JF1125" s="1"/>
      <c r="JG1125" s="1"/>
      <c r="JH1125" s="2"/>
      <c r="JI1125" s="2"/>
      <c r="JJ1125" s="1"/>
      <c r="JK1125" s="1"/>
      <c r="JL1125" s="1"/>
      <c r="JM1125" s="2"/>
      <c r="JN1125" s="1"/>
      <c r="JO1125" s="1"/>
      <c r="JP1125" s="1"/>
      <c r="JQ1125" s="1"/>
      <c r="JR1125" s="1"/>
      <c r="JS1125" s="1"/>
    </row>
    <row r="1126" spans="217:279" x14ac:dyDescent="0.55000000000000004"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  <c r="IW1126" s="1"/>
      <c r="IX1126" s="1"/>
      <c r="IY1126" s="1"/>
      <c r="IZ1126" s="1"/>
      <c r="JA1126" s="1"/>
      <c r="JB1126" s="1"/>
      <c r="JC1126" s="1"/>
      <c r="JD1126" s="1"/>
      <c r="JE1126" s="1"/>
      <c r="JF1126" s="1"/>
      <c r="JG1126" s="1"/>
      <c r="JH1126" s="2"/>
      <c r="JI1126" s="2"/>
      <c r="JJ1126" s="1"/>
      <c r="JK1126" s="1"/>
      <c r="JL1126" s="1"/>
      <c r="JM1126" s="2"/>
      <c r="JN1126" s="1"/>
      <c r="JO1126" s="1"/>
      <c r="JP1126" s="1"/>
      <c r="JQ1126" s="1"/>
      <c r="JR1126" s="1"/>
      <c r="JS1126" s="1"/>
    </row>
    <row r="1127" spans="217:279" x14ac:dyDescent="0.55000000000000004"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  <c r="IW1127" s="1"/>
      <c r="IX1127" s="1"/>
      <c r="IY1127" s="1"/>
      <c r="IZ1127" s="1"/>
      <c r="JA1127" s="1"/>
      <c r="JB1127" s="1"/>
      <c r="JC1127" s="1"/>
      <c r="JD1127" s="1"/>
      <c r="JE1127" s="1"/>
      <c r="JF1127" s="1"/>
      <c r="JG1127" s="1"/>
      <c r="JH1127" s="2"/>
      <c r="JI1127" s="2"/>
      <c r="JJ1127" s="1"/>
      <c r="JK1127" s="1"/>
      <c r="JL1127" s="1"/>
      <c r="JM1127" s="2"/>
      <c r="JN1127" s="1"/>
      <c r="JO1127" s="1"/>
      <c r="JP1127" s="1"/>
      <c r="JQ1127" s="1"/>
      <c r="JR1127" s="1"/>
      <c r="JS1127" s="1"/>
    </row>
    <row r="1128" spans="217:279" x14ac:dyDescent="0.55000000000000004"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  <c r="JF1128" s="1"/>
      <c r="JG1128" s="1"/>
      <c r="JH1128" s="2"/>
      <c r="JI1128" s="2"/>
      <c r="JJ1128" s="1"/>
      <c r="JK1128" s="1"/>
      <c r="JL1128" s="1"/>
      <c r="JM1128" s="2"/>
      <c r="JN1128" s="1"/>
      <c r="JO1128" s="1"/>
      <c r="JP1128" s="1"/>
      <c r="JQ1128" s="1"/>
      <c r="JR1128" s="1"/>
      <c r="JS1128" s="1"/>
    </row>
    <row r="1129" spans="217:279" x14ac:dyDescent="0.55000000000000004"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  <c r="JE1129" s="1"/>
      <c r="JF1129" s="1"/>
      <c r="JG1129" s="1"/>
      <c r="JH1129" s="2"/>
      <c r="JI1129" s="2"/>
      <c r="JJ1129" s="1"/>
      <c r="JK1129" s="1"/>
      <c r="JL1129" s="1"/>
      <c r="JM1129" s="2"/>
      <c r="JN1129" s="1"/>
      <c r="JO1129" s="1"/>
      <c r="JP1129" s="1"/>
      <c r="JQ1129" s="1"/>
      <c r="JR1129" s="1"/>
      <c r="JS1129" s="1"/>
    </row>
    <row r="1130" spans="217:279" x14ac:dyDescent="0.55000000000000004"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  <c r="IW1130" s="1"/>
      <c r="IX1130" s="1"/>
      <c r="IY1130" s="1"/>
      <c r="IZ1130" s="1"/>
      <c r="JA1130" s="1"/>
      <c r="JB1130" s="1"/>
      <c r="JC1130" s="1"/>
      <c r="JD1130" s="1"/>
      <c r="JE1130" s="1"/>
      <c r="JF1130" s="1"/>
      <c r="JG1130" s="1"/>
      <c r="JH1130" s="2"/>
      <c r="JI1130" s="2"/>
      <c r="JJ1130" s="1"/>
      <c r="JK1130" s="1"/>
      <c r="JL1130" s="1"/>
      <c r="JM1130" s="2"/>
      <c r="JN1130" s="1"/>
      <c r="JO1130" s="1"/>
      <c r="JP1130" s="1"/>
      <c r="JQ1130" s="1"/>
      <c r="JR1130" s="1"/>
      <c r="JS1130" s="1"/>
    </row>
    <row r="1131" spans="217:279" x14ac:dyDescent="0.55000000000000004"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  <c r="IW1131" s="1"/>
      <c r="IX1131" s="1"/>
      <c r="IY1131" s="1"/>
      <c r="IZ1131" s="1"/>
      <c r="JA1131" s="1"/>
      <c r="JB1131" s="1"/>
      <c r="JC1131" s="1"/>
      <c r="JD1131" s="1"/>
      <c r="JE1131" s="1"/>
      <c r="JF1131" s="1"/>
      <c r="JG1131" s="1"/>
      <c r="JH1131" s="2"/>
      <c r="JI1131" s="2"/>
      <c r="JJ1131" s="1"/>
      <c r="JK1131" s="1"/>
      <c r="JL1131" s="1"/>
      <c r="JM1131" s="2"/>
      <c r="JN1131" s="1"/>
      <c r="JO1131" s="1"/>
      <c r="JP1131" s="1"/>
      <c r="JQ1131" s="1"/>
      <c r="JR1131" s="1"/>
      <c r="JS1131" s="1"/>
    </row>
    <row r="1132" spans="217:279" x14ac:dyDescent="0.55000000000000004"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  <c r="IW1132" s="1"/>
      <c r="IX1132" s="1"/>
      <c r="IY1132" s="1"/>
      <c r="IZ1132" s="1"/>
      <c r="JA1132" s="1"/>
      <c r="JB1132" s="1"/>
      <c r="JC1132" s="1"/>
      <c r="JD1132" s="1"/>
      <c r="JE1132" s="1"/>
      <c r="JF1132" s="1"/>
      <c r="JG1132" s="1"/>
      <c r="JH1132" s="2"/>
      <c r="JI1132" s="2"/>
      <c r="JJ1132" s="1"/>
      <c r="JK1132" s="1"/>
      <c r="JL1132" s="1"/>
      <c r="JM1132" s="2"/>
      <c r="JN1132" s="1"/>
      <c r="JO1132" s="1"/>
      <c r="JP1132" s="1"/>
      <c r="JQ1132" s="1"/>
      <c r="JR1132" s="1"/>
      <c r="JS1132" s="1"/>
    </row>
    <row r="1133" spans="217:279" x14ac:dyDescent="0.55000000000000004"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  <c r="IW1133" s="1"/>
      <c r="IX1133" s="1"/>
      <c r="IY1133" s="1"/>
      <c r="IZ1133" s="1"/>
      <c r="JA1133" s="1"/>
      <c r="JB1133" s="1"/>
      <c r="JC1133" s="1"/>
      <c r="JD1133" s="1"/>
      <c r="JE1133" s="1"/>
      <c r="JF1133" s="1"/>
      <c r="JG1133" s="1"/>
      <c r="JH1133" s="2"/>
      <c r="JI1133" s="2"/>
      <c r="JJ1133" s="1"/>
      <c r="JK1133" s="1"/>
      <c r="JL1133" s="1"/>
      <c r="JM1133" s="2"/>
      <c r="JN1133" s="1"/>
      <c r="JO1133" s="1"/>
      <c r="JP1133" s="1"/>
      <c r="JQ1133" s="1"/>
      <c r="JR1133" s="1"/>
      <c r="JS1133" s="1"/>
    </row>
    <row r="1134" spans="217:279" x14ac:dyDescent="0.55000000000000004"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  <c r="IW1134" s="1"/>
      <c r="IX1134" s="1"/>
      <c r="IY1134" s="1"/>
      <c r="IZ1134" s="1"/>
      <c r="JA1134" s="1"/>
      <c r="JB1134" s="1"/>
      <c r="JC1134" s="1"/>
      <c r="JD1134" s="1"/>
      <c r="JE1134" s="1"/>
      <c r="JF1134" s="1"/>
      <c r="JG1134" s="1"/>
      <c r="JH1134" s="2"/>
      <c r="JI1134" s="2"/>
      <c r="JJ1134" s="1"/>
      <c r="JK1134" s="1"/>
      <c r="JL1134" s="1"/>
      <c r="JM1134" s="2"/>
      <c r="JN1134" s="1"/>
      <c r="JO1134" s="1"/>
      <c r="JP1134" s="1"/>
      <c r="JQ1134" s="1"/>
      <c r="JR1134" s="1"/>
      <c r="JS1134" s="1"/>
    </row>
    <row r="1135" spans="217:279" x14ac:dyDescent="0.55000000000000004"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  <c r="IW1135" s="1"/>
      <c r="IX1135" s="1"/>
      <c r="IY1135" s="1"/>
      <c r="IZ1135" s="1"/>
      <c r="JA1135" s="1"/>
      <c r="JB1135" s="1"/>
      <c r="JC1135" s="1"/>
      <c r="JD1135" s="1"/>
      <c r="JE1135" s="1"/>
      <c r="JF1135" s="1"/>
      <c r="JG1135" s="1"/>
      <c r="JH1135" s="2"/>
      <c r="JI1135" s="2"/>
      <c r="JJ1135" s="1"/>
      <c r="JK1135" s="1"/>
      <c r="JL1135" s="1"/>
      <c r="JM1135" s="2"/>
      <c r="JN1135" s="1"/>
      <c r="JO1135" s="1"/>
      <c r="JP1135" s="1"/>
      <c r="JQ1135" s="1"/>
      <c r="JR1135" s="1"/>
      <c r="JS1135" s="1"/>
    </row>
    <row r="1136" spans="217:279" x14ac:dyDescent="0.55000000000000004"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  <c r="IW1136" s="1"/>
      <c r="IX1136" s="1"/>
      <c r="IY1136" s="1"/>
      <c r="IZ1136" s="1"/>
      <c r="JA1136" s="1"/>
      <c r="JB1136" s="1"/>
      <c r="JC1136" s="1"/>
      <c r="JD1136" s="1"/>
      <c r="JE1136" s="1"/>
      <c r="JF1136" s="1"/>
      <c r="JG1136" s="1"/>
      <c r="JH1136" s="2"/>
      <c r="JI1136" s="2"/>
      <c r="JJ1136" s="1"/>
      <c r="JK1136" s="1"/>
      <c r="JL1136" s="1"/>
      <c r="JM1136" s="2"/>
      <c r="JN1136" s="1"/>
      <c r="JO1136" s="1"/>
      <c r="JP1136" s="1"/>
      <c r="JQ1136" s="1"/>
      <c r="JR1136" s="1"/>
      <c r="JS1136" s="1"/>
    </row>
    <row r="1137" spans="217:279" x14ac:dyDescent="0.55000000000000004"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  <c r="IW1137" s="1"/>
      <c r="IX1137" s="1"/>
      <c r="IY1137" s="1"/>
      <c r="IZ1137" s="1"/>
      <c r="JA1137" s="1"/>
      <c r="JB1137" s="1"/>
      <c r="JC1137" s="1"/>
      <c r="JD1137" s="1"/>
      <c r="JE1137" s="1"/>
      <c r="JF1137" s="1"/>
      <c r="JG1137" s="1"/>
      <c r="JH1137" s="2"/>
      <c r="JI1137" s="2"/>
      <c r="JJ1137" s="1"/>
      <c r="JK1137" s="1"/>
      <c r="JL1137" s="1"/>
      <c r="JM1137" s="2"/>
      <c r="JN1137" s="1"/>
      <c r="JO1137" s="1"/>
      <c r="JP1137" s="1"/>
      <c r="JQ1137" s="1"/>
      <c r="JR1137" s="1"/>
      <c r="JS1137" s="1"/>
    </row>
    <row r="1138" spans="217:279" x14ac:dyDescent="0.55000000000000004"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  <c r="IW1138" s="1"/>
      <c r="IX1138" s="1"/>
      <c r="IY1138" s="1"/>
      <c r="IZ1138" s="1"/>
      <c r="JA1138" s="1"/>
      <c r="JB1138" s="1"/>
      <c r="JC1138" s="1"/>
      <c r="JD1138" s="1"/>
      <c r="JE1138" s="1"/>
      <c r="JF1138" s="1"/>
      <c r="JG1138" s="1"/>
      <c r="JH1138" s="2"/>
      <c r="JI1138" s="2"/>
      <c r="JJ1138" s="1"/>
      <c r="JK1138" s="1"/>
      <c r="JL1138" s="1"/>
      <c r="JM1138" s="2"/>
      <c r="JN1138" s="1"/>
      <c r="JO1138" s="1"/>
      <c r="JP1138" s="1"/>
      <c r="JQ1138" s="1"/>
      <c r="JR1138" s="1"/>
      <c r="JS1138" s="1"/>
    </row>
    <row r="1139" spans="217:279" x14ac:dyDescent="0.55000000000000004"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  <c r="IW1139" s="1"/>
      <c r="IX1139" s="1"/>
      <c r="IY1139" s="1"/>
      <c r="IZ1139" s="1"/>
      <c r="JA1139" s="1"/>
      <c r="JB1139" s="1"/>
      <c r="JC1139" s="1"/>
      <c r="JD1139" s="1"/>
      <c r="JE1139" s="1"/>
      <c r="JF1139" s="1"/>
      <c r="JG1139" s="1"/>
      <c r="JH1139" s="2"/>
      <c r="JI1139" s="2"/>
      <c r="JJ1139" s="1"/>
      <c r="JK1139" s="1"/>
      <c r="JL1139" s="1"/>
      <c r="JM1139" s="2"/>
      <c r="JN1139" s="1"/>
      <c r="JO1139" s="1"/>
      <c r="JP1139" s="1"/>
      <c r="JQ1139" s="1"/>
      <c r="JR1139" s="1"/>
      <c r="JS1139" s="1"/>
    </row>
    <row r="1140" spans="217:279" x14ac:dyDescent="0.55000000000000004"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  <c r="IW1140" s="1"/>
      <c r="IX1140" s="1"/>
      <c r="IY1140" s="1"/>
      <c r="IZ1140" s="1"/>
      <c r="JA1140" s="1"/>
      <c r="JB1140" s="1"/>
      <c r="JC1140" s="1"/>
      <c r="JD1140" s="1"/>
      <c r="JE1140" s="1"/>
      <c r="JF1140" s="1"/>
      <c r="JG1140" s="1"/>
      <c r="JH1140" s="2"/>
      <c r="JI1140" s="2"/>
      <c r="JJ1140" s="1"/>
      <c r="JK1140" s="1"/>
      <c r="JL1140" s="1"/>
      <c r="JM1140" s="2"/>
      <c r="JN1140" s="1"/>
      <c r="JO1140" s="1"/>
      <c r="JP1140" s="1"/>
      <c r="JQ1140" s="1"/>
      <c r="JR1140" s="1"/>
      <c r="JS1140" s="1"/>
    </row>
    <row r="1141" spans="217:279" x14ac:dyDescent="0.55000000000000004"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  <c r="IW1141" s="1"/>
      <c r="IX1141" s="1"/>
      <c r="IY1141" s="1"/>
      <c r="IZ1141" s="1"/>
      <c r="JA1141" s="1"/>
      <c r="JB1141" s="1"/>
      <c r="JC1141" s="1"/>
      <c r="JD1141" s="1"/>
      <c r="JE1141" s="1"/>
      <c r="JF1141" s="1"/>
      <c r="JG1141" s="1"/>
      <c r="JH1141" s="2"/>
      <c r="JI1141" s="2"/>
      <c r="JJ1141" s="1"/>
      <c r="JK1141" s="1"/>
      <c r="JL1141" s="1"/>
      <c r="JM1141" s="2"/>
      <c r="JN1141" s="1"/>
      <c r="JO1141" s="1"/>
      <c r="JP1141" s="1"/>
      <c r="JQ1141" s="1"/>
      <c r="JR1141" s="1"/>
      <c r="JS1141" s="1"/>
    </row>
    <row r="1142" spans="217:279" x14ac:dyDescent="0.55000000000000004"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  <c r="JE1142" s="1"/>
      <c r="JF1142" s="1"/>
      <c r="JG1142" s="1"/>
      <c r="JH1142" s="2"/>
      <c r="JI1142" s="2"/>
      <c r="JJ1142" s="1"/>
      <c r="JK1142" s="1"/>
      <c r="JL1142" s="1"/>
      <c r="JM1142" s="2"/>
      <c r="JN1142" s="1"/>
      <c r="JO1142" s="1"/>
      <c r="JP1142" s="1"/>
      <c r="JQ1142" s="1"/>
      <c r="JR1142" s="1"/>
      <c r="JS1142" s="1"/>
    </row>
    <row r="1143" spans="217:279" x14ac:dyDescent="0.55000000000000004"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  <c r="IW1143" s="1"/>
      <c r="IX1143" s="1"/>
      <c r="IY1143" s="1"/>
      <c r="IZ1143" s="1"/>
      <c r="JA1143" s="1"/>
      <c r="JB1143" s="1"/>
      <c r="JC1143" s="1"/>
      <c r="JD1143" s="1"/>
      <c r="JE1143" s="1"/>
      <c r="JF1143" s="1"/>
      <c r="JG1143" s="1"/>
      <c r="JH1143" s="2"/>
      <c r="JI1143" s="2"/>
      <c r="JJ1143" s="1"/>
      <c r="JK1143" s="1"/>
      <c r="JL1143" s="1"/>
      <c r="JM1143" s="2"/>
      <c r="JN1143" s="1"/>
      <c r="JO1143" s="1"/>
      <c r="JP1143" s="1"/>
      <c r="JQ1143" s="1"/>
      <c r="JR1143" s="1"/>
      <c r="JS1143" s="1"/>
    </row>
    <row r="1144" spans="217:279" x14ac:dyDescent="0.55000000000000004"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  <c r="IW1144" s="1"/>
      <c r="IX1144" s="1"/>
      <c r="IY1144" s="1"/>
      <c r="IZ1144" s="1"/>
      <c r="JA1144" s="1"/>
      <c r="JB1144" s="1"/>
      <c r="JC1144" s="1"/>
      <c r="JD1144" s="1"/>
      <c r="JE1144" s="1"/>
      <c r="JF1144" s="1"/>
      <c r="JG1144" s="1"/>
      <c r="JH1144" s="2"/>
      <c r="JI1144" s="2"/>
      <c r="JJ1144" s="1"/>
      <c r="JK1144" s="1"/>
      <c r="JL1144" s="1"/>
      <c r="JM1144" s="2"/>
      <c r="JN1144" s="1"/>
      <c r="JO1144" s="1"/>
      <c r="JP1144" s="1"/>
      <c r="JQ1144" s="1"/>
      <c r="JR1144" s="1"/>
      <c r="JS1144" s="1"/>
    </row>
    <row r="1145" spans="217:279" x14ac:dyDescent="0.55000000000000004"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2"/>
      <c r="JI1145" s="2"/>
      <c r="JJ1145" s="1"/>
      <c r="JK1145" s="1"/>
      <c r="JL1145" s="1"/>
      <c r="JM1145" s="2"/>
      <c r="JN1145" s="1"/>
      <c r="JO1145" s="1"/>
      <c r="JP1145" s="1"/>
      <c r="JQ1145" s="1"/>
      <c r="JR1145" s="1"/>
      <c r="JS1145" s="1"/>
    </row>
    <row r="1146" spans="217:279" x14ac:dyDescent="0.55000000000000004"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  <c r="IW1146" s="1"/>
      <c r="IX1146" s="1"/>
      <c r="IY1146" s="1"/>
      <c r="IZ1146" s="1"/>
      <c r="JA1146" s="1"/>
      <c r="JB1146" s="1"/>
      <c r="JC1146" s="1"/>
      <c r="JD1146" s="1"/>
      <c r="JE1146" s="1"/>
      <c r="JF1146" s="1"/>
      <c r="JG1146" s="1"/>
      <c r="JH1146" s="2"/>
      <c r="JI1146" s="2"/>
      <c r="JJ1146" s="1"/>
      <c r="JK1146" s="1"/>
      <c r="JL1146" s="1"/>
      <c r="JM1146" s="2"/>
      <c r="JN1146" s="1"/>
      <c r="JO1146" s="1"/>
      <c r="JP1146" s="1"/>
      <c r="JQ1146" s="1"/>
      <c r="JR1146" s="1"/>
      <c r="JS1146" s="1"/>
    </row>
    <row r="1147" spans="217:279" x14ac:dyDescent="0.55000000000000004"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  <c r="IE1147" s="1"/>
      <c r="IF1147" s="1"/>
      <c r="IG1147" s="1"/>
      <c r="IH1147" s="1"/>
      <c r="II1147" s="1"/>
      <c r="IJ1147" s="1"/>
      <c r="IK1147" s="1"/>
      <c r="IL1147" s="1"/>
      <c r="IM1147" s="1"/>
      <c r="IN1147" s="1"/>
      <c r="IO1147" s="1"/>
      <c r="IP1147" s="1"/>
      <c r="IQ1147" s="1"/>
      <c r="IR1147" s="1"/>
      <c r="IS1147" s="1"/>
      <c r="IT1147" s="1"/>
      <c r="IU1147" s="1"/>
      <c r="IV1147" s="1"/>
      <c r="IW1147" s="1"/>
      <c r="IX1147" s="1"/>
      <c r="IY1147" s="1"/>
      <c r="IZ1147" s="1"/>
      <c r="JA1147" s="1"/>
      <c r="JB1147" s="1"/>
      <c r="JC1147" s="1"/>
      <c r="JD1147" s="1"/>
      <c r="JE1147" s="1"/>
      <c r="JF1147" s="1"/>
      <c r="JG1147" s="1"/>
      <c r="JH1147" s="2"/>
      <c r="JI1147" s="2"/>
      <c r="JJ1147" s="1"/>
      <c r="JK1147" s="1"/>
      <c r="JL1147" s="1"/>
      <c r="JM1147" s="2"/>
      <c r="JN1147" s="1"/>
      <c r="JO1147" s="1"/>
      <c r="JP1147" s="1"/>
      <c r="JQ1147" s="1"/>
      <c r="JR1147" s="1"/>
      <c r="JS1147" s="1"/>
    </row>
    <row r="1148" spans="217:279" x14ac:dyDescent="0.55000000000000004">
      <c r="HI1148" s="1"/>
      <c r="HJ1148" s="1"/>
      <c r="HK1148" s="1"/>
      <c r="HL1148" s="1"/>
      <c r="HM1148" s="1"/>
      <c r="HN1148" s="1"/>
      <c r="HO1148" s="1"/>
      <c r="HP1148" s="1"/>
      <c r="HQ1148" s="1"/>
      <c r="HR1148" s="1"/>
      <c r="HS1148" s="1"/>
      <c r="HT1148" s="1"/>
      <c r="HU1148" s="1"/>
      <c r="HV1148" s="1"/>
      <c r="HW1148" s="1"/>
      <c r="HX1148" s="1"/>
      <c r="HY1148" s="1"/>
      <c r="HZ1148" s="1"/>
      <c r="IA1148" s="1"/>
      <c r="IB1148" s="1"/>
      <c r="IC1148" s="1"/>
      <c r="ID1148" s="1"/>
      <c r="IE1148" s="1"/>
      <c r="IF1148" s="1"/>
      <c r="IG1148" s="1"/>
      <c r="IH1148" s="1"/>
      <c r="II1148" s="1"/>
      <c r="IJ1148" s="1"/>
      <c r="IK1148" s="1"/>
      <c r="IL1148" s="1"/>
      <c r="IM1148" s="1"/>
      <c r="IN1148" s="1"/>
      <c r="IO1148" s="1"/>
      <c r="IP1148" s="1"/>
      <c r="IQ1148" s="1"/>
      <c r="IR1148" s="1"/>
      <c r="IS1148" s="1"/>
      <c r="IT1148" s="1"/>
      <c r="IU1148" s="1"/>
      <c r="IV1148" s="1"/>
      <c r="IW1148" s="1"/>
      <c r="IX1148" s="1"/>
      <c r="IY1148" s="1"/>
      <c r="IZ1148" s="1"/>
      <c r="JA1148" s="1"/>
      <c r="JB1148" s="1"/>
      <c r="JC1148" s="1"/>
      <c r="JD1148" s="1"/>
      <c r="JE1148" s="1"/>
      <c r="JF1148" s="1"/>
      <c r="JG1148" s="1"/>
      <c r="JH1148" s="2"/>
      <c r="JI1148" s="2"/>
      <c r="JJ1148" s="1"/>
      <c r="JK1148" s="1"/>
      <c r="JL1148" s="1"/>
      <c r="JM1148" s="2"/>
      <c r="JN1148" s="1"/>
      <c r="JO1148" s="1"/>
      <c r="JP1148" s="1"/>
      <c r="JQ1148" s="1"/>
      <c r="JR1148" s="1"/>
      <c r="JS1148" s="1"/>
    </row>
    <row r="1149" spans="217:279" x14ac:dyDescent="0.55000000000000004">
      <c r="HI1149" s="1"/>
      <c r="HJ1149" s="1"/>
      <c r="HK1149" s="1"/>
      <c r="HL1149" s="1"/>
      <c r="HM1149" s="1"/>
      <c r="HN1149" s="1"/>
      <c r="HO1149" s="1"/>
      <c r="HP1149" s="1"/>
      <c r="HQ1149" s="1"/>
      <c r="HR1149" s="1"/>
      <c r="HS1149" s="1"/>
      <c r="HT1149" s="1"/>
      <c r="HU1149" s="1"/>
      <c r="HV1149" s="1"/>
      <c r="HW1149" s="1"/>
      <c r="HX1149" s="1"/>
      <c r="HY1149" s="1"/>
      <c r="HZ1149" s="1"/>
      <c r="IA1149" s="1"/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  <c r="IP1149" s="1"/>
      <c r="IQ1149" s="1"/>
      <c r="IR1149" s="1"/>
      <c r="IS1149" s="1"/>
      <c r="IT1149" s="1"/>
      <c r="IU1149" s="1"/>
      <c r="IV1149" s="1"/>
      <c r="IW1149" s="1"/>
      <c r="IX1149" s="1"/>
      <c r="IY1149" s="1"/>
      <c r="IZ1149" s="1"/>
      <c r="JA1149" s="1"/>
      <c r="JB1149" s="1"/>
      <c r="JC1149" s="1"/>
      <c r="JD1149" s="1"/>
      <c r="JE1149" s="1"/>
      <c r="JF1149" s="1"/>
      <c r="JG1149" s="1"/>
      <c r="JH1149" s="2"/>
      <c r="JI1149" s="2"/>
      <c r="JJ1149" s="1"/>
      <c r="JK1149" s="1"/>
      <c r="JL1149" s="1"/>
      <c r="JM1149" s="2"/>
      <c r="JN1149" s="1"/>
      <c r="JO1149" s="1"/>
      <c r="JP1149" s="1"/>
      <c r="JQ1149" s="1"/>
      <c r="JR1149" s="1"/>
      <c r="JS1149" s="1"/>
    </row>
    <row r="1150" spans="217:279" x14ac:dyDescent="0.55000000000000004">
      <c r="HI1150" s="1"/>
      <c r="HJ1150" s="1"/>
      <c r="HK1150" s="1"/>
      <c r="HL1150" s="1"/>
      <c r="HM1150" s="1"/>
      <c r="HN1150" s="1"/>
      <c r="HO1150" s="1"/>
      <c r="HP1150" s="1"/>
      <c r="HQ1150" s="1"/>
      <c r="HR1150" s="1"/>
      <c r="HS1150" s="1"/>
      <c r="HT1150" s="1"/>
      <c r="HU1150" s="1"/>
      <c r="HV1150" s="1"/>
      <c r="HW1150" s="1"/>
      <c r="HX1150" s="1"/>
      <c r="HY1150" s="1"/>
      <c r="HZ1150" s="1"/>
      <c r="IA1150" s="1"/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  <c r="IP1150" s="1"/>
      <c r="IQ1150" s="1"/>
      <c r="IR1150" s="1"/>
      <c r="IS1150" s="1"/>
      <c r="IT1150" s="1"/>
      <c r="IU1150" s="1"/>
      <c r="IV1150" s="1"/>
      <c r="IW1150" s="1"/>
      <c r="IX1150" s="1"/>
      <c r="IY1150" s="1"/>
      <c r="IZ1150" s="1"/>
      <c r="JA1150" s="1"/>
      <c r="JB1150" s="1"/>
      <c r="JC1150" s="1"/>
      <c r="JD1150" s="1"/>
      <c r="JE1150" s="1"/>
      <c r="JF1150" s="1"/>
      <c r="JG1150" s="1"/>
      <c r="JH1150" s="2"/>
      <c r="JI1150" s="2"/>
      <c r="JJ1150" s="1"/>
      <c r="JK1150" s="1"/>
      <c r="JL1150" s="1"/>
      <c r="JM1150" s="2"/>
      <c r="JN1150" s="1"/>
      <c r="JO1150" s="1"/>
      <c r="JP1150" s="1"/>
      <c r="JQ1150" s="1"/>
      <c r="JR1150" s="1"/>
      <c r="JS1150" s="1"/>
    </row>
    <row r="1151" spans="217:279" x14ac:dyDescent="0.55000000000000004">
      <c r="HI1151" s="1"/>
      <c r="HJ1151" s="1"/>
      <c r="HK1151" s="1"/>
      <c r="HL1151" s="1"/>
      <c r="HM1151" s="1"/>
      <c r="HN1151" s="1"/>
      <c r="HO1151" s="1"/>
      <c r="HP1151" s="1"/>
      <c r="HQ1151" s="1"/>
      <c r="HR1151" s="1"/>
      <c r="HS1151" s="1"/>
      <c r="HT1151" s="1"/>
      <c r="HU1151" s="1"/>
      <c r="HV1151" s="1"/>
      <c r="HW1151" s="1"/>
      <c r="HX1151" s="1"/>
      <c r="HY1151" s="1"/>
      <c r="HZ1151" s="1"/>
      <c r="IA1151" s="1"/>
      <c r="IB1151" s="1"/>
      <c r="IC1151" s="1"/>
      <c r="ID1151" s="1"/>
      <c r="IE1151" s="1"/>
      <c r="IF1151" s="1"/>
      <c r="IG1151" s="1"/>
      <c r="IH1151" s="1"/>
      <c r="II1151" s="1"/>
      <c r="IJ1151" s="1"/>
      <c r="IK1151" s="1"/>
      <c r="IL1151" s="1"/>
      <c r="IM1151" s="1"/>
      <c r="IN1151" s="1"/>
      <c r="IO1151" s="1"/>
      <c r="IP1151" s="1"/>
      <c r="IQ1151" s="1"/>
      <c r="IR1151" s="1"/>
      <c r="IS1151" s="1"/>
      <c r="IT1151" s="1"/>
      <c r="IU1151" s="1"/>
      <c r="IV1151" s="1"/>
      <c r="IW1151" s="1"/>
      <c r="IX1151" s="1"/>
      <c r="IY1151" s="1"/>
      <c r="IZ1151" s="1"/>
      <c r="JA1151" s="1"/>
      <c r="JB1151" s="1"/>
      <c r="JC1151" s="1"/>
      <c r="JD1151" s="1"/>
      <c r="JE1151" s="1"/>
      <c r="JF1151" s="1"/>
      <c r="JG1151" s="1"/>
      <c r="JH1151" s="2"/>
      <c r="JI1151" s="2"/>
      <c r="JJ1151" s="1"/>
      <c r="JK1151" s="1"/>
      <c r="JL1151" s="1"/>
      <c r="JM1151" s="2"/>
      <c r="JN1151" s="1"/>
      <c r="JO1151" s="1"/>
      <c r="JP1151" s="1"/>
      <c r="JQ1151" s="1"/>
      <c r="JR1151" s="1"/>
      <c r="JS1151" s="1"/>
    </row>
    <row r="1152" spans="217:279" x14ac:dyDescent="0.55000000000000004">
      <c r="HI1152" s="1"/>
      <c r="HJ1152" s="1"/>
      <c r="HK1152" s="1"/>
      <c r="HL1152" s="1"/>
      <c r="HM1152" s="1"/>
      <c r="HN1152" s="1"/>
      <c r="HO1152" s="1"/>
      <c r="HP1152" s="1"/>
      <c r="HQ1152" s="1"/>
      <c r="HR1152" s="1"/>
      <c r="HS1152" s="1"/>
      <c r="HT1152" s="1"/>
      <c r="HU1152" s="1"/>
      <c r="HV1152" s="1"/>
      <c r="HW1152" s="1"/>
      <c r="HX1152" s="1"/>
      <c r="HY1152" s="1"/>
      <c r="HZ1152" s="1"/>
      <c r="IA1152" s="1"/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  <c r="IO1152" s="1"/>
      <c r="IP1152" s="1"/>
      <c r="IQ1152" s="1"/>
      <c r="IR1152" s="1"/>
      <c r="IS1152" s="1"/>
      <c r="IT1152" s="1"/>
      <c r="IU1152" s="1"/>
      <c r="IV1152" s="1"/>
      <c r="IW1152" s="1"/>
      <c r="IX1152" s="1"/>
      <c r="IY1152" s="1"/>
      <c r="IZ1152" s="1"/>
      <c r="JA1152" s="1"/>
      <c r="JB1152" s="1"/>
      <c r="JC1152" s="1"/>
      <c r="JD1152" s="1"/>
      <c r="JE1152" s="1"/>
      <c r="JF1152" s="1"/>
      <c r="JG1152" s="1"/>
      <c r="JH1152" s="2"/>
      <c r="JI1152" s="2"/>
      <c r="JJ1152" s="1"/>
      <c r="JK1152" s="1"/>
      <c r="JL1152" s="1"/>
      <c r="JM1152" s="2"/>
      <c r="JN1152" s="1"/>
      <c r="JO1152" s="1"/>
      <c r="JP1152" s="1"/>
      <c r="JQ1152" s="1"/>
      <c r="JR1152" s="1"/>
      <c r="JS1152" s="1"/>
    </row>
    <row r="1153" spans="217:279" x14ac:dyDescent="0.55000000000000004">
      <c r="HI1153" s="1"/>
      <c r="HJ1153" s="1"/>
      <c r="HK1153" s="1"/>
      <c r="HL1153" s="1"/>
      <c r="HM1153" s="1"/>
      <c r="HN1153" s="1"/>
      <c r="HO1153" s="1"/>
      <c r="HP1153" s="1"/>
      <c r="HQ1153" s="1"/>
      <c r="HR1153" s="1"/>
      <c r="HS1153" s="1"/>
      <c r="HT1153" s="1"/>
      <c r="HU1153" s="1"/>
      <c r="HV1153" s="1"/>
      <c r="HW1153" s="1"/>
      <c r="HX1153" s="1"/>
      <c r="HY1153" s="1"/>
      <c r="HZ1153" s="1"/>
      <c r="IA1153" s="1"/>
      <c r="IB1153" s="1"/>
      <c r="IC1153" s="1"/>
      <c r="ID1153" s="1"/>
      <c r="IE1153" s="1"/>
      <c r="IF1153" s="1"/>
      <c r="IG1153" s="1"/>
      <c r="IH1153" s="1"/>
      <c r="II1153" s="1"/>
      <c r="IJ1153" s="1"/>
      <c r="IK1153" s="1"/>
      <c r="IL1153" s="1"/>
      <c r="IM1153" s="1"/>
      <c r="IN1153" s="1"/>
      <c r="IO1153" s="1"/>
      <c r="IP1153" s="1"/>
      <c r="IQ1153" s="1"/>
      <c r="IR1153" s="1"/>
      <c r="IS1153" s="1"/>
      <c r="IT1153" s="1"/>
      <c r="IU1153" s="1"/>
      <c r="IV1153" s="1"/>
      <c r="IW1153" s="1"/>
      <c r="IX1153" s="1"/>
      <c r="IY1153" s="1"/>
      <c r="IZ1153" s="1"/>
      <c r="JA1153" s="1"/>
      <c r="JB1153" s="1"/>
      <c r="JC1153" s="1"/>
      <c r="JD1153" s="1"/>
      <c r="JE1153" s="1"/>
      <c r="JF1153" s="1"/>
      <c r="JG1153" s="1"/>
      <c r="JH1153" s="2"/>
      <c r="JI1153" s="2"/>
      <c r="JJ1153" s="1"/>
      <c r="JK1153" s="1"/>
      <c r="JL1153" s="1"/>
      <c r="JM1153" s="2"/>
      <c r="JN1153" s="1"/>
      <c r="JO1153" s="1"/>
      <c r="JP1153" s="1"/>
      <c r="JQ1153" s="1"/>
      <c r="JR1153" s="1"/>
      <c r="JS1153" s="1"/>
    </row>
    <row r="1154" spans="217:279" x14ac:dyDescent="0.55000000000000004">
      <c r="HI1154" s="1"/>
      <c r="HJ1154" s="1"/>
      <c r="HK1154" s="1"/>
      <c r="HL1154" s="1"/>
      <c r="HM1154" s="1"/>
      <c r="HN1154" s="1"/>
      <c r="HO1154" s="1"/>
      <c r="HP1154" s="1"/>
      <c r="HQ1154" s="1"/>
      <c r="HR1154" s="1"/>
      <c r="HS1154" s="1"/>
      <c r="HT1154" s="1"/>
      <c r="HU1154" s="1"/>
      <c r="HV1154" s="1"/>
      <c r="HW1154" s="1"/>
      <c r="HX1154" s="1"/>
      <c r="HY1154" s="1"/>
      <c r="HZ1154" s="1"/>
      <c r="IA1154" s="1"/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  <c r="IL1154" s="1"/>
      <c r="IM1154" s="1"/>
      <c r="IN1154" s="1"/>
      <c r="IO1154" s="1"/>
      <c r="IP1154" s="1"/>
      <c r="IQ1154" s="1"/>
      <c r="IR1154" s="1"/>
      <c r="IS1154" s="1"/>
      <c r="IT1154" s="1"/>
      <c r="IU1154" s="1"/>
      <c r="IV1154" s="1"/>
      <c r="IW1154" s="1"/>
      <c r="IX1154" s="1"/>
      <c r="IY1154" s="1"/>
      <c r="IZ1154" s="1"/>
      <c r="JA1154" s="1"/>
      <c r="JB1154" s="1"/>
      <c r="JC1154" s="1"/>
      <c r="JD1154" s="1"/>
      <c r="JE1154" s="1"/>
      <c r="JF1154" s="1"/>
      <c r="JG1154" s="1"/>
      <c r="JH1154" s="2"/>
      <c r="JI1154" s="2"/>
      <c r="JJ1154" s="1"/>
      <c r="JK1154" s="1"/>
      <c r="JL1154" s="1"/>
      <c r="JM1154" s="2"/>
      <c r="JN1154" s="1"/>
      <c r="JO1154" s="1"/>
      <c r="JP1154" s="1"/>
      <c r="JQ1154" s="1"/>
      <c r="JR1154" s="1"/>
      <c r="JS1154" s="1"/>
    </row>
    <row r="1155" spans="217:279" x14ac:dyDescent="0.55000000000000004">
      <c r="HI1155" s="1"/>
      <c r="HJ1155" s="1"/>
      <c r="HK1155" s="1"/>
      <c r="HL1155" s="1"/>
      <c r="HM1155" s="1"/>
      <c r="HN1155" s="1"/>
      <c r="HO1155" s="1"/>
      <c r="HP1155" s="1"/>
      <c r="HQ1155" s="1"/>
      <c r="HR1155" s="1"/>
      <c r="HS1155" s="1"/>
      <c r="HT1155" s="1"/>
      <c r="HU1155" s="1"/>
      <c r="HV1155" s="1"/>
      <c r="HW1155" s="1"/>
      <c r="HX1155" s="1"/>
      <c r="HY1155" s="1"/>
      <c r="HZ1155" s="1"/>
      <c r="IA1155" s="1"/>
      <c r="IB1155" s="1"/>
      <c r="IC1155" s="1"/>
      <c r="ID1155" s="1"/>
      <c r="IE1155" s="1"/>
      <c r="IF1155" s="1"/>
      <c r="IG1155" s="1"/>
      <c r="IH1155" s="1"/>
      <c r="II1155" s="1"/>
      <c r="IJ1155" s="1"/>
      <c r="IK1155" s="1"/>
      <c r="IL1155" s="1"/>
      <c r="IM1155" s="1"/>
      <c r="IN1155" s="1"/>
      <c r="IO1155" s="1"/>
      <c r="IP1155" s="1"/>
      <c r="IQ1155" s="1"/>
      <c r="IR1155" s="1"/>
      <c r="IS1155" s="1"/>
      <c r="IT1155" s="1"/>
      <c r="IU1155" s="1"/>
      <c r="IV1155" s="1"/>
      <c r="IW1155" s="1"/>
      <c r="IX1155" s="1"/>
      <c r="IY1155" s="1"/>
      <c r="IZ1155" s="1"/>
      <c r="JA1155" s="1"/>
      <c r="JB1155" s="1"/>
      <c r="JC1155" s="1"/>
      <c r="JD1155" s="1"/>
      <c r="JE1155" s="1"/>
      <c r="JF1155" s="1"/>
      <c r="JG1155" s="1"/>
      <c r="JH1155" s="2"/>
      <c r="JI1155" s="2"/>
      <c r="JJ1155" s="1"/>
      <c r="JK1155" s="1"/>
      <c r="JL1155" s="1"/>
      <c r="JM1155" s="2"/>
      <c r="JN1155" s="1"/>
      <c r="JO1155" s="1"/>
      <c r="JP1155" s="1"/>
      <c r="JQ1155" s="1"/>
      <c r="JR1155" s="1"/>
      <c r="JS1155" s="1"/>
    </row>
    <row r="1156" spans="217:279" x14ac:dyDescent="0.55000000000000004">
      <c r="HI1156" s="1"/>
      <c r="HJ1156" s="1"/>
      <c r="HK1156" s="1"/>
      <c r="HL1156" s="1"/>
      <c r="HM1156" s="1"/>
      <c r="HN1156" s="1"/>
      <c r="HO1156" s="1"/>
      <c r="HP1156" s="1"/>
      <c r="HQ1156" s="1"/>
      <c r="HR1156" s="1"/>
      <c r="HS1156" s="1"/>
      <c r="HT1156" s="1"/>
      <c r="HU1156" s="1"/>
      <c r="HV1156" s="1"/>
      <c r="HW1156" s="1"/>
      <c r="HX1156" s="1"/>
      <c r="HY1156" s="1"/>
      <c r="HZ1156" s="1"/>
      <c r="IA1156" s="1"/>
      <c r="IB1156" s="1"/>
      <c r="IC1156" s="1"/>
      <c r="ID1156" s="1"/>
      <c r="IE1156" s="1"/>
      <c r="IF1156" s="1"/>
      <c r="IG1156" s="1"/>
      <c r="IH1156" s="1"/>
      <c r="II1156" s="1"/>
      <c r="IJ1156" s="1"/>
      <c r="IK1156" s="1"/>
      <c r="IL1156" s="1"/>
      <c r="IM1156" s="1"/>
      <c r="IN1156" s="1"/>
      <c r="IO1156" s="1"/>
      <c r="IP1156" s="1"/>
      <c r="IQ1156" s="1"/>
      <c r="IR1156" s="1"/>
      <c r="IS1156" s="1"/>
      <c r="IT1156" s="1"/>
      <c r="IU1156" s="1"/>
      <c r="IV1156" s="1"/>
      <c r="IW1156" s="1"/>
      <c r="IX1156" s="1"/>
      <c r="IY1156" s="1"/>
      <c r="IZ1156" s="1"/>
      <c r="JA1156" s="1"/>
      <c r="JB1156" s="1"/>
      <c r="JC1156" s="1"/>
      <c r="JD1156" s="1"/>
      <c r="JE1156" s="1"/>
      <c r="JF1156" s="1"/>
      <c r="JG1156" s="1"/>
      <c r="JH1156" s="2"/>
      <c r="JI1156" s="2"/>
      <c r="JJ1156" s="1"/>
      <c r="JK1156" s="1"/>
      <c r="JL1156" s="1"/>
      <c r="JM1156" s="2"/>
      <c r="JN1156" s="1"/>
      <c r="JO1156" s="1"/>
      <c r="JP1156" s="1"/>
      <c r="JQ1156" s="1"/>
      <c r="JR1156" s="1"/>
      <c r="JS1156" s="1"/>
    </row>
    <row r="1157" spans="217:279" x14ac:dyDescent="0.55000000000000004">
      <c r="HI1157" s="1"/>
      <c r="HJ1157" s="1"/>
      <c r="HK1157" s="1"/>
      <c r="HL1157" s="1"/>
      <c r="HM1157" s="1"/>
      <c r="HN1157" s="1"/>
      <c r="HO1157" s="1"/>
      <c r="HP1157" s="1"/>
      <c r="HQ1157" s="1"/>
      <c r="HR1157" s="1"/>
      <c r="HS1157" s="1"/>
      <c r="HT1157" s="1"/>
      <c r="HU1157" s="1"/>
      <c r="HV1157" s="1"/>
      <c r="HW1157" s="1"/>
      <c r="HX1157" s="1"/>
      <c r="HY1157" s="1"/>
      <c r="HZ1157" s="1"/>
      <c r="IA1157" s="1"/>
      <c r="IB1157" s="1"/>
      <c r="IC1157" s="1"/>
      <c r="ID1157" s="1"/>
      <c r="IE1157" s="1"/>
      <c r="IF1157" s="1"/>
      <c r="IG1157" s="1"/>
      <c r="IH1157" s="1"/>
      <c r="II1157" s="1"/>
      <c r="IJ1157" s="1"/>
      <c r="IK1157" s="1"/>
      <c r="IL1157" s="1"/>
      <c r="IM1157" s="1"/>
      <c r="IN1157" s="1"/>
      <c r="IO1157" s="1"/>
      <c r="IP1157" s="1"/>
      <c r="IQ1157" s="1"/>
      <c r="IR1157" s="1"/>
      <c r="IS1157" s="1"/>
      <c r="IT1157" s="1"/>
      <c r="IU1157" s="1"/>
      <c r="IV1157" s="1"/>
      <c r="IW1157" s="1"/>
      <c r="IX1157" s="1"/>
      <c r="IY1157" s="1"/>
      <c r="IZ1157" s="1"/>
      <c r="JA1157" s="1"/>
      <c r="JB1157" s="1"/>
      <c r="JC1157" s="1"/>
      <c r="JD1157" s="1"/>
      <c r="JE1157" s="1"/>
      <c r="JF1157" s="1"/>
      <c r="JG1157" s="1"/>
      <c r="JH1157" s="2"/>
      <c r="JI1157" s="2"/>
      <c r="JJ1157" s="1"/>
      <c r="JK1157" s="1"/>
      <c r="JL1157" s="1"/>
      <c r="JM1157" s="2"/>
      <c r="JN1157" s="1"/>
      <c r="JO1157" s="1"/>
      <c r="JP1157" s="1"/>
      <c r="JQ1157" s="1"/>
      <c r="JR1157" s="1"/>
      <c r="JS1157" s="1"/>
    </row>
    <row r="1158" spans="217:279" x14ac:dyDescent="0.55000000000000004">
      <c r="HI1158" s="1"/>
      <c r="HJ1158" s="1"/>
      <c r="HK1158" s="1"/>
      <c r="HL1158" s="1"/>
      <c r="HM1158" s="1"/>
      <c r="HN1158" s="1"/>
      <c r="HO1158" s="1"/>
      <c r="HP1158" s="1"/>
      <c r="HQ1158" s="1"/>
      <c r="HR1158" s="1"/>
      <c r="HS1158" s="1"/>
      <c r="HT1158" s="1"/>
      <c r="HU1158" s="1"/>
      <c r="HV1158" s="1"/>
      <c r="HW1158" s="1"/>
      <c r="HX1158" s="1"/>
      <c r="HY1158" s="1"/>
      <c r="HZ1158" s="1"/>
      <c r="IA1158" s="1"/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  <c r="IP1158" s="1"/>
      <c r="IQ1158" s="1"/>
      <c r="IR1158" s="1"/>
      <c r="IS1158" s="1"/>
      <c r="IT1158" s="1"/>
      <c r="IU1158" s="1"/>
      <c r="IV1158" s="1"/>
      <c r="IW1158" s="1"/>
      <c r="IX1158" s="1"/>
      <c r="IY1158" s="1"/>
      <c r="IZ1158" s="1"/>
      <c r="JA1158" s="1"/>
      <c r="JB1158" s="1"/>
      <c r="JC1158" s="1"/>
      <c r="JD1158" s="1"/>
      <c r="JE1158" s="1"/>
      <c r="JF1158" s="1"/>
      <c r="JG1158" s="1"/>
      <c r="JH1158" s="2"/>
      <c r="JI1158" s="2"/>
      <c r="JJ1158" s="1"/>
      <c r="JK1158" s="1"/>
      <c r="JL1158" s="1"/>
      <c r="JM1158" s="2"/>
      <c r="JN1158" s="1"/>
      <c r="JO1158" s="1"/>
      <c r="JP1158" s="1"/>
      <c r="JQ1158" s="1"/>
      <c r="JR1158" s="1"/>
      <c r="JS1158" s="1"/>
    </row>
    <row r="1159" spans="217:279" x14ac:dyDescent="0.55000000000000004">
      <c r="HI1159" s="1"/>
      <c r="HJ1159" s="1"/>
      <c r="HK1159" s="1"/>
      <c r="HL1159" s="1"/>
      <c r="HM1159" s="1"/>
      <c r="HN1159" s="1"/>
      <c r="HO1159" s="1"/>
      <c r="HP1159" s="1"/>
      <c r="HQ1159" s="1"/>
      <c r="HR1159" s="1"/>
      <c r="HS1159" s="1"/>
      <c r="HT1159" s="1"/>
      <c r="HU1159" s="1"/>
      <c r="HV1159" s="1"/>
      <c r="HW1159" s="1"/>
      <c r="HX1159" s="1"/>
      <c r="HY1159" s="1"/>
      <c r="HZ1159" s="1"/>
      <c r="IA1159" s="1"/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  <c r="IL1159" s="1"/>
      <c r="IM1159" s="1"/>
      <c r="IN1159" s="1"/>
      <c r="IO1159" s="1"/>
      <c r="IP1159" s="1"/>
      <c r="IQ1159" s="1"/>
      <c r="IR1159" s="1"/>
      <c r="IS1159" s="1"/>
      <c r="IT1159" s="1"/>
      <c r="IU1159" s="1"/>
      <c r="IV1159" s="1"/>
      <c r="IW1159" s="1"/>
      <c r="IX1159" s="1"/>
      <c r="IY1159" s="1"/>
      <c r="IZ1159" s="1"/>
      <c r="JA1159" s="1"/>
      <c r="JB1159" s="1"/>
      <c r="JC1159" s="1"/>
      <c r="JD1159" s="1"/>
      <c r="JE1159" s="1"/>
      <c r="JF1159" s="1"/>
      <c r="JG1159" s="1"/>
      <c r="JH1159" s="2"/>
      <c r="JI1159" s="2"/>
      <c r="JJ1159" s="1"/>
      <c r="JK1159" s="1"/>
      <c r="JL1159" s="1"/>
      <c r="JM1159" s="2"/>
      <c r="JN1159" s="1"/>
      <c r="JO1159" s="1"/>
      <c r="JP1159" s="1"/>
      <c r="JQ1159" s="1"/>
      <c r="JR1159" s="1"/>
      <c r="JS1159" s="1"/>
    </row>
    <row r="1160" spans="217:279" x14ac:dyDescent="0.55000000000000004">
      <c r="HI1160" s="1"/>
      <c r="HJ1160" s="1"/>
      <c r="HK1160" s="1"/>
      <c r="HL1160" s="1"/>
      <c r="HM1160" s="1"/>
      <c r="HN1160" s="1"/>
      <c r="HO1160" s="1"/>
      <c r="HP1160" s="1"/>
      <c r="HQ1160" s="1"/>
      <c r="HR1160" s="1"/>
      <c r="HS1160" s="1"/>
      <c r="HT1160" s="1"/>
      <c r="HU1160" s="1"/>
      <c r="HV1160" s="1"/>
      <c r="HW1160" s="1"/>
      <c r="HX1160" s="1"/>
      <c r="HY1160" s="1"/>
      <c r="HZ1160" s="1"/>
      <c r="IA1160" s="1"/>
      <c r="IB1160" s="1"/>
      <c r="IC1160" s="1"/>
      <c r="ID1160" s="1"/>
      <c r="IE1160" s="1"/>
      <c r="IF1160" s="1"/>
      <c r="IG1160" s="1"/>
      <c r="IH1160" s="1"/>
      <c r="II1160" s="1"/>
      <c r="IJ1160" s="1"/>
      <c r="IK1160" s="1"/>
      <c r="IL1160" s="1"/>
      <c r="IM1160" s="1"/>
      <c r="IN1160" s="1"/>
      <c r="IO1160" s="1"/>
      <c r="IP1160" s="1"/>
      <c r="IQ1160" s="1"/>
      <c r="IR1160" s="1"/>
      <c r="IS1160" s="1"/>
      <c r="IT1160" s="1"/>
      <c r="IU1160" s="1"/>
      <c r="IV1160" s="1"/>
      <c r="IW1160" s="1"/>
      <c r="IX1160" s="1"/>
      <c r="IY1160" s="1"/>
      <c r="IZ1160" s="1"/>
      <c r="JA1160" s="1"/>
      <c r="JB1160" s="1"/>
      <c r="JC1160" s="1"/>
      <c r="JD1160" s="1"/>
      <c r="JE1160" s="1"/>
      <c r="JF1160" s="1"/>
      <c r="JG1160" s="1"/>
      <c r="JH1160" s="2"/>
      <c r="JI1160" s="2"/>
      <c r="JJ1160" s="1"/>
      <c r="JK1160" s="1"/>
      <c r="JL1160" s="1"/>
      <c r="JM1160" s="2"/>
      <c r="JN1160" s="1"/>
      <c r="JO1160" s="1"/>
      <c r="JP1160" s="1"/>
      <c r="JQ1160" s="1"/>
      <c r="JR1160" s="1"/>
      <c r="JS1160" s="1"/>
    </row>
    <row r="1161" spans="217:279" x14ac:dyDescent="0.55000000000000004">
      <c r="HI1161" s="1"/>
      <c r="HJ1161" s="1"/>
      <c r="HK1161" s="1"/>
      <c r="HL1161" s="1"/>
      <c r="HM1161" s="1"/>
      <c r="HN1161" s="1"/>
      <c r="HO1161" s="1"/>
      <c r="HP1161" s="1"/>
      <c r="HQ1161" s="1"/>
      <c r="HR1161" s="1"/>
      <c r="HS1161" s="1"/>
      <c r="HT1161" s="1"/>
      <c r="HU1161" s="1"/>
      <c r="HV1161" s="1"/>
      <c r="HW1161" s="1"/>
      <c r="HX1161" s="1"/>
      <c r="HY1161" s="1"/>
      <c r="HZ1161" s="1"/>
      <c r="IA1161" s="1"/>
      <c r="IB1161" s="1"/>
      <c r="IC1161" s="1"/>
      <c r="ID1161" s="1"/>
      <c r="IE1161" s="1"/>
      <c r="IF1161" s="1"/>
      <c r="IG1161" s="1"/>
      <c r="IH1161" s="1"/>
      <c r="II1161" s="1"/>
      <c r="IJ1161" s="1"/>
      <c r="IK1161" s="1"/>
      <c r="IL1161" s="1"/>
      <c r="IM1161" s="1"/>
      <c r="IN1161" s="1"/>
      <c r="IO1161" s="1"/>
      <c r="IP1161" s="1"/>
      <c r="IQ1161" s="1"/>
      <c r="IR1161" s="1"/>
      <c r="IS1161" s="1"/>
      <c r="IT1161" s="1"/>
      <c r="IU1161" s="1"/>
      <c r="IV1161" s="1"/>
      <c r="IW1161" s="1"/>
      <c r="IX1161" s="1"/>
      <c r="IY1161" s="1"/>
      <c r="IZ1161" s="1"/>
      <c r="JA1161" s="1"/>
      <c r="JB1161" s="1"/>
      <c r="JC1161" s="1"/>
      <c r="JD1161" s="1"/>
      <c r="JE1161" s="1"/>
      <c r="JF1161" s="1"/>
      <c r="JG1161" s="1"/>
      <c r="JH1161" s="2"/>
      <c r="JI1161" s="2"/>
      <c r="JJ1161" s="1"/>
      <c r="JK1161" s="1"/>
      <c r="JL1161" s="1"/>
      <c r="JM1161" s="2"/>
      <c r="JN1161" s="1"/>
      <c r="JO1161" s="1"/>
      <c r="JP1161" s="1"/>
      <c r="JQ1161" s="1"/>
      <c r="JR1161" s="1"/>
      <c r="JS1161" s="1"/>
    </row>
    <row r="1162" spans="217:279" x14ac:dyDescent="0.55000000000000004">
      <c r="HI1162" s="1"/>
      <c r="HJ1162" s="1"/>
      <c r="HK1162" s="1"/>
      <c r="HL1162" s="1"/>
      <c r="HM1162" s="1"/>
      <c r="HN1162" s="1"/>
      <c r="HO1162" s="1"/>
      <c r="HP1162" s="1"/>
      <c r="HQ1162" s="1"/>
      <c r="HR1162" s="1"/>
      <c r="HS1162" s="1"/>
      <c r="HT1162" s="1"/>
      <c r="HU1162" s="1"/>
      <c r="HV1162" s="1"/>
      <c r="HW1162" s="1"/>
      <c r="HX1162" s="1"/>
      <c r="HY1162" s="1"/>
      <c r="HZ1162" s="1"/>
      <c r="IA1162" s="1"/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  <c r="IO1162" s="1"/>
      <c r="IP1162" s="1"/>
      <c r="IQ1162" s="1"/>
      <c r="IR1162" s="1"/>
      <c r="IS1162" s="1"/>
      <c r="IT1162" s="1"/>
      <c r="IU1162" s="1"/>
      <c r="IV1162" s="1"/>
      <c r="IW1162" s="1"/>
      <c r="IX1162" s="1"/>
      <c r="IY1162" s="1"/>
      <c r="IZ1162" s="1"/>
      <c r="JA1162" s="1"/>
      <c r="JB1162" s="1"/>
      <c r="JC1162" s="1"/>
      <c r="JD1162" s="1"/>
      <c r="JE1162" s="1"/>
      <c r="JF1162" s="1"/>
      <c r="JG1162" s="1"/>
      <c r="JH1162" s="2"/>
      <c r="JI1162" s="2"/>
      <c r="JJ1162" s="1"/>
      <c r="JK1162" s="1"/>
      <c r="JL1162" s="1"/>
      <c r="JM1162" s="2"/>
      <c r="JN1162" s="1"/>
      <c r="JO1162" s="1"/>
      <c r="JP1162" s="1"/>
      <c r="JQ1162" s="1"/>
      <c r="JR1162" s="1"/>
      <c r="JS1162" s="1"/>
    </row>
    <row r="1163" spans="217:279" x14ac:dyDescent="0.55000000000000004">
      <c r="HI1163" s="1"/>
      <c r="HJ1163" s="1"/>
      <c r="HK1163" s="1"/>
      <c r="HL1163" s="1"/>
      <c r="HM1163" s="1"/>
      <c r="HN1163" s="1"/>
      <c r="HO1163" s="1"/>
      <c r="HP1163" s="1"/>
      <c r="HQ1163" s="1"/>
      <c r="HR1163" s="1"/>
      <c r="HS1163" s="1"/>
      <c r="HT1163" s="1"/>
      <c r="HU1163" s="1"/>
      <c r="HV1163" s="1"/>
      <c r="HW1163" s="1"/>
      <c r="HX1163" s="1"/>
      <c r="HY1163" s="1"/>
      <c r="HZ1163" s="1"/>
      <c r="IA1163" s="1"/>
      <c r="IB1163" s="1"/>
      <c r="IC1163" s="1"/>
      <c r="ID1163" s="1"/>
      <c r="IE1163" s="1"/>
      <c r="IF1163" s="1"/>
      <c r="IG1163" s="1"/>
      <c r="IH1163" s="1"/>
      <c r="II1163" s="1"/>
      <c r="IJ1163" s="1"/>
      <c r="IK1163" s="1"/>
      <c r="IL1163" s="1"/>
      <c r="IM1163" s="1"/>
      <c r="IN1163" s="1"/>
      <c r="IO1163" s="1"/>
      <c r="IP1163" s="1"/>
      <c r="IQ1163" s="1"/>
      <c r="IR1163" s="1"/>
      <c r="IS1163" s="1"/>
      <c r="IT1163" s="1"/>
      <c r="IU1163" s="1"/>
      <c r="IV1163" s="1"/>
      <c r="IW1163" s="1"/>
      <c r="IX1163" s="1"/>
      <c r="IY1163" s="1"/>
      <c r="IZ1163" s="1"/>
      <c r="JA1163" s="1"/>
      <c r="JB1163" s="1"/>
      <c r="JC1163" s="1"/>
      <c r="JD1163" s="1"/>
      <c r="JE1163" s="1"/>
      <c r="JF1163" s="1"/>
      <c r="JG1163" s="1"/>
      <c r="JH1163" s="2"/>
      <c r="JI1163" s="2"/>
      <c r="JJ1163" s="1"/>
      <c r="JK1163" s="1"/>
      <c r="JL1163" s="1"/>
      <c r="JM1163" s="2"/>
      <c r="JN1163" s="1"/>
      <c r="JO1163" s="1"/>
      <c r="JP1163" s="1"/>
      <c r="JQ1163" s="1"/>
      <c r="JR1163" s="1"/>
      <c r="JS1163" s="1"/>
    </row>
    <row r="1164" spans="217:279" x14ac:dyDescent="0.55000000000000004">
      <c r="HI1164" s="1"/>
      <c r="HJ1164" s="1"/>
      <c r="HK1164" s="1"/>
      <c r="HL1164" s="1"/>
      <c r="HM1164" s="1"/>
      <c r="HN1164" s="1"/>
      <c r="HO1164" s="1"/>
      <c r="HP1164" s="1"/>
      <c r="HQ1164" s="1"/>
      <c r="HR1164" s="1"/>
      <c r="HS1164" s="1"/>
      <c r="HT1164" s="1"/>
      <c r="HU1164" s="1"/>
      <c r="HV1164" s="1"/>
      <c r="HW1164" s="1"/>
      <c r="HX1164" s="1"/>
      <c r="HY1164" s="1"/>
      <c r="HZ1164" s="1"/>
      <c r="IA1164" s="1"/>
      <c r="IB1164" s="1"/>
      <c r="IC1164" s="1"/>
      <c r="ID1164" s="1"/>
      <c r="IE1164" s="1"/>
      <c r="IF1164" s="1"/>
      <c r="IG1164" s="1"/>
      <c r="IH1164" s="1"/>
      <c r="II1164" s="1"/>
      <c r="IJ1164" s="1"/>
      <c r="IK1164" s="1"/>
      <c r="IL1164" s="1"/>
      <c r="IM1164" s="1"/>
      <c r="IN1164" s="1"/>
      <c r="IO1164" s="1"/>
      <c r="IP1164" s="1"/>
      <c r="IQ1164" s="1"/>
      <c r="IR1164" s="1"/>
      <c r="IS1164" s="1"/>
      <c r="IT1164" s="1"/>
      <c r="IU1164" s="1"/>
      <c r="IV1164" s="1"/>
      <c r="IW1164" s="1"/>
      <c r="IX1164" s="1"/>
      <c r="IY1164" s="1"/>
      <c r="IZ1164" s="1"/>
      <c r="JA1164" s="1"/>
      <c r="JB1164" s="1"/>
      <c r="JC1164" s="1"/>
      <c r="JD1164" s="1"/>
      <c r="JE1164" s="1"/>
      <c r="JF1164" s="1"/>
      <c r="JG1164" s="1"/>
      <c r="JH1164" s="2"/>
      <c r="JI1164" s="2"/>
      <c r="JJ1164" s="1"/>
      <c r="JK1164" s="1"/>
      <c r="JL1164" s="1"/>
      <c r="JM1164" s="2"/>
      <c r="JN1164" s="1"/>
      <c r="JO1164" s="1"/>
      <c r="JP1164" s="1"/>
      <c r="JQ1164" s="1"/>
      <c r="JR1164" s="1"/>
      <c r="JS1164" s="1"/>
    </row>
    <row r="1165" spans="217:279" x14ac:dyDescent="0.55000000000000004">
      <c r="HI1165" s="1"/>
      <c r="HJ1165" s="1"/>
      <c r="HK1165" s="1"/>
      <c r="HL1165" s="1"/>
      <c r="HM1165" s="1"/>
      <c r="HN1165" s="1"/>
      <c r="HO1165" s="1"/>
      <c r="HP1165" s="1"/>
      <c r="HQ1165" s="1"/>
      <c r="HR1165" s="1"/>
      <c r="HS1165" s="1"/>
      <c r="HT1165" s="1"/>
      <c r="HU1165" s="1"/>
      <c r="HV1165" s="1"/>
      <c r="HW1165" s="1"/>
      <c r="HX1165" s="1"/>
      <c r="HY1165" s="1"/>
      <c r="HZ1165" s="1"/>
      <c r="IA1165" s="1"/>
      <c r="IB1165" s="1"/>
      <c r="IC1165" s="1"/>
      <c r="ID1165" s="1"/>
      <c r="IE1165" s="1"/>
      <c r="IF1165" s="1"/>
      <c r="IG1165" s="1"/>
      <c r="IH1165" s="1"/>
      <c r="II1165" s="1"/>
      <c r="IJ1165" s="1"/>
      <c r="IK1165" s="1"/>
      <c r="IL1165" s="1"/>
      <c r="IM1165" s="1"/>
      <c r="IN1165" s="1"/>
      <c r="IO1165" s="1"/>
      <c r="IP1165" s="1"/>
      <c r="IQ1165" s="1"/>
      <c r="IR1165" s="1"/>
      <c r="IS1165" s="1"/>
      <c r="IT1165" s="1"/>
      <c r="IU1165" s="1"/>
      <c r="IV1165" s="1"/>
      <c r="IW1165" s="1"/>
      <c r="IX1165" s="1"/>
      <c r="IY1165" s="1"/>
      <c r="IZ1165" s="1"/>
      <c r="JA1165" s="1"/>
      <c r="JB1165" s="1"/>
      <c r="JC1165" s="1"/>
      <c r="JD1165" s="1"/>
      <c r="JE1165" s="1"/>
      <c r="JF1165" s="1"/>
      <c r="JG1165" s="1"/>
      <c r="JH1165" s="2"/>
      <c r="JI1165" s="2"/>
      <c r="JJ1165" s="1"/>
      <c r="JK1165" s="1"/>
      <c r="JL1165" s="1"/>
      <c r="JM1165" s="2"/>
      <c r="JN1165" s="1"/>
      <c r="JO1165" s="1"/>
      <c r="JP1165" s="1"/>
      <c r="JQ1165" s="1"/>
      <c r="JR1165" s="1"/>
      <c r="JS1165" s="1"/>
    </row>
    <row r="1166" spans="217:279" x14ac:dyDescent="0.55000000000000004"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  <c r="IP1166" s="1"/>
      <c r="IQ1166" s="1"/>
      <c r="IR1166" s="1"/>
      <c r="IS1166" s="1"/>
      <c r="IT1166" s="1"/>
      <c r="IU1166" s="1"/>
      <c r="IV1166" s="1"/>
      <c r="IW1166" s="1"/>
      <c r="IX1166" s="1"/>
      <c r="IY1166" s="1"/>
      <c r="IZ1166" s="1"/>
      <c r="JA1166" s="1"/>
      <c r="JB1166" s="1"/>
      <c r="JC1166" s="1"/>
      <c r="JD1166" s="1"/>
      <c r="JE1166" s="1"/>
      <c r="JF1166" s="1"/>
      <c r="JG1166" s="1"/>
      <c r="JH1166" s="2"/>
      <c r="JI1166" s="2"/>
      <c r="JJ1166" s="1"/>
      <c r="JK1166" s="1"/>
      <c r="JL1166" s="1"/>
      <c r="JM1166" s="2"/>
      <c r="JN1166" s="1"/>
      <c r="JO1166" s="1"/>
      <c r="JP1166" s="1"/>
      <c r="JQ1166" s="1"/>
      <c r="JR1166" s="1"/>
      <c r="JS1166" s="1"/>
    </row>
    <row r="1167" spans="217:279" x14ac:dyDescent="0.55000000000000004">
      <c r="HI1167" s="1"/>
      <c r="HJ1167" s="1"/>
      <c r="HK1167" s="1"/>
      <c r="HL1167" s="1"/>
      <c r="HM1167" s="1"/>
      <c r="HN1167" s="1"/>
      <c r="HO1167" s="1"/>
      <c r="HP1167" s="1"/>
      <c r="HQ1167" s="1"/>
      <c r="HR1167" s="1"/>
      <c r="HS1167" s="1"/>
      <c r="HT1167" s="1"/>
      <c r="HU1167" s="1"/>
      <c r="HV1167" s="1"/>
      <c r="HW1167" s="1"/>
      <c r="HX1167" s="1"/>
      <c r="HY1167" s="1"/>
      <c r="HZ1167" s="1"/>
      <c r="IA1167" s="1"/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  <c r="IP1167" s="1"/>
      <c r="IQ1167" s="1"/>
      <c r="IR1167" s="1"/>
      <c r="IS1167" s="1"/>
      <c r="IT1167" s="1"/>
      <c r="IU1167" s="1"/>
      <c r="IV1167" s="1"/>
      <c r="IW1167" s="1"/>
      <c r="IX1167" s="1"/>
      <c r="IY1167" s="1"/>
      <c r="IZ1167" s="1"/>
      <c r="JA1167" s="1"/>
      <c r="JB1167" s="1"/>
      <c r="JC1167" s="1"/>
      <c r="JD1167" s="1"/>
      <c r="JE1167" s="1"/>
      <c r="JF1167" s="1"/>
      <c r="JG1167" s="1"/>
      <c r="JH1167" s="2"/>
      <c r="JI1167" s="2"/>
      <c r="JJ1167" s="1"/>
      <c r="JK1167" s="1"/>
      <c r="JL1167" s="1"/>
      <c r="JM1167" s="2"/>
      <c r="JN1167" s="1"/>
      <c r="JO1167" s="1"/>
      <c r="JP1167" s="1"/>
      <c r="JQ1167" s="1"/>
      <c r="JR1167" s="1"/>
      <c r="JS1167" s="1"/>
    </row>
  </sheetData>
  <phoneticPr fontId="2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879A7-4557-43F0-8F92-CF2286C66632}">
  <dimension ref="A1:JS222"/>
  <sheetViews>
    <sheetView topLeftCell="FR1" workbookViewId="0">
      <selection activeCell="JS1" sqref="FY1:JS1048576"/>
    </sheetView>
  </sheetViews>
  <sheetFormatPr defaultRowHeight="15" x14ac:dyDescent="0.55000000000000004"/>
  <cols>
    <col min="1" max="1" width="26.81640625" style="14" customWidth="1"/>
    <col min="2" max="20" width="8.7265625" style="8"/>
    <col min="21" max="31" width="11.86328125" style="8"/>
    <col min="33" max="33" width="11.2265625" style="2" customWidth="1"/>
    <col min="34" max="34" width="13.1796875" style="2" customWidth="1"/>
    <col min="35" max="35" width="16.6796875" style="2" customWidth="1"/>
    <col min="37" max="37" width="26.81640625" style="14" customWidth="1"/>
    <col min="38" max="51" width="8.7265625" style="8"/>
    <col min="52" max="65" width="11.86328125" style="8"/>
    <col min="66" max="67" width="11.86328125" style="8" customWidth="1"/>
    <col min="68" max="68" width="8.7265625" style="2"/>
    <col min="69" max="69" width="10.31640625" style="2" customWidth="1"/>
    <col min="70" max="70" width="13.90625" style="2" customWidth="1"/>
    <col min="71" max="71" width="16.1796875" style="2" customWidth="1"/>
    <col min="73" max="73" width="26.81640625" style="14" customWidth="1"/>
    <col min="74" max="121" width="8.7265625" style="8"/>
    <col min="125" max="125" width="17.04296875" customWidth="1"/>
    <col min="127" max="127" width="26.81640625" style="14" customWidth="1"/>
    <col min="128" max="176" width="8.7265625" style="8"/>
    <col min="179" max="179" width="16.54296875" customWidth="1"/>
    <col min="181" max="181" width="25.1328125" style="14" customWidth="1"/>
    <col min="182" max="183" width="8.7265625" style="1"/>
    <col min="184" max="184" width="14.2265625" style="1" customWidth="1"/>
    <col min="185" max="185" width="13.1796875" style="1" customWidth="1"/>
    <col min="186" max="187" width="8.7265625" style="2"/>
    <col min="188" max="189" width="8.7265625" style="1"/>
    <col min="190" max="190" width="14.6328125" style="1" customWidth="1"/>
    <col min="191" max="191" width="8.7265625" style="2"/>
    <col min="192" max="225" width="8.7265625" style="1"/>
    <col min="226" max="226" width="18.6328125" style="1" customWidth="1"/>
    <col min="227" max="227" width="18.90625" style="1" customWidth="1"/>
    <col min="228" max="228" width="15.453125" style="1" customWidth="1"/>
    <col min="229" max="229" width="8.7265625" style="1"/>
    <col min="230" max="230" width="25.1328125" style="14" customWidth="1"/>
    <col min="231" max="231" width="8.7265625" style="2"/>
    <col min="232" max="232" width="12.90625" style="1" customWidth="1"/>
    <col min="233" max="233" width="13.26953125" style="1" customWidth="1"/>
    <col min="234" max="234" width="11.26953125" style="1" customWidth="1"/>
    <col min="235" max="276" width="8.7265625" style="2"/>
    <col min="277" max="277" width="19.08984375" style="1" customWidth="1"/>
    <col min="278" max="278" width="17.76953125" style="1" customWidth="1"/>
    <col min="279" max="279" width="17.54296875" style="1" customWidth="1"/>
  </cols>
  <sheetData>
    <row r="1" spans="1:279" x14ac:dyDescent="0.55000000000000004">
      <c r="A1" s="11" t="s">
        <v>73</v>
      </c>
      <c r="B1" s="8" t="s">
        <v>57</v>
      </c>
      <c r="R1" s="8" t="s">
        <v>58</v>
      </c>
      <c r="AG1" s="15" t="s">
        <v>2</v>
      </c>
      <c r="AH1" s="15" t="s">
        <v>1</v>
      </c>
      <c r="AI1" s="16" t="s">
        <v>0</v>
      </c>
      <c r="AK1" s="11" t="s">
        <v>74</v>
      </c>
      <c r="AL1" s="8" t="s">
        <v>64</v>
      </c>
      <c r="AZ1" s="8" t="s">
        <v>65</v>
      </c>
      <c r="BQ1" s="15" t="s">
        <v>3</v>
      </c>
      <c r="BR1" s="15" t="s">
        <v>4</v>
      </c>
      <c r="BS1" s="16" t="s">
        <v>5</v>
      </c>
      <c r="BU1" s="11" t="s">
        <v>75</v>
      </c>
      <c r="BV1" s="8" t="s">
        <v>57</v>
      </c>
      <c r="CL1" s="8" t="s">
        <v>58</v>
      </c>
      <c r="DB1" s="8" t="s">
        <v>59</v>
      </c>
      <c r="DS1" s="15" t="s">
        <v>2</v>
      </c>
      <c r="DT1" s="15" t="s">
        <v>1</v>
      </c>
      <c r="DU1" s="16" t="s">
        <v>0</v>
      </c>
      <c r="DW1" s="11" t="s">
        <v>76</v>
      </c>
      <c r="DX1" s="8" t="s">
        <v>64</v>
      </c>
      <c r="EN1" s="8" t="s">
        <v>65</v>
      </c>
      <c r="FD1" s="8" t="s">
        <v>66</v>
      </c>
      <c r="FU1" s="15" t="s">
        <v>2</v>
      </c>
      <c r="FV1" s="15" t="s">
        <v>1</v>
      </c>
      <c r="FW1" s="16" t="s">
        <v>0</v>
      </c>
      <c r="FY1" s="11" t="s">
        <v>55</v>
      </c>
      <c r="FZ1" s="1" t="s">
        <v>9</v>
      </c>
      <c r="GD1" s="1"/>
      <c r="GE1" s="1"/>
      <c r="GI1" s="1"/>
      <c r="GO1" s="1" t="s">
        <v>10</v>
      </c>
      <c r="HE1" s="1" t="s">
        <v>11</v>
      </c>
      <c r="HR1" s="6" t="s">
        <v>2</v>
      </c>
      <c r="HS1" s="6" t="s">
        <v>1</v>
      </c>
      <c r="HT1" s="5" t="s">
        <v>0</v>
      </c>
      <c r="HV1" s="11" t="s">
        <v>56</v>
      </c>
      <c r="HW1" s="8" t="s">
        <v>12</v>
      </c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 t="s">
        <v>13</v>
      </c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 t="s">
        <v>14</v>
      </c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Q1" s="6" t="s">
        <v>3</v>
      </c>
      <c r="JR1" s="6" t="s">
        <v>4</v>
      </c>
      <c r="JS1" s="5" t="s">
        <v>5</v>
      </c>
    </row>
    <row r="2" spans="1:279" x14ac:dyDescent="0.55000000000000004">
      <c r="A2" s="12">
        <v>0.85416666666666663</v>
      </c>
      <c r="B2" s="8">
        <v>7</v>
      </c>
      <c r="C2" s="8">
        <v>4</v>
      </c>
      <c r="D2" s="8">
        <v>15</v>
      </c>
      <c r="E2" s="8">
        <v>7</v>
      </c>
      <c r="F2" s="8">
        <v>26</v>
      </c>
      <c r="G2" s="8">
        <v>34</v>
      </c>
      <c r="H2" s="8">
        <v>21</v>
      </c>
      <c r="I2" s="8">
        <v>3</v>
      </c>
      <c r="J2" s="8">
        <v>1</v>
      </c>
      <c r="K2" s="8">
        <v>0</v>
      </c>
      <c r="L2" s="8">
        <v>11</v>
      </c>
      <c r="M2" s="8">
        <v>21</v>
      </c>
      <c r="N2" s="8">
        <v>4</v>
      </c>
      <c r="O2" s="8">
        <v>23</v>
      </c>
      <c r="P2" s="8">
        <v>7</v>
      </c>
      <c r="Q2" s="8">
        <v>5</v>
      </c>
      <c r="R2" s="8">
        <v>5</v>
      </c>
      <c r="S2" s="8">
        <v>24</v>
      </c>
      <c r="T2" s="8">
        <v>8</v>
      </c>
      <c r="U2" s="8">
        <v>9</v>
      </c>
      <c r="V2" s="8">
        <v>0</v>
      </c>
      <c r="W2" s="8">
        <v>0</v>
      </c>
      <c r="X2" s="8">
        <v>37</v>
      </c>
      <c r="Y2" s="8">
        <v>21</v>
      </c>
      <c r="Z2" s="8">
        <v>6</v>
      </c>
      <c r="AA2" s="8">
        <v>12</v>
      </c>
      <c r="AB2" s="8">
        <v>6</v>
      </c>
      <c r="AC2" s="8">
        <v>21</v>
      </c>
      <c r="AD2" s="8">
        <v>9</v>
      </c>
      <c r="AE2" s="8">
        <v>17</v>
      </c>
      <c r="AG2" s="2">
        <f t="shared" ref="AG2:AG65" si="0">AVERAGE(B2:AE2)</f>
        <v>12.133333333333333</v>
      </c>
      <c r="AH2" s="2">
        <f t="shared" ref="AH2:AH65" si="1">STDEV(B2:AE2)/SQRT(COUNTA(B2:AE2))</f>
        <v>1.8474793846287842</v>
      </c>
      <c r="AI2" s="17">
        <f>COUNT(B2:AE2)/30</f>
        <v>1</v>
      </c>
      <c r="AK2" s="12">
        <v>0.85416666666666663</v>
      </c>
      <c r="AL2" s="8">
        <v>1</v>
      </c>
      <c r="AM2" s="8">
        <v>0</v>
      </c>
      <c r="AN2" s="8">
        <v>8</v>
      </c>
      <c r="AO2" s="8">
        <v>0</v>
      </c>
      <c r="AP2" s="8">
        <v>6</v>
      </c>
      <c r="AQ2" s="8">
        <v>13</v>
      </c>
      <c r="AR2" s="8">
        <v>2</v>
      </c>
      <c r="AS2" s="8">
        <v>74</v>
      </c>
      <c r="AT2" s="8">
        <v>14</v>
      </c>
      <c r="AU2" s="8">
        <v>2</v>
      </c>
      <c r="AV2" s="8">
        <v>4</v>
      </c>
      <c r="AW2" s="8">
        <v>0</v>
      </c>
      <c r="AX2" s="8">
        <v>0</v>
      </c>
      <c r="AY2" s="8">
        <v>0</v>
      </c>
      <c r="AZ2" s="8">
        <v>1</v>
      </c>
      <c r="BA2" s="8">
        <v>0</v>
      </c>
      <c r="BB2" s="8">
        <v>0</v>
      </c>
      <c r="BC2" s="8">
        <v>8</v>
      </c>
      <c r="BD2" s="8">
        <v>5</v>
      </c>
      <c r="BE2" s="8">
        <v>2</v>
      </c>
      <c r="BF2" s="8">
        <v>0</v>
      </c>
      <c r="BG2" s="8">
        <v>4</v>
      </c>
      <c r="BH2" s="8">
        <v>4</v>
      </c>
      <c r="BI2" s="8">
        <v>0</v>
      </c>
      <c r="BJ2" s="8">
        <v>0</v>
      </c>
      <c r="BK2" s="8">
        <v>1</v>
      </c>
      <c r="BL2" s="8">
        <v>0</v>
      </c>
      <c r="BM2" s="8">
        <v>0</v>
      </c>
      <c r="BN2" s="8">
        <v>8</v>
      </c>
      <c r="BO2" s="8">
        <v>13</v>
      </c>
      <c r="BQ2" s="2">
        <f t="shared" ref="BQ2:BQ65" si="2">AVERAGE(AL2:BO2)</f>
        <v>5.666666666666667</v>
      </c>
      <c r="BR2" s="2">
        <f t="shared" ref="BR2:BR65" si="3">STDEV(AL2:BO2)/SQRT(COUNTA(AL2:BO2))</f>
        <v>2.4827373349449395</v>
      </c>
      <c r="BS2" s="17">
        <f>COUNT(AL2:BO2)/30</f>
        <v>1</v>
      </c>
      <c r="BU2" s="12">
        <v>0.85416666666666663</v>
      </c>
      <c r="BV2" s="8">
        <v>9</v>
      </c>
      <c r="BW2" s="8">
        <v>0</v>
      </c>
      <c r="BX2" s="8">
        <v>12</v>
      </c>
      <c r="BY2" s="8">
        <v>57</v>
      </c>
      <c r="BZ2" s="8">
        <v>5</v>
      </c>
      <c r="CA2" s="8">
        <v>37</v>
      </c>
      <c r="CB2" s="8">
        <v>43</v>
      </c>
      <c r="CC2" s="8">
        <v>40</v>
      </c>
      <c r="CD2" s="8">
        <v>0</v>
      </c>
      <c r="CE2" s="8">
        <v>38</v>
      </c>
      <c r="CF2" s="8">
        <v>0</v>
      </c>
      <c r="CG2" s="8">
        <v>31</v>
      </c>
      <c r="CH2" s="8">
        <v>19</v>
      </c>
      <c r="CI2" s="8">
        <v>54</v>
      </c>
      <c r="CJ2" s="8">
        <v>33</v>
      </c>
      <c r="CK2" s="8">
        <v>47</v>
      </c>
      <c r="CL2" s="8">
        <v>39</v>
      </c>
      <c r="CM2" s="8">
        <v>0</v>
      </c>
      <c r="CN2" s="8">
        <v>29</v>
      </c>
      <c r="CO2" s="8">
        <v>52</v>
      </c>
      <c r="CP2" s="8">
        <v>42</v>
      </c>
      <c r="CQ2" s="8">
        <v>46</v>
      </c>
      <c r="CR2" s="8">
        <v>34</v>
      </c>
      <c r="CS2" s="8">
        <v>31</v>
      </c>
      <c r="CT2" s="8">
        <v>36</v>
      </c>
      <c r="CU2" s="8">
        <v>23</v>
      </c>
      <c r="CV2" s="8">
        <v>72</v>
      </c>
      <c r="CW2" s="8">
        <v>22</v>
      </c>
      <c r="CX2" s="8">
        <v>20</v>
      </c>
      <c r="CY2" s="8">
        <v>17</v>
      </c>
      <c r="CZ2" s="8">
        <v>28</v>
      </c>
      <c r="DA2" s="8">
        <v>17</v>
      </c>
      <c r="DB2" s="8">
        <v>60</v>
      </c>
      <c r="DC2" s="8">
        <v>34</v>
      </c>
      <c r="DD2" s="8">
        <v>18</v>
      </c>
      <c r="DE2" s="8">
        <v>2</v>
      </c>
      <c r="DF2" s="8">
        <v>0</v>
      </c>
      <c r="DG2" s="8">
        <v>29</v>
      </c>
      <c r="DH2" s="8">
        <v>34</v>
      </c>
      <c r="DI2" s="8">
        <v>41</v>
      </c>
      <c r="DJ2" s="8">
        <v>13</v>
      </c>
      <c r="DK2" s="8">
        <v>41</v>
      </c>
      <c r="DL2" s="8">
        <v>15</v>
      </c>
      <c r="DM2" s="8">
        <v>0</v>
      </c>
      <c r="DN2" s="8">
        <v>32</v>
      </c>
      <c r="DO2" s="8">
        <v>27</v>
      </c>
      <c r="DP2" s="8">
        <v>11</v>
      </c>
      <c r="DQ2" s="8">
        <v>41</v>
      </c>
      <c r="DS2" s="2">
        <f>AVERAGE(BV2:DQ2)</f>
        <v>27.729166666666668</v>
      </c>
      <c r="DT2" s="2">
        <f>STDEV(BV2:DQ2)/SQRT(COUNTA(BV2:DQ2))</f>
        <v>2.5870893965049357</v>
      </c>
      <c r="DU2" s="17">
        <f>COUNT(BV2:DQ2)/48</f>
        <v>1</v>
      </c>
      <c r="DW2" s="12">
        <v>0.85416666666666663</v>
      </c>
      <c r="DX2" s="8">
        <v>15</v>
      </c>
      <c r="DY2" s="8">
        <v>25</v>
      </c>
      <c r="DZ2" s="8">
        <v>5</v>
      </c>
      <c r="EA2" s="8">
        <v>4</v>
      </c>
      <c r="EB2" s="8">
        <v>0</v>
      </c>
      <c r="EC2" s="8">
        <v>4</v>
      </c>
      <c r="ED2" s="8">
        <v>16</v>
      </c>
      <c r="EE2" s="8">
        <v>10</v>
      </c>
      <c r="EF2" s="8">
        <v>60</v>
      </c>
      <c r="EG2" s="8">
        <v>6</v>
      </c>
      <c r="EH2" s="8">
        <v>7</v>
      </c>
      <c r="EI2" s="8">
        <v>9</v>
      </c>
      <c r="EJ2" s="8">
        <v>12</v>
      </c>
      <c r="EK2" s="8">
        <v>21</v>
      </c>
      <c r="EL2" s="8">
        <v>19</v>
      </c>
      <c r="EM2" s="8">
        <v>7</v>
      </c>
      <c r="EN2" s="8">
        <v>45</v>
      </c>
      <c r="EO2" s="8">
        <v>20</v>
      </c>
      <c r="EP2" s="8">
        <v>28</v>
      </c>
      <c r="EQ2" s="8">
        <v>0</v>
      </c>
      <c r="ER2" s="8">
        <v>0</v>
      </c>
      <c r="ES2" s="8">
        <v>25</v>
      </c>
      <c r="ET2" s="8">
        <v>3</v>
      </c>
      <c r="EU2" s="8">
        <v>27</v>
      </c>
      <c r="EV2" s="8">
        <v>32</v>
      </c>
      <c r="EW2" s="8">
        <v>38</v>
      </c>
      <c r="EX2" s="8">
        <v>70</v>
      </c>
      <c r="EY2" s="8">
        <v>0</v>
      </c>
      <c r="EZ2" s="8">
        <v>39</v>
      </c>
      <c r="FA2" s="8">
        <v>21</v>
      </c>
      <c r="FB2" s="8">
        <v>6</v>
      </c>
      <c r="FC2" s="8">
        <v>19</v>
      </c>
      <c r="FD2" s="8">
        <v>40</v>
      </c>
      <c r="FE2" s="8">
        <v>1</v>
      </c>
      <c r="FF2" s="8">
        <v>26</v>
      </c>
      <c r="FG2" s="8">
        <v>24</v>
      </c>
      <c r="FH2" s="8">
        <v>18</v>
      </c>
      <c r="FI2" s="8">
        <v>30</v>
      </c>
      <c r="FJ2" s="8">
        <v>39</v>
      </c>
      <c r="FK2" s="8">
        <v>5</v>
      </c>
      <c r="FL2" s="8">
        <v>72</v>
      </c>
      <c r="FM2" s="8">
        <v>18</v>
      </c>
      <c r="FN2" s="8">
        <v>30</v>
      </c>
      <c r="FO2" s="8">
        <v>47</v>
      </c>
      <c r="FP2" s="8">
        <v>16</v>
      </c>
      <c r="FQ2" s="8">
        <v>14</v>
      </c>
      <c r="FR2" s="8">
        <v>16</v>
      </c>
      <c r="FS2" s="8">
        <v>14</v>
      </c>
      <c r="FU2" s="2">
        <f>AVERAGE(DX2:FS2)</f>
        <v>20.895833333333332</v>
      </c>
      <c r="FV2" s="2">
        <f>STDEV(DX2:FS2)/SQRT(COUNTA(DX2:FS2))</f>
        <v>2.5359541518729971</v>
      </c>
      <c r="FW2" s="17">
        <f>COUNT(DX2:FS2)/48</f>
        <v>1</v>
      </c>
      <c r="FY2" s="12">
        <v>0.85416666666666663</v>
      </c>
      <c r="FZ2" s="1">
        <v>70</v>
      </c>
      <c r="GA2" s="1">
        <v>94</v>
      </c>
      <c r="GB2" s="1">
        <v>78</v>
      </c>
      <c r="GC2" s="1">
        <v>62</v>
      </c>
      <c r="GD2" s="1">
        <v>52</v>
      </c>
      <c r="GE2" s="1">
        <v>93</v>
      </c>
      <c r="GF2" s="1">
        <v>68</v>
      </c>
      <c r="GG2" s="1">
        <v>71</v>
      </c>
      <c r="GH2" s="1">
        <v>71</v>
      </c>
      <c r="GI2" s="1">
        <v>80</v>
      </c>
      <c r="GJ2" s="1">
        <v>66</v>
      </c>
      <c r="GK2" s="1">
        <v>81</v>
      </c>
      <c r="GL2" s="1">
        <v>57</v>
      </c>
      <c r="GM2" s="1">
        <v>64</v>
      </c>
      <c r="GN2" s="1">
        <v>91</v>
      </c>
      <c r="GO2" s="1">
        <v>34</v>
      </c>
      <c r="GP2" s="1">
        <v>61</v>
      </c>
      <c r="GQ2" s="1">
        <v>60</v>
      </c>
      <c r="GR2" s="1">
        <v>67</v>
      </c>
      <c r="GS2" s="1">
        <v>73</v>
      </c>
      <c r="GT2" s="1">
        <v>44</v>
      </c>
      <c r="GU2" s="1">
        <v>67</v>
      </c>
      <c r="GV2" s="1">
        <v>36</v>
      </c>
      <c r="GW2" s="1">
        <v>72</v>
      </c>
      <c r="GX2" s="1">
        <v>68</v>
      </c>
      <c r="GY2" s="1">
        <v>65</v>
      </c>
      <c r="GZ2" s="1">
        <v>56</v>
      </c>
      <c r="HA2" s="1">
        <v>51</v>
      </c>
      <c r="HB2" s="1">
        <v>47</v>
      </c>
      <c r="HC2" s="1">
        <v>51</v>
      </c>
      <c r="HD2" s="1">
        <v>27</v>
      </c>
      <c r="HE2" s="1">
        <v>46</v>
      </c>
      <c r="HF2" s="1">
        <v>68</v>
      </c>
      <c r="HG2" s="1">
        <v>65</v>
      </c>
      <c r="HH2" s="1">
        <v>84</v>
      </c>
      <c r="HI2" s="1">
        <v>75</v>
      </c>
      <c r="HJ2" s="1">
        <v>67</v>
      </c>
      <c r="HK2" s="1">
        <v>75</v>
      </c>
      <c r="HL2" s="1">
        <v>4</v>
      </c>
      <c r="HM2" s="1">
        <v>58</v>
      </c>
      <c r="HN2" s="1">
        <v>55</v>
      </c>
      <c r="HO2" s="1">
        <v>91</v>
      </c>
      <c r="HP2" s="1">
        <v>39</v>
      </c>
      <c r="HR2" s="1">
        <f>AVERAGE(FZ2:HP2)</f>
        <v>62.883720930232556</v>
      </c>
      <c r="HS2" s="1">
        <f>STDEV(FZ2:HP2)/SQRT(COUNTA(FZ2:HP2))</f>
        <v>2.7763056354685496</v>
      </c>
      <c r="HT2" s="3">
        <f>COUNT(FZ2:HP2)/43</f>
        <v>1</v>
      </c>
      <c r="HV2" s="12">
        <v>0.85416666666666663</v>
      </c>
      <c r="HW2" s="8">
        <v>43</v>
      </c>
      <c r="HX2" s="8">
        <v>69</v>
      </c>
      <c r="HY2" s="8">
        <v>50</v>
      </c>
      <c r="HZ2" s="8">
        <v>62</v>
      </c>
      <c r="IA2" s="8">
        <v>101</v>
      </c>
      <c r="IB2" s="8">
        <v>97</v>
      </c>
      <c r="IC2" s="8">
        <v>70</v>
      </c>
      <c r="ID2" s="8">
        <v>42</v>
      </c>
      <c r="IE2" s="8">
        <v>47</v>
      </c>
      <c r="IF2" s="8">
        <v>56</v>
      </c>
      <c r="IG2" s="8">
        <v>0</v>
      </c>
      <c r="IH2" s="8">
        <v>51</v>
      </c>
      <c r="II2" s="8">
        <v>60</v>
      </c>
      <c r="IJ2" s="8">
        <v>60</v>
      </c>
      <c r="IK2" s="8">
        <v>98</v>
      </c>
      <c r="IL2" s="8">
        <v>89</v>
      </c>
      <c r="IM2" s="8">
        <v>46</v>
      </c>
      <c r="IN2" s="8">
        <v>60</v>
      </c>
      <c r="IO2" s="8">
        <v>67</v>
      </c>
      <c r="IP2" s="8">
        <v>74</v>
      </c>
      <c r="IQ2" s="8">
        <v>98</v>
      </c>
      <c r="IR2" s="8">
        <v>70</v>
      </c>
      <c r="IS2" s="8">
        <v>42</v>
      </c>
      <c r="IT2" s="8">
        <v>64</v>
      </c>
      <c r="IU2" s="8">
        <v>91</v>
      </c>
      <c r="IV2" s="8">
        <v>91</v>
      </c>
      <c r="IW2" s="8">
        <v>97</v>
      </c>
      <c r="IX2" s="8">
        <v>51</v>
      </c>
      <c r="IY2" s="8">
        <v>39</v>
      </c>
      <c r="IZ2" s="8">
        <v>65</v>
      </c>
      <c r="JA2" s="8">
        <v>44</v>
      </c>
      <c r="JB2" s="8">
        <v>83</v>
      </c>
      <c r="JC2" s="8">
        <v>78</v>
      </c>
      <c r="JD2" s="8">
        <v>94</v>
      </c>
      <c r="JE2" s="8">
        <v>42</v>
      </c>
      <c r="JF2" s="8">
        <v>46</v>
      </c>
      <c r="JG2" s="8">
        <v>57</v>
      </c>
      <c r="JH2" s="8">
        <v>68</v>
      </c>
      <c r="JI2" s="8">
        <v>54</v>
      </c>
      <c r="JJ2" s="8">
        <v>91</v>
      </c>
      <c r="JK2" s="8">
        <v>45</v>
      </c>
      <c r="JL2" s="8">
        <v>67</v>
      </c>
      <c r="JM2" s="8">
        <v>55</v>
      </c>
      <c r="JN2" s="8">
        <v>92</v>
      </c>
      <c r="JO2" s="8">
        <v>38</v>
      </c>
      <c r="JQ2" s="1">
        <f>AVERAGE(HW2:JO2)</f>
        <v>64.533333333333331</v>
      </c>
      <c r="JR2" s="1">
        <f>STDEV(HW2:JO2)/SQRT(COUNTA(HW2:JO2))</f>
        <v>3.2566327035231604</v>
      </c>
      <c r="JS2" s="3">
        <f>COUNT(HW2:JO2)/45</f>
        <v>1</v>
      </c>
    </row>
    <row r="3" spans="1:279" x14ac:dyDescent="0.55000000000000004">
      <c r="A3" s="12">
        <v>0.875</v>
      </c>
      <c r="B3" s="8">
        <v>35</v>
      </c>
      <c r="C3" s="8">
        <v>20</v>
      </c>
      <c r="D3" s="8">
        <v>29</v>
      </c>
      <c r="E3" s="8">
        <v>37</v>
      </c>
      <c r="F3" s="8">
        <v>55</v>
      </c>
      <c r="G3" s="8">
        <v>44</v>
      </c>
      <c r="H3" s="8">
        <v>49</v>
      </c>
      <c r="I3" s="8">
        <v>29</v>
      </c>
      <c r="J3" s="8">
        <v>26</v>
      </c>
      <c r="K3" s="8">
        <v>20</v>
      </c>
      <c r="L3" s="8">
        <v>43</v>
      </c>
      <c r="M3" s="8">
        <v>52</v>
      </c>
      <c r="N3" s="8">
        <v>40</v>
      </c>
      <c r="O3" s="8">
        <v>30</v>
      </c>
      <c r="P3" s="8">
        <v>38</v>
      </c>
      <c r="Q3" s="8">
        <v>42</v>
      </c>
      <c r="R3" s="8">
        <v>26</v>
      </c>
      <c r="S3" s="8">
        <v>59</v>
      </c>
      <c r="T3" s="8">
        <v>44</v>
      </c>
      <c r="U3" s="8">
        <v>48</v>
      </c>
      <c r="V3" s="8">
        <v>34</v>
      </c>
      <c r="W3" s="8">
        <v>13</v>
      </c>
      <c r="X3" s="8">
        <v>55</v>
      </c>
      <c r="Y3" s="8">
        <v>32</v>
      </c>
      <c r="Z3" s="8">
        <v>28</v>
      </c>
      <c r="AA3" s="8">
        <v>39</v>
      </c>
      <c r="AB3" s="8">
        <v>27</v>
      </c>
      <c r="AC3" s="8">
        <v>30</v>
      </c>
      <c r="AD3" s="8">
        <v>45</v>
      </c>
      <c r="AE3" s="8">
        <v>33</v>
      </c>
      <c r="AG3" s="2">
        <f t="shared" si="0"/>
        <v>36.733333333333334</v>
      </c>
      <c r="AH3" s="2">
        <f t="shared" si="1"/>
        <v>2.066110418282721</v>
      </c>
      <c r="AI3" s="17">
        <f t="shared" ref="AI3:AI66" si="4">COUNT(B3:AE3)/30</f>
        <v>1</v>
      </c>
      <c r="AK3" s="12">
        <v>0.875</v>
      </c>
      <c r="AL3" s="8">
        <v>27</v>
      </c>
      <c r="AM3" s="8">
        <v>24</v>
      </c>
      <c r="AN3" s="8">
        <v>61</v>
      </c>
      <c r="AO3" s="8">
        <v>8</v>
      </c>
      <c r="AP3" s="8">
        <v>48</v>
      </c>
      <c r="AQ3" s="8">
        <v>47</v>
      </c>
      <c r="AR3" s="8">
        <v>35</v>
      </c>
      <c r="AS3" s="8">
        <v>12</v>
      </c>
      <c r="AT3" s="8">
        <v>42</v>
      </c>
      <c r="AU3" s="8">
        <v>13</v>
      </c>
      <c r="AV3" s="8">
        <v>4</v>
      </c>
      <c r="AW3" s="8">
        <v>18</v>
      </c>
      <c r="AX3" s="8">
        <v>12</v>
      </c>
      <c r="AY3" s="8">
        <v>21</v>
      </c>
      <c r="AZ3" s="8">
        <v>35</v>
      </c>
      <c r="BA3" s="8">
        <v>8</v>
      </c>
      <c r="BB3" s="8">
        <v>37</v>
      </c>
      <c r="BC3" s="8">
        <v>42</v>
      </c>
      <c r="BD3" s="8">
        <v>35</v>
      </c>
      <c r="BE3" s="8">
        <v>29</v>
      </c>
      <c r="BF3" s="8">
        <v>14</v>
      </c>
      <c r="BG3" s="8">
        <v>24</v>
      </c>
      <c r="BH3" s="8">
        <v>33</v>
      </c>
      <c r="BI3" s="8">
        <v>0</v>
      </c>
      <c r="BJ3" s="8">
        <v>88</v>
      </c>
      <c r="BK3" s="8">
        <v>19</v>
      </c>
      <c r="BL3" s="8">
        <v>29</v>
      </c>
      <c r="BM3" s="8">
        <v>11</v>
      </c>
      <c r="BN3" s="8">
        <v>19</v>
      </c>
      <c r="BO3" s="8">
        <v>59</v>
      </c>
      <c r="BQ3" s="2">
        <f t="shared" si="2"/>
        <v>28.466666666666665</v>
      </c>
      <c r="BR3" s="2">
        <f t="shared" si="3"/>
        <v>3.5196438342972307</v>
      </c>
      <c r="BS3" s="17">
        <f t="shared" ref="BS3:BS66" si="5">COUNT(AL3:BO3)/30</f>
        <v>1</v>
      </c>
      <c r="BU3" s="12">
        <v>0.875</v>
      </c>
      <c r="BV3" s="8">
        <v>32</v>
      </c>
      <c r="BW3" s="8">
        <v>18</v>
      </c>
      <c r="BX3" s="8">
        <v>0</v>
      </c>
      <c r="BY3" s="8">
        <v>81</v>
      </c>
      <c r="BZ3" s="8">
        <v>6</v>
      </c>
      <c r="CA3" s="8">
        <v>41</v>
      </c>
      <c r="CB3" s="8">
        <v>12</v>
      </c>
      <c r="CC3" s="8">
        <v>39</v>
      </c>
      <c r="CD3" s="8">
        <v>7</v>
      </c>
      <c r="CE3" s="8">
        <v>61</v>
      </c>
      <c r="CF3" s="8">
        <v>7</v>
      </c>
      <c r="CG3" s="8">
        <v>40</v>
      </c>
      <c r="CH3" s="8">
        <v>28</v>
      </c>
      <c r="CI3" s="8">
        <v>22</v>
      </c>
      <c r="CJ3" s="8">
        <v>35</v>
      </c>
      <c r="CK3" s="8">
        <v>9</v>
      </c>
      <c r="CL3" s="8">
        <v>35</v>
      </c>
      <c r="CM3" s="8">
        <v>98</v>
      </c>
      <c r="CN3" s="8">
        <v>15</v>
      </c>
      <c r="CO3" s="8">
        <v>50</v>
      </c>
      <c r="CP3" s="8">
        <v>27</v>
      </c>
      <c r="CQ3" s="8">
        <v>114</v>
      </c>
      <c r="CR3" s="8">
        <v>47</v>
      </c>
      <c r="CS3" s="8">
        <v>29</v>
      </c>
      <c r="CT3" s="8">
        <v>34</v>
      </c>
      <c r="CU3" s="8">
        <v>39</v>
      </c>
      <c r="CV3" s="8">
        <v>50</v>
      </c>
      <c r="CW3" s="8">
        <v>55</v>
      </c>
      <c r="CX3" s="8">
        <v>29</v>
      </c>
      <c r="CY3" s="8">
        <v>28</v>
      </c>
      <c r="CZ3" s="8">
        <v>43</v>
      </c>
      <c r="DA3" s="8">
        <v>46</v>
      </c>
      <c r="DB3" s="8">
        <v>61</v>
      </c>
      <c r="DC3" s="8">
        <v>37</v>
      </c>
      <c r="DD3" s="8">
        <v>11</v>
      </c>
      <c r="DE3" s="8">
        <v>2</v>
      </c>
      <c r="DF3" s="8">
        <v>5</v>
      </c>
      <c r="DG3" s="8">
        <v>32</v>
      </c>
      <c r="DH3" s="8">
        <v>24</v>
      </c>
      <c r="DI3" s="8">
        <v>22</v>
      </c>
      <c r="DJ3" s="8">
        <v>36</v>
      </c>
      <c r="DK3" s="8">
        <v>39</v>
      </c>
      <c r="DL3" s="8">
        <v>33</v>
      </c>
      <c r="DM3" s="8">
        <v>0</v>
      </c>
      <c r="DN3" s="8">
        <v>15</v>
      </c>
      <c r="DO3" s="8">
        <v>33</v>
      </c>
      <c r="DP3" s="8">
        <v>35</v>
      </c>
      <c r="DQ3" s="8">
        <v>34</v>
      </c>
      <c r="DS3" s="2">
        <f t="shared" ref="DS3:DS66" si="6">AVERAGE(BV3:DQ3)</f>
        <v>33.25</v>
      </c>
      <c r="DT3" s="2">
        <f t="shared" ref="DT3:DT66" si="7">STDEV(BV3:DQ3)/SQRT(COUNTA(BV3:DQ3))</f>
        <v>3.3463619496211616</v>
      </c>
      <c r="DU3" s="17">
        <f t="shared" ref="DU3:DU66" si="8">COUNT(BV3:DQ3)/48</f>
        <v>1</v>
      </c>
      <c r="DW3" s="12">
        <v>0.875</v>
      </c>
      <c r="DX3" s="8">
        <v>37</v>
      </c>
      <c r="DY3" s="8">
        <v>53</v>
      </c>
      <c r="DZ3" s="8">
        <v>24</v>
      </c>
      <c r="EA3" s="8">
        <v>14</v>
      </c>
      <c r="EB3" s="8">
        <v>12</v>
      </c>
      <c r="EC3" s="8">
        <v>10</v>
      </c>
      <c r="ED3" s="8">
        <v>21</v>
      </c>
      <c r="EE3" s="8">
        <v>23</v>
      </c>
      <c r="EF3" s="8">
        <v>55</v>
      </c>
      <c r="EG3" s="8">
        <v>24</v>
      </c>
      <c r="EH3" s="8">
        <v>10</v>
      </c>
      <c r="EI3" s="8">
        <v>10</v>
      </c>
      <c r="EJ3" s="8">
        <v>29</v>
      </c>
      <c r="EK3" s="8">
        <v>22</v>
      </c>
      <c r="EL3" s="8">
        <v>36</v>
      </c>
      <c r="EM3" s="8">
        <v>54</v>
      </c>
      <c r="EN3" s="8">
        <v>46</v>
      </c>
      <c r="EO3" s="8">
        <v>23</v>
      </c>
      <c r="EP3" s="8">
        <v>33</v>
      </c>
      <c r="EQ3" s="8">
        <v>15</v>
      </c>
      <c r="ER3" s="8">
        <v>35</v>
      </c>
      <c r="ES3" s="8">
        <v>45</v>
      </c>
      <c r="ET3" s="8">
        <v>15</v>
      </c>
      <c r="EU3" s="8">
        <v>38</v>
      </c>
      <c r="EV3" s="8">
        <v>15</v>
      </c>
      <c r="EW3" s="8">
        <v>41</v>
      </c>
      <c r="EX3" s="8">
        <v>33</v>
      </c>
      <c r="EY3" s="8">
        <v>22</v>
      </c>
      <c r="EZ3" s="8">
        <v>71</v>
      </c>
      <c r="FA3" s="8">
        <v>31</v>
      </c>
      <c r="FB3" s="8">
        <v>16</v>
      </c>
      <c r="FC3" s="8">
        <v>44</v>
      </c>
      <c r="FD3" s="8">
        <v>39</v>
      </c>
      <c r="FE3" s="8">
        <v>79</v>
      </c>
      <c r="FF3" s="8">
        <v>58</v>
      </c>
      <c r="FG3" s="8">
        <v>28</v>
      </c>
      <c r="FH3" s="8">
        <v>23</v>
      </c>
      <c r="FI3" s="8">
        <v>46</v>
      </c>
      <c r="FJ3" s="8">
        <v>51</v>
      </c>
      <c r="FK3" s="8">
        <v>20</v>
      </c>
      <c r="FL3" s="8">
        <v>44</v>
      </c>
      <c r="FM3" s="8">
        <v>23</v>
      </c>
      <c r="FN3" s="8">
        <v>45</v>
      </c>
      <c r="FO3" s="8">
        <v>54</v>
      </c>
      <c r="FP3" s="8">
        <v>37</v>
      </c>
      <c r="FQ3" s="8">
        <v>9</v>
      </c>
      <c r="FR3" s="8">
        <v>27</v>
      </c>
      <c r="FS3" s="8">
        <v>14</v>
      </c>
      <c r="FU3" s="2">
        <f t="shared" ref="FU3:FU66" si="9">AVERAGE(DX3:FS3)</f>
        <v>32.375</v>
      </c>
      <c r="FV3" s="2">
        <f t="shared" ref="FV3:FV66" si="10">STDEV(DX3:FS3)/SQRT(COUNTA(DX3:FS3))</f>
        <v>2.407808109799662</v>
      </c>
      <c r="FW3" s="17">
        <f t="shared" ref="FW3:FW66" si="11">COUNT(DX3:FS3)/48</f>
        <v>1</v>
      </c>
      <c r="FY3" s="12">
        <v>0.875</v>
      </c>
      <c r="FZ3" s="1">
        <v>53</v>
      </c>
      <c r="GA3" s="1">
        <v>8</v>
      </c>
      <c r="GB3" s="1">
        <v>34</v>
      </c>
      <c r="GC3" s="1">
        <v>1</v>
      </c>
      <c r="GD3" s="1">
        <v>45</v>
      </c>
      <c r="GE3" s="1">
        <v>97</v>
      </c>
      <c r="GF3" s="1">
        <v>56</v>
      </c>
      <c r="GG3" s="1">
        <v>17</v>
      </c>
      <c r="GH3" s="1">
        <v>44</v>
      </c>
      <c r="GI3" s="1">
        <v>39</v>
      </c>
      <c r="GJ3" s="1">
        <v>67</v>
      </c>
      <c r="GK3" s="1">
        <v>19</v>
      </c>
      <c r="GL3" s="1">
        <v>71</v>
      </c>
      <c r="GM3" s="1">
        <v>63</v>
      </c>
      <c r="GN3" s="1">
        <v>57</v>
      </c>
      <c r="GO3" s="1">
        <v>8</v>
      </c>
      <c r="GP3" s="1">
        <v>35</v>
      </c>
      <c r="GQ3" s="1">
        <v>42</v>
      </c>
      <c r="GR3" s="1">
        <v>65</v>
      </c>
      <c r="GS3" s="1">
        <v>60</v>
      </c>
      <c r="GT3" s="1">
        <v>32</v>
      </c>
      <c r="GU3" s="1">
        <v>72</v>
      </c>
      <c r="GV3" s="1">
        <v>68</v>
      </c>
      <c r="GW3" s="1">
        <v>33</v>
      </c>
      <c r="GX3" s="1">
        <v>41</v>
      </c>
      <c r="GY3" s="1">
        <v>33</v>
      </c>
      <c r="GZ3" s="1">
        <v>19</v>
      </c>
      <c r="HA3" s="1">
        <v>49</v>
      </c>
      <c r="HB3" s="1">
        <v>43</v>
      </c>
      <c r="HC3" s="1">
        <v>45</v>
      </c>
      <c r="HD3" s="1">
        <v>30</v>
      </c>
      <c r="HE3" s="1">
        <v>2</v>
      </c>
      <c r="HF3" s="1">
        <v>35</v>
      </c>
      <c r="HG3" s="1">
        <v>33</v>
      </c>
      <c r="HH3" s="1">
        <v>25</v>
      </c>
      <c r="HI3" s="1">
        <v>58</v>
      </c>
      <c r="HJ3" s="1">
        <v>28</v>
      </c>
      <c r="HK3" s="1">
        <v>3</v>
      </c>
      <c r="HL3" s="1">
        <v>0</v>
      </c>
      <c r="HM3" s="1">
        <v>18</v>
      </c>
      <c r="HN3" s="1">
        <v>11</v>
      </c>
      <c r="HO3" s="1">
        <v>79</v>
      </c>
      <c r="HP3" s="1">
        <v>33</v>
      </c>
      <c r="HR3" s="1">
        <f t="shared" ref="HR3:HR66" si="12">AVERAGE(FZ3:HP3)</f>
        <v>38.860465116279073</v>
      </c>
      <c r="HS3" s="1">
        <f t="shared" ref="HS3:HS66" si="13">STDEV(FZ3:HP3)/SQRT(COUNTA(FZ3:HP3))</f>
        <v>3.529590371382362</v>
      </c>
      <c r="HT3" s="3">
        <f t="shared" ref="HT3:HT66" si="14">COUNT(FZ3:HP3)/43</f>
        <v>1</v>
      </c>
      <c r="HV3" s="12">
        <v>0.875</v>
      </c>
      <c r="HW3" s="8">
        <v>4</v>
      </c>
      <c r="HX3" s="8">
        <v>32</v>
      </c>
      <c r="HY3" s="8">
        <v>0</v>
      </c>
      <c r="HZ3" s="8">
        <v>56</v>
      </c>
      <c r="IA3" s="8">
        <v>72</v>
      </c>
      <c r="IB3" s="8">
        <v>99</v>
      </c>
      <c r="IC3" s="8">
        <v>42</v>
      </c>
      <c r="ID3" s="8">
        <v>27</v>
      </c>
      <c r="IE3" s="8">
        <v>38</v>
      </c>
      <c r="IF3" s="8">
        <v>57</v>
      </c>
      <c r="IG3" s="8">
        <v>0</v>
      </c>
      <c r="IH3" s="8">
        <v>67</v>
      </c>
      <c r="II3" s="8">
        <v>34</v>
      </c>
      <c r="IJ3" s="8">
        <v>56</v>
      </c>
      <c r="IK3" s="8">
        <v>14</v>
      </c>
      <c r="IL3" s="8">
        <v>51</v>
      </c>
      <c r="IM3" s="8">
        <v>0</v>
      </c>
      <c r="IN3" s="8">
        <v>41</v>
      </c>
      <c r="IO3" s="8">
        <v>36</v>
      </c>
      <c r="IP3" s="8">
        <v>15</v>
      </c>
      <c r="IQ3" s="8">
        <v>39</v>
      </c>
      <c r="IR3" s="8">
        <v>48</v>
      </c>
      <c r="IS3" s="8">
        <v>42</v>
      </c>
      <c r="IT3" s="8">
        <v>21</v>
      </c>
      <c r="IU3" s="8">
        <v>53</v>
      </c>
      <c r="IV3" s="8">
        <v>57</v>
      </c>
      <c r="IW3" s="8">
        <v>57</v>
      </c>
      <c r="IX3" s="8">
        <v>41</v>
      </c>
      <c r="IY3" s="8">
        <v>23</v>
      </c>
      <c r="IZ3" s="8">
        <v>47</v>
      </c>
      <c r="JA3" s="8">
        <v>55</v>
      </c>
      <c r="JB3" s="8">
        <v>25</v>
      </c>
      <c r="JC3" s="8">
        <v>19</v>
      </c>
      <c r="JD3" s="8">
        <v>87</v>
      </c>
      <c r="JE3" s="8">
        <v>27</v>
      </c>
      <c r="JF3" s="8">
        <v>28</v>
      </c>
      <c r="JG3" s="8">
        <v>55</v>
      </c>
      <c r="JH3" s="8">
        <v>33</v>
      </c>
      <c r="JI3" s="8">
        <v>46</v>
      </c>
      <c r="JJ3" s="8">
        <v>44</v>
      </c>
      <c r="JK3" s="8">
        <v>46</v>
      </c>
      <c r="JL3" s="8">
        <v>72</v>
      </c>
      <c r="JM3" s="8">
        <v>39</v>
      </c>
      <c r="JN3" s="8">
        <v>46</v>
      </c>
      <c r="JO3" s="8">
        <v>17</v>
      </c>
      <c r="JQ3" s="1">
        <f t="shared" ref="JQ3:JQ66" si="15">AVERAGE(HW3:JO3)</f>
        <v>40.177777777777777</v>
      </c>
      <c r="JR3" s="1">
        <f t="shared" ref="JR3:JR66" si="16">STDEV(HW3:JO3)/SQRT(COUNTA(HW3:JO3))</f>
        <v>3.2354240177502613</v>
      </c>
      <c r="JS3" s="3">
        <f t="shared" ref="JS3:JS66" si="17">COUNT(HW3:JO3)/45</f>
        <v>1</v>
      </c>
    </row>
    <row r="4" spans="1:279" x14ac:dyDescent="0.55000000000000004">
      <c r="A4" s="12">
        <v>0.89583333333333337</v>
      </c>
      <c r="B4" s="8">
        <v>30</v>
      </c>
      <c r="C4" s="8">
        <v>19</v>
      </c>
      <c r="D4" s="8">
        <v>42</v>
      </c>
      <c r="E4" s="8">
        <v>38</v>
      </c>
      <c r="F4" s="8">
        <v>37</v>
      </c>
      <c r="G4" s="8">
        <v>39</v>
      </c>
      <c r="H4" s="8">
        <v>67</v>
      </c>
      <c r="I4" s="8">
        <v>10</v>
      </c>
      <c r="J4" s="8">
        <v>22</v>
      </c>
      <c r="K4" s="8">
        <v>27</v>
      </c>
      <c r="L4" s="8">
        <v>60</v>
      </c>
      <c r="M4" s="8">
        <v>22</v>
      </c>
      <c r="N4" s="8">
        <v>36</v>
      </c>
      <c r="O4" s="8">
        <v>12</v>
      </c>
      <c r="P4" s="8">
        <v>23</v>
      </c>
      <c r="Q4" s="8">
        <v>6</v>
      </c>
      <c r="R4" s="8">
        <v>18</v>
      </c>
      <c r="S4" s="8">
        <v>47</v>
      </c>
      <c r="T4" s="8">
        <v>14</v>
      </c>
      <c r="U4" s="8">
        <v>44</v>
      </c>
      <c r="V4" s="8">
        <v>28</v>
      </c>
      <c r="W4" s="8">
        <v>26</v>
      </c>
      <c r="X4" s="8">
        <v>37</v>
      </c>
      <c r="Y4" s="8">
        <v>44</v>
      </c>
      <c r="Z4" s="8">
        <v>42</v>
      </c>
      <c r="AA4" s="8">
        <v>38</v>
      </c>
      <c r="AB4" s="8">
        <v>17</v>
      </c>
      <c r="AC4" s="8">
        <v>42</v>
      </c>
      <c r="AD4" s="8">
        <v>54</v>
      </c>
      <c r="AE4" s="8">
        <v>20</v>
      </c>
      <c r="AG4" s="2">
        <f t="shared" si="0"/>
        <v>32.033333333333331</v>
      </c>
      <c r="AH4" s="2">
        <f t="shared" si="1"/>
        <v>2.7276714558174389</v>
      </c>
      <c r="AI4" s="17">
        <f t="shared" si="4"/>
        <v>1</v>
      </c>
      <c r="AK4" s="12">
        <v>0.89583333333333337</v>
      </c>
      <c r="AL4" s="8">
        <v>40</v>
      </c>
      <c r="AM4" s="8">
        <v>52</v>
      </c>
      <c r="AN4" s="8">
        <v>68</v>
      </c>
      <c r="AO4" s="8">
        <v>42</v>
      </c>
      <c r="AP4" s="8">
        <v>94</v>
      </c>
      <c r="AQ4" s="8">
        <v>68</v>
      </c>
      <c r="AR4" s="8">
        <v>49</v>
      </c>
      <c r="AS4" s="8">
        <v>46</v>
      </c>
      <c r="AT4" s="8">
        <v>32</v>
      </c>
      <c r="AU4" s="8">
        <v>12</v>
      </c>
      <c r="AV4" s="8">
        <v>25</v>
      </c>
      <c r="AW4" s="8">
        <v>46</v>
      </c>
      <c r="AX4" s="8">
        <v>5</v>
      </c>
      <c r="AY4" s="8">
        <v>42</v>
      </c>
      <c r="AZ4" s="8">
        <v>16</v>
      </c>
      <c r="BA4" s="8">
        <v>19</v>
      </c>
      <c r="BB4" s="8">
        <v>36</v>
      </c>
      <c r="BC4" s="8">
        <v>76</v>
      </c>
      <c r="BD4" s="8">
        <v>28</v>
      </c>
      <c r="BE4" s="8">
        <v>51</v>
      </c>
      <c r="BF4" s="8">
        <v>49</v>
      </c>
      <c r="BG4" s="8">
        <v>56</v>
      </c>
      <c r="BH4" s="8">
        <v>25</v>
      </c>
      <c r="BI4" s="8">
        <v>24</v>
      </c>
      <c r="BJ4" s="8">
        <v>60</v>
      </c>
      <c r="BK4" s="8">
        <v>16</v>
      </c>
      <c r="BL4" s="8">
        <v>74</v>
      </c>
      <c r="BM4" s="8">
        <v>45</v>
      </c>
      <c r="BN4" s="8">
        <v>27</v>
      </c>
      <c r="BO4" s="8">
        <v>59</v>
      </c>
      <c r="BQ4" s="2">
        <f t="shared" si="2"/>
        <v>42.733333333333334</v>
      </c>
      <c r="BR4" s="2">
        <f t="shared" si="3"/>
        <v>3.8598830705097358</v>
      </c>
      <c r="BS4" s="17">
        <f t="shared" si="5"/>
        <v>1</v>
      </c>
      <c r="BU4" s="12">
        <v>0.89583333333333337</v>
      </c>
      <c r="BV4" s="8">
        <v>24</v>
      </c>
      <c r="BW4" s="8">
        <v>51</v>
      </c>
      <c r="BX4" s="8">
        <v>21</v>
      </c>
      <c r="BY4" s="8">
        <v>40</v>
      </c>
      <c r="BZ4" s="8">
        <v>14</v>
      </c>
      <c r="CA4" s="8">
        <v>77</v>
      </c>
      <c r="CB4" s="8">
        <v>48</v>
      </c>
      <c r="CC4" s="8">
        <v>32</v>
      </c>
      <c r="CD4" s="8">
        <v>32</v>
      </c>
      <c r="CE4" s="8">
        <v>47</v>
      </c>
      <c r="CF4" s="8">
        <v>39</v>
      </c>
      <c r="CG4" s="8">
        <v>46</v>
      </c>
      <c r="CH4" s="8">
        <v>37</v>
      </c>
      <c r="CI4" s="8">
        <v>44</v>
      </c>
      <c r="CJ4" s="8">
        <v>42</v>
      </c>
      <c r="CK4" s="8">
        <v>30</v>
      </c>
      <c r="CL4" s="8">
        <v>43</v>
      </c>
      <c r="CM4" s="8">
        <v>5</v>
      </c>
      <c r="CN4" s="8">
        <v>6</v>
      </c>
      <c r="CO4" s="8">
        <v>1</v>
      </c>
      <c r="CP4" s="8">
        <v>54</v>
      </c>
      <c r="CQ4" s="8">
        <v>70</v>
      </c>
      <c r="CR4" s="8">
        <v>35</v>
      </c>
      <c r="CS4" s="8">
        <v>9</v>
      </c>
      <c r="CT4" s="8">
        <v>50</v>
      </c>
      <c r="CU4" s="8">
        <v>43</v>
      </c>
      <c r="CV4" s="8">
        <v>56</v>
      </c>
      <c r="CW4" s="8">
        <v>23</v>
      </c>
      <c r="CX4" s="8">
        <v>64</v>
      </c>
      <c r="CY4" s="8">
        <v>16</v>
      </c>
      <c r="CZ4" s="8">
        <v>61</v>
      </c>
      <c r="DA4" s="8">
        <v>62</v>
      </c>
      <c r="DB4" s="8">
        <v>35</v>
      </c>
      <c r="DC4" s="8">
        <v>66</v>
      </c>
      <c r="DD4" s="8">
        <v>43</v>
      </c>
      <c r="DE4" s="8">
        <v>4</v>
      </c>
      <c r="DF4" s="8">
        <v>31</v>
      </c>
      <c r="DG4" s="8">
        <v>69</v>
      </c>
      <c r="DH4" s="8">
        <v>12</v>
      </c>
      <c r="DI4" s="8">
        <v>64</v>
      </c>
      <c r="DJ4" s="8">
        <v>23</v>
      </c>
      <c r="DK4" s="8">
        <v>24</v>
      </c>
      <c r="DL4" s="8">
        <v>28</v>
      </c>
      <c r="DM4" s="8">
        <v>53</v>
      </c>
      <c r="DN4" s="8">
        <v>27</v>
      </c>
      <c r="DO4" s="8">
        <v>52</v>
      </c>
      <c r="DP4" s="8">
        <v>30</v>
      </c>
      <c r="DQ4" s="8">
        <v>22</v>
      </c>
      <c r="DS4" s="2">
        <f t="shared" si="6"/>
        <v>37.604166666666664</v>
      </c>
      <c r="DT4" s="2">
        <f t="shared" si="7"/>
        <v>2.7868643859707212</v>
      </c>
      <c r="DU4" s="17">
        <f t="shared" si="8"/>
        <v>1</v>
      </c>
      <c r="DW4" s="12">
        <v>0.89583333333333337</v>
      </c>
      <c r="DX4" s="8">
        <v>20</v>
      </c>
      <c r="DY4" s="8">
        <v>54</v>
      </c>
      <c r="DZ4" s="8">
        <v>26</v>
      </c>
      <c r="EA4" s="8">
        <v>27</v>
      </c>
      <c r="EB4" s="8">
        <v>25</v>
      </c>
      <c r="EC4" s="8">
        <v>12</v>
      </c>
      <c r="ED4" s="8">
        <v>63</v>
      </c>
      <c r="EE4" s="8">
        <v>22</v>
      </c>
      <c r="EF4" s="8">
        <v>23</v>
      </c>
      <c r="EG4" s="8">
        <v>65</v>
      </c>
      <c r="EH4" s="8">
        <v>13</v>
      </c>
      <c r="EI4" s="8">
        <v>20</v>
      </c>
      <c r="EJ4" s="8">
        <v>52</v>
      </c>
      <c r="EK4" s="8">
        <v>62</v>
      </c>
      <c r="EL4" s="8">
        <v>27</v>
      </c>
      <c r="EM4" s="8">
        <v>41</v>
      </c>
      <c r="EN4" s="8">
        <v>72</v>
      </c>
      <c r="EO4" s="8">
        <v>56</v>
      </c>
      <c r="EP4" s="8">
        <v>45</v>
      </c>
      <c r="EQ4" s="8">
        <v>26</v>
      </c>
      <c r="ER4" s="8">
        <v>19</v>
      </c>
      <c r="ES4" s="8">
        <v>18</v>
      </c>
      <c r="ET4" s="8">
        <v>57</v>
      </c>
      <c r="EU4" s="8">
        <v>57</v>
      </c>
      <c r="EV4" s="8">
        <v>32</v>
      </c>
      <c r="EW4" s="8">
        <v>31</v>
      </c>
      <c r="EX4" s="8">
        <v>34</v>
      </c>
      <c r="EY4" s="8">
        <v>14</v>
      </c>
      <c r="EZ4" s="8">
        <v>51</v>
      </c>
      <c r="FA4" s="8">
        <v>39</v>
      </c>
      <c r="FB4" s="8">
        <v>61</v>
      </c>
      <c r="FC4" s="8">
        <v>51</v>
      </c>
      <c r="FD4" s="8">
        <v>50</v>
      </c>
      <c r="FE4" s="8">
        <v>48</v>
      </c>
      <c r="FF4" s="8">
        <v>33</v>
      </c>
      <c r="FG4" s="8">
        <v>44</v>
      </c>
      <c r="FH4" s="8">
        <v>55</v>
      </c>
      <c r="FI4" s="8">
        <v>50</v>
      </c>
      <c r="FJ4" s="8">
        <v>0</v>
      </c>
      <c r="FK4" s="8">
        <v>40</v>
      </c>
      <c r="FL4" s="8">
        <v>40</v>
      </c>
      <c r="FM4" s="8">
        <v>29</v>
      </c>
      <c r="FN4" s="8">
        <v>60</v>
      </c>
      <c r="FO4" s="8">
        <v>47</v>
      </c>
      <c r="FP4" s="8">
        <v>31</v>
      </c>
      <c r="FQ4" s="8">
        <v>68</v>
      </c>
      <c r="FR4" s="8">
        <v>56</v>
      </c>
      <c r="FS4" s="8">
        <v>100</v>
      </c>
      <c r="FU4" s="2">
        <f t="shared" si="9"/>
        <v>40.958333333333336</v>
      </c>
      <c r="FV4" s="2">
        <f t="shared" si="10"/>
        <v>2.7938887102559242</v>
      </c>
      <c r="FW4" s="17">
        <f t="shared" si="11"/>
        <v>1</v>
      </c>
      <c r="FY4" s="12">
        <v>0.89583333333333337</v>
      </c>
      <c r="FZ4" s="1">
        <v>0</v>
      </c>
      <c r="GA4" s="1">
        <v>0</v>
      </c>
      <c r="GB4" s="1">
        <v>13</v>
      </c>
      <c r="GC4" s="1">
        <v>0</v>
      </c>
      <c r="GD4" s="1">
        <v>27</v>
      </c>
      <c r="GE4" s="1">
        <v>89</v>
      </c>
      <c r="GF4" s="1">
        <v>6</v>
      </c>
      <c r="GG4" s="1">
        <v>5</v>
      </c>
      <c r="GH4" s="1">
        <v>39</v>
      </c>
      <c r="GI4" s="1">
        <v>0</v>
      </c>
      <c r="GJ4" s="1">
        <v>3</v>
      </c>
      <c r="GK4" s="1">
        <v>0</v>
      </c>
      <c r="GL4" s="1">
        <v>63</v>
      </c>
      <c r="GM4" s="1">
        <v>18</v>
      </c>
      <c r="GN4" s="1">
        <v>0</v>
      </c>
      <c r="GO4" s="1">
        <v>0</v>
      </c>
      <c r="GP4" s="1">
        <v>1</v>
      </c>
      <c r="GQ4" s="1">
        <v>66</v>
      </c>
      <c r="GR4" s="1">
        <v>42</v>
      </c>
      <c r="GS4" s="1">
        <v>3</v>
      </c>
      <c r="GT4" s="1">
        <v>41</v>
      </c>
      <c r="GU4" s="1">
        <v>19</v>
      </c>
      <c r="GV4" s="1">
        <v>24</v>
      </c>
      <c r="GW4" s="1">
        <v>13</v>
      </c>
      <c r="GX4" s="1">
        <v>51</v>
      </c>
      <c r="GY4" s="1">
        <v>31</v>
      </c>
      <c r="GZ4" s="1">
        <v>0</v>
      </c>
      <c r="HA4" s="1">
        <v>18</v>
      </c>
      <c r="HB4" s="1">
        <v>28</v>
      </c>
      <c r="HC4" s="1">
        <v>7</v>
      </c>
      <c r="HD4" s="1">
        <v>26</v>
      </c>
      <c r="HE4" s="1">
        <v>12</v>
      </c>
      <c r="HF4" s="1">
        <v>8</v>
      </c>
      <c r="HG4" s="1">
        <v>5</v>
      </c>
      <c r="HH4" s="1">
        <v>12</v>
      </c>
      <c r="HI4" s="1">
        <v>40</v>
      </c>
      <c r="HJ4" s="1">
        <v>7</v>
      </c>
      <c r="HK4" s="1">
        <v>0</v>
      </c>
      <c r="HL4" s="1">
        <v>0</v>
      </c>
      <c r="HM4" s="1">
        <v>5</v>
      </c>
      <c r="HN4" s="1">
        <v>0</v>
      </c>
      <c r="HO4" s="1">
        <v>32</v>
      </c>
      <c r="HP4" s="1">
        <v>10</v>
      </c>
      <c r="HR4" s="1">
        <f t="shared" si="12"/>
        <v>17.767441860465116</v>
      </c>
      <c r="HS4" s="1">
        <f t="shared" si="13"/>
        <v>3.2105579581013886</v>
      </c>
      <c r="HT4" s="3">
        <f t="shared" si="14"/>
        <v>1</v>
      </c>
      <c r="HV4" s="12">
        <v>0.89583333333333337</v>
      </c>
      <c r="HW4" s="8">
        <v>1</v>
      </c>
      <c r="HX4" s="8">
        <v>0</v>
      </c>
      <c r="HY4" s="8">
        <v>16</v>
      </c>
      <c r="HZ4" s="8">
        <v>17</v>
      </c>
      <c r="IA4" s="8">
        <v>65</v>
      </c>
      <c r="IB4" s="8">
        <v>65</v>
      </c>
      <c r="IC4" s="8">
        <v>38</v>
      </c>
      <c r="ID4" s="8">
        <v>1</v>
      </c>
      <c r="IE4" s="8">
        <v>11</v>
      </c>
      <c r="IF4" s="8">
        <v>10</v>
      </c>
      <c r="IG4" s="8">
        <v>0</v>
      </c>
      <c r="IH4" s="8">
        <v>89</v>
      </c>
      <c r="II4" s="8">
        <v>44</v>
      </c>
      <c r="IJ4" s="8">
        <v>42</v>
      </c>
      <c r="IK4" s="8">
        <v>0</v>
      </c>
      <c r="IL4" s="8">
        <v>0</v>
      </c>
      <c r="IM4" s="8">
        <v>0</v>
      </c>
      <c r="IN4" s="8">
        <v>17</v>
      </c>
      <c r="IO4" s="8">
        <v>11</v>
      </c>
      <c r="IP4" s="8">
        <v>0</v>
      </c>
      <c r="IQ4" s="8">
        <v>0</v>
      </c>
      <c r="IR4" s="8">
        <v>13</v>
      </c>
      <c r="IS4" s="8">
        <v>27</v>
      </c>
      <c r="IT4" s="8">
        <v>0</v>
      </c>
      <c r="IU4" s="8">
        <v>58</v>
      </c>
      <c r="IV4" s="8">
        <v>6</v>
      </c>
      <c r="IW4" s="8">
        <v>6</v>
      </c>
      <c r="IX4" s="8">
        <v>13</v>
      </c>
      <c r="IY4" s="8">
        <v>0</v>
      </c>
      <c r="IZ4" s="8">
        <v>32</v>
      </c>
      <c r="JA4" s="8">
        <v>32</v>
      </c>
      <c r="JB4" s="8">
        <v>7</v>
      </c>
      <c r="JC4" s="8">
        <v>0</v>
      </c>
      <c r="JD4" s="8">
        <v>55</v>
      </c>
      <c r="JE4" s="8">
        <v>16</v>
      </c>
      <c r="JF4" s="8">
        <v>40</v>
      </c>
      <c r="JG4" s="8">
        <v>14</v>
      </c>
      <c r="JH4" s="8">
        <v>12</v>
      </c>
      <c r="JI4" s="8">
        <v>18</v>
      </c>
      <c r="JJ4" s="8">
        <v>12</v>
      </c>
      <c r="JK4" s="8">
        <v>12</v>
      </c>
      <c r="JL4" s="8">
        <v>11</v>
      </c>
      <c r="JM4" s="8">
        <v>12</v>
      </c>
      <c r="JN4" s="8">
        <v>0</v>
      </c>
      <c r="JO4" s="8">
        <v>17</v>
      </c>
      <c r="JQ4" s="1">
        <f t="shared" si="15"/>
        <v>18.666666666666668</v>
      </c>
      <c r="JR4" s="1">
        <f t="shared" si="16"/>
        <v>3.1782086308186406</v>
      </c>
      <c r="JS4" s="3">
        <f t="shared" si="17"/>
        <v>1</v>
      </c>
    </row>
    <row r="5" spans="1:279" x14ac:dyDescent="0.55000000000000004">
      <c r="A5" s="12">
        <v>0.91666666666666663</v>
      </c>
      <c r="B5" s="8">
        <v>24</v>
      </c>
      <c r="C5" s="8">
        <v>6</v>
      </c>
      <c r="D5" s="8">
        <v>14</v>
      </c>
      <c r="E5" s="8">
        <v>15</v>
      </c>
      <c r="F5" s="8">
        <v>20</v>
      </c>
      <c r="G5" s="8">
        <v>20</v>
      </c>
      <c r="H5" s="8">
        <v>52</v>
      </c>
      <c r="I5" s="8">
        <v>1</v>
      </c>
      <c r="J5" s="8">
        <v>26</v>
      </c>
      <c r="K5" s="8">
        <v>30</v>
      </c>
      <c r="L5" s="8">
        <v>72</v>
      </c>
      <c r="M5" s="8">
        <v>17</v>
      </c>
      <c r="N5" s="8">
        <v>64</v>
      </c>
      <c r="O5" s="8">
        <v>54</v>
      </c>
      <c r="P5" s="8">
        <v>10</v>
      </c>
      <c r="Q5" s="8">
        <v>30</v>
      </c>
      <c r="R5" s="8">
        <v>18</v>
      </c>
      <c r="S5" s="8">
        <v>65</v>
      </c>
      <c r="T5" s="8">
        <v>22</v>
      </c>
      <c r="U5" s="8">
        <v>0</v>
      </c>
      <c r="V5" s="8">
        <v>6</v>
      </c>
      <c r="W5" s="8">
        <v>70</v>
      </c>
      <c r="X5" s="8">
        <v>46</v>
      </c>
      <c r="Y5" s="8">
        <v>31</v>
      </c>
      <c r="Z5" s="8">
        <v>29</v>
      </c>
      <c r="AA5" s="8">
        <v>19</v>
      </c>
      <c r="AB5" s="8">
        <v>6</v>
      </c>
      <c r="AC5" s="8">
        <v>58</v>
      </c>
      <c r="AD5" s="8">
        <v>13</v>
      </c>
      <c r="AE5" s="8">
        <v>21</v>
      </c>
      <c r="AG5" s="2">
        <f t="shared" si="0"/>
        <v>28.633333333333333</v>
      </c>
      <c r="AH5" s="2">
        <f t="shared" si="1"/>
        <v>3.9041632165492182</v>
      </c>
      <c r="AI5" s="17">
        <f t="shared" si="4"/>
        <v>1</v>
      </c>
      <c r="AK5" s="12">
        <v>0.91666666666666663</v>
      </c>
      <c r="AL5" s="8">
        <v>44</v>
      </c>
      <c r="AM5" s="8">
        <v>59</v>
      </c>
      <c r="AN5" s="8">
        <v>71</v>
      </c>
      <c r="AO5" s="8">
        <v>60</v>
      </c>
      <c r="AP5" s="8">
        <v>58</v>
      </c>
      <c r="AQ5" s="8">
        <v>59</v>
      </c>
      <c r="AR5" s="8">
        <v>59</v>
      </c>
      <c r="AS5" s="8">
        <v>51</v>
      </c>
      <c r="AT5" s="8">
        <v>16</v>
      </c>
      <c r="AU5" s="8">
        <v>1</v>
      </c>
      <c r="AV5" s="8">
        <v>13</v>
      </c>
      <c r="AW5" s="8">
        <v>50</v>
      </c>
      <c r="AX5" s="8">
        <v>1</v>
      </c>
      <c r="AY5" s="8">
        <v>38</v>
      </c>
      <c r="AZ5" s="8">
        <v>0</v>
      </c>
      <c r="BA5" s="8">
        <v>23</v>
      </c>
      <c r="BB5" s="8">
        <v>46</v>
      </c>
      <c r="BC5" s="8">
        <v>68</v>
      </c>
      <c r="BD5" s="8">
        <v>37</v>
      </c>
      <c r="BE5" s="8">
        <v>39</v>
      </c>
      <c r="BF5" s="8">
        <v>47</v>
      </c>
      <c r="BG5" s="8">
        <v>60</v>
      </c>
      <c r="BH5" s="8">
        <v>35</v>
      </c>
      <c r="BI5" s="8">
        <v>8</v>
      </c>
      <c r="BJ5" s="8">
        <v>63</v>
      </c>
      <c r="BK5" s="8">
        <v>17</v>
      </c>
      <c r="BL5" s="8">
        <v>37</v>
      </c>
      <c r="BM5" s="8">
        <v>65</v>
      </c>
      <c r="BN5" s="8">
        <v>11</v>
      </c>
      <c r="BO5" s="8">
        <v>51</v>
      </c>
      <c r="BQ5" s="2">
        <f t="shared" si="2"/>
        <v>39.56666666666667</v>
      </c>
      <c r="BR5" s="2">
        <f t="shared" si="3"/>
        <v>4.0430679523640149</v>
      </c>
      <c r="BS5" s="17">
        <f t="shared" si="5"/>
        <v>1</v>
      </c>
      <c r="BU5" s="12">
        <v>0.91666666666666663</v>
      </c>
      <c r="BV5" s="8">
        <v>3</v>
      </c>
      <c r="BW5" s="8">
        <v>0</v>
      </c>
      <c r="BX5" s="8">
        <v>10</v>
      </c>
      <c r="BY5" s="8">
        <v>65</v>
      </c>
      <c r="BZ5" s="8">
        <v>17</v>
      </c>
      <c r="CA5" s="8">
        <v>32</v>
      </c>
      <c r="CB5" s="8">
        <v>9</v>
      </c>
      <c r="CC5" s="8">
        <v>40</v>
      </c>
      <c r="CD5" s="8">
        <v>13</v>
      </c>
      <c r="CE5" s="8">
        <v>4</v>
      </c>
      <c r="CF5" s="8">
        <v>0</v>
      </c>
      <c r="CG5" s="8">
        <v>34</v>
      </c>
      <c r="CH5" s="8">
        <v>22</v>
      </c>
      <c r="CI5" s="8">
        <v>1</v>
      </c>
      <c r="CJ5" s="8">
        <v>29</v>
      </c>
      <c r="CK5" s="8">
        <v>14</v>
      </c>
      <c r="CL5" s="8">
        <v>3</v>
      </c>
      <c r="CM5" s="8">
        <v>0</v>
      </c>
      <c r="CN5" s="8">
        <v>9</v>
      </c>
      <c r="CO5" s="8">
        <v>0</v>
      </c>
      <c r="CP5" s="8">
        <v>1</v>
      </c>
      <c r="CQ5" s="8">
        <v>66</v>
      </c>
      <c r="CR5" s="8">
        <v>6</v>
      </c>
      <c r="CS5" s="8">
        <v>0</v>
      </c>
      <c r="CT5" s="8">
        <v>0</v>
      </c>
      <c r="CU5" s="8">
        <v>36</v>
      </c>
      <c r="CV5" s="8">
        <v>3</v>
      </c>
      <c r="CW5" s="8">
        <v>9</v>
      </c>
      <c r="CX5" s="8">
        <v>15</v>
      </c>
      <c r="CY5" s="8">
        <v>0</v>
      </c>
      <c r="CZ5" s="8">
        <v>10</v>
      </c>
      <c r="DA5" s="8">
        <v>37</v>
      </c>
      <c r="DB5" s="8">
        <v>0</v>
      </c>
      <c r="DC5" s="8">
        <v>53</v>
      </c>
      <c r="DD5" s="8">
        <v>41</v>
      </c>
      <c r="DE5" s="8">
        <v>0</v>
      </c>
      <c r="DF5" s="8">
        <v>0</v>
      </c>
      <c r="DG5" s="8">
        <v>42</v>
      </c>
      <c r="DH5" s="8">
        <v>9</v>
      </c>
      <c r="DI5" s="8">
        <v>13</v>
      </c>
      <c r="DJ5" s="8">
        <v>14</v>
      </c>
      <c r="DK5" s="8">
        <v>23</v>
      </c>
      <c r="DL5" s="8">
        <v>10</v>
      </c>
      <c r="DM5" s="8">
        <v>18</v>
      </c>
      <c r="DN5" s="8">
        <v>3</v>
      </c>
      <c r="DO5" s="8">
        <v>17</v>
      </c>
      <c r="DP5" s="8">
        <v>77</v>
      </c>
      <c r="DQ5" s="8">
        <v>9</v>
      </c>
      <c r="DS5" s="2">
        <f t="shared" si="6"/>
        <v>17.020833333333332</v>
      </c>
      <c r="DT5" s="2">
        <f t="shared" si="7"/>
        <v>2.8096353943268819</v>
      </c>
      <c r="DU5" s="17">
        <f t="shared" si="8"/>
        <v>1</v>
      </c>
      <c r="DW5" s="12">
        <v>0.91666666666666663</v>
      </c>
      <c r="DX5" s="8">
        <v>28</v>
      </c>
      <c r="DY5" s="8">
        <v>64</v>
      </c>
      <c r="DZ5" s="8">
        <v>20</v>
      </c>
      <c r="EA5" s="8">
        <v>5</v>
      </c>
      <c r="EB5" s="8">
        <v>13</v>
      </c>
      <c r="EC5" s="8">
        <v>7</v>
      </c>
      <c r="ED5" s="8">
        <v>59</v>
      </c>
      <c r="EE5" s="8">
        <v>7</v>
      </c>
      <c r="EF5" s="8">
        <v>0</v>
      </c>
      <c r="EG5" s="8">
        <v>56</v>
      </c>
      <c r="EH5" s="8">
        <v>0</v>
      </c>
      <c r="EI5" s="8">
        <v>4</v>
      </c>
      <c r="EJ5" s="8">
        <v>38</v>
      </c>
      <c r="EK5" s="8">
        <v>20</v>
      </c>
      <c r="EL5" s="8">
        <v>21</v>
      </c>
      <c r="EM5" s="8">
        <v>22</v>
      </c>
      <c r="EN5" s="8">
        <v>26</v>
      </c>
      <c r="EO5" s="8">
        <v>11</v>
      </c>
      <c r="EP5" s="8">
        <v>49</v>
      </c>
      <c r="EQ5" s="8">
        <v>2</v>
      </c>
      <c r="ER5" s="8">
        <v>0</v>
      </c>
      <c r="ES5" s="8">
        <v>0</v>
      </c>
      <c r="ET5" s="8">
        <v>39</v>
      </c>
      <c r="EU5" s="8">
        <v>58</v>
      </c>
      <c r="EV5" s="8">
        <v>17</v>
      </c>
      <c r="EW5" s="8">
        <v>1</v>
      </c>
      <c r="EX5" s="8">
        <v>39</v>
      </c>
      <c r="EY5" s="8">
        <v>7</v>
      </c>
      <c r="EZ5" s="8">
        <v>50</v>
      </c>
      <c r="FA5" s="8">
        <v>3</v>
      </c>
      <c r="FB5" s="8">
        <v>41</v>
      </c>
      <c r="FC5" s="8">
        <v>0</v>
      </c>
      <c r="FD5" s="8">
        <v>36</v>
      </c>
      <c r="FE5" s="8">
        <v>32</v>
      </c>
      <c r="FF5" s="8">
        <v>39</v>
      </c>
      <c r="FG5" s="8">
        <v>12</v>
      </c>
      <c r="FH5" s="8">
        <v>24</v>
      </c>
      <c r="FI5" s="8">
        <v>46</v>
      </c>
      <c r="FJ5" s="8">
        <v>2</v>
      </c>
      <c r="FK5" s="8">
        <v>44</v>
      </c>
      <c r="FL5" s="8">
        <v>25</v>
      </c>
      <c r="FM5" s="8">
        <v>75</v>
      </c>
      <c r="FN5" s="8">
        <v>52</v>
      </c>
      <c r="FO5" s="8">
        <v>53</v>
      </c>
      <c r="FP5" s="8">
        <v>40</v>
      </c>
      <c r="FQ5" s="8">
        <v>62</v>
      </c>
      <c r="FR5" s="8">
        <v>39</v>
      </c>
      <c r="FS5" s="8">
        <v>15</v>
      </c>
      <c r="FU5" s="2">
        <f t="shared" si="9"/>
        <v>27.145833333333332</v>
      </c>
      <c r="FV5" s="2">
        <f t="shared" si="10"/>
        <v>3.0734203668196827</v>
      </c>
      <c r="FW5" s="17">
        <f t="shared" si="11"/>
        <v>1</v>
      </c>
      <c r="FY5" s="12">
        <v>0.91666666666666663</v>
      </c>
      <c r="FZ5" s="1">
        <v>0</v>
      </c>
      <c r="GA5" s="1">
        <v>0</v>
      </c>
      <c r="GB5" s="1">
        <v>2</v>
      </c>
      <c r="GC5" s="1">
        <v>0</v>
      </c>
      <c r="GD5" s="1">
        <v>0</v>
      </c>
      <c r="GE5" s="1">
        <v>35</v>
      </c>
      <c r="GF5" s="1">
        <v>0</v>
      </c>
      <c r="GG5" s="1">
        <v>3</v>
      </c>
      <c r="GH5" s="1">
        <v>40</v>
      </c>
      <c r="GI5" s="1">
        <v>0</v>
      </c>
      <c r="GJ5" s="1">
        <v>0</v>
      </c>
      <c r="GK5" s="1">
        <v>0</v>
      </c>
      <c r="GL5" s="1">
        <v>20</v>
      </c>
      <c r="GM5" s="1">
        <v>0</v>
      </c>
      <c r="GN5" s="1">
        <v>0</v>
      </c>
      <c r="GO5" s="1">
        <v>0</v>
      </c>
      <c r="GP5" s="1">
        <v>0</v>
      </c>
      <c r="GQ5" s="1">
        <v>0</v>
      </c>
      <c r="GR5" s="1">
        <v>0</v>
      </c>
      <c r="GS5" s="1">
        <v>4</v>
      </c>
      <c r="GT5" s="1">
        <v>32</v>
      </c>
      <c r="GU5" s="1">
        <v>0</v>
      </c>
      <c r="GV5" s="1">
        <v>3</v>
      </c>
      <c r="GW5" s="1">
        <v>2</v>
      </c>
      <c r="GX5" s="1">
        <v>29</v>
      </c>
      <c r="GY5" s="1">
        <v>14</v>
      </c>
      <c r="GZ5" s="1">
        <v>0</v>
      </c>
      <c r="HA5" s="1">
        <v>1</v>
      </c>
      <c r="HB5" s="1">
        <v>9</v>
      </c>
      <c r="HC5" s="1">
        <v>3</v>
      </c>
      <c r="HD5" s="1">
        <v>8</v>
      </c>
      <c r="HE5" s="1">
        <v>0</v>
      </c>
      <c r="HF5" s="1">
        <v>0</v>
      </c>
      <c r="HG5" s="1">
        <v>0</v>
      </c>
      <c r="HH5" s="1">
        <v>9</v>
      </c>
      <c r="HI5" s="1">
        <v>22</v>
      </c>
      <c r="HJ5" s="1">
        <v>8</v>
      </c>
      <c r="HK5" s="1">
        <v>0</v>
      </c>
      <c r="HL5" s="1">
        <v>0</v>
      </c>
      <c r="HM5" s="1">
        <v>1</v>
      </c>
      <c r="HN5" s="1">
        <v>0</v>
      </c>
      <c r="HO5" s="1">
        <v>0</v>
      </c>
      <c r="HP5" s="1">
        <v>3</v>
      </c>
      <c r="HR5" s="1">
        <f t="shared" si="12"/>
        <v>5.7674418604651159</v>
      </c>
      <c r="HS5" s="1">
        <f t="shared" si="13"/>
        <v>1.6117773937150026</v>
      </c>
      <c r="HT5" s="3">
        <f t="shared" si="14"/>
        <v>1</v>
      </c>
      <c r="HV5" s="12">
        <v>0.91666666666666663</v>
      </c>
      <c r="HW5" s="8">
        <v>2</v>
      </c>
      <c r="HX5" s="8">
        <v>0</v>
      </c>
      <c r="HY5" s="8">
        <v>0</v>
      </c>
      <c r="HZ5" s="8">
        <v>0</v>
      </c>
      <c r="IA5" s="8">
        <v>27</v>
      </c>
      <c r="IB5" s="8">
        <v>9</v>
      </c>
      <c r="IC5" s="8">
        <v>3</v>
      </c>
      <c r="ID5" s="8">
        <v>2</v>
      </c>
      <c r="IE5" s="8">
        <v>21</v>
      </c>
      <c r="IF5" s="8">
        <v>0</v>
      </c>
      <c r="IG5" s="8">
        <v>0</v>
      </c>
      <c r="IH5" s="8">
        <v>19</v>
      </c>
      <c r="II5" s="8">
        <v>22</v>
      </c>
      <c r="IJ5" s="8">
        <v>0</v>
      </c>
      <c r="IK5" s="8">
        <v>0</v>
      </c>
      <c r="IL5" s="8">
        <v>0</v>
      </c>
      <c r="IM5" s="8">
        <v>0</v>
      </c>
      <c r="IN5" s="8">
        <v>0</v>
      </c>
      <c r="IO5" s="8">
        <v>0</v>
      </c>
      <c r="IP5" s="8">
        <v>0</v>
      </c>
      <c r="IQ5" s="8">
        <v>0</v>
      </c>
      <c r="IR5" s="8">
        <v>0</v>
      </c>
      <c r="IS5" s="8">
        <v>14</v>
      </c>
      <c r="IT5" s="8">
        <v>0</v>
      </c>
      <c r="IU5" s="8">
        <v>0</v>
      </c>
      <c r="IV5" s="8">
        <v>0</v>
      </c>
      <c r="IW5" s="8">
        <v>0</v>
      </c>
      <c r="IX5" s="8">
        <v>0</v>
      </c>
      <c r="IY5" s="8">
        <v>16</v>
      </c>
      <c r="IZ5" s="8">
        <v>10</v>
      </c>
      <c r="JA5" s="8">
        <v>0</v>
      </c>
      <c r="JB5" s="8">
        <v>1</v>
      </c>
      <c r="JC5" s="8">
        <v>10</v>
      </c>
      <c r="JD5" s="8">
        <v>32</v>
      </c>
      <c r="JE5" s="8">
        <v>9</v>
      </c>
      <c r="JF5" s="8">
        <v>14</v>
      </c>
      <c r="JG5" s="8">
        <v>4</v>
      </c>
      <c r="JH5" s="8">
        <v>4</v>
      </c>
      <c r="JI5" s="8">
        <v>4</v>
      </c>
      <c r="JJ5" s="8">
        <v>0</v>
      </c>
      <c r="JK5" s="8">
        <v>0</v>
      </c>
      <c r="JL5" s="8">
        <v>1</v>
      </c>
      <c r="JM5" s="8">
        <v>12</v>
      </c>
      <c r="JN5" s="8">
        <v>0</v>
      </c>
      <c r="JO5" s="8">
        <v>4</v>
      </c>
      <c r="JQ5" s="1">
        <f t="shared" si="15"/>
        <v>5.333333333333333</v>
      </c>
      <c r="JR5" s="1">
        <f t="shared" si="16"/>
        <v>1.2300940261343085</v>
      </c>
      <c r="JS5" s="3">
        <f t="shared" si="17"/>
        <v>1</v>
      </c>
    </row>
    <row r="6" spans="1:279" x14ac:dyDescent="0.55000000000000004">
      <c r="A6" s="12">
        <v>0.9375</v>
      </c>
      <c r="B6" s="8">
        <v>10</v>
      </c>
      <c r="C6" s="8">
        <v>24</v>
      </c>
      <c r="D6" s="8">
        <v>0</v>
      </c>
      <c r="E6" s="8">
        <v>17</v>
      </c>
      <c r="F6" s="8">
        <v>21</v>
      </c>
      <c r="G6" s="8">
        <v>7</v>
      </c>
      <c r="H6" s="8">
        <v>33</v>
      </c>
      <c r="I6" s="8">
        <v>17</v>
      </c>
      <c r="J6" s="8">
        <v>17</v>
      </c>
      <c r="K6" s="8">
        <v>54</v>
      </c>
      <c r="L6" s="8">
        <v>29</v>
      </c>
      <c r="M6" s="8">
        <v>49</v>
      </c>
      <c r="N6" s="8">
        <v>16</v>
      </c>
      <c r="O6" s="8">
        <v>2</v>
      </c>
      <c r="P6" s="8">
        <v>3</v>
      </c>
      <c r="Q6" s="8">
        <v>3</v>
      </c>
      <c r="R6" s="8">
        <v>20</v>
      </c>
      <c r="S6" s="8">
        <v>15</v>
      </c>
      <c r="T6" s="8">
        <v>0</v>
      </c>
      <c r="U6" s="8">
        <v>0</v>
      </c>
      <c r="V6" s="8">
        <v>0</v>
      </c>
      <c r="W6" s="8">
        <v>24</v>
      </c>
      <c r="X6" s="8">
        <v>16</v>
      </c>
      <c r="Y6" s="8">
        <v>34</v>
      </c>
      <c r="Z6" s="8">
        <v>1</v>
      </c>
      <c r="AA6" s="8">
        <v>17</v>
      </c>
      <c r="AB6" s="8">
        <v>19</v>
      </c>
      <c r="AC6" s="8">
        <v>36</v>
      </c>
      <c r="AD6" s="8">
        <v>12</v>
      </c>
      <c r="AE6" s="8">
        <v>31</v>
      </c>
      <c r="AG6" s="2">
        <f t="shared" si="0"/>
        <v>17.566666666666666</v>
      </c>
      <c r="AH6" s="2">
        <f t="shared" si="1"/>
        <v>2.6185383890672975</v>
      </c>
      <c r="AI6" s="17">
        <f t="shared" si="4"/>
        <v>1</v>
      </c>
      <c r="AK6" s="12">
        <v>0.9375</v>
      </c>
      <c r="AL6" s="8">
        <v>41</v>
      </c>
      <c r="AM6" s="8">
        <v>58</v>
      </c>
      <c r="AN6" s="8">
        <v>66</v>
      </c>
      <c r="AO6" s="8">
        <v>45</v>
      </c>
      <c r="AP6" s="8">
        <v>75</v>
      </c>
      <c r="AQ6" s="8">
        <v>53</v>
      </c>
      <c r="AR6" s="8">
        <v>59</v>
      </c>
      <c r="AS6" s="8">
        <v>57</v>
      </c>
      <c r="AT6" s="8">
        <v>0</v>
      </c>
      <c r="AU6" s="8">
        <v>0</v>
      </c>
      <c r="AV6" s="8">
        <v>2</v>
      </c>
      <c r="AW6" s="8">
        <v>49</v>
      </c>
      <c r="AX6" s="8">
        <v>0</v>
      </c>
      <c r="AY6" s="8">
        <v>9</v>
      </c>
      <c r="AZ6" s="8">
        <v>0</v>
      </c>
      <c r="BA6" s="8">
        <v>24</v>
      </c>
      <c r="BB6" s="8">
        <v>49</v>
      </c>
      <c r="BC6" s="8">
        <v>84</v>
      </c>
      <c r="BD6" s="8">
        <v>43</v>
      </c>
      <c r="BE6" s="8">
        <v>48</v>
      </c>
      <c r="BF6" s="8">
        <v>48</v>
      </c>
      <c r="BG6" s="8">
        <v>61</v>
      </c>
      <c r="BH6" s="8">
        <v>46</v>
      </c>
      <c r="BI6" s="8">
        <v>19</v>
      </c>
      <c r="BJ6" s="8">
        <v>65</v>
      </c>
      <c r="BK6" s="8">
        <v>11</v>
      </c>
      <c r="BL6" s="8">
        <v>17</v>
      </c>
      <c r="BM6" s="8">
        <v>67</v>
      </c>
      <c r="BN6" s="8">
        <v>10</v>
      </c>
      <c r="BO6" s="8">
        <v>42</v>
      </c>
      <c r="BQ6" s="2">
        <f t="shared" si="2"/>
        <v>38.266666666666666</v>
      </c>
      <c r="BR6" s="2">
        <f t="shared" si="3"/>
        <v>4.6512718155269868</v>
      </c>
      <c r="BS6" s="17">
        <f t="shared" si="5"/>
        <v>1</v>
      </c>
      <c r="BU6" s="12">
        <v>0.9375</v>
      </c>
      <c r="BV6" s="8">
        <v>0</v>
      </c>
      <c r="BW6" s="8">
        <v>0</v>
      </c>
      <c r="BX6" s="8">
        <v>16</v>
      </c>
      <c r="BY6" s="8">
        <v>6</v>
      </c>
      <c r="BZ6" s="8">
        <v>3</v>
      </c>
      <c r="CA6" s="8">
        <v>3</v>
      </c>
      <c r="CB6" s="8">
        <v>5</v>
      </c>
      <c r="CC6" s="8">
        <v>0</v>
      </c>
      <c r="CD6" s="8">
        <v>19</v>
      </c>
      <c r="CE6" s="8">
        <v>7</v>
      </c>
      <c r="CF6" s="8">
        <v>0</v>
      </c>
      <c r="CG6" s="8">
        <v>1</v>
      </c>
      <c r="CH6" s="8">
        <v>1</v>
      </c>
      <c r="CI6" s="8">
        <v>0</v>
      </c>
      <c r="CJ6" s="8">
        <v>0</v>
      </c>
      <c r="CK6" s="8">
        <v>0</v>
      </c>
      <c r="CL6" s="8">
        <v>17</v>
      </c>
      <c r="CM6" s="8">
        <v>0</v>
      </c>
      <c r="CN6" s="8">
        <v>19</v>
      </c>
      <c r="CO6" s="8">
        <v>4</v>
      </c>
      <c r="CP6" s="8">
        <v>0</v>
      </c>
      <c r="CQ6" s="8">
        <v>18</v>
      </c>
      <c r="CR6" s="8">
        <v>17</v>
      </c>
      <c r="CS6" s="8">
        <v>0</v>
      </c>
      <c r="CT6" s="8">
        <v>0</v>
      </c>
      <c r="CU6" s="8">
        <v>7</v>
      </c>
      <c r="CV6" s="8">
        <v>0</v>
      </c>
      <c r="CW6" s="8">
        <v>6</v>
      </c>
      <c r="CX6" s="8">
        <v>17</v>
      </c>
      <c r="CY6" s="8">
        <v>0</v>
      </c>
      <c r="CZ6" s="8">
        <v>12</v>
      </c>
      <c r="DA6" s="8">
        <v>10</v>
      </c>
      <c r="DB6" s="8">
        <v>0</v>
      </c>
      <c r="DC6" s="8">
        <v>19</v>
      </c>
      <c r="DD6" s="8">
        <v>0</v>
      </c>
      <c r="DE6" s="8">
        <v>0</v>
      </c>
      <c r="DF6" s="8">
        <v>0</v>
      </c>
      <c r="DG6" s="8">
        <v>1</v>
      </c>
      <c r="DH6" s="8">
        <v>8</v>
      </c>
      <c r="DI6" s="8">
        <v>0</v>
      </c>
      <c r="DJ6" s="8">
        <v>6</v>
      </c>
      <c r="DK6" s="8">
        <v>19</v>
      </c>
      <c r="DL6" s="8">
        <v>8</v>
      </c>
      <c r="DM6" s="8">
        <v>0</v>
      </c>
      <c r="DN6" s="8">
        <v>0</v>
      </c>
      <c r="DO6" s="8">
        <v>0</v>
      </c>
      <c r="DP6" s="8">
        <v>50</v>
      </c>
      <c r="DQ6" s="8">
        <v>0</v>
      </c>
      <c r="DS6" s="2">
        <f t="shared" si="6"/>
        <v>6.229166666666667</v>
      </c>
      <c r="DT6" s="2">
        <f t="shared" si="7"/>
        <v>1.3593123728814354</v>
      </c>
      <c r="DU6" s="17">
        <f t="shared" si="8"/>
        <v>1</v>
      </c>
      <c r="DW6" s="12">
        <v>0.9375</v>
      </c>
      <c r="DX6" s="8">
        <v>0</v>
      </c>
      <c r="DY6" s="8">
        <v>31</v>
      </c>
      <c r="DZ6" s="8">
        <v>5</v>
      </c>
      <c r="EA6" s="8">
        <v>14</v>
      </c>
      <c r="EB6" s="8">
        <v>14</v>
      </c>
      <c r="EC6" s="8">
        <v>1</v>
      </c>
      <c r="ED6" s="8">
        <v>70</v>
      </c>
      <c r="EE6" s="8">
        <v>0</v>
      </c>
      <c r="EF6" s="8">
        <v>0</v>
      </c>
      <c r="EG6" s="8">
        <v>36</v>
      </c>
      <c r="EH6" s="8">
        <v>0</v>
      </c>
      <c r="EI6" s="8">
        <v>6</v>
      </c>
      <c r="EJ6" s="8">
        <v>32</v>
      </c>
      <c r="EK6" s="8">
        <v>8</v>
      </c>
      <c r="EL6" s="8">
        <v>0</v>
      </c>
      <c r="EM6" s="8">
        <v>0</v>
      </c>
      <c r="EN6" s="8">
        <v>3</v>
      </c>
      <c r="EO6" s="8">
        <v>0</v>
      </c>
      <c r="EP6" s="8">
        <v>47</v>
      </c>
      <c r="EQ6" s="8">
        <v>0</v>
      </c>
      <c r="ER6" s="8">
        <v>0</v>
      </c>
      <c r="ES6" s="8">
        <v>0</v>
      </c>
      <c r="ET6" s="8">
        <v>10</v>
      </c>
      <c r="EU6" s="8">
        <v>61</v>
      </c>
      <c r="EV6" s="8">
        <v>0</v>
      </c>
      <c r="EW6" s="8">
        <v>0</v>
      </c>
      <c r="EX6" s="8">
        <v>14</v>
      </c>
      <c r="EY6" s="8">
        <v>0</v>
      </c>
      <c r="EZ6" s="8">
        <v>67</v>
      </c>
      <c r="FA6" s="8">
        <v>0</v>
      </c>
      <c r="FB6" s="8">
        <v>0</v>
      </c>
      <c r="FC6" s="8">
        <v>0</v>
      </c>
      <c r="FD6" s="8">
        <v>31</v>
      </c>
      <c r="FE6" s="8">
        <v>0</v>
      </c>
      <c r="FF6" s="8">
        <v>50</v>
      </c>
      <c r="FG6" s="8">
        <v>2</v>
      </c>
      <c r="FH6" s="8">
        <v>0</v>
      </c>
      <c r="FI6" s="8">
        <v>18</v>
      </c>
      <c r="FJ6" s="8">
        <v>0</v>
      </c>
      <c r="FK6" s="8">
        <v>22</v>
      </c>
      <c r="FL6" s="8">
        <v>32</v>
      </c>
      <c r="FM6" s="8">
        <v>3</v>
      </c>
      <c r="FN6" s="8">
        <v>59</v>
      </c>
      <c r="FO6" s="8">
        <v>54</v>
      </c>
      <c r="FP6" s="8">
        <v>35</v>
      </c>
      <c r="FQ6" s="8">
        <v>63</v>
      </c>
      <c r="FR6" s="8">
        <v>41</v>
      </c>
      <c r="FS6" s="8">
        <v>0</v>
      </c>
      <c r="FU6" s="2">
        <f t="shared" si="9"/>
        <v>17.270833333333332</v>
      </c>
      <c r="FV6" s="2">
        <f t="shared" si="10"/>
        <v>3.2400611235770489</v>
      </c>
      <c r="FW6" s="17">
        <f t="shared" si="11"/>
        <v>1</v>
      </c>
      <c r="FY6" s="12">
        <v>0.9375</v>
      </c>
      <c r="FZ6" s="1">
        <v>0</v>
      </c>
      <c r="GA6" s="1">
        <v>0</v>
      </c>
      <c r="GB6" s="1">
        <v>0</v>
      </c>
      <c r="GC6" s="1">
        <v>0</v>
      </c>
      <c r="GD6" s="1">
        <v>0</v>
      </c>
      <c r="GE6" s="1">
        <v>11</v>
      </c>
      <c r="GF6" s="1">
        <v>0</v>
      </c>
      <c r="GG6" s="1">
        <v>1</v>
      </c>
      <c r="GH6" s="1">
        <v>0</v>
      </c>
      <c r="GI6" s="1">
        <v>23</v>
      </c>
      <c r="GJ6" s="1">
        <v>0</v>
      </c>
      <c r="GK6" s="1">
        <v>0</v>
      </c>
      <c r="GL6" s="1">
        <v>25</v>
      </c>
      <c r="GM6" s="1">
        <v>0</v>
      </c>
      <c r="GN6" s="1">
        <v>0</v>
      </c>
      <c r="GO6" s="1">
        <v>0</v>
      </c>
      <c r="GP6" s="1">
        <v>0</v>
      </c>
      <c r="GQ6" s="1">
        <v>0</v>
      </c>
      <c r="GR6" s="1">
        <v>0</v>
      </c>
      <c r="GS6" s="1">
        <v>0</v>
      </c>
      <c r="GT6" s="1">
        <v>4</v>
      </c>
      <c r="GU6" s="1">
        <v>0</v>
      </c>
      <c r="GV6" s="1">
        <v>0</v>
      </c>
      <c r="GW6" s="1">
        <v>0</v>
      </c>
      <c r="GX6" s="1">
        <v>5</v>
      </c>
      <c r="GY6" s="1">
        <v>2</v>
      </c>
      <c r="GZ6" s="1">
        <v>0</v>
      </c>
      <c r="HA6" s="1">
        <v>4</v>
      </c>
      <c r="HB6" s="1">
        <v>3</v>
      </c>
      <c r="HC6" s="1">
        <v>0</v>
      </c>
      <c r="HD6" s="1">
        <v>0</v>
      </c>
      <c r="HE6" s="1">
        <v>0</v>
      </c>
      <c r="HF6" s="1">
        <v>39</v>
      </c>
      <c r="HG6" s="1">
        <v>0</v>
      </c>
      <c r="HH6" s="1">
        <v>1</v>
      </c>
      <c r="HI6" s="1">
        <v>6</v>
      </c>
      <c r="HJ6" s="1">
        <v>9</v>
      </c>
      <c r="HK6" s="1">
        <v>0</v>
      </c>
      <c r="HL6" s="1">
        <v>0</v>
      </c>
      <c r="HM6" s="1">
        <v>0</v>
      </c>
      <c r="HN6" s="1">
        <v>0</v>
      </c>
      <c r="HO6" s="1">
        <v>9</v>
      </c>
      <c r="HP6" s="1">
        <v>14</v>
      </c>
      <c r="HR6" s="1">
        <f t="shared" si="12"/>
        <v>3.6279069767441858</v>
      </c>
      <c r="HS6" s="1">
        <f t="shared" si="13"/>
        <v>1.2218132123276175</v>
      </c>
      <c r="HT6" s="3">
        <f t="shared" si="14"/>
        <v>1</v>
      </c>
      <c r="HV6" s="12">
        <v>0.9375</v>
      </c>
      <c r="HW6" s="8">
        <v>0</v>
      </c>
      <c r="HX6" s="8">
        <v>0</v>
      </c>
      <c r="HY6" s="8">
        <v>1</v>
      </c>
      <c r="HZ6" s="8">
        <v>0</v>
      </c>
      <c r="IA6" s="8">
        <v>0</v>
      </c>
      <c r="IB6" s="8">
        <v>0</v>
      </c>
      <c r="IC6" s="8">
        <v>24</v>
      </c>
      <c r="ID6" s="8">
        <v>3</v>
      </c>
      <c r="IE6" s="8">
        <v>8</v>
      </c>
      <c r="IF6" s="8">
        <v>0</v>
      </c>
      <c r="IG6" s="8">
        <v>0</v>
      </c>
      <c r="IH6" s="8">
        <v>13</v>
      </c>
      <c r="II6" s="8">
        <v>9</v>
      </c>
      <c r="IJ6" s="8">
        <v>0</v>
      </c>
      <c r="IK6" s="8">
        <v>0</v>
      </c>
      <c r="IL6" s="8">
        <v>0</v>
      </c>
      <c r="IM6" s="8">
        <v>0</v>
      </c>
      <c r="IN6" s="8">
        <v>1</v>
      </c>
      <c r="IO6" s="8">
        <v>0</v>
      </c>
      <c r="IP6" s="8">
        <v>0</v>
      </c>
      <c r="IQ6" s="8">
        <v>0</v>
      </c>
      <c r="IR6" s="8">
        <v>0</v>
      </c>
      <c r="IS6" s="8">
        <v>17</v>
      </c>
      <c r="IT6" s="8">
        <v>0</v>
      </c>
      <c r="IU6" s="8">
        <v>0</v>
      </c>
      <c r="IV6" s="8">
        <v>0</v>
      </c>
      <c r="IW6" s="8">
        <v>0</v>
      </c>
      <c r="IX6" s="8">
        <v>0</v>
      </c>
      <c r="IY6" s="8">
        <v>2</v>
      </c>
      <c r="IZ6" s="8">
        <v>0</v>
      </c>
      <c r="JA6" s="8">
        <v>5</v>
      </c>
      <c r="JB6" s="8">
        <v>0</v>
      </c>
      <c r="JC6" s="8">
        <v>0</v>
      </c>
      <c r="JD6" s="8">
        <v>12</v>
      </c>
      <c r="JE6" s="8">
        <v>0</v>
      </c>
      <c r="JF6" s="8">
        <v>0</v>
      </c>
      <c r="JG6" s="8">
        <v>6</v>
      </c>
      <c r="JH6" s="8">
        <v>14</v>
      </c>
      <c r="JI6" s="8">
        <v>1</v>
      </c>
      <c r="JJ6" s="8">
        <v>0</v>
      </c>
      <c r="JK6" s="8">
        <v>0</v>
      </c>
      <c r="JL6" s="8">
        <v>0</v>
      </c>
      <c r="JM6" s="8">
        <v>0</v>
      </c>
      <c r="JN6" s="8">
        <v>0</v>
      </c>
      <c r="JO6" s="8">
        <v>4</v>
      </c>
      <c r="JQ6" s="1">
        <f t="shared" si="15"/>
        <v>2.6666666666666665</v>
      </c>
      <c r="JR6" s="1">
        <f t="shared" si="16"/>
        <v>0.80779035183966663</v>
      </c>
      <c r="JS6" s="3">
        <f t="shared" si="17"/>
        <v>1</v>
      </c>
    </row>
    <row r="7" spans="1:279" x14ac:dyDescent="0.55000000000000004">
      <c r="A7" s="12">
        <v>0.95833333333333337</v>
      </c>
      <c r="B7" s="8">
        <v>5</v>
      </c>
      <c r="C7" s="8">
        <v>17</v>
      </c>
      <c r="D7" s="8">
        <v>18</v>
      </c>
      <c r="E7" s="8">
        <v>6</v>
      </c>
      <c r="F7" s="8">
        <v>31</v>
      </c>
      <c r="G7" s="8">
        <v>4</v>
      </c>
      <c r="H7" s="8">
        <v>15</v>
      </c>
      <c r="I7" s="8">
        <v>7</v>
      </c>
      <c r="J7" s="8">
        <v>9</v>
      </c>
      <c r="K7" s="8">
        <v>10</v>
      </c>
      <c r="L7" s="8">
        <v>10</v>
      </c>
      <c r="M7" s="8">
        <v>53</v>
      </c>
      <c r="N7" s="8">
        <v>18</v>
      </c>
      <c r="O7" s="8">
        <v>1</v>
      </c>
      <c r="P7" s="8">
        <v>4</v>
      </c>
      <c r="Q7" s="8">
        <v>8</v>
      </c>
      <c r="R7" s="8">
        <v>14</v>
      </c>
      <c r="S7" s="8">
        <v>27</v>
      </c>
      <c r="T7" s="8">
        <v>6</v>
      </c>
      <c r="U7" s="8">
        <v>23</v>
      </c>
      <c r="V7" s="8">
        <v>27</v>
      </c>
      <c r="W7" s="8">
        <v>17</v>
      </c>
      <c r="X7" s="8">
        <v>9</v>
      </c>
      <c r="Y7" s="8">
        <v>20</v>
      </c>
      <c r="Z7" s="8">
        <v>8</v>
      </c>
      <c r="AA7" s="8">
        <v>5</v>
      </c>
      <c r="AB7" s="8">
        <v>1</v>
      </c>
      <c r="AC7" s="8">
        <v>15</v>
      </c>
      <c r="AD7" s="8">
        <v>0</v>
      </c>
      <c r="AE7" s="8">
        <v>9</v>
      </c>
      <c r="AG7" s="2">
        <f t="shared" si="0"/>
        <v>13.233333333333333</v>
      </c>
      <c r="AH7" s="2">
        <f t="shared" si="1"/>
        <v>2.0204035862522605</v>
      </c>
      <c r="AI7" s="17">
        <f t="shared" si="4"/>
        <v>1</v>
      </c>
      <c r="AK7" s="12">
        <v>0.95833333333333337</v>
      </c>
      <c r="AL7" s="8">
        <v>45</v>
      </c>
      <c r="AM7" s="8">
        <v>43</v>
      </c>
      <c r="AN7" s="8">
        <v>65</v>
      </c>
      <c r="AO7" s="8">
        <v>55</v>
      </c>
      <c r="AP7" s="8">
        <v>67</v>
      </c>
      <c r="AQ7" s="8">
        <v>37</v>
      </c>
      <c r="AR7" s="8">
        <v>48</v>
      </c>
      <c r="AS7" s="8">
        <v>44</v>
      </c>
      <c r="AT7" s="8">
        <v>4</v>
      </c>
      <c r="AU7" s="8">
        <v>0</v>
      </c>
      <c r="AV7" s="8">
        <v>0</v>
      </c>
      <c r="AW7" s="8">
        <v>51</v>
      </c>
      <c r="AX7" s="8">
        <v>0</v>
      </c>
      <c r="AY7" s="8">
        <v>0</v>
      </c>
      <c r="AZ7" s="8">
        <v>0</v>
      </c>
      <c r="BA7" s="8">
        <v>26</v>
      </c>
      <c r="BB7" s="8">
        <v>40</v>
      </c>
      <c r="BC7" s="8">
        <v>78</v>
      </c>
      <c r="BD7" s="8">
        <v>37</v>
      </c>
      <c r="BE7" s="8">
        <v>50</v>
      </c>
      <c r="BF7" s="8">
        <v>45</v>
      </c>
      <c r="BG7" s="8">
        <v>66</v>
      </c>
      <c r="BH7" s="8">
        <v>39</v>
      </c>
      <c r="BI7" s="8">
        <v>0</v>
      </c>
      <c r="BJ7" s="8">
        <v>35</v>
      </c>
      <c r="BK7" s="8">
        <v>5</v>
      </c>
      <c r="BL7" s="8">
        <v>9</v>
      </c>
      <c r="BM7" s="8">
        <v>68</v>
      </c>
      <c r="BN7" s="8">
        <v>11</v>
      </c>
      <c r="BO7" s="8">
        <v>22</v>
      </c>
      <c r="BQ7" s="2">
        <f t="shared" si="2"/>
        <v>33</v>
      </c>
      <c r="BR7" s="2">
        <f t="shared" si="3"/>
        <v>4.5308647775213844</v>
      </c>
      <c r="BS7" s="17">
        <f t="shared" si="5"/>
        <v>1</v>
      </c>
      <c r="BU7" s="12">
        <v>0.95833333333333337</v>
      </c>
      <c r="BV7" s="8">
        <v>0</v>
      </c>
      <c r="BW7" s="8">
        <v>0</v>
      </c>
      <c r="BX7" s="8">
        <v>16</v>
      </c>
      <c r="BY7" s="8">
        <v>0</v>
      </c>
      <c r="BZ7" s="8">
        <v>1</v>
      </c>
      <c r="CA7" s="8">
        <v>39</v>
      </c>
      <c r="CB7" s="8">
        <v>21</v>
      </c>
      <c r="CC7" s="8">
        <v>0</v>
      </c>
      <c r="CD7" s="8">
        <v>0</v>
      </c>
      <c r="CE7" s="8">
        <v>0</v>
      </c>
      <c r="CF7" s="8">
        <v>0</v>
      </c>
      <c r="CG7" s="8">
        <v>0</v>
      </c>
      <c r="CH7" s="8">
        <v>12</v>
      </c>
      <c r="CI7" s="8">
        <v>0</v>
      </c>
      <c r="CJ7" s="8">
        <v>0</v>
      </c>
      <c r="CK7" s="8">
        <v>0</v>
      </c>
      <c r="CL7" s="8">
        <v>10</v>
      </c>
      <c r="CM7" s="8">
        <v>0</v>
      </c>
      <c r="CN7" s="8">
        <v>17</v>
      </c>
      <c r="CO7" s="8">
        <v>7</v>
      </c>
      <c r="CP7" s="8">
        <v>0</v>
      </c>
      <c r="CQ7" s="8">
        <v>6</v>
      </c>
      <c r="CR7" s="8">
        <v>3</v>
      </c>
      <c r="CS7" s="8">
        <v>0</v>
      </c>
      <c r="CT7" s="8">
        <v>0</v>
      </c>
      <c r="CU7" s="8">
        <v>19</v>
      </c>
      <c r="CV7" s="8">
        <v>0</v>
      </c>
      <c r="CW7" s="8">
        <v>0</v>
      </c>
      <c r="CX7" s="8">
        <v>29</v>
      </c>
      <c r="CY7" s="8">
        <v>0</v>
      </c>
      <c r="CZ7" s="8">
        <v>0</v>
      </c>
      <c r="DA7" s="8">
        <v>0</v>
      </c>
      <c r="DB7" s="8">
        <v>0</v>
      </c>
      <c r="DC7" s="8">
        <v>28</v>
      </c>
      <c r="DD7" s="8">
        <v>0</v>
      </c>
      <c r="DE7" s="8">
        <v>0</v>
      </c>
      <c r="DF7" s="8">
        <v>14</v>
      </c>
      <c r="DG7" s="8">
        <v>0</v>
      </c>
      <c r="DH7" s="8">
        <v>2</v>
      </c>
      <c r="DI7" s="8">
        <v>0</v>
      </c>
      <c r="DJ7" s="8">
        <v>0</v>
      </c>
      <c r="DK7" s="8">
        <v>10</v>
      </c>
      <c r="DL7" s="8">
        <v>24</v>
      </c>
      <c r="DM7" s="8">
        <v>0</v>
      </c>
      <c r="DN7" s="8">
        <v>0</v>
      </c>
      <c r="DO7" s="8">
        <v>0</v>
      </c>
      <c r="DP7" s="8">
        <v>10</v>
      </c>
      <c r="DQ7" s="8">
        <v>3</v>
      </c>
      <c r="DS7" s="2">
        <f t="shared" si="6"/>
        <v>5.645833333333333</v>
      </c>
      <c r="DT7" s="2">
        <f t="shared" si="7"/>
        <v>1.3784979952155314</v>
      </c>
      <c r="DU7" s="17">
        <f t="shared" si="8"/>
        <v>1</v>
      </c>
      <c r="DW7" s="12">
        <v>0.95833333333333337</v>
      </c>
      <c r="DX7" s="8">
        <v>0</v>
      </c>
      <c r="DY7" s="8">
        <v>5</v>
      </c>
      <c r="DZ7" s="8">
        <v>3</v>
      </c>
      <c r="EA7" s="8">
        <v>0</v>
      </c>
      <c r="EB7" s="8">
        <v>0</v>
      </c>
      <c r="EC7" s="8">
        <v>0</v>
      </c>
      <c r="ED7" s="8">
        <v>25</v>
      </c>
      <c r="EE7" s="8">
        <v>0</v>
      </c>
      <c r="EF7" s="8">
        <v>0</v>
      </c>
      <c r="EG7" s="8">
        <v>6</v>
      </c>
      <c r="EH7" s="8">
        <v>0</v>
      </c>
      <c r="EI7" s="8">
        <v>0</v>
      </c>
      <c r="EJ7" s="8">
        <v>37</v>
      </c>
      <c r="EK7" s="8">
        <v>0</v>
      </c>
      <c r="EL7" s="8">
        <v>0</v>
      </c>
      <c r="EM7" s="8">
        <v>0</v>
      </c>
      <c r="EN7" s="8">
        <v>0</v>
      </c>
      <c r="EO7" s="8">
        <v>0</v>
      </c>
      <c r="EP7" s="8">
        <v>32</v>
      </c>
      <c r="EQ7" s="8">
        <v>0</v>
      </c>
      <c r="ER7" s="8">
        <v>0</v>
      </c>
      <c r="ES7" s="8">
        <v>0</v>
      </c>
      <c r="ET7" s="8">
        <v>8</v>
      </c>
      <c r="EU7" s="8">
        <v>55</v>
      </c>
      <c r="EV7" s="8">
        <v>0</v>
      </c>
      <c r="EW7" s="8">
        <v>0</v>
      </c>
      <c r="EX7" s="8">
        <v>0</v>
      </c>
      <c r="EY7" s="8">
        <v>0</v>
      </c>
      <c r="EZ7" s="8">
        <v>44</v>
      </c>
      <c r="FA7" s="8">
        <v>0</v>
      </c>
      <c r="FB7" s="8">
        <v>0</v>
      </c>
      <c r="FC7" s="8">
        <v>0</v>
      </c>
      <c r="FD7" s="8">
        <v>15</v>
      </c>
      <c r="FE7" s="8">
        <v>0</v>
      </c>
      <c r="FF7" s="8">
        <v>32</v>
      </c>
      <c r="FG7" s="8">
        <v>0</v>
      </c>
      <c r="FH7" s="8">
        <v>0</v>
      </c>
      <c r="FI7" s="8">
        <v>41</v>
      </c>
      <c r="FJ7" s="8">
        <v>4</v>
      </c>
      <c r="FK7" s="8">
        <v>0</v>
      </c>
      <c r="FL7" s="8">
        <v>4</v>
      </c>
      <c r="FM7" s="8">
        <v>3</v>
      </c>
      <c r="FN7" s="8">
        <v>8</v>
      </c>
      <c r="FO7" s="8">
        <v>33</v>
      </c>
      <c r="FP7" s="8">
        <v>4</v>
      </c>
      <c r="FQ7" s="8">
        <v>59</v>
      </c>
      <c r="FR7" s="8">
        <v>2</v>
      </c>
      <c r="FS7" s="8">
        <v>0</v>
      </c>
      <c r="FU7" s="2">
        <f t="shared" si="9"/>
        <v>8.75</v>
      </c>
      <c r="FV7" s="2">
        <f t="shared" si="10"/>
        <v>2.3123742058942596</v>
      </c>
      <c r="FW7" s="17">
        <f t="shared" si="11"/>
        <v>1</v>
      </c>
      <c r="FY7" s="12">
        <v>0.95833333333333337</v>
      </c>
      <c r="FZ7" s="1">
        <v>0</v>
      </c>
      <c r="GA7" s="1">
        <v>0</v>
      </c>
      <c r="GB7" s="1">
        <v>0</v>
      </c>
      <c r="GC7" s="1">
        <v>0</v>
      </c>
      <c r="GD7" s="1">
        <v>0</v>
      </c>
      <c r="GE7" s="1">
        <v>12</v>
      </c>
      <c r="GF7" s="1">
        <v>0</v>
      </c>
      <c r="GG7" s="1">
        <v>19</v>
      </c>
      <c r="GH7" s="1">
        <v>0</v>
      </c>
      <c r="GI7" s="1">
        <v>0</v>
      </c>
      <c r="GJ7" s="1">
        <v>0</v>
      </c>
      <c r="GK7" s="1">
        <v>0</v>
      </c>
      <c r="GL7" s="1">
        <v>7</v>
      </c>
      <c r="GM7" s="1">
        <v>0</v>
      </c>
      <c r="GN7" s="1">
        <v>0</v>
      </c>
      <c r="GO7" s="1">
        <v>0</v>
      </c>
      <c r="GP7" s="1">
        <v>0</v>
      </c>
      <c r="GQ7" s="1">
        <v>0</v>
      </c>
      <c r="GR7" s="1">
        <v>0</v>
      </c>
      <c r="GS7" s="1">
        <v>0</v>
      </c>
      <c r="GT7" s="1">
        <v>0</v>
      </c>
      <c r="GU7" s="1">
        <v>0</v>
      </c>
      <c r="GV7" s="1">
        <v>0</v>
      </c>
      <c r="GW7" s="1">
        <v>0</v>
      </c>
      <c r="GX7" s="1">
        <v>0</v>
      </c>
      <c r="GY7" s="1">
        <v>1</v>
      </c>
      <c r="GZ7" s="1">
        <v>0</v>
      </c>
      <c r="HA7" s="1">
        <v>0</v>
      </c>
      <c r="HB7" s="1">
        <v>0</v>
      </c>
      <c r="HC7" s="1">
        <v>0</v>
      </c>
      <c r="HD7" s="1">
        <v>0</v>
      </c>
      <c r="HE7" s="1">
        <v>0</v>
      </c>
      <c r="HF7" s="1">
        <v>0</v>
      </c>
      <c r="HG7" s="1">
        <v>0</v>
      </c>
      <c r="HH7" s="1">
        <v>12</v>
      </c>
      <c r="HI7" s="1">
        <v>0</v>
      </c>
      <c r="HJ7" s="1">
        <v>0</v>
      </c>
      <c r="HK7" s="1">
        <v>49</v>
      </c>
      <c r="HL7" s="1">
        <v>0</v>
      </c>
      <c r="HM7" s="1">
        <v>16</v>
      </c>
      <c r="HN7" s="1">
        <v>0</v>
      </c>
      <c r="HO7" s="1">
        <v>0</v>
      </c>
      <c r="HP7" s="1">
        <v>2</v>
      </c>
      <c r="HR7" s="1">
        <f t="shared" si="12"/>
        <v>2.7441860465116279</v>
      </c>
      <c r="HS7" s="1">
        <f t="shared" si="13"/>
        <v>1.2965979094193998</v>
      </c>
      <c r="HT7" s="3">
        <f t="shared" si="14"/>
        <v>1</v>
      </c>
      <c r="HV7" s="12">
        <v>0.95833333333333337</v>
      </c>
      <c r="HW7" s="8">
        <v>3</v>
      </c>
      <c r="HX7" s="8">
        <v>0</v>
      </c>
      <c r="HY7" s="8">
        <v>0</v>
      </c>
      <c r="HZ7" s="8">
        <v>0</v>
      </c>
      <c r="IA7" s="8">
        <v>0</v>
      </c>
      <c r="IB7" s="8">
        <v>0</v>
      </c>
      <c r="IC7" s="8">
        <v>0</v>
      </c>
      <c r="ID7" s="8">
        <v>0</v>
      </c>
      <c r="IE7" s="8">
        <v>0</v>
      </c>
      <c r="IF7" s="8">
        <v>0</v>
      </c>
      <c r="IG7" s="8">
        <v>0</v>
      </c>
      <c r="IH7" s="8">
        <v>0</v>
      </c>
      <c r="II7" s="8">
        <v>0</v>
      </c>
      <c r="IJ7" s="8">
        <v>0</v>
      </c>
      <c r="IK7" s="8">
        <v>0</v>
      </c>
      <c r="IL7" s="8">
        <v>0</v>
      </c>
      <c r="IM7" s="8">
        <v>0</v>
      </c>
      <c r="IN7" s="8">
        <v>19</v>
      </c>
      <c r="IO7" s="8">
        <v>0</v>
      </c>
      <c r="IP7" s="8">
        <v>0</v>
      </c>
      <c r="IQ7" s="8">
        <v>0</v>
      </c>
      <c r="IR7" s="8">
        <v>0</v>
      </c>
      <c r="IS7" s="8">
        <v>0</v>
      </c>
      <c r="IT7" s="8">
        <v>0</v>
      </c>
      <c r="IU7" s="8">
        <v>0</v>
      </c>
      <c r="IV7" s="8">
        <v>0</v>
      </c>
      <c r="IW7" s="8">
        <v>0</v>
      </c>
      <c r="IX7" s="8">
        <v>0</v>
      </c>
      <c r="IY7" s="8">
        <v>3</v>
      </c>
      <c r="IZ7" s="8">
        <v>0</v>
      </c>
      <c r="JA7" s="8">
        <v>0</v>
      </c>
      <c r="JB7" s="8">
        <v>0</v>
      </c>
      <c r="JC7" s="8">
        <v>0</v>
      </c>
      <c r="JD7" s="8">
        <v>0</v>
      </c>
      <c r="JE7" s="8">
        <v>0</v>
      </c>
      <c r="JF7" s="8">
        <v>0</v>
      </c>
      <c r="JG7" s="8">
        <v>1</v>
      </c>
      <c r="JH7" s="8">
        <v>0</v>
      </c>
      <c r="JI7" s="8">
        <v>0</v>
      </c>
      <c r="JJ7" s="8">
        <v>0</v>
      </c>
      <c r="JK7" s="8">
        <v>0</v>
      </c>
      <c r="JL7" s="8">
        <v>0</v>
      </c>
      <c r="JM7" s="8">
        <v>0</v>
      </c>
      <c r="JN7" s="8">
        <v>0</v>
      </c>
      <c r="JO7" s="8">
        <v>0</v>
      </c>
      <c r="JQ7" s="1">
        <f t="shared" si="15"/>
        <v>0.57777777777777772</v>
      </c>
      <c r="JR7" s="1">
        <f t="shared" si="16"/>
        <v>0.42933927260253935</v>
      </c>
      <c r="JS7" s="3">
        <f t="shared" si="17"/>
        <v>1</v>
      </c>
    </row>
    <row r="8" spans="1:279" x14ac:dyDescent="0.55000000000000004">
      <c r="A8" s="12">
        <v>0.97916666666666663</v>
      </c>
      <c r="B8" s="8">
        <v>7</v>
      </c>
      <c r="C8" s="8">
        <v>18</v>
      </c>
      <c r="D8" s="8">
        <v>13</v>
      </c>
      <c r="E8" s="8">
        <v>1</v>
      </c>
      <c r="F8" s="8">
        <v>4</v>
      </c>
      <c r="G8" s="8">
        <v>8</v>
      </c>
      <c r="H8" s="8">
        <v>4</v>
      </c>
      <c r="I8" s="8">
        <v>0</v>
      </c>
      <c r="J8" s="8">
        <v>0</v>
      </c>
      <c r="K8" s="8">
        <v>13</v>
      </c>
      <c r="L8" s="8">
        <v>16</v>
      </c>
      <c r="M8" s="8">
        <v>36</v>
      </c>
      <c r="N8" s="8">
        <v>5</v>
      </c>
      <c r="O8" s="8">
        <v>0</v>
      </c>
      <c r="P8" s="8">
        <v>1</v>
      </c>
      <c r="Q8" s="8">
        <v>8</v>
      </c>
      <c r="R8" s="8">
        <v>15</v>
      </c>
      <c r="S8" s="8">
        <v>6</v>
      </c>
      <c r="T8" s="8">
        <v>0</v>
      </c>
      <c r="U8" s="8">
        <v>36</v>
      </c>
      <c r="V8" s="8">
        <v>33</v>
      </c>
      <c r="W8" s="8">
        <v>26</v>
      </c>
      <c r="X8" s="8">
        <v>25</v>
      </c>
      <c r="Y8" s="8">
        <v>42</v>
      </c>
      <c r="Z8" s="8">
        <v>5</v>
      </c>
      <c r="AA8" s="8">
        <v>8</v>
      </c>
      <c r="AB8" s="8">
        <v>2</v>
      </c>
      <c r="AC8" s="8">
        <v>11</v>
      </c>
      <c r="AD8" s="8">
        <v>0</v>
      </c>
      <c r="AE8" s="8">
        <v>6</v>
      </c>
      <c r="AG8" s="2">
        <f t="shared" si="0"/>
        <v>11.633333333333333</v>
      </c>
      <c r="AH8" s="2">
        <f t="shared" si="1"/>
        <v>2.2363164156959345</v>
      </c>
      <c r="AI8" s="17">
        <f t="shared" si="4"/>
        <v>1</v>
      </c>
      <c r="AK8" s="12">
        <v>0.97916666666666663</v>
      </c>
      <c r="AL8" s="8">
        <v>43</v>
      </c>
      <c r="AM8" s="8">
        <v>49</v>
      </c>
      <c r="AN8" s="8">
        <v>54</v>
      </c>
      <c r="AO8" s="8">
        <v>51</v>
      </c>
      <c r="AP8" s="8">
        <v>69</v>
      </c>
      <c r="AQ8" s="8">
        <v>35</v>
      </c>
      <c r="AR8" s="8">
        <v>37</v>
      </c>
      <c r="AS8" s="8">
        <v>38</v>
      </c>
      <c r="AT8" s="8">
        <v>11</v>
      </c>
      <c r="AU8" s="8">
        <v>0</v>
      </c>
      <c r="AV8" s="8">
        <v>0</v>
      </c>
      <c r="AW8" s="8">
        <v>45</v>
      </c>
      <c r="AX8" s="8">
        <v>0</v>
      </c>
      <c r="AY8" s="8">
        <v>0</v>
      </c>
      <c r="AZ8" s="8">
        <v>0</v>
      </c>
      <c r="BA8" s="8">
        <v>30</v>
      </c>
      <c r="BB8" s="8">
        <v>41</v>
      </c>
      <c r="BC8" s="8">
        <v>75</v>
      </c>
      <c r="BD8" s="8">
        <v>39</v>
      </c>
      <c r="BE8" s="8">
        <v>51</v>
      </c>
      <c r="BF8" s="8">
        <v>53</v>
      </c>
      <c r="BG8" s="8">
        <v>69</v>
      </c>
      <c r="BH8" s="8">
        <v>40</v>
      </c>
      <c r="BI8" s="8">
        <v>0</v>
      </c>
      <c r="BJ8" s="8">
        <v>25</v>
      </c>
      <c r="BK8" s="8">
        <v>27</v>
      </c>
      <c r="BL8" s="8">
        <v>8</v>
      </c>
      <c r="BM8" s="8">
        <v>65</v>
      </c>
      <c r="BN8" s="8">
        <v>7</v>
      </c>
      <c r="BO8" s="8">
        <v>4</v>
      </c>
      <c r="BQ8" s="2">
        <f t="shared" si="2"/>
        <v>32.200000000000003</v>
      </c>
      <c r="BR8" s="2">
        <f t="shared" si="3"/>
        <v>4.3960274647986859</v>
      </c>
      <c r="BS8" s="17">
        <f t="shared" si="5"/>
        <v>1</v>
      </c>
      <c r="BU8" s="12">
        <v>0.97916666666666663</v>
      </c>
      <c r="BV8" s="8">
        <v>0</v>
      </c>
      <c r="BW8" s="8">
        <v>0</v>
      </c>
      <c r="BX8" s="8">
        <v>0</v>
      </c>
      <c r="BY8" s="8">
        <v>0</v>
      </c>
      <c r="BZ8" s="8">
        <v>0</v>
      </c>
      <c r="CA8" s="8">
        <v>6</v>
      </c>
      <c r="CB8" s="8">
        <v>28</v>
      </c>
      <c r="CC8" s="8">
        <v>0</v>
      </c>
      <c r="CD8" s="8">
        <v>5</v>
      </c>
      <c r="CE8" s="8">
        <v>0</v>
      </c>
      <c r="CF8" s="8">
        <v>0</v>
      </c>
      <c r="CG8" s="8">
        <v>19</v>
      </c>
      <c r="CH8" s="8">
        <v>0</v>
      </c>
      <c r="CI8" s="8">
        <v>0</v>
      </c>
      <c r="CJ8" s="8">
        <v>0</v>
      </c>
      <c r="CK8" s="8">
        <v>0</v>
      </c>
      <c r="CL8" s="8">
        <v>0</v>
      </c>
      <c r="CM8" s="8">
        <v>0</v>
      </c>
      <c r="CN8" s="8">
        <v>51</v>
      </c>
      <c r="CO8" s="8">
        <v>2</v>
      </c>
      <c r="CP8" s="8">
        <v>0</v>
      </c>
      <c r="CQ8" s="8">
        <v>2</v>
      </c>
      <c r="CR8" s="8">
        <v>11</v>
      </c>
      <c r="CS8" s="8">
        <v>0</v>
      </c>
      <c r="CT8" s="8">
        <v>0</v>
      </c>
      <c r="CU8" s="8">
        <v>26</v>
      </c>
      <c r="CV8" s="8">
        <v>0</v>
      </c>
      <c r="CW8" s="8">
        <v>0</v>
      </c>
      <c r="CX8" s="8">
        <v>0</v>
      </c>
      <c r="CY8" s="8">
        <v>0</v>
      </c>
      <c r="CZ8" s="8">
        <v>0</v>
      </c>
      <c r="DA8" s="8">
        <v>21</v>
      </c>
      <c r="DB8" s="8">
        <v>12</v>
      </c>
      <c r="DC8" s="8">
        <v>0</v>
      </c>
      <c r="DD8" s="8">
        <v>0</v>
      </c>
      <c r="DE8" s="8">
        <v>0</v>
      </c>
      <c r="DF8" s="8">
        <v>7</v>
      </c>
      <c r="DG8" s="8">
        <v>0</v>
      </c>
      <c r="DH8" s="8">
        <v>0</v>
      </c>
      <c r="DI8" s="8">
        <v>0</v>
      </c>
      <c r="DJ8" s="8">
        <v>0</v>
      </c>
      <c r="DK8" s="8">
        <v>0</v>
      </c>
      <c r="DL8" s="8">
        <v>3</v>
      </c>
      <c r="DM8" s="8">
        <v>0</v>
      </c>
      <c r="DN8" s="8">
        <v>0</v>
      </c>
      <c r="DO8" s="8">
        <v>0</v>
      </c>
      <c r="DP8" s="8">
        <v>30</v>
      </c>
      <c r="DQ8" s="8">
        <v>0</v>
      </c>
      <c r="DS8" s="2">
        <f t="shared" si="6"/>
        <v>4.645833333333333</v>
      </c>
      <c r="DT8" s="2">
        <f t="shared" si="7"/>
        <v>1.5063369639806274</v>
      </c>
      <c r="DU8" s="17">
        <f t="shared" si="8"/>
        <v>1</v>
      </c>
      <c r="DW8" s="12">
        <v>0.97916666666666663</v>
      </c>
      <c r="DX8" s="8">
        <v>15</v>
      </c>
      <c r="DY8" s="8">
        <v>0</v>
      </c>
      <c r="DZ8" s="8">
        <v>0</v>
      </c>
      <c r="EA8" s="8">
        <v>0</v>
      </c>
      <c r="EB8" s="8">
        <v>0</v>
      </c>
      <c r="EC8" s="8">
        <v>0</v>
      </c>
      <c r="ED8" s="8">
        <v>4</v>
      </c>
      <c r="EE8" s="8">
        <v>0</v>
      </c>
      <c r="EF8" s="8">
        <v>0</v>
      </c>
      <c r="EG8" s="8">
        <v>0</v>
      </c>
      <c r="EH8" s="8">
        <v>0</v>
      </c>
      <c r="EI8" s="8">
        <v>0</v>
      </c>
      <c r="EJ8" s="8">
        <v>3</v>
      </c>
      <c r="EK8" s="8">
        <v>0</v>
      </c>
      <c r="EL8" s="8">
        <v>0</v>
      </c>
      <c r="EM8" s="8">
        <v>0</v>
      </c>
      <c r="EN8" s="8">
        <v>0</v>
      </c>
      <c r="EO8" s="8">
        <v>0</v>
      </c>
      <c r="EP8" s="8">
        <v>22</v>
      </c>
      <c r="EQ8" s="8">
        <v>2</v>
      </c>
      <c r="ER8" s="8">
        <v>0</v>
      </c>
      <c r="ES8" s="8">
        <v>0</v>
      </c>
      <c r="ET8" s="8">
        <v>7</v>
      </c>
      <c r="EU8" s="8">
        <v>28</v>
      </c>
      <c r="EV8" s="8">
        <v>0</v>
      </c>
      <c r="EW8" s="8">
        <v>0</v>
      </c>
      <c r="EX8" s="8">
        <v>0</v>
      </c>
      <c r="EY8" s="8">
        <v>17</v>
      </c>
      <c r="EZ8" s="8">
        <v>9</v>
      </c>
      <c r="FA8" s="8">
        <v>8</v>
      </c>
      <c r="FB8" s="8">
        <v>0</v>
      </c>
      <c r="FC8" s="8">
        <v>0</v>
      </c>
      <c r="FD8" s="8">
        <v>2</v>
      </c>
      <c r="FE8" s="8">
        <v>0</v>
      </c>
      <c r="FF8" s="8">
        <v>38</v>
      </c>
      <c r="FG8" s="8">
        <v>0</v>
      </c>
      <c r="FH8" s="8">
        <v>0</v>
      </c>
      <c r="FI8" s="8">
        <v>0</v>
      </c>
      <c r="FJ8" s="8">
        <v>0</v>
      </c>
      <c r="FK8" s="8">
        <v>8</v>
      </c>
      <c r="FL8" s="8">
        <v>4</v>
      </c>
      <c r="FM8" s="8">
        <v>0</v>
      </c>
      <c r="FN8" s="8">
        <v>2</v>
      </c>
      <c r="FO8" s="8">
        <v>39</v>
      </c>
      <c r="FP8" s="8">
        <v>27</v>
      </c>
      <c r="FQ8" s="8">
        <v>57</v>
      </c>
      <c r="FR8" s="8">
        <v>0</v>
      </c>
      <c r="FS8" s="8">
        <v>0</v>
      </c>
      <c r="FU8" s="2">
        <f t="shared" si="9"/>
        <v>6.083333333333333</v>
      </c>
      <c r="FV8" s="2">
        <f t="shared" si="10"/>
        <v>1.793861018096403</v>
      </c>
      <c r="FW8" s="17">
        <f t="shared" si="11"/>
        <v>1</v>
      </c>
      <c r="FY8" s="12">
        <v>0.97916666666666663</v>
      </c>
      <c r="FZ8" s="1">
        <v>0</v>
      </c>
      <c r="GA8" s="1">
        <v>0</v>
      </c>
      <c r="GB8" s="1">
        <v>1</v>
      </c>
      <c r="GC8" s="1">
        <v>0</v>
      </c>
      <c r="GD8" s="1">
        <v>0</v>
      </c>
      <c r="GE8" s="1">
        <v>31</v>
      </c>
      <c r="GF8" s="1">
        <v>8</v>
      </c>
      <c r="GG8" s="1">
        <v>62</v>
      </c>
      <c r="GH8" s="1">
        <v>0</v>
      </c>
      <c r="GI8" s="1">
        <v>0</v>
      </c>
      <c r="GJ8" s="1">
        <v>0</v>
      </c>
      <c r="GK8" s="1">
        <v>0</v>
      </c>
      <c r="GL8" s="1">
        <v>2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12</v>
      </c>
      <c r="GU8" s="1">
        <v>0</v>
      </c>
      <c r="GV8" s="1">
        <v>0</v>
      </c>
      <c r="GW8" s="1">
        <v>0</v>
      </c>
      <c r="GX8" s="1">
        <v>0</v>
      </c>
      <c r="GY8" s="1">
        <v>15</v>
      </c>
      <c r="GZ8" s="1">
        <v>0</v>
      </c>
      <c r="HA8" s="1">
        <v>0</v>
      </c>
      <c r="HB8" s="1">
        <v>0</v>
      </c>
      <c r="HC8" s="1">
        <v>0</v>
      </c>
      <c r="HD8" s="1">
        <v>0</v>
      </c>
      <c r="HE8" s="1">
        <v>0</v>
      </c>
      <c r="HF8" s="1">
        <v>0</v>
      </c>
      <c r="HG8" s="1">
        <v>0</v>
      </c>
      <c r="HH8" s="1">
        <v>7</v>
      </c>
      <c r="HI8" s="1">
        <v>0</v>
      </c>
      <c r="HJ8" s="1">
        <v>0</v>
      </c>
      <c r="HK8" s="1">
        <v>0</v>
      </c>
      <c r="HL8" s="1">
        <v>0</v>
      </c>
      <c r="HM8" s="1">
        <v>0</v>
      </c>
      <c r="HN8" s="1">
        <v>0</v>
      </c>
      <c r="HO8" s="1">
        <v>0</v>
      </c>
      <c r="HP8" s="1">
        <v>4</v>
      </c>
      <c r="HR8" s="1">
        <f t="shared" si="12"/>
        <v>3.3023255813953489</v>
      </c>
      <c r="HS8" s="1">
        <f t="shared" si="13"/>
        <v>1.6368996989051192</v>
      </c>
      <c r="HT8" s="3">
        <f t="shared" si="14"/>
        <v>1</v>
      </c>
      <c r="HV8" s="12">
        <v>0.97916666666666663</v>
      </c>
      <c r="HW8" s="8">
        <v>0</v>
      </c>
      <c r="HX8" s="8">
        <v>0</v>
      </c>
      <c r="HY8" s="8">
        <v>0</v>
      </c>
      <c r="HZ8" s="8">
        <v>44</v>
      </c>
      <c r="IA8" s="8">
        <v>0</v>
      </c>
      <c r="IB8" s="8">
        <v>0</v>
      </c>
      <c r="IC8" s="8">
        <v>4</v>
      </c>
      <c r="ID8" s="8">
        <v>0</v>
      </c>
      <c r="IE8" s="8">
        <v>0</v>
      </c>
      <c r="IF8" s="8">
        <v>0</v>
      </c>
      <c r="IG8" s="8">
        <v>0</v>
      </c>
      <c r="IH8" s="8">
        <v>0</v>
      </c>
      <c r="II8" s="8">
        <v>0</v>
      </c>
      <c r="IJ8" s="8">
        <v>0</v>
      </c>
      <c r="IK8" s="8">
        <v>0</v>
      </c>
      <c r="IL8" s="8">
        <v>0</v>
      </c>
      <c r="IM8" s="8">
        <v>0</v>
      </c>
      <c r="IN8" s="8">
        <v>3</v>
      </c>
      <c r="IO8" s="8">
        <v>0</v>
      </c>
      <c r="IP8" s="8">
        <v>0</v>
      </c>
      <c r="IQ8" s="8">
        <v>0</v>
      </c>
      <c r="IR8" s="8">
        <v>0</v>
      </c>
      <c r="IS8" s="8">
        <v>0</v>
      </c>
      <c r="IT8" s="8">
        <v>0</v>
      </c>
      <c r="IU8" s="8">
        <v>0</v>
      </c>
      <c r="IV8" s="8">
        <v>0</v>
      </c>
      <c r="IW8" s="8">
        <v>0</v>
      </c>
      <c r="IX8" s="8">
        <v>0</v>
      </c>
      <c r="IY8" s="8">
        <v>4</v>
      </c>
      <c r="IZ8" s="8">
        <v>8</v>
      </c>
      <c r="JA8" s="8">
        <v>0</v>
      </c>
      <c r="JB8" s="8">
        <v>0</v>
      </c>
      <c r="JC8" s="8">
        <v>22</v>
      </c>
      <c r="JD8" s="8">
        <v>0</v>
      </c>
      <c r="JE8" s="8">
        <v>0</v>
      </c>
      <c r="JF8" s="8">
        <v>0</v>
      </c>
      <c r="JG8" s="8">
        <v>0</v>
      </c>
      <c r="JH8" s="8">
        <v>0</v>
      </c>
      <c r="JI8" s="8">
        <v>0</v>
      </c>
      <c r="JJ8" s="8">
        <v>0</v>
      </c>
      <c r="JK8" s="8">
        <v>0</v>
      </c>
      <c r="JL8" s="8">
        <v>0</v>
      </c>
      <c r="JM8" s="8">
        <v>0</v>
      </c>
      <c r="JN8" s="8">
        <v>0</v>
      </c>
      <c r="JO8" s="8">
        <v>5</v>
      </c>
      <c r="JQ8" s="1">
        <f t="shared" si="15"/>
        <v>2</v>
      </c>
      <c r="JR8" s="1">
        <f t="shared" si="16"/>
        <v>1.0940611029415575</v>
      </c>
      <c r="JS8" s="3">
        <f t="shared" si="17"/>
        <v>1</v>
      </c>
    </row>
    <row r="9" spans="1:279" x14ac:dyDescent="0.55000000000000004">
      <c r="A9" s="12">
        <v>0</v>
      </c>
      <c r="B9" s="8">
        <v>4</v>
      </c>
      <c r="C9" s="8">
        <v>26</v>
      </c>
      <c r="D9" s="8">
        <v>55</v>
      </c>
      <c r="E9" s="8">
        <v>8</v>
      </c>
      <c r="F9" s="8">
        <v>13</v>
      </c>
      <c r="G9" s="8">
        <v>5</v>
      </c>
      <c r="H9" s="8">
        <v>8</v>
      </c>
      <c r="I9" s="8">
        <v>0</v>
      </c>
      <c r="J9" s="8">
        <v>7</v>
      </c>
      <c r="K9" s="8">
        <v>20</v>
      </c>
      <c r="L9" s="8">
        <v>24</v>
      </c>
      <c r="M9" s="8">
        <v>12</v>
      </c>
      <c r="N9" s="8">
        <v>6</v>
      </c>
      <c r="O9" s="8">
        <v>0</v>
      </c>
      <c r="P9" s="8">
        <v>17</v>
      </c>
      <c r="Q9" s="8">
        <v>54</v>
      </c>
      <c r="R9" s="8">
        <v>8</v>
      </c>
      <c r="S9" s="8">
        <v>13</v>
      </c>
      <c r="T9" s="8">
        <v>0</v>
      </c>
      <c r="U9" s="8">
        <v>0</v>
      </c>
      <c r="V9" s="8">
        <v>21</v>
      </c>
      <c r="W9" s="8">
        <v>3</v>
      </c>
      <c r="X9" s="8">
        <v>26</v>
      </c>
      <c r="Y9" s="8">
        <v>60</v>
      </c>
      <c r="Z9" s="8">
        <v>0</v>
      </c>
      <c r="AA9" s="8">
        <v>8</v>
      </c>
      <c r="AB9" s="8">
        <v>12</v>
      </c>
      <c r="AC9" s="8">
        <v>20</v>
      </c>
      <c r="AD9" s="8">
        <v>0</v>
      </c>
      <c r="AE9" s="8">
        <v>1</v>
      </c>
      <c r="AG9" s="2">
        <f t="shared" si="0"/>
        <v>14.366666666666667</v>
      </c>
      <c r="AH9" s="2">
        <f t="shared" si="1"/>
        <v>2.9990356048881734</v>
      </c>
      <c r="AI9" s="17">
        <f t="shared" si="4"/>
        <v>1</v>
      </c>
      <c r="AK9" s="12">
        <v>0</v>
      </c>
      <c r="AL9" s="8">
        <v>55</v>
      </c>
      <c r="AM9" s="8">
        <v>63</v>
      </c>
      <c r="AN9" s="8">
        <v>54</v>
      </c>
      <c r="AO9" s="8">
        <v>52</v>
      </c>
      <c r="AP9" s="8">
        <v>70</v>
      </c>
      <c r="AQ9" s="8">
        <v>37</v>
      </c>
      <c r="AR9" s="8">
        <v>43</v>
      </c>
      <c r="AS9" s="8">
        <v>21</v>
      </c>
      <c r="AT9" s="8">
        <v>7</v>
      </c>
      <c r="AU9" s="8">
        <v>0</v>
      </c>
      <c r="AV9" s="8">
        <v>1</v>
      </c>
      <c r="AW9" s="8">
        <v>45</v>
      </c>
      <c r="AX9" s="8">
        <v>0</v>
      </c>
      <c r="AY9" s="8">
        <v>0</v>
      </c>
      <c r="AZ9" s="8">
        <v>0</v>
      </c>
      <c r="BA9" s="8">
        <v>40</v>
      </c>
      <c r="BB9" s="8">
        <v>44</v>
      </c>
      <c r="BC9" s="8">
        <v>64</v>
      </c>
      <c r="BD9" s="8">
        <v>38</v>
      </c>
      <c r="BE9" s="8">
        <v>32</v>
      </c>
      <c r="BF9" s="8">
        <v>51</v>
      </c>
      <c r="BG9" s="8">
        <v>69</v>
      </c>
      <c r="BH9" s="8">
        <v>33</v>
      </c>
      <c r="BI9" s="8">
        <v>0</v>
      </c>
      <c r="BJ9" s="8">
        <v>12</v>
      </c>
      <c r="BK9" s="8">
        <v>16</v>
      </c>
      <c r="BL9" s="8">
        <v>12</v>
      </c>
      <c r="BM9" s="8">
        <v>71</v>
      </c>
      <c r="BN9" s="8">
        <v>15</v>
      </c>
      <c r="BO9" s="8">
        <v>0</v>
      </c>
      <c r="BQ9" s="2">
        <f t="shared" si="2"/>
        <v>31.5</v>
      </c>
      <c r="BR9" s="2">
        <f t="shared" si="3"/>
        <v>4.5285175570342906</v>
      </c>
      <c r="BS9" s="17">
        <f t="shared" si="5"/>
        <v>1</v>
      </c>
      <c r="BU9" s="12">
        <v>0</v>
      </c>
      <c r="BV9" s="8">
        <v>0</v>
      </c>
      <c r="BW9" s="8">
        <v>0</v>
      </c>
      <c r="BX9" s="8">
        <v>16</v>
      </c>
      <c r="BY9" s="8">
        <v>0</v>
      </c>
      <c r="BZ9" s="8">
        <v>0</v>
      </c>
      <c r="CA9" s="8">
        <v>0</v>
      </c>
      <c r="CB9" s="8">
        <v>24</v>
      </c>
      <c r="CC9" s="8">
        <v>0</v>
      </c>
      <c r="CD9" s="8">
        <v>0</v>
      </c>
      <c r="CE9" s="8">
        <v>56</v>
      </c>
      <c r="CF9" s="8">
        <v>0</v>
      </c>
      <c r="CG9" s="8">
        <v>1</v>
      </c>
      <c r="CH9" s="8">
        <v>4</v>
      </c>
      <c r="CI9" s="8">
        <v>0</v>
      </c>
      <c r="CJ9" s="8">
        <v>0</v>
      </c>
      <c r="CK9" s="8">
        <v>0</v>
      </c>
      <c r="CL9" s="8">
        <v>18</v>
      </c>
      <c r="CM9" s="8">
        <v>16</v>
      </c>
      <c r="CN9" s="8">
        <v>23</v>
      </c>
      <c r="CO9" s="8">
        <v>0</v>
      </c>
      <c r="CP9" s="8">
        <v>0</v>
      </c>
      <c r="CQ9" s="8">
        <v>4</v>
      </c>
      <c r="CR9" s="8">
        <v>28</v>
      </c>
      <c r="CS9" s="8">
        <v>36</v>
      </c>
      <c r="CT9" s="8">
        <v>0</v>
      </c>
      <c r="CU9" s="8">
        <v>0</v>
      </c>
      <c r="CV9" s="8">
        <v>0</v>
      </c>
      <c r="CW9" s="8">
        <v>0</v>
      </c>
      <c r="CX9" s="8">
        <v>23</v>
      </c>
      <c r="CY9" s="8">
        <v>0</v>
      </c>
      <c r="CZ9" s="8">
        <v>0</v>
      </c>
      <c r="DA9" s="8">
        <v>0</v>
      </c>
      <c r="DB9" s="8">
        <v>18</v>
      </c>
      <c r="DC9" s="8">
        <v>0</v>
      </c>
      <c r="DD9" s="8">
        <v>0</v>
      </c>
      <c r="DE9" s="8">
        <v>0</v>
      </c>
      <c r="DF9" s="8">
        <v>4</v>
      </c>
      <c r="DG9" s="8">
        <v>0</v>
      </c>
      <c r="DH9" s="8">
        <v>0</v>
      </c>
      <c r="DI9" s="8">
        <v>0</v>
      </c>
      <c r="DJ9" s="8">
        <v>0</v>
      </c>
      <c r="DK9" s="8">
        <v>7</v>
      </c>
      <c r="DL9" s="8">
        <v>37</v>
      </c>
      <c r="DM9" s="8">
        <v>0</v>
      </c>
      <c r="DN9" s="8">
        <v>0</v>
      </c>
      <c r="DO9" s="8">
        <v>0</v>
      </c>
      <c r="DP9" s="8">
        <v>14</v>
      </c>
      <c r="DQ9" s="8">
        <v>31</v>
      </c>
      <c r="DS9" s="2">
        <f t="shared" si="6"/>
        <v>7.5</v>
      </c>
      <c r="DT9" s="2">
        <f t="shared" si="7"/>
        <v>1.875325030929627</v>
      </c>
      <c r="DU9" s="17">
        <f t="shared" si="8"/>
        <v>1</v>
      </c>
      <c r="DW9" s="12">
        <v>0</v>
      </c>
      <c r="DX9" s="8">
        <v>1</v>
      </c>
      <c r="DY9" s="8">
        <v>6</v>
      </c>
      <c r="DZ9" s="8">
        <v>9</v>
      </c>
      <c r="EA9" s="8">
        <v>0</v>
      </c>
      <c r="EB9" s="8">
        <v>0</v>
      </c>
      <c r="EC9" s="8">
        <v>9</v>
      </c>
      <c r="ED9" s="8">
        <v>0</v>
      </c>
      <c r="EE9" s="8">
        <v>0</v>
      </c>
      <c r="EF9" s="8">
        <v>0</v>
      </c>
      <c r="EG9" s="8">
        <v>23</v>
      </c>
      <c r="EH9" s="8">
        <v>0</v>
      </c>
      <c r="EI9" s="8">
        <v>0</v>
      </c>
      <c r="EJ9" s="8">
        <v>0</v>
      </c>
      <c r="EK9" s="8">
        <v>0</v>
      </c>
      <c r="EL9" s="8">
        <v>3</v>
      </c>
      <c r="EM9" s="8">
        <v>13</v>
      </c>
      <c r="EN9" s="8">
        <v>0</v>
      </c>
      <c r="EO9" s="8">
        <v>0</v>
      </c>
      <c r="EP9" s="8">
        <v>33</v>
      </c>
      <c r="EQ9" s="8">
        <v>21</v>
      </c>
      <c r="ER9" s="8">
        <v>0</v>
      </c>
      <c r="ES9" s="8">
        <v>0</v>
      </c>
      <c r="ET9" s="8">
        <v>0</v>
      </c>
      <c r="EU9" s="8">
        <v>21</v>
      </c>
      <c r="EV9" s="8">
        <v>0</v>
      </c>
      <c r="EW9" s="8">
        <v>0</v>
      </c>
      <c r="EX9" s="8">
        <v>0</v>
      </c>
      <c r="EY9" s="8">
        <v>13</v>
      </c>
      <c r="EZ9" s="8">
        <v>0</v>
      </c>
      <c r="FA9" s="8">
        <v>0</v>
      </c>
      <c r="FB9" s="8">
        <v>7</v>
      </c>
      <c r="FC9" s="8">
        <v>0</v>
      </c>
      <c r="FD9" s="8">
        <v>0</v>
      </c>
      <c r="FE9" s="8">
        <v>0</v>
      </c>
      <c r="FF9" s="8">
        <v>30</v>
      </c>
      <c r="FG9" s="8">
        <v>0</v>
      </c>
      <c r="FH9" s="8">
        <v>0</v>
      </c>
      <c r="FI9" s="8">
        <v>0</v>
      </c>
      <c r="FJ9" s="8">
        <v>0</v>
      </c>
      <c r="FK9" s="8">
        <v>8</v>
      </c>
      <c r="FL9" s="8">
        <v>0</v>
      </c>
      <c r="FM9" s="8">
        <v>0</v>
      </c>
      <c r="FN9" s="8">
        <v>27</v>
      </c>
      <c r="FO9" s="8">
        <v>37</v>
      </c>
      <c r="FP9" s="8">
        <v>0</v>
      </c>
      <c r="FQ9" s="8">
        <v>50</v>
      </c>
      <c r="FR9" s="8">
        <v>7</v>
      </c>
      <c r="FS9" s="8">
        <v>0</v>
      </c>
      <c r="FU9" s="2">
        <f t="shared" si="9"/>
        <v>6.625</v>
      </c>
      <c r="FV9" s="2">
        <f t="shared" si="10"/>
        <v>1.7103214516824334</v>
      </c>
      <c r="FW9" s="17">
        <f t="shared" si="11"/>
        <v>1</v>
      </c>
      <c r="FY9" s="12">
        <v>0</v>
      </c>
      <c r="FZ9" s="1">
        <v>0</v>
      </c>
      <c r="GA9" s="1">
        <v>0</v>
      </c>
      <c r="GB9" s="1">
        <v>0</v>
      </c>
      <c r="GC9" s="1">
        <v>0</v>
      </c>
      <c r="GD9" s="1">
        <v>0</v>
      </c>
      <c r="GE9" s="1">
        <v>26</v>
      </c>
      <c r="GF9" s="1">
        <v>19</v>
      </c>
      <c r="GG9" s="1">
        <v>9</v>
      </c>
      <c r="GH9" s="1">
        <v>25</v>
      </c>
      <c r="GI9" s="1">
        <v>0</v>
      </c>
      <c r="GJ9" s="1">
        <v>0</v>
      </c>
      <c r="GK9" s="1">
        <v>0</v>
      </c>
      <c r="GL9" s="1">
        <v>43</v>
      </c>
      <c r="GM9" s="1">
        <v>0</v>
      </c>
      <c r="GN9" s="1">
        <v>0</v>
      </c>
      <c r="GO9" s="1">
        <v>0</v>
      </c>
      <c r="GP9" s="1">
        <v>0</v>
      </c>
      <c r="GQ9" s="1">
        <v>0</v>
      </c>
      <c r="GR9" s="1">
        <v>0</v>
      </c>
      <c r="GS9" s="1">
        <v>0</v>
      </c>
      <c r="GT9" s="1">
        <v>2</v>
      </c>
      <c r="GU9" s="1">
        <v>0</v>
      </c>
      <c r="GV9" s="1">
        <v>0</v>
      </c>
      <c r="GW9" s="1">
        <v>0</v>
      </c>
      <c r="GX9" s="1">
        <v>0</v>
      </c>
      <c r="GY9" s="1">
        <v>2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0</v>
      </c>
      <c r="HG9" s="1">
        <v>0</v>
      </c>
      <c r="HH9" s="1">
        <v>3</v>
      </c>
      <c r="HI9" s="1">
        <v>0</v>
      </c>
      <c r="HJ9" s="1">
        <v>0</v>
      </c>
      <c r="HK9" s="1">
        <v>3</v>
      </c>
      <c r="HL9" s="1">
        <v>0</v>
      </c>
      <c r="HM9" s="1">
        <v>18</v>
      </c>
      <c r="HN9" s="1">
        <v>0</v>
      </c>
      <c r="HO9" s="1">
        <v>0</v>
      </c>
      <c r="HP9" s="1">
        <v>17</v>
      </c>
      <c r="HR9" s="1">
        <f t="shared" si="12"/>
        <v>3.8837209302325579</v>
      </c>
      <c r="HS9" s="1">
        <f t="shared" si="13"/>
        <v>1.4084106254356605</v>
      </c>
      <c r="HT9" s="3">
        <f t="shared" si="14"/>
        <v>1</v>
      </c>
      <c r="HV9" s="12">
        <v>0</v>
      </c>
      <c r="HW9" s="8">
        <v>13</v>
      </c>
      <c r="HX9" s="8">
        <v>0</v>
      </c>
      <c r="HY9" s="8">
        <v>0</v>
      </c>
      <c r="HZ9" s="8">
        <v>4</v>
      </c>
      <c r="IA9" s="8">
        <v>0</v>
      </c>
      <c r="IB9" s="8">
        <v>0</v>
      </c>
      <c r="IC9" s="8">
        <v>23</v>
      </c>
      <c r="ID9" s="8">
        <v>0</v>
      </c>
      <c r="IE9" s="8">
        <v>0</v>
      </c>
      <c r="IF9" s="8">
        <v>0</v>
      </c>
      <c r="IG9" s="8">
        <v>0</v>
      </c>
      <c r="IH9" s="8">
        <v>1</v>
      </c>
      <c r="II9" s="8">
        <v>0</v>
      </c>
      <c r="IJ9" s="8">
        <v>0</v>
      </c>
      <c r="IK9" s="8">
        <v>0</v>
      </c>
      <c r="IL9" s="8">
        <v>0</v>
      </c>
      <c r="IM9" s="8">
        <v>0</v>
      </c>
      <c r="IN9" s="8">
        <v>0</v>
      </c>
      <c r="IO9" s="8">
        <v>0</v>
      </c>
      <c r="IP9" s="8">
        <v>0</v>
      </c>
      <c r="IQ9" s="8">
        <v>0</v>
      </c>
      <c r="IR9" s="8">
        <v>0</v>
      </c>
      <c r="IS9" s="8">
        <v>0</v>
      </c>
      <c r="IT9" s="8">
        <v>0</v>
      </c>
      <c r="IU9" s="8">
        <v>0</v>
      </c>
      <c r="IV9" s="8">
        <v>0</v>
      </c>
      <c r="IW9" s="8">
        <v>0</v>
      </c>
      <c r="IX9" s="8">
        <v>0</v>
      </c>
      <c r="IY9" s="8">
        <v>0</v>
      </c>
      <c r="IZ9" s="8">
        <v>0</v>
      </c>
      <c r="JA9" s="8">
        <v>0</v>
      </c>
      <c r="JB9" s="8">
        <v>0</v>
      </c>
      <c r="JC9" s="8">
        <v>2</v>
      </c>
      <c r="JD9" s="8">
        <v>7</v>
      </c>
      <c r="JE9" s="8">
        <v>0</v>
      </c>
      <c r="JF9" s="8">
        <v>0</v>
      </c>
      <c r="JG9" s="8">
        <v>0</v>
      </c>
      <c r="JH9" s="8">
        <v>0</v>
      </c>
      <c r="JI9" s="8">
        <v>0</v>
      </c>
      <c r="JJ9" s="8">
        <v>0</v>
      </c>
      <c r="JK9" s="8">
        <v>0</v>
      </c>
      <c r="JL9" s="8">
        <v>0</v>
      </c>
      <c r="JM9" s="8">
        <v>0</v>
      </c>
      <c r="JN9" s="8">
        <v>0</v>
      </c>
      <c r="JO9" s="8">
        <v>0</v>
      </c>
      <c r="JQ9" s="1">
        <f t="shared" si="15"/>
        <v>1.1111111111111112</v>
      </c>
      <c r="JR9" s="1">
        <f t="shared" si="16"/>
        <v>0.59985033674000154</v>
      </c>
      <c r="JS9" s="3">
        <f t="shared" si="17"/>
        <v>1</v>
      </c>
    </row>
    <row r="10" spans="1:279" x14ac:dyDescent="0.55000000000000004">
      <c r="A10" s="12">
        <v>2.0833333333333332E-2</v>
      </c>
      <c r="B10" s="8">
        <v>13</v>
      </c>
      <c r="C10" s="8">
        <v>11</v>
      </c>
      <c r="D10" s="8">
        <v>21</v>
      </c>
      <c r="E10" s="8">
        <v>10</v>
      </c>
      <c r="F10" s="8">
        <v>8</v>
      </c>
      <c r="G10" s="8">
        <v>5</v>
      </c>
      <c r="H10" s="8">
        <v>27</v>
      </c>
      <c r="I10" s="8">
        <v>2</v>
      </c>
      <c r="J10" s="8">
        <v>15</v>
      </c>
      <c r="K10" s="8">
        <v>21</v>
      </c>
      <c r="L10" s="8">
        <v>9</v>
      </c>
      <c r="M10" s="8">
        <v>32</v>
      </c>
      <c r="N10" s="8">
        <v>5</v>
      </c>
      <c r="O10" s="8">
        <v>3</v>
      </c>
      <c r="P10" s="8">
        <v>2</v>
      </c>
      <c r="Q10" s="8">
        <v>54</v>
      </c>
      <c r="R10" s="8">
        <v>1</v>
      </c>
      <c r="S10" s="8">
        <v>8</v>
      </c>
      <c r="T10" s="8">
        <v>33</v>
      </c>
      <c r="U10" s="8">
        <v>0</v>
      </c>
      <c r="V10" s="8">
        <v>19</v>
      </c>
      <c r="W10" s="8">
        <v>4</v>
      </c>
      <c r="X10" s="8">
        <v>15</v>
      </c>
      <c r="Y10" s="8">
        <v>20</v>
      </c>
      <c r="Z10" s="8">
        <v>0</v>
      </c>
      <c r="AA10" s="8">
        <v>14</v>
      </c>
      <c r="AB10" s="8">
        <v>5</v>
      </c>
      <c r="AC10" s="8">
        <v>4</v>
      </c>
      <c r="AD10" s="8">
        <v>0</v>
      </c>
      <c r="AE10" s="8">
        <v>6</v>
      </c>
      <c r="AG10" s="2">
        <f t="shared" si="0"/>
        <v>12.233333333333333</v>
      </c>
      <c r="AH10" s="2">
        <f t="shared" si="1"/>
        <v>2.2276647910886278</v>
      </c>
      <c r="AI10" s="17">
        <f t="shared" si="4"/>
        <v>1</v>
      </c>
      <c r="AK10" s="12">
        <v>2.0833333333333332E-2</v>
      </c>
      <c r="AL10" s="8">
        <v>44</v>
      </c>
      <c r="AM10" s="8">
        <v>54</v>
      </c>
      <c r="AN10" s="8">
        <v>50</v>
      </c>
      <c r="AO10" s="8">
        <v>49</v>
      </c>
      <c r="AP10" s="8">
        <v>50</v>
      </c>
      <c r="AQ10" s="8">
        <v>29</v>
      </c>
      <c r="AR10" s="8">
        <v>38</v>
      </c>
      <c r="AS10" s="8">
        <v>23</v>
      </c>
      <c r="AT10" s="8">
        <v>17</v>
      </c>
      <c r="AU10" s="8">
        <v>7</v>
      </c>
      <c r="AV10" s="8">
        <v>0</v>
      </c>
      <c r="AW10" s="8">
        <v>50</v>
      </c>
      <c r="AX10" s="8">
        <v>0</v>
      </c>
      <c r="AY10" s="8">
        <v>0</v>
      </c>
      <c r="AZ10" s="8">
        <v>0</v>
      </c>
      <c r="BA10" s="8">
        <v>34</v>
      </c>
      <c r="BB10" s="8">
        <v>47</v>
      </c>
      <c r="BC10" s="8">
        <v>58</v>
      </c>
      <c r="BD10" s="8">
        <v>39</v>
      </c>
      <c r="BE10" s="8">
        <v>38</v>
      </c>
      <c r="BF10" s="8">
        <v>67</v>
      </c>
      <c r="BG10" s="8">
        <v>61</v>
      </c>
      <c r="BH10" s="8">
        <v>59</v>
      </c>
      <c r="BI10" s="8">
        <v>13</v>
      </c>
      <c r="BJ10" s="8">
        <v>8</v>
      </c>
      <c r="BK10" s="8">
        <v>7</v>
      </c>
      <c r="BL10" s="8">
        <v>7</v>
      </c>
      <c r="BM10" s="8">
        <v>63</v>
      </c>
      <c r="BN10" s="8">
        <v>19</v>
      </c>
      <c r="BO10" s="8">
        <v>3</v>
      </c>
      <c r="BQ10" s="2">
        <f t="shared" si="2"/>
        <v>31.133333333333333</v>
      </c>
      <c r="BR10" s="2">
        <f t="shared" si="3"/>
        <v>4.1358353569281325</v>
      </c>
      <c r="BS10" s="17">
        <f t="shared" si="5"/>
        <v>1</v>
      </c>
      <c r="BU10" s="12">
        <v>2.0833333333333332E-2</v>
      </c>
      <c r="BV10" s="8">
        <v>0</v>
      </c>
      <c r="BW10" s="8">
        <v>0</v>
      </c>
      <c r="BX10" s="8">
        <v>0</v>
      </c>
      <c r="BY10" s="8">
        <v>0</v>
      </c>
      <c r="BZ10" s="8">
        <v>0</v>
      </c>
      <c r="CA10" s="8">
        <v>0</v>
      </c>
      <c r="CB10" s="8">
        <v>30</v>
      </c>
      <c r="CC10" s="8">
        <v>0</v>
      </c>
      <c r="CD10" s="8">
        <v>0</v>
      </c>
      <c r="CE10" s="8">
        <v>15</v>
      </c>
      <c r="CF10" s="8">
        <v>0</v>
      </c>
      <c r="CG10" s="8">
        <v>0</v>
      </c>
      <c r="CH10" s="8">
        <v>6</v>
      </c>
      <c r="CI10" s="8">
        <v>0</v>
      </c>
      <c r="CJ10" s="8">
        <v>0</v>
      </c>
      <c r="CK10" s="8">
        <v>0</v>
      </c>
      <c r="CL10" s="8">
        <v>17</v>
      </c>
      <c r="CM10" s="8">
        <v>40</v>
      </c>
      <c r="CN10" s="8">
        <v>15</v>
      </c>
      <c r="CO10" s="8">
        <v>0</v>
      </c>
      <c r="CP10" s="8">
        <v>0</v>
      </c>
      <c r="CQ10" s="8">
        <v>0</v>
      </c>
      <c r="CR10" s="8">
        <v>0</v>
      </c>
      <c r="CS10" s="8">
        <v>0</v>
      </c>
      <c r="CT10" s="8">
        <v>0</v>
      </c>
      <c r="CU10" s="8">
        <v>0</v>
      </c>
      <c r="CV10" s="8">
        <v>0</v>
      </c>
      <c r="CW10" s="8">
        <v>0</v>
      </c>
      <c r="CX10" s="8">
        <v>2</v>
      </c>
      <c r="CY10" s="8">
        <v>5</v>
      </c>
      <c r="CZ10" s="8">
        <v>0</v>
      </c>
      <c r="DA10" s="8">
        <v>0</v>
      </c>
      <c r="DB10" s="8">
        <v>14</v>
      </c>
      <c r="DC10" s="8">
        <v>0</v>
      </c>
      <c r="DD10" s="8">
        <v>0</v>
      </c>
      <c r="DE10" s="8">
        <v>11</v>
      </c>
      <c r="DF10" s="8">
        <v>0</v>
      </c>
      <c r="DG10" s="8">
        <v>0</v>
      </c>
      <c r="DH10" s="8">
        <v>0</v>
      </c>
      <c r="DI10" s="8">
        <v>0</v>
      </c>
      <c r="DJ10" s="8">
        <v>0</v>
      </c>
      <c r="DK10" s="8">
        <v>8</v>
      </c>
      <c r="DL10" s="8">
        <v>56</v>
      </c>
      <c r="DM10" s="8">
        <v>0</v>
      </c>
      <c r="DN10" s="8">
        <v>0</v>
      </c>
      <c r="DO10" s="8">
        <v>110</v>
      </c>
      <c r="DP10" s="8">
        <v>20</v>
      </c>
      <c r="DQ10" s="8">
        <v>9</v>
      </c>
      <c r="DS10" s="2">
        <f t="shared" si="6"/>
        <v>7.458333333333333</v>
      </c>
      <c r="DT10" s="2">
        <f t="shared" si="7"/>
        <v>2.7233489912481637</v>
      </c>
      <c r="DU10" s="17">
        <f t="shared" si="8"/>
        <v>1</v>
      </c>
      <c r="DW10" s="12">
        <v>2.0833333333333332E-2</v>
      </c>
      <c r="DX10" s="8">
        <v>0</v>
      </c>
      <c r="DY10" s="8">
        <v>0</v>
      </c>
      <c r="DZ10" s="8">
        <v>1</v>
      </c>
      <c r="EA10" s="8">
        <v>0</v>
      </c>
      <c r="EB10" s="8">
        <v>0</v>
      </c>
      <c r="EC10" s="8">
        <v>0</v>
      </c>
      <c r="ED10" s="8">
        <v>0</v>
      </c>
      <c r="EE10" s="8">
        <v>0</v>
      </c>
      <c r="EF10" s="8">
        <v>0</v>
      </c>
      <c r="EG10" s="8">
        <v>0</v>
      </c>
      <c r="EH10" s="8">
        <v>0</v>
      </c>
      <c r="EI10" s="8">
        <v>0</v>
      </c>
      <c r="EJ10" s="8">
        <v>0</v>
      </c>
      <c r="EK10" s="8">
        <v>0</v>
      </c>
      <c r="EL10" s="8">
        <v>0</v>
      </c>
      <c r="EM10" s="8">
        <v>19</v>
      </c>
      <c r="EN10" s="8">
        <v>0</v>
      </c>
      <c r="EO10" s="8">
        <v>13</v>
      </c>
      <c r="EP10" s="8">
        <v>47</v>
      </c>
      <c r="EQ10" s="8">
        <v>10</v>
      </c>
      <c r="ER10" s="8">
        <v>0</v>
      </c>
      <c r="ES10" s="8">
        <v>0</v>
      </c>
      <c r="ET10" s="8">
        <v>0</v>
      </c>
      <c r="EU10" s="8">
        <v>11</v>
      </c>
      <c r="EV10" s="8">
        <v>31</v>
      </c>
      <c r="EW10" s="8">
        <v>15</v>
      </c>
      <c r="EX10" s="8">
        <v>0</v>
      </c>
      <c r="EY10" s="8">
        <v>8</v>
      </c>
      <c r="EZ10" s="8">
        <v>0</v>
      </c>
      <c r="FA10" s="8">
        <v>0</v>
      </c>
      <c r="FB10" s="8">
        <v>0</v>
      </c>
      <c r="FC10" s="8">
        <v>0</v>
      </c>
      <c r="FD10" s="8">
        <v>0</v>
      </c>
      <c r="FE10" s="8">
        <v>0</v>
      </c>
      <c r="FF10" s="8">
        <v>26</v>
      </c>
      <c r="FG10" s="8">
        <v>0</v>
      </c>
      <c r="FH10" s="8">
        <v>0</v>
      </c>
      <c r="FI10" s="8">
        <v>0</v>
      </c>
      <c r="FJ10" s="8">
        <v>0</v>
      </c>
      <c r="FK10" s="8">
        <v>0</v>
      </c>
      <c r="FL10" s="8">
        <v>0</v>
      </c>
      <c r="FM10" s="8">
        <v>0</v>
      </c>
      <c r="FN10" s="8">
        <v>23</v>
      </c>
      <c r="FO10" s="8">
        <v>41</v>
      </c>
      <c r="FP10" s="8">
        <v>1</v>
      </c>
      <c r="FQ10" s="8">
        <v>37</v>
      </c>
      <c r="FR10" s="8">
        <v>0</v>
      </c>
      <c r="FS10" s="8">
        <v>0</v>
      </c>
      <c r="FU10" s="2">
        <f t="shared" si="9"/>
        <v>5.895833333333333</v>
      </c>
      <c r="FV10" s="2">
        <f t="shared" si="10"/>
        <v>1.7359465051989735</v>
      </c>
      <c r="FW10" s="17">
        <f t="shared" si="11"/>
        <v>1</v>
      </c>
      <c r="FY10" s="12">
        <v>2.0833333333333332E-2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26</v>
      </c>
      <c r="GF10" s="1">
        <v>3</v>
      </c>
      <c r="GG10" s="1">
        <v>29</v>
      </c>
      <c r="GH10" s="1">
        <v>3</v>
      </c>
      <c r="GI10" s="1">
        <v>0</v>
      </c>
      <c r="GJ10" s="1">
        <v>0</v>
      </c>
      <c r="GK10" s="1">
        <v>0</v>
      </c>
      <c r="GL10" s="1">
        <v>2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2</v>
      </c>
      <c r="GV10" s="1">
        <v>0</v>
      </c>
      <c r="GW10" s="1">
        <v>0</v>
      </c>
      <c r="GX10" s="1">
        <v>0</v>
      </c>
      <c r="GY10" s="1">
        <v>12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5</v>
      </c>
      <c r="HI10" s="1">
        <v>0</v>
      </c>
      <c r="HJ10" s="1">
        <v>0</v>
      </c>
      <c r="HK10" s="1">
        <v>0</v>
      </c>
      <c r="HL10" s="1">
        <v>0</v>
      </c>
      <c r="HM10" s="1">
        <v>7</v>
      </c>
      <c r="HN10" s="1">
        <v>0</v>
      </c>
      <c r="HO10" s="1">
        <v>1</v>
      </c>
      <c r="HP10" s="1">
        <v>22</v>
      </c>
      <c r="HR10" s="1">
        <f t="shared" si="12"/>
        <v>2.6046511627906979</v>
      </c>
      <c r="HS10" s="1">
        <f t="shared" si="13"/>
        <v>1.0402420787364828</v>
      </c>
      <c r="HT10" s="3">
        <f t="shared" si="14"/>
        <v>1</v>
      </c>
      <c r="HV10" s="12">
        <v>2.0833333333333332E-2</v>
      </c>
      <c r="HW10" s="8">
        <v>31</v>
      </c>
      <c r="HX10" s="8">
        <v>0</v>
      </c>
      <c r="HY10" s="8">
        <v>0</v>
      </c>
      <c r="HZ10" s="8">
        <v>0</v>
      </c>
      <c r="IA10" s="8">
        <v>0</v>
      </c>
      <c r="IB10" s="8">
        <v>0</v>
      </c>
      <c r="IC10" s="8">
        <v>0</v>
      </c>
      <c r="ID10" s="8">
        <v>5</v>
      </c>
      <c r="IE10" s="8">
        <v>0</v>
      </c>
      <c r="IF10" s="8">
        <v>0</v>
      </c>
      <c r="IG10" s="8">
        <v>4</v>
      </c>
      <c r="IH10" s="8">
        <v>45</v>
      </c>
      <c r="II10" s="8">
        <v>0</v>
      </c>
      <c r="IJ10" s="8">
        <v>0</v>
      </c>
      <c r="IK10" s="8">
        <v>0</v>
      </c>
      <c r="IL10" s="8">
        <v>4</v>
      </c>
      <c r="IM10" s="8">
        <v>0</v>
      </c>
      <c r="IN10" s="8">
        <v>17</v>
      </c>
      <c r="IO10" s="8">
        <v>0</v>
      </c>
      <c r="IP10" s="8">
        <v>0</v>
      </c>
      <c r="IQ10" s="8">
        <v>0</v>
      </c>
      <c r="IR10" s="8">
        <v>6</v>
      </c>
      <c r="IS10" s="8">
        <v>0</v>
      </c>
      <c r="IT10" s="8">
        <v>0</v>
      </c>
      <c r="IU10" s="8">
        <v>0</v>
      </c>
      <c r="IV10" s="8">
        <v>15</v>
      </c>
      <c r="IW10" s="8">
        <v>0</v>
      </c>
      <c r="IX10" s="8">
        <v>0</v>
      </c>
      <c r="IY10" s="8">
        <v>2</v>
      </c>
      <c r="IZ10" s="8">
        <v>6</v>
      </c>
      <c r="JA10" s="8">
        <v>0</v>
      </c>
      <c r="JB10" s="8">
        <v>0</v>
      </c>
      <c r="JC10" s="8">
        <v>2</v>
      </c>
      <c r="JD10" s="8">
        <v>20</v>
      </c>
      <c r="JE10" s="8">
        <v>0</v>
      </c>
      <c r="JF10" s="8">
        <v>0</v>
      </c>
      <c r="JG10" s="8">
        <v>0</v>
      </c>
      <c r="JH10" s="8">
        <v>0</v>
      </c>
      <c r="JI10" s="8">
        <v>0</v>
      </c>
      <c r="JJ10" s="8">
        <v>1</v>
      </c>
      <c r="JK10" s="8">
        <v>0</v>
      </c>
      <c r="JL10" s="8">
        <v>0</v>
      </c>
      <c r="JM10" s="8">
        <v>0</v>
      </c>
      <c r="JN10" s="8">
        <v>0</v>
      </c>
      <c r="JO10" s="8">
        <v>0</v>
      </c>
      <c r="JQ10" s="1">
        <f t="shared" si="15"/>
        <v>3.5111111111111111</v>
      </c>
      <c r="JR10" s="1">
        <f t="shared" si="16"/>
        <v>1.3263537860921695</v>
      </c>
      <c r="JS10" s="3">
        <f t="shared" si="17"/>
        <v>1</v>
      </c>
    </row>
    <row r="11" spans="1:279" x14ac:dyDescent="0.55000000000000004">
      <c r="A11" s="12">
        <v>4.1666666666666664E-2</v>
      </c>
      <c r="B11" s="8">
        <v>0</v>
      </c>
      <c r="C11" s="8">
        <v>41</v>
      </c>
      <c r="D11" s="8">
        <v>20</v>
      </c>
      <c r="E11" s="8">
        <v>9</v>
      </c>
      <c r="F11" s="8">
        <v>17</v>
      </c>
      <c r="G11" s="8">
        <v>12</v>
      </c>
      <c r="H11" s="8">
        <v>36</v>
      </c>
      <c r="I11" s="8">
        <v>18</v>
      </c>
      <c r="J11" s="8">
        <v>10</v>
      </c>
      <c r="K11" s="8">
        <v>24</v>
      </c>
      <c r="L11" s="8">
        <v>25</v>
      </c>
      <c r="M11" s="8">
        <v>58</v>
      </c>
      <c r="N11" s="8">
        <v>29</v>
      </c>
      <c r="O11" s="8">
        <v>0</v>
      </c>
      <c r="P11" s="8">
        <v>2</v>
      </c>
      <c r="Q11" s="8">
        <v>2</v>
      </c>
      <c r="R11" s="8">
        <v>19</v>
      </c>
      <c r="S11" s="8">
        <v>3</v>
      </c>
      <c r="T11" s="8">
        <v>5</v>
      </c>
      <c r="U11" s="8">
        <v>0</v>
      </c>
      <c r="V11" s="8">
        <v>18</v>
      </c>
      <c r="W11" s="8">
        <v>7</v>
      </c>
      <c r="X11" s="8">
        <v>9</v>
      </c>
      <c r="Y11" s="8">
        <v>39</v>
      </c>
      <c r="Z11" s="8">
        <v>0</v>
      </c>
      <c r="AA11" s="8">
        <v>20</v>
      </c>
      <c r="AB11" s="8">
        <v>4</v>
      </c>
      <c r="AC11" s="8">
        <v>12</v>
      </c>
      <c r="AD11" s="8">
        <v>0</v>
      </c>
      <c r="AE11" s="8">
        <v>4</v>
      </c>
      <c r="AG11" s="2">
        <f t="shared" si="0"/>
        <v>14.766666666666667</v>
      </c>
      <c r="AH11" s="2">
        <f t="shared" si="1"/>
        <v>2.6551547494063357</v>
      </c>
      <c r="AI11" s="17">
        <f t="shared" si="4"/>
        <v>1</v>
      </c>
      <c r="AK11" s="12">
        <v>4.1666666666666664E-2</v>
      </c>
      <c r="AL11" s="8">
        <v>35</v>
      </c>
      <c r="AM11" s="8">
        <v>62</v>
      </c>
      <c r="AN11" s="8">
        <v>47</v>
      </c>
      <c r="AO11" s="8">
        <v>45</v>
      </c>
      <c r="AP11" s="8">
        <v>53</v>
      </c>
      <c r="AQ11" s="8">
        <v>25</v>
      </c>
      <c r="AR11" s="8">
        <v>41</v>
      </c>
      <c r="AS11" s="8">
        <v>37</v>
      </c>
      <c r="AT11" s="8">
        <v>12</v>
      </c>
      <c r="AU11" s="8">
        <v>14</v>
      </c>
      <c r="AV11" s="8">
        <v>0</v>
      </c>
      <c r="AW11" s="8">
        <v>45</v>
      </c>
      <c r="AX11" s="8">
        <v>0</v>
      </c>
      <c r="AY11" s="8">
        <v>0</v>
      </c>
      <c r="AZ11" s="8">
        <v>0</v>
      </c>
      <c r="BA11" s="8">
        <v>30</v>
      </c>
      <c r="BB11" s="8">
        <v>43</v>
      </c>
      <c r="BC11" s="8">
        <v>67</v>
      </c>
      <c r="BD11" s="8">
        <v>46</v>
      </c>
      <c r="BE11" s="8">
        <v>29</v>
      </c>
      <c r="BF11" s="8">
        <v>55</v>
      </c>
      <c r="BG11" s="8">
        <v>68</v>
      </c>
      <c r="BH11" s="8">
        <v>36</v>
      </c>
      <c r="BI11" s="8">
        <v>4</v>
      </c>
      <c r="BJ11" s="8">
        <v>9</v>
      </c>
      <c r="BK11" s="8">
        <v>17</v>
      </c>
      <c r="BL11" s="8">
        <v>6</v>
      </c>
      <c r="BM11" s="8">
        <v>54</v>
      </c>
      <c r="BN11" s="8">
        <v>14</v>
      </c>
      <c r="BQ11" s="2">
        <f t="shared" si="2"/>
        <v>30.827586206896552</v>
      </c>
      <c r="BR11" s="2">
        <f t="shared" si="3"/>
        <v>4.041980738382029</v>
      </c>
      <c r="BS11" s="17">
        <f t="shared" si="5"/>
        <v>0.96666666666666667</v>
      </c>
      <c r="BU11" s="12">
        <v>4.1666666666666664E-2</v>
      </c>
      <c r="BV11" s="8">
        <v>0</v>
      </c>
      <c r="BW11" s="8">
        <v>0</v>
      </c>
      <c r="BX11" s="8">
        <v>5</v>
      </c>
      <c r="BY11" s="8">
        <v>0</v>
      </c>
      <c r="BZ11" s="8">
        <v>0</v>
      </c>
      <c r="CA11" s="8">
        <v>0</v>
      </c>
      <c r="CB11" s="8">
        <v>18</v>
      </c>
      <c r="CC11" s="8">
        <v>13</v>
      </c>
      <c r="CD11" s="8">
        <v>0</v>
      </c>
      <c r="CE11" s="8">
        <v>36</v>
      </c>
      <c r="CF11" s="8">
        <v>0</v>
      </c>
      <c r="CG11" s="8">
        <v>0</v>
      </c>
      <c r="CH11" s="8">
        <v>0</v>
      </c>
      <c r="CI11" s="8">
        <v>0</v>
      </c>
      <c r="CJ11" s="8">
        <v>0</v>
      </c>
      <c r="CK11" s="8">
        <v>0</v>
      </c>
      <c r="CL11" s="8">
        <v>25</v>
      </c>
      <c r="CM11" s="8">
        <v>12</v>
      </c>
      <c r="CN11" s="8">
        <v>14</v>
      </c>
      <c r="CO11" s="8">
        <v>0</v>
      </c>
      <c r="CP11" s="8">
        <v>0</v>
      </c>
      <c r="CQ11" s="8">
        <v>8</v>
      </c>
      <c r="CR11" s="8">
        <v>0</v>
      </c>
      <c r="CS11" s="8">
        <v>0</v>
      </c>
      <c r="CT11" s="8">
        <v>0</v>
      </c>
      <c r="CU11" s="8">
        <v>15</v>
      </c>
      <c r="CV11" s="8">
        <v>0</v>
      </c>
      <c r="CW11" s="8">
        <v>0</v>
      </c>
      <c r="CX11" s="8">
        <v>47</v>
      </c>
      <c r="CY11" s="8">
        <v>1</v>
      </c>
      <c r="CZ11" s="8">
        <v>0</v>
      </c>
      <c r="DA11" s="8">
        <v>1</v>
      </c>
      <c r="DB11" s="8">
        <v>23</v>
      </c>
      <c r="DC11" s="8">
        <v>0</v>
      </c>
      <c r="DD11" s="8">
        <v>1</v>
      </c>
      <c r="DE11" s="8">
        <v>0</v>
      </c>
      <c r="DF11" s="8">
        <v>0</v>
      </c>
      <c r="DG11" s="8">
        <v>0</v>
      </c>
      <c r="DH11" s="8">
        <v>0</v>
      </c>
      <c r="DI11" s="8">
        <v>0</v>
      </c>
      <c r="DJ11" s="8">
        <v>5</v>
      </c>
      <c r="DK11" s="8">
        <v>0</v>
      </c>
      <c r="DL11" s="8">
        <v>8</v>
      </c>
      <c r="DM11" s="8">
        <v>0</v>
      </c>
      <c r="DN11" s="8">
        <v>0</v>
      </c>
      <c r="DO11" s="8">
        <v>0</v>
      </c>
      <c r="DP11" s="8">
        <v>25</v>
      </c>
      <c r="DQ11" s="8">
        <v>73</v>
      </c>
      <c r="DS11" s="2">
        <f t="shared" si="6"/>
        <v>6.875</v>
      </c>
      <c r="DT11" s="2">
        <f t="shared" si="7"/>
        <v>2.0610420916483245</v>
      </c>
      <c r="DU11" s="17">
        <f t="shared" si="8"/>
        <v>1</v>
      </c>
      <c r="DW11" s="12">
        <v>4.1666666666666664E-2</v>
      </c>
      <c r="DX11" s="8">
        <v>0</v>
      </c>
      <c r="DY11" s="8">
        <v>0</v>
      </c>
      <c r="DZ11" s="8">
        <v>1</v>
      </c>
      <c r="EA11" s="8">
        <v>0</v>
      </c>
      <c r="EB11" s="8">
        <v>45</v>
      </c>
      <c r="EC11" s="8">
        <v>20</v>
      </c>
      <c r="ED11" s="8">
        <v>5</v>
      </c>
      <c r="EE11" s="8">
        <v>9</v>
      </c>
      <c r="EF11" s="8">
        <v>7</v>
      </c>
      <c r="EG11" s="8">
        <v>0</v>
      </c>
      <c r="EH11" s="8">
        <v>0</v>
      </c>
      <c r="EI11" s="8">
        <v>0</v>
      </c>
      <c r="EJ11" s="8">
        <v>0</v>
      </c>
      <c r="EK11" s="8">
        <v>0</v>
      </c>
      <c r="EL11" s="8">
        <v>8</v>
      </c>
      <c r="EM11" s="8">
        <v>9</v>
      </c>
      <c r="EN11" s="8">
        <v>0</v>
      </c>
      <c r="EO11" s="8">
        <v>1</v>
      </c>
      <c r="EP11" s="8">
        <v>29</v>
      </c>
      <c r="EQ11" s="8">
        <v>8</v>
      </c>
      <c r="ER11" s="8">
        <v>0</v>
      </c>
      <c r="ES11" s="8">
        <v>0</v>
      </c>
      <c r="ET11" s="8">
        <v>0</v>
      </c>
      <c r="EU11" s="8">
        <v>6</v>
      </c>
      <c r="EV11" s="8">
        <v>40</v>
      </c>
      <c r="EW11" s="8">
        <v>27</v>
      </c>
      <c r="EX11" s="8">
        <v>0</v>
      </c>
      <c r="EY11" s="8">
        <v>0</v>
      </c>
      <c r="EZ11" s="8">
        <v>0</v>
      </c>
      <c r="FA11" s="8">
        <v>0</v>
      </c>
      <c r="FB11" s="8">
        <v>0</v>
      </c>
      <c r="FC11" s="8">
        <v>11</v>
      </c>
      <c r="FD11" s="8">
        <v>0</v>
      </c>
      <c r="FE11" s="8">
        <v>0</v>
      </c>
      <c r="FF11" s="8">
        <v>25</v>
      </c>
      <c r="FG11" s="8">
        <v>0</v>
      </c>
      <c r="FH11" s="8">
        <v>0</v>
      </c>
      <c r="FI11" s="8">
        <v>0</v>
      </c>
      <c r="FJ11" s="8">
        <v>0</v>
      </c>
      <c r="FK11" s="8">
        <v>0</v>
      </c>
      <c r="FL11" s="8">
        <v>9</v>
      </c>
      <c r="FM11" s="8">
        <v>4</v>
      </c>
      <c r="FN11" s="8">
        <v>2</v>
      </c>
      <c r="FO11" s="8">
        <v>48</v>
      </c>
      <c r="FP11" s="8">
        <v>0</v>
      </c>
      <c r="FQ11" s="8">
        <v>14</v>
      </c>
      <c r="FR11" s="8">
        <v>0</v>
      </c>
      <c r="FS11" s="8">
        <v>0</v>
      </c>
      <c r="FU11" s="2">
        <f t="shared" si="9"/>
        <v>6.833333333333333</v>
      </c>
      <c r="FV11" s="2">
        <f t="shared" si="10"/>
        <v>1.7743576735439512</v>
      </c>
      <c r="FW11" s="17">
        <f t="shared" si="11"/>
        <v>1</v>
      </c>
      <c r="FY11" s="12">
        <v>4.1666666666666664E-2</v>
      </c>
      <c r="FZ11" s="1">
        <v>15</v>
      </c>
      <c r="GA11" s="1">
        <v>0</v>
      </c>
      <c r="GB11" s="1">
        <v>1</v>
      </c>
      <c r="GC11" s="1">
        <v>0</v>
      </c>
      <c r="GD11" s="1">
        <v>0</v>
      </c>
      <c r="GE11" s="1">
        <v>30</v>
      </c>
      <c r="GF11" s="1">
        <v>7</v>
      </c>
      <c r="GG11" s="1">
        <v>13</v>
      </c>
      <c r="GH11" s="1">
        <v>37</v>
      </c>
      <c r="GI11" s="1">
        <v>0</v>
      </c>
      <c r="GJ11" s="1">
        <v>0</v>
      </c>
      <c r="GK11" s="1">
        <v>0</v>
      </c>
      <c r="GL11" s="1">
        <v>6</v>
      </c>
      <c r="GM11" s="1">
        <v>0</v>
      </c>
      <c r="GN11" s="1">
        <v>0</v>
      </c>
      <c r="GO11" s="1">
        <v>0</v>
      </c>
      <c r="GP11" s="1">
        <v>0</v>
      </c>
      <c r="GQ11" s="1">
        <v>0</v>
      </c>
      <c r="GR11" s="1">
        <v>0</v>
      </c>
      <c r="GS11" s="1">
        <v>0</v>
      </c>
      <c r="GT11" s="1">
        <v>16</v>
      </c>
      <c r="GU11" s="1">
        <v>0</v>
      </c>
      <c r="GV11" s="1">
        <v>0</v>
      </c>
      <c r="GW11" s="1">
        <v>0</v>
      </c>
      <c r="GX11" s="1">
        <v>11</v>
      </c>
      <c r="GY11" s="1">
        <v>4</v>
      </c>
      <c r="GZ11" s="1">
        <v>0</v>
      </c>
      <c r="HA11" s="1">
        <v>0</v>
      </c>
      <c r="HB11" s="1">
        <v>0</v>
      </c>
      <c r="HC11" s="1">
        <v>0</v>
      </c>
      <c r="HD11" s="1">
        <v>0</v>
      </c>
      <c r="HE11" s="1">
        <v>0</v>
      </c>
      <c r="HF11" s="1">
        <v>0</v>
      </c>
      <c r="HG11" s="1">
        <v>0</v>
      </c>
      <c r="HH11" s="1">
        <v>14</v>
      </c>
      <c r="HI11" s="1">
        <v>0</v>
      </c>
      <c r="HJ11" s="1">
        <v>0</v>
      </c>
      <c r="HK11" s="1">
        <v>0</v>
      </c>
      <c r="HL11" s="1">
        <v>0</v>
      </c>
      <c r="HM11" s="1">
        <v>0</v>
      </c>
      <c r="HN11" s="1">
        <v>0</v>
      </c>
      <c r="HO11" s="1">
        <v>17</v>
      </c>
      <c r="HP11" s="1">
        <v>4</v>
      </c>
      <c r="HR11" s="1">
        <f t="shared" si="12"/>
        <v>4.0697674418604652</v>
      </c>
      <c r="HS11" s="1">
        <f t="shared" si="13"/>
        <v>1.2738946955220836</v>
      </c>
      <c r="HT11" s="3">
        <f t="shared" si="14"/>
        <v>1</v>
      </c>
      <c r="HV11" s="12">
        <v>4.1666666666666664E-2</v>
      </c>
      <c r="HW11" s="8">
        <v>0</v>
      </c>
      <c r="HX11" s="8">
        <v>0</v>
      </c>
      <c r="HY11" s="8">
        <v>0</v>
      </c>
      <c r="HZ11" s="8">
        <v>0</v>
      </c>
      <c r="IA11" s="8">
        <v>0</v>
      </c>
      <c r="IB11" s="8">
        <v>0</v>
      </c>
      <c r="IC11" s="8">
        <v>0</v>
      </c>
      <c r="ID11" s="8">
        <v>19</v>
      </c>
      <c r="IE11" s="8">
        <v>0</v>
      </c>
      <c r="IF11" s="8">
        <v>0</v>
      </c>
      <c r="IG11" s="8">
        <v>45</v>
      </c>
      <c r="IH11" s="8">
        <v>0</v>
      </c>
      <c r="II11" s="8">
        <v>0</v>
      </c>
      <c r="IJ11" s="8">
        <v>0</v>
      </c>
      <c r="IK11" s="8">
        <v>0</v>
      </c>
      <c r="IL11" s="8">
        <v>0</v>
      </c>
      <c r="IM11" s="8">
        <v>0</v>
      </c>
      <c r="IN11" s="8">
        <v>0</v>
      </c>
      <c r="IO11" s="8">
        <v>0</v>
      </c>
      <c r="IP11" s="8">
        <v>0</v>
      </c>
      <c r="IQ11" s="8">
        <v>0</v>
      </c>
      <c r="IR11" s="8">
        <v>0</v>
      </c>
      <c r="IS11" s="8">
        <v>0</v>
      </c>
      <c r="IT11" s="8">
        <v>0</v>
      </c>
      <c r="IU11" s="8">
        <v>0</v>
      </c>
      <c r="IV11" s="8">
        <v>3</v>
      </c>
      <c r="IW11" s="8">
        <v>1</v>
      </c>
      <c r="IX11" s="8">
        <v>0</v>
      </c>
      <c r="IY11" s="8">
        <v>3</v>
      </c>
      <c r="IZ11" s="8">
        <v>8</v>
      </c>
      <c r="JA11" s="8">
        <v>0</v>
      </c>
      <c r="JB11" s="8">
        <v>0</v>
      </c>
      <c r="JC11" s="8">
        <v>10</v>
      </c>
      <c r="JD11" s="8">
        <v>0</v>
      </c>
      <c r="JE11" s="8">
        <v>0</v>
      </c>
      <c r="JF11" s="8">
        <v>0</v>
      </c>
      <c r="JG11" s="8">
        <v>0</v>
      </c>
      <c r="JH11" s="8">
        <v>0</v>
      </c>
      <c r="JI11" s="8">
        <v>0</v>
      </c>
      <c r="JJ11" s="8">
        <v>0</v>
      </c>
      <c r="JK11" s="8">
        <v>43</v>
      </c>
      <c r="JL11" s="8">
        <v>0</v>
      </c>
      <c r="JM11" s="8">
        <v>0</v>
      </c>
      <c r="JN11" s="8">
        <v>0</v>
      </c>
      <c r="JO11" s="8">
        <v>0</v>
      </c>
      <c r="JQ11" s="1">
        <f t="shared" si="15"/>
        <v>2.9333333333333331</v>
      </c>
      <c r="JR11" s="1">
        <f t="shared" si="16"/>
        <v>1.4267997672264934</v>
      </c>
      <c r="JS11" s="3">
        <f t="shared" si="17"/>
        <v>1</v>
      </c>
    </row>
    <row r="12" spans="1:279" x14ac:dyDescent="0.55000000000000004">
      <c r="A12" s="12">
        <v>6.25E-2</v>
      </c>
      <c r="B12" s="8">
        <v>5</v>
      </c>
      <c r="C12" s="8">
        <v>23</v>
      </c>
      <c r="D12" s="8">
        <v>37</v>
      </c>
      <c r="E12" s="8">
        <v>36</v>
      </c>
      <c r="F12" s="8">
        <v>16</v>
      </c>
      <c r="G12" s="8">
        <v>17</v>
      </c>
      <c r="H12" s="8">
        <v>12</v>
      </c>
      <c r="I12" s="8">
        <v>5</v>
      </c>
      <c r="J12" s="8">
        <v>0</v>
      </c>
      <c r="K12" s="8">
        <v>13</v>
      </c>
      <c r="L12" s="8">
        <v>15</v>
      </c>
      <c r="M12" s="8">
        <v>19</v>
      </c>
      <c r="N12" s="8">
        <v>8</v>
      </c>
      <c r="O12" s="8">
        <v>4</v>
      </c>
      <c r="P12" s="8">
        <v>0</v>
      </c>
      <c r="Q12" s="8">
        <v>55</v>
      </c>
      <c r="R12" s="8">
        <v>12</v>
      </c>
      <c r="S12" s="8">
        <v>7</v>
      </c>
      <c r="T12" s="8">
        <v>11</v>
      </c>
      <c r="U12" s="8">
        <v>0</v>
      </c>
      <c r="V12" s="8">
        <v>7</v>
      </c>
      <c r="W12" s="8">
        <v>0</v>
      </c>
      <c r="X12" s="8">
        <v>8</v>
      </c>
      <c r="Y12" s="8">
        <v>36</v>
      </c>
      <c r="Z12" s="8">
        <v>36</v>
      </c>
      <c r="AA12" s="8">
        <v>18</v>
      </c>
      <c r="AB12" s="8">
        <v>3</v>
      </c>
      <c r="AC12" s="8">
        <v>9</v>
      </c>
      <c r="AD12" s="8">
        <v>0</v>
      </c>
      <c r="AE12" s="8">
        <v>8</v>
      </c>
      <c r="AG12" s="2">
        <f t="shared" si="0"/>
        <v>14</v>
      </c>
      <c r="AH12" s="2">
        <f t="shared" si="1"/>
        <v>2.4936701475130389</v>
      </c>
      <c r="AI12" s="17">
        <f t="shared" si="4"/>
        <v>1</v>
      </c>
      <c r="AK12" s="12">
        <v>6.25E-2</v>
      </c>
      <c r="AL12" s="8">
        <v>45</v>
      </c>
      <c r="AM12" s="8">
        <v>44</v>
      </c>
      <c r="AN12" s="8">
        <v>37</v>
      </c>
      <c r="AO12" s="8">
        <v>45</v>
      </c>
      <c r="AP12" s="8">
        <v>46</v>
      </c>
      <c r="AQ12" s="8">
        <v>33</v>
      </c>
      <c r="AR12" s="8">
        <v>46</v>
      </c>
      <c r="AS12" s="8">
        <v>23</v>
      </c>
      <c r="AT12" s="8">
        <v>0</v>
      </c>
      <c r="AU12" s="8">
        <v>0</v>
      </c>
      <c r="AV12" s="8">
        <v>0</v>
      </c>
      <c r="AW12" s="8">
        <v>38</v>
      </c>
      <c r="AX12" s="8">
        <v>0</v>
      </c>
      <c r="AY12" s="8">
        <v>0</v>
      </c>
      <c r="AZ12" s="8">
        <v>0</v>
      </c>
      <c r="BA12" s="8">
        <v>39</v>
      </c>
      <c r="BB12" s="8">
        <v>37</v>
      </c>
      <c r="BC12" s="8">
        <v>56</v>
      </c>
      <c r="BD12" s="8">
        <v>42</v>
      </c>
      <c r="BE12" s="8">
        <v>40</v>
      </c>
      <c r="BF12" s="8">
        <v>61</v>
      </c>
      <c r="BG12" s="8">
        <v>68</v>
      </c>
      <c r="BH12" s="8">
        <v>47</v>
      </c>
      <c r="BI12" s="8">
        <v>15</v>
      </c>
      <c r="BJ12" s="8">
        <v>0</v>
      </c>
      <c r="BK12" s="8">
        <v>16</v>
      </c>
      <c r="BL12" s="8">
        <v>0</v>
      </c>
      <c r="BM12" s="8">
        <v>33</v>
      </c>
      <c r="BN12" s="8">
        <v>24</v>
      </c>
      <c r="BQ12" s="2">
        <f t="shared" si="2"/>
        <v>28.793103448275861</v>
      </c>
      <c r="BR12" s="2">
        <f t="shared" si="3"/>
        <v>3.9542890944174331</v>
      </c>
      <c r="BS12" s="17">
        <f t="shared" si="5"/>
        <v>0.96666666666666667</v>
      </c>
      <c r="BU12" s="12">
        <v>6.25E-2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4</v>
      </c>
      <c r="CC12" s="8">
        <v>2</v>
      </c>
      <c r="CD12" s="8">
        <v>0</v>
      </c>
      <c r="CE12" s="8">
        <v>7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20</v>
      </c>
      <c r="CL12" s="8">
        <v>45</v>
      </c>
      <c r="CM12" s="8">
        <v>0</v>
      </c>
      <c r="CN12" s="8">
        <v>5</v>
      </c>
      <c r="CO12" s="8">
        <v>0</v>
      </c>
      <c r="CP12" s="8">
        <v>0</v>
      </c>
      <c r="CQ12" s="8">
        <v>10</v>
      </c>
      <c r="CR12" s="8">
        <v>0</v>
      </c>
      <c r="CS12" s="8">
        <v>0</v>
      </c>
      <c r="CT12" s="8">
        <v>0</v>
      </c>
      <c r="CU12" s="8">
        <v>47</v>
      </c>
      <c r="CV12" s="8">
        <v>0</v>
      </c>
      <c r="CW12" s="8">
        <v>0</v>
      </c>
      <c r="CX12" s="8">
        <v>34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1</v>
      </c>
      <c r="DE12" s="8">
        <v>0</v>
      </c>
      <c r="DF12" s="8">
        <v>0</v>
      </c>
      <c r="DG12" s="8">
        <v>27</v>
      </c>
      <c r="DH12" s="8">
        <v>0</v>
      </c>
      <c r="DI12" s="8">
        <v>0</v>
      </c>
      <c r="DJ12" s="8">
        <v>0</v>
      </c>
      <c r="DK12" s="8">
        <v>0</v>
      </c>
      <c r="DL12" s="8">
        <v>25</v>
      </c>
      <c r="DM12" s="8">
        <v>9</v>
      </c>
      <c r="DN12" s="8">
        <v>0</v>
      </c>
      <c r="DO12" s="8">
        <v>0</v>
      </c>
      <c r="DP12" s="8">
        <v>0</v>
      </c>
      <c r="DQ12" s="8">
        <v>26</v>
      </c>
      <c r="DS12" s="2">
        <f t="shared" si="6"/>
        <v>5.458333333333333</v>
      </c>
      <c r="DT12" s="2">
        <f t="shared" si="7"/>
        <v>1.718938711969765</v>
      </c>
      <c r="DU12" s="17">
        <f t="shared" si="8"/>
        <v>1</v>
      </c>
      <c r="DW12" s="12">
        <v>6.25E-2</v>
      </c>
      <c r="DX12" s="8">
        <v>0</v>
      </c>
      <c r="DY12" s="8">
        <v>0</v>
      </c>
      <c r="DZ12" s="8">
        <v>4</v>
      </c>
      <c r="EA12" s="8">
        <v>0</v>
      </c>
      <c r="EB12" s="8">
        <v>15</v>
      </c>
      <c r="EC12" s="8">
        <v>3</v>
      </c>
      <c r="ED12" s="8">
        <v>6</v>
      </c>
      <c r="EE12" s="8">
        <v>15</v>
      </c>
      <c r="EF12" s="8">
        <v>4</v>
      </c>
      <c r="EG12" s="8">
        <v>0</v>
      </c>
      <c r="EH12" s="8">
        <v>0</v>
      </c>
      <c r="EI12" s="8">
        <v>0</v>
      </c>
      <c r="EJ12" s="8">
        <v>3</v>
      </c>
      <c r="EK12" s="8">
        <v>0</v>
      </c>
      <c r="EL12" s="8">
        <v>0</v>
      </c>
      <c r="EM12" s="8">
        <v>3</v>
      </c>
      <c r="EN12" s="8">
        <v>0</v>
      </c>
      <c r="EO12" s="8">
        <v>0</v>
      </c>
      <c r="EP12" s="8">
        <v>29</v>
      </c>
      <c r="EQ12" s="8">
        <v>19</v>
      </c>
      <c r="ER12" s="8">
        <v>0</v>
      </c>
      <c r="ES12" s="8">
        <v>0</v>
      </c>
      <c r="ET12" s="8">
        <v>0</v>
      </c>
      <c r="EU12" s="8">
        <v>7</v>
      </c>
      <c r="EV12" s="8">
        <v>0</v>
      </c>
      <c r="EW12" s="8">
        <v>0</v>
      </c>
      <c r="EX12" s="8">
        <v>0</v>
      </c>
      <c r="EY12" s="8">
        <v>0</v>
      </c>
      <c r="EZ12" s="8">
        <v>0</v>
      </c>
      <c r="FA12" s="8">
        <v>12</v>
      </c>
      <c r="FB12" s="8">
        <v>0</v>
      </c>
      <c r="FC12" s="8">
        <v>4</v>
      </c>
      <c r="FD12" s="8">
        <v>2</v>
      </c>
      <c r="FE12" s="8">
        <v>0</v>
      </c>
      <c r="FF12" s="8">
        <v>32</v>
      </c>
      <c r="FG12" s="8">
        <v>0</v>
      </c>
      <c r="FH12" s="8">
        <v>0</v>
      </c>
      <c r="FI12" s="8">
        <v>0</v>
      </c>
      <c r="FJ12" s="8">
        <v>0</v>
      </c>
      <c r="FK12" s="8">
        <v>0</v>
      </c>
      <c r="FL12" s="8">
        <v>0</v>
      </c>
      <c r="FM12" s="8">
        <v>0</v>
      </c>
      <c r="FN12" s="8">
        <v>5</v>
      </c>
      <c r="FO12" s="8">
        <v>30</v>
      </c>
      <c r="FP12" s="8">
        <v>0</v>
      </c>
      <c r="FQ12" s="8">
        <v>6</v>
      </c>
      <c r="FR12" s="8">
        <v>0</v>
      </c>
      <c r="FS12" s="8">
        <v>0</v>
      </c>
      <c r="FU12" s="2">
        <f t="shared" si="9"/>
        <v>4.145833333333333</v>
      </c>
      <c r="FV12" s="2">
        <f t="shared" si="10"/>
        <v>1.1759972316169309</v>
      </c>
      <c r="FW12" s="17">
        <f t="shared" si="11"/>
        <v>1</v>
      </c>
      <c r="FY12" s="12">
        <v>6.25E-2</v>
      </c>
      <c r="FZ12" s="1">
        <v>5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12</v>
      </c>
      <c r="GG12" s="1">
        <v>17</v>
      </c>
      <c r="GH12" s="1">
        <v>13</v>
      </c>
      <c r="GI12" s="1">
        <v>0</v>
      </c>
      <c r="GJ12" s="1">
        <v>0</v>
      </c>
      <c r="GK12" s="1">
        <v>0</v>
      </c>
      <c r="GL12" s="1">
        <v>14</v>
      </c>
      <c r="GM12" s="1">
        <v>0</v>
      </c>
      <c r="GN12" s="1">
        <v>0</v>
      </c>
      <c r="GO12" s="1">
        <v>0</v>
      </c>
      <c r="GP12" s="1">
        <v>0</v>
      </c>
      <c r="GQ12" s="1">
        <v>0</v>
      </c>
      <c r="GR12" s="1">
        <v>0</v>
      </c>
      <c r="GS12" s="1">
        <v>0</v>
      </c>
      <c r="GT12" s="1">
        <v>0</v>
      </c>
      <c r="GU12" s="1">
        <v>0</v>
      </c>
      <c r="GV12" s="1">
        <v>0</v>
      </c>
      <c r="GW12" s="1">
        <v>0</v>
      </c>
      <c r="GX12" s="1">
        <v>42</v>
      </c>
      <c r="GY12" s="1">
        <v>19</v>
      </c>
      <c r="GZ12" s="1">
        <v>0</v>
      </c>
      <c r="HA12" s="1">
        <v>0</v>
      </c>
      <c r="HB12" s="1">
        <v>0</v>
      </c>
      <c r="HC12" s="1">
        <v>0</v>
      </c>
      <c r="HD12" s="1">
        <v>0</v>
      </c>
      <c r="HE12" s="1">
        <v>0</v>
      </c>
      <c r="HF12" s="1">
        <v>0</v>
      </c>
      <c r="HG12" s="1">
        <v>0</v>
      </c>
      <c r="HH12" s="1">
        <v>19</v>
      </c>
      <c r="HI12" s="1">
        <v>0</v>
      </c>
      <c r="HJ12" s="1">
        <v>0</v>
      </c>
      <c r="HK12" s="1">
        <v>0</v>
      </c>
      <c r="HL12" s="1">
        <v>0</v>
      </c>
      <c r="HM12" s="1">
        <v>0</v>
      </c>
      <c r="HN12" s="1">
        <v>0</v>
      </c>
      <c r="HO12" s="1">
        <v>0</v>
      </c>
      <c r="HP12" s="1">
        <v>6</v>
      </c>
      <c r="HR12" s="1">
        <f t="shared" si="12"/>
        <v>3.4186046511627906</v>
      </c>
      <c r="HS12" s="1">
        <f t="shared" si="13"/>
        <v>1.2545520915133963</v>
      </c>
      <c r="HT12" s="3">
        <f t="shared" si="14"/>
        <v>1</v>
      </c>
      <c r="HV12" s="12">
        <v>6.25E-2</v>
      </c>
      <c r="HW12" s="8">
        <v>0</v>
      </c>
      <c r="HX12" s="8">
        <v>0</v>
      </c>
      <c r="HY12" s="8">
        <v>0</v>
      </c>
      <c r="HZ12" s="8">
        <v>0</v>
      </c>
      <c r="IA12" s="8">
        <v>0</v>
      </c>
      <c r="IB12" s="8">
        <v>0</v>
      </c>
      <c r="IC12" s="8">
        <v>1</v>
      </c>
      <c r="ID12" s="8">
        <v>42</v>
      </c>
      <c r="IE12" s="8">
        <v>0</v>
      </c>
      <c r="IF12" s="8">
        <v>0</v>
      </c>
      <c r="IG12" s="8">
        <v>5</v>
      </c>
      <c r="IH12" s="8">
        <v>6</v>
      </c>
      <c r="II12" s="8">
        <v>0</v>
      </c>
      <c r="IJ12" s="8">
        <v>0</v>
      </c>
      <c r="IK12" s="8">
        <v>0</v>
      </c>
      <c r="IL12" s="8">
        <v>5</v>
      </c>
      <c r="IM12" s="8">
        <v>0</v>
      </c>
      <c r="IN12" s="8">
        <v>0</v>
      </c>
      <c r="IO12" s="8">
        <v>0</v>
      </c>
      <c r="IP12" s="8">
        <v>0</v>
      </c>
      <c r="IQ12" s="8">
        <v>0</v>
      </c>
      <c r="IR12" s="8">
        <v>6</v>
      </c>
      <c r="IS12" s="8">
        <v>0</v>
      </c>
      <c r="IT12" s="8">
        <v>0</v>
      </c>
      <c r="IU12" s="8">
        <v>0</v>
      </c>
      <c r="IV12" s="8">
        <v>3</v>
      </c>
      <c r="IW12" s="8">
        <v>16</v>
      </c>
      <c r="IX12" s="8">
        <v>0</v>
      </c>
      <c r="IY12" s="8">
        <v>4</v>
      </c>
      <c r="IZ12" s="8">
        <v>12</v>
      </c>
      <c r="JA12" s="8">
        <v>0</v>
      </c>
      <c r="JB12" s="8">
        <v>0</v>
      </c>
      <c r="JC12" s="8">
        <v>0</v>
      </c>
      <c r="JD12" s="8">
        <v>17</v>
      </c>
      <c r="JE12" s="8">
        <v>0</v>
      </c>
      <c r="JF12" s="8">
        <v>2</v>
      </c>
      <c r="JG12" s="8">
        <v>0</v>
      </c>
      <c r="JH12" s="8">
        <v>0</v>
      </c>
      <c r="JI12" s="8">
        <v>0</v>
      </c>
      <c r="JJ12" s="8">
        <v>0</v>
      </c>
      <c r="JK12" s="8">
        <v>0</v>
      </c>
      <c r="JL12" s="8">
        <v>0</v>
      </c>
      <c r="JM12" s="8">
        <v>0</v>
      </c>
      <c r="JN12" s="8">
        <v>0</v>
      </c>
      <c r="JO12" s="8">
        <v>0</v>
      </c>
      <c r="JQ12" s="1">
        <f t="shared" si="15"/>
        <v>2.6444444444444444</v>
      </c>
      <c r="JR12" s="1">
        <f t="shared" si="16"/>
        <v>1.0755104757227842</v>
      </c>
      <c r="JS12" s="3">
        <f t="shared" si="17"/>
        <v>1</v>
      </c>
    </row>
    <row r="13" spans="1:279" x14ac:dyDescent="0.55000000000000004">
      <c r="A13" s="12">
        <v>8.3333333333333329E-2</v>
      </c>
      <c r="B13" s="8">
        <v>1</v>
      </c>
      <c r="C13" s="8">
        <v>12</v>
      </c>
      <c r="D13" s="8">
        <v>72</v>
      </c>
      <c r="E13" s="8">
        <v>35</v>
      </c>
      <c r="F13" s="8">
        <v>20</v>
      </c>
      <c r="G13" s="8">
        <v>16</v>
      </c>
      <c r="H13" s="8">
        <v>32</v>
      </c>
      <c r="I13" s="8">
        <v>6</v>
      </c>
      <c r="J13" s="8">
        <v>0</v>
      </c>
      <c r="K13" s="8">
        <v>12</v>
      </c>
      <c r="L13" s="8">
        <v>33</v>
      </c>
      <c r="M13" s="8">
        <v>28</v>
      </c>
      <c r="N13" s="8">
        <v>10</v>
      </c>
      <c r="O13" s="8">
        <v>6</v>
      </c>
      <c r="P13" s="8">
        <v>4</v>
      </c>
      <c r="Q13" s="8">
        <v>0</v>
      </c>
      <c r="R13" s="8">
        <v>4</v>
      </c>
      <c r="S13" s="8">
        <v>9</v>
      </c>
      <c r="T13" s="8">
        <v>0</v>
      </c>
      <c r="U13" s="8">
        <v>0</v>
      </c>
      <c r="V13" s="8">
        <v>14</v>
      </c>
      <c r="W13" s="8">
        <v>5</v>
      </c>
      <c r="X13" s="8">
        <v>1</v>
      </c>
      <c r="Y13" s="8">
        <v>40</v>
      </c>
      <c r="Z13" s="8">
        <v>13</v>
      </c>
      <c r="AA13" s="8">
        <v>28</v>
      </c>
      <c r="AB13" s="8">
        <v>7</v>
      </c>
      <c r="AC13" s="8">
        <v>1</v>
      </c>
      <c r="AD13" s="8">
        <v>19</v>
      </c>
      <c r="AE13" s="8">
        <v>14</v>
      </c>
      <c r="AG13" s="2">
        <f t="shared" si="0"/>
        <v>14.733333333333333</v>
      </c>
      <c r="AH13" s="2">
        <f t="shared" si="1"/>
        <v>2.9176172506783575</v>
      </c>
      <c r="AI13" s="17">
        <f t="shared" si="4"/>
        <v>1</v>
      </c>
      <c r="AK13" s="12">
        <v>8.3333333333333329E-2</v>
      </c>
      <c r="AL13" s="8">
        <v>60</v>
      </c>
      <c r="AM13" s="8">
        <v>32</v>
      </c>
      <c r="AN13" s="8">
        <v>45</v>
      </c>
      <c r="AO13" s="8">
        <v>33</v>
      </c>
      <c r="AP13" s="8">
        <v>45</v>
      </c>
      <c r="AQ13" s="8">
        <v>17</v>
      </c>
      <c r="AR13" s="8">
        <v>34</v>
      </c>
      <c r="AS13" s="8">
        <v>31</v>
      </c>
      <c r="AT13" s="8">
        <v>0</v>
      </c>
      <c r="AU13" s="8">
        <v>6</v>
      </c>
      <c r="AV13" s="8">
        <v>0</v>
      </c>
      <c r="AW13" s="8">
        <v>36</v>
      </c>
      <c r="AX13" s="8">
        <v>0</v>
      </c>
      <c r="AY13" s="8">
        <v>5</v>
      </c>
      <c r="AZ13" s="8">
        <v>21</v>
      </c>
      <c r="BA13" s="8">
        <v>22</v>
      </c>
      <c r="BB13" s="8">
        <v>43</v>
      </c>
      <c r="BC13" s="8">
        <v>75</v>
      </c>
      <c r="BD13" s="8">
        <v>53</v>
      </c>
      <c r="BE13" s="8">
        <v>61</v>
      </c>
      <c r="BF13" s="8">
        <v>56</v>
      </c>
      <c r="BG13" s="8">
        <v>51</v>
      </c>
      <c r="BH13" s="8">
        <v>37</v>
      </c>
      <c r="BI13" s="8">
        <v>25</v>
      </c>
      <c r="BJ13" s="8">
        <v>0</v>
      </c>
      <c r="BK13" s="8">
        <v>9</v>
      </c>
      <c r="BL13" s="8">
        <v>10</v>
      </c>
      <c r="BM13" s="8">
        <v>1</v>
      </c>
      <c r="BN13" s="8">
        <v>36</v>
      </c>
      <c r="BQ13" s="2">
        <f t="shared" si="2"/>
        <v>29.103448275862068</v>
      </c>
      <c r="BR13" s="2">
        <f t="shared" si="3"/>
        <v>4.0166969334440008</v>
      </c>
      <c r="BS13" s="17">
        <f t="shared" si="5"/>
        <v>0.96666666666666667</v>
      </c>
      <c r="BU13" s="12">
        <v>8.3333333333333329E-2</v>
      </c>
      <c r="BV13" s="8">
        <v>0</v>
      </c>
      <c r="BW13" s="8">
        <v>0</v>
      </c>
      <c r="BX13" s="8">
        <v>36</v>
      </c>
      <c r="BY13" s="8">
        <v>0</v>
      </c>
      <c r="BZ13" s="8">
        <v>0</v>
      </c>
      <c r="CA13" s="8">
        <v>0</v>
      </c>
      <c r="CB13" s="8">
        <v>0</v>
      </c>
      <c r="CC13" s="8">
        <v>19</v>
      </c>
      <c r="CD13" s="8">
        <v>0</v>
      </c>
      <c r="CE13" s="8">
        <v>4</v>
      </c>
      <c r="CF13" s="8">
        <v>10</v>
      </c>
      <c r="CG13" s="8">
        <v>0</v>
      </c>
      <c r="CH13" s="8">
        <v>0</v>
      </c>
      <c r="CI13" s="8">
        <v>0</v>
      </c>
      <c r="CJ13" s="8">
        <v>0</v>
      </c>
      <c r="CK13" s="8">
        <v>13</v>
      </c>
      <c r="CL13" s="8">
        <v>33</v>
      </c>
      <c r="CM13" s="8">
        <v>0</v>
      </c>
      <c r="CN13" s="8">
        <v>2</v>
      </c>
      <c r="CO13" s="8">
        <v>0</v>
      </c>
      <c r="CP13" s="8">
        <v>0</v>
      </c>
      <c r="CQ13" s="8">
        <v>8</v>
      </c>
      <c r="CR13" s="8">
        <v>0</v>
      </c>
      <c r="CS13" s="8">
        <v>6</v>
      </c>
      <c r="CT13" s="8">
        <v>0</v>
      </c>
      <c r="CU13" s="8">
        <v>12</v>
      </c>
      <c r="CV13" s="8">
        <v>0</v>
      </c>
      <c r="CW13" s="8">
        <v>0</v>
      </c>
      <c r="CX13" s="8">
        <v>28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0</v>
      </c>
      <c r="DG13" s="8">
        <v>4</v>
      </c>
      <c r="DH13" s="8">
        <v>0</v>
      </c>
      <c r="DI13" s="8">
        <v>0</v>
      </c>
      <c r="DJ13" s="8">
        <v>0</v>
      </c>
      <c r="DK13" s="8">
        <v>1</v>
      </c>
      <c r="DL13" s="8">
        <v>16</v>
      </c>
      <c r="DM13" s="8">
        <v>1</v>
      </c>
      <c r="DN13" s="8">
        <v>4</v>
      </c>
      <c r="DO13" s="8">
        <v>0</v>
      </c>
      <c r="DP13" s="8">
        <v>0</v>
      </c>
      <c r="DQ13" s="8">
        <v>49</v>
      </c>
      <c r="DS13" s="2">
        <f t="shared" si="6"/>
        <v>5.125</v>
      </c>
      <c r="DT13" s="2">
        <f t="shared" si="7"/>
        <v>1.5604330300063352</v>
      </c>
      <c r="DU13" s="17">
        <f t="shared" si="8"/>
        <v>1</v>
      </c>
      <c r="DW13" s="12">
        <v>8.3333333333333329E-2</v>
      </c>
      <c r="DX13" s="8">
        <v>0</v>
      </c>
      <c r="DY13" s="8">
        <v>0</v>
      </c>
      <c r="DZ13" s="8">
        <v>1</v>
      </c>
      <c r="EA13" s="8">
        <v>0</v>
      </c>
      <c r="EB13" s="8">
        <v>0</v>
      </c>
      <c r="EC13" s="8">
        <v>2</v>
      </c>
      <c r="ED13" s="8">
        <v>0</v>
      </c>
      <c r="EE13" s="8">
        <v>0</v>
      </c>
      <c r="EF13" s="8">
        <v>0</v>
      </c>
      <c r="EG13" s="8">
        <v>0</v>
      </c>
      <c r="EH13" s="8">
        <v>54</v>
      </c>
      <c r="EI13" s="8">
        <v>0</v>
      </c>
      <c r="EJ13" s="8">
        <v>0</v>
      </c>
      <c r="EK13" s="8">
        <v>0</v>
      </c>
      <c r="EL13" s="8">
        <v>0</v>
      </c>
      <c r="EM13" s="8">
        <v>0</v>
      </c>
      <c r="EN13" s="8">
        <v>0</v>
      </c>
      <c r="EO13" s="8">
        <v>0</v>
      </c>
      <c r="EP13" s="8">
        <v>29</v>
      </c>
      <c r="EQ13" s="8">
        <v>18</v>
      </c>
      <c r="ER13" s="8">
        <v>0</v>
      </c>
      <c r="ES13" s="8">
        <v>0</v>
      </c>
      <c r="ET13" s="8">
        <v>0</v>
      </c>
      <c r="EU13" s="8">
        <v>11</v>
      </c>
      <c r="EV13" s="8">
        <v>0</v>
      </c>
      <c r="EW13" s="8">
        <v>0</v>
      </c>
      <c r="EX13" s="8">
        <v>21</v>
      </c>
      <c r="EY13" s="8">
        <v>0</v>
      </c>
      <c r="EZ13" s="8">
        <v>0</v>
      </c>
      <c r="FA13" s="8">
        <v>0</v>
      </c>
      <c r="FB13" s="8">
        <v>0</v>
      </c>
      <c r="FC13" s="8">
        <v>0</v>
      </c>
      <c r="FD13" s="8">
        <v>1</v>
      </c>
      <c r="FE13" s="8">
        <v>0</v>
      </c>
      <c r="FF13" s="8">
        <v>41</v>
      </c>
      <c r="FG13" s="8">
        <v>0</v>
      </c>
      <c r="FH13" s="8">
        <v>0</v>
      </c>
      <c r="FI13" s="8">
        <v>0</v>
      </c>
      <c r="FJ13" s="8">
        <v>0</v>
      </c>
      <c r="FK13" s="8">
        <v>0</v>
      </c>
      <c r="FL13" s="8">
        <v>28</v>
      </c>
      <c r="FM13" s="8">
        <v>4</v>
      </c>
      <c r="FN13" s="8">
        <v>0</v>
      </c>
      <c r="FO13" s="8">
        <v>38</v>
      </c>
      <c r="FP13" s="8">
        <v>0</v>
      </c>
      <c r="FQ13" s="8">
        <v>1</v>
      </c>
      <c r="FR13" s="8">
        <v>0</v>
      </c>
      <c r="FS13" s="8">
        <v>0</v>
      </c>
      <c r="FU13" s="2">
        <f t="shared" si="9"/>
        <v>5.1875</v>
      </c>
      <c r="FV13" s="2">
        <f t="shared" si="10"/>
        <v>1.7967800815201391</v>
      </c>
      <c r="FW13" s="17">
        <f t="shared" si="11"/>
        <v>1</v>
      </c>
      <c r="FY13" s="12">
        <v>8.3333333333333329E-2</v>
      </c>
      <c r="FZ13" s="1">
        <v>0</v>
      </c>
      <c r="GA13" s="1">
        <v>0</v>
      </c>
      <c r="GB13" s="1">
        <v>0</v>
      </c>
      <c r="GC13" s="1">
        <v>0</v>
      </c>
      <c r="GD13" s="1">
        <v>0</v>
      </c>
      <c r="GE13" s="1">
        <v>48</v>
      </c>
      <c r="GF13" s="1">
        <v>0</v>
      </c>
      <c r="GG13" s="1">
        <v>20</v>
      </c>
      <c r="GH13" s="1">
        <v>0</v>
      </c>
      <c r="GI13" s="1">
        <v>0</v>
      </c>
      <c r="GJ13" s="1">
        <v>0</v>
      </c>
      <c r="GK13" s="1">
        <v>0</v>
      </c>
      <c r="GL13" s="1">
        <v>7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0</v>
      </c>
      <c r="GT13" s="1">
        <v>16</v>
      </c>
      <c r="GU13" s="1">
        <v>2</v>
      </c>
      <c r="GV13" s="1">
        <v>0</v>
      </c>
      <c r="GW13" s="1">
        <v>0</v>
      </c>
      <c r="GX13" s="1">
        <v>2</v>
      </c>
      <c r="GY13" s="1">
        <v>0</v>
      </c>
      <c r="GZ13" s="1">
        <v>4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M13" s="1">
        <v>30</v>
      </c>
      <c r="HN13" s="1">
        <v>0</v>
      </c>
      <c r="HO13" s="1">
        <v>0</v>
      </c>
      <c r="HP13" s="1">
        <v>1</v>
      </c>
      <c r="HR13" s="1">
        <f t="shared" si="12"/>
        <v>3.0232558139534884</v>
      </c>
      <c r="HS13" s="1">
        <f t="shared" si="13"/>
        <v>1.4002405947722296</v>
      </c>
      <c r="HT13" s="3">
        <f t="shared" si="14"/>
        <v>1</v>
      </c>
      <c r="HV13" s="12">
        <v>8.3333333333333329E-2</v>
      </c>
      <c r="HW13" s="8">
        <v>0</v>
      </c>
      <c r="HX13" s="8">
        <v>0</v>
      </c>
      <c r="HY13" s="8">
        <v>0</v>
      </c>
      <c r="HZ13" s="8">
        <v>0</v>
      </c>
      <c r="IA13" s="8">
        <v>0</v>
      </c>
      <c r="IB13" s="8">
        <v>0</v>
      </c>
      <c r="IC13" s="8">
        <v>12</v>
      </c>
      <c r="ID13" s="8">
        <v>36</v>
      </c>
      <c r="IE13" s="8">
        <v>0</v>
      </c>
      <c r="IF13" s="8">
        <v>0</v>
      </c>
      <c r="IG13" s="8">
        <v>0</v>
      </c>
      <c r="IH13" s="8">
        <v>21</v>
      </c>
      <c r="II13" s="8">
        <v>11</v>
      </c>
      <c r="IJ13" s="8">
        <v>0</v>
      </c>
      <c r="IK13" s="8">
        <v>0</v>
      </c>
      <c r="IL13" s="8">
        <v>0</v>
      </c>
      <c r="IM13" s="8">
        <v>0</v>
      </c>
      <c r="IN13" s="8">
        <v>0</v>
      </c>
      <c r="IO13" s="8">
        <v>0</v>
      </c>
      <c r="IP13" s="8">
        <v>5</v>
      </c>
      <c r="IQ13" s="8">
        <v>0</v>
      </c>
      <c r="IR13" s="8">
        <v>0</v>
      </c>
      <c r="IS13" s="8">
        <v>0</v>
      </c>
      <c r="IT13" s="8">
        <v>0</v>
      </c>
      <c r="IU13" s="8">
        <v>0</v>
      </c>
      <c r="IV13" s="8">
        <v>11</v>
      </c>
      <c r="IW13" s="8">
        <v>0</v>
      </c>
      <c r="IX13" s="8">
        <v>0</v>
      </c>
      <c r="IY13" s="8">
        <v>3</v>
      </c>
      <c r="IZ13" s="8">
        <v>11</v>
      </c>
      <c r="JA13" s="8">
        <v>44</v>
      </c>
      <c r="JB13" s="8">
        <v>3</v>
      </c>
      <c r="JC13" s="8">
        <v>1</v>
      </c>
      <c r="JD13" s="8">
        <v>0</v>
      </c>
      <c r="JE13" s="8">
        <v>0</v>
      </c>
      <c r="JF13" s="8">
        <v>31</v>
      </c>
      <c r="JG13" s="8">
        <v>0</v>
      </c>
      <c r="JH13" s="8">
        <v>0</v>
      </c>
      <c r="JI13" s="8">
        <v>0</v>
      </c>
      <c r="JJ13" s="8">
        <v>0</v>
      </c>
      <c r="JK13" s="8">
        <v>0</v>
      </c>
      <c r="JL13" s="8">
        <v>0</v>
      </c>
      <c r="JM13" s="8">
        <v>0</v>
      </c>
      <c r="JN13" s="8">
        <v>0</v>
      </c>
      <c r="JO13" s="8">
        <v>0</v>
      </c>
      <c r="JQ13" s="1">
        <f t="shared" si="15"/>
        <v>4.2</v>
      </c>
      <c r="JR13" s="1">
        <f t="shared" si="16"/>
        <v>1.4892205269125784</v>
      </c>
      <c r="JS13" s="3">
        <f t="shared" si="17"/>
        <v>1</v>
      </c>
    </row>
    <row r="14" spans="1:279" x14ac:dyDescent="0.55000000000000004">
      <c r="A14" s="12">
        <v>0.10416666666666667</v>
      </c>
      <c r="B14" s="8">
        <v>0</v>
      </c>
      <c r="C14" s="8">
        <v>22</v>
      </c>
      <c r="D14" s="8">
        <v>0</v>
      </c>
      <c r="E14" s="8">
        <v>18</v>
      </c>
      <c r="F14" s="8">
        <v>19</v>
      </c>
      <c r="G14" s="8">
        <v>24</v>
      </c>
      <c r="H14" s="8">
        <v>3</v>
      </c>
      <c r="I14" s="8">
        <v>4</v>
      </c>
      <c r="J14" s="8">
        <v>7</v>
      </c>
      <c r="K14" s="8">
        <v>3</v>
      </c>
      <c r="L14" s="8">
        <v>44</v>
      </c>
      <c r="M14" s="8">
        <v>31</v>
      </c>
      <c r="N14" s="8">
        <v>0</v>
      </c>
      <c r="O14" s="8">
        <v>10</v>
      </c>
      <c r="P14" s="8">
        <v>8</v>
      </c>
      <c r="Q14" s="8">
        <v>2</v>
      </c>
      <c r="R14" s="8">
        <v>6</v>
      </c>
      <c r="S14" s="8">
        <v>2</v>
      </c>
      <c r="T14" s="8">
        <v>15</v>
      </c>
      <c r="U14" s="8">
        <v>0</v>
      </c>
      <c r="V14" s="8">
        <v>20</v>
      </c>
      <c r="W14" s="8">
        <v>0</v>
      </c>
      <c r="X14" s="8">
        <v>15</v>
      </c>
      <c r="Y14" s="8">
        <v>55</v>
      </c>
      <c r="Z14" s="8">
        <v>0</v>
      </c>
      <c r="AA14" s="8">
        <v>8</v>
      </c>
      <c r="AB14" s="8">
        <v>9</v>
      </c>
      <c r="AC14" s="8">
        <v>5</v>
      </c>
      <c r="AD14" s="8">
        <v>0</v>
      </c>
      <c r="AE14" s="8">
        <v>1</v>
      </c>
      <c r="AG14" s="2">
        <f t="shared" si="0"/>
        <v>11.033333333333333</v>
      </c>
      <c r="AH14" s="2">
        <f t="shared" si="1"/>
        <v>2.4744595756590733</v>
      </c>
      <c r="AI14" s="17">
        <f t="shared" si="4"/>
        <v>1</v>
      </c>
      <c r="AK14" s="12">
        <v>0.10416666666666667</v>
      </c>
      <c r="AL14" s="8">
        <v>42</v>
      </c>
      <c r="AM14" s="8">
        <v>54</v>
      </c>
      <c r="AN14" s="8">
        <v>30</v>
      </c>
      <c r="AO14" s="8">
        <v>35</v>
      </c>
      <c r="AP14" s="8">
        <v>38</v>
      </c>
      <c r="AQ14" s="8">
        <v>44</v>
      </c>
      <c r="AR14" s="8">
        <v>55</v>
      </c>
      <c r="AS14" s="8">
        <v>22</v>
      </c>
      <c r="AT14" s="8">
        <v>0</v>
      </c>
      <c r="AU14" s="8">
        <v>0</v>
      </c>
      <c r="AV14" s="8">
        <v>0</v>
      </c>
      <c r="AW14" s="8">
        <v>24</v>
      </c>
      <c r="AX14" s="8">
        <v>0</v>
      </c>
      <c r="AY14" s="8">
        <v>0</v>
      </c>
      <c r="AZ14" s="8">
        <v>3</v>
      </c>
      <c r="BA14" s="8">
        <v>35</v>
      </c>
      <c r="BB14" s="8">
        <v>36</v>
      </c>
      <c r="BC14" s="8">
        <v>47</v>
      </c>
      <c r="BD14" s="8">
        <v>34</v>
      </c>
      <c r="BE14" s="8">
        <v>32</v>
      </c>
      <c r="BF14" s="8">
        <v>49</v>
      </c>
      <c r="BG14" s="8">
        <v>55</v>
      </c>
      <c r="BH14" s="8">
        <v>45</v>
      </c>
      <c r="BI14" s="8">
        <v>10</v>
      </c>
      <c r="BJ14" s="8">
        <v>5</v>
      </c>
      <c r="BK14" s="8">
        <v>26</v>
      </c>
      <c r="BL14" s="8">
        <v>10</v>
      </c>
      <c r="BN14" s="8">
        <v>50</v>
      </c>
      <c r="BQ14" s="2">
        <f t="shared" si="2"/>
        <v>27.892857142857142</v>
      </c>
      <c r="BR14" s="2">
        <f t="shared" si="3"/>
        <v>3.6833456459301086</v>
      </c>
      <c r="BS14" s="17">
        <f t="shared" si="5"/>
        <v>0.93333333333333335</v>
      </c>
      <c r="BU14" s="12">
        <v>0.10416666666666667</v>
      </c>
      <c r="BV14" s="8">
        <v>0</v>
      </c>
      <c r="BW14" s="8">
        <v>0</v>
      </c>
      <c r="BX14" s="8">
        <v>0</v>
      </c>
      <c r="BY14" s="8">
        <v>0</v>
      </c>
      <c r="BZ14" s="8">
        <v>3</v>
      </c>
      <c r="CA14" s="8">
        <v>0</v>
      </c>
      <c r="CB14" s="8">
        <v>0</v>
      </c>
      <c r="CC14" s="8">
        <v>0</v>
      </c>
      <c r="CD14" s="8">
        <v>0</v>
      </c>
      <c r="CE14" s="8">
        <v>6</v>
      </c>
      <c r="CF14" s="8">
        <v>19</v>
      </c>
      <c r="CG14" s="8">
        <v>0</v>
      </c>
      <c r="CH14" s="8">
        <v>0</v>
      </c>
      <c r="CI14" s="8">
        <v>0</v>
      </c>
      <c r="CJ14" s="8">
        <v>0</v>
      </c>
      <c r="CK14" s="8">
        <v>22</v>
      </c>
      <c r="CL14" s="8">
        <v>19</v>
      </c>
      <c r="CM14" s="8">
        <v>21</v>
      </c>
      <c r="CN14" s="8">
        <v>22</v>
      </c>
      <c r="CO14" s="8">
        <v>0</v>
      </c>
      <c r="CP14" s="8">
        <v>0</v>
      </c>
      <c r="CQ14" s="8">
        <v>10</v>
      </c>
      <c r="CR14" s="8">
        <v>9</v>
      </c>
      <c r="CS14" s="8">
        <v>0</v>
      </c>
      <c r="CT14" s="8">
        <v>0</v>
      </c>
      <c r="CU14" s="8">
        <v>6</v>
      </c>
      <c r="CV14" s="8">
        <v>0</v>
      </c>
      <c r="CW14" s="8">
        <v>0</v>
      </c>
      <c r="CX14" s="8">
        <v>13</v>
      </c>
      <c r="CY14" s="8">
        <v>4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0</v>
      </c>
      <c r="DG14" s="8">
        <v>0</v>
      </c>
      <c r="DH14" s="8">
        <v>0</v>
      </c>
      <c r="DI14" s="8">
        <v>0</v>
      </c>
      <c r="DJ14" s="8">
        <v>0</v>
      </c>
      <c r="DK14" s="8">
        <v>0</v>
      </c>
      <c r="DL14" s="8">
        <v>43</v>
      </c>
      <c r="DM14" s="8">
        <v>26</v>
      </c>
      <c r="DN14" s="8">
        <v>0</v>
      </c>
      <c r="DO14" s="8">
        <v>2</v>
      </c>
      <c r="DP14" s="8">
        <v>0</v>
      </c>
      <c r="DQ14" s="8">
        <v>41</v>
      </c>
      <c r="DS14" s="2">
        <f t="shared" si="6"/>
        <v>5.541666666666667</v>
      </c>
      <c r="DT14" s="2">
        <f t="shared" si="7"/>
        <v>1.5347506362163303</v>
      </c>
      <c r="DU14" s="17">
        <f t="shared" si="8"/>
        <v>1</v>
      </c>
      <c r="DW14" s="12">
        <v>0.10416666666666667</v>
      </c>
      <c r="DX14" s="8">
        <v>0</v>
      </c>
      <c r="DY14" s="8">
        <v>0</v>
      </c>
      <c r="DZ14" s="8">
        <v>21</v>
      </c>
      <c r="EA14" s="8">
        <v>0</v>
      </c>
      <c r="EB14" s="8">
        <v>0</v>
      </c>
      <c r="EC14" s="8">
        <v>3</v>
      </c>
      <c r="ED14" s="8">
        <v>0</v>
      </c>
      <c r="EE14" s="8">
        <v>0</v>
      </c>
      <c r="EF14" s="8">
        <v>0</v>
      </c>
      <c r="EG14" s="8">
        <v>0</v>
      </c>
      <c r="EH14" s="8">
        <v>0</v>
      </c>
      <c r="EI14" s="8">
        <v>0</v>
      </c>
      <c r="EJ14" s="8">
        <v>0</v>
      </c>
      <c r="EK14" s="8">
        <v>0</v>
      </c>
      <c r="EL14" s="8">
        <v>0</v>
      </c>
      <c r="EM14" s="8">
        <v>0</v>
      </c>
      <c r="EN14" s="8">
        <v>19</v>
      </c>
      <c r="EO14" s="8">
        <v>0</v>
      </c>
      <c r="EP14" s="8">
        <v>22</v>
      </c>
      <c r="EQ14" s="8">
        <v>13</v>
      </c>
      <c r="ER14" s="8">
        <v>0</v>
      </c>
      <c r="ES14" s="8">
        <v>21</v>
      </c>
      <c r="ET14" s="8">
        <v>0</v>
      </c>
      <c r="EU14" s="8">
        <v>20</v>
      </c>
      <c r="EV14" s="8">
        <v>0</v>
      </c>
      <c r="EW14" s="8">
        <v>0</v>
      </c>
      <c r="EX14" s="8">
        <v>0</v>
      </c>
      <c r="EY14" s="8">
        <v>0</v>
      </c>
      <c r="EZ14" s="8">
        <v>0</v>
      </c>
      <c r="FA14" s="8">
        <v>0</v>
      </c>
      <c r="FB14" s="8">
        <v>0</v>
      </c>
      <c r="FC14" s="8">
        <v>0</v>
      </c>
      <c r="FD14" s="8">
        <v>0</v>
      </c>
      <c r="FE14" s="8">
        <v>0</v>
      </c>
      <c r="FF14" s="8">
        <v>24</v>
      </c>
      <c r="FG14" s="8">
        <v>0</v>
      </c>
      <c r="FH14" s="8">
        <v>0</v>
      </c>
      <c r="FI14" s="8">
        <v>6</v>
      </c>
      <c r="FJ14" s="8">
        <v>0</v>
      </c>
      <c r="FK14" s="8">
        <v>0</v>
      </c>
      <c r="FL14" s="8">
        <v>7</v>
      </c>
      <c r="FM14" s="8">
        <v>0</v>
      </c>
      <c r="FN14" s="8">
        <v>0</v>
      </c>
      <c r="FO14" s="8">
        <v>37</v>
      </c>
      <c r="FP14" s="8">
        <v>0</v>
      </c>
      <c r="FQ14" s="8">
        <v>7</v>
      </c>
      <c r="FR14" s="8">
        <v>2</v>
      </c>
      <c r="FS14" s="8">
        <v>0</v>
      </c>
      <c r="FU14" s="2">
        <f t="shared" si="9"/>
        <v>4.208333333333333</v>
      </c>
      <c r="FV14" s="2">
        <f t="shared" si="10"/>
        <v>1.2522880949738517</v>
      </c>
      <c r="FW14" s="17">
        <f t="shared" si="11"/>
        <v>1</v>
      </c>
      <c r="FY14" s="12">
        <v>0.10416666666666667</v>
      </c>
      <c r="FZ14" s="1">
        <v>13</v>
      </c>
      <c r="GA14" s="1">
        <v>0</v>
      </c>
      <c r="GB14" s="1">
        <v>0</v>
      </c>
      <c r="GC14" s="1">
        <v>0</v>
      </c>
      <c r="GD14" s="1">
        <v>0</v>
      </c>
      <c r="GE14" s="1">
        <v>23</v>
      </c>
      <c r="GF14" s="1">
        <v>0</v>
      </c>
      <c r="GG14" s="1">
        <v>38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0</v>
      </c>
      <c r="GQ14" s="1">
        <v>13</v>
      </c>
      <c r="GR14" s="1">
        <v>0</v>
      </c>
      <c r="GS14" s="1">
        <v>0</v>
      </c>
      <c r="GT14" s="1">
        <v>9</v>
      </c>
      <c r="GU14" s="1">
        <v>3</v>
      </c>
      <c r="GV14" s="1">
        <v>0</v>
      </c>
      <c r="GW14" s="1">
        <v>0</v>
      </c>
      <c r="GX14" s="1">
        <v>10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0</v>
      </c>
      <c r="HG14" s="1">
        <v>0</v>
      </c>
      <c r="HH14" s="1">
        <v>41</v>
      </c>
      <c r="HI14" s="1">
        <v>0</v>
      </c>
      <c r="HJ14" s="1">
        <v>0</v>
      </c>
      <c r="HK14" s="1">
        <v>0</v>
      </c>
      <c r="HL14" s="1">
        <v>0</v>
      </c>
      <c r="HM14" s="1">
        <v>1</v>
      </c>
      <c r="HN14" s="1">
        <v>0</v>
      </c>
      <c r="HO14" s="1">
        <v>0</v>
      </c>
      <c r="HP14" s="1">
        <v>0</v>
      </c>
      <c r="HR14" s="1">
        <f t="shared" si="12"/>
        <v>3.5116279069767442</v>
      </c>
      <c r="HS14" s="1">
        <f t="shared" si="13"/>
        <v>1.4221675208603572</v>
      </c>
      <c r="HT14" s="3">
        <f t="shared" si="14"/>
        <v>1</v>
      </c>
      <c r="HV14" s="12">
        <v>0.10416666666666667</v>
      </c>
      <c r="HW14" s="8">
        <v>0</v>
      </c>
      <c r="HX14" s="8">
        <v>0</v>
      </c>
      <c r="HY14" s="8">
        <v>0</v>
      </c>
      <c r="HZ14" s="8">
        <v>0</v>
      </c>
      <c r="IA14" s="8">
        <v>0</v>
      </c>
      <c r="IB14" s="8">
        <v>0</v>
      </c>
      <c r="IC14" s="8">
        <v>0</v>
      </c>
      <c r="ID14" s="8">
        <v>22</v>
      </c>
      <c r="IE14" s="8">
        <v>0</v>
      </c>
      <c r="IF14" s="8">
        <v>0</v>
      </c>
      <c r="IG14" s="8">
        <v>0</v>
      </c>
      <c r="IH14" s="8">
        <v>6</v>
      </c>
      <c r="II14" s="8">
        <v>0</v>
      </c>
      <c r="IJ14" s="8">
        <v>0</v>
      </c>
      <c r="IK14" s="8">
        <v>0</v>
      </c>
      <c r="IL14" s="8">
        <v>5</v>
      </c>
      <c r="IM14" s="8">
        <v>0</v>
      </c>
      <c r="IN14" s="8">
        <v>0</v>
      </c>
      <c r="IO14" s="8">
        <v>0</v>
      </c>
      <c r="IP14" s="8">
        <v>6</v>
      </c>
      <c r="IQ14" s="8">
        <v>0</v>
      </c>
      <c r="IR14" s="8">
        <v>3</v>
      </c>
      <c r="IS14" s="8">
        <v>0</v>
      </c>
      <c r="IT14" s="8">
        <v>0</v>
      </c>
      <c r="IU14" s="8">
        <v>0</v>
      </c>
      <c r="IV14" s="8">
        <v>0</v>
      </c>
      <c r="IW14" s="8">
        <v>0</v>
      </c>
      <c r="IX14" s="8">
        <v>0</v>
      </c>
      <c r="IY14" s="8">
        <v>14</v>
      </c>
      <c r="IZ14" s="8">
        <v>0</v>
      </c>
      <c r="JA14" s="8">
        <v>44</v>
      </c>
      <c r="JB14" s="8">
        <v>18</v>
      </c>
      <c r="JC14" s="8">
        <v>14</v>
      </c>
      <c r="JD14" s="8">
        <v>0</v>
      </c>
      <c r="JE14" s="8">
        <v>0</v>
      </c>
      <c r="JF14" s="8">
        <v>39</v>
      </c>
      <c r="JG14" s="8">
        <v>0</v>
      </c>
      <c r="JH14" s="8">
        <v>0</v>
      </c>
      <c r="JI14" s="8">
        <v>0</v>
      </c>
      <c r="JJ14" s="8">
        <v>0</v>
      </c>
      <c r="JK14" s="8">
        <v>0</v>
      </c>
      <c r="JL14" s="8">
        <v>0</v>
      </c>
      <c r="JM14" s="8">
        <v>0</v>
      </c>
      <c r="JN14" s="8">
        <v>0</v>
      </c>
      <c r="JO14" s="8">
        <v>0</v>
      </c>
      <c r="JQ14" s="1">
        <f t="shared" si="15"/>
        <v>3.8</v>
      </c>
      <c r="JR14" s="1">
        <f t="shared" si="16"/>
        <v>1.4413097298546684</v>
      </c>
      <c r="JS14" s="3">
        <f t="shared" si="17"/>
        <v>1</v>
      </c>
    </row>
    <row r="15" spans="1:279" x14ac:dyDescent="0.55000000000000004">
      <c r="A15" s="12">
        <v>0.125</v>
      </c>
      <c r="B15" s="8">
        <v>1</v>
      </c>
      <c r="C15" s="8">
        <v>36</v>
      </c>
      <c r="D15" s="8">
        <v>35</v>
      </c>
      <c r="E15" s="8">
        <v>3</v>
      </c>
      <c r="F15" s="8">
        <v>12</v>
      </c>
      <c r="G15" s="8">
        <v>8</v>
      </c>
      <c r="H15" s="8">
        <v>42</v>
      </c>
      <c r="I15" s="8">
        <v>0</v>
      </c>
      <c r="J15" s="8">
        <v>8</v>
      </c>
      <c r="K15" s="8">
        <v>4</v>
      </c>
      <c r="L15" s="8">
        <v>42</v>
      </c>
      <c r="M15" s="8">
        <v>13</v>
      </c>
      <c r="N15" s="8">
        <v>0</v>
      </c>
      <c r="O15" s="8">
        <v>3</v>
      </c>
      <c r="P15" s="8">
        <v>3</v>
      </c>
      <c r="Q15" s="8">
        <v>3</v>
      </c>
      <c r="R15" s="8">
        <v>6</v>
      </c>
      <c r="S15" s="8">
        <v>7</v>
      </c>
      <c r="T15" s="8">
        <v>0</v>
      </c>
      <c r="U15" s="8">
        <v>0</v>
      </c>
      <c r="V15" s="8">
        <v>2</v>
      </c>
      <c r="W15" s="8">
        <v>0</v>
      </c>
      <c r="X15" s="8">
        <v>10</v>
      </c>
      <c r="Y15" s="8">
        <v>32</v>
      </c>
      <c r="Z15" s="8">
        <v>0</v>
      </c>
      <c r="AA15" s="8">
        <v>4</v>
      </c>
      <c r="AB15" s="8">
        <v>3</v>
      </c>
      <c r="AC15" s="8">
        <v>6</v>
      </c>
      <c r="AD15" s="8">
        <v>0</v>
      </c>
      <c r="AE15" s="8">
        <v>16</v>
      </c>
      <c r="AG15" s="2">
        <f t="shared" si="0"/>
        <v>9.9666666666666668</v>
      </c>
      <c r="AH15" s="2">
        <f t="shared" si="1"/>
        <v>2.4195009143063992</v>
      </c>
      <c r="AI15" s="17">
        <f t="shared" si="4"/>
        <v>1</v>
      </c>
      <c r="AK15" s="12">
        <v>0.125</v>
      </c>
      <c r="AL15" s="8">
        <v>49</v>
      </c>
      <c r="AM15" s="8">
        <v>32</v>
      </c>
      <c r="AN15" s="8">
        <v>26</v>
      </c>
      <c r="AO15" s="8">
        <v>40</v>
      </c>
      <c r="AP15" s="8">
        <v>46</v>
      </c>
      <c r="AQ15" s="8">
        <v>16</v>
      </c>
      <c r="AR15" s="8">
        <v>57</v>
      </c>
      <c r="AS15" s="8">
        <v>31</v>
      </c>
      <c r="AT15" s="8">
        <v>6</v>
      </c>
      <c r="AU15" s="8">
        <v>0</v>
      </c>
      <c r="AV15" s="8">
        <v>0</v>
      </c>
      <c r="AW15" s="8">
        <v>23</v>
      </c>
      <c r="AX15" s="8">
        <v>0</v>
      </c>
      <c r="AY15" s="8">
        <v>0</v>
      </c>
      <c r="AZ15" s="8">
        <v>0</v>
      </c>
      <c r="BA15" s="8">
        <v>22</v>
      </c>
      <c r="BB15" s="8">
        <v>37</v>
      </c>
      <c r="BC15" s="8">
        <v>47</v>
      </c>
      <c r="BD15" s="8">
        <v>47</v>
      </c>
      <c r="BE15" s="8">
        <v>18</v>
      </c>
      <c r="BF15" s="8">
        <v>45</v>
      </c>
      <c r="BG15" s="8">
        <v>64</v>
      </c>
      <c r="BH15" s="8">
        <v>43</v>
      </c>
      <c r="BI15" s="8">
        <v>0</v>
      </c>
      <c r="BJ15" s="8">
        <v>6</v>
      </c>
      <c r="BK15" s="8">
        <v>36</v>
      </c>
      <c r="BL15" s="8">
        <v>14</v>
      </c>
      <c r="BN15" s="8">
        <v>34</v>
      </c>
      <c r="BQ15" s="2">
        <f t="shared" si="2"/>
        <v>26.392857142857142</v>
      </c>
      <c r="BR15" s="2">
        <f t="shared" si="3"/>
        <v>3.7431910974243268</v>
      </c>
      <c r="BS15" s="17">
        <f t="shared" si="5"/>
        <v>0.93333333333333335</v>
      </c>
      <c r="BU15" s="12">
        <v>0.125</v>
      </c>
      <c r="BV15" s="8">
        <v>0</v>
      </c>
      <c r="BW15" s="8">
        <v>0</v>
      </c>
      <c r="BX15" s="8">
        <v>16</v>
      </c>
      <c r="BY15" s="8">
        <v>0</v>
      </c>
      <c r="BZ15" s="8">
        <v>0</v>
      </c>
      <c r="CA15" s="8">
        <v>0</v>
      </c>
      <c r="CB15" s="8">
        <v>0</v>
      </c>
      <c r="CC15" s="8">
        <v>18</v>
      </c>
      <c r="CD15" s="8">
        <v>0</v>
      </c>
      <c r="CE15" s="8">
        <v>0</v>
      </c>
      <c r="CF15" s="8">
        <v>10</v>
      </c>
      <c r="CG15" s="8">
        <v>0</v>
      </c>
      <c r="CH15" s="8">
        <v>1</v>
      </c>
      <c r="CI15" s="8">
        <v>0</v>
      </c>
      <c r="CJ15" s="8">
        <v>0</v>
      </c>
      <c r="CK15" s="8">
        <v>12</v>
      </c>
      <c r="CL15" s="8">
        <v>21</v>
      </c>
      <c r="CM15" s="8">
        <v>5</v>
      </c>
      <c r="CN15" s="8">
        <v>5</v>
      </c>
      <c r="CO15" s="8">
        <v>0</v>
      </c>
      <c r="CP15" s="8">
        <v>15</v>
      </c>
      <c r="CQ15" s="8">
        <v>11</v>
      </c>
      <c r="CR15" s="8">
        <v>48</v>
      </c>
      <c r="CS15" s="8">
        <v>0</v>
      </c>
      <c r="CT15" s="8">
        <v>0</v>
      </c>
      <c r="CU15" s="8">
        <v>25</v>
      </c>
      <c r="CV15" s="8">
        <v>7</v>
      </c>
      <c r="CW15" s="8">
        <v>0</v>
      </c>
      <c r="CX15" s="8">
        <v>12</v>
      </c>
      <c r="CY15" s="8">
        <v>6</v>
      </c>
      <c r="CZ15" s="8">
        <v>0</v>
      </c>
      <c r="DA15" s="8">
        <v>3</v>
      </c>
      <c r="DB15" s="8">
        <v>0</v>
      </c>
      <c r="DC15" s="8">
        <v>0</v>
      </c>
      <c r="DD15" s="8">
        <v>0</v>
      </c>
      <c r="DE15" s="8">
        <v>2</v>
      </c>
      <c r="DF15" s="8">
        <v>0</v>
      </c>
      <c r="DG15" s="8">
        <v>0</v>
      </c>
      <c r="DH15" s="8">
        <v>0</v>
      </c>
      <c r="DI15" s="8">
        <v>0</v>
      </c>
      <c r="DJ15" s="8">
        <v>0</v>
      </c>
      <c r="DK15" s="8">
        <v>18</v>
      </c>
      <c r="DL15" s="8">
        <v>60</v>
      </c>
      <c r="DM15" s="8">
        <v>10</v>
      </c>
      <c r="DN15" s="8">
        <v>7</v>
      </c>
      <c r="DO15" s="8">
        <v>0</v>
      </c>
      <c r="DP15" s="8">
        <v>0</v>
      </c>
      <c r="DQ15" s="8">
        <v>40</v>
      </c>
      <c r="DS15" s="2">
        <f t="shared" si="6"/>
        <v>7.333333333333333</v>
      </c>
      <c r="DT15" s="2">
        <f t="shared" si="7"/>
        <v>1.8742216666637814</v>
      </c>
      <c r="DU15" s="17">
        <f t="shared" si="8"/>
        <v>1</v>
      </c>
      <c r="DW15" s="12">
        <v>0.125</v>
      </c>
      <c r="DX15" s="8">
        <v>0</v>
      </c>
      <c r="DY15" s="8">
        <v>0</v>
      </c>
      <c r="DZ15" s="8">
        <v>0</v>
      </c>
      <c r="EA15" s="8">
        <v>0</v>
      </c>
      <c r="EB15" s="8">
        <v>8</v>
      </c>
      <c r="EC15" s="8">
        <v>7</v>
      </c>
      <c r="ED15" s="8">
        <v>0</v>
      </c>
      <c r="EE15" s="8">
        <v>0</v>
      </c>
      <c r="EF15" s="8">
        <v>0</v>
      </c>
      <c r="EG15" s="8">
        <v>0</v>
      </c>
      <c r="EH15" s="8">
        <v>0</v>
      </c>
      <c r="EI15" s="8">
        <v>0</v>
      </c>
      <c r="EJ15" s="8">
        <v>0</v>
      </c>
      <c r="EK15" s="8">
        <v>0</v>
      </c>
      <c r="EL15" s="8">
        <v>0</v>
      </c>
      <c r="EM15" s="8">
        <v>0</v>
      </c>
      <c r="EN15" s="8">
        <v>27</v>
      </c>
      <c r="EO15" s="8">
        <v>7</v>
      </c>
      <c r="EP15" s="8">
        <v>28</v>
      </c>
      <c r="EQ15" s="8">
        <v>13</v>
      </c>
      <c r="ER15" s="8">
        <v>0</v>
      </c>
      <c r="ES15" s="8">
        <v>0</v>
      </c>
      <c r="ET15" s="8">
        <v>0</v>
      </c>
      <c r="EU15" s="8">
        <v>10</v>
      </c>
      <c r="EV15" s="8">
        <v>0</v>
      </c>
      <c r="EW15" s="8">
        <v>0</v>
      </c>
      <c r="EX15" s="8">
        <v>8</v>
      </c>
      <c r="EY15" s="8">
        <v>0</v>
      </c>
      <c r="EZ15" s="8">
        <v>0</v>
      </c>
      <c r="FA15" s="8">
        <v>0</v>
      </c>
      <c r="FB15" s="8">
        <v>0</v>
      </c>
      <c r="FC15" s="8">
        <v>1</v>
      </c>
      <c r="FD15" s="8">
        <v>0</v>
      </c>
      <c r="FE15" s="8">
        <v>0</v>
      </c>
      <c r="FF15" s="8">
        <v>39</v>
      </c>
      <c r="FG15" s="8">
        <v>0</v>
      </c>
      <c r="FH15" s="8">
        <v>0</v>
      </c>
      <c r="FI15" s="8">
        <v>1</v>
      </c>
      <c r="FJ15" s="8">
        <v>18</v>
      </c>
      <c r="FK15" s="8">
        <v>0</v>
      </c>
      <c r="FL15" s="8">
        <v>0</v>
      </c>
      <c r="FM15" s="8">
        <v>0</v>
      </c>
      <c r="FN15" s="8">
        <v>25</v>
      </c>
      <c r="FO15" s="8">
        <v>38</v>
      </c>
      <c r="FP15" s="8">
        <v>0</v>
      </c>
      <c r="FQ15" s="8">
        <v>2</v>
      </c>
      <c r="FR15" s="8">
        <v>10</v>
      </c>
      <c r="FS15" s="8">
        <v>42</v>
      </c>
      <c r="FU15" s="2">
        <f t="shared" si="9"/>
        <v>5.916666666666667</v>
      </c>
      <c r="FV15" s="2">
        <f t="shared" si="10"/>
        <v>1.6459259108534969</v>
      </c>
      <c r="FW15" s="17">
        <f t="shared" si="11"/>
        <v>1</v>
      </c>
      <c r="FY15" s="12">
        <v>0.125</v>
      </c>
      <c r="FZ15" s="1">
        <v>6</v>
      </c>
      <c r="GA15" s="1">
        <v>0</v>
      </c>
      <c r="GB15" s="1">
        <v>0</v>
      </c>
      <c r="GC15" s="1">
        <v>0</v>
      </c>
      <c r="GD15" s="1">
        <v>0</v>
      </c>
      <c r="GE15" s="1">
        <v>56</v>
      </c>
      <c r="GF15" s="1">
        <v>0</v>
      </c>
      <c r="GG15" s="1">
        <v>33</v>
      </c>
      <c r="GH15" s="1">
        <v>0</v>
      </c>
      <c r="GI15" s="1">
        <v>0</v>
      </c>
      <c r="GJ15" s="1">
        <v>0</v>
      </c>
      <c r="GK15" s="1">
        <v>0</v>
      </c>
      <c r="GL15" s="1">
        <v>0</v>
      </c>
      <c r="GM15" s="1">
        <v>15</v>
      </c>
      <c r="GN15" s="1">
        <v>0</v>
      </c>
      <c r="GO15" s="1">
        <v>0</v>
      </c>
      <c r="GP15" s="1">
        <v>0</v>
      </c>
      <c r="GQ15" s="1">
        <v>0</v>
      </c>
      <c r="GR15" s="1">
        <v>0</v>
      </c>
      <c r="GS15" s="1">
        <v>0</v>
      </c>
      <c r="GT15" s="1">
        <v>1</v>
      </c>
      <c r="GU15" s="1">
        <v>16</v>
      </c>
      <c r="GV15" s="1">
        <v>0</v>
      </c>
      <c r="GW15" s="1">
        <v>0</v>
      </c>
      <c r="GX15" s="1">
        <v>4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M15" s="1">
        <v>0</v>
      </c>
      <c r="HN15" s="1">
        <v>0</v>
      </c>
      <c r="HO15" s="1">
        <v>3</v>
      </c>
      <c r="HP15" s="1">
        <v>0</v>
      </c>
      <c r="HR15" s="1">
        <f t="shared" si="12"/>
        <v>3.1162790697674421</v>
      </c>
      <c r="HS15" s="1">
        <f t="shared" si="13"/>
        <v>1.552053368694287</v>
      </c>
      <c r="HT15" s="3">
        <f t="shared" si="14"/>
        <v>1</v>
      </c>
      <c r="HV15" s="12">
        <v>0.125</v>
      </c>
      <c r="HW15" s="8">
        <v>0</v>
      </c>
      <c r="HX15" s="8">
        <v>0</v>
      </c>
      <c r="HY15" s="8">
        <v>0</v>
      </c>
      <c r="HZ15" s="8">
        <v>0</v>
      </c>
      <c r="IA15" s="8">
        <v>35</v>
      </c>
      <c r="IB15" s="8">
        <v>0</v>
      </c>
      <c r="IC15" s="8">
        <v>0</v>
      </c>
      <c r="ID15" s="8">
        <v>35</v>
      </c>
      <c r="IE15" s="8">
        <v>0</v>
      </c>
      <c r="IF15" s="8">
        <v>0</v>
      </c>
      <c r="IG15" s="8">
        <v>0</v>
      </c>
      <c r="IH15" s="8">
        <v>18</v>
      </c>
      <c r="II15" s="8">
        <v>0</v>
      </c>
      <c r="IJ15" s="8">
        <v>1</v>
      </c>
      <c r="IK15" s="8">
        <v>0</v>
      </c>
      <c r="IL15" s="8">
        <v>2</v>
      </c>
      <c r="IM15" s="8">
        <v>0</v>
      </c>
      <c r="IN15" s="8">
        <v>13</v>
      </c>
      <c r="IO15" s="8">
        <v>0</v>
      </c>
      <c r="IP15" s="8">
        <v>57</v>
      </c>
      <c r="IQ15" s="8">
        <v>0</v>
      </c>
      <c r="IR15" s="8">
        <v>0</v>
      </c>
      <c r="IS15" s="8">
        <v>0</v>
      </c>
      <c r="IT15" s="8">
        <v>0</v>
      </c>
      <c r="IU15" s="8">
        <v>15</v>
      </c>
      <c r="IV15" s="8">
        <v>0</v>
      </c>
      <c r="IW15" s="8">
        <v>0</v>
      </c>
      <c r="IX15" s="8">
        <v>0</v>
      </c>
      <c r="IY15" s="8">
        <v>0</v>
      </c>
      <c r="IZ15" s="8">
        <v>5</v>
      </c>
      <c r="JA15" s="8">
        <v>0</v>
      </c>
      <c r="JB15" s="8">
        <v>0</v>
      </c>
      <c r="JC15" s="8">
        <v>0</v>
      </c>
      <c r="JD15" s="8">
        <v>0</v>
      </c>
      <c r="JE15" s="8">
        <v>0</v>
      </c>
      <c r="JF15" s="8">
        <v>1</v>
      </c>
      <c r="JG15" s="8">
        <v>0</v>
      </c>
      <c r="JH15" s="8">
        <v>0</v>
      </c>
      <c r="JI15" s="8">
        <v>0</v>
      </c>
      <c r="JJ15" s="8">
        <v>0</v>
      </c>
      <c r="JK15" s="8">
        <v>0</v>
      </c>
      <c r="JL15" s="8">
        <v>0</v>
      </c>
      <c r="JM15" s="8">
        <v>0</v>
      </c>
      <c r="JN15" s="8">
        <v>0</v>
      </c>
      <c r="JO15" s="8">
        <v>26</v>
      </c>
      <c r="JQ15" s="1">
        <f t="shared" si="15"/>
        <v>4.6222222222222218</v>
      </c>
      <c r="JR15" s="1">
        <f t="shared" si="16"/>
        <v>1.7642032249941288</v>
      </c>
      <c r="JS15" s="3">
        <f t="shared" si="17"/>
        <v>1</v>
      </c>
    </row>
    <row r="16" spans="1:279" x14ac:dyDescent="0.55000000000000004">
      <c r="A16" s="12">
        <v>0.14583333333333334</v>
      </c>
      <c r="B16" s="8">
        <v>3</v>
      </c>
      <c r="C16" s="8">
        <v>33</v>
      </c>
      <c r="D16" s="8">
        <v>29</v>
      </c>
      <c r="E16" s="8">
        <v>0</v>
      </c>
      <c r="F16" s="8">
        <v>9</v>
      </c>
      <c r="G16" s="8">
        <v>19</v>
      </c>
      <c r="H16" s="8">
        <v>66</v>
      </c>
      <c r="I16" s="8">
        <v>6</v>
      </c>
      <c r="J16" s="8">
        <v>2</v>
      </c>
      <c r="K16" s="8">
        <v>9</v>
      </c>
      <c r="L16" s="8">
        <v>6</v>
      </c>
      <c r="M16" s="8">
        <v>12</v>
      </c>
      <c r="N16" s="8">
        <v>0</v>
      </c>
      <c r="O16" s="8">
        <v>15</v>
      </c>
      <c r="P16" s="8">
        <v>22</v>
      </c>
      <c r="Q16" s="8">
        <v>17</v>
      </c>
      <c r="R16" s="8">
        <v>2</v>
      </c>
      <c r="S16" s="8">
        <v>0</v>
      </c>
      <c r="T16" s="8">
        <v>4</v>
      </c>
      <c r="U16" s="8">
        <v>0</v>
      </c>
      <c r="V16" s="8">
        <v>0</v>
      </c>
      <c r="W16" s="8">
        <v>0</v>
      </c>
      <c r="X16" s="8">
        <v>14</v>
      </c>
      <c r="Y16" s="8">
        <v>81</v>
      </c>
      <c r="Z16" s="8">
        <v>0</v>
      </c>
      <c r="AA16" s="8">
        <v>5</v>
      </c>
      <c r="AB16" s="8">
        <v>0</v>
      </c>
      <c r="AC16" s="8">
        <v>28</v>
      </c>
      <c r="AD16" s="8">
        <v>0</v>
      </c>
      <c r="AE16" s="8">
        <v>1</v>
      </c>
      <c r="AG16" s="2">
        <f t="shared" si="0"/>
        <v>12.766666666666667</v>
      </c>
      <c r="AH16" s="2">
        <f t="shared" si="1"/>
        <v>3.5124354891063976</v>
      </c>
      <c r="AI16" s="17">
        <f t="shared" si="4"/>
        <v>1</v>
      </c>
      <c r="AK16" s="12">
        <v>0.14583333333333334</v>
      </c>
      <c r="AL16" s="8">
        <v>41</v>
      </c>
      <c r="AM16" s="8">
        <v>50</v>
      </c>
      <c r="AN16" s="8">
        <v>34</v>
      </c>
      <c r="AO16" s="8">
        <v>37</v>
      </c>
      <c r="AP16" s="8">
        <v>37</v>
      </c>
      <c r="AQ16" s="8">
        <v>44</v>
      </c>
      <c r="AR16" s="8">
        <v>40</v>
      </c>
      <c r="AS16" s="8">
        <v>41</v>
      </c>
      <c r="AT16" s="8">
        <v>0</v>
      </c>
      <c r="AU16" s="8">
        <v>34</v>
      </c>
      <c r="AV16" s="8">
        <v>0</v>
      </c>
      <c r="AW16" s="8">
        <v>6</v>
      </c>
      <c r="AX16" s="8">
        <v>0</v>
      </c>
      <c r="AY16" s="8">
        <v>0</v>
      </c>
      <c r="AZ16" s="8">
        <v>14</v>
      </c>
      <c r="BA16" s="8">
        <v>18</v>
      </c>
      <c r="BB16" s="8">
        <v>40</v>
      </c>
      <c r="BC16" s="8">
        <v>43</v>
      </c>
      <c r="BD16" s="8">
        <v>34</v>
      </c>
      <c r="BE16" s="8">
        <v>24</v>
      </c>
      <c r="BF16" s="8">
        <v>56</v>
      </c>
      <c r="BG16" s="8">
        <v>63</v>
      </c>
      <c r="BH16" s="8">
        <v>30</v>
      </c>
      <c r="BI16" s="8">
        <v>0</v>
      </c>
      <c r="BJ16" s="8">
        <v>15</v>
      </c>
      <c r="BK16" s="8">
        <v>26</v>
      </c>
      <c r="BL16" s="8">
        <v>21</v>
      </c>
      <c r="BN16" s="8">
        <v>23</v>
      </c>
      <c r="BQ16" s="2">
        <f t="shared" si="2"/>
        <v>27.535714285714285</v>
      </c>
      <c r="BR16" s="2">
        <f t="shared" si="3"/>
        <v>3.4177726211815584</v>
      </c>
      <c r="BS16" s="17">
        <f t="shared" si="5"/>
        <v>0.93333333333333335</v>
      </c>
      <c r="BU16" s="12">
        <v>0.14583333333333334</v>
      </c>
      <c r="BV16" s="8">
        <v>0</v>
      </c>
      <c r="BW16" s="8">
        <v>0</v>
      </c>
      <c r="BX16" s="8">
        <v>78</v>
      </c>
      <c r="BY16" s="8">
        <v>26</v>
      </c>
      <c r="BZ16" s="8">
        <v>0</v>
      </c>
      <c r="CA16" s="8">
        <v>20</v>
      </c>
      <c r="CB16" s="8">
        <v>2</v>
      </c>
      <c r="CC16" s="8">
        <v>0</v>
      </c>
      <c r="CD16" s="8">
        <v>0</v>
      </c>
      <c r="CE16" s="8">
        <v>36</v>
      </c>
      <c r="CF16" s="8">
        <v>8</v>
      </c>
      <c r="CG16" s="8">
        <v>0</v>
      </c>
      <c r="CH16" s="8">
        <v>6</v>
      </c>
      <c r="CI16" s="8">
        <v>0</v>
      </c>
      <c r="CJ16" s="8">
        <v>0</v>
      </c>
      <c r="CK16" s="8">
        <v>0</v>
      </c>
      <c r="CL16" s="8">
        <v>9</v>
      </c>
      <c r="CM16" s="8">
        <v>0</v>
      </c>
      <c r="CN16" s="8">
        <v>0</v>
      </c>
      <c r="CO16" s="8">
        <v>0</v>
      </c>
      <c r="CP16" s="8">
        <v>15</v>
      </c>
      <c r="CQ16" s="8">
        <v>0</v>
      </c>
      <c r="CR16" s="8">
        <v>7</v>
      </c>
      <c r="CS16" s="8">
        <v>3</v>
      </c>
      <c r="CT16" s="8">
        <v>0</v>
      </c>
      <c r="CU16" s="8">
        <v>3</v>
      </c>
      <c r="CV16" s="8">
        <v>0</v>
      </c>
      <c r="CW16" s="8">
        <v>0</v>
      </c>
      <c r="CX16" s="8">
        <v>41</v>
      </c>
      <c r="CY16" s="8">
        <v>0</v>
      </c>
      <c r="CZ16" s="8">
        <v>49</v>
      </c>
      <c r="DA16" s="8">
        <v>18</v>
      </c>
      <c r="DB16" s="8">
        <v>0</v>
      </c>
      <c r="DC16" s="8">
        <v>0</v>
      </c>
      <c r="DD16" s="8">
        <v>0</v>
      </c>
      <c r="DE16" s="8">
        <v>10</v>
      </c>
      <c r="DF16" s="8">
        <v>0</v>
      </c>
      <c r="DG16" s="8">
        <v>0</v>
      </c>
      <c r="DH16" s="8">
        <v>12</v>
      </c>
      <c r="DI16" s="8">
        <v>6</v>
      </c>
      <c r="DJ16" s="8">
        <v>0</v>
      </c>
      <c r="DK16" s="8">
        <v>23</v>
      </c>
      <c r="DL16" s="8">
        <v>18</v>
      </c>
      <c r="DM16" s="8">
        <v>0</v>
      </c>
      <c r="DN16" s="8">
        <v>1</v>
      </c>
      <c r="DO16" s="8">
        <v>0</v>
      </c>
      <c r="DP16" s="8">
        <v>0</v>
      </c>
      <c r="DQ16" s="8">
        <v>17</v>
      </c>
      <c r="DS16" s="2">
        <f t="shared" si="6"/>
        <v>8.5</v>
      </c>
      <c r="DT16" s="2">
        <f t="shared" si="7"/>
        <v>2.237455178044661</v>
      </c>
      <c r="DU16" s="17">
        <f t="shared" si="8"/>
        <v>1</v>
      </c>
      <c r="DW16" s="12">
        <v>0.14583333333333334</v>
      </c>
      <c r="DX16" s="8">
        <v>0</v>
      </c>
      <c r="DY16" s="8">
        <v>0</v>
      </c>
      <c r="DZ16" s="8">
        <v>0</v>
      </c>
      <c r="EA16" s="8">
        <v>0</v>
      </c>
      <c r="EB16" s="8">
        <v>17</v>
      </c>
      <c r="EC16" s="8">
        <v>0</v>
      </c>
      <c r="ED16" s="8">
        <v>0</v>
      </c>
      <c r="EE16" s="8">
        <v>0</v>
      </c>
      <c r="EF16" s="8">
        <v>0</v>
      </c>
      <c r="EG16" s="8">
        <v>0</v>
      </c>
      <c r="EH16" s="8">
        <v>0</v>
      </c>
      <c r="EI16" s="8">
        <v>0</v>
      </c>
      <c r="EJ16" s="8">
        <v>0</v>
      </c>
      <c r="EK16" s="8">
        <v>0</v>
      </c>
      <c r="EL16" s="8">
        <v>0</v>
      </c>
      <c r="EM16" s="8">
        <v>0</v>
      </c>
      <c r="EN16" s="8">
        <v>43</v>
      </c>
      <c r="EO16" s="8">
        <v>0</v>
      </c>
      <c r="EP16" s="8">
        <v>30</v>
      </c>
      <c r="EQ16" s="8">
        <v>1</v>
      </c>
      <c r="ER16" s="8">
        <v>0</v>
      </c>
      <c r="ES16" s="8">
        <v>0</v>
      </c>
      <c r="ET16" s="8">
        <v>0</v>
      </c>
      <c r="EU16" s="8">
        <v>7</v>
      </c>
      <c r="EV16" s="8">
        <v>0</v>
      </c>
      <c r="EW16" s="8">
        <v>0</v>
      </c>
      <c r="EX16" s="8">
        <v>13</v>
      </c>
      <c r="EY16" s="8">
        <v>0</v>
      </c>
      <c r="EZ16" s="8">
        <v>0</v>
      </c>
      <c r="FA16" s="8">
        <v>0</v>
      </c>
      <c r="FB16" s="8">
        <v>0</v>
      </c>
      <c r="FC16" s="8">
        <v>6</v>
      </c>
      <c r="FD16" s="8">
        <v>0</v>
      </c>
      <c r="FE16" s="8">
        <v>0</v>
      </c>
      <c r="FF16" s="8">
        <v>34</v>
      </c>
      <c r="FG16" s="8">
        <v>0</v>
      </c>
      <c r="FH16" s="8">
        <v>0</v>
      </c>
      <c r="FI16" s="8">
        <v>0</v>
      </c>
      <c r="FJ16" s="8">
        <v>4</v>
      </c>
      <c r="FK16" s="8">
        <v>0</v>
      </c>
      <c r="FL16" s="8">
        <v>0</v>
      </c>
      <c r="FM16" s="8">
        <v>3</v>
      </c>
      <c r="FN16" s="8">
        <v>4</v>
      </c>
      <c r="FO16" s="8">
        <v>29</v>
      </c>
      <c r="FP16" s="8">
        <v>0</v>
      </c>
      <c r="FQ16" s="8">
        <v>26</v>
      </c>
      <c r="FR16" s="8">
        <v>0</v>
      </c>
      <c r="FS16" s="8">
        <v>17</v>
      </c>
      <c r="FU16" s="2">
        <f t="shared" si="9"/>
        <v>4.875</v>
      </c>
      <c r="FV16" s="2">
        <f t="shared" si="10"/>
        <v>1.5116641644556146</v>
      </c>
      <c r="FW16" s="17">
        <f t="shared" si="11"/>
        <v>1</v>
      </c>
      <c r="FY16" s="12">
        <v>0.14583333333333334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38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1</v>
      </c>
      <c r="GM16" s="1">
        <v>0</v>
      </c>
      <c r="GN16" s="1">
        <v>0</v>
      </c>
      <c r="GO16" s="1">
        <v>0</v>
      </c>
      <c r="GP16" s="1">
        <v>0</v>
      </c>
      <c r="GQ16" s="1">
        <v>13</v>
      </c>
      <c r="GR16" s="1">
        <v>0</v>
      </c>
      <c r="GS16" s="1">
        <v>0</v>
      </c>
      <c r="GT16" s="1">
        <v>0</v>
      </c>
      <c r="GU16" s="1">
        <v>3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R16" s="1">
        <f t="shared" si="12"/>
        <v>1.2790697674418605</v>
      </c>
      <c r="HS16" s="1">
        <f t="shared" si="13"/>
        <v>0.92720992866884888</v>
      </c>
      <c r="HT16" s="3">
        <f t="shared" si="14"/>
        <v>1</v>
      </c>
      <c r="HV16" s="12">
        <v>0.14583333333333334</v>
      </c>
      <c r="HW16" s="8">
        <v>0</v>
      </c>
      <c r="HX16" s="8">
        <v>0</v>
      </c>
      <c r="HY16" s="8">
        <v>0</v>
      </c>
      <c r="HZ16" s="8">
        <v>0</v>
      </c>
      <c r="IA16" s="8">
        <v>67</v>
      </c>
      <c r="IB16" s="8">
        <v>0</v>
      </c>
      <c r="IC16" s="8">
        <v>0</v>
      </c>
      <c r="ID16" s="8">
        <v>4</v>
      </c>
      <c r="IE16" s="8">
        <v>0</v>
      </c>
      <c r="IF16" s="8">
        <v>0</v>
      </c>
      <c r="IG16" s="8">
        <v>0</v>
      </c>
      <c r="IH16" s="8">
        <v>0</v>
      </c>
      <c r="II16" s="8">
        <v>0</v>
      </c>
      <c r="IJ16" s="8">
        <v>0</v>
      </c>
      <c r="IK16" s="8">
        <v>0</v>
      </c>
      <c r="IL16" s="8">
        <v>0</v>
      </c>
      <c r="IM16" s="8">
        <v>0</v>
      </c>
      <c r="IN16" s="8">
        <v>0</v>
      </c>
      <c r="IO16" s="8">
        <v>0</v>
      </c>
      <c r="IP16" s="8">
        <v>8</v>
      </c>
      <c r="IQ16" s="8">
        <v>0</v>
      </c>
      <c r="IR16" s="8">
        <v>0</v>
      </c>
      <c r="IS16" s="8">
        <v>0</v>
      </c>
      <c r="IT16" s="8">
        <v>0</v>
      </c>
      <c r="IU16" s="8">
        <v>17</v>
      </c>
      <c r="IV16" s="8">
        <v>4</v>
      </c>
      <c r="IW16" s="8">
        <v>7</v>
      </c>
      <c r="IX16" s="8">
        <v>0</v>
      </c>
      <c r="IY16" s="8">
        <v>0</v>
      </c>
      <c r="IZ16" s="8">
        <v>0</v>
      </c>
      <c r="JA16" s="8">
        <v>0</v>
      </c>
      <c r="JB16" s="8">
        <v>0</v>
      </c>
      <c r="JC16" s="8">
        <v>85</v>
      </c>
      <c r="JD16" s="8">
        <v>0</v>
      </c>
      <c r="JE16" s="8">
        <v>0</v>
      </c>
      <c r="JF16" s="8">
        <v>1</v>
      </c>
      <c r="JG16" s="8">
        <v>0</v>
      </c>
      <c r="JH16" s="8">
        <v>0</v>
      </c>
      <c r="JI16" s="8">
        <v>0</v>
      </c>
      <c r="JJ16" s="8">
        <v>0</v>
      </c>
      <c r="JK16" s="8">
        <v>0</v>
      </c>
      <c r="JL16" s="8">
        <v>0</v>
      </c>
      <c r="JM16" s="8">
        <v>0</v>
      </c>
      <c r="JN16" s="8">
        <v>0</v>
      </c>
      <c r="JO16" s="8">
        <v>9</v>
      </c>
      <c r="JQ16" s="1">
        <f t="shared" si="15"/>
        <v>4.4888888888888889</v>
      </c>
      <c r="JR16" s="1">
        <f t="shared" si="16"/>
        <v>2.3914034217331444</v>
      </c>
      <c r="JS16" s="3">
        <f t="shared" si="17"/>
        <v>1</v>
      </c>
    </row>
    <row r="17" spans="1:279" x14ac:dyDescent="0.55000000000000004">
      <c r="A17" s="12">
        <v>0.16666666666666666</v>
      </c>
      <c r="B17" s="8">
        <v>22</v>
      </c>
      <c r="C17" s="8">
        <v>3</v>
      </c>
      <c r="D17" s="8">
        <v>34</v>
      </c>
      <c r="E17" s="8">
        <v>7</v>
      </c>
      <c r="F17" s="8">
        <v>5</v>
      </c>
      <c r="G17" s="8">
        <v>16</v>
      </c>
      <c r="H17" s="8">
        <v>32</v>
      </c>
      <c r="I17" s="8">
        <v>3</v>
      </c>
      <c r="J17" s="8">
        <v>2</v>
      </c>
      <c r="K17" s="8">
        <v>5</v>
      </c>
      <c r="L17" s="8">
        <v>10</v>
      </c>
      <c r="M17" s="8">
        <v>6</v>
      </c>
      <c r="N17" s="8">
        <v>0</v>
      </c>
      <c r="O17" s="8">
        <v>6</v>
      </c>
      <c r="P17" s="8">
        <v>10</v>
      </c>
      <c r="Q17" s="8">
        <v>0</v>
      </c>
      <c r="R17" s="8">
        <v>2</v>
      </c>
      <c r="S17" s="8">
        <v>36</v>
      </c>
      <c r="T17" s="8">
        <v>18</v>
      </c>
      <c r="U17" s="8">
        <v>0</v>
      </c>
      <c r="V17" s="8">
        <v>0</v>
      </c>
      <c r="W17" s="8">
        <v>23</v>
      </c>
      <c r="X17" s="8">
        <v>29</v>
      </c>
      <c r="Y17" s="8">
        <v>6</v>
      </c>
      <c r="Z17" s="8">
        <v>0</v>
      </c>
      <c r="AA17" s="8">
        <v>6</v>
      </c>
      <c r="AB17" s="8">
        <v>0</v>
      </c>
      <c r="AC17" s="8">
        <v>5</v>
      </c>
      <c r="AD17" s="8">
        <v>0</v>
      </c>
      <c r="AE17" s="8">
        <v>10</v>
      </c>
      <c r="AG17" s="2">
        <f t="shared" si="0"/>
        <v>9.8666666666666671</v>
      </c>
      <c r="AH17" s="2">
        <f t="shared" si="1"/>
        <v>2.029514031256038</v>
      </c>
      <c r="AI17" s="17">
        <f t="shared" si="4"/>
        <v>1</v>
      </c>
      <c r="AK17" s="12">
        <v>0.16666666666666666</v>
      </c>
      <c r="AL17" s="8">
        <v>61</v>
      </c>
      <c r="AM17" s="8">
        <v>39</v>
      </c>
      <c r="AN17" s="8">
        <v>38</v>
      </c>
      <c r="AO17" s="8">
        <v>35</v>
      </c>
      <c r="AP17" s="8">
        <v>48</v>
      </c>
      <c r="AQ17" s="8">
        <v>55</v>
      </c>
      <c r="AR17" s="8">
        <v>53</v>
      </c>
      <c r="AS17" s="8">
        <v>25</v>
      </c>
      <c r="AT17" s="8">
        <v>17</v>
      </c>
      <c r="AU17" s="8">
        <v>0</v>
      </c>
      <c r="AV17" s="8">
        <v>0</v>
      </c>
      <c r="AW17" s="8">
        <v>3</v>
      </c>
      <c r="AX17" s="8">
        <v>0</v>
      </c>
      <c r="AY17" s="8">
        <v>0</v>
      </c>
      <c r="AZ17" s="8">
        <v>24</v>
      </c>
      <c r="BA17" s="8">
        <v>23</v>
      </c>
      <c r="BB17" s="8">
        <v>37</v>
      </c>
      <c r="BC17" s="8">
        <v>43</v>
      </c>
      <c r="BD17" s="8">
        <v>29</v>
      </c>
      <c r="BE17" s="8">
        <v>13</v>
      </c>
      <c r="BF17" s="8">
        <v>41</v>
      </c>
      <c r="BG17" s="8">
        <v>50</v>
      </c>
      <c r="BH17" s="8">
        <v>47</v>
      </c>
      <c r="BI17" s="8">
        <v>10</v>
      </c>
      <c r="BJ17" s="8">
        <v>24</v>
      </c>
      <c r="BK17" s="8">
        <v>36</v>
      </c>
      <c r="BL17" s="8">
        <v>4</v>
      </c>
      <c r="BN17" s="8">
        <v>11</v>
      </c>
      <c r="BQ17" s="2">
        <f t="shared" si="2"/>
        <v>27.357142857142858</v>
      </c>
      <c r="BR17" s="2">
        <f t="shared" si="3"/>
        <v>3.6092965962745511</v>
      </c>
      <c r="BS17" s="17">
        <f t="shared" si="5"/>
        <v>0.93333333333333335</v>
      </c>
      <c r="BU17" s="12">
        <v>0.16666666666666666</v>
      </c>
      <c r="BV17" s="8">
        <v>0</v>
      </c>
      <c r="BW17" s="8">
        <v>0</v>
      </c>
      <c r="BX17" s="8">
        <v>5</v>
      </c>
      <c r="BY17" s="8">
        <v>24</v>
      </c>
      <c r="BZ17" s="8">
        <v>0</v>
      </c>
      <c r="CA17" s="8">
        <v>25</v>
      </c>
      <c r="CB17" s="8">
        <v>0</v>
      </c>
      <c r="CC17" s="8">
        <v>34</v>
      </c>
      <c r="CD17" s="8">
        <v>0</v>
      </c>
      <c r="CE17" s="8">
        <v>5</v>
      </c>
      <c r="CF17" s="8">
        <v>65</v>
      </c>
      <c r="CG17" s="8">
        <v>0</v>
      </c>
      <c r="CH17" s="8">
        <v>16</v>
      </c>
      <c r="CI17" s="8">
        <v>0</v>
      </c>
      <c r="CJ17" s="8">
        <v>0</v>
      </c>
      <c r="CK17" s="8">
        <v>0</v>
      </c>
      <c r="CL17" s="8">
        <v>5</v>
      </c>
      <c r="CM17" s="8">
        <v>1</v>
      </c>
      <c r="CN17" s="8">
        <v>10</v>
      </c>
      <c r="CO17" s="8">
        <v>0</v>
      </c>
      <c r="CP17" s="8">
        <v>22</v>
      </c>
      <c r="CQ17" s="8">
        <v>0</v>
      </c>
      <c r="CR17" s="8">
        <v>2</v>
      </c>
      <c r="CS17" s="8">
        <v>58</v>
      </c>
      <c r="CT17" s="8">
        <v>0</v>
      </c>
      <c r="CU17" s="8">
        <v>0</v>
      </c>
      <c r="CV17" s="8">
        <v>0</v>
      </c>
      <c r="CW17" s="8">
        <v>0</v>
      </c>
      <c r="CX17" s="8">
        <v>61</v>
      </c>
      <c r="CY17" s="8">
        <v>0</v>
      </c>
      <c r="CZ17" s="8">
        <v>10</v>
      </c>
      <c r="DA17" s="8">
        <v>30</v>
      </c>
      <c r="DB17" s="8">
        <v>0</v>
      </c>
      <c r="DC17" s="8">
        <v>0</v>
      </c>
      <c r="DD17" s="8">
        <v>0</v>
      </c>
      <c r="DE17" s="8">
        <v>9</v>
      </c>
      <c r="DF17" s="8">
        <v>0</v>
      </c>
      <c r="DG17" s="8">
        <v>0</v>
      </c>
      <c r="DH17" s="8">
        <v>5</v>
      </c>
      <c r="DI17" s="8">
        <v>32</v>
      </c>
      <c r="DJ17" s="8">
        <v>0</v>
      </c>
      <c r="DK17" s="8">
        <v>0</v>
      </c>
      <c r="DL17" s="8">
        <v>18</v>
      </c>
      <c r="DM17" s="8">
        <v>0</v>
      </c>
      <c r="DN17" s="8">
        <v>0</v>
      </c>
      <c r="DO17" s="8">
        <v>0</v>
      </c>
      <c r="DP17" s="8">
        <v>0</v>
      </c>
      <c r="DQ17" s="8">
        <v>20</v>
      </c>
      <c r="DS17" s="2">
        <f t="shared" si="6"/>
        <v>9.5208333333333339</v>
      </c>
      <c r="DT17" s="2">
        <f t="shared" si="7"/>
        <v>2.4087954935829314</v>
      </c>
      <c r="DU17" s="17">
        <f t="shared" si="8"/>
        <v>1</v>
      </c>
      <c r="DW17" s="12">
        <v>0.16666666666666666</v>
      </c>
      <c r="DX17" s="8">
        <v>0</v>
      </c>
      <c r="DY17" s="8">
        <v>0</v>
      </c>
      <c r="DZ17" s="8">
        <v>0</v>
      </c>
      <c r="EA17" s="8">
        <v>0</v>
      </c>
      <c r="EB17" s="8">
        <v>0</v>
      </c>
      <c r="EC17" s="8">
        <v>0</v>
      </c>
      <c r="ED17" s="8">
        <v>0</v>
      </c>
      <c r="EE17" s="8">
        <v>0</v>
      </c>
      <c r="EF17" s="8">
        <v>0</v>
      </c>
      <c r="EG17" s="8">
        <v>0</v>
      </c>
      <c r="EH17" s="8">
        <v>0</v>
      </c>
      <c r="EI17" s="8">
        <v>0</v>
      </c>
      <c r="EJ17" s="8">
        <v>46</v>
      </c>
      <c r="EK17" s="8">
        <v>0</v>
      </c>
      <c r="EL17" s="8">
        <v>0</v>
      </c>
      <c r="EM17" s="8">
        <v>0</v>
      </c>
      <c r="EN17" s="8">
        <v>19</v>
      </c>
      <c r="EO17" s="8">
        <v>0</v>
      </c>
      <c r="EP17" s="8">
        <v>39</v>
      </c>
      <c r="EQ17" s="8">
        <v>3</v>
      </c>
      <c r="ER17" s="8">
        <v>0</v>
      </c>
      <c r="ES17" s="8">
        <v>0</v>
      </c>
      <c r="ET17" s="8">
        <v>0</v>
      </c>
      <c r="EU17" s="8">
        <v>0</v>
      </c>
      <c r="EV17" s="8">
        <v>0</v>
      </c>
      <c r="EW17" s="8">
        <v>0</v>
      </c>
      <c r="EX17" s="8">
        <v>4</v>
      </c>
      <c r="EY17" s="8">
        <v>0</v>
      </c>
      <c r="EZ17" s="8">
        <v>0</v>
      </c>
      <c r="FA17" s="8">
        <v>0</v>
      </c>
      <c r="FB17" s="8">
        <v>0</v>
      </c>
      <c r="FC17" s="8">
        <v>12</v>
      </c>
      <c r="FD17" s="8">
        <v>0</v>
      </c>
      <c r="FE17" s="8">
        <v>0</v>
      </c>
      <c r="FF17" s="8">
        <v>23</v>
      </c>
      <c r="FG17" s="8">
        <v>0</v>
      </c>
      <c r="FH17" s="8">
        <v>0</v>
      </c>
      <c r="FI17" s="8">
        <v>0</v>
      </c>
      <c r="FJ17" s="8">
        <v>4</v>
      </c>
      <c r="FK17" s="8">
        <v>14</v>
      </c>
      <c r="FL17" s="8">
        <v>9</v>
      </c>
      <c r="FM17" s="8">
        <v>6</v>
      </c>
      <c r="FN17" s="8">
        <v>0</v>
      </c>
      <c r="FO17" s="8">
        <v>24</v>
      </c>
      <c r="FP17" s="8">
        <v>0</v>
      </c>
      <c r="FQ17" s="8">
        <v>32</v>
      </c>
      <c r="FR17" s="8">
        <v>0</v>
      </c>
      <c r="FS17" s="8">
        <v>0</v>
      </c>
      <c r="FU17" s="2">
        <f t="shared" si="9"/>
        <v>4.895833333333333</v>
      </c>
      <c r="FV17" s="2">
        <f t="shared" si="10"/>
        <v>1.5577646922075288</v>
      </c>
      <c r="FW17" s="17">
        <f t="shared" si="11"/>
        <v>1</v>
      </c>
      <c r="FY17" s="12">
        <v>0.16666666666666666</v>
      </c>
      <c r="FZ17" s="1">
        <v>0</v>
      </c>
      <c r="GA17" s="1">
        <v>0</v>
      </c>
      <c r="GB17" s="1">
        <v>0</v>
      </c>
      <c r="GC17" s="1">
        <v>0</v>
      </c>
      <c r="GD17" s="1">
        <v>0</v>
      </c>
      <c r="GE17" s="1">
        <v>0</v>
      </c>
      <c r="GF17" s="1">
        <v>44</v>
      </c>
      <c r="GG17" s="1">
        <v>7</v>
      </c>
      <c r="GH17" s="1">
        <v>0</v>
      </c>
      <c r="GI17" s="1">
        <v>0</v>
      </c>
      <c r="GJ17" s="1">
        <v>0</v>
      </c>
      <c r="GK17" s="1">
        <v>0</v>
      </c>
      <c r="GL17" s="1">
        <v>0</v>
      </c>
      <c r="GM17" s="1">
        <v>0</v>
      </c>
      <c r="GN17" s="1">
        <v>64</v>
      </c>
      <c r="GO17" s="1">
        <v>0</v>
      </c>
      <c r="GP17" s="1">
        <v>0</v>
      </c>
      <c r="GQ17" s="1">
        <v>3</v>
      </c>
      <c r="GR17" s="1">
        <v>0</v>
      </c>
      <c r="GS17" s="1">
        <v>0</v>
      </c>
      <c r="GT17" s="1">
        <v>0</v>
      </c>
      <c r="GU17" s="1">
        <v>10</v>
      </c>
      <c r="GV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0</v>
      </c>
      <c r="HG17" s="1">
        <v>3</v>
      </c>
      <c r="HH17" s="1">
        <v>8</v>
      </c>
      <c r="HI17" s="1">
        <v>0</v>
      </c>
      <c r="HJ17" s="1">
        <v>0</v>
      </c>
      <c r="HK17" s="1">
        <v>0</v>
      </c>
      <c r="HL17" s="1">
        <v>0</v>
      </c>
      <c r="HM17" s="1">
        <v>47</v>
      </c>
      <c r="HN17" s="1">
        <v>0</v>
      </c>
      <c r="HO17" s="1">
        <v>25</v>
      </c>
      <c r="HP17" s="1">
        <v>0</v>
      </c>
      <c r="HR17" s="1">
        <f t="shared" si="12"/>
        <v>4.9069767441860463</v>
      </c>
      <c r="HS17" s="1">
        <f t="shared" si="13"/>
        <v>2.1127713619280621</v>
      </c>
      <c r="HT17" s="3">
        <f t="shared" si="14"/>
        <v>1</v>
      </c>
      <c r="HV17" s="12">
        <v>0.16666666666666666</v>
      </c>
      <c r="HW17" s="8">
        <v>0</v>
      </c>
      <c r="HX17" s="8">
        <v>0</v>
      </c>
      <c r="HY17" s="8">
        <v>0</v>
      </c>
      <c r="HZ17" s="8">
        <v>0</v>
      </c>
      <c r="IA17" s="8">
        <v>0</v>
      </c>
      <c r="IB17" s="8">
        <v>0</v>
      </c>
      <c r="IC17" s="8">
        <v>0</v>
      </c>
      <c r="ID17" s="8">
        <v>2</v>
      </c>
      <c r="IE17" s="8">
        <v>0</v>
      </c>
      <c r="IF17" s="8">
        <v>0</v>
      </c>
      <c r="IG17" s="8">
        <v>0</v>
      </c>
      <c r="IH17" s="8">
        <v>45</v>
      </c>
      <c r="II17" s="8">
        <v>0</v>
      </c>
      <c r="IJ17" s="8">
        <v>49</v>
      </c>
      <c r="IK17" s="8">
        <v>0</v>
      </c>
      <c r="IL17" s="8">
        <v>0</v>
      </c>
      <c r="IM17" s="8">
        <v>0</v>
      </c>
      <c r="IN17" s="8">
        <v>0</v>
      </c>
      <c r="IO17" s="8">
        <v>0</v>
      </c>
      <c r="IP17" s="8">
        <v>0</v>
      </c>
      <c r="IQ17" s="8">
        <v>0</v>
      </c>
      <c r="IR17" s="8">
        <v>0</v>
      </c>
      <c r="IS17" s="8">
        <v>0</v>
      </c>
      <c r="IT17" s="8">
        <v>0</v>
      </c>
      <c r="IU17" s="8">
        <v>1</v>
      </c>
      <c r="IV17" s="8">
        <v>0</v>
      </c>
      <c r="IW17" s="8">
        <v>9</v>
      </c>
      <c r="IX17" s="8">
        <v>0</v>
      </c>
      <c r="IY17" s="8">
        <v>0</v>
      </c>
      <c r="IZ17" s="8">
        <v>4</v>
      </c>
      <c r="JA17" s="8">
        <v>3</v>
      </c>
      <c r="JB17" s="8">
        <v>0</v>
      </c>
      <c r="JC17" s="8">
        <v>0</v>
      </c>
      <c r="JD17" s="8">
        <v>0</v>
      </c>
      <c r="JE17" s="8">
        <v>0</v>
      </c>
      <c r="JF17" s="8">
        <v>16</v>
      </c>
      <c r="JG17" s="8">
        <v>0</v>
      </c>
      <c r="JH17" s="8">
        <v>0</v>
      </c>
      <c r="JI17" s="8">
        <v>0</v>
      </c>
      <c r="JJ17" s="8">
        <v>0</v>
      </c>
      <c r="JK17" s="8">
        <v>0</v>
      </c>
      <c r="JL17" s="8">
        <v>0</v>
      </c>
      <c r="JM17" s="8">
        <v>46</v>
      </c>
      <c r="JN17" s="8">
        <v>0</v>
      </c>
      <c r="JO17" s="8">
        <v>0</v>
      </c>
      <c r="JQ17" s="1">
        <f t="shared" si="15"/>
        <v>3.8888888888888888</v>
      </c>
      <c r="JR17" s="1">
        <f t="shared" si="16"/>
        <v>1.7736062168208813</v>
      </c>
      <c r="JS17" s="3">
        <f t="shared" si="17"/>
        <v>1</v>
      </c>
    </row>
    <row r="18" spans="1:279" x14ac:dyDescent="0.55000000000000004">
      <c r="A18" s="12">
        <v>0.1875</v>
      </c>
      <c r="B18" s="8">
        <v>18</v>
      </c>
      <c r="C18" s="8">
        <v>6</v>
      </c>
      <c r="D18" s="8">
        <v>22</v>
      </c>
      <c r="E18" s="8">
        <v>0</v>
      </c>
      <c r="F18" s="8">
        <v>4</v>
      </c>
      <c r="G18" s="8">
        <v>7</v>
      </c>
      <c r="H18" s="8">
        <v>0</v>
      </c>
      <c r="I18" s="8">
        <v>0</v>
      </c>
      <c r="J18" s="8">
        <v>11</v>
      </c>
      <c r="K18" s="8">
        <v>0</v>
      </c>
      <c r="L18" s="8">
        <v>64</v>
      </c>
      <c r="M18" s="8">
        <v>8</v>
      </c>
      <c r="N18" s="8">
        <v>0</v>
      </c>
      <c r="O18" s="8">
        <v>31</v>
      </c>
      <c r="P18" s="8">
        <v>1</v>
      </c>
      <c r="Q18" s="8">
        <v>5</v>
      </c>
      <c r="R18" s="8">
        <v>1</v>
      </c>
      <c r="S18" s="8">
        <v>1</v>
      </c>
      <c r="T18" s="8">
        <v>52</v>
      </c>
      <c r="U18" s="8">
        <v>0</v>
      </c>
      <c r="V18" s="8">
        <v>0</v>
      </c>
      <c r="W18" s="8">
        <v>0</v>
      </c>
      <c r="X18" s="8">
        <v>10</v>
      </c>
      <c r="Y18" s="8">
        <v>8</v>
      </c>
      <c r="Z18" s="8">
        <v>0</v>
      </c>
      <c r="AA18" s="8">
        <v>9</v>
      </c>
      <c r="AB18" s="8">
        <v>17</v>
      </c>
      <c r="AC18" s="8">
        <v>4</v>
      </c>
      <c r="AD18" s="8">
        <v>0</v>
      </c>
      <c r="AE18" s="8">
        <v>2</v>
      </c>
      <c r="AG18" s="2">
        <f t="shared" si="0"/>
        <v>9.3666666666666671</v>
      </c>
      <c r="AH18" s="2">
        <f t="shared" si="1"/>
        <v>2.7967482486422557</v>
      </c>
      <c r="AI18" s="17">
        <f t="shared" si="4"/>
        <v>1</v>
      </c>
      <c r="AK18" s="12">
        <v>0.1875</v>
      </c>
      <c r="AL18" s="8">
        <v>42</v>
      </c>
      <c r="AM18" s="8">
        <v>42</v>
      </c>
      <c r="AN18" s="8">
        <v>22</v>
      </c>
      <c r="AO18" s="8">
        <v>24</v>
      </c>
      <c r="AP18" s="8">
        <v>33</v>
      </c>
      <c r="AQ18" s="8">
        <v>30</v>
      </c>
      <c r="AR18" s="8">
        <v>48</v>
      </c>
      <c r="AS18" s="8">
        <v>23</v>
      </c>
      <c r="AT18" s="8">
        <v>9</v>
      </c>
      <c r="AU18" s="8">
        <v>5</v>
      </c>
      <c r="AV18" s="8">
        <v>0</v>
      </c>
      <c r="AW18" s="8">
        <v>1</v>
      </c>
      <c r="AX18" s="8">
        <v>0</v>
      </c>
      <c r="AY18" s="8">
        <v>0</v>
      </c>
      <c r="AZ18" s="8">
        <v>0</v>
      </c>
      <c r="BA18" s="8">
        <v>23</v>
      </c>
      <c r="BB18" s="8">
        <v>18</v>
      </c>
      <c r="BC18" s="8">
        <v>35</v>
      </c>
      <c r="BD18" s="8">
        <v>30</v>
      </c>
      <c r="BE18" s="8">
        <v>23</v>
      </c>
      <c r="BF18" s="8">
        <v>50</v>
      </c>
      <c r="BG18" s="8">
        <v>58</v>
      </c>
      <c r="BH18" s="8">
        <v>33</v>
      </c>
      <c r="BI18" s="8">
        <v>32</v>
      </c>
      <c r="BJ18" s="8">
        <v>5</v>
      </c>
      <c r="BK18" s="8">
        <v>33</v>
      </c>
      <c r="BL18" s="8">
        <v>4</v>
      </c>
      <c r="BN18" s="8">
        <v>31</v>
      </c>
      <c r="BQ18" s="2">
        <f t="shared" si="2"/>
        <v>23.357142857142858</v>
      </c>
      <c r="BR18" s="2">
        <f t="shared" si="3"/>
        <v>3.2154612782691654</v>
      </c>
      <c r="BS18" s="17">
        <f t="shared" si="5"/>
        <v>0.93333333333333335</v>
      </c>
      <c r="BU18" s="12">
        <v>0.1875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58</v>
      </c>
      <c r="CB18" s="8">
        <v>0</v>
      </c>
      <c r="CC18" s="8">
        <v>0</v>
      </c>
      <c r="CD18" s="8">
        <v>0</v>
      </c>
      <c r="CE18" s="8">
        <v>33</v>
      </c>
      <c r="CF18" s="8">
        <v>17</v>
      </c>
      <c r="CG18" s="8">
        <v>0</v>
      </c>
      <c r="CH18" s="8">
        <v>27</v>
      </c>
      <c r="CI18" s="8">
        <v>0</v>
      </c>
      <c r="CJ18" s="8">
        <v>0</v>
      </c>
      <c r="CK18" s="8">
        <v>13</v>
      </c>
      <c r="CL18" s="8">
        <v>8</v>
      </c>
      <c r="CM18" s="8">
        <v>1</v>
      </c>
      <c r="CN18" s="8">
        <v>36</v>
      </c>
      <c r="CO18" s="8">
        <v>0</v>
      </c>
      <c r="CP18" s="8">
        <v>52</v>
      </c>
      <c r="CQ18" s="8">
        <v>0</v>
      </c>
      <c r="CR18" s="8">
        <v>0</v>
      </c>
      <c r="CS18" s="8">
        <v>8</v>
      </c>
      <c r="CT18" s="8">
        <v>0</v>
      </c>
      <c r="CU18" s="8">
        <v>10</v>
      </c>
      <c r="CV18" s="8">
        <v>0</v>
      </c>
      <c r="CW18" s="8">
        <v>0</v>
      </c>
      <c r="CX18" s="8">
        <v>81</v>
      </c>
      <c r="CY18" s="8">
        <v>0</v>
      </c>
      <c r="CZ18" s="8">
        <v>0</v>
      </c>
      <c r="DA18" s="8">
        <v>16</v>
      </c>
      <c r="DB18" s="8">
        <v>0</v>
      </c>
      <c r="DC18" s="8">
        <v>0</v>
      </c>
      <c r="DD18" s="8">
        <v>0</v>
      </c>
      <c r="DE18" s="8">
        <v>17</v>
      </c>
      <c r="DF18" s="8">
        <v>0</v>
      </c>
      <c r="DG18" s="8">
        <v>0</v>
      </c>
      <c r="DH18" s="8">
        <v>0</v>
      </c>
      <c r="DI18" s="8">
        <v>9</v>
      </c>
      <c r="DJ18" s="8">
        <v>0</v>
      </c>
      <c r="DK18" s="8">
        <v>4</v>
      </c>
      <c r="DL18" s="8">
        <v>62</v>
      </c>
      <c r="DM18" s="8">
        <v>0</v>
      </c>
      <c r="DN18" s="8">
        <v>0</v>
      </c>
      <c r="DO18" s="8">
        <v>9</v>
      </c>
      <c r="DP18" s="8">
        <v>0</v>
      </c>
      <c r="DQ18" s="8">
        <v>34</v>
      </c>
      <c r="DS18" s="2">
        <f t="shared" si="6"/>
        <v>10.3125</v>
      </c>
      <c r="DT18" s="2">
        <f t="shared" si="7"/>
        <v>2.7489772840378346</v>
      </c>
      <c r="DU18" s="17">
        <f t="shared" si="8"/>
        <v>1</v>
      </c>
      <c r="DW18" s="12">
        <v>0.1875</v>
      </c>
      <c r="DX18" s="8">
        <v>0</v>
      </c>
      <c r="DY18" s="8">
        <v>0</v>
      </c>
      <c r="DZ18" s="8">
        <v>0</v>
      </c>
      <c r="EA18" s="8">
        <v>0</v>
      </c>
      <c r="EB18" s="8">
        <v>0</v>
      </c>
      <c r="EC18" s="8">
        <v>0</v>
      </c>
      <c r="ED18" s="8">
        <v>0</v>
      </c>
      <c r="EE18" s="8">
        <v>0</v>
      </c>
      <c r="EF18" s="8">
        <v>0</v>
      </c>
      <c r="EG18" s="8">
        <v>0</v>
      </c>
      <c r="EH18" s="8">
        <v>0</v>
      </c>
      <c r="EI18" s="8">
        <v>0</v>
      </c>
      <c r="EJ18" s="8">
        <v>0</v>
      </c>
      <c r="EK18" s="8">
        <v>0</v>
      </c>
      <c r="EL18" s="8">
        <v>0</v>
      </c>
      <c r="EM18" s="8">
        <v>0</v>
      </c>
      <c r="EN18" s="8">
        <v>9</v>
      </c>
      <c r="EO18" s="8">
        <v>0</v>
      </c>
      <c r="EP18" s="8">
        <v>30</v>
      </c>
      <c r="EQ18" s="8">
        <v>0</v>
      </c>
      <c r="ER18" s="8">
        <v>0</v>
      </c>
      <c r="ES18" s="8">
        <v>3</v>
      </c>
      <c r="ET18" s="8">
        <v>0</v>
      </c>
      <c r="EU18" s="8">
        <v>21</v>
      </c>
      <c r="EV18" s="8">
        <v>0</v>
      </c>
      <c r="EW18" s="8">
        <v>0</v>
      </c>
      <c r="EX18" s="8">
        <v>27</v>
      </c>
      <c r="EY18" s="8">
        <v>0</v>
      </c>
      <c r="EZ18" s="8">
        <v>0</v>
      </c>
      <c r="FA18" s="8">
        <v>0</v>
      </c>
      <c r="FB18" s="8">
        <v>0</v>
      </c>
      <c r="FC18" s="8">
        <v>8</v>
      </c>
      <c r="FD18" s="8">
        <v>0</v>
      </c>
      <c r="FE18" s="8">
        <v>7</v>
      </c>
      <c r="FF18" s="8">
        <v>38</v>
      </c>
      <c r="FG18" s="8">
        <v>0</v>
      </c>
      <c r="FH18" s="8">
        <v>40</v>
      </c>
      <c r="FI18" s="8">
        <v>0</v>
      </c>
      <c r="FJ18" s="8">
        <v>5</v>
      </c>
      <c r="FK18" s="8">
        <v>2</v>
      </c>
      <c r="FL18" s="8">
        <v>1</v>
      </c>
      <c r="FM18" s="8">
        <v>4</v>
      </c>
      <c r="FN18" s="8">
        <v>0</v>
      </c>
      <c r="FO18" s="8">
        <v>18</v>
      </c>
      <c r="FP18" s="8">
        <v>0</v>
      </c>
      <c r="FQ18" s="8">
        <v>32</v>
      </c>
      <c r="FR18" s="8">
        <v>11</v>
      </c>
      <c r="FS18" s="8">
        <v>14</v>
      </c>
      <c r="FU18" s="2">
        <f t="shared" si="9"/>
        <v>5.625</v>
      </c>
      <c r="FV18" s="2">
        <f t="shared" si="10"/>
        <v>1.5627038874067962</v>
      </c>
      <c r="FW18" s="17">
        <f t="shared" si="11"/>
        <v>1</v>
      </c>
      <c r="FY18" s="12">
        <v>0.1875</v>
      </c>
      <c r="FZ18" s="1">
        <v>0</v>
      </c>
      <c r="GA18" s="1">
        <v>0</v>
      </c>
      <c r="GB18" s="1">
        <v>0</v>
      </c>
      <c r="GC18" s="1">
        <v>0</v>
      </c>
      <c r="GD18" s="1">
        <v>11</v>
      </c>
      <c r="GE18" s="1">
        <v>0</v>
      </c>
      <c r="GF18" s="1">
        <v>39</v>
      </c>
      <c r="GG18" s="1">
        <v>42</v>
      </c>
      <c r="GH18" s="1">
        <v>0</v>
      </c>
      <c r="GI18" s="1">
        <v>0</v>
      </c>
      <c r="GJ18" s="1">
        <v>0</v>
      </c>
      <c r="GK18" s="1">
        <v>0</v>
      </c>
      <c r="GL18" s="1">
        <v>37</v>
      </c>
      <c r="GM18" s="1">
        <v>0</v>
      </c>
      <c r="GN18" s="1">
        <v>31</v>
      </c>
      <c r="GO18" s="1">
        <v>0</v>
      </c>
      <c r="GP18" s="1">
        <v>0</v>
      </c>
      <c r="GQ18" s="1">
        <v>0</v>
      </c>
      <c r="GR18" s="1">
        <v>0</v>
      </c>
      <c r="GS18" s="1">
        <v>0</v>
      </c>
      <c r="GT18" s="1">
        <v>0</v>
      </c>
      <c r="GU18" s="1">
        <v>35</v>
      </c>
      <c r="GV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21</v>
      </c>
      <c r="HF18" s="1">
        <v>0</v>
      </c>
      <c r="HG18" s="1">
        <v>0</v>
      </c>
      <c r="HH18" s="1">
        <v>6</v>
      </c>
      <c r="HI18" s="1">
        <v>0</v>
      </c>
      <c r="HJ18" s="1">
        <v>0</v>
      </c>
      <c r="HK18" s="1">
        <v>0</v>
      </c>
      <c r="HL18" s="1">
        <v>0</v>
      </c>
      <c r="HM18" s="1">
        <v>5</v>
      </c>
      <c r="HN18" s="1">
        <v>0</v>
      </c>
      <c r="HO18" s="1">
        <v>0</v>
      </c>
      <c r="HP18" s="1">
        <v>0</v>
      </c>
      <c r="HR18" s="1">
        <f t="shared" si="12"/>
        <v>5.2790697674418601</v>
      </c>
      <c r="HS18" s="1">
        <f t="shared" si="13"/>
        <v>1.8624712329217525</v>
      </c>
      <c r="HT18" s="3">
        <f t="shared" si="14"/>
        <v>1</v>
      </c>
      <c r="HV18" s="12">
        <v>0.1875</v>
      </c>
      <c r="HW18" s="8">
        <v>0</v>
      </c>
      <c r="HX18" s="8">
        <v>0</v>
      </c>
      <c r="HY18" s="8">
        <v>28</v>
      </c>
      <c r="HZ18" s="8">
        <v>0</v>
      </c>
      <c r="IA18" s="8">
        <v>0</v>
      </c>
      <c r="IB18" s="8">
        <v>0</v>
      </c>
      <c r="IC18" s="8">
        <v>0</v>
      </c>
      <c r="ID18" s="8">
        <v>0</v>
      </c>
      <c r="IE18" s="8">
        <v>11</v>
      </c>
      <c r="IF18" s="8">
        <v>0</v>
      </c>
      <c r="IG18" s="8">
        <v>54</v>
      </c>
      <c r="IH18" s="8">
        <v>7</v>
      </c>
      <c r="II18" s="8">
        <v>0</v>
      </c>
      <c r="IJ18" s="8">
        <v>6</v>
      </c>
      <c r="IK18" s="8">
        <v>0</v>
      </c>
      <c r="IL18" s="8">
        <v>0</v>
      </c>
      <c r="IM18" s="8">
        <v>0</v>
      </c>
      <c r="IN18" s="8">
        <v>2</v>
      </c>
      <c r="IO18" s="8">
        <v>0</v>
      </c>
      <c r="IP18" s="8">
        <v>0</v>
      </c>
      <c r="IQ18" s="8">
        <v>0</v>
      </c>
      <c r="IR18" s="8">
        <v>0</v>
      </c>
      <c r="IS18" s="8">
        <v>0</v>
      </c>
      <c r="IT18" s="8">
        <v>0</v>
      </c>
      <c r="IU18" s="8">
        <v>0</v>
      </c>
      <c r="IV18" s="8">
        <v>0</v>
      </c>
      <c r="IW18" s="8">
        <v>0</v>
      </c>
      <c r="IX18" s="8">
        <v>0</v>
      </c>
      <c r="IY18" s="8">
        <v>0</v>
      </c>
      <c r="IZ18" s="8">
        <v>1</v>
      </c>
      <c r="JA18" s="8">
        <v>2</v>
      </c>
      <c r="JB18" s="8">
        <v>0</v>
      </c>
      <c r="JC18" s="8">
        <v>0</v>
      </c>
      <c r="JD18" s="8">
        <v>33</v>
      </c>
      <c r="JE18" s="8">
        <v>0</v>
      </c>
      <c r="JF18" s="8">
        <v>0</v>
      </c>
      <c r="JG18" s="8">
        <v>0</v>
      </c>
      <c r="JH18" s="8">
        <v>0</v>
      </c>
      <c r="JI18" s="8">
        <v>0</v>
      </c>
      <c r="JJ18" s="8">
        <v>0</v>
      </c>
      <c r="JK18" s="8">
        <v>0</v>
      </c>
      <c r="JL18" s="8">
        <v>0</v>
      </c>
      <c r="JM18" s="8">
        <v>22</v>
      </c>
      <c r="JN18" s="8">
        <v>0</v>
      </c>
      <c r="JO18" s="8">
        <v>0</v>
      </c>
      <c r="JQ18" s="1">
        <f t="shared" si="15"/>
        <v>3.6888888888888891</v>
      </c>
      <c r="JR18" s="1">
        <f t="shared" si="16"/>
        <v>1.5692184962946858</v>
      </c>
      <c r="JS18" s="3">
        <f t="shared" si="17"/>
        <v>1</v>
      </c>
    </row>
    <row r="19" spans="1:279" x14ac:dyDescent="0.55000000000000004">
      <c r="A19" s="12">
        <v>0.20833333333333334</v>
      </c>
      <c r="B19" s="8">
        <v>29</v>
      </c>
      <c r="C19" s="8">
        <v>7</v>
      </c>
      <c r="D19" s="8">
        <v>72</v>
      </c>
      <c r="E19" s="8">
        <v>0</v>
      </c>
      <c r="F19" s="8">
        <v>12</v>
      </c>
      <c r="G19" s="8">
        <v>12</v>
      </c>
      <c r="H19" s="8">
        <v>0</v>
      </c>
      <c r="I19" s="8">
        <v>0</v>
      </c>
      <c r="J19" s="8">
        <v>0</v>
      </c>
      <c r="K19" s="8">
        <v>10</v>
      </c>
      <c r="L19" s="8">
        <v>34</v>
      </c>
      <c r="M19" s="8">
        <v>8</v>
      </c>
      <c r="N19" s="8">
        <v>9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24</v>
      </c>
      <c r="U19" s="8">
        <v>0</v>
      </c>
      <c r="V19" s="8">
        <v>0</v>
      </c>
      <c r="W19" s="8">
        <v>20</v>
      </c>
      <c r="X19" s="8">
        <v>13</v>
      </c>
      <c r="Y19" s="8">
        <v>0</v>
      </c>
      <c r="Z19" s="8">
        <v>0</v>
      </c>
      <c r="AA19" s="8">
        <v>0</v>
      </c>
      <c r="AB19" s="8">
        <v>0</v>
      </c>
      <c r="AC19" s="8">
        <v>11</v>
      </c>
      <c r="AD19" s="8">
        <v>0</v>
      </c>
      <c r="AE19" s="8">
        <v>9</v>
      </c>
      <c r="AG19" s="2">
        <f t="shared" si="0"/>
        <v>9</v>
      </c>
      <c r="AH19" s="2">
        <f t="shared" si="1"/>
        <v>2.7709494617441561</v>
      </c>
      <c r="AI19" s="17">
        <f t="shared" si="4"/>
        <v>1</v>
      </c>
      <c r="AK19" s="12">
        <v>0.20833333333333334</v>
      </c>
      <c r="AL19" s="8">
        <v>30</v>
      </c>
      <c r="AM19" s="8">
        <v>33</v>
      </c>
      <c r="AN19" s="8">
        <v>19</v>
      </c>
      <c r="AO19" s="8">
        <v>24</v>
      </c>
      <c r="AP19" s="8">
        <v>61</v>
      </c>
      <c r="AQ19" s="8">
        <v>18</v>
      </c>
      <c r="AR19" s="8">
        <v>50</v>
      </c>
      <c r="AS19" s="8">
        <v>20</v>
      </c>
      <c r="AT19" s="8">
        <v>10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7</v>
      </c>
      <c r="BB19" s="8">
        <v>5</v>
      </c>
      <c r="BC19" s="8">
        <v>15</v>
      </c>
      <c r="BD19" s="8">
        <v>30</v>
      </c>
      <c r="BE19" s="8">
        <v>14</v>
      </c>
      <c r="BF19" s="8">
        <v>35</v>
      </c>
      <c r="BG19" s="8">
        <v>62</v>
      </c>
      <c r="BH19" s="8">
        <v>31</v>
      </c>
      <c r="BI19" s="8">
        <v>5</v>
      </c>
      <c r="BJ19" s="8">
        <v>10</v>
      </c>
      <c r="BK19" s="8">
        <v>30</v>
      </c>
      <c r="BL19" s="8">
        <v>11</v>
      </c>
      <c r="BN19" s="8">
        <v>38</v>
      </c>
      <c r="BQ19" s="2">
        <f t="shared" si="2"/>
        <v>19.928571428571427</v>
      </c>
      <c r="BR19" s="2">
        <f t="shared" si="3"/>
        <v>3.4245181066886698</v>
      </c>
      <c r="BS19" s="17">
        <f t="shared" si="5"/>
        <v>0.93333333333333335</v>
      </c>
      <c r="BU19" s="12">
        <v>0.20833333333333334</v>
      </c>
      <c r="BV19" s="8">
        <v>0</v>
      </c>
      <c r="BW19" s="8">
        <v>0</v>
      </c>
      <c r="BX19" s="8">
        <v>6</v>
      </c>
      <c r="BY19" s="8">
        <v>16</v>
      </c>
      <c r="BZ19" s="8">
        <v>0</v>
      </c>
      <c r="CA19" s="8">
        <v>31</v>
      </c>
      <c r="CB19" s="8">
        <v>0</v>
      </c>
      <c r="CC19" s="8">
        <v>28</v>
      </c>
      <c r="CD19" s="8">
        <v>0</v>
      </c>
      <c r="CE19" s="8">
        <v>7</v>
      </c>
      <c r="CF19" s="8">
        <v>2</v>
      </c>
      <c r="CG19" s="8">
        <v>0</v>
      </c>
      <c r="CH19" s="8">
        <v>0</v>
      </c>
      <c r="CI19" s="8">
        <v>0</v>
      </c>
      <c r="CJ19" s="8">
        <v>0</v>
      </c>
      <c r="CK19" s="8">
        <v>122</v>
      </c>
      <c r="CL19" s="8">
        <v>25</v>
      </c>
      <c r="CM19" s="8">
        <v>0</v>
      </c>
      <c r="CN19" s="8">
        <v>18</v>
      </c>
      <c r="CO19" s="8">
        <v>0</v>
      </c>
      <c r="CP19" s="8">
        <v>3</v>
      </c>
      <c r="CQ19" s="8">
        <v>0</v>
      </c>
      <c r="CR19" s="8">
        <v>0</v>
      </c>
      <c r="CS19" s="8">
        <v>0</v>
      </c>
      <c r="CT19" s="8">
        <v>0</v>
      </c>
      <c r="CU19" s="8">
        <v>33</v>
      </c>
      <c r="CV19" s="8">
        <v>0</v>
      </c>
      <c r="CW19" s="8">
        <v>0</v>
      </c>
      <c r="CX19" s="8">
        <v>0</v>
      </c>
      <c r="CY19" s="8">
        <v>0</v>
      </c>
      <c r="CZ19" s="8">
        <v>16</v>
      </c>
      <c r="DA19" s="8">
        <v>6</v>
      </c>
      <c r="DB19" s="8">
        <v>0</v>
      </c>
      <c r="DC19" s="8">
        <v>0</v>
      </c>
      <c r="DD19" s="8">
        <v>0</v>
      </c>
      <c r="DE19" s="8">
        <v>19</v>
      </c>
      <c r="DF19" s="8">
        <v>0</v>
      </c>
      <c r="DG19" s="8">
        <v>0</v>
      </c>
      <c r="DH19" s="8">
        <v>0</v>
      </c>
      <c r="DI19" s="8">
        <v>0</v>
      </c>
      <c r="DJ19" s="8">
        <v>0</v>
      </c>
      <c r="DK19" s="8">
        <v>0</v>
      </c>
      <c r="DL19" s="8">
        <v>14</v>
      </c>
      <c r="DM19" s="8">
        <v>0</v>
      </c>
      <c r="DN19" s="8">
        <v>0</v>
      </c>
      <c r="DO19" s="8">
        <v>0</v>
      </c>
      <c r="DP19" s="8">
        <v>0</v>
      </c>
      <c r="DQ19" s="8">
        <v>4</v>
      </c>
      <c r="DS19" s="2">
        <f t="shared" si="6"/>
        <v>7.291666666666667</v>
      </c>
      <c r="DT19" s="2">
        <f t="shared" si="7"/>
        <v>2.7719079529745563</v>
      </c>
      <c r="DU19" s="17">
        <f t="shared" si="8"/>
        <v>1</v>
      </c>
      <c r="DW19" s="12">
        <v>0.20833333333333334</v>
      </c>
      <c r="DX19" s="8">
        <v>0</v>
      </c>
      <c r="DY19" s="8">
        <v>0</v>
      </c>
      <c r="DZ19" s="8">
        <v>0</v>
      </c>
      <c r="EA19" s="8">
        <v>0</v>
      </c>
      <c r="EB19" s="8">
        <v>17</v>
      </c>
      <c r="EC19" s="8">
        <v>0</v>
      </c>
      <c r="ED19" s="8">
        <v>0</v>
      </c>
      <c r="EE19" s="8">
        <v>0</v>
      </c>
      <c r="EF19" s="8">
        <v>13</v>
      </c>
      <c r="EG19" s="8">
        <v>0</v>
      </c>
      <c r="EH19" s="8">
        <v>0</v>
      </c>
      <c r="EI19" s="8">
        <v>0</v>
      </c>
      <c r="EJ19" s="8">
        <v>0</v>
      </c>
      <c r="EK19" s="8">
        <v>0</v>
      </c>
      <c r="EL19" s="8">
        <v>0</v>
      </c>
      <c r="EM19" s="8">
        <v>0</v>
      </c>
      <c r="EN19" s="8">
        <v>1</v>
      </c>
      <c r="EO19" s="8">
        <v>0</v>
      </c>
      <c r="EP19" s="8">
        <v>17</v>
      </c>
      <c r="EQ19" s="8">
        <v>0</v>
      </c>
      <c r="ER19" s="8">
        <v>0</v>
      </c>
      <c r="ES19" s="8">
        <v>0</v>
      </c>
      <c r="ET19" s="8">
        <v>0</v>
      </c>
      <c r="EU19" s="8">
        <v>24</v>
      </c>
      <c r="EV19" s="8">
        <v>0</v>
      </c>
      <c r="EW19" s="8">
        <v>0</v>
      </c>
      <c r="EX19" s="8">
        <v>0</v>
      </c>
      <c r="EY19" s="8">
        <v>10</v>
      </c>
      <c r="EZ19" s="8">
        <v>0</v>
      </c>
      <c r="FA19" s="8">
        <v>0</v>
      </c>
      <c r="FB19" s="8">
        <v>0</v>
      </c>
      <c r="FC19" s="8">
        <v>0</v>
      </c>
      <c r="FD19" s="8">
        <v>0</v>
      </c>
      <c r="FE19" s="8">
        <v>16</v>
      </c>
      <c r="FF19" s="8">
        <v>35</v>
      </c>
      <c r="FG19" s="8">
        <v>0</v>
      </c>
      <c r="FH19" s="8">
        <v>11</v>
      </c>
      <c r="FI19" s="8">
        <v>0</v>
      </c>
      <c r="FJ19" s="8">
        <v>0</v>
      </c>
      <c r="FK19" s="8">
        <v>0</v>
      </c>
      <c r="FL19" s="8">
        <v>0</v>
      </c>
      <c r="FM19" s="8">
        <v>0</v>
      </c>
      <c r="FN19" s="8">
        <v>0</v>
      </c>
      <c r="FO19" s="8">
        <v>14</v>
      </c>
      <c r="FP19" s="8">
        <v>0</v>
      </c>
      <c r="FQ19" s="8">
        <v>32</v>
      </c>
      <c r="FR19" s="8">
        <v>0</v>
      </c>
      <c r="FS19" s="8">
        <v>0</v>
      </c>
      <c r="FU19" s="2">
        <f t="shared" si="9"/>
        <v>3.9583333333333335</v>
      </c>
      <c r="FV19" s="2">
        <f t="shared" si="10"/>
        <v>1.2444765673623381</v>
      </c>
      <c r="FW19" s="17">
        <f t="shared" si="11"/>
        <v>1</v>
      </c>
      <c r="FY19" s="12">
        <v>0.20833333333333334</v>
      </c>
      <c r="FZ19" s="1">
        <v>0</v>
      </c>
      <c r="GA19" s="1">
        <v>0</v>
      </c>
      <c r="GB19" s="1">
        <v>0</v>
      </c>
      <c r="GC19" s="1">
        <v>0</v>
      </c>
      <c r="GD19" s="1">
        <v>4</v>
      </c>
      <c r="GE19" s="1">
        <v>75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1</v>
      </c>
      <c r="GL19" s="1">
        <v>46</v>
      </c>
      <c r="GM19" s="1">
        <v>0</v>
      </c>
      <c r="GN19" s="1">
        <v>0</v>
      </c>
      <c r="GO19" s="1">
        <v>0</v>
      </c>
      <c r="GP19" s="1">
        <v>0</v>
      </c>
      <c r="GQ19" s="1">
        <v>5</v>
      </c>
      <c r="GR19" s="1">
        <v>0</v>
      </c>
      <c r="GS19" s="1">
        <v>0</v>
      </c>
      <c r="GT19" s="1">
        <v>0</v>
      </c>
      <c r="GU19" s="1">
        <v>5</v>
      </c>
      <c r="GV19" s="1">
        <v>0</v>
      </c>
      <c r="GW19" s="1">
        <v>0</v>
      </c>
      <c r="GX19" s="1">
        <v>0</v>
      </c>
      <c r="GY19" s="1">
        <v>0</v>
      </c>
      <c r="GZ19" s="1">
        <v>4</v>
      </c>
      <c r="HA19" s="1">
        <v>0</v>
      </c>
      <c r="HB19" s="1">
        <v>0</v>
      </c>
      <c r="HC19" s="1">
        <v>0</v>
      </c>
      <c r="HD19" s="1">
        <v>0</v>
      </c>
      <c r="HE19" s="1">
        <v>31</v>
      </c>
      <c r="HF19" s="1">
        <v>11</v>
      </c>
      <c r="HG19" s="1">
        <v>0</v>
      </c>
      <c r="HH19" s="1">
        <v>5</v>
      </c>
      <c r="HI19" s="1">
        <v>0</v>
      </c>
      <c r="HJ19" s="1">
        <v>0</v>
      </c>
      <c r="HK19" s="1">
        <v>63</v>
      </c>
      <c r="HL19" s="1">
        <v>0</v>
      </c>
      <c r="HM19" s="1">
        <v>0</v>
      </c>
      <c r="HN19" s="1">
        <v>0</v>
      </c>
      <c r="HO19" s="1">
        <v>19</v>
      </c>
      <c r="HP19" s="1">
        <v>0</v>
      </c>
      <c r="HR19" s="1">
        <f t="shared" si="12"/>
        <v>6.2558139534883717</v>
      </c>
      <c r="HS19" s="1">
        <f t="shared" si="13"/>
        <v>2.5319865183222174</v>
      </c>
      <c r="HT19" s="3">
        <f t="shared" si="14"/>
        <v>1</v>
      </c>
      <c r="HV19" s="12">
        <v>0.20833333333333334</v>
      </c>
      <c r="HW19" s="8">
        <v>0</v>
      </c>
      <c r="HX19" s="8">
        <v>0</v>
      </c>
      <c r="HY19" s="8">
        <v>67</v>
      </c>
      <c r="HZ19" s="8">
        <v>0</v>
      </c>
      <c r="IA19" s="8">
        <v>0</v>
      </c>
      <c r="IB19" s="8">
        <v>0</v>
      </c>
      <c r="IC19" s="8">
        <v>0</v>
      </c>
      <c r="ID19" s="8">
        <v>5</v>
      </c>
      <c r="IE19" s="8">
        <v>23</v>
      </c>
      <c r="IF19" s="8">
        <v>0</v>
      </c>
      <c r="IG19" s="8">
        <v>5</v>
      </c>
      <c r="IH19" s="8">
        <v>10</v>
      </c>
      <c r="II19" s="8">
        <v>0</v>
      </c>
      <c r="IJ19" s="8">
        <v>0</v>
      </c>
      <c r="IK19" s="8">
        <v>0</v>
      </c>
      <c r="IL19" s="8">
        <v>0</v>
      </c>
      <c r="IM19" s="8">
        <v>0</v>
      </c>
      <c r="IN19" s="8">
        <v>0</v>
      </c>
      <c r="IO19" s="8">
        <v>0</v>
      </c>
      <c r="IP19" s="8">
        <v>0</v>
      </c>
      <c r="IQ19" s="8">
        <v>0</v>
      </c>
      <c r="IR19" s="8">
        <v>0</v>
      </c>
      <c r="IS19" s="8">
        <v>0</v>
      </c>
      <c r="IT19" s="8">
        <v>0</v>
      </c>
      <c r="IU19" s="8">
        <v>0</v>
      </c>
      <c r="IV19" s="8">
        <v>0</v>
      </c>
      <c r="IW19" s="8">
        <v>1</v>
      </c>
      <c r="IX19" s="8">
        <v>0</v>
      </c>
      <c r="IY19" s="8">
        <v>0</v>
      </c>
      <c r="IZ19" s="8">
        <v>0</v>
      </c>
      <c r="JA19" s="8">
        <v>13</v>
      </c>
      <c r="JB19" s="8">
        <v>0</v>
      </c>
      <c r="JC19" s="8">
        <v>0</v>
      </c>
      <c r="JD19" s="8">
        <v>0</v>
      </c>
      <c r="JE19" s="8">
        <v>0</v>
      </c>
      <c r="JF19" s="8">
        <v>0</v>
      </c>
      <c r="JG19" s="8">
        <v>0</v>
      </c>
      <c r="JH19" s="8">
        <v>0</v>
      </c>
      <c r="JI19" s="8">
        <v>18</v>
      </c>
      <c r="JJ19" s="8">
        <v>0</v>
      </c>
      <c r="JK19" s="8">
        <v>0</v>
      </c>
      <c r="JL19" s="8">
        <v>0</v>
      </c>
      <c r="JM19" s="8">
        <v>0</v>
      </c>
      <c r="JN19" s="8">
        <v>0</v>
      </c>
      <c r="JO19" s="8">
        <v>0</v>
      </c>
      <c r="JQ19" s="1">
        <f t="shared" si="15"/>
        <v>3.1555555555555554</v>
      </c>
      <c r="JR19" s="1">
        <f t="shared" si="16"/>
        <v>1.6227410267677054</v>
      </c>
      <c r="JS19" s="3">
        <f t="shared" si="17"/>
        <v>1</v>
      </c>
    </row>
    <row r="20" spans="1:279" x14ac:dyDescent="0.55000000000000004">
      <c r="A20" s="12">
        <v>0.22916666666666666</v>
      </c>
      <c r="B20" s="8">
        <v>13</v>
      </c>
      <c r="C20" s="8">
        <v>9</v>
      </c>
      <c r="D20" s="8">
        <v>80</v>
      </c>
      <c r="E20" s="8">
        <v>0</v>
      </c>
      <c r="F20" s="8">
        <v>4</v>
      </c>
      <c r="G20" s="8">
        <v>16</v>
      </c>
      <c r="H20" s="8">
        <v>0</v>
      </c>
      <c r="I20" s="8">
        <v>0</v>
      </c>
      <c r="J20" s="8">
        <v>0</v>
      </c>
      <c r="K20" s="8">
        <v>5</v>
      </c>
      <c r="L20" s="8">
        <v>3</v>
      </c>
      <c r="M20" s="8">
        <v>13</v>
      </c>
      <c r="N20" s="8">
        <v>54</v>
      </c>
      <c r="O20" s="8">
        <v>2</v>
      </c>
      <c r="P20" s="8">
        <v>11</v>
      </c>
      <c r="Q20" s="8">
        <v>0</v>
      </c>
      <c r="R20" s="8">
        <v>9</v>
      </c>
      <c r="S20" s="8">
        <v>0</v>
      </c>
      <c r="T20" s="8">
        <v>35</v>
      </c>
      <c r="U20" s="8">
        <v>0</v>
      </c>
      <c r="V20" s="8">
        <v>0</v>
      </c>
      <c r="W20" s="8">
        <v>20</v>
      </c>
      <c r="X20" s="8">
        <v>26</v>
      </c>
      <c r="Y20" s="8">
        <v>27</v>
      </c>
      <c r="Z20" s="8">
        <v>71</v>
      </c>
      <c r="AA20" s="8">
        <v>0</v>
      </c>
      <c r="AB20" s="8">
        <v>0</v>
      </c>
      <c r="AC20" s="8">
        <v>1</v>
      </c>
      <c r="AD20" s="8">
        <v>0</v>
      </c>
      <c r="AE20" s="8">
        <v>0</v>
      </c>
      <c r="AG20" s="2">
        <f t="shared" si="0"/>
        <v>13.3</v>
      </c>
      <c r="AH20" s="2">
        <f t="shared" si="1"/>
        <v>3.8673849907484859</v>
      </c>
      <c r="AI20" s="17">
        <f t="shared" si="4"/>
        <v>1</v>
      </c>
      <c r="AK20" s="12">
        <v>0.22916666666666666</v>
      </c>
      <c r="AL20" s="8">
        <v>9</v>
      </c>
      <c r="AM20" s="8">
        <v>40</v>
      </c>
      <c r="AN20" s="8">
        <v>12</v>
      </c>
      <c r="AO20" s="8">
        <v>19</v>
      </c>
      <c r="AP20" s="8">
        <v>37</v>
      </c>
      <c r="AQ20" s="8">
        <v>36</v>
      </c>
      <c r="AR20" s="8">
        <v>41</v>
      </c>
      <c r="AS20" s="8">
        <v>23</v>
      </c>
      <c r="AT20" s="8">
        <v>4</v>
      </c>
      <c r="AU20" s="8">
        <v>0</v>
      </c>
      <c r="AV20" s="8">
        <v>1</v>
      </c>
      <c r="AW20" s="8">
        <v>1</v>
      </c>
      <c r="AX20" s="8">
        <v>0</v>
      </c>
      <c r="AY20" s="8">
        <v>0</v>
      </c>
      <c r="AZ20" s="8">
        <v>1</v>
      </c>
      <c r="BA20" s="8">
        <v>21</v>
      </c>
      <c r="BB20" s="8">
        <v>8</v>
      </c>
      <c r="BC20" s="8">
        <v>9</v>
      </c>
      <c r="BD20" s="8">
        <v>21</v>
      </c>
      <c r="BE20" s="8">
        <v>9</v>
      </c>
      <c r="BF20" s="8">
        <v>48</v>
      </c>
      <c r="BG20" s="8">
        <v>65</v>
      </c>
      <c r="BH20" s="8">
        <v>37</v>
      </c>
      <c r="BI20" s="8">
        <v>0</v>
      </c>
      <c r="BJ20" s="8">
        <v>21</v>
      </c>
      <c r="BK20" s="8">
        <v>29</v>
      </c>
      <c r="BL20" s="8">
        <v>0</v>
      </c>
      <c r="BN20" s="8">
        <v>52</v>
      </c>
      <c r="BQ20" s="2">
        <f t="shared" si="2"/>
        <v>19.428571428571427</v>
      </c>
      <c r="BR20" s="2">
        <f t="shared" si="3"/>
        <v>3.5454078546242234</v>
      </c>
      <c r="BS20" s="17">
        <f t="shared" si="5"/>
        <v>0.93333333333333335</v>
      </c>
      <c r="BU20" s="12">
        <v>0.22916666666666666</v>
      </c>
      <c r="BV20" s="8">
        <v>0</v>
      </c>
      <c r="BW20" s="8">
        <v>0</v>
      </c>
      <c r="BX20" s="8">
        <v>16</v>
      </c>
      <c r="BY20" s="8">
        <v>0</v>
      </c>
      <c r="BZ20" s="8">
        <v>0</v>
      </c>
      <c r="CA20" s="8">
        <v>5</v>
      </c>
      <c r="CB20" s="8">
        <v>0</v>
      </c>
      <c r="CC20" s="8">
        <v>0</v>
      </c>
      <c r="CD20" s="8">
        <v>0</v>
      </c>
      <c r="CE20" s="8">
        <v>8</v>
      </c>
      <c r="CF20" s="8">
        <v>0</v>
      </c>
      <c r="CG20" s="8">
        <v>0</v>
      </c>
      <c r="CH20" s="8">
        <v>4</v>
      </c>
      <c r="CI20" s="8">
        <v>0</v>
      </c>
      <c r="CJ20" s="8">
        <v>0</v>
      </c>
      <c r="CL20" s="8">
        <v>0</v>
      </c>
      <c r="CM20" s="8">
        <v>108</v>
      </c>
      <c r="CN20" s="8">
        <v>22</v>
      </c>
      <c r="CO20" s="8">
        <v>0</v>
      </c>
      <c r="CP20" s="8">
        <v>0</v>
      </c>
      <c r="CQ20" s="8">
        <v>11</v>
      </c>
      <c r="CR20" s="8">
        <v>0</v>
      </c>
      <c r="CS20" s="8">
        <v>0</v>
      </c>
      <c r="CT20" s="8">
        <v>0</v>
      </c>
      <c r="CU20" s="8">
        <v>0</v>
      </c>
      <c r="CV20" s="8">
        <v>23</v>
      </c>
      <c r="CW20" s="8">
        <v>0</v>
      </c>
      <c r="CX20" s="8">
        <v>13</v>
      </c>
      <c r="CY20" s="8">
        <v>5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25</v>
      </c>
      <c r="DF20" s="8">
        <v>0</v>
      </c>
      <c r="DG20" s="8">
        <v>0</v>
      </c>
      <c r="DH20" s="8">
        <v>0</v>
      </c>
      <c r="DI20" s="8">
        <v>0</v>
      </c>
      <c r="DJ20" s="8">
        <v>0</v>
      </c>
      <c r="DK20" s="8">
        <v>0</v>
      </c>
      <c r="DL20" s="8">
        <v>0</v>
      </c>
      <c r="DM20" s="8">
        <v>0</v>
      </c>
      <c r="DN20" s="8">
        <v>0</v>
      </c>
      <c r="DO20" s="8">
        <v>0</v>
      </c>
      <c r="DP20" s="8">
        <v>0</v>
      </c>
      <c r="DQ20" s="8">
        <v>15</v>
      </c>
      <c r="DS20" s="2">
        <f t="shared" si="6"/>
        <v>5.4255319148936172</v>
      </c>
      <c r="DT20" s="2">
        <f t="shared" si="7"/>
        <v>2.4350479541844083</v>
      </c>
      <c r="DU20" s="17">
        <f t="shared" si="8"/>
        <v>0.97916666666666663</v>
      </c>
      <c r="DW20" s="12">
        <v>0.22916666666666666</v>
      </c>
      <c r="DX20" s="8">
        <v>0</v>
      </c>
      <c r="DY20" s="8">
        <v>0</v>
      </c>
      <c r="DZ20" s="8">
        <v>0</v>
      </c>
      <c r="EA20" s="8">
        <v>0</v>
      </c>
      <c r="EB20" s="8">
        <v>14</v>
      </c>
      <c r="EC20" s="8">
        <v>0</v>
      </c>
      <c r="ED20" s="8">
        <v>1</v>
      </c>
      <c r="EE20" s="8">
        <v>0</v>
      </c>
      <c r="EF20" s="8">
        <v>0</v>
      </c>
      <c r="EG20" s="8">
        <v>0</v>
      </c>
      <c r="EH20" s="8">
        <v>0</v>
      </c>
      <c r="EI20" s="8">
        <v>0</v>
      </c>
      <c r="EJ20" s="8">
        <v>0</v>
      </c>
      <c r="EK20" s="8">
        <v>0</v>
      </c>
      <c r="EL20" s="8">
        <v>0</v>
      </c>
      <c r="EM20" s="8">
        <v>0</v>
      </c>
      <c r="EN20" s="8">
        <v>0</v>
      </c>
      <c r="EO20" s="8">
        <v>0</v>
      </c>
      <c r="EP20" s="8">
        <v>4</v>
      </c>
      <c r="EQ20" s="8">
        <v>0</v>
      </c>
      <c r="ER20" s="8">
        <v>0</v>
      </c>
      <c r="ES20" s="8">
        <v>0</v>
      </c>
      <c r="ET20" s="8">
        <v>28</v>
      </c>
      <c r="EU20" s="8">
        <v>12</v>
      </c>
      <c r="EV20" s="8">
        <v>0</v>
      </c>
      <c r="EW20" s="8">
        <v>0</v>
      </c>
      <c r="EX20" s="8">
        <v>1</v>
      </c>
      <c r="EY20" s="8">
        <v>0</v>
      </c>
      <c r="EZ20" s="8">
        <v>0</v>
      </c>
      <c r="FA20" s="8">
        <v>15</v>
      </c>
      <c r="FB20" s="8">
        <v>0</v>
      </c>
      <c r="FC20" s="8">
        <v>0</v>
      </c>
      <c r="FD20" s="8">
        <v>0</v>
      </c>
      <c r="FE20" s="8">
        <v>0</v>
      </c>
      <c r="FF20" s="8">
        <v>12</v>
      </c>
      <c r="FG20" s="8">
        <v>0</v>
      </c>
      <c r="FH20" s="8">
        <v>0</v>
      </c>
      <c r="FI20" s="8">
        <v>0</v>
      </c>
      <c r="FJ20" s="8">
        <v>0</v>
      </c>
      <c r="FK20" s="8">
        <v>9</v>
      </c>
      <c r="FL20" s="8">
        <v>0</v>
      </c>
      <c r="FM20" s="8">
        <v>0</v>
      </c>
      <c r="FN20" s="8">
        <v>0</v>
      </c>
      <c r="FO20" s="8">
        <v>1</v>
      </c>
      <c r="FP20" s="8">
        <v>0</v>
      </c>
      <c r="FQ20" s="8">
        <v>15</v>
      </c>
      <c r="FR20" s="8">
        <v>0</v>
      </c>
      <c r="FS20" s="8">
        <v>0</v>
      </c>
      <c r="FU20" s="2">
        <f t="shared" si="9"/>
        <v>2.3333333333333335</v>
      </c>
      <c r="FV20" s="2">
        <f t="shared" si="10"/>
        <v>0.83066950126447359</v>
      </c>
      <c r="FW20" s="17">
        <f t="shared" si="11"/>
        <v>1</v>
      </c>
      <c r="FY20" s="12">
        <v>0.22916666666666666</v>
      </c>
      <c r="FZ20" s="1">
        <v>0</v>
      </c>
      <c r="GA20" s="1">
        <v>72</v>
      </c>
      <c r="GB20" s="1">
        <v>0</v>
      </c>
      <c r="GC20" s="1">
        <v>0</v>
      </c>
      <c r="GD20" s="1">
        <v>1</v>
      </c>
      <c r="GE20" s="1">
        <v>41</v>
      </c>
      <c r="GF20" s="1">
        <v>1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0</v>
      </c>
      <c r="GQ20" s="1">
        <v>6</v>
      </c>
      <c r="GR20" s="1">
        <v>0</v>
      </c>
      <c r="GS20" s="1">
        <v>0</v>
      </c>
      <c r="GT20" s="1">
        <v>10</v>
      </c>
      <c r="GU20" s="1">
        <v>7</v>
      </c>
      <c r="GV20" s="1">
        <v>0</v>
      </c>
      <c r="GW20" s="1">
        <v>0</v>
      </c>
      <c r="GX20" s="1">
        <v>0</v>
      </c>
      <c r="GY20" s="1">
        <v>0</v>
      </c>
      <c r="GZ20" s="1">
        <v>49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35</v>
      </c>
      <c r="HG20" s="1">
        <v>0</v>
      </c>
      <c r="HH20" s="1">
        <v>4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1</v>
      </c>
      <c r="HP20" s="1">
        <v>16</v>
      </c>
      <c r="HR20" s="1">
        <f t="shared" si="12"/>
        <v>5.6511627906976747</v>
      </c>
      <c r="HS20" s="1">
        <f t="shared" si="13"/>
        <v>2.3028904080249797</v>
      </c>
      <c r="HT20" s="3">
        <f t="shared" si="14"/>
        <v>1</v>
      </c>
      <c r="HV20" s="12">
        <v>0.22916666666666666</v>
      </c>
      <c r="HW20" s="8">
        <v>0</v>
      </c>
      <c r="HX20" s="8">
        <v>0</v>
      </c>
      <c r="HY20" s="8">
        <v>22</v>
      </c>
      <c r="HZ20" s="8">
        <v>0</v>
      </c>
      <c r="IA20" s="8">
        <v>0</v>
      </c>
      <c r="IB20" s="8">
        <v>5</v>
      </c>
      <c r="IC20" s="8">
        <v>9</v>
      </c>
      <c r="ID20" s="8">
        <v>22</v>
      </c>
      <c r="IE20" s="8">
        <v>0</v>
      </c>
      <c r="IF20" s="8">
        <v>0</v>
      </c>
      <c r="IG20" s="8">
        <v>0</v>
      </c>
      <c r="IH20" s="8">
        <v>83</v>
      </c>
      <c r="II20" s="8">
        <v>0</v>
      </c>
      <c r="IJ20" s="8">
        <v>0</v>
      </c>
      <c r="IK20" s="8">
        <v>0</v>
      </c>
      <c r="IL20" s="8">
        <v>0</v>
      </c>
      <c r="IM20" s="8">
        <v>0</v>
      </c>
      <c r="IN20" s="8">
        <v>0</v>
      </c>
      <c r="IO20" s="8">
        <v>0</v>
      </c>
      <c r="IP20" s="8">
        <v>0</v>
      </c>
      <c r="IQ20" s="8">
        <v>0</v>
      </c>
      <c r="IR20" s="8">
        <v>0</v>
      </c>
      <c r="IS20" s="8">
        <v>0</v>
      </c>
      <c r="IT20" s="8">
        <v>0</v>
      </c>
      <c r="IU20" s="8">
        <v>0</v>
      </c>
      <c r="IV20" s="8">
        <v>1</v>
      </c>
      <c r="IW20" s="8">
        <v>8</v>
      </c>
      <c r="IX20" s="8">
        <v>12</v>
      </c>
      <c r="IY20" s="8">
        <v>0</v>
      </c>
      <c r="IZ20" s="8">
        <v>28</v>
      </c>
      <c r="JA20" s="8">
        <v>46</v>
      </c>
      <c r="JB20" s="8">
        <v>59</v>
      </c>
      <c r="JC20" s="8">
        <v>0</v>
      </c>
      <c r="JD20" s="8">
        <v>23</v>
      </c>
      <c r="JE20" s="8">
        <v>0</v>
      </c>
      <c r="JF20" s="8">
        <v>0</v>
      </c>
      <c r="JG20" s="8">
        <v>0</v>
      </c>
      <c r="JH20" s="8">
        <v>0</v>
      </c>
      <c r="JI20" s="8">
        <v>31</v>
      </c>
      <c r="JJ20" s="8">
        <v>0</v>
      </c>
      <c r="JK20" s="8">
        <v>0</v>
      </c>
      <c r="JL20" s="8">
        <v>0</v>
      </c>
      <c r="JM20" s="8">
        <v>0</v>
      </c>
      <c r="JN20" s="8">
        <v>0</v>
      </c>
      <c r="JO20" s="8">
        <v>0</v>
      </c>
      <c r="JQ20" s="1">
        <f t="shared" si="15"/>
        <v>7.7555555555555555</v>
      </c>
      <c r="JR20" s="1">
        <f t="shared" si="16"/>
        <v>2.5952862389681273</v>
      </c>
      <c r="JS20" s="3">
        <f t="shared" si="17"/>
        <v>1</v>
      </c>
    </row>
    <row r="21" spans="1:279" x14ac:dyDescent="0.55000000000000004">
      <c r="A21" s="12">
        <v>0.25</v>
      </c>
      <c r="B21" s="8">
        <v>9</v>
      </c>
      <c r="C21" s="8">
        <v>5</v>
      </c>
      <c r="D21" s="8">
        <v>26</v>
      </c>
      <c r="E21" s="8">
        <v>0</v>
      </c>
      <c r="F21" s="8">
        <v>2</v>
      </c>
      <c r="G21" s="8">
        <v>14</v>
      </c>
      <c r="H21" s="8">
        <v>0</v>
      </c>
      <c r="I21" s="8">
        <v>2</v>
      </c>
      <c r="J21" s="8">
        <v>1</v>
      </c>
      <c r="K21" s="8">
        <v>1</v>
      </c>
      <c r="L21" s="8">
        <v>6</v>
      </c>
      <c r="M21" s="8">
        <v>17</v>
      </c>
      <c r="N21" s="8">
        <v>0</v>
      </c>
      <c r="O21" s="8">
        <v>6</v>
      </c>
      <c r="P21" s="8">
        <v>2</v>
      </c>
      <c r="Q21" s="8">
        <v>0</v>
      </c>
      <c r="R21" s="8">
        <v>3</v>
      </c>
      <c r="S21" s="8">
        <v>5</v>
      </c>
      <c r="T21" s="8">
        <v>26</v>
      </c>
      <c r="U21" s="8">
        <v>0</v>
      </c>
      <c r="V21" s="8">
        <v>0</v>
      </c>
      <c r="W21" s="8">
        <v>24</v>
      </c>
      <c r="X21" s="8">
        <v>47</v>
      </c>
      <c r="Y21" s="8">
        <v>14</v>
      </c>
      <c r="Z21" s="8">
        <v>51</v>
      </c>
      <c r="AA21" s="8">
        <v>4</v>
      </c>
      <c r="AB21" s="8">
        <v>7</v>
      </c>
      <c r="AC21" s="8">
        <v>10</v>
      </c>
      <c r="AD21" s="8">
        <v>0</v>
      </c>
      <c r="AE21" s="8">
        <v>5</v>
      </c>
      <c r="AG21" s="2">
        <f t="shared" si="0"/>
        <v>9.5666666666666664</v>
      </c>
      <c r="AH21" s="2">
        <f t="shared" si="1"/>
        <v>2.4186456423575198</v>
      </c>
      <c r="AI21" s="17">
        <f t="shared" si="4"/>
        <v>1</v>
      </c>
      <c r="AK21" s="12">
        <v>0.25</v>
      </c>
      <c r="AL21" s="8">
        <v>7</v>
      </c>
      <c r="AM21" s="8">
        <v>33</v>
      </c>
      <c r="AN21" s="8">
        <v>20</v>
      </c>
      <c r="AO21" s="8">
        <v>18</v>
      </c>
      <c r="AP21" s="8">
        <v>51</v>
      </c>
      <c r="AQ21" s="8">
        <v>39</v>
      </c>
      <c r="AR21" s="8">
        <v>38</v>
      </c>
      <c r="AS21" s="8">
        <v>19</v>
      </c>
      <c r="AT21" s="8">
        <v>0</v>
      </c>
      <c r="AU21" s="8">
        <v>0</v>
      </c>
      <c r="AV21" s="8">
        <v>0</v>
      </c>
      <c r="AW21" s="8">
        <v>1</v>
      </c>
      <c r="AX21" s="8">
        <v>0</v>
      </c>
      <c r="AY21" s="8">
        <v>0</v>
      </c>
      <c r="AZ21" s="8">
        <v>22</v>
      </c>
      <c r="BA21" s="8">
        <v>23</v>
      </c>
      <c r="BB21" s="8">
        <v>4</v>
      </c>
      <c r="BC21" s="8">
        <v>3</v>
      </c>
      <c r="BD21" s="8">
        <v>17</v>
      </c>
      <c r="BE21" s="8">
        <v>18</v>
      </c>
      <c r="BF21" s="8">
        <v>44</v>
      </c>
      <c r="BG21" s="8">
        <v>63</v>
      </c>
      <c r="BH21" s="8">
        <v>36</v>
      </c>
      <c r="BI21" s="8">
        <v>0</v>
      </c>
      <c r="BJ21" s="8">
        <v>31</v>
      </c>
      <c r="BK21" s="8">
        <v>26</v>
      </c>
      <c r="BL21" s="8">
        <v>8</v>
      </c>
      <c r="BN21" s="8">
        <v>41</v>
      </c>
      <c r="BQ21" s="2">
        <f t="shared" si="2"/>
        <v>20.071428571428573</v>
      </c>
      <c r="BR21" s="2">
        <f t="shared" si="3"/>
        <v>3.4008746818521391</v>
      </c>
      <c r="BS21" s="17">
        <f t="shared" si="5"/>
        <v>0.93333333333333335</v>
      </c>
      <c r="BU21" s="12">
        <v>0.25</v>
      </c>
      <c r="BV21" s="8">
        <v>0</v>
      </c>
      <c r="BW21" s="8">
        <v>0</v>
      </c>
      <c r="BX21" s="8">
        <v>0</v>
      </c>
      <c r="BY21" s="8">
        <v>0</v>
      </c>
      <c r="BZ21" s="8">
        <v>0</v>
      </c>
      <c r="CA21" s="8">
        <v>24</v>
      </c>
      <c r="CB21" s="8">
        <v>0</v>
      </c>
      <c r="CC21" s="8">
        <v>0</v>
      </c>
      <c r="CD21" s="8">
        <v>0</v>
      </c>
      <c r="CE21" s="8">
        <v>0</v>
      </c>
      <c r="CF21" s="8">
        <v>0</v>
      </c>
      <c r="CG21" s="8">
        <v>14</v>
      </c>
      <c r="CH21" s="8">
        <v>18</v>
      </c>
      <c r="CI21" s="8">
        <v>0</v>
      </c>
      <c r="CJ21" s="8">
        <v>0</v>
      </c>
      <c r="CL21" s="8">
        <v>20</v>
      </c>
      <c r="CM21" s="8">
        <v>24</v>
      </c>
      <c r="CN21" s="8">
        <v>12</v>
      </c>
      <c r="CO21" s="8">
        <v>0</v>
      </c>
      <c r="CP21" s="8">
        <v>0</v>
      </c>
      <c r="CQ21" s="8">
        <v>28</v>
      </c>
      <c r="CR21" s="8">
        <v>0</v>
      </c>
      <c r="CS21" s="8">
        <v>0</v>
      </c>
      <c r="CT21" s="8">
        <v>0</v>
      </c>
      <c r="CU21" s="8">
        <v>2</v>
      </c>
      <c r="CV21" s="8">
        <v>20</v>
      </c>
      <c r="CW21" s="8">
        <v>0</v>
      </c>
      <c r="CX21" s="8">
        <v>0</v>
      </c>
      <c r="CY21" s="8">
        <v>19</v>
      </c>
      <c r="CZ21" s="8">
        <v>69</v>
      </c>
      <c r="DA21" s="8">
        <v>0</v>
      </c>
      <c r="DB21" s="8">
        <v>0</v>
      </c>
      <c r="DC21" s="8">
        <v>0</v>
      </c>
      <c r="DD21" s="8">
        <v>0</v>
      </c>
      <c r="DE21" s="8">
        <v>14</v>
      </c>
      <c r="DF21" s="8">
        <v>0</v>
      </c>
      <c r="DG21" s="8">
        <v>0</v>
      </c>
      <c r="DH21" s="8">
        <v>0</v>
      </c>
      <c r="DI21" s="8">
        <v>0</v>
      </c>
      <c r="DJ21" s="8">
        <v>0</v>
      </c>
      <c r="DK21" s="8">
        <v>0</v>
      </c>
      <c r="DL21" s="8">
        <v>0</v>
      </c>
      <c r="DM21" s="8">
        <v>0</v>
      </c>
      <c r="DN21" s="8">
        <v>0</v>
      </c>
      <c r="DO21" s="8">
        <v>0</v>
      </c>
      <c r="DP21" s="8">
        <v>0</v>
      </c>
      <c r="DQ21" s="8">
        <v>36</v>
      </c>
      <c r="DS21" s="2">
        <f t="shared" si="6"/>
        <v>6.3829787234042552</v>
      </c>
      <c r="DT21" s="2">
        <f t="shared" si="7"/>
        <v>1.9359668901385267</v>
      </c>
      <c r="DU21" s="17">
        <f t="shared" si="8"/>
        <v>0.97916666666666663</v>
      </c>
      <c r="DW21" s="12">
        <v>0.25</v>
      </c>
      <c r="DX21" s="8">
        <v>0</v>
      </c>
      <c r="DY21" s="8">
        <v>0</v>
      </c>
      <c r="DZ21" s="8">
        <v>0</v>
      </c>
      <c r="EA21" s="8">
        <v>0</v>
      </c>
      <c r="EB21" s="8">
        <v>3</v>
      </c>
      <c r="EC21" s="8">
        <v>7</v>
      </c>
      <c r="ED21" s="8">
        <v>2</v>
      </c>
      <c r="EE21" s="8">
        <v>0</v>
      </c>
      <c r="EF21" s="8">
        <v>5</v>
      </c>
      <c r="EG21" s="8">
        <v>0</v>
      </c>
      <c r="EH21" s="8">
        <v>0</v>
      </c>
      <c r="EI21" s="8">
        <v>0</v>
      </c>
      <c r="EJ21" s="8">
        <v>0</v>
      </c>
      <c r="EK21" s="8">
        <v>0</v>
      </c>
      <c r="EL21" s="8">
        <v>11</v>
      </c>
      <c r="EM21" s="8">
        <v>0</v>
      </c>
      <c r="EN21" s="8">
        <v>2</v>
      </c>
      <c r="EO21" s="8">
        <v>0</v>
      </c>
      <c r="EP21" s="8">
        <v>20</v>
      </c>
      <c r="EQ21" s="8">
        <v>0</v>
      </c>
      <c r="ER21" s="8">
        <v>0</v>
      </c>
      <c r="ES21" s="8">
        <v>0</v>
      </c>
      <c r="ET21" s="8">
        <v>24</v>
      </c>
      <c r="EU21" s="8">
        <v>24</v>
      </c>
      <c r="EV21" s="8">
        <v>0</v>
      </c>
      <c r="EW21" s="8">
        <v>0</v>
      </c>
      <c r="EX21" s="8">
        <v>9</v>
      </c>
      <c r="EY21" s="8">
        <v>3</v>
      </c>
      <c r="EZ21" s="8">
        <v>0</v>
      </c>
      <c r="FA21" s="8">
        <v>0</v>
      </c>
      <c r="FB21" s="8">
        <v>0</v>
      </c>
      <c r="FC21" s="8">
        <v>0</v>
      </c>
      <c r="FD21" s="8">
        <v>0</v>
      </c>
      <c r="FE21" s="8">
        <v>0</v>
      </c>
      <c r="FF21" s="8">
        <v>6</v>
      </c>
      <c r="FG21" s="8">
        <v>0</v>
      </c>
      <c r="FH21" s="8">
        <v>0</v>
      </c>
      <c r="FI21" s="8">
        <v>0</v>
      </c>
      <c r="FJ21" s="8">
        <v>1</v>
      </c>
      <c r="FK21" s="8">
        <v>0</v>
      </c>
      <c r="FL21" s="8">
        <v>0</v>
      </c>
      <c r="FM21" s="8">
        <v>8</v>
      </c>
      <c r="FN21" s="8">
        <v>0</v>
      </c>
      <c r="FP21" s="8">
        <v>0</v>
      </c>
      <c r="FQ21" s="8">
        <v>9</v>
      </c>
      <c r="FR21" s="8">
        <v>14</v>
      </c>
      <c r="FS21" s="8">
        <v>0</v>
      </c>
      <c r="FU21" s="2">
        <f t="shared" si="9"/>
        <v>3.1489361702127661</v>
      </c>
      <c r="FV21" s="2">
        <f t="shared" si="10"/>
        <v>0.9037790550751138</v>
      </c>
      <c r="FW21" s="17">
        <f t="shared" si="11"/>
        <v>0.97916666666666663</v>
      </c>
      <c r="FY21" s="12">
        <v>0.25</v>
      </c>
      <c r="FZ21" s="1">
        <v>0</v>
      </c>
      <c r="GA21" s="1">
        <v>0</v>
      </c>
      <c r="GB21" s="1">
        <v>0</v>
      </c>
      <c r="GC21" s="1">
        <v>0</v>
      </c>
      <c r="GD21" s="1">
        <v>24</v>
      </c>
      <c r="GE21" s="1">
        <v>22</v>
      </c>
      <c r="GF21" s="1">
        <v>7</v>
      </c>
      <c r="GG21" s="1">
        <v>20</v>
      </c>
      <c r="GH21" s="1">
        <v>0</v>
      </c>
      <c r="GI21" s="1">
        <v>43</v>
      </c>
      <c r="GJ21" s="1">
        <v>0</v>
      </c>
      <c r="GK21" s="1">
        <v>10</v>
      </c>
      <c r="GL21" s="1">
        <v>0</v>
      </c>
      <c r="GM21" s="1">
        <v>0</v>
      </c>
      <c r="GN21" s="1">
        <v>0</v>
      </c>
      <c r="GO21" s="1">
        <v>0</v>
      </c>
      <c r="GP21" s="1">
        <v>0</v>
      </c>
      <c r="GQ21" s="1">
        <v>15</v>
      </c>
      <c r="GR21" s="1">
        <v>0</v>
      </c>
      <c r="GS21" s="1">
        <v>0</v>
      </c>
      <c r="GT21" s="1">
        <v>0</v>
      </c>
      <c r="GU21" s="1">
        <v>11</v>
      </c>
      <c r="GV21" s="1">
        <v>0</v>
      </c>
      <c r="GW21" s="1">
        <v>0</v>
      </c>
      <c r="GX21" s="1">
        <v>11</v>
      </c>
      <c r="GY21" s="1">
        <v>0</v>
      </c>
      <c r="GZ21" s="1">
        <v>0</v>
      </c>
      <c r="HA21" s="1">
        <v>0</v>
      </c>
      <c r="HB21" s="1">
        <v>0</v>
      </c>
      <c r="HC21" s="1">
        <v>0</v>
      </c>
      <c r="HD21" s="1">
        <v>0</v>
      </c>
      <c r="HE21" s="1">
        <v>12</v>
      </c>
      <c r="HF21" s="1">
        <v>0</v>
      </c>
      <c r="HG21" s="1">
        <v>0</v>
      </c>
      <c r="HH21" s="1">
        <v>5</v>
      </c>
      <c r="HI21" s="1">
        <v>0</v>
      </c>
      <c r="HJ21" s="1">
        <v>0</v>
      </c>
      <c r="HK21" s="1">
        <v>0</v>
      </c>
      <c r="HL21" s="1">
        <v>0</v>
      </c>
      <c r="HM21" s="1">
        <v>0</v>
      </c>
      <c r="HN21" s="1">
        <v>0</v>
      </c>
      <c r="HO21" s="1">
        <v>0</v>
      </c>
      <c r="HP21" s="1">
        <v>74</v>
      </c>
      <c r="HR21" s="1">
        <f t="shared" si="12"/>
        <v>5.9069767441860463</v>
      </c>
      <c r="HS21" s="1">
        <f t="shared" si="13"/>
        <v>2.1138194120197782</v>
      </c>
      <c r="HT21" s="3">
        <f t="shared" si="14"/>
        <v>1</v>
      </c>
      <c r="HV21" s="12">
        <v>0.25</v>
      </c>
      <c r="HW21" s="8">
        <v>0</v>
      </c>
      <c r="HX21" s="8">
        <v>0</v>
      </c>
      <c r="HY21" s="8">
        <v>0</v>
      </c>
      <c r="HZ21" s="8">
        <v>0</v>
      </c>
      <c r="IA21" s="8">
        <v>0</v>
      </c>
      <c r="IB21" s="8">
        <v>0</v>
      </c>
      <c r="IC21" s="8">
        <v>0</v>
      </c>
      <c r="ID21" s="8">
        <v>51</v>
      </c>
      <c r="IE21" s="8">
        <v>0</v>
      </c>
      <c r="IF21" s="8">
        <v>0</v>
      </c>
      <c r="IG21" s="8">
        <v>27</v>
      </c>
      <c r="IH21" s="8">
        <v>21</v>
      </c>
      <c r="II21" s="8">
        <v>61</v>
      </c>
      <c r="IJ21" s="8">
        <v>0</v>
      </c>
      <c r="IK21" s="8">
        <v>0</v>
      </c>
      <c r="IL21" s="8">
        <v>0</v>
      </c>
      <c r="IM21" s="8">
        <v>0</v>
      </c>
      <c r="IN21" s="8">
        <v>3</v>
      </c>
      <c r="IO21" s="8">
        <v>0</v>
      </c>
      <c r="IP21" s="8">
        <v>0</v>
      </c>
      <c r="IQ21" s="8">
        <v>0</v>
      </c>
      <c r="IR21" s="8">
        <v>1</v>
      </c>
      <c r="IS21" s="8">
        <v>0</v>
      </c>
      <c r="IT21" s="8">
        <v>0</v>
      </c>
      <c r="IU21" s="8">
        <v>0</v>
      </c>
      <c r="IV21" s="8">
        <v>0</v>
      </c>
      <c r="IW21" s="8">
        <v>0</v>
      </c>
      <c r="IX21" s="8">
        <v>42</v>
      </c>
      <c r="IY21" s="8">
        <v>0</v>
      </c>
      <c r="IZ21" s="8">
        <v>2</v>
      </c>
      <c r="JA21" s="8">
        <v>0</v>
      </c>
      <c r="JB21" s="8">
        <v>50</v>
      </c>
      <c r="JC21" s="8">
        <v>0</v>
      </c>
      <c r="JD21" s="8">
        <v>0</v>
      </c>
      <c r="JE21" s="8">
        <v>45</v>
      </c>
      <c r="JF21" s="8">
        <v>0</v>
      </c>
      <c r="JG21" s="8">
        <v>39</v>
      </c>
      <c r="JH21" s="8">
        <v>0</v>
      </c>
      <c r="JI21" s="8">
        <v>11</v>
      </c>
      <c r="JJ21" s="8">
        <v>35</v>
      </c>
      <c r="JK21" s="8">
        <v>0</v>
      </c>
      <c r="JL21" s="8">
        <v>0</v>
      </c>
      <c r="JM21" s="8">
        <v>1</v>
      </c>
      <c r="JN21" s="8">
        <v>0</v>
      </c>
      <c r="JO21" s="8">
        <v>0</v>
      </c>
      <c r="JQ21" s="1">
        <f t="shared" si="15"/>
        <v>8.6444444444444439</v>
      </c>
      <c r="JR21" s="1">
        <f t="shared" si="16"/>
        <v>2.5917810177550704</v>
      </c>
      <c r="JS21" s="3">
        <f t="shared" si="17"/>
        <v>1</v>
      </c>
    </row>
    <row r="22" spans="1:279" x14ac:dyDescent="0.55000000000000004">
      <c r="A22" s="12">
        <v>0.27083333333333331</v>
      </c>
      <c r="B22" s="8">
        <v>14</v>
      </c>
      <c r="C22" s="8">
        <v>8</v>
      </c>
      <c r="D22" s="8">
        <v>15</v>
      </c>
      <c r="E22" s="8">
        <v>1</v>
      </c>
      <c r="F22" s="8">
        <v>0</v>
      </c>
      <c r="G22" s="8">
        <v>26</v>
      </c>
      <c r="H22" s="8">
        <v>5</v>
      </c>
      <c r="I22" s="8">
        <v>14</v>
      </c>
      <c r="J22" s="8">
        <v>4</v>
      </c>
      <c r="K22" s="8">
        <v>4</v>
      </c>
      <c r="L22" s="8">
        <v>21</v>
      </c>
      <c r="M22" s="8">
        <v>9</v>
      </c>
      <c r="N22" s="8">
        <v>7</v>
      </c>
      <c r="O22" s="8">
        <v>3</v>
      </c>
      <c r="P22" s="8">
        <v>22</v>
      </c>
      <c r="Q22" s="8">
        <v>0</v>
      </c>
      <c r="R22" s="8">
        <v>18</v>
      </c>
      <c r="S22" s="8">
        <v>6</v>
      </c>
      <c r="T22" s="8">
        <v>21</v>
      </c>
      <c r="U22" s="8">
        <v>0</v>
      </c>
      <c r="V22" s="8">
        <v>0</v>
      </c>
      <c r="W22" s="8">
        <v>18</v>
      </c>
      <c r="X22" s="8">
        <v>41</v>
      </c>
      <c r="Y22" s="8">
        <v>3</v>
      </c>
      <c r="Z22" s="8">
        <v>56</v>
      </c>
      <c r="AA22" s="8">
        <v>0</v>
      </c>
      <c r="AB22" s="8">
        <v>2</v>
      </c>
      <c r="AC22" s="8">
        <v>8</v>
      </c>
      <c r="AD22" s="8">
        <v>0</v>
      </c>
      <c r="AE22" s="8">
        <v>2</v>
      </c>
      <c r="AG22" s="2">
        <f t="shared" si="0"/>
        <v>10.933333333333334</v>
      </c>
      <c r="AH22" s="2">
        <f t="shared" si="1"/>
        <v>2.3770615170707501</v>
      </c>
      <c r="AI22" s="17">
        <f t="shared" si="4"/>
        <v>1</v>
      </c>
      <c r="AK22" s="12">
        <v>0.27083333333333331</v>
      </c>
      <c r="AL22" s="8">
        <v>3</v>
      </c>
      <c r="AM22" s="8">
        <v>44</v>
      </c>
      <c r="AN22" s="8">
        <v>8</v>
      </c>
      <c r="AO22" s="8">
        <v>21</v>
      </c>
      <c r="AP22" s="8">
        <v>36</v>
      </c>
      <c r="AQ22" s="8">
        <v>48</v>
      </c>
      <c r="AR22" s="8">
        <v>32</v>
      </c>
      <c r="AS22" s="8">
        <v>15</v>
      </c>
      <c r="AT22" s="8">
        <v>0</v>
      </c>
      <c r="AU22" s="8">
        <v>0</v>
      </c>
      <c r="AV22" s="8">
        <v>13</v>
      </c>
      <c r="AX22" s="8">
        <v>0</v>
      </c>
      <c r="AY22" s="8">
        <v>2</v>
      </c>
      <c r="AZ22" s="8">
        <v>29</v>
      </c>
      <c r="BA22" s="8">
        <v>16</v>
      </c>
      <c r="BB22" s="8">
        <v>3</v>
      </c>
      <c r="BD22" s="8">
        <v>11</v>
      </c>
      <c r="BE22" s="8">
        <v>35</v>
      </c>
      <c r="BF22" s="8">
        <v>56</v>
      </c>
      <c r="BG22" s="8">
        <v>52</v>
      </c>
      <c r="BH22" s="8">
        <v>44</v>
      </c>
      <c r="BI22" s="8">
        <v>0</v>
      </c>
      <c r="BJ22" s="8">
        <v>17</v>
      </c>
      <c r="BK22" s="8">
        <v>32</v>
      </c>
      <c r="BL22" s="8">
        <v>14</v>
      </c>
      <c r="BN22" s="8">
        <v>30</v>
      </c>
      <c r="BQ22" s="2">
        <f t="shared" si="2"/>
        <v>21.576923076923077</v>
      </c>
      <c r="BR22" s="2">
        <f t="shared" si="3"/>
        <v>3.5091849051061494</v>
      </c>
      <c r="BS22" s="17">
        <f t="shared" si="5"/>
        <v>0.8666666666666667</v>
      </c>
      <c r="BU22" s="12">
        <v>0.27083333333333331</v>
      </c>
      <c r="BV22" s="8">
        <v>0</v>
      </c>
      <c r="BW22" s="8">
        <v>0</v>
      </c>
      <c r="BX22" s="8">
        <v>6</v>
      </c>
      <c r="BY22" s="8">
        <v>0</v>
      </c>
      <c r="BZ22" s="8">
        <v>0</v>
      </c>
      <c r="CA22" s="8">
        <v>43</v>
      </c>
      <c r="CB22" s="8">
        <v>0</v>
      </c>
      <c r="CC22" s="8">
        <v>0</v>
      </c>
      <c r="CD22" s="8">
        <v>1</v>
      </c>
      <c r="CE22" s="8">
        <v>23</v>
      </c>
      <c r="CF22" s="8">
        <v>0</v>
      </c>
      <c r="CG22" s="8">
        <v>10</v>
      </c>
      <c r="CH22" s="8">
        <v>0</v>
      </c>
      <c r="CI22" s="8">
        <v>0</v>
      </c>
      <c r="CJ22" s="8">
        <v>0</v>
      </c>
      <c r="CL22" s="8">
        <v>26</v>
      </c>
      <c r="CM22" s="8">
        <v>51</v>
      </c>
      <c r="CN22" s="8">
        <v>17</v>
      </c>
      <c r="CO22" s="8">
        <v>0</v>
      </c>
      <c r="CP22" s="8">
        <v>0</v>
      </c>
      <c r="CQ22" s="8">
        <v>15</v>
      </c>
      <c r="CR22" s="8">
        <v>0</v>
      </c>
      <c r="CS22" s="8">
        <v>0</v>
      </c>
      <c r="CT22" s="8">
        <v>0</v>
      </c>
      <c r="CU22" s="8">
        <v>31</v>
      </c>
      <c r="CV22" s="8">
        <v>0</v>
      </c>
      <c r="CW22" s="8">
        <v>0</v>
      </c>
      <c r="CX22" s="8">
        <v>0</v>
      </c>
      <c r="CY22" s="8">
        <v>2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3</v>
      </c>
      <c r="DF22" s="8">
        <v>0</v>
      </c>
      <c r="DG22" s="8">
        <v>0</v>
      </c>
      <c r="DH22" s="8">
        <v>0</v>
      </c>
      <c r="DI22" s="8">
        <v>0</v>
      </c>
      <c r="DJ22" s="8">
        <v>0</v>
      </c>
      <c r="DK22" s="8">
        <v>0</v>
      </c>
      <c r="DL22" s="8">
        <v>0</v>
      </c>
      <c r="DM22" s="8">
        <v>0</v>
      </c>
      <c r="DN22" s="8">
        <v>0</v>
      </c>
      <c r="DO22" s="8">
        <v>9</v>
      </c>
      <c r="DP22" s="8">
        <v>0</v>
      </c>
      <c r="DQ22" s="8">
        <v>3</v>
      </c>
      <c r="DS22" s="2">
        <f t="shared" si="6"/>
        <v>5.1063829787234045</v>
      </c>
      <c r="DT22" s="2">
        <f t="shared" si="7"/>
        <v>1.6858320324352665</v>
      </c>
      <c r="DU22" s="17">
        <f t="shared" si="8"/>
        <v>0.97916666666666663</v>
      </c>
      <c r="DW22" s="12">
        <v>0.27083333333333331</v>
      </c>
      <c r="DX22" s="8">
        <v>0</v>
      </c>
      <c r="DY22" s="8">
        <v>0</v>
      </c>
      <c r="DZ22" s="8">
        <v>0</v>
      </c>
      <c r="EA22" s="8">
        <v>0</v>
      </c>
      <c r="EB22" s="8">
        <v>93</v>
      </c>
      <c r="EC22" s="8">
        <v>0</v>
      </c>
      <c r="ED22" s="8">
        <v>6</v>
      </c>
      <c r="EE22" s="8">
        <v>0</v>
      </c>
      <c r="EF22" s="8">
        <v>11</v>
      </c>
      <c r="EG22" s="8">
        <v>0</v>
      </c>
      <c r="EH22" s="8">
        <v>0</v>
      </c>
      <c r="EI22" s="8">
        <v>0</v>
      </c>
      <c r="EJ22" s="8">
        <v>0</v>
      </c>
      <c r="EK22" s="8">
        <v>0</v>
      </c>
      <c r="EL22" s="8">
        <v>7</v>
      </c>
      <c r="EM22" s="8">
        <v>0</v>
      </c>
      <c r="EN22" s="8">
        <v>4</v>
      </c>
      <c r="EO22" s="8">
        <v>0</v>
      </c>
      <c r="EP22" s="8">
        <v>23</v>
      </c>
      <c r="EQ22" s="8">
        <v>0</v>
      </c>
      <c r="ER22" s="8">
        <v>0</v>
      </c>
      <c r="ES22" s="8">
        <v>0</v>
      </c>
      <c r="ET22" s="8">
        <v>0</v>
      </c>
      <c r="EU22" s="8">
        <v>38</v>
      </c>
      <c r="EV22" s="8">
        <v>0</v>
      </c>
      <c r="EW22" s="8">
        <v>14</v>
      </c>
      <c r="EX22" s="8">
        <v>9</v>
      </c>
      <c r="EY22" s="8">
        <v>0</v>
      </c>
      <c r="EZ22" s="8">
        <v>0</v>
      </c>
      <c r="FA22" s="8">
        <v>0</v>
      </c>
      <c r="FB22" s="8">
        <v>0</v>
      </c>
      <c r="FC22" s="8">
        <v>19</v>
      </c>
      <c r="FD22" s="8">
        <v>0</v>
      </c>
      <c r="FE22" s="8">
        <v>0</v>
      </c>
      <c r="FF22" s="8">
        <v>4</v>
      </c>
      <c r="FG22" s="8">
        <v>0</v>
      </c>
      <c r="FH22" s="8">
        <v>0</v>
      </c>
      <c r="FI22" s="8">
        <v>0</v>
      </c>
      <c r="FJ22" s="8">
        <v>24</v>
      </c>
      <c r="FK22" s="8">
        <v>0</v>
      </c>
      <c r="FL22" s="8">
        <v>0</v>
      </c>
      <c r="FM22" s="8">
        <v>20</v>
      </c>
      <c r="FN22" s="8">
        <v>0</v>
      </c>
      <c r="FP22" s="8">
        <v>0</v>
      </c>
      <c r="FQ22" s="8">
        <v>16</v>
      </c>
      <c r="FR22" s="8">
        <v>2</v>
      </c>
      <c r="FS22" s="8">
        <v>0</v>
      </c>
      <c r="FU22" s="2">
        <f t="shared" si="9"/>
        <v>6.1702127659574471</v>
      </c>
      <c r="FV22" s="2">
        <f t="shared" si="10"/>
        <v>2.2499499735287922</v>
      </c>
      <c r="FW22" s="17">
        <f t="shared" si="11"/>
        <v>0.97916666666666663</v>
      </c>
      <c r="FY22" s="12">
        <v>0.27083333333333331</v>
      </c>
      <c r="FZ22" s="1">
        <v>0</v>
      </c>
      <c r="GA22" s="1">
        <v>0</v>
      </c>
      <c r="GB22" s="1">
        <v>0</v>
      </c>
      <c r="GC22" s="1">
        <v>0</v>
      </c>
      <c r="GD22" s="1">
        <v>1</v>
      </c>
      <c r="GE22" s="1">
        <v>52</v>
      </c>
      <c r="GF22" s="1">
        <v>34</v>
      </c>
      <c r="GG22" s="1">
        <v>18</v>
      </c>
      <c r="GH22" s="1">
        <v>0</v>
      </c>
      <c r="GI22" s="1">
        <v>6</v>
      </c>
      <c r="GJ22" s="1">
        <v>0</v>
      </c>
      <c r="GK22" s="1">
        <v>2</v>
      </c>
      <c r="GL22" s="1">
        <v>0</v>
      </c>
      <c r="GM22" s="1">
        <v>0</v>
      </c>
      <c r="GN22" s="1">
        <v>0</v>
      </c>
      <c r="GO22" s="1">
        <v>0</v>
      </c>
      <c r="GP22" s="1">
        <v>0</v>
      </c>
      <c r="GQ22" s="1">
        <v>0</v>
      </c>
      <c r="GR22" s="1">
        <v>0</v>
      </c>
      <c r="GS22" s="1">
        <v>0</v>
      </c>
      <c r="GT22" s="1">
        <v>6</v>
      </c>
      <c r="GU22" s="1">
        <v>29</v>
      </c>
      <c r="GV22" s="1">
        <v>0</v>
      </c>
      <c r="GW22" s="1">
        <v>55</v>
      </c>
      <c r="GX22" s="1">
        <v>45</v>
      </c>
      <c r="GY22" s="1">
        <v>0</v>
      </c>
      <c r="GZ22" s="1">
        <v>0</v>
      </c>
      <c r="HA22" s="1">
        <v>0</v>
      </c>
      <c r="HB22" s="1">
        <v>41</v>
      </c>
      <c r="HC22" s="1">
        <v>0</v>
      </c>
      <c r="HD22" s="1">
        <v>0</v>
      </c>
      <c r="HE22" s="1">
        <v>0</v>
      </c>
      <c r="HF22" s="1">
        <v>0</v>
      </c>
      <c r="HG22" s="1">
        <v>0</v>
      </c>
      <c r="HH22" s="1">
        <v>10</v>
      </c>
      <c r="HI22" s="1">
        <v>0</v>
      </c>
      <c r="HJ22" s="1">
        <v>0</v>
      </c>
      <c r="HK22" s="1">
        <v>0</v>
      </c>
      <c r="HL22" s="1">
        <v>0</v>
      </c>
      <c r="HM22" s="1">
        <v>0</v>
      </c>
      <c r="HN22" s="1">
        <v>0</v>
      </c>
      <c r="HO22" s="1">
        <v>6</v>
      </c>
      <c r="HP22" s="1">
        <v>5</v>
      </c>
      <c r="HR22" s="1">
        <f t="shared" si="12"/>
        <v>7.2093023255813957</v>
      </c>
      <c r="HS22" s="1">
        <f t="shared" si="13"/>
        <v>2.3245900434091205</v>
      </c>
      <c r="HT22" s="3">
        <f t="shared" si="14"/>
        <v>1</v>
      </c>
      <c r="HV22" s="12">
        <v>0.27083333333333331</v>
      </c>
      <c r="HW22" s="8">
        <v>0</v>
      </c>
      <c r="HX22" s="8">
        <v>0</v>
      </c>
      <c r="HY22" s="8">
        <v>0</v>
      </c>
      <c r="HZ22" s="8">
        <v>0</v>
      </c>
      <c r="IA22" s="8">
        <v>0</v>
      </c>
      <c r="IB22" s="8">
        <v>0</v>
      </c>
      <c r="IC22" s="8">
        <v>21</v>
      </c>
      <c r="ID22" s="8">
        <v>24</v>
      </c>
      <c r="IE22" s="8">
        <v>0</v>
      </c>
      <c r="IF22" s="8">
        <v>0</v>
      </c>
      <c r="IG22" s="8">
        <v>122</v>
      </c>
      <c r="IH22" s="8">
        <v>4</v>
      </c>
      <c r="II22" s="8">
        <v>38</v>
      </c>
      <c r="IJ22" s="8">
        <v>27</v>
      </c>
      <c r="IK22" s="8">
        <v>0</v>
      </c>
      <c r="IL22" s="8">
        <v>0</v>
      </c>
      <c r="IM22" s="8">
        <v>0</v>
      </c>
      <c r="IN22" s="8">
        <v>0</v>
      </c>
      <c r="IO22" s="8">
        <v>0</v>
      </c>
      <c r="IP22" s="8">
        <v>0</v>
      </c>
      <c r="IQ22" s="8">
        <v>0</v>
      </c>
      <c r="IR22" s="8">
        <v>13</v>
      </c>
      <c r="IS22" s="8">
        <v>0</v>
      </c>
      <c r="IT22" s="8">
        <v>0</v>
      </c>
      <c r="IU22" s="8">
        <v>0</v>
      </c>
      <c r="IV22" s="8">
        <v>0</v>
      </c>
      <c r="IW22" s="8">
        <v>4</v>
      </c>
      <c r="IX22" s="8">
        <v>0</v>
      </c>
      <c r="IY22" s="8">
        <v>0</v>
      </c>
      <c r="IZ22" s="8">
        <v>17</v>
      </c>
      <c r="JA22" s="8">
        <v>0</v>
      </c>
      <c r="JB22" s="8">
        <v>55</v>
      </c>
      <c r="JC22" s="8">
        <v>0</v>
      </c>
      <c r="JD22" s="8">
        <v>0</v>
      </c>
      <c r="JE22" s="8">
        <v>20</v>
      </c>
      <c r="JF22" s="8">
        <v>0</v>
      </c>
      <c r="JG22" s="8">
        <v>8</v>
      </c>
      <c r="JH22" s="8">
        <v>0</v>
      </c>
      <c r="JI22" s="8">
        <v>3</v>
      </c>
      <c r="JJ22" s="8">
        <v>12</v>
      </c>
      <c r="JK22" s="8">
        <v>0</v>
      </c>
      <c r="JL22" s="8">
        <v>13</v>
      </c>
      <c r="JM22" s="8">
        <v>6</v>
      </c>
      <c r="JN22" s="8">
        <v>0</v>
      </c>
      <c r="JO22" s="8">
        <v>0</v>
      </c>
      <c r="JQ22" s="1">
        <f t="shared" si="15"/>
        <v>8.6</v>
      </c>
      <c r="JR22" s="1">
        <f t="shared" si="16"/>
        <v>3.1044770538333468</v>
      </c>
      <c r="JS22" s="3">
        <f t="shared" si="17"/>
        <v>1</v>
      </c>
    </row>
    <row r="23" spans="1:279" x14ac:dyDescent="0.55000000000000004">
      <c r="A23" s="12">
        <v>0.29166666666666669</v>
      </c>
      <c r="B23" s="8">
        <v>1</v>
      </c>
      <c r="C23" s="8">
        <v>2</v>
      </c>
      <c r="D23" s="8">
        <v>40</v>
      </c>
      <c r="E23" s="8">
        <v>4</v>
      </c>
      <c r="F23" s="8">
        <v>14</v>
      </c>
      <c r="G23" s="8">
        <v>6</v>
      </c>
      <c r="H23" s="8">
        <v>0</v>
      </c>
      <c r="I23" s="8">
        <v>0</v>
      </c>
      <c r="J23" s="8">
        <v>1</v>
      </c>
      <c r="K23" s="8">
        <v>0</v>
      </c>
      <c r="L23" s="8">
        <v>34</v>
      </c>
      <c r="M23" s="8">
        <v>0</v>
      </c>
      <c r="N23" s="8">
        <v>56</v>
      </c>
      <c r="O23" s="8">
        <v>0</v>
      </c>
      <c r="P23" s="8">
        <v>24</v>
      </c>
      <c r="Q23" s="8">
        <v>0</v>
      </c>
      <c r="R23" s="8">
        <v>0</v>
      </c>
      <c r="S23" s="8">
        <v>4</v>
      </c>
      <c r="T23" s="8">
        <v>23</v>
      </c>
      <c r="U23" s="8">
        <v>0</v>
      </c>
      <c r="V23" s="8">
        <v>0</v>
      </c>
      <c r="W23" s="8">
        <v>12</v>
      </c>
      <c r="X23" s="8">
        <v>0</v>
      </c>
      <c r="Y23" s="8">
        <v>15</v>
      </c>
      <c r="Z23" s="8">
        <v>11</v>
      </c>
      <c r="AA23" s="8">
        <v>6</v>
      </c>
      <c r="AB23" s="8">
        <v>0</v>
      </c>
      <c r="AC23" s="8">
        <v>1</v>
      </c>
      <c r="AD23" s="8">
        <v>0</v>
      </c>
      <c r="AE23" s="8">
        <v>14</v>
      </c>
      <c r="AG23" s="2">
        <f t="shared" si="0"/>
        <v>8.9333333333333336</v>
      </c>
      <c r="AH23" s="2">
        <f t="shared" si="1"/>
        <v>2.5361448403711084</v>
      </c>
      <c r="AI23" s="17">
        <f t="shared" si="4"/>
        <v>1</v>
      </c>
      <c r="AK23" s="12">
        <v>0.29166666666666669</v>
      </c>
      <c r="AL23" s="8">
        <v>3</v>
      </c>
      <c r="AM23" s="8">
        <v>23</v>
      </c>
      <c r="AN23" s="8">
        <v>1</v>
      </c>
      <c r="AO23" s="8">
        <v>42</v>
      </c>
      <c r="AP23" s="8">
        <v>32</v>
      </c>
      <c r="AQ23" s="8">
        <v>48</v>
      </c>
      <c r="AR23" s="8">
        <v>26</v>
      </c>
      <c r="AS23" s="8">
        <v>54</v>
      </c>
      <c r="AT23" s="8">
        <v>0</v>
      </c>
      <c r="AU23" s="8">
        <v>0</v>
      </c>
      <c r="AV23" s="8">
        <v>7</v>
      </c>
      <c r="AX23" s="8">
        <v>0</v>
      </c>
      <c r="AY23" s="8">
        <v>0</v>
      </c>
      <c r="AZ23" s="8">
        <v>48</v>
      </c>
      <c r="BA23" s="8">
        <v>5</v>
      </c>
      <c r="BD23" s="8">
        <v>14</v>
      </c>
      <c r="BE23" s="8">
        <v>15</v>
      </c>
      <c r="BF23" s="8">
        <v>46</v>
      </c>
      <c r="BG23" s="8">
        <v>57</v>
      </c>
      <c r="BH23" s="8">
        <v>37</v>
      </c>
      <c r="BI23" s="8">
        <v>0</v>
      </c>
      <c r="BJ23" s="8">
        <v>39</v>
      </c>
      <c r="BK23" s="8">
        <v>26</v>
      </c>
      <c r="BL23" s="8">
        <v>21</v>
      </c>
      <c r="BN23" s="8">
        <v>42</v>
      </c>
      <c r="BQ23" s="2">
        <f t="shared" si="2"/>
        <v>23.44</v>
      </c>
      <c r="BR23" s="2">
        <f t="shared" si="3"/>
        <v>3.9627768042119151</v>
      </c>
      <c r="BS23" s="17">
        <f t="shared" si="5"/>
        <v>0.83333333333333337</v>
      </c>
      <c r="BU23" s="12">
        <v>0.29166666666666669</v>
      </c>
      <c r="BV23" s="8">
        <v>0</v>
      </c>
      <c r="BW23" s="8">
        <v>0</v>
      </c>
      <c r="BX23" s="8">
        <v>12</v>
      </c>
      <c r="BY23" s="8">
        <v>0</v>
      </c>
      <c r="BZ23" s="8">
        <v>0</v>
      </c>
      <c r="CA23" s="8">
        <v>13</v>
      </c>
      <c r="CB23" s="8">
        <v>0</v>
      </c>
      <c r="CC23" s="8">
        <v>0</v>
      </c>
      <c r="CD23" s="8">
        <v>0</v>
      </c>
      <c r="CE23" s="8">
        <v>3</v>
      </c>
      <c r="CF23" s="8">
        <v>0</v>
      </c>
      <c r="CG23" s="8">
        <v>3</v>
      </c>
      <c r="CH23" s="8">
        <v>5</v>
      </c>
      <c r="CI23" s="8">
        <v>0</v>
      </c>
      <c r="CJ23" s="8">
        <v>0</v>
      </c>
      <c r="CL23" s="8">
        <v>39</v>
      </c>
      <c r="CM23" s="8">
        <v>21</v>
      </c>
      <c r="CN23" s="8">
        <v>7</v>
      </c>
      <c r="CO23" s="8">
        <v>0</v>
      </c>
      <c r="CP23" s="8">
        <v>3</v>
      </c>
      <c r="CQ23" s="8">
        <v>14</v>
      </c>
      <c r="CR23" s="8">
        <v>0</v>
      </c>
      <c r="CS23" s="8">
        <v>0</v>
      </c>
      <c r="CT23" s="8">
        <v>0</v>
      </c>
      <c r="CU23" s="8">
        <v>80</v>
      </c>
      <c r="CV23" s="8">
        <v>0</v>
      </c>
      <c r="CW23" s="8">
        <v>0</v>
      </c>
      <c r="CX23" s="8">
        <v>0</v>
      </c>
      <c r="CY23" s="8">
        <v>12</v>
      </c>
      <c r="CZ23" s="8">
        <v>18</v>
      </c>
      <c r="DA23" s="8">
        <v>18</v>
      </c>
      <c r="DB23" s="8">
        <v>0</v>
      </c>
      <c r="DC23" s="8">
        <v>0</v>
      </c>
      <c r="DD23" s="8">
        <v>0</v>
      </c>
      <c r="DE23" s="8">
        <v>0</v>
      </c>
      <c r="DF23" s="8">
        <v>0</v>
      </c>
      <c r="DG23" s="8">
        <v>0</v>
      </c>
      <c r="DH23" s="8">
        <v>0</v>
      </c>
      <c r="DI23" s="8">
        <v>0</v>
      </c>
      <c r="DJ23" s="8">
        <v>1</v>
      </c>
      <c r="DK23" s="8">
        <v>11</v>
      </c>
      <c r="DL23" s="8">
        <v>0</v>
      </c>
      <c r="DM23" s="8">
        <v>0</v>
      </c>
      <c r="DN23" s="8">
        <v>0</v>
      </c>
      <c r="DO23" s="8">
        <v>0</v>
      </c>
      <c r="DP23" s="8">
        <v>0</v>
      </c>
      <c r="DQ23" s="8">
        <v>16</v>
      </c>
      <c r="DS23" s="2">
        <f t="shared" si="6"/>
        <v>5.8723404255319149</v>
      </c>
      <c r="DT23" s="2">
        <f t="shared" si="7"/>
        <v>1.9852874721704381</v>
      </c>
      <c r="DU23" s="17">
        <f t="shared" si="8"/>
        <v>0.97916666666666663</v>
      </c>
      <c r="DW23" s="12">
        <v>0.29166666666666669</v>
      </c>
      <c r="DX23" s="8">
        <v>0</v>
      </c>
      <c r="DY23" s="8">
        <v>0</v>
      </c>
      <c r="DZ23" s="8">
        <v>0</v>
      </c>
      <c r="EA23" s="8">
        <v>0</v>
      </c>
      <c r="EB23" s="8">
        <v>0</v>
      </c>
      <c r="EC23" s="8">
        <v>8</v>
      </c>
      <c r="ED23" s="8">
        <v>47</v>
      </c>
      <c r="EE23" s="8">
        <v>0</v>
      </c>
      <c r="EF23" s="8">
        <v>0</v>
      </c>
      <c r="EG23" s="8">
        <v>0</v>
      </c>
      <c r="EH23" s="8">
        <v>0</v>
      </c>
      <c r="EI23" s="8">
        <v>0</v>
      </c>
      <c r="EJ23" s="8">
        <v>0</v>
      </c>
      <c r="EK23" s="8">
        <v>0</v>
      </c>
      <c r="EL23" s="8">
        <v>0</v>
      </c>
      <c r="EM23" s="8">
        <v>0</v>
      </c>
      <c r="EN23" s="8">
        <v>0</v>
      </c>
      <c r="EO23" s="8">
        <v>9</v>
      </c>
      <c r="EP23" s="8">
        <v>1</v>
      </c>
      <c r="EQ23" s="8">
        <v>0</v>
      </c>
      <c r="ER23" s="8">
        <v>9</v>
      </c>
      <c r="ES23" s="8">
        <v>0</v>
      </c>
      <c r="ET23" s="8">
        <v>0</v>
      </c>
      <c r="EU23" s="8">
        <v>31</v>
      </c>
      <c r="EV23" s="8">
        <v>0</v>
      </c>
      <c r="EW23" s="8">
        <v>16</v>
      </c>
      <c r="EX23" s="8">
        <v>14</v>
      </c>
      <c r="EY23" s="8">
        <v>0</v>
      </c>
      <c r="EZ23" s="8">
        <v>2</v>
      </c>
      <c r="FA23" s="8">
        <v>0</v>
      </c>
      <c r="FB23" s="8">
        <v>0</v>
      </c>
      <c r="FC23" s="8">
        <v>0</v>
      </c>
      <c r="FD23" s="8">
        <v>0</v>
      </c>
      <c r="FE23" s="8">
        <v>0</v>
      </c>
      <c r="FF23" s="8">
        <v>9</v>
      </c>
      <c r="FG23" s="8">
        <v>0</v>
      </c>
      <c r="FH23" s="8">
        <v>0</v>
      </c>
      <c r="FI23" s="8">
        <v>0</v>
      </c>
      <c r="FJ23" s="8">
        <v>0</v>
      </c>
      <c r="FK23" s="8">
        <v>0</v>
      </c>
      <c r="FL23" s="8">
        <v>0</v>
      </c>
      <c r="FM23" s="8">
        <v>18</v>
      </c>
      <c r="FN23" s="8">
        <v>0</v>
      </c>
      <c r="FP23" s="8">
        <v>10</v>
      </c>
      <c r="FQ23" s="8">
        <v>0</v>
      </c>
      <c r="FR23" s="8">
        <v>29</v>
      </c>
      <c r="FS23" s="8">
        <v>0</v>
      </c>
      <c r="FU23" s="2">
        <f t="shared" si="9"/>
        <v>4.3191489361702127</v>
      </c>
      <c r="FV23" s="2">
        <f t="shared" si="10"/>
        <v>1.4139212645179324</v>
      </c>
      <c r="FW23" s="17">
        <f t="shared" si="11"/>
        <v>0.97916666666666663</v>
      </c>
      <c r="FY23" s="12">
        <v>0.29166666666666669</v>
      </c>
      <c r="FZ23" s="1">
        <v>0</v>
      </c>
      <c r="GA23" s="1">
        <v>0</v>
      </c>
      <c r="GB23" s="1">
        <v>0</v>
      </c>
      <c r="GC23" s="1">
        <v>0</v>
      </c>
      <c r="GD23" s="1">
        <v>1</v>
      </c>
      <c r="GE23" s="1">
        <v>65</v>
      </c>
      <c r="GF23" s="1">
        <v>8</v>
      </c>
      <c r="GG23" s="1">
        <v>0</v>
      </c>
      <c r="GH23" s="1">
        <v>0</v>
      </c>
      <c r="GI23" s="1">
        <v>0</v>
      </c>
      <c r="GJ23" s="1">
        <v>4</v>
      </c>
      <c r="GK23" s="1">
        <v>3</v>
      </c>
      <c r="GL23" s="1">
        <v>0</v>
      </c>
      <c r="GM23" s="1">
        <v>0</v>
      </c>
      <c r="GN23" s="1">
        <v>0</v>
      </c>
      <c r="GO23" s="1">
        <v>14</v>
      </c>
      <c r="GP23" s="1">
        <v>0</v>
      </c>
      <c r="GQ23" s="1">
        <v>41</v>
      </c>
      <c r="GR23" s="1">
        <v>0</v>
      </c>
      <c r="GS23" s="1">
        <v>79</v>
      </c>
      <c r="GT23" s="1">
        <v>10</v>
      </c>
      <c r="GU23" s="1">
        <v>38</v>
      </c>
      <c r="GV23" s="1">
        <v>0</v>
      </c>
      <c r="GW23" s="1">
        <v>72</v>
      </c>
      <c r="GX23" s="1">
        <v>31</v>
      </c>
      <c r="GY23" s="1">
        <v>17</v>
      </c>
      <c r="GZ23" s="1">
        <v>0</v>
      </c>
      <c r="HA23" s="1">
        <v>0</v>
      </c>
      <c r="HB23" s="1">
        <v>29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3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33</v>
      </c>
      <c r="HO23" s="1">
        <v>1</v>
      </c>
      <c r="HP23" s="1">
        <v>0</v>
      </c>
      <c r="HR23" s="1">
        <f t="shared" si="12"/>
        <v>10.44186046511628</v>
      </c>
      <c r="HS23" s="1">
        <f t="shared" si="13"/>
        <v>3.1272924836999496</v>
      </c>
      <c r="HT23" s="3">
        <f t="shared" si="14"/>
        <v>1</v>
      </c>
      <c r="HV23" s="12">
        <v>0.29166666666666669</v>
      </c>
      <c r="HW23" s="8">
        <v>0</v>
      </c>
      <c r="HX23" s="8">
        <v>0</v>
      </c>
      <c r="HY23" s="8">
        <v>0</v>
      </c>
      <c r="HZ23" s="8">
        <v>0</v>
      </c>
      <c r="IA23" s="8">
        <v>21</v>
      </c>
      <c r="IB23" s="8">
        <v>0</v>
      </c>
      <c r="IC23" s="8">
        <v>2</v>
      </c>
      <c r="ID23" s="8">
        <v>40</v>
      </c>
      <c r="IE23" s="8">
        <v>0</v>
      </c>
      <c r="IF23" s="8">
        <v>0</v>
      </c>
      <c r="IG23" s="8">
        <v>32</v>
      </c>
      <c r="IH23" s="8">
        <v>0</v>
      </c>
      <c r="II23" s="8">
        <v>12</v>
      </c>
      <c r="IJ23" s="8">
        <v>0</v>
      </c>
      <c r="IK23" s="8">
        <v>0</v>
      </c>
      <c r="IL23" s="8">
        <v>0</v>
      </c>
      <c r="IM23" s="8">
        <v>0</v>
      </c>
      <c r="IN23" s="8">
        <v>0</v>
      </c>
      <c r="IO23" s="8">
        <v>0</v>
      </c>
      <c r="IP23" s="8">
        <v>0</v>
      </c>
      <c r="IQ23" s="8">
        <v>0</v>
      </c>
      <c r="IR23" s="8">
        <v>0</v>
      </c>
      <c r="IS23" s="8">
        <v>0</v>
      </c>
      <c r="IT23" s="8">
        <v>0</v>
      </c>
      <c r="IU23" s="8">
        <v>0</v>
      </c>
      <c r="IV23" s="8">
        <v>0</v>
      </c>
      <c r="IW23" s="8">
        <v>64</v>
      </c>
      <c r="IX23" s="8">
        <v>0</v>
      </c>
      <c r="IY23" s="8">
        <v>0</v>
      </c>
      <c r="IZ23" s="8">
        <v>0</v>
      </c>
      <c r="JA23" s="8">
        <v>34</v>
      </c>
      <c r="JB23" s="8">
        <v>3</v>
      </c>
      <c r="JC23" s="8">
        <v>0</v>
      </c>
      <c r="JD23" s="8">
        <v>0</v>
      </c>
      <c r="JE23" s="8">
        <v>42</v>
      </c>
      <c r="JF23" s="8">
        <v>0</v>
      </c>
      <c r="JG23" s="8">
        <v>0</v>
      </c>
      <c r="JH23" s="8">
        <v>0</v>
      </c>
      <c r="JI23" s="8">
        <v>20</v>
      </c>
      <c r="JJ23" s="8">
        <v>6</v>
      </c>
      <c r="JK23" s="8">
        <v>0</v>
      </c>
      <c r="JL23" s="8">
        <v>68</v>
      </c>
      <c r="JM23" s="8">
        <v>0</v>
      </c>
      <c r="JN23" s="8">
        <v>0</v>
      </c>
      <c r="JO23" s="8">
        <v>0</v>
      </c>
      <c r="JQ23" s="1">
        <f t="shared" si="15"/>
        <v>7.6444444444444448</v>
      </c>
      <c r="JR23" s="1">
        <f t="shared" si="16"/>
        <v>2.5294538787658474</v>
      </c>
      <c r="JS23" s="3">
        <f t="shared" si="17"/>
        <v>1</v>
      </c>
    </row>
    <row r="24" spans="1:279" x14ac:dyDescent="0.55000000000000004">
      <c r="A24" s="12">
        <v>0.3125</v>
      </c>
      <c r="B24" s="8">
        <v>2</v>
      </c>
      <c r="C24" s="8">
        <v>3</v>
      </c>
      <c r="D24" s="8">
        <v>0</v>
      </c>
      <c r="E24" s="8">
        <v>16</v>
      </c>
      <c r="F24" s="8">
        <v>1</v>
      </c>
      <c r="G24" s="8">
        <v>5</v>
      </c>
      <c r="H24" s="8">
        <v>0</v>
      </c>
      <c r="I24" s="8">
        <v>1</v>
      </c>
      <c r="J24" s="8">
        <v>6</v>
      </c>
      <c r="K24" s="8">
        <v>10</v>
      </c>
      <c r="L24" s="8">
        <v>0</v>
      </c>
      <c r="M24" s="8">
        <v>6</v>
      </c>
      <c r="N24" s="8">
        <v>0</v>
      </c>
      <c r="O24" s="8">
        <v>2</v>
      </c>
      <c r="P24" s="8">
        <v>2</v>
      </c>
      <c r="Q24" s="8">
        <v>0</v>
      </c>
      <c r="R24" s="8">
        <v>0</v>
      </c>
      <c r="S24" s="8">
        <v>44</v>
      </c>
      <c r="T24" s="8">
        <v>0</v>
      </c>
      <c r="U24" s="8">
        <v>50</v>
      </c>
      <c r="V24" s="8">
        <v>3</v>
      </c>
      <c r="W24" s="8">
        <v>6</v>
      </c>
      <c r="X24" s="8">
        <v>6</v>
      </c>
      <c r="Y24" s="8">
        <v>10</v>
      </c>
      <c r="Z24" s="8">
        <v>22</v>
      </c>
      <c r="AA24" s="8">
        <v>0</v>
      </c>
      <c r="AB24" s="8">
        <v>4</v>
      </c>
      <c r="AC24" s="8">
        <v>0</v>
      </c>
      <c r="AD24" s="8">
        <v>0</v>
      </c>
      <c r="AE24" s="8">
        <v>5</v>
      </c>
      <c r="AG24" s="2">
        <f t="shared" si="0"/>
        <v>6.8</v>
      </c>
      <c r="AH24" s="2">
        <f t="shared" si="1"/>
        <v>2.205218471205773</v>
      </c>
      <c r="AI24" s="17">
        <f t="shared" si="4"/>
        <v>1</v>
      </c>
      <c r="AK24" s="12">
        <v>0.3125</v>
      </c>
      <c r="AL24" s="8">
        <v>1</v>
      </c>
      <c r="AM24" s="8">
        <v>13</v>
      </c>
      <c r="AN24" s="8">
        <v>0</v>
      </c>
      <c r="AO24" s="8">
        <v>25</v>
      </c>
      <c r="AP24" s="8">
        <v>32</v>
      </c>
      <c r="AQ24" s="8">
        <v>46</v>
      </c>
      <c r="AR24" s="8">
        <v>16</v>
      </c>
      <c r="AS24" s="8">
        <v>23</v>
      </c>
      <c r="AT24" s="8">
        <v>0</v>
      </c>
      <c r="AU24" s="8">
        <v>0</v>
      </c>
      <c r="AV24" s="8">
        <v>0</v>
      </c>
      <c r="AX24" s="8">
        <v>4</v>
      </c>
      <c r="AY24" s="8">
        <v>0</v>
      </c>
      <c r="AZ24" s="8">
        <v>3</v>
      </c>
      <c r="BA24" s="8">
        <v>24</v>
      </c>
      <c r="BD24" s="8">
        <v>6</v>
      </c>
      <c r="BE24" s="8">
        <v>14</v>
      </c>
      <c r="BF24" s="8">
        <v>59</v>
      </c>
      <c r="BG24" s="8">
        <v>58</v>
      </c>
      <c r="BH24" s="8">
        <v>38</v>
      </c>
      <c r="BI24" s="8">
        <v>0</v>
      </c>
      <c r="BJ24" s="8">
        <v>14</v>
      </c>
      <c r="BK24" s="8">
        <v>25</v>
      </c>
      <c r="BL24" s="8">
        <v>12</v>
      </c>
      <c r="BN24" s="8">
        <v>37</v>
      </c>
      <c r="BQ24" s="2">
        <f t="shared" si="2"/>
        <v>18</v>
      </c>
      <c r="BR24" s="2">
        <f t="shared" si="3"/>
        <v>3.6687872655688283</v>
      </c>
      <c r="BS24" s="17">
        <f t="shared" si="5"/>
        <v>0.83333333333333337</v>
      </c>
      <c r="BU24" s="12">
        <v>0.3125</v>
      </c>
      <c r="BV24" s="8">
        <v>0</v>
      </c>
      <c r="BW24" s="8">
        <v>0</v>
      </c>
      <c r="BX24" s="8">
        <v>47</v>
      </c>
      <c r="BY24" s="8">
        <v>0</v>
      </c>
      <c r="BZ24" s="8">
        <v>0</v>
      </c>
      <c r="CA24" s="8">
        <v>5</v>
      </c>
      <c r="CB24" s="8">
        <v>0</v>
      </c>
      <c r="CC24" s="8">
        <v>0</v>
      </c>
      <c r="CD24" s="8">
        <v>0</v>
      </c>
      <c r="CE24" s="8">
        <v>0</v>
      </c>
      <c r="CF24" s="8">
        <v>3</v>
      </c>
      <c r="CG24" s="8">
        <v>0</v>
      </c>
      <c r="CH24" s="8">
        <v>3</v>
      </c>
      <c r="CI24" s="8">
        <v>50</v>
      </c>
      <c r="CJ24" s="8">
        <v>0</v>
      </c>
      <c r="CL24" s="8">
        <v>32</v>
      </c>
      <c r="CM24" s="8">
        <v>2</v>
      </c>
      <c r="CN24" s="8">
        <v>20</v>
      </c>
      <c r="CO24" s="8">
        <v>0</v>
      </c>
      <c r="CP24" s="8">
        <v>5</v>
      </c>
      <c r="CQ24" s="8">
        <v>0</v>
      </c>
      <c r="CR24" s="8">
        <v>0</v>
      </c>
      <c r="CS24" s="8">
        <v>0</v>
      </c>
      <c r="CT24" s="8">
        <v>0</v>
      </c>
      <c r="CU24" s="8">
        <v>1</v>
      </c>
      <c r="CV24" s="8">
        <v>0</v>
      </c>
      <c r="CW24" s="8">
        <v>0</v>
      </c>
      <c r="CX24" s="8">
        <v>0</v>
      </c>
      <c r="CY24" s="8">
        <v>0</v>
      </c>
      <c r="CZ24" s="8">
        <v>7</v>
      </c>
      <c r="DA24" s="8">
        <v>27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  <c r="DG24" s="8">
        <v>0</v>
      </c>
      <c r="DH24" s="8">
        <v>0</v>
      </c>
      <c r="DI24" s="8">
        <v>0</v>
      </c>
      <c r="DJ24" s="8">
        <v>33</v>
      </c>
      <c r="DK24" s="8">
        <v>21</v>
      </c>
      <c r="DL24" s="8">
        <v>0</v>
      </c>
      <c r="DM24" s="8">
        <v>0</v>
      </c>
      <c r="DN24" s="8">
        <v>0</v>
      </c>
      <c r="DO24" s="8">
        <v>7</v>
      </c>
      <c r="DP24" s="8">
        <v>0</v>
      </c>
      <c r="DQ24" s="8">
        <v>33</v>
      </c>
      <c r="DS24" s="2">
        <f t="shared" si="6"/>
        <v>6.2978723404255321</v>
      </c>
      <c r="DT24" s="2">
        <f t="shared" si="7"/>
        <v>1.8979308304581426</v>
      </c>
      <c r="DU24" s="17">
        <f t="shared" si="8"/>
        <v>0.97916666666666663</v>
      </c>
      <c r="DW24" s="12">
        <v>0.3125</v>
      </c>
      <c r="DX24" s="8">
        <v>0</v>
      </c>
      <c r="DY24" s="8">
        <v>0</v>
      </c>
      <c r="DZ24" s="8">
        <v>0</v>
      </c>
      <c r="EA24" s="8">
        <v>0</v>
      </c>
      <c r="EB24" s="8">
        <v>13</v>
      </c>
      <c r="EC24" s="8">
        <v>0</v>
      </c>
      <c r="ED24" s="8">
        <v>0</v>
      </c>
      <c r="EE24" s="8">
        <v>0</v>
      </c>
      <c r="EF24" s="8">
        <v>3</v>
      </c>
      <c r="EG24" s="8">
        <v>0</v>
      </c>
      <c r="EH24" s="8">
        <v>0</v>
      </c>
      <c r="EI24" s="8">
        <v>0</v>
      </c>
      <c r="EJ24" s="8">
        <v>5</v>
      </c>
      <c r="EK24" s="8">
        <v>0</v>
      </c>
      <c r="EL24" s="8">
        <v>0</v>
      </c>
      <c r="EM24" s="8">
        <v>0</v>
      </c>
      <c r="EN24" s="8">
        <v>0</v>
      </c>
      <c r="EO24" s="8">
        <v>18</v>
      </c>
      <c r="EP24" s="8">
        <v>59</v>
      </c>
      <c r="EQ24" s="8">
        <v>0</v>
      </c>
      <c r="ER24" s="8">
        <v>0</v>
      </c>
      <c r="ES24" s="8">
        <v>0</v>
      </c>
      <c r="ET24" s="8">
        <v>1</v>
      </c>
      <c r="EU24" s="8">
        <v>43</v>
      </c>
      <c r="EV24" s="8">
        <v>0</v>
      </c>
      <c r="EW24" s="8">
        <v>33</v>
      </c>
      <c r="EX24" s="8">
        <v>26</v>
      </c>
      <c r="EY24" s="8">
        <v>0</v>
      </c>
      <c r="EZ24" s="8">
        <v>7</v>
      </c>
      <c r="FA24" s="8">
        <v>14</v>
      </c>
      <c r="FB24" s="8">
        <v>2</v>
      </c>
      <c r="FC24" s="8">
        <v>0</v>
      </c>
      <c r="FD24" s="8">
        <v>17</v>
      </c>
      <c r="FE24" s="8">
        <v>1</v>
      </c>
      <c r="FF24" s="8">
        <v>23</v>
      </c>
      <c r="FG24" s="8">
        <v>0</v>
      </c>
      <c r="FH24" s="8">
        <v>0</v>
      </c>
      <c r="FI24" s="8">
        <v>13</v>
      </c>
      <c r="FJ24" s="8">
        <v>30</v>
      </c>
      <c r="FK24" s="8">
        <v>0</v>
      </c>
      <c r="FL24" s="8">
        <v>6</v>
      </c>
      <c r="FM24" s="8">
        <v>43</v>
      </c>
      <c r="FN24" s="8">
        <v>0</v>
      </c>
      <c r="FP24" s="8">
        <v>0</v>
      </c>
      <c r="FQ24" s="8">
        <v>33</v>
      </c>
      <c r="FR24" s="8">
        <v>16</v>
      </c>
      <c r="FS24" s="8">
        <v>0</v>
      </c>
      <c r="FU24" s="2">
        <f t="shared" si="9"/>
        <v>8.6382978723404253</v>
      </c>
      <c r="FV24" s="2">
        <f t="shared" si="10"/>
        <v>2.0943131518685627</v>
      </c>
      <c r="FW24" s="17">
        <f t="shared" si="11"/>
        <v>0.97916666666666663</v>
      </c>
      <c r="FY24" s="12">
        <v>0.3125</v>
      </c>
      <c r="FZ24" s="1">
        <v>0</v>
      </c>
      <c r="GA24" s="1">
        <v>0</v>
      </c>
      <c r="GB24" s="1">
        <v>0</v>
      </c>
      <c r="GC24" s="1">
        <v>3</v>
      </c>
      <c r="GD24" s="1">
        <v>5</v>
      </c>
      <c r="GE24" s="1">
        <v>23</v>
      </c>
      <c r="GF24" s="1">
        <v>0</v>
      </c>
      <c r="GG24" s="1">
        <v>18</v>
      </c>
      <c r="GH24" s="1">
        <v>46</v>
      </c>
      <c r="GI24" s="1">
        <v>0</v>
      </c>
      <c r="GJ24" s="1">
        <v>0</v>
      </c>
      <c r="GK24" s="1">
        <v>0</v>
      </c>
      <c r="GL24" s="1">
        <v>64</v>
      </c>
      <c r="GM24" s="1">
        <v>0</v>
      </c>
      <c r="GN24" s="1">
        <v>0</v>
      </c>
      <c r="GO24" s="1">
        <v>18</v>
      </c>
      <c r="GP24" s="1">
        <v>0</v>
      </c>
      <c r="GQ24" s="1">
        <v>0</v>
      </c>
      <c r="GR24" s="1">
        <v>0</v>
      </c>
      <c r="GS24" s="1">
        <v>17</v>
      </c>
      <c r="GT24" s="1">
        <v>0</v>
      </c>
      <c r="GU24" s="1">
        <v>49</v>
      </c>
      <c r="GV24" s="1">
        <v>7</v>
      </c>
      <c r="GW24" s="1">
        <v>0</v>
      </c>
      <c r="GX24" s="1">
        <v>36</v>
      </c>
      <c r="GY24" s="1">
        <v>42</v>
      </c>
      <c r="GZ24" s="1">
        <v>0</v>
      </c>
      <c r="HA24" s="1">
        <v>0</v>
      </c>
      <c r="HB24" s="1">
        <v>8</v>
      </c>
      <c r="HC24" s="1">
        <v>64</v>
      </c>
      <c r="HD24" s="1">
        <v>0</v>
      </c>
      <c r="HE24" s="1">
        <v>0</v>
      </c>
      <c r="HF24" s="1">
        <v>12</v>
      </c>
      <c r="HG24" s="1">
        <v>31</v>
      </c>
      <c r="HH24" s="1">
        <v>10</v>
      </c>
      <c r="HI24" s="1">
        <v>49</v>
      </c>
      <c r="HJ24" s="1">
        <v>0</v>
      </c>
      <c r="HK24" s="1">
        <v>0</v>
      </c>
      <c r="HL24" s="1">
        <v>0</v>
      </c>
      <c r="HM24" s="1">
        <v>0</v>
      </c>
      <c r="HN24" s="1">
        <v>46</v>
      </c>
      <c r="HO24" s="1">
        <v>16</v>
      </c>
      <c r="HP24" s="1">
        <v>0</v>
      </c>
      <c r="HR24" s="1">
        <f t="shared" si="12"/>
        <v>13.116279069767442</v>
      </c>
      <c r="HS24" s="1">
        <f t="shared" si="13"/>
        <v>2.9729696445740554</v>
      </c>
      <c r="HT24" s="3">
        <f t="shared" si="14"/>
        <v>1</v>
      </c>
      <c r="HV24" s="12">
        <v>0.3125</v>
      </c>
      <c r="HW24" s="8">
        <v>0</v>
      </c>
      <c r="HX24" s="8">
        <v>0</v>
      </c>
      <c r="HY24" s="8">
        <v>3</v>
      </c>
      <c r="HZ24" s="8">
        <v>0</v>
      </c>
      <c r="IA24" s="8">
        <v>49</v>
      </c>
      <c r="IB24" s="8">
        <v>0</v>
      </c>
      <c r="IC24" s="8">
        <v>10</v>
      </c>
      <c r="ID24" s="8">
        <v>24</v>
      </c>
      <c r="IE24" s="8">
        <v>0</v>
      </c>
      <c r="IF24" s="8">
        <v>4</v>
      </c>
      <c r="IG24" s="8">
        <v>4</v>
      </c>
      <c r="IH24" s="8">
        <v>0</v>
      </c>
      <c r="II24" s="8">
        <v>8</v>
      </c>
      <c r="IJ24" s="8">
        <v>5</v>
      </c>
      <c r="IK24" s="8">
        <v>0</v>
      </c>
      <c r="IL24" s="8">
        <v>0</v>
      </c>
      <c r="IM24" s="8">
        <v>0</v>
      </c>
      <c r="IN24" s="8">
        <v>0</v>
      </c>
      <c r="IO24" s="8">
        <v>0</v>
      </c>
      <c r="IP24" s="8">
        <v>0</v>
      </c>
      <c r="IQ24" s="8">
        <v>0</v>
      </c>
      <c r="IR24" s="8">
        <v>0</v>
      </c>
      <c r="IS24" s="8">
        <v>4</v>
      </c>
      <c r="IT24" s="8">
        <v>0</v>
      </c>
      <c r="IU24" s="8">
        <v>0</v>
      </c>
      <c r="IV24" s="8">
        <v>0</v>
      </c>
      <c r="IW24" s="8">
        <v>5</v>
      </c>
      <c r="IX24" s="8">
        <v>0</v>
      </c>
      <c r="IY24" s="8">
        <v>41</v>
      </c>
      <c r="IZ24" s="8">
        <v>0</v>
      </c>
      <c r="JA24" s="8">
        <v>8</v>
      </c>
      <c r="JB24" s="8">
        <v>25</v>
      </c>
      <c r="JC24" s="8">
        <v>0</v>
      </c>
      <c r="JD24" s="8">
        <v>18</v>
      </c>
      <c r="JE24" s="8">
        <v>12</v>
      </c>
      <c r="JF24" s="8">
        <v>5</v>
      </c>
      <c r="JG24" s="8">
        <v>6</v>
      </c>
      <c r="JH24" s="8">
        <v>0</v>
      </c>
      <c r="JI24" s="8">
        <v>39</v>
      </c>
      <c r="JJ24" s="8">
        <v>15</v>
      </c>
      <c r="JK24" s="8">
        <v>19</v>
      </c>
      <c r="JL24" s="8">
        <v>0</v>
      </c>
      <c r="JM24" s="8">
        <v>21</v>
      </c>
      <c r="JN24" s="8">
        <v>0</v>
      </c>
      <c r="JO24" s="8">
        <v>0</v>
      </c>
      <c r="JQ24" s="1">
        <f t="shared" si="15"/>
        <v>7.2222222222222223</v>
      </c>
      <c r="JR24" s="1">
        <f t="shared" si="16"/>
        <v>1.7905162307600113</v>
      </c>
      <c r="JS24" s="3">
        <f t="shared" si="17"/>
        <v>1</v>
      </c>
    </row>
    <row r="25" spans="1:279" x14ac:dyDescent="0.55000000000000004">
      <c r="A25" s="12">
        <v>0.33333333333333331</v>
      </c>
      <c r="B25" s="8">
        <v>1</v>
      </c>
      <c r="C25" s="8">
        <v>35</v>
      </c>
      <c r="D25" s="8">
        <v>8</v>
      </c>
      <c r="E25" s="8">
        <v>0</v>
      </c>
      <c r="F25" s="8">
        <v>0</v>
      </c>
      <c r="G25" s="8">
        <v>0</v>
      </c>
      <c r="H25" s="8">
        <v>4</v>
      </c>
      <c r="I25" s="8">
        <v>0</v>
      </c>
      <c r="J25" s="8">
        <v>1</v>
      </c>
      <c r="K25" s="8">
        <v>4</v>
      </c>
      <c r="L25" s="8">
        <v>38</v>
      </c>
      <c r="M25" s="8">
        <v>6</v>
      </c>
      <c r="N25" s="8">
        <v>0</v>
      </c>
      <c r="O25" s="8">
        <v>31</v>
      </c>
      <c r="P25" s="8">
        <v>0</v>
      </c>
      <c r="Q25" s="8">
        <v>0</v>
      </c>
      <c r="R25" s="8">
        <v>0</v>
      </c>
      <c r="S25" s="8">
        <v>16</v>
      </c>
      <c r="T25" s="8">
        <v>0</v>
      </c>
      <c r="U25" s="8">
        <v>0</v>
      </c>
      <c r="V25" s="8">
        <v>21</v>
      </c>
      <c r="W25" s="8">
        <v>18</v>
      </c>
      <c r="X25" s="8">
        <v>3</v>
      </c>
      <c r="Y25" s="8">
        <v>12</v>
      </c>
      <c r="Z25" s="8">
        <v>0</v>
      </c>
      <c r="AA25" s="8">
        <v>49</v>
      </c>
      <c r="AB25" s="8">
        <v>0</v>
      </c>
      <c r="AC25" s="8">
        <v>0</v>
      </c>
      <c r="AD25" s="8">
        <v>4</v>
      </c>
      <c r="AE25" s="8">
        <v>1</v>
      </c>
      <c r="AG25" s="2">
        <f t="shared" si="0"/>
        <v>8.4</v>
      </c>
      <c r="AH25" s="2">
        <f t="shared" si="1"/>
        <v>2.4539904167533417</v>
      </c>
      <c r="AI25" s="17">
        <f t="shared" si="4"/>
        <v>1</v>
      </c>
      <c r="AK25" s="12">
        <v>0.33333333333333331</v>
      </c>
      <c r="AM25" s="8">
        <v>7</v>
      </c>
      <c r="AN25" s="8">
        <v>0</v>
      </c>
      <c r="AO25" s="8">
        <v>18</v>
      </c>
      <c r="AP25" s="8">
        <v>32</v>
      </c>
      <c r="AQ25" s="8">
        <v>18</v>
      </c>
      <c r="AR25" s="8">
        <v>13</v>
      </c>
      <c r="AS25" s="8">
        <v>9</v>
      </c>
      <c r="AT25" s="8">
        <v>0</v>
      </c>
      <c r="AU25" s="8">
        <v>0</v>
      </c>
      <c r="AV25" s="8">
        <v>0</v>
      </c>
      <c r="AX25" s="8">
        <v>0</v>
      </c>
      <c r="AY25" s="8">
        <v>0</v>
      </c>
      <c r="AZ25" s="8">
        <v>0</v>
      </c>
      <c r="BA25" s="8">
        <v>5</v>
      </c>
      <c r="BD25" s="8">
        <v>15</v>
      </c>
      <c r="BE25" s="8">
        <v>29</v>
      </c>
      <c r="BF25" s="8">
        <v>39</v>
      </c>
      <c r="BG25" s="8">
        <v>21</v>
      </c>
      <c r="BH25" s="8">
        <v>53</v>
      </c>
      <c r="BI25" s="8">
        <v>0</v>
      </c>
      <c r="BJ25" s="8">
        <v>19</v>
      </c>
      <c r="BK25" s="8">
        <v>34</v>
      </c>
      <c r="BL25" s="8">
        <v>7</v>
      </c>
      <c r="BN25" s="8">
        <v>25</v>
      </c>
      <c r="BQ25" s="2">
        <f t="shared" si="2"/>
        <v>14.333333333333334</v>
      </c>
      <c r="BR25" s="2">
        <f t="shared" si="3"/>
        <v>3.0376064821001121</v>
      </c>
      <c r="BS25" s="17">
        <f t="shared" si="5"/>
        <v>0.8</v>
      </c>
      <c r="BU25" s="12">
        <v>0.33333333333333331</v>
      </c>
      <c r="BV25" s="8">
        <v>0</v>
      </c>
      <c r="BW25" s="8">
        <v>0</v>
      </c>
      <c r="BX25" s="8">
        <v>0</v>
      </c>
      <c r="BY25" s="8">
        <v>0</v>
      </c>
      <c r="BZ25" s="8">
        <v>3</v>
      </c>
      <c r="CA25" s="8">
        <v>0</v>
      </c>
      <c r="CB25" s="8">
        <v>0</v>
      </c>
      <c r="CC25" s="8">
        <v>21</v>
      </c>
      <c r="CD25" s="8">
        <v>0</v>
      </c>
      <c r="CE25" s="8">
        <v>16</v>
      </c>
      <c r="CF25" s="8">
        <v>3</v>
      </c>
      <c r="CG25" s="8">
        <v>18</v>
      </c>
      <c r="CH25" s="8">
        <v>0</v>
      </c>
      <c r="CI25" s="8">
        <v>9</v>
      </c>
      <c r="CJ25" s="8">
        <v>0</v>
      </c>
      <c r="CL25" s="8">
        <v>76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0</v>
      </c>
      <c r="CT25" s="8">
        <v>0</v>
      </c>
      <c r="CU25" s="8">
        <v>0</v>
      </c>
      <c r="CV25" s="8">
        <v>2</v>
      </c>
      <c r="CW25" s="8">
        <v>0</v>
      </c>
      <c r="CX25" s="8">
        <v>0</v>
      </c>
      <c r="CY25" s="8">
        <v>4</v>
      </c>
      <c r="CZ25" s="8">
        <v>0</v>
      </c>
      <c r="DA25" s="8">
        <v>32</v>
      </c>
      <c r="DB25" s="8">
        <v>0</v>
      </c>
      <c r="DC25" s="8">
        <v>0</v>
      </c>
      <c r="DD25" s="8">
        <v>0</v>
      </c>
      <c r="DE25" s="8">
        <v>0</v>
      </c>
      <c r="DF25" s="8">
        <v>0</v>
      </c>
      <c r="DG25" s="8">
        <v>5</v>
      </c>
      <c r="DH25" s="8">
        <v>0</v>
      </c>
      <c r="DI25" s="8">
        <v>0</v>
      </c>
      <c r="DJ25" s="8">
        <v>50</v>
      </c>
      <c r="DK25" s="8">
        <v>0</v>
      </c>
      <c r="DL25" s="8">
        <v>0</v>
      </c>
      <c r="DM25" s="8">
        <v>0</v>
      </c>
      <c r="DN25" s="8">
        <v>0</v>
      </c>
      <c r="DO25" s="8">
        <v>0</v>
      </c>
      <c r="DP25" s="8">
        <v>0</v>
      </c>
      <c r="DQ25" s="8">
        <v>13</v>
      </c>
      <c r="DS25" s="2">
        <f t="shared" si="6"/>
        <v>5.3617021276595747</v>
      </c>
      <c r="DT25" s="2">
        <f t="shared" si="7"/>
        <v>2.0721101901369248</v>
      </c>
      <c r="DU25" s="17">
        <f t="shared" si="8"/>
        <v>0.97916666666666663</v>
      </c>
      <c r="DW25" s="12">
        <v>0.33333333333333331</v>
      </c>
      <c r="DX25" s="8">
        <v>0</v>
      </c>
      <c r="DY25" s="8">
        <v>20</v>
      </c>
      <c r="DZ25" s="8">
        <v>0</v>
      </c>
      <c r="EA25" s="8">
        <v>6</v>
      </c>
      <c r="EB25" s="8">
        <v>16</v>
      </c>
      <c r="EC25" s="8">
        <v>0</v>
      </c>
      <c r="ED25" s="8">
        <v>0</v>
      </c>
      <c r="EE25" s="8">
        <v>0</v>
      </c>
      <c r="EF25" s="8">
        <v>0</v>
      </c>
      <c r="EG25" s="8">
        <v>0</v>
      </c>
      <c r="EH25" s="8">
        <v>0</v>
      </c>
      <c r="EI25" s="8">
        <v>0</v>
      </c>
      <c r="EJ25" s="8">
        <v>2</v>
      </c>
      <c r="EK25" s="8">
        <v>0</v>
      </c>
      <c r="EL25" s="8">
        <v>0</v>
      </c>
      <c r="EM25" s="8">
        <v>0</v>
      </c>
      <c r="EN25" s="8">
        <v>0</v>
      </c>
      <c r="EO25" s="8">
        <v>0</v>
      </c>
      <c r="EP25" s="8">
        <v>7</v>
      </c>
      <c r="EQ25" s="8">
        <v>0</v>
      </c>
      <c r="ER25" s="8">
        <v>0</v>
      </c>
      <c r="ES25" s="8">
        <v>25</v>
      </c>
      <c r="ET25" s="8">
        <v>0</v>
      </c>
      <c r="EU25" s="8">
        <v>44</v>
      </c>
      <c r="EV25" s="8">
        <v>28</v>
      </c>
      <c r="EW25" s="8">
        <v>40</v>
      </c>
      <c r="EX25" s="8">
        <v>16</v>
      </c>
      <c r="EY25" s="8">
        <v>0</v>
      </c>
      <c r="EZ25" s="8">
        <v>0</v>
      </c>
      <c r="FA25" s="8">
        <v>4</v>
      </c>
      <c r="FB25" s="8">
        <v>0</v>
      </c>
      <c r="FC25" s="8">
        <v>0</v>
      </c>
      <c r="FD25" s="8">
        <v>0</v>
      </c>
      <c r="FE25" s="8">
        <v>13</v>
      </c>
      <c r="FF25" s="8">
        <v>29</v>
      </c>
      <c r="FG25" s="8">
        <v>0</v>
      </c>
      <c r="FH25" s="8">
        <v>0</v>
      </c>
      <c r="FI25" s="8">
        <v>7</v>
      </c>
      <c r="FJ25" s="8">
        <v>0</v>
      </c>
      <c r="FK25" s="8">
        <v>0</v>
      </c>
      <c r="FL25" s="8">
        <v>12</v>
      </c>
      <c r="FM25" s="8">
        <v>14</v>
      </c>
      <c r="FN25" s="8">
        <v>0</v>
      </c>
      <c r="FP25" s="8">
        <v>0</v>
      </c>
      <c r="FQ25" s="8">
        <v>19</v>
      </c>
      <c r="FR25" s="8">
        <v>22</v>
      </c>
      <c r="FS25" s="8">
        <v>0</v>
      </c>
      <c r="FU25" s="2">
        <f t="shared" si="9"/>
        <v>6.8936170212765955</v>
      </c>
      <c r="FV25" s="2">
        <f t="shared" si="10"/>
        <v>1.6620690944985768</v>
      </c>
      <c r="FW25" s="17">
        <f t="shared" si="11"/>
        <v>0.97916666666666663</v>
      </c>
      <c r="FY25" s="12">
        <v>0.33333333333333331</v>
      </c>
      <c r="FZ25" s="1">
        <v>0</v>
      </c>
      <c r="GA25" s="1">
        <v>0</v>
      </c>
      <c r="GB25" s="1">
        <v>0</v>
      </c>
      <c r="GC25" s="1">
        <v>48</v>
      </c>
      <c r="GD25" s="1">
        <v>16</v>
      </c>
      <c r="GE25" s="1">
        <v>40</v>
      </c>
      <c r="GF25" s="1">
        <v>23</v>
      </c>
      <c r="GG25" s="1">
        <v>15</v>
      </c>
      <c r="GH25" s="1">
        <v>61</v>
      </c>
      <c r="GI25" s="1">
        <v>0</v>
      </c>
      <c r="GJ25" s="1">
        <v>0</v>
      </c>
      <c r="GK25" s="1">
        <v>0</v>
      </c>
      <c r="GL25" s="1">
        <v>26</v>
      </c>
      <c r="GM25" s="1">
        <v>40</v>
      </c>
      <c r="GN25" s="1">
        <v>0</v>
      </c>
      <c r="GO25" s="1">
        <v>0</v>
      </c>
      <c r="GP25" s="1">
        <v>11</v>
      </c>
      <c r="GQ25" s="1">
        <v>45</v>
      </c>
      <c r="GR25" s="1">
        <v>0</v>
      </c>
      <c r="GS25" s="1">
        <v>0</v>
      </c>
      <c r="GT25" s="1">
        <v>2</v>
      </c>
      <c r="GU25" s="1">
        <v>5</v>
      </c>
      <c r="GV25" s="1">
        <v>23</v>
      </c>
      <c r="GW25" s="1">
        <v>1</v>
      </c>
      <c r="GX25" s="1">
        <v>63</v>
      </c>
      <c r="GY25" s="1">
        <v>21</v>
      </c>
      <c r="GZ25" s="1">
        <v>0</v>
      </c>
      <c r="HA25" s="1">
        <v>1</v>
      </c>
      <c r="HB25" s="1">
        <v>1</v>
      </c>
      <c r="HC25" s="1">
        <v>40</v>
      </c>
      <c r="HD25" s="1">
        <v>0</v>
      </c>
      <c r="HE25" s="1">
        <v>17</v>
      </c>
      <c r="HF25" s="1">
        <v>14</v>
      </c>
      <c r="HG25" s="1">
        <v>41</v>
      </c>
      <c r="HH25" s="1">
        <v>10</v>
      </c>
      <c r="HI25" s="1">
        <v>67</v>
      </c>
      <c r="HJ25" s="1">
        <v>0</v>
      </c>
      <c r="HK25" s="1">
        <v>62</v>
      </c>
      <c r="HL25" s="1">
        <v>0</v>
      </c>
      <c r="HM25" s="1">
        <v>8</v>
      </c>
      <c r="HN25" s="1">
        <v>0</v>
      </c>
      <c r="HO25" s="1">
        <v>0</v>
      </c>
      <c r="HP25" s="1">
        <v>0</v>
      </c>
      <c r="HR25" s="1">
        <f t="shared" si="12"/>
        <v>16.302325581395348</v>
      </c>
      <c r="HS25" s="1">
        <f t="shared" si="13"/>
        <v>3.2318211035446631</v>
      </c>
      <c r="HT25" s="3">
        <f t="shared" si="14"/>
        <v>1</v>
      </c>
      <c r="HV25" s="12">
        <v>0.33333333333333331</v>
      </c>
      <c r="HW25" s="8">
        <v>0</v>
      </c>
      <c r="HX25" s="8">
        <v>26</v>
      </c>
      <c r="HY25" s="8">
        <v>21</v>
      </c>
      <c r="HZ25" s="8">
        <v>8</v>
      </c>
      <c r="IA25" s="8">
        <v>12</v>
      </c>
      <c r="IB25" s="8">
        <v>0</v>
      </c>
      <c r="IC25" s="8">
        <v>79</v>
      </c>
      <c r="ID25" s="8">
        <v>19</v>
      </c>
      <c r="IE25" s="8">
        <v>0</v>
      </c>
      <c r="IF25" s="8">
        <v>0</v>
      </c>
      <c r="IG25" s="8">
        <v>2</v>
      </c>
      <c r="IH25" s="8">
        <v>34</v>
      </c>
      <c r="II25" s="8">
        <v>54</v>
      </c>
      <c r="IJ25" s="8">
        <v>12</v>
      </c>
      <c r="IK25" s="8">
        <v>0</v>
      </c>
      <c r="IL25" s="8">
        <v>0</v>
      </c>
      <c r="IM25" s="8">
        <v>28</v>
      </c>
      <c r="IN25" s="8">
        <v>0</v>
      </c>
      <c r="IO25" s="8">
        <v>0</v>
      </c>
      <c r="IP25" s="8">
        <v>0</v>
      </c>
      <c r="IQ25" s="8">
        <v>0</v>
      </c>
      <c r="IR25" s="8">
        <v>0</v>
      </c>
      <c r="IS25" s="8">
        <v>24</v>
      </c>
      <c r="IT25" s="8">
        <v>0</v>
      </c>
      <c r="IU25" s="8">
        <v>0</v>
      </c>
      <c r="IV25" s="8">
        <v>0</v>
      </c>
      <c r="IW25" s="8">
        <v>31</v>
      </c>
      <c r="IX25" s="8">
        <v>0</v>
      </c>
      <c r="IY25" s="8">
        <v>10</v>
      </c>
      <c r="IZ25" s="8">
        <v>0</v>
      </c>
      <c r="JA25" s="8">
        <v>23</v>
      </c>
      <c r="JB25" s="8">
        <v>39</v>
      </c>
      <c r="JC25" s="8">
        <v>50</v>
      </c>
      <c r="JD25" s="8">
        <v>5</v>
      </c>
      <c r="JE25" s="8">
        <v>35</v>
      </c>
      <c r="JF25" s="8">
        <v>3</v>
      </c>
      <c r="JG25" s="8">
        <v>7</v>
      </c>
      <c r="JH25" s="8">
        <v>0</v>
      </c>
      <c r="JI25" s="8">
        <v>22</v>
      </c>
      <c r="JJ25" s="8">
        <v>12</v>
      </c>
      <c r="JK25" s="8">
        <v>25</v>
      </c>
      <c r="JL25" s="8">
        <v>0</v>
      </c>
      <c r="JM25" s="8">
        <v>36</v>
      </c>
      <c r="JN25" s="8">
        <v>0</v>
      </c>
      <c r="JO25" s="8">
        <v>24</v>
      </c>
      <c r="JQ25" s="1">
        <f t="shared" si="15"/>
        <v>14.244444444444444</v>
      </c>
      <c r="JR25" s="1">
        <f t="shared" si="16"/>
        <v>2.6987006891561864</v>
      </c>
      <c r="JS25" s="3">
        <f t="shared" si="17"/>
        <v>1</v>
      </c>
    </row>
    <row r="26" spans="1:279" x14ac:dyDescent="0.55000000000000004">
      <c r="A26" s="13">
        <v>0.35416666666666669</v>
      </c>
      <c r="B26" s="9">
        <v>0</v>
      </c>
      <c r="C26" s="9">
        <v>15</v>
      </c>
      <c r="D26" s="9">
        <v>22</v>
      </c>
      <c r="E26" s="9">
        <v>25</v>
      </c>
      <c r="F26" s="9">
        <v>3</v>
      </c>
      <c r="G26" s="9">
        <v>13</v>
      </c>
      <c r="H26" s="9">
        <v>1</v>
      </c>
      <c r="I26" s="9">
        <v>26</v>
      </c>
      <c r="J26" s="9">
        <v>0</v>
      </c>
      <c r="K26" s="9">
        <v>8</v>
      </c>
      <c r="L26" s="9">
        <v>50</v>
      </c>
      <c r="M26" s="9">
        <v>16</v>
      </c>
      <c r="N26" s="9">
        <v>0</v>
      </c>
      <c r="O26" s="9">
        <v>4</v>
      </c>
      <c r="P26" s="9">
        <v>4</v>
      </c>
      <c r="Q26" s="9">
        <v>0</v>
      </c>
      <c r="R26" s="9">
        <v>0</v>
      </c>
      <c r="S26" s="9">
        <v>5</v>
      </c>
      <c r="T26" s="9">
        <v>0</v>
      </c>
      <c r="U26" s="9">
        <v>0</v>
      </c>
      <c r="V26" s="9">
        <v>0</v>
      </c>
      <c r="W26" s="9">
        <v>0</v>
      </c>
      <c r="X26" s="9">
        <v>0</v>
      </c>
      <c r="Y26" s="9">
        <v>15</v>
      </c>
      <c r="Z26" s="9">
        <v>0</v>
      </c>
      <c r="AA26" s="9">
        <v>6</v>
      </c>
      <c r="AB26" s="9">
        <v>1</v>
      </c>
      <c r="AC26" s="9">
        <v>3</v>
      </c>
      <c r="AD26" s="9">
        <v>0</v>
      </c>
      <c r="AE26" s="9">
        <v>21</v>
      </c>
      <c r="AF26" s="9"/>
      <c r="AG26" s="2">
        <f t="shared" si="0"/>
        <v>7.9333333333333336</v>
      </c>
      <c r="AH26" s="2">
        <f t="shared" si="1"/>
        <v>2.1145002036204943</v>
      </c>
      <c r="AI26" s="17">
        <f t="shared" si="4"/>
        <v>1</v>
      </c>
      <c r="AK26" s="13">
        <v>0.35416666666666669</v>
      </c>
      <c r="AL26" s="9"/>
      <c r="AM26" s="9">
        <v>6</v>
      </c>
      <c r="AN26" s="9">
        <v>0</v>
      </c>
      <c r="AO26" s="9">
        <v>1</v>
      </c>
      <c r="AP26" s="9">
        <v>21</v>
      </c>
      <c r="AQ26" s="9">
        <v>54</v>
      </c>
      <c r="AR26" s="9">
        <v>10</v>
      </c>
      <c r="AS26" s="9">
        <v>17</v>
      </c>
      <c r="AT26" s="9">
        <v>0</v>
      </c>
      <c r="AU26" s="9">
        <v>0</v>
      </c>
      <c r="AV26" s="9">
        <v>0</v>
      </c>
      <c r="AW26" s="9"/>
      <c r="AX26" s="9">
        <v>0</v>
      </c>
      <c r="AY26" s="9">
        <v>0</v>
      </c>
      <c r="AZ26" s="9">
        <v>0</v>
      </c>
      <c r="BA26" s="9">
        <v>0</v>
      </c>
      <c r="BB26" s="9"/>
      <c r="BC26" s="9"/>
      <c r="BD26" s="9">
        <v>8</v>
      </c>
      <c r="BE26" s="9">
        <v>24</v>
      </c>
      <c r="BF26" s="9">
        <v>42</v>
      </c>
      <c r="BG26" s="9">
        <v>8</v>
      </c>
      <c r="BH26" s="9">
        <v>35</v>
      </c>
      <c r="BI26" s="9">
        <v>19</v>
      </c>
      <c r="BJ26" s="9">
        <v>42</v>
      </c>
      <c r="BK26" s="9">
        <v>25</v>
      </c>
      <c r="BL26" s="9">
        <v>21</v>
      </c>
      <c r="BM26" s="9"/>
      <c r="BN26" s="9">
        <v>34</v>
      </c>
      <c r="BO26" s="9"/>
      <c r="BP26" s="4"/>
      <c r="BQ26" s="2">
        <f t="shared" si="2"/>
        <v>15.291666666666666</v>
      </c>
      <c r="BR26" s="2">
        <f t="shared" si="3"/>
        <v>3.3543607604297891</v>
      </c>
      <c r="BS26" s="17">
        <f t="shared" si="5"/>
        <v>0.8</v>
      </c>
      <c r="BU26" s="13">
        <v>0.35416666666666669</v>
      </c>
      <c r="BV26" s="9">
        <v>0</v>
      </c>
      <c r="BW26" s="9">
        <v>0</v>
      </c>
      <c r="BX26" s="9">
        <v>0</v>
      </c>
      <c r="BY26" s="9">
        <v>0</v>
      </c>
      <c r="BZ26" s="9">
        <v>9</v>
      </c>
      <c r="CA26" s="9">
        <v>7</v>
      </c>
      <c r="CB26" s="9">
        <v>0</v>
      </c>
      <c r="CC26" s="9">
        <v>18</v>
      </c>
      <c r="CD26" s="9">
        <v>3</v>
      </c>
      <c r="CE26" s="9">
        <v>9</v>
      </c>
      <c r="CF26" s="9">
        <v>0</v>
      </c>
      <c r="CG26" s="9">
        <v>28</v>
      </c>
      <c r="CH26" s="9">
        <v>2</v>
      </c>
      <c r="CI26" s="9">
        <v>27</v>
      </c>
      <c r="CJ26" s="9">
        <v>22</v>
      </c>
      <c r="CK26" s="9"/>
      <c r="CL26" s="9">
        <v>51</v>
      </c>
      <c r="CM26" s="9">
        <v>0</v>
      </c>
      <c r="CN26" s="9">
        <v>6</v>
      </c>
      <c r="CO26" s="9">
        <v>0</v>
      </c>
      <c r="CP26" s="9">
        <v>0</v>
      </c>
      <c r="CQ26" s="9">
        <v>0</v>
      </c>
      <c r="CR26" s="9">
        <v>0</v>
      </c>
      <c r="CS26" s="9">
        <v>12</v>
      </c>
      <c r="CT26" s="9">
        <v>0</v>
      </c>
      <c r="CU26" s="9">
        <v>22</v>
      </c>
      <c r="CV26" s="9">
        <v>55</v>
      </c>
      <c r="CW26" s="9">
        <v>13</v>
      </c>
      <c r="CX26" s="9">
        <v>0</v>
      </c>
      <c r="CY26" s="9">
        <v>11</v>
      </c>
      <c r="CZ26" s="9">
        <v>1</v>
      </c>
      <c r="DA26" s="9">
        <v>4</v>
      </c>
      <c r="DB26" s="9">
        <v>0</v>
      </c>
      <c r="DC26" s="9">
        <v>0</v>
      </c>
      <c r="DD26" s="9">
        <v>0</v>
      </c>
      <c r="DE26" s="9">
        <v>0</v>
      </c>
      <c r="DF26" s="9">
        <v>0</v>
      </c>
      <c r="DG26" s="9">
        <v>3</v>
      </c>
      <c r="DH26" s="9">
        <v>0</v>
      </c>
      <c r="DI26" s="9">
        <v>16</v>
      </c>
      <c r="DJ26" s="9">
        <v>0</v>
      </c>
      <c r="DK26" s="9">
        <v>0</v>
      </c>
      <c r="DL26" s="9">
        <v>4</v>
      </c>
      <c r="DM26" s="9">
        <v>0</v>
      </c>
      <c r="DN26" s="9">
        <v>0</v>
      </c>
      <c r="DO26" s="9">
        <v>4</v>
      </c>
      <c r="DP26" s="9">
        <v>0</v>
      </c>
      <c r="DQ26" s="9">
        <v>35</v>
      </c>
      <c r="DR26" s="9"/>
      <c r="DS26" s="2">
        <f t="shared" si="6"/>
        <v>7.7021276595744679</v>
      </c>
      <c r="DT26" s="2">
        <f t="shared" si="7"/>
        <v>1.9086237161715478</v>
      </c>
      <c r="DU26" s="17">
        <f t="shared" si="8"/>
        <v>0.97916666666666663</v>
      </c>
      <c r="DW26" s="13">
        <v>0.35416666666666669</v>
      </c>
      <c r="DX26" s="9">
        <v>0</v>
      </c>
      <c r="DY26" s="9">
        <v>5</v>
      </c>
      <c r="DZ26" s="9">
        <v>0</v>
      </c>
      <c r="EA26" s="9">
        <v>4</v>
      </c>
      <c r="EB26" s="9">
        <v>0</v>
      </c>
      <c r="EC26" s="9">
        <v>17</v>
      </c>
      <c r="ED26" s="9">
        <v>0</v>
      </c>
      <c r="EE26" s="9">
        <v>0</v>
      </c>
      <c r="EF26" s="9">
        <v>29</v>
      </c>
      <c r="EG26" s="9">
        <v>0</v>
      </c>
      <c r="EH26" s="9">
        <v>0</v>
      </c>
      <c r="EI26" s="9">
        <v>4</v>
      </c>
      <c r="EJ26" s="9">
        <v>4</v>
      </c>
      <c r="EK26" s="9">
        <v>0</v>
      </c>
      <c r="EL26" s="9">
        <v>0</v>
      </c>
      <c r="EM26" s="9">
        <v>0</v>
      </c>
      <c r="EN26" s="9">
        <v>5</v>
      </c>
      <c r="EO26" s="9">
        <v>0</v>
      </c>
      <c r="EP26" s="9">
        <v>2</v>
      </c>
      <c r="EQ26" s="9">
        <v>0</v>
      </c>
      <c r="ER26" s="9">
        <v>10</v>
      </c>
      <c r="ES26" s="9">
        <v>5</v>
      </c>
      <c r="ET26" s="9">
        <v>1</v>
      </c>
      <c r="EU26" s="9">
        <v>38</v>
      </c>
      <c r="EV26" s="9">
        <v>11</v>
      </c>
      <c r="EW26" s="9">
        <v>10</v>
      </c>
      <c r="EX26" s="9">
        <v>22</v>
      </c>
      <c r="EY26" s="9">
        <v>4</v>
      </c>
      <c r="EZ26" s="9">
        <v>0</v>
      </c>
      <c r="FA26" s="9">
        <v>45</v>
      </c>
      <c r="FB26" s="9">
        <v>0</v>
      </c>
      <c r="FC26" s="9">
        <v>0</v>
      </c>
      <c r="FD26" s="9">
        <v>0</v>
      </c>
      <c r="FE26" s="9">
        <v>0</v>
      </c>
      <c r="FF26" s="9">
        <v>4</v>
      </c>
      <c r="FG26" s="9">
        <v>0</v>
      </c>
      <c r="FH26" s="9">
        <v>0</v>
      </c>
      <c r="FI26" s="9">
        <v>26</v>
      </c>
      <c r="FJ26" s="9">
        <v>0</v>
      </c>
      <c r="FK26" s="9">
        <v>0</v>
      </c>
      <c r="FL26" s="9">
        <v>0</v>
      </c>
      <c r="FM26" s="9">
        <v>2</v>
      </c>
      <c r="FN26" s="9">
        <v>0</v>
      </c>
      <c r="FO26" s="9"/>
      <c r="FP26" s="9">
        <v>0</v>
      </c>
      <c r="FQ26" s="9">
        <v>33</v>
      </c>
      <c r="FR26" s="9">
        <v>20</v>
      </c>
      <c r="FS26" s="9">
        <v>0</v>
      </c>
      <c r="FT26" s="9"/>
      <c r="FU26" s="2">
        <f t="shared" si="9"/>
        <v>6.4042553191489358</v>
      </c>
      <c r="FV26" s="2">
        <f t="shared" si="10"/>
        <v>1.6386462380559725</v>
      </c>
      <c r="FW26" s="17">
        <f t="shared" si="11"/>
        <v>0.97916666666666663</v>
      </c>
      <c r="FY26" s="13">
        <v>0.35416666666666669</v>
      </c>
      <c r="FZ26" s="4">
        <v>67</v>
      </c>
      <c r="GA26" s="4">
        <v>75</v>
      </c>
      <c r="GB26" s="4">
        <v>82</v>
      </c>
      <c r="GC26" s="4">
        <v>33</v>
      </c>
      <c r="GD26" s="4">
        <v>42</v>
      </c>
      <c r="GE26" s="4">
        <v>38</v>
      </c>
      <c r="GF26" s="4">
        <v>43</v>
      </c>
      <c r="GG26" s="4">
        <v>39</v>
      </c>
      <c r="GH26" s="4">
        <v>30</v>
      </c>
      <c r="GI26" s="4">
        <v>48</v>
      </c>
      <c r="GJ26" s="4">
        <v>65</v>
      </c>
      <c r="GK26" s="4">
        <v>85</v>
      </c>
      <c r="GL26" s="4">
        <v>35</v>
      </c>
      <c r="GM26" s="4">
        <v>55</v>
      </c>
      <c r="GN26" s="4">
        <v>75</v>
      </c>
      <c r="GO26" s="4">
        <v>37</v>
      </c>
      <c r="GP26" s="4">
        <v>29</v>
      </c>
      <c r="GQ26" s="4">
        <v>20</v>
      </c>
      <c r="GR26" s="4">
        <v>55</v>
      </c>
      <c r="GS26" s="4">
        <v>69</v>
      </c>
      <c r="GT26" s="4">
        <v>16</v>
      </c>
      <c r="GU26" s="4">
        <v>49</v>
      </c>
      <c r="GV26" s="4">
        <v>34</v>
      </c>
      <c r="GW26" s="4">
        <v>61</v>
      </c>
      <c r="GX26" s="4">
        <v>33</v>
      </c>
      <c r="GY26" s="4">
        <v>22</v>
      </c>
      <c r="GZ26" s="4">
        <v>43</v>
      </c>
      <c r="HA26" s="4">
        <v>57</v>
      </c>
      <c r="HB26" s="4">
        <v>28</v>
      </c>
      <c r="HC26" s="4">
        <v>51</v>
      </c>
      <c r="HD26" s="4">
        <v>39</v>
      </c>
      <c r="HE26" s="4">
        <v>37</v>
      </c>
      <c r="HF26" s="4">
        <v>40</v>
      </c>
      <c r="HG26" s="4">
        <v>81</v>
      </c>
      <c r="HH26" s="4">
        <v>49</v>
      </c>
      <c r="HI26" s="4">
        <v>46</v>
      </c>
      <c r="HJ26" s="4">
        <v>46</v>
      </c>
      <c r="HK26" s="4">
        <v>52</v>
      </c>
      <c r="HL26" s="4">
        <v>0</v>
      </c>
      <c r="HM26" s="4">
        <v>20</v>
      </c>
      <c r="HN26" s="4">
        <v>47</v>
      </c>
      <c r="HO26" s="4">
        <v>63</v>
      </c>
      <c r="HP26" s="4">
        <v>23</v>
      </c>
      <c r="HQ26" s="4"/>
      <c r="HR26" s="4">
        <f t="shared" si="12"/>
        <v>45.558139534883722</v>
      </c>
      <c r="HS26" s="4">
        <f t="shared" si="13"/>
        <v>2.9074506811888128</v>
      </c>
      <c r="HT26" s="7">
        <f t="shared" si="14"/>
        <v>1</v>
      </c>
      <c r="HU26" s="4"/>
      <c r="HV26" s="13">
        <v>0.35416666666666669</v>
      </c>
      <c r="HW26" s="9">
        <v>70</v>
      </c>
      <c r="HX26" s="9">
        <v>58</v>
      </c>
      <c r="HY26" s="9">
        <v>57</v>
      </c>
      <c r="HZ26" s="9">
        <v>48</v>
      </c>
      <c r="IA26" s="9">
        <v>53</v>
      </c>
      <c r="IB26" s="9">
        <v>87</v>
      </c>
      <c r="IC26" s="9">
        <v>74</v>
      </c>
      <c r="ID26" s="9">
        <v>23</v>
      </c>
      <c r="IE26" s="9">
        <v>0</v>
      </c>
      <c r="IF26" s="9">
        <v>37</v>
      </c>
      <c r="IG26" s="9">
        <v>24</v>
      </c>
      <c r="IH26" s="9">
        <v>45</v>
      </c>
      <c r="II26" s="9">
        <v>62</v>
      </c>
      <c r="IJ26" s="9">
        <v>47</v>
      </c>
      <c r="IK26" s="9">
        <v>68</v>
      </c>
      <c r="IL26" s="9">
        <v>71</v>
      </c>
      <c r="IM26" s="9">
        <v>41</v>
      </c>
      <c r="IN26" s="9">
        <v>33</v>
      </c>
      <c r="IO26" s="9">
        <v>53</v>
      </c>
      <c r="IP26" s="9">
        <v>57</v>
      </c>
      <c r="IQ26" s="9">
        <v>115</v>
      </c>
      <c r="IR26" s="9">
        <v>56</v>
      </c>
      <c r="IS26" s="9">
        <v>21</v>
      </c>
      <c r="IT26" s="9">
        <v>55</v>
      </c>
      <c r="IU26" s="9">
        <v>64</v>
      </c>
      <c r="IV26" s="9">
        <v>63</v>
      </c>
      <c r="IW26" s="9">
        <v>92</v>
      </c>
      <c r="IX26" s="9">
        <v>20</v>
      </c>
      <c r="IY26" s="9">
        <v>32</v>
      </c>
      <c r="IZ26" s="9">
        <v>37</v>
      </c>
      <c r="JA26" s="9">
        <v>43</v>
      </c>
      <c r="JB26" s="9">
        <v>69</v>
      </c>
      <c r="JC26" s="9">
        <v>56</v>
      </c>
      <c r="JD26" s="9">
        <v>49</v>
      </c>
      <c r="JE26" s="9">
        <v>46</v>
      </c>
      <c r="JF26" s="9">
        <v>39</v>
      </c>
      <c r="JG26" s="9">
        <v>48</v>
      </c>
      <c r="JH26" s="9">
        <v>50</v>
      </c>
      <c r="JI26" s="9">
        <v>31</v>
      </c>
      <c r="JJ26" s="9">
        <v>47</v>
      </c>
      <c r="JK26" s="9">
        <v>51</v>
      </c>
      <c r="JL26" s="9">
        <v>63</v>
      </c>
      <c r="JM26" s="9">
        <v>34</v>
      </c>
      <c r="JN26" s="9">
        <v>70</v>
      </c>
      <c r="JO26" s="9">
        <v>41</v>
      </c>
      <c r="JP26" s="4"/>
      <c r="JQ26" s="4">
        <f t="shared" si="15"/>
        <v>51.111111111111114</v>
      </c>
      <c r="JR26" s="4">
        <f t="shared" si="16"/>
        <v>3.0463129265866811</v>
      </c>
      <c r="JS26" s="7">
        <f t="shared" si="17"/>
        <v>1</v>
      </c>
    </row>
    <row r="27" spans="1:279" x14ac:dyDescent="0.55000000000000004">
      <c r="A27" s="13">
        <v>0.375</v>
      </c>
      <c r="B27" s="9">
        <v>3</v>
      </c>
      <c r="C27" s="9">
        <v>47</v>
      </c>
      <c r="D27" s="9">
        <v>52</v>
      </c>
      <c r="E27" s="9">
        <v>29</v>
      </c>
      <c r="F27" s="9">
        <v>32</v>
      </c>
      <c r="G27" s="9">
        <v>27</v>
      </c>
      <c r="H27" s="9">
        <v>25</v>
      </c>
      <c r="I27" s="9">
        <v>39</v>
      </c>
      <c r="J27" s="9">
        <v>14</v>
      </c>
      <c r="K27" s="9">
        <v>31</v>
      </c>
      <c r="L27" s="9">
        <v>41</v>
      </c>
      <c r="M27" s="9">
        <v>40</v>
      </c>
      <c r="N27" s="9">
        <v>20</v>
      </c>
      <c r="O27" s="9">
        <v>21</v>
      </c>
      <c r="P27" s="9">
        <v>49</v>
      </c>
      <c r="Q27" s="9">
        <v>3</v>
      </c>
      <c r="R27" s="9">
        <v>20</v>
      </c>
      <c r="S27" s="9">
        <v>27</v>
      </c>
      <c r="T27" s="9">
        <v>17</v>
      </c>
      <c r="U27" s="9">
        <v>3</v>
      </c>
      <c r="V27" s="9">
        <v>22</v>
      </c>
      <c r="W27" s="9">
        <v>26</v>
      </c>
      <c r="X27" s="9">
        <v>36</v>
      </c>
      <c r="Y27" s="9">
        <v>46</v>
      </c>
      <c r="Z27" s="9">
        <v>15</v>
      </c>
      <c r="AA27" s="9">
        <v>49</v>
      </c>
      <c r="AB27" s="9">
        <v>31</v>
      </c>
      <c r="AC27" s="9">
        <v>29</v>
      </c>
      <c r="AD27" s="9">
        <v>30</v>
      </c>
      <c r="AE27" s="9">
        <v>15</v>
      </c>
      <c r="AF27" s="9"/>
      <c r="AG27" s="2">
        <f t="shared" si="0"/>
        <v>27.966666666666665</v>
      </c>
      <c r="AH27" s="2">
        <f t="shared" si="1"/>
        <v>2.5003371420180098</v>
      </c>
      <c r="AI27" s="17">
        <f t="shared" si="4"/>
        <v>1</v>
      </c>
      <c r="AK27" s="13">
        <v>0.375</v>
      </c>
      <c r="AL27" s="9"/>
      <c r="AM27" s="9">
        <v>24</v>
      </c>
      <c r="AN27" s="9">
        <v>2</v>
      </c>
      <c r="AO27" s="9">
        <v>45</v>
      </c>
      <c r="AP27" s="9">
        <v>0</v>
      </c>
      <c r="AQ27" s="9">
        <v>50</v>
      </c>
      <c r="AR27" s="9">
        <v>9</v>
      </c>
      <c r="AS27" s="9">
        <v>36</v>
      </c>
      <c r="AT27" s="9">
        <v>35</v>
      </c>
      <c r="AU27" s="9">
        <v>21</v>
      </c>
      <c r="AV27" s="9">
        <v>14</v>
      </c>
      <c r="AW27" s="9"/>
      <c r="AX27" s="9">
        <v>3</v>
      </c>
      <c r="AY27" s="9">
        <v>30</v>
      </c>
      <c r="AZ27" s="9">
        <v>6</v>
      </c>
      <c r="BA27" s="9">
        <v>3</v>
      </c>
      <c r="BB27" s="9"/>
      <c r="BC27" s="9"/>
      <c r="BD27" s="9">
        <v>4</v>
      </c>
      <c r="BE27" s="9">
        <v>50</v>
      </c>
      <c r="BF27" s="9">
        <v>25</v>
      </c>
      <c r="BG27" s="9">
        <v>14</v>
      </c>
      <c r="BH27" s="9">
        <v>30</v>
      </c>
      <c r="BI27" s="9">
        <v>21</v>
      </c>
      <c r="BJ27" s="9">
        <v>35</v>
      </c>
      <c r="BK27" s="9">
        <v>27</v>
      </c>
      <c r="BL27" s="9">
        <v>34</v>
      </c>
      <c r="BM27" s="9"/>
      <c r="BN27" s="9">
        <v>69</v>
      </c>
      <c r="BO27" s="9"/>
      <c r="BP27" s="4"/>
      <c r="BQ27" s="2">
        <f t="shared" si="2"/>
        <v>24.458333333333332</v>
      </c>
      <c r="BR27" s="2">
        <f t="shared" si="3"/>
        <v>3.6835804723961658</v>
      </c>
      <c r="BS27" s="17">
        <f t="shared" si="5"/>
        <v>0.8</v>
      </c>
      <c r="BU27" s="13">
        <v>0.375</v>
      </c>
      <c r="BV27" s="9">
        <v>0</v>
      </c>
      <c r="BW27" s="9">
        <v>0</v>
      </c>
      <c r="BX27" s="9">
        <v>0</v>
      </c>
      <c r="BY27" s="9">
        <v>0</v>
      </c>
      <c r="BZ27" s="9">
        <v>16</v>
      </c>
      <c r="CA27" s="9">
        <v>87</v>
      </c>
      <c r="CB27" s="9">
        <v>4</v>
      </c>
      <c r="CC27" s="9">
        <v>71</v>
      </c>
      <c r="CD27" s="9">
        <v>37</v>
      </c>
      <c r="CE27" s="9">
        <v>14</v>
      </c>
      <c r="CF27" s="9">
        <v>1</v>
      </c>
      <c r="CG27" s="9">
        <v>16</v>
      </c>
      <c r="CH27" s="9">
        <v>33</v>
      </c>
      <c r="CI27" s="9">
        <v>16</v>
      </c>
      <c r="CJ27" s="9">
        <v>83</v>
      </c>
      <c r="CK27" s="9"/>
      <c r="CL27" s="9">
        <v>44</v>
      </c>
      <c r="CM27" s="9">
        <v>0</v>
      </c>
      <c r="CN27" s="9">
        <v>28</v>
      </c>
      <c r="CO27" s="9">
        <v>29</v>
      </c>
      <c r="CP27" s="9">
        <v>8</v>
      </c>
      <c r="CQ27" s="9">
        <v>18</v>
      </c>
      <c r="CR27" s="9">
        <v>4</v>
      </c>
      <c r="CS27" s="9">
        <v>42</v>
      </c>
      <c r="CT27" s="9">
        <v>17</v>
      </c>
      <c r="CU27" s="9">
        <v>3</v>
      </c>
      <c r="CV27" s="9">
        <v>6</v>
      </c>
      <c r="CW27" s="9">
        <v>6</v>
      </c>
      <c r="CX27" s="9">
        <v>40</v>
      </c>
      <c r="CY27" s="9">
        <v>8</v>
      </c>
      <c r="CZ27" s="9">
        <v>13</v>
      </c>
      <c r="DA27" s="9">
        <v>27</v>
      </c>
      <c r="DB27" s="9">
        <v>8</v>
      </c>
      <c r="DC27" s="9">
        <v>5</v>
      </c>
      <c r="DD27" s="9">
        <v>29</v>
      </c>
      <c r="DE27" s="9">
        <v>0</v>
      </c>
      <c r="DF27" s="9">
        <v>2</v>
      </c>
      <c r="DG27" s="9">
        <v>13</v>
      </c>
      <c r="DH27" s="9">
        <v>0</v>
      </c>
      <c r="DI27" s="9">
        <v>40</v>
      </c>
      <c r="DJ27" s="9">
        <v>8</v>
      </c>
      <c r="DK27" s="9">
        <v>16</v>
      </c>
      <c r="DL27" s="9">
        <v>16</v>
      </c>
      <c r="DM27" s="9">
        <v>0</v>
      </c>
      <c r="DN27" s="9">
        <v>8</v>
      </c>
      <c r="DO27" s="9">
        <v>31</v>
      </c>
      <c r="DP27" s="9">
        <v>27</v>
      </c>
      <c r="DQ27" s="9">
        <v>39</v>
      </c>
      <c r="DR27" s="9"/>
      <c r="DS27" s="2">
        <f t="shared" si="6"/>
        <v>19.425531914893618</v>
      </c>
      <c r="DT27" s="2">
        <f t="shared" si="7"/>
        <v>3.0730761647851859</v>
      </c>
      <c r="DU27" s="17">
        <f t="shared" si="8"/>
        <v>0.97916666666666663</v>
      </c>
      <c r="DW27" s="13">
        <v>0.375</v>
      </c>
      <c r="DX27" s="9">
        <v>0</v>
      </c>
      <c r="DY27" s="9">
        <v>3</v>
      </c>
      <c r="DZ27" s="9">
        <v>0</v>
      </c>
      <c r="EA27" s="9">
        <v>1</v>
      </c>
      <c r="EB27" s="9">
        <v>14</v>
      </c>
      <c r="EC27" s="9">
        <v>25</v>
      </c>
      <c r="ED27" s="9">
        <v>7</v>
      </c>
      <c r="EE27" s="9">
        <v>13</v>
      </c>
      <c r="EF27" s="9">
        <v>9</v>
      </c>
      <c r="EG27" s="9">
        <v>0</v>
      </c>
      <c r="EH27" s="9">
        <v>0</v>
      </c>
      <c r="EI27" s="9">
        <v>4</v>
      </c>
      <c r="EJ27" s="9">
        <v>23</v>
      </c>
      <c r="EK27" s="9">
        <v>26</v>
      </c>
      <c r="EL27" s="9">
        <v>12</v>
      </c>
      <c r="EM27" s="9">
        <v>2</v>
      </c>
      <c r="EN27" s="9">
        <v>10</v>
      </c>
      <c r="EO27" s="9">
        <v>38</v>
      </c>
      <c r="EP27" s="9">
        <v>7</v>
      </c>
      <c r="EQ27" s="9">
        <v>0</v>
      </c>
      <c r="ER27" s="9">
        <v>10</v>
      </c>
      <c r="ES27" s="9">
        <v>16</v>
      </c>
      <c r="ET27" s="9">
        <v>5</v>
      </c>
      <c r="EU27" s="9">
        <v>48</v>
      </c>
      <c r="EV27" s="9">
        <v>33</v>
      </c>
      <c r="EW27" s="9">
        <v>48</v>
      </c>
      <c r="EX27" s="9">
        <v>32</v>
      </c>
      <c r="EY27" s="9">
        <v>22</v>
      </c>
      <c r="EZ27" s="9">
        <v>0</v>
      </c>
      <c r="FA27" s="9">
        <v>35</v>
      </c>
      <c r="FB27" s="9">
        <v>39</v>
      </c>
      <c r="FC27" s="9">
        <v>27</v>
      </c>
      <c r="FD27" s="9">
        <v>12</v>
      </c>
      <c r="FE27" s="9">
        <v>0</v>
      </c>
      <c r="FF27" s="9">
        <v>19</v>
      </c>
      <c r="FG27" s="9">
        <v>6</v>
      </c>
      <c r="FH27" s="9">
        <v>2</v>
      </c>
      <c r="FI27" s="9">
        <v>25</v>
      </c>
      <c r="FJ27" s="9">
        <v>4</v>
      </c>
      <c r="FK27" s="9">
        <v>59</v>
      </c>
      <c r="FL27" s="9">
        <v>0</v>
      </c>
      <c r="FM27" s="9">
        <v>8</v>
      </c>
      <c r="FN27" s="9">
        <v>4</v>
      </c>
      <c r="FO27" s="9"/>
      <c r="FP27" s="9">
        <v>3</v>
      </c>
      <c r="FQ27" s="9">
        <v>19</v>
      </c>
      <c r="FR27" s="9">
        <v>11</v>
      </c>
      <c r="FS27" s="9">
        <v>22</v>
      </c>
      <c r="FT27" s="9"/>
      <c r="FU27" s="2">
        <f t="shared" si="9"/>
        <v>14.957446808510639</v>
      </c>
      <c r="FV27" s="2">
        <f t="shared" si="10"/>
        <v>2.1890226186130954</v>
      </c>
      <c r="FW27" s="17">
        <f t="shared" si="11"/>
        <v>0.97916666666666663</v>
      </c>
      <c r="FY27" s="13">
        <v>0.375</v>
      </c>
      <c r="FZ27" s="4">
        <v>60</v>
      </c>
      <c r="GA27" s="4">
        <v>64</v>
      </c>
      <c r="GB27" s="4">
        <v>51</v>
      </c>
      <c r="GC27" s="4">
        <v>21</v>
      </c>
      <c r="GD27" s="4">
        <v>50</v>
      </c>
      <c r="GE27" s="4">
        <v>48</v>
      </c>
      <c r="GF27" s="4">
        <v>40</v>
      </c>
      <c r="GG27" s="4">
        <v>48</v>
      </c>
      <c r="GH27" s="4">
        <v>41</v>
      </c>
      <c r="GI27" s="4">
        <v>25</v>
      </c>
      <c r="GJ27" s="4">
        <v>63</v>
      </c>
      <c r="GK27" s="4">
        <v>38</v>
      </c>
      <c r="GL27" s="4">
        <v>15</v>
      </c>
      <c r="GM27" s="4">
        <v>47</v>
      </c>
      <c r="GN27" s="4">
        <v>19</v>
      </c>
      <c r="GO27" s="4">
        <v>30</v>
      </c>
      <c r="GP27" s="4">
        <v>22</v>
      </c>
      <c r="GQ27" s="4">
        <v>9</v>
      </c>
      <c r="GR27" s="4">
        <v>26</v>
      </c>
      <c r="GS27" s="4">
        <v>32</v>
      </c>
      <c r="GT27" s="4">
        <v>27</v>
      </c>
      <c r="GU27" s="4">
        <v>48</v>
      </c>
      <c r="GV27" s="4">
        <v>34</v>
      </c>
      <c r="GW27" s="4">
        <v>31</v>
      </c>
      <c r="GX27" s="4">
        <v>30</v>
      </c>
      <c r="GY27" s="4">
        <v>32</v>
      </c>
      <c r="GZ27" s="4">
        <v>21</v>
      </c>
      <c r="HA27" s="4">
        <v>26</v>
      </c>
      <c r="HB27" s="4">
        <v>35</v>
      </c>
      <c r="HC27" s="4">
        <v>41</v>
      </c>
      <c r="HD27" s="4">
        <v>21</v>
      </c>
      <c r="HE27" s="4">
        <v>19</v>
      </c>
      <c r="HF27" s="4">
        <v>37</v>
      </c>
      <c r="HG27" s="4">
        <v>30</v>
      </c>
      <c r="HH27" s="4">
        <v>37</v>
      </c>
      <c r="HI27" s="4">
        <v>32</v>
      </c>
      <c r="HJ27" s="4">
        <v>26</v>
      </c>
      <c r="HK27" s="4">
        <v>26</v>
      </c>
      <c r="HL27" s="4">
        <v>0</v>
      </c>
      <c r="HM27" s="4">
        <v>16</v>
      </c>
      <c r="HN27" s="4">
        <v>9</v>
      </c>
      <c r="HO27" s="4">
        <v>17</v>
      </c>
      <c r="HP27" s="4">
        <v>59</v>
      </c>
      <c r="HQ27" s="4"/>
      <c r="HR27" s="4">
        <f t="shared" si="12"/>
        <v>32.627906976744185</v>
      </c>
      <c r="HS27" s="4">
        <f t="shared" si="13"/>
        <v>2.2775380754856265</v>
      </c>
      <c r="HT27" s="7">
        <f t="shared" si="14"/>
        <v>1</v>
      </c>
      <c r="HU27" s="4"/>
      <c r="HV27" s="13">
        <v>0.375</v>
      </c>
      <c r="HW27" s="9">
        <v>36</v>
      </c>
      <c r="HX27" s="9">
        <v>43</v>
      </c>
      <c r="HY27" s="9">
        <v>15</v>
      </c>
      <c r="HZ27" s="9">
        <v>41</v>
      </c>
      <c r="IA27" s="9">
        <v>20</v>
      </c>
      <c r="IB27" s="9">
        <v>62</v>
      </c>
      <c r="IC27" s="9">
        <v>57</v>
      </c>
      <c r="ID27" s="9">
        <v>28</v>
      </c>
      <c r="IE27" s="9">
        <v>0</v>
      </c>
      <c r="IF27" s="9">
        <v>20</v>
      </c>
      <c r="IG27" s="9">
        <v>0</v>
      </c>
      <c r="IH27" s="9">
        <v>22</v>
      </c>
      <c r="II27" s="9">
        <v>47</v>
      </c>
      <c r="IJ27" s="9">
        <v>43</v>
      </c>
      <c r="IK27" s="9">
        <v>45</v>
      </c>
      <c r="IL27" s="9">
        <v>57</v>
      </c>
      <c r="IM27" s="9">
        <v>37</v>
      </c>
      <c r="IN27" s="9">
        <v>43</v>
      </c>
      <c r="IO27" s="9">
        <v>50</v>
      </c>
      <c r="IP27" s="9">
        <v>42</v>
      </c>
      <c r="IQ27" s="9">
        <v>74</v>
      </c>
      <c r="IR27" s="9">
        <v>53</v>
      </c>
      <c r="IS27" s="9">
        <v>12</v>
      </c>
      <c r="IT27" s="9">
        <v>41</v>
      </c>
      <c r="IU27" s="9">
        <v>48</v>
      </c>
      <c r="IV27" s="9">
        <v>42</v>
      </c>
      <c r="IW27" s="9">
        <v>99</v>
      </c>
      <c r="IX27" s="9">
        <v>12</v>
      </c>
      <c r="IY27" s="9">
        <v>28</v>
      </c>
      <c r="IZ27" s="9">
        <v>33</v>
      </c>
      <c r="JA27" s="9">
        <v>35</v>
      </c>
      <c r="JB27" s="9">
        <v>24</v>
      </c>
      <c r="JC27" s="9">
        <v>33</v>
      </c>
      <c r="JD27" s="9">
        <v>38</v>
      </c>
      <c r="JE27" s="9">
        <v>38</v>
      </c>
      <c r="JF27" s="9">
        <v>29</v>
      </c>
      <c r="JG27" s="9">
        <v>38</v>
      </c>
      <c r="JH27" s="9">
        <v>35</v>
      </c>
      <c r="JI27" s="9">
        <v>19</v>
      </c>
      <c r="JJ27" s="9">
        <v>40</v>
      </c>
      <c r="JK27" s="9">
        <v>60</v>
      </c>
      <c r="JL27" s="9">
        <v>52</v>
      </c>
      <c r="JM27" s="9">
        <v>48</v>
      </c>
      <c r="JN27" s="9">
        <v>49</v>
      </c>
      <c r="JO27" s="9">
        <v>31</v>
      </c>
      <c r="JP27" s="4"/>
      <c r="JQ27" s="4">
        <f t="shared" si="15"/>
        <v>38.200000000000003</v>
      </c>
      <c r="JR27" s="4">
        <f t="shared" si="16"/>
        <v>2.7131553809562989</v>
      </c>
      <c r="JS27" s="7">
        <f t="shared" si="17"/>
        <v>1</v>
      </c>
    </row>
    <row r="28" spans="1:279" x14ac:dyDescent="0.55000000000000004">
      <c r="A28" s="13">
        <v>0.39583333333333331</v>
      </c>
      <c r="B28" s="9">
        <v>0</v>
      </c>
      <c r="C28" s="9">
        <v>37</v>
      </c>
      <c r="D28" s="9">
        <v>64</v>
      </c>
      <c r="E28" s="9">
        <v>44</v>
      </c>
      <c r="F28" s="9">
        <v>32</v>
      </c>
      <c r="G28" s="9">
        <v>47</v>
      </c>
      <c r="H28" s="9">
        <v>53</v>
      </c>
      <c r="I28" s="9">
        <v>67</v>
      </c>
      <c r="J28" s="9">
        <v>26</v>
      </c>
      <c r="K28" s="9">
        <v>47</v>
      </c>
      <c r="L28" s="9">
        <v>53</v>
      </c>
      <c r="M28" s="9">
        <v>42</v>
      </c>
      <c r="N28" s="9">
        <v>21</v>
      </c>
      <c r="O28" s="9">
        <v>30</v>
      </c>
      <c r="P28" s="9">
        <v>63</v>
      </c>
      <c r="Q28" s="9">
        <v>9</v>
      </c>
      <c r="R28" s="9">
        <v>30</v>
      </c>
      <c r="S28" s="9">
        <v>41</v>
      </c>
      <c r="T28" s="9">
        <v>20</v>
      </c>
      <c r="U28" s="9">
        <v>10</v>
      </c>
      <c r="V28" s="9">
        <v>24</v>
      </c>
      <c r="W28" s="9">
        <v>19</v>
      </c>
      <c r="X28" s="9">
        <v>49</v>
      </c>
      <c r="Y28" s="9">
        <v>64</v>
      </c>
      <c r="Z28" s="9">
        <v>31</v>
      </c>
      <c r="AA28" s="9">
        <v>57</v>
      </c>
      <c r="AB28" s="9">
        <v>35</v>
      </c>
      <c r="AC28" s="9">
        <v>30</v>
      </c>
      <c r="AD28" s="9">
        <v>48</v>
      </c>
      <c r="AE28" s="9">
        <v>0</v>
      </c>
      <c r="AF28" s="9"/>
      <c r="AG28" s="2">
        <f t="shared" si="0"/>
        <v>36.43333333333333</v>
      </c>
      <c r="AH28" s="2">
        <f t="shared" si="1"/>
        <v>3.40948080900497</v>
      </c>
      <c r="AI28" s="17">
        <f t="shared" si="4"/>
        <v>1</v>
      </c>
      <c r="AK28" s="13">
        <v>0.39583333333333331</v>
      </c>
      <c r="AL28" s="9"/>
      <c r="AM28" s="9">
        <v>9</v>
      </c>
      <c r="AN28" s="9"/>
      <c r="AO28" s="9">
        <v>49</v>
      </c>
      <c r="AP28" s="9">
        <v>0</v>
      </c>
      <c r="AQ28" s="9">
        <v>74</v>
      </c>
      <c r="AR28" s="9">
        <v>4</v>
      </c>
      <c r="AS28" s="9">
        <v>52</v>
      </c>
      <c r="AT28" s="9">
        <v>36</v>
      </c>
      <c r="AU28" s="9">
        <v>21</v>
      </c>
      <c r="AV28" s="9">
        <v>21</v>
      </c>
      <c r="AW28" s="9"/>
      <c r="AX28" s="9">
        <v>19</v>
      </c>
      <c r="AY28" s="9">
        <v>36</v>
      </c>
      <c r="AZ28" s="9">
        <v>19</v>
      </c>
      <c r="BA28" s="9"/>
      <c r="BB28" s="9"/>
      <c r="BC28" s="9"/>
      <c r="BD28" s="9">
        <v>3</v>
      </c>
      <c r="BE28" s="9">
        <v>63</v>
      </c>
      <c r="BF28" s="9">
        <v>27</v>
      </c>
      <c r="BG28" s="9">
        <v>2</v>
      </c>
      <c r="BH28" s="9">
        <v>36</v>
      </c>
      <c r="BI28" s="9">
        <v>44</v>
      </c>
      <c r="BJ28" s="9">
        <v>31</v>
      </c>
      <c r="BK28" s="9">
        <v>27</v>
      </c>
      <c r="BL28" s="9">
        <v>51</v>
      </c>
      <c r="BM28" s="9"/>
      <c r="BN28" s="9">
        <v>92</v>
      </c>
      <c r="BO28" s="9"/>
      <c r="BP28" s="4"/>
      <c r="BQ28" s="2">
        <f t="shared" si="2"/>
        <v>32.545454545454547</v>
      </c>
      <c r="BR28" s="2">
        <f t="shared" si="3"/>
        <v>5.1533737416276413</v>
      </c>
      <c r="BS28" s="17">
        <f t="shared" si="5"/>
        <v>0.73333333333333328</v>
      </c>
      <c r="BU28" s="13">
        <v>0.39583333333333331</v>
      </c>
      <c r="BV28" s="9">
        <v>23</v>
      </c>
      <c r="BW28" s="9">
        <v>53</v>
      </c>
      <c r="BX28" s="9">
        <v>37</v>
      </c>
      <c r="BY28" s="9">
        <v>32</v>
      </c>
      <c r="BZ28" s="9">
        <v>19</v>
      </c>
      <c r="CA28" s="9">
        <v>46</v>
      </c>
      <c r="CB28" s="9">
        <v>68</v>
      </c>
      <c r="CC28" s="9">
        <v>48</v>
      </c>
      <c r="CD28" s="9">
        <v>5</v>
      </c>
      <c r="CE28" s="9">
        <v>46</v>
      </c>
      <c r="CF28" s="9">
        <v>49</v>
      </c>
      <c r="CG28" s="9">
        <v>43</v>
      </c>
      <c r="CH28" s="9">
        <v>26</v>
      </c>
      <c r="CI28" s="9">
        <v>84</v>
      </c>
      <c r="CJ28" s="9">
        <v>48</v>
      </c>
      <c r="CK28" s="9"/>
      <c r="CL28" s="9">
        <v>42</v>
      </c>
      <c r="CM28" s="9">
        <v>8</v>
      </c>
      <c r="CN28" s="9">
        <v>52</v>
      </c>
      <c r="CO28" s="9">
        <v>46</v>
      </c>
      <c r="CP28" s="9">
        <v>29</v>
      </c>
      <c r="CQ28" s="9">
        <v>71</v>
      </c>
      <c r="CR28" s="9">
        <v>44</v>
      </c>
      <c r="CS28" s="9">
        <v>40</v>
      </c>
      <c r="CT28" s="9">
        <v>39</v>
      </c>
      <c r="CU28" s="9">
        <v>47</v>
      </c>
      <c r="CV28" s="9">
        <v>61</v>
      </c>
      <c r="CW28" s="9">
        <v>25</v>
      </c>
      <c r="CX28" s="9">
        <v>26</v>
      </c>
      <c r="CY28" s="9">
        <v>34</v>
      </c>
      <c r="CZ28" s="9">
        <v>25</v>
      </c>
      <c r="DA28" s="9">
        <v>66</v>
      </c>
      <c r="DB28" s="9">
        <v>58</v>
      </c>
      <c r="DC28" s="9">
        <v>11</v>
      </c>
      <c r="DD28" s="9">
        <v>42</v>
      </c>
      <c r="DE28" s="9">
        <v>24</v>
      </c>
      <c r="DF28" s="9">
        <v>43</v>
      </c>
      <c r="DG28" s="9">
        <v>14</v>
      </c>
      <c r="DH28" s="9">
        <v>21</v>
      </c>
      <c r="DI28" s="9">
        <v>25</v>
      </c>
      <c r="DJ28" s="9">
        <v>14</v>
      </c>
      <c r="DK28" s="9">
        <v>35</v>
      </c>
      <c r="DL28" s="9">
        <v>33</v>
      </c>
      <c r="DM28" s="9">
        <v>17</v>
      </c>
      <c r="DN28" s="9">
        <v>68</v>
      </c>
      <c r="DO28" s="9">
        <v>60</v>
      </c>
      <c r="DP28" s="9">
        <v>27</v>
      </c>
      <c r="DQ28" s="9">
        <v>57</v>
      </c>
      <c r="DR28" s="9"/>
      <c r="DS28" s="2">
        <f t="shared" si="6"/>
        <v>38.957446808510639</v>
      </c>
      <c r="DT28" s="2">
        <f t="shared" si="7"/>
        <v>2.6448696165301815</v>
      </c>
      <c r="DU28" s="17">
        <f t="shared" si="8"/>
        <v>0.97916666666666663</v>
      </c>
      <c r="DW28" s="13">
        <v>0.39583333333333331</v>
      </c>
      <c r="DX28" s="9">
        <v>40</v>
      </c>
      <c r="DY28" s="9">
        <v>39</v>
      </c>
      <c r="DZ28" s="9">
        <v>16</v>
      </c>
      <c r="EA28" s="9">
        <v>26</v>
      </c>
      <c r="EB28" s="9">
        <v>33</v>
      </c>
      <c r="EC28" s="9">
        <v>53</v>
      </c>
      <c r="ED28" s="9">
        <v>73</v>
      </c>
      <c r="EE28" s="9">
        <v>47</v>
      </c>
      <c r="EF28" s="9">
        <v>58</v>
      </c>
      <c r="EG28" s="9">
        <v>40</v>
      </c>
      <c r="EH28" s="9">
        <v>11</v>
      </c>
      <c r="EI28" s="9">
        <v>47</v>
      </c>
      <c r="EJ28" s="9">
        <v>52</v>
      </c>
      <c r="EK28" s="9">
        <v>51</v>
      </c>
      <c r="EL28" s="9">
        <v>22</v>
      </c>
      <c r="EM28" s="9">
        <v>30</v>
      </c>
      <c r="EN28" s="9">
        <v>36</v>
      </c>
      <c r="EO28" s="9">
        <v>40</v>
      </c>
      <c r="EP28" s="9">
        <v>30</v>
      </c>
      <c r="EQ28" s="9">
        <v>36</v>
      </c>
      <c r="ER28" s="9">
        <v>40</v>
      </c>
      <c r="ES28" s="9">
        <v>40</v>
      </c>
      <c r="ET28" s="9">
        <v>48</v>
      </c>
      <c r="EU28" s="9">
        <v>45</v>
      </c>
      <c r="EV28" s="9">
        <v>31</v>
      </c>
      <c r="EW28" s="9">
        <v>48</v>
      </c>
      <c r="EX28" s="9">
        <v>42</v>
      </c>
      <c r="EY28" s="9">
        <v>38</v>
      </c>
      <c r="EZ28" s="9">
        <v>49</v>
      </c>
      <c r="FA28" s="9">
        <v>42</v>
      </c>
      <c r="FB28" s="9">
        <v>45</v>
      </c>
      <c r="FC28" s="9">
        <v>53</v>
      </c>
      <c r="FD28" s="9">
        <v>37</v>
      </c>
      <c r="FE28" s="9">
        <v>57</v>
      </c>
      <c r="FF28" s="9">
        <v>41</v>
      </c>
      <c r="FG28" s="9">
        <v>46</v>
      </c>
      <c r="FH28" s="9">
        <v>21</v>
      </c>
      <c r="FI28" s="9">
        <v>39</v>
      </c>
      <c r="FJ28" s="9">
        <v>42</v>
      </c>
      <c r="FK28" s="9">
        <v>32</v>
      </c>
      <c r="FL28" s="9">
        <v>25</v>
      </c>
      <c r="FM28" s="9">
        <v>52</v>
      </c>
      <c r="FN28" s="9">
        <v>46</v>
      </c>
      <c r="FO28" s="9"/>
      <c r="FP28" s="9">
        <v>52</v>
      </c>
      <c r="FQ28" s="9">
        <v>43</v>
      </c>
      <c r="FR28" s="9">
        <v>31</v>
      </c>
      <c r="FS28" s="9">
        <v>52</v>
      </c>
      <c r="FT28" s="9"/>
      <c r="FU28" s="2">
        <f t="shared" si="9"/>
        <v>40.787234042553195</v>
      </c>
      <c r="FV28" s="2">
        <f t="shared" si="10"/>
        <v>1.6939616791443624</v>
      </c>
      <c r="FW28" s="17">
        <f t="shared" si="11"/>
        <v>0.97916666666666663</v>
      </c>
      <c r="FY28" s="13">
        <v>0.39583333333333331</v>
      </c>
      <c r="FZ28" s="4">
        <v>43</v>
      </c>
      <c r="GA28" s="4">
        <v>53</v>
      </c>
      <c r="GB28" s="4">
        <v>51</v>
      </c>
      <c r="GC28" s="4">
        <v>38</v>
      </c>
      <c r="GD28" s="4">
        <v>39</v>
      </c>
      <c r="GE28" s="4">
        <v>39</v>
      </c>
      <c r="GF28" s="4">
        <v>26</v>
      </c>
      <c r="GG28" s="4">
        <v>25</v>
      </c>
      <c r="GH28" s="4">
        <v>90</v>
      </c>
      <c r="GI28" s="4">
        <v>20</v>
      </c>
      <c r="GJ28" s="4">
        <v>53</v>
      </c>
      <c r="GK28" s="4">
        <v>19</v>
      </c>
      <c r="GL28" s="4">
        <v>38</v>
      </c>
      <c r="GM28" s="4">
        <v>41</v>
      </c>
      <c r="GN28" s="4">
        <v>23</v>
      </c>
      <c r="GO28" s="4">
        <v>26</v>
      </c>
      <c r="GP28" s="4">
        <v>27</v>
      </c>
      <c r="GQ28" s="4">
        <v>12</v>
      </c>
      <c r="GR28" s="4">
        <v>31</v>
      </c>
      <c r="GS28" s="4">
        <v>23</v>
      </c>
      <c r="GT28" s="4">
        <v>31</v>
      </c>
      <c r="GU28" s="4">
        <v>16</v>
      </c>
      <c r="GV28" s="4">
        <v>21</v>
      </c>
      <c r="GW28" s="4">
        <v>14</v>
      </c>
      <c r="GX28" s="4">
        <v>18</v>
      </c>
      <c r="GY28" s="4">
        <v>61</v>
      </c>
      <c r="GZ28" s="4">
        <v>23</v>
      </c>
      <c r="HA28" s="4">
        <v>16</v>
      </c>
      <c r="HB28" s="4">
        <v>20</v>
      </c>
      <c r="HC28" s="4">
        <v>22</v>
      </c>
      <c r="HD28" s="4">
        <v>36</v>
      </c>
      <c r="HE28" s="4">
        <v>16</v>
      </c>
      <c r="HF28" s="4">
        <v>18</v>
      </c>
      <c r="HG28" s="4">
        <v>17</v>
      </c>
      <c r="HH28" s="4">
        <v>16</v>
      </c>
      <c r="HI28" s="4">
        <v>47</v>
      </c>
      <c r="HJ28" s="4">
        <v>17</v>
      </c>
      <c r="HK28" s="4">
        <v>13</v>
      </c>
      <c r="HL28" s="4">
        <v>0</v>
      </c>
      <c r="HM28" s="4">
        <v>2</v>
      </c>
      <c r="HN28" s="4">
        <v>16</v>
      </c>
      <c r="HO28" s="4">
        <v>17</v>
      </c>
      <c r="HP28" s="4">
        <v>45</v>
      </c>
      <c r="HQ28" s="4"/>
      <c r="HR28" s="4">
        <f t="shared" si="12"/>
        <v>28.348837209302324</v>
      </c>
      <c r="HS28" s="4">
        <f t="shared" si="13"/>
        <v>2.5864635529785058</v>
      </c>
      <c r="HT28" s="7">
        <f t="shared" si="14"/>
        <v>1</v>
      </c>
      <c r="HU28" s="4"/>
      <c r="HV28" s="13">
        <v>0.39583333333333331</v>
      </c>
      <c r="HW28" s="9">
        <v>17</v>
      </c>
      <c r="HX28" s="9">
        <v>13</v>
      </c>
      <c r="HY28" s="9">
        <v>17</v>
      </c>
      <c r="HZ28" s="9">
        <v>33</v>
      </c>
      <c r="IA28" s="9">
        <v>20</v>
      </c>
      <c r="IB28" s="9">
        <v>75</v>
      </c>
      <c r="IC28" s="9">
        <v>47</v>
      </c>
      <c r="ID28" s="9">
        <v>2</v>
      </c>
      <c r="IE28" s="9">
        <v>20</v>
      </c>
      <c r="IF28" s="9">
        <v>15</v>
      </c>
      <c r="IG28" s="9">
        <v>31</v>
      </c>
      <c r="IH28" s="9">
        <v>26</v>
      </c>
      <c r="II28" s="9">
        <v>43</v>
      </c>
      <c r="IJ28" s="9">
        <v>19</v>
      </c>
      <c r="IK28" s="9">
        <v>29</v>
      </c>
      <c r="IL28" s="9">
        <v>54</v>
      </c>
      <c r="IM28" s="9">
        <v>28</v>
      </c>
      <c r="IN28" s="9">
        <v>38</v>
      </c>
      <c r="IO28" s="9">
        <v>35</v>
      </c>
      <c r="IP28" s="9">
        <v>38</v>
      </c>
      <c r="IQ28" s="9">
        <v>61</v>
      </c>
      <c r="IR28" s="9">
        <v>33</v>
      </c>
      <c r="IS28" s="9">
        <v>13</v>
      </c>
      <c r="IT28" s="9">
        <v>38</v>
      </c>
      <c r="IU28" s="9">
        <v>53</v>
      </c>
      <c r="IV28" s="9">
        <v>47</v>
      </c>
      <c r="IW28" s="9">
        <v>72</v>
      </c>
      <c r="IX28" s="9">
        <v>17</v>
      </c>
      <c r="IY28" s="9">
        <v>23</v>
      </c>
      <c r="IZ28" s="9">
        <v>33</v>
      </c>
      <c r="JA28" s="9">
        <v>54</v>
      </c>
      <c r="JB28" s="9">
        <v>38</v>
      </c>
      <c r="JC28" s="9">
        <v>18</v>
      </c>
      <c r="JD28" s="9">
        <v>29</v>
      </c>
      <c r="JE28" s="9">
        <v>37</v>
      </c>
      <c r="JF28" s="9">
        <v>19</v>
      </c>
      <c r="JG28" s="9">
        <v>35</v>
      </c>
      <c r="JH28" s="9">
        <v>27</v>
      </c>
      <c r="JI28" s="9">
        <v>24</v>
      </c>
      <c r="JJ28" s="9">
        <v>46</v>
      </c>
      <c r="JK28" s="9">
        <v>37</v>
      </c>
      <c r="JL28" s="9">
        <v>30</v>
      </c>
      <c r="JM28" s="9">
        <v>27</v>
      </c>
      <c r="JN28" s="9">
        <v>30</v>
      </c>
      <c r="JO28" s="9">
        <v>12</v>
      </c>
      <c r="JP28" s="4"/>
      <c r="JQ28" s="4">
        <f t="shared" si="15"/>
        <v>32.288888888888891</v>
      </c>
      <c r="JR28" s="4">
        <f t="shared" si="16"/>
        <v>2.3310859788151328</v>
      </c>
      <c r="JS28" s="7">
        <f t="shared" si="17"/>
        <v>1</v>
      </c>
    </row>
    <row r="29" spans="1:279" x14ac:dyDescent="0.55000000000000004">
      <c r="A29" s="13">
        <v>0.41666666666666669</v>
      </c>
      <c r="B29" s="9">
        <v>0</v>
      </c>
      <c r="C29" s="9">
        <v>39</v>
      </c>
      <c r="D29" s="9">
        <v>55</v>
      </c>
      <c r="E29" s="9">
        <v>45</v>
      </c>
      <c r="F29" s="9">
        <v>24</v>
      </c>
      <c r="G29" s="9">
        <v>48</v>
      </c>
      <c r="H29" s="9">
        <v>34</v>
      </c>
      <c r="I29" s="9">
        <v>48</v>
      </c>
      <c r="J29" s="9">
        <v>21</v>
      </c>
      <c r="K29" s="9">
        <v>38</v>
      </c>
      <c r="L29" s="9">
        <v>50</v>
      </c>
      <c r="M29" s="9">
        <v>23</v>
      </c>
      <c r="N29" s="9">
        <v>17</v>
      </c>
      <c r="O29" s="9">
        <v>23</v>
      </c>
      <c r="P29" s="9">
        <v>70</v>
      </c>
      <c r="Q29" s="9">
        <v>129</v>
      </c>
      <c r="R29" s="9">
        <v>21</v>
      </c>
      <c r="S29" s="9">
        <v>35</v>
      </c>
      <c r="T29" s="9">
        <v>9</v>
      </c>
      <c r="U29" s="9">
        <v>0</v>
      </c>
      <c r="V29" s="9">
        <v>28</v>
      </c>
      <c r="W29" s="9">
        <v>21</v>
      </c>
      <c r="X29" s="9">
        <v>43</v>
      </c>
      <c r="Y29" s="9">
        <v>52</v>
      </c>
      <c r="Z29" s="9">
        <v>32</v>
      </c>
      <c r="AA29" s="9">
        <v>36</v>
      </c>
      <c r="AB29" s="9">
        <v>46</v>
      </c>
      <c r="AC29" s="9">
        <v>29</v>
      </c>
      <c r="AD29" s="9">
        <v>43</v>
      </c>
      <c r="AE29" s="9">
        <v>0</v>
      </c>
      <c r="AF29" s="9"/>
      <c r="AG29" s="2">
        <f t="shared" si="0"/>
        <v>35.299999999999997</v>
      </c>
      <c r="AH29" s="2">
        <f t="shared" si="1"/>
        <v>4.4788519670255607</v>
      </c>
      <c r="AI29" s="17">
        <f t="shared" si="4"/>
        <v>1</v>
      </c>
      <c r="AK29" s="13">
        <v>0.41666666666666669</v>
      </c>
      <c r="AL29" s="9"/>
      <c r="AM29" s="9"/>
      <c r="AN29" s="9"/>
      <c r="AO29" s="9">
        <v>35</v>
      </c>
      <c r="AP29" s="9">
        <v>0</v>
      </c>
      <c r="AQ29" s="9">
        <v>62</v>
      </c>
      <c r="AR29" s="9"/>
      <c r="AS29" s="9">
        <v>21</v>
      </c>
      <c r="AT29" s="9">
        <v>35</v>
      </c>
      <c r="AU29" s="9">
        <v>24</v>
      </c>
      <c r="AV29" s="9">
        <v>29</v>
      </c>
      <c r="AW29" s="9"/>
      <c r="AX29" s="9">
        <v>36</v>
      </c>
      <c r="AY29" s="9">
        <v>41</v>
      </c>
      <c r="AZ29" s="9">
        <v>16</v>
      </c>
      <c r="BA29" s="9"/>
      <c r="BB29" s="9"/>
      <c r="BC29" s="9"/>
      <c r="BD29" s="9">
        <v>10</v>
      </c>
      <c r="BE29" s="9">
        <v>53</v>
      </c>
      <c r="BF29" s="9">
        <v>0</v>
      </c>
      <c r="BG29" s="9">
        <v>1</v>
      </c>
      <c r="BH29" s="9">
        <v>33</v>
      </c>
      <c r="BI29" s="9">
        <v>60</v>
      </c>
      <c r="BJ29" s="9">
        <v>37</v>
      </c>
      <c r="BK29" s="9">
        <v>12</v>
      </c>
      <c r="BL29" s="9">
        <v>46</v>
      </c>
      <c r="BM29" s="9"/>
      <c r="BN29" s="9">
        <v>110</v>
      </c>
      <c r="BO29" s="9"/>
      <c r="BP29" s="4"/>
      <c r="BQ29" s="2">
        <f t="shared" si="2"/>
        <v>33.049999999999997</v>
      </c>
      <c r="BR29" s="2">
        <f t="shared" si="3"/>
        <v>5.8189685286004176</v>
      </c>
      <c r="BS29" s="17">
        <f t="shared" si="5"/>
        <v>0.66666666666666663</v>
      </c>
      <c r="BU29" s="13">
        <v>0.41666666666666669</v>
      </c>
      <c r="BV29" s="9">
        <v>26</v>
      </c>
      <c r="BW29" s="9">
        <v>46</v>
      </c>
      <c r="BX29" s="9">
        <v>24</v>
      </c>
      <c r="BY29" s="9">
        <v>46</v>
      </c>
      <c r="BZ29" s="9">
        <v>2</v>
      </c>
      <c r="CA29" s="9">
        <v>50</v>
      </c>
      <c r="CB29" s="9">
        <v>55</v>
      </c>
      <c r="CC29" s="9">
        <v>25</v>
      </c>
      <c r="CD29" s="9">
        <v>5</v>
      </c>
      <c r="CE29" s="9">
        <v>39</v>
      </c>
      <c r="CF29" s="9">
        <v>52</v>
      </c>
      <c r="CG29" s="9">
        <v>42</v>
      </c>
      <c r="CH29" s="9">
        <v>13</v>
      </c>
      <c r="CI29" s="9">
        <v>84</v>
      </c>
      <c r="CJ29" s="9">
        <v>41</v>
      </c>
      <c r="CK29" s="9"/>
      <c r="CL29" s="9">
        <v>90</v>
      </c>
      <c r="CM29" s="9">
        <v>49</v>
      </c>
      <c r="CN29" s="9">
        <v>46</v>
      </c>
      <c r="CO29" s="9">
        <v>47</v>
      </c>
      <c r="CP29" s="9">
        <v>32</v>
      </c>
      <c r="CQ29" s="9">
        <v>101</v>
      </c>
      <c r="CR29" s="9">
        <v>78</v>
      </c>
      <c r="CS29" s="9">
        <v>21</v>
      </c>
      <c r="CT29" s="9">
        <v>32</v>
      </c>
      <c r="CU29" s="9">
        <v>35</v>
      </c>
      <c r="CV29" s="9">
        <v>83</v>
      </c>
      <c r="CW29" s="9">
        <v>97</v>
      </c>
      <c r="CX29" s="9">
        <v>41</v>
      </c>
      <c r="CY29" s="9">
        <v>29</v>
      </c>
      <c r="CZ29" s="9">
        <v>26</v>
      </c>
      <c r="DA29" s="9">
        <v>60</v>
      </c>
      <c r="DB29" s="9">
        <v>51</v>
      </c>
      <c r="DC29" s="9">
        <v>18</v>
      </c>
      <c r="DD29" s="9">
        <v>57</v>
      </c>
      <c r="DE29" s="9">
        <v>18</v>
      </c>
      <c r="DF29" s="9">
        <v>30</v>
      </c>
      <c r="DG29" s="9">
        <v>20</v>
      </c>
      <c r="DH29" s="9">
        <v>58</v>
      </c>
      <c r="DI29" s="9">
        <v>20</v>
      </c>
      <c r="DJ29" s="9">
        <v>26</v>
      </c>
      <c r="DK29" s="9">
        <v>42</v>
      </c>
      <c r="DL29" s="9">
        <v>41</v>
      </c>
      <c r="DM29" s="9">
        <v>56</v>
      </c>
      <c r="DN29" s="9">
        <v>27</v>
      </c>
      <c r="DO29" s="9">
        <v>45</v>
      </c>
      <c r="DP29" s="9">
        <v>36</v>
      </c>
      <c r="DQ29" s="9">
        <v>62</v>
      </c>
      <c r="DR29" s="9"/>
      <c r="DS29" s="2">
        <f t="shared" si="6"/>
        <v>43.063829787234042</v>
      </c>
      <c r="DT29" s="2">
        <f t="shared" si="7"/>
        <v>3.3339289985485236</v>
      </c>
      <c r="DU29" s="17">
        <f t="shared" si="8"/>
        <v>0.97916666666666663</v>
      </c>
      <c r="DW29" s="13">
        <v>0.41666666666666669</v>
      </c>
      <c r="DX29" s="9">
        <v>27</v>
      </c>
      <c r="DY29" s="9">
        <v>36</v>
      </c>
      <c r="DZ29" s="9">
        <v>27</v>
      </c>
      <c r="EA29" s="9">
        <v>27</v>
      </c>
      <c r="EB29" s="9">
        <v>42</v>
      </c>
      <c r="EC29" s="9">
        <v>46</v>
      </c>
      <c r="ED29" s="9">
        <v>57</v>
      </c>
      <c r="EE29" s="9">
        <v>31</v>
      </c>
      <c r="EF29" s="9">
        <v>73</v>
      </c>
      <c r="EG29" s="9">
        <v>51</v>
      </c>
      <c r="EH29" s="9">
        <v>76</v>
      </c>
      <c r="EI29" s="9">
        <v>32</v>
      </c>
      <c r="EJ29" s="9">
        <v>41</v>
      </c>
      <c r="EK29" s="9">
        <v>37</v>
      </c>
      <c r="EL29" s="9">
        <v>43</v>
      </c>
      <c r="EM29" s="9">
        <v>46</v>
      </c>
      <c r="EN29" s="9">
        <v>31</v>
      </c>
      <c r="EO29" s="9">
        <v>41</v>
      </c>
      <c r="EP29" s="9">
        <v>46</v>
      </c>
      <c r="EQ29" s="9">
        <v>30</v>
      </c>
      <c r="ER29" s="9">
        <v>40</v>
      </c>
      <c r="ES29" s="9">
        <v>35</v>
      </c>
      <c r="ET29" s="9">
        <v>56</v>
      </c>
      <c r="EU29" s="9">
        <v>46</v>
      </c>
      <c r="EV29" s="9">
        <v>30</v>
      </c>
      <c r="EW29" s="9">
        <v>55</v>
      </c>
      <c r="EX29" s="9">
        <v>38</v>
      </c>
      <c r="EY29" s="9">
        <v>33</v>
      </c>
      <c r="EZ29" s="9">
        <v>68</v>
      </c>
      <c r="FA29" s="9">
        <v>46</v>
      </c>
      <c r="FB29" s="9">
        <v>73</v>
      </c>
      <c r="FC29" s="9">
        <v>53</v>
      </c>
      <c r="FD29" s="9">
        <v>33</v>
      </c>
      <c r="FE29" s="9">
        <v>39</v>
      </c>
      <c r="FF29" s="9">
        <v>51</v>
      </c>
      <c r="FG29" s="9">
        <v>42</v>
      </c>
      <c r="FH29" s="9">
        <v>22</v>
      </c>
      <c r="FI29" s="9">
        <v>20</v>
      </c>
      <c r="FJ29" s="9">
        <v>45</v>
      </c>
      <c r="FK29" s="9">
        <v>28</v>
      </c>
      <c r="FL29" s="9">
        <v>44</v>
      </c>
      <c r="FM29" s="9">
        <v>33</v>
      </c>
      <c r="FN29" s="9">
        <v>47</v>
      </c>
      <c r="FO29" s="9"/>
      <c r="FP29" s="9">
        <v>40</v>
      </c>
      <c r="FQ29" s="9">
        <v>54</v>
      </c>
      <c r="FR29" s="9">
        <v>28</v>
      </c>
      <c r="FS29" s="9">
        <v>37</v>
      </c>
      <c r="FT29" s="9"/>
      <c r="FU29" s="2">
        <f t="shared" si="9"/>
        <v>42.042553191489361</v>
      </c>
      <c r="FV29" s="2">
        <f t="shared" si="10"/>
        <v>1.9096031347135409</v>
      </c>
      <c r="FW29" s="17">
        <f t="shared" si="11"/>
        <v>0.97916666666666663</v>
      </c>
      <c r="FY29" s="13">
        <v>0.41666666666666669</v>
      </c>
      <c r="FZ29" s="4">
        <v>50</v>
      </c>
      <c r="GA29" s="4">
        <v>80</v>
      </c>
      <c r="GB29" s="4">
        <v>53</v>
      </c>
      <c r="GC29" s="4">
        <v>19</v>
      </c>
      <c r="GD29" s="4">
        <v>31</v>
      </c>
      <c r="GE29" s="4">
        <v>23</v>
      </c>
      <c r="GF29" s="4">
        <v>2</v>
      </c>
      <c r="GG29" s="4">
        <v>39</v>
      </c>
      <c r="GH29" s="4">
        <v>22</v>
      </c>
      <c r="GI29" s="4">
        <v>25</v>
      </c>
      <c r="GJ29" s="4">
        <v>51</v>
      </c>
      <c r="GK29" s="4">
        <v>12</v>
      </c>
      <c r="GL29" s="4">
        <v>28</v>
      </c>
      <c r="GM29" s="4">
        <v>7</v>
      </c>
      <c r="GN29" s="4">
        <v>19</v>
      </c>
      <c r="GO29" s="4">
        <v>0</v>
      </c>
      <c r="GP29" s="4">
        <v>15</v>
      </c>
      <c r="GQ29" s="4">
        <v>6</v>
      </c>
      <c r="GR29" s="4">
        <v>37</v>
      </c>
      <c r="GS29" s="4">
        <v>9</v>
      </c>
      <c r="GT29" s="4">
        <v>7</v>
      </c>
      <c r="GU29" s="4">
        <v>0</v>
      </c>
      <c r="GV29" s="4">
        <v>20</v>
      </c>
      <c r="GW29" s="4">
        <v>20</v>
      </c>
      <c r="GX29" s="4">
        <v>28</v>
      </c>
      <c r="GY29" s="4">
        <v>34</v>
      </c>
      <c r="GZ29" s="4">
        <v>36</v>
      </c>
      <c r="HA29" s="4">
        <v>8</v>
      </c>
      <c r="HB29" s="4">
        <v>31</v>
      </c>
      <c r="HC29" s="4">
        <v>31</v>
      </c>
      <c r="HD29" s="4">
        <v>44</v>
      </c>
      <c r="HE29" s="4">
        <v>17</v>
      </c>
      <c r="HF29" s="4">
        <v>11</v>
      </c>
      <c r="HG29" s="4">
        <v>8</v>
      </c>
      <c r="HH29" s="4">
        <v>21</v>
      </c>
      <c r="HI29" s="4">
        <v>23</v>
      </c>
      <c r="HJ29" s="4">
        <v>13</v>
      </c>
      <c r="HK29" s="4">
        <v>1</v>
      </c>
      <c r="HL29" s="4">
        <v>0</v>
      </c>
      <c r="HM29" s="4">
        <v>0</v>
      </c>
      <c r="HN29" s="4">
        <v>6</v>
      </c>
      <c r="HO29" s="4">
        <v>11</v>
      </c>
      <c r="HP29" s="4">
        <v>36</v>
      </c>
      <c r="HQ29" s="4"/>
      <c r="HR29" s="4">
        <f t="shared" si="12"/>
        <v>21.720930232558139</v>
      </c>
      <c r="HS29" s="4">
        <f t="shared" si="13"/>
        <v>2.644563487039528</v>
      </c>
      <c r="HT29" s="7">
        <f t="shared" si="14"/>
        <v>1</v>
      </c>
      <c r="HU29" s="4"/>
      <c r="HV29" s="13">
        <v>0.41666666666666669</v>
      </c>
      <c r="HW29" s="9">
        <v>12</v>
      </c>
      <c r="HX29" s="9">
        <v>16</v>
      </c>
      <c r="HY29" s="9">
        <v>27</v>
      </c>
      <c r="HZ29" s="9">
        <v>38</v>
      </c>
      <c r="IA29" s="9">
        <v>11</v>
      </c>
      <c r="IB29" s="9">
        <v>72</v>
      </c>
      <c r="IC29" s="9">
        <v>43</v>
      </c>
      <c r="ID29" s="9"/>
      <c r="IE29" s="9">
        <v>0</v>
      </c>
      <c r="IF29" s="9">
        <v>17</v>
      </c>
      <c r="IG29" s="9">
        <v>14</v>
      </c>
      <c r="IH29" s="9">
        <v>48</v>
      </c>
      <c r="II29" s="9">
        <v>54</v>
      </c>
      <c r="IJ29" s="9">
        <v>16</v>
      </c>
      <c r="IK29" s="9">
        <v>36</v>
      </c>
      <c r="IL29" s="9">
        <v>36</v>
      </c>
      <c r="IM29" s="9">
        <v>40</v>
      </c>
      <c r="IN29" s="9">
        <v>19</v>
      </c>
      <c r="IO29" s="9">
        <v>27</v>
      </c>
      <c r="IP29" s="9">
        <v>37</v>
      </c>
      <c r="IQ29" s="9">
        <v>26</v>
      </c>
      <c r="IR29" s="9">
        <v>40</v>
      </c>
      <c r="IS29" s="9">
        <v>37</v>
      </c>
      <c r="IT29" s="9">
        <v>35</v>
      </c>
      <c r="IU29" s="9">
        <v>41</v>
      </c>
      <c r="IV29" s="9">
        <v>29</v>
      </c>
      <c r="IW29" s="9">
        <v>55</v>
      </c>
      <c r="IX29" s="9">
        <v>0</v>
      </c>
      <c r="IY29" s="9">
        <v>15</v>
      </c>
      <c r="IZ29" s="9">
        <v>28</v>
      </c>
      <c r="JA29" s="9">
        <v>28</v>
      </c>
      <c r="JB29" s="9">
        <v>30</v>
      </c>
      <c r="JC29" s="9">
        <v>21</v>
      </c>
      <c r="JD29" s="9">
        <v>33</v>
      </c>
      <c r="JE29" s="9">
        <v>27</v>
      </c>
      <c r="JF29" s="9">
        <v>35</v>
      </c>
      <c r="JG29" s="9">
        <v>27</v>
      </c>
      <c r="JH29" s="9">
        <v>26</v>
      </c>
      <c r="JI29" s="9">
        <v>9</v>
      </c>
      <c r="JJ29" s="9">
        <v>45</v>
      </c>
      <c r="JK29" s="9">
        <v>63</v>
      </c>
      <c r="JL29" s="9">
        <v>24</v>
      </c>
      <c r="JM29" s="9">
        <v>15</v>
      </c>
      <c r="JN29" s="9">
        <v>33</v>
      </c>
      <c r="JO29" s="9">
        <v>8</v>
      </c>
      <c r="JP29" s="4"/>
      <c r="JQ29" s="4">
        <f t="shared" si="15"/>
        <v>29.386363636363637</v>
      </c>
      <c r="JR29" s="4">
        <f t="shared" si="16"/>
        <v>2.3411964354935186</v>
      </c>
      <c r="JS29" s="7">
        <f t="shared" si="17"/>
        <v>0.97777777777777775</v>
      </c>
    </row>
    <row r="30" spans="1:279" x14ac:dyDescent="0.55000000000000004">
      <c r="A30" s="13">
        <v>0.4375</v>
      </c>
      <c r="B30" s="9">
        <v>0</v>
      </c>
      <c r="C30" s="9">
        <v>49</v>
      </c>
      <c r="D30" s="9">
        <v>62</v>
      </c>
      <c r="E30" s="9">
        <v>43</v>
      </c>
      <c r="F30" s="9">
        <v>29</v>
      </c>
      <c r="G30" s="9">
        <v>33</v>
      </c>
      <c r="H30" s="9">
        <v>46</v>
      </c>
      <c r="I30" s="9">
        <v>42</v>
      </c>
      <c r="J30" s="9">
        <v>15</v>
      </c>
      <c r="K30" s="9">
        <v>59</v>
      </c>
      <c r="L30" s="9">
        <v>48</v>
      </c>
      <c r="M30" s="9">
        <v>22</v>
      </c>
      <c r="N30" s="9">
        <v>31</v>
      </c>
      <c r="O30" s="9">
        <v>18</v>
      </c>
      <c r="P30" s="9">
        <v>66</v>
      </c>
      <c r="Q30" s="9">
        <v>79</v>
      </c>
      <c r="R30" s="9">
        <v>27</v>
      </c>
      <c r="S30" s="9">
        <v>34</v>
      </c>
      <c r="T30" s="9">
        <v>18</v>
      </c>
      <c r="U30" s="9">
        <v>12</v>
      </c>
      <c r="V30" s="9">
        <v>31</v>
      </c>
      <c r="W30" s="9">
        <v>8</v>
      </c>
      <c r="X30" s="9">
        <v>46</v>
      </c>
      <c r="Y30" s="9">
        <v>44</v>
      </c>
      <c r="Z30" s="9">
        <v>42</v>
      </c>
      <c r="AA30" s="9">
        <v>20</v>
      </c>
      <c r="AB30" s="9">
        <v>37</v>
      </c>
      <c r="AC30" s="9">
        <v>39</v>
      </c>
      <c r="AD30" s="9">
        <v>34</v>
      </c>
      <c r="AE30" s="9">
        <v>14</v>
      </c>
      <c r="AF30" s="9"/>
      <c r="AG30" s="2">
        <f t="shared" si="0"/>
        <v>34.93333333333333</v>
      </c>
      <c r="AH30" s="2">
        <f t="shared" si="1"/>
        <v>3.3054929322121107</v>
      </c>
      <c r="AI30" s="17">
        <f t="shared" si="4"/>
        <v>1</v>
      </c>
      <c r="AK30" s="13">
        <v>0.4375</v>
      </c>
      <c r="AL30" s="9"/>
      <c r="AM30" s="9"/>
      <c r="AN30" s="9"/>
      <c r="AO30" s="9">
        <v>45</v>
      </c>
      <c r="AP30" s="9">
        <v>3</v>
      </c>
      <c r="AQ30" s="9">
        <v>49</v>
      </c>
      <c r="AR30" s="9"/>
      <c r="AS30" s="9">
        <v>44</v>
      </c>
      <c r="AT30" s="9">
        <v>38</v>
      </c>
      <c r="AU30" s="9">
        <v>27</v>
      </c>
      <c r="AV30" s="9">
        <v>32</v>
      </c>
      <c r="AW30" s="9"/>
      <c r="AX30" s="9">
        <v>49</v>
      </c>
      <c r="AY30" s="9">
        <v>28</v>
      </c>
      <c r="AZ30" s="9">
        <v>30</v>
      </c>
      <c r="BA30" s="9"/>
      <c r="BB30" s="9"/>
      <c r="BC30" s="9"/>
      <c r="BD30" s="9">
        <v>3</v>
      </c>
      <c r="BE30" s="9">
        <v>48</v>
      </c>
      <c r="BF30" s="9">
        <v>0</v>
      </c>
      <c r="BG30" s="9"/>
      <c r="BH30" s="9">
        <v>36</v>
      </c>
      <c r="BI30" s="9">
        <v>49</v>
      </c>
      <c r="BJ30" s="9">
        <v>29</v>
      </c>
      <c r="BK30" s="9">
        <v>8</v>
      </c>
      <c r="BL30" s="9">
        <v>59</v>
      </c>
      <c r="BM30" s="9"/>
      <c r="BN30" s="9">
        <v>104</v>
      </c>
      <c r="BO30" s="9"/>
      <c r="BP30" s="4"/>
      <c r="BQ30" s="2">
        <f t="shared" si="2"/>
        <v>35.842105263157897</v>
      </c>
      <c r="BR30" s="2">
        <f t="shared" si="3"/>
        <v>5.529433818236873</v>
      </c>
      <c r="BS30" s="17">
        <f t="shared" si="5"/>
        <v>0.6333333333333333</v>
      </c>
      <c r="BU30" s="13">
        <v>0.4375</v>
      </c>
      <c r="BV30" s="9">
        <v>7</v>
      </c>
      <c r="BW30" s="9">
        <v>42</v>
      </c>
      <c r="BX30" s="9">
        <v>29</v>
      </c>
      <c r="BY30" s="9">
        <v>45</v>
      </c>
      <c r="BZ30" s="9">
        <v>14</v>
      </c>
      <c r="CA30" s="9">
        <v>60</v>
      </c>
      <c r="CB30" s="9">
        <v>80</v>
      </c>
      <c r="CC30" s="9">
        <v>34</v>
      </c>
      <c r="CD30" s="9">
        <v>21</v>
      </c>
      <c r="CE30" s="9">
        <v>30</v>
      </c>
      <c r="CF30" s="9">
        <v>44</v>
      </c>
      <c r="CG30" s="9">
        <v>29</v>
      </c>
      <c r="CH30" s="9">
        <v>15</v>
      </c>
      <c r="CI30" s="9">
        <v>53</v>
      </c>
      <c r="CJ30" s="9">
        <v>43</v>
      </c>
      <c r="CK30" s="9"/>
      <c r="CL30" s="9">
        <v>49</v>
      </c>
      <c r="CM30" s="9">
        <v>12</v>
      </c>
      <c r="CN30" s="9">
        <v>23</v>
      </c>
      <c r="CO30" s="9">
        <v>40</v>
      </c>
      <c r="CP30" s="9">
        <v>20</v>
      </c>
      <c r="CQ30" s="9">
        <v>110</v>
      </c>
      <c r="CR30" s="9">
        <v>74</v>
      </c>
      <c r="CS30" s="9">
        <v>21</v>
      </c>
      <c r="CT30" s="9">
        <v>32</v>
      </c>
      <c r="CU30" s="9">
        <v>32</v>
      </c>
      <c r="CV30" s="9">
        <v>46</v>
      </c>
      <c r="CW30" s="9">
        <v>34</v>
      </c>
      <c r="CX30" s="9">
        <v>27</v>
      </c>
      <c r="CY30" s="9">
        <v>23</v>
      </c>
      <c r="CZ30" s="9">
        <v>28</v>
      </c>
      <c r="DA30" s="9">
        <v>44</v>
      </c>
      <c r="DB30" s="9">
        <v>63</v>
      </c>
      <c r="DC30" s="9">
        <v>35</v>
      </c>
      <c r="DD30" s="9">
        <v>32</v>
      </c>
      <c r="DE30" s="9">
        <v>5</v>
      </c>
      <c r="DF30" s="9">
        <v>52</v>
      </c>
      <c r="DG30" s="9">
        <v>26</v>
      </c>
      <c r="DH30" s="9">
        <v>29</v>
      </c>
      <c r="DI30" s="9">
        <v>13</v>
      </c>
      <c r="DJ30" s="9">
        <v>14</v>
      </c>
      <c r="DK30" s="9">
        <v>35</v>
      </c>
      <c r="DL30" s="9">
        <v>27</v>
      </c>
      <c r="DM30" s="9">
        <v>26</v>
      </c>
      <c r="DN30" s="9">
        <v>28</v>
      </c>
      <c r="DO30" s="9">
        <v>10</v>
      </c>
      <c r="DP30" s="9">
        <v>34</v>
      </c>
      <c r="DQ30" s="9">
        <v>30</v>
      </c>
      <c r="DR30" s="9"/>
      <c r="DS30" s="2">
        <f t="shared" si="6"/>
        <v>34.468085106382979</v>
      </c>
      <c r="DT30" s="2">
        <f t="shared" si="7"/>
        <v>2.8839488589638926</v>
      </c>
      <c r="DU30" s="17">
        <f t="shared" si="8"/>
        <v>0.97916666666666663</v>
      </c>
      <c r="DW30" s="13">
        <v>0.4375</v>
      </c>
      <c r="DX30" s="9">
        <v>55</v>
      </c>
      <c r="DY30" s="9">
        <v>53</v>
      </c>
      <c r="DZ30" s="9">
        <v>33</v>
      </c>
      <c r="EA30" s="9">
        <v>24</v>
      </c>
      <c r="EB30" s="9">
        <v>37</v>
      </c>
      <c r="EC30" s="9">
        <v>46</v>
      </c>
      <c r="ED30" s="9">
        <v>37</v>
      </c>
      <c r="EE30" s="9">
        <v>37</v>
      </c>
      <c r="EF30" s="9">
        <v>29</v>
      </c>
      <c r="EG30" s="9">
        <v>40</v>
      </c>
      <c r="EH30" s="9">
        <v>61</v>
      </c>
      <c r="EI30" s="9">
        <v>36</v>
      </c>
      <c r="EJ30" s="9">
        <v>56</v>
      </c>
      <c r="EK30" s="9">
        <v>54</v>
      </c>
      <c r="EL30" s="9">
        <v>36</v>
      </c>
      <c r="EM30" s="9">
        <v>64</v>
      </c>
      <c r="EN30" s="9">
        <v>24</v>
      </c>
      <c r="EO30" s="9">
        <v>31</v>
      </c>
      <c r="EP30" s="9">
        <v>42</v>
      </c>
      <c r="EQ30" s="9">
        <v>27</v>
      </c>
      <c r="ER30" s="9">
        <v>54</v>
      </c>
      <c r="ES30" s="9">
        <v>25</v>
      </c>
      <c r="ET30" s="9">
        <v>64</v>
      </c>
      <c r="EU30" s="9">
        <v>41</v>
      </c>
      <c r="EV30" s="9">
        <v>41</v>
      </c>
      <c r="EW30" s="9">
        <v>80</v>
      </c>
      <c r="EX30" s="9">
        <v>46</v>
      </c>
      <c r="EY30" s="9">
        <v>33</v>
      </c>
      <c r="EZ30" s="9">
        <v>47</v>
      </c>
      <c r="FA30" s="9">
        <v>44</v>
      </c>
      <c r="FB30" s="9">
        <v>71</v>
      </c>
      <c r="FC30" s="9">
        <v>80</v>
      </c>
      <c r="FD30" s="9">
        <v>29</v>
      </c>
      <c r="FE30" s="9">
        <v>43</v>
      </c>
      <c r="FF30" s="9">
        <v>41</v>
      </c>
      <c r="FG30" s="9">
        <v>38</v>
      </c>
      <c r="FH30" s="9">
        <v>21</v>
      </c>
      <c r="FI30" s="9">
        <v>23</v>
      </c>
      <c r="FJ30" s="9">
        <v>89</v>
      </c>
      <c r="FK30" s="9">
        <v>28</v>
      </c>
      <c r="FL30" s="9">
        <v>37</v>
      </c>
      <c r="FM30" s="9">
        <v>37</v>
      </c>
      <c r="FN30" s="9">
        <v>42</v>
      </c>
      <c r="FO30" s="9"/>
      <c r="FP30" s="9">
        <v>41</v>
      </c>
      <c r="FQ30" s="9">
        <v>48</v>
      </c>
      <c r="FR30" s="9">
        <v>45</v>
      </c>
      <c r="FS30" s="9">
        <v>69</v>
      </c>
      <c r="FT30" s="9"/>
      <c r="FU30" s="2">
        <f t="shared" si="9"/>
        <v>44.234042553191486</v>
      </c>
      <c r="FV30" s="2">
        <f t="shared" si="10"/>
        <v>2.3207651227164825</v>
      </c>
      <c r="FW30" s="17">
        <f t="shared" si="11"/>
        <v>0.97916666666666663</v>
      </c>
      <c r="FY30" s="13">
        <v>0.4375</v>
      </c>
      <c r="FZ30" s="4">
        <v>34</v>
      </c>
      <c r="GA30" s="4">
        <v>68</v>
      </c>
      <c r="GB30" s="4">
        <v>44</v>
      </c>
      <c r="GC30" s="4">
        <v>9</v>
      </c>
      <c r="GD30" s="4">
        <v>21</v>
      </c>
      <c r="GE30" s="4">
        <v>37</v>
      </c>
      <c r="GF30" s="4">
        <v>2</v>
      </c>
      <c r="GG30" s="4">
        <v>67</v>
      </c>
      <c r="GH30" s="4">
        <v>14</v>
      </c>
      <c r="GI30" s="4">
        <v>27</v>
      </c>
      <c r="GJ30" s="4">
        <v>41</v>
      </c>
      <c r="GK30" s="4">
        <v>6</v>
      </c>
      <c r="GL30" s="4">
        <v>16</v>
      </c>
      <c r="GM30" s="4">
        <v>10</v>
      </c>
      <c r="GN30" s="4">
        <v>15</v>
      </c>
      <c r="GO30" s="4">
        <v>22</v>
      </c>
      <c r="GP30" s="4">
        <v>13</v>
      </c>
      <c r="GQ30" s="4">
        <v>0</v>
      </c>
      <c r="GR30" s="4">
        <v>15</v>
      </c>
      <c r="GS30" s="4">
        <v>29</v>
      </c>
      <c r="GT30" s="4">
        <v>6</v>
      </c>
      <c r="GU30" s="4">
        <v>6</v>
      </c>
      <c r="GV30" s="4">
        <v>20</v>
      </c>
      <c r="GW30" s="4">
        <v>20</v>
      </c>
      <c r="GX30" s="4">
        <v>27</v>
      </c>
      <c r="GY30" s="4">
        <v>19</v>
      </c>
      <c r="GZ30" s="4">
        <v>19</v>
      </c>
      <c r="HA30" s="4">
        <v>11</v>
      </c>
      <c r="HB30" s="4">
        <v>11</v>
      </c>
      <c r="HC30" s="4">
        <v>34</v>
      </c>
      <c r="HD30" s="4">
        <v>12</v>
      </c>
      <c r="HE30" s="4">
        <v>8</v>
      </c>
      <c r="HF30" s="4">
        <v>12</v>
      </c>
      <c r="HG30" s="4">
        <v>2</v>
      </c>
      <c r="HH30" s="4">
        <v>12</v>
      </c>
      <c r="HI30" s="4">
        <v>42</v>
      </c>
      <c r="HJ30" s="4">
        <v>19</v>
      </c>
      <c r="HK30" s="4">
        <v>53</v>
      </c>
      <c r="HL30" s="4">
        <v>0</v>
      </c>
      <c r="HM30" s="4">
        <v>7</v>
      </c>
      <c r="HN30" s="4">
        <v>5</v>
      </c>
      <c r="HO30" s="4">
        <v>10</v>
      </c>
      <c r="HP30" s="4">
        <v>17</v>
      </c>
      <c r="HQ30" s="4"/>
      <c r="HR30" s="4">
        <f t="shared" si="12"/>
        <v>20.046511627906977</v>
      </c>
      <c r="HS30" s="4">
        <f t="shared" si="13"/>
        <v>2.5102124718417156</v>
      </c>
      <c r="HT30" s="7">
        <f t="shared" si="14"/>
        <v>1</v>
      </c>
      <c r="HU30" s="4"/>
      <c r="HV30" s="13">
        <v>0.4375</v>
      </c>
      <c r="HW30" s="9">
        <v>2</v>
      </c>
      <c r="HX30" s="9">
        <v>7</v>
      </c>
      <c r="HY30" s="9">
        <v>0</v>
      </c>
      <c r="HZ30" s="9">
        <v>21</v>
      </c>
      <c r="IA30" s="9">
        <v>15</v>
      </c>
      <c r="IB30" s="9">
        <v>55</v>
      </c>
      <c r="IC30" s="9">
        <v>30</v>
      </c>
      <c r="ID30" s="9"/>
      <c r="IE30" s="9">
        <v>0</v>
      </c>
      <c r="IF30" s="9">
        <v>9</v>
      </c>
      <c r="IG30" s="9">
        <v>17</v>
      </c>
      <c r="IH30" s="9">
        <v>12</v>
      </c>
      <c r="II30" s="9">
        <v>52</v>
      </c>
      <c r="IJ30" s="9">
        <v>26</v>
      </c>
      <c r="IK30" s="9">
        <v>7</v>
      </c>
      <c r="IL30" s="9">
        <v>28</v>
      </c>
      <c r="IM30" s="9">
        <v>21</v>
      </c>
      <c r="IN30" s="9">
        <v>13</v>
      </c>
      <c r="IO30" s="9">
        <v>27</v>
      </c>
      <c r="IP30" s="9">
        <v>27</v>
      </c>
      <c r="IQ30" s="9">
        <v>18</v>
      </c>
      <c r="IR30" s="9">
        <v>13</v>
      </c>
      <c r="IS30" s="9">
        <v>9</v>
      </c>
      <c r="IT30" s="9">
        <v>36</v>
      </c>
      <c r="IU30" s="9">
        <v>26</v>
      </c>
      <c r="IV30" s="9">
        <v>18</v>
      </c>
      <c r="IW30" s="9">
        <v>80</v>
      </c>
      <c r="IX30" s="9">
        <v>13</v>
      </c>
      <c r="IY30" s="9">
        <v>21</v>
      </c>
      <c r="IZ30" s="9">
        <v>16</v>
      </c>
      <c r="JA30" s="9">
        <v>43</v>
      </c>
      <c r="JB30" s="9">
        <v>42</v>
      </c>
      <c r="JC30" s="9">
        <v>13</v>
      </c>
      <c r="JD30" s="9">
        <v>26</v>
      </c>
      <c r="JE30" s="9">
        <v>27</v>
      </c>
      <c r="JF30" s="9">
        <v>11</v>
      </c>
      <c r="JG30" s="9">
        <v>30</v>
      </c>
      <c r="JH30" s="9">
        <v>18</v>
      </c>
      <c r="JI30" s="9">
        <v>29</v>
      </c>
      <c r="JJ30" s="9">
        <v>18</v>
      </c>
      <c r="JK30" s="9">
        <v>50</v>
      </c>
      <c r="JL30" s="9">
        <v>20</v>
      </c>
      <c r="JM30" s="9">
        <v>15</v>
      </c>
      <c r="JN30" s="9">
        <v>44</v>
      </c>
      <c r="JO30" s="9">
        <v>5</v>
      </c>
      <c r="JP30" s="4"/>
      <c r="JQ30" s="4">
        <f t="shared" si="15"/>
        <v>22.954545454545453</v>
      </c>
      <c r="JR30" s="4">
        <f t="shared" si="16"/>
        <v>2.4301999120507007</v>
      </c>
      <c r="JS30" s="7">
        <f t="shared" si="17"/>
        <v>0.97777777777777775</v>
      </c>
    </row>
    <row r="31" spans="1:279" x14ac:dyDescent="0.55000000000000004">
      <c r="A31" s="13">
        <v>0.45833333333333331</v>
      </c>
      <c r="B31" s="9">
        <v>0</v>
      </c>
      <c r="C31" s="9">
        <v>42</v>
      </c>
      <c r="D31" s="9">
        <v>50</v>
      </c>
      <c r="E31" s="9">
        <v>36</v>
      </c>
      <c r="F31" s="9">
        <v>30</v>
      </c>
      <c r="G31" s="9">
        <v>31</v>
      </c>
      <c r="H31" s="9">
        <v>63</v>
      </c>
      <c r="I31" s="9">
        <v>28</v>
      </c>
      <c r="J31" s="9">
        <v>36</v>
      </c>
      <c r="K31" s="9">
        <v>38</v>
      </c>
      <c r="L31" s="9">
        <v>44</v>
      </c>
      <c r="M31" s="9">
        <v>27</v>
      </c>
      <c r="N31" s="9">
        <v>35</v>
      </c>
      <c r="O31" s="9">
        <v>24</v>
      </c>
      <c r="P31" s="9">
        <v>62</v>
      </c>
      <c r="Q31" s="9">
        <v>41</v>
      </c>
      <c r="R31" s="9">
        <v>10</v>
      </c>
      <c r="S31" s="9">
        <v>29</v>
      </c>
      <c r="T31" s="9">
        <v>2</v>
      </c>
      <c r="U31" s="9">
        <v>0</v>
      </c>
      <c r="V31" s="9">
        <v>30</v>
      </c>
      <c r="W31" s="9">
        <v>9</v>
      </c>
      <c r="X31" s="9">
        <v>46</v>
      </c>
      <c r="Y31" s="9">
        <v>38</v>
      </c>
      <c r="Z31" s="9">
        <v>25</v>
      </c>
      <c r="AA31" s="9">
        <v>25</v>
      </c>
      <c r="AB31" s="9">
        <v>29</v>
      </c>
      <c r="AC31" s="9">
        <v>31</v>
      </c>
      <c r="AD31" s="9">
        <v>39</v>
      </c>
      <c r="AE31" s="9">
        <v>0</v>
      </c>
      <c r="AF31" s="9"/>
      <c r="AG31" s="2">
        <f t="shared" si="0"/>
        <v>30</v>
      </c>
      <c r="AH31" s="2">
        <f t="shared" si="1"/>
        <v>3.0255615988615645</v>
      </c>
      <c r="AI31" s="17">
        <f t="shared" si="4"/>
        <v>1</v>
      </c>
      <c r="AK31" s="13">
        <v>0.45833333333333331</v>
      </c>
      <c r="AL31" s="9"/>
      <c r="AM31" s="9"/>
      <c r="AN31" s="9"/>
      <c r="AO31" s="9">
        <v>37</v>
      </c>
      <c r="AP31" s="9">
        <v>2</v>
      </c>
      <c r="AQ31" s="9">
        <v>34</v>
      </c>
      <c r="AR31" s="9"/>
      <c r="AS31" s="9">
        <v>61</v>
      </c>
      <c r="AT31" s="9">
        <v>36</v>
      </c>
      <c r="AU31" s="9">
        <v>29</v>
      </c>
      <c r="AV31" s="9">
        <v>38</v>
      </c>
      <c r="AW31" s="9"/>
      <c r="AX31" s="9">
        <v>48</v>
      </c>
      <c r="AY31" s="9">
        <v>43</v>
      </c>
      <c r="AZ31" s="9">
        <v>29</v>
      </c>
      <c r="BA31" s="9"/>
      <c r="BB31" s="9"/>
      <c r="BC31" s="9"/>
      <c r="BD31" s="9"/>
      <c r="BE31" s="9">
        <v>25</v>
      </c>
      <c r="BF31" s="9">
        <v>1</v>
      </c>
      <c r="BG31" s="9"/>
      <c r="BH31" s="9">
        <v>31</v>
      </c>
      <c r="BI31" s="9">
        <v>64</v>
      </c>
      <c r="BJ31" s="9">
        <v>24</v>
      </c>
      <c r="BK31" s="9">
        <v>7</v>
      </c>
      <c r="BL31" s="9">
        <v>42</v>
      </c>
      <c r="BM31" s="9"/>
      <c r="BN31" s="9">
        <v>87</v>
      </c>
      <c r="BO31" s="9"/>
      <c r="BP31" s="4"/>
      <c r="BQ31" s="2">
        <f t="shared" si="2"/>
        <v>35.444444444444443</v>
      </c>
      <c r="BR31" s="2">
        <f t="shared" si="3"/>
        <v>5.0657263202604259</v>
      </c>
      <c r="BS31" s="17">
        <f t="shared" si="5"/>
        <v>0.6</v>
      </c>
      <c r="BU31" s="13">
        <v>0.45833333333333331</v>
      </c>
      <c r="BV31" s="9">
        <v>12</v>
      </c>
      <c r="BW31" s="9">
        <v>16</v>
      </c>
      <c r="BX31" s="9">
        <v>74</v>
      </c>
      <c r="BY31" s="9">
        <v>84</v>
      </c>
      <c r="BZ31" s="9">
        <v>21</v>
      </c>
      <c r="CA31" s="9">
        <v>20</v>
      </c>
      <c r="CB31" s="9">
        <v>35</v>
      </c>
      <c r="CC31" s="9">
        <v>31</v>
      </c>
      <c r="CD31" s="9">
        <v>28</v>
      </c>
      <c r="CE31" s="9">
        <v>39</v>
      </c>
      <c r="CF31" s="9">
        <v>20</v>
      </c>
      <c r="CG31" s="9">
        <v>18</v>
      </c>
      <c r="CH31" s="9">
        <v>20</v>
      </c>
      <c r="CI31" s="9">
        <v>51</v>
      </c>
      <c r="CJ31" s="9">
        <v>33</v>
      </c>
      <c r="CK31" s="9"/>
      <c r="CL31" s="9">
        <v>33</v>
      </c>
      <c r="CM31" s="9">
        <v>10</v>
      </c>
      <c r="CN31" s="9">
        <v>64</v>
      </c>
      <c r="CO31" s="9">
        <v>33</v>
      </c>
      <c r="CP31" s="9">
        <v>9</v>
      </c>
      <c r="CQ31" s="9">
        <v>63</v>
      </c>
      <c r="CR31" s="9">
        <v>38</v>
      </c>
      <c r="CS31" s="9">
        <v>16</v>
      </c>
      <c r="CT31" s="9">
        <v>38</v>
      </c>
      <c r="CU31" s="9">
        <v>25</v>
      </c>
      <c r="CV31" s="9">
        <v>53</v>
      </c>
      <c r="CW31" s="9">
        <v>52</v>
      </c>
      <c r="CX31" s="9">
        <v>28</v>
      </c>
      <c r="CY31" s="9">
        <v>25</v>
      </c>
      <c r="CZ31" s="9">
        <v>25</v>
      </c>
      <c r="DA31" s="9">
        <v>23</v>
      </c>
      <c r="DB31" s="9">
        <v>40</v>
      </c>
      <c r="DC31" s="9">
        <v>0</v>
      </c>
      <c r="DD31" s="9">
        <v>13</v>
      </c>
      <c r="DE31" s="9">
        <v>19</v>
      </c>
      <c r="DF31" s="9">
        <v>71</v>
      </c>
      <c r="DG31" s="9">
        <v>7</v>
      </c>
      <c r="DH31" s="9">
        <v>45</v>
      </c>
      <c r="DI31" s="9">
        <v>15</v>
      </c>
      <c r="DJ31" s="9">
        <v>23</v>
      </c>
      <c r="DK31" s="9">
        <v>31</v>
      </c>
      <c r="DL31" s="9">
        <v>22</v>
      </c>
      <c r="DM31" s="9">
        <v>39</v>
      </c>
      <c r="DN31" s="9">
        <v>0</v>
      </c>
      <c r="DO31" s="9">
        <v>21</v>
      </c>
      <c r="DP31" s="9">
        <v>10</v>
      </c>
      <c r="DQ31" s="9">
        <v>34</v>
      </c>
      <c r="DR31" s="9"/>
      <c r="DS31" s="2">
        <f t="shared" si="6"/>
        <v>30.361702127659573</v>
      </c>
      <c r="DT31" s="2">
        <f t="shared" si="7"/>
        <v>2.7778404106107843</v>
      </c>
      <c r="DU31" s="17">
        <f t="shared" si="8"/>
        <v>0.97916666666666663</v>
      </c>
      <c r="DW31" s="13">
        <v>0.45833333333333331</v>
      </c>
      <c r="DX31" s="9">
        <v>26</v>
      </c>
      <c r="DY31" s="9">
        <v>51</v>
      </c>
      <c r="DZ31" s="9">
        <v>20</v>
      </c>
      <c r="EA31" s="9">
        <v>19</v>
      </c>
      <c r="EB31" s="9">
        <v>30</v>
      </c>
      <c r="EC31" s="9">
        <v>33</v>
      </c>
      <c r="ED31" s="9">
        <v>30</v>
      </c>
      <c r="EE31" s="9">
        <v>26</v>
      </c>
      <c r="EF31" s="9">
        <v>41</v>
      </c>
      <c r="EG31" s="9">
        <v>59</v>
      </c>
      <c r="EH31" s="9">
        <v>55</v>
      </c>
      <c r="EI31" s="9">
        <v>37</v>
      </c>
      <c r="EJ31" s="9">
        <v>39</v>
      </c>
      <c r="EK31" s="9">
        <v>54</v>
      </c>
      <c r="EL31" s="9">
        <v>18</v>
      </c>
      <c r="EM31" s="9">
        <v>39</v>
      </c>
      <c r="EN31" s="9">
        <v>29</v>
      </c>
      <c r="EO31" s="9">
        <v>44</v>
      </c>
      <c r="EP31" s="9">
        <v>45</v>
      </c>
      <c r="EQ31" s="9">
        <v>38</v>
      </c>
      <c r="ER31" s="9">
        <v>28</v>
      </c>
      <c r="ES31" s="9">
        <v>49</v>
      </c>
      <c r="ET31" s="9">
        <v>35</v>
      </c>
      <c r="EU31" s="9">
        <v>52</v>
      </c>
      <c r="EV31" s="9">
        <v>56</v>
      </c>
      <c r="EW31" s="9">
        <v>48</v>
      </c>
      <c r="EX31" s="9">
        <v>42</v>
      </c>
      <c r="EY31" s="9">
        <v>32</v>
      </c>
      <c r="EZ31" s="9">
        <v>53</v>
      </c>
      <c r="FA31" s="9">
        <v>25</v>
      </c>
      <c r="FB31" s="9">
        <v>35</v>
      </c>
      <c r="FC31" s="9">
        <v>65</v>
      </c>
      <c r="FD31" s="9">
        <v>33</v>
      </c>
      <c r="FE31" s="9">
        <v>66</v>
      </c>
      <c r="FF31" s="9">
        <v>51</v>
      </c>
      <c r="FG31" s="9">
        <v>36</v>
      </c>
      <c r="FH31" s="9">
        <v>21</v>
      </c>
      <c r="FI31" s="9">
        <v>42</v>
      </c>
      <c r="FJ31" s="9">
        <v>51</v>
      </c>
      <c r="FK31" s="9">
        <v>25</v>
      </c>
      <c r="FL31" s="9">
        <v>21</v>
      </c>
      <c r="FM31" s="9">
        <v>18</v>
      </c>
      <c r="FN31" s="9">
        <v>47</v>
      </c>
      <c r="FO31" s="9"/>
      <c r="FP31" s="9">
        <v>24</v>
      </c>
      <c r="FQ31" s="9">
        <v>37</v>
      </c>
      <c r="FR31" s="9">
        <v>44</v>
      </c>
      <c r="FS31" s="9">
        <v>62</v>
      </c>
      <c r="FT31" s="9"/>
      <c r="FU31" s="2">
        <f t="shared" si="9"/>
        <v>38.957446808510639</v>
      </c>
      <c r="FV31" s="2">
        <f t="shared" si="10"/>
        <v>1.9300816121151667</v>
      </c>
      <c r="FW31" s="17">
        <f t="shared" si="11"/>
        <v>0.97916666666666663</v>
      </c>
      <c r="FY31" s="13">
        <v>0.45833333333333331</v>
      </c>
      <c r="FZ31" s="4">
        <v>36</v>
      </c>
      <c r="GA31" s="4">
        <v>43</v>
      </c>
      <c r="GB31" s="4">
        <v>33</v>
      </c>
      <c r="GC31" s="4">
        <v>24</v>
      </c>
      <c r="GD31" s="4">
        <v>14</v>
      </c>
      <c r="GE31" s="4">
        <v>15</v>
      </c>
      <c r="GF31" s="4">
        <v>2</v>
      </c>
      <c r="GG31" s="4">
        <v>14</v>
      </c>
      <c r="GH31" s="4">
        <v>11</v>
      </c>
      <c r="GI31" s="4">
        <v>28</v>
      </c>
      <c r="GJ31" s="4">
        <v>36</v>
      </c>
      <c r="GK31" s="4">
        <v>3</v>
      </c>
      <c r="GL31" s="4">
        <v>4</v>
      </c>
      <c r="GM31" s="4">
        <v>14</v>
      </c>
      <c r="GN31" s="4">
        <v>0</v>
      </c>
      <c r="GO31" s="4">
        <v>3</v>
      </c>
      <c r="GP31" s="4">
        <v>14</v>
      </c>
      <c r="GQ31" s="4">
        <v>0</v>
      </c>
      <c r="GR31" s="4">
        <v>17</v>
      </c>
      <c r="GS31" s="4">
        <v>14</v>
      </c>
      <c r="GT31" s="4">
        <v>0</v>
      </c>
      <c r="GU31" s="4">
        <v>0</v>
      </c>
      <c r="GV31" s="4">
        <v>48</v>
      </c>
      <c r="GW31" s="4">
        <v>4</v>
      </c>
      <c r="GX31" s="4">
        <v>27</v>
      </c>
      <c r="GY31" s="4">
        <v>48</v>
      </c>
      <c r="GZ31" s="4">
        <v>27</v>
      </c>
      <c r="HA31" s="4">
        <v>7</v>
      </c>
      <c r="HB31" s="4">
        <v>10</v>
      </c>
      <c r="HC31" s="4">
        <v>15</v>
      </c>
      <c r="HD31" s="4">
        <v>30</v>
      </c>
      <c r="HE31" s="4">
        <v>20</v>
      </c>
      <c r="HF31" s="4">
        <v>11</v>
      </c>
      <c r="HG31" s="4">
        <v>7</v>
      </c>
      <c r="HH31" s="4">
        <v>4</v>
      </c>
      <c r="HI31" s="4">
        <v>13</v>
      </c>
      <c r="HJ31" s="4">
        <v>11</v>
      </c>
      <c r="HK31" s="4">
        <v>7</v>
      </c>
      <c r="HL31" s="4">
        <v>0</v>
      </c>
      <c r="HM31" s="4">
        <v>0</v>
      </c>
      <c r="HN31" s="4">
        <v>0</v>
      </c>
      <c r="HO31" s="4">
        <v>2</v>
      </c>
      <c r="HP31" s="4">
        <v>24</v>
      </c>
      <c r="HQ31" s="4"/>
      <c r="HR31" s="4">
        <f t="shared" si="12"/>
        <v>14.883720930232558</v>
      </c>
      <c r="HS31" s="4">
        <f t="shared" si="13"/>
        <v>2.0886258715644379</v>
      </c>
      <c r="HT31" s="7">
        <f t="shared" si="14"/>
        <v>1</v>
      </c>
      <c r="HU31" s="4"/>
      <c r="HV31" s="13">
        <v>0.45833333333333331</v>
      </c>
      <c r="HW31" s="9">
        <v>2</v>
      </c>
      <c r="HX31" s="9">
        <v>2</v>
      </c>
      <c r="HY31" s="9">
        <v>16</v>
      </c>
      <c r="HZ31" s="9">
        <v>22</v>
      </c>
      <c r="IA31" s="9">
        <v>0</v>
      </c>
      <c r="IB31" s="9">
        <v>45</v>
      </c>
      <c r="IC31" s="9">
        <v>27</v>
      </c>
      <c r="ID31" s="9"/>
      <c r="IE31" s="9">
        <v>26</v>
      </c>
      <c r="IF31" s="9">
        <v>11</v>
      </c>
      <c r="IG31" s="9">
        <v>15</v>
      </c>
      <c r="IH31" s="9">
        <v>24</v>
      </c>
      <c r="II31" s="9">
        <v>49</v>
      </c>
      <c r="IJ31" s="9">
        <v>0</v>
      </c>
      <c r="IK31" s="9">
        <v>13</v>
      </c>
      <c r="IL31" s="9">
        <v>17</v>
      </c>
      <c r="IM31" s="9">
        <v>19</v>
      </c>
      <c r="IN31" s="9">
        <v>0</v>
      </c>
      <c r="IO31" s="9">
        <v>20</v>
      </c>
      <c r="IP31" s="9">
        <v>4</v>
      </c>
      <c r="IQ31" s="9">
        <v>6</v>
      </c>
      <c r="IR31" s="9">
        <v>0</v>
      </c>
      <c r="IS31" s="9">
        <v>24</v>
      </c>
      <c r="IT31" s="9">
        <v>27</v>
      </c>
      <c r="IU31" s="9">
        <v>14</v>
      </c>
      <c r="IV31" s="9">
        <v>2</v>
      </c>
      <c r="IW31" s="9">
        <v>35</v>
      </c>
      <c r="IX31" s="9">
        <v>0</v>
      </c>
      <c r="IY31" s="9">
        <v>9</v>
      </c>
      <c r="IZ31" s="9">
        <v>22</v>
      </c>
      <c r="JA31" s="9">
        <v>24</v>
      </c>
      <c r="JB31" s="9">
        <v>26</v>
      </c>
      <c r="JC31" s="9">
        <v>22</v>
      </c>
      <c r="JD31" s="9">
        <v>20</v>
      </c>
      <c r="JE31" s="9">
        <v>14</v>
      </c>
      <c r="JF31" s="9">
        <v>13</v>
      </c>
      <c r="JG31" s="9">
        <v>18</v>
      </c>
      <c r="JH31" s="9">
        <v>0</v>
      </c>
      <c r="JI31" s="9">
        <v>20</v>
      </c>
      <c r="JJ31" s="9">
        <v>35</v>
      </c>
      <c r="JK31" s="9">
        <v>36</v>
      </c>
      <c r="JL31" s="9">
        <v>6</v>
      </c>
      <c r="JM31" s="9">
        <v>19</v>
      </c>
      <c r="JN31" s="9">
        <v>12</v>
      </c>
      <c r="JO31" s="9">
        <v>0</v>
      </c>
      <c r="JP31" s="4"/>
      <c r="JQ31" s="4">
        <f t="shared" si="15"/>
        <v>16.272727272727273</v>
      </c>
      <c r="JR31" s="4">
        <f t="shared" si="16"/>
        <v>1.8821975697881232</v>
      </c>
      <c r="JS31" s="7">
        <f t="shared" si="17"/>
        <v>0.97777777777777775</v>
      </c>
    </row>
    <row r="32" spans="1:279" x14ac:dyDescent="0.55000000000000004">
      <c r="A32" s="13">
        <v>0.47916666666666669</v>
      </c>
      <c r="B32" s="9">
        <v>0</v>
      </c>
      <c r="C32" s="9">
        <v>48</v>
      </c>
      <c r="D32" s="9">
        <v>44</v>
      </c>
      <c r="E32" s="9">
        <v>26</v>
      </c>
      <c r="F32" s="9">
        <v>40</v>
      </c>
      <c r="G32" s="9">
        <v>33</v>
      </c>
      <c r="H32" s="9">
        <v>33</v>
      </c>
      <c r="I32" s="9">
        <v>20</v>
      </c>
      <c r="J32" s="9">
        <v>9</v>
      </c>
      <c r="K32" s="9">
        <v>37</v>
      </c>
      <c r="L32" s="9">
        <v>40</v>
      </c>
      <c r="M32" s="9">
        <v>17</v>
      </c>
      <c r="N32" s="9">
        <v>14</v>
      </c>
      <c r="O32" s="9">
        <v>23</v>
      </c>
      <c r="P32" s="9">
        <v>57</v>
      </c>
      <c r="Q32" s="9">
        <v>24</v>
      </c>
      <c r="R32" s="9">
        <v>39</v>
      </c>
      <c r="S32" s="9">
        <v>32</v>
      </c>
      <c r="T32" s="9">
        <v>37</v>
      </c>
      <c r="U32" s="9">
        <v>0</v>
      </c>
      <c r="V32" s="9">
        <v>26</v>
      </c>
      <c r="W32" s="9">
        <v>7</v>
      </c>
      <c r="X32" s="9">
        <v>32</v>
      </c>
      <c r="Y32" s="9">
        <v>38</v>
      </c>
      <c r="Z32" s="9">
        <v>19</v>
      </c>
      <c r="AA32" s="9">
        <v>9</v>
      </c>
      <c r="AB32" s="9">
        <v>19</v>
      </c>
      <c r="AC32" s="9">
        <v>21</v>
      </c>
      <c r="AD32" s="9">
        <v>25</v>
      </c>
      <c r="AE32" s="9">
        <v>0</v>
      </c>
      <c r="AF32" s="9"/>
      <c r="AG32" s="2">
        <f t="shared" si="0"/>
        <v>25.633333333333333</v>
      </c>
      <c r="AH32" s="2">
        <f t="shared" si="1"/>
        <v>2.6796308432205169</v>
      </c>
      <c r="AI32" s="17">
        <f t="shared" si="4"/>
        <v>1</v>
      </c>
      <c r="AK32" s="13">
        <v>0.47916666666666669</v>
      </c>
      <c r="AL32" s="9"/>
      <c r="AM32" s="9"/>
      <c r="AN32" s="9"/>
      <c r="AO32" s="9">
        <v>43</v>
      </c>
      <c r="AP32" s="9"/>
      <c r="AQ32" s="9">
        <v>8</v>
      </c>
      <c r="AR32" s="9"/>
      <c r="AS32" s="9">
        <v>35</v>
      </c>
      <c r="AT32" s="9">
        <v>22</v>
      </c>
      <c r="AU32" s="9">
        <v>16</v>
      </c>
      <c r="AV32" s="9">
        <v>39</v>
      </c>
      <c r="AW32" s="9"/>
      <c r="AX32" s="9">
        <v>55</v>
      </c>
      <c r="AY32" s="9">
        <v>32</v>
      </c>
      <c r="AZ32" s="9">
        <v>36</v>
      </c>
      <c r="BA32" s="9"/>
      <c r="BB32" s="9"/>
      <c r="BC32" s="9"/>
      <c r="BD32" s="9"/>
      <c r="BE32" s="9">
        <v>22</v>
      </c>
      <c r="BF32" s="9"/>
      <c r="BG32" s="9"/>
      <c r="BH32" s="9">
        <v>31</v>
      </c>
      <c r="BI32" s="9">
        <v>52</v>
      </c>
      <c r="BJ32" s="9">
        <v>17</v>
      </c>
      <c r="BK32" s="9">
        <v>2</v>
      </c>
      <c r="BL32" s="9">
        <v>42</v>
      </c>
      <c r="BM32" s="9"/>
      <c r="BN32" s="9">
        <v>42</v>
      </c>
      <c r="BO32" s="9"/>
      <c r="BP32" s="4"/>
      <c r="BQ32" s="2">
        <f t="shared" si="2"/>
        <v>30.875</v>
      </c>
      <c r="BR32" s="2">
        <f t="shared" si="3"/>
        <v>3.7978886678434023</v>
      </c>
      <c r="BS32" s="17">
        <f t="shared" si="5"/>
        <v>0.53333333333333333</v>
      </c>
      <c r="BU32" s="13">
        <v>0.47916666666666669</v>
      </c>
      <c r="BV32" s="9">
        <v>15</v>
      </c>
      <c r="BW32" s="9">
        <v>8</v>
      </c>
      <c r="BX32" s="9">
        <v>33</v>
      </c>
      <c r="BY32" s="9">
        <v>29</v>
      </c>
      <c r="BZ32" s="9">
        <v>47</v>
      </c>
      <c r="CA32" s="9">
        <v>17</v>
      </c>
      <c r="CB32" s="9">
        <v>50</v>
      </c>
      <c r="CC32" s="9">
        <v>33</v>
      </c>
      <c r="CD32" s="9">
        <v>9</v>
      </c>
      <c r="CE32" s="9">
        <v>31</v>
      </c>
      <c r="CF32" s="9">
        <v>22</v>
      </c>
      <c r="CG32" s="9">
        <v>30</v>
      </c>
      <c r="CH32" s="9">
        <v>21</v>
      </c>
      <c r="CI32" s="9">
        <v>45</v>
      </c>
      <c r="CJ32" s="9">
        <v>24</v>
      </c>
      <c r="CK32" s="9"/>
      <c r="CL32" s="9">
        <v>21</v>
      </c>
      <c r="CM32" s="9">
        <v>62</v>
      </c>
      <c r="CN32" s="9">
        <v>29</v>
      </c>
      <c r="CO32" s="9">
        <v>12</v>
      </c>
      <c r="CP32" s="9">
        <v>12</v>
      </c>
      <c r="CQ32" s="9">
        <v>53</v>
      </c>
      <c r="CR32" s="9">
        <v>32</v>
      </c>
      <c r="CS32" s="9">
        <v>6</v>
      </c>
      <c r="CT32" s="9">
        <v>21</v>
      </c>
      <c r="CU32" s="9">
        <v>17</v>
      </c>
      <c r="CV32" s="9">
        <v>5</v>
      </c>
      <c r="CW32" s="9">
        <v>17</v>
      </c>
      <c r="CX32" s="9">
        <v>29</v>
      </c>
      <c r="CY32" s="9">
        <v>25</v>
      </c>
      <c r="CZ32" s="9">
        <v>16</v>
      </c>
      <c r="DA32" s="9">
        <v>77</v>
      </c>
      <c r="DB32" s="9">
        <v>43</v>
      </c>
      <c r="DC32" s="9">
        <v>18</v>
      </c>
      <c r="DD32" s="9">
        <v>15</v>
      </c>
      <c r="DE32" s="9">
        <v>7</v>
      </c>
      <c r="DF32" s="9">
        <v>34</v>
      </c>
      <c r="DG32" s="9">
        <v>11</v>
      </c>
      <c r="DH32" s="9">
        <v>21</v>
      </c>
      <c r="DI32" s="9">
        <v>26</v>
      </c>
      <c r="DJ32" s="9">
        <v>9</v>
      </c>
      <c r="DK32" s="9">
        <v>12</v>
      </c>
      <c r="DL32" s="9">
        <v>37</v>
      </c>
      <c r="DM32" s="9">
        <v>39</v>
      </c>
      <c r="DN32" s="9">
        <v>45</v>
      </c>
      <c r="DO32" s="9">
        <v>13</v>
      </c>
      <c r="DP32" s="9">
        <v>29</v>
      </c>
      <c r="DQ32" s="9">
        <v>36</v>
      </c>
      <c r="DR32" s="9"/>
      <c r="DS32" s="2">
        <f t="shared" si="6"/>
        <v>26.446808510638299</v>
      </c>
      <c r="DT32" s="2">
        <f t="shared" si="7"/>
        <v>2.2725503754000878</v>
      </c>
      <c r="DU32" s="17">
        <f t="shared" si="8"/>
        <v>0.97916666666666663</v>
      </c>
      <c r="DW32" s="13">
        <v>0.47916666666666669</v>
      </c>
      <c r="DX32" s="9">
        <v>41</v>
      </c>
      <c r="DY32" s="9">
        <v>38</v>
      </c>
      <c r="DZ32" s="9">
        <v>41</v>
      </c>
      <c r="EA32" s="9">
        <v>17</v>
      </c>
      <c r="EB32" s="9">
        <v>28</v>
      </c>
      <c r="EC32" s="9">
        <v>39</v>
      </c>
      <c r="ED32" s="9">
        <v>17</v>
      </c>
      <c r="EE32" s="9">
        <v>27</v>
      </c>
      <c r="EF32" s="9">
        <v>34</v>
      </c>
      <c r="EG32" s="9">
        <v>44</v>
      </c>
      <c r="EH32" s="9">
        <v>63</v>
      </c>
      <c r="EI32" s="9">
        <v>44</v>
      </c>
      <c r="EJ32" s="9">
        <v>37</v>
      </c>
      <c r="EK32" s="9">
        <v>25</v>
      </c>
      <c r="EL32" s="9">
        <v>22</v>
      </c>
      <c r="EM32" s="9">
        <v>41</v>
      </c>
      <c r="EN32" s="9">
        <v>20</v>
      </c>
      <c r="EO32" s="9">
        <v>42</v>
      </c>
      <c r="EP32" s="9">
        <v>45</v>
      </c>
      <c r="EQ32" s="9">
        <v>25</v>
      </c>
      <c r="ER32" s="9">
        <v>20</v>
      </c>
      <c r="ES32" s="9">
        <v>29</v>
      </c>
      <c r="ET32" s="9">
        <v>43</v>
      </c>
      <c r="EU32" s="9">
        <v>38</v>
      </c>
      <c r="EV32" s="9">
        <v>48</v>
      </c>
      <c r="EW32" s="9">
        <v>40</v>
      </c>
      <c r="EX32" s="9">
        <v>41</v>
      </c>
      <c r="EY32" s="9">
        <v>21</v>
      </c>
      <c r="EZ32" s="9">
        <v>61</v>
      </c>
      <c r="FA32" s="9">
        <v>32</v>
      </c>
      <c r="FB32" s="9">
        <v>61</v>
      </c>
      <c r="FC32" s="9">
        <v>56</v>
      </c>
      <c r="FD32" s="9">
        <v>24</v>
      </c>
      <c r="FE32" s="9">
        <v>39</v>
      </c>
      <c r="FF32" s="9">
        <v>43</v>
      </c>
      <c r="FG32" s="9">
        <v>20</v>
      </c>
      <c r="FH32" s="9">
        <v>22</v>
      </c>
      <c r="FI32" s="9">
        <v>21</v>
      </c>
      <c r="FJ32" s="9">
        <v>32</v>
      </c>
      <c r="FK32" s="9">
        <v>28</v>
      </c>
      <c r="FL32" s="9">
        <v>53</v>
      </c>
      <c r="FM32" s="9">
        <v>21</v>
      </c>
      <c r="FN32" s="9">
        <v>38</v>
      </c>
      <c r="FO32" s="9"/>
      <c r="FP32" s="9">
        <v>25</v>
      </c>
      <c r="FQ32" s="9">
        <v>38</v>
      </c>
      <c r="FR32" s="9">
        <v>41</v>
      </c>
      <c r="FS32" s="9">
        <v>30</v>
      </c>
      <c r="FT32" s="9"/>
      <c r="FU32" s="2">
        <f t="shared" si="9"/>
        <v>35.212765957446805</v>
      </c>
      <c r="FV32" s="2">
        <f t="shared" si="10"/>
        <v>1.7598503453247532</v>
      </c>
      <c r="FW32" s="17">
        <f t="shared" si="11"/>
        <v>0.97916666666666663</v>
      </c>
      <c r="FY32" s="13">
        <v>0.47916666666666669</v>
      </c>
      <c r="FZ32" s="4">
        <v>32</v>
      </c>
      <c r="GA32" s="4">
        <v>24</v>
      </c>
      <c r="GB32" s="4">
        <v>19</v>
      </c>
      <c r="GC32" s="4">
        <v>23</v>
      </c>
      <c r="GD32" s="4">
        <v>9</v>
      </c>
      <c r="GE32" s="4">
        <v>0</v>
      </c>
      <c r="GF32" s="4">
        <v>0</v>
      </c>
      <c r="GG32" s="4">
        <v>18</v>
      </c>
      <c r="GH32" s="4">
        <v>9</v>
      </c>
      <c r="GI32" s="4">
        <v>20</v>
      </c>
      <c r="GJ32" s="4">
        <v>31</v>
      </c>
      <c r="GK32" s="4">
        <v>5</v>
      </c>
      <c r="GL32" s="4">
        <v>12</v>
      </c>
      <c r="GM32" s="4">
        <v>12</v>
      </c>
      <c r="GN32" s="4">
        <v>0</v>
      </c>
      <c r="GO32" s="4">
        <v>11</v>
      </c>
      <c r="GP32" s="4">
        <v>13</v>
      </c>
      <c r="GQ32" s="4">
        <v>0</v>
      </c>
      <c r="GR32" s="4">
        <v>5</v>
      </c>
      <c r="GS32" s="4">
        <v>0</v>
      </c>
      <c r="GT32" s="4">
        <v>9</v>
      </c>
      <c r="GU32" s="4">
        <v>0</v>
      </c>
      <c r="GV32" s="4">
        <v>18</v>
      </c>
      <c r="GW32" s="4">
        <v>1</v>
      </c>
      <c r="GX32" s="4">
        <v>19</v>
      </c>
      <c r="GY32" s="4">
        <v>15</v>
      </c>
      <c r="GZ32" s="4">
        <v>13</v>
      </c>
      <c r="HA32" s="4">
        <v>19</v>
      </c>
      <c r="HB32" s="4">
        <v>18</v>
      </c>
      <c r="HC32" s="4">
        <v>13</v>
      </c>
      <c r="HD32" s="4">
        <v>23</v>
      </c>
      <c r="HE32" s="4">
        <v>11</v>
      </c>
      <c r="HF32" s="4">
        <v>2</v>
      </c>
      <c r="HG32" s="4">
        <v>2</v>
      </c>
      <c r="HH32" s="4">
        <v>9</v>
      </c>
      <c r="HI32" s="4">
        <v>32</v>
      </c>
      <c r="HJ32" s="4">
        <v>0</v>
      </c>
      <c r="HK32" s="4">
        <v>0</v>
      </c>
      <c r="HL32" s="4">
        <v>0</v>
      </c>
      <c r="HM32" s="4">
        <v>0</v>
      </c>
      <c r="HN32" s="4">
        <v>0</v>
      </c>
      <c r="HO32" s="4">
        <v>4</v>
      </c>
      <c r="HP32" s="4">
        <v>5</v>
      </c>
      <c r="HQ32" s="4"/>
      <c r="HR32" s="4">
        <f t="shared" si="12"/>
        <v>10.604651162790697</v>
      </c>
      <c r="HS32" s="4">
        <f t="shared" si="13"/>
        <v>1.4785807503510457</v>
      </c>
      <c r="HT32" s="7">
        <f t="shared" si="14"/>
        <v>1</v>
      </c>
      <c r="HU32" s="4"/>
      <c r="HV32" s="13">
        <v>0.47916666666666669</v>
      </c>
      <c r="HW32" s="9">
        <v>2</v>
      </c>
      <c r="HX32" s="9">
        <v>0</v>
      </c>
      <c r="HY32" s="9">
        <v>13</v>
      </c>
      <c r="HZ32" s="9">
        <v>9</v>
      </c>
      <c r="IA32" s="9">
        <v>27</v>
      </c>
      <c r="IB32" s="9">
        <v>46</v>
      </c>
      <c r="IC32" s="9">
        <v>16</v>
      </c>
      <c r="ID32" s="9"/>
      <c r="IE32" s="9">
        <v>12</v>
      </c>
      <c r="IF32" s="9">
        <v>7</v>
      </c>
      <c r="IG32" s="9">
        <v>15</v>
      </c>
      <c r="IH32" s="9">
        <v>0</v>
      </c>
      <c r="II32" s="9">
        <v>38</v>
      </c>
      <c r="IJ32" s="9">
        <v>0</v>
      </c>
      <c r="IK32" s="9">
        <v>13</v>
      </c>
      <c r="IL32" s="9">
        <v>8</v>
      </c>
      <c r="IM32" s="9">
        <v>8</v>
      </c>
      <c r="IN32" s="9">
        <v>0</v>
      </c>
      <c r="IO32" s="9">
        <v>7</v>
      </c>
      <c r="IP32" s="9">
        <v>29</v>
      </c>
      <c r="IQ32" s="9">
        <v>0</v>
      </c>
      <c r="IR32" s="9">
        <v>0</v>
      </c>
      <c r="IS32" s="9">
        <v>62</v>
      </c>
      <c r="IT32" s="9">
        <v>21</v>
      </c>
      <c r="IU32" s="9">
        <v>13</v>
      </c>
      <c r="IV32" s="9">
        <v>0</v>
      </c>
      <c r="IW32" s="9">
        <v>49</v>
      </c>
      <c r="IX32" s="9">
        <v>0</v>
      </c>
      <c r="IY32" s="9">
        <v>16</v>
      </c>
      <c r="IZ32" s="9">
        <v>9</v>
      </c>
      <c r="JA32" s="9">
        <v>40</v>
      </c>
      <c r="JB32" s="9">
        <v>42</v>
      </c>
      <c r="JC32" s="9">
        <v>4</v>
      </c>
      <c r="JD32" s="9">
        <v>20</v>
      </c>
      <c r="JE32" s="9">
        <v>15</v>
      </c>
      <c r="JF32" s="9">
        <v>1</v>
      </c>
      <c r="JG32" s="9">
        <v>4</v>
      </c>
      <c r="JH32" s="9">
        <v>0</v>
      </c>
      <c r="JI32" s="9">
        <v>8</v>
      </c>
      <c r="JJ32" s="9">
        <v>11</v>
      </c>
      <c r="JK32" s="9">
        <v>8</v>
      </c>
      <c r="JL32" s="9">
        <v>8</v>
      </c>
      <c r="JM32" s="9">
        <v>9</v>
      </c>
      <c r="JN32" s="9">
        <v>19</v>
      </c>
      <c r="JO32" s="9">
        <v>0</v>
      </c>
      <c r="JP32" s="4"/>
      <c r="JQ32" s="4">
        <f t="shared" si="15"/>
        <v>13.840909090909092</v>
      </c>
      <c r="JR32" s="4">
        <f t="shared" si="16"/>
        <v>2.2925431058074772</v>
      </c>
      <c r="JS32" s="7">
        <f t="shared" si="17"/>
        <v>0.97777777777777775</v>
      </c>
    </row>
    <row r="33" spans="1:279" x14ac:dyDescent="0.55000000000000004">
      <c r="A33" s="13">
        <v>0.5</v>
      </c>
      <c r="B33" s="9">
        <v>0</v>
      </c>
      <c r="C33" s="9">
        <v>41</v>
      </c>
      <c r="D33" s="9">
        <v>37</v>
      </c>
      <c r="E33" s="9">
        <v>20</v>
      </c>
      <c r="F33" s="9">
        <v>32</v>
      </c>
      <c r="G33" s="9">
        <v>47</v>
      </c>
      <c r="H33" s="9">
        <v>37</v>
      </c>
      <c r="I33" s="9">
        <v>16</v>
      </c>
      <c r="J33" s="9">
        <v>10</v>
      </c>
      <c r="K33" s="9">
        <v>51</v>
      </c>
      <c r="L33" s="9">
        <v>41</v>
      </c>
      <c r="M33" s="9">
        <v>15</v>
      </c>
      <c r="N33" s="9">
        <v>11</v>
      </c>
      <c r="O33" s="9">
        <v>25</v>
      </c>
      <c r="P33" s="9">
        <v>55</v>
      </c>
      <c r="Q33" s="9">
        <v>44</v>
      </c>
      <c r="R33" s="9">
        <v>19</v>
      </c>
      <c r="S33" s="9">
        <v>31</v>
      </c>
      <c r="T33" s="9">
        <v>0</v>
      </c>
      <c r="U33" s="9">
        <v>0</v>
      </c>
      <c r="V33" s="9">
        <v>31</v>
      </c>
      <c r="W33" s="9">
        <v>0</v>
      </c>
      <c r="X33" s="9">
        <v>36</v>
      </c>
      <c r="Y33" s="9">
        <v>25</v>
      </c>
      <c r="Z33" s="9">
        <v>26</v>
      </c>
      <c r="AA33" s="9">
        <v>10</v>
      </c>
      <c r="AB33" s="9">
        <v>26</v>
      </c>
      <c r="AC33" s="9">
        <v>29</v>
      </c>
      <c r="AD33" s="9">
        <v>18</v>
      </c>
      <c r="AE33" s="9">
        <v>13</v>
      </c>
      <c r="AF33" s="9"/>
      <c r="AG33" s="2">
        <f t="shared" si="0"/>
        <v>24.866666666666667</v>
      </c>
      <c r="AH33" s="2">
        <f t="shared" si="1"/>
        <v>2.8489697001706462</v>
      </c>
      <c r="AI33" s="17">
        <f t="shared" si="4"/>
        <v>1</v>
      </c>
      <c r="AK33" s="13">
        <v>0.5</v>
      </c>
      <c r="AL33" s="9"/>
      <c r="AM33" s="9"/>
      <c r="AN33" s="9"/>
      <c r="AO33" s="9">
        <v>56</v>
      </c>
      <c r="AP33" s="9"/>
      <c r="AQ33" s="9"/>
      <c r="AR33" s="9"/>
      <c r="AS33" s="9">
        <v>39</v>
      </c>
      <c r="AT33" s="9">
        <v>21</v>
      </c>
      <c r="AU33" s="9">
        <v>16</v>
      </c>
      <c r="AV33" s="9">
        <v>38</v>
      </c>
      <c r="AW33" s="9"/>
      <c r="AX33" s="9">
        <v>66</v>
      </c>
      <c r="AY33" s="9">
        <v>48</v>
      </c>
      <c r="AZ33" s="9">
        <v>29</v>
      </c>
      <c r="BA33" s="9"/>
      <c r="BB33" s="9"/>
      <c r="BC33" s="9"/>
      <c r="BD33" s="9"/>
      <c r="BE33" s="9">
        <v>8</v>
      </c>
      <c r="BF33" s="9"/>
      <c r="BG33" s="9"/>
      <c r="BH33" s="9">
        <v>16</v>
      </c>
      <c r="BI33" s="9">
        <v>63</v>
      </c>
      <c r="BJ33" s="9">
        <v>12</v>
      </c>
      <c r="BK33" s="9">
        <v>5</v>
      </c>
      <c r="BL33" s="9">
        <v>27</v>
      </c>
      <c r="BM33" s="9"/>
      <c r="BN33" s="9">
        <v>12</v>
      </c>
      <c r="BO33" s="9"/>
      <c r="BP33" s="4"/>
      <c r="BQ33" s="2">
        <f t="shared" si="2"/>
        <v>30.4</v>
      </c>
      <c r="BR33" s="2">
        <f t="shared" si="3"/>
        <v>5.2406833433018933</v>
      </c>
      <c r="BS33" s="17">
        <f t="shared" si="5"/>
        <v>0.5</v>
      </c>
      <c r="BU33" s="13">
        <v>0.5</v>
      </c>
      <c r="BV33" s="9">
        <v>74</v>
      </c>
      <c r="BW33" s="9">
        <v>4</v>
      </c>
      <c r="BX33" s="9">
        <v>4</v>
      </c>
      <c r="BY33" s="9">
        <v>48</v>
      </c>
      <c r="BZ33" s="9">
        <v>14</v>
      </c>
      <c r="CA33" s="9">
        <v>24</v>
      </c>
      <c r="CB33" s="9">
        <v>24</v>
      </c>
      <c r="CC33" s="9">
        <v>17</v>
      </c>
      <c r="CD33" s="9">
        <v>1</v>
      </c>
      <c r="CE33" s="9">
        <v>31</v>
      </c>
      <c r="CF33" s="9">
        <v>9</v>
      </c>
      <c r="CG33" s="9">
        <v>12</v>
      </c>
      <c r="CH33" s="9">
        <v>4</v>
      </c>
      <c r="CI33" s="9">
        <v>17</v>
      </c>
      <c r="CJ33" s="9">
        <v>28</v>
      </c>
      <c r="CK33" s="9"/>
      <c r="CL33" s="9">
        <v>18</v>
      </c>
      <c r="CM33" s="9">
        <v>11</v>
      </c>
      <c r="CN33" s="9">
        <v>9</v>
      </c>
      <c r="CO33" s="9">
        <v>10</v>
      </c>
      <c r="CP33" s="9">
        <v>14</v>
      </c>
      <c r="CQ33" s="9">
        <v>4</v>
      </c>
      <c r="CR33" s="9">
        <v>40</v>
      </c>
      <c r="CS33" s="9">
        <v>24</v>
      </c>
      <c r="CT33" s="9">
        <v>26</v>
      </c>
      <c r="CU33" s="9">
        <v>8</v>
      </c>
      <c r="CV33" s="9">
        <v>0</v>
      </c>
      <c r="CW33" s="9">
        <v>28</v>
      </c>
      <c r="CX33" s="9">
        <v>28</v>
      </c>
      <c r="CY33" s="9">
        <v>17</v>
      </c>
      <c r="CZ33" s="9">
        <v>18</v>
      </c>
      <c r="DA33" s="9">
        <v>21</v>
      </c>
      <c r="DB33" s="9">
        <v>1</v>
      </c>
      <c r="DC33" s="9">
        <v>15</v>
      </c>
      <c r="DD33" s="9">
        <v>0</v>
      </c>
      <c r="DE33" s="9">
        <v>31</v>
      </c>
      <c r="DF33" s="9">
        <v>14</v>
      </c>
      <c r="DG33" s="9">
        <v>6</v>
      </c>
      <c r="DH33" s="9">
        <v>13</v>
      </c>
      <c r="DI33" s="9">
        <v>6</v>
      </c>
      <c r="DJ33" s="9">
        <v>28</v>
      </c>
      <c r="DK33" s="9">
        <v>25</v>
      </c>
      <c r="DL33" s="9">
        <v>18</v>
      </c>
      <c r="DM33" s="9">
        <v>0</v>
      </c>
      <c r="DN33" s="9">
        <v>13</v>
      </c>
      <c r="DO33" s="9">
        <v>12</v>
      </c>
      <c r="DP33" s="9">
        <v>20</v>
      </c>
      <c r="DQ33" s="9">
        <v>41</v>
      </c>
      <c r="DR33" s="9"/>
      <c r="DS33" s="2">
        <f t="shared" si="6"/>
        <v>17.659574468085108</v>
      </c>
      <c r="DT33" s="2">
        <f t="shared" si="7"/>
        <v>2.0622317549319376</v>
      </c>
      <c r="DU33" s="17">
        <f t="shared" si="8"/>
        <v>0.97916666666666663</v>
      </c>
      <c r="DW33" s="13">
        <v>0.5</v>
      </c>
      <c r="DX33" s="9">
        <v>19</v>
      </c>
      <c r="DY33" s="9">
        <v>44</v>
      </c>
      <c r="DZ33" s="9">
        <v>24</v>
      </c>
      <c r="EA33" s="9">
        <v>17</v>
      </c>
      <c r="EB33" s="9">
        <v>6</v>
      </c>
      <c r="EC33" s="9">
        <v>53</v>
      </c>
      <c r="ED33" s="9">
        <v>22</v>
      </c>
      <c r="EE33" s="9">
        <v>25</v>
      </c>
      <c r="EF33" s="9">
        <v>21</v>
      </c>
      <c r="EG33" s="9">
        <v>46</v>
      </c>
      <c r="EH33" s="9">
        <v>72</v>
      </c>
      <c r="EI33" s="9">
        <v>31</v>
      </c>
      <c r="EJ33" s="9">
        <v>36</v>
      </c>
      <c r="EK33" s="9">
        <v>39</v>
      </c>
      <c r="EL33" s="9">
        <v>20</v>
      </c>
      <c r="EM33" s="9">
        <v>29</v>
      </c>
      <c r="EN33" s="9">
        <v>25</v>
      </c>
      <c r="EO33" s="9">
        <v>28</v>
      </c>
      <c r="EP33" s="9">
        <v>33</v>
      </c>
      <c r="EQ33" s="9">
        <v>32</v>
      </c>
      <c r="ER33" s="9">
        <v>18</v>
      </c>
      <c r="ES33" s="9">
        <v>11</v>
      </c>
      <c r="ET33" s="9">
        <v>34</v>
      </c>
      <c r="EU33" s="9">
        <v>39</v>
      </c>
      <c r="EV33" s="9">
        <v>19</v>
      </c>
      <c r="EW33" s="9">
        <v>51</v>
      </c>
      <c r="EX33" s="9">
        <v>42</v>
      </c>
      <c r="EY33" s="9">
        <v>24</v>
      </c>
      <c r="EZ33" s="9">
        <v>47</v>
      </c>
      <c r="FA33" s="9">
        <v>28</v>
      </c>
      <c r="FB33" s="9">
        <v>0</v>
      </c>
      <c r="FC33" s="9">
        <v>71</v>
      </c>
      <c r="FD33" s="9">
        <v>20</v>
      </c>
      <c r="FE33" s="9">
        <v>22</v>
      </c>
      <c r="FF33" s="9">
        <v>42</v>
      </c>
      <c r="FG33" s="9">
        <v>37</v>
      </c>
      <c r="FH33" s="9">
        <v>15</v>
      </c>
      <c r="FI33" s="9">
        <v>26</v>
      </c>
      <c r="FJ33" s="9">
        <v>92</v>
      </c>
      <c r="FK33" s="9">
        <v>23</v>
      </c>
      <c r="FL33" s="9">
        <v>41</v>
      </c>
      <c r="FM33" s="9">
        <v>17</v>
      </c>
      <c r="FN33" s="9">
        <v>32</v>
      </c>
      <c r="FO33" s="9"/>
      <c r="FP33" s="9">
        <v>19</v>
      </c>
      <c r="FQ33" s="9">
        <v>46</v>
      </c>
      <c r="FR33" s="9">
        <v>31</v>
      </c>
      <c r="FS33" s="9">
        <v>32</v>
      </c>
      <c r="FT33" s="9"/>
      <c r="FU33" s="2">
        <f t="shared" si="9"/>
        <v>31.936170212765958</v>
      </c>
      <c r="FV33" s="2">
        <f t="shared" si="10"/>
        <v>2.4790340572306553</v>
      </c>
      <c r="FW33" s="17">
        <f t="shared" si="11"/>
        <v>0.97916666666666663</v>
      </c>
      <c r="FY33" s="13">
        <v>0.5</v>
      </c>
      <c r="FZ33" s="4">
        <v>2</v>
      </c>
      <c r="GA33" s="4">
        <v>8</v>
      </c>
      <c r="GB33" s="4">
        <v>29</v>
      </c>
      <c r="GC33" s="4">
        <v>22</v>
      </c>
      <c r="GD33" s="4">
        <v>0</v>
      </c>
      <c r="GE33" s="4">
        <v>13</v>
      </c>
      <c r="GF33" s="4">
        <v>0</v>
      </c>
      <c r="GG33" s="4">
        <v>17</v>
      </c>
      <c r="GH33" s="4">
        <v>4</v>
      </c>
      <c r="GI33" s="4">
        <v>11</v>
      </c>
      <c r="GJ33" s="4">
        <v>19</v>
      </c>
      <c r="GK33" s="4">
        <v>5</v>
      </c>
      <c r="GL33" s="4">
        <v>5</v>
      </c>
      <c r="GM33" s="4">
        <v>0</v>
      </c>
      <c r="GN33" s="4">
        <v>26</v>
      </c>
      <c r="GO33" s="4">
        <v>1</v>
      </c>
      <c r="GP33" s="4">
        <v>0</v>
      </c>
      <c r="GQ33" s="4">
        <v>0</v>
      </c>
      <c r="GR33" s="4">
        <v>4</v>
      </c>
      <c r="GS33" s="4">
        <v>0</v>
      </c>
      <c r="GT33" s="4">
        <v>0</v>
      </c>
      <c r="GU33" s="4">
        <v>0</v>
      </c>
      <c r="GV33" s="4">
        <v>8</v>
      </c>
      <c r="GW33" s="4">
        <v>0</v>
      </c>
      <c r="GX33" s="4">
        <v>11</v>
      </c>
      <c r="GY33" s="4">
        <v>15</v>
      </c>
      <c r="GZ33" s="4">
        <v>8</v>
      </c>
      <c r="HA33" s="4">
        <v>5</v>
      </c>
      <c r="HB33" s="4">
        <v>12</v>
      </c>
      <c r="HC33" s="4">
        <v>12</v>
      </c>
      <c r="HD33" s="4">
        <v>20</v>
      </c>
      <c r="HE33" s="4">
        <v>12</v>
      </c>
      <c r="HF33" s="4">
        <v>0</v>
      </c>
      <c r="HG33" s="4">
        <v>0</v>
      </c>
      <c r="HH33" s="4">
        <v>15</v>
      </c>
      <c r="HI33" s="4">
        <v>10</v>
      </c>
      <c r="HJ33" s="4">
        <v>17</v>
      </c>
      <c r="HK33" s="4">
        <v>0</v>
      </c>
      <c r="HL33" s="4">
        <v>0</v>
      </c>
      <c r="HM33" s="4">
        <v>2</v>
      </c>
      <c r="HN33" s="4">
        <v>0</v>
      </c>
      <c r="HO33" s="4">
        <v>0</v>
      </c>
      <c r="HP33" s="4">
        <v>11</v>
      </c>
      <c r="HQ33" s="4"/>
      <c r="HR33" s="4">
        <f t="shared" si="12"/>
        <v>7.5348837209302326</v>
      </c>
      <c r="HS33" s="4">
        <f t="shared" si="13"/>
        <v>1.2273862951892021</v>
      </c>
      <c r="HT33" s="7">
        <f t="shared" si="14"/>
        <v>1</v>
      </c>
      <c r="HU33" s="4"/>
      <c r="HV33" s="13">
        <v>0.5</v>
      </c>
      <c r="HW33" s="9">
        <v>3</v>
      </c>
      <c r="HX33" s="9">
        <v>0</v>
      </c>
      <c r="HY33" s="9">
        <v>7</v>
      </c>
      <c r="HZ33" s="9">
        <v>0</v>
      </c>
      <c r="IA33" s="9">
        <v>0</v>
      </c>
      <c r="IB33" s="9">
        <v>34</v>
      </c>
      <c r="IC33" s="9">
        <v>11</v>
      </c>
      <c r="ID33" s="9"/>
      <c r="IE33" s="9"/>
      <c r="IF33" s="9">
        <v>0</v>
      </c>
      <c r="IG33" s="9">
        <v>0</v>
      </c>
      <c r="IH33" s="9">
        <v>5</v>
      </c>
      <c r="II33" s="9">
        <v>27</v>
      </c>
      <c r="IJ33" s="9">
        <v>0</v>
      </c>
      <c r="IK33" s="9">
        <v>0</v>
      </c>
      <c r="IL33" s="9">
        <v>21</v>
      </c>
      <c r="IM33" s="9">
        <v>14</v>
      </c>
      <c r="IN33" s="9">
        <v>0</v>
      </c>
      <c r="IO33" s="9">
        <v>12</v>
      </c>
      <c r="IP33" s="9">
        <v>5</v>
      </c>
      <c r="IQ33" s="9">
        <v>0</v>
      </c>
      <c r="IR33" s="9">
        <v>0</v>
      </c>
      <c r="IS33" s="9">
        <v>0</v>
      </c>
      <c r="IT33" s="9">
        <v>18</v>
      </c>
      <c r="IU33" s="9">
        <v>4</v>
      </c>
      <c r="IV33" s="9">
        <v>0</v>
      </c>
      <c r="IW33" s="9">
        <v>49</v>
      </c>
      <c r="IX33" s="9">
        <v>0</v>
      </c>
      <c r="IY33" s="9">
        <v>35</v>
      </c>
      <c r="IZ33" s="9">
        <v>3</v>
      </c>
      <c r="JA33" s="9">
        <v>17</v>
      </c>
      <c r="JB33" s="9">
        <v>24</v>
      </c>
      <c r="JC33" s="9">
        <v>0</v>
      </c>
      <c r="JD33" s="9">
        <v>23</v>
      </c>
      <c r="JE33" s="9">
        <v>0</v>
      </c>
      <c r="JF33" s="9">
        <v>6</v>
      </c>
      <c r="JG33" s="9">
        <v>0</v>
      </c>
      <c r="JH33" s="9">
        <v>0</v>
      </c>
      <c r="JI33" s="9">
        <v>0</v>
      </c>
      <c r="JJ33" s="9">
        <v>10</v>
      </c>
      <c r="JK33" s="9">
        <v>1</v>
      </c>
      <c r="JL33" s="9">
        <v>0</v>
      </c>
      <c r="JM33" s="9">
        <v>0</v>
      </c>
      <c r="JN33" s="9">
        <v>0</v>
      </c>
      <c r="JO33" s="9">
        <v>0</v>
      </c>
      <c r="JP33" s="4"/>
      <c r="JQ33" s="4">
        <f t="shared" si="15"/>
        <v>7.6511627906976747</v>
      </c>
      <c r="JR33" s="4">
        <f t="shared" si="16"/>
        <v>1.8049653800498646</v>
      </c>
      <c r="JS33" s="7">
        <f t="shared" si="17"/>
        <v>0.9555555555555556</v>
      </c>
    </row>
    <row r="34" spans="1:279" x14ac:dyDescent="0.55000000000000004">
      <c r="A34" s="13">
        <v>0.52083333333333337</v>
      </c>
      <c r="B34" s="9">
        <v>0</v>
      </c>
      <c r="C34" s="9">
        <v>56</v>
      </c>
      <c r="D34" s="9">
        <v>57</v>
      </c>
      <c r="E34" s="9">
        <v>10</v>
      </c>
      <c r="F34" s="9">
        <v>35</v>
      </c>
      <c r="G34" s="9">
        <v>22</v>
      </c>
      <c r="H34" s="9">
        <v>40</v>
      </c>
      <c r="I34" s="9">
        <v>20</v>
      </c>
      <c r="J34" s="9">
        <v>32</v>
      </c>
      <c r="K34" s="9">
        <v>43</v>
      </c>
      <c r="L34" s="9">
        <v>11</v>
      </c>
      <c r="M34" s="9">
        <v>12</v>
      </c>
      <c r="N34" s="9">
        <v>14</v>
      </c>
      <c r="O34" s="9">
        <v>16</v>
      </c>
      <c r="P34" s="9">
        <v>57</v>
      </c>
      <c r="Q34" s="9">
        <v>27</v>
      </c>
      <c r="R34" s="9">
        <v>26</v>
      </c>
      <c r="S34" s="9">
        <v>30</v>
      </c>
      <c r="T34" s="9">
        <v>0</v>
      </c>
      <c r="U34" s="9">
        <v>0</v>
      </c>
      <c r="V34" s="9">
        <v>25</v>
      </c>
      <c r="W34" s="9">
        <v>10</v>
      </c>
      <c r="X34" s="9">
        <v>31</v>
      </c>
      <c r="Y34" s="9">
        <v>40</v>
      </c>
      <c r="Z34" s="9">
        <v>15</v>
      </c>
      <c r="AA34" s="9">
        <v>12</v>
      </c>
      <c r="AB34" s="9">
        <v>29</v>
      </c>
      <c r="AC34" s="9">
        <v>29</v>
      </c>
      <c r="AD34" s="9">
        <v>39</v>
      </c>
      <c r="AE34" s="9">
        <v>9</v>
      </c>
      <c r="AF34" s="9"/>
      <c r="AG34" s="2">
        <f t="shared" si="0"/>
        <v>24.9</v>
      </c>
      <c r="AH34" s="2">
        <f t="shared" si="1"/>
        <v>2.9704870145227495</v>
      </c>
      <c r="AI34" s="17">
        <f t="shared" si="4"/>
        <v>1</v>
      </c>
      <c r="AK34" s="13">
        <v>0.52083333333333337</v>
      </c>
      <c r="AL34" s="9"/>
      <c r="AM34" s="9"/>
      <c r="AN34" s="9"/>
      <c r="AO34" s="9">
        <v>38</v>
      </c>
      <c r="AP34" s="9"/>
      <c r="AQ34" s="9"/>
      <c r="AR34" s="9"/>
      <c r="AS34" s="9">
        <v>29</v>
      </c>
      <c r="AT34" s="9">
        <v>25</v>
      </c>
      <c r="AU34" s="9">
        <v>12</v>
      </c>
      <c r="AV34" s="9">
        <v>34</v>
      </c>
      <c r="AW34" s="9"/>
      <c r="AX34" s="9">
        <v>60</v>
      </c>
      <c r="AY34" s="9">
        <v>41</v>
      </c>
      <c r="AZ34" s="9">
        <v>32</v>
      </c>
      <c r="BA34" s="9"/>
      <c r="BB34" s="9"/>
      <c r="BC34" s="9"/>
      <c r="BD34" s="9"/>
      <c r="BE34" s="9">
        <v>5</v>
      </c>
      <c r="BF34" s="9"/>
      <c r="BG34" s="9"/>
      <c r="BH34" s="9">
        <v>9</v>
      </c>
      <c r="BI34" s="9">
        <v>53</v>
      </c>
      <c r="BJ34" s="9">
        <v>2</v>
      </c>
      <c r="BK34" s="9">
        <v>0</v>
      </c>
      <c r="BL34" s="9">
        <v>23</v>
      </c>
      <c r="BM34" s="9"/>
      <c r="BN34" s="9">
        <v>4</v>
      </c>
      <c r="BO34" s="9"/>
      <c r="BP34" s="4"/>
      <c r="BQ34" s="2">
        <f t="shared" si="2"/>
        <v>24.466666666666665</v>
      </c>
      <c r="BR34" s="2">
        <f t="shared" si="3"/>
        <v>4.8793702429979593</v>
      </c>
      <c r="BS34" s="17">
        <f t="shared" si="5"/>
        <v>0.5</v>
      </c>
      <c r="BU34" s="13">
        <v>0.52083333333333337</v>
      </c>
      <c r="BV34" s="9">
        <v>23</v>
      </c>
      <c r="BW34" s="9">
        <v>0</v>
      </c>
      <c r="BX34" s="9">
        <v>19</v>
      </c>
      <c r="BY34" s="9">
        <v>92</v>
      </c>
      <c r="BZ34" s="9">
        <v>47</v>
      </c>
      <c r="CA34" s="9">
        <v>8</v>
      </c>
      <c r="CB34" s="9">
        <v>48</v>
      </c>
      <c r="CC34" s="9">
        <v>22</v>
      </c>
      <c r="CD34" s="9">
        <v>0</v>
      </c>
      <c r="CE34" s="9">
        <v>41</v>
      </c>
      <c r="CF34" s="9">
        <v>14</v>
      </c>
      <c r="CG34" s="9">
        <v>6</v>
      </c>
      <c r="CH34" s="9">
        <v>0</v>
      </c>
      <c r="CI34" s="9">
        <v>0</v>
      </c>
      <c r="CJ34" s="9">
        <v>37</v>
      </c>
      <c r="CK34" s="9"/>
      <c r="CL34" s="9">
        <v>29</v>
      </c>
      <c r="CM34" s="9">
        <v>21</v>
      </c>
      <c r="CN34" s="9">
        <v>6</v>
      </c>
      <c r="CO34" s="9">
        <v>0</v>
      </c>
      <c r="CP34" s="9">
        <v>2</v>
      </c>
      <c r="CQ34" s="9">
        <v>24</v>
      </c>
      <c r="CR34" s="9">
        <v>36</v>
      </c>
      <c r="CS34" s="9">
        <v>36</v>
      </c>
      <c r="CT34" s="9">
        <v>0</v>
      </c>
      <c r="CU34" s="9">
        <v>27</v>
      </c>
      <c r="CV34" s="9">
        <v>3</v>
      </c>
      <c r="CW34" s="9">
        <v>10</v>
      </c>
      <c r="CX34" s="9">
        <v>32</v>
      </c>
      <c r="CY34" s="9">
        <v>19</v>
      </c>
      <c r="CZ34" s="9">
        <v>54</v>
      </c>
      <c r="DA34" s="9">
        <v>16</v>
      </c>
      <c r="DB34" s="9">
        <v>26</v>
      </c>
      <c r="DC34" s="9">
        <v>46</v>
      </c>
      <c r="DD34" s="9">
        <v>0</v>
      </c>
      <c r="DE34" s="9">
        <v>41</v>
      </c>
      <c r="DF34" s="9">
        <v>2</v>
      </c>
      <c r="DG34" s="9">
        <v>8</v>
      </c>
      <c r="DH34" s="9">
        <v>31</v>
      </c>
      <c r="DI34" s="9">
        <v>16</v>
      </c>
      <c r="DJ34" s="9">
        <v>19</v>
      </c>
      <c r="DK34" s="9">
        <v>27</v>
      </c>
      <c r="DL34" s="9">
        <v>21</v>
      </c>
      <c r="DM34" s="9">
        <v>0</v>
      </c>
      <c r="DN34" s="9">
        <v>8</v>
      </c>
      <c r="DO34" s="9">
        <v>2</v>
      </c>
      <c r="DP34" s="9">
        <v>24</v>
      </c>
      <c r="DQ34" s="9">
        <v>34</v>
      </c>
      <c r="DR34" s="9"/>
      <c r="DS34" s="2">
        <f t="shared" si="6"/>
        <v>20.787234042553191</v>
      </c>
      <c r="DT34" s="2">
        <f t="shared" si="7"/>
        <v>2.7509877412419064</v>
      </c>
      <c r="DU34" s="17">
        <f t="shared" si="8"/>
        <v>0.97916666666666663</v>
      </c>
      <c r="DW34" s="13">
        <v>0.52083333333333337</v>
      </c>
      <c r="DX34" s="9">
        <v>19</v>
      </c>
      <c r="DY34" s="9">
        <v>34</v>
      </c>
      <c r="DZ34" s="9">
        <v>21</v>
      </c>
      <c r="EA34" s="9">
        <v>28</v>
      </c>
      <c r="EB34" s="9">
        <v>5</v>
      </c>
      <c r="EC34" s="9">
        <v>29</v>
      </c>
      <c r="ED34" s="9">
        <v>29</v>
      </c>
      <c r="EE34" s="9">
        <v>17</v>
      </c>
      <c r="EF34" s="9">
        <v>41</v>
      </c>
      <c r="EG34" s="9">
        <v>33</v>
      </c>
      <c r="EH34" s="9">
        <v>65</v>
      </c>
      <c r="EI34" s="9">
        <v>28</v>
      </c>
      <c r="EJ34" s="9">
        <v>23</v>
      </c>
      <c r="EK34" s="9">
        <v>39</v>
      </c>
      <c r="EL34" s="9">
        <v>13</v>
      </c>
      <c r="EM34" s="9">
        <v>27</v>
      </c>
      <c r="EN34" s="9">
        <v>17</v>
      </c>
      <c r="EO34" s="9">
        <v>23</v>
      </c>
      <c r="EP34" s="9">
        <v>43</v>
      </c>
      <c r="EQ34" s="9">
        <v>22</v>
      </c>
      <c r="ER34" s="9">
        <v>40</v>
      </c>
      <c r="ES34" s="9">
        <v>34</v>
      </c>
      <c r="ET34" s="9">
        <v>12</v>
      </c>
      <c r="EU34" s="9">
        <v>34</v>
      </c>
      <c r="EV34" s="9">
        <v>23</v>
      </c>
      <c r="EW34" s="9">
        <v>38</v>
      </c>
      <c r="EX34" s="9">
        <v>28</v>
      </c>
      <c r="EY34" s="9">
        <v>24</v>
      </c>
      <c r="EZ34" s="9">
        <v>53</v>
      </c>
      <c r="FA34" s="9">
        <v>35</v>
      </c>
      <c r="FB34" s="9">
        <v>6</v>
      </c>
      <c r="FC34" s="9">
        <v>77</v>
      </c>
      <c r="FD34" s="9">
        <v>33</v>
      </c>
      <c r="FE34" s="9">
        <v>11</v>
      </c>
      <c r="FF34" s="9">
        <v>35</v>
      </c>
      <c r="FG34" s="9">
        <v>29</v>
      </c>
      <c r="FH34" s="9">
        <v>24</v>
      </c>
      <c r="FI34" s="9">
        <v>13</v>
      </c>
      <c r="FJ34" s="9">
        <v>39</v>
      </c>
      <c r="FK34" s="9">
        <v>23</v>
      </c>
      <c r="FL34" s="9">
        <v>27</v>
      </c>
      <c r="FM34" s="9">
        <v>7</v>
      </c>
      <c r="FN34" s="9">
        <v>47</v>
      </c>
      <c r="FO34" s="9"/>
      <c r="FP34" s="9">
        <v>16</v>
      </c>
      <c r="FQ34" s="9">
        <v>22</v>
      </c>
      <c r="FR34" s="9">
        <v>37</v>
      </c>
      <c r="FS34" s="9">
        <v>15</v>
      </c>
      <c r="FT34" s="9"/>
      <c r="FU34" s="2">
        <f t="shared" si="9"/>
        <v>28.468085106382979</v>
      </c>
      <c r="FV34" s="2">
        <f t="shared" si="10"/>
        <v>2.0746590201274735</v>
      </c>
      <c r="FW34" s="17">
        <f t="shared" si="11"/>
        <v>0.97916666666666663</v>
      </c>
      <c r="FY34" s="13">
        <v>0.52083333333333337</v>
      </c>
      <c r="FZ34" s="4">
        <v>1</v>
      </c>
      <c r="GA34" s="4">
        <v>12</v>
      </c>
      <c r="GB34" s="4">
        <v>5</v>
      </c>
      <c r="GC34" s="4">
        <v>27</v>
      </c>
      <c r="GD34" s="4">
        <v>0</v>
      </c>
      <c r="GE34" s="4">
        <v>6</v>
      </c>
      <c r="GF34" s="4">
        <v>15</v>
      </c>
      <c r="GG34" s="4">
        <v>10</v>
      </c>
      <c r="GH34" s="4">
        <v>13</v>
      </c>
      <c r="GI34" s="4">
        <v>4</v>
      </c>
      <c r="GJ34" s="4">
        <v>21</v>
      </c>
      <c r="GK34" s="4">
        <v>11</v>
      </c>
      <c r="GL34" s="4">
        <v>6</v>
      </c>
      <c r="GM34" s="4">
        <v>0</v>
      </c>
      <c r="GN34" s="4">
        <v>18</v>
      </c>
      <c r="GO34" s="4">
        <v>3</v>
      </c>
      <c r="GP34" s="4">
        <v>0</v>
      </c>
      <c r="GQ34" s="4">
        <v>0</v>
      </c>
      <c r="GR34" s="4">
        <v>13</v>
      </c>
      <c r="GS34" s="4">
        <v>0</v>
      </c>
      <c r="GT34" s="4">
        <v>0</v>
      </c>
      <c r="GU34" s="4">
        <v>0</v>
      </c>
      <c r="GV34" s="4">
        <v>10</v>
      </c>
      <c r="GW34" s="4">
        <v>0</v>
      </c>
      <c r="GX34" s="4">
        <v>40</v>
      </c>
      <c r="GY34" s="4">
        <v>6</v>
      </c>
      <c r="GZ34" s="4">
        <v>8</v>
      </c>
      <c r="HA34" s="4">
        <v>19</v>
      </c>
      <c r="HB34" s="4">
        <v>18</v>
      </c>
      <c r="HC34" s="4">
        <v>4</v>
      </c>
      <c r="HD34" s="4">
        <v>23</v>
      </c>
      <c r="HE34" s="4">
        <v>15</v>
      </c>
      <c r="HF34" s="4">
        <v>2</v>
      </c>
      <c r="HG34" s="4">
        <v>0</v>
      </c>
      <c r="HH34" s="4">
        <v>1</v>
      </c>
      <c r="HI34" s="4">
        <v>0</v>
      </c>
      <c r="HJ34" s="4">
        <v>0</v>
      </c>
      <c r="HK34" s="4">
        <v>0</v>
      </c>
      <c r="HL34" s="4">
        <v>0</v>
      </c>
      <c r="HM34" s="4">
        <v>0</v>
      </c>
      <c r="HN34" s="4">
        <v>0</v>
      </c>
      <c r="HO34" s="4">
        <v>0</v>
      </c>
      <c r="HP34" s="4">
        <v>28</v>
      </c>
      <c r="HQ34" s="4"/>
      <c r="HR34" s="4">
        <f t="shared" si="12"/>
        <v>7.8837209302325579</v>
      </c>
      <c r="HS34" s="4">
        <f t="shared" si="13"/>
        <v>1.4726029952963917</v>
      </c>
      <c r="HT34" s="7">
        <f t="shared" si="14"/>
        <v>1</v>
      </c>
      <c r="HU34" s="4"/>
      <c r="HV34" s="13">
        <v>0.52083333333333337</v>
      </c>
      <c r="HW34" s="9">
        <v>0</v>
      </c>
      <c r="HX34" s="9">
        <v>0</v>
      </c>
      <c r="HY34" s="9">
        <v>9</v>
      </c>
      <c r="HZ34" s="9">
        <v>0</v>
      </c>
      <c r="IA34" s="9">
        <v>0</v>
      </c>
      <c r="IB34" s="9">
        <v>28</v>
      </c>
      <c r="IC34" s="9">
        <v>12</v>
      </c>
      <c r="ID34" s="9"/>
      <c r="IE34" s="9"/>
      <c r="IF34" s="9">
        <v>0</v>
      </c>
      <c r="IG34" s="9">
        <v>0</v>
      </c>
      <c r="IH34" s="9">
        <v>4</v>
      </c>
      <c r="II34" s="9">
        <v>4</v>
      </c>
      <c r="IJ34" s="9">
        <v>0</v>
      </c>
      <c r="IK34" s="9">
        <v>0</v>
      </c>
      <c r="IL34" s="9">
        <v>2</v>
      </c>
      <c r="IM34" s="9">
        <v>0</v>
      </c>
      <c r="IN34" s="9">
        <v>0</v>
      </c>
      <c r="IO34" s="9">
        <v>0</v>
      </c>
      <c r="IP34" s="9">
        <v>0</v>
      </c>
      <c r="IQ34" s="9">
        <v>0</v>
      </c>
      <c r="IR34" s="9">
        <v>0</v>
      </c>
      <c r="IS34" s="9">
        <v>0</v>
      </c>
      <c r="IT34" s="9">
        <v>10</v>
      </c>
      <c r="IU34" s="9">
        <v>0</v>
      </c>
      <c r="IV34" s="9">
        <v>0</v>
      </c>
      <c r="IW34" s="9">
        <v>28</v>
      </c>
      <c r="IX34" s="9">
        <v>0</v>
      </c>
      <c r="IY34" s="9">
        <v>0</v>
      </c>
      <c r="IZ34" s="9">
        <v>3</v>
      </c>
      <c r="JA34" s="9">
        <v>4</v>
      </c>
      <c r="JB34" s="9">
        <v>19</v>
      </c>
      <c r="JC34" s="9">
        <v>0</v>
      </c>
      <c r="JD34" s="9">
        <v>3</v>
      </c>
      <c r="JE34" s="9">
        <v>4</v>
      </c>
      <c r="JF34" s="9">
        <v>0</v>
      </c>
      <c r="JG34" s="9">
        <v>0</v>
      </c>
      <c r="JH34" s="9">
        <v>0</v>
      </c>
      <c r="JI34" s="9">
        <v>0</v>
      </c>
      <c r="JJ34" s="9">
        <v>0</v>
      </c>
      <c r="JK34" s="9">
        <v>0</v>
      </c>
      <c r="JL34" s="9">
        <v>1</v>
      </c>
      <c r="JM34" s="9">
        <v>0</v>
      </c>
      <c r="JN34" s="9">
        <v>0</v>
      </c>
      <c r="JO34" s="9">
        <v>0</v>
      </c>
      <c r="JP34" s="4"/>
      <c r="JQ34" s="4">
        <f t="shared" si="15"/>
        <v>3.0465116279069768</v>
      </c>
      <c r="JR34" s="4">
        <f t="shared" si="16"/>
        <v>1.0369440836068429</v>
      </c>
      <c r="JS34" s="7">
        <f t="shared" si="17"/>
        <v>0.9555555555555556</v>
      </c>
    </row>
    <row r="35" spans="1:279" x14ac:dyDescent="0.55000000000000004">
      <c r="A35" s="13">
        <v>0.54166666666666663</v>
      </c>
      <c r="B35" s="9">
        <v>28</v>
      </c>
      <c r="C35" s="9">
        <v>47</v>
      </c>
      <c r="D35" s="9">
        <v>97</v>
      </c>
      <c r="E35" s="9">
        <v>22</v>
      </c>
      <c r="F35" s="9">
        <v>14</v>
      </c>
      <c r="G35" s="9">
        <v>26</v>
      </c>
      <c r="H35" s="9">
        <v>33</v>
      </c>
      <c r="I35" s="9">
        <v>7</v>
      </c>
      <c r="J35" s="9">
        <v>7</v>
      </c>
      <c r="K35" s="9">
        <v>41</v>
      </c>
      <c r="L35" s="9">
        <v>25</v>
      </c>
      <c r="M35" s="9">
        <v>18</v>
      </c>
      <c r="N35" s="9">
        <v>11</v>
      </c>
      <c r="O35" s="9">
        <v>16</v>
      </c>
      <c r="P35" s="9">
        <v>37</v>
      </c>
      <c r="Q35" s="9">
        <v>31</v>
      </c>
      <c r="R35" s="9">
        <v>10</v>
      </c>
      <c r="S35" s="9">
        <v>19</v>
      </c>
      <c r="T35" s="9">
        <v>20</v>
      </c>
      <c r="U35" s="9">
        <v>0</v>
      </c>
      <c r="V35" s="9">
        <v>43</v>
      </c>
      <c r="W35" s="9">
        <v>1</v>
      </c>
      <c r="X35" s="9">
        <v>48</v>
      </c>
      <c r="Y35" s="9">
        <v>38</v>
      </c>
      <c r="Z35" s="9">
        <v>7</v>
      </c>
      <c r="AA35" s="9">
        <v>30</v>
      </c>
      <c r="AB35" s="9">
        <v>32</v>
      </c>
      <c r="AC35" s="9">
        <v>16</v>
      </c>
      <c r="AD35" s="9">
        <v>3</v>
      </c>
      <c r="AE35" s="9"/>
      <c r="AF35" s="9"/>
      <c r="AG35" s="2">
        <f t="shared" si="0"/>
        <v>25.068965517241381</v>
      </c>
      <c r="AH35" s="2">
        <f t="shared" si="1"/>
        <v>3.6391856917071448</v>
      </c>
      <c r="AI35" s="17">
        <f t="shared" si="4"/>
        <v>0.96666666666666667</v>
      </c>
      <c r="AK35" s="13">
        <v>0.54166666666666663</v>
      </c>
      <c r="AL35" s="9"/>
      <c r="AM35" s="9"/>
      <c r="AN35" s="9"/>
      <c r="AO35" s="9">
        <v>53</v>
      </c>
      <c r="AP35" s="9"/>
      <c r="AQ35" s="9"/>
      <c r="AR35" s="9"/>
      <c r="AS35" s="9">
        <v>26</v>
      </c>
      <c r="AT35" s="9">
        <v>22</v>
      </c>
      <c r="AU35" s="9">
        <v>10</v>
      </c>
      <c r="AV35" s="9">
        <v>30</v>
      </c>
      <c r="AW35" s="9"/>
      <c r="AX35" s="9">
        <v>62</v>
      </c>
      <c r="AY35" s="9">
        <v>39</v>
      </c>
      <c r="AZ35" s="9">
        <v>41</v>
      </c>
      <c r="BA35" s="9"/>
      <c r="BB35" s="9"/>
      <c r="BC35" s="9"/>
      <c r="BD35" s="9"/>
      <c r="BE35" s="9">
        <v>5</v>
      </c>
      <c r="BF35" s="9"/>
      <c r="BG35" s="9"/>
      <c r="BH35" s="9">
        <v>3</v>
      </c>
      <c r="BI35" s="9">
        <v>42</v>
      </c>
      <c r="BJ35" s="9"/>
      <c r="BK35" s="9"/>
      <c r="BL35" s="9">
        <v>14</v>
      </c>
      <c r="BM35" s="9"/>
      <c r="BN35" s="9">
        <v>1</v>
      </c>
      <c r="BO35" s="9"/>
      <c r="BP35" s="4"/>
      <c r="BQ35" s="2">
        <f t="shared" si="2"/>
        <v>26.76923076923077</v>
      </c>
      <c r="BR35" s="2">
        <f t="shared" si="3"/>
        <v>5.4855916705795149</v>
      </c>
      <c r="BS35" s="17">
        <f t="shared" si="5"/>
        <v>0.43333333333333335</v>
      </c>
      <c r="BU35" s="13">
        <v>0.54166666666666663</v>
      </c>
      <c r="BV35" s="9">
        <v>36</v>
      </c>
      <c r="BW35" s="9">
        <v>26</v>
      </c>
      <c r="BX35" s="9">
        <v>18</v>
      </c>
      <c r="BY35" s="9">
        <v>21</v>
      </c>
      <c r="BZ35" s="9">
        <v>59</v>
      </c>
      <c r="CA35" s="9">
        <v>17</v>
      </c>
      <c r="CB35" s="9">
        <v>23</v>
      </c>
      <c r="CC35" s="9">
        <v>15</v>
      </c>
      <c r="CD35" s="9">
        <v>0</v>
      </c>
      <c r="CE35" s="9">
        <v>18</v>
      </c>
      <c r="CF35" s="9">
        <v>0</v>
      </c>
      <c r="CG35" s="9">
        <v>6</v>
      </c>
      <c r="CH35" s="9">
        <v>11</v>
      </c>
      <c r="CI35" s="9">
        <v>18</v>
      </c>
      <c r="CJ35" s="9">
        <v>22</v>
      </c>
      <c r="CK35" s="9"/>
      <c r="CL35" s="9">
        <v>13</v>
      </c>
      <c r="CM35" s="9">
        <v>13</v>
      </c>
      <c r="CN35" s="9">
        <v>13</v>
      </c>
      <c r="CO35" s="9">
        <v>0</v>
      </c>
      <c r="CP35" s="9">
        <v>1</v>
      </c>
      <c r="CQ35" s="9">
        <v>8</v>
      </c>
      <c r="CR35" s="9">
        <v>8</v>
      </c>
      <c r="CS35" s="9">
        <v>24</v>
      </c>
      <c r="CT35" s="9">
        <v>0</v>
      </c>
      <c r="CU35" s="9">
        <v>14</v>
      </c>
      <c r="CV35" s="9">
        <v>4</v>
      </c>
      <c r="CW35" s="9">
        <v>6</v>
      </c>
      <c r="CX35" s="9">
        <v>21</v>
      </c>
      <c r="CY35" s="9">
        <v>8</v>
      </c>
      <c r="CZ35" s="9">
        <v>34</v>
      </c>
      <c r="DA35" s="9">
        <v>22</v>
      </c>
      <c r="DB35" s="9">
        <v>14</v>
      </c>
      <c r="DC35" s="9">
        <v>0</v>
      </c>
      <c r="DD35" s="9">
        <v>0</v>
      </c>
      <c r="DE35" s="9">
        <v>22</v>
      </c>
      <c r="DF35" s="9">
        <v>4</v>
      </c>
      <c r="DG35" s="9">
        <v>7</v>
      </c>
      <c r="DH35" s="9">
        <v>3</v>
      </c>
      <c r="DI35" s="9">
        <v>2</v>
      </c>
      <c r="DJ35" s="9">
        <v>14</v>
      </c>
      <c r="DK35" s="9">
        <v>23</v>
      </c>
      <c r="DL35" s="9">
        <v>13</v>
      </c>
      <c r="DM35" s="9">
        <v>15</v>
      </c>
      <c r="DN35" s="9">
        <v>28</v>
      </c>
      <c r="DO35" s="9">
        <v>133</v>
      </c>
      <c r="DP35" s="9">
        <v>2</v>
      </c>
      <c r="DQ35" s="9">
        <v>29</v>
      </c>
      <c r="DR35" s="9"/>
      <c r="DS35" s="2">
        <f t="shared" si="6"/>
        <v>16.76595744680851</v>
      </c>
      <c r="DT35" s="2">
        <f t="shared" si="7"/>
        <v>3.0520026888162435</v>
      </c>
      <c r="DU35" s="17">
        <f t="shared" si="8"/>
        <v>0.97916666666666663</v>
      </c>
      <c r="DW35" s="13">
        <v>0.54166666666666663</v>
      </c>
      <c r="DX35" s="9">
        <v>21</v>
      </c>
      <c r="DY35" s="9">
        <v>57</v>
      </c>
      <c r="DZ35" s="9">
        <v>28</v>
      </c>
      <c r="EA35" s="9">
        <v>11</v>
      </c>
      <c r="EB35" s="9">
        <v>5</v>
      </c>
      <c r="EC35" s="9">
        <v>26</v>
      </c>
      <c r="ED35" s="9">
        <v>10</v>
      </c>
      <c r="EE35" s="9">
        <v>7</v>
      </c>
      <c r="EF35" s="9">
        <v>25</v>
      </c>
      <c r="EG35" s="9">
        <v>52</v>
      </c>
      <c r="EH35" s="9">
        <v>58</v>
      </c>
      <c r="EI35" s="9">
        <v>29</v>
      </c>
      <c r="EJ35" s="9">
        <v>47</v>
      </c>
      <c r="EK35" s="9">
        <v>31</v>
      </c>
      <c r="EL35" s="9">
        <v>14</v>
      </c>
      <c r="EM35" s="9">
        <v>106</v>
      </c>
      <c r="EN35" s="9">
        <v>17</v>
      </c>
      <c r="EO35" s="9">
        <v>10</v>
      </c>
      <c r="EP35" s="9">
        <v>41</v>
      </c>
      <c r="EQ35" s="9">
        <v>6</v>
      </c>
      <c r="ER35" s="9">
        <v>13</v>
      </c>
      <c r="ES35" s="9">
        <v>50</v>
      </c>
      <c r="ET35" s="9">
        <v>26</v>
      </c>
      <c r="EU35" s="9">
        <v>29</v>
      </c>
      <c r="EV35" s="9">
        <v>20</v>
      </c>
      <c r="EW35" s="9">
        <v>66</v>
      </c>
      <c r="EX35" s="9">
        <v>39</v>
      </c>
      <c r="EY35" s="9">
        <v>25</v>
      </c>
      <c r="EZ35" s="9">
        <v>44</v>
      </c>
      <c r="FA35" s="9">
        <v>12</v>
      </c>
      <c r="FB35" s="9">
        <v>1</v>
      </c>
      <c r="FC35" s="9">
        <v>37</v>
      </c>
      <c r="FD35" s="9">
        <v>23</v>
      </c>
      <c r="FE35" s="9">
        <v>0</v>
      </c>
      <c r="FF35" s="9">
        <v>34</v>
      </c>
      <c r="FG35" s="9">
        <v>50</v>
      </c>
      <c r="FH35" s="9">
        <v>24</v>
      </c>
      <c r="FI35" s="9">
        <v>15</v>
      </c>
      <c r="FJ35" s="9">
        <v>48</v>
      </c>
      <c r="FK35" s="9">
        <v>20</v>
      </c>
      <c r="FL35" s="9">
        <v>25</v>
      </c>
      <c r="FM35" s="9">
        <v>32</v>
      </c>
      <c r="FN35" s="9">
        <v>17</v>
      </c>
      <c r="FO35" s="9"/>
      <c r="FP35" s="9">
        <v>23</v>
      </c>
      <c r="FQ35" s="9">
        <v>30</v>
      </c>
      <c r="FR35" s="9">
        <v>44</v>
      </c>
      <c r="FS35" s="9">
        <v>7</v>
      </c>
      <c r="FT35" s="9"/>
      <c r="FU35" s="2">
        <f t="shared" si="9"/>
        <v>28.829787234042552</v>
      </c>
      <c r="FV35" s="2">
        <f t="shared" si="10"/>
        <v>2.9016119079126983</v>
      </c>
      <c r="FW35" s="17">
        <f t="shared" si="11"/>
        <v>0.97916666666666663</v>
      </c>
      <c r="FY35" s="13">
        <v>0.54166666666666663</v>
      </c>
      <c r="FZ35" s="4">
        <v>1</v>
      </c>
      <c r="GA35" s="4">
        <v>0</v>
      </c>
      <c r="GB35" s="4">
        <v>10</v>
      </c>
      <c r="GC35" s="4">
        <v>20</v>
      </c>
      <c r="GD35" s="4">
        <v>0</v>
      </c>
      <c r="GE35" s="4">
        <v>5</v>
      </c>
      <c r="GF35" s="4">
        <v>2</v>
      </c>
      <c r="GG35" s="4">
        <v>15</v>
      </c>
      <c r="GH35" s="4">
        <v>0</v>
      </c>
      <c r="GI35" s="4">
        <v>4</v>
      </c>
      <c r="GJ35" s="4">
        <v>13</v>
      </c>
      <c r="GK35" s="4">
        <v>0</v>
      </c>
      <c r="GL35" s="4">
        <v>5</v>
      </c>
      <c r="GM35" s="4">
        <v>40</v>
      </c>
      <c r="GN35" s="4">
        <v>13</v>
      </c>
      <c r="GO35" s="4">
        <v>2</v>
      </c>
      <c r="GP35" s="4">
        <v>0</v>
      </c>
      <c r="GQ35" s="4">
        <v>0</v>
      </c>
      <c r="GR35" s="4">
        <v>10</v>
      </c>
      <c r="GS35" s="4">
        <v>0</v>
      </c>
      <c r="GT35" s="4">
        <v>0</v>
      </c>
      <c r="GU35" s="4">
        <v>0</v>
      </c>
      <c r="GV35" s="4">
        <v>6</v>
      </c>
      <c r="GW35" s="4">
        <v>0</v>
      </c>
      <c r="GX35" s="4">
        <v>4</v>
      </c>
      <c r="GY35" s="4">
        <v>0</v>
      </c>
      <c r="GZ35" s="4">
        <v>0</v>
      </c>
      <c r="HA35" s="4">
        <v>2</v>
      </c>
      <c r="HB35" s="4">
        <v>0</v>
      </c>
      <c r="HC35" s="4">
        <v>8</v>
      </c>
      <c r="HD35" s="4">
        <v>28</v>
      </c>
      <c r="HE35" s="4">
        <v>5</v>
      </c>
      <c r="HF35" s="4">
        <v>0</v>
      </c>
      <c r="HG35" s="4">
        <v>0</v>
      </c>
      <c r="HH35" s="4">
        <v>7</v>
      </c>
      <c r="HI35" s="4">
        <v>33</v>
      </c>
      <c r="HJ35" s="4">
        <v>0</v>
      </c>
      <c r="HK35" s="4">
        <v>0</v>
      </c>
      <c r="HL35" s="4">
        <v>0</v>
      </c>
      <c r="HM35" s="4">
        <v>0</v>
      </c>
      <c r="HN35" s="4">
        <v>0</v>
      </c>
      <c r="HO35" s="4">
        <v>0</v>
      </c>
      <c r="HP35" s="4">
        <v>8</v>
      </c>
      <c r="HQ35" s="4"/>
      <c r="HR35" s="4">
        <f t="shared" si="12"/>
        <v>5.6046511627906979</v>
      </c>
      <c r="HS35" s="4">
        <f t="shared" si="13"/>
        <v>1.4154422569702256</v>
      </c>
      <c r="HT35" s="7">
        <f t="shared" si="14"/>
        <v>1</v>
      </c>
      <c r="HU35" s="4"/>
      <c r="HV35" s="13">
        <v>0.54166666666666663</v>
      </c>
      <c r="HW35" s="9">
        <v>0</v>
      </c>
      <c r="HX35" s="9">
        <v>0</v>
      </c>
      <c r="HY35" s="9">
        <v>10</v>
      </c>
      <c r="HZ35" s="9">
        <v>0</v>
      </c>
      <c r="IA35" s="9">
        <v>0</v>
      </c>
      <c r="IB35" s="9">
        <v>26</v>
      </c>
      <c r="IC35" s="9">
        <v>3</v>
      </c>
      <c r="ID35" s="9"/>
      <c r="IE35" s="9"/>
      <c r="IF35" s="9">
        <v>0</v>
      </c>
      <c r="IG35" s="9">
        <v>6</v>
      </c>
      <c r="IH35" s="9">
        <v>0</v>
      </c>
      <c r="II35" s="9">
        <v>0</v>
      </c>
      <c r="IJ35" s="9">
        <v>0</v>
      </c>
      <c r="IK35" s="9">
        <v>0</v>
      </c>
      <c r="IL35" s="9">
        <v>0</v>
      </c>
      <c r="IM35" s="9">
        <v>0</v>
      </c>
      <c r="IN35" s="9">
        <v>0</v>
      </c>
      <c r="IO35" s="9">
        <v>0</v>
      </c>
      <c r="IP35" s="9">
        <v>0</v>
      </c>
      <c r="IQ35" s="9">
        <v>0</v>
      </c>
      <c r="IR35" s="9">
        <v>0</v>
      </c>
      <c r="IS35" s="9">
        <v>0</v>
      </c>
      <c r="IT35" s="9">
        <v>2</v>
      </c>
      <c r="IU35" s="9">
        <v>0</v>
      </c>
      <c r="IV35" s="9">
        <v>0</v>
      </c>
      <c r="IW35" s="9">
        <v>30</v>
      </c>
      <c r="IX35" s="9">
        <v>0</v>
      </c>
      <c r="IY35" s="9">
        <v>10</v>
      </c>
      <c r="IZ35" s="9">
        <v>0</v>
      </c>
      <c r="JA35" s="9">
        <v>0</v>
      </c>
      <c r="JB35" s="9">
        <v>15</v>
      </c>
      <c r="JC35" s="9">
        <v>0</v>
      </c>
      <c r="JD35" s="9">
        <v>22</v>
      </c>
      <c r="JE35" s="9">
        <v>0</v>
      </c>
      <c r="JF35" s="9">
        <v>0</v>
      </c>
      <c r="JG35" s="9">
        <v>0</v>
      </c>
      <c r="JH35" s="9">
        <v>0</v>
      </c>
      <c r="JI35" s="9">
        <v>0</v>
      </c>
      <c r="JJ35" s="9">
        <v>0</v>
      </c>
      <c r="JK35" s="9">
        <v>0</v>
      </c>
      <c r="JL35" s="9">
        <v>4</v>
      </c>
      <c r="JM35" s="9">
        <v>0</v>
      </c>
      <c r="JN35" s="9">
        <v>0</v>
      </c>
      <c r="JO35" s="9">
        <v>0</v>
      </c>
      <c r="JP35" s="4"/>
      <c r="JQ35" s="4">
        <f t="shared" si="15"/>
        <v>2.9767441860465116</v>
      </c>
      <c r="JR35" s="4">
        <f t="shared" si="16"/>
        <v>1.0958940645735187</v>
      </c>
      <c r="JS35" s="7">
        <f t="shared" si="17"/>
        <v>0.9555555555555556</v>
      </c>
    </row>
    <row r="36" spans="1:279" x14ac:dyDescent="0.55000000000000004">
      <c r="A36" s="13">
        <v>0.5625</v>
      </c>
      <c r="B36" s="9">
        <v>74</v>
      </c>
      <c r="C36" s="9">
        <v>47</v>
      </c>
      <c r="D36" s="9">
        <v>42</v>
      </c>
      <c r="E36" s="9">
        <v>11</v>
      </c>
      <c r="F36" s="9">
        <v>17</v>
      </c>
      <c r="G36" s="9">
        <v>23</v>
      </c>
      <c r="H36" s="9">
        <v>35</v>
      </c>
      <c r="I36" s="9">
        <v>10</v>
      </c>
      <c r="J36" s="9">
        <v>6</v>
      </c>
      <c r="K36" s="9">
        <v>60</v>
      </c>
      <c r="L36" s="9">
        <v>21</v>
      </c>
      <c r="M36" s="9">
        <v>8</v>
      </c>
      <c r="N36" s="9">
        <v>13</v>
      </c>
      <c r="O36" s="9">
        <v>15</v>
      </c>
      <c r="P36" s="9">
        <v>63</v>
      </c>
      <c r="Q36" s="9">
        <v>35</v>
      </c>
      <c r="R36" s="9">
        <v>18</v>
      </c>
      <c r="S36" s="9">
        <v>10</v>
      </c>
      <c r="T36" s="9">
        <v>0</v>
      </c>
      <c r="U36" s="9">
        <v>0</v>
      </c>
      <c r="V36" s="9">
        <v>25</v>
      </c>
      <c r="W36" s="9">
        <v>9</v>
      </c>
      <c r="X36" s="9">
        <v>16</v>
      </c>
      <c r="Y36" s="9">
        <v>41</v>
      </c>
      <c r="Z36" s="9">
        <v>3</v>
      </c>
      <c r="AA36" s="9">
        <v>12</v>
      </c>
      <c r="AB36" s="9">
        <v>23</v>
      </c>
      <c r="AC36" s="9">
        <v>17</v>
      </c>
      <c r="AD36" s="9">
        <v>7</v>
      </c>
      <c r="AE36" s="9"/>
      <c r="AF36" s="9"/>
      <c r="AG36" s="2">
        <f t="shared" si="0"/>
        <v>22.793103448275861</v>
      </c>
      <c r="AH36" s="2">
        <f t="shared" si="1"/>
        <v>3.5895919984219717</v>
      </c>
      <c r="AI36" s="17">
        <f t="shared" si="4"/>
        <v>0.96666666666666667</v>
      </c>
      <c r="AK36" s="13">
        <v>0.5625</v>
      </c>
      <c r="AL36" s="9"/>
      <c r="AM36" s="9"/>
      <c r="AN36" s="9"/>
      <c r="AO36" s="9">
        <v>45</v>
      </c>
      <c r="AP36" s="9"/>
      <c r="AQ36" s="9"/>
      <c r="AR36" s="9"/>
      <c r="AS36" s="9">
        <v>16</v>
      </c>
      <c r="AT36" s="9">
        <v>25</v>
      </c>
      <c r="AU36" s="9">
        <v>3</v>
      </c>
      <c r="AV36" s="9">
        <v>20</v>
      </c>
      <c r="AW36" s="9"/>
      <c r="AX36" s="9">
        <v>63</v>
      </c>
      <c r="AY36" s="9">
        <v>43</v>
      </c>
      <c r="AZ36" s="9">
        <v>41</v>
      </c>
      <c r="BA36" s="9"/>
      <c r="BB36" s="9"/>
      <c r="BC36" s="9"/>
      <c r="BD36" s="9"/>
      <c r="BE36" s="9">
        <v>3</v>
      </c>
      <c r="BF36" s="9"/>
      <c r="BG36" s="9"/>
      <c r="BH36" s="9"/>
      <c r="BI36" s="9">
        <v>51</v>
      </c>
      <c r="BJ36" s="9"/>
      <c r="BK36" s="9"/>
      <c r="BL36" s="9">
        <v>5</v>
      </c>
      <c r="BM36" s="9"/>
      <c r="BN36" s="9"/>
      <c r="BO36" s="9"/>
      <c r="BP36" s="4"/>
      <c r="BQ36" s="2">
        <f t="shared" si="2"/>
        <v>28.636363636363637</v>
      </c>
      <c r="BR36" s="2">
        <f t="shared" si="3"/>
        <v>6.3450377565646843</v>
      </c>
      <c r="BS36" s="17">
        <f t="shared" si="5"/>
        <v>0.36666666666666664</v>
      </c>
      <c r="BU36" s="13">
        <v>0.5625</v>
      </c>
      <c r="BV36" s="9">
        <v>0</v>
      </c>
      <c r="BW36" s="9">
        <v>0</v>
      </c>
      <c r="BX36" s="9">
        <v>7</v>
      </c>
      <c r="BY36" s="9">
        <v>13</v>
      </c>
      <c r="BZ36" s="9">
        <v>1</v>
      </c>
      <c r="CA36" s="9">
        <v>8</v>
      </c>
      <c r="CB36" s="9">
        <v>22</v>
      </c>
      <c r="CC36" s="9">
        <v>28</v>
      </c>
      <c r="CD36" s="9">
        <v>0</v>
      </c>
      <c r="CE36" s="9">
        <v>29</v>
      </c>
      <c r="CF36" s="9">
        <v>0</v>
      </c>
      <c r="CG36" s="9">
        <v>19</v>
      </c>
      <c r="CH36" s="9">
        <v>2</v>
      </c>
      <c r="CI36" s="9">
        <v>5</v>
      </c>
      <c r="CJ36" s="9">
        <v>40</v>
      </c>
      <c r="CK36" s="9"/>
      <c r="CL36" s="9">
        <v>20</v>
      </c>
      <c r="CM36" s="9">
        <v>24</v>
      </c>
      <c r="CN36" s="9">
        <v>11</v>
      </c>
      <c r="CO36" s="9">
        <v>8</v>
      </c>
      <c r="CP36" s="9">
        <v>0</v>
      </c>
      <c r="CQ36" s="9">
        <v>6</v>
      </c>
      <c r="CR36" s="9">
        <v>38</v>
      </c>
      <c r="CS36" s="9">
        <v>14</v>
      </c>
      <c r="CT36" s="9">
        <v>2</v>
      </c>
      <c r="CU36" s="9">
        <v>14</v>
      </c>
      <c r="CV36" s="9">
        <v>0</v>
      </c>
      <c r="CW36" s="9">
        <v>9</v>
      </c>
      <c r="CX36" s="9">
        <v>17</v>
      </c>
      <c r="CY36" s="9">
        <v>11</v>
      </c>
      <c r="CZ36" s="9">
        <v>8</v>
      </c>
      <c r="DA36" s="9">
        <v>21</v>
      </c>
      <c r="DB36" s="9">
        <v>1</v>
      </c>
      <c r="DC36" s="9">
        <v>5</v>
      </c>
      <c r="DD36" s="9">
        <v>0</v>
      </c>
      <c r="DE36" s="9">
        <v>4</v>
      </c>
      <c r="DF36" s="9">
        <v>35</v>
      </c>
      <c r="DG36" s="9">
        <v>0</v>
      </c>
      <c r="DH36" s="9">
        <v>0</v>
      </c>
      <c r="DI36" s="9">
        <v>7</v>
      </c>
      <c r="DJ36" s="9">
        <v>3</v>
      </c>
      <c r="DK36" s="9">
        <v>34</v>
      </c>
      <c r="DL36" s="9">
        <v>16</v>
      </c>
      <c r="DM36" s="9">
        <v>0</v>
      </c>
      <c r="DN36" s="9">
        <v>3</v>
      </c>
      <c r="DO36" s="9">
        <v>10</v>
      </c>
      <c r="DP36" s="9">
        <v>3</v>
      </c>
      <c r="DQ36" s="9">
        <v>34</v>
      </c>
      <c r="DR36" s="9"/>
      <c r="DS36" s="2">
        <f t="shared" si="6"/>
        <v>11.319148936170214</v>
      </c>
      <c r="DT36" s="2">
        <f t="shared" si="7"/>
        <v>1.721095746043156</v>
      </c>
      <c r="DU36" s="17">
        <f t="shared" si="8"/>
        <v>0.97916666666666663</v>
      </c>
      <c r="DW36" s="13">
        <v>0.5625</v>
      </c>
      <c r="DX36" s="9">
        <v>16</v>
      </c>
      <c r="DY36" s="9">
        <v>45</v>
      </c>
      <c r="DZ36" s="9">
        <v>21</v>
      </c>
      <c r="EA36" s="9">
        <v>1</v>
      </c>
      <c r="EB36" s="9">
        <v>0</v>
      </c>
      <c r="EC36" s="9">
        <v>27</v>
      </c>
      <c r="ED36" s="9">
        <v>9</v>
      </c>
      <c r="EE36" s="9">
        <v>4</v>
      </c>
      <c r="EF36" s="9">
        <v>24</v>
      </c>
      <c r="EG36" s="9">
        <v>47</v>
      </c>
      <c r="EH36" s="9">
        <v>64</v>
      </c>
      <c r="EI36" s="9">
        <v>35</v>
      </c>
      <c r="EJ36" s="9">
        <v>46</v>
      </c>
      <c r="EK36" s="9">
        <v>47</v>
      </c>
      <c r="EL36" s="9">
        <v>7</v>
      </c>
      <c r="EM36" s="9">
        <v>10</v>
      </c>
      <c r="EN36" s="9">
        <v>10</v>
      </c>
      <c r="EO36" s="9">
        <v>0</v>
      </c>
      <c r="EP36" s="9">
        <v>9</v>
      </c>
      <c r="EQ36" s="9">
        <v>7</v>
      </c>
      <c r="ER36" s="9">
        <v>4</v>
      </c>
      <c r="ES36" s="9">
        <v>39</v>
      </c>
      <c r="ET36" s="9">
        <v>8</v>
      </c>
      <c r="EU36" s="9">
        <v>36</v>
      </c>
      <c r="EV36" s="9">
        <v>3</v>
      </c>
      <c r="EW36" s="9">
        <v>32</v>
      </c>
      <c r="EX36" s="9">
        <v>20</v>
      </c>
      <c r="EY36" s="9">
        <v>16</v>
      </c>
      <c r="EZ36" s="9">
        <v>61</v>
      </c>
      <c r="FA36" s="9">
        <v>6</v>
      </c>
      <c r="FB36" s="9">
        <v>0</v>
      </c>
      <c r="FC36" s="9">
        <v>67</v>
      </c>
      <c r="FD36" s="9">
        <v>33</v>
      </c>
      <c r="FE36" s="9">
        <v>0</v>
      </c>
      <c r="FF36" s="9">
        <v>25</v>
      </c>
      <c r="FG36" s="9">
        <v>48</v>
      </c>
      <c r="FH36" s="9">
        <v>17</v>
      </c>
      <c r="FI36" s="9">
        <v>10</v>
      </c>
      <c r="FJ36" s="9">
        <v>42</v>
      </c>
      <c r="FK36" s="9">
        <v>27</v>
      </c>
      <c r="FL36" s="9">
        <v>30</v>
      </c>
      <c r="FM36" s="9">
        <v>21</v>
      </c>
      <c r="FN36" s="9">
        <v>38</v>
      </c>
      <c r="FO36" s="9"/>
      <c r="FP36" s="9">
        <v>0</v>
      </c>
      <c r="FQ36" s="9">
        <v>30</v>
      </c>
      <c r="FR36" s="9">
        <v>18</v>
      </c>
      <c r="FS36" s="9">
        <v>6</v>
      </c>
      <c r="FT36" s="9"/>
      <c r="FU36" s="2">
        <f t="shared" si="9"/>
        <v>22.680851063829788</v>
      </c>
      <c r="FV36" s="2">
        <f t="shared" si="10"/>
        <v>2.7168413638414814</v>
      </c>
      <c r="FW36" s="17">
        <f t="shared" si="11"/>
        <v>0.97916666666666663</v>
      </c>
      <c r="FY36" s="13">
        <v>0.5625</v>
      </c>
      <c r="FZ36" s="4">
        <v>1</v>
      </c>
      <c r="GA36" s="4">
        <v>37</v>
      </c>
      <c r="GB36" s="4">
        <v>0</v>
      </c>
      <c r="GC36" s="4">
        <v>10</v>
      </c>
      <c r="GD36" s="4">
        <v>0</v>
      </c>
      <c r="GE36" s="4">
        <v>0</v>
      </c>
      <c r="GF36" s="4">
        <v>0</v>
      </c>
      <c r="GG36" s="4">
        <v>44</v>
      </c>
      <c r="GH36" s="4">
        <v>19</v>
      </c>
      <c r="GI36" s="4">
        <v>0</v>
      </c>
      <c r="GJ36" s="4">
        <v>6</v>
      </c>
      <c r="GK36" s="4">
        <v>0</v>
      </c>
      <c r="GL36" s="4">
        <v>7</v>
      </c>
      <c r="GM36" s="4">
        <v>3</v>
      </c>
      <c r="GN36" s="4">
        <v>0</v>
      </c>
      <c r="GO36" s="4">
        <v>1</v>
      </c>
      <c r="GP36" s="4">
        <v>0</v>
      </c>
      <c r="GQ36" s="4">
        <v>0</v>
      </c>
      <c r="GR36" s="4">
        <v>1</v>
      </c>
      <c r="GS36" s="4">
        <v>0</v>
      </c>
      <c r="GT36" s="4">
        <v>0</v>
      </c>
      <c r="GU36" s="4">
        <v>0</v>
      </c>
      <c r="GV36" s="4">
        <v>6</v>
      </c>
      <c r="GW36" s="4">
        <v>0</v>
      </c>
      <c r="GX36" s="4">
        <v>3</v>
      </c>
      <c r="GY36" s="4">
        <v>0</v>
      </c>
      <c r="GZ36" s="4">
        <v>0</v>
      </c>
      <c r="HA36" s="4">
        <v>6</v>
      </c>
      <c r="HB36" s="4">
        <v>0</v>
      </c>
      <c r="HC36" s="4">
        <v>4</v>
      </c>
      <c r="HD36" s="4">
        <v>20</v>
      </c>
      <c r="HE36" s="4">
        <v>0</v>
      </c>
      <c r="HF36" s="4">
        <v>0</v>
      </c>
      <c r="HG36" s="4">
        <v>0</v>
      </c>
      <c r="HH36" s="4">
        <v>11</v>
      </c>
      <c r="HI36" s="4">
        <v>1</v>
      </c>
      <c r="HJ36" s="4">
        <v>0</v>
      </c>
      <c r="HK36" s="4">
        <v>0</v>
      </c>
      <c r="HL36" s="4">
        <v>0</v>
      </c>
      <c r="HM36" s="4">
        <v>0</v>
      </c>
      <c r="HN36" s="4">
        <v>0</v>
      </c>
      <c r="HO36" s="4">
        <v>0</v>
      </c>
      <c r="HP36" s="4">
        <v>27</v>
      </c>
      <c r="HQ36" s="4"/>
      <c r="HR36" s="4">
        <f t="shared" si="12"/>
        <v>4.8139534883720927</v>
      </c>
      <c r="HS36" s="4">
        <f t="shared" si="13"/>
        <v>1.5276179583744258</v>
      </c>
      <c r="HT36" s="7">
        <f t="shared" si="14"/>
        <v>1</v>
      </c>
      <c r="HU36" s="4"/>
      <c r="HV36" s="13">
        <v>0.5625</v>
      </c>
      <c r="HW36" s="9">
        <v>3</v>
      </c>
      <c r="HX36" s="9">
        <v>0</v>
      </c>
      <c r="HY36" s="9">
        <v>0</v>
      </c>
      <c r="HZ36" s="9">
        <v>0</v>
      </c>
      <c r="IA36" s="9">
        <v>0</v>
      </c>
      <c r="IB36" s="9">
        <v>20</v>
      </c>
      <c r="IC36" s="9">
        <v>4</v>
      </c>
      <c r="ID36" s="9"/>
      <c r="IE36" s="9"/>
      <c r="IF36" s="9">
        <v>0</v>
      </c>
      <c r="IG36" s="9"/>
      <c r="IH36" s="9">
        <v>8</v>
      </c>
      <c r="II36" s="9">
        <v>0</v>
      </c>
      <c r="IJ36" s="9">
        <v>0</v>
      </c>
      <c r="IK36" s="9">
        <v>0</v>
      </c>
      <c r="IL36" s="9">
        <v>0</v>
      </c>
      <c r="IM36" s="9">
        <v>0</v>
      </c>
      <c r="IN36" s="9">
        <v>0</v>
      </c>
      <c r="IO36" s="9">
        <v>0</v>
      </c>
      <c r="IP36" s="9">
        <v>0</v>
      </c>
      <c r="IQ36" s="9">
        <v>0</v>
      </c>
      <c r="IR36" s="9">
        <v>0</v>
      </c>
      <c r="IS36" s="9">
        <v>0</v>
      </c>
      <c r="IT36" s="9">
        <v>0</v>
      </c>
      <c r="IU36" s="9">
        <v>0</v>
      </c>
      <c r="IV36" s="9">
        <v>0</v>
      </c>
      <c r="IW36" s="9">
        <v>8</v>
      </c>
      <c r="IX36" s="9">
        <v>0</v>
      </c>
      <c r="IY36" s="9">
        <v>0</v>
      </c>
      <c r="IZ36" s="9">
        <v>0</v>
      </c>
      <c r="JA36" s="9">
        <v>0</v>
      </c>
      <c r="JB36" s="9">
        <v>40</v>
      </c>
      <c r="JC36" s="9">
        <v>0</v>
      </c>
      <c r="JD36" s="9">
        <v>15</v>
      </c>
      <c r="JE36" s="9">
        <v>0</v>
      </c>
      <c r="JF36" s="9">
        <v>0</v>
      </c>
      <c r="JG36" s="9">
        <v>0</v>
      </c>
      <c r="JH36" s="9">
        <v>0</v>
      </c>
      <c r="JI36" s="9">
        <v>0</v>
      </c>
      <c r="JJ36" s="9">
        <v>0</v>
      </c>
      <c r="JK36" s="9">
        <v>38</v>
      </c>
      <c r="JL36" s="9">
        <v>2</v>
      </c>
      <c r="JM36" s="9">
        <v>0</v>
      </c>
      <c r="JN36" s="9">
        <v>0</v>
      </c>
      <c r="JO36" s="9">
        <v>0</v>
      </c>
      <c r="JP36" s="4"/>
      <c r="JQ36" s="4">
        <f t="shared" si="15"/>
        <v>3.2857142857142856</v>
      </c>
      <c r="JR36" s="4">
        <f t="shared" si="16"/>
        <v>1.3994713263812157</v>
      </c>
      <c r="JS36" s="7">
        <f t="shared" si="17"/>
        <v>0.93333333333333335</v>
      </c>
    </row>
    <row r="37" spans="1:279" x14ac:dyDescent="0.55000000000000004">
      <c r="A37" s="13">
        <v>0.58333333333333337</v>
      </c>
      <c r="B37" s="9">
        <v>4</v>
      </c>
      <c r="C37" s="9">
        <v>57</v>
      </c>
      <c r="D37" s="9">
        <v>45</v>
      </c>
      <c r="E37" s="9">
        <v>36</v>
      </c>
      <c r="F37" s="9">
        <v>34</v>
      </c>
      <c r="G37" s="9">
        <v>20</v>
      </c>
      <c r="H37" s="9">
        <v>39</v>
      </c>
      <c r="I37" s="9">
        <v>4</v>
      </c>
      <c r="J37" s="9">
        <v>25</v>
      </c>
      <c r="K37" s="9">
        <v>27</v>
      </c>
      <c r="L37" s="9">
        <v>21</v>
      </c>
      <c r="M37" s="9">
        <v>20</v>
      </c>
      <c r="N37" s="9">
        <v>13</v>
      </c>
      <c r="O37" s="9">
        <v>31</v>
      </c>
      <c r="P37" s="9">
        <v>39</v>
      </c>
      <c r="Q37" s="9">
        <v>81</v>
      </c>
      <c r="R37" s="9">
        <v>4</v>
      </c>
      <c r="S37" s="9">
        <v>21</v>
      </c>
      <c r="T37" s="9">
        <v>35</v>
      </c>
      <c r="U37" s="9">
        <v>26</v>
      </c>
      <c r="V37" s="9">
        <v>18</v>
      </c>
      <c r="W37" s="9">
        <v>6</v>
      </c>
      <c r="X37" s="9">
        <v>9</v>
      </c>
      <c r="Y37" s="9">
        <v>29</v>
      </c>
      <c r="Z37" s="9">
        <v>14</v>
      </c>
      <c r="AA37" s="9">
        <v>6</v>
      </c>
      <c r="AB37" s="9">
        <v>25</v>
      </c>
      <c r="AC37" s="9">
        <v>42</v>
      </c>
      <c r="AD37" s="9">
        <v>36</v>
      </c>
      <c r="AE37" s="9"/>
      <c r="AF37" s="9"/>
      <c r="AG37" s="2">
        <f t="shared" si="0"/>
        <v>26.448275862068964</v>
      </c>
      <c r="AH37" s="2">
        <f t="shared" si="1"/>
        <v>3.208127842440164</v>
      </c>
      <c r="AI37" s="17">
        <f t="shared" si="4"/>
        <v>0.96666666666666667</v>
      </c>
      <c r="AK37" s="13">
        <v>0.58333333333333337</v>
      </c>
      <c r="AL37" s="9"/>
      <c r="AM37" s="9"/>
      <c r="AN37" s="9"/>
      <c r="AO37" s="9">
        <v>44</v>
      </c>
      <c r="AP37" s="9"/>
      <c r="AQ37" s="9"/>
      <c r="AR37" s="9"/>
      <c r="AS37" s="9">
        <v>10</v>
      </c>
      <c r="AT37" s="9">
        <v>19</v>
      </c>
      <c r="AU37" s="9">
        <v>4</v>
      </c>
      <c r="AV37" s="9">
        <v>12</v>
      </c>
      <c r="AW37" s="9"/>
      <c r="AX37" s="9">
        <v>64</v>
      </c>
      <c r="AY37" s="9">
        <v>34</v>
      </c>
      <c r="AZ37" s="9">
        <v>50</v>
      </c>
      <c r="BA37" s="9"/>
      <c r="BB37" s="9"/>
      <c r="BC37" s="9"/>
      <c r="BD37" s="9"/>
      <c r="BE37" s="9"/>
      <c r="BF37" s="9"/>
      <c r="BG37" s="9"/>
      <c r="BH37" s="9"/>
      <c r="BI37" s="9">
        <v>52</v>
      </c>
      <c r="BJ37" s="9"/>
      <c r="BK37" s="9"/>
      <c r="BL37" s="9">
        <v>0</v>
      </c>
      <c r="BM37" s="9"/>
      <c r="BN37" s="9"/>
      <c r="BO37" s="9"/>
      <c r="BP37" s="4"/>
      <c r="BQ37" s="2">
        <f t="shared" si="2"/>
        <v>28.9</v>
      </c>
      <c r="BR37" s="2">
        <f t="shared" si="3"/>
        <v>7.1963725430092742</v>
      </c>
      <c r="BS37" s="17">
        <f t="shared" si="5"/>
        <v>0.33333333333333331</v>
      </c>
      <c r="BU37" s="13">
        <v>0.58333333333333337</v>
      </c>
      <c r="BV37" s="9">
        <v>3</v>
      </c>
      <c r="BW37" s="9">
        <v>0</v>
      </c>
      <c r="BX37" s="9">
        <v>5</v>
      </c>
      <c r="BY37" s="9">
        <v>21</v>
      </c>
      <c r="BZ37" s="9">
        <v>0</v>
      </c>
      <c r="CA37" s="9">
        <v>2</v>
      </c>
      <c r="CB37" s="9">
        <v>11</v>
      </c>
      <c r="CC37" s="9">
        <v>25</v>
      </c>
      <c r="CD37" s="9">
        <v>4</v>
      </c>
      <c r="CE37" s="9">
        <v>14</v>
      </c>
      <c r="CF37" s="9">
        <v>49</v>
      </c>
      <c r="CG37" s="9">
        <v>4</v>
      </c>
      <c r="CH37" s="9">
        <v>31</v>
      </c>
      <c r="CI37" s="9">
        <v>0</v>
      </c>
      <c r="CJ37" s="9">
        <v>20</v>
      </c>
      <c r="CK37" s="9"/>
      <c r="CL37" s="9">
        <v>22</v>
      </c>
      <c r="CM37" s="9">
        <v>37</v>
      </c>
      <c r="CN37" s="9">
        <v>13</v>
      </c>
      <c r="CO37" s="9">
        <v>10</v>
      </c>
      <c r="CP37" s="9">
        <v>0</v>
      </c>
      <c r="CQ37" s="9">
        <v>5</v>
      </c>
      <c r="CR37" s="9">
        <v>25</v>
      </c>
      <c r="CS37" s="9">
        <v>10</v>
      </c>
      <c r="CT37" s="9">
        <v>27</v>
      </c>
      <c r="CU37" s="9">
        <v>172</v>
      </c>
      <c r="CV37" s="9">
        <v>8</v>
      </c>
      <c r="CW37" s="9">
        <v>36</v>
      </c>
      <c r="CX37" s="9">
        <v>2</v>
      </c>
      <c r="CY37" s="9">
        <v>21</v>
      </c>
      <c r="CZ37" s="9">
        <v>29</v>
      </c>
      <c r="DA37" s="9">
        <v>1</v>
      </c>
      <c r="DB37" s="9">
        <v>2</v>
      </c>
      <c r="DC37" s="9">
        <v>0</v>
      </c>
      <c r="DD37" s="9">
        <v>11</v>
      </c>
      <c r="DE37" s="9">
        <v>13</v>
      </c>
      <c r="DF37" s="9">
        <v>15</v>
      </c>
      <c r="DG37" s="9">
        <v>1</v>
      </c>
      <c r="DH37" s="9">
        <v>2</v>
      </c>
      <c r="DI37" s="9">
        <v>0</v>
      </c>
      <c r="DJ37" s="9">
        <v>8</v>
      </c>
      <c r="DK37" s="9">
        <v>22</v>
      </c>
      <c r="DL37" s="9">
        <v>21</v>
      </c>
      <c r="DM37" s="9">
        <v>0</v>
      </c>
      <c r="DN37" s="9">
        <v>1</v>
      </c>
      <c r="DO37" s="9">
        <v>2</v>
      </c>
      <c r="DP37" s="9">
        <v>0</v>
      </c>
      <c r="DQ37" s="9">
        <v>22</v>
      </c>
      <c r="DR37" s="9"/>
      <c r="DS37" s="2">
        <f t="shared" si="6"/>
        <v>15.468085106382979</v>
      </c>
      <c r="DT37" s="2">
        <f t="shared" si="7"/>
        <v>3.8354029133463454</v>
      </c>
      <c r="DU37" s="17">
        <f t="shared" si="8"/>
        <v>0.97916666666666663</v>
      </c>
      <c r="DW37" s="13">
        <v>0.58333333333333337</v>
      </c>
      <c r="DX37" s="9">
        <v>5</v>
      </c>
      <c r="DY37" s="9">
        <v>50</v>
      </c>
      <c r="DZ37" s="9">
        <v>23</v>
      </c>
      <c r="EA37" s="9">
        <v>6</v>
      </c>
      <c r="EB37" s="9">
        <v>16</v>
      </c>
      <c r="EC37" s="9">
        <v>19</v>
      </c>
      <c r="ED37" s="9">
        <v>10</v>
      </c>
      <c r="EE37" s="9">
        <v>2</v>
      </c>
      <c r="EF37" s="9">
        <v>10</v>
      </c>
      <c r="EG37" s="9">
        <v>16</v>
      </c>
      <c r="EH37" s="9">
        <v>60</v>
      </c>
      <c r="EI37" s="9">
        <v>36</v>
      </c>
      <c r="EJ37" s="9">
        <v>29</v>
      </c>
      <c r="EK37" s="9">
        <v>23</v>
      </c>
      <c r="EL37" s="9">
        <v>3</v>
      </c>
      <c r="EM37" s="9">
        <v>0</v>
      </c>
      <c r="EN37" s="9">
        <v>0</v>
      </c>
      <c r="EO37" s="9">
        <v>0</v>
      </c>
      <c r="EP37" s="9">
        <v>30</v>
      </c>
      <c r="EQ37" s="9">
        <v>0</v>
      </c>
      <c r="ER37" s="9">
        <v>18</v>
      </c>
      <c r="ES37" s="9">
        <v>17</v>
      </c>
      <c r="ET37" s="9">
        <v>2</v>
      </c>
      <c r="EU37" s="9">
        <v>37</v>
      </c>
      <c r="EV37" s="9">
        <v>17</v>
      </c>
      <c r="EW37" s="9">
        <v>71</v>
      </c>
      <c r="EX37" s="9">
        <v>27</v>
      </c>
      <c r="EY37" s="9">
        <v>1</v>
      </c>
      <c r="EZ37" s="9">
        <v>34</v>
      </c>
      <c r="FA37" s="9">
        <v>13</v>
      </c>
      <c r="FB37" s="9">
        <v>0</v>
      </c>
      <c r="FC37" s="9">
        <v>38</v>
      </c>
      <c r="FD37" s="9">
        <v>21</v>
      </c>
      <c r="FE37" s="9">
        <v>0</v>
      </c>
      <c r="FF37" s="9">
        <v>12</v>
      </c>
      <c r="FG37" s="9">
        <v>24</v>
      </c>
      <c r="FH37" s="9">
        <v>6</v>
      </c>
      <c r="FI37" s="9">
        <v>11</v>
      </c>
      <c r="FJ37" s="9">
        <v>27</v>
      </c>
      <c r="FK37" s="9">
        <v>19</v>
      </c>
      <c r="FL37" s="9">
        <v>26</v>
      </c>
      <c r="FM37" s="9">
        <v>9</v>
      </c>
      <c r="FN37" s="9">
        <v>43</v>
      </c>
      <c r="FO37" s="9"/>
      <c r="FP37" s="9">
        <v>0</v>
      </c>
      <c r="FQ37" s="9">
        <v>20</v>
      </c>
      <c r="FR37" s="9">
        <v>0</v>
      </c>
      <c r="FS37" s="9">
        <v>0</v>
      </c>
      <c r="FT37" s="9"/>
      <c r="FU37" s="2">
        <f t="shared" si="9"/>
        <v>17.680851063829788</v>
      </c>
      <c r="FV37" s="2">
        <f t="shared" si="10"/>
        <v>2.440618804886709</v>
      </c>
      <c r="FW37" s="17">
        <f t="shared" si="11"/>
        <v>0.97916666666666663</v>
      </c>
      <c r="FY37" s="13">
        <v>0.58333333333333337</v>
      </c>
      <c r="FZ37" s="4">
        <v>0</v>
      </c>
      <c r="GA37" s="4">
        <v>0</v>
      </c>
      <c r="GB37" s="4">
        <v>0</v>
      </c>
      <c r="GC37" s="4">
        <v>14</v>
      </c>
      <c r="GD37" s="4">
        <v>0</v>
      </c>
      <c r="GE37" s="4">
        <v>0</v>
      </c>
      <c r="GF37" s="4">
        <v>0</v>
      </c>
      <c r="GG37" s="4">
        <v>12</v>
      </c>
      <c r="GH37" s="4">
        <v>0</v>
      </c>
      <c r="GI37" s="4">
        <v>0</v>
      </c>
      <c r="GJ37" s="4">
        <v>0</v>
      </c>
      <c r="GK37" s="4">
        <v>0</v>
      </c>
      <c r="GL37" s="4">
        <v>15</v>
      </c>
      <c r="GM37" s="4">
        <v>0</v>
      </c>
      <c r="GN37" s="4">
        <v>0</v>
      </c>
      <c r="GO37" s="4">
        <v>1</v>
      </c>
      <c r="GP37" s="4">
        <v>0</v>
      </c>
      <c r="GQ37" s="4">
        <v>0</v>
      </c>
      <c r="GR37" s="4">
        <v>0</v>
      </c>
      <c r="GS37" s="4">
        <v>0</v>
      </c>
      <c r="GT37" s="4">
        <v>0</v>
      </c>
      <c r="GU37" s="4">
        <v>0</v>
      </c>
      <c r="GV37" s="4">
        <v>0</v>
      </c>
      <c r="GW37" s="4">
        <v>0</v>
      </c>
      <c r="GX37" s="4">
        <v>2</v>
      </c>
      <c r="GY37" s="4">
        <v>0</v>
      </c>
      <c r="GZ37" s="4">
        <v>0</v>
      </c>
      <c r="HA37" s="4">
        <v>0</v>
      </c>
      <c r="HB37" s="4">
        <v>0</v>
      </c>
      <c r="HC37" s="4">
        <v>0</v>
      </c>
      <c r="HD37" s="4">
        <v>31</v>
      </c>
      <c r="HE37" s="4">
        <v>0</v>
      </c>
      <c r="HF37" s="4">
        <v>0</v>
      </c>
      <c r="HG37" s="4">
        <v>0</v>
      </c>
      <c r="HH37" s="4">
        <v>7</v>
      </c>
      <c r="HI37" s="4">
        <v>6</v>
      </c>
      <c r="HJ37" s="4">
        <v>0</v>
      </c>
      <c r="HK37" s="4">
        <v>0</v>
      </c>
      <c r="HL37" s="4">
        <v>0</v>
      </c>
      <c r="HM37" s="4">
        <v>0</v>
      </c>
      <c r="HN37" s="4">
        <v>0</v>
      </c>
      <c r="HO37" s="4">
        <v>0</v>
      </c>
      <c r="HP37" s="4">
        <v>13</v>
      </c>
      <c r="HQ37" s="4"/>
      <c r="HR37" s="4">
        <f t="shared" si="12"/>
        <v>2.3488372093023258</v>
      </c>
      <c r="HS37" s="4">
        <f t="shared" si="13"/>
        <v>0.9257505535558137</v>
      </c>
      <c r="HT37" s="7">
        <f t="shared" si="14"/>
        <v>1</v>
      </c>
      <c r="HU37" s="4"/>
      <c r="HV37" s="13">
        <v>0.58333333333333337</v>
      </c>
      <c r="HW37" s="9">
        <v>0</v>
      </c>
      <c r="HX37" s="9">
        <v>0</v>
      </c>
      <c r="HY37" s="9">
        <v>0</v>
      </c>
      <c r="HZ37" s="9">
        <v>0</v>
      </c>
      <c r="IA37" s="9">
        <v>0</v>
      </c>
      <c r="IB37" s="9">
        <v>24</v>
      </c>
      <c r="IC37" s="9">
        <v>0</v>
      </c>
      <c r="ID37" s="9"/>
      <c r="IE37" s="9"/>
      <c r="IF37" s="9">
        <v>0</v>
      </c>
      <c r="IG37" s="9"/>
      <c r="IH37" s="9">
        <v>1</v>
      </c>
      <c r="II37" s="9">
        <v>0</v>
      </c>
      <c r="IJ37" s="9">
        <v>0</v>
      </c>
      <c r="IK37" s="9">
        <v>0</v>
      </c>
      <c r="IL37" s="9">
        <v>0</v>
      </c>
      <c r="IM37" s="9">
        <v>0</v>
      </c>
      <c r="IN37" s="9">
        <v>0</v>
      </c>
      <c r="IO37" s="9">
        <v>0</v>
      </c>
      <c r="IP37" s="9">
        <v>0</v>
      </c>
      <c r="IQ37" s="9">
        <v>0</v>
      </c>
      <c r="IR37" s="9">
        <v>0</v>
      </c>
      <c r="IS37" s="9">
        <v>0</v>
      </c>
      <c r="IT37" s="9">
        <v>0</v>
      </c>
      <c r="IU37" s="9">
        <v>0</v>
      </c>
      <c r="IV37" s="9">
        <v>0</v>
      </c>
      <c r="IW37" s="9">
        <v>19</v>
      </c>
      <c r="IX37" s="9">
        <v>0</v>
      </c>
      <c r="IY37" s="9">
        <v>0</v>
      </c>
      <c r="IZ37" s="9">
        <v>0</v>
      </c>
      <c r="JA37" s="9">
        <v>0</v>
      </c>
      <c r="JB37" s="9">
        <v>4</v>
      </c>
      <c r="JC37" s="9">
        <v>0</v>
      </c>
      <c r="JD37" s="9">
        <v>3</v>
      </c>
      <c r="JE37" s="9">
        <v>0</v>
      </c>
      <c r="JF37" s="9">
        <v>0</v>
      </c>
      <c r="JG37" s="9">
        <v>0</v>
      </c>
      <c r="JH37" s="9">
        <v>0</v>
      </c>
      <c r="JI37" s="9">
        <v>0</v>
      </c>
      <c r="JJ37" s="9">
        <v>0</v>
      </c>
      <c r="JK37" s="9">
        <v>1</v>
      </c>
      <c r="JL37" s="9">
        <v>0</v>
      </c>
      <c r="JM37" s="9">
        <v>0</v>
      </c>
      <c r="JN37" s="9">
        <v>0</v>
      </c>
      <c r="JO37" s="9">
        <v>0</v>
      </c>
      <c r="JP37" s="4"/>
      <c r="JQ37" s="4">
        <f t="shared" si="15"/>
        <v>1.2380952380952381</v>
      </c>
      <c r="JR37" s="4">
        <f t="shared" si="16"/>
        <v>0.72279101884405728</v>
      </c>
      <c r="JS37" s="7">
        <f t="shared" si="17"/>
        <v>0.93333333333333335</v>
      </c>
    </row>
    <row r="38" spans="1:279" x14ac:dyDescent="0.55000000000000004">
      <c r="A38" s="13">
        <v>0.60416666666666663</v>
      </c>
      <c r="B38" s="9">
        <v>0</v>
      </c>
      <c r="C38" s="9">
        <v>33</v>
      </c>
      <c r="D38" s="9">
        <v>27</v>
      </c>
      <c r="E38" s="9">
        <v>14</v>
      </c>
      <c r="F38" s="9">
        <v>14</v>
      </c>
      <c r="G38" s="9">
        <v>19</v>
      </c>
      <c r="H38" s="9">
        <v>39</v>
      </c>
      <c r="I38" s="9">
        <v>3</v>
      </c>
      <c r="J38" s="9">
        <v>31</v>
      </c>
      <c r="K38" s="9">
        <v>31</v>
      </c>
      <c r="L38" s="9">
        <v>13</v>
      </c>
      <c r="M38" s="9">
        <v>5</v>
      </c>
      <c r="N38" s="9">
        <v>7</v>
      </c>
      <c r="O38" s="9">
        <v>17</v>
      </c>
      <c r="P38" s="9">
        <v>30</v>
      </c>
      <c r="Q38" s="9">
        <v>39</v>
      </c>
      <c r="R38" s="9">
        <v>17</v>
      </c>
      <c r="S38" s="9">
        <v>12</v>
      </c>
      <c r="T38" s="9">
        <v>0</v>
      </c>
      <c r="U38" s="9">
        <v>0</v>
      </c>
      <c r="V38" s="9">
        <v>28</v>
      </c>
      <c r="W38" s="9">
        <v>4</v>
      </c>
      <c r="X38" s="9">
        <v>12</v>
      </c>
      <c r="Y38" s="9">
        <v>30</v>
      </c>
      <c r="Z38" s="9">
        <v>9</v>
      </c>
      <c r="AA38" s="9">
        <v>0</v>
      </c>
      <c r="AB38" s="9">
        <v>14</v>
      </c>
      <c r="AC38" s="9">
        <v>21</v>
      </c>
      <c r="AD38" s="9">
        <v>0</v>
      </c>
      <c r="AE38" s="9"/>
      <c r="AF38" s="9"/>
      <c r="AG38" s="2">
        <f t="shared" si="0"/>
        <v>16.172413793103448</v>
      </c>
      <c r="AH38" s="2">
        <f t="shared" si="1"/>
        <v>2.3241445089146948</v>
      </c>
      <c r="AI38" s="17">
        <f t="shared" si="4"/>
        <v>0.96666666666666667</v>
      </c>
      <c r="AK38" s="13">
        <v>0.60416666666666663</v>
      </c>
      <c r="AL38" s="9"/>
      <c r="AM38" s="9"/>
      <c r="AN38" s="9"/>
      <c r="AO38" s="9">
        <v>56</v>
      </c>
      <c r="AP38" s="9"/>
      <c r="AQ38" s="9"/>
      <c r="AR38" s="9"/>
      <c r="AS38" s="9">
        <v>5</v>
      </c>
      <c r="AT38" s="9">
        <v>21</v>
      </c>
      <c r="AU38" s="9">
        <v>0</v>
      </c>
      <c r="AV38" s="9">
        <v>9</v>
      </c>
      <c r="AW38" s="9"/>
      <c r="AX38" s="9">
        <v>64</v>
      </c>
      <c r="AY38" s="9">
        <v>45</v>
      </c>
      <c r="AZ38" s="9">
        <v>45</v>
      </c>
      <c r="BA38" s="9"/>
      <c r="BB38" s="9"/>
      <c r="BC38" s="9"/>
      <c r="BD38" s="9"/>
      <c r="BE38" s="9"/>
      <c r="BF38" s="9"/>
      <c r="BG38" s="9"/>
      <c r="BH38" s="9"/>
      <c r="BI38" s="9">
        <v>37</v>
      </c>
      <c r="BJ38" s="9"/>
      <c r="BK38" s="9"/>
      <c r="BL38" s="9">
        <v>6</v>
      </c>
      <c r="BM38" s="9"/>
      <c r="BN38" s="9"/>
      <c r="BO38" s="9"/>
      <c r="BP38" s="4"/>
      <c r="BQ38" s="2">
        <f t="shared" si="2"/>
        <v>28.8</v>
      </c>
      <c r="BR38" s="2">
        <f t="shared" si="3"/>
        <v>7.4084036367117871</v>
      </c>
      <c r="BS38" s="17">
        <f t="shared" si="5"/>
        <v>0.33333333333333331</v>
      </c>
      <c r="BU38" s="13">
        <v>0.60416666666666663</v>
      </c>
      <c r="BV38" s="9">
        <v>3</v>
      </c>
      <c r="BW38" s="9">
        <v>0</v>
      </c>
      <c r="BX38" s="9">
        <v>13</v>
      </c>
      <c r="BY38" s="9">
        <v>19</v>
      </c>
      <c r="BZ38" s="9">
        <v>0</v>
      </c>
      <c r="CA38" s="9">
        <v>3</v>
      </c>
      <c r="CB38" s="9">
        <v>14</v>
      </c>
      <c r="CC38" s="9">
        <v>17</v>
      </c>
      <c r="CD38" s="9">
        <v>0</v>
      </c>
      <c r="CE38" s="9">
        <v>44</v>
      </c>
      <c r="CF38" s="9">
        <v>43</v>
      </c>
      <c r="CG38" s="9">
        <v>1</v>
      </c>
      <c r="CH38" s="9">
        <v>4</v>
      </c>
      <c r="CI38" s="9">
        <v>6</v>
      </c>
      <c r="CJ38" s="9">
        <v>29</v>
      </c>
      <c r="CK38" s="9"/>
      <c r="CL38" s="9">
        <v>13</v>
      </c>
      <c r="CM38" s="9">
        <v>0</v>
      </c>
      <c r="CN38" s="9">
        <v>89</v>
      </c>
      <c r="CO38" s="9">
        <v>0</v>
      </c>
      <c r="CP38" s="9">
        <v>8</v>
      </c>
      <c r="CQ38" s="9">
        <v>11</v>
      </c>
      <c r="CR38" s="9">
        <v>34</v>
      </c>
      <c r="CS38" s="9">
        <v>41</v>
      </c>
      <c r="CT38" s="9">
        <v>0</v>
      </c>
      <c r="CU38" s="9">
        <v>87</v>
      </c>
      <c r="CV38" s="9">
        <v>0</v>
      </c>
      <c r="CW38" s="9">
        <v>3</v>
      </c>
      <c r="CX38" s="9">
        <v>0</v>
      </c>
      <c r="CY38" s="9">
        <v>0</v>
      </c>
      <c r="CZ38" s="9">
        <v>10</v>
      </c>
      <c r="DA38" s="9">
        <v>4</v>
      </c>
      <c r="DB38" s="9">
        <v>0</v>
      </c>
      <c r="DC38" s="9">
        <v>1</v>
      </c>
      <c r="DD38" s="9">
        <v>0</v>
      </c>
      <c r="DE38" s="9">
        <v>18</v>
      </c>
      <c r="DF38" s="9">
        <v>0</v>
      </c>
      <c r="DG38" s="9">
        <v>1</v>
      </c>
      <c r="DH38" s="9">
        <v>31</v>
      </c>
      <c r="DI38" s="9">
        <v>8</v>
      </c>
      <c r="DJ38" s="9">
        <v>10</v>
      </c>
      <c r="DK38" s="9">
        <v>21</v>
      </c>
      <c r="DL38" s="9">
        <v>2</v>
      </c>
      <c r="DM38" s="9">
        <v>0</v>
      </c>
      <c r="DN38" s="9">
        <v>0</v>
      </c>
      <c r="DO38" s="9">
        <v>23</v>
      </c>
      <c r="DP38" s="9">
        <v>0</v>
      </c>
      <c r="DQ38" s="9">
        <v>54</v>
      </c>
      <c r="DR38" s="9"/>
      <c r="DS38" s="2">
        <f t="shared" si="6"/>
        <v>14.148936170212766</v>
      </c>
      <c r="DT38" s="2">
        <f t="shared" si="7"/>
        <v>3.0755186115928002</v>
      </c>
      <c r="DU38" s="17">
        <f t="shared" si="8"/>
        <v>0.97916666666666663</v>
      </c>
      <c r="DW38" s="13">
        <v>0.60416666666666663</v>
      </c>
      <c r="DX38" s="9">
        <v>5</v>
      </c>
      <c r="DY38" s="9">
        <v>35</v>
      </c>
      <c r="DZ38" s="9">
        <v>23</v>
      </c>
      <c r="EA38" s="9">
        <v>0</v>
      </c>
      <c r="EB38" s="9">
        <v>0</v>
      </c>
      <c r="EC38" s="9">
        <v>11</v>
      </c>
      <c r="ED38" s="9">
        <v>0</v>
      </c>
      <c r="EE38" s="9">
        <v>0</v>
      </c>
      <c r="EF38" s="9">
        <v>16</v>
      </c>
      <c r="EG38" s="9">
        <v>29</v>
      </c>
      <c r="EH38" s="9">
        <v>34</v>
      </c>
      <c r="EI38" s="9">
        <v>16</v>
      </c>
      <c r="EJ38" s="9">
        <v>37</v>
      </c>
      <c r="EK38" s="9">
        <v>11</v>
      </c>
      <c r="EL38" s="9">
        <v>0</v>
      </c>
      <c r="EM38" s="9">
        <v>0</v>
      </c>
      <c r="EN38" s="9">
        <v>0</v>
      </c>
      <c r="EO38" s="9">
        <v>0</v>
      </c>
      <c r="EP38" s="9">
        <v>47</v>
      </c>
      <c r="EQ38" s="9">
        <v>0</v>
      </c>
      <c r="ER38" s="9">
        <v>7</v>
      </c>
      <c r="ES38" s="9">
        <v>12</v>
      </c>
      <c r="ET38" s="9">
        <v>0</v>
      </c>
      <c r="EU38" s="9">
        <v>30</v>
      </c>
      <c r="EV38" s="9">
        <v>7</v>
      </c>
      <c r="EW38" s="9">
        <v>44</v>
      </c>
      <c r="EX38" s="9">
        <v>17</v>
      </c>
      <c r="EY38" s="9">
        <v>0</v>
      </c>
      <c r="EZ38" s="9">
        <v>20</v>
      </c>
      <c r="FA38" s="9">
        <v>15</v>
      </c>
      <c r="FB38" s="9">
        <v>0</v>
      </c>
      <c r="FC38" s="9">
        <v>25</v>
      </c>
      <c r="FD38" s="9">
        <v>0</v>
      </c>
      <c r="FE38" s="9">
        <v>0</v>
      </c>
      <c r="FF38" s="9">
        <v>3</v>
      </c>
      <c r="FG38" s="9">
        <v>34</v>
      </c>
      <c r="FH38" s="9">
        <v>7</v>
      </c>
      <c r="FI38" s="9">
        <v>0</v>
      </c>
      <c r="FJ38" s="9">
        <v>11</v>
      </c>
      <c r="FK38" s="9">
        <v>23</v>
      </c>
      <c r="FL38" s="9">
        <v>46</v>
      </c>
      <c r="FM38" s="9">
        <v>8</v>
      </c>
      <c r="FN38" s="9">
        <v>41</v>
      </c>
      <c r="FO38" s="9"/>
      <c r="FP38" s="9">
        <v>0</v>
      </c>
      <c r="FQ38" s="9">
        <v>0</v>
      </c>
      <c r="FR38" s="9">
        <v>12</v>
      </c>
      <c r="FS38" s="9">
        <v>3</v>
      </c>
      <c r="FT38" s="9"/>
      <c r="FU38" s="2">
        <f t="shared" si="9"/>
        <v>13.382978723404255</v>
      </c>
      <c r="FV38" s="2">
        <f t="shared" si="10"/>
        <v>2.170475759944003</v>
      </c>
      <c r="FW38" s="17">
        <f t="shared" si="11"/>
        <v>0.97916666666666663</v>
      </c>
      <c r="FY38" s="13">
        <v>0.60416666666666663</v>
      </c>
      <c r="FZ38" s="4">
        <v>0</v>
      </c>
      <c r="GA38" s="4">
        <v>0</v>
      </c>
      <c r="GB38" s="4">
        <v>1</v>
      </c>
      <c r="GC38" s="4">
        <v>40</v>
      </c>
      <c r="GD38" s="4">
        <v>7</v>
      </c>
      <c r="GE38" s="4">
        <v>0</v>
      </c>
      <c r="GF38" s="4">
        <v>0</v>
      </c>
      <c r="GG38" s="4">
        <v>8</v>
      </c>
      <c r="GH38" s="4">
        <v>31</v>
      </c>
      <c r="GI38" s="4">
        <v>0</v>
      </c>
      <c r="GJ38" s="4">
        <v>0</v>
      </c>
      <c r="GK38" s="4">
        <v>5</v>
      </c>
      <c r="GL38" s="4">
        <v>18</v>
      </c>
      <c r="GM38" s="4">
        <v>0</v>
      </c>
      <c r="GN38" s="4">
        <v>0</v>
      </c>
      <c r="GO38" s="4">
        <v>0</v>
      </c>
      <c r="GP38" s="4">
        <v>0</v>
      </c>
      <c r="GQ38" s="4">
        <v>0</v>
      </c>
      <c r="GR38" s="4">
        <v>0</v>
      </c>
      <c r="GS38" s="4">
        <v>0</v>
      </c>
      <c r="GT38" s="4">
        <v>0</v>
      </c>
      <c r="GU38" s="4">
        <v>0</v>
      </c>
      <c r="GV38" s="4">
        <v>0</v>
      </c>
      <c r="GW38" s="4">
        <v>0</v>
      </c>
      <c r="GX38" s="4">
        <v>1</v>
      </c>
      <c r="GY38" s="4">
        <v>0</v>
      </c>
      <c r="GZ38" s="4">
        <v>0</v>
      </c>
      <c r="HA38" s="4">
        <v>0</v>
      </c>
      <c r="HB38" s="4">
        <v>0</v>
      </c>
      <c r="HC38" s="4">
        <v>0</v>
      </c>
      <c r="HD38" s="4">
        <v>9</v>
      </c>
      <c r="HE38" s="4">
        <v>0</v>
      </c>
      <c r="HF38" s="4">
        <v>0</v>
      </c>
      <c r="HG38" s="4">
        <v>0</v>
      </c>
      <c r="HH38" s="4">
        <v>2</v>
      </c>
      <c r="HI38" s="4">
        <v>53</v>
      </c>
      <c r="HJ38" s="4">
        <v>0</v>
      </c>
      <c r="HK38" s="4">
        <v>0</v>
      </c>
      <c r="HL38" s="4">
        <v>0</v>
      </c>
      <c r="HM38" s="4">
        <v>0</v>
      </c>
      <c r="HN38" s="4">
        <v>0</v>
      </c>
      <c r="HO38" s="4">
        <v>0</v>
      </c>
      <c r="HP38" s="4">
        <v>2</v>
      </c>
      <c r="HQ38" s="4"/>
      <c r="HR38" s="4">
        <f t="shared" si="12"/>
        <v>4.1162790697674421</v>
      </c>
      <c r="HS38" s="4">
        <f t="shared" si="13"/>
        <v>1.6959365488629561</v>
      </c>
      <c r="HT38" s="7">
        <f t="shared" si="14"/>
        <v>1</v>
      </c>
      <c r="HU38" s="4"/>
      <c r="HV38" s="13">
        <v>0.60416666666666663</v>
      </c>
      <c r="HW38" s="9">
        <v>0</v>
      </c>
      <c r="HX38" s="9">
        <v>0</v>
      </c>
      <c r="HY38" s="9">
        <v>0</v>
      </c>
      <c r="HZ38" s="9">
        <v>0</v>
      </c>
      <c r="IA38" s="9">
        <v>4</v>
      </c>
      <c r="IB38" s="9">
        <v>0</v>
      </c>
      <c r="IC38" s="9">
        <v>1</v>
      </c>
      <c r="ID38" s="9"/>
      <c r="IE38" s="9"/>
      <c r="IF38" s="9">
        <v>0</v>
      </c>
      <c r="IG38" s="9"/>
      <c r="IH38" s="9">
        <v>21</v>
      </c>
      <c r="II38" s="9">
        <v>0</v>
      </c>
      <c r="IJ38" s="9">
        <v>0</v>
      </c>
      <c r="IK38" s="9">
        <v>0</v>
      </c>
      <c r="IL38" s="9">
        <v>0</v>
      </c>
      <c r="IM38" s="9">
        <v>0</v>
      </c>
      <c r="IN38" s="9">
        <v>0</v>
      </c>
      <c r="IO38" s="9">
        <v>11</v>
      </c>
      <c r="IP38" s="9">
        <v>0</v>
      </c>
      <c r="IQ38" s="9">
        <v>0</v>
      </c>
      <c r="IR38" s="9">
        <v>0</v>
      </c>
      <c r="IS38" s="9">
        <v>0</v>
      </c>
      <c r="IT38" s="9">
        <v>0</v>
      </c>
      <c r="IU38" s="9">
        <v>0</v>
      </c>
      <c r="IV38" s="9">
        <v>0</v>
      </c>
      <c r="IW38" s="9">
        <v>12</v>
      </c>
      <c r="IX38" s="9">
        <v>0</v>
      </c>
      <c r="IY38" s="9">
        <v>0</v>
      </c>
      <c r="IZ38" s="9">
        <v>0</v>
      </c>
      <c r="JA38" s="9">
        <v>0</v>
      </c>
      <c r="JB38" s="9">
        <v>1</v>
      </c>
      <c r="JC38" s="9">
        <v>0</v>
      </c>
      <c r="JD38" s="9">
        <v>4</v>
      </c>
      <c r="JE38" s="9">
        <v>0</v>
      </c>
      <c r="JF38" s="9">
        <v>0</v>
      </c>
      <c r="JG38" s="9">
        <v>0</v>
      </c>
      <c r="JH38" s="9">
        <v>0</v>
      </c>
      <c r="JI38" s="9">
        <v>0</v>
      </c>
      <c r="JJ38" s="9">
        <v>0</v>
      </c>
      <c r="JK38" s="9">
        <v>0</v>
      </c>
      <c r="JL38" s="9">
        <v>0</v>
      </c>
      <c r="JM38" s="9">
        <v>0</v>
      </c>
      <c r="JN38" s="9">
        <v>0</v>
      </c>
      <c r="JO38" s="9">
        <v>0</v>
      </c>
      <c r="JP38" s="4"/>
      <c r="JQ38" s="4">
        <f t="shared" si="15"/>
        <v>1.2857142857142858</v>
      </c>
      <c r="JR38" s="4">
        <f t="shared" si="16"/>
        <v>0.62403069019583346</v>
      </c>
      <c r="JS38" s="7">
        <f t="shared" si="17"/>
        <v>0.93333333333333335</v>
      </c>
    </row>
    <row r="39" spans="1:279" x14ac:dyDescent="0.55000000000000004">
      <c r="A39" s="13">
        <v>0.625</v>
      </c>
      <c r="B39" s="9">
        <v>0</v>
      </c>
      <c r="C39" s="9">
        <v>47</v>
      </c>
      <c r="D39" s="9">
        <v>48</v>
      </c>
      <c r="E39" s="9">
        <v>0</v>
      </c>
      <c r="F39" s="9">
        <v>7</v>
      </c>
      <c r="G39" s="9">
        <v>29</v>
      </c>
      <c r="H39" s="9">
        <v>14</v>
      </c>
      <c r="I39" s="9">
        <v>28</v>
      </c>
      <c r="J39" s="9">
        <v>3</v>
      </c>
      <c r="K39" s="9">
        <v>29</v>
      </c>
      <c r="L39" s="9">
        <v>7</v>
      </c>
      <c r="M39" s="9">
        <v>0</v>
      </c>
      <c r="N39" s="9">
        <v>7</v>
      </c>
      <c r="O39" s="9">
        <v>23</v>
      </c>
      <c r="P39" s="9">
        <v>23</v>
      </c>
      <c r="Q39" s="9">
        <v>33</v>
      </c>
      <c r="R39" s="9">
        <v>0</v>
      </c>
      <c r="S39" s="9">
        <v>16</v>
      </c>
      <c r="T39" s="9">
        <v>0</v>
      </c>
      <c r="U39" s="9">
        <v>0</v>
      </c>
      <c r="V39" s="9">
        <v>14</v>
      </c>
      <c r="W39" s="9">
        <v>6</v>
      </c>
      <c r="X39" s="9">
        <v>17</v>
      </c>
      <c r="Y39" s="9">
        <v>24</v>
      </c>
      <c r="Z39" s="9">
        <v>9</v>
      </c>
      <c r="AA39" s="9">
        <v>2</v>
      </c>
      <c r="AB39" s="9">
        <v>9</v>
      </c>
      <c r="AC39" s="9">
        <v>3</v>
      </c>
      <c r="AD39" s="9">
        <v>1</v>
      </c>
      <c r="AE39" s="9"/>
      <c r="AF39" s="9"/>
      <c r="AG39" s="2">
        <f t="shared" si="0"/>
        <v>13.758620689655173</v>
      </c>
      <c r="AH39" s="2">
        <f t="shared" si="1"/>
        <v>2.6066678295158723</v>
      </c>
      <c r="AI39" s="17">
        <f t="shared" si="4"/>
        <v>0.96666666666666667</v>
      </c>
      <c r="AK39" s="13">
        <v>0.625</v>
      </c>
      <c r="AL39" s="9"/>
      <c r="AM39" s="9"/>
      <c r="AN39" s="9"/>
      <c r="AO39" s="9">
        <v>43</v>
      </c>
      <c r="AP39" s="9"/>
      <c r="AQ39" s="9"/>
      <c r="AR39" s="9"/>
      <c r="AS39" s="9"/>
      <c r="AT39" s="9">
        <v>31</v>
      </c>
      <c r="AU39" s="9">
        <v>0</v>
      </c>
      <c r="AV39" s="9">
        <v>6</v>
      </c>
      <c r="AW39" s="9"/>
      <c r="AX39" s="9">
        <v>55</v>
      </c>
      <c r="AY39" s="9">
        <v>31</v>
      </c>
      <c r="AZ39" s="9">
        <v>36</v>
      </c>
      <c r="BA39" s="9"/>
      <c r="BB39" s="9"/>
      <c r="BC39" s="9"/>
      <c r="BD39" s="9"/>
      <c r="BE39" s="9"/>
      <c r="BF39" s="9"/>
      <c r="BG39" s="9"/>
      <c r="BH39" s="9"/>
      <c r="BI39" s="9">
        <v>41</v>
      </c>
      <c r="BJ39" s="9"/>
      <c r="BK39" s="9"/>
      <c r="BL39" s="9">
        <v>3</v>
      </c>
      <c r="BM39" s="9"/>
      <c r="BN39" s="9"/>
      <c r="BO39" s="9"/>
      <c r="BP39" s="4"/>
      <c r="BQ39" s="2">
        <f t="shared" si="2"/>
        <v>27.333333333333332</v>
      </c>
      <c r="BR39" s="2">
        <f t="shared" si="3"/>
        <v>6.5553201464323791</v>
      </c>
      <c r="BS39" s="17">
        <f t="shared" si="5"/>
        <v>0.3</v>
      </c>
      <c r="BU39" s="13">
        <v>0.625</v>
      </c>
      <c r="BV39" s="9">
        <v>6</v>
      </c>
      <c r="BW39" s="9">
        <v>0</v>
      </c>
      <c r="BX39" s="9">
        <v>1</v>
      </c>
      <c r="BY39" s="9">
        <v>1</v>
      </c>
      <c r="BZ39" s="9">
        <v>0</v>
      </c>
      <c r="CA39" s="9">
        <v>7</v>
      </c>
      <c r="CB39" s="9">
        <v>2</v>
      </c>
      <c r="CC39" s="9">
        <v>5</v>
      </c>
      <c r="CD39" s="9">
        <v>0</v>
      </c>
      <c r="CE39" s="9">
        <v>35</v>
      </c>
      <c r="CF39" s="9">
        <v>14</v>
      </c>
      <c r="CG39" s="9">
        <v>6</v>
      </c>
      <c r="CH39" s="9">
        <v>0</v>
      </c>
      <c r="CI39" s="9">
        <v>17</v>
      </c>
      <c r="CJ39" s="9">
        <v>32</v>
      </c>
      <c r="CK39" s="9"/>
      <c r="CL39" s="9">
        <v>29</v>
      </c>
      <c r="CM39" s="9">
        <v>44</v>
      </c>
      <c r="CN39" s="9">
        <v>27</v>
      </c>
      <c r="CO39" s="9">
        <v>0</v>
      </c>
      <c r="CP39" s="9">
        <v>23</v>
      </c>
      <c r="CQ39" s="9">
        <v>20</v>
      </c>
      <c r="CR39" s="9">
        <v>12</v>
      </c>
      <c r="CS39" s="9">
        <v>12</v>
      </c>
      <c r="CT39" s="9">
        <v>0</v>
      </c>
      <c r="CU39" s="9">
        <v>0</v>
      </c>
      <c r="CV39" s="9">
        <v>0</v>
      </c>
      <c r="CW39" s="9">
        <v>3</v>
      </c>
      <c r="CX39" s="9">
        <v>14</v>
      </c>
      <c r="CY39" s="9">
        <v>0</v>
      </c>
      <c r="CZ39" s="9">
        <v>10</v>
      </c>
      <c r="DA39" s="9">
        <v>23</v>
      </c>
      <c r="DB39" s="9">
        <v>24</v>
      </c>
      <c r="DC39" s="9">
        <v>0</v>
      </c>
      <c r="DD39" s="9">
        <v>0</v>
      </c>
      <c r="DE39" s="9">
        <v>0</v>
      </c>
      <c r="DF39" s="9">
        <v>36</v>
      </c>
      <c r="DG39" s="9">
        <v>0</v>
      </c>
      <c r="DH39" s="9">
        <v>0</v>
      </c>
      <c r="DI39" s="9">
        <v>17</v>
      </c>
      <c r="DJ39" s="9">
        <v>27</v>
      </c>
      <c r="DK39" s="9">
        <v>23</v>
      </c>
      <c r="DL39" s="9">
        <v>1</v>
      </c>
      <c r="DM39" s="9">
        <v>0</v>
      </c>
      <c r="DN39" s="9">
        <v>10</v>
      </c>
      <c r="DO39" s="9">
        <v>0</v>
      </c>
      <c r="DP39" s="9">
        <v>17</v>
      </c>
      <c r="DQ39" s="9">
        <v>38</v>
      </c>
      <c r="DR39" s="9"/>
      <c r="DS39" s="2">
        <f t="shared" si="6"/>
        <v>11.404255319148936</v>
      </c>
      <c r="DT39" s="2">
        <f t="shared" si="7"/>
        <v>1.8728449408576022</v>
      </c>
      <c r="DU39" s="17">
        <f t="shared" si="8"/>
        <v>0.97916666666666663</v>
      </c>
      <c r="DW39" s="13">
        <v>0.625</v>
      </c>
      <c r="DX39" s="9">
        <v>1</v>
      </c>
      <c r="DY39" s="9">
        <v>31</v>
      </c>
      <c r="DZ39" s="9">
        <v>18</v>
      </c>
      <c r="EA39" s="9">
        <v>0</v>
      </c>
      <c r="EB39" s="9">
        <v>17</v>
      </c>
      <c r="EC39" s="9">
        <v>9</v>
      </c>
      <c r="ED39" s="9">
        <v>0</v>
      </c>
      <c r="EE39" s="9">
        <v>0</v>
      </c>
      <c r="EF39" s="9">
        <v>27</v>
      </c>
      <c r="EG39" s="9">
        <v>18</v>
      </c>
      <c r="EH39" s="9">
        <v>15</v>
      </c>
      <c r="EI39" s="9">
        <v>29</v>
      </c>
      <c r="EJ39" s="9">
        <v>24</v>
      </c>
      <c r="EK39" s="9">
        <v>6</v>
      </c>
      <c r="EL39" s="9">
        <v>0</v>
      </c>
      <c r="EM39" s="9">
        <v>0</v>
      </c>
      <c r="EN39" s="9">
        <v>0</v>
      </c>
      <c r="EO39" s="9">
        <v>1</v>
      </c>
      <c r="EP39" s="9">
        <v>41</v>
      </c>
      <c r="EQ39" s="9">
        <v>0</v>
      </c>
      <c r="ER39" s="9">
        <v>2</v>
      </c>
      <c r="ES39" s="9">
        <v>32</v>
      </c>
      <c r="ET39" s="9">
        <v>0</v>
      </c>
      <c r="EU39" s="9">
        <v>20</v>
      </c>
      <c r="EV39" s="9">
        <v>4</v>
      </c>
      <c r="EW39" s="9">
        <v>36</v>
      </c>
      <c r="EX39" s="9">
        <v>18</v>
      </c>
      <c r="EY39" s="9">
        <v>3</v>
      </c>
      <c r="EZ39" s="9">
        <v>7</v>
      </c>
      <c r="FA39" s="9">
        <v>2</v>
      </c>
      <c r="FB39" s="9">
        <v>0</v>
      </c>
      <c r="FC39" s="9">
        <v>34</v>
      </c>
      <c r="FD39" s="9">
        <v>0</v>
      </c>
      <c r="FE39" s="9">
        <v>0</v>
      </c>
      <c r="FF39" s="9">
        <v>1</v>
      </c>
      <c r="FG39" s="9">
        <v>31</v>
      </c>
      <c r="FH39" s="9">
        <v>22</v>
      </c>
      <c r="FI39" s="9">
        <v>0</v>
      </c>
      <c r="FJ39" s="9">
        <v>19</v>
      </c>
      <c r="FK39" s="9">
        <v>25</v>
      </c>
      <c r="FL39" s="9">
        <v>29</v>
      </c>
      <c r="FM39" s="9">
        <v>0</v>
      </c>
      <c r="FN39" s="9">
        <v>57</v>
      </c>
      <c r="FO39" s="9"/>
      <c r="FP39" s="9">
        <v>1</v>
      </c>
      <c r="FQ39" s="9">
        <v>4</v>
      </c>
      <c r="FR39" s="9">
        <v>4</v>
      </c>
      <c r="FS39" s="9">
        <v>19</v>
      </c>
      <c r="FT39" s="9"/>
      <c r="FU39" s="2">
        <f t="shared" si="9"/>
        <v>12.914893617021276</v>
      </c>
      <c r="FV39" s="2">
        <f t="shared" si="10"/>
        <v>2.0882096637218841</v>
      </c>
      <c r="FW39" s="17">
        <f t="shared" si="11"/>
        <v>0.97916666666666663</v>
      </c>
      <c r="FY39" s="13">
        <v>0.625</v>
      </c>
      <c r="FZ39" s="4">
        <v>1</v>
      </c>
      <c r="GA39" s="4">
        <v>0</v>
      </c>
      <c r="GB39" s="4">
        <v>6</v>
      </c>
      <c r="GC39" s="4">
        <v>9</v>
      </c>
      <c r="GD39" s="4">
        <v>24</v>
      </c>
      <c r="GE39" s="4">
        <v>0</v>
      </c>
      <c r="GF39" s="4">
        <v>0</v>
      </c>
      <c r="GG39" s="4">
        <v>0</v>
      </c>
      <c r="GH39" s="4">
        <v>9</v>
      </c>
      <c r="GI39" s="4">
        <v>0</v>
      </c>
      <c r="GJ39" s="4">
        <v>0</v>
      </c>
      <c r="GK39" s="4">
        <v>0</v>
      </c>
      <c r="GL39" s="4">
        <v>22</v>
      </c>
      <c r="GM39" s="4">
        <v>1</v>
      </c>
      <c r="GN39" s="4">
        <v>0</v>
      </c>
      <c r="GO39" s="4">
        <v>1</v>
      </c>
      <c r="GP39" s="4">
        <v>0</v>
      </c>
      <c r="GQ39" s="4">
        <v>0</v>
      </c>
      <c r="GR39" s="4">
        <v>0</v>
      </c>
      <c r="GS39" s="4">
        <v>0</v>
      </c>
      <c r="GT39" s="4">
        <v>0</v>
      </c>
      <c r="GU39" s="4">
        <v>0</v>
      </c>
      <c r="GV39" s="4">
        <v>0</v>
      </c>
      <c r="GW39" s="4">
        <v>0</v>
      </c>
      <c r="GX39" s="4">
        <v>0</v>
      </c>
      <c r="GY39" s="4">
        <v>0</v>
      </c>
      <c r="GZ39" s="4">
        <v>0</v>
      </c>
      <c r="HA39" s="4">
        <v>0</v>
      </c>
      <c r="HB39" s="4">
        <v>0</v>
      </c>
      <c r="HC39" s="4">
        <v>0</v>
      </c>
      <c r="HD39" s="4">
        <v>8</v>
      </c>
      <c r="HE39" s="4">
        <v>0</v>
      </c>
      <c r="HF39" s="4">
        <v>0</v>
      </c>
      <c r="HG39" s="4">
        <v>0</v>
      </c>
      <c r="HH39" s="4">
        <v>13</v>
      </c>
      <c r="HI39" s="4">
        <v>0</v>
      </c>
      <c r="HJ39" s="4">
        <v>0</v>
      </c>
      <c r="HK39" s="4">
        <v>0</v>
      </c>
      <c r="HL39" s="4">
        <v>0</v>
      </c>
      <c r="HM39" s="4">
        <v>0</v>
      </c>
      <c r="HN39" s="4">
        <v>0</v>
      </c>
      <c r="HO39" s="4">
        <v>0</v>
      </c>
      <c r="HP39" s="4">
        <v>20</v>
      </c>
      <c r="HQ39" s="4"/>
      <c r="HR39" s="4">
        <f t="shared" si="12"/>
        <v>2.6511627906976742</v>
      </c>
      <c r="HS39" s="4">
        <f t="shared" si="13"/>
        <v>0.93881697954098309</v>
      </c>
      <c r="HT39" s="7">
        <f t="shared" si="14"/>
        <v>1</v>
      </c>
      <c r="HU39" s="4"/>
      <c r="HV39" s="13">
        <v>0.625</v>
      </c>
      <c r="HW39" s="9">
        <v>0</v>
      </c>
      <c r="HX39" s="9">
        <v>0</v>
      </c>
      <c r="HY39" s="9">
        <v>25</v>
      </c>
      <c r="HZ39" s="9">
        <v>18</v>
      </c>
      <c r="IA39" s="9">
        <v>0</v>
      </c>
      <c r="IB39" s="9">
        <v>0</v>
      </c>
      <c r="IC39" s="9">
        <v>7</v>
      </c>
      <c r="ID39" s="9"/>
      <c r="IE39" s="9"/>
      <c r="IF39" s="9">
        <v>0</v>
      </c>
      <c r="IG39" s="9"/>
      <c r="IH39" s="9">
        <v>75</v>
      </c>
      <c r="II39" s="9">
        <v>0</v>
      </c>
      <c r="IJ39" s="9">
        <v>0</v>
      </c>
      <c r="IK39" s="9">
        <v>0</v>
      </c>
      <c r="IL39" s="9">
        <v>0</v>
      </c>
      <c r="IM39" s="9">
        <v>0</v>
      </c>
      <c r="IN39" s="9">
        <v>0</v>
      </c>
      <c r="IO39" s="9">
        <v>3</v>
      </c>
      <c r="IP39" s="9">
        <v>0</v>
      </c>
      <c r="IQ39" s="9">
        <v>0</v>
      </c>
      <c r="IR39" s="9">
        <v>0</v>
      </c>
      <c r="IS39" s="9">
        <v>0</v>
      </c>
      <c r="IT39" s="9">
        <v>0</v>
      </c>
      <c r="IU39" s="9">
        <v>0</v>
      </c>
      <c r="IV39" s="9">
        <v>0</v>
      </c>
      <c r="IW39" s="9">
        <v>9</v>
      </c>
      <c r="IX39" s="9">
        <v>0</v>
      </c>
      <c r="IY39" s="9">
        <v>0</v>
      </c>
      <c r="IZ39" s="9">
        <v>0</v>
      </c>
      <c r="JA39" s="9">
        <v>0</v>
      </c>
      <c r="JB39" s="9">
        <v>9</v>
      </c>
      <c r="JC39" s="9">
        <v>0</v>
      </c>
      <c r="JD39" s="9">
        <v>2</v>
      </c>
      <c r="JE39" s="9">
        <v>0</v>
      </c>
      <c r="JF39" s="9">
        <v>0</v>
      </c>
      <c r="JG39" s="9">
        <v>0</v>
      </c>
      <c r="JH39" s="9">
        <v>21</v>
      </c>
      <c r="JI39" s="9">
        <v>0</v>
      </c>
      <c r="JJ39" s="9">
        <v>0</v>
      </c>
      <c r="JK39" s="9">
        <v>0</v>
      </c>
      <c r="JL39" s="9">
        <v>0</v>
      </c>
      <c r="JM39" s="9">
        <v>0</v>
      </c>
      <c r="JN39" s="9">
        <v>0</v>
      </c>
      <c r="JO39" s="9">
        <v>0</v>
      </c>
      <c r="JP39" s="4"/>
      <c r="JQ39" s="4">
        <f t="shared" si="15"/>
        <v>4.0238095238095237</v>
      </c>
      <c r="JR39" s="4">
        <f t="shared" si="16"/>
        <v>1.9516478326691051</v>
      </c>
      <c r="JS39" s="7">
        <f t="shared" si="17"/>
        <v>0.93333333333333335</v>
      </c>
    </row>
    <row r="40" spans="1:279" x14ac:dyDescent="0.55000000000000004">
      <c r="A40" s="13">
        <v>0.64583333333333337</v>
      </c>
      <c r="B40" s="9">
        <v>0</v>
      </c>
      <c r="C40" s="9">
        <v>35</v>
      </c>
      <c r="D40" s="9">
        <v>37</v>
      </c>
      <c r="E40" s="9">
        <v>0</v>
      </c>
      <c r="F40" s="9">
        <v>20</v>
      </c>
      <c r="G40" s="9">
        <v>16</v>
      </c>
      <c r="H40" s="9">
        <v>14</v>
      </c>
      <c r="I40" s="9">
        <v>9</v>
      </c>
      <c r="J40" s="9">
        <v>21</v>
      </c>
      <c r="K40" s="9">
        <v>45</v>
      </c>
      <c r="L40" s="9">
        <v>20</v>
      </c>
      <c r="M40" s="9">
        <v>0</v>
      </c>
      <c r="N40" s="9">
        <v>11</v>
      </c>
      <c r="O40" s="9">
        <v>21</v>
      </c>
      <c r="P40" s="9">
        <v>30</v>
      </c>
      <c r="Q40" s="9">
        <v>24</v>
      </c>
      <c r="R40" s="9">
        <v>0</v>
      </c>
      <c r="S40" s="9">
        <v>18</v>
      </c>
      <c r="T40" s="9">
        <v>0</v>
      </c>
      <c r="U40" s="9">
        <v>0</v>
      </c>
      <c r="V40" s="9">
        <v>12</v>
      </c>
      <c r="W40" s="9">
        <v>10</v>
      </c>
      <c r="X40" s="9">
        <v>19</v>
      </c>
      <c r="Y40" s="9">
        <v>22</v>
      </c>
      <c r="Z40" s="9">
        <v>2</v>
      </c>
      <c r="AA40" s="9">
        <v>2</v>
      </c>
      <c r="AB40" s="9">
        <v>34</v>
      </c>
      <c r="AC40" s="9">
        <v>14</v>
      </c>
      <c r="AD40" s="9">
        <v>0</v>
      </c>
      <c r="AE40" s="9"/>
      <c r="AF40" s="9"/>
      <c r="AG40" s="2">
        <f t="shared" si="0"/>
        <v>15.03448275862069</v>
      </c>
      <c r="AH40" s="2">
        <f t="shared" si="1"/>
        <v>2.3927655530111127</v>
      </c>
      <c r="AI40" s="17">
        <f t="shared" si="4"/>
        <v>0.96666666666666667</v>
      </c>
      <c r="AK40" s="13">
        <v>0.64583333333333337</v>
      </c>
      <c r="AL40" s="9"/>
      <c r="AM40" s="9"/>
      <c r="AN40" s="9"/>
      <c r="AO40" s="9">
        <v>37</v>
      </c>
      <c r="AP40" s="9"/>
      <c r="AQ40" s="9"/>
      <c r="AR40" s="9"/>
      <c r="AS40" s="9"/>
      <c r="AT40" s="9">
        <v>17</v>
      </c>
      <c r="AU40" s="9">
        <v>0</v>
      </c>
      <c r="AV40" s="9">
        <v>2</v>
      </c>
      <c r="AW40" s="9"/>
      <c r="AX40" s="9">
        <v>31</v>
      </c>
      <c r="AY40" s="9">
        <v>30</v>
      </c>
      <c r="AZ40" s="9">
        <v>44</v>
      </c>
      <c r="BA40" s="9"/>
      <c r="BB40" s="9"/>
      <c r="BC40" s="9"/>
      <c r="BD40" s="9"/>
      <c r="BE40" s="9"/>
      <c r="BF40" s="9"/>
      <c r="BG40" s="9"/>
      <c r="BH40" s="9"/>
      <c r="BI40" s="9">
        <v>17</v>
      </c>
      <c r="BJ40" s="9"/>
      <c r="BK40" s="9"/>
      <c r="BL40" s="9">
        <v>1</v>
      </c>
      <c r="BM40" s="9"/>
      <c r="BN40" s="9"/>
      <c r="BO40" s="9"/>
      <c r="BP40" s="4"/>
      <c r="BQ40" s="2">
        <f t="shared" si="2"/>
        <v>19.888888888888889</v>
      </c>
      <c r="BR40" s="2">
        <f t="shared" si="3"/>
        <v>5.5137314559108903</v>
      </c>
      <c r="BS40" s="17">
        <f t="shared" si="5"/>
        <v>0.3</v>
      </c>
      <c r="BU40" s="13">
        <v>0.64583333333333337</v>
      </c>
      <c r="BV40" s="9">
        <v>13</v>
      </c>
      <c r="BW40" s="9">
        <v>39</v>
      </c>
      <c r="BX40" s="9">
        <v>17</v>
      </c>
      <c r="BY40" s="9">
        <v>12</v>
      </c>
      <c r="BZ40" s="9">
        <v>0</v>
      </c>
      <c r="CA40" s="9">
        <v>118</v>
      </c>
      <c r="CB40" s="9">
        <v>7</v>
      </c>
      <c r="CC40" s="9">
        <v>18</v>
      </c>
      <c r="CD40" s="9">
        <v>0</v>
      </c>
      <c r="CE40" s="9">
        <v>40</v>
      </c>
      <c r="CF40" s="9">
        <v>2</v>
      </c>
      <c r="CG40" s="9">
        <v>115</v>
      </c>
      <c r="CH40" s="9">
        <v>0</v>
      </c>
      <c r="CI40" s="9">
        <v>22</v>
      </c>
      <c r="CJ40" s="9">
        <v>29</v>
      </c>
      <c r="CK40" s="9"/>
      <c r="CL40" s="9">
        <v>34</v>
      </c>
      <c r="CM40" s="9">
        <v>6</v>
      </c>
      <c r="CN40" s="9">
        <v>54</v>
      </c>
      <c r="CO40" s="9">
        <v>0</v>
      </c>
      <c r="CP40" s="9">
        <v>0</v>
      </c>
      <c r="CQ40" s="9">
        <v>6</v>
      </c>
      <c r="CR40" s="9">
        <v>22</v>
      </c>
      <c r="CS40" s="9">
        <v>5</v>
      </c>
      <c r="CT40" s="9">
        <v>11</v>
      </c>
      <c r="CU40" s="9">
        <v>10</v>
      </c>
      <c r="CV40" s="9">
        <v>0</v>
      </c>
      <c r="CW40" s="9">
        <v>57</v>
      </c>
      <c r="CX40" s="9">
        <v>1</v>
      </c>
      <c r="CY40" s="9">
        <v>1</v>
      </c>
      <c r="CZ40" s="9">
        <v>0</v>
      </c>
      <c r="DA40" s="9">
        <v>17</v>
      </c>
      <c r="DB40" s="9">
        <v>6</v>
      </c>
      <c r="DC40" s="9">
        <v>0</v>
      </c>
      <c r="DD40" s="9">
        <v>15</v>
      </c>
      <c r="DE40" s="9">
        <v>1</v>
      </c>
      <c r="DF40" s="9">
        <v>20</v>
      </c>
      <c r="DG40" s="9">
        <v>11</v>
      </c>
      <c r="DH40" s="9">
        <v>0</v>
      </c>
      <c r="DI40" s="9">
        <v>48</v>
      </c>
      <c r="DJ40" s="9">
        <v>60</v>
      </c>
      <c r="DK40" s="9">
        <v>19</v>
      </c>
      <c r="DL40" s="9">
        <v>2</v>
      </c>
      <c r="DM40" s="9">
        <v>0</v>
      </c>
      <c r="DN40" s="9">
        <v>0</v>
      </c>
      <c r="DO40" s="9">
        <v>8</v>
      </c>
      <c r="DP40" s="9">
        <v>24</v>
      </c>
      <c r="DQ40" s="9">
        <v>43</v>
      </c>
      <c r="DR40" s="9"/>
      <c r="DS40" s="2">
        <f t="shared" si="6"/>
        <v>19.425531914893618</v>
      </c>
      <c r="DT40" s="2">
        <f t="shared" si="7"/>
        <v>3.8946278948405562</v>
      </c>
      <c r="DU40" s="17">
        <f t="shared" si="8"/>
        <v>0.97916666666666663</v>
      </c>
      <c r="DW40" s="13">
        <v>0.64583333333333337</v>
      </c>
      <c r="DX40" s="9">
        <v>1</v>
      </c>
      <c r="DY40" s="9">
        <v>37</v>
      </c>
      <c r="DZ40" s="9">
        <v>26</v>
      </c>
      <c r="EA40" s="9">
        <v>0</v>
      </c>
      <c r="EB40" s="9">
        <v>0</v>
      </c>
      <c r="EC40" s="9">
        <v>6</v>
      </c>
      <c r="ED40" s="9">
        <v>0</v>
      </c>
      <c r="EE40" s="9">
        <v>0</v>
      </c>
      <c r="EF40" s="9">
        <v>1</v>
      </c>
      <c r="EG40" s="9">
        <v>0</v>
      </c>
      <c r="EH40" s="9">
        <v>6</v>
      </c>
      <c r="EI40" s="9">
        <v>20</v>
      </c>
      <c r="EJ40" s="9">
        <v>0</v>
      </c>
      <c r="EK40" s="9">
        <v>6</v>
      </c>
      <c r="EL40" s="9">
        <v>3</v>
      </c>
      <c r="EM40" s="9">
        <v>0</v>
      </c>
      <c r="EN40" s="9">
        <v>0</v>
      </c>
      <c r="EO40" s="9">
        <v>0</v>
      </c>
      <c r="EP40" s="9">
        <v>41</v>
      </c>
      <c r="EQ40" s="9">
        <v>0</v>
      </c>
      <c r="ER40" s="9">
        <v>36</v>
      </c>
      <c r="ES40" s="9">
        <v>22</v>
      </c>
      <c r="ET40" s="9">
        <v>5</v>
      </c>
      <c r="EU40" s="9">
        <v>30</v>
      </c>
      <c r="EV40" s="9">
        <v>13</v>
      </c>
      <c r="EW40" s="9">
        <v>47</v>
      </c>
      <c r="EX40" s="9">
        <v>10</v>
      </c>
      <c r="EY40" s="9">
        <v>0</v>
      </c>
      <c r="EZ40" s="9">
        <v>2</v>
      </c>
      <c r="FA40" s="9">
        <v>0</v>
      </c>
      <c r="FB40" s="9">
        <v>15</v>
      </c>
      <c r="FC40" s="9">
        <v>25</v>
      </c>
      <c r="FD40" s="9">
        <v>0</v>
      </c>
      <c r="FE40" s="9">
        <v>0</v>
      </c>
      <c r="FF40" s="9">
        <v>1</v>
      </c>
      <c r="FG40" s="9">
        <v>40</v>
      </c>
      <c r="FH40" s="9">
        <v>19</v>
      </c>
      <c r="FI40" s="9">
        <v>0</v>
      </c>
      <c r="FJ40" s="9">
        <v>12</v>
      </c>
      <c r="FK40" s="9">
        <v>36</v>
      </c>
      <c r="FL40" s="9">
        <v>24</v>
      </c>
      <c r="FM40" s="9">
        <v>0</v>
      </c>
      <c r="FN40" s="9">
        <v>54</v>
      </c>
      <c r="FO40" s="9"/>
      <c r="FP40" s="9">
        <v>0</v>
      </c>
      <c r="FQ40" s="9">
        <v>0</v>
      </c>
      <c r="FR40" s="9">
        <v>5</v>
      </c>
      <c r="FS40" s="9">
        <v>0</v>
      </c>
      <c r="FT40" s="9"/>
      <c r="FU40" s="2">
        <f t="shared" si="9"/>
        <v>11.553191489361701</v>
      </c>
      <c r="FV40" s="2">
        <f t="shared" si="10"/>
        <v>2.2481997136568763</v>
      </c>
      <c r="FW40" s="17">
        <f t="shared" si="11"/>
        <v>0.97916666666666663</v>
      </c>
      <c r="FY40" s="13">
        <v>0.64583333333333337</v>
      </c>
      <c r="FZ40" s="4">
        <v>0</v>
      </c>
      <c r="GA40" s="4">
        <v>0</v>
      </c>
      <c r="GB40" s="4">
        <v>0</v>
      </c>
      <c r="GC40" s="4">
        <v>0</v>
      </c>
      <c r="GD40" s="4">
        <v>3</v>
      </c>
      <c r="GE40" s="4">
        <v>0</v>
      </c>
      <c r="GF40" s="4">
        <v>2</v>
      </c>
      <c r="GG40" s="4">
        <v>22</v>
      </c>
      <c r="GH40" s="4">
        <v>0</v>
      </c>
      <c r="GI40" s="4">
        <v>0</v>
      </c>
      <c r="GJ40" s="4">
        <v>0</v>
      </c>
      <c r="GK40" s="4">
        <v>0</v>
      </c>
      <c r="GL40" s="4">
        <v>28</v>
      </c>
      <c r="GM40" s="4">
        <v>0</v>
      </c>
      <c r="GN40" s="4">
        <v>0</v>
      </c>
      <c r="GO40" s="4">
        <v>51</v>
      </c>
      <c r="GP40" s="4">
        <v>25</v>
      </c>
      <c r="GQ40" s="4">
        <v>0</v>
      </c>
      <c r="GR40" s="4">
        <v>0</v>
      </c>
      <c r="GS40" s="4">
        <v>6</v>
      </c>
      <c r="GT40" s="4">
        <v>19</v>
      </c>
      <c r="GU40" s="4">
        <v>39</v>
      </c>
      <c r="GV40" s="4">
        <v>20</v>
      </c>
      <c r="GW40" s="4">
        <v>43</v>
      </c>
      <c r="GX40" s="4">
        <v>56</v>
      </c>
      <c r="GY40" s="4">
        <v>57</v>
      </c>
      <c r="GZ40" s="4">
        <v>27</v>
      </c>
      <c r="HA40" s="4">
        <v>32</v>
      </c>
      <c r="HB40" s="4">
        <v>1</v>
      </c>
      <c r="HC40" s="4">
        <v>33</v>
      </c>
      <c r="HD40" s="4">
        <v>19</v>
      </c>
      <c r="HE40" s="4">
        <v>0</v>
      </c>
      <c r="HF40" s="4">
        <v>0</v>
      </c>
      <c r="HG40" s="4">
        <v>0</v>
      </c>
      <c r="HH40" s="4">
        <v>7</v>
      </c>
      <c r="HI40" s="4">
        <v>0</v>
      </c>
      <c r="HJ40" s="4">
        <v>0</v>
      </c>
      <c r="HK40" s="4">
        <v>0</v>
      </c>
      <c r="HL40" s="4">
        <v>0</v>
      </c>
      <c r="HM40" s="4">
        <v>0</v>
      </c>
      <c r="HN40" s="4">
        <v>0</v>
      </c>
      <c r="HO40" s="4">
        <v>0</v>
      </c>
      <c r="HP40" s="4">
        <v>20</v>
      </c>
      <c r="HQ40" s="4"/>
      <c r="HR40" s="4">
        <f t="shared" si="12"/>
        <v>11.86046511627907</v>
      </c>
      <c r="HS40" s="4">
        <f t="shared" si="13"/>
        <v>2.6479648875675292</v>
      </c>
      <c r="HT40" s="7">
        <f t="shared" si="14"/>
        <v>1</v>
      </c>
      <c r="HU40" s="4"/>
      <c r="HV40" s="13">
        <v>0.64583333333333337</v>
      </c>
      <c r="HW40" s="9">
        <v>0</v>
      </c>
      <c r="HX40" s="9">
        <v>0</v>
      </c>
      <c r="HY40" s="9">
        <v>16</v>
      </c>
      <c r="HZ40" s="9">
        <v>18</v>
      </c>
      <c r="IA40" s="9">
        <v>0</v>
      </c>
      <c r="IB40" s="9">
        <v>1</v>
      </c>
      <c r="IC40" s="9">
        <v>0</v>
      </c>
      <c r="ID40" s="9"/>
      <c r="IE40" s="9"/>
      <c r="IF40" s="9">
        <v>0</v>
      </c>
      <c r="IG40" s="9"/>
      <c r="IH40" s="9">
        <v>5</v>
      </c>
      <c r="II40" s="9">
        <v>6</v>
      </c>
      <c r="IJ40" s="9">
        <v>0</v>
      </c>
      <c r="IK40" s="9">
        <v>44</v>
      </c>
      <c r="IL40" s="9">
        <v>0</v>
      </c>
      <c r="IM40" s="9">
        <v>37</v>
      </c>
      <c r="IN40" s="9">
        <v>13</v>
      </c>
      <c r="IO40" s="9">
        <v>37</v>
      </c>
      <c r="IP40" s="9">
        <v>31</v>
      </c>
      <c r="IQ40" s="9">
        <v>64</v>
      </c>
      <c r="IR40" s="9">
        <v>18</v>
      </c>
      <c r="IS40" s="9">
        <v>0</v>
      </c>
      <c r="IT40" s="9">
        <v>8</v>
      </c>
      <c r="IU40" s="9">
        <v>0</v>
      </c>
      <c r="IV40" s="9">
        <v>0</v>
      </c>
      <c r="IW40" s="9">
        <v>73</v>
      </c>
      <c r="IX40" s="9">
        <v>21</v>
      </c>
      <c r="IY40" s="9">
        <v>32</v>
      </c>
      <c r="IZ40" s="9">
        <v>0</v>
      </c>
      <c r="JA40" s="9">
        <v>0</v>
      </c>
      <c r="JB40" s="9">
        <v>1</v>
      </c>
      <c r="JC40" s="9">
        <v>0</v>
      </c>
      <c r="JD40" s="9">
        <v>0</v>
      </c>
      <c r="JE40" s="9">
        <v>0</v>
      </c>
      <c r="JF40" s="9">
        <v>0</v>
      </c>
      <c r="JG40" s="9">
        <v>0</v>
      </c>
      <c r="JH40" s="9">
        <v>0</v>
      </c>
      <c r="JI40" s="9">
        <v>0</v>
      </c>
      <c r="JJ40" s="9">
        <v>0</v>
      </c>
      <c r="JK40" s="9">
        <v>0</v>
      </c>
      <c r="JL40" s="9">
        <v>0</v>
      </c>
      <c r="JM40" s="9">
        <v>0</v>
      </c>
      <c r="JN40" s="9">
        <v>0</v>
      </c>
      <c r="JO40" s="9">
        <v>0</v>
      </c>
      <c r="JP40" s="4"/>
      <c r="JQ40" s="4">
        <f t="shared" si="15"/>
        <v>10.119047619047619</v>
      </c>
      <c r="JR40" s="4">
        <f t="shared" si="16"/>
        <v>2.7920998514853985</v>
      </c>
      <c r="JS40" s="7">
        <f t="shared" si="17"/>
        <v>0.93333333333333335</v>
      </c>
    </row>
    <row r="41" spans="1:279" x14ac:dyDescent="0.55000000000000004">
      <c r="A41" s="13">
        <v>0.66666666666666663</v>
      </c>
      <c r="B41" s="9">
        <v>0</v>
      </c>
      <c r="C41" s="9">
        <v>33</v>
      </c>
      <c r="D41" s="9">
        <v>34</v>
      </c>
      <c r="E41" s="9">
        <v>0</v>
      </c>
      <c r="F41" s="9">
        <v>37</v>
      </c>
      <c r="G41" s="9">
        <v>27</v>
      </c>
      <c r="H41" s="9">
        <v>23</v>
      </c>
      <c r="I41" s="9">
        <v>2</v>
      </c>
      <c r="J41" s="9">
        <v>15</v>
      </c>
      <c r="K41" s="9">
        <v>48</v>
      </c>
      <c r="L41" s="9">
        <v>1</v>
      </c>
      <c r="M41" s="9">
        <v>0</v>
      </c>
      <c r="N41" s="9">
        <v>1</v>
      </c>
      <c r="O41" s="9">
        <v>19</v>
      </c>
      <c r="P41" s="9">
        <v>22</v>
      </c>
      <c r="Q41" s="9">
        <v>61</v>
      </c>
      <c r="R41" s="9">
        <v>2</v>
      </c>
      <c r="S41" s="9">
        <v>10</v>
      </c>
      <c r="T41" s="9">
        <v>0</v>
      </c>
      <c r="U41" s="9">
        <v>2</v>
      </c>
      <c r="V41" s="9">
        <v>24</v>
      </c>
      <c r="W41" s="9">
        <v>28</v>
      </c>
      <c r="X41" s="9">
        <v>8</v>
      </c>
      <c r="Y41" s="9">
        <v>21</v>
      </c>
      <c r="Z41" s="9">
        <v>12</v>
      </c>
      <c r="AA41" s="9">
        <v>4</v>
      </c>
      <c r="AB41" s="9">
        <v>34</v>
      </c>
      <c r="AC41" s="9">
        <v>6</v>
      </c>
      <c r="AD41" s="9">
        <v>13</v>
      </c>
      <c r="AE41" s="9"/>
      <c r="AF41" s="9"/>
      <c r="AG41" s="2">
        <f t="shared" si="0"/>
        <v>16.793103448275861</v>
      </c>
      <c r="AH41" s="2">
        <f t="shared" si="1"/>
        <v>2.9960480169818959</v>
      </c>
      <c r="AI41" s="17">
        <f t="shared" si="4"/>
        <v>0.96666666666666667</v>
      </c>
      <c r="AK41" s="13">
        <v>0.66666666666666663</v>
      </c>
      <c r="AL41" s="9"/>
      <c r="AM41" s="9"/>
      <c r="AN41" s="9"/>
      <c r="AO41" s="9">
        <v>25</v>
      </c>
      <c r="AP41" s="9"/>
      <c r="AQ41" s="9"/>
      <c r="AR41" s="9"/>
      <c r="AS41" s="9"/>
      <c r="AT41" s="9">
        <v>28</v>
      </c>
      <c r="AU41" s="9">
        <v>0</v>
      </c>
      <c r="AV41" s="9">
        <v>3</v>
      </c>
      <c r="AW41" s="9"/>
      <c r="AX41" s="9">
        <v>22</v>
      </c>
      <c r="AY41" s="9">
        <v>30</v>
      </c>
      <c r="AZ41" s="9">
        <v>42</v>
      </c>
      <c r="BA41" s="9"/>
      <c r="BB41" s="9"/>
      <c r="BC41" s="9"/>
      <c r="BD41" s="9"/>
      <c r="BE41" s="9"/>
      <c r="BF41" s="9"/>
      <c r="BG41" s="9"/>
      <c r="BH41" s="9"/>
      <c r="BI41" s="9">
        <v>24</v>
      </c>
      <c r="BJ41" s="9"/>
      <c r="BK41" s="9"/>
      <c r="BL41" s="9">
        <v>6</v>
      </c>
      <c r="BM41" s="9"/>
      <c r="BN41" s="9"/>
      <c r="BO41" s="9"/>
      <c r="BP41" s="4"/>
      <c r="BQ41" s="2">
        <f t="shared" si="2"/>
        <v>20</v>
      </c>
      <c r="BR41" s="2">
        <f t="shared" si="3"/>
        <v>4.6815239683960463</v>
      </c>
      <c r="BS41" s="17">
        <f t="shared" si="5"/>
        <v>0.3</v>
      </c>
      <c r="BU41" s="13">
        <v>0.66666666666666663</v>
      </c>
      <c r="BV41" s="9">
        <v>4</v>
      </c>
      <c r="BW41" s="9">
        <v>0</v>
      </c>
      <c r="BX41" s="9">
        <v>5</v>
      </c>
      <c r="BY41" s="9">
        <v>2</v>
      </c>
      <c r="BZ41" s="9">
        <v>0</v>
      </c>
      <c r="CA41" s="9">
        <v>17</v>
      </c>
      <c r="CB41" s="9">
        <v>28</v>
      </c>
      <c r="CC41" s="9">
        <v>18</v>
      </c>
      <c r="CD41" s="9">
        <v>0</v>
      </c>
      <c r="CE41" s="9">
        <v>18</v>
      </c>
      <c r="CF41" s="9">
        <v>7</v>
      </c>
      <c r="CG41" s="9">
        <v>9</v>
      </c>
      <c r="CH41" s="9">
        <v>4</v>
      </c>
      <c r="CI41" s="9">
        <v>0</v>
      </c>
      <c r="CJ41" s="9">
        <v>35</v>
      </c>
      <c r="CK41" s="9"/>
      <c r="CL41" s="9">
        <v>29</v>
      </c>
      <c r="CM41" s="9">
        <v>53</v>
      </c>
      <c r="CN41" s="9">
        <v>56</v>
      </c>
      <c r="CO41" s="9">
        <v>0</v>
      </c>
      <c r="CP41" s="9">
        <v>0</v>
      </c>
      <c r="CQ41" s="9">
        <v>34</v>
      </c>
      <c r="CR41" s="9">
        <v>16</v>
      </c>
      <c r="CS41" s="9">
        <v>27</v>
      </c>
      <c r="CT41" s="9">
        <v>0</v>
      </c>
      <c r="CU41" s="9">
        <v>21</v>
      </c>
      <c r="CV41" s="9">
        <v>0</v>
      </c>
      <c r="CW41" s="9">
        <v>42</v>
      </c>
      <c r="CX41" s="9">
        <v>29</v>
      </c>
      <c r="CY41" s="9">
        <v>0</v>
      </c>
      <c r="CZ41" s="9">
        <v>4</v>
      </c>
      <c r="DA41" s="9">
        <v>13</v>
      </c>
      <c r="DB41" s="9">
        <v>6</v>
      </c>
      <c r="DC41" s="9">
        <v>19</v>
      </c>
      <c r="DD41" s="9">
        <v>14</v>
      </c>
      <c r="DE41" s="9">
        <v>0</v>
      </c>
      <c r="DF41" s="9">
        <v>3</v>
      </c>
      <c r="DG41" s="9">
        <v>16</v>
      </c>
      <c r="DH41" s="9">
        <v>34</v>
      </c>
      <c r="DI41" s="9">
        <v>11</v>
      </c>
      <c r="DJ41" s="9">
        <v>2</v>
      </c>
      <c r="DK41" s="9">
        <v>43</v>
      </c>
      <c r="DL41" s="9">
        <v>2</v>
      </c>
      <c r="DM41" s="9">
        <v>0</v>
      </c>
      <c r="DN41" s="9">
        <v>0</v>
      </c>
      <c r="DO41" s="9">
        <v>64</v>
      </c>
      <c r="DP41" s="9">
        <v>0</v>
      </c>
      <c r="DQ41" s="9">
        <v>19</v>
      </c>
      <c r="DR41" s="9"/>
      <c r="DS41" s="2">
        <f t="shared" si="6"/>
        <v>14.978723404255319</v>
      </c>
      <c r="DT41" s="2">
        <f t="shared" si="7"/>
        <v>2.4708268926595163</v>
      </c>
      <c r="DU41" s="17">
        <f t="shared" si="8"/>
        <v>0.97916666666666663</v>
      </c>
      <c r="DW41" s="13">
        <v>0.66666666666666663</v>
      </c>
      <c r="DX41" s="9">
        <v>5</v>
      </c>
      <c r="DY41" s="9">
        <v>48</v>
      </c>
      <c r="DZ41" s="9">
        <v>23</v>
      </c>
      <c r="EA41" s="9">
        <v>0</v>
      </c>
      <c r="EB41" s="9">
        <v>0</v>
      </c>
      <c r="EC41" s="9">
        <v>1</v>
      </c>
      <c r="ED41" s="9">
        <v>0</v>
      </c>
      <c r="EE41" s="9">
        <v>0</v>
      </c>
      <c r="EF41" s="9">
        <v>14</v>
      </c>
      <c r="EG41" s="9">
        <v>0</v>
      </c>
      <c r="EH41" s="9">
        <v>1</v>
      </c>
      <c r="EI41" s="9">
        <v>9</v>
      </c>
      <c r="EJ41" s="9">
        <v>0</v>
      </c>
      <c r="EK41" s="9">
        <v>1</v>
      </c>
      <c r="EL41" s="9">
        <v>0</v>
      </c>
      <c r="EM41" s="9">
        <v>0</v>
      </c>
      <c r="EN41" s="9">
        <v>0</v>
      </c>
      <c r="EO41" s="9">
        <v>0</v>
      </c>
      <c r="EP41" s="9">
        <v>42</v>
      </c>
      <c r="EQ41" s="9">
        <v>0</v>
      </c>
      <c r="ER41" s="9">
        <v>8</v>
      </c>
      <c r="ES41" s="9">
        <v>34</v>
      </c>
      <c r="ET41" s="9">
        <v>8</v>
      </c>
      <c r="EU41" s="9">
        <v>15</v>
      </c>
      <c r="EV41" s="9">
        <v>0</v>
      </c>
      <c r="EW41" s="9">
        <v>58</v>
      </c>
      <c r="EX41" s="9">
        <v>8</v>
      </c>
      <c r="EY41" s="9">
        <v>0</v>
      </c>
      <c r="EZ41" s="9">
        <v>24</v>
      </c>
      <c r="FA41" s="9">
        <v>0</v>
      </c>
      <c r="FB41" s="9">
        <v>0</v>
      </c>
      <c r="FC41" s="9">
        <v>21</v>
      </c>
      <c r="FD41" s="9">
        <v>0</v>
      </c>
      <c r="FE41" s="9">
        <v>0</v>
      </c>
      <c r="FF41" s="9">
        <v>0</v>
      </c>
      <c r="FG41" s="9">
        <v>31</v>
      </c>
      <c r="FH41" s="9">
        <v>23</v>
      </c>
      <c r="FI41" s="9">
        <v>0</v>
      </c>
      <c r="FJ41" s="9">
        <v>9</v>
      </c>
      <c r="FK41" s="9">
        <v>27</v>
      </c>
      <c r="FL41" s="9">
        <v>27</v>
      </c>
      <c r="FM41" s="9">
        <v>15</v>
      </c>
      <c r="FN41" s="9">
        <v>39</v>
      </c>
      <c r="FO41" s="9"/>
      <c r="FP41" s="9">
        <v>5</v>
      </c>
      <c r="FQ41" s="9">
        <v>6</v>
      </c>
      <c r="FR41" s="9">
        <v>9</v>
      </c>
      <c r="FS41" s="9">
        <v>11</v>
      </c>
      <c r="FT41" s="9"/>
      <c r="FU41" s="2">
        <f t="shared" si="9"/>
        <v>11.106382978723405</v>
      </c>
      <c r="FV41" s="2">
        <f t="shared" si="10"/>
        <v>2.1610105823125823</v>
      </c>
      <c r="FW41" s="17">
        <f t="shared" si="11"/>
        <v>0.97916666666666663</v>
      </c>
      <c r="FY41" s="13">
        <v>0.66666666666666663</v>
      </c>
      <c r="FZ41" s="4">
        <v>0</v>
      </c>
      <c r="GA41" s="4">
        <v>0</v>
      </c>
      <c r="GB41" s="4">
        <v>0</v>
      </c>
      <c r="GC41" s="4">
        <v>0</v>
      </c>
      <c r="GD41" s="4">
        <v>2</v>
      </c>
      <c r="GE41" s="4">
        <v>0</v>
      </c>
      <c r="GF41" s="4">
        <v>0</v>
      </c>
      <c r="GG41" s="4">
        <v>25</v>
      </c>
      <c r="GH41" s="4">
        <v>0</v>
      </c>
      <c r="GI41" s="4">
        <v>0</v>
      </c>
      <c r="GJ41" s="4">
        <v>0</v>
      </c>
      <c r="GK41" s="4">
        <v>0</v>
      </c>
      <c r="GL41" s="4">
        <v>1</v>
      </c>
      <c r="GM41" s="4">
        <v>0</v>
      </c>
      <c r="GN41" s="4">
        <v>0</v>
      </c>
      <c r="GO41" s="4">
        <v>0</v>
      </c>
      <c r="GP41" s="4">
        <v>1</v>
      </c>
      <c r="GQ41" s="4">
        <v>0</v>
      </c>
      <c r="GR41" s="4">
        <v>0</v>
      </c>
      <c r="GS41" s="4">
        <v>0</v>
      </c>
      <c r="GT41" s="4">
        <v>0</v>
      </c>
      <c r="GU41" s="4">
        <v>0</v>
      </c>
      <c r="GV41" s="4">
        <v>3</v>
      </c>
      <c r="GW41" s="4">
        <v>0</v>
      </c>
      <c r="GX41" s="4">
        <v>0</v>
      </c>
      <c r="GY41" s="4">
        <v>1</v>
      </c>
      <c r="GZ41" s="4">
        <v>13</v>
      </c>
      <c r="HA41" s="4">
        <v>0</v>
      </c>
      <c r="HB41" s="4">
        <v>1</v>
      </c>
      <c r="HC41" s="4">
        <v>4</v>
      </c>
      <c r="HD41" s="4">
        <v>12</v>
      </c>
      <c r="HE41" s="4">
        <v>0</v>
      </c>
      <c r="HF41" s="4">
        <v>0</v>
      </c>
      <c r="HG41" s="4">
        <v>0</v>
      </c>
      <c r="HH41" s="4">
        <v>4</v>
      </c>
      <c r="HI41" s="4">
        <v>0</v>
      </c>
      <c r="HJ41" s="4">
        <v>0</v>
      </c>
      <c r="HK41" s="4">
        <v>0</v>
      </c>
      <c r="HL41" s="4">
        <v>0</v>
      </c>
      <c r="HM41" s="4">
        <v>0</v>
      </c>
      <c r="HN41" s="4">
        <v>0</v>
      </c>
      <c r="HO41" s="4">
        <v>0</v>
      </c>
      <c r="HP41" s="4">
        <v>0</v>
      </c>
      <c r="HQ41" s="4"/>
      <c r="HR41" s="4">
        <f t="shared" si="12"/>
        <v>1.558139534883721</v>
      </c>
      <c r="HS41" s="4">
        <f t="shared" si="13"/>
        <v>0.69907574291456887</v>
      </c>
      <c r="HT41" s="7">
        <f t="shared" si="14"/>
        <v>1</v>
      </c>
      <c r="HU41" s="4"/>
      <c r="HV41" s="13">
        <v>0.66666666666666663</v>
      </c>
      <c r="HW41" s="9">
        <v>0</v>
      </c>
      <c r="HX41" s="9">
        <v>0</v>
      </c>
      <c r="HY41" s="9">
        <v>0</v>
      </c>
      <c r="HZ41" s="9">
        <v>0</v>
      </c>
      <c r="IA41" s="9">
        <v>0</v>
      </c>
      <c r="IB41" s="9">
        <v>1</v>
      </c>
      <c r="IC41" s="9">
        <v>0</v>
      </c>
      <c r="ID41" s="9"/>
      <c r="IE41" s="9"/>
      <c r="IF41" s="9">
        <v>0</v>
      </c>
      <c r="IG41" s="9"/>
      <c r="IH41" s="9">
        <v>0</v>
      </c>
      <c r="II41" s="9">
        <v>0</v>
      </c>
      <c r="IJ41" s="9">
        <v>0</v>
      </c>
      <c r="IK41" s="9">
        <v>0</v>
      </c>
      <c r="IL41" s="9">
        <v>0</v>
      </c>
      <c r="IM41" s="9">
        <v>5</v>
      </c>
      <c r="IN41" s="9">
        <v>0</v>
      </c>
      <c r="IO41" s="9">
        <v>0</v>
      </c>
      <c r="IP41" s="9">
        <v>1</v>
      </c>
      <c r="IQ41" s="9">
        <v>0</v>
      </c>
      <c r="IR41" s="9">
        <v>0</v>
      </c>
      <c r="IS41" s="9">
        <v>0</v>
      </c>
      <c r="IT41" s="9">
        <v>0</v>
      </c>
      <c r="IU41" s="9">
        <v>0</v>
      </c>
      <c r="IV41" s="9">
        <v>0</v>
      </c>
      <c r="IW41" s="9">
        <v>20</v>
      </c>
      <c r="IX41" s="9">
        <v>0</v>
      </c>
      <c r="IY41" s="9">
        <v>6</v>
      </c>
      <c r="IZ41" s="9">
        <v>0</v>
      </c>
      <c r="JA41" s="9">
        <v>0</v>
      </c>
      <c r="JB41" s="9">
        <v>1</v>
      </c>
      <c r="JC41" s="9">
        <v>0</v>
      </c>
      <c r="JD41" s="9">
        <v>0</v>
      </c>
      <c r="JE41" s="9">
        <v>0</v>
      </c>
      <c r="JF41" s="9">
        <v>0</v>
      </c>
      <c r="JG41" s="9">
        <v>0</v>
      </c>
      <c r="JH41" s="9">
        <v>1</v>
      </c>
      <c r="JI41" s="9">
        <v>0</v>
      </c>
      <c r="JJ41" s="9">
        <v>0</v>
      </c>
      <c r="JK41" s="9">
        <v>0</v>
      </c>
      <c r="JL41" s="9">
        <v>0</v>
      </c>
      <c r="JM41" s="9">
        <v>0</v>
      </c>
      <c r="JN41" s="9">
        <v>0</v>
      </c>
      <c r="JO41" s="9">
        <v>14</v>
      </c>
      <c r="JP41" s="4"/>
      <c r="JQ41" s="4">
        <f t="shared" si="15"/>
        <v>1.1666666666666667</v>
      </c>
      <c r="JR41" s="4">
        <f t="shared" si="16"/>
        <v>0.5921639548627029</v>
      </c>
      <c r="JS41" s="7">
        <f t="shared" si="17"/>
        <v>0.93333333333333335</v>
      </c>
    </row>
    <row r="42" spans="1:279" x14ac:dyDescent="0.55000000000000004">
      <c r="A42" s="13">
        <v>0.6875</v>
      </c>
      <c r="B42" s="9">
        <v>0</v>
      </c>
      <c r="C42" s="9">
        <v>39</v>
      </c>
      <c r="D42" s="9">
        <v>23</v>
      </c>
      <c r="E42" s="9">
        <v>25</v>
      </c>
      <c r="F42" s="9">
        <v>9</v>
      </c>
      <c r="G42" s="9">
        <v>27</v>
      </c>
      <c r="H42" s="9">
        <v>25</v>
      </c>
      <c r="I42" s="9">
        <v>4</v>
      </c>
      <c r="J42" s="9">
        <v>13</v>
      </c>
      <c r="K42" s="9">
        <v>15</v>
      </c>
      <c r="L42" s="9">
        <v>7</v>
      </c>
      <c r="M42" s="9">
        <v>21</v>
      </c>
      <c r="N42" s="9">
        <v>27</v>
      </c>
      <c r="O42" s="9">
        <v>13</v>
      </c>
      <c r="P42" s="9">
        <v>14</v>
      </c>
      <c r="Q42" s="9">
        <v>119</v>
      </c>
      <c r="R42" s="9">
        <v>2</v>
      </c>
      <c r="S42" s="9">
        <v>11</v>
      </c>
      <c r="T42" s="9">
        <v>0</v>
      </c>
      <c r="U42" s="9">
        <v>2</v>
      </c>
      <c r="V42" s="9">
        <v>0</v>
      </c>
      <c r="W42" s="9">
        <v>9</v>
      </c>
      <c r="X42" s="9">
        <v>21</v>
      </c>
      <c r="Y42" s="9">
        <v>20</v>
      </c>
      <c r="Z42" s="9">
        <v>24</v>
      </c>
      <c r="AA42" s="9">
        <v>0</v>
      </c>
      <c r="AB42" s="9">
        <v>14</v>
      </c>
      <c r="AC42" s="9">
        <v>2</v>
      </c>
      <c r="AD42" s="9">
        <v>7</v>
      </c>
      <c r="AE42" s="9"/>
      <c r="AF42" s="9"/>
      <c r="AG42" s="2">
        <f t="shared" si="0"/>
        <v>17</v>
      </c>
      <c r="AH42" s="2">
        <f t="shared" si="1"/>
        <v>4.1165292186357405</v>
      </c>
      <c r="AI42" s="17">
        <f t="shared" si="4"/>
        <v>0.96666666666666667</v>
      </c>
      <c r="AK42" s="13">
        <v>0.6875</v>
      </c>
      <c r="AL42" s="9"/>
      <c r="AM42" s="9"/>
      <c r="AN42" s="9"/>
      <c r="AO42" s="9">
        <v>13</v>
      </c>
      <c r="AP42" s="9"/>
      <c r="AQ42" s="9"/>
      <c r="AR42" s="9"/>
      <c r="AS42" s="9"/>
      <c r="AT42" s="9">
        <v>27</v>
      </c>
      <c r="AU42" s="9">
        <v>0</v>
      </c>
      <c r="AV42" s="9">
        <v>2</v>
      </c>
      <c r="AW42" s="9"/>
      <c r="AX42" s="9">
        <v>20</v>
      </c>
      <c r="AY42" s="9">
        <v>14</v>
      </c>
      <c r="AZ42" s="9">
        <v>38</v>
      </c>
      <c r="BA42" s="9"/>
      <c r="BB42" s="9"/>
      <c r="BC42" s="9"/>
      <c r="BD42" s="9"/>
      <c r="BE42" s="9"/>
      <c r="BF42" s="9"/>
      <c r="BG42" s="9"/>
      <c r="BH42" s="9"/>
      <c r="BI42" s="9">
        <v>20</v>
      </c>
      <c r="BJ42" s="9"/>
      <c r="BK42" s="9"/>
      <c r="BL42" s="9">
        <v>0</v>
      </c>
      <c r="BM42" s="9"/>
      <c r="BN42" s="9"/>
      <c r="BO42" s="9"/>
      <c r="BP42" s="4"/>
      <c r="BQ42" s="2">
        <f t="shared" si="2"/>
        <v>14.888888888888889</v>
      </c>
      <c r="BR42" s="2">
        <f t="shared" si="3"/>
        <v>4.3251346942559818</v>
      </c>
      <c r="BS42" s="17">
        <f t="shared" si="5"/>
        <v>0.3</v>
      </c>
      <c r="BU42" s="13">
        <v>0.6875</v>
      </c>
      <c r="BV42" s="9">
        <v>56</v>
      </c>
      <c r="BW42" s="9">
        <v>0</v>
      </c>
      <c r="BX42" s="9">
        <v>13</v>
      </c>
      <c r="BY42" s="9">
        <v>9</v>
      </c>
      <c r="BZ42" s="9">
        <v>7</v>
      </c>
      <c r="CA42" s="9">
        <v>81</v>
      </c>
      <c r="CB42" s="9">
        <v>56</v>
      </c>
      <c r="CC42" s="9">
        <v>117</v>
      </c>
      <c r="CD42" s="9">
        <v>10</v>
      </c>
      <c r="CE42" s="9">
        <v>28</v>
      </c>
      <c r="CF42" s="9">
        <v>28</v>
      </c>
      <c r="CG42" s="9">
        <v>9</v>
      </c>
      <c r="CH42" s="9">
        <v>8</v>
      </c>
      <c r="CI42" s="9">
        <v>67</v>
      </c>
      <c r="CJ42" s="9">
        <v>25</v>
      </c>
      <c r="CK42" s="9"/>
      <c r="CL42" s="9">
        <v>47</v>
      </c>
      <c r="CM42" s="9">
        <v>24</v>
      </c>
      <c r="CN42" s="9">
        <v>60</v>
      </c>
      <c r="CO42" s="9">
        <v>3</v>
      </c>
      <c r="CP42" s="9">
        <v>18</v>
      </c>
      <c r="CQ42" s="9">
        <v>26</v>
      </c>
      <c r="CR42" s="9">
        <v>40</v>
      </c>
      <c r="CS42" s="9">
        <v>18</v>
      </c>
      <c r="CT42" s="9">
        <v>28</v>
      </c>
      <c r="CU42" s="9">
        <v>28</v>
      </c>
      <c r="CV42" s="9">
        <v>5</v>
      </c>
      <c r="CW42" s="9">
        <v>33</v>
      </c>
      <c r="CX42" s="9">
        <v>11</v>
      </c>
      <c r="CY42" s="9">
        <v>14</v>
      </c>
      <c r="CZ42" s="9">
        <v>10</v>
      </c>
      <c r="DA42" s="9">
        <v>47</v>
      </c>
      <c r="DB42" s="9">
        <v>33</v>
      </c>
      <c r="DC42" s="9">
        <v>34</v>
      </c>
      <c r="DD42" s="9">
        <v>2</v>
      </c>
      <c r="DE42" s="9">
        <v>7</v>
      </c>
      <c r="DF42" s="9">
        <v>26</v>
      </c>
      <c r="DG42" s="9">
        <v>27</v>
      </c>
      <c r="DH42" s="9">
        <v>51</v>
      </c>
      <c r="DI42" s="9">
        <v>42</v>
      </c>
      <c r="DJ42" s="9">
        <v>36</v>
      </c>
      <c r="DK42" s="9">
        <v>21</v>
      </c>
      <c r="DL42" s="9">
        <v>13</v>
      </c>
      <c r="DM42" s="9">
        <v>4</v>
      </c>
      <c r="DN42" s="9">
        <v>18</v>
      </c>
      <c r="DO42" s="9">
        <v>32</v>
      </c>
      <c r="DP42" s="9">
        <v>16</v>
      </c>
      <c r="DQ42" s="9">
        <v>37</v>
      </c>
      <c r="DR42" s="9"/>
      <c r="DS42" s="2">
        <f t="shared" si="6"/>
        <v>28.191489361702128</v>
      </c>
      <c r="DT42" s="2">
        <f t="shared" si="7"/>
        <v>3.330630181788051</v>
      </c>
      <c r="DU42" s="17">
        <f t="shared" si="8"/>
        <v>0.97916666666666663</v>
      </c>
      <c r="DW42" s="13">
        <v>0.6875</v>
      </c>
      <c r="DX42" s="9">
        <v>27</v>
      </c>
      <c r="DY42" s="9">
        <v>38</v>
      </c>
      <c r="DZ42" s="9">
        <v>18</v>
      </c>
      <c r="EA42" s="9">
        <v>29</v>
      </c>
      <c r="EB42" s="9">
        <v>17</v>
      </c>
      <c r="EC42" s="9">
        <v>27</v>
      </c>
      <c r="ED42" s="9">
        <v>19</v>
      </c>
      <c r="EE42" s="9">
        <v>20</v>
      </c>
      <c r="EF42" s="9">
        <v>23</v>
      </c>
      <c r="EG42" s="9">
        <v>30</v>
      </c>
      <c r="EH42" s="9">
        <v>19</v>
      </c>
      <c r="EI42" s="9">
        <v>19</v>
      </c>
      <c r="EJ42" s="9">
        <v>45</v>
      </c>
      <c r="EK42" s="9">
        <v>22</v>
      </c>
      <c r="EL42" s="9">
        <v>23</v>
      </c>
      <c r="EM42" s="9">
        <v>22</v>
      </c>
      <c r="EN42" s="9">
        <v>26</v>
      </c>
      <c r="EO42" s="9">
        <v>33</v>
      </c>
      <c r="EP42" s="9">
        <v>48</v>
      </c>
      <c r="EQ42" s="9">
        <v>4</v>
      </c>
      <c r="ER42" s="9">
        <v>15</v>
      </c>
      <c r="ES42" s="9">
        <v>26</v>
      </c>
      <c r="ET42" s="9">
        <v>15</v>
      </c>
      <c r="EU42" s="9">
        <v>23</v>
      </c>
      <c r="EV42" s="9">
        <v>20</v>
      </c>
      <c r="EW42" s="9">
        <v>32</v>
      </c>
      <c r="EX42" s="9">
        <v>6</v>
      </c>
      <c r="EY42" s="9">
        <v>31</v>
      </c>
      <c r="EZ42" s="9">
        <v>21</v>
      </c>
      <c r="FA42" s="9">
        <v>20</v>
      </c>
      <c r="FB42" s="9">
        <v>4</v>
      </c>
      <c r="FC42" s="9">
        <v>46</v>
      </c>
      <c r="FD42" s="9">
        <v>14</v>
      </c>
      <c r="FE42" s="9">
        <v>20</v>
      </c>
      <c r="FF42" s="9">
        <v>2</v>
      </c>
      <c r="FG42" s="9">
        <v>39</v>
      </c>
      <c r="FH42" s="9">
        <v>15</v>
      </c>
      <c r="FI42" s="9">
        <v>32</v>
      </c>
      <c r="FJ42" s="9">
        <v>55</v>
      </c>
      <c r="FK42" s="9">
        <v>39</v>
      </c>
      <c r="FL42" s="9">
        <v>24</v>
      </c>
      <c r="FM42" s="9">
        <v>26</v>
      </c>
      <c r="FN42" s="9">
        <v>38</v>
      </c>
      <c r="FO42" s="9"/>
      <c r="FP42" s="9">
        <v>45</v>
      </c>
      <c r="FQ42" s="9">
        <v>37</v>
      </c>
      <c r="FR42" s="9">
        <v>27</v>
      </c>
      <c r="FS42" s="9">
        <v>28</v>
      </c>
      <c r="FT42" s="9"/>
      <c r="FU42" s="2">
        <f t="shared" si="9"/>
        <v>25.723404255319149</v>
      </c>
      <c r="FV42" s="2">
        <f t="shared" si="10"/>
        <v>1.7129052867640446</v>
      </c>
      <c r="FW42" s="17">
        <f t="shared" si="11"/>
        <v>0.97916666666666663</v>
      </c>
      <c r="FY42" s="13">
        <v>0.6875</v>
      </c>
      <c r="FZ42" s="4">
        <v>0</v>
      </c>
      <c r="GA42" s="4">
        <v>0</v>
      </c>
      <c r="GB42" s="4">
        <v>0</v>
      </c>
      <c r="GC42" s="4">
        <v>0</v>
      </c>
      <c r="GD42" s="4">
        <v>0</v>
      </c>
      <c r="GE42" s="4">
        <v>2</v>
      </c>
      <c r="GF42" s="4">
        <v>0</v>
      </c>
      <c r="GG42" s="4">
        <v>19</v>
      </c>
      <c r="GH42" s="4">
        <v>0</v>
      </c>
      <c r="GI42" s="4">
        <v>1</v>
      </c>
      <c r="GJ42" s="4">
        <v>0</v>
      </c>
      <c r="GK42" s="4">
        <v>0</v>
      </c>
      <c r="GL42" s="4">
        <v>3</v>
      </c>
      <c r="GM42" s="4">
        <v>0</v>
      </c>
      <c r="GN42" s="4">
        <v>0</v>
      </c>
      <c r="GO42" s="4">
        <v>0</v>
      </c>
      <c r="GP42" s="4">
        <v>0</v>
      </c>
      <c r="GQ42" s="4">
        <v>0</v>
      </c>
      <c r="GR42" s="4">
        <v>0</v>
      </c>
      <c r="GS42" s="4">
        <v>0</v>
      </c>
      <c r="GT42" s="4">
        <v>1</v>
      </c>
      <c r="GU42" s="4">
        <v>0</v>
      </c>
      <c r="GV42" s="4">
        <v>0</v>
      </c>
      <c r="GW42" s="4">
        <v>0</v>
      </c>
      <c r="GX42" s="4">
        <v>0</v>
      </c>
      <c r="GY42" s="4">
        <v>0</v>
      </c>
      <c r="GZ42" s="4">
        <v>0</v>
      </c>
      <c r="HA42" s="4">
        <v>0</v>
      </c>
      <c r="HB42" s="4">
        <v>0</v>
      </c>
      <c r="HC42" s="4">
        <v>0</v>
      </c>
      <c r="HD42" s="4">
        <v>7</v>
      </c>
      <c r="HE42" s="4">
        <v>1</v>
      </c>
      <c r="HF42" s="4">
        <v>0</v>
      </c>
      <c r="HG42" s="4">
        <v>0</v>
      </c>
      <c r="HH42" s="4">
        <v>7</v>
      </c>
      <c r="HI42" s="4">
        <v>0</v>
      </c>
      <c r="HJ42" s="4">
        <v>0</v>
      </c>
      <c r="HK42" s="4">
        <v>0</v>
      </c>
      <c r="HL42" s="4">
        <v>0</v>
      </c>
      <c r="HM42" s="4">
        <v>0</v>
      </c>
      <c r="HN42" s="4">
        <v>0</v>
      </c>
      <c r="HO42" s="4">
        <v>0</v>
      </c>
      <c r="HP42" s="4">
        <v>0</v>
      </c>
      <c r="HQ42" s="4"/>
      <c r="HR42" s="4">
        <f t="shared" si="12"/>
        <v>0.95348837209302328</v>
      </c>
      <c r="HS42" s="4">
        <f t="shared" si="13"/>
        <v>0.49129012745817113</v>
      </c>
      <c r="HT42" s="7">
        <f t="shared" si="14"/>
        <v>1</v>
      </c>
      <c r="HU42" s="4"/>
      <c r="HV42" s="13">
        <v>0.6875</v>
      </c>
      <c r="HW42" s="9">
        <v>0</v>
      </c>
      <c r="HX42" s="9">
        <v>0</v>
      </c>
      <c r="HY42" s="9">
        <v>0</v>
      </c>
      <c r="HZ42" s="9">
        <v>0</v>
      </c>
      <c r="IA42" s="9">
        <v>0</v>
      </c>
      <c r="IB42" s="9">
        <v>0</v>
      </c>
      <c r="IC42" s="9">
        <v>0</v>
      </c>
      <c r="ID42" s="9"/>
      <c r="IE42" s="9"/>
      <c r="IF42" s="9">
        <v>0</v>
      </c>
      <c r="IG42" s="9"/>
      <c r="IH42" s="9">
        <v>0</v>
      </c>
      <c r="II42" s="9">
        <v>0</v>
      </c>
      <c r="IJ42" s="9">
        <v>0</v>
      </c>
      <c r="IK42" s="9">
        <v>0</v>
      </c>
      <c r="IL42" s="9">
        <v>0</v>
      </c>
      <c r="IM42" s="9">
        <v>0</v>
      </c>
      <c r="IN42" s="9">
        <v>0</v>
      </c>
      <c r="IO42" s="9">
        <v>0</v>
      </c>
      <c r="IP42" s="9">
        <v>0</v>
      </c>
      <c r="IQ42" s="9">
        <v>1</v>
      </c>
      <c r="IR42" s="9">
        <v>38</v>
      </c>
      <c r="IS42" s="9">
        <v>2</v>
      </c>
      <c r="IT42" s="9">
        <v>0</v>
      </c>
      <c r="IU42" s="9">
        <v>0</v>
      </c>
      <c r="IV42" s="9">
        <v>0</v>
      </c>
      <c r="IW42" s="9">
        <v>0</v>
      </c>
      <c r="IX42" s="9">
        <v>0</v>
      </c>
      <c r="IY42" s="9">
        <v>1</v>
      </c>
      <c r="IZ42" s="9">
        <v>0</v>
      </c>
      <c r="JA42" s="9">
        <v>0</v>
      </c>
      <c r="JB42" s="9">
        <v>0</v>
      </c>
      <c r="JC42" s="9">
        <v>0</v>
      </c>
      <c r="JD42" s="9">
        <v>0</v>
      </c>
      <c r="JE42" s="9">
        <v>0</v>
      </c>
      <c r="JF42" s="9">
        <v>0</v>
      </c>
      <c r="JG42" s="9">
        <v>0</v>
      </c>
      <c r="JH42" s="9">
        <v>0</v>
      </c>
      <c r="JI42" s="9">
        <v>0</v>
      </c>
      <c r="JJ42" s="9">
        <v>0</v>
      </c>
      <c r="JK42" s="9">
        <v>0</v>
      </c>
      <c r="JL42" s="9">
        <v>6</v>
      </c>
      <c r="JM42" s="9">
        <v>0</v>
      </c>
      <c r="JN42" s="9">
        <v>0</v>
      </c>
      <c r="JO42" s="9">
        <v>14</v>
      </c>
      <c r="JP42" s="4"/>
      <c r="JQ42" s="4">
        <f t="shared" si="15"/>
        <v>1.4761904761904763</v>
      </c>
      <c r="JR42" s="4">
        <f t="shared" si="16"/>
        <v>0.96105227803318283</v>
      </c>
      <c r="JS42" s="7">
        <f t="shared" si="17"/>
        <v>0.93333333333333335</v>
      </c>
    </row>
    <row r="43" spans="1:279" x14ac:dyDescent="0.55000000000000004">
      <c r="A43" s="13">
        <v>0.70833333333333337</v>
      </c>
      <c r="B43" s="9">
        <v>0</v>
      </c>
      <c r="C43" s="9">
        <v>28</v>
      </c>
      <c r="D43" s="9">
        <v>40</v>
      </c>
      <c r="E43" s="9">
        <v>1</v>
      </c>
      <c r="F43" s="9">
        <v>29</v>
      </c>
      <c r="G43" s="9">
        <v>25</v>
      </c>
      <c r="H43" s="9">
        <v>12</v>
      </c>
      <c r="I43" s="9">
        <v>9</v>
      </c>
      <c r="J43" s="9">
        <v>10</v>
      </c>
      <c r="K43" s="9">
        <v>37</v>
      </c>
      <c r="L43" s="9">
        <v>10</v>
      </c>
      <c r="M43" s="9">
        <v>0</v>
      </c>
      <c r="N43" s="9">
        <v>8</v>
      </c>
      <c r="O43" s="9">
        <v>15</v>
      </c>
      <c r="P43" s="9">
        <v>23</v>
      </c>
      <c r="Q43" s="9">
        <v>38</v>
      </c>
      <c r="R43" s="9">
        <v>31</v>
      </c>
      <c r="S43" s="9">
        <v>17</v>
      </c>
      <c r="T43" s="9">
        <v>0</v>
      </c>
      <c r="U43" s="9">
        <v>3</v>
      </c>
      <c r="V43" s="9">
        <v>7</v>
      </c>
      <c r="W43" s="9">
        <v>13</v>
      </c>
      <c r="X43" s="9">
        <v>29</v>
      </c>
      <c r="Y43" s="9">
        <v>17</v>
      </c>
      <c r="Z43" s="9">
        <v>28</v>
      </c>
      <c r="AA43" s="9">
        <v>5</v>
      </c>
      <c r="AB43" s="9">
        <v>48</v>
      </c>
      <c r="AC43" s="9">
        <v>0</v>
      </c>
      <c r="AD43" s="9">
        <v>7</v>
      </c>
      <c r="AE43" s="9"/>
      <c r="AF43" s="9"/>
      <c r="AG43" s="2">
        <f t="shared" si="0"/>
        <v>16.896551724137932</v>
      </c>
      <c r="AH43" s="2">
        <f t="shared" si="1"/>
        <v>2.5780165876259216</v>
      </c>
      <c r="AI43" s="17">
        <f t="shared" si="4"/>
        <v>0.96666666666666667</v>
      </c>
      <c r="AK43" s="13">
        <v>0.70833333333333337</v>
      </c>
      <c r="AL43" s="9"/>
      <c r="AM43" s="9"/>
      <c r="AN43" s="9"/>
      <c r="AO43" s="9">
        <v>6</v>
      </c>
      <c r="AP43" s="9"/>
      <c r="AQ43" s="9"/>
      <c r="AR43" s="9"/>
      <c r="AS43" s="9"/>
      <c r="AT43" s="9">
        <v>12</v>
      </c>
      <c r="AU43" s="9">
        <v>0</v>
      </c>
      <c r="AV43" s="9">
        <v>0</v>
      </c>
      <c r="AW43" s="9"/>
      <c r="AX43" s="9">
        <v>19</v>
      </c>
      <c r="AY43" s="9">
        <v>5</v>
      </c>
      <c r="AZ43" s="9">
        <v>49</v>
      </c>
      <c r="BA43" s="9"/>
      <c r="BB43" s="9"/>
      <c r="BC43" s="9"/>
      <c r="BD43" s="9"/>
      <c r="BE43" s="9"/>
      <c r="BF43" s="9"/>
      <c r="BG43" s="9"/>
      <c r="BH43" s="9"/>
      <c r="BI43" s="9">
        <v>8</v>
      </c>
      <c r="BJ43" s="9"/>
      <c r="BK43" s="9"/>
      <c r="BL43" s="9">
        <v>0</v>
      </c>
      <c r="BM43" s="9"/>
      <c r="BN43" s="9"/>
      <c r="BO43" s="9"/>
      <c r="BP43" s="4"/>
      <c r="BQ43" s="2">
        <f t="shared" si="2"/>
        <v>11</v>
      </c>
      <c r="BR43" s="2">
        <f t="shared" si="3"/>
        <v>5.1934788169609609</v>
      </c>
      <c r="BS43" s="17">
        <f t="shared" si="5"/>
        <v>0.3</v>
      </c>
      <c r="BU43" s="13">
        <v>0.70833333333333337</v>
      </c>
      <c r="BV43" s="9">
        <v>36</v>
      </c>
      <c r="BW43" s="9">
        <v>0</v>
      </c>
      <c r="BX43" s="9">
        <v>7</v>
      </c>
      <c r="BY43" s="9">
        <v>7</v>
      </c>
      <c r="BZ43" s="9">
        <v>0</v>
      </c>
      <c r="CA43" s="9">
        <v>41</v>
      </c>
      <c r="CB43" s="9">
        <v>0</v>
      </c>
      <c r="CC43" s="9">
        <v>11</v>
      </c>
      <c r="CD43" s="9">
        <v>1</v>
      </c>
      <c r="CE43" s="9">
        <v>3</v>
      </c>
      <c r="CF43" s="9">
        <v>0</v>
      </c>
      <c r="CG43" s="9">
        <v>0</v>
      </c>
      <c r="CH43" s="9">
        <v>5</v>
      </c>
      <c r="CI43" s="9">
        <v>20</v>
      </c>
      <c r="CJ43" s="9">
        <v>27</v>
      </c>
      <c r="CK43" s="9"/>
      <c r="CL43" s="9">
        <v>37</v>
      </c>
      <c r="CM43" s="9">
        <v>0</v>
      </c>
      <c r="CN43" s="9">
        <v>25</v>
      </c>
      <c r="CO43" s="9">
        <v>10</v>
      </c>
      <c r="CP43" s="9">
        <v>11</v>
      </c>
      <c r="CQ43" s="9">
        <v>16</v>
      </c>
      <c r="CR43" s="9">
        <v>55</v>
      </c>
      <c r="CS43" s="9">
        <v>0</v>
      </c>
      <c r="CT43" s="9">
        <v>0</v>
      </c>
      <c r="CU43" s="9">
        <v>2</v>
      </c>
      <c r="CV43" s="9">
        <v>0</v>
      </c>
      <c r="CW43" s="9">
        <v>0</v>
      </c>
      <c r="CX43" s="9">
        <v>2</v>
      </c>
      <c r="CY43" s="9">
        <v>1</v>
      </c>
      <c r="CZ43" s="9">
        <v>5</v>
      </c>
      <c r="DA43" s="9">
        <v>39</v>
      </c>
      <c r="DB43" s="9">
        <v>14</v>
      </c>
      <c r="DC43" s="9">
        <v>1</v>
      </c>
      <c r="DD43" s="9">
        <v>0</v>
      </c>
      <c r="DE43" s="9">
        <v>73</v>
      </c>
      <c r="DF43" s="9">
        <v>0</v>
      </c>
      <c r="DG43" s="9">
        <v>16</v>
      </c>
      <c r="DH43" s="9">
        <v>13</v>
      </c>
      <c r="DI43" s="9">
        <v>7</v>
      </c>
      <c r="DJ43" s="9">
        <v>9</v>
      </c>
      <c r="DK43" s="9">
        <v>36</v>
      </c>
      <c r="DL43" s="9">
        <v>6</v>
      </c>
      <c r="DM43" s="9">
        <v>0</v>
      </c>
      <c r="DN43" s="9">
        <v>0</v>
      </c>
      <c r="DO43" s="9">
        <v>0</v>
      </c>
      <c r="DP43" s="9">
        <v>5</v>
      </c>
      <c r="DQ43" s="9">
        <v>50</v>
      </c>
      <c r="DR43" s="9"/>
      <c r="DS43" s="2">
        <f t="shared" si="6"/>
        <v>12.574468085106384</v>
      </c>
      <c r="DT43" s="2">
        <f t="shared" si="7"/>
        <v>2.5371877401779717</v>
      </c>
      <c r="DU43" s="17">
        <f t="shared" si="8"/>
        <v>0.97916666666666663</v>
      </c>
      <c r="DW43" s="13">
        <v>0.70833333333333337</v>
      </c>
      <c r="DX43" s="9">
        <v>0</v>
      </c>
      <c r="DY43" s="9">
        <v>48</v>
      </c>
      <c r="DZ43" s="9">
        <v>28</v>
      </c>
      <c r="EA43" s="9">
        <v>0</v>
      </c>
      <c r="EB43" s="9">
        <v>11</v>
      </c>
      <c r="EC43" s="9">
        <v>11</v>
      </c>
      <c r="ED43" s="9">
        <v>0</v>
      </c>
      <c r="EE43" s="9">
        <v>0</v>
      </c>
      <c r="EF43" s="9">
        <v>14</v>
      </c>
      <c r="EG43" s="9">
        <v>33</v>
      </c>
      <c r="EH43" s="9">
        <v>0</v>
      </c>
      <c r="EI43" s="9">
        <v>41</v>
      </c>
      <c r="EJ43" s="9">
        <v>18</v>
      </c>
      <c r="EK43" s="9">
        <v>21</v>
      </c>
      <c r="EL43" s="9">
        <v>19</v>
      </c>
      <c r="EM43" s="9">
        <v>5</v>
      </c>
      <c r="EN43" s="9">
        <v>12</v>
      </c>
      <c r="EO43" s="9">
        <v>0</v>
      </c>
      <c r="EP43" s="9">
        <v>56</v>
      </c>
      <c r="EQ43" s="9">
        <v>0</v>
      </c>
      <c r="ER43" s="9">
        <v>2</v>
      </c>
      <c r="ES43" s="9">
        <v>32</v>
      </c>
      <c r="ET43" s="9">
        <v>10</v>
      </c>
      <c r="EU43" s="9">
        <v>17</v>
      </c>
      <c r="EV43" s="9">
        <v>7</v>
      </c>
      <c r="EW43" s="9">
        <v>39</v>
      </c>
      <c r="EX43" s="9">
        <v>3</v>
      </c>
      <c r="EY43" s="9">
        <v>0</v>
      </c>
      <c r="EZ43" s="9">
        <v>9</v>
      </c>
      <c r="FA43" s="9">
        <v>11</v>
      </c>
      <c r="FB43" s="9">
        <v>8</v>
      </c>
      <c r="FC43" s="9">
        <v>21</v>
      </c>
      <c r="FD43" s="9">
        <v>3</v>
      </c>
      <c r="FE43" s="9">
        <v>8</v>
      </c>
      <c r="FF43" s="9">
        <v>10</v>
      </c>
      <c r="FG43" s="9">
        <v>41</v>
      </c>
      <c r="FH43" s="9">
        <v>11</v>
      </c>
      <c r="FI43" s="9">
        <v>9</v>
      </c>
      <c r="FJ43" s="9">
        <v>2</v>
      </c>
      <c r="FK43" s="9">
        <v>34</v>
      </c>
      <c r="FL43" s="9">
        <v>26</v>
      </c>
      <c r="FM43" s="9">
        <v>0</v>
      </c>
      <c r="FN43" s="9">
        <v>49</v>
      </c>
      <c r="FO43" s="9"/>
      <c r="FP43" s="9">
        <v>33</v>
      </c>
      <c r="FQ43" s="9">
        <v>13</v>
      </c>
      <c r="FR43" s="9">
        <v>0</v>
      </c>
      <c r="FS43" s="9">
        <v>10</v>
      </c>
      <c r="FT43" s="9"/>
      <c r="FU43" s="2">
        <f t="shared" si="9"/>
        <v>15.425531914893616</v>
      </c>
      <c r="FV43" s="2">
        <f t="shared" si="10"/>
        <v>2.2450984087122094</v>
      </c>
      <c r="FW43" s="17">
        <f t="shared" si="11"/>
        <v>0.97916666666666663</v>
      </c>
      <c r="FY43" s="13">
        <v>0.70833333333333337</v>
      </c>
      <c r="FZ43" s="4">
        <v>0</v>
      </c>
      <c r="GA43" s="4">
        <v>0</v>
      </c>
      <c r="GB43" s="4">
        <v>56</v>
      </c>
      <c r="GC43" s="4">
        <v>28</v>
      </c>
      <c r="GD43" s="4">
        <v>31</v>
      </c>
      <c r="GE43" s="4">
        <v>0</v>
      </c>
      <c r="GF43" s="4">
        <v>0</v>
      </c>
      <c r="GG43" s="4">
        <v>23</v>
      </c>
      <c r="GH43" s="4">
        <v>0</v>
      </c>
      <c r="GI43" s="4">
        <v>43</v>
      </c>
      <c r="GJ43" s="4">
        <v>50</v>
      </c>
      <c r="GK43" s="4">
        <v>0</v>
      </c>
      <c r="GL43" s="4">
        <v>65</v>
      </c>
      <c r="GM43" s="4">
        <v>0</v>
      </c>
      <c r="GN43" s="4">
        <v>0</v>
      </c>
      <c r="GO43" s="4">
        <v>17</v>
      </c>
      <c r="GP43" s="4">
        <v>0</v>
      </c>
      <c r="GQ43" s="4">
        <v>17</v>
      </c>
      <c r="GR43" s="4">
        <v>20</v>
      </c>
      <c r="GS43" s="4">
        <v>29</v>
      </c>
      <c r="GT43" s="4">
        <v>21</v>
      </c>
      <c r="GU43" s="4">
        <v>11</v>
      </c>
      <c r="GV43" s="4">
        <v>9</v>
      </c>
      <c r="GW43" s="4">
        <v>27</v>
      </c>
      <c r="GX43" s="4">
        <v>35</v>
      </c>
      <c r="GY43" s="4">
        <v>18</v>
      </c>
      <c r="GZ43" s="4">
        <v>15</v>
      </c>
      <c r="HA43" s="4">
        <v>35</v>
      </c>
      <c r="HB43" s="4">
        <v>19</v>
      </c>
      <c r="HC43" s="4">
        <v>23</v>
      </c>
      <c r="HD43" s="4">
        <v>26</v>
      </c>
      <c r="HE43" s="4">
        <v>9</v>
      </c>
      <c r="HF43" s="4">
        <v>6</v>
      </c>
      <c r="HG43" s="4">
        <v>0</v>
      </c>
      <c r="HH43" s="4">
        <v>4</v>
      </c>
      <c r="HI43" s="4">
        <v>0</v>
      </c>
      <c r="HJ43" s="4">
        <v>0</v>
      </c>
      <c r="HK43" s="4">
        <v>0</v>
      </c>
      <c r="HL43" s="4">
        <v>0</v>
      </c>
      <c r="HM43" s="4">
        <v>0</v>
      </c>
      <c r="HN43" s="4">
        <v>0</v>
      </c>
      <c r="HO43" s="4">
        <v>0</v>
      </c>
      <c r="HP43" s="4">
        <v>2</v>
      </c>
      <c r="HQ43" s="4"/>
      <c r="HR43" s="4">
        <f t="shared" si="12"/>
        <v>14.86046511627907</v>
      </c>
      <c r="HS43" s="4">
        <f t="shared" si="13"/>
        <v>2.618314699647184</v>
      </c>
      <c r="HT43" s="7">
        <f t="shared" si="14"/>
        <v>1</v>
      </c>
      <c r="HU43" s="4"/>
      <c r="HV43" s="13">
        <v>0.70833333333333337</v>
      </c>
      <c r="HW43" s="9">
        <v>0</v>
      </c>
      <c r="HX43" s="9">
        <v>42</v>
      </c>
      <c r="HY43" s="9">
        <v>0</v>
      </c>
      <c r="HZ43" s="9">
        <v>8</v>
      </c>
      <c r="IA43" s="9">
        <v>0</v>
      </c>
      <c r="IB43" s="9">
        <v>28</v>
      </c>
      <c r="IC43" s="9">
        <v>43</v>
      </c>
      <c r="ID43" s="9"/>
      <c r="IE43" s="9"/>
      <c r="IF43" s="9">
        <v>0</v>
      </c>
      <c r="IG43" s="9"/>
      <c r="IH43" s="9">
        <v>9</v>
      </c>
      <c r="II43" s="9">
        <v>42</v>
      </c>
      <c r="IJ43" s="9">
        <v>0</v>
      </c>
      <c r="IK43" s="9">
        <v>28</v>
      </c>
      <c r="IL43" s="9">
        <v>25</v>
      </c>
      <c r="IM43" s="9">
        <v>11</v>
      </c>
      <c r="IN43" s="9">
        <v>16</v>
      </c>
      <c r="IO43" s="9">
        <v>33</v>
      </c>
      <c r="IP43" s="9">
        <v>15</v>
      </c>
      <c r="IQ43" s="9">
        <v>35</v>
      </c>
      <c r="IR43" s="9">
        <v>11</v>
      </c>
      <c r="IS43" s="9">
        <v>17</v>
      </c>
      <c r="IT43" s="9">
        <v>18</v>
      </c>
      <c r="IU43" s="9">
        <v>2</v>
      </c>
      <c r="IV43" s="9">
        <v>20</v>
      </c>
      <c r="IW43" s="9">
        <v>34</v>
      </c>
      <c r="IX43" s="9">
        <v>5</v>
      </c>
      <c r="IY43" s="9">
        <v>20</v>
      </c>
      <c r="IZ43" s="9">
        <v>29</v>
      </c>
      <c r="JA43" s="9">
        <v>0</v>
      </c>
      <c r="JB43" s="9">
        <v>4</v>
      </c>
      <c r="JC43" s="9">
        <v>27</v>
      </c>
      <c r="JD43" s="9">
        <v>5</v>
      </c>
      <c r="JE43" s="9">
        <v>0</v>
      </c>
      <c r="JF43" s="9">
        <v>0</v>
      </c>
      <c r="JG43" s="9">
        <v>0</v>
      </c>
      <c r="JH43" s="9">
        <v>0</v>
      </c>
      <c r="JI43" s="9">
        <v>0</v>
      </c>
      <c r="JJ43" s="9">
        <v>0</v>
      </c>
      <c r="JK43" s="9">
        <v>23</v>
      </c>
      <c r="JL43" s="9">
        <v>6</v>
      </c>
      <c r="JM43" s="9">
        <v>0</v>
      </c>
      <c r="JN43" s="9">
        <v>0</v>
      </c>
      <c r="JO43" s="9">
        <v>8</v>
      </c>
      <c r="JP43" s="4"/>
      <c r="JQ43" s="4">
        <f t="shared" si="15"/>
        <v>13.428571428571429</v>
      </c>
      <c r="JR43" s="4">
        <f t="shared" si="16"/>
        <v>2.1575954636666506</v>
      </c>
      <c r="JS43" s="7">
        <f t="shared" si="17"/>
        <v>0.93333333333333335</v>
      </c>
    </row>
    <row r="44" spans="1:279" x14ac:dyDescent="0.55000000000000004">
      <c r="A44" s="13">
        <v>0.72916666666666663</v>
      </c>
      <c r="B44" s="9">
        <v>0</v>
      </c>
      <c r="C44" s="9">
        <v>33</v>
      </c>
      <c r="D44" s="9">
        <v>33</v>
      </c>
      <c r="E44" s="9">
        <v>23</v>
      </c>
      <c r="F44" s="9">
        <v>32</v>
      </c>
      <c r="G44" s="9">
        <v>36</v>
      </c>
      <c r="H44" s="9">
        <v>36</v>
      </c>
      <c r="I44" s="9">
        <v>23</v>
      </c>
      <c r="J44" s="9">
        <v>16</v>
      </c>
      <c r="K44" s="9">
        <v>42</v>
      </c>
      <c r="L44" s="9">
        <v>18</v>
      </c>
      <c r="M44" s="9">
        <v>25</v>
      </c>
      <c r="N44" s="9">
        <v>23</v>
      </c>
      <c r="O44" s="9">
        <v>31</v>
      </c>
      <c r="P44" s="9">
        <v>47</v>
      </c>
      <c r="Q44" s="9">
        <v>71</v>
      </c>
      <c r="R44" s="9">
        <v>10</v>
      </c>
      <c r="S44" s="9">
        <v>38</v>
      </c>
      <c r="T44" s="9">
        <v>11</v>
      </c>
      <c r="U44" s="9">
        <v>12</v>
      </c>
      <c r="V44" s="9">
        <v>46</v>
      </c>
      <c r="W44" s="9">
        <v>18</v>
      </c>
      <c r="X44" s="9">
        <v>39</v>
      </c>
      <c r="Y44" s="9">
        <v>44</v>
      </c>
      <c r="Z44" s="9">
        <v>42</v>
      </c>
      <c r="AA44" s="9">
        <v>19</v>
      </c>
      <c r="AB44" s="9">
        <v>19</v>
      </c>
      <c r="AC44" s="9">
        <v>31</v>
      </c>
      <c r="AD44" s="9">
        <v>55</v>
      </c>
      <c r="AE44" s="9"/>
      <c r="AF44" s="9"/>
      <c r="AG44" s="2">
        <f t="shared" si="0"/>
        <v>30.103448275862068</v>
      </c>
      <c r="AH44" s="2">
        <f t="shared" si="1"/>
        <v>2.8202927683971777</v>
      </c>
      <c r="AI44" s="17">
        <f t="shared" si="4"/>
        <v>0.96666666666666667</v>
      </c>
      <c r="AK44" s="13">
        <v>0.72916666666666663</v>
      </c>
      <c r="AL44" s="9"/>
      <c r="AM44" s="9"/>
      <c r="AN44" s="9"/>
      <c r="AO44" s="9">
        <v>3</v>
      </c>
      <c r="AP44" s="9"/>
      <c r="AQ44" s="9"/>
      <c r="AR44" s="9"/>
      <c r="AS44" s="9"/>
      <c r="AT44" s="9">
        <v>25</v>
      </c>
      <c r="AU44" s="9">
        <v>16</v>
      </c>
      <c r="AV44" s="9">
        <v>4</v>
      </c>
      <c r="AW44" s="9"/>
      <c r="AX44" s="9">
        <v>12</v>
      </c>
      <c r="AY44" s="9">
        <v>9</v>
      </c>
      <c r="AZ44" s="9">
        <v>37</v>
      </c>
      <c r="BA44" s="9"/>
      <c r="BB44" s="9"/>
      <c r="BC44" s="9"/>
      <c r="BD44" s="9"/>
      <c r="BE44" s="9"/>
      <c r="BF44" s="9"/>
      <c r="BG44" s="9"/>
      <c r="BH44" s="9"/>
      <c r="BI44" s="9">
        <v>14</v>
      </c>
      <c r="BJ44" s="9"/>
      <c r="BK44" s="9"/>
      <c r="BL44" s="9">
        <v>1</v>
      </c>
      <c r="BM44" s="9"/>
      <c r="BN44" s="9"/>
      <c r="BO44" s="9"/>
      <c r="BP44" s="4"/>
      <c r="BQ44" s="2">
        <f t="shared" si="2"/>
        <v>13.444444444444445</v>
      </c>
      <c r="BR44" s="2">
        <f t="shared" si="3"/>
        <v>3.8554114606438827</v>
      </c>
      <c r="BS44" s="17">
        <f t="shared" si="5"/>
        <v>0.3</v>
      </c>
      <c r="BU44" s="13">
        <v>0.72916666666666663</v>
      </c>
      <c r="BV44" s="9">
        <v>12</v>
      </c>
      <c r="BW44" s="9">
        <v>0</v>
      </c>
      <c r="BX44" s="9">
        <v>21</v>
      </c>
      <c r="BY44" s="9">
        <v>0</v>
      </c>
      <c r="BZ44" s="9">
        <v>3</v>
      </c>
      <c r="CA44" s="9">
        <v>4</v>
      </c>
      <c r="CB44" s="9">
        <v>0</v>
      </c>
      <c r="CC44" s="9">
        <v>28</v>
      </c>
      <c r="CD44" s="9">
        <v>10</v>
      </c>
      <c r="CE44" s="9">
        <v>0</v>
      </c>
      <c r="CF44" s="9">
        <v>0</v>
      </c>
      <c r="CG44" s="9">
        <v>0</v>
      </c>
      <c r="CH44" s="9">
        <v>10</v>
      </c>
      <c r="CI44" s="9">
        <v>2</v>
      </c>
      <c r="CJ44" s="9">
        <v>25</v>
      </c>
      <c r="CK44" s="9"/>
      <c r="CL44" s="9">
        <v>49</v>
      </c>
      <c r="CM44" s="9">
        <v>3</v>
      </c>
      <c r="CN44" s="9">
        <v>12</v>
      </c>
      <c r="CO44" s="9">
        <v>0</v>
      </c>
      <c r="CP44" s="9">
        <v>0</v>
      </c>
      <c r="CQ44" s="9">
        <v>3</v>
      </c>
      <c r="CR44" s="9">
        <v>23</v>
      </c>
      <c r="CS44" s="9">
        <v>2</v>
      </c>
      <c r="CT44" s="9">
        <v>0</v>
      </c>
      <c r="CU44" s="9">
        <v>0</v>
      </c>
      <c r="CV44" s="9">
        <v>0</v>
      </c>
      <c r="CW44" s="9">
        <v>10</v>
      </c>
      <c r="CX44" s="9">
        <v>1</v>
      </c>
      <c r="CY44" s="9">
        <v>17</v>
      </c>
      <c r="CZ44" s="9">
        <v>0</v>
      </c>
      <c r="DA44" s="9">
        <v>9</v>
      </c>
      <c r="DB44" s="9">
        <v>17</v>
      </c>
      <c r="DC44" s="9">
        <v>3</v>
      </c>
      <c r="DD44" s="9">
        <v>0</v>
      </c>
      <c r="DE44" s="9">
        <v>29</v>
      </c>
      <c r="DF44" s="9">
        <v>0</v>
      </c>
      <c r="DG44" s="9">
        <v>20</v>
      </c>
      <c r="DH44" s="9">
        <v>39</v>
      </c>
      <c r="DI44" s="9">
        <v>13</v>
      </c>
      <c r="DJ44" s="9">
        <v>8</v>
      </c>
      <c r="DK44" s="9">
        <v>18</v>
      </c>
      <c r="DL44" s="9">
        <v>2</v>
      </c>
      <c r="DM44" s="9">
        <v>0</v>
      </c>
      <c r="DN44" s="9">
        <v>0</v>
      </c>
      <c r="DO44" s="9">
        <v>0</v>
      </c>
      <c r="DP44" s="9">
        <v>1</v>
      </c>
      <c r="DQ44" s="9">
        <v>2</v>
      </c>
      <c r="DR44" s="9"/>
      <c r="DS44" s="2">
        <f t="shared" si="6"/>
        <v>8.4255319148936163</v>
      </c>
      <c r="DT44" s="2">
        <f t="shared" si="7"/>
        <v>1.6768943699266887</v>
      </c>
      <c r="DU44" s="17">
        <f t="shared" si="8"/>
        <v>0.97916666666666663</v>
      </c>
      <c r="DW44" s="13">
        <v>0.72916666666666663</v>
      </c>
      <c r="DX44" s="9">
        <v>4</v>
      </c>
      <c r="DY44" s="9">
        <v>49</v>
      </c>
      <c r="DZ44" s="9">
        <v>21</v>
      </c>
      <c r="EA44" s="9">
        <v>0</v>
      </c>
      <c r="EB44" s="9">
        <v>33</v>
      </c>
      <c r="EC44" s="9">
        <v>6</v>
      </c>
      <c r="ED44" s="9">
        <v>1</v>
      </c>
      <c r="EE44" s="9">
        <v>0</v>
      </c>
      <c r="EF44" s="9">
        <v>16</v>
      </c>
      <c r="EG44" s="9">
        <v>40</v>
      </c>
      <c r="EH44" s="9">
        <v>0</v>
      </c>
      <c r="EI44" s="9">
        <v>39</v>
      </c>
      <c r="EJ44" s="9">
        <v>0</v>
      </c>
      <c r="EK44" s="9">
        <v>26</v>
      </c>
      <c r="EL44" s="9">
        <v>19</v>
      </c>
      <c r="EM44" s="9">
        <v>0</v>
      </c>
      <c r="EN44" s="9">
        <v>15</v>
      </c>
      <c r="EO44" s="9">
        <v>0</v>
      </c>
      <c r="EP44" s="9">
        <v>24</v>
      </c>
      <c r="EQ44" s="9">
        <v>0</v>
      </c>
      <c r="ER44" s="9">
        <v>7</v>
      </c>
      <c r="ES44" s="9">
        <v>23</v>
      </c>
      <c r="ET44" s="9">
        <v>0</v>
      </c>
      <c r="EU44" s="9">
        <v>34</v>
      </c>
      <c r="EV44" s="9">
        <v>5</v>
      </c>
      <c r="EW44" s="9">
        <v>24</v>
      </c>
      <c r="EX44" s="9">
        <v>1</v>
      </c>
      <c r="EY44" s="9">
        <v>0</v>
      </c>
      <c r="EZ44" s="9">
        <v>3</v>
      </c>
      <c r="FA44" s="9">
        <v>5</v>
      </c>
      <c r="FB44" s="9">
        <v>0</v>
      </c>
      <c r="FC44" s="9">
        <v>28</v>
      </c>
      <c r="FD44" s="9">
        <v>0</v>
      </c>
      <c r="FE44" s="9">
        <v>0</v>
      </c>
      <c r="FF44" s="9"/>
      <c r="FG44" s="9">
        <v>41</v>
      </c>
      <c r="FH44" s="9">
        <v>13</v>
      </c>
      <c r="FI44" s="9">
        <v>4</v>
      </c>
      <c r="FJ44" s="9">
        <v>6</v>
      </c>
      <c r="FK44" s="9">
        <v>42</v>
      </c>
      <c r="FL44" s="9">
        <v>28</v>
      </c>
      <c r="FM44" s="9">
        <v>0</v>
      </c>
      <c r="FN44" s="9">
        <v>47</v>
      </c>
      <c r="FO44" s="9"/>
      <c r="FP44" s="9">
        <v>12</v>
      </c>
      <c r="FQ44" s="9">
        <v>6</v>
      </c>
      <c r="FR44" s="9">
        <v>12</v>
      </c>
      <c r="FS44" s="9">
        <v>0</v>
      </c>
      <c r="FT44" s="9"/>
      <c r="FU44" s="2">
        <f t="shared" si="9"/>
        <v>13.782608695652174</v>
      </c>
      <c r="FV44" s="2">
        <f t="shared" si="10"/>
        <v>2.2626804342023181</v>
      </c>
      <c r="FW44" s="17">
        <f t="shared" si="11"/>
        <v>0.95833333333333337</v>
      </c>
      <c r="FY44" s="13">
        <v>0.72916666666666663</v>
      </c>
      <c r="FZ44" s="4">
        <v>0</v>
      </c>
      <c r="GA44" s="4">
        <v>0</v>
      </c>
      <c r="GB44" s="4">
        <v>24</v>
      </c>
      <c r="GC44" s="4">
        <v>11</v>
      </c>
      <c r="GD44" s="4">
        <v>0</v>
      </c>
      <c r="GE44" s="4">
        <v>6</v>
      </c>
      <c r="GF44" s="4">
        <v>0</v>
      </c>
      <c r="GG44" s="4">
        <v>16</v>
      </c>
      <c r="GH44" s="4">
        <v>0</v>
      </c>
      <c r="GI44" s="4">
        <v>0</v>
      </c>
      <c r="GJ44" s="4">
        <v>10</v>
      </c>
      <c r="GK44" s="4">
        <v>0</v>
      </c>
      <c r="GL44" s="4">
        <v>15</v>
      </c>
      <c r="GM44" s="4">
        <v>1</v>
      </c>
      <c r="GN44" s="4">
        <v>0</v>
      </c>
      <c r="GO44" s="4">
        <v>2</v>
      </c>
      <c r="GP44" s="4">
        <v>0</v>
      </c>
      <c r="GQ44" s="4">
        <v>0</v>
      </c>
      <c r="GR44" s="4">
        <v>22</v>
      </c>
      <c r="GS44" s="4">
        <v>27</v>
      </c>
      <c r="GT44" s="4">
        <v>2</v>
      </c>
      <c r="GU44" s="4">
        <v>3</v>
      </c>
      <c r="GV44" s="4">
        <v>8</v>
      </c>
      <c r="GW44" s="4">
        <v>0</v>
      </c>
      <c r="GX44" s="4">
        <v>4</v>
      </c>
      <c r="GY44" s="4">
        <v>6</v>
      </c>
      <c r="GZ44" s="4">
        <v>3</v>
      </c>
      <c r="HA44" s="4">
        <v>17</v>
      </c>
      <c r="HB44" s="4">
        <v>27</v>
      </c>
      <c r="HC44" s="4">
        <v>7</v>
      </c>
      <c r="HD44" s="4">
        <v>9</v>
      </c>
      <c r="HE44" s="4">
        <v>32</v>
      </c>
      <c r="HF44" s="4">
        <v>5</v>
      </c>
      <c r="HG44" s="4">
        <v>0</v>
      </c>
      <c r="HH44" s="4">
        <v>7</v>
      </c>
      <c r="HI44" s="4">
        <v>0</v>
      </c>
      <c r="HJ44" s="4">
        <v>0</v>
      </c>
      <c r="HK44" s="4">
        <v>0</v>
      </c>
      <c r="HL44" s="4">
        <v>0</v>
      </c>
      <c r="HM44" s="4">
        <v>0</v>
      </c>
      <c r="HN44" s="4">
        <v>0</v>
      </c>
      <c r="HO44" s="4">
        <v>0</v>
      </c>
      <c r="HP44" s="4">
        <v>0</v>
      </c>
      <c r="HQ44" s="4"/>
      <c r="HR44" s="4">
        <f t="shared" si="12"/>
        <v>6.1395348837209305</v>
      </c>
      <c r="HS44" s="4">
        <f t="shared" si="13"/>
        <v>1.3507642704967215</v>
      </c>
      <c r="HT44" s="7">
        <f t="shared" si="14"/>
        <v>1</v>
      </c>
      <c r="HU44" s="4"/>
      <c r="HV44" s="13">
        <v>0.72916666666666663</v>
      </c>
      <c r="HW44" s="9">
        <v>0</v>
      </c>
      <c r="HX44" s="9">
        <v>3</v>
      </c>
      <c r="HY44" s="9">
        <v>23</v>
      </c>
      <c r="HZ44" s="9">
        <v>36</v>
      </c>
      <c r="IA44" s="9">
        <v>0</v>
      </c>
      <c r="IB44" s="9">
        <v>0</v>
      </c>
      <c r="IC44" s="9">
        <v>0</v>
      </c>
      <c r="ID44" s="9"/>
      <c r="IE44" s="9"/>
      <c r="IF44" s="9">
        <v>0</v>
      </c>
      <c r="IG44" s="9"/>
      <c r="IH44" s="9">
        <v>14</v>
      </c>
      <c r="II44" s="9">
        <v>0</v>
      </c>
      <c r="IJ44" s="9">
        <v>0</v>
      </c>
      <c r="IK44" s="9">
        <v>5</v>
      </c>
      <c r="IL44" s="9">
        <v>43</v>
      </c>
      <c r="IM44" s="9">
        <v>3</v>
      </c>
      <c r="IN44" s="9">
        <v>0</v>
      </c>
      <c r="IO44" s="9">
        <v>0</v>
      </c>
      <c r="IP44" s="9">
        <v>0</v>
      </c>
      <c r="IQ44" s="9">
        <v>0</v>
      </c>
      <c r="IR44" s="9">
        <v>0</v>
      </c>
      <c r="IS44" s="9">
        <v>23</v>
      </c>
      <c r="IT44" s="9">
        <v>0</v>
      </c>
      <c r="IU44" s="9">
        <v>1</v>
      </c>
      <c r="IV44" s="9">
        <v>5</v>
      </c>
      <c r="IW44" s="9">
        <v>13</v>
      </c>
      <c r="IX44" s="9">
        <v>0</v>
      </c>
      <c r="IY44" s="9">
        <v>5</v>
      </c>
      <c r="IZ44" s="9">
        <v>2</v>
      </c>
      <c r="JA44" s="9">
        <v>1</v>
      </c>
      <c r="JB44" s="9">
        <v>43</v>
      </c>
      <c r="JC44" s="9">
        <v>0</v>
      </c>
      <c r="JD44" s="9">
        <v>13</v>
      </c>
      <c r="JE44" s="9">
        <v>1</v>
      </c>
      <c r="JF44" s="9">
        <v>1</v>
      </c>
      <c r="JG44" s="9">
        <v>0</v>
      </c>
      <c r="JH44" s="9">
        <v>0</v>
      </c>
      <c r="JI44" s="9">
        <v>0</v>
      </c>
      <c r="JJ44" s="9">
        <v>0</v>
      </c>
      <c r="JK44" s="9">
        <v>2</v>
      </c>
      <c r="JL44" s="9">
        <v>0</v>
      </c>
      <c r="JM44" s="9">
        <v>0</v>
      </c>
      <c r="JN44" s="9">
        <v>0</v>
      </c>
      <c r="JO44" s="9">
        <v>4</v>
      </c>
      <c r="JP44" s="4"/>
      <c r="JQ44" s="4">
        <f t="shared" si="15"/>
        <v>5.7380952380952381</v>
      </c>
      <c r="JR44" s="4">
        <f t="shared" si="16"/>
        <v>1.7583580147469964</v>
      </c>
      <c r="JS44" s="7">
        <f t="shared" si="17"/>
        <v>0.93333333333333335</v>
      </c>
    </row>
    <row r="45" spans="1:279" x14ac:dyDescent="0.55000000000000004">
      <c r="A45" s="13">
        <v>0.75</v>
      </c>
      <c r="B45" s="9">
        <v>0</v>
      </c>
      <c r="C45" s="9">
        <v>40</v>
      </c>
      <c r="D45" s="9">
        <v>32</v>
      </c>
      <c r="E45" s="9">
        <v>21</v>
      </c>
      <c r="F45" s="9">
        <v>50</v>
      </c>
      <c r="G45" s="9">
        <v>43</v>
      </c>
      <c r="H45" s="9">
        <v>19</v>
      </c>
      <c r="I45" s="9">
        <v>43</v>
      </c>
      <c r="J45" s="9">
        <v>25</v>
      </c>
      <c r="K45" s="9">
        <v>30</v>
      </c>
      <c r="L45" s="9">
        <v>15</v>
      </c>
      <c r="M45" s="9">
        <v>12</v>
      </c>
      <c r="N45" s="9">
        <v>24</v>
      </c>
      <c r="O45" s="9">
        <v>18</v>
      </c>
      <c r="P45" s="9">
        <v>41</v>
      </c>
      <c r="Q45" s="9">
        <v>69</v>
      </c>
      <c r="R45" s="9">
        <v>22</v>
      </c>
      <c r="S45" s="9">
        <v>28</v>
      </c>
      <c r="T45" s="9">
        <v>0</v>
      </c>
      <c r="U45" s="9">
        <v>26</v>
      </c>
      <c r="V45" s="9">
        <v>43</v>
      </c>
      <c r="W45" s="9">
        <v>13</v>
      </c>
      <c r="X45" s="9">
        <v>29</v>
      </c>
      <c r="Y45" s="9">
        <v>33</v>
      </c>
      <c r="Z45" s="9">
        <v>39</v>
      </c>
      <c r="AA45" s="9">
        <v>34</v>
      </c>
      <c r="AB45" s="9">
        <v>24</v>
      </c>
      <c r="AC45" s="9">
        <v>29</v>
      </c>
      <c r="AD45" s="9">
        <v>7</v>
      </c>
      <c r="AE45" s="9"/>
      <c r="AF45" s="9"/>
      <c r="AG45" s="2">
        <f t="shared" si="0"/>
        <v>27.896551724137932</v>
      </c>
      <c r="AH45" s="2">
        <f t="shared" si="1"/>
        <v>2.7913240089818911</v>
      </c>
      <c r="AI45" s="17">
        <f t="shared" si="4"/>
        <v>0.96666666666666667</v>
      </c>
      <c r="AK45" s="13">
        <v>0.75</v>
      </c>
      <c r="AL45" s="9"/>
      <c r="AM45" s="9"/>
      <c r="AN45" s="9"/>
      <c r="AO45" s="9"/>
      <c r="AP45" s="9"/>
      <c r="AQ45" s="9"/>
      <c r="AR45" s="9"/>
      <c r="AS45" s="9"/>
      <c r="AT45" s="9">
        <v>41</v>
      </c>
      <c r="AU45" s="9">
        <v>0</v>
      </c>
      <c r="AV45" s="9"/>
      <c r="AW45" s="9"/>
      <c r="AX45" s="9">
        <v>14</v>
      </c>
      <c r="AY45" s="9">
        <v>10</v>
      </c>
      <c r="AZ45" s="9">
        <v>49</v>
      </c>
      <c r="BA45" s="9"/>
      <c r="BB45" s="9"/>
      <c r="BC45" s="9"/>
      <c r="BD45" s="9"/>
      <c r="BE45" s="9"/>
      <c r="BF45" s="9"/>
      <c r="BG45" s="9"/>
      <c r="BH45" s="9"/>
      <c r="BI45" s="9">
        <v>6</v>
      </c>
      <c r="BJ45" s="9"/>
      <c r="BK45" s="9"/>
      <c r="BL45" s="9"/>
      <c r="BM45" s="9"/>
      <c r="BN45" s="9"/>
      <c r="BO45" s="9"/>
      <c r="BP45" s="4"/>
      <c r="BQ45" s="2">
        <f t="shared" si="2"/>
        <v>20</v>
      </c>
      <c r="BR45" s="2">
        <f t="shared" si="3"/>
        <v>8.1934933534685523</v>
      </c>
      <c r="BS45" s="17">
        <f t="shared" si="5"/>
        <v>0.2</v>
      </c>
      <c r="BU45" s="13">
        <v>0.75</v>
      </c>
      <c r="BV45" s="9">
        <v>9</v>
      </c>
      <c r="BW45" s="9">
        <v>0</v>
      </c>
      <c r="BX45" s="9">
        <v>7</v>
      </c>
      <c r="BY45" s="9">
        <v>0</v>
      </c>
      <c r="BZ45" s="9">
        <v>6</v>
      </c>
      <c r="CA45" s="9">
        <v>12</v>
      </c>
      <c r="CB45" s="9">
        <v>0</v>
      </c>
      <c r="CC45" s="9">
        <v>29</v>
      </c>
      <c r="CD45" s="9">
        <v>0</v>
      </c>
      <c r="CE45" s="9">
        <v>26</v>
      </c>
      <c r="CF45" s="9">
        <v>0</v>
      </c>
      <c r="CG45" s="9">
        <v>0</v>
      </c>
      <c r="CH45" s="9">
        <v>8</v>
      </c>
      <c r="CI45" s="9">
        <v>10</v>
      </c>
      <c r="CJ45" s="9">
        <v>28</v>
      </c>
      <c r="CK45" s="9"/>
      <c r="CL45" s="9">
        <v>43</v>
      </c>
      <c r="CM45" s="9">
        <v>4</v>
      </c>
      <c r="CN45" s="9">
        <v>8</v>
      </c>
      <c r="CO45" s="9">
        <v>0</v>
      </c>
      <c r="CP45" s="9">
        <v>0</v>
      </c>
      <c r="CQ45" s="9">
        <v>23</v>
      </c>
      <c r="CR45" s="9">
        <v>52</v>
      </c>
      <c r="CS45" s="9">
        <v>0</v>
      </c>
      <c r="CT45" s="9">
        <v>11</v>
      </c>
      <c r="CU45" s="9">
        <v>0</v>
      </c>
      <c r="CV45" s="9">
        <v>0</v>
      </c>
      <c r="CW45" s="9">
        <v>1</v>
      </c>
      <c r="CX45" s="9">
        <v>7</v>
      </c>
      <c r="CY45" s="9">
        <v>5</v>
      </c>
      <c r="CZ45" s="9">
        <v>1</v>
      </c>
      <c r="DA45" s="9">
        <v>18</v>
      </c>
      <c r="DB45" s="9">
        <v>5</v>
      </c>
      <c r="DC45" s="9">
        <v>0</v>
      </c>
      <c r="DD45" s="9">
        <v>0</v>
      </c>
      <c r="DE45" s="9">
        <v>0</v>
      </c>
      <c r="DF45" s="9">
        <v>3</v>
      </c>
      <c r="DG45" s="9">
        <v>12</v>
      </c>
      <c r="DH45" s="9">
        <v>29</v>
      </c>
      <c r="DI45" s="9">
        <v>1</v>
      </c>
      <c r="DJ45" s="9">
        <v>5</v>
      </c>
      <c r="DK45" s="9">
        <v>40</v>
      </c>
      <c r="DL45" s="9">
        <v>4</v>
      </c>
      <c r="DM45" s="9">
        <v>0</v>
      </c>
      <c r="DN45" s="9">
        <v>7</v>
      </c>
      <c r="DO45" s="9">
        <v>0</v>
      </c>
      <c r="DP45" s="9">
        <v>26</v>
      </c>
      <c r="DQ45" s="9">
        <v>15</v>
      </c>
      <c r="DR45" s="9"/>
      <c r="DS45" s="2">
        <f t="shared" si="6"/>
        <v>9.6808510638297864</v>
      </c>
      <c r="DT45" s="2">
        <f t="shared" si="7"/>
        <v>1.8828075516568503</v>
      </c>
      <c r="DU45" s="17">
        <f t="shared" si="8"/>
        <v>0.97916666666666663</v>
      </c>
      <c r="DW45" s="13">
        <v>0.75</v>
      </c>
      <c r="DX45" s="9">
        <v>15</v>
      </c>
      <c r="DY45" s="9">
        <v>46</v>
      </c>
      <c r="DZ45" s="9">
        <v>22</v>
      </c>
      <c r="EA45" s="9">
        <v>0</v>
      </c>
      <c r="EB45" s="9">
        <v>10</v>
      </c>
      <c r="EC45" s="9">
        <v>8</v>
      </c>
      <c r="ED45" s="9">
        <v>0</v>
      </c>
      <c r="EE45" s="9">
        <v>6</v>
      </c>
      <c r="EF45" s="9">
        <v>18</v>
      </c>
      <c r="EG45" s="9">
        <v>43</v>
      </c>
      <c r="EH45" s="9">
        <v>3</v>
      </c>
      <c r="EI45" s="9">
        <v>30</v>
      </c>
      <c r="EJ45" s="9">
        <v>28</v>
      </c>
      <c r="EK45" s="9">
        <v>13</v>
      </c>
      <c r="EL45" s="9">
        <v>2</v>
      </c>
      <c r="EM45" s="9">
        <v>8</v>
      </c>
      <c r="EN45" s="9">
        <v>0</v>
      </c>
      <c r="EO45" s="9">
        <v>1</v>
      </c>
      <c r="EP45" s="9">
        <v>40</v>
      </c>
      <c r="EQ45" s="9">
        <v>0</v>
      </c>
      <c r="ER45" s="9">
        <v>72</v>
      </c>
      <c r="ES45" s="9">
        <v>22</v>
      </c>
      <c r="ET45" s="9">
        <v>5</v>
      </c>
      <c r="EU45" s="9">
        <v>29</v>
      </c>
      <c r="EV45" s="9">
        <v>12</v>
      </c>
      <c r="EW45" s="9">
        <v>53</v>
      </c>
      <c r="EX45" s="9">
        <v>1</v>
      </c>
      <c r="EY45" s="9">
        <v>0</v>
      </c>
      <c r="EZ45" s="9">
        <v>26</v>
      </c>
      <c r="FA45" s="9">
        <v>9</v>
      </c>
      <c r="FB45" s="9">
        <v>0</v>
      </c>
      <c r="FC45" s="9">
        <v>43</v>
      </c>
      <c r="FD45" s="9">
        <v>0</v>
      </c>
      <c r="FE45" s="9">
        <v>0</v>
      </c>
      <c r="FF45" s="9"/>
      <c r="FG45" s="9">
        <v>35</v>
      </c>
      <c r="FH45" s="9">
        <v>9</v>
      </c>
      <c r="FI45" s="9">
        <v>11</v>
      </c>
      <c r="FJ45" s="9">
        <v>7</v>
      </c>
      <c r="FK45" s="9">
        <v>30</v>
      </c>
      <c r="FL45" s="9">
        <v>57</v>
      </c>
      <c r="FM45" s="9">
        <v>13</v>
      </c>
      <c r="FN45" s="9">
        <v>41</v>
      </c>
      <c r="FO45" s="9"/>
      <c r="FP45" s="9">
        <v>0</v>
      </c>
      <c r="FQ45" s="9">
        <v>12</v>
      </c>
      <c r="FR45" s="9">
        <v>24</v>
      </c>
      <c r="FS45" s="9">
        <v>0</v>
      </c>
      <c r="FT45" s="9"/>
      <c r="FU45" s="2">
        <f t="shared" si="9"/>
        <v>17.478260869565219</v>
      </c>
      <c r="FV45" s="2">
        <f t="shared" si="10"/>
        <v>2.6888100793719434</v>
      </c>
      <c r="FW45" s="17">
        <f t="shared" si="11"/>
        <v>0.95833333333333337</v>
      </c>
      <c r="FY45" s="13">
        <v>0.75</v>
      </c>
      <c r="FZ45" s="4">
        <v>0</v>
      </c>
      <c r="GA45" s="4">
        <v>0</v>
      </c>
      <c r="GB45" s="4">
        <v>7</v>
      </c>
      <c r="GC45" s="4">
        <v>12</v>
      </c>
      <c r="GD45" s="4">
        <v>0</v>
      </c>
      <c r="GE45" s="4">
        <v>1</v>
      </c>
      <c r="GF45" s="4">
        <v>10</v>
      </c>
      <c r="GG45" s="4">
        <v>2</v>
      </c>
      <c r="GH45" s="4">
        <v>0</v>
      </c>
      <c r="GI45" s="4">
        <v>6</v>
      </c>
      <c r="GJ45" s="4">
        <v>0</v>
      </c>
      <c r="GK45" s="4">
        <v>1</v>
      </c>
      <c r="GL45" s="4">
        <v>42</v>
      </c>
      <c r="GM45" s="4">
        <v>29</v>
      </c>
      <c r="GN45" s="4">
        <v>0</v>
      </c>
      <c r="GO45" s="4">
        <v>38</v>
      </c>
      <c r="GP45" s="4">
        <v>0</v>
      </c>
      <c r="GQ45" s="4">
        <v>37</v>
      </c>
      <c r="GR45" s="4">
        <v>37</v>
      </c>
      <c r="GS45" s="4">
        <v>22</v>
      </c>
      <c r="GT45" s="4">
        <v>3</v>
      </c>
      <c r="GU45" s="4">
        <v>5</v>
      </c>
      <c r="GV45" s="4">
        <v>12</v>
      </c>
      <c r="GW45" s="4">
        <v>0</v>
      </c>
      <c r="GX45" s="4">
        <v>2</v>
      </c>
      <c r="GY45" s="4">
        <v>16</v>
      </c>
      <c r="GZ45" s="4">
        <v>13</v>
      </c>
      <c r="HA45" s="4">
        <v>37</v>
      </c>
      <c r="HB45" s="4">
        <v>20</v>
      </c>
      <c r="HC45" s="4">
        <v>2</v>
      </c>
      <c r="HD45" s="4">
        <v>17</v>
      </c>
      <c r="HE45" s="4">
        <v>0</v>
      </c>
      <c r="HF45" s="4">
        <v>6</v>
      </c>
      <c r="HG45" s="4">
        <v>0</v>
      </c>
      <c r="HH45" s="4">
        <v>4</v>
      </c>
      <c r="HI45" s="4">
        <v>7</v>
      </c>
      <c r="HJ45" s="4">
        <v>0</v>
      </c>
      <c r="HK45" s="4">
        <v>0</v>
      </c>
      <c r="HL45" s="4">
        <v>0</v>
      </c>
      <c r="HM45" s="4">
        <v>0</v>
      </c>
      <c r="HN45" s="4">
        <v>0</v>
      </c>
      <c r="HO45" s="4">
        <v>15</v>
      </c>
      <c r="HP45" s="4">
        <v>0</v>
      </c>
      <c r="HQ45" s="4"/>
      <c r="HR45" s="4">
        <f t="shared" si="12"/>
        <v>9.3720930232558146</v>
      </c>
      <c r="HS45" s="4">
        <f t="shared" si="13"/>
        <v>1.9438471677404625</v>
      </c>
      <c r="HT45" s="7">
        <f t="shared" si="14"/>
        <v>1</v>
      </c>
      <c r="HU45" s="4"/>
      <c r="HV45" s="13">
        <v>0.75</v>
      </c>
      <c r="HW45" s="9">
        <v>1</v>
      </c>
      <c r="HX45" s="9">
        <v>6</v>
      </c>
      <c r="HY45" s="9">
        <v>0</v>
      </c>
      <c r="HZ45" s="9">
        <v>17</v>
      </c>
      <c r="IA45" s="9">
        <v>0</v>
      </c>
      <c r="IB45" s="9">
        <v>2</v>
      </c>
      <c r="IC45" s="9">
        <v>20</v>
      </c>
      <c r="ID45" s="9"/>
      <c r="IE45" s="9"/>
      <c r="IF45" s="9">
        <v>0</v>
      </c>
      <c r="IG45" s="9"/>
      <c r="IH45" s="9">
        <v>0</v>
      </c>
      <c r="II45" s="9">
        <v>0</v>
      </c>
      <c r="IJ45" s="9">
        <v>0</v>
      </c>
      <c r="IK45" s="9">
        <v>1</v>
      </c>
      <c r="IL45" s="9">
        <v>21</v>
      </c>
      <c r="IM45" s="9">
        <v>0</v>
      </c>
      <c r="IN45" s="9">
        <v>20</v>
      </c>
      <c r="IO45" s="9">
        <v>0</v>
      </c>
      <c r="IP45" s="9">
        <v>24</v>
      </c>
      <c r="IQ45" s="9">
        <v>26</v>
      </c>
      <c r="IR45" s="9">
        <v>0</v>
      </c>
      <c r="IS45" s="9">
        <v>3</v>
      </c>
      <c r="IT45" s="9">
        <v>0</v>
      </c>
      <c r="IU45" s="9">
        <v>1</v>
      </c>
      <c r="IV45" s="9">
        <v>41</v>
      </c>
      <c r="IW45" s="9">
        <v>22</v>
      </c>
      <c r="IX45" s="9">
        <v>0</v>
      </c>
      <c r="IY45" s="9">
        <v>0</v>
      </c>
      <c r="IZ45" s="9">
        <v>0</v>
      </c>
      <c r="JA45" s="9">
        <v>5</v>
      </c>
      <c r="JB45" s="9">
        <v>2</v>
      </c>
      <c r="JC45" s="9">
        <v>0</v>
      </c>
      <c r="JD45" s="9">
        <v>0</v>
      </c>
      <c r="JE45" s="9">
        <v>42</v>
      </c>
      <c r="JF45" s="9">
        <v>6</v>
      </c>
      <c r="JG45" s="9">
        <v>0</v>
      </c>
      <c r="JH45" s="9">
        <v>9</v>
      </c>
      <c r="JI45" s="9">
        <v>0</v>
      </c>
      <c r="JJ45" s="9">
        <v>0</v>
      </c>
      <c r="JK45" s="9">
        <v>0</v>
      </c>
      <c r="JL45" s="9">
        <v>13</v>
      </c>
      <c r="JM45" s="9">
        <v>0</v>
      </c>
      <c r="JN45" s="9">
        <v>1</v>
      </c>
      <c r="JO45" s="9">
        <v>7</v>
      </c>
      <c r="JP45" s="4"/>
      <c r="JQ45" s="4">
        <f t="shared" si="15"/>
        <v>6.9047619047619051</v>
      </c>
      <c r="JR45" s="4">
        <f t="shared" si="16"/>
        <v>1.7252680862930632</v>
      </c>
      <c r="JS45" s="7">
        <f t="shared" si="17"/>
        <v>0.93333333333333335</v>
      </c>
    </row>
    <row r="46" spans="1:279" x14ac:dyDescent="0.55000000000000004">
      <c r="A46" s="13">
        <v>0.77083333333333337</v>
      </c>
      <c r="B46" s="9">
        <v>130</v>
      </c>
      <c r="C46" s="9">
        <v>33</v>
      </c>
      <c r="D46" s="9">
        <v>21</v>
      </c>
      <c r="E46" s="9">
        <v>24</v>
      </c>
      <c r="F46" s="9">
        <v>28</v>
      </c>
      <c r="G46" s="9">
        <v>26</v>
      </c>
      <c r="H46" s="9">
        <v>27</v>
      </c>
      <c r="I46" s="9">
        <v>24</v>
      </c>
      <c r="J46" s="9">
        <v>24</v>
      </c>
      <c r="K46" s="9">
        <v>15</v>
      </c>
      <c r="L46" s="9">
        <v>31</v>
      </c>
      <c r="M46" s="9">
        <v>0</v>
      </c>
      <c r="N46" s="9">
        <v>17</v>
      </c>
      <c r="O46" s="9">
        <v>16</v>
      </c>
      <c r="P46" s="9">
        <v>16</v>
      </c>
      <c r="Q46" s="9">
        <v>22</v>
      </c>
      <c r="R46" s="9">
        <v>14</v>
      </c>
      <c r="S46" s="9">
        <v>19</v>
      </c>
      <c r="T46" s="9">
        <v>0</v>
      </c>
      <c r="U46" s="9">
        <v>0</v>
      </c>
      <c r="V46" s="9">
        <v>11</v>
      </c>
      <c r="W46" s="9">
        <v>49</v>
      </c>
      <c r="X46" s="9">
        <v>24</v>
      </c>
      <c r="Y46" s="9">
        <v>26</v>
      </c>
      <c r="Z46" s="9">
        <v>29</v>
      </c>
      <c r="AA46" s="9">
        <v>15</v>
      </c>
      <c r="AB46" s="9">
        <v>21</v>
      </c>
      <c r="AC46" s="9">
        <v>17</v>
      </c>
      <c r="AD46" s="9">
        <v>2</v>
      </c>
      <c r="AE46" s="9"/>
      <c r="AF46" s="9"/>
      <c r="AG46" s="2">
        <f t="shared" si="0"/>
        <v>23.482758620689655</v>
      </c>
      <c r="AH46" s="2">
        <f t="shared" si="1"/>
        <v>4.2918816391038535</v>
      </c>
      <c r="AI46" s="17">
        <f t="shared" si="4"/>
        <v>0.96666666666666667</v>
      </c>
      <c r="AK46" s="13">
        <v>0.77083333333333337</v>
      </c>
      <c r="AL46" s="9"/>
      <c r="AM46" s="9"/>
      <c r="AN46" s="9"/>
      <c r="AO46" s="9"/>
      <c r="AP46" s="9"/>
      <c r="AQ46" s="9"/>
      <c r="AR46" s="9"/>
      <c r="AS46" s="9"/>
      <c r="AT46" s="9">
        <v>19</v>
      </c>
      <c r="AU46" s="9">
        <v>0</v>
      </c>
      <c r="AV46" s="9"/>
      <c r="AW46" s="9"/>
      <c r="AX46" s="9">
        <v>12</v>
      </c>
      <c r="AY46" s="9">
        <v>11</v>
      </c>
      <c r="AZ46" s="9">
        <v>44</v>
      </c>
      <c r="BA46" s="9"/>
      <c r="BB46" s="9"/>
      <c r="BC46" s="9"/>
      <c r="BD46" s="9"/>
      <c r="BE46" s="9"/>
      <c r="BF46" s="9"/>
      <c r="BG46" s="9"/>
      <c r="BH46" s="9"/>
      <c r="BI46" s="9">
        <v>15</v>
      </c>
      <c r="BJ46" s="9"/>
      <c r="BK46" s="9"/>
      <c r="BL46" s="9"/>
      <c r="BM46" s="9"/>
      <c r="BN46" s="9"/>
      <c r="BO46" s="9"/>
      <c r="BP46" s="4"/>
      <c r="BQ46" s="2">
        <f t="shared" si="2"/>
        <v>16.833333333333332</v>
      </c>
      <c r="BR46" s="2">
        <f t="shared" si="3"/>
        <v>6.0189515513731946</v>
      </c>
      <c r="BS46" s="17">
        <f t="shared" si="5"/>
        <v>0.2</v>
      </c>
      <c r="BU46" s="13">
        <v>0.77083333333333337</v>
      </c>
      <c r="BV46" s="9">
        <v>0</v>
      </c>
      <c r="BW46" s="9">
        <v>0</v>
      </c>
      <c r="BX46" s="9">
        <v>6</v>
      </c>
      <c r="BY46" s="9">
        <v>18</v>
      </c>
      <c r="BZ46" s="9">
        <v>3</v>
      </c>
      <c r="CA46" s="9">
        <v>4</v>
      </c>
      <c r="CB46" s="9">
        <v>0</v>
      </c>
      <c r="CC46" s="9">
        <v>20</v>
      </c>
      <c r="CD46" s="9">
        <v>11</v>
      </c>
      <c r="CE46" s="9">
        <v>10</v>
      </c>
      <c r="CF46" s="9">
        <v>0</v>
      </c>
      <c r="CG46" s="9">
        <v>0</v>
      </c>
      <c r="CH46" s="9">
        <v>6</v>
      </c>
      <c r="CI46" s="9">
        <v>5</v>
      </c>
      <c r="CJ46" s="9">
        <v>16</v>
      </c>
      <c r="CK46" s="9"/>
      <c r="CL46" s="9">
        <v>26</v>
      </c>
      <c r="CM46" s="9">
        <v>12</v>
      </c>
      <c r="CN46" s="9">
        <v>28</v>
      </c>
      <c r="CO46" s="9">
        <v>0</v>
      </c>
      <c r="CP46" s="9">
        <v>1</v>
      </c>
      <c r="CQ46" s="9">
        <v>0</v>
      </c>
      <c r="CR46" s="9">
        <v>30</v>
      </c>
      <c r="CS46" s="9">
        <v>0</v>
      </c>
      <c r="CT46" s="9">
        <v>16</v>
      </c>
      <c r="CU46" s="9">
        <v>0</v>
      </c>
      <c r="CV46" s="9">
        <v>0</v>
      </c>
      <c r="CW46" s="9">
        <v>25</v>
      </c>
      <c r="CX46" s="9">
        <v>2</v>
      </c>
      <c r="CY46" s="9">
        <v>13</v>
      </c>
      <c r="CZ46" s="9">
        <v>5</v>
      </c>
      <c r="DA46" s="9">
        <v>9</v>
      </c>
      <c r="DB46" s="9">
        <v>7</v>
      </c>
      <c r="DC46" s="9">
        <v>0</v>
      </c>
      <c r="DD46" s="9">
        <v>0</v>
      </c>
      <c r="DE46" s="9">
        <v>18</v>
      </c>
      <c r="DF46" s="9">
        <v>10</v>
      </c>
      <c r="DG46" s="9">
        <v>10</v>
      </c>
      <c r="DH46" s="9">
        <v>7</v>
      </c>
      <c r="DI46" s="9">
        <v>0</v>
      </c>
      <c r="DJ46" s="9">
        <v>4</v>
      </c>
      <c r="DK46" s="9">
        <v>32</v>
      </c>
      <c r="DL46" s="9">
        <v>2</v>
      </c>
      <c r="DM46" s="9">
        <v>0</v>
      </c>
      <c r="DN46" s="9">
        <v>11</v>
      </c>
      <c r="DO46" s="9">
        <v>0</v>
      </c>
      <c r="DP46" s="9">
        <v>16</v>
      </c>
      <c r="DQ46" s="9">
        <v>8</v>
      </c>
      <c r="DR46" s="9"/>
      <c r="DS46" s="2">
        <f t="shared" si="6"/>
        <v>8.3191489361702136</v>
      </c>
      <c r="DT46" s="2">
        <f t="shared" si="7"/>
        <v>1.3331004054485711</v>
      </c>
      <c r="DU46" s="17">
        <f t="shared" si="8"/>
        <v>0.97916666666666663</v>
      </c>
      <c r="DW46" s="13">
        <v>0.77083333333333337</v>
      </c>
      <c r="DX46" s="9">
        <v>4</v>
      </c>
      <c r="DY46" s="9">
        <v>50</v>
      </c>
      <c r="DZ46" s="9">
        <v>28</v>
      </c>
      <c r="EA46" s="9">
        <v>0</v>
      </c>
      <c r="EB46" s="9">
        <v>12</v>
      </c>
      <c r="EC46" s="9">
        <v>18</v>
      </c>
      <c r="ED46" s="9">
        <v>0</v>
      </c>
      <c r="EE46" s="9">
        <v>6</v>
      </c>
      <c r="EF46" s="9">
        <v>33</v>
      </c>
      <c r="EG46" s="9">
        <v>41</v>
      </c>
      <c r="EH46" s="9">
        <v>20</v>
      </c>
      <c r="EI46" s="9">
        <v>33</v>
      </c>
      <c r="EJ46" s="9">
        <v>19</v>
      </c>
      <c r="EK46" s="9">
        <v>37</v>
      </c>
      <c r="EL46" s="9">
        <v>13</v>
      </c>
      <c r="EM46" s="9">
        <v>57</v>
      </c>
      <c r="EN46" s="9">
        <v>0</v>
      </c>
      <c r="EO46" s="9">
        <v>1</v>
      </c>
      <c r="EP46" s="9">
        <v>36</v>
      </c>
      <c r="EQ46" s="9">
        <v>0</v>
      </c>
      <c r="ER46" s="9">
        <v>7</v>
      </c>
      <c r="ES46" s="9">
        <v>55</v>
      </c>
      <c r="ET46" s="9">
        <v>0</v>
      </c>
      <c r="EU46" s="9">
        <v>46</v>
      </c>
      <c r="EV46" s="9">
        <v>19</v>
      </c>
      <c r="EW46" s="9">
        <v>61</v>
      </c>
      <c r="EX46" s="9">
        <v>1</v>
      </c>
      <c r="EY46" s="9">
        <v>18</v>
      </c>
      <c r="EZ46" s="9">
        <v>55</v>
      </c>
      <c r="FA46" s="9">
        <v>15</v>
      </c>
      <c r="FB46" s="9">
        <v>22</v>
      </c>
      <c r="FC46" s="9">
        <v>48</v>
      </c>
      <c r="FD46" s="9">
        <v>0</v>
      </c>
      <c r="FE46" s="9">
        <v>0</v>
      </c>
      <c r="FF46" s="9"/>
      <c r="FG46" s="9">
        <v>52</v>
      </c>
      <c r="FH46" s="9">
        <v>23</v>
      </c>
      <c r="FI46" s="9">
        <v>18</v>
      </c>
      <c r="FJ46" s="9">
        <v>20</v>
      </c>
      <c r="FK46" s="9">
        <v>39</v>
      </c>
      <c r="FL46" s="9">
        <v>36</v>
      </c>
      <c r="FM46" s="9">
        <v>15</v>
      </c>
      <c r="FN46" s="9">
        <v>51</v>
      </c>
      <c r="FO46" s="9"/>
      <c r="FP46" s="9">
        <v>20</v>
      </c>
      <c r="FQ46" s="9">
        <v>17</v>
      </c>
      <c r="FR46" s="9">
        <v>14</v>
      </c>
      <c r="FS46" s="9">
        <v>0</v>
      </c>
      <c r="FT46" s="9"/>
      <c r="FU46" s="2">
        <f t="shared" si="9"/>
        <v>23.043478260869566</v>
      </c>
      <c r="FV46" s="2">
        <f t="shared" si="10"/>
        <v>2.7976795978301556</v>
      </c>
      <c r="FW46" s="17">
        <f t="shared" si="11"/>
        <v>0.95833333333333337</v>
      </c>
      <c r="FY46" s="13">
        <v>0.77083333333333337</v>
      </c>
      <c r="FZ46" s="4">
        <v>5</v>
      </c>
      <c r="GA46" s="4">
        <v>1</v>
      </c>
      <c r="GB46" s="4">
        <v>13</v>
      </c>
      <c r="GC46" s="4">
        <v>0</v>
      </c>
      <c r="GD46" s="4">
        <v>0</v>
      </c>
      <c r="GE46" s="4">
        <v>0</v>
      </c>
      <c r="GF46" s="4">
        <v>12</v>
      </c>
      <c r="GG46" s="4">
        <v>72</v>
      </c>
      <c r="GH46" s="4">
        <v>4</v>
      </c>
      <c r="GI46" s="4">
        <v>13</v>
      </c>
      <c r="GJ46" s="4">
        <v>0</v>
      </c>
      <c r="GK46" s="4">
        <v>4</v>
      </c>
      <c r="GL46" s="4">
        <v>8</v>
      </c>
      <c r="GM46" s="4">
        <v>2</v>
      </c>
      <c r="GN46" s="4">
        <v>0</v>
      </c>
      <c r="GO46" s="4">
        <v>4</v>
      </c>
      <c r="GP46" s="4">
        <v>2</v>
      </c>
      <c r="GQ46" s="4">
        <v>0</v>
      </c>
      <c r="GR46" s="4">
        <v>21</v>
      </c>
      <c r="GS46" s="4">
        <v>15</v>
      </c>
      <c r="GT46" s="4">
        <v>4</v>
      </c>
      <c r="GU46" s="4">
        <v>1</v>
      </c>
      <c r="GV46" s="4">
        <v>12</v>
      </c>
      <c r="GW46" s="4">
        <v>19</v>
      </c>
      <c r="GX46" s="4">
        <v>28</v>
      </c>
      <c r="GY46" s="4">
        <v>29</v>
      </c>
      <c r="GZ46" s="4">
        <v>18</v>
      </c>
      <c r="HA46" s="4">
        <v>5</v>
      </c>
      <c r="HB46" s="4">
        <v>6</v>
      </c>
      <c r="HC46" s="4">
        <v>0</v>
      </c>
      <c r="HD46" s="4">
        <v>24</v>
      </c>
      <c r="HE46" s="4">
        <v>4</v>
      </c>
      <c r="HF46" s="4">
        <v>17</v>
      </c>
      <c r="HG46" s="4">
        <v>10</v>
      </c>
      <c r="HH46" s="4">
        <v>22</v>
      </c>
      <c r="HI46" s="4">
        <v>48</v>
      </c>
      <c r="HJ46" s="4">
        <v>0</v>
      </c>
      <c r="HK46" s="4">
        <v>0</v>
      </c>
      <c r="HL46" s="4">
        <v>0</v>
      </c>
      <c r="HM46" s="4">
        <v>0</v>
      </c>
      <c r="HN46" s="4">
        <v>0</v>
      </c>
      <c r="HO46" s="4">
        <v>0</v>
      </c>
      <c r="HP46" s="4">
        <v>0</v>
      </c>
      <c r="HQ46" s="4"/>
      <c r="HR46" s="4">
        <f t="shared" si="12"/>
        <v>9.8372093023255811</v>
      </c>
      <c r="HS46" s="4">
        <f t="shared" si="13"/>
        <v>2.1844436997718719</v>
      </c>
      <c r="HT46" s="7">
        <f t="shared" si="14"/>
        <v>1</v>
      </c>
      <c r="HU46" s="4"/>
      <c r="HV46" s="13">
        <v>0.77083333333333337</v>
      </c>
      <c r="HW46" s="9">
        <v>15</v>
      </c>
      <c r="HX46" s="9">
        <v>4</v>
      </c>
      <c r="HY46" s="9">
        <v>2</v>
      </c>
      <c r="HZ46" s="9">
        <v>0</v>
      </c>
      <c r="IA46" s="9">
        <v>9</v>
      </c>
      <c r="IB46" s="9">
        <v>0</v>
      </c>
      <c r="IC46" s="9">
        <v>2</v>
      </c>
      <c r="ID46" s="9"/>
      <c r="IE46" s="9"/>
      <c r="IF46" s="9">
        <v>14</v>
      </c>
      <c r="IG46" s="9"/>
      <c r="IH46" s="9">
        <v>17</v>
      </c>
      <c r="II46" s="9">
        <v>0</v>
      </c>
      <c r="IJ46" s="9">
        <v>0</v>
      </c>
      <c r="IK46" s="9">
        <v>0</v>
      </c>
      <c r="IL46" s="9">
        <v>7</v>
      </c>
      <c r="IM46" s="9">
        <v>0</v>
      </c>
      <c r="IN46" s="9">
        <v>0</v>
      </c>
      <c r="IO46" s="9">
        <v>0</v>
      </c>
      <c r="IP46" s="9">
        <v>42</v>
      </c>
      <c r="IQ46" s="9">
        <v>36</v>
      </c>
      <c r="IR46" s="9">
        <v>0</v>
      </c>
      <c r="IS46" s="9">
        <v>0</v>
      </c>
      <c r="IT46" s="9">
        <v>0</v>
      </c>
      <c r="IU46" s="9">
        <v>0</v>
      </c>
      <c r="IV46" s="9">
        <v>0</v>
      </c>
      <c r="IW46" s="9">
        <v>39</v>
      </c>
      <c r="IX46" s="9">
        <v>0</v>
      </c>
      <c r="IY46" s="9">
        <v>1</v>
      </c>
      <c r="IZ46" s="9">
        <v>9</v>
      </c>
      <c r="JA46" s="9">
        <v>15</v>
      </c>
      <c r="JB46" s="9">
        <v>58</v>
      </c>
      <c r="JC46" s="9">
        <v>18</v>
      </c>
      <c r="JD46" s="9">
        <v>22</v>
      </c>
      <c r="JE46" s="9">
        <v>9</v>
      </c>
      <c r="JF46" s="9">
        <v>12</v>
      </c>
      <c r="JG46" s="9">
        <v>1</v>
      </c>
      <c r="JH46" s="9">
        <v>18</v>
      </c>
      <c r="JI46" s="9">
        <v>0</v>
      </c>
      <c r="JJ46" s="9">
        <v>15</v>
      </c>
      <c r="JK46" s="9">
        <v>0</v>
      </c>
      <c r="JL46" s="9">
        <v>0</v>
      </c>
      <c r="JM46" s="9">
        <v>0</v>
      </c>
      <c r="JN46" s="9">
        <v>0</v>
      </c>
      <c r="JO46" s="9">
        <v>0</v>
      </c>
      <c r="JP46" s="4"/>
      <c r="JQ46" s="4">
        <f t="shared" si="15"/>
        <v>8.6904761904761898</v>
      </c>
      <c r="JR46" s="4">
        <f t="shared" si="16"/>
        <v>2.0907095237511935</v>
      </c>
      <c r="JS46" s="7">
        <f t="shared" si="17"/>
        <v>0.93333333333333335</v>
      </c>
    </row>
    <row r="47" spans="1:279" x14ac:dyDescent="0.55000000000000004">
      <c r="A47" s="13">
        <v>0.79166666666666663</v>
      </c>
      <c r="B47" s="9">
        <v>0</v>
      </c>
      <c r="C47" s="9">
        <v>41</v>
      </c>
      <c r="D47" s="9">
        <v>22</v>
      </c>
      <c r="E47" s="9">
        <v>20</v>
      </c>
      <c r="F47" s="9">
        <v>20</v>
      </c>
      <c r="G47" s="9">
        <v>30</v>
      </c>
      <c r="H47" s="9">
        <v>36</v>
      </c>
      <c r="I47" s="9">
        <v>13</v>
      </c>
      <c r="J47" s="9">
        <v>18</v>
      </c>
      <c r="K47" s="9">
        <v>30</v>
      </c>
      <c r="L47" s="9">
        <v>10</v>
      </c>
      <c r="M47" s="9">
        <v>11</v>
      </c>
      <c r="N47" s="9">
        <v>23</v>
      </c>
      <c r="O47" s="9">
        <v>17</v>
      </c>
      <c r="P47" s="9">
        <v>9</v>
      </c>
      <c r="Q47" s="9">
        <v>39</v>
      </c>
      <c r="R47" s="9">
        <v>0</v>
      </c>
      <c r="S47" s="9">
        <v>27</v>
      </c>
      <c r="T47" s="9">
        <v>0</v>
      </c>
      <c r="U47" s="9">
        <v>0</v>
      </c>
      <c r="V47" s="9">
        <v>26</v>
      </c>
      <c r="W47" s="9">
        <v>30</v>
      </c>
      <c r="X47" s="9">
        <v>24</v>
      </c>
      <c r="Y47" s="9">
        <v>35</v>
      </c>
      <c r="Z47" s="9">
        <v>36</v>
      </c>
      <c r="AA47" s="9">
        <v>15</v>
      </c>
      <c r="AB47" s="9">
        <v>23</v>
      </c>
      <c r="AC47" s="9">
        <v>17</v>
      </c>
      <c r="AD47" s="9">
        <v>3</v>
      </c>
      <c r="AE47" s="9"/>
      <c r="AF47" s="9"/>
      <c r="AG47" s="2">
        <f t="shared" si="0"/>
        <v>19.827586206896552</v>
      </c>
      <c r="AH47" s="2">
        <f t="shared" si="1"/>
        <v>2.2872903093840256</v>
      </c>
      <c r="AI47" s="17">
        <f t="shared" si="4"/>
        <v>0.96666666666666667</v>
      </c>
      <c r="AK47" s="13">
        <v>0.79166666666666663</v>
      </c>
      <c r="AL47" s="9"/>
      <c r="AM47" s="9"/>
      <c r="AN47" s="9"/>
      <c r="AO47" s="9"/>
      <c r="AP47" s="9"/>
      <c r="AQ47" s="9"/>
      <c r="AR47" s="9"/>
      <c r="AS47" s="9"/>
      <c r="AT47" s="9">
        <v>26</v>
      </c>
      <c r="AU47" s="9">
        <v>2</v>
      </c>
      <c r="AV47" s="9"/>
      <c r="AW47" s="9"/>
      <c r="AX47" s="9">
        <v>12</v>
      </c>
      <c r="AY47" s="9">
        <v>2</v>
      </c>
      <c r="AZ47" s="9">
        <v>33</v>
      </c>
      <c r="BA47" s="9"/>
      <c r="BB47" s="9"/>
      <c r="BC47" s="9"/>
      <c r="BD47" s="9"/>
      <c r="BE47" s="9"/>
      <c r="BF47" s="9"/>
      <c r="BG47" s="9"/>
      <c r="BH47" s="9"/>
      <c r="BI47" s="9">
        <v>2</v>
      </c>
      <c r="BJ47" s="9"/>
      <c r="BK47" s="9"/>
      <c r="BL47" s="9"/>
      <c r="BM47" s="9"/>
      <c r="BN47" s="9"/>
      <c r="BO47" s="9"/>
      <c r="BP47" s="4"/>
      <c r="BQ47" s="2">
        <f t="shared" si="2"/>
        <v>12.833333333333334</v>
      </c>
      <c r="BR47" s="2">
        <f t="shared" si="3"/>
        <v>5.5762392743178131</v>
      </c>
      <c r="BS47" s="17">
        <f t="shared" si="5"/>
        <v>0.2</v>
      </c>
      <c r="BU47" s="13">
        <v>0.79166666666666663</v>
      </c>
      <c r="BV47" s="9">
        <v>0</v>
      </c>
      <c r="BW47" s="9">
        <v>0</v>
      </c>
      <c r="BX47" s="9">
        <v>15</v>
      </c>
      <c r="BY47" s="9">
        <v>16</v>
      </c>
      <c r="BZ47" s="9">
        <v>10</v>
      </c>
      <c r="CA47" s="9">
        <v>14</v>
      </c>
      <c r="CB47" s="9">
        <v>1</v>
      </c>
      <c r="CC47" s="9">
        <v>23</v>
      </c>
      <c r="CD47" s="9">
        <v>11</v>
      </c>
      <c r="CE47" s="9">
        <v>18</v>
      </c>
      <c r="CF47" s="9">
        <v>0</v>
      </c>
      <c r="CG47" s="9">
        <v>3</v>
      </c>
      <c r="CH47" s="9">
        <v>18</v>
      </c>
      <c r="CI47" s="9">
        <v>0</v>
      </c>
      <c r="CJ47" s="9">
        <v>29</v>
      </c>
      <c r="CK47" s="9"/>
      <c r="CL47" s="9">
        <v>57</v>
      </c>
      <c r="CM47" s="9">
        <v>7</v>
      </c>
      <c r="CN47" s="9">
        <v>11</v>
      </c>
      <c r="CO47" s="9">
        <v>0</v>
      </c>
      <c r="CP47" s="9">
        <v>4</v>
      </c>
      <c r="CQ47" s="9">
        <v>0</v>
      </c>
      <c r="CR47" s="9">
        <v>31</v>
      </c>
      <c r="CS47" s="9">
        <v>0</v>
      </c>
      <c r="CT47" s="9">
        <v>2</v>
      </c>
      <c r="CU47" s="9">
        <v>21</v>
      </c>
      <c r="CV47" s="9">
        <v>0</v>
      </c>
      <c r="CW47" s="9">
        <v>5</v>
      </c>
      <c r="CX47" s="9">
        <v>20</v>
      </c>
      <c r="CY47" s="9">
        <v>7</v>
      </c>
      <c r="CZ47" s="9">
        <v>15</v>
      </c>
      <c r="DA47" s="9">
        <v>10</v>
      </c>
      <c r="DB47" s="9">
        <v>10</v>
      </c>
      <c r="DC47" s="9">
        <v>10</v>
      </c>
      <c r="DD47" s="9">
        <v>11</v>
      </c>
      <c r="DE47" s="9">
        <v>17</v>
      </c>
      <c r="DF47" s="9">
        <v>13</v>
      </c>
      <c r="DG47" s="9">
        <v>9</v>
      </c>
      <c r="DH47" s="9">
        <v>0</v>
      </c>
      <c r="DI47" s="9">
        <v>4</v>
      </c>
      <c r="DJ47" s="9">
        <v>12</v>
      </c>
      <c r="DK47" s="9">
        <v>35</v>
      </c>
      <c r="DL47" s="9">
        <v>20</v>
      </c>
      <c r="DM47" s="9">
        <v>0</v>
      </c>
      <c r="DN47" s="9">
        <v>8</v>
      </c>
      <c r="DO47" s="9">
        <v>12</v>
      </c>
      <c r="DP47" s="9">
        <v>0</v>
      </c>
      <c r="DQ47" s="9">
        <v>17</v>
      </c>
      <c r="DR47" s="9"/>
      <c r="DS47" s="2">
        <f t="shared" si="6"/>
        <v>11.191489361702128</v>
      </c>
      <c r="DT47" s="2">
        <f t="shared" si="7"/>
        <v>1.6408968176608121</v>
      </c>
      <c r="DU47" s="17">
        <f t="shared" si="8"/>
        <v>0.97916666666666663</v>
      </c>
      <c r="DW47" s="13">
        <v>0.79166666666666663</v>
      </c>
      <c r="DX47" s="9">
        <v>29</v>
      </c>
      <c r="DY47" s="9">
        <v>65</v>
      </c>
      <c r="DZ47" s="9">
        <v>29</v>
      </c>
      <c r="EA47" s="9">
        <v>0</v>
      </c>
      <c r="EB47" s="9">
        <v>9</v>
      </c>
      <c r="EC47" s="9">
        <v>52</v>
      </c>
      <c r="ED47" s="9">
        <v>0</v>
      </c>
      <c r="EE47" s="9">
        <v>12</v>
      </c>
      <c r="EF47" s="9">
        <v>35</v>
      </c>
      <c r="EG47" s="9">
        <v>61</v>
      </c>
      <c r="EH47" s="9">
        <v>41</v>
      </c>
      <c r="EI47" s="9">
        <v>48</v>
      </c>
      <c r="EJ47" s="9">
        <v>45</v>
      </c>
      <c r="EK47" s="9">
        <v>35</v>
      </c>
      <c r="EL47" s="9">
        <v>11</v>
      </c>
      <c r="EM47" s="9">
        <v>19</v>
      </c>
      <c r="EN47" s="9">
        <v>0</v>
      </c>
      <c r="EO47" s="9">
        <v>11</v>
      </c>
      <c r="EP47" s="9">
        <v>36</v>
      </c>
      <c r="EQ47" s="9">
        <v>0</v>
      </c>
      <c r="ER47" s="9">
        <v>6</v>
      </c>
      <c r="ES47" s="9">
        <v>30</v>
      </c>
      <c r="ET47" s="9">
        <v>21</v>
      </c>
      <c r="EU47" s="9">
        <v>47</v>
      </c>
      <c r="EV47" s="9">
        <v>40</v>
      </c>
      <c r="EW47" s="9">
        <v>51</v>
      </c>
      <c r="EX47" s="9"/>
      <c r="EY47" s="9">
        <v>8</v>
      </c>
      <c r="EZ47" s="9">
        <v>33</v>
      </c>
      <c r="FA47" s="9">
        <v>23</v>
      </c>
      <c r="FB47" s="9">
        <v>0</v>
      </c>
      <c r="FC47" s="9">
        <v>33</v>
      </c>
      <c r="FD47" s="9">
        <v>8</v>
      </c>
      <c r="FE47" s="9">
        <v>0</v>
      </c>
      <c r="FF47" s="9"/>
      <c r="FG47" s="9">
        <v>56</v>
      </c>
      <c r="FH47" s="9">
        <v>18</v>
      </c>
      <c r="FI47" s="9">
        <v>16</v>
      </c>
      <c r="FJ47" s="9">
        <v>58</v>
      </c>
      <c r="FK47" s="9">
        <v>32</v>
      </c>
      <c r="FL47" s="9">
        <v>39</v>
      </c>
      <c r="FM47" s="9">
        <v>8</v>
      </c>
      <c r="FN47" s="9">
        <v>43</v>
      </c>
      <c r="FO47" s="9"/>
      <c r="FP47" s="9">
        <v>26</v>
      </c>
      <c r="FQ47" s="9">
        <v>55</v>
      </c>
      <c r="FR47" s="9">
        <v>22</v>
      </c>
      <c r="FS47" s="9">
        <v>8</v>
      </c>
      <c r="FT47" s="9"/>
      <c r="FU47" s="2">
        <f t="shared" si="9"/>
        <v>27.088888888888889</v>
      </c>
      <c r="FV47" s="2">
        <f t="shared" si="10"/>
        <v>2.8695232811096907</v>
      </c>
      <c r="FW47" s="17">
        <f t="shared" si="11"/>
        <v>0.9375</v>
      </c>
      <c r="FY47" s="13">
        <v>0.79166666666666663</v>
      </c>
      <c r="FZ47" s="4">
        <v>17</v>
      </c>
      <c r="GA47" s="4">
        <v>3</v>
      </c>
      <c r="GB47" s="4">
        <v>11</v>
      </c>
      <c r="GC47" s="4">
        <v>6</v>
      </c>
      <c r="GD47" s="4">
        <v>1</v>
      </c>
      <c r="GE47" s="4">
        <v>0</v>
      </c>
      <c r="GF47" s="4">
        <v>5</v>
      </c>
      <c r="GG47" s="4">
        <v>16</v>
      </c>
      <c r="GH47" s="4">
        <v>0</v>
      </c>
      <c r="GI47" s="4">
        <v>21</v>
      </c>
      <c r="GJ47" s="4">
        <v>8</v>
      </c>
      <c r="GK47" s="4">
        <v>7</v>
      </c>
      <c r="GL47" s="4">
        <v>12</v>
      </c>
      <c r="GM47" s="4">
        <v>20</v>
      </c>
      <c r="GN47" s="4">
        <v>36</v>
      </c>
      <c r="GO47" s="4">
        <v>42</v>
      </c>
      <c r="GP47" s="4">
        <v>8</v>
      </c>
      <c r="GQ47" s="4">
        <v>0</v>
      </c>
      <c r="GR47" s="4">
        <v>7</v>
      </c>
      <c r="GS47" s="4">
        <v>23</v>
      </c>
      <c r="GT47" s="4">
        <v>2</v>
      </c>
      <c r="GU47" s="4">
        <v>2</v>
      </c>
      <c r="GV47" s="4">
        <v>7</v>
      </c>
      <c r="GW47" s="4">
        <v>10</v>
      </c>
      <c r="GX47" s="4">
        <v>21</v>
      </c>
      <c r="GY47" s="4">
        <v>17</v>
      </c>
      <c r="GZ47" s="4">
        <v>10</v>
      </c>
      <c r="HA47" s="4">
        <v>7</v>
      </c>
      <c r="HB47" s="4">
        <v>10</v>
      </c>
      <c r="HC47" s="4">
        <v>18</v>
      </c>
      <c r="HD47" s="4">
        <v>13</v>
      </c>
      <c r="HE47" s="4">
        <v>7</v>
      </c>
      <c r="HF47" s="4">
        <v>27</v>
      </c>
      <c r="HG47" s="4">
        <v>0</v>
      </c>
      <c r="HH47" s="4">
        <v>14</v>
      </c>
      <c r="HI47" s="4">
        <v>11</v>
      </c>
      <c r="HJ47" s="4">
        <v>0</v>
      </c>
      <c r="HK47" s="4">
        <v>0</v>
      </c>
      <c r="HL47" s="4">
        <v>0</v>
      </c>
      <c r="HM47" s="4">
        <v>9</v>
      </c>
      <c r="HN47" s="4">
        <v>6</v>
      </c>
      <c r="HO47" s="4">
        <v>19</v>
      </c>
      <c r="HP47" s="4">
        <v>11</v>
      </c>
      <c r="HQ47" s="4"/>
      <c r="HR47" s="4">
        <f t="shared" si="12"/>
        <v>10.790697674418604</v>
      </c>
      <c r="HS47" s="4">
        <f t="shared" si="13"/>
        <v>1.4606534360249597</v>
      </c>
      <c r="HT47" s="7">
        <f t="shared" si="14"/>
        <v>1</v>
      </c>
      <c r="HU47" s="4"/>
      <c r="HV47" s="13">
        <v>0.79166666666666663</v>
      </c>
      <c r="HW47" s="9">
        <v>0</v>
      </c>
      <c r="HX47" s="9">
        <v>20</v>
      </c>
      <c r="HY47" s="9">
        <v>22</v>
      </c>
      <c r="HZ47" s="9">
        <v>19</v>
      </c>
      <c r="IA47" s="9">
        <v>22</v>
      </c>
      <c r="IB47" s="9">
        <v>14</v>
      </c>
      <c r="IC47" s="9">
        <v>5</v>
      </c>
      <c r="ID47" s="9"/>
      <c r="IE47" s="9"/>
      <c r="IF47" s="9">
        <v>9</v>
      </c>
      <c r="IG47" s="9"/>
      <c r="IH47" s="9">
        <v>21</v>
      </c>
      <c r="II47" s="9">
        <v>2</v>
      </c>
      <c r="IJ47" s="9">
        <v>0</v>
      </c>
      <c r="IK47" s="9">
        <v>0</v>
      </c>
      <c r="IL47" s="9">
        <v>5</v>
      </c>
      <c r="IM47" s="9">
        <v>1</v>
      </c>
      <c r="IN47" s="9">
        <v>0</v>
      </c>
      <c r="IO47" s="9">
        <v>1</v>
      </c>
      <c r="IP47" s="9">
        <v>21</v>
      </c>
      <c r="IQ47" s="9">
        <v>19</v>
      </c>
      <c r="IR47" s="9">
        <v>0</v>
      </c>
      <c r="IS47" s="9">
        <v>0</v>
      </c>
      <c r="IT47" s="9">
        <v>7</v>
      </c>
      <c r="IU47" s="9">
        <v>0</v>
      </c>
      <c r="IV47" s="9">
        <v>11</v>
      </c>
      <c r="IW47" s="9">
        <v>41</v>
      </c>
      <c r="IX47" s="9">
        <v>2</v>
      </c>
      <c r="IY47" s="9">
        <v>9</v>
      </c>
      <c r="IZ47" s="9">
        <v>9</v>
      </c>
      <c r="JA47" s="9">
        <v>73</v>
      </c>
      <c r="JB47" s="9">
        <v>8</v>
      </c>
      <c r="JC47" s="9">
        <v>23</v>
      </c>
      <c r="JD47" s="9">
        <v>24</v>
      </c>
      <c r="JE47" s="9">
        <v>9</v>
      </c>
      <c r="JF47" s="9">
        <v>43</v>
      </c>
      <c r="JG47" s="9">
        <v>0</v>
      </c>
      <c r="JH47" s="9">
        <v>20</v>
      </c>
      <c r="JI47" s="9">
        <v>28</v>
      </c>
      <c r="JJ47" s="9">
        <v>32</v>
      </c>
      <c r="JK47" s="9">
        <v>0</v>
      </c>
      <c r="JL47" s="9">
        <v>32</v>
      </c>
      <c r="JM47" s="9">
        <v>13</v>
      </c>
      <c r="JN47" s="9">
        <v>23</v>
      </c>
      <c r="JO47" s="9">
        <v>2</v>
      </c>
      <c r="JP47" s="4"/>
      <c r="JQ47" s="4">
        <f t="shared" si="15"/>
        <v>14.047619047619047</v>
      </c>
      <c r="JR47" s="4">
        <f t="shared" si="16"/>
        <v>2.33589183960984</v>
      </c>
      <c r="JS47" s="7">
        <f t="shared" si="17"/>
        <v>0.93333333333333335</v>
      </c>
    </row>
    <row r="48" spans="1:279" x14ac:dyDescent="0.55000000000000004">
      <c r="A48" s="13">
        <v>0.8125</v>
      </c>
      <c r="B48" s="9">
        <v>0</v>
      </c>
      <c r="C48" s="9">
        <v>22</v>
      </c>
      <c r="D48" s="9">
        <v>32</v>
      </c>
      <c r="E48" s="9">
        <v>12</v>
      </c>
      <c r="F48" s="9">
        <v>49</v>
      </c>
      <c r="G48" s="9">
        <v>37</v>
      </c>
      <c r="H48" s="9">
        <v>37</v>
      </c>
      <c r="I48" s="9">
        <v>37</v>
      </c>
      <c r="J48" s="9">
        <v>28</v>
      </c>
      <c r="K48" s="9">
        <v>42</v>
      </c>
      <c r="L48" s="9">
        <v>27</v>
      </c>
      <c r="M48" s="9">
        <v>2</v>
      </c>
      <c r="N48" s="9">
        <v>16</v>
      </c>
      <c r="O48" s="9">
        <v>21</v>
      </c>
      <c r="P48" s="9">
        <v>46</v>
      </c>
      <c r="Q48" s="9">
        <v>33</v>
      </c>
      <c r="R48" s="9">
        <v>7</v>
      </c>
      <c r="S48" s="9">
        <v>24</v>
      </c>
      <c r="T48" s="9">
        <v>9</v>
      </c>
      <c r="U48" s="9">
        <v>0</v>
      </c>
      <c r="V48" s="9">
        <v>24</v>
      </c>
      <c r="W48" s="9">
        <v>18</v>
      </c>
      <c r="X48" s="9">
        <v>25</v>
      </c>
      <c r="Y48" s="9">
        <v>34</v>
      </c>
      <c r="Z48" s="9">
        <v>34</v>
      </c>
      <c r="AA48" s="9">
        <v>14</v>
      </c>
      <c r="AB48" s="9">
        <v>23</v>
      </c>
      <c r="AC48" s="9">
        <v>18</v>
      </c>
      <c r="AD48" s="9">
        <v>4</v>
      </c>
      <c r="AE48" s="9"/>
      <c r="AF48" s="9"/>
      <c r="AG48" s="2">
        <f t="shared" si="0"/>
        <v>23.275862068965516</v>
      </c>
      <c r="AH48" s="2">
        <f t="shared" si="1"/>
        <v>2.5402651774439473</v>
      </c>
      <c r="AI48" s="17">
        <f t="shared" si="4"/>
        <v>0.96666666666666667</v>
      </c>
      <c r="AK48" s="13">
        <v>0.8125</v>
      </c>
      <c r="AL48" s="9"/>
      <c r="AM48" s="9"/>
      <c r="AN48" s="9"/>
      <c r="AO48" s="9"/>
      <c r="AP48" s="9"/>
      <c r="AQ48" s="9"/>
      <c r="AR48" s="9"/>
      <c r="AS48" s="9"/>
      <c r="AT48" s="9">
        <v>23</v>
      </c>
      <c r="AU48" s="9">
        <v>3</v>
      </c>
      <c r="AV48" s="9"/>
      <c r="AW48" s="9"/>
      <c r="AX48" s="9">
        <v>12</v>
      </c>
      <c r="AY48" s="9">
        <v>7</v>
      </c>
      <c r="AZ48" s="9">
        <v>30</v>
      </c>
      <c r="BA48" s="9"/>
      <c r="BB48" s="9"/>
      <c r="BC48" s="9"/>
      <c r="BD48" s="9"/>
      <c r="BE48" s="9"/>
      <c r="BF48" s="9"/>
      <c r="BG48" s="9"/>
      <c r="BH48" s="9"/>
      <c r="BI48" s="9">
        <v>2</v>
      </c>
      <c r="BJ48" s="9"/>
      <c r="BK48" s="9"/>
      <c r="BL48" s="9"/>
      <c r="BM48" s="9"/>
      <c r="BN48" s="9"/>
      <c r="BO48" s="9"/>
      <c r="BP48" s="4"/>
      <c r="BQ48" s="2">
        <f t="shared" si="2"/>
        <v>12.833333333333334</v>
      </c>
      <c r="BR48" s="2">
        <f t="shared" si="3"/>
        <v>4.6433943523150294</v>
      </c>
      <c r="BS48" s="17">
        <f t="shared" si="5"/>
        <v>0.2</v>
      </c>
      <c r="BU48" s="13">
        <v>0.8125</v>
      </c>
      <c r="BV48" s="9">
        <v>6</v>
      </c>
      <c r="BW48" s="9">
        <v>0</v>
      </c>
      <c r="BX48" s="9">
        <v>22</v>
      </c>
      <c r="BY48" s="9">
        <v>73</v>
      </c>
      <c r="BZ48" s="9">
        <v>1</v>
      </c>
      <c r="CA48" s="9">
        <v>19</v>
      </c>
      <c r="CB48" s="9">
        <v>31</v>
      </c>
      <c r="CC48" s="9">
        <v>27</v>
      </c>
      <c r="CD48" s="9">
        <v>23</v>
      </c>
      <c r="CE48" s="9">
        <v>15</v>
      </c>
      <c r="CF48" s="9">
        <v>0</v>
      </c>
      <c r="CG48" s="9">
        <v>20</v>
      </c>
      <c r="CH48" s="9">
        <v>17</v>
      </c>
      <c r="CI48" s="9">
        <v>8</v>
      </c>
      <c r="CJ48" s="9">
        <v>17</v>
      </c>
      <c r="CK48" s="9"/>
      <c r="CL48" s="9">
        <v>35</v>
      </c>
      <c r="CM48" s="9">
        <v>5</v>
      </c>
      <c r="CN48" s="9">
        <v>22</v>
      </c>
      <c r="CO48" s="9">
        <v>0</v>
      </c>
      <c r="CP48" s="9">
        <v>1</v>
      </c>
      <c r="CQ48" s="9">
        <v>0</v>
      </c>
      <c r="CR48" s="9">
        <v>47</v>
      </c>
      <c r="CS48" s="9">
        <v>7</v>
      </c>
      <c r="CT48" s="9">
        <v>5</v>
      </c>
      <c r="CU48" s="9">
        <v>7</v>
      </c>
      <c r="CV48" s="9">
        <v>0</v>
      </c>
      <c r="CW48" s="9">
        <v>30</v>
      </c>
      <c r="CX48" s="9">
        <v>3</v>
      </c>
      <c r="CY48" s="9">
        <v>19</v>
      </c>
      <c r="CZ48" s="9">
        <v>22</v>
      </c>
      <c r="DA48" s="9">
        <v>29</v>
      </c>
      <c r="DB48" s="9">
        <v>6</v>
      </c>
      <c r="DC48" s="9">
        <v>7</v>
      </c>
      <c r="DD48" s="9">
        <v>0</v>
      </c>
      <c r="DE48" s="9">
        <v>7</v>
      </c>
      <c r="DF48" s="9">
        <v>8</v>
      </c>
      <c r="DG48" s="9">
        <v>22</v>
      </c>
      <c r="DH48" s="9">
        <v>5</v>
      </c>
      <c r="DI48" s="9">
        <v>15</v>
      </c>
      <c r="DJ48" s="9">
        <v>7</v>
      </c>
      <c r="DK48" s="9">
        <v>14</v>
      </c>
      <c r="DL48" s="9">
        <v>24</v>
      </c>
      <c r="DM48" s="9">
        <v>0</v>
      </c>
      <c r="DN48" s="9">
        <v>5</v>
      </c>
      <c r="DO48" s="9">
        <v>24</v>
      </c>
      <c r="DP48" s="9">
        <v>0</v>
      </c>
      <c r="DQ48" s="9">
        <v>38</v>
      </c>
      <c r="DR48" s="9"/>
      <c r="DS48" s="2">
        <f t="shared" si="6"/>
        <v>14.74468085106383</v>
      </c>
      <c r="DT48" s="2">
        <f t="shared" si="7"/>
        <v>2.1440855303440003</v>
      </c>
      <c r="DU48" s="17">
        <f t="shared" si="8"/>
        <v>0.97916666666666663</v>
      </c>
      <c r="DW48" s="13">
        <v>0.8125</v>
      </c>
      <c r="DX48" s="9">
        <v>11</v>
      </c>
      <c r="DY48" s="9">
        <v>52</v>
      </c>
      <c r="DZ48" s="9">
        <v>31</v>
      </c>
      <c r="EA48" s="9">
        <v>6</v>
      </c>
      <c r="EB48" s="9">
        <v>5</v>
      </c>
      <c r="EC48" s="9">
        <v>55</v>
      </c>
      <c r="ED48" s="9">
        <v>10</v>
      </c>
      <c r="EE48" s="9">
        <v>21</v>
      </c>
      <c r="EF48" s="9">
        <v>37</v>
      </c>
      <c r="EG48" s="9">
        <v>60</v>
      </c>
      <c r="EH48" s="9">
        <v>27</v>
      </c>
      <c r="EI48" s="9">
        <v>63</v>
      </c>
      <c r="EJ48" s="9">
        <v>41</v>
      </c>
      <c r="EK48" s="9">
        <v>40</v>
      </c>
      <c r="EL48" s="9">
        <v>51</v>
      </c>
      <c r="EM48" s="9">
        <v>31</v>
      </c>
      <c r="EN48" s="9">
        <v>2</v>
      </c>
      <c r="EO48" s="9">
        <v>12</v>
      </c>
      <c r="EP48" s="9">
        <v>19</v>
      </c>
      <c r="EQ48" s="9">
        <v>1</v>
      </c>
      <c r="ER48" s="9">
        <v>20</v>
      </c>
      <c r="ES48" s="9">
        <v>28</v>
      </c>
      <c r="ET48" s="9">
        <v>17</v>
      </c>
      <c r="EU48" s="9">
        <v>42</v>
      </c>
      <c r="EV48" s="9">
        <v>35</v>
      </c>
      <c r="EW48" s="9">
        <v>40</v>
      </c>
      <c r="EX48" s="9"/>
      <c r="EY48" s="9">
        <v>1</v>
      </c>
      <c r="EZ48" s="9">
        <v>70</v>
      </c>
      <c r="FA48" s="9">
        <v>21</v>
      </c>
      <c r="FB48" s="9">
        <v>7</v>
      </c>
      <c r="FC48" s="9">
        <v>53</v>
      </c>
      <c r="FD48" s="9">
        <v>44</v>
      </c>
      <c r="FE48" s="9">
        <v>39</v>
      </c>
      <c r="FF48" s="9"/>
      <c r="FG48" s="9">
        <v>52</v>
      </c>
      <c r="FH48" s="9">
        <v>21</v>
      </c>
      <c r="FI48" s="9">
        <v>31</v>
      </c>
      <c r="FJ48" s="9">
        <v>58</v>
      </c>
      <c r="FK48" s="9">
        <v>53</v>
      </c>
      <c r="FL48" s="9">
        <v>41</v>
      </c>
      <c r="FM48" s="9">
        <v>18</v>
      </c>
      <c r="FN48" s="9">
        <v>49</v>
      </c>
      <c r="FO48" s="9"/>
      <c r="FP48" s="9">
        <v>22</v>
      </c>
      <c r="FQ48" s="9">
        <v>32</v>
      </c>
      <c r="FR48" s="9">
        <v>34</v>
      </c>
      <c r="FS48" s="9">
        <v>0</v>
      </c>
      <c r="FT48" s="9"/>
      <c r="FU48" s="2">
        <f t="shared" si="9"/>
        <v>31.177777777777777</v>
      </c>
      <c r="FV48" s="2">
        <f t="shared" si="10"/>
        <v>2.8211482884712615</v>
      </c>
      <c r="FW48" s="17">
        <f t="shared" si="11"/>
        <v>0.9375</v>
      </c>
      <c r="FY48" s="13">
        <v>0.8125</v>
      </c>
      <c r="FZ48" s="4">
        <v>35</v>
      </c>
      <c r="GA48" s="4">
        <v>31</v>
      </c>
      <c r="GB48" s="4">
        <v>30</v>
      </c>
      <c r="GC48" s="4">
        <v>11</v>
      </c>
      <c r="GD48" s="4">
        <v>8</v>
      </c>
      <c r="GE48" s="4">
        <v>27</v>
      </c>
      <c r="GF48" s="4">
        <v>16</v>
      </c>
      <c r="GG48" s="4">
        <v>17</v>
      </c>
      <c r="GH48" s="4">
        <v>26</v>
      </c>
      <c r="GI48" s="4">
        <v>10</v>
      </c>
      <c r="GJ48" s="4">
        <v>24</v>
      </c>
      <c r="GK48" s="4">
        <v>16</v>
      </c>
      <c r="GL48" s="4">
        <v>4</v>
      </c>
      <c r="GM48" s="4">
        <v>24</v>
      </c>
      <c r="GN48" s="4">
        <v>6</v>
      </c>
      <c r="GO48" s="4">
        <v>14</v>
      </c>
      <c r="GP48" s="4">
        <v>18</v>
      </c>
      <c r="GQ48" s="4">
        <v>7</v>
      </c>
      <c r="GR48" s="4">
        <v>35</v>
      </c>
      <c r="GS48" s="4">
        <v>2</v>
      </c>
      <c r="GT48" s="4">
        <v>8</v>
      </c>
      <c r="GU48" s="4">
        <v>8</v>
      </c>
      <c r="GV48" s="4">
        <v>22</v>
      </c>
      <c r="GW48" s="4">
        <v>23</v>
      </c>
      <c r="GX48" s="4">
        <v>15</v>
      </c>
      <c r="GY48" s="4">
        <v>8</v>
      </c>
      <c r="GZ48" s="4">
        <v>17</v>
      </c>
      <c r="HA48" s="4">
        <v>19</v>
      </c>
      <c r="HB48" s="4">
        <v>14</v>
      </c>
      <c r="HC48" s="4">
        <v>17</v>
      </c>
      <c r="HD48" s="4">
        <v>20</v>
      </c>
      <c r="HE48" s="4">
        <v>39</v>
      </c>
      <c r="HF48" s="4">
        <v>31</v>
      </c>
      <c r="HG48" s="4">
        <v>26</v>
      </c>
      <c r="HH48" s="4">
        <v>27</v>
      </c>
      <c r="HI48" s="4">
        <v>28</v>
      </c>
      <c r="HJ48" s="4">
        <v>1</v>
      </c>
      <c r="HK48" s="4">
        <v>42</v>
      </c>
      <c r="HL48" s="4">
        <v>0</v>
      </c>
      <c r="HM48" s="4">
        <v>17</v>
      </c>
      <c r="HN48" s="4">
        <v>28</v>
      </c>
      <c r="HO48" s="4">
        <v>42</v>
      </c>
      <c r="HP48" s="4">
        <v>37</v>
      </c>
      <c r="HQ48" s="4"/>
      <c r="HR48" s="4">
        <f t="shared" si="12"/>
        <v>19.767441860465116</v>
      </c>
      <c r="HS48" s="4">
        <f t="shared" si="13"/>
        <v>1.7265554110040171</v>
      </c>
      <c r="HT48" s="7">
        <f t="shared" si="14"/>
        <v>1</v>
      </c>
      <c r="HU48" s="4"/>
      <c r="HV48" s="13">
        <v>0.8125</v>
      </c>
      <c r="HW48" s="9">
        <v>6</v>
      </c>
      <c r="HX48" s="9">
        <v>41</v>
      </c>
      <c r="HY48" s="9">
        <v>31</v>
      </c>
      <c r="HZ48" s="9">
        <v>28</v>
      </c>
      <c r="IA48" s="9">
        <v>63</v>
      </c>
      <c r="IB48" s="9">
        <v>4</v>
      </c>
      <c r="IC48" s="9">
        <v>5</v>
      </c>
      <c r="ID48" s="9"/>
      <c r="IE48" s="9"/>
      <c r="IF48" s="9">
        <v>16</v>
      </c>
      <c r="IG48" s="9"/>
      <c r="IH48" s="9">
        <v>18</v>
      </c>
      <c r="II48" s="9">
        <v>13</v>
      </c>
      <c r="IJ48" s="9">
        <v>0</v>
      </c>
      <c r="IK48" s="9">
        <v>0</v>
      </c>
      <c r="IL48" s="9">
        <v>25</v>
      </c>
      <c r="IM48" s="9">
        <v>6</v>
      </c>
      <c r="IN48" s="9">
        <v>6</v>
      </c>
      <c r="IO48" s="9">
        <v>18</v>
      </c>
      <c r="IP48" s="9">
        <v>12</v>
      </c>
      <c r="IQ48" s="9">
        <v>18</v>
      </c>
      <c r="IR48" s="9">
        <v>2</v>
      </c>
      <c r="IS48" s="9">
        <v>0</v>
      </c>
      <c r="IT48" s="9">
        <v>47</v>
      </c>
      <c r="IU48" s="9">
        <v>13</v>
      </c>
      <c r="IV48" s="9">
        <v>11</v>
      </c>
      <c r="IW48" s="9">
        <v>57</v>
      </c>
      <c r="IX48" s="9">
        <v>4</v>
      </c>
      <c r="IY48" s="9">
        <v>17</v>
      </c>
      <c r="IZ48" s="9">
        <v>20</v>
      </c>
      <c r="JA48" s="9">
        <v>39</v>
      </c>
      <c r="JB48" s="9">
        <v>39</v>
      </c>
      <c r="JC48" s="9">
        <v>19</v>
      </c>
      <c r="JD48" s="9">
        <v>36</v>
      </c>
      <c r="JE48" s="9">
        <v>35</v>
      </c>
      <c r="JF48" s="9">
        <v>30</v>
      </c>
      <c r="JG48" s="9">
        <v>0</v>
      </c>
      <c r="JH48" s="9">
        <v>80</v>
      </c>
      <c r="JI48" s="9">
        <v>25</v>
      </c>
      <c r="JJ48" s="9">
        <v>60</v>
      </c>
      <c r="JK48" s="9">
        <v>34</v>
      </c>
      <c r="JL48" s="9">
        <v>45</v>
      </c>
      <c r="JM48" s="9">
        <v>21</v>
      </c>
      <c r="JN48" s="9">
        <v>47</v>
      </c>
      <c r="JO48" s="9">
        <v>43</v>
      </c>
      <c r="JP48" s="4"/>
      <c r="JQ48" s="4">
        <f t="shared" si="15"/>
        <v>24.61904761904762</v>
      </c>
      <c r="JR48" s="4">
        <f t="shared" si="16"/>
        <v>3.0329113018849543</v>
      </c>
      <c r="JS48" s="7">
        <f t="shared" si="17"/>
        <v>0.93333333333333335</v>
      </c>
    </row>
    <row r="49" spans="1:279" x14ac:dyDescent="0.55000000000000004">
      <c r="A49" s="13">
        <v>0.83333333333333337</v>
      </c>
      <c r="B49" s="9">
        <v>0</v>
      </c>
      <c r="C49" s="9">
        <v>50</v>
      </c>
      <c r="D49" s="9">
        <v>32</v>
      </c>
      <c r="E49" s="9">
        <v>14</v>
      </c>
      <c r="F49" s="9">
        <v>28</v>
      </c>
      <c r="G49" s="9">
        <v>40</v>
      </c>
      <c r="H49" s="9">
        <v>47</v>
      </c>
      <c r="I49" s="9">
        <v>35</v>
      </c>
      <c r="J49" s="9">
        <v>29</v>
      </c>
      <c r="K49" s="9">
        <v>38</v>
      </c>
      <c r="L49" s="9">
        <v>31</v>
      </c>
      <c r="M49" s="9">
        <v>8</v>
      </c>
      <c r="N49" s="9">
        <v>24</v>
      </c>
      <c r="O49" s="9">
        <v>19</v>
      </c>
      <c r="P49" s="9">
        <v>48</v>
      </c>
      <c r="Q49" s="9">
        <v>32</v>
      </c>
      <c r="R49" s="9">
        <v>13</v>
      </c>
      <c r="S49" s="9">
        <v>23</v>
      </c>
      <c r="T49" s="9">
        <v>26</v>
      </c>
      <c r="U49" s="9">
        <v>2</v>
      </c>
      <c r="V49" s="9">
        <v>29</v>
      </c>
      <c r="W49" s="9">
        <v>23</v>
      </c>
      <c r="X49" s="9">
        <v>45</v>
      </c>
      <c r="Y49" s="9">
        <v>47</v>
      </c>
      <c r="Z49" s="9">
        <v>25</v>
      </c>
      <c r="AA49" s="9">
        <v>20</v>
      </c>
      <c r="AB49" s="9">
        <v>27</v>
      </c>
      <c r="AC49" s="9">
        <v>24</v>
      </c>
      <c r="AD49" s="9">
        <v>17</v>
      </c>
      <c r="AE49" s="9"/>
      <c r="AF49" s="9"/>
      <c r="AG49" s="2">
        <f t="shared" si="0"/>
        <v>27.448275862068964</v>
      </c>
      <c r="AH49" s="2">
        <f t="shared" si="1"/>
        <v>2.447772792275122</v>
      </c>
      <c r="AI49" s="17">
        <f t="shared" si="4"/>
        <v>0.96666666666666667</v>
      </c>
      <c r="AK49" s="13">
        <v>0.83333333333333337</v>
      </c>
      <c r="AL49" s="9"/>
      <c r="AM49" s="9"/>
      <c r="AN49" s="9"/>
      <c r="AO49" s="9"/>
      <c r="AP49" s="9"/>
      <c r="AQ49" s="9"/>
      <c r="AR49" s="9"/>
      <c r="AS49" s="9"/>
      <c r="AT49" s="9">
        <v>26</v>
      </c>
      <c r="AU49" s="9">
        <v>8</v>
      </c>
      <c r="AV49" s="9"/>
      <c r="AW49" s="9"/>
      <c r="AX49" s="9">
        <v>6</v>
      </c>
      <c r="AY49" s="9"/>
      <c r="AZ49" s="9">
        <v>24</v>
      </c>
      <c r="BA49" s="9"/>
      <c r="BB49" s="9"/>
      <c r="BC49" s="9"/>
      <c r="BD49" s="9"/>
      <c r="BE49" s="9"/>
      <c r="BF49" s="9"/>
      <c r="BG49" s="9"/>
      <c r="BH49" s="9"/>
      <c r="BI49" s="9">
        <v>0</v>
      </c>
      <c r="BJ49" s="9"/>
      <c r="BK49" s="9"/>
      <c r="BL49" s="9"/>
      <c r="BM49" s="9"/>
      <c r="BN49" s="9"/>
      <c r="BO49" s="9"/>
      <c r="BP49" s="4"/>
      <c r="BQ49" s="2">
        <f t="shared" si="2"/>
        <v>12.8</v>
      </c>
      <c r="BR49" s="2">
        <f t="shared" si="3"/>
        <v>5.1613951602255757</v>
      </c>
      <c r="BS49" s="17">
        <f t="shared" si="5"/>
        <v>0.16666666666666666</v>
      </c>
      <c r="BU49" s="13">
        <v>0.83333333333333337</v>
      </c>
      <c r="BV49" s="9">
        <v>11</v>
      </c>
      <c r="BW49" s="9">
        <v>0</v>
      </c>
      <c r="BX49" s="9">
        <v>3</v>
      </c>
      <c r="BY49" s="9">
        <v>53</v>
      </c>
      <c r="BZ49" s="9">
        <v>9</v>
      </c>
      <c r="CA49" s="9">
        <v>119</v>
      </c>
      <c r="CB49" s="9">
        <v>2</v>
      </c>
      <c r="CC49" s="9">
        <v>19</v>
      </c>
      <c r="CD49" s="9">
        <v>12</v>
      </c>
      <c r="CE49" s="9">
        <v>19</v>
      </c>
      <c r="CF49" s="9">
        <v>0</v>
      </c>
      <c r="CG49" s="9">
        <v>4</v>
      </c>
      <c r="CH49" s="9">
        <v>13</v>
      </c>
      <c r="CI49" s="9">
        <v>12</v>
      </c>
      <c r="CJ49" s="9">
        <v>31</v>
      </c>
      <c r="CK49" s="9"/>
      <c r="CL49" s="9">
        <v>44</v>
      </c>
      <c r="CM49" s="9">
        <v>4</v>
      </c>
      <c r="CN49" s="9">
        <v>8</v>
      </c>
      <c r="CO49" s="9">
        <v>0</v>
      </c>
      <c r="CP49" s="9">
        <v>1</v>
      </c>
      <c r="CQ49" s="9">
        <v>0</v>
      </c>
      <c r="CR49" s="9">
        <v>30</v>
      </c>
      <c r="CS49" s="9">
        <v>0</v>
      </c>
      <c r="CT49" s="9">
        <v>5</v>
      </c>
      <c r="CU49" s="9">
        <v>0</v>
      </c>
      <c r="CV49" s="9">
        <v>0</v>
      </c>
      <c r="CW49" s="9">
        <v>27</v>
      </c>
      <c r="CX49" s="9">
        <v>9</v>
      </c>
      <c r="CY49" s="9">
        <v>34</v>
      </c>
      <c r="CZ49" s="9">
        <v>33</v>
      </c>
      <c r="DA49" s="9">
        <v>22</v>
      </c>
      <c r="DB49" s="9">
        <v>29</v>
      </c>
      <c r="DC49" s="9">
        <v>12</v>
      </c>
      <c r="DD49" s="9">
        <v>11</v>
      </c>
      <c r="DE49" s="9">
        <v>5</v>
      </c>
      <c r="DF49" s="9">
        <v>0</v>
      </c>
      <c r="DG49" s="9">
        <v>11</v>
      </c>
      <c r="DH49" s="9">
        <v>8</v>
      </c>
      <c r="DI49" s="9">
        <v>1</v>
      </c>
      <c r="DJ49" s="9">
        <v>30</v>
      </c>
      <c r="DK49" s="9">
        <v>35</v>
      </c>
      <c r="DL49" s="9">
        <v>36</v>
      </c>
      <c r="DM49" s="9">
        <v>1</v>
      </c>
      <c r="DN49" s="9">
        <v>3</v>
      </c>
      <c r="DO49" s="9">
        <v>25</v>
      </c>
      <c r="DP49" s="9">
        <v>19</v>
      </c>
      <c r="DQ49" s="9">
        <v>41</v>
      </c>
      <c r="DR49" s="9"/>
      <c r="DS49" s="2">
        <f t="shared" si="6"/>
        <v>16.829787234042552</v>
      </c>
      <c r="DT49" s="2">
        <f t="shared" si="7"/>
        <v>3.035759608482858</v>
      </c>
      <c r="DU49" s="17">
        <f t="shared" si="8"/>
        <v>0.97916666666666663</v>
      </c>
      <c r="DW49" s="13">
        <v>0.83333333333333337</v>
      </c>
      <c r="DX49" s="9">
        <v>27</v>
      </c>
      <c r="DY49" s="9">
        <v>52</v>
      </c>
      <c r="DZ49" s="9">
        <v>33</v>
      </c>
      <c r="EA49" s="9">
        <v>18</v>
      </c>
      <c r="EB49" s="9">
        <v>38</v>
      </c>
      <c r="EC49" s="9">
        <v>62</v>
      </c>
      <c r="ED49" s="9">
        <v>35</v>
      </c>
      <c r="EE49" s="9">
        <v>23</v>
      </c>
      <c r="EF49" s="9">
        <v>46</v>
      </c>
      <c r="EG49" s="9">
        <v>49</v>
      </c>
      <c r="EH49" s="9">
        <v>63</v>
      </c>
      <c r="EI49" s="9">
        <v>64</v>
      </c>
      <c r="EJ49" s="9">
        <v>44</v>
      </c>
      <c r="EK49" s="9">
        <v>53</v>
      </c>
      <c r="EL49" s="9">
        <v>23</v>
      </c>
      <c r="EM49" s="9">
        <v>45</v>
      </c>
      <c r="EN49" s="9">
        <v>22</v>
      </c>
      <c r="EO49" s="9">
        <v>54</v>
      </c>
      <c r="EP49" s="9">
        <v>27</v>
      </c>
      <c r="EQ49" s="9">
        <v>0</v>
      </c>
      <c r="ER49" s="9">
        <v>24</v>
      </c>
      <c r="ES49" s="9">
        <v>20</v>
      </c>
      <c r="ET49" s="9">
        <v>24</v>
      </c>
      <c r="EU49" s="9">
        <v>59</v>
      </c>
      <c r="EV49" s="9">
        <v>46</v>
      </c>
      <c r="EW49" s="9">
        <v>70</v>
      </c>
      <c r="EX49" s="9"/>
      <c r="EY49" s="9">
        <v>8</v>
      </c>
      <c r="EZ49" s="9">
        <v>62</v>
      </c>
      <c r="FA49" s="9">
        <v>27</v>
      </c>
      <c r="FB49" s="9">
        <v>41</v>
      </c>
      <c r="FC49" s="9">
        <v>54</v>
      </c>
      <c r="FD49" s="9">
        <v>45</v>
      </c>
      <c r="FE49" s="9">
        <v>8</v>
      </c>
      <c r="FF49" s="9"/>
      <c r="FG49" s="9">
        <v>46</v>
      </c>
      <c r="FH49" s="9">
        <v>29</v>
      </c>
      <c r="FI49" s="9">
        <v>26</v>
      </c>
      <c r="FJ49" s="9">
        <v>39</v>
      </c>
      <c r="FK49" s="9">
        <v>37</v>
      </c>
      <c r="FL49" s="9">
        <v>43</v>
      </c>
      <c r="FM49" s="9">
        <v>24</v>
      </c>
      <c r="FN49" s="9">
        <v>35</v>
      </c>
      <c r="FO49" s="9"/>
      <c r="FP49" s="9">
        <v>27</v>
      </c>
      <c r="FQ49" s="9">
        <v>40</v>
      </c>
      <c r="FR49" s="9">
        <v>51</v>
      </c>
      <c r="FS49" s="9">
        <v>2</v>
      </c>
      <c r="FT49" s="9"/>
      <c r="FU49" s="2">
        <f t="shared" si="9"/>
        <v>37</v>
      </c>
      <c r="FV49" s="2">
        <f t="shared" si="10"/>
        <v>2.5397844496147797</v>
      </c>
      <c r="FW49" s="17">
        <f t="shared" si="11"/>
        <v>0.9375</v>
      </c>
      <c r="FY49" s="13">
        <v>0.83333333333333337</v>
      </c>
      <c r="FZ49" s="4">
        <v>24</v>
      </c>
      <c r="GA49" s="4">
        <v>18</v>
      </c>
      <c r="GB49" s="4">
        <v>28</v>
      </c>
      <c r="GC49" s="4">
        <v>20</v>
      </c>
      <c r="GD49" s="4">
        <v>15</v>
      </c>
      <c r="GE49" s="4">
        <v>22</v>
      </c>
      <c r="GF49" s="4">
        <v>27</v>
      </c>
      <c r="GG49" s="4">
        <v>28</v>
      </c>
      <c r="GH49" s="4">
        <v>12</v>
      </c>
      <c r="GI49" s="4">
        <v>14</v>
      </c>
      <c r="GJ49" s="4">
        <v>34</v>
      </c>
      <c r="GK49" s="4">
        <v>20</v>
      </c>
      <c r="GL49" s="4">
        <v>15</v>
      </c>
      <c r="GM49" s="4">
        <v>16</v>
      </c>
      <c r="GN49" s="4">
        <v>24</v>
      </c>
      <c r="GO49" s="4">
        <v>21</v>
      </c>
      <c r="GP49" s="4">
        <v>33</v>
      </c>
      <c r="GQ49" s="4">
        <v>11</v>
      </c>
      <c r="GR49" s="4">
        <v>21</v>
      </c>
      <c r="GS49" s="4">
        <v>20</v>
      </c>
      <c r="GT49" s="4">
        <v>12</v>
      </c>
      <c r="GU49" s="4">
        <v>11</v>
      </c>
      <c r="GV49" s="4">
        <v>0</v>
      </c>
      <c r="GW49" s="4">
        <v>28</v>
      </c>
      <c r="GX49" s="4">
        <v>12</v>
      </c>
      <c r="GY49" s="4">
        <v>13</v>
      </c>
      <c r="GZ49" s="4">
        <v>9</v>
      </c>
      <c r="HA49" s="4">
        <v>18</v>
      </c>
      <c r="HB49" s="4">
        <v>21</v>
      </c>
      <c r="HC49" s="4">
        <v>61</v>
      </c>
      <c r="HD49" s="4">
        <v>16</v>
      </c>
      <c r="HE49" s="4">
        <v>18</v>
      </c>
      <c r="HF49" s="4">
        <v>11</v>
      </c>
      <c r="HG49" s="4">
        <v>15</v>
      </c>
      <c r="HH49" s="4">
        <v>34</v>
      </c>
      <c r="HI49" s="4">
        <v>11</v>
      </c>
      <c r="HJ49" s="4">
        <v>15</v>
      </c>
      <c r="HK49" s="4">
        <v>9</v>
      </c>
      <c r="HL49" s="4">
        <v>0</v>
      </c>
      <c r="HM49" s="4">
        <v>6</v>
      </c>
      <c r="HN49" s="4">
        <v>17</v>
      </c>
      <c r="HO49" s="4">
        <v>5</v>
      </c>
      <c r="HP49" s="4">
        <v>14</v>
      </c>
      <c r="HQ49" s="4"/>
      <c r="HR49" s="4">
        <f t="shared" si="12"/>
        <v>18.11627906976744</v>
      </c>
      <c r="HS49" s="4">
        <f t="shared" si="13"/>
        <v>1.599837097993706</v>
      </c>
      <c r="HT49" s="7">
        <f t="shared" si="14"/>
        <v>1</v>
      </c>
      <c r="HU49" s="4"/>
      <c r="HV49" s="13">
        <v>0.83333333333333337</v>
      </c>
      <c r="HW49" s="9">
        <v>15</v>
      </c>
      <c r="HX49" s="9">
        <v>44</v>
      </c>
      <c r="HY49" s="9">
        <v>72</v>
      </c>
      <c r="HZ49" s="9">
        <v>15</v>
      </c>
      <c r="IA49" s="9">
        <v>49</v>
      </c>
      <c r="IB49" s="9">
        <v>45</v>
      </c>
      <c r="IC49" s="9">
        <v>9</v>
      </c>
      <c r="ID49" s="9"/>
      <c r="IE49" s="9"/>
      <c r="IF49" s="9">
        <v>17</v>
      </c>
      <c r="IG49" s="9"/>
      <c r="IH49" s="9">
        <v>10</v>
      </c>
      <c r="II49" s="9">
        <v>27</v>
      </c>
      <c r="IJ49" s="9">
        <v>11</v>
      </c>
      <c r="IK49" s="9">
        <v>25</v>
      </c>
      <c r="IL49" s="9">
        <v>35</v>
      </c>
      <c r="IM49" s="9">
        <v>11</v>
      </c>
      <c r="IN49" s="9">
        <v>15</v>
      </c>
      <c r="IO49" s="9">
        <v>16</v>
      </c>
      <c r="IP49" s="9">
        <v>12</v>
      </c>
      <c r="IQ49" s="9">
        <v>25</v>
      </c>
      <c r="IR49" s="9">
        <v>9</v>
      </c>
      <c r="IS49" s="9">
        <v>18</v>
      </c>
      <c r="IT49" s="9">
        <v>38</v>
      </c>
      <c r="IU49" s="9">
        <v>29</v>
      </c>
      <c r="IV49" s="9">
        <v>26</v>
      </c>
      <c r="IW49" s="9">
        <v>54</v>
      </c>
      <c r="IX49" s="9">
        <v>15</v>
      </c>
      <c r="IY49" s="9">
        <v>40</v>
      </c>
      <c r="IZ49" s="9">
        <v>21</v>
      </c>
      <c r="JA49" s="9">
        <v>31</v>
      </c>
      <c r="JB49" s="9">
        <v>32</v>
      </c>
      <c r="JC49" s="9">
        <v>15</v>
      </c>
      <c r="JD49" s="9">
        <v>34</v>
      </c>
      <c r="JE49" s="9">
        <v>24</v>
      </c>
      <c r="JF49" s="9">
        <v>37</v>
      </c>
      <c r="JG49" s="9">
        <v>0</v>
      </c>
      <c r="JH49" s="9">
        <v>24</v>
      </c>
      <c r="JI49" s="9">
        <v>30</v>
      </c>
      <c r="JJ49" s="9">
        <v>37</v>
      </c>
      <c r="JK49" s="9">
        <v>31</v>
      </c>
      <c r="JL49" s="9">
        <v>19</v>
      </c>
      <c r="JM49" s="9">
        <v>16</v>
      </c>
      <c r="JN49" s="9">
        <v>35</v>
      </c>
      <c r="JO49" s="9">
        <v>15</v>
      </c>
      <c r="JP49" s="4"/>
      <c r="JQ49" s="4">
        <f t="shared" si="15"/>
        <v>25.785714285714285</v>
      </c>
      <c r="JR49" s="4">
        <f t="shared" si="16"/>
        <v>2.2011336204779286</v>
      </c>
      <c r="JS49" s="7">
        <f t="shared" si="17"/>
        <v>0.93333333333333335</v>
      </c>
    </row>
    <row r="50" spans="1:279" x14ac:dyDescent="0.55000000000000004">
      <c r="A50" s="12">
        <v>0.85416666666666663</v>
      </c>
      <c r="B50" s="8">
        <v>0</v>
      </c>
      <c r="C50" s="8">
        <v>48</v>
      </c>
      <c r="D50" s="8">
        <v>43</v>
      </c>
      <c r="E50" s="8">
        <v>46</v>
      </c>
      <c r="F50" s="8">
        <v>33</v>
      </c>
      <c r="G50" s="8">
        <v>41</v>
      </c>
      <c r="H50" s="8">
        <v>48</v>
      </c>
      <c r="I50" s="8">
        <v>63</v>
      </c>
      <c r="J50" s="8">
        <v>32</v>
      </c>
      <c r="K50" s="8">
        <v>46</v>
      </c>
      <c r="L50" s="8">
        <v>51</v>
      </c>
      <c r="M50" s="8">
        <v>38</v>
      </c>
      <c r="N50" s="8">
        <v>34</v>
      </c>
      <c r="O50" s="8">
        <v>20</v>
      </c>
      <c r="P50" s="8">
        <v>51</v>
      </c>
      <c r="Q50" s="8">
        <v>67</v>
      </c>
      <c r="R50" s="8">
        <v>35</v>
      </c>
      <c r="S50" s="8">
        <v>37</v>
      </c>
      <c r="T50" s="8">
        <v>4</v>
      </c>
      <c r="U50" s="8">
        <v>22</v>
      </c>
      <c r="V50" s="8">
        <v>26</v>
      </c>
      <c r="W50" s="8">
        <v>19</v>
      </c>
      <c r="X50" s="8">
        <v>46</v>
      </c>
      <c r="Y50" s="8">
        <v>50</v>
      </c>
      <c r="Z50" s="8">
        <v>42</v>
      </c>
      <c r="AA50" s="8">
        <v>21</v>
      </c>
      <c r="AB50" s="8">
        <v>38</v>
      </c>
      <c r="AC50" s="8">
        <v>42</v>
      </c>
      <c r="AD50" s="8">
        <v>34</v>
      </c>
      <c r="AG50" s="2">
        <f t="shared" si="0"/>
        <v>37.137931034482762</v>
      </c>
      <c r="AH50" s="2">
        <f t="shared" si="1"/>
        <v>2.8208950025822808</v>
      </c>
      <c r="AI50" s="17">
        <f t="shared" si="4"/>
        <v>0.96666666666666667</v>
      </c>
      <c r="AK50" s="12">
        <v>0.85416666666666663</v>
      </c>
      <c r="AT50" s="8">
        <v>19</v>
      </c>
      <c r="AU50" s="8">
        <v>32</v>
      </c>
      <c r="AX50" s="8">
        <v>2</v>
      </c>
      <c r="AZ50" s="8">
        <v>20</v>
      </c>
      <c r="BI50" s="8">
        <v>1</v>
      </c>
      <c r="BQ50" s="2">
        <f t="shared" si="2"/>
        <v>14.8</v>
      </c>
      <c r="BR50" s="2">
        <f t="shared" si="3"/>
        <v>5.8940648113165492</v>
      </c>
      <c r="BS50" s="17">
        <f t="shared" si="5"/>
        <v>0.16666666666666666</v>
      </c>
      <c r="BU50" s="12">
        <v>0.85416666666666663</v>
      </c>
      <c r="BV50" s="8">
        <v>12</v>
      </c>
      <c r="BW50" s="8">
        <v>15</v>
      </c>
      <c r="BX50" s="8">
        <v>6</v>
      </c>
      <c r="BY50" s="8">
        <v>34</v>
      </c>
      <c r="BZ50" s="8">
        <v>9</v>
      </c>
      <c r="CA50" s="8">
        <v>23</v>
      </c>
      <c r="CB50" s="8">
        <v>21</v>
      </c>
      <c r="CC50" s="8">
        <v>27</v>
      </c>
      <c r="CD50" s="8">
        <v>19</v>
      </c>
      <c r="CE50" s="8">
        <v>42</v>
      </c>
      <c r="CF50" s="8">
        <v>0</v>
      </c>
      <c r="CG50" s="8">
        <v>76</v>
      </c>
      <c r="CH50" s="8">
        <v>30</v>
      </c>
      <c r="CI50" s="8">
        <v>44</v>
      </c>
      <c r="CJ50" s="8">
        <v>31</v>
      </c>
      <c r="CL50" s="8">
        <v>55</v>
      </c>
      <c r="CM50" s="8">
        <v>4</v>
      </c>
      <c r="CN50" s="8">
        <v>40</v>
      </c>
      <c r="CO50" s="8">
        <v>10</v>
      </c>
      <c r="CP50" s="8">
        <v>25</v>
      </c>
      <c r="CQ50" s="8">
        <v>14</v>
      </c>
      <c r="CR50" s="8">
        <v>39</v>
      </c>
      <c r="CS50" s="8">
        <v>0</v>
      </c>
      <c r="CT50" s="8">
        <v>54</v>
      </c>
      <c r="CU50" s="8">
        <v>9</v>
      </c>
      <c r="CV50" s="8">
        <v>2</v>
      </c>
      <c r="CW50" s="8">
        <v>23</v>
      </c>
      <c r="CX50" s="8">
        <v>21</v>
      </c>
      <c r="CY50" s="8">
        <v>31</v>
      </c>
      <c r="CZ50" s="8">
        <v>52</v>
      </c>
      <c r="DA50" s="8">
        <v>8</v>
      </c>
      <c r="DB50" s="8">
        <v>24</v>
      </c>
      <c r="DC50" s="8">
        <v>10</v>
      </c>
      <c r="DD50" s="8">
        <v>1</v>
      </c>
      <c r="DE50" s="8">
        <v>7</v>
      </c>
      <c r="DF50" s="8">
        <v>1</v>
      </c>
      <c r="DG50" s="8">
        <v>16</v>
      </c>
      <c r="DH50" s="8">
        <v>50</v>
      </c>
      <c r="DI50" s="8">
        <v>8</v>
      </c>
      <c r="DJ50" s="8">
        <v>30</v>
      </c>
      <c r="DK50" s="8">
        <v>46</v>
      </c>
      <c r="DL50" s="8">
        <v>32</v>
      </c>
      <c r="DM50" s="8">
        <v>12</v>
      </c>
      <c r="DN50" s="8">
        <v>10</v>
      </c>
      <c r="DO50" s="8">
        <v>11</v>
      </c>
      <c r="DP50" s="8">
        <v>4</v>
      </c>
      <c r="DQ50" s="8">
        <v>38</v>
      </c>
      <c r="DS50" s="2">
        <f t="shared" si="6"/>
        <v>22.893617021276597</v>
      </c>
      <c r="DT50" s="2">
        <f t="shared" si="7"/>
        <v>2.5986964003294579</v>
      </c>
      <c r="DU50" s="17">
        <f t="shared" si="8"/>
        <v>0.97916666666666663</v>
      </c>
      <c r="DW50" s="12">
        <v>0.85416666666666663</v>
      </c>
      <c r="DX50" s="8">
        <v>25</v>
      </c>
      <c r="DY50" s="8">
        <v>44</v>
      </c>
      <c r="DZ50" s="8">
        <v>32</v>
      </c>
      <c r="EA50" s="8">
        <v>38</v>
      </c>
      <c r="EB50" s="8">
        <v>38</v>
      </c>
      <c r="EC50" s="8">
        <v>58</v>
      </c>
      <c r="ED50" s="8">
        <v>44</v>
      </c>
      <c r="EE50" s="8">
        <v>38</v>
      </c>
      <c r="EF50" s="8">
        <v>57</v>
      </c>
      <c r="EG50" s="8">
        <v>71</v>
      </c>
      <c r="EH50" s="8">
        <v>96</v>
      </c>
      <c r="EI50" s="8">
        <v>81</v>
      </c>
      <c r="EJ50" s="8">
        <v>52</v>
      </c>
      <c r="EK50" s="8">
        <v>50</v>
      </c>
      <c r="EL50" s="8">
        <v>51</v>
      </c>
      <c r="EM50" s="8">
        <v>58</v>
      </c>
      <c r="EN50" s="8">
        <v>52</v>
      </c>
      <c r="EO50" s="8">
        <v>31</v>
      </c>
      <c r="EP50" s="8">
        <v>17</v>
      </c>
      <c r="EQ50" s="8">
        <v>23</v>
      </c>
      <c r="ER50" s="8">
        <v>33</v>
      </c>
      <c r="ES50" s="8">
        <v>18</v>
      </c>
      <c r="ET50" s="8">
        <v>28</v>
      </c>
      <c r="EU50" s="8">
        <v>43</v>
      </c>
      <c r="EV50" s="8">
        <v>59</v>
      </c>
      <c r="EW50" s="8">
        <v>65</v>
      </c>
      <c r="EY50" s="8">
        <v>27</v>
      </c>
      <c r="EZ50" s="8">
        <v>54</v>
      </c>
      <c r="FA50" s="8">
        <v>32</v>
      </c>
      <c r="FB50" s="8">
        <v>1</v>
      </c>
      <c r="FC50" s="8">
        <v>67</v>
      </c>
      <c r="FD50" s="8">
        <v>70</v>
      </c>
      <c r="FE50" s="8">
        <v>13</v>
      </c>
      <c r="FG50" s="8">
        <v>50</v>
      </c>
      <c r="FH50" s="8">
        <v>33</v>
      </c>
      <c r="FI50" s="8">
        <v>40</v>
      </c>
      <c r="FJ50" s="8">
        <v>33</v>
      </c>
      <c r="FK50" s="8">
        <v>47</v>
      </c>
      <c r="FL50" s="8">
        <v>54</v>
      </c>
      <c r="FM50" s="8">
        <v>28</v>
      </c>
      <c r="FN50" s="8">
        <v>27</v>
      </c>
      <c r="FP50" s="8">
        <v>43</v>
      </c>
      <c r="FQ50" s="8">
        <v>57</v>
      </c>
      <c r="FR50" s="8">
        <v>40</v>
      </c>
      <c r="FS50" s="8">
        <v>17</v>
      </c>
      <c r="FU50" s="2">
        <f t="shared" si="9"/>
        <v>43</v>
      </c>
      <c r="FV50" s="2">
        <f t="shared" si="10"/>
        <v>2.8081770930371515</v>
      </c>
      <c r="FW50" s="17">
        <f t="shared" si="11"/>
        <v>0.9375</v>
      </c>
      <c r="FY50" s="12">
        <v>0.85416666666666663</v>
      </c>
      <c r="FZ50" s="1">
        <v>101</v>
      </c>
      <c r="GA50" s="1">
        <v>77</v>
      </c>
      <c r="GB50" s="1">
        <v>89</v>
      </c>
      <c r="GC50" s="1">
        <v>42</v>
      </c>
      <c r="GD50" s="1">
        <v>75</v>
      </c>
      <c r="GE50" s="1">
        <v>75</v>
      </c>
      <c r="GF50" s="1">
        <v>76</v>
      </c>
      <c r="GG50" s="1">
        <v>72</v>
      </c>
      <c r="GH50" s="1">
        <v>70</v>
      </c>
      <c r="GI50" s="1">
        <v>63</v>
      </c>
      <c r="GJ50" s="1">
        <v>95</v>
      </c>
      <c r="GK50" s="1">
        <v>62</v>
      </c>
      <c r="GL50" s="1">
        <v>69</v>
      </c>
      <c r="GM50" s="1">
        <v>66</v>
      </c>
      <c r="GN50" s="1">
        <v>81</v>
      </c>
      <c r="GO50" s="1">
        <v>30</v>
      </c>
      <c r="GP50" s="1">
        <v>47</v>
      </c>
      <c r="GQ50" s="1">
        <v>43</v>
      </c>
      <c r="GR50" s="1">
        <v>64</v>
      </c>
      <c r="GS50" s="1">
        <v>49</v>
      </c>
      <c r="GT50" s="1">
        <v>39</v>
      </c>
      <c r="GU50" s="1">
        <v>46</v>
      </c>
      <c r="GV50" s="1">
        <v>56</v>
      </c>
      <c r="GW50" s="1">
        <v>95</v>
      </c>
      <c r="GX50" s="1">
        <v>60</v>
      </c>
      <c r="GY50" s="1">
        <v>42</v>
      </c>
      <c r="GZ50" s="1">
        <v>50</v>
      </c>
      <c r="HA50" s="1">
        <v>68</v>
      </c>
      <c r="HB50" s="1">
        <v>68</v>
      </c>
      <c r="HC50" s="1">
        <v>64</v>
      </c>
      <c r="HD50" s="1">
        <v>40</v>
      </c>
      <c r="HE50" s="1">
        <v>44</v>
      </c>
      <c r="HF50" s="1">
        <v>54</v>
      </c>
      <c r="HG50" s="1">
        <v>55</v>
      </c>
      <c r="HH50" s="1">
        <v>70</v>
      </c>
      <c r="HI50" s="1">
        <v>62</v>
      </c>
      <c r="HJ50" s="1">
        <v>78</v>
      </c>
      <c r="HK50" s="1">
        <v>48</v>
      </c>
      <c r="HL50" s="1">
        <v>0</v>
      </c>
      <c r="HM50" s="1">
        <v>46</v>
      </c>
      <c r="HN50" s="1">
        <v>23</v>
      </c>
      <c r="HO50" s="1">
        <v>68</v>
      </c>
      <c r="HP50" s="1">
        <v>73</v>
      </c>
      <c r="HR50" s="1">
        <f t="shared" si="12"/>
        <v>60.348837209302324</v>
      </c>
      <c r="HS50" s="1">
        <f t="shared" si="13"/>
        <v>3.0229619075130429</v>
      </c>
      <c r="HT50" s="3">
        <f t="shared" si="14"/>
        <v>1</v>
      </c>
      <c r="HV50" s="12">
        <v>0.85416666666666663</v>
      </c>
      <c r="HW50" s="8">
        <v>98</v>
      </c>
      <c r="HX50" s="8">
        <v>78</v>
      </c>
      <c r="HY50" s="8">
        <v>120</v>
      </c>
      <c r="HZ50" s="8">
        <v>72</v>
      </c>
      <c r="IA50" s="8">
        <v>97</v>
      </c>
      <c r="IB50" s="8">
        <v>103</v>
      </c>
      <c r="IC50" s="8">
        <v>86</v>
      </c>
      <c r="ID50" s="8"/>
      <c r="IE50" s="8"/>
      <c r="IF50" s="8">
        <v>48</v>
      </c>
      <c r="IG50" s="8"/>
      <c r="IH50" s="8">
        <v>58</v>
      </c>
      <c r="II50" s="8">
        <v>91</v>
      </c>
      <c r="IJ50" s="8">
        <v>83</v>
      </c>
      <c r="IK50" s="8">
        <v>84</v>
      </c>
      <c r="IL50" s="8">
        <v>97</v>
      </c>
      <c r="IM50" s="8">
        <v>40</v>
      </c>
      <c r="IN50" s="8">
        <v>78</v>
      </c>
      <c r="IO50" s="8">
        <v>64</v>
      </c>
      <c r="IP50" s="8">
        <v>51</v>
      </c>
      <c r="IQ50" s="8">
        <v>75</v>
      </c>
      <c r="IR50" s="8">
        <v>70</v>
      </c>
      <c r="IS50" s="8">
        <v>43</v>
      </c>
      <c r="IT50" s="8">
        <v>109</v>
      </c>
      <c r="IU50" s="8">
        <v>83</v>
      </c>
      <c r="IV50" s="8">
        <v>82</v>
      </c>
      <c r="IW50" s="8">
        <v>95</v>
      </c>
      <c r="IX50" s="8">
        <v>29</v>
      </c>
      <c r="IY50" s="8">
        <v>38</v>
      </c>
      <c r="IZ50" s="8">
        <v>71</v>
      </c>
      <c r="JA50" s="8">
        <v>42</v>
      </c>
      <c r="JB50" s="8">
        <v>128</v>
      </c>
      <c r="JC50" s="8">
        <v>56</v>
      </c>
      <c r="JD50" s="8">
        <v>56</v>
      </c>
      <c r="JE50" s="8">
        <v>49</v>
      </c>
      <c r="JF50" s="8">
        <v>32</v>
      </c>
      <c r="JG50" s="8">
        <v>57</v>
      </c>
      <c r="JH50" s="8">
        <v>42</v>
      </c>
      <c r="JI50" s="8">
        <v>30</v>
      </c>
      <c r="JJ50" s="8">
        <v>65</v>
      </c>
      <c r="JK50" s="8">
        <v>38</v>
      </c>
      <c r="JL50" s="8">
        <v>73</v>
      </c>
      <c r="JM50" s="8">
        <v>37</v>
      </c>
      <c r="JN50" s="8">
        <v>61</v>
      </c>
      <c r="JO50" s="8">
        <v>40</v>
      </c>
      <c r="JQ50" s="1">
        <f t="shared" si="15"/>
        <v>67.833333333333329</v>
      </c>
      <c r="JR50" s="1">
        <f t="shared" si="16"/>
        <v>3.943402827685941</v>
      </c>
      <c r="JS50" s="3">
        <f t="shared" si="17"/>
        <v>0.93333333333333335</v>
      </c>
    </row>
    <row r="51" spans="1:279" x14ac:dyDescent="0.55000000000000004">
      <c r="A51" s="12">
        <v>0.875</v>
      </c>
      <c r="B51" s="8">
        <v>0</v>
      </c>
      <c r="C51" s="8">
        <v>81</v>
      </c>
      <c r="D51" s="8">
        <v>67</v>
      </c>
      <c r="E51" s="8">
        <v>82</v>
      </c>
      <c r="F51" s="8">
        <v>48</v>
      </c>
      <c r="G51" s="8">
        <v>76</v>
      </c>
      <c r="H51" s="8">
        <v>58</v>
      </c>
      <c r="I51" s="8">
        <v>62</v>
      </c>
      <c r="J51" s="8">
        <v>44</v>
      </c>
      <c r="K51" s="8">
        <v>68</v>
      </c>
      <c r="L51" s="8">
        <v>91</v>
      </c>
      <c r="M51" s="8">
        <v>81</v>
      </c>
      <c r="N51" s="8">
        <v>51</v>
      </c>
      <c r="O51" s="8">
        <v>20</v>
      </c>
      <c r="P51" s="8">
        <v>85</v>
      </c>
      <c r="Q51" s="8">
        <v>37</v>
      </c>
      <c r="R51" s="8">
        <v>66</v>
      </c>
      <c r="S51" s="8">
        <v>79</v>
      </c>
      <c r="T51" s="8">
        <v>82</v>
      </c>
      <c r="U51" s="8">
        <v>51</v>
      </c>
      <c r="V51" s="8">
        <v>51</v>
      </c>
      <c r="W51" s="8">
        <v>19</v>
      </c>
      <c r="X51" s="8">
        <v>60</v>
      </c>
      <c r="Y51" s="8">
        <v>60</v>
      </c>
      <c r="Z51" s="8">
        <v>56</v>
      </c>
      <c r="AA51" s="8">
        <v>74</v>
      </c>
      <c r="AB51" s="8">
        <v>36</v>
      </c>
      <c r="AC51" s="8">
        <v>78</v>
      </c>
      <c r="AD51" s="8">
        <v>86</v>
      </c>
      <c r="AG51" s="2">
        <f t="shared" si="0"/>
        <v>60.310344827586206</v>
      </c>
      <c r="AH51" s="2">
        <f t="shared" si="1"/>
        <v>4.1594167150631183</v>
      </c>
      <c r="AI51" s="17">
        <f t="shared" si="4"/>
        <v>0.96666666666666667</v>
      </c>
      <c r="AK51" s="12">
        <v>0.875</v>
      </c>
      <c r="AT51" s="8">
        <v>12</v>
      </c>
      <c r="AU51" s="8">
        <v>77</v>
      </c>
      <c r="AX51" s="8">
        <v>2</v>
      </c>
      <c r="AZ51" s="8">
        <v>10</v>
      </c>
      <c r="BQ51" s="2">
        <f t="shared" si="2"/>
        <v>25.25</v>
      </c>
      <c r="BR51" s="2">
        <f t="shared" si="3"/>
        <v>17.384739476525574</v>
      </c>
      <c r="BS51" s="17">
        <f t="shared" si="5"/>
        <v>0.13333333333333333</v>
      </c>
      <c r="BU51" s="12">
        <v>0.875</v>
      </c>
      <c r="BV51" s="8">
        <v>38</v>
      </c>
      <c r="BW51" s="8">
        <v>7</v>
      </c>
      <c r="BX51" s="8">
        <v>17</v>
      </c>
      <c r="BY51" s="8">
        <v>73</v>
      </c>
      <c r="BZ51" s="8">
        <v>34</v>
      </c>
      <c r="CA51" s="8">
        <v>31</v>
      </c>
      <c r="CB51" s="8">
        <v>20</v>
      </c>
      <c r="CC51" s="8">
        <v>44</v>
      </c>
      <c r="CD51" s="8">
        <v>26</v>
      </c>
      <c r="CE51" s="8">
        <v>49</v>
      </c>
      <c r="CF51" s="8">
        <v>8</v>
      </c>
      <c r="CG51" s="8">
        <v>36</v>
      </c>
      <c r="CH51" s="8">
        <v>20</v>
      </c>
      <c r="CI51" s="8">
        <v>71</v>
      </c>
      <c r="CJ51" s="8">
        <v>56</v>
      </c>
      <c r="CL51" s="8">
        <v>43</v>
      </c>
      <c r="CM51" s="8">
        <v>22</v>
      </c>
      <c r="CN51" s="8">
        <v>58</v>
      </c>
      <c r="CO51" s="8">
        <v>23</v>
      </c>
      <c r="CP51" s="8">
        <v>29</v>
      </c>
      <c r="CQ51" s="8">
        <v>70</v>
      </c>
      <c r="CR51" s="8">
        <v>49</v>
      </c>
      <c r="CS51" s="8">
        <v>7</v>
      </c>
      <c r="CT51" s="8">
        <v>48</v>
      </c>
      <c r="CU51" s="8">
        <v>28</v>
      </c>
      <c r="CV51" s="8">
        <v>8</v>
      </c>
      <c r="CW51" s="8">
        <v>26</v>
      </c>
      <c r="CX51" s="8">
        <v>31</v>
      </c>
      <c r="CY51" s="8">
        <v>45</v>
      </c>
      <c r="CZ51" s="8">
        <v>46</v>
      </c>
      <c r="DA51" s="8">
        <v>26</v>
      </c>
      <c r="DB51" s="8">
        <v>87</v>
      </c>
      <c r="DC51" s="8">
        <v>16</v>
      </c>
      <c r="DD51" s="8">
        <v>48</v>
      </c>
      <c r="DE51" s="8">
        <v>29</v>
      </c>
      <c r="DF51" s="8">
        <v>15</v>
      </c>
      <c r="DG51" s="8">
        <v>35</v>
      </c>
      <c r="DH51" s="8">
        <v>47</v>
      </c>
      <c r="DI51" s="8">
        <v>24</v>
      </c>
      <c r="DJ51" s="8">
        <v>41</v>
      </c>
      <c r="DK51" s="8">
        <v>36</v>
      </c>
      <c r="DL51" s="8">
        <v>42</v>
      </c>
      <c r="DM51" s="8">
        <v>22</v>
      </c>
      <c r="DN51" s="8">
        <v>39</v>
      </c>
      <c r="DO51" s="8">
        <v>42</v>
      </c>
      <c r="DP51" s="8">
        <v>24</v>
      </c>
      <c r="DQ51" s="8">
        <v>40</v>
      </c>
      <c r="DS51" s="2">
        <f t="shared" si="6"/>
        <v>35.659574468085104</v>
      </c>
      <c r="DT51" s="2">
        <f t="shared" si="7"/>
        <v>2.6098930469834549</v>
      </c>
      <c r="DU51" s="17">
        <f t="shared" si="8"/>
        <v>0.97916666666666663</v>
      </c>
      <c r="DW51" s="12">
        <v>0.875</v>
      </c>
      <c r="DX51" s="8">
        <v>39</v>
      </c>
      <c r="DY51" s="8">
        <v>52</v>
      </c>
      <c r="DZ51" s="8">
        <v>22</v>
      </c>
      <c r="EA51" s="8">
        <v>39</v>
      </c>
      <c r="EB51" s="8">
        <v>34</v>
      </c>
      <c r="EC51" s="8">
        <v>74</v>
      </c>
      <c r="ED51" s="8">
        <v>47</v>
      </c>
      <c r="EE51" s="8">
        <v>16</v>
      </c>
      <c r="EF51" s="8">
        <v>58</v>
      </c>
      <c r="EG51" s="8">
        <v>70</v>
      </c>
      <c r="EH51" s="8">
        <v>77</v>
      </c>
      <c r="EI51" s="8">
        <v>81</v>
      </c>
      <c r="EJ51" s="8">
        <v>54</v>
      </c>
      <c r="EK51" s="8">
        <v>61</v>
      </c>
      <c r="EL51" s="8">
        <v>49</v>
      </c>
      <c r="EM51" s="8">
        <v>86</v>
      </c>
      <c r="EN51" s="8">
        <v>56</v>
      </c>
      <c r="EO51" s="8">
        <v>61</v>
      </c>
      <c r="EP51" s="8">
        <v>25</v>
      </c>
      <c r="EQ51" s="8">
        <v>45</v>
      </c>
      <c r="ER51" s="8">
        <v>29</v>
      </c>
      <c r="ES51" s="8">
        <v>31</v>
      </c>
      <c r="ET51" s="8">
        <v>59</v>
      </c>
      <c r="EU51" s="8">
        <v>61</v>
      </c>
      <c r="EV51" s="8">
        <v>49</v>
      </c>
      <c r="EW51" s="8">
        <v>50</v>
      </c>
      <c r="EY51" s="8">
        <v>46</v>
      </c>
      <c r="EZ51" s="8">
        <v>46</v>
      </c>
      <c r="FA51" s="8">
        <v>48</v>
      </c>
      <c r="FB51" s="8">
        <v>15</v>
      </c>
      <c r="FC51" s="8">
        <v>75</v>
      </c>
      <c r="FD51" s="8">
        <v>53</v>
      </c>
      <c r="FE51" s="8">
        <v>53</v>
      </c>
      <c r="FG51" s="8">
        <v>52</v>
      </c>
      <c r="FH51" s="8">
        <v>32</v>
      </c>
      <c r="FI51" s="8">
        <v>61</v>
      </c>
      <c r="FJ51" s="8">
        <v>54</v>
      </c>
      <c r="FK51" s="8">
        <v>62</v>
      </c>
      <c r="FL51" s="8">
        <v>52</v>
      </c>
      <c r="FM51" s="8">
        <v>19</v>
      </c>
      <c r="FN51" s="8">
        <v>17</v>
      </c>
      <c r="FP51" s="8">
        <v>36</v>
      </c>
      <c r="FQ51" s="8">
        <v>69</v>
      </c>
      <c r="FR51" s="8">
        <v>56</v>
      </c>
      <c r="FS51" s="8">
        <v>50</v>
      </c>
      <c r="FU51" s="2">
        <f t="shared" si="9"/>
        <v>49.355555555555554</v>
      </c>
      <c r="FV51" s="2">
        <f t="shared" si="10"/>
        <v>2.6177628577373167</v>
      </c>
      <c r="FW51" s="17">
        <f t="shared" si="11"/>
        <v>0.9375</v>
      </c>
      <c r="FY51" s="12">
        <v>0.875</v>
      </c>
      <c r="FZ51" s="1">
        <v>51</v>
      </c>
      <c r="GA51" s="1">
        <v>18</v>
      </c>
      <c r="GB51" s="1">
        <v>26</v>
      </c>
      <c r="GC51" s="1">
        <v>22</v>
      </c>
      <c r="GD51" s="1">
        <v>48</v>
      </c>
      <c r="GE51" s="1">
        <v>27</v>
      </c>
      <c r="GF51" s="1">
        <v>33</v>
      </c>
      <c r="GG51" s="1">
        <v>0</v>
      </c>
      <c r="GH51" s="1">
        <v>58</v>
      </c>
      <c r="GI51" s="1">
        <v>48</v>
      </c>
      <c r="GJ51" s="1">
        <v>9</v>
      </c>
      <c r="GK51" s="1">
        <v>11</v>
      </c>
      <c r="GL51" s="1">
        <v>67</v>
      </c>
      <c r="GM51" s="1">
        <v>38</v>
      </c>
      <c r="GN51" s="1">
        <v>30</v>
      </c>
      <c r="GO51" s="1">
        <v>3</v>
      </c>
      <c r="GP51" s="1">
        <v>4</v>
      </c>
      <c r="GQ51" s="1">
        <v>12</v>
      </c>
      <c r="GR51" s="1">
        <v>60</v>
      </c>
      <c r="GS51" s="1">
        <v>3</v>
      </c>
      <c r="GT51" s="1">
        <v>21</v>
      </c>
      <c r="GU51" s="1">
        <v>3</v>
      </c>
      <c r="GV51" s="1">
        <v>38</v>
      </c>
      <c r="GW51" s="1">
        <v>15</v>
      </c>
      <c r="GX51" s="1">
        <v>35</v>
      </c>
      <c r="GY51" s="1">
        <v>15</v>
      </c>
      <c r="GZ51" s="1">
        <v>15</v>
      </c>
      <c r="HA51" s="1">
        <v>19</v>
      </c>
      <c r="HB51" s="1">
        <v>30</v>
      </c>
      <c r="HC51" s="1">
        <v>15</v>
      </c>
      <c r="HD51" s="1">
        <v>35</v>
      </c>
      <c r="HE51" s="1">
        <v>0</v>
      </c>
      <c r="HF51" s="1">
        <v>10</v>
      </c>
      <c r="HG51" s="1">
        <v>15</v>
      </c>
      <c r="HH51" s="1">
        <v>19</v>
      </c>
      <c r="HI51" s="1">
        <v>45</v>
      </c>
      <c r="HJ51" s="1">
        <v>46</v>
      </c>
      <c r="HK51" s="1">
        <v>12</v>
      </c>
      <c r="HL51" s="1">
        <v>0</v>
      </c>
      <c r="HM51" s="1">
        <v>8</v>
      </c>
      <c r="HN51" s="1">
        <v>0</v>
      </c>
      <c r="HO51" s="1">
        <v>2</v>
      </c>
      <c r="HP51" s="1">
        <v>43</v>
      </c>
      <c r="HR51" s="1">
        <f t="shared" si="12"/>
        <v>23.465116279069768</v>
      </c>
      <c r="HS51" s="1">
        <f t="shared" si="13"/>
        <v>2.8241853826433432</v>
      </c>
      <c r="HT51" s="3">
        <f t="shared" si="14"/>
        <v>1</v>
      </c>
      <c r="HV51" s="12">
        <v>0.875</v>
      </c>
      <c r="HW51" s="8">
        <v>53</v>
      </c>
      <c r="HX51" s="8">
        <v>20</v>
      </c>
      <c r="HY51" s="8">
        <v>104</v>
      </c>
      <c r="HZ51" s="8">
        <v>68</v>
      </c>
      <c r="IA51" s="8">
        <v>50</v>
      </c>
      <c r="IB51" s="8">
        <v>105</v>
      </c>
      <c r="IC51" s="8">
        <v>57</v>
      </c>
      <c r="ID51" s="8"/>
      <c r="IE51" s="8"/>
      <c r="IF51" s="8">
        <v>47</v>
      </c>
      <c r="IG51" s="8"/>
      <c r="IH51" s="8">
        <v>58</v>
      </c>
      <c r="II51" s="8">
        <v>35</v>
      </c>
      <c r="IJ51" s="8">
        <v>80</v>
      </c>
      <c r="IK51" s="8">
        <v>15</v>
      </c>
      <c r="IL51" s="8">
        <v>12</v>
      </c>
      <c r="IM51" s="8">
        <v>0</v>
      </c>
      <c r="IN51" s="8">
        <v>39</v>
      </c>
      <c r="IO51" s="8">
        <v>8</v>
      </c>
      <c r="IP51" s="8">
        <v>0</v>
      </c>
      <c r="IQ51" s="8">
        <v>1</v>
      </c>
      <c r="IR51" s="8">
        <v>21</v>
      </c>
      <c r="IS51" s="8">
        <v>26</v>
      </c>
      <c r="IT51" s="8">
        <v>60</v>
      </c>
      <c r="IU51" s="8">
        <v>75</v>
      </c>
      <c r="IV51" s="8">
        <v>39</v>
      </c>
      <c r="IW51" s="8">
        <v>45</v>
      </c>
      <c r="IX51" s="8">
        <v>19</v>
      </c>
      <c r="IY51" s="8">
        <v>10</v>
      </c>
      <c r="IZ51" s="8">
        <v>65</v>
      </c>
      <c r="JA51" s="8">
        <v>25</v>
      </c>
      <c r="JB51" s="8">
        <v>68</v>
      </c>
      <c r="JC51" s="8">
        <v>12</v>
      </c>
      <c r="JD51" s="8">
        <v>37</v>
      </c>
      <c r="JE51" s="8">
        <v>21</v>
      </c>
      <c r="JF51" s="8">
        <v>0</v>
      </c>
      <c r="JG51" s="8">
        <v>27</v>
      </c>
      <c r="JH51" s="8">
        <v>39</v>
      </c>
      <c r="JI51" s="8">
        <v>26</v>
      </c>
      <c r="JJ51" s="8">
        <v>16</v>
      </c>
      <c r="JK51" s="8">
        <v>3</v>
      </c>
      <c r="JL51" s="8">
        <v>21</v>
      </c>
      <c r="JM51" s="8">
        <v>20</v>
      </c>
      <c r="JN51" s="8">
        <v>1</v>
      </c>
      <c r="JO51" s="8">
        <v>18</v>
      </c>
      <c r="JQ51" s="1">
        <f t="shared" si="15"/>
        <v>34.428571428571431</v>
      </c>
      <c r="JR51" s="1">
        <f t="shared" si="16"/>
        <v>4.2378668588716284</v>
      </c>
      <c r="JS51" s="3">
        <f t="shared" si="17"/>
        <v>0.93333333333333335</v>
      </c>
    </row>
    <row r="52" spans="1:279" x14ac:dyDescent="0.55000000000000004">
      <c r="A52" s="12">
        <v>0.89583333333333337</v>
      </c>
      <c r="B52" s="8">
        <v>0</v>
      </c>
      <c r="C52" s="8">
        <v>38</v>
      </c>
      <c r="D52" s="8">
        <v>14</v>
      </c>
      <c r="E52" s="8">
        <v>25</v>
      </c>
      <c r="F52" s="8">
        <v>0</v>
      </c>
      <c r="G52" s="8">
        <v>40</v>
      </c>
      <c r="H52" s="8">
        <v>44</v>
      </c>
      <c r="I52" s="8">
        <v>17</v>
      </c>
      <c r="J52" s="8">
        <v>49</v>
      </c>
      <c r="K52" s="8">
        <v>24</v>
      </c>
      <c r="L52" s="8">
        <v>41</v>
      </c>
      <c r="M52" s="8">
        <v>4</v>
      </c>
      <c r="N52" s="8">
        <v>22</v>
      </c>
      <c r="O52" s="8">
        <v>20</v>
      </c>
      <c r="P52" s="8">
        <v>13</v>
      </c>
      <c r="Q52" s="8">
        <v>17</v>
      </c>
      <c r="R52" s="8">
        <v>42</v>
      </c>
      <c r="S52" s="8">
        <v>12</v>
      </c>
      <c r="T52" s="8">
        <v>6</v>
      </c>
      <c r="U52" s="8">
        <v>1</v>
      </c>
      <c r="V52" s="8">
        <v>8</v>
      </c>
      <c r="W52" s="8">
        <v>7</v>
      </c>
      <c r="X52" s="8">
        <v>4</v>
      </c>
      <c r="Y52" s="8">
        <v>30</v>
      </c>
      <c r="Z52" s="8">
        <v>3</v>
      </c>
      <c r="AA52" s="8">
        <v>41</v>
      </c>
      <c r="AB52" s="8">
        <v>28</v>
      </c>
      <c r="AC52" s="8">
        <v>15</v>
      </c>
      <c r="AD52" s="8">
        <v>17</v>
      </c>
      <c r="AG52" s="2">
        <f t="shared" si="0"/>
        <v>20.068965517241381</v>
      </c>
      <c r="AH52" s="2">
        <f t="shared" si="1"/>
        <v>2.8047861251948629</v>
      </c>
      <c r="AI52" s="17">
        <f t="shared" si="4"/>
        <v>0.96666666666666667</v>
      </c>
      <c r="AK52" s="12">
        <v>0.89583333333333337</v>
      </c>
      <c r="AT52" s="8">
        <v>4</v>
      </c>
      <c r="AU52" s="8">
        <v>45</v>
      </c>
      <c r="AX52" s="8">
        <v>2</v>
      </c>
      <c r="AZ52" s="8">
        <v>22</v>
      </c>
      <c r="BQ52" s="2">
        <f t="shared" si="2"/>
        <v>18.25</v>
      </c>
      <c r="BR52" s="2">
        <f t="shared" si="3"/>
        <v>9.9864491520593379</v>
      </c>
      <c r="BS52" s="17">
        <f t="shared" si="5"/>
        <v>0.13333333333333333</v>
      </c>
      <c r="BU52" s="12">
        <v>0.89583333333333337</v>
      </c>
      <c r="BV52" s="8">
        <v>16</v>
      </c>
      <c r="BW52" s="8">
        <v>32</v>
      </c>
      <c r="BX52" s="8">
        <v>15</v>
      </c>
      <c r="BY52" s="8">
        <v>53</v>
      </c>
      <c r="BZ52" s="8">
        <v>29</v>
      </c>
      <c r="CA52" s="8">
        <v>51</v>
      </c>
      <c r="CB52" s="8">
        <v>82</v>
      </c>
      <c r="CC52" s="8">
        <v>25</v>
      </c>
      <c r="CD52" s="8">
        <v>91</v>
      </c>
      <c r="CE52" s="8">
        <v>24</v>
      </c>
      <c r="CF52" s="8">
        <v>86</v>
      </c>
      <c r="CG52" s="8">
        <v>27</v>
      </c>
      <c r="CH52" s="8">
        <v>13</v>
      </c>
      <c r="CI52" s="8">
        <v>78</v>
      </c>
      <c r="CJ52" s="8">
        <v>42</v>
      </c>
      <c r="CL52" s="8">
        <v>41</v>
      </c>
      <c r="CM52" s="8">
        <v>18</v>
      </c>
      <c r="CN52" s="8">
        <v>16</v>
      </c>
      <c r="CO52" s="8">
        <v>17</v>
      </c>
      <c r="CP52" s="8">
        <v>43</v>
      </c>
      <c r="CQ52" s="8">
        <v>64</v>
      </c>
      <c r="CR52" s="8">
        <v>59</v>
      </c>
      <c r="CS52" s="8">
        <v>65</v>
      </c>
      <c r="CT52" s="8">
        <v>69</v>
      </c>
      <c r="CU52" s="8">
        <v>22</v>
      </c>
      <c r="CV52" s="8">
        <v>38</v>
      </c>
      <c r="CW52" s="8">
        <v>14</v>
      </c>
      <c r="CX52" s="8">
        <v>59</v>
      </c>
      <c r="CY52" s="8">
        <v>7</v>
      </c>
      <c r="CZ52" s="8">
        <v>26</v>
      </c>
      <c r="DA52" s="8">
        <v>29</v>
      </c>
      <c r="DB52" s="8">
        <v>61</v>
      </c>
      <c r="DC52" s="8">
        <v>75</v>
      </c>
      <c r="DD52" s="8">
        <v>78</v>
      </c>
      <c r="DE52" s="8">
        <v>17</v>
      </c>
      <c r="DF52" s="8">
        <v>49</v>
      </c>
      <c r="DG52" s="8">
        <v>46</v>
      </c>
      <c r="DH52" s="8">
        <v>44</v>
      </c>
      <c r="DI52" s="8">
        <v>22</v>
      </c>
      <c r="DJ52" s="8">
        <v>35</v>
      </c>
      <c r="DK52" s="8">
        <v>26</v>
      </c>
      <c r="DL52" s="8">
        <v>41</v>
      </c>
      <c r="DM52" s="8">
        <v>98</v>
      </c>
      <c r="DN52" s="8">
        <v>24</v>
      </c>
      <c r="DO52" s="8">
        <v>34</v>
      </c>
      <c r="DP52" s="8">
        <v>34</v>
      </c>
      <c r="DQ52" s="8">
        <v>11</v>
      </c>
      <c r="DS52" s="2">
        <f t="shared" si="6"/>
        <v>41.404255319148938</v>
      </c>
      <c r="DT52" s="2">
        <f t="shared" si="7"/>
        <v>3.5020358258450739</v>
      </c>
      <c r="DU52" s="17">
        <f t="shared" si="8"/>
        <v>0.97916666666666663</v>
      </c>
      <c r="DW52" s="12">
        <v>0.89583333333333337</v>
      </c>
      <c r="DX52" s="8">
        <v>35</v>
      </c>
      <c r="DY52" s="8">
        <v>72</v>
      </c>
      <c r="DZ52" s="8">
        <v>20</v>
      </c>
      <c r="EA52" s="8">
        <v>60</v>
      </c>
      <c r="EB52" s="8">
        <v>50</v>
      </c>
      <c r="EC52" s="8">
        <v>116</v>
      </c>
      <c r="ED52" s="8">
        <v>84</v>
      </c>
      <c r="EE52" s="8">
        <v>66</v>
      </c>
      <c r="EF52" s="8">
        <v>67</v>
      </c>
      <c r="EG52" s="8">
        <v>74</v>
      </c>
      <c r="EH52" s="8">
        <v>81</v>
      </c>
      <c r="EI52" s="8">
        <v>99</v>
      </c>
      <c r="EJ52" s="8">
        <v>71</v>
      </c>
      <c r="EK52" s="8">
        <v>55</v>
      </c>
      <c r="EL52" s="8">
        <v>26</v>
      </c>
      <c r="EM52" s="8">
        <v>56</v>
      </c>
      <c r="EN52" s="8">
        <v>58</v>
      </c>
      <c r="EO52" s="8">
        <v>42</v>
      </c>
      <c r="EP52" s="8">
        <v>17</v>
      </c>
      <c r="EQ52" s="8">
        <v>54</v>
      </c>
      <c r="ER52" s="8">
        <v>33</v>
      </c>
      <c r="ES52" s="8">
        <v>67</v>
      </c>
      <c r="ET52" s="8">
        <v>58</v>
      </c>
      <c r="EU52" s="8">
        <v>100</v>
      </c>
      <c r="EV52" s="8">
        <v>99</v>
      </c>
      <c r="EW52" s="8">
        <v>36</v>
      </c>
      <c r="EY52" s="8">
        <v>47</v>
      </c>
      <c r="EZ52" s="8">
        <v>78</v>
      </c>
      <c r="FA52" s="8">
        <v>63</v>
      </c>
      <c r="FB52" s="8">
        <v>74</v>
      </c>
      <c r="FC52" s="8">
        <v>77</v>
      </c>
      <c r="FD52" s="8">
        <v>59</v>
      </c>
      <c r="FE52" s="8">
        <v>67</v>
      </c>
      <c r="FG52" s="8">
        <v>69</v>
      </c>
      <c r="FH52" s="8">
        <v>33</v>
      </c>
      <c r="FI52" s="8">
        <v>57</v>
      </c>
      <c r="FJ52" s="8">
        <v>42</v>
      </c>
      <c r="FK52" s="8">
        <v>57</v>
      </c>
      <c r="FL52" s="8">
        <v>49</v>
      </c>
      <c r="FM52" s="8">
        <v>29</v>
      </c>
      <c r="FN52" s="8">
        <v>11</v>
      </c>
      <c r="FP52" s="8">
        <v>52</v>
      </c>
      <c r="FQ52" s="8">
        <v>108</v>
      </c>
      <c r="FR52" s="8">
        <v>78</v>
      </c>
      <c r="FS52" s="8">
        <v>52</v>
      </c>
      <c r="FU52" s="2">
        <f t="shared" si="9"/>
        <v>59.955555555555556</v>
      </c>
      <c r="FV52" s="2">
        <f t="shared" si="10"/>
        <v>3.5435181336049952</v>
      </c>
      <c r="FW52" s="17">
        <f t="shared" si="11"/>
        <v>0.9375</v>
      </c>
      <c r="FY52" s="12">
        <v>0.89583333333333337</v>
      </c>
      <c r="FZ52" s="1">
        <v>0</v>
      </c>
      <c r="GA52" s="1">
        <v>0</v>
      </c>
      <c r="GB52" s="1">
        <v>9</v>
      </c>
      <c r="GC52" s="1">
        <v>0</v>
      </c>
      <c r="GD52" s="1">
        <v>9</v>
      </c>
      <c r="GE52" s="1">
        <v>18</v>
      </c>
      <c r="GF52" s="1">
        <v>1</v>
      </c>
      <c r="GG52" s="1">
        <v>3</v>
      </c>
      <c r="GH52" s="1">
        <v>19</v>
      </c>
      <c r="GI52" s="1">
        <v>38</v>
      </c>
      <c r="GJ52" s="1">
        <v>4</v>
      </c>
      <c r="GK52" s="1">
        <v>0</v>
      </c>
      <c r="GL52" s="1">
        <v>6</v>
      </c>
      <c r="GM52" s="1">
        <v>0</v>
      </c>
      <c r="GN52" s="1">
        <v>5</v>
      </c>
      <c r="GO52" s="1">
        <v>0</v>
      </c>
      <c r="GP52" s="1">
        <v>0</v>
      </c>
      <c r="GQ52" s="1">
        <v>0</v>
      </c>
      <c r="GR52" s="1">
        <v>3</v>
      </c>
      <c r="GS52" s="1">
        <v>6</v>
      </c>
      <c r="GT52" s="1">
        <v>4</v>
      </c>
      <c r="GU52" s="1">
        <v>0</v>
      </c>
      <c r="GV52" s="1">
        <v>14</v>
      </c>
      <c r="GW52" s="1">
        <v>0</v>
      </c>
      <c r="GX52" s="1">
        <v>8</v>
      </c>
      <c r="GY52" s="1">
        <v>2</v>
      </c>
      <c r="GZ52" s="1">
        <v>5</v>
      </c>
      <c r="HA52" s="1">
        <v>9</v>
      </c>
      <c r="HB52" s="1">
        <v>19</v>
      </c>
      <c r="HC52" s="1">
        <v>15</v>
      </c>
      <c r="HD52" s="1">
        <v>1</v>
      </c>
      <c r="HE52" s="1">
        <v>0</v>
      </c>
      <c r="HF52" s="1">
        <v>17</v>
      </c>
      <c r="HG52" s="1">
        <v>8</v>
      </c>
      <c r="HH52" s="1">
        <v>14</v>
      </c>
      <c r="HI52" s="1">
        <v>4</v>
      </c>
      <c r="HJ52" s="1">
        <v>9</v>
      </c>
      <c r="HK52" s="1">
        <v>5</v>
      </c>
      <c r="HL52" s="1">
        <v>0</v>
      </c>
      <c r="HM52" s="1">
        <v>31</v>
      </c>
      <c r="HN52" s="1">
        <v>0</v>
      </c>
      <c r="HO52" s="1">
        <v>4</v>
      </c>
      <c r="HP52" s="1">
        <v>29</v>
      </c>
      <c r="HR52" s="1">
        <f t="shared" si="12"/>
        <v>7.4186046511627906</v>
      </c>
      <c r="HS52" s="1">
        <f t="shared" si="13"/>
        <v>1.3957825092042786</v>
      </c>
      <c r="HT52" s="3">
        <f t="shared" si="14"/>
        <v>1</v>
      </c>
      <c r="HV52" s="12">
        <v>0.89583333333333337</v>
      </c>
      <c r="HW52" s="8">
        <v>16</v>
      </c>
      <c r="HX52" s="8">
        <v>0</v>
      </c>
      <c r="HY52" s="8">
        <v>36</v>
      </c>
      <c r="HZ52" s="8">
        <v>19</v>
      </c>
      <c r="IA52" s="8">
        <v>54</v>
      </c>
      <c r="IB52" s="8">
        <v>104</v>
      </c>
      <c r="IC52" s="8">
        <v>35</v>
      </c>
      <c r="ID52" s="8"/>
      <c r="IE52" s="8"/>
      <c r="IF52" s="8">
        <v>21</v>
      </c>
      <c r="IG52" s="8"/>
      <c r="IH52" s="8">
        <v>20</v>
      </c>
      <c r="II52" s="8">
        <v>31</v>
      </c>
      <c r="IJ52" s="8">
        <v>39</v>
      </c>
      <c r="IK52" s="8">
        <v>0</v>
      </c>
      <c r="IL52" s="8">
        <v>3</v>
      </c>
      <c r="IM52" s="8">
        <v>0</v>
      </c>
      <c r="IN52" s="8">
        <v>0</v>
      </c>
      <c r="IO52" s="8">
        <v>0</v>
      </c>
      <c r="IP52" s="8">
        <v>0</v>
      </c>
      <c r="IQ52" s="8">
        <v>0</v>
      </c>
      <c r="IR52" s="8">
        <v>0</v>
      </c>
      <c r="IS52" s="8">
        <v>8</v>
      </c>
      <c r="IT52" s="8">
        <v>0</v>
      </c>
      <c r="IU52" s="8">
        <v>4</v>
      </c>
      <c r="IV52" s="8">
        <v>11</v>
      </c>
      <c r="IW52" s="8">
        <v>28</v>
      </c>
      <c r="IX52" s="8">
        <v>0</v>
      </c>
      <c r="IY52" s="8">
        <v>0</v>
      </c>
      <c r="IZ52" s="8">
        <v>42</v>
      </c>
      <c r="JA52" s="8">
        <v>21</v>
      </c>
      <c r="JB52" s="8">
        <v>17</v>
      </c>
      <c r="JC52" s="8">
        <v>0</v>
      </c>
      <c r="JD52" s="8">
        <v>23</v>
      </c>
      <c r="JE52" s="8">
        <v>26</v>
      </c>
      <c r="JF52" s="8">
        <v>0</v>
      </c>
      <c r="JG52" s="8">
        <v>0</v>
      </c>
      <c r="JH52" s="8">
        <v>19</v>
      </c>
      <c r="JI52" s="8">
        <v>23</v>
      </c>
      <c r="JJ52" s="8">
        <v>7</v>
      </c>
      <c r="JK52" s="8">
        <v>0</v>
      </c>
      <c r="JL52" s="8">
        <v>2</v>
      </c>
      <c r="JM52" s="8">
        <v>8</v>
      </c>
      <c r="JN52" s="8">
        <v>0</v>
      </c>
      <c r="JO52" s="8">
        <v>2</v>
      </c>
      <c r="JQ52" s="1">
        <f t="shared" si="15"/>
        <v>14.738095238095237</v>
      </c>
      <c r="JR52" s="1">
        <f t="shared" si="16"/>
        <v>3.1210684023110109</v>
      </c>
      <c r="JS52" s="3">
        <f t="shared" si="17"/>
        <v>0.93333333333333335</v>
      </c>
    </row>
    <row r="53" spans="1:279" x14ac:dyDescent="0.55000000000000004">
      <c r="A53" s="12">
        <v>0.91666666666666663</v>
      </c>
      <c r="B53" s="8">
        <v>0</v>
      </c>
      <c r="C53" s="8">
        <v>22</v>
      </c>
      <c r="D53" s="8">
        <v>0</v>
      </c>
      <c r="E53" s="8">
        <v>0</v>
      </c>
      <c r="F53" s="8">
        <v>4</v>
      </c>
      <c r="G53" s="8">
        <v>6</v>
      </c>
      <c r="H53" s="8">
        <v>12</v>
      </c>
      <c r="I53" s="8">
        <v>4</v>
      </c>
      <c r="J53" s="8">
        <v>4</v>
      </c>
      <c r="K53" s="8">
        <v>7</v>
      </c>
      <c r="L53" s="8">
        <v>18</v>
      </c>
      <c r="M53" s="8">
        <v>0</v>
      </c>
      <c r="N53" s="8">
        <v>4</v>
      </c>
      <c r="O53" s="8">
        <v>2</v>
      </c>
      <c r="P53" s="8">
        <v>0</v>
      </c>
      <c r="Q53" s="8">
        <v>24</v>
      </c>
      <c r="R53" s="8">
        <v>3</v>
      </c>
      <c r="S53" s="8">
        <v>4</v>
      </c>
      <c r="T53" s="8">
        <v>11</v>
      </c>
      <c r="U53" s="8">
        <v>0</v>
      </c>
      <c r="V53" s="8">
        <v>0</v>
      </c>
      <c r="W53" s="8">
        <v>5</v>
      </c>
      <c r="X53" s="8">
        <v>3</v>
      </c>
      <c r="Y53" s="8">
        <v>16</v>
      </c>
      <c r="Z53" s="8">
        <v>1</v>
      </c>
      <c r="AA53" s="8">
        <v>6</v>
      </c>
      <c r="AB53" s="8">
        <v>0</v>
      </c>
      <c r="AC53" s="8">
        <v>12</v>
      </c>
      <c r="AD53" s="8">
        <v>0</v>
      </c>
      <c r="AG53" s="2">
        <f t="shared" si="0"/>
        <v>5.7931034482758621</v>
      </c>
      <c r="AH53" s="2">
        <f t="shared" si="1"/>
        <v>1.2772925012910141</v>
      </c>
      <c r="AI53" s="17">
        <f t="shared" si="4"/>
        <v>0.96666666666666667</v>
      </c>
      <c r="AK53" s="12">
        <v>0.91666666666666663</v>
      </c>
      <c r="AT53" s="8">
        <v>0</v>
      </c>
      <c r="AU53" s="8">
        <v>41</v>
      </c>
      <c r="AX53" s="8">
        <v>1</v>
      </c>
      <c r="AZ53" s="8">
        <v>22</v>
      </c>
      <c r="BQ53" s="2">
        <f t="shared" si="2"/>
        <v>16</v>
      </c>
      <c r="BR53" s="2">
        <f t="shared" si="3"/>
        <v>9.7553404177745975</v>
      </c>
      <c r="BS53" s="17">
        <f t="shared" si="5"/>
        <v>0.13333333333333333</v>
      </c>
      <c r="BU53" s="12">
        <v>0.91666666666666663</v>
      </c>
      <c r="BV53" s="8">
        <v>0</v>
      </c>
      <c r="BW53" s="8">
        <v>7</v>
      </c>
      <c r="BX53" s="8">
        <v>1</v>
      </c>
      <c r="BY53" s="8">
        <v>0</v>
      </c>
      <c r="BZ53" s="8">
        <v>0</v>
      </c>
      <c r="CA53" s="8">
        <v>16</v>
      </c>
      <c r="CB53" s="8">
        <v>40</v>
      </c>
      <c r="CC53" s="8">
        <v>2</v>
      </c>
      <c r="CD53" s="8">
        <v>0</v>
      </c>
      <c r="CE53" s="8">
        <v>0</v>
      </c>
      <c r="CF53" s="8">
        <v>0</v>
      </c>
      <c r="CG53" s="8">
        <v>0</v>
      </c>
      <c r="CH53" s="8">
        <v>0</v>
      </c>
      <c r="CI53" s="8">
        <v>18</v>
      </c>
      <c r="CJ53" s="8">
        <v>29</v>
      </c>
      <c r="CL53" s="8">
        <v>0</v>
      </c>
      <c r="CM53" s="8">
        <v>15</v>
      </c>
      <c r="CN53" s="8">
        <v>15</v>
      </c>
      <c r="CO53" s="8">
        <v>0</v>
      </c>
      <c r="CP53" s="8">
        <v>0</v>
      </c>
      <c r="CQ53" s="8">
        <v>16</v>
      </c>
      <c r="CR53" s="8">
        <v>0</v>
      </c>
      <c r="CS53" s="8">
        <v>11</v>
      </c>
      <c r="CT53" s="8">
        <v>53</v>
      </c>
      <c r="CU53" s="8">
        <v>0</v>
      </c>
      <c r="CV53" s="8">
        <v>0</v>
      </c>
      <c r="CW53" s="8">
        <v>0</v>
      </c>
      <c r="CX53" s="8">
        <v>29</v>
      </c>
      <c r="CY53" s="8">
        <v>0</v>
      </c>
      <c r="CZ53" s="8">
        <v>0</v>
      </c>
      <c r="DA53" s="8">
        <v>0</v>
      </c>
      <c r="DB53" s="8">
        <v>0</v>
      </c>
      <c r="DC53" s="8">
        <v>39</v>
      </c>
      <c r="DD53" s="8">
        <v>27</v>
      </c>
      <c r="DE53" s="8">
        <v>0</v>
      </c>
      <c r="DF53" s="8">
        <v>6</v>
      </c>
      <c r="DG53" s="8">
        <v>4</v>
      </c>
      <c r="DH53" s="8">
        <v>0</v>
      </c>
      <c r="DI53" s="8">
        <v>0</v>
      </c>
      <c r="DJ53" s="8">
        <v>0</v>
      </c>
      <c r="DK53" s="8">
        <v>12</v>
      </c>
      <c r="DL53" s="8">
        <v>1</v>
      </c>
      <c r="DM53" s="8">
        <v>11</v>
      </c>
      <c r="DN53" s="8">
        <v>0</v>
      </c>
      <c r="DO53" s="8">
        <v>0</v>
      </c>
      <c r="DP53" s="8">
        <v>0</v>
      </c>
      <c r="DQ53" s="8">
        <v>16</v>
      </c>
      <c r="DS53" s="2">
        <f t="shared" si="6"/>
        <v>7.8297872340425529</v>
      </c>
      <c r="DT53" s="2">
        <f t="shared" si="7"/>
        <v>1.8618620256429173</v>
      </c>
      <c r="DU53" s="17">
        <f t="shared" si="8"/>
        <v>0.97916666666666663</v>
      </c>
      <c r="DW53" s="12">
        <v>0.91666666666666663</v>
      </c>
      <c r="DX53" s="8">
        <v>6</v>
      </c>
      <c r="DY53" s="8">
        <v>69</v>
      </c>
      <c r="DZ53" s="8">
        <v>20</v>
      </c>
      <c r="EA53" s="8">
        <v>7</v>
      </c>
      <c r="EB53" s="8">
        <v>1</v>
      </c>
      <c r="EC53" s="8">
        <v>91</v>
      </c>
      <c r="ED53" s="8">
        <v>76</v>
      </c>
      <c r="EE53" s="8">
        <v>16</v>
      </c>
      <c r="EF53" s="8">
        <v>69</v>
      </c>
      <c r="EG53" s="8">
        <v>64</v>
      </c>
      <c r="EH53" s="8">
        <v>40</v>
      </c>
      <c r="EI53" s="8">
        <v>68</v>
      </c>
      <c r="EJ53" s="8">
        <v>65</v>
      </c>
      <c r="EK53" s="8">
        <v>37</v>
      </c>
      <c r="EL53" s="8">
        <v>8</v>
      </c>
      <c r="EM53" s="8">
        <v>5</v>
      </c>
      <c r="EN53" s="8">
        <v>43</v>
      </c>
      <c r="EO53" s="8">
        <v>0</v>
      </c>
      <c r="EP53" s="8">
        <v>9</v>
      </c>
      <c r="EQ53" s="8">
        <v>43</v>
      </c>
      <c r="ER53" s="8">
        <v>17</v>
      </c>
      <c r="ES53" s="8">
        <v>13</v>
      </c>
      <c r="ET53" s="8">
        <v>46</v>
      </c>
      <c r="EU53" s="8">
        <v>89</v>
      </c>
      <c r="EV53" s="8">
        <v>69</v>
      </c>
      <c r="EW53" s="8">
        <v>25</v>
      </c>
      <c r="EY53" s="8">
        <v>64</v>
      </c>
      <c r="EZ53" s="8">
        <v>61</v>
      </c>
      <c r="FA53" s="8">
        <v>35</v>
      </c>
      <c r="FB53" s="8">
        <v>0</v>
      </c>
      <c r="FC53" s="8">
        <v>75</v>
      </c>
      <c r="FD53" s="8">
        <v>44</v>
      </c>
      <c r="FE53" s="8">
        <v>53</v>
      </c>
      <c r="FG53" s="8">
        <v>81</v>
      </c>
      <c r="FH53" s="8">
        <v>42</v>
      </c>
      <c r="FI53" s="8">
        <v>42</v>
      </c>
      <c r="FJ53" s="8">
        <v>4</v>
      </c>
      <c r="FK53" s="8">
        <v>52</v>
      </c>
      <c r="FL53" s="8">
        <v>61</v>
      </c>
      <c r="FM53" s="8">
        <v>10</v>
      </c>
      <c r="FN53" s="8">
        <v>11</v>
      </c>
      <c r="FP53" s="8">
        <v>17</v>
      </c>
      <c r="FQ53" s="8">
        <v>102</v>
      </c>
      <c r="FR53" s="8">
        <v>14</v>
      </c>
      <c r="FS53" s="8">
        <v>8</v>
      </c>
      <c r="FU53" s="2">
        <f t="shared" si="9"/>
        <v>39.37777777777778</v>
      </c>
      <c r="FV53" s="2">
        <f t="shared" si="10"/>
        <v>4.341634111305722</v>
      </c>
      <c r="FW53" s="17">
        <f t="shared" si="11"/>
        <v>0.9375</v>
      </c>
      <c r="FY53" s="12">
        <v>0.91666666666666663</v>
      </c>
      <c r="FZ53" s="1">
        <v>0</v>
      </c>
      <c r="GA53" s="1">
        <v>5</v>
      </c>
      <c r="GB53" s="1">
        <v>0</v>
      </c>
      <c r="GC53" s="1">
        <v>0</v>
      </c>
      <c r="GD53" s="1">
        <v>3</v>
      </c>
      <c r="GE53" s="1">
        <v>6</v>
      </c>
      <c r="GF53" s="1">
        <v>0</v>
      </c>
      <c r="GG53" s="1">
        <v>2</v>
      </c>
      <c r="GH53" s="1">
        <v>2</v>
      </c>
      <c r="GI53" s="1">
        <v>27</v>
      </c>
      <c r="GJ53" s="1">
        <v>0</v>
      </c>
      <c r="GK53" s="1">
        <v>0</v>
      </c>
      <c r="GL53" s="1">
        <v>1</v>
      </c>
      <c r="GM53" s="1">
        <v>0</v>
      </c>
      <c r="GN53" s="1">
        <v>0</v>
      </c>
      <c r="GO53" s="1">
        <v>0</v>
      </c>
      <c r="GP53" s="1">
        <v>0</v>
      </c>
      <c r="GQ53" s="1">
        <v>0</v>
      </c>
      <c r="GR53" s="1">
        <v>0</v>
      </c>
      <c r="GS53" s="1">
        <v>23</v>
      </c>
      <c r="GT53" s="1">
        <v>0</v>
      </c>
      <c r="GU53" s="1">
        <v>0</v>
      </c>
      <c r="GV53" s="1">
        <v>0</v>
      </c>
      <c r="GW53" s="1">
        <v>0</v>
      </c>
      <c r="GX53" s="1">
        <v>6</v>
      </c>
      <c r="GY53" s="1">
        <v>0</v>
      </c>
      <c r="GZ53" s="1">
        <v>0</v>
      </c>
      <c r="HA53" s="1">
        <v>0</v>
      </c>
      <c r="HB53" s="1">
        <v>4</v>
      </c>
      <c r="HC53" s="1">
        <v>0</v>
      </c>
      <c r="HD53" s="1">
        <v>0</v>
      </c>
      <c r="HE53" s="1">
        <v>0</v>
      </c>
      <c r="HF53" s="1">
        <v>0</v>
      </c>
      <c r="HG53" s="1">
        <v>2</v>
      </c>
      <c r="HH53" s="1">
        <v>17</v>
      </c>
      <c r="HI53" s="1">
        <v>0</v>
      </c>
      <c r="HJ53" s="1">
        <v>9</v>
      </c>
      <c r="HK53" s="1">
        <v>18</v>
      </c>
      <c r="HL53" s="1">
        <v>0</v>
      </c>
      <c r="HM53" s="1">
        <v>2</v>
      </c>
      <c r="HN53" s="1">
        <v>0</v>
      </c>
      <c r="HO53" s="1">
        <v>0</v>
      </c>
      <c r="HP53" s="1">
        <v>12</v>
      </c>
      <c r="HR53" s="1">
        <f t="shared" si="12"/>
        <v>3.2325581395348837</v>
      </c>
      <c r="HS53" s="1">
        <f t="shared" si="13"/>
        <v>0.99435683999847113</v>
      </c>
      <c r="HT53" s="3">
        <f t="shared" si="14"/>
        <v>1</v>
      </c>
      <c r="HV53" s="12">
        <v>0.91666666666666663</v>
      </c>
      <c r="HW53" s="8">
        <v>0</v>
      </c>
      <c r="HX53" s="8">
        <v>0</v>
      </c>
      <c r="HY53" s="8">
        <v>23</v>
      </c>
      <c r="HZ53" s="8">
        <v>1</v>
      </c>
      <c r="IA53" s="8">
        <v>49</v>
      </c>
      <c r="IB53" s="8">
        <v>63</v>
      </c>
      <c r="IC53" s="8">
        <v>18</v>
      </c>
      <c r="ID53" s="8"/>
      <c r="IE53" s="8"/>
      <c r="IF53" s="8">
        <v>0</v>
      </c>
      <c r="IG53" s="8"/>
      <c r="IH53" s="8">
        <v>4</v>
      </c>
      <c r="II53" s="8">
        <v>0</v>
      </c>
      <c r="IJ53" s="8">
        <v>0</v>
      </c>
      <c r="IK53" s="8">
        <v>0</v>
      </c>
      <c r="IL53" s="8">
        <v>0</v>
      </c>
      <c r="IM53" s="8">
        <v>0</v>
      </c>
      <c r="IN53" s="8">
        <v>0</v>
      </c>
      <c r="IO53" s="8">
        <v>0</v>
      </c>
      <c r="IP53" s="8">
        <v>0</v>
      </c>
      <c r="IQ53" s="8">
        <v>0</v>
      </c>
      <c r="IR53" s="8">
        <v>0</v>
      </c>
      <c r="IS53" s="8">
        <v>4</v>
      </c>
      <c r="IT53" s="8">
        <v>6</v>
      </c>
      <c r="IU53" s="8">
        <v>0</v>
      </c>
      <c r="IV53" s="8">
        <v>0</v>
      </c>
      <c r="IW53" s="8">
        <v>11</v>
      </c>
      <c r="IX53" s="8">
        <v>0</v>
      </c>
      <c r="IY53" s="8">
        <v>0</v>
      </c>
      <c r="IZ53" s="8">
        <v>26</v>
      </c>
      <c r="JA53" s="8">
        <v>4</v>
      </c>
      <c r="JB53" s="8">
        <v>1</v>
      </c>
      <c r="JC53" s="8">
        <v>0</v>
      </c>
      <c r="JD53" s="8">
        <v>16</v>
      </c>
      <c r="JE53" s="8">
        <v>0</v>
      </c>
      <c r="JF53" s="8">
        <v>0</v>
      </c>
      <c r="JG53" s="8">
        <v>0</v>
      </c>
      <c r="JH53" s="8">
        <v>0</v>
      </c>
      <c r="JI53" s="8">
        <v>11</v>
      </c>
      <c r="JJ53" s="8">
        <v>4</v>
      </c>
      <c r="JK53" s="8">
        <v>0</v>
      </c>
      <c r="JL53" s="8">
        <v>0</v>
      </c>
      <c r="JM53" s="8">
        <v>9</v>
      </c>
      <c r="JN53" s="8">
        <v>0</v>
      </c>
      <c r="JO53" s="8">
        <v>1</v>
      </c>
      <c r="JQ53" s="1">
        <f t="shared" si="15"/>
        <v>5.9761904761904763</v>
      </c>
      <c r="JR53" s="1">
        <f t="shared" si="16"/>
        <v>2.0278227613042903</v>
      </c>
      <c r="JS53" s="3">
        <f t="shared" si="17"/>
        <v>0.93333333333333335</v>
      </c>
    </row>
    <row r="54" spans="1:279" x14ac:dyDescent="0.55000000000000004">
      <c r="A54" s="12">
        <v>0.9375</v>
      </c>
      <c r="B54" s="8">
        <v>0</v>
      </c>
      <c r="C54" s="8">
        <v>13</v>
      </c>
      <c r="D54" s="8">
        <v>0</v>
      </c>
      <c r="E54" s="8">
        <v>0</v>
      </c>
      <c r="F54" s="8">
        <v>5</v>
      </c>
      <c r="G54" s="8">
        <v>10</v>
      </c>
      <c r="H54" s="8">
        <v>0</v>
      </c>
      <c r="I54" s="8">
        <v>5</v>
      </c>
      <c r="J54" s="8">
        <v>0</v>
      </c>
      <c r="K54" s="8">
        <v>0</v>
      </c>
      <c r="L54" s="8">
        <v>1</v>
      </c>
      <c r="M54" s="8">
        <v>0</v>
      </c>
      <c r="N54" s="8">
        <v>1</v>
      </c>
      <c r="O54" s="8">
        <v>5</v>
      </c>
      <c r="P54" s="8">
        <v>0</v>
      </c>
      <c r="Q54" s="8">
        <v>0</v>
      </c>
      <c r="R54" s="8">
        <v>8</v>
      </c>
      <c r="S54" s="8">
        <v>10</v>
      </c>
      <c r="T54" s="8">
        <v>0</v>
      </c>
      <c r="U54" s="8">
        <v>0</v>
      </c>
      <c r="V54" s="8">
        <v>0</v>
      </c>
      <c r="W54" s="8">
        <v>0</v>
      </c>
      <c r="X54" s="8">
        <v>9</v>
      </c>
      <c r="Y54" s="8">
        <v>9</v>
      </c>
      <c r="Z54" s="8">
        <v>0</v>
      </c>
      <c r="AA54" s="8">
        <v>9</v>
      </c>
      <c r="AB54" s="8">
        <v>0</v>
      </c>
      <c r="AC54" s="8">
        <v>10</v>
      </c>
      <c r="AD54" s="8">
        <v>0</v>
      </c>
      <c r="AG54" s="2">
        <f t="shared" si="0"/>
        <v>3.2758620689655173</v>
      </c>
      <c r="AH54" s="2">
        <f t="shared" si="1"/>
        <v>0.81684324446006407</v>
      </c>
      <c r="AI54" s="17">
        <f t="shared" si="4"/>
        <v>0.96666666666666667</v>
      </c>
      <c r="AK54" s="12">
        <v>0.9375</v>
      </c>
      <c r="AT54" s="8">
        <v>4</v>
      </c>
      <c r="AU54" s="8">
        <v>29</v>
      </c>
      <c r="AX54" s="8">
        <v>1</v>
      </c>
      <c r="AZ54" s="8">
        <v>21</v>
      </c>
      <c r="BQ54" s="2">
        <f t="shared" si="2"/>
        <v>13.75</v>
      </c>
      <c r="BR54" s="2">
        <f t="shared" si="3"/>
        <v>6.7252633157867256</v>
      </c>
      <c r="BS54" s="17">
        <f t="shared" si="5"/>
        <v>0.13333333333333333</v>
      </c>
      <c r="BU54" s="12">
        <v>0.9375</v>
      </c>
      <c r="BV54" s="8">
        <v>0</v>
      </c>
      <c r="BW54" s="8">
        <v>12</v>
      </c>
      <c r="BX54" s="8">
        <v>0</v>
      </c>
      <c r="BY54" s="8">
        <v>0</v>
      </c>
      <c r="BZ54" s="8">
        <v>0</v>
      </c>
      <c r="CA54" s="8">
        <v>25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15</v>
      </c>
      <c r="CI54" s="8">
        <v>4</v>
      </c>
      <c r="CJ54" s="8">
        <v>0</v>
      </c>
      <c r="CL54" s="8">
        <v>0</v>
      </c>
      <c r="CM54" s="8">
        <v>0</v>
      </c>
      <c r="CN54" s="8">
        <v>3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8</v>
      </c>
      <c r="CU54" s="8">
        <v>0</v>
      </c>
      <c r="CV54" s="8">
        <v>41</v>
      </c>
      <c r="CW54" s="8">
        <v>0</v>
      </c>
      <c r="CX54" s="8">
        <v>0</v>
      </c>
      <c r="CY54" s="8">
        <v>0</v>
      </c>
      <c r="CZ54" s="8">
        <v>3</v>
      </c>
      <c r="DA54" s="8">
        <v>0</v>
      </c>
      <c r="DB54" s="8">
        <v>0</v>
      </c>
      <c r="DC54" s="8">
        <v>3</v>
      </c>
      <c r="DD54" s="8">
        <v>7</v>
      </c>
      <c r="DE54" s="8">
        <v>0</v>
      </c>
      <c r="DF54" s="8">
        <v>6</v>
      </c>
      <c r="DG54" s="8">
        <v>9</v>
      </c>
      <c r="DH54" s="8">
        <v>0</v>
      </c>
      <c r="DI54" s="8">
        <v>0</v>
      </c>
      <c r="DJ54" s="8">
        <v>4</v>
      </c>
      <c r="DK54" s="8">
        <v>13</v>
      </c>
      <c r="DL54" s="8">
        <v>0</v>
      </c>
      <c r="DM54" s="8">
        <v>20</v>
      </c>
      <c r="DN54" s="8">
        <v>0</v>
      </c>
      <c r="DO54" s="8">
        <v>9</v>
      </c>
      <c r="DP54" s="8">
        <v>0</v>
      </c>
      <c r="DQ54" s="8">
        <v>17</v>
      </c>
      <c r="DS54" s="2">
        <f t="shared" si="6"/>
        <v>4.2340425531914896</v>
      </c>
      <c r="DT54" s="2">
        <f t="shared" si="7"/>
        <v>1.1897701353554653</v>
      </c>
      <c r="DU54" s="17">
        <f t="shared" si="8"/>
        <v>0.97916666666666663</v>
      </c>
      <c r="DW54" s="12">
        <v>0.9375</v>
      </c>
      <c r="DX54" s="8">
        <v>0</v>
      </c>
      <c r="DY54" s="8">
        <v>58</v>
      </c>
      <c r="DZ54" s="8">
        <v>19</v>
      </c>
      <c r="EA54" s="8">
        <v>3</v>
      </c>
      <c r="EB54" s="8">
        <v>0</v>
      </c>
      <c r="EC54" s="8">
        <v>53</v>
      </c>
      <c r="ED54" s="8">
        <v>74</v>
      </c>
      <c r="EE54" s="8">
        <v>10</v>
      </c>
      <c r="EF54" s="8">
        <v>63</v>
      </c>
      <c r="EG54" s="8">
        <v>60</v>
      </c>
      <c r="EH54" s="8">
        <v>50</v>
      </c>
      <c r="EI54" s="8">
        <v>52</v>
      </c>
      <c r="EJ54" s="8">
        <v>30</v>
      </c>
      <c r="EK54" s="8">
        <v>33</v>
      </c>
      <c r="EL54" s="8">
        <v>3</v>
      </c>
      <c r="EM54" s="8">
        <v>0</v>
      </c>
      <c r="EN54" s="8">
        <v>0</v>
      </c>
      <c r="EO54" s="8">
        <v>0</v>
      </c>
      <c r="EP54" s="8">
        <v>8</v>
      </c>
      <c r="EQ54" s="8">
        <v>8</v>
      </c>
      <c r="ER54" s="8">
        <v>0</v>
      </c>
      <c r="ES54" s="8">
        <v>18</v>
      </c>
      <c r="ET54" s="8">
        <v>57</v>
      </c>
      <c r="EU54" s="8">
        <v>105</v>
      </c>
      <c r="EV54" s="8">
        <v>8</v>
      </c>
      <c r="EW54" s="8">
        <v>25</v>
      </c>
      <c r="EY54" s="8">
        <v>11</v>
      </c>
      <c r="EZ54" s="8">
        <v>40</v>
      </c>
      <c r="FA54" s="8">
        <v>0</v>
      </c>
      <c r="FB54" s="8">
        <v>0</v>
      </c>
      <c r="FC54" s="8">
        <v>52</v>
      </c>
      <c r="FD54" s="8">
        <v>0</v>
      </c>
      <c r="FE54" s="8">
        <v>0</v>
      </c>
      <c r="FG54" s="8">
        <v>60</v>
      </c>
      <c r="FH54" s="8">
        <v>27</v>
      </c>
      <c r="FI54" s="8">
        <v>4</v>
      </c>
      <c r="FJ54" s="8">
        <v>5</v>
      </c>
      <c r="FK54" s="8">
        <v>40</v>
      </c>
      <c r="FL54" s="8">
        <v>51</v>
      </c>
      <c r="FM54" s="8">
        <v>2</v>
      </c>
      <c r="FN54" s="8">
        <v>6</v>
      </c>
      <c r="FP54" s="8">
        <v>0</v>
      </c>
      <c r="FQ54" s="8">
        <v>88</v>
      </c>
      <c r="FR54" s="8">
        <v>0</v>
      </c>
      <c r="FS54" s="8">
        <v>16</v>
      </c>
      <c r="FU54" s="2">
        <f t="shared" si="9"/>
        <v>25.31111111111111</v>
      </c>
      <c r="FV54" s="2">
        <f t="shared" si="10"/>
        <v>4.174939934512846</v>
      </c>
      <c r="FW54" s="17">
        <f t="shared" si="11"/>
        <v>0.9375</v>
      </c>
      <c r="FY54" s="12">
        <v>0.9375</v>
      </c>
      <c r="FZ54" s="1">
        <v>0</v>
      </c>
      <c r="GA54" s="1">
        <v>0</v>
      </c>
      <c r="GB54" s="1">
        <v>0</v>
      </c>
      <c r="GC54" s="1">
        <v>0</v>
      </c>
      <c r="GD54" s="1">
        <v>0</v>
      </c>
      <c r="GE54" s="1">
        <v>14</v>
      </c>
      <c r="GF54" s="1">
        <v>0</v>
      </c>
      <c r="GG54" s="1">
        <v>10</v>
      </c>
      <c r="GH54" s="1">
        <v>0</v>
      </c>
      <c r="GI54" s="1">
        <v>5</v>
      </c>
      <c r="GJ54" s="1">
        <v>0</v>
      </c>
      <c r="GK54" s="1">
        <v>0</v>
      </c>
      <c r="GL54" s="1">
        <v>3</v>
      </c>
      <c r="GM54" s="1">
        <v>0</v>
      </c>
      <c r="GN54" s="1">
        <v>0</v>
      </c>
      <c r="GO54" s="1">
        <v>0</v>
      </c>
      <c r="GP54" s="1">
        <v>0</v>
      </c>
      <c r="GQ54" s="1">
        <v>0</v>
      </c>
      <c r="GR54" s="1">
        <v>0</v>
      </c>
      <c r="GS54" s="1">
        <v>0</v>
      </c>
      <c r="GT54" s="1">
        <v>0</v>
      </c>
      <c r="GU54" s="1">
        <v>0</v>
      </c>
      <c r="GV54" s="1">
        <v>7</v>
      </c>
      <c r="GW54" s="1">
        <v>0</v>
      </c>
      <c r="GX54" s="1">
        <v>4</v>
      </c>
      <c r="GY54" s="1">
        <v>0</v>
      </c>
      <c r="GZ54" s="1">
        <v>0</v>
      </c>
      <c r="HA54" s="1">
        <v>0</v>
      </c>
      <c r="HB54" s="1">
        <v>15</v>
      </c>
      <c r="HC54" s="1">
        <v>0</v>
      </c>
      <c r="HD54" s="1">
        <v>0</v>
      </c>
      <c r="HE54" s="1">
        <v>0</v>
      </c>
      <c r="HF54" s="1">
        <v>0</v>
      </c>
      <c r="HG54" s="1">
        <v>0</v>
      </c>
      <c r="HH54" s="1">
        <v>2</v>
      </c>
      <c r="HI54" s="1">
        <v>0</v>
      </c>
      <c r="HJ54" s="1">
        <v>0</v>
      </c>
      <c r="HK54" s="1">
        <v>0</v>
      </c>
      <c r="HL54" s="1">
        <v>0</v>
      </c>
      <c r="HM54" s="1">
        <v>4</v>
      </c>
      <c r="HN54" s="1">
        <v>0</v>
      </c>
      <c r="HO54" s="1">
        <v>0</v>
      </c>
      <c r="HP54" s="1">
        <v>14</v>
      </c>
      <c r="HR54" s="1">
        <f t="shared" si="12"/>
        <v>1.8139534883720929</v>
      </c>
      <c r="HS54" s="1">
        <f t="shared" si="13"/>
        <v>0.62012735264888086</v>
      </c>
      <c r="HT54" s="3">
        <f t="shared" si="14"/>
        <v>1</v>
      </c>
      <c r="HV54" s="12">
        <v>0.9375</v>
      </c>
      <c r="HW54" s="8">
        <v>0</v>
      </c>
      <c r="HX54" s="8">
        <v>0</v>
      </c>
      <c r="HY54" s="8">
        <v>0</v>
      </c>
      <c r="HZ54" s="8">
        <v>0</v>
      </c>
      <c r="IA54" s="8">
        <v>11</v>
      </c>
      <c r="IB54" s="8">
        <v>0</v>
      </c>
      <c r="IC54" s="8">
        <v>27</v>
      </c>
      <c r="ID54" s="8"/>
      <c r="IE54" s="8"/>
      <c r="IF54" s="8">
        <v>0</v>
      </c>
      <c r="IG54" s="8"/>
      <c r="IH54" s="8">
        <v>17</v>
      </c>
      <c r="II54" s="8">
        <v>0</v>
      </c>
      <c r="IJ54" s="8">
        <v>0</v>
      </c>
      <c r="IK54" s="8">
        <v>0</v>
      </c>
      <c r="IL54" s="8">
        <v>0</v>
      </c>
      <c r="IM54" s="8">
        <v>0</v>
      </c>
      <c r="IN54" s="8">
        <v>0</v>
      </c>
      <c r="IO54" s="8">
        <v>0</v>
      </c>
      <c r="IP54" s="8">
        <v>0</v>
      </c>
      <c r="IQ54" s="8">
        <v>0</v>
      </c>
      <c r="IR54" s="8">
        <v>0</v>
      </c>
      <c r="IS54" s="8">
        <v>0</v>
      </c>
      <c r="IT54" s="8">
        <v>0</v>
      </c>
      <c r="IU54" s="8">
        <v>0</v>
      </c>
      <c r="IV54" s="8">
        <v>0</v>
      </c>
      <c r="IW54" s="8">
        <v>5</v>
      </c>
      <c r="IX54" s="8">
        <v>0</v>
      </c>
      <c r="IY54" s="8">
        <v>0</v>
      </c>
      <c r="IZ54" s="8">
        <v>5</v>
      </c>
      <c r="JA54" s="8">
        <v>2</v>
      </c>
      <c r="JB54" s="8">
        <v>8</v>
      </c>
      <c r="JC54" s="8">
        <v>0</v>
      </c>
      <c r="JD54" s="8">
        <v>9</v>
      </c>
      <c r="JE54" s="8">
        <v>0</v>
      </c>
      <c r="JF54" s="8">
        <v>0</v>
      </c>
      <c r="JG54" s="8">
        <v>0</v>
      </c>
      <c r="JH54" s="8">
        <v>11</v>
      </c>
      <c r="JI54" s="8">
        <v>0</v>
      </c>
      <c r="JJ54" s="8">
        <v>7</v>
      </c>
      <c r="JK54" s="8">
        <v>0</v>
      </c>
      <c r="JL54" s="8">
        <v>0</v>
      </c>
      <c r="JM54" s="8">
        <v>5</v>
      </c>
      <c r="JN54" s="8">
        <v>0</v>
      </c>
      <c r="JO54" s="8">
        <v>0</v>
      </c>
      <c r="JQ54" s="1">
        <f t="shared" si="15"/>
        <v>2.5476190476190474</v>
      </c>
      <c r="JR54" s="1">
        <f t="shared" si="16"/>
        <v>0.85553630574284378</v>
      </c>
      <c r="JS54" s="3">
        <f t="shared" si="17"/>
        <v>0.93333333333333335</v>
      </c>
    </row>
    <row r="55" spans="1:279" x14ac:dyDescent="0.55000000000000004">
      <c r="A55" s="12">
        <v>0.95833333333333337</v>
      </c>
      <c r="B55" s="8">
        <v>0</v>
      </c>
      <c r="C55" s="8">
        <v>6</v>
      </c>
      <c r="D55" s="8">
        <v>3</v>
      </c>
      <c r="E55" s="8">
        <v>11</v>
      </c>
      <c r="F55" s="8">
        <v>0</v>
      </c>
      <c r="G55" s="8">
        <v>25</v>
      </c>
      <c r="H55" s="8">
        <v>2</v>
      </c>
      <c r="I55" s="8">
        <v>2</v>
      </c>
      <c r="J55" s="8">
        <v>16</v>
      </c>
      <c r="K55" s="8">
        <v>4</v>
      </c>
      <c r="L55" s="8">
        <v>22</v>
      </c>
      <c r="M55" s="8">
        <v>0</v>
      </c>
      <c r="N55" s="8">
        <v>5</v>
      </c>
      <c r="O55" s="8">
        <v>7</v>
      </c>
      <c r="P55" s="8">
        <v>0</v>
      </c>
      <c r="Q55" s="8">
        <v>8</v>
      </c>
      <c r="R55" s="8">
        <v>3</v>
      </c>
      <c r="S55" s="8">
        <v>0</v>
      </c>
      <c r="T55" s="8">
        <v>0</v>
      </c>
      <c r="U55" s="8">
        <v>0</v>
      </c>
      <c r="V55" s="8">
        <v>0</v>
      </c>
      <c r="W55" s="8">
        <v>11</v>
      </c>
      <c r="X55" s="8">
        <v>14</v>
      </c>
      <c r="Y55" s="8">
        <v>11</v>
      </c>
      <c r="Z55" s="8">
        <v>0</v>
      </c>
      <c r="AA55" s="8">
        <v>6</v>
      </c>
      <c r="AB55" s="8">
        <v>0</v>
      </c>
      <c r="AC55" s="8">
        <v>0</v>
      </c>
      <c r="AD55" s="8">
        <v>0</v>
      </c>
      <c r="AG55" s="2">
        <f t="shared" si="0"/>
        <v>5.3793103448275863</v>
      </c>
      <c r="AH55" s="2">
        <f t="shared" si="1"/>
        <v>1.283097576913157</v>
      </c>
      <c r="AI55" s="17">
        <f t="shared" si="4"/>
        <v>0.96666666666666667</v>
      </c>
      <c r="AK55" s="12">
        <v>0.95833333333333337</v>
      </c>
      <c r="AT55" s="8">
        <v>2</v>
      </c>
      <c r="AU55" s="8">
        <v>20</v>
      </c>
      <c r="AZ55" s="8">
        <v>10</v>
      </c>
      <c r="BQ55" s="2">
        <f t="shared" si="2"/>
        <v>10.666666666666666</v>
      </c>
      <c r="BR55" s="2">
        <f t="shared" si="3"/>
        <v>5.2068331172711035</v>
      </c>
      <c r="BS55" s="17">
        <f t="shared" si="5"/>
        <v>0.1</v>
      </c>
      <c r="BU55" s="12">
        <v>0.95833333333333337</v>
      </c>
      <c r="BV55" s="8">
        <v>0</v>
      </c>
      <c r="BW55" s="8">
        <v>0</v>
      </c>
      <c r="BX55" s="8">
        <v>1</v>
      </c>
      <c r="BY55" s="8">
        <v>0</v>
      </c>
      <c r="BZ55" s="8">
        <v>0</v>
      </c>
      <c r="CA55" s="8">
        <v>14</v>
      </c>
      <c r="CB55" s="8">
        <v>0</v>
      </c>
      <c r="CC55" s="8">
        <v>0</v>
      </c>
      <c r="CD55" s="8">
        <v>1</v>
      </c>
      <c r="CE55" s="8">
        <v>8</v>
      </c>
      <c r="CF55" s="8">
        <v>0</v>
      </c>
      <c r="CG55" s="8">
        <v>0</v>
      </c>
      <c r="CH55" s="8">
        <v>20</v>
      </c>
      <c r="CI55" s="8">
        <v>0</v>
      </c>
      <c r="CJ55" s="8">
        <v>0</v>
      </c>
      <c r="CL55" s="8">
        <v>15</v>
      </c>
      <c r="CM55" s="8">
        <v>4</v>
      </c>
      <c r="CN55" s="8">
        <v>53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4</v>
      </c>
      <c r="CU55" s="8">
        <v>0</v>
      </c>
      <c r="CV55" s="8">
        <v>14</v>
      </c>
      <c r="CW55" s="8">
        <v>0</v>
      </c>
      <c r="CX55" s="8">
        <v>0</v>
      </c>
      <c r="CY55" s="8">
        <v>5</v>
      </c>
      <c r="CZ55" s="8">
        <v>4</v>
      </c>
      <c r="DA55" s="8">
        <v>0</v>
      </c>
      <c r="DB55" s="8">
        <v>0</v>
      </c>
      <c r="DC55" s="8">
        <v>1</v>
      </c>
      <c r="DD55" s="8">
        <v>7</v>
      </c>
      <c r="DE55" s="8">
        <v>0</v>
      </c>
      <c r="DF55" s="8">
        <v>16</v>
      </c>
      <c r="DG55" s="8">
        <v>0</v>
      </c>
      <c r="DH55" s="8">
        <v>0</v>
      </c>
      <c r="DI55" s="8">
        <v>0</v>
      </c>
      <c r="DJ55" s="8">
        <v>25</v>
      </c>
      <c r="DK55" s="8">
        <v>0</v>
      </c>
      <c r="DL55" s="8">
        <v>0</v>
      </c>
      <c r="DM55" s="8">
        <v>1</v>
      </c>
      <c r="DN55" s="8">
        <v>0</v>
      </c>
      <c r="DO55" s="8">
        <v>18</v>
      </c>
      <c r="DP55" s="8">
        <v>0</v>
      </c>
      <c r="DQ55" s="8">
        <v>4</v>
      </c>
      <c r="DS55" s="2">
        <f t="shared" si="6"/>
        <v>4.5744680851063828</v>
      </c>
      <c r="DT55" s="2">
        <f t="shared" si="7"/>
        <v>1.402635513512337</v>
      </c>
      <c r="DU55" s="17">
        <f t="shared" si="8"/>
        <v>0.97916666666666663</v>
      </c>
      <c r="DW55" s="12">
        <v>0.95833333333333337</v>
      </c>
      <c r="DX55" s="8">
        <v>0</v>
      </c>
      <c r="DY55" s="8">
        <v>36</v>
      </c>
      <c r="DZ55" s="8">
        <v>21</v>
      </c>
      <c r="EA55" s="8">
        <v>2</v>
      </c>
      <c r="EB55" s="8">
        <v>0</v>
      </c>
      <c r="EC55" s="8">
        <v>62</v>
      </c>
      <c r="ED55" s="8">
        <v>14</v>
      </c>
      <c r="EE55" s="8">
        <v>0</v>
      </c>
      <c r="EF55" s="8">
        <v>49</v>
      </c>
      <c r="EG55" s="8">
        <v>59</v>
      </c>
      <c r="EH55" s="8">
        <v>25</v>
      </c>
      <c r="EI55" s="8">
        <v>66</v>
      </c>
      <c r="EJ55" s="8">
        <v>42</v>
      </c>
      <c r="EK55" s="8">
        <v>6</v>
      </c>
      <c r="EL55" s="8">
        <v>0</v>
      </c>
      <c r="EM55" s="8">
        <v>0</v>
      </c>
      <c r="EN55" s="8">
        <v>0</v>
      </c>
      <c r="EO55" s="8">
        <v>0</v>
      </c>
      <c r="EP55" s="8">
        <v>7</v>
      </c>
      <c r="EQ55" s="8">
        <v>11</v>
      </c>
      <c r="ER55" s="8">
        <v>0</v>
      </c>
      <c r="ES55" s="8">
        <v>0</v>
      </c>
      <c r="ET55" s="8">
        <v>0</v>
      </c>
      <c r="EU55" s="8">
        <v>75</v>
      </c>
      <c r="EV55" s="8">
        <v>0</v>
      </c>
      <c r="EW55" s="8">
        <v>41</v>
      </c>
      <c r="EY55" s="8">
        <v>0</v>
      </c>
      <c r="EZ55" s="8">
        <v>62</v>
      </c>
      <c r="FA55" s="8">
        <v>0</v>
      </c>
      <c r="FB55" s="8">
        <v>0</v>
      </c>
      <c r="FC55" s="8">
        <v>46</v>
      </c>
      <c r="FD55" s="8">
        <v>1</v>
      </c>
      <c r="FE55" s="8">
        <v>0</v>
      </c>
      <c r="FG55" s="8">
        <v>46</v>
      </c>
      <c r="FH55" s="8">
        <v>34</v>
      </c>
      <c r="FI55" s="8">
        <v>3</v>
      </c>
      <c r="FJ55" s="8">
        <v>17</v>
      </c>
      <c r="FK55" s="8">
        <v>54</v>
      </c>
      <c r="FL55" s="8">
        <v>60</v>
      </c>
      <c r="FM55" s="8">
        <v>8</v>
      </c>
      <c r="FN55" s="8">
        <v>2</v>
      </c>
      <c r="FP55" s="8">
        <v>0</v>
      </c>
      <c r="FQ55" s="8">
        <v>79</v>
      </c>
      <c r="FR55" s="8">
        <v>0</v>
      </c>
      <c r="FS55" s="8">
        <v>1</v>
      </c>
      <c r="FU55" s="2">
        <f t="shared" si="9"/>
        <v>20.644444444444446</v>
      </c>
      <c r="FV55" s="2">
        <f t="shared" si="10"/>
        <v>3.8335514503894932</v>
      </c>
      <c r="FW55" s="17">
        <f t="shared" si="11"/>
        <v>0.9375</v>
      </c>
      <c r="FY55" s="12">
        <v>0.95833333333333337</v>
      </c>
      <c r="FZ55" s="1">
        <v>0</v>
      </c>
      <c r="GA55" s="1">
        <v>0</v>
      </c>
      <c r="GB55" s="1">
        <v>0</v>
      </c>
      <c r="GC55" s="1">
        <v>0</v>
      </c>
      <c r="GD55" s="1">
        <v>0</v>
      </c>
      <c r="GE55" s="1">
        <v>3</v>
      </c>
      <c r="GF55" s="1">
        <v>0</v>
      </c>
      <c r="GG55" s="1">
        <v>0</v>
      </c>
      <c r="GH55" s="1">
        <v>0</v>
      </c>
      <c r="GI55" s="1">
        <v>12</v>
      </c>
      <c r="GJ55" s="1">
        <v>0</v>
      </c>
      <c r="GK55" s="1">
        <v>0</v>
      </c>
      <c r="GL55" s="1">
        <v>1</v>
      </c>
      <c r="GM55" s="1">
        <v>0</v>
      </c>
      <c r="GN55" s="1">
        <v>0</v>
      </c>
      <c r="GO55" s="1">
        <v>0</v>
      </c>
      <c r="GP55" s="1">
        <v>0</v>
      </c>
      <c r="GQ55" s="1">
        <v>0</v>
      </c>
      <c r="GR55" s="1">
        <v>0</v>
      </c>
      <c r="GS55" s="1">
        <v>0</v>
      </c>
      <c r="GT55" s="1">
        <v>0</v>
      </c>
      <c r="GU55" s="1">
        <v>0</v>
      </c>
      <c r="GV55" s="1">
        <v>0</v>
      </c>
      <c r="GW55" s="1">
        <v>0</v>
      </c>
      <c r="GX55" s="1">
        <v>0</v>
      </c>
      <c r="GY55" s="1">
        <v>0</v>
      </c>
      <c r="GZ55" s="1">
        <v>0</v>
      </c>
      <c r="HA55" s="1">
        <v>0</v>
      </c>
      <c r="HB55" s="1">
        <v>6</v>
      </c>
      <c r="HC55" s="1">
        <v>13</v>
      </c>
      <c r="HD55" s="1">
        <v>0</v>
      </c>
      <c r="HE55" s="1">
        <v>0</v>
      </c>
      <c r="HF55" s="1">
        <v>12</v>
      </c>
      <c r="HG55" s="1">
        <v>0</v>
      </c>
      <c r="HH55" s="1">
        <v>0</v>
      </c>
      <c r="HI55" s="1">
        <v>0</v>
      </c>
      <c r="HJ55" s="1">
        <v>23</v>
      </c>
      <c r="HK55" s="1">
        <v>13</v>
      </c>
      <c r="HL55" s="1">
        <v>0</v>
      </c>
      <c r="HM55" s="1">
        <v>2</v>
      </c>
      <c r="HN55" s="1">
        <v>0</v>
      </c>
      <c r="HO55" s="1">
        <v>0</v>
      </c>
      <c r="HP55" s="1">
        <v>16</v>
      </c>
      <c r="HR55" s="1">
        <f t="shared" si="12"/>
        <v>2.3488372093023258</v>
      </c>
      <c r="HS55" s="1">
        <f t="shared" si="13"/>
        <v>0.82317197112961382</v>
      </c>
      <c r="HT55" s="3">
        <f t="shared" si="14"/>
        <v>1</v>
      </c>
      <c r="HV55" s="12">
        <v>0.95833333333333337</v>
      </c>
      <c r="HW55" s="8">
        <v>0</v>
      </c>
      <c r="HX55" s="8">
        <v>0</v>
      </c>
      <c r="HY55" s="8">
        <v>0</v>
      </c>
      <c r="HZ55" s="8">
        <v>0</v>
      </c>
      <c r="IA55" s="8">
        <v>77</v>
      </c>
      <c r="IB55" s="8">
        <v>42</v>
      </c>
      <c r="IC55" s="8">
        <v>0</v>
      </c>
      <c r="ID55" s="8"/>
      <c r="IE55" s="8"/>
      <c r="IF55" s="8">
        <v>0</v>
      </c>
      <c r="IG55" s="8"/>
      <c r="IH55" s="8">
        <v>8</v>
      </c>
      <c r="II55" s="8">
        <v>0</v>
      </c>
      <c r="IJ55" s="8">
        <v>0</v>
      </c>
      <c r="IK55" s="8">
        <v>5</v>
      </c>
      <c r="IL55" s="8">
        <v>0</v>
      </c>
      <c r="IM55" s="8">
        <v>0</v>
      </c>
      <c r="IN55" s="8">
        <v>0</v>
      </c>
      <c r="IO55" s="8">
        <v>0</v>
      </c>
      <c r="IP55" s="8">
        <v>0</v>
      </c>
      <c r="IQ55" s="8">
        <v>3</v>
      </c>
      <c r="IR55" s="8">
        <v>0</v>
      </c>
      <c r="IS55" s="8">
        <v>0</v>
      </c>
      <c r="IT55" s="8">
        <v>0</v>
      </c>
      <c r="IU55" s="8">
        <v>0</v>
      </c>
      <c r="IV55" s="8">
        <v>0</v>
      </c>
      <c r="IW55" s="8">
        <v>7</v>
      </c>
      <c r="IX55" s="8">
        <v>0</v>
      </c>
      <c r="IY55" s="8">
        <v>0</v>
      </c>
      <c r="IZ55" s="8">
        <v>13</v>
      </c>
      <c r="JA55" s="8">
        <v>0</v>
      </c>
      <c r="JB55" s="8">
        <v>0</v>
      </c>
      <c r="JC55" s="8">
        <v>0</v>
      </c>
      <c r="JD55" s="8">
        <v>18</v>
      </c>
      <c r="JE55" s="8">
        <v>0</v>
      </c>
      <c r="JF55" s="8">
        <v>0</v>
      </c>
      <c r="JG55" s="8">
        <v>0</v>
      </c>
      <c r="JH55" s="8">
        <v>0</v>
      </c>
      <c r="JI55" s="8">
        <v>7</v>
      </c>
      <c r="JJ55" s="8">
        <v>0</v>
      </c>
      <c r="JK55" s="8">
        <v>0</v>
      </c>
      <c r="JL55" s="8">
        <v>0</v>
      </c>
      <c r="JM55" s="8">
        <v>0</v>
      </c>
      <c r="JN55" s="8">
        <v>0</v>
      </c>
      <c r="JO55" s="8">
        <v>0</v>
      </c>
      <c r="JQ55" s="1">
        <f t="shared" si="15"/>
        <v>4.2857142857142856</v>
      </c>
      <c r="JR55" s="1">
        <f t="shared" si="16"/>
        <v>2.1022872656080756</v>
      </c>
      <c r="JS55" s="3">
        <f t="shared" si="17"/>
        <v>0.93333333333333335</v>
      </c>
    </row>
    <row r="56" spans="1:279" x14ac:dyDescent="0.55000000000000004">
      <c r="A56" s="12">
        <v>0.97916666666666663</v>
      </c>
      <c r="B56" s="8">
        <v>0</v>
      </c>
      <c r="C56" s="8">
        <v>7</v>
      </c>
      <c r="D56" s="8">
        <v>0</v>
      </c>
      <c r="E56" s="8">
        <v>31</v>
      </c>
      <c r="F56" s="8">
        <v>0</v>
      </c>
      <c r="G56" s="8">
        <v>30</v>
      </c>
      <c r="H56" s="8">
        <v>11</v>
      </c>
      <c r="I56" s="8">
        <v>8</v>
      </c>
      <c r="J56" s="8">
        <v>1</v>
      </c>
      <c r="K56" s="8">
        <v>36</v>
      </c>
      <c r="L56" s="8">
        <v>11</v>
      </c>
      <c r="M56" s="8">
        <v>7</v>
      </c>
      <c r="N56" s="8">
        <v>2</v>
      </c>
      <c r="O56" s="8">
        <v>5</v>
      </c>
      <c r="P56" s="8">
        <v>1</v>
      </c>
      <c r="Q56" s="8">
        <v>53</v>
      </c>
      <c r="R56" s="8">
        <v>7</v>
      </c>
      <c r="S56" s="8">
        <v>0</v>
      </c>
      <c r="T56" s="8">
        <v>0</v>
      </c>
      <c r="U56" s="8">
        <v>0</v>
      </c>
      <c r="V56" s="8">
        <v>0</v>
      </c>
      <c r="W56" s="8">
        <v>13</v>
      </c>
      <c r="X56" s="8">
        <v>0</v>
      </c>
      <c r="Y56" s="8">
        <v>14</v>
      </c>
      <c r="Z56" s="8">
        <v>0</v>
      </c>
      <c r="AA56" s="8">
        <v>3</v>
      </c>
      <c r="AB56" s="8">
        <v>22</v>
      </c>
      <c r="AC56" s="8">
        <v>11</v>
      </c>
      <c r="AD56" s="8">
        <v>0</v>
      </c>
      <c r="AG56" s="2">
        <f t="shared" si="0"/>
        <v>9.4137931034482758</v>
      </c>
      <c r="AH56" s="2">
        <f t="shared" si="1"/>
        <v>2.4462282424652764</v>
      </c>
      <c r="AI56" s="17">
        <f t="shared" si="4"/>
        <v>0.96666666666666667</v>
      </c>
      <c r="AK56" s="12">
        <v>0.97916666666666663</v>
      </c>
      <c r="AT56" s="8">
        <v>5</v>
      </c>
      <c r="AU56" s="8">
        <v>21</v>
      </c>
      <c r="AZ56" s="8">
        <v>6</v>
      </c>
      <c r="BQ56" s="2">
        <f t="shared" si="2"/>
        <v>10.666666666666666</v>
      </c>
      <c r="BR56" s="2">
        <f t="shared" si="3"/>
        <v>5.1747248987533423</v>
      </c>
      <c r="BS56" s="17">
        <f t="shared" si="5"/>
        <v>0.1</v>
      </c>
      <c r="BU56" s="12">
        <v>0.97916666666666663</v>
      </c>
      <c r="BV56" s="8">
        <v>0</v>
      </c>
      <c r="BW56" s="8">
        <v>0</v>
      </c>
      <c r="BX56" s="8">
        <v>0</v>
      </c>
      <c r="BY56" s="8">
        <v>0</v>
      </c>
      <c r="BZ56" s="8">
        <v>0</v>
      </c>
      <c r="CA56" s="8">
        <v>1</v>
      </c>
      <c r="CB56" s="8">
        <v>0</v>
      </c>
      <c r="CC56" s="8">
        <v>22</v>
      </c>
      <c r="CD56" s="8">
        <v>0</v>
      </c>
      <c r="CE56" s="8">
        <v>10</v>
      </c>
      <c r="CF56" s="8">
        <v>0</v>
      </c>
      <c r="CG56" s="8">
        <v>8</v>
      </c>
      <c r="CH56" s="8">
        <v>4</v>
      </c>
      <c r="CI56" s="8">
        <v>0</v>
      </c>
      <c r="CJ56" s="8">
        <v>35</v>
      </c>
      <c r="CL56" s="8">
        <v>28</v>
      </c>
      <c r="CM56" s="8">
        <v>18</v>
      </c>
      <c r="CN56" s="8">
        <v>26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1</v>
      </c>
      <c r="CU56" s="8">
        <v>0</v>
      </c>
      <c r="CV56" s="8">
        <v>15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7</v>
      </c>
      <c r="DD56" s="8">
        <v>2</v>
      </c>
      <c r="DE56" s="8">
        <v>0</v>
      </c>
      <c r="DF56" s="8">
        <v>11</v>
      </c>
      <c r="DG56" s="8">
        <v>0</v>
      </c>
      <c r="DH56" s="8">
        <v>0</v>
      </c>
      <c r="DI56" s="8">
        <v>0</v>
      </c>
      <c r="DJ56" s="8">
        <v>11</v>
      </c>
      <c r="DK56" s="8">
        <v>6</v>
      </c>
      <c r="DL56" s="8">
        <v>0</v>
      </c>
      <c r="DM56" s="8">
        <v>0</v>
      </c>
      <c r="DN56" s="8">
        <v>6</v>
      </c>
      <c r="DO56" s="8">
        <v>2</v>
      </c>
      <c r="DP56" s="8">
        <v>2</v>
      </c>
      <c r="DQ56" s="8">
        <v>4</v>
      </c>
      <c r="DS56" s="2">
        <f t="shared" si="6"/>
        <v>4.6595744680851068</v>
      </c>
      <c r="DT56" s="2">
        <f t="shared" si="7"/>
        <v>1.2299367084882238</v>
      </c>
      <c r="DU56" s="17">
        <f t="shared" si="8"/>
        <v>0.97916666666666663</v>
      </c>
      <c r="DW56" s="12">
        <v>0.97916666666666663</v>
      </c>
      <c r="DX56" s="8">
        <v>0</v>
      </c>
      <c r="DY56" s="8">
        <v>39</v>
      </c>
      <c r="DZ56" s="8">
        <v>11</v>
      </c>
      <c r="EA56" s="8">
        <v>0</v>
      </c>
      <c r="EB56" s="8">
        <v>0</v>
      </c>
      <c r="EC56" s="8">
        <v>30</v>
      </c>
      <c r="ED56" s="8">
        <v>0</v>
      </c>
      <c r="EE56" s="8">
        <v>0</v>
      </c>
      <c r="EF56" s="8">
        <v>44</v>
      </c>
      <c r="EG56" s="8">
        <v>50</v>
      </c>
      <c r="EH56" s="8">
        <v>3</v>
      </c>
      <c r="EI56" s="8">
        <v>60</v>
      </c>
      <c r="EJ56" s="8">
        <v>28</v>
      </c>
      <c r="EK56" s="8">
        <v>2</v>
      </c>
      <c r="EL56" s="8">
        <v>0</v>
      </c>
      <c r="EM56" s="8">
        <v>0</v>
      </c>
      <c r="EN56" s="8">
        <v>0</v>
      </c>
      <c r="EO56" s="8">
        <v>0</v>
      </c>
      <c r="EP56" s="8">
        <v>3</v>
      </c>
      <c r="EQ56" s="8">
        <v>0</v>
      </c>
      <c r="ER56" s="8">
        <v>24</v>
      </c>
      <c r="ES56" s="8">
        <v>10</v>
      </c>
      <c r="ET56" s="8">
        <v>0</v>
      </c>
      <c r="EU56" s="8">
        <v>76</v>
      </c>
      <c r="EV56" s="8">
        <v>0</v>
      </c>
      <c r="EW56" s="8">
        <v>11</v>
      </c>
      <c r="EY56" s="8">
        <v>0</v>
      </c>
      <c r="EZ56" s="8">
        <v>53</v>
      </c>
      <c r="FA56" s="8">
        <v>0</v>
      </c>
      <c r="FB56" s="8">
        <v>0</v>
      </c>
      <c r="FC56" s="8">
        <v>59</v>
      </c>
      <c r="FD56" s="8">
        <v>0</v>
      </c>
      <c r="FE56" s="8">
        <v>0</v>
      </c>
      <c r="FG56" s="8">
        <v>48</v>
      </c>
      <c r="FH56" s="8">
        <v>32</v>
      </c>
      <c r="FI56" s="8">
        <v>4</v>
      </c>
      <c r="FJ56" s="8">
        <v>14</v>
      </c>
      <c r="FK56" s="8">
        <v>43</v>
      </c>
      <c r="FL56" s="8">
        <v>52</v>
      </c>
      <c r="FM56" s="8">
        <v>3</v>
      </c>
      <c r="FP56" s="8">
        <v>0</v>
      </c>
      <c r="FQ56" s="8">
        <v>67</v>
      </c>
      <c r="FR56" s="8">
        <v>0</v>
      </c>
      <c r="FS56" s="8">
        <v>0</v>
      </c>
      <c r="FU56" s="2">
        <f t="shared" si="9"/>
        <v>17.40909090909091</v>
      </c>
      <c r="FV56" s="2">
        <f t="shared" si="10"/>
        <v>3.5245017013667006</v>
      </c>
      <c r="FW56" s="17">
        <f t="shared" si="11"/>
        <v>0.91666666666666663</v>
      </c>
      <c r="FY56" s="12">
        <v>0.97916666666666663</v>
      </c>
      <c r="FZ56" s="1">
        <v>0</v>
      </c>
      <c r="GA56" s="1">
        <v>0</v>
      </c>
      <c r="GB56" s="1">
        <v>0</v>
      </c>
      <c r="GC56" s="1">
        <v>0</v>
      </c>
      <c r="GD56" s="1">
        <v>0</v>
      </c>
      <c r="GE56" s="1">
        <v>33</v>
      </c>
      <c r="GF56" s="1">
        <v>0</v>
      </c>
      <c r="GG56" s="1">
        <v>0</v>
      </c>
      <c r="GH56" s="1">
        <v>0</v>
      </c>
      <c r="GI56" s="1">
        <v>0</v>
      </c>
      <c r="GJ56" s="1">
        <v>0</v>
      </c>
      <c r="GK56" s="1">
        <v>0</v>
      </c>
      <c r="GL56" s="1">
        <v>0</v>
      </c>
      <c r="GM56" s="1">
        <v>0</v>
      </c>
      <c r="GN56" s="1">
        <v>0</v>
      </c>
      <c r="GO56" s="1">
        <v>0</v>
      </c>
      <c r="GP56" s="1">
        <v>0</v>
      </c>
      <c r="GQ56" s="1">
        <v>0</v>
      </c>
      <c r="GR56" s="1">
        <v>0</v>
      </c>
      <c r="GS56" s="1">
        <v>0</v>
      </c>
      <c r="GT56" s="1">
        <v>34</v>
      </c>
      <c r="GU56" s="1">
        <v>0</v>
      </c>
      <c r="GV56" s="1">
        <v>0</v>
      </c>
      <c r="GW56" s="1">
        <v>0</v>
      </c>
      <c r="GX56" s="1">
        <v>0</v>
      </c>
      <c r="GY56" s="1">
        <v>0</v>
      </c>
      <c r="GZ56" s="1">
        <v>0</v>
      </c>
      <c r="HA56" s="1">
        <v>10</v>
      </c>
      <c r="HB56" s="1">
        <v>14</v>
      </c>
      <c r="HC56" s="1">
        <v>35</v>
      </c>
      <c r="HD56" s="1">
        <v>0</v>
      </c>
      <c r="HE56" s="1">
        <v>0</v>
      </c>
      <c r="HF56" s="1">
        <v>24</v>
      </c>
      <c r="HG56" s="1">
        <v>0</v>
      </c>
      <c r="HH56" s="1">
        <v>12</v>
      </c>
      <c r="HI56" s="1">
        <v>0</v>
      </c>
      <c r="HJ56" s="1">
        <v>0</v>
      </c>
      <c r="HK56" s="1">
        <v>0</v>
      </c>
      <c r="HL56" s="1">
        <v>0</v>
      </c>
      <c r="HM56" s="1">
        <v>0</v>
      </c>
      <c r="HN56" s="1">
        <v>0</v>
      </c>
      <c r="HO56" s="1">
        <v>0</v>
      </c>
      <c r="HP56" s="1">
        <v>7</v>
      </c>
      <c r="HR56" s="1">
        <f t="shared" si="12"/>
        <v>3.9302325581395348</v>
      </c>
      <c r="HS56" s="1">
        <f t="shared" si="13"/>
        <v>1.4639996447925161</v>
      </c>
      <c r="HT56" s="3">
        <f t="shared" si="14"/>
        <v>1</v>
      </c>
      <c r="HV56" s="12">
        <v>0.97916666666666663</v>
      </c>
      <c r="HW56" s="8">
        <v>1</v>
      </c>
      <c r="HX56" s="8">
        <v>0</v>
      </c>
      <c r="HY56" s="8">
        <v>2</v>
      </c>
      <c r="HZ56" s="8">
        <v>0</v>
      </c>
      <c r="IA56" s="8">
        <v>62</v>
      </c>
      <c r="IB56" s="8">
        <v>46</v>
      </c>
      <c r="IC56" s="8">
        <v>5</v>
      </c>
      <c r="ID56" s="8"/>
      <c r="IE56" s="8"/>
      <c r="IF56" s="8">
        <v>0</v>
      </c>
      <c r="IG56" s="8"/>
      <c r="IH56" s="8">
        <v>6</v>
      </c>
      <c r="II56" s="8">
        <v>0</v>
      </c>
      <c r="IJ56" s="8">
        <v>0</v>
      </c>
      <c r="IK56" s="8">
        <v>0</v>
      </c>
      <c r="IL56" s="8">
        <v>0</v>
      </c>
      <c r="IM56" s="8">
        <v>0</v>
      </c>
      <c r="IN56" s="8">
        <v>0</v>
      </c>
      <c r="IO56" s="8">
        <v>0</v>
      </c>
      <c r="IP56" s="8">
        <v>0</v>
      </c>
      <c r="IQ56" s="8">
        <v>0</v>
      </c>
      <c r="IR56" s="8">
        <v>0</v>
      </c>
      <c r="IS56" s="8">
        <v>5</v>
      </c>
      <c r="IT56" s="8">
        <v>0</v>
      </c>
      <c r="IU56" s="8">
        <v>0</v>
      </c>
      <c r="IV56" s="8">
        <v>0</v>
      </c>
      <c r="IW56" s="8">
        <v>8</v>
      </c>
      <c r="IX56" s="8">
        <v>0</v>
      </c>
      <c r="IY56" s="8">
        <v>1</v>
      </c>
      <c r="IZ56" s="8">
        <v>0</v>
      </c>
      <c r="JA56" s="8">
        <v>0</v>
      </c>
      <c r="JB56" s="8">
        <v>0</v>
      </c>
      <c r="JC56" s="8">
        <v>0</v>
      </c>
      <c r="JD56" s="8">
        <v>0</v>
      </c>
      <c r="JE56" s="8">
        <v>0</v>
      </c>
      <c r="JF56" s="8">
        <v>0</v>
      </c>
      <c r="JG56" s="8">
        <v>0</v>
      </c>
      <c r="JH56" s="8">
        <v>0</v>
      </c>
      <c r="JI56" s="8">
        <v>0</v>
      </c>
      <c r="JJ56" s="8">
        <v>0</v>
      </c>
      <c r="JK56" s="8">
        <v>0</v>
      </c>
      <c r="JL56" s="8">
        <v>1</v>
      </c>
      <c r="JM56" s="8">
        <v>7</v>
      </c>
      <c r="JN56" s="8">
        <v>0</v>
      </c>
      <c r="JO56" s="8">
        <v>0</v>
      </c>
      <c r="JQ56" s="1">
        <f t="shared" si="15"/>
        <v>3.4285714285714284</v>
      </c>
      <c r="JR56" s="1">
        <f t="shared" si="16"/>
        <v>1.814940849460843</v>
      </c>
      <c r="JS56" s="3">
        <f t="shared" si="17"/>
        <v>0.93333333333333335</v>
      </c>
    </row>
    <row r="57" spans="1:279" x14ac:dyDescent="0.55000000000000004">
      <c r="A57" s="12">
        <v>0</v>
      </c>
      <c r="B57" s="8">
        <v>0</v>
      </c>
      <c r="C57" s="8">
        <v>8</v>
      </c>
      <c r="D57" s="8">
        <v>19</v>
      </c>
      <c r="E57" s="8">
        <v>0</v>
      </c>
      <c r="F57" s="8">
        <v>18</v>
      </c>
      <c r="G57" s="8">
        <v>45</v>
      </c>
      <c r="H57" s="8">
        <v>11</v>
      </c>
      <c r="I57" s="8">
        <v>7</v>
      </c>
      <c r="J57" s="8">
        <v>4</v>
      </c>
      <c r="K57" s="8">
        <v>2</v>
      </c>
      <c r="L57" s="8">
        <v>18</v>
      </c>
      <c r="M57" s="8">
        <v>5</v>
      </c>
      <c r="N57" s="8">
        <v>9</v>
      </c>
      <c r="O57" s="8">
        <v>6</v>
      </c>
      <c r="P57" s="8">
        <v>0</v>
      </c>
      <c r="Q57" s="8">
        <v>28</v>
      </c>
      <c r="R57" s="8">
        <v>8</v>
      </c>
      <c r="S57" s="8">
        <v>0</v>
      </c>
      <c r="T57" s="8">
        <v>0</v>
      </c>
      <c r="U57" s="8">
        <v>0</v>
      </c>
      <c r="V57" s="8">
        <v>0</v>
      </c>
      <c r="W57" s="8">
        <v>2</v>
      </c>
      <c r="X57" s="8">
        <v>15</v>
      </c>
      <c r="Y57" s="8">
        <v>2</v>
      </c>
      <c r="Z57" s="8">
        <v>6</v>
      </c>
      <c r="AA57" s="8">
        <v>10</v>
      </c>
      <c r="AB57" s="8">
        <v>7</v>
      </c>
      <c r="AC57" s="8">
        <v>4</v>
      </c>
      <c r="AD57" s="8">
        <v>4</v>
      </c>
      <c r="AG57" s="2">
        <f t="shared" si="0"/>
        <v>8.2068965517241388</v>
      </c>
      <c r="AH57" s="2">
        <f t="shared" si="1"/>
        <v>1.8485644212654695</v>
      </c>
      <c r="AI57" s="17">
        <f t="shared" si="4"/>
        <v>0.96666666666666667</v>
      </c>
      <c r="AK57" s="12">
        <v>0</v>
      </c>
      <c r="AT57" s="8">
        <v>2</v>
      </c>
      <c r="AU57" s="8">
        <v>13</v>
      </c>
      <c r="AZ57" s="8">
        <v>9</v>
      </c>
      <c r="BQ57" s="2">
        <f t="shared" si="2"/>
        <v>8</v>
      </c>
      <c r="BR57" s="2">
        <f t="shared" si="3"/>
        <v>3.2145502536643185</v>
      </c>
      <c r="BS57" s="17">
        <f t="shared" si="5"/>
        <v>0.1</v>
      </c>
      <c r="BU57" s="12">
        <v>0</v>
      </c>
      <c r="BV57" s="8">
        <v>0</v>
      </c>
      <c r="BW57" s="8">
        <v>0</v>
      </c>
      <c r="BX57" s="8">
        <v>7</v>
      </c>
      <c r="BY57" s="8">
        <v>0</v>
      </c>
      <c r="BZ57" s="8">
        <v>0</v>
      </c>
      <c r="CA57" s="8">
        <v>19</v>
      </c>
      <c r="CB57" s="8">
        <v>0</v>
      </c>
      <c r="CC57" s="8">
        <v>22</v>
      </c>
      <c r="CD57" s="8">
        <v>0</v>
      </c>
      <c r="CE57" s="8">
        <v>0</v>
      </c>
      <c r="CF57" s="8">
        <v>0</v>
      </c>
      <c r="CG57" s="8">
        <v>18</v>
      </c>
      <c r="CH57" s="8">
        <v>13</v>
      </c>
      <c r="CI57" s="8">
        <v>0</v>
      </c>
      <c r="CJ57" s="8">
        <v>31</v>
      </c>
      <c r="CL57" s="8">
        <v>62</v>
      </c>
      <c r="CM57" s="8">
        <v>0</v>
      </c>
      <c r="CN57" s="8">
        <v>16</v>
      </c>
      <c r="CO57" s="8">
        <v>0</v>
      </c>
      <c r="CP57" s="8">
        <v>0</v>
      </c>
      <c r="CQ57" s="8">
        <v>0</v>
      </c>
      <c r="CR57" s="8">
        <v>0</v>
      </c>
      <c r="CS57" s="8">
        <v>4</v>
      </c>
      <c r="CT57" s="8">
        <v>0</v>
      </c>
      <c r="CU57" s="8">
        <v>0</v>
      </c>
      <c r="CV57" s="8">
        <v>38</v>
      </c>
      <c r="CW57" s="8">
        <v>0</v>
      </c>
      <c r="CX57" s="8">
        <v>0</v>
      </c>
      <c r="CY57" s="8">
        <v>0</v>
      </c>
      <c r="CZ57" s="8">
        <v>4</v>
      </c>
      <c r="DA57" s="8">
        <v>0</v>
      </c>
      <c r="DB57" s="8">
        <v>0</v>
      </c>
      <c r="DC57" s="8">
        <v>4</v>
      </c>
      <c r="DD57" s="8">
        <v>0</v>
      </c>
      <c r="DE57" s="8">
        <v>0</v>
      </c>
      <c r="DF57" s="8">
        <v>9</v>
      </c>
      <c r="DG57" s="8">
        <v>0</v>
      </c>
      <c r="DH57" s="8">
        <v>0</v>
      </c>
      <c r="DI57" s="8">
        <v>0</v>
      </c>
      <c r="DJ57" s="8">
        <v>2</v>
      </c>
      <c r="DK57" s="8">
        <v>3</v>
      </c>
      <c r="DL57" s="8">
        <v>0</v>
      </c>
      <c r="DM57" s="8">
        <v>0</v>
      </c>
      <c r="DN57" s="8">
        <v>17</v>
      </c>
      <c r="DO57" s="8">
        <v>0</v>
      </c>
      <c r="DP57" s="8">
        <v>44</v>
      </c>
      <c r="DQ57" s="8">
        <v>32</v>
      </c>
      <c r="DS57" s="2">
        <f t="shared" si="6"/>
        <v>7.3404255319148932</v>
      </c>
      <c r="DT57" s="2">
        <f t="shared" si="7"/>
        <v>2.0118236524716768</v>
      </c>
      <c r="DU57" s="17">
        <f t="shared" si="8"/>
        <v>0.97916666666666663</v>
      </c>
      <c r="DW57" s="12">
        <v>0</v>
      </c>
      <c r="DX57" s="8">
        <v>0</v>
      </c>
      <c r="DY57" s="8">
        <v>14</v>
      </c>
      <c r="DZ57" s="8">
        <v>5</v>
      </c>
      <c r="EA57" s="8">
        <v>0</v>
      </c>
      <c r="EB57" s="8">
        <v>0</v>
      </c>
      <c r="EC57" s="8">
        <v>48</v>
      </c>
      <c r="ED57" s="8">
        <v>4</v>
      </c>
      <c r="EE57" s="8">
        <v>0</v>
      </c>
      <c r="EF57" s="8">
        <v>52</v>
      </c>
      <c r="EG57" s="8">
        <v>52</v>
      </c>
      <c r="EH57" s="8">
        <v>8</v>
      </c>
      <c r="EI57" s="8">
        <v>53</v>
      </c>
      <c r="EJ57" s="8">
        <v>6</v>
      </c>
      <c r="EK57" s="8">
        <v>0</v>
      </c>
      <c r="EL57" s="8">
        <v>1</v>
      </c>
      <c r="EM57" s="8">
        <v>0</v>
      </c>
      <c r="EN57" s="8">
        <v>0</v>
      </c>
      <c r="EO57" s="8">
        <v>0</v>
      </c>
      <c r="EP57" s="8">
        <v>1</v>
      </c>
      <c r="EQ57" s="8">
        <v>0</v>
      </c>
      <c r="ER57" s="8">
        <v>0</v>
      </c>
      <c r="ES57" s="8">
        <v>0</v>
      </c>
      <c r="ET57" s="8">
        <v>0</v>
      </c>
      <c r="EU57" s="8">
        <v>68</v>
      </c>
      <c r="EV57" s="8">
        <v>0</v>
      </c>
      <c r="EW57" s="8">
        <v>20</v>
      </c>
      <c r="EY57" s="8">
        <v>10</v>
      </c>
      <c r="EZ57" s="8">
        <v>42</v>
      </c>
      <c r="FA57" s="8">
        <v>0</v>
      </c>
      <c r="FB57" s="8">
        <v>0</v>
      </c>
      <c r="FC57" s="8">
        <v>59</v>
      </c>
      <c r="FD57" s="8">
        <v>0</v>
      </c>
      <c r="FE57" s="8">
        <v>0</v>
      </c>
      <c r="FG57" s="8">
        <v>47</v>
      </c>
      <c r="FH57" s="8">
        <v>23</v>
      </c>
      <c r="FI57" s="8">
        <v>1</v>
      </c>
      <c r="FJ57" s="8">
        <v>0</v>
      </c>
      <c r="FK57" s="8">
        <v>36</v>
      </c>
      <c r="FL57" s="8">
        <v>50</v>
      </c>
      <c r="FM57" s="8">
        <v>1</v>
      </c>
      <c r="FP57" s="8">
        <v>0</v>
      </c>
      <c r="FQ57" s="8">
        <v>63</v>
      </c>
      <c r="FR57" s="8">
        <v>10</v>
      </c>
      <c r="FS57" s="8">
        <v>0</v>
      </c>
      <c r="FU57" s="2">
        <f t="shared" si="9"/>
        <v>15.318181818181818</v>
      </c>
      <c r="FV57" s="2">
        <f t="shared" si="10"/>
        <v>3.3717475483622144</v>
      </c>
      <c r="FW57" s="17">
        <f t="shared" si="11"/>
        <v>0.91666666666666663</v>
      </c>
      <c r="FY57" s="12">
        <v>0</v>
      </c>
      <c r="FZ57" s="1">
        <v>0</v>
      </c>
      <c r="GA57" s="1">
        <v>0</v>
      </c>
      <c r="GB57" s="1">
        <v>0</v>
      </c>
      <c r="GC57" s="1">
        <v>0</v>
      </c>
      <c r="GD57" s="1">
        <v>0</v>
      </c>
      <c r="GE57" s="1">
        <v>17</v>
      </c>
      <c r="GF57" s="1">
        <v>0</v>
      </c>
      <c r="GG57" s="1">
        <v>0</v>
      </c>
      <c r="GH57" s="1">
        <v>0</v>
      </c>
      <c r="GI57" s="1">
        <v>2</v>
      </c>
      <c r="GJ57" s="1">
        <v>0</v>
      </c>
      <c r="GK57" s="1">
        <v>0</v>
      </c>
      <c r="GL57" s="1">
        <v>1</v>
      </c>
      <c r="GM57" s="1">
        <v>0</v>
      </c>
      <c r="GN57" s="1">
        <v>0</v>
      </c>
      <c r="GO57" s="1">
        <v>0</v>
      </c>
      <c r="GP57" s="1">
        <v>0</v>
      </c>
      <c r="GQ57" s="1">
        <v>0</v>
      </c>
      <c r="GR57" s="1">
        <v>0</v>
      </c>
      <c r="GS57" s="1">
        <v>0</v>
      </c>
      <c r="GT57" s="1">
        <v>0</v>
      </c>
      <c r="GU57" s="1">
        <v>8</v>
      </c>
      <c r="GV57" s="1">
        <v>0</v>
      </c>
      <c r="GW57" s="1">
        <v>0</v>
      </c>
      <c r="GX57" s="1">
        <v>13</v>
      </c>
      <c r="GY57" s="1">
        <v>0</v>
      </c>
      <c r="GZ57" s="1">
        <v>0</v>
      </c>
      <c r="HA57" s="1">
        <v>5</v>
      </c>
      <c r="HB57" s="1">
        <v>0</v>
      </c>
      <c r="HC57" s="1">
        <v>9</v>
      </c>
      <c r="HD57" s="1">
        <v>0</v>
      </c>
      <c r="HE57" s="1">
        <v>0</v>
      </c>
      <c r="HF57" s="1">
        <v>2</v>
      </c>
      <c r="HG57" s="1">
        <v>5</v>
      </c>
      <c r="HH57" s="1">
        <v>14</v>
      </c>
      <c r="HI57" s="1">
        <v>0</v>
      </c>
      <c r="HJ57" s="1">
        <v>0</v>
      </c>
      <c r="HK57" s="1">
        <v>0</v>
      </c>
      <c r="HL57" s="1">
        <v>0</v>
      </c>
      <c r="HM57" s="1">
        <v>30</v>
      </c>
      <c r="HN57" s="1">
        <v>0</v>
      </c>
      <c r="HO57" s="1">
        <v>43</v>
      </c>
      <c r="HP57" s="1">
        <v>2</v>
      </c>
      <c r="HR57" s="1">
        <f t="shared" si="12"/>
        <v>3.5116279069767442</v>
      </c>
      <c r="HS57" s="1">
        <f t="shared" si="13"/>
        <v>1.3060774937720292</v>
      </c>
      <c r="HT57" s="3">
        <f t="shared" si="14"/>
        <v>1</v>
      </c>
      <c r="HV57" s="12">
        <v>0</v>
      </c>
      <c r="HW57" s="8">
        <v>0</v>
      </c>
      <c r="HX57" s="8">
        <v>1</v>
      </c>
      <c r="HY57" s="8">
        <v>5</v>
      </c>
      <c r="HZ57" s="8">
        <v>0</v>
      </c>
      <c r="IA57" s="8">
        <v>38</v>
      </c>
      <c r="IB57" s="8">
        <v>15</v>
      </c>
      <c r="IC57" s="8">
        <v>0</v>
      </c>
      <c r="ID57" s="8"/>
      <c r="IE57" s="8"/>
      <c r="IF57" s="8">
        <v>9</v>
      </c>
      <c r="IG57" s="8"/>
      <c r="IH57" s="8">
        <v>5</v>
      </c>
      <c r="II57" s="8">
        <v>0</v>
      </c>
      <c r="IJ57" s="8">
        <v>0</v>
      </c>
      <c r="IK57" s="8">
        <v>0</v>
      </c>
      <c r="IL57" s="8">
        <v>0</v>
      </c>
      <c r="IM57" s="8">
        <v>0</v>
      </c>
      <c r="IN57" s="8">
        <v>8</v>
      </c>
      <c r="IO57" s="8">
        <v>0</v>
      </c>
      <c r="IP57" s="8">
        <v>0</v>
      </c>
      <c r="IQ57" s="8">
        <v>0</v>
      </c>
      <c r="IR57" s="8">
        <v>0</v>
      </c>
      <c r="IS57" s="8">
        <v>0</v>
      </c>
      <c r="IT57" s="8">
        <v>0</v>
      </c>
      <c r="IU57" s="8">
        <v>3</v>
      </c>
      <c r="IV57" s="8">
        <v>0</v>
      </c>
      <c r="IW57" s="8">
        <v>36</v>
      </c>
      <c r="IX57" s="8">
        <v>0</v>
      </c>
      <c r="IY57" s="8">
        <v>0</v>
      </c>
      <c r="IZ57" s="8">
        <v>29</v>
      </c>
      <c r="JA57" s="8">
        <v>0</v>
      </c>
      <c r="JB57" s="8">
        <v>0</v>
      </c>
      <c r="JC57" s="8">
        <v>0</v>
      </c>
      <c r="JD57" s="8">
        <v>26</v>
      </c>
      <c r="JE57" s="8">
        <v>0</v>
      </c>
      <c r="JF57" s="8">
        <v>0</v>
      </c>
      <c r="JG57" s="8">
        <v>0</v>
      </c>
      <c r="JH57" s="8">
        <v>5</v>
      </c>
      <c r="JI57" s="8">
        <v>0</v>
      </c>
      <c r="JJ57" s="8">
        <v>26</v>
      </c>
      <c r="JK57" s="8">
        <v>0</v>
      </c>
      <c r="JL57" s="8">
        <v>0</v>
      </c>
      <c r="JM57" s="8">
        <v>26</v>
      </c>
      <c r="JN57" s="8">
        <v>0</v>
      </c>
      <c r="JO57" s="8">
        <v>0</v>
      </c>
      <c r="JQ57" s="1">
        <f t="shared" si="15"/>
        <v>5.5238095238095237</v>
      </c>
      <c r="JR57" s="1">
        <f t="shared" si="16"/>
        <v>1.6665173319525173</v>
      </c>
      <c r="JS57" s="3">
        <f t="shared" si="17"/>
        <v>0.93333333333333335</v>
      </c>
    </row>
    <row r="58" spans="1:279" x14ac:dyDescent="0.55000000000000004">
      <c r="A58" s="12">
        <v>2.0833333333333332E-2</v>
      </c>
      <c r="B58" s="8">
        <v>0</v>
      </c>
      <c r="C58" s="8">
        <v>54</v>
      </c>
      <c r="D58" s="8">
        <v>12</v>
      </c>
      <c r="E58" s="8">
        <v>0</v>
      </c>
      <c r="F58" s="8">
        <v>14</v>
      </c>
      <c r="G58" s="8">
        <v>23</v>
      </c>
      <c r="H58" s="8">
        <v>0</v>
      </c>
      <c r="I58" s="8">
        <v>13</v>
      </c>
      <c r="J58" s="8">
        <v>0</v>
      </c>
      <c r="K58" s="8">
        <v>14</v>
      </c>
      <c r="L58" s="8">
        <v>2</v>
      </c>
      <c r="M58" s="8">
        <v>3</v>
      </c>
      <c r="N58" s="8">
        <v>7</v>
      </c>
      <c r="O58" s="8">
        <v>10</v>
      </c>
      <c r="P58" s="8">
        <v>0</v>
      </c>
      <c r="Q58" s="8">
        <v>71</v>
      </c>
      <c r="R58" s="8">
        <v>20</v>
      </c>
      <c r="S58" s="8">
        <v>3</v>
      </c>
      <c r="T58" s="8">
        <v>0</v>
      </c>
      <c r="U58" s="8">
        <v>0</v>
      </c>
      <c r="V58" s="8">
        <v>0</v>
      </c>
      <c r="W58" s="8">
        <v>18</v>
      </c>
      <c r="X58" s="8">
        <v>7</v>
      </c>
      <c r="Y58" s="8">
        <v>8</v>
      </c>
      <c r="Z58" s="8">
        <v>0</v>
      </c>
      <c r="AA58" s="8">
        <v>10</v>
      </c>
      <c r="AB58" s="8">
        <v>9</v>
      </c>
      <c r="AC58" s="8">
        <v>11</v>
      </c>
      <c r="AD58" s="8">
        <v>33</v>
      </c>
      <c r="AG58" s="2">
        <f t="shared" si="0"/>
        <v>11.793103448275861</v>
      </c>
      <c r="AH58" s="2">
        <f t="shared" si="1"/>
        <v>3.0506315708628104</v>
      </c>
      <c r="AI58" s="17">
        <f t="shared" si="4"/>
        <v>0.96666666666666667</v>
      </c>
      <c r="AK58" s="12">
        <v>2.0833333333333332E-2</v>
      </c>
      <c r="AU58" s="8">
        <v>19</v>
      </c>
      <c r="AZ58" s="8">
        <v>5</v>
      </c>
      <c r="BQ58" s="2">
        <f t="shared" si="2"/>
        <v>12</v>
      </c>
      <c r="BR58" s="2">
        <f t="shared" si="3"/>
        <v>6.9999999999999991</v>
      </c>
      <c r="BS58" s="17">
        <f t="shared" si="5"/>
        <v>6.6666666666666666E-2</v>
      </c>
      <c r="BU58" s="12">
        <v>2.0833333333333332E-2</v>
      </c>
      <c r="BV58" s="8">
        <v>14</v>
      </c>
      <c r="BW58" s="8">
        <v>0</v>
      </c>
      <c r="BX58" s="8">
        <v>2</v>
      </c>
      <c r="BY58" s="8">
        <v>0</v>
      </c>
      <c r="BZ58" s="8">
        <v>0</v>
      </c>
      <c r="CA58" s="8">
        <v>29</v>
      </c>
      <c r="CB58" s="8">
        <v>0</v>
      </c>
      <c r="CC58" s="8">
        <v>7</v>
      </c>
      <c r="CD58" s="8">
        <v>0</v>
      </c>
      <c r="CE58" s="8">
        <v>13</v>
      </c>
      <c r="CF58" s="8">
        <v>0</v>
      </c>
      <c r="CG58" s="8">
        <v>13</v>
      </c>
      <c r="CH58" s="8">
        <v>0</v>
      </c>
      <c r="CI58" s="8">
        <v>15</v>
      </c>
      <c r="CJ58" s="8">
        <v>6</v>
      </c>
      <c r="CL58" s="8">
        <v>7</v>
      </c>
      <c r="CM58" s="8">
        <v>0</v>
      </c>
      <c r="CN58" s="8">
        <v>56</v>
      </c>
      <c r="CO58" s="8">
        <v>0</v>
      </c>
      <c r="CP58" s="8">
        <v>0</v>
      </c>
      <c r="CQ58" s="8">
        <v>0</v>
      </c>
      <c r="CR58" s="8">
        <v>0</v>
      </c>
      <c r="CS58" s="8">
        <v>2</v>
      </c>
      <c r="CT58" s="8">
        <v>0</v>
      </c>
      <c r="CU58" s="8">
        <v>7</v>
      </c>
      <c r="CV58" s="8">
        <v>4</v>
      </c>
      <c r="CW58" s="8">
        <v>17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9</v>
      </c>
      <c r="DD58" s="8">
        <v>0</v>
      </c>
      <c r="DE58" s="8">
        <v>0</v>
      </c>
      <c r="DF58" s="8">
        <v>2</v>
      </c>
      <c r="DG58" s="8">
        <v>0</v>
      </c>
      <c r="DH58" s="8">
        <v>7</v>
      </c>
      <c r="DI58" s="8">
        <v>0</v>
      </c>
      <c r="DJ58" s="8">
        <v>6</v>
      </c>
      <c r="DK58" s="8">
        <v>14</v>
      </c>
      <c r="DL58" s="8">
        <v>22</v>
      </c>
      <c r="DM58" s="8">
        <v>0</v>
      </c>
      <c r="DN58" s="8">
        <v>2</v>
      </c>
      <c r="DO58" s="8">
        <v>16</v>
      </c>
      <c r="DP58" s="8">
        <v>52</v>
      </c>
      <c r="DQ58" s="8">
        <v>149</v>
      </c>
      <c r="DS58" s="2">
        <f t="shared" si="6"/>
        <v>10.021276595744681</v>
      </c>
      <c r="DT58" s="2">
        <f t="shared" si="7"/>
        <v>3.5028057158748767</v>
      </c>
      <c r="DU58" s="17">
        <f t="shared" si="8"/>
        <v>0.97916666666666663</v>
      </c>
      <c r="DW58" s="12">
        <v>2.0833333333333332E-2</v>
      </c>
      <c r="DX58" s="8">
        <v>0</v>
      </c>
      <c r="DY58" s="8">
        <v>9</v>
      </c>
      <c r="DZ58" s="8">
        <v>9</v>
      </c>
      <c r="EA58" s="8">
        <v>0</v>
      </c>
      <c r="EB58" s="8">
        <v>0</v>
      </c>
      <c r="EC58" s="8">
        <v>27</v>
      </c>
      <c r="ED58" s="8">
        <v>2</v>
      </c>
      <c r="EE58" s="8">
        <v>0</v>
      </c>
      <c r="EF58" s="8">
        <v>57</v>
      </c>
      <c r="EG58" s="8">
        <v>56</v>
      </c>
      <c r="EH58" s="8">
        <v>25</v>
      </c>
      <c r="EI58" s="8">
        <v>53</v>
      </c>
      <c r="EJ58" s="8">
        <v>0</v>
      </c>
      <c r="EK58" s="8">
        <v>0</v>
      </c>
      <c r="EL58" s="8">
        <v>17</v>
      </c>
      <c r="EM58" s="8">
        <v>0</v>
      </c>
      <c r="EN58" s="8">
        <v>0</v>
      </c>
      <c r="EO58" s="8">
        <v>0</v>
      </c>
      <c r="EP58" s="8">
        <v>1</v>
      </c>
      <c r="EQ58" s="8">
        <v>0</v>
      </c>
      <c r="ER58" s="8">
        <v>1</v>
      </c>
      <c r="ES58" s="8">
        <v>6</v>
      </c>
      <c r="ET58" s="8">
        <v>0</v>
      </c>
      <c r="EU58" s="8">
        <v>62</v>
      </c>
      <c r="EV58" s="8">
        <v>28</v>
      </c>
      <c r="EW58" s="8">
        <v>30</v>
      </c>
      <c r="EY58" s="8">
        <v>6</v>
      </c>
      <c r="EZ58" s="8">
        <v>44</v>
      </c>
      <c r="FA58" s="8">
        <v>0</v>
      </c>
      <c r="FB58" s="8">
        <v>0</v>
      </c>
      <c r="FC58" s="8">
        <v>36</v>
      </c>
      <c r="FD58" s="8">
        <v>5</v>
      </c>
      <c r="FE58" s="8">
        <v>0</v>
      </c>
      <c r="FG58" s="8">
        <v>47</v>
      </c>
      <c r="FH58" s="8">
        <v>20</v>
      </c>
      <c r="FI58" s="8">
        <v>5</v>
      </c>
      <c r="FJ58" s="8">
        <v>7</v>
      </c>
      <c r="FK58" s="8">
        <v>35</v>
      </c>
      <c r="FL58" s="8">
        <v>77</v>
      </c>
      <c r="FM58" s="8">
        <v>0</v>
      </c>
      <c r="FP58" s="8">
        <v>0</v>
      </c>
      <c r="FQ58" s="8">
        <v>39</v>
      </c>
      <c r="FR58" s="8">
        <v>0</v>
      </c>
      <c r="FS58" s="8">
        <v>0</v>
      </c>
      <c r="FU58" s="2">
        <f t="shared" si="9"/>
        <v>16</v>
      </c>
      <c r="FV58" s="2">
        <f t="shared" si="10"/>
        <v>3.2477020661322071</v>
      </c>
      <c r="FW58" s="17">
        <f t="shared" si="11"/>
        <v>0.91666666666666663</v>
      </c>
      <c r="FY58" s="12">
        <v>2.0833333333333332E-2</v>
      </c>
      <c r="FZ58" s="1">
        <v>0</v>
      </c>
      <c r="GA58" s="1">
        <v>0</v>
      </c>
      <c r="GB58" s="1">
        <v>0</v>
      </c>
      <c r="GC58" s="1">
        <v>0</v>
      </c>
      <c r="GD58" s="1">
        <v>1</v>
      </c>
      <c r="GE58" s="1">
        <v>7</v>
      </c>
      <c r="GF58" s="1">
        <v>25</v>
      </c>
      <c r="GG58" s="1">
        <v>0</v>
      </c>
      <c r="GH58" s="1">
        <v>0</v>
      </c>
      <c r="GI58" s="1">
        <v>0</v>
      </c>
      <c r="GJ58" s="1">
        <v>0</v>
      </c>
      <c r="GK58" s="1">
        <v>0</v>
      </c>
      <c r="GL58" s="1">
        <v>0</v>
      </c>
      <c r="GM58" s="1">
        <v>0</v>
      </c>
      <c r="GN58" s="1">
        <v>32</v>
      </c>
      <c r="GO58" s="1">
        <v>0</v>
      </c>
      <c r="GP58" s="1">
        <v>0</v>
      </c>
      <c r="GQ58" s="1">
        <v>0</v>
      </c>
      <c r="GR58" s="1">
        <v>0</v>
      </c>
      <c r="GS58" s="1">
        <v>0</v>
      </c>
      <c r="GT58" s="1">
        <v>0</v>
      </c>
      <c r="GU58" s="1">
        <v>0</v>
      </c>
      <c r="GV58" s="1">
        <v>20</v>
      </c>
      <c r="GW58" s="1">
        <v>0</v>
      </c>
      <c r="GX58" s="1">
        <v>19</v>
      </c>
      <c r="GY58" s="1">
        <v>21</v>
      </c>
      <c r="GZ58" s="1">
        <v>0</v>
      </c>
      <c r="HA58" s="1">
        <v>0</v>
      </c>
      <c r="HB58" s="1">
        <v>35</v>
      </c>
      <c r="HC58" s="1">
        <v>3</v>
      </c>
      <c r="HD58" s="1">
        <v>0</v>
      </c>
      <c r="HE58" s="1">
        <v>0</v>
      </c>
      <c r="HF58" s="1">
        <v>0</v>
      </c>
      <c r="HG58" s="1">
        <v>4</v>
      </c>
      <c r="HH58" s="1">
        <v>10</v>
      </c>
      <c r="HI58" s="1">
        <v>0</v>
      </c>
      <c r="HJ58" s="1">
        <v>21</v>
      </c>
      <c r="HK58" s="1">
        <v>0</v>
      </c>
      <c r="HL58" s="1">
        <v>0</v>
      </c>
      <c r="HM58" s="1">
        <v>13</v>
      </c>
      <c r="HN58" s="1">
        <v>0</v>
      </c>
      <c r="HO58" s="1">
        <v>8</v>
      </c>
      <c r="HP58" s="1">
        <v>40</v>
      </c>
      <c r="HR58" s="1">
        <f t="shared" si="12"/>
        <v>6.0232558139534884</v>
      </c>
      <c r="HS58" s="1">
        <f t="shared" si="13"/>
        <v>1.6580580684169512</v>
      </c>
      <c r="HT58" s="3">
        <f t="shared" si="14"/>
        <v>1</v>
      </c>
      <c r="HV58" s="12">
        <v>2.0833333333333332E-2</v>
      </c>
      <c r="HW58" s="8">
        <v>0</v>
      </c>
      <c r="HX58" s="8">
        <v>0</v>
      </c>
      <c r="HY58" s="8">
        <v>0</v>
      </c>
      <c r="HZ58" s="8">
        <v>0</v>
      </c>
      <c r="IA58" s="8">
        <v>0</v>
      </c>
      <c r="IB58" s="8">
        <v>14</v>
      </c>
      <c r="IC58" s="8">
        <v>2</v>
      </c>
      <c r="ID58" s="8"/>
      <c r="IE58" s="8"/>
      <c r="IF58" s="8">
        <v>0</v>
      </c>
      <c r="IG58" s="8"/>
      <c r="IH58" s="8">
        <v>12</v>
      </c>
      <c r="II58" s="8">
        <v>0</v>
      </c>
      <c r="IJ58" s="8">
        <v>0</v>
      </c>
      <c r="IK58" s="8">
        <v>0</v>
      </c>
      <c r="IL58" s="8">
        <v>4</v>
      </c>
      <c r="IM58" s="8">
        <v>0</v>
      </c>
      <c r="IN58" s="8">
        <v>0</v>
      </c>
      <c r="IO58" s="8">
        <v>0</v>
      </c>
      <c r="IP58" s="8">
        <v>0</v>
      </c>
      <c r="IQ58" s="8">
        <v>0</v>
      </c>
      <c r="IR58" s="8">
        <v>0</v>
      </c>
      <c r="IS58" s="8">
        <v>0</v>
      </c>
      <c r="IT58" s="8">
        <v>0</v>
      </c>
      <c r="IU58" s="8">
        <v>0</v>
      </c>
      <c r="IV58" s="8">
        <v>9</v>
      </c>
      <c r="IW58" s="8">
        <v>52</v>
      </c>
      <c r="IX58" s="8">
        <v>23</v>
      </c>
      <c r="IY58" s="8">
        <v>0</v>
      </c>
      <c r="IZ58" s="8">
        <v>5</v>
      </c>
      <c r="JA58" s="8">
        <v>5</v>
      </c>
      <c r="JB58" s="8">
        <v>0</v>
      </c>
      <c r="JC58" s="8">
        <v>0</v>
      </c>
      <c r="JD58" s="8">
        <v>0</v>
      </c>
      <c r="JE58" s="8">
        <v>0</v>
      </c>
      <c r="JF58" s="8">
        <v>0</v>
      </c>
      <c r="JG58" s="8">
        <v>0</v>
      </c>
      <c r="JH58" s="8">
        <v>0</v>
      </c>
      <c r="JI58" s="8">
        <v>0</v>
      </c>
      <c r="JJ58" s="8">
        <v>0</v>
      </c>
      <c r="JK58" s="8">
        <v>0</v>
      </c>
      <c r="JL58" s="8">
        <v>2</v>
      </c>
      <c r="JM58" s="8">
        <v>1</v>
      </c>
      <c r="JN58" s="8">
        <v>0</v>
      </c>
      <c r="JO58" s="8">
        <v>0</v>
      </c>
      <c r="JQ58" s="1">
        <f t="shared" si="15"/>
        <v>3.0714285714285716</v>
      </c>
      <c r="JR58" s="1">
        <f t="shared" si="16"/>
        <v>1.3911921613014144</v>
      </c>
      <c r="JS58" s="3">
        <f t="shared" si="17"/>
        <v>0.93333333333333335</v>
      </c>
    </row>
    <row r="59" spans="1:279" x14ac:dyDescent="0.55000000000000004">
      <c r="A59" s="12">
        <v>4.1666666666666664E-2</v>
      </c>
      <c r="B59" s="8">
        <v>0</v>
      </c>
      <c r="C59" s="8">
        <v>28</v>
      </c>
      <c r="D59" s="8">
        <v>22</v>
      </c>
      <c r="E59" s="8">
        <v>0</v>
      </c>
      <c r="F59" s="8">
        <v>8</v>
      </c>
      <c r="G59" s="8">
        <v>22</v>
      </c>
      <c r="H59" s="8">
        <v>10</v>
      </c>
      <c r="I59" s="8">
        <v>13</v>
      </c>
      <c r="J59" s="8">
        <v>0</v>
      </c>
      <c r="K59" s="8">
        <v>12</v>
      </c>
      <c r="L59" s="8">
        <v>0</v>
      </c>
      <c r="M59" s="8">
        <v>4</v>
      </c>
      <c r="N59" s="8">
        <v>5</v>
      </c>
      <c r="O59" s="8">
        <v>0</v>
      </c>
      <c r="P59" s="8">
        <v>4</v>
      </c>
      <c r="Q59" s="8">
        <v>6</v>
      </c>
      <c r="R59" s="8">
        <v>6</v>
      </c>
      <c r="S59" s="8">
        <v>3</v>
      </c>
      <c r="T59" s="8">
        <v>0</v>
      </c>
      <c r="U59" s="8">
        <v>0</v>
      </c>
      <c r="V59" s="8">
        <v>0</v>
      </c>
      <c r="W59" s="8">
        <v>3</v>
      </c>
      <c r="X59" s="8">
        <v>12</v>
      </c>
      <c r="Y59" s="8">
        <v>14</v>
      </c>
      <c r="Z59" s="8">
        <v>0</v>
      </c>
      <c r="AA59" s="8">
        <v>2</v>
      </c>
      <c r="AB59" s="8">
        <v>20</v>
      </c>
      <c r="AC59" s="8">
        <v>20</v>
      </c>
      <c r="AD59" s="8">
        <v>21</v>
      </c>
      <c r="AG59" s="2">
        <f t="shared" si="0"/>
        <v>8.1034482758620694</v>
      </c>
      <c r="AH59" s="2">
        <f t="shared" si="1"/>
        <v>1.5914989894635698</v>
      </c>
      <c r="AI59" s="17">
        <f t="shared" si="4"/>
        <v>0.96666666666666667</v>
      </c>
      <c r="AK59" s="12">
        <v>4.1666666666666664E-2</v>
      </c>
      <c r="AU59" s="8">
        <v>38</v>
      </c>
      <c r="AZ59" s="8">
        <v>5</v>
      </c>
      <c r="BQ59" s="2">
        <f t="shared" si="2"/>
        <v>21.5</v>
      </c>
      <c r="BR59" s="2">
        <f t="shared" si="3"/>
        <v>16.5</v>
      </c>
      <c r="BS59" s="17">
        <f t="shared" si="5"/>
        <v>6.6666666666666666E-2</v>
      </c>
      <c r="BU59" s="12">
        <v>4.1666666666666664E-2</v>
      </c>
      <c r="BV59" s="8">
        <v>20</v>
      </c>
      <c r="BW59" s="8">
        <v>0</v>
      </c>
      <c r="BX59" s="8">
        <v>0</v>
      </c>
      <c r="BY59" s="8">
        <v>0</v>
      </c>
      <c r="BZ59" s="8">
        <v>0</v>
      </c>
      <c r="CA59" s="8">
        <v>1</v>
      </c>
      <c r="CB59" s="8">
        <v>0</v>
      </c>
      <c r="CC59" s="8">
        <v>29</v>
      </c>
      <c r="CD59" s="8">
        <v>0</v>
      </c>
      <c r="CE59" s="8">
        <v>15</v>
      </c>
      <c r="CF59" s="8">
        <v>0</v>
      </c>
      <c r="CG59" s="8">
        <v>19</v>
      </c>
      <c r="CH59" s="8">
        <v>10</v>
      </c>
      <c r="CI59" s="8">
        <v>9</v>
      </c>
      <c r="CJ59" s="8">
        <v>9</v>
      </c>
      <c r="CL59" s="8">
        <v>11</v>
      </c>
      <c r="CM59" s="8">
        <v>0</v>
      </c>
      <c r="CN59" s="8">
        <v>40</v>
      </c>
      <c r="CO59" s="8">
        <v>0</v>
      </c>
      <c r="CP59" s="8">
        <v>0</v>
      </c>
      <c r="CQ59" s="8">
        <v>0</v>
      </c>
      <c r="CR59" s="8">
        <v>0</v>
      </c>
      <c r="CS59" s="8">
        <v>6</v>
      </c>
      <c r="CT59" s="8">
        <v>0</v>
      </c>
      <c r="CU59" s="8">
        <v>11</v>
      </c>
      <c r="CV59" s="8">
        <v>9</v>
      </c>
      <c r="CW59" s="8">
        <v>10</v>
      </c>
      <c r="CX59" s="8">
        <v>16</v>
      </c>
      <c r="CY59" s="8">
        <v>0</v>
      </c>
      <c r="CZ59" s="8">
        <v>0</v>
      </c>
      <c r="DA59" s="8">
        <v>6</v>
      </c>
      <c r="DB59" s="8">
        <v>0</v>
      </c>
      <c r="DC59" s="8">
        <v>15</v>
      </c>
      <c r="DD59" s="8">
        <v>0</v>
      </c>
      <c r="DE59" s="8">
        <v>0</v>
      </c>
      <c r="DF59" s="8">
        <v>21</v>
      </c>
      <c r="DG59" s="8">
        <v>0</v>
      </c>
      <c r="DH59" s="8">
        <v>0</v>
      </c>
      <c r="DI59" s="8">
        <v>0</v>
      </c>
      <c r="DJ59" s="8">
        <v>26</v>
      </c>
      <c r="DK59" s="8">
        <v>11</v>
      </c>
      <c r="DL59" s="8">
        <v>4</v>
      </c>
      <c r="DM59" s="8">
        <v>0</v>
      </c>
      <c r="DN59" s="8">
        <v>23</v>
      </c>
      <c r="DO59" s="8">
        <v>39</v>
      </c>
      <c r="DP59" s="8">
        <v>46</v>
      </c>
      <c r="DQ59" s="8">
        <v>28</v>
      </c>
      <c r="DS59" s="2">
        <f t="shared" si="6"/>
        <v>9.2340425531914896</v>
      </c>
      <c r="DT59" s="2">
        <f t="shared" si="7"/>
        <v>1.7816031731984103</v>
      </c>
      <c r="DU59" s="17">
        <f t="shared" si="8"/>
        <v>0.97916666666666663</v>
      </c>
      <c r="DW59" s="12">
        <v>4.1666666666666664E-2</v>
      </c>
      <c r="DX59" s="8">
        <v>0</v>
      </c>
      <c r="DY59" s="8">
        <v>18</v>
      </c>
      <c r="DZ59" s="8">
        <v>9</v>
      </c>
      <c r="EA59" s="8">
        <v>0</v>
      </c>
      <c r="EB59" s="8">
        <v>0</v>
      </c>
      <c r="EC59" s="8">
        <v>37</v>
      </c>
      <c r="ED59" s="8">
        <v>0</v>
      </c>
      <c r="EE59" s="8">
        <v>0</v>
      </c>
      <c r="EF59" s="8">
        <v>50</v>
      </c>
      <c r="EG59" s="8">
        <v>47</v>
      </c>
      <c r="EH59" s="8">
        <v>27</v>
      </c>
      <c r="EI59" s="8">
        <v>50</v>
      </c>
      <c r="EJ59" s="8">
        <v>0</v>
      </c>
      <c r="EK59" s="8">
        <v>0</v>
      </c>
      <c r="EL59" s="8">
        <v>0</v>
      </c>
      <c r="EM59" s="8">
        <v>0</v>
      </c>
      <c r="EN59" s="8">
        <v>0</v>
      </c>
      <c r="EO59" s="8">
        <v>0</v>
      </c>
      <c r="EP59" s="8">
        <v>1</v>
      </c>
      <c r="EQ59" s="8">
        <v>0</v>
      </c>
      <c r="ER59" s="8">
        <v>2</v>
      </c>
      <c r="ES59" s="8">
        <v>0</v>
      </c>
      <c r="ET59" s="8">
        <v>0</v>
      </c>
      <c r="EU59" s="8">
        <v>46</v>
      </c>
      <c r="EV59" s="8">
        <v>49</v>
      </c>
      <c r="EW59" s="8">
        <v>25</v>
      </c>
      <c r="EY59" s="8">
        <v>1</v>
      </c>
      <c r="EZ59" s="8">
        <v>42</v>
      </c>
      <c r="FA59" s="8">
        <v>0</v>
      </c>
      <c r="FB59" s="8">
        <v>0</v>
      </c>
      <c r="FC59" s="8">
        <v>41</v>
      </c>
      <c r="FD59" s="8">
        <v>6</v>
      </c>
      <c r="FE59" s="8">
        <v>0</v>
      </c>
      <c r="FG59" s="8">
        <v>48</v>
      </c>
      <c r="FH59" s="8">
        <v>42</v>
      </c>
      <c r="FI59" s="8">
        <v>13</v>
      </c>
      <c r="FJ59" s="8">
        <v>0</v>
      </c>
      <c r="FK59" s="8">
        <v>16</v>
      </c>
      <c r="FL59" s="8">
        <v>32</v>
      </c>
      <c r="FM59" s="8">
        <v>0</v>
      </c>
      <c r="FP59" s="8">
        <v>0</v>
      </c>
      <c r="FQ59" s="8">
        <v>54</v>
      </c>
      <c r="FR59" s="8">
        <v>0</v>
      </c>
      <c r="FS59" s="8">
        <v>6</v>
      </c>
      <c r="FU59" s="2">
        <f t="shared" si="9"/>
        <v>15.045454545454545</v>
      </c>
      <c r="FV59" s="2">
        <f t="shared" si="10"/>
        <v>2.9842707002769084</v>
      </c>
      <c r="FW59" s="17">
        <f t="shared" si="11"/>
        <v>0.91666666666666663</v>
      </c>
      <c r="FY59" s="12">
        <v>4.1666666666666664E-2</v>
      </c>
      <c r="FZ59" s="1">
        <v>0</v>
      </c>
      <c r="GA59" s="1">
        <v>0</v>
      </c>
      <c r="GB59" s="1">
        <v>0</v>
      </c>
      <c r="GC59" s="1">
        <v>0</v>
      </c>
      <c r="GD59" s="1">
        <v>0</v>
      </c>
      <c r="GE59" s="1">
        <v>2</v>
      </c>
      <c r="GF59" s="1">
        <v>0</v>
      </c>
      <c r="GG59" s="1">
        <v>28</v>
      </c>
      <c r="GH59" s="1">
        <v>1</v>
      </c>
      <c r="GI59" s="1">
        <v>0</v>
      </c>
      <c r="GJ59" s="1">
        <v>0</v>
      </c>
      <c r="GK59" s="1">
        <v>0</v>
      </c>
      <c r="GL59" s="1">
        <v>0</v>
      </c>
      <c r="GM59" s="1">
        <v>0</v>
      </c>
      <c r="GN59" s="1">
        <v>0</v>
      </c>
      <c r="GO59" s="1">
        <v>0</v>
      </c>
      <c r="GP59" s="1">
        <v>0</v>
      </c>
      <c r="GQ59" s="1">
        <v>0</v>
      </c>
      <c r="GR59" s="1">
        <v>0</v>
      </c>
      <c r="GS59" s="1">
        <v>0</v>
      </c>
      <c r="GT59" s="1">
        <v>0</v>
      </c>
      <c r="GU59" s="1">
        <v>13</v>
      </c>
      <c r="GV59" s="1">
        <v>0</v>
      </c>
      <c r="GW59" s="1">
        <v>0</v>
      </c>
      <c r="GX59" s="1">
        <v>17</v>
      </c>
      <c r="GY59" s="1">
        <v>14</v>
      </c>
      <c r="GZ59" s="1">
        <v>0</v>
      </c>
      <c r="HA59" s="1">
        <v>5</v>
      </c>
      <c r="HB59" s="1">
        <v>9</v>
      </c>
      <c r="HC59" s="1">
        <v>0</v>
      </c>
      <c r="HD59" s="1">
        <v>44</v>
      </c>
      <c r="HE59" s="1">
        <v>0</v>
      </c>
      <c r="HF59" s="1">
        <v>2</v>
      </c>
      <c r="HG59" s="1">
        <v>3</v>
      </c>
      <c r="HH59" s="1">
        <v>7</v>
      </c>
      <c r="HI59" s="1">
        <v>0</v>
      </c>
      <c r="HJ59" s="1">
        <v>39</v>
      </c>
      <c r="HK59" s="1">
        <v>0</v>
      </c>
      <c r="HL59" s="1">
        <v>0</v>
      </c>
      <c r="HM59" s="1">
        <v>2</v>
      </c>
      <c r="HN59" s="1">
        <v>0</v>
      </c>
      <c r="HO59" s="1">
        <v>0</v>
      </c>
      <c r="HP59" s="1">
        <v>2</v>
      </c>
      <c r="HR59" s="1">
        <f t="shared" si="12"/>
        <v>4.3720930232558137</v>
      </c>
      <c r="HS59" s="1">
        <f t="shared" si="13"/>
        <v>1.5347662628301235</v>
      </c>
      <c r="HT59" s="3">
        <f t="shared" si="14"/>
        <v>1</v>
      </c>
      <c r="HV59" s="12">
        <v>4.1666666666666664E-2</v>
      </c>
      <c r="HW59" s="8">
        <v>0</v>
      </c>
      <c r="HX59" s="8">
        <v>4</v>
      </c>
      <c r="HY59" s="8">
        <v>11</v>
      </c>
      <c r="HZ59" s="8">
        <v>0</v>
      </c>
      <c r="IA59" s="8">
        <v>0</v>
      </c>
      <c r="IB59" s="8">
        <v>0</v>
      </c>
      <c r="IC59" s="8">
        <v>0</v>
      </c>
      <c r="ID59" s="8"/>
      <c r="IE59" s="8"/>
      <c r="IF59" s="8">
        <v>0</v>
      </c>
      <c r="IG59" s="8"/>
      <c r="IH59" s="8">
        <v>4</v>
      </c>
      <c r="II59" s="8">
        <v>0</v>
      </c>
      <c r="IJ59" s="8">
        <v>0</v>
      </c>
      <c r="IK59" s="8">
        <v>0</v>
      </c>
      <c r="IL59" s="8">
        <v>0</v>
      </c>
      <c r="IM59" s="8">
        <v>0</v>
      </c>
      <c r="IN59" s="8">
        <v>0</v>
      </c>
      <c r="IO59" s="8">
        <v>0</v>
      </c>
      <c r="IP59" s="8">
        <v>0</v>
      </c>
      <c r="IQ59" s="8">
        <v>2</v>
      </c>
      <c r="IR59" s="8">
        <v>0</v>
      </c>
      <c r="IS59" s="8">
        <v>10</v>
      </c>
      <c r="IT59" s="8">
        <v>0</v>
      </c>
      <c r="IU59" s="8">
        <v>0</v>
      </c>
      <c r="IV59" s="8">
        <v>4</v>
      </c>
      <c r="IW59" s="8">
        <v>74</v>
      </c>
      <c r="IX59" s="8">
        <v>0</v>
      </c>
      <c r="IY59" s="8">
        <v>0</v>
      </c>
      <c r="IZ59" s="8">
        <v>2</v>
      </c>
      <c r="JA59" s="8">
        <v>4</v>
      </c>
      <c r="JB59" s="8">
        <v>0</v>
      </c>
      <c r="JC59" s="8">
        <v>0</v>
      </c>
      <c r="JD59" s="8">
        <v>1</v>
      </c>
      <c r="JE59" s="8">
        <v>30</v>
      </c>
      <c r="JF59" s="8">
        <v>0</v>
      </c>
      <c r="JG59" s="8">
        <v>0</v>
      </c>
      <c r="JH59" s="8">
        <v>0</v>
      </c>
      <c r="JI59" s="8">
        <v>1</v>
      </c>
      <c r="JJ59" s="8">
        <v>6</v>
      </c>
      <c r="JK59" s="8">
        <v>0</v>
      </c>
      <c r="JL59" s="8">
        <v>0</v>
      </c>
      <c r="JM59" s="8">
        <v>0</v>
      </c>
      <c r="JN59" s="8">
        <v>0</v>
      </c>
      <c r="JO59" s="8">
        <v>2</v>
      </c>
      <c r="JQ59" s="1">
        <f t="shared" si="15"/>
        <v>3.6904761904761907</v>
      </c>
      <c r="JR59" s="1">
        <f t="shared" si="16"/>
        <v>1.888127862126298</v>
      </c>
      <c r="JS59" s="3">
        <f t="shared" si="17"/>
        <v>0.93333333333333335</v>
      </c>
    </row>
    <row r="60" spans="1:279" x14ac:dyDescent="0.55000000000000004">
      <c r="A60" s="12">
        <v>6.25E-2</v>
      </c>
      <c r="B60" s="8">
        <v>0</v>
      </c>
      <c r="C60" s="8">
        <v>59</v>
      </c>
      <c r="D60" s="8">
        <v>20</v>
      </c>
      <c r="E60" s="8">
        <v>0</v>
      </c>
      <c r="F60" s="8">
        <v>17</v>
      </c>
      <c r="G60" s="8">
        <v>0</v>
      </c>
      <c r="H60" s="8">
        <v>16</v>
      </c>
      <c r="I60" s="8">
        <v>25</v>
      </c>
      <c r="J60" s="8">
        <v>0</v>
      </c>
      <c r="K60" s="8">
        <v>4</v>
      </c>
      <c r="L60" s="8">
        <v>7</v>
      </c>
      <c r="M60" s="8">
        <v>3</v>
      </c>
      <c r="N60" s="8">
        <v>5</v>
      </c>
      <c r="O60" s="8">
        <v>2</v>
      </c>
      <c r="P60" s="8">
        <v>10</v>
      </c>
      <c r="Q60" s="8">
        <v>2</v>
      </c>
      <c r="R60" s="8">
        <v>6</v>
      </c>
      <c r="S60" s="8">
        <v>4</v>
      </c>
      <c r="T60" s="8">
        <v>0</v>
      </c>
      <c r="U60" s="8">
        <v>0</v>
      </c>
      <c r="V60" s="8">
        <v>0</v>
      </c>
      <c r="W60" s="8">
        <v>9</v>
      </c>
      <c r="X60" s="8">
        <v>2</v>
      </c>
      <c r="Y60" s="8">
        <v>11</v>
      </c>
      <c r="Z60" s="8">
        <v>0</v>
      </c>
      <c r="AA60" s="8">
        <v>5</v>
      </c>
      <c r="AB60" s="8">
        <v>22</v>
      </c>
      <c r="AC60" s="8">
        <v>6</v>
      </c>
      <c r="AD60" s="8">
        <v>4</v>
      </c>
      <c r="AG60" s="2">
        <f t="shared" si="0"/>
        <v>8.2413793103448274</v>
      </c>
      <c r="AH60" s="2">
        <f t="shared" si="1"/>
        <v>2.2490584633269419</v>
      </c>
      <c r="AI60" s="17">
        <f t="shared" si="4"/>
        <v>0.96666666666666667</v>
      </c>
      <c r="AK60" s="12">
        <v>6.25E-2</v>
      </c>
      <c r="AU60" s="8">
        <v>34</v>
      </c>
      <c r="AZ60" s="8">
        <v>2</v>
      </c>
      <c r="BQ60" s="2">
        <f t="shared" si="2"/>
        <v>18</v>
      </c>
      <c r="BR60" s="2">
        <f t="shared" si="3"/>
        <v>16</v>
      </c>
      <c r="BS60" s="17">
        <f t="shared" si="5"/>
        <v>6.6666666666666666E-2</v>
      </c>
      <c r="BU60" s="12">
        <v>6.25E-2</v>
      </c>
      <c r="BV60" s="8">
        <v>11</v>
      </c>
      <c r="BW60" s="8">
        <v>0</v>
      </c>
      <c r="BX60" s="8">
        <v>24</v>
      </c>
      <c r="BY60" s="8">
        <v>0</v>
      </c>
      <c r="BZ60" s="8">
        <v>0</v>
      </c>
      <c r="CA60" s="8">
        <v>24</v>
      </c>
      <c r="CB60" s="8">
        <v>0</v>
      </c>
      <c r="CC60" s="8">
        <v>1</v>
      </c>
      <c r="CD60" s="8">
        <v>0</v>
      </c>
      <c r="CE60" s="8">
        <v>30</v>
      </c>
      <c r="CF60" s="8">
        <v>0</v>
      </c>
      <c r="CG60" s="8">
        <v>17</v>
      </c>
      <c r="CH60" s="8">
        <v>17</v>
      </c>
      <c r="CI60" s="8">
        <v>0</v>
      </c>
      <c r="CJ60" s="8">
        <v>1</v>
      </c>
      <c r="CL60" s="8">
        <v>43</v>
      </c>
      <c r="CM60" s="8">
        <v>0</v>
      </c>
      <c r="CN60" s="8">
        <v>5</v>
      </c>
      <c r="CO60" s="8">
        <v>0</v>
      </c>
      <c r="CP60" s="8">
        <v>0</v>
      </c>
      <c r="CQ60" s="8">
        <v>0</v>
      </c>
      <c r="CR60" s="8">
        <v>0</v>
      </c>
      <c r="CS60" s="8">
        <v>25</v>
      </c>
      <c r="CT60" s="8">
        <v>0</v>
      </c>
      <c r="CU60" s="8">
        <v>25</v>
      </c>
      <c r="CV60" s="8">
        <v>24</v>
      </c>
      <c r="CW60" s="8">
        <v>5</v>
      </c>
      <c r="CX60" s="8">
        <v>7</v>
      </c>
      <c r="CY60" s="8">
        <v>0</v>
      </c>
      <c r="CZ60" s="8">
        <v>1</v>
      </c>
      <c r="DA60" s="8">
        <v>3</v>
      </c>
      <c r="DB60" s="8">
        <v>8</v>
      </c>
      <c r="DC60" s="8">
        <v>2</v>
      </c>
      <c r="DD60" s="8">
        <v>8</v>
      </c>
      <c r="DE60" s="8">
        <v>0</v>
      </c>
      <c r="DF60" s="8">
        <v>0</v>
      </c>
      <c r="DG60" s="8">
        <v>0</v>
      </c>
      <c r="DH60" s="8">
        <v>0</v>
      </c>
      <c r="DI60" s="8">
        <v>0</v>
      </c>
      <c r="DJ60" s="8">
        <v>19</v>
      </c>
      <c r="DK60" s="8">
        <v>0</v>
      </c>
      <c r="DL60" s="8">
        <v>0</v>
      </c>
      <c r="DM60" s="8">
        <v>0</v>
      </c>
      <c r="DN60" s="8">
        <v>8</v>
      </c>
      <c r="DO60" s="8">
        <v>31</v>
      </c>
      <c r="DP60" s="8">
        <v>63</v>
      </c>
      <c r="DQ60" s="8">
        <v>42</v>
      </c>
      <c r="DS60" s="2">
        <f t="shared" si="6"/>
        <v>9.4468085106382986</v>
      </c>
      <c r="DT60" s="2">
        <f t="shared" si="7"/>
        <v>2.1065091207709301</v>
      </c>
      <c r="DU60" s="17">
        <f t="shared" si="8"/>
        <v>0.97916666666666663</v>
      </c>
      <c r="DW60" s="12">
        <v>6.25E-2</v>
      </c>
      <c r="DX60" s="8">
        <v>0</v>
      </c>
      <c r="DY60" s="8">
        <v>11</v>
      </c>
      <c r="DZ60" s="8">
        <v>11</v>
      </c>
      <c r="EA60" s="8">
        <v>0</v>
      </c>
      <c r="EB60" s="8">
        <v>38</v>
      </c>
      <c r="EC60" s="8">
        <v>53</v>
      </c>
      <c r="ED60" s="8">
        <v>15</v>
      </c>
      <c r="EE60" s="8">
        <v>0</v>
      </c>
      <c r="EF60" s="8">
        <v>55</v>
      </c>
      <c r="EG60" s="8">
        <v>64</v>
      </c>
      <c r="EH60" s="8">
        <v>46</v>
      </c>
      <c r="EI60" s="8">
        <v>47</v>
      </c>
      <c r="EJ60" s="8">
        <v>0</v>
      </c>
      <c r="EK60" s="8">
        <v>0</v>
      </c>
      <c r="EL60" s="8">
        <v>0</v>
      </c>
      <c r="EM60" s="8">
        <v>0</v>
      </c>
      <c r="EN60" s="8">
        <v>0</v>
      </c>
      <c r="EO60" s="8">
        <v>0</v>
      </c>
      <c r="EQ60" s="8">
        <v>0</v>
      </c>
      <c r="ER60" s="8">
        <v>0</v>
      </c>
      <c r="ES60" s="8">
        <v>1</v>
      </c>
      <c r="ET60" s="8">
        <v>3</v>
      </c>
      <c r="EU60" s="8">
        <v>66</v>
      </c>
      <c r="EV60" s="8">
        <v>22</v>
      </c>
      <c r="EW60" s="8">
        <v>11</v>
      </c>
      <c r="EY60" s="8">
        <v>8</v>
      </c>
      <c r="EZ60" s="8">
        <v>47</v>
      </c>
      <c r="FA60" s="8">
        <v>0</v>
      </c>
      <c r="FB60" s="8">
        <v>0</v>
      </c>
      <c r="FC60" s="8">
        <v>68</v>
      </c>
      <c r="FD60" s="8">
        <v>0</v>
      </c>
      <c r="FE60" s="8">
        <v>10</v>
      </c>
      <c r="FG60" s="8">
        <v>45</v>
      </c>
      <c r="FH60" s="8">
        <v>26</v>
      </c>
      <c r="FI60" s="8">
        <v>4</v>
      </c>
      <c r="FJ60" s="8">
        <v>0</v>
      </c>
      <c r="FK60" s="8">
        <v>14</v>
      </c>
      <c r="FL60" s="8">
        <v>7</v>
      </c>
      <c r="FM60" s="8">
        <v>7</v>
      </c>
      <c r="FP60" s="8">
        <v>0</v>
      </c>
      <c r="FQ60" s="8">
        <v>60</v>
      </c>
      <c r="FR60" s="8">
        <v>16</v>
      </c>
      <c r="FS60" s="8">
        <v>0</v>
      </c>
      <c r="FU60" s="2">
        <f t="shared" si="9"/>
        <v>17.558139534883722</v>
      </c>
      <c r="FV60" s="2">
        <f t="shared" si="10"/>
        <v>3.4698994093406874</v>
      </c>
      <c r="FW60" s="17">
        <f t="shared" si="11"/>
        <v>0.89583333333333337</v>
      </c>
      <c r="FY60" s="12">
        <v>6.25E-2</v>
      </c>
      <c r="FZ60" s="1">
        <v>0</v>
      </c>
      <c r="GA60" s="1">
        <v>0</v>
      </c>
      <c r="GB60" s="1">
        <v>0</v>
      </c>
      <c r="GC60" s="1">
        <v>0</v>
      </c>
      <c r="GD60" s="1">
        <v>0</v>
      </c>
      <c r="GE60" s="1">
        <v>34</v>
      </c>
      <c r="GF60" s="1">
        <v>0</v>
      </c>
      <c r="GG60" s="1">
        <v>56</v>
      </c>
      <c r="GH60" s="1">
        <v>0</v>
      </c>
      <c r="GI60" s="1">
        <v>0</v>
      </c>
      <c r="GJ60" s="1">
        <v>0</v>
      </c>
      <c r="GK60" s="1">
        <v>0</v>
      </c>
      <c r="GL60" s="1">
        <v>11</v>
      </c>
      <c r="GM60" s="1">
        <v>0</v>
      </c>
      <c r="GN60" s="1">
        <v>0</v>
      </c>
      <c r="GO60" s="1">
        <v>0</v>
      </c>
      <c r="GP60" s="1">
        <v>0</v>
      </c>
      <c r="GQ60" s="1">
        <v>0</v>
      </c>
      <c r="GR60" s="1">
        <v>0</v>
      </c>
      <c r="GS60" s="1">
        <v>15</v>
      </c>
      <c r="GT60" s="1">
        <v>11</v>
      </c>
      <c r="GU60" s="1">
        <v>38</v>
      </c>
      <c r="GV60" s="1">
        <v>0</v>
      </c>
      <c r="GW60" s="1">
        <v>0</v>
      </c>
      <c r="GX60" s="1">
        <v>6</v>
      </c>
      <c r="GY60" s="1">
        <v>0</v>
      </c>
      <c r="GZ60" s="1">
        <v>0</v>
      </c>
      <c r="HA60" s="1">
        <v>0</v>
      </c>
      <c r="HB60" s="1">
        <v>23</v>
      </c>
      <c r="HC60" s="1">
        <v>0</v>
      </c>
      <c r="HD60" s="1">
        <v>7</v>
      </c>
      <c r="HE60" s="1">
        <v>14</v>
      </c>
      <c r="HF60" s="1">
        <v>0</v>
      </c>
      <c r="HG60" s="1">
        <v>0</v>
      </c>
      <c r="HH60" s="1">
        <v>3</v>
      </c>
      <c r="HI60" s="1">
        <v>0</v>
      </c>
      <c r="HJ60" s="1">
        <v>0</v>
      </c>
      <c r="HK60" s="1">
        <v>0</v>
      </c>
      <c r="HL60" s="1">
        <v>0</v>
      </c>
      <c r="HM60" s="1">
        <v>2</v>
      </c>
      <c r="HN60" s="1">
        <v>0</v>
      </c>
      <c r="HO60" s="1">
        <v>0</v>
      </c>
      <c r="HP60" s="1">
        <v>35</v>
      </c>
      <c r="HR60" s="1">
        <f t="shared" si="12"/>
        <v>5.9302325581395348</v>
      </c>
      <c r="HS60" s="1">
        <f t="shared" si="13"/>
        <v>1.9316663342985112</v>
      </c>
      <c r="HT60" s="3">
        <f t="shared" si="14"/>
        <v>1</v>
      </c>
      <c r="HV60" s="12">
        <v>6.25E-2</v>
      </c>
      <c r="HW60" s="8">
        <v>0</v>
      </c>
      <c r="HX60" s="8">
        <v>50</v>
      </c>
      <c r="HY60" s="8">
        <v>0</v>
      </c>
      <c r="HZ60" s="8">
        <v>0</v>
      </c>
      <c r="IA60" s="8">
        <v>0</v>
      </c>
      <c r="IB60" s="8">
        <v>0</v>
      </c>
      <c r="IC60" s="8">
        <v>73</v>
      </c>
      <c r="ID60" s="8"/>
      <c r="IE60" s="8"/>
      <c r="IF60" s="8">
        <v>7</v>
      </c>
      <c r="IG60" s="8"/>
      <c r="IH60" s="8">
        <v>14</v>
      </c>
      <c r="II60" s="8">
        <v>0</v>
      </c>
      <c r="IJ60" s="8">
        <v>0</v>
      </c>
      <c r="IK60" s="8">
        <v>0</v>
      </c>
      <c r="IL60" s="8">
        <v>0</v>
      </c>
      <c r="IM60" s="8">
        <v>0</v>
      </c>
      <c r="IN60" s="8">
        <v>0</v>
      </c>
      <c r="IO60" s="8">
        <v>0</v>
      </c>
      <c r="IP60" s="8">
        <v>0</v>
      </c>
      <c r="IQ60" s="8">
        <v>4</v>
      </c>
      <c r="IR60" s="8">
        <v>0</v>
      </c>
      <c r="IS60" s="8">
        <v>5</v>
      </c>
      <c r="IT60" s="8">
        <v>0</v>
      </c>
      <c r="IU60" s="8">
        <v>0</v>
      </c>
      <c r="IV60" s="8">
        <v>7</v>
      </c>
      <c r="IW60" s="8">
        <v>60</v>
      </c>
      <c r="IX60" s="8">
        <v>9</v>
      </c>
      <c r="IY60" s="8">
        <v>0</v>
      </c>
      <c r="IZ60" s="8">
        <v>40</v>
      </c>
      <c r="JA60" s="8">
        <v>0</v>
      </c>
      <c r="JB60" s="8">
        <v>0</v>
      </c>
      <c r="JC60" s="8">
        <v>0</v>
      </c>
      <c r="JD60" s="8">
        <v>0</v>
      </c>
      <c r="JE60" s="8">
        <v>15</v>
      </c>
      <c r="JF60" s="8">
        <v>24</v>
      </c>
      <c r="JG60" s="8">
        <v>0</v>
      </c>
      <c r="JH60" s="8">
        <v>0</v>
      </c>
      <c r="JI60" s="8">
        <v>14</v>
      </c>
      <c r="JJ60" s="8">
        <v>8</v>
      </c>
      <c r="JK60" s="8">
        <v>4</v>
      </c>
      <c r="JL60" s="8">
        <v>0</v>
      </c>
      <c r="JM60" s="8">
        <v>35</v>
      </c>
      <c r="JN60" s="8">
        <v>0</v>
      </c>
      <c r="JO60" s="8">
        <v>0</v>
      </c>
      <c r="JQ60" s="1">
        <f t="shared" si="15"/>
        <v>8.7857142857142865</v>
      </c>
      <c r="JR60" s="1">
        <f t="shared" si="16"/>
        <v>2.69479985192062</v>
      </c>
      <c r="JS60" s="3">
        <f t="shared" si="17"/>
        <v>0.93333333333333335</v>
      </c>
    </row>
    <row r="61" spans="1:279" x14ac:dyDescent="0.55000000000000004">
      <c r="A61" s="12">
        <v>8.3333333333333329E-2</v>
      </c>
      <c r="B61" s="8">
        <v>0</v>
      </c>
      <c r="C61" s="8">
        <v>37</v>
      </c>
      <c r="D61" s="8">
        <v>41</v>
      </c>
      <c r="E61" s="8">
        <v>0</v>
      </c>
      <c r="F61" s="8">
        <v>6</v>
      </c>
      <c r="G61" s="8">
        <v>16</v>
      </c>
      <c r="H61" s="8">
        <v>5</v>
      </c>
      <c r="I61" s="8">
        <v>19</v>
      </c>
      <c r="J61" s="8">
        <v>46</v>
      </c>
      <c r="K61" s="8">
        <v>10</v>
      </c>
      <c r="L61" s="8">
        <v>23</v>
      </c>
      <c r="M61" s="8">
        <v>20</v>
      </c>
      <c r="N61" s="8">
        <v>1</v>
      </c>
      <c r="O61" s="8">
        <v>10</v>
      </c>
      <c r="P61" s="8">
        <v>13</v>
      </c>
      <c r="Q61" s="8">
        <v>15</v>
      </c>
      <c r="R61" s="8">
        <v>8</v>
      </c>
      <c r="S61" s="8">
        <v>19</v>
      </c>
      <c r="T61" s="8">
        <v>0</v>
      </c>
      <c r="U61" s="8">
        <v>0</v>
      </c>
      <c r="V61" s="8">
        <v>0</v>
      </c>
      <c r="W61" s="8">
        <v>2</v>
      </c>
      <c r="X61" s="8">
        <v>4</v>
      </c>
      <c r="Y61" s="8">
        <v>10</v>
      </c>
      <c r="Z61" s="8">
        <v>0</v>
      </c>
      <c r="AA61" s="8">
        <v>2</v>
      </c>
      <c r="AB61" s="8">
        <v>28</v>
      </c>
      <c r="AC61" s="8">
        <v>6</v>
      </c>
      <c r="AD61" s="8">
        <v>0</v>
      </c>
      <c r="AG61" s="2">
        <f t="shared" si="0"/>
        <v>11.758620689655173</v>
      </c>
      <c r="AH61" s="2">
        <f t="shared" si="1"/>
        <v>2.4128428812278893</v>
      </c>
      <c r="AI61" s="17">
        <f t="shared" si="4"/>
        <v>0.96666666666666667</v>
      </c>
      <c r="AK61" s="12">
        <v>8.3333333333333329E-2</v>
      </c>
      <c r="AU61" s="8">
        <v>28</v>
      </c>
      <c r="AZ61" s="8">
        <v>0</v>
      </c>
      <c r="BQ61" s="2">
        <f t="shared" si="2"/>
        <v>14</v>
      </c>
      <c r="BR61" s="2">
        <f t="shared" si="3"/>
        <v>13.999999999999998</v>
      </c>
      <c r="BS61" s="17">
        <f t="shared" si="5"/>
        <v>6.6666666666666666E-2</v>
      </c>
      <c r="BU61" s="12">
        <v>8.3333333333333329E-2</v>
      </c>
      <c r="BV61" s="8">
        <v>0</v>
      </c>
      <c r="BW61" s="8">
        <v>0</v>
      </c>
      <c r="BX61" s="8">
        <v>10</v>
      </c>
      <c r="BY61" s="8">
        <v>0</v>
      </c>
      <c r="BZ61" s="8">
        <v>0</v>
      </c>
      <c r="CA61" s="8">
        <v>49</v>
      </c>
      <c r="CB61" s="8">
        <v>0</v>
      </c>
      <c r="CC61" s="8">
        <v>31</v>
      </c>
      <c r="CD61" s="8">
        <v>0</v>
      </c>
      <c r="CE61" s="8">
        <v>0</v>
      </c>
      <c r="CF61" s="8">
        <v>0</v>
      </c>
      <c r="CG61" s="8">
        <v>9</v>
      </c>
      <c r="CH61" s="8">
        <v>14</v>
      </c>
      <c r="CI61" s="8">
        <v>0</v>
      </c>
      <c r="CJ61" s="8">
        <v>36</v>
      </c>
      <c r="CL61" s="8">
        <v>59</v>
      </c>
      <c r="CM61" s="8">
        <v>0</v>
      </c>
      <c r="CN61" s="8">
        <v>5</v>
      </c>
      <c r="CO61" s="8">
        <v>0</v>
      </c>
      <c r="CP61" s="8">
        <v>0</v>
      </c>
      <c r="CQ61" s="8">
        <v>0</v>
      </c>
      <c r="CR61" s="8">
        <v>0</v>
      </c>
      <c r="CS61" s="8">
        <v>64</v>
      </c>
      <c r="CT61" s="8">
        <v>0</v>
      </c>
      <c r="CU61" s="8">
        <v>12</v>
      </c>
      <c r="CV61" s="8">
        <v>12</v>
      </c>
      <c r="CW61" s="8">
        <v>0</v>
      </c>
      <c r="CX61" s="8">
        <v>0</v>
      </c>
      <c r="CY61" s="8">
        <v>0</v>
      </c>
      <c r="CZ61" s="8">
        <v>0</v>
      </c>
      <c r="DA61" s="8">
        <v>9</v>
      </c>
      <c r="DB61" s="8">
        <v>0</v>
      </c>
      <c r="DC61" s="8">
        <v>0</v>
      </c>
      <c r="DD61" s="8">
        <v>0</v>
      </c>
      <c r="DE61" s="8">
        <v>8</v>
      </c>
      <c r="DF61" s="8">
        <v>0</v>
      </c>
      <c r="DG61" s="8">
        <v>0</v>
      </c>
      <c r="DH61" s="8">
        <v>0</v>
      </c>
      <c r="DI61" s="8">
        <v>0</v>
      </c>
      <c r="DJ61" s="8">
        <v>19</v>
      </c>
      <c r="DK61" s="8">
        <v>20</v>
      </c>
      <c r="DL61" s="8">
        <v>0</v>
      </c>
      <c r="DM61" s="8">
        <v>0</v>
      </c>
      <c r="DN61" s="8">
        <v>16</v>
      </c>
      <c r="DO61" s="8">
        <v>27</v>
      </c>
      <c r="DP61" s="8">
        <v>54</v>
      </c>
      <c r="DQ61" s="8">
        <v>37</v>
      </c>
      <c r="DS61" s="2">
        <f t="shared" si="6"/>
        <v>10.446808510638299</v>
      </c>
      <c r="DT61" s="2">
        <f t="shared" si="7"/>
        <v>2.5421167457763643</v>
      </c>
      <c r="DU61" s="17">
        <f t="shared" si="8"/>
        <v>0.97916666666666663</v>
      </c>
      <c r="DW61" s="12">
        <v>8.3333333333333329E-2</v>
      </c>
      <c r="DX61" s="8">
        <v>0</v>
      </c>
      <c r="DY61" s="8">
        <v>10</v>
      </c>
      <c r="DZ61" s="8">
        <v>1</v>
      </c>
      <c r="EA61" s="8">
        <v>0</v>
      </c>
      <c r="EB61" s="8">
        <v>5</v>
      </c>
      <c r="EC61" s="8">
        <v>35</v>
      </c>
      <c r="ED61" s="8">
        <v>0</v>
      </c>
      <c r="EE61" s="8">
        <v>0</v>
      </c>
      <c r="EF61" s="8">
        <v>81</v>
      </c>
      <c r="EG61" s="8">
        <v>59</v>
      </c>
      <c r="EH61" s="8">
        <v>62</v>
      </c>
      <c r="EI61" s="8">
        <v>51</v>
      </c>
      <c r="EJ61" s="8">
        <v>16</v>
      </c>
      <c r="EK61" s="8">
        <v>3</v>
      </c>
      <c r="EL61" s="8">
        <v>0</v>
      </c>
      <c r="EM61" s="8">
        <v>0</v>
      </c>
      <c r="EN61" s="8">
        <v>0</v>
      </c>
      <c r="EO61" s="8">
        <v>0</v>
      </c>
      <c r="EQ61" s="8">
        <v>0</v>
      </c>
      <c r="ER61" s="8">
        <v>0</v>
      </c>
      <c r="ES61" s="8">
        <v>12</v>
      </c>
      <c r="ET61" s="8">
        <v>17</v>
      </c>
      <c r="EU61" s="8">
        <v>64</v>
      </c>
      <c r="EV61" s="8">
        <v>27</v>
      </c>
      <c r="EW61" s="8">
        <v>16</v>
      </c>
      <c r="EY61" s="8">
        <v>15</v>
      </c>
      <c r="EZ61" s="8">
        <v>34</v>
      </c>
      <c r="FA61" s="8">
        <v>0</v>
      </c>
      <c r="FB61" s="8">
        <v>24</v>
      </c>
      <c r="FC61" s="8">
        <v>52</v>
      </c>
      <c r="FD61" s="8">
        <v>0</v>
      </c>
      <c r="FE61" s="8">
        <v>8</v>
      </c>
      <c r="FG61" s="8">
        <v>64</v>
      </c>
      <c r="FH61" s="8">
        <v>28</v>
      </c>
      <c r="FI61" s="8">
        <v>5</v>
      </c>
      <c r="FJ61" s="8">
        <v>0</v>
      </c>
      <c r="FK61" s="8">
        <v>10</v>
      </c>
      <c r="FL61" s="8">
        <v>2</v>
      </c>
      <c r="FM61" s="8">
        <v>2</v>
      </c>
      <c r="FP61" s="8">
        <v>0</v>
      </c>
      <c r="FQ61" s="8">
        <v>61</v>
      </c>
      <c r="FR61" s="8">
        <v>15</v>
      </c>
      <c r="FS61" s="8">
        <v>0</v>
      </c>
      <c r="FU61" s="2">
        <f t="shared" si="9"/>
        <v>18.11627906976744</v>
      </c>
      <c r="FV61" s="2">
        <f t="shared" si="10"/>
        <v>3.5832465624445735</v>
      </c>
      <c r="FW61" s="17">
        <f t="shared" si="11"/>
        <v>0.89583333333333337</v>
      </c>
      <c r="FY61" s="12">
        <v>8.3333333333333329E-2</v>
      </c>
      <c r="FZ61" s="1">
        <v>0</v>
      </c>
      <c r="GA61" s="1">
        <v>41</v>
      </c>
      <c r="GB61" s="1">
        <v>0</v>
      </c>
      <c r="GC61" s="1">
        <v>0</v>
      </c>
      <c r="GD61" s="1">
        <v>0</v>
      </c>
      <c r="GE61" s="1">
        <v>12</v>
      </c>
      <c r="GF61" s="1">
        <v>0</v>
      </c>
      <c r="GG61" s="1">
        <v>15</v>
      </c>
      <c r="GH61" s="1">
        <v>0</v>
      </c>
      <c r="GI61" s="1">
        <v>0</v>
      </c>
      <c r="GJ61" s="1">
        <v>0</v>
      </c>
      <c r="GK61" s="1">
        <v>0</v>
      </c>
      <c r="GL61" s="1">
        <v>9</v>
      </c>
      <c r="GM61" s="1">
        <v>0</v>
      </c>
      <c r="GN61" s="1">
        <v>0</v>
      </c>
      <c r="GO61" s="1">
        <v>0</v>
      </c>
      <c r="GP61" s="1">
        <v>0</v>
      </c>
      <c r="GQ61" s="1">
        <v>4</v>
      </c>
      <c r="GR61" s="1">
        <v>0</v>
      </c>
      <c r="GS61" s="1">
        <v>29</v>
      </c>
      <c r="GT61" s="1">
        <v>11</v>
      </c>
      <c r="GU61" s="1">
        <v>0</v>
      </c>
      <c r="GV61" s="1">
        <v>5</v>
      </c>
      <c r="GW61" s="1">
        <v>0</v>
      </c>
      <c r="GX61" s="1">
        <v>9</v>
      </c>
      <c r="GY61" s="1">
        <v>16</v>
      </c>
      <c r="GZ61" s="1">
        <v>0</v>
      </c>
      <c r="HA61" s="1">
        <v>1</v>
      </c>
      <c r="HB61" s="1">
        <v>8</v>
      </c>
      <c r="HC61" s="1">
        <v>34</v>
      </c>
      <c r="HD61" s="1">
        <v>0</v>
      </c>
      <c r="HE61" s="1">
        <v>16</v>
      </c>
      <c r="HF61" s="1">
        <v>27</v>
      </c>
      <c r="HG61" s="1">
        <v>0</v>
      </c>
      <c r="HH61" s="1">
        <v>6</v>
      </c>
      <c r="HI61" s="1">
        <v>0</v>
      </c>
      <c r="HJ61" s="1">
        <v>0</v>
      </c>
      <c r="HK61" s="1">
        <v>0</v>
      </c>
      <c r="HL61" s="1">
        <v>0</v>
      </c>
      <c r="HM61" s="1">
        <v>14</v>
      </c>
      <c r="HN61" s="1">
        <v>0</v>
      </c>
      <c r="HO61" s="1">
        <v>25</v>
      </c>
      <c r="HP61" s="1">
        <v>20</v>
      </c>
      <c r="HR61" s="1">
        <f t="shared" si="12"/>
        <v>7.0232558139534884</v>
      </c>
      <c r="HS61" s="1">
        <f t="shared" si="13"/>
        <v>1.6324805236587552</v>
      </c>
      <c r="HT61" s="3">
        <f t="shared" si="14"/>
        <v>1</v>
      </c>
      <c r="HV61" s="12">
        <v>8.3333333333333329E-2</v>
      </c>
      <c r="HW61" s="8">
        <v>0</v>
      </c>
      <c r="HX61" s="8">
        <v>0</v>
      </c>
      <c r="HY61" s="8">
        <v>0</v>
      </c>
      <c r="HZ61" s="8">
        <v>0</v>
      </c>
      <c r="IA61" s="8">
        <v>0</v>
      </c>
      <c r="IB61" s="8">
        <v>0</v>
      </c>
      <c r="IC61" s="8">
        <v>0</v>
      </c>
      <c r="ID61" s="8"/>
      <c r="IE61" s="8"/>
      <c r="IF61" s="8">
        <v>11</v>
      </c>
      <c r="IG61" s="8"/>
      <c r="IH61" s="8">
        <v>21</v>
      </c>
      <c r="II61" s="8">
        <v>0</v>
      </c>
      <c r="IJ61" s="8">
        <v>0</v>
      </c>
      <c r="IK61" s="8">
        <v>43</v>
      </c>
      <c r="IL61" s="8">
        <v>0</v>
      </c>
      <c r="IM61" s="8">
        <v>0</v>
      </c>
      <c r="IN61" s="8">
        <v>0</v>
      </c>
      <c r="IO61" s="8">
        <v>0</v>
      </c>
      <c r="IP61" s="8">
        <v>0</v>
      </c>
      <c r="IQ61" s="8">
        <v>0</v>
      </c>
      <c r="IR61" s="8">
        <v>0</v>
      </c>
      <c r="IS61" s="8">
        <v>0</v>
      </c>
      <c r="IT61" s="8">
        <v>0</v>
      </c>
      <c r="IU61" s="8">
        <v>0</v>
      </c>
      <c r="IV61" s="8">
        <v>0</v>
      </c>
      <c r="IW61" s="8">
        <v>18</v>
      </c>
      <c r="IX61" s="8">
        <v>1</v>
      </c>
      <c r="IY61" s="8">
        <v>0</v>
      </c>
      <c r="IZ61" s="8">
        <v>32</v>
      </c>
      <c r="JA61" s="8">
        <v>4</v>
      </c>
      <c r="JB61" s="8">
        <v>0</v>
      </c>
      <c r="JC61" s="8">
        <v>0</v>
      </c>
      <c r="JD61" s="8">
        <v>35</v>
      </c>
      <c r="JE61" s="8">
        <v>0</v>
      </c>
      <c r="JF61" s="8">
        <v>23</v>
      </c>
      <c r="JG61" s="8">
        <v>0</v>
      </c>
      <c r="JH61" s="8">
        <v>0</v>
      </c>
      <c r="JI61" s="8">
        <v>0</v>
      </c>
      <c r="JJ61" s="8">
        <v>5</v>
      </c>
      <c r="JK61" s="8">
        <v>0</v>
      </c>
      <c r="JL61" s="8">
        <v>0</v>
      </c>
      <c r="JM61" s="8">
        <v>59</v>
      </c>
      <c r="JN61" s="8">
        <v>0</v>
      </c>
      <c r="JO61" s="8">
        <v>12</v>
      </c>
      <c r="JQ61" s="1">
        <f t="shared" si="15"/>
        <v>6.2857142857142856</v>
      </c>
      <c r="JR61" s="1">
        <f t="shared" si="16"/>
        <v>2.0898198340468275</v>
      </c>
      <c r="JS61" s="3">
        <f t="shared" si="17"/>
        <v>0.93333333333333335</v>
      </c>
    </row>
    <row r="62" spans="1:279" x14ac:dyDescent="0.55000000000000004">
      <c r="A62" s="12">
        <v>0.10416666666666667</v>
      </c>
      <c r="B62" s="8">
        <v>0</v>
      </c>
      <c r="C62" s="8">
        <v>11</v>
      </c>
      <c r="D62" s="8">
        <v>9</v>
      </c>
      <c r="E62" s="8">
        <v>0</v>
      </c>
      <c r="F62" s="8">
        <v>4</v>
      </c>
      <c r="G62" s="8">
        <v>11</v>
      </c>
      <c r="H62" s="8">
        <v>5</v>
      </c>
      <c r="I62" s="8">
        <v>57</v>
      </c>
      <c r="J62" s="8">
        <v>0</v>
      </c>
      <c r="K62" s="8">
        <v>8</v>
      </c>
      <c r="L62" s="8">
        <v>0</v>
      </c>
      <c r="M62" s="8">
        <v>1</v>
      </c>
      <c r="N62" s="8">
        <v>7</v>
      </c>
      <c r="O62" s="8">
        <v>7</v>
      </c>
      <c r="P62" s="8">
        <v>6</v>
      </c>
      <c r="Q62" s="8">
        <v>4</v>
      </c>
      <c r="R62" s="8">
        <v>16</v>
      </c>
      <c r="S62" s="8">
        <v>10</v>
      </c>
      <c r="T62" s="8">
        <v>0</v>
      </c>
      <c r="U62" s="8">
        <v>0</v>
      </c>
      <c r="V62" s="8">
        <v>0</v>
      </c>
      <c r="W62" s="8">
        <v>4</v>
      </c>
      <c r="X62" s="8">
        <v>1</v>
      </c>
      <c r="Y62" s="8">
        <v>25</v>
      </c>
      <c r="Z62" s="8">
        <v>0</v>
      </c>
      <c r="AA62" s="8">
        <v>2</v>
      </c>
      <c r="AB62" s="8">
        <v>19</v>
      </c>
      <c r="AC62" s="8">
        <v>9</v>
      </c>
      <c r="AD62" s="8">
        <v>0</v>
      </c>
      <c r="AG62" s="2">
        <f t="shared" si="0"/>
        <v>7.4482758620689653</v>
      </c>
      <c r="AH62" s="2">
        <f t="shared" si="1"/>
        <v>2.1239811854392405</v>
      </c>
      <c r="AI62" s="17">
        <f t="shared" si="4"/>
        <v>0.96666666666666667</v>
      </c>
      <c r="AK62" s="12">
        <v>0.10416666666666667</v>
      </c>
      <c r="AU62" s="8">
        <v>25</v>
      </c>
      <c r="AZ62" s="8">
        <v>1</v>
      </c>
      <c r="BQ62" s="2">
        <f t="shared" si="2"/>
        <v>13</v>
      </c>
      <c r="BR62" s="2">
        <f t="shared" si="3"/>
        <v>11.999999999999998</v>
      </c>
      <c r="BS62" s="17">
        <f t="shared" si="5"/>
        <v>6.6666666666666666E-2</v>
      </c>
      <c r="BU62" s="12">
        <v>0.10416666666666667</v>
      </c>
      <c r="BV62" s="8">
        <v>0</v>
      </c>
      <c r="BW62" s="8">
        <v>0</v>
      </c>
      <c r="BX62" s="8">
        <v>7</v>
      </c>
      <c r="BY62" s="8">
        <v>0</v>
      </c>
      <c r="BZ62" s="8">
        <v>0</v>
      </c>
      <c r="CA62" s="8">
        <v>97</v>
      </c>
      <c r="CB62" s="8">
        <v>0</v>
      </c>
      <c r="CC62" s="8">
        <v>17</v>
      </c>
      <c r="CD62" s="8">
        <v>0</v>
      </c>
      <c r="CE62" s="8">
        <v>31</v>
      </c>
      <c r="CF62" s="8">
        <v>0</v>
      </c>
      <c r="CG62" s="8">
        <v>0</v>
      </c>
      <c r="CH62" s="8">
        <v>0</v>
      </c>
      <c r="CI62" s="8">
        <v>0</v>
      </c>
      <c r="CJ62" s="8">
        <v>38</v>
      </c>
      <c r="CL62" s="8">
        <v>28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0</v>
      </c>
      <c r="CU62" s="8">
        <v>53</v>
      </c>
      <c r="CV62" s="8">
        <v>3</v>
      </c>
      <c r="CW62" s="8">
        <v>0</v>
      </c>
      <c r="CX62" s="8">
        <v>0</v>
      </c>
      <c r="CY62" s="8">
        <v>0</v>
      </c>
      <c r="CZ62" s="8">
        <v>21</v>
      </c>
      <c r="DA62" s="8">
        <v>28</v>
      </c>
      <c r="DB62" s="8">
        <v>0</v>
      </c>
      <c r="DC62" s="8">
        <v>0</v>
      </c>
      <c r="DD62" s="8">
        <v>0</v>
      </c>
      <c r="DE62" s="8">
        <v>9</v>
      </c>
      <c r="DF62" s="8">
        <v>10</v>
      </c>
      <c r="DG62" s="8">
        <v>0</v>
      </c>
      <c r="DH62" s="8">
        <v>0</v>
      </c>
      <c r="DI62" s="8">
        <v>0</v>
      </c>
      <c r="DJ62" s="8">
        <v>21</v>
      </c>
      <c r="DK62" s="8">
        <v>62</v>
      </c>
      <c r="DL62" s="8">
        <v>11</v>
      </c>
      <c r="DM62" s="8">
        <v>0</v>
      </c>
      <c r="DN62" s="8">
        <v>0</v>
      </c>
      <c r="DO62" s="8">
        <v>41</v>
      </c>
      <c r="DP62" s="8">
        <v>20</v>
      </c>
      <c r="DQ62" s="8">
        <v>30</v>
      </c>
      <c r="DS62" s="2">
        <f t="shared" si="6"/>
        <v>11.23404255319149</v>
      </c>
      <c r="DT62" s="2">
        <f t="shared" si="7"/>
        <v>2.9344066886181102</v>
      </c>
      <c r="DU62" s="17">
        <f t="shared" si="8"/>
        <v>0.97916666666666663</v>
      </c>
      <c r="DW62" s="12">
        <v>0.10416666666666667</v>
      </c>
      <c r="DX62" s="8">
        <v>0</v>
      </c>
      <c r="DY62" s="8">
        <v>4</v>
      </c>
      <c r="DZ62" s="8">
        <v>2</v>
      </c>
      <c r="EA62" s="8">
        <v>0</v>
      </c>
      <c r="EB62" s="8">
        <v>1</v>
      </c>
      <c r="EC62" s="8">
        <v>36</v>
      </c>
      <c r="ED62" s="8">
        <v>8</v>
      </c>
      <c r="EE62" s="8">
        <v>0</v>
      </c>
      <c r="EF62" s="8">
        <v>51</v>
      </c>
      <c r="EG62" s="8">
        <v>49</v>
      </c>
      <c r="EH62" s="8">
        <v>47</v>
      </c>
      <c r="EI62" s="8">
        <v>35</v>
      </c>
      <c r="EJ62" s="8">
        <v>46</v>
      </c>
      <c r="EK62" s="8">
        <v>32</v>
      </c>
      <c r="EL62" s="8">
        <v>0</v>
      </c>
      <c r="EM62" s="8">
        <v>0</v>
      </c>
      <c r="EN62" s="8">
        <v>0</v>
      </c>
      <c r="EO62" s="8">
        <v>0</v>
      </c>
      <c r="EQ62" s="8">
        <v>0</v>
      </c>
      <c r="ER62" s="8">
        <v>0</v>
      </c>
      <c r="ES62" s="8">
        <v>13</v>
      </c>
      <c r="ET62" s="8">
        <v>0</v>
      </c>
      <c r="EU62" s="8">
        <v>54</v>
      </c>
      <c r="EV62" s="8">
        <v>31</v>
      </c>
      <c r="EW62" s="8">
        <v>5</v>
      </c>
      <c r="EY62" s="8">
        <v>22</v>
      </c>
      <c r="EZ62" s="8">
        <v>49</v>
      </c>
      <c r="FA62" s="8">
        <v>0</v>
      </c>
      <c r="FB62" s="8">
        <v>0</v>
      </c>
      <c r="FC62" s="8">
        <v>48</v>
      </c>
      <c r="FD62" s="8">
        <v>6</v>
      </c>
      <c r="FE62" s="8">
        <v>19</v>
      </c>
      <c r="FG62" s="8">
        <v>52</v>
      </c>
      <c r="FH62" s="8">
        <v>18</v>
      </c>
      <c r="FI62" s="8">
        <v>21</v>
      </c>
      <c r="FJ62" s="8">
        <v>0</v>
      </c>
      <c r="FK62" s="8">
        <v>17</v>
      </c>
      <c r="FL62" s="8">
        <v>1</v>
      </c>
      <c r="FM62" s="8">
        <v>7</v>
      </c>
      <c r="FP62" s="8">
        <v>0</v>
      </c>
      <c r="FQ62" s="8">
        <v>58</v>
      </c>
      <c r="FR62" s="8">
        <v>2</v>
      </c>
      <c r="FS62" s="8">
        <v>0</v>
      </c>
      <c r="FU62" s="2">
        <f t="shared" si="9"/>
        <v>17.069767441860463</v>
      </c>
      <c r="FV62" s="2">
        <f t="shared" si="10"/>
        <v>3.0915157984825372</v>
      </c>
      <c r="FW62" s="17">
        <f t="shared" si="11"/>
        <v>0.89583333333333337</v>
      </c>
      <c r="FY62" s="12">
        <v>0.10416666666666667</v>
      </c>
      <c r="FZ62" s="1">
        <v>0</v>
      </c>
      <c r="GA62" s="1">
        <v>17</v>
      </c>
      <c r="GB62" s="1">
        <v>0</v>
      </c>
      <c r="GC62" s="1">
        <v>0</v>
      </c>
      <c r="GD62" s="1">
        <v>23</v>
      </c>
      <c r="GE62" s="1">
        <v>0</v>
      </c>
      <c r="GF62" s="1">
        <v>0</v>
      </c>
      <c r="GG62" s="1">
        <v>42</v>
      </c>
      <c r="GH62" s="1">
        <v>34</v>
      </c>
      <c r="GI62" s="1">
        <v>0</v>
      </c>
      <c r="GJ62" s="1">
        <v>0</v>
      </c>
      <c r="GK62" s="1">
        <v>1</v>
      </c>
      <c r="GL62" s="1">
        <v>25</v>
      </c>
      <c r="GM62" s="1">
        <v>0</v>
      </c>
      <c r="GN62" s="1">
        <v>3</v>
      </c>
      <c r="GO62" s="1">
        <v>0</v>
      </c>
      <c r="GP62" s="1">
        <v>0</v>
      </c>
      <c r="GQ62" s="1">
        <v>0</v>
      </c>
      <c r="GR62" s="1">
        <v>0</v>
      </c>
      <c r="GS62" s="1">
        <v>0</v>
      </c>
      <c r="GT62" s="1">
        <v>0</v>
      </c>
      <c r="GU62" s="1">
        <v>0</v>
      </c>
      <c r="GV62" s="1">
        <v>38</v>
      </c>
      <c r="GW62" s="1">
        <v>0</v>
      </c>
      <c r="GX62" s="1">
        <v>0</v>
      </c>
      <c r="GY62" s="1">
        <v>0</v>
      </c>
      <c r="GZ62" s="1">
        <v>0</v>
      </c>
      <c r="HA62" s="1">
        <v>0</v>
      </c>
      <c r="HB62" s="1">
        <v>10</v>
      </c>
      <c r="HC62" s="1">
        <v>20</v>
      </c>
      <c r="HD62" s="1">
        <v>0</v>
      </c>
      <c r="HE62" s="1">
        <v>5</v>
      </c>
      <c r="HF62" s="1">
        <v>7</v>
      </c>
      <c r="HG62" s="1">
        <v>0</v>
      </c>
      <c r="HH62" s="1">
        <v>5</v>
      </c>
      <c r="HI62" s="1">
        <v>0</v>
      </c>
      <c r="HJ62" s="1">
        <v>4</v>
      </c>
      <c r="HK62" s="1">
        <v>0</v>
      </c>
      <c r="HL62" s="1">
        <v>0</v>
      </c>
      <c r="HM62" s="1">
        <v>7</v>
      </c>
      <c r="HN62" s="1">
        <v>0</v>
      </c>
      <c r="HO62" s="1">
        <v>0</v>
      </c>
      <c r="HP62" s="1">
        <v>20</v>
      </c>
      <c r="HR62" s="1">
        <f t="shared" si="12"/>
        <v>6.0697674418604652</v>
      </c>
      <c r="HS62" s="1">
        <f t="shared" si="13"/>
        <v>1.7125668496905886</v>
      </c>
      <c r="HT62" s="3">
        <f t="shared" si="14"/>
        <v>1</v>
      </c>
      <c r="HV62" s="12">
        <v>0.10416666666666667</v>
      </c>
      <c r="HW62" s="8">
        <v>0</v>
      </c>
      <c r="HX62" s="8">
        <v>0</v>
      </c>
      <c r="HY62" s="8">
        <v>0</v>
      </c>
      <c r="HZ62" s="8">
        <v>0</v>
      </c>
      <c r="IA62" s="8">
        <v>7</v>
      </c>
      <c r="IB62" s="8">
        <v>22</v>
      </c>
      <c r="IC62" s="8">
        <v>0</v>
      </c>
      <c r="ID62" s="8"/>
      <c r="IE62" s="8"/>
      <c r="IF62" s="8">
        <v>1</v>
      </c>
      <c r="IG62" s="8"/>
      <c r="IH62" s="8">
        <v>14</v>
      </c>
      <c r="II62" s="8">
        <v>0</v>
      </c>
      <c r="IJ62" s="8">
        <v>0</v>
      </c>
      <c r="IK62" s="8">
        <v>0</v>
      </c>
      <c r="IL62" s="8">
        <v>0</v>
      </c>
      <c r="IM62" s="8">
        <v>0</v>
      </c>
      <c r="IN62" s="8">
        <v>0</v>
      </c>
      <c r="IO62" s="8">
        <v>0</v>
      </c>
      <c r="IP62" s="8">
        <v>0</v>
      </c>
      <c r="IQ62" s="8">
        <v>10</v>
      </c>
      <c r="IR62" s="8">
        <v>0</v>
      </c>
      <c r="IS62" s="8">
        <v>0</v>
      </c>
      <c r="IT62" s="8">
        <v>45</v>
      </c>
      <c r="IU62" s="8">
        <v>0</v>
      </c>
      <c r="IV62" s="8">
        <v>0</v>
      </c>
      <c r="IW62" s="8">
        <v>14</v>
      </c>
      <c r="IX62" s="8">
        <v>4</v>
      </c>
      <c r="IY62" s="8">
        <v>0</v>
      </c>
      <c r="IZ62" s="8">
        <v>19</v>
      </c>
      <c r="JA62" s="8">
        <v>2</v>
      </c>
      <c r="JB62" s="8">
        <v>0</v>
      </c>
      <c r="JC62" s="8">
        <v>0</v>
      </c>
      <c r="JD62" s="8">
        <v>16</v>
      </c>
      <c r="JE62" s="8">
        <v>0</v>
      </c>
      <c r="JF62" s="8">
        <v>3</v>
      </c>
      <c r="JG62" s="8">
        <v>7</v>
      </c>
      <c r="JH62" s="8">
        <v>0</v>
      </c>
      <c r="JI62" s="8">
        <v>0</v>
      </c>
      <c r="JJ62" s="8">
        <v>0</v>
      </c>
      <c r="JK62" s="8">
        <v>0</v>
      </c>
      <c r="JL62" s="8">
        <v>0</v>
      </c>
      <c r="JM62" s="8">
        <v>15</v>
      </c>
      <c r="JN62" s="8">
        <v>0</v>
      </c>
      <c r="JO62" s="8">
        <v>12</v>
      </c>
      <c r="JQ62" s="1">
        <f t="shared" si="15"/>
        <v>4.5476190476190474</v>
      </c>
      <c r="JR62" s="1">
        <f t="shared" si="16"/>
        <v>1.3730449646583789</v>
      </c>
      <c r="JS62" s="3">
        <f t="shared" si="17"/>
        <v>0.93333333333333335</v>
      </c>
    </row>
    <row r="63" spans="1:279" x14ac:dyDescent="0.55000000000000004">
      <c r="A63" s="12">
        <v>0.125</v>
      </c>
      <c r="B63" s="8">
        <v>0</v>
      </c>
      <c r="C63" s="8">
        <v>10</v>
      </c>
      <c r="D63" s="8">
        <v>8</v>
      </c>
      <c r="E63" s="8">
        <v>0</v>
      </c>
      <c r="F63" s="8">
        <v>11</v>
      </c>
      <c r="G63" s="8">
        <v>18</v>
      </c>
      <c r="H63" s="8">
        <v>5</v>
      </c>
      <c r="I63" s="8">
        <v>29</v>
      </c>
      <c r="J63" s="8">
        <v>0</v>
      </c>
      <c r="K63" s="8">
        <v>10</v>
      </c>
      <c r="L63" s="8">
        <v>0</v>
      </c>
      <c r="M63" s="8">
        <v>0</v>
      </c>
      <c r="N63" s="8">
        <v>2</v>
      </c>
      <c r="O63" s="8">
        <v>11</v>
      </c>
      <c r="P63" s="8">
        <v>14</v>
      </c>
      <c r="Q63" s="8">
        <v>2</v>
      </c>
      <c r="R63" s="8">
        <v>12</v>
      </c>
      <c r="S63" s="8">
        <v>11</v>
      </c>
      <c r="T63" s="8">
        <v>0</v>
      </c>
      <c r="U63" s="8">
        <v>0</v>
      </c>
      <c r="V63" s="8">
        <v>1</v>
      </c>
      <c r="W63" s="8">
        <v>2</v>
      </c>
      <c r="X63" s="8">
        <v>6</v>
      </c>
      <c r="Y63" s="8">
        <v>23</v>
      </c>
      <c r="Z63" s="8">
        <v>4</v>
      </c>
      <c r="AA63" s="8">
        <v>0</v>
      </c>
      <c r="AB63" s="8">
        <v>12</v>
      </c>
      <c r="AC63" s="8">
        <v>6</v>
      </c>
      <c r="AD63" s="8">
        <v>0</v>
      </c>
      <c r="AG63" s="2">
        <f t="shared" si="0"/>
        <v>6.7931034482758621</v>
      </c>
      <c r="AH63" s="2">
        <f t="shared" si="1"/>
        <v>1.400544677951403</v>
      </c>
      <c r="AI63" s="17">
        <f t="shared" si="4"/>
        <v>0.96666666666666667</v>
      </c>
      <c r="AK63" s="12">
        <v>0.125</v>
      </c>
      <c r="AU63" s="8">
        <v>31</v>
      </c>
      <c r="BQ63" s="2">
        <f t="shared" si="2"/>
        <v>31</v>
      </c>
      <c r="BR63" s="2" t="e">
        <f t="shared" si="3"/>
        <v>#DIV/0!</v>
      </c>
      <c r="BS63" s="17">
        <f t="shared" si="5"/>
        <v>3.3333333333333333E-2</v>
      </c>
      <c r="BU63" s="12">
        <v>0.125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23</v>
      </c>
      <c r="CB63" s="8">
        <v>0</v>
      </c>
      <c r="CC63" s="8">
        <v>63</v>
      </c>
      <c r="CD63" s="8">
        <v>0</v>
      </c>
      <c r="CE63" s="8">
        <v>8</v>
      </c>
      <c r="CF63" s="8">
        <v>0</v>
      </c>
      <c r="CG63" s="8">
        <v>0</v>
      </c>
      <c r="CH63" s="8">
        <v>7</v>
      </c>
      <c r="CI63" s="8">
        <v>0</v>
      </c>
      <c r="CJ63" s="8">
        <v>5</v>
      </c>
      <c r="CL63" s="8">
        <v>13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40</v>
      </c>
      <c r="CT63" s="8">
        <v>0</v>
      </c>
      <c r="CU63" s="8">
        <v>52</v>
      </c>
      <c r="CV63" s="8">
        <v>4</v>
      </c>
      <c r="CW63" s="8">
        <v>0</v>
      </c>
      <c r="CX63" s="8">
        <v>9</v>
      </c>
      <c r="CY63" s="8">
        <v>0</v>
      </c>
      <c r="CZ63" s="8">
        <v>0</v>
      </c>
      <c r="DA63" s="8">
        <v>20</v>
      </c>
      <c r="DB63" s="8">
        <v>0</v>
      </c>
      <c r="DC63" s="8">
        <v>12</v>
      </c>
      <c r="DD63" s="8">
        <v>0</v>
      </c>
      <c r="DE63" s="8">
        <v>0</v>
      </c>
      <c r="DF63" s="8">
        <v>9</v>
      </c>
      <c r="DG63" s="8">
        <v>0</v>
      </c>
      <c r="DH63" s="8">
        <v>0</v>
      </c>
      <c r="DI63" s="8">
        <v>0</v>
      </c>
      <c r="DJ63" s="8">
        <v>34</v>
      </c>
      <c r="DK63" s="8">
        <v>19</v>
      </c>
      <c r="DL63" s="8">
        <v>18</v>
      </c>
      <c r="DM63" s="8">
        <v>0</v>
      </c>
      <c r="DN63" s="8">
        <v>4</v>
      </c>
      <c r="DO63" s="8">
        <v>10</v>
      </c>
      <c r="DP63" s="8">
        <v>30</v>
      </c>
      <c r="DQ63" s="8">
        <v>29</v>
      </c>
      <c r="DS63" s="2">
        <f t="shared" si="6"/>
        <v>8.7021276595744688</v>
      </c>
      <c r="DT63" s="2">
        <f t="shared" si="7"/>
        <v>2.1474152209122415</v>
      </c>
      <c r="DU63" s="17">
        <f t="shared" si="8"/>
        <v>0.97916666666666663</v>
      </c>
      <c r="DW63" s="12">
        <v>0.125</v>
      </c>
      <c r="DX63" s="8">
        <v>0</v>
      </c>
      <c r="DY63" s="8">
        <v>4</v>
      </c>
      <c r="DZ63" s="8">
        <v>0</v>
      </c>
      <c r="EA63" s="8">
        <v>5</v>
      </c>
      <c r="EB63" s="8">
        <v>6</v>
      </c>
      <c r="EC63" s="8">
        <v>40</v>
      </c>
      <c r="ED63" s="8">
        <v>43</v>
      </c>
      <c r="EE63" s="8">
        <v>0</v>
      </c>
      <c r="EF63" s="8">
        <v>52</v>
      </c>
      <c r="EG63" s="8">
        <v>77</v>
      </c>
      <c r="EH63" s="8">
        <v>53</v>
      </c>
      <c r="EI63" s="8">
        <v>32</v>
      </c>
      <c r="EJ63" s="8">
        <v>43</v>
      </c>
      <c r="EK63" s="8">
        <v>37</v>
      </c>
      <c r="EL63" s="8">
        <v>0</v>
      </c>
      <c r="EM63" s="8">
        <v>0</v>
      </c>
      <c r="EN63" s="8">
        <v>0</v>
      </c>
      <c r="EO63" s="8">
        <v>0</v>
      </c>
      <c r="EQ63" s="8">
        <v>0</v>
      </c>
      <c r="ER63" s="8">
        <v>0</v>
      </c>
      <c r="ES63" s="8">
        <v>5</v>
      </c>
      <c r="ET63" s="8">
        <v>3</v>
      </c>
      <c r="EU63" s="8">
        <v>52</v>
      </c>
      <c r="EV63" s="8">
        <v>19</v>
      </c>
      <c r="EW63" s="8">
        <v>8</v>
      </c>
      <c r="EY63" s="8">
        <v>33</v>
      </c>
      <c r="EZ63" s="8">
        <v>28</v>
      </c>
      <c r="FA63" s="8">
        <v>1</v>
      </c>
      <c r="FB63" s="8">
        <v>0</v>
      </c>
      <c r="FC63" s="8">
        <v>59</v>
      </c>
      <c r="FD63" s="8">
        <v>0</v>
      </c>
      <c r="FE63" s="8">
        <v>18</v>
      </c>
      <c r="FG63" s="8">
        <v>48</v>
      </c>
      <c r="FH63" s="8">
        <v>37</v>
      </c>
      <c r="FI63" s="8">
        <v>19</v>
      </c>
      <c r="FJ63" s="8">
        <v>9</v>
      </c>
      <c r="FK63" s="8">
        <v>8</v>
      </c>
      <c r="FM63" s="8">
        <v>20</v>
      </c>
      <c r="FP63" s="8">
        <v>0</v>
      </c>
      <c r="FQ63" s="8">
        <v>63</v>
      </c>
      <c r="FR63" s="8">
        <v>4</v>
      </c>
      <c r="FS63" s="8">
        <v>4</v>
      </c>
      <c r="FU63" s="2">
        <f t="shared" si="9"/>
        <v>19.761904761904763</v>
      </c>
      <c r="FV63" s="2">
        <f t="shared" si="10"/>
        <v>3.4274985416441437</v>
      </c>
      <c r="FW63" s="17">
        <f t="shared" si="11"/>
        <v>0.875</v>
      </c>
      <c r="FY63" s="12">
        <v>0.125</v>
      </c>
      <c r="FZ63" s="1">
        <v>0</v>
      </c>
      <c r="GA63" s="1">
        <v>0</v>
      </c>
      <c r="GB63" s="1">
        <v>0</v>
      </c>
      <c r="GC63" s="1">
        <v>0</v>
      </c>
      <c r="GD63" s="1">
        <v>11</v>
      </c>
      <c r="GE63" s="1">
        <v>39</v>
      </c>
      <c r="GF63" s="1">
        <v>0</v>
      </c>
      <c r="GG63" s="1">
        <v>7</v>
      </c>
      <c r="GH63" s="1">
        <v>67</v>
      </c>
      <c r="GI63" s="1">
        <v>0</v>
      </c>
      <c r="GJ63" s="1">
        <v>0</v>
      </c>
      <c r="GK63" s="1">
        <v>40</v>
      </c>
      <c r="GL63" s="1">
        <v>21</v>
      </c>
      <c r="GM63" s="1">
        <v>0</v>
      </c>
      <c r="GN63" s="1">
        <v>0</v>
      </c>
      <c r="GO63" s="1">
        <v>0</v>
      </c>
      <c r="GP63" s="1">
        <v>0</v>
      </c>
      <c r="GQ63" s="1">
        <v>0</v>
      </c>
      <c r="GR63" s="1">
        <v>0</v>
      </c>
      <c r="GS63" s="1">
        <v>0</v>
      </c>
      <c r="GT63" s="1">
        <v>0</v>
      </c>
      <c r="GU63" s="1">
        <v>0</v>
      </c>
      <c r="GV63" s="1">
        <v>27</v>
      </c>
      <c r="GW63" s="1">
        <v>0</v>
      </c>
      <c r="GX63" s="1">
        <v>16</v>
      </c>
      <c r="GY63" s="1">
        <v>22</v>
      </c>
      <c r="GZ63" s="1">
        <v>0</v>
      </c>
      <c r="HA63" s="1">
        <v>0</v>
      </c>
      <c r="HB63" s="1">
        <v>10</v>
      </c>
      <c r="HC63" s="1">
        <v>0</v>
      </c>
      <c r="HD63" s="1">
        <v>0</v>
      </c>
      <c r="HE63" s="1">
        <v>0</v>
      </c>
      <c r="HF63" s="1">
        <v>0</v>
      </c>
      <c r="HG63" s="1">
        <v>26</v>
      </c>
      <c r="HH63" s="1">
        <v>12</v>
      </c>
      <c r="HI63" s="1">
        <v>0</v>
      </c>
      <c r="HJ63" s="1">
        <v>7</v>
      </c>
      <c r="HK63" s="1">
        <v>0</v>
      </c>
      <c r="HL63" s="1">
        <v>0</v>
      </c>
      <c r="HM63" s="1">
        <v>0</v>
      </c>
      <c r="HN63" s="1">
        <v>0</v>
      </c>
      <c r="HO63" s="1">
        <v>9</v>
      </c>
      <c r="HP63" s="1">
        <v>11</v>
      </c>
      <c r="HR63" s="1">
        <f t="shared" si="12"/>
        <v>7.558139534883721</v>
      </c>
      <c r="HS63" s="1">
        <f t="shared" si="13"/>
        <v>2.1572464929697106</v>
      </c>
      <c r="HT63" s="3">
        <f t="shared" si="14"/>
        <v>1</v>
      </c>
      <c r="HV63" s="12">
        <v>0.125</v>
      </c>
      <c r="HW63" s="8">
        <v>0</v>
      </c>
      <c r="HX63" s="8">
        <v>0</v>
      </c>
      <c r="HY63" s="8">
        <v>49</v>
      </c>
      <c r="HZ63" s="8">
        <v>0</v>
      </c>
      <c r="IA63" s="8">
        <v>71</v>
      </c>
      <c r="IB63" s="8">
        <v>0</v>
      </c>
      <c r="IC63" s="8">
        <v>0</v>
      </c>
      <c r="ID63" s="8"/>
      <c r="IE63" s="8"/>
      <c r="IF63" s="8">
        <v>4</v>
      </c>
      <c r="IG63" s="8"/>
      <c r="IH63" s="8">
        <v>24</v>
      </c>
      <c r="II63" s="8">
        <v>0</v>
      </c>
      <c r="IJ63" s="8">
        <v>0</v>
      </c>
      <c r="IK63" s="8">
        <v>0</v>
      </c>
      <c r="IL63" s="8">
        <v>0</v>
      </c>
      <c r="IM63" s="8">
        <v>0</v>
      </c>
      <c r="IN63" s="8">
        <v>0</v>
      </c>
      <c r="IO63" s="8">
        <v>0</v>
      </c>
      <c r="IP63" s="8">
        <v>0</v>
      </c>
      <c r="IQ63" s="8">
        <v>0</v>
      </c>
      <c r="IR63" s="8">
        <v>0</v>
      </c>
      <c r="IS63" s="8">
        <v>20</v>
      </c>
      <c r="IT63" s="8">
        <v>36</v>
      </c>
      <c r="IU63" s="8">
        <v>0</v>
      </c>
      <c r="IV63" s="8">
        <v>1</v>
      </c>
      <c r="IW63" s="8">
        <v>0</v>
      </c>
      <c r="IX63" s="8">
        <v>0</v>
      </c>
      <c r="IY63" s="8">
        <v>0</v>
      </c>
      <c r="IZ63" s="8">
        <v>8</v>
      </c>
      <c r="JA63" s="8">
        <v>0</v>
      </c>
      <c r="JB63" s="8">
        <v>0</v>
      </c>
      <c r="JC63" s="8">
        <v>0</v>
      </c>
      <c r="JD63" s="8">
        <v>3</v>
      </c>
      <c r="JE63" s="8">
        <v>0</v>
      </c>
      <c r="JF63" s="8">
        <v>28</v>
      </c>
      <c r="JG63" s="8">
        <v>38</v>
      </c>
      <c r="JH63" s="8">
        <v>0</v>
      </c>
      <c r="JI63" s="8">
        <v>2</v>
      </c>
      <c r="JJ63" s="8">
        <v>46</v>
      </c>
      <c r="JK63" s="8">
        <v>3</v>
      </c>
      <c r="JL63" s="8">
        <v>0</v>
      </c>
      <c r="JM63" s="8">
        <v>2</v>
      </c>
      <c r="JN63" s="8">
        <v>0</v>
      </c>
      <c r="JO63" s="8">
        <v>9</v>
      </c>
      <c r="JQ63" s="1">
        <f t="shared" si="15"/>
        <v>8.1904761904761898</v>
      </c>
      <c r="JR63" s="1">
        <f t="shared" si="16"/>
        <v>2.5761882220079833</v>
      </c>
      <c r="JS63" s="3">
        <f t="shared" si="17"/>
        <v>0.93333333333333335</v>
      </c>
    </row>
    <row r="64" spans="1:279" x14ac:dyDescent="0.55000000000000004">
      <c r="A64" s="12">
        <v>0.14583333333333334</v>
      </c>
      <c r="B64" s="8">
        <v>0</v>
      </c>
      <c r="C64" s="8">
        <v>31</v>
      </c>
      <c r="D64" s="8">
        <v>10</v>
      </c>
      <c r="E64" s="8">
        <v>9</v>
      </c>
      <c r="F64" s="8">
        <v>13</v>
      </c>
      <c r="G64" s="8">
        <v>12</v>
      </c>
      <c r="H64" s="8">
        <v>7</v>
      </c>
      <c r="I64" s="8">
        <v>2</v>
      </c>
      <c r="J64" s="8">
        <v>4</v>
      </c>
      <c r="K64" s="8">
        <v>1</v>
      </c>
      <c r="L64" s="8">
        <v>0</v>
      </c>
      <c r="M64" s="8">
        <v>5</v>
      </c>
      <c r="N64" s="8">
        <v>1</v>
      </c>
      <c r="O64" s="8">
        <v>4</v>
      </c>
      <c r="P64" s="8">
        <v>2</v>
      </c>
      <c r="Q64" s="8">
        <v>15</v>
      </c>
      <c r="R64" s="8">
        <v>0</v>
      </c>
      <c r="S64" s="8">
        <v>5</v>
      </c>
      <c r="T64" s="8">
        <v>0</v>
      </c>
      <c r="U64" s="8">
        <v>0</v>
      </c>
      <c r="V64" s="8">
        <v>0</v>
      </c>
      <c r="W64" s="8">
        <v>4</v>
      </c>
      <c r="X64" s="8">
        <v>15</v>
      </c>
      <c r="Y64" s="8">
        <v>7</v>
      </c>
      <c r="Z64" s="8">
        <v>0</v>
      </c>
      <c r="AA64" s="8">
        <v>13</v>
      </c>
      <c r="AB64" s="8">
        <v>15</v>
      </c>
      <c r="AC64" s="8">
        <v>29</v>
      </c>
      <c r="AD64" s="8">
        <v>0</v>
      </c>
      <c r="AG64" s="2">
        <f t="shared" si="0"/>
        <v>7.0344827586206895</v>
      </c>
      <c r="AH64" s="2">
        <f t="shared" si="1"/>
        <v>1.5340814220277117</v>
      </c>
      <c r="AI64" s="17">
        <f t="shared" si="4"/>
        <v>0.96666666666666667</v>
      </c>
      <c r="AK64" s="12">
        <v>0.14583333333333334</v>
      </c>
      <c r="AU64" s="8">
        <v>30</v>
      </c>
      <c r="BQ64" s="2">
        <f t="shared" si="2"/>
        <v>30</v>
      </c>
      <c r="BR64" s="2" t="e">
        <f t="shared" si="3"/>
        <v>#DIV/0!</v>
      </c>
      <c r="BS64" s="17">
        <f t="shared" si="5"/>
        <v>3.3333333333333333E-2</v>
      </c>
      <c r="BU64" s="12">
        <v>0.14583333333333334</v>
      </c>
      <c r="BV64" s="8">
        <v>0</v>
      </c>
      <c r="BW64" s="8">
        <v>0</v>
      </c>
      <c r="BX64" s="8">
        <v>4</v>
      </c>
      <c r="BY64" s="8">
        <v>0</v>
      </c>
      <c r="BZ64" s="8">
        <v>19</v>
      </c>
      <c r="CA64" s="8">
        <v>0</v>
      </c>
      <c r="CB64" s="8">
        <v>0</v>
      </c>
      <c r="CC64" s="8">
        <v>0</v>
      </c>
      <c r="CD64" s="8">
        <v>0</v>
      </c>
      <c r="CE64" s="8">
        <v>2</v>
      </c>
      <c r="CF64" s="8">
        <v>8</v>
      </c>
      <c r="CG64" s="8">
        <v>11</v>
      </c>
      <c r="CH64" s="8">
        <v>5</v>
      </c>
      <c r="CI64" s="8">
        <v>0</v>
      </c>
      <c r="CJ64" s="8">
        <v>7</v>
      </c>
      <c r="CL64" s="8">
        <v>12</v>
      </c>
      <c r="CM64" s="8">
        <v>0</v>
      </c>
      <c r="CN64" s="8">
        <v>0</v>
      </c>
      <c r="CO64" s="8">
        <v>0</v>
      </c>
      <c r="CP64" s="8">
        <v>0</v>
      </c>
      <c r="CQ64" s="8">
        <v>0</v>
      </c>
      <c r="CR64" s="8">
        <v>0</v>
      </c>
      <c r="CS64" s="8">
        <v>0</v>
      </c>
      <c r="CT64" s="8">
        <v>0</v>
      </c>
      <c r="CU64" s="8">
        <v>0</v>
      </c>
      <c r="CV64" s="8">
        <v>28</v>
      </c>
      <c r="CW64" s="8">
        <v>0</v>
      </c>
      <c r="CX64" s="8">
        <v>21</v>
      </c>
      <c r="CY64" s="8">
        <v>0</v>
      </c>
      <c r="CZ64" s="8">
        <v>0</v>
      </c>
      <c r="DA64" s="8">
        <v>2</v>
      </c>
      <c r="DB64" s="8">
        <v>0</v>
      </c>
      <c r="DC64" s="8">
        <v>6</v>
      </c>
      <c r="DD64" s="8">
        <v>0</v>
      </c>
      <c r="DE64" s="8">
        <v>9</v>
      </c>
      <c r="DF64" s="8">
        <v>22</v>
      </c>
      <c r="DG64" s="8">
        <v>0</v>
      </c>
      <c r="DH64" s="8">
        <v>0</v>
      </c>
      <c r="DI64" s="8">
        <v>0</v>
      </c>
      <c r="DJ64" s="8">
        <v>39</v>
      </c>
      <c r="DK64" s="8">
        <v>20</v>
      </c>
      <c r="DL64" s="8">
        <v>6</v>
      </c>
      <c r="DM64" s="8">
        <v>0</v>
      </c>
      <c r="DN64" s="8">
        <v>8</v>
      </c>
      <c r="DO64" s="8">
        <v>30</v>
      </c>
      <c r="DP64" s="8">
        <v>19</v>
      </c>
      <c r="DQ64" s="8">
        <v>60</v>
      </c>
      <c r="DS64" s="2">
        <f t="shared" si="6"/>
        <v>7.1914893617021276</v>
      </c>
      <c r="DT64" s="2">
        <f t="shared" si="7"/>
        <v>1.8077432120453301</v>
      </c>
      <c r="DU64" s="17">
        <f t="shared" si="8"/>
        <v>0.97916666666666663</v>
      </c>
      <c r="DW64" s="12">
        <v>0.14583333333333334</v>
      </c>
      <c r="DX64" s="8">
        <v>0</v>
      </c>
      <c r="DY64" s="8">
        <v>9</v>
      </c>
      <c r="DZ64" s="8">
        <v>2</v>
      </c>
      <c r="EA64" s="8">
        <v>0</v>
      </c>
      <c r="EB64" s="8">
        <v>2</v>
      </c>
      <c r="EC64" s="8">
        <v>32</v>
      </c>
      <c r="ED64" s="8">
        <v>51</v>
      </c>
      <c r="EE64" s="8">
        <v>0</v>
      </c>
      <c r="EF64" s="8">
        <v>75</v>
      </c>
      <c r="EG64" s="8">
        <v>43</v>
      </c>
      <c r="EH64" s="8">
        <v>57</v>
      </c>
      <c r="EI64" s="8">
        <v>19</v>
      </c>
      <c r="EJ64" s="8">
        <v>32</v>
      </c>
      <c r="EK64" s="8">
        <v>34</v>
      </c>
      <c r="EL64" s="8">
        <v>5</v>
      </c>
      <c r="EM64" s="8">
        <v>0</v>
      </c>
      <c r="EN64" s="8">
        <v>0</v>
      </c>
      <c r="EO64" s="8">
        <v>14</v>
      </c>
      <c r="EQ64" s="8">
        <v>0</v>
      </c>
      <c r="ER64" s="8">
        <v>0</v>
      </c>
      <c r="ES64" s="8">
        <v>8</v>
      </c>
      <c r="ET64" s="8">
        <v>4</v>
      </c>
      <c r="EU64" s="8">
        <v>54</v>
      </c>
      <c r="EV64" s="8">
        <v>37</v>
      </c>
      <c r="EW64" s="8">
        <v>2</v>
      </c>
      <c r="EY64" s="8">
        <v>37</v>
      </c>
      <c r="EZ64" s="8">
        <v>41</v>
      </c>
      <c r="FA64" s="8">
        <v>8</v>
      </c>
      <c r="FB64" s="8">
        <v>0</v>
      </c>
      <c r="FC64" s="8">
        <v>53</v>
      </c>
      <c r="FD64" s="8">
        <v>0</v>
      </c>
      <c r="FE64" s="8">
        <v>0</v>
      </c>
      <c r="FG64" s="8">
        <v>44</v>
      </c>
      <c r="FH64" s="8">
        <v>22</v>
      </c>
      <c r="FI64" s="8">
        <v>33</v>
      </c>
      <c r="FJ64" s="8">
        <v>27</v>
      </c>
      <c r="FK64" s="8">
        <v>9</v>
      </c>
      <c r="FM64" s="8">
        <v>6</v>
      </c>
      <c r="FP64" s="8">
        <v>0</v>
      </c>
      <c r="FQ64" s="8">
        <v>72</v>
      </c>
      <c r="FR64" s="8">
        <v>23</v>
      </c>
      <c r="FS64" s="8">
        <v>1</v>
      </c>
      <c r="FU64" s="2">
        <f t="shared" si="9"/>
        <v>20.38095238095238</v>
      </c>
      <c r="FV64" s="2">
        <f t="shared" si="10"/>
        <v>3.4176817643281412</v>
      </c>
      <c r="FW64" s="17">
        <f t="shared" si="11"/>
        <v>0.875</v>
      </c>
      <c r="FY64" s="12">
        <v>0.14583333333333334</v>
      </c>
      <c r="FZ64" s="1">
        <v>0</v>
      </c>
      <c r="GA64" s="1">
        <v>0</v>
      </c>
      <c r="GB64" s="1">
        <v>0</v>
      </c>
      <c r="GC64" s="1">
        <v>0</v>
      </c>
      <c r="GD64" s="1">
        <v>0</v>
      </c>
      <c r="GE64" s="1">
        <v>49</v>
      </c>
      <c r="GF64" s="1">
        <v>33</v>
      </c>
      <c r="GG64" s="1">
        <v>12</v>
      </c>
      <c r="GH64" s="1">
        <v>2</v>
      </c>
      <c r="GI64" s="1">
        <v>0</v>
      </c>
      <c r="GJ64" s="1">
        <v>0</v>
      </c>
      <c r="GK64" s="1">
        <v>0</v>
      </c>
      <c r="GL64" s="1">
        <v>36</v>
      </c>
      <c r="GM64" s="1">
        <v>0</v>
      </c>
      <c r="GN64" s="1">
        <v>0</v>
      </c>
      <c r="GO64" s="1">
        <v>0</v>
      </c>
      <c r="GP64" s="1">
        <v>30</v>
      </c>
      <c r="GQ64" s="1">
        <v>0</v>
      </c>
      <c r="GR64" s="1">
        <v>0</v>
      </c>
      <c r="GS64" s="1">
        <v>0</v>
      </c>
      <c r="GT64" s="1">
        <v>0</v>
      </c>
      <c r="GU64" s="1">
        <v>0</v>
      </c>
      <c r="GV64" s="1">
        <v>0</v>
      </c>
      <c r="GW64" s="1">
        <v>33</v>
      </c>
      <c r="GX64" s="1">
        <v>3</v>
      </c>
      <c r="GY64" s="1">
        <v>0</v>
      </c>
      <c r="GZ64" s="1">
        <v>0</v>
      </c>
      <c r="HA64" s="1">
        <v>0</v>
      </c>
      <c r="HB64" s="1">
        <v>0</v>
      </c>
      <c r="HC64" s="1">
        <v>0</v>
      </c>
      <c r="HD64" s="1">
        <v>0</v>
      </c>
      <c r="HE64" s="1">
        <v>0</v>
      </c>
      <c r="HF64" s="1">
        <v>0</v>
      </c>
      <c r="HG64" s="1">
        <v>6</v>
      </c>
      <c r="HH64" s="1">
        <v>0</v>
      </c>
      <c r="HI64" s="1">
        <v>0</v>
      </c>
      <c r="HJ64" s="1">
        <v>0</v>
      </c>
      <c r="HK64" s="1">
        <v>26</v>
      </c>
      <c r="HL64" s="1">
        <v>0</v>
      </c>
      <c r="HM64" s="1">
        <v>4</v>
      </c>
      <c r="HN64" s="1">
        <v>0</v>
      </c>
      <c r="HO64" s="1">
        <v>0</v>
      </c>
      <c r="HP64" s="1">
        <v>8</v>
      </c>
      <c r="HR64" s="1">
        <f t="shared" si="12"/>
        <v>5.6279069767441863</v>
      </c>
      <c r="HS64" s="1">
        <f t="shared" si="13"/>
        <v>1.8768931397509676</v>
      </c>
      <c r="HT64" s="3">
        <f t="shared" si="14"/>
        <v>1</v>
      </c>
      <c r="HV64" s="12">
        <v>0.14583333333333334</v>
      </c>
      <c r="HW64" s="8">
        <v>0</v>
      </c>
      <c r="HX64" s="8">
        <v>37</v>
      </c>
      <c r="HY64" s="8">
        <v>0</v>
      </c>
      <c r="HZ64" s="8">
        <v>0</v>
      </c>
      <c r="IA64" s="8">
        <v>40</v>
      </c>
      <c r="IB64" s="8">
        <v>0</v>
      </c>
      <c r="IC64" s="8">
        <v>0</v>
      </c>
      <c r="ID64" s="8"/>
      <c r="IE64" s="8"/>
      <c r="IF64" s="8">
        <v>3</v>
      </c>
      <c r="IG64" s="8"/>
      <c r="IH64" s="8">
        <v>12</v>
      </c>
      <c r="II64" s="8">
        <v>0</v>
      </c>
      <c r="IJ64" s="8">
        <v>0</v>
      </c>
      <c r="IK64" s="8">
        <v>0</v>
      </c>
      <c r="IL64" s="8">
        <v>0</v>
      </c>
      <c r="IM64" s="8">
        <v>0</v>
      </c>
      <c r="IN64" s="8">
        <v>0</v>
      </c>
      <c r="IO64" s="8">
        <v>0</v>
      </c>
      <c r="IP64" s="8">
        <v>0</v>
      </c>
      <c r="IQ64" s="8">
        <v>0</v>
      </c>
      <c r="IR64" s="8">
        <v>0</v>
      </c>
      <c r="IS64" s="8">
        <v>19</v>
      </c>
      <c r="IT64" s="8">
        <v>0</v>
      </c>
      <c r="IU64" s="8">
        <v>0</v>
      </c>
      <c r="IV64" s="8">
        <v>0</v>
      </c>
      <c r="IW64" s="8">
        <v>32</v>
      </c>
      <c r="IX64" s="8">
        <v>0</v>
      </c>
      <c r="IY64" s="8">
        <v>0</v>
      </c>
      <c r="IZ64" s="8">
        <v>1</v>
      </c>
      <c r="JA64" s="8">
        <v>0</v>
      </c>
      <c r="JB64" s="8">
        <v>0</v>
      </c>
      <c r="JC64" s="8">
        <v>0</v>
      </c>
      <c r="JD64" s="8">
        <v>2</v>
      </c>
      <c r="JE64" s="8">
        <v>0</v>
      </c>
      <c r="JF64" s="8">
        <v>4</v>
      </c>
      <c r="JG64" s="8">
        <v>0</v>
      </c>
      <c r="JH64" s="8">
        <v>0</v>
      </c>
      <c r="JI64" s="8">
        <v>0</v>
      </c>
      <c r="JJ64" s="8">
        <v>0</v>
      </c>
      <c r="JK64" s="8">
        <v>9</v>
      </c>
      <c r="JL64" s="8">
        <v>0</v>
      </c>
      <c r="JM64" s="8">
        <v>0</v>
      </c>
      <c r="JN64" s="8">
        <v>0</v>
      </c>
      <c r="JO64" s="8">
        <v>1</v>
      </c>
      <c r="JQ64" s="1">
        <f t="shared" si="15"/>
        <v>3.8095238095238093</v>
      </c>
      <c r="JR64" s="1">
        <f t="shared" si="16"/>
        <v>1.5241905737270642</v>
      </c>
      <c r="JS64" s="3">
        <f t="shared" si="17"/>
        <v>0.93333333333333335</v>
      </c>
    </row>
    <row r="65" spans="1:279" x14ac:dyDescent="0.55000000000000004">
      <c r="A65" s="12">
        <v>0.16666666666666666</v>
      </c>
      <c r="B65" s="8">
        <v>0</v>
      </c>
      <c r="C65" s="8">
        <v>25</v>
      </c>
      <c r="D65" s="8">
        <v>7</v>
      </c>
      <c r="E65" s="8">
        <v>16</v>
      </c>
      <c r="F65" s="8">
        <v>4</v>
      </c>
      <c r="G65" s="8">
        <v>18</v>
      </c>
      <c r="H65" s="8">
        <v>11</v>
      </c>
      <c r="I65" s="8">
        <v>35</v>
      </c>
      <c r="J65" s="8">
        <v>6</v>
      </c>
      <c r="K65" s="8">
        <v>23</v>
      </c>
      <c r="L65" s="8">
        <v>0</v>
      </c>
      <c r="M65" s="8">
        <v>14</v>
      </c>
      <c r="N65" s="8">
        <v>0</v>
      </c>
      <c r="O65" s="8">
        <v>11</v>
      </c>
      <c r="P65" s="8">
        <v>12</v>
      </c>
      <c r="Q65" s="8">
        <v>50</v>
      </c>
      <c r="R65" s="8">
        <v>4</v>
      </c>
      <c r="S65" s="8">
        <v>13</v>
      </c>
      <c r="T65" s="8">
        <v>0</v>
      </c>
      <c r="U65" s="8">
        <v>0</v>
      </c>
      <c r="V65" s="8">
        <v>5</v>
      </c>
      <c r="W65" s="8">
        <v>1</v>
      </c>
      <c r="X65" s="8">
        <v>0</v>
      </c>
      <c r="Y65" s="8">
        <v>0</v>
      </c>
      <c r="Z65" s="8">
        <v>20</v>
      </c>
      <c r="AA65" s="8">
        <v>1</v>
      </c>
      <c r="AB65" s="8">
        <v>4</v>
      </c>
      <c r="AC65" s="8">
        <v>5</v>
      </c>
      <c r="AD65" s="8">
        <v>0</v>
      </c>
      <c r="AG65" s="2">
        <f t="shared" si="0"/>
        <v>9.8275862068965516</v>
      </c>
      <c r="AH65" s="2">
        <f t="shared" si="1"/>
        <v>2.2178568659020068</v>
      </c>
      <c r="AI65" s="17">
        <f t="shared" si="4"/>
        <v>0.96666666666666667</v>
      </c>
      <c r="AK65" s="12">
        <v>0.16666666666666666</v>
      </c>
      <c r="AU65" s="8">
        <v>25</v>
      </c>
      <c r="BQ65" s="2">
        <f t="shared" si="2"/>
        <v>25</v>
      </c>
      <c r="BR65" s="2" t="e">
        <f t="shared" si="3"/>
        <v>#DIV/0!</v>
      </c>
      <c r="BS65" s="17">
        <f t="shared" si="5"/>
        <v>3.3333333333333333E-2</v>
      </c>
      <c r="BU65" s="12">
        <v>0.16666666666666666</v>
      </c>
      <c r="BV65" s="8">
        <v>0</v>
      </c>
      <c r="BW65" s="8">
        <v>0</v>
      </c>
      <c r="BX65" s="8">
        <v>5</v>
      </c>
      <c r="BY65" s="8">
        <v>2</v>
      </c>
      <c r="BZ65" s="8">
        <v>19</v>
      </c>
      <c r="CA65" s="8">
        <v>0</v>
      </c>
      <c r="CB65" s="8">
        <v>0</v>
      </c>
      <c r="CC65" s="8">
        <v>43</v>
      </c>
      <c r="CD65" s="8">
        <v>0</v>
      </c>
      <c r="CE65" s="8">
        <v>17</v>
      </c>
      <c r="CF65" s="8">
        <v>5</v>
      </c>
      <c r="CG65" s="8">
        <v>1</v>
      </c>
      <c r="CH65" s="8">
        <v>21</v>
      </c>
      <c r="CI65" s="8">
        <v>0</v>
      </c>
      <c r="CJ65" s="8">
        <v>11</v>
      </c>
      <c r="CL65" s="8">
        <v>14</v>
      </c>
      <c r="CM65" s="8">
        <v>0</v>
      </c>
      <c r="CN65" s="8">
        <v>11</v>
      </c>
      <c r="CO65" s="8">
        <v>0</v>
      </c>
      <c r="CP65" s="8">
        <v>2</v>
      </c>
      <c r="CQ65" s="8">
        <v>0</v>
      </c>
      <c r="CR65" s="8">
        <v>19</v>
      </c>
      <c r="CS65" s="8">
        <v>0</v>
      </c>
      <c r="CT65" s="8">
        <v>0</v>
      </c>
      <c r="CU65" s="8">
        <v>0</v>
      </c>
      <c r="CV65" s="8">
        <v>17</v>
      </c>
      <c r="CW65" s="8">
        <v>0</v>
      </c>
      <c r="CX65" s="8">
        <v>3</v>
      </c>
      <c r="CY65" s="8">
        <v>10</v>
      </c>
      <c r="CZ65" s="8">
        <v>0</v>
      </c>
      <c r="DA65" s="8">
        <v>0</v>
      </c>
      <c r="DB65" s="8">
        <v>0</v>
      </c>
      <c r="DC65" s="8">
        <v>20</v>
      </c>
      <c r="DD65" s="8">
        <v>0</v>
      </c>
      <c r="DE65" s="8">
        <v>14</v>
      </c>
      <c r="DF65" s="8">
        <v>0</v>
      </c>
      <c r="DG65" s="8">
        <v>0</v>
      </c>
      <c r="DH65" s="8">
        <v>0</v>
      </c>
      <c r="DI65" s="8">
        <v>0</v>
      </c>
      <c r="DJ65" s="8">
        <v>19</v>
      </c>
      <c r="DK65" s="8">
        <v>0</v>
      </c>
      <c r="DL65" s="8">
        <v>10</v>
      </c>
      <c r="DM65" s="8">
        <v>0</v>
      </c>
      <c r="DN65" s="8">
        <v>4</v>
      </c>
      <c r="DO65" s="8">
        <v>0</v>
      </c>
      <c r="DP65" s="8">
        <v>34</v>
      </c>
      <c r="DQ65" s="8">
        <v>48</v>
      </c>
      <c r="DS65" s="2">
        <f t="shared" si="6"/>
        <v>7.4255319148936172</v>
      </c>
      <c r="DT65" s="2">
        <f t="shared" si="7"/>
        <v>1.6848743988552168</v>
      </c>
      <c r="DU65" s="17">
        <f t="shared" si="8"/>
        <v>0.97916666666666663</v>
      </c>
      <c r="DW65" s="12">
        <v>0.16666666666666666</v>
      </c>
      <c r="DX65" s="8">
        <v>0</v>
      </c>
      <c r="DY65" s="8">
        <v>2</v>
      </c>
      <c r="EA65" s="8">
        <v>0</v>
      </c>
      <c r="EB65" s="8">
        <v>2</v>
      </c>
      <c r="EC65" s="8">
        <v>36</v>
      </c>
      <c r="ED65" s="8">
        <v>62</v>
      </c>
      <c r="EE65" s="8">
        <v>0</v>
      </c>
      <c r="EF65" s="8">
        <v>49</v>
      </c>
      <c r="EG65" s="8">
        <v>41</v>
      </c>
      <c r="EH65" s="8">
        <v>55</v>
      </c>
      <c r="EI65" s="8">
        <v>13</v>
      </c>
      <c r="EJ65" s="8">
        <v>40</v>
      </c>
      <c r="EK65" s="8">
        <v>44</v>
      </c>
      <c r="EL65" s="8">
        <v>2</v>
      </c>
      <c r="EM65" s="8">
        <v>35</v>
      </c>
      <c r="EN65" s="8">
        <v>0</v>
      </c>
      <c r="EO65" s="8">
        <v>16</v>
      </c>
      <c r="EQ65" s="8">
        <v>0</v>
      </c>
      <c r="ER65" s="8">
        <v>0</v>
      </c>
      <c r="ES65" s="8">
        <v>11</v>
      </c>
      <c r="ET65" s="8">
        <v>14</v>
      </c>
      <c r="EU65" s="8">
        <v>39</v>
      </c>
      <c r="EV65" s="8">
        <v>26</v>
      </c>
      <c r="EW65" s="8">
        <v>2</v>
      </c>
      <c r="EY65" s="8">
        <v>21</v>
      </c>
      <c r="EZ65" s="8">
        <v>29</v>
      </c>
      <c r="FA65" s="8">
        <v>9</v>
      </c>
      <c r="FB65" s="8">
        <v>0</v>
      </c>
      <c r="FC65" s="8">
        <v>34</v>
      </c>
      <c r="FD65" s="8">
        <v>0</v>
      </c>
      <c r="FE65" s="8">
        <v>0</v>
      </c>
      <c r="FG65" s="8">
        <v>56</v>
      </c>
      <c r="FH65" s="8">
        <v>14</v>
      </c>
      <c r="FI65" s="8">
        <v>47</v>
      </c>
      <c r="FJ65" s="8">
        <v>0</v>
      </c>
      <c r="FK65" s="8">
        <v>4</v>
      </c>
      <c r="FM65" s="8">
        <v>0</v>
      </c>
      <c r="FP65" s="8">
        <v>5</v>
      </c>
      <c r="FQ65" s="8">
        <v>89</v>
      </c>
      <c r="FR65" s="8">
        <v>14</v>
      </c>
      <c r="FS65" s="8">
        <v>0</v>
      </c>
      <c r="FU65" s="2">
        <f t="shared" si="9"/>
        <v>19.780487804878049</v>
      </c>
      <c r="FV65" s="2">
        <f t="shared" si="10"/>
        <v>3.5042678152333662</v>
      </c>
      <c r="FW65" s="17">
        <f t="shared" si="11"/>
        <v>0.85416666666666663</v>
      </c>
      <c r="FY65" s="12">
        <v>0.16666666666666666</v>
      </c>
      <c r="FZ65" s="1">
        <v>0</v>
      </c>
      <c r="GA65" s="1">
        <v>0</v>
      </c>
      <c r="GB65" s="1">
        <v>0</v>
      </c>
      <c r="GC65" s="1">
        <v>0</v>
      </c>
      <c r="GD65" s="1">
        <v>21</v>
      </c>
      <c r="GE65" s="1">
        <v>21</v>
      </c>
      <c r="GF65" s="1">
        <v>0</v>
      </c>
      <c r="GG65" s="1">
        <v>10</v>
      </c>
      <c r="GH65" s="1">
        <v>18</v>
      </c>
      <c r="GI65" s="1">
        <v>0</v>
      </c>
      <c r="GJ65" s="1">
        <v>0</v>
      </c>
      <c r="GK65" s="1">
        <v>0</v>
      </c>
      <c r="GL65" s="1">
        <v>1</v>
      </c>
      <c r="GM65" s="1">
        <v>0</v>
      </c>
      <c r="GN65" s="1">
        <v>0</v>
      </c>
      <c r="GO65" s="1">
        <v>0</v>
      </c>
      <c r="GP65" s="1">
        <v>7</v>
      </c>
      <c r="GQ65" s="1">
        <v>0</v>
      </c>
      <c r="GR65" s="1">
        <v>0</v>
      </c>
      <c r="GS65" s="1">
        <v>0</v>
      </c>
      <c r="GT65" s="1">
        <v>38</v>
      </c>
      <c r="GU65" s="1">
        <v>0</v>
      </c>
      <c r="GV65" s="1">
        <v>0</v>
      </c>
      <c r="GW65" s="1">
        <v>69</v>
      </c>
      <c r="GX65" s="1">
        <v>28</v>
      </c>
      <c r="GY65" s="1">
        <v>1</v>
      </c>
      <c r="GZ65" s="1">
        <v>0</v>
      </c>
      <c r="HA65" s="1">
        <v>0</v>
      </c>
      <c r="HB65" s="1">
        <v>36</v>
      </c>
      <c r="HC65" s="1">
        <v>0</v>
      </c>
      <c r="HD65" s="1">
        <v>0</v>
      </c>
      <c r="HE65" s="1">
        <v>0</v>
      </c>
      <c r="HF65" s="1">
        <v>20</v>
      </c>
      <c r="HG65" s="1">
        <v>5</v>
      </c>
      <c r="HH65" s="1">
        <v>8</v>
      </c>
      <c r="HI65" s="1">
        <v>0</v>
      </c>
      <c r="HJ65" s="1">
        <v>0</v>
      </c>
      <c r="HK65" s="1">
        <v>18</v>
      </c>
      <c r="HL65" s="1">
        <v>0</v>
      </c>
      <c r="HM65" s="1">
        <v>4</v>
      </c>
      <c r="HN65" s="1">
        <v>0</v>
      </c>
      <c r="HO65" s="1">
        <v>0</v>
      </c>
      <c r="HP65" s="1">
        <v>18</v>
      </c>
      <c r="HR65" s="1">
        <f t="shared" si="12"/>
        <v>7.5116279069767442</v>
      </c>
      <c r="HS65" s="1">
        <f t="shared" si="13"/>
        <v>2.1526393424011414</v>
      </c>
      <c r="HT65" s="3">
        <f t="shared" si="14"/>
        <v>1</v>
      </c>
      <c r="HV65" s="12">
        <v>0.16666666666666666</v>
      </c>
      <c r="HW65" s="8">
        <v>0</v>
      </c>
      <c r="HX65" s="8">
        <v>8</v>
      </c>
      <c r="HY65" s="8">
        <v>0</v>
      </c>
      <c r="HZ65" s="8">
        <v>0</v>
      </c>
      <c r="IA65" s="8">
        <v>0</v>
      </c>
      <c r="IB65" s="8">
        <v>0</v>
      </c>
      <c r="IC65" s="8">
        <v>0</v>
      </c>
      <c r="ID65" s="8"/>
      <c r="IE65" s="8"/>
      <c r="IF65" s="8">
        <v>6</v>
      </c>
      <c r="IG65" s="8"/>
      <c r="IH65" s="8">
        <v>4</v>
      </c>
      <c r="II65" s="8">
        <v>0</v>
      </c>
      <c r="IJ65" s="8">
        <v>0</v>
      </c>
      <c r="IK65" s="8">
        <v>0</v>
      </c>
      <c r="IL65" s="8">
        <v>0</v>
      </c>
      <c r="IM65" s="8">
        <v>0</v>
      </c>
      <c r="IN65" s="8">
        <v>0</v>
      </c>
      <c r="IO65" s="8">
        <v>0</v>
      </c>
      <c r="IP65" s="8">
        <v>0</v>
      </c>
      <c r="IQ65" s="8">
        <v>20</v>
      </c>
      <c r="IR65" s="8">
        <v>2</v>
      </c>
      <c r="IS65" s="8">
        <v>12</v>
      </c>
      <c r="IT65" s="8">
        <v>0</v>
      </c>
      <c r="IU65" s="8">
        <v>0</v>
      </c>
      <c r="IV65" s="8">
        <v>0</v>
      </c>
      <c r="IW65" s="8">
        <v>0</v>
      </c>
      <c r="IX65" s="8">
        <v>0</v>
      </c>
      <c r="IY65" s="8">
        <v>0</v>
      </c>
      <c r="IZ65" s="8">
        <v>4</v>
      </c>
      <c r="JA65" s="8">
        <v>0</v>
      </c>
      <c r="JB65" s="8">
        <v>0</v>
      </c>
      <c r="JC65" s="8">
        <v>0</v>
      </c>
      <c r="JD65" s="8">
        <v>3</v>
      </c>
      <c r="JE65" s="8">
        <v>0</v>
      </c>
      <c r="JF65" s="8">
        <v>4</v>
      </c>
      <c r="JG65" s="8">
        <v>0</v>
      </c>
      <c r="JH65" s="8">
        <v>0</v>
      </c>
      <c r="JI65" s="8">
        <v>0</v>
      </c>
      <c r="JJ65" s="8">
        <v>16</v>
      </c>
      <c r="JK65" s="8">
        <v>35</v>
      </c>
      <c r="JL65" s="8">
        <v>0</v>
      </c>
      <c r="JM65" s="8">
        <v>7</v>
      </c>
      <c r="JN65" s="8">
        <v>0</v>
      </c>
      <c r="JO65" s="8">
        <v>10</v>
      </c>
      <c r="JQ65" s="1">
        <f t="shared" si="15"/>
        <v>3.1190476190476191</v>
      </c>
      <c r="JR65" s="1">
        <f t="shared" si="16"/>
        <v>1.0576870767507967</v>
      </c>
      <c r="JS65" s="3">
        <f t="shared" si="17"/>
        <v>0.93333333333333335</v>
      </c>
    </row>
    <row r="66" spans="1:279" x14ac:dyDescent="0.55000000000000004">
      <c r="A66" s="12">
        <v>0.1875</v>
      </c>
      <c r="B66" s="8">
        <v>0</v>
      </c>
      <c r="C66" s="8">
        <v>9</v>
      </c>
      <c r="D66" s="8">
        <v>1</v>
      </c>
      <c r="E66" s="8">
        <v>15</v>
      </c>
      <c r="F66" s="8">
        <v>7</v>
      </c>
      <c r="G66" s="8">
        <v>12</v>
      </c>
      <c r="H66" s="8">
        <v>3</v>
      </c>
      <c r="I66" s="8">
        <v>5</v>
      </c>
      <c r="J66" s="8">
        <v>1</v>
      </c>
      <c r="K66" s="8">
        <v>5</v>
      </c>
      <c r="L66" s="8">
        <v>0</v>
      </c>
      <c r="M66" s="8">
        <v>0</v>
      </c>
      <c r="N66" s="8">
        <v>0</v>
      </c>
      <c r="O66" s="8">
        <v>7</v>
      </c>
      <c r="P66" s="8">
        <v>1</v>
      </c>
      <c r="Q66" s="8">
        <v>19</v>
      </c>
      <c r="R66" s="8">
        <v>7</v>
      </c>
      <c r="S66" s="8">
        <v>3</v>
      </c>
      <c r="T66" s="8">
        <v>0</v>
      </c>
      <c r="U66" s="8">
        <v>0</v>
      </c>
      <c r="V66" s="8">
        <v>18</v>
      </c>
      <c r="W66" s="8">
        <v>7</v>
      </c>
      <c r="X66" s="8">
        <v>11</v>
      </c>
      <c r="Y66" s="8">
        <v>4</v>
      </c>
      <c r="Z66" s="8">
        <v>0</v>
      </c>
      <c r="AA66" s="8">
        <v>3</v>
      </c>
      <c r="AB66" s="8">
        <v>0</v>
      </c>
      <c r="AC66" s="8">
        <v>12</v>
      </c>
      <c r="AD66" s="8">
        <v>0</v>
      </c>
      <c r="AG66" s="2">
        <f t="shared" ref="AG66:AG121" si="18">AVERAGE(B66:AE66)</f>
        <v>5.1724137931034484</v>
      </c>
      <c r="AH66" s="2">
        <f t="shared" ref="AH66:AH121" si="19">STDEV(B66:AE66)/SQRT(COUNTA(B66:AE66))</f>
        <v>1.0621905118856991</v>
      </c>
      <c r="AI66" s="17">
        <f t="shared" si="4"/>
        <v>0.96666666666666667</v>
      </c>
      <c r="AK66" s="12">
        <v>0.1875</v>
      </c>
      <c r="AU66" s="8">
        <v>19</v>
      </c>
      <c r="BQ66" s="2">
        <f t="shared" ref="BQ66:BQ121" si="20">AVERAGE(AL66:BO66)</f>
        <v>19</v>
      </c>
      <c r="BR66" s="2" t="e">
        <f t="shared" ref="BR66:BR121" si="21">STDEV(AL66:BO66)/SQRT(COUNTA(AL66:BO66))</f>
        <v>#DIV/0!</v>
      </c>
      <c r="BS66" s="17">
        <f t="shared" si="5"/>
        <v>3.3333333333333333E-2</v>
      </c>
      <c r="BU66" s="12">
        <v>0.1875</v>
      </c>
      <c r="BV66" s="8">
        <v>0</v>
      </c>
      <c r="BW66" s="8">
        <v>0</v>
      </c>
      <c r="BX66" s="8">
        <v>0</v>
      </c>
      <c r="BY66" s="8">
        <v>9</v>
      </c>
      <c r="BZ66" s="8">
        <v>7</v>
      </c>
      <c r="CA66" s="8">
        <v>0</v>
      </c>
      <c r="CB66" s="8">
        <v>0</v>
      </c>
      <c r="CC66" s="8">
        <v>0</v>
      </c>
      <c r="CD66" s="8">
        <v>0</v>
      </c>
      <c r="CE66" s="8">
        <v>46</v>
      </c>
      <c r="CF66" s="8">
        <v>0</v>
      </c>
      <c r="CG66" s="8">
        <v>15</v>
      </c>
      <c r="CH66" s="8">
        <v>0</v>
      </c>
      <c r="CI66" s="8">
        <v>0</v>
      </c>
      <c r="CJ66" s="8">
        <v>0</v>
      </c>
      <c r="CL66" s="8">
        <v>18</v>
      </c>
      <c r="CM66" s="8">
        <v>0</v>
      </c>
      <c r="CN66" s="8">
        <v>0</v>
      </c>
      <c r="CO66" s="8">
        <v>0</v>
      </c>
      <c r="CP66" s="8">
        <v>0</v>
      </c>
      <c r="CQ66" s="8">
        <v>0</v>
      </c>
      <c r="CR66" s="8">
        <v>0</v>
      </c>
      <c r="CS66" s="8">
        <v>5</v>
      </c>
      <c r="CT66" s="8">
        <v>12</v>
      </c>
      <c r="CU66" s="8">
        <v>80</v>
      </c>
      <c r="CV66" s="8">
        <v>0</v>
      </c>
      <c r="CW66" s="8">
        <v>0</v>
      </c>
      <c r="CX66" s="8">
        <v>13</v>
      </c>
      <c r="CY66" s="8">
        <v>4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7</v>
      </c>
      <c r="DF66" s="8">
        <v>0</v>
      </c>
      <c r="DG66" s="8">
        <v>0</v>
      </c>
      <c r="DH66" s="8">
        <v>4</v>
      </c>
      <c r="DI66" s="8">
        <v>0</v>
      </c>
      <c r="DJ66" s="8">
        <v>10</v>
      </c>
      <c r="DK66" s="8">
        <v>0</v>
      </c>
      <c r="DL66" s="8">
        <v>34</v>
      </c>
      <c r="DM66" s="8">
        <v>0</v>
      </c>
      <c r="DN66" s="8">
        <v>44</v>
      </c>
      <c r="DO66" s="8">
        <v>78</v>
      </c>
      <c r="DP66" s="8">
        <v>0</v>
      </c>
      <c r="DQ66" s="8">
        <v>2</v>
      </c>
      <c r="DS66" s="2">
        <f t="shared" si="6"/>
        <v>8.2553191489361701</v>
      </c>
      <c r="DT66" s="2">
        <f t="shared" si="7"/>
        <v>2.6939937451478655</v>
      </c>
      <c r="DU66" s="17">
        <f t="shared" si="8"/>
        <v>0.97916666666666663</v>
      </c>
      <c r="DW66" s="12">
        <v>0.1875</v>
      </c>
      <c r="DX66" s="8">
        <v>0</v>
      </c>
      <c r="DY66" s="8">
        <v>3</v>
      </c>
      <c r="EA66" s="8">
        <v>0</v>
      </c>
      <c r="EB66" s="8">
        <v>0</v>
      </c>
      <c r="EC66" s="8">
        <v>43</v>
      </c>
      <c r="ED66" s="8">
        <v>52</v>
      </c>
      <c r="EE66" s="8">
        <v>0</v>
      </c>
      <c r="EF66" s="8">
        <v>44</v>
      </c>
      <c r="EG66" s="8">
        <v>38</v>
      </c>
      <c r="EH66" s="8">
        <v>65</v>
      </c>
      <c r="EI66" s="8">
        <v>11</v>
      </c>
      <c r="EJ66" s="8">
        <v>52</v>
      </c>
      <c r="EK66" s="8">
        <v>29</v>
      </c>
      <c r="EL66" s="8">
        <v>6</v>
      </c>
      <c r="EM66" s="8">
        <v>52</v>
      </c>
      <c r="EN66" s="8">
        <v>0</v>
      </c>
      <c r="EO66" s="8">
        <v>9</v>
      </c>
      <c r="EQ66" s="8">
        <v>0</v>
      </c>
      <c r="ER66" s="8">
        <v>0</v>
      </c>
      <c r="ES66" s="8">
        <v>52</v>
      </c>
      <c r="ET66" s="8">
        <v>0</v>
      </c>
      <c r="EU66" s="8">
        <v>46</v>
      </c>
      <c r="EV66" s="8">
        <v>34</v>
      </c>
      <c r="EW66" s="8">
        <v>2</v>
      </c>
      <c r="EY66" s="8">
        <v>23</v>
      </c>
      <c r="EZ66" s="8">
        <v>15</v>
      </c>
      <c r="FA66" s="8">
        <v>5</v>
      </c>
      <c r="FB66" s="8">
        <v>0</v>
      </c>
      <c r="FC66" s="8">
        <v>22</v>
      </c>
      <c r="FD66" s="8">
        <v>0</v>
      </c>
      <c r="FE66" s="8">
        <v>7</v>
      </c>
      <c r="FG66" s="8">
        <v>63</v>
      </c>
      <c r="FH66" s="8">
        <v>24</v>
      </c>
      <c r="FI66" s="8">
        <v>32</v>
      </c>
      <c r="FJ66" s="8">
        <v>0</v>
      </c>
      <c r="FK66" s="8">
        <v>3</v>
      </c>
      <c r="FM66" s="8">
        <v>0</v>
      </c>
      <c r="FP66" s="8">
        <v>36</v>
      </c>
      <c r="FQ66" s="8">
        <v>61</v>
      </c>
      <c r="FR66" s="8">
        <v>1</v>
      </c>
      <c r="FS66" s="8">
        <v>0</v>
      </c>
      <c r="FU66" s="2">
        <f t="shared" si="9"/>
        <v>20.243902439024389</v>
      </c>
      <c r="FV66" s="2">
        <f t="shared" si="10"/>
        <v>3.4693396587902328</v>
      </c>
      <c r="FW66" s="17">
        <f t="shared" si="11"/>
        <v>0.85416666666666663</v>
      </c>
      <c r="FY66" s="12">
        <v>0.1875</v>
      </c>
      <c r="FZ66" s="1">
        <v>0</v>
      </c>
      <c r="GA66" s="1">
        <v>0</v>
      </c>
      <c r="GB66" s="1">
        <v>0</v>
      </c>
      <c r="GC66" s="1">
        <v>0</v>
      </c>
      <c r="GD66" s="1">
        <v>2</v>
      </c>
      <c r="GE66" s="1">
        <v>18</v>
      </c>
      <c r="GF66" s="1">
        <v>0</v>
      </c>
      <c r="GG66" s="1">
        <v>18</v>
      </c>
      <c r="GH66" s="1">
        <v>2</v>
      </c>
      <c r="GI66" s="1">
        <v>0</v>
      </c>
      <c r="GJ66" s="1">
        <v>0</v>
      </c>
      <c r="GK66" s="1">
        <v>0</v>
      </c>
      <c r="GL66" s="1">
        <v>1</v>
      </c>
      <c r="GM66" s="1">
        <v>0</v>
      </c>
      <c r="GN66" s="1">
        <v>0</v>
      </c>
      <c r="GO66" s="1">
        <v>28</v>
      </c>
      <c r="GP66" s="1">
        <v>10</v>
      </c>
      <c r="GQ66" s="1">
        <v>0</v>
      </c>
      <c r="GR66" s="1">
        <v>0</v>
      </c>
      <c r="GS66" s="1">
        <v>5</v>
      </c>
      <c r="GT66" s="1">
        <v>4</v>
      </c>
      <c r="GU66" s="1">
        <v>0</v>
      </c>
      <c r="GV66" s="1">
        <v>0</v>
      </c>
      <c r="GW66" s="1">
        <v>56</v>
      </c>
      <c r="GX66" s="1">
        <v>5</v>
      </c>
      <c r="GY66" s="1">
        <v>28</v>
      </c>
      <c r="GZ66" s="1">
        <v>0</v>
      </c>
      <c r="HA66" s="1">
        <v>0</v>
      </c>
      <c r="HB66" s="1">
        <v>22</v>
      </c>
      <c r="HC66" s="1">
        <v>37</v>
      </c>
      <c r="HD66" s="1">
        <v>16</v>
      </c>
      <c r="HE66" s="1">
        <v>35</v>
      </c>
      <c r="HF66" s="1">
        <v>12</v>
      </c>
      <c r="HG66" s="1">
        <v>3</v>
      </c>
      <c r="HH66" s="1">
        <v>2</v>
      </c>
      <c r="HI66" s="1">
        <v>0</v>
      </c>
      <c r="HJ66" s="1">
        <v>0</v>
      </c>
      <c r="HK66" s="1">
        <v>50</v>
      </c>
      <c r="HL66" s="1">
        <v>0</v>
      </c>
      <c r="HM66" s="1">
        <v>0</v>
      </c>
      <c r="HN66" s="1">
        <v>0</v>
      </c>
      <c r="HO66" s="1">
        <v>1</v>
      </c>
      <c r="HP66" s="1">
        <v>0</v>
      </c>
      <c r="HR66" s="1">
        <f t="shared" si="12"/>
        <v>8.2558139534883725</v>
      </c>
      <c r="HS66" s="1">
        <f t="shared" si="13"/>
        <v>2.18067954074401</v>
      </c>
      <c r="HT66" s="3">
        <f t="shared" si="14"/>
        <v>1</v>
      </c>
      <c r="HV66" s="12">
        <v>0.1875</v>
      </c>
      <c r="HW66" s="8">
        <v>0</v>
      </c>
      <c r="HX66" s="8">
        <v>0</v>
      </c>
      <c r="HY66" s="8">
        <v>0</v>
      </c>
      <c r="HZ66" s="8">
        <v>0</v>
      </c>
      <c r="IA66" s="8">
        <v>0</v>
      </c>
      <c r="IB66" s="8">
        <v>51</v>
      </c>
      <c r="IC66" s="8">
        <v>5</v>
      </c>
      <c r="ID66" s="8"/>
      <c r="IE66" s="8"/>
      <c r="IF66" s="8">
        <v>2</v>
      </c>
      <c r="IG66" s="8"/>
      <c r="IH66" s="8">
        <v>18</v>
      </c>
      <c r="II66" s="8">
        <v>0</v>
      </c>
      <c r="IJ66" s="8">
        <v>0</v>
      </c>
      <c r="IK66" s="8">
        <v>0</v>
      </c>
      <c r="IL66" s="8">
        <v>0</v>
      </c>
      <c r="IM66" s="8">
        <v>0</v>
      </c>
      <c r="IN66" s="8">
        <v>0</v>
      </c>
      <c r="IO66" s="8">
        <v>0</v>
      </c>
      <c r="IP66" s="8">
        <v>0</v>
      </c>
      <c r="IQ66" s="8">
        <v>11</v>
      </c>
      <c r="IR66" s="8">
        <v>43</v>
      </c>
      <c r="IS66" s="8">
        <v>0</v>
      </c>
      <c r="IT66" s="8">
        <v>0</v>
      </c>
      <c r="IU66" s="8">
        <v>0</v>
      </c>
      <c r="IV66" s="8">
        <v>0</v>
      </c>
      <c r="IW66" s="8">
        <v>11</v>
      </c>
      <c r="IX66" s="8">
        <v>0</v>
      </c>
      <c r="IY66" s="8">
        <v>0</v>
      </c>
      <c r="IZ66" s="8">
        <v>0</v>
      </c>
      <c r="JA66" s="8">
        <v>44</v>
      </c>
      <c r="JB66" s="8">
        <v>0</v>
      </c>
      <c r="JC66" s="8">
        <v>0</v>
      </c>
      <c r="JD66" s="8">
        <v>55</v>
      </c>
      <c r="JE66" s="8">
        <v>8</v>
      </c>
      <c r="JF66" s="8">
        <v>5</v>
      </c>
      <c r="JG66" s="8">
        <v>0</v>
      </c>
      <c r="JH66" s="8">
        <v>23</v>
      </c>
      <c r="JI66" s="8">
        <v>17</v>
      </c>
      <c r="JJ66" s="8">
        <v>15</v>
      </c>
      <c r="JK66" s="8">
        <v>16</v>
      </c>
      <c r="JL66" s="8">
        <v>0</v>
      </c>
      <c r="JM66" s="8">
        <v>47</v>
      </c>
      <c r="JN66" s="8">
        <v>0</v>
      </c>
      <c r="JO66" s="8">
        <v>2</v>
      </c>
      <c r="JQ66" s="1">
        <f t="shared" si="15"/>
        <v>8.8809523809523814</v>
      </c>
      <c r="JR66" s="1">
        <f t="shared" si="16"/>
        <v>2.4450291797522916</v>
      </c>
      <c r="JS66" s="3">
        <f t="shared" si="17"/>
        <v>0.93333333333333335</v>
      </c>
    </row>
    <row r="67" spans="1:279" x14ac:dyDescent="0.55000000000000004">
      <c r="A67" s="12">
        <v>0.20833333333333334</v>
      </c>
      <c r="B67" s="8">
        <v>0</v>
      </c>
      <c r="C67" s="8">
        <v>7</v>
      </c>
      <c r="D67" s="8">
        <v>0</v>
      </c>
      <c r="E67" s="8">
        <v>4</v>
      </c>
      <c r="F67" s="8">
        <v>4</v>
      </c>
      <c r="G67" s="8">
        <v>23</v>
      </c>
      <c r="H67" s="8">
        <v>16</v>
      </c>
      <c r="I67" s="8">
        <v>2</v>
      </c>
      <c r="J67" s="8">
        <v>0</v>
      </c>
      <c r="K67" s="8">
        <v>8</v>
      </c>
      <c r="L67" s="8">
        <v>0</v>
      </c>
      <c r="M67" s="8">
        <v>3</v>
      </c>
      <c r="N67" s="8">
        <v>8</v>
      </c>
      <c r="O67" s="8">
        <v>3</v>
      </c>
      <c r="P67" s="8">
        <v>2</v>
      </c>
      <c r="Q67" s="8">
        <v>2</v>
      </c>
      <c r="R67" s="8">
        <v>0</v>
      </c>
      <c r="S67" s="8">
        <v>4</v>
      </c>
      <c r="T67" s="8">
        <v>0</v>
      </c>
      <c r="U67" s="8">
        <v>0</v>
      </c>
      <c r="V67" s="8">
        <v>22</v>
      </c>
      <c r="W67" s="8">
        <v>1</v>
      </c>
      <c r="X67" s="8">
        <v>2</v>
      </c>
      <c r="Y67" s="8">
        <v>9</v>
      </c>
      <c r="Z67" s="8">
        <v>29</v>
      </c>
      <c r="AA67" s="8">
        <v>1</v>
      </c>
      <c r="AB67" s="8">
        <v>5</v>
      </c>
      <c r="AC67" s="8">
        <v>5</v>
      </c>
      <c r="AD67" s="8">
        <v>0</v>
      </c>
      <c r="AG67" s="2">
        <f t="shared" si="18"/>
        <v>5.5172413793103452</v>
      </c>
      <c r="AH67" s="2">
        <f t="shared" si="19"/>
        <v>1.4121400885508997</v>
      </c>
      <c r="AI67" s="17">
        <f t="shared" ref="AI67:AI121" si="22">COUNT(B67:AE67)/30</f>
        <v>0.96666666666666667</v>
      </c>
      <c r="AK67" s="12">
        <v>0.20833333333333334</v>
      </c>
      <c r="AU67" s="8">
        <v>19</v>
      </c>
      <c r="BQ67" s="2">
        <f t="shared" si="20"/>
        <v>19</v>
      </c>
      <c r="BR67" s="2" t="e">
        <f t="shared" si="21"/>
        <v>#DIV/0!</v>
      </c>
      <c r="BS67" s="17">
        <f t="shared" ref="BS67:BS121" si="23">COUNT(AL67:BO67)/30</f>
        <v>3.3333333333333333E-2</v>
      </c>
      <c r="BU67" s="12">
        <v>0.20833333333333334</v>
      </c>
      <c r="BV67" s="8">
        <v>0</v>
      </c>
      <c r="BW67" s="8">
        <v>0</v>
      </c>
      <c r="BX67" s="8">
        <v>10</v>
      </c>
      <c r="BY67" s="8">
        <v>13</v>
      </c>
      <c r="BZ67" s="8">
        <v>30</v>
      </c>
      <c r="CA67" s="8">
        <v>0</v>
      </c>
      <c r="CB67" s="8">
        <v>0</v>
      </c>
      <c r="CC67" s="8">
        <v>0</v>
      </c>
      <c r="CD67" s="8">
        <v>0</v>
      </c>
      <c r="CE67" s="8">
        <v>23</v>
      </c>
      <c r="CF67" s="8">
        <v>0</v>
      </c>
      <c r="CG67" s="8">
        <v>0</v>
      </c>
      <c r="CH67" s="8">
        <v>18</v>
      </c>
      <c r="CI67" s="8">
        <v>0</v>
      </c>
      <c r="CJ67" s="8">
        <v>45</v>
      </c>
      <c r="CL67" s="8">
        <v>24</v>
      </c>
      <c r="CM67" s="8">
        <v>0</v>
      </c>
      <c r="CN67" s="8">
        <v>16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14</v>
      </c>
      <c r="CU67" s="8">
        <v>0</v>
      </c>
      <c r="CV67" s="8">
        <v>12</v>
      </c>
      <c r="CW67" s="8">
        <v>0</v>
      </c>
      <c r="CX67" s="8">
        <v>13</v>
      </c>
      <c r="CY67" s="8">
        <v>2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0</v>
      </c>
      <c r="DG67" s="8">
        <v>0</v>
      </c>
      <c r="DH67" s="8">
        <v>5</v>
      </c>
      <c r="DI67" s="8">
        <v>0</v>
      </c>
      <c r="DJ67" s="8">
        <v>0</v>
      </c>
      <c r="DK67" s="8">
        <v>0</v>
      </c>
      <c r="DL67" s="8">
        <v>23</v>
      </c>
      <c r="DM67" s="8">
        <v>0</v>
      </c>
      <c r="DN67" s="8">
        <v>11</v>
      </c>
      <c r="DO67" s="8">
        <v>28</v>
      </c>
      <c r="DP67" s="8">
        <v>7</v>
      </c>
      <c r="DQ67" s="8">
        <v>4</v>
      </c>
      <c r="DS67" s="2">
        <f t="shared" ref="DS67:DS121" si="24">AVERAGE(BV67:DQ67)</f>
        <v>6.3404255319148932</v>
      </c>
      <c r="DT67" s="2">
        <f t="shared" ref="DT67:DT121" si="25">STDEV(BV67:DQ67)/SQRT(COUNTA(BV67:DQ67))</f>
        <v>1.5247803850737105</v>
      </c>
      <c r="DU67" s="17">
        <f t="shared" ref="DU67:DU121" si="26">COUNT(BV67:DQ67)/48</f>
        <v>0.97916666666666663</v>
      </c>
      <c r="DW67" s="12">
        <v>0.20833333333333334</v>
      </c>
      <c r="DX67" s="8">
        <v>0</v>
      </c>
      <c r="EA67" s="8">
        <v>20</v>
      </c>
      <c r="EB67" s="8">
        <v>5</v>
      </c>
      <c r="EC67" s="8">
        <v>55</v>
      </c>
      <c r="ED67" s="8">
        <v>39</v>
      </c>
      <c r="EE67" s="8">
        <v>0</v>
      </c>
      <c r="EF67" s="8">
        <v>62</v>
      </c>
      <c r="EG67" s="8">
        <v>45</v>
      </c>
      <c r="EH67" s="8">
        <v>63</v>
      </c>
      <c r="EI67" s="8">
        <v>5</v>
      </c>
      <c r="EJ67" s="8">
        <v>32</v>
      </c>
      <c r="EK67" s="8">
        <v>42</v>
      </c>
      <c r="EL67" s="8">
        <v>2</v>
      </c>
      <c r="EM67" s="8">
        <v>65</v>
      </c>
      <c r="EN67" s="8">
        <v>0</v>
      </c>
      <c r="EO67" s="8">
        <v>6</v>
      </c>
      <c r="EQ67" s="8">
        <v>0</v>
      </c>
      <c r="ER67" s="8">
        <v>4</v>
      </c>
      <c r="ES67" s="8">
        <v>50</v>
      </c>
      <c r="ET67" s="8">
        <v>0</v>
      </c>
      <c r="EU67" s="8">
        <v>27</v>
      </c>
      <c r="EV67" s="8">
        <v>43</v>
      </c>
      <c r="EW67" s="8">
        <v>1</v>
      </c>
      <c r="EY67" s="8">
        <v>43</v>
      </c>
      <c r="EZ67" s="8">
        <v>22</v>
      </c>
      <c r="FA67" s="8">
        <v>28</v>
      </c>
      <c r="FB67" s="8">
        <v>9</v>
      </c>
      <c r="FC67" s="8">
        <v>15</v>
      </c>
      <c r="FD67" s="8">
        <v>0</v>
      </c>
      <c r="FE67" s="8">
        <v>0</v>
      </c>
      <c r="FG67" s="8">
        <v>61</v>
      </c>
      <c r="FH67" s="8">
        <v>11</v>
      </c>
      <c r="FI67" s="8">
        <v>37</v>
      </c>
      <c r="FJ67" s="8">
        <v>0</v>
      </c>
      <c r="FK67" s="8">
        <v>1</v>
      </c>
      <c r="FM67" s="8">
        <v>0</v>
      </c>
      <c r="FP67" s="8">
        <v>10</v>
      </c>
      <c r="FQ67" s="8">
        <v>66</v>
      </c>
      <c r="FR67" s="8">
        <v>12</v>
      </c>
      <c r="FS67" s="8">
        <v>0</v>
      </c>
      <c r="FU67" s="2">
        <f t="shared" ref="FU67:FU121" si="27">AVERAGE(DX67:FS67)</f>
        <v>22.024999999999999</v>
      </c>
      <c r="FV67" s="2">
        <f t="shared" ref="FV67:FV121" si="28">STDEV(DX67:FS67)/SQRT(COUNTA(DX67:FS67))</f>
        <v>3.6526224334066666</v>
      </c>
      <c r="FW67" s="17">
        <f t="shared" ref="FW67:FW121" si="29">COUNT(DX67:FS67)/48</f>
        <v>0.83333333333333337</v>
      </c>
      <c r="FY67" s="12">
        <v>0.20833333333333334</v>
      </c>
      <c r="FZ67" s="1">
        <v>0</v>
      </c>
      <c r="GA67" s="1">
        <v>0</v>
      </c>
      <c r="GB67" s="1">
        <v>0</v>
      </c>
      <c r="GC67" s="1">
        <v>0</v>
      </c>
      <c r="GD67" s="1">
        <v>0</v>
      </c>
      <c r="GE67" s="1">
        <v>13</v>
      </c>
      <c r="GF67" s="1">
        <v>0</v>
      </c>
      <c r="GG67" s="1">
        <v>0</v>
      </c>
      <c r="GH67" s="1">
        <v>0</v>
      </c>
      <c r="GI67" s="1">
        <v>0</v>
      </c>
      <c r="GJ67" s="1">
        <v>0</v>
      </c>
      <c r="GK67" s="1">
        <v>0</v>
      </c>
      <c r="GL67" s="1">
        <v>23</v>
      </c>
      <c r="GM67" s="1">
        <v>0</v>
      </c>
      <c r="GN67" s="1">
        <v>0</v>
      </c>
      <c r="GO67" s="1">
        <v>4</v>
      </c>
      <c r="GP67" s="1">
        <v>0</v>
      </c>
      <c r="GQ67" s="1">
        <v>0</v>
      </c>
      <c r="GR67" s="1">
        <v>0</v>
      </c>
      <c r="GS67" s="1">
        <v>14</v>
      </c>
      <c r="GT67" s="1">
        <v>38</v>
      </c>
      <c r="GU67" s="1">
        <v>0</v>
      </c>
      <c r="GV67" s="1">
        <v>0</v>
      </c>
      <c r="GW67" s="1">
        <v>1</v>
      </c>
      <c r="GX67" s="1">
        <v>25</v>
      </c>
      <c r="GY67" s="1">
        <v>11</v>
      </c>
      <c r="GZ67" s="1">
        <v>0</v>
      </c>
      <c r="HA67" s="1">
        <v>0</v>
      </c>
      <c r="HB67" s="1">
        <v>13</v>
      </c>
      <c r="HC67" s="1">
        <v>13</v>
      </c>
      <c r="HD67" s="1">
        <v>12</v>
      </c>
      <c r="HE67" s="1">
        <v>0</v>
      </c>
      <c r="HF67" s="1">
        <v>0</v>
      </c>
      <c r="HG67" s="1">
        <v>0</v>
      </c>
      <c r="HH67" s="1">
        <v>18</v>
      </c>
      <c r="HI67" s="1">
        <v>0</v>
      </c>
      <c r="HJ67" s="1">
        <v>0</v>
      </c>
      <c r="HK67" s="1">
        <v>15</v>
      </c>
      <c r="HL67" s="1">
        <v>0</v>
      </c>
      <c r="HM67" s="1">
        <v>5</v>
      </c>
      <c r="HN67" s="1">
        <v>0</v>
      </c>
      <c r="HO67" s="1">
        <v>0</v>
      </c>
      <c r="HP67" s="1">
        <v>8</v>
      </c>
      <c r="HR67" s="1">
        <f t="shared" ref="HR67:HR121" si="30">AVERAGE(FZ67:HP67)</f>
        <v>4.9534883720930232</v>
      </c>
      <c r="HS67" s="1">
        <f t="shared" ref="HS67:HS121" si="31">STDEV(FZ67:HP67)/SQRT(COUNTA(FZ67:HP67))</f>
        <v>1.3240067584097182</v>
      </c>
      <c r="HT67" s="3">
        <f t="shared" ref="HT67:HT121" si="32">COUNT(FZ67:HP67)/43</f>
        <v>1</v>
      </c>
      <c r="HV67" s="12">
        <v>0.20833333333333334</v>
      </c>
      <c r="HW67" s="8">
        <v>0</v>
      </c>
      <c r="HX67" s="8">
        <v>19</v>
      </c>
      <c r="HY67" s="8">
        <v>0</v>
      </c>
      <c r="HZ67" s="8">
        <v>0</v>
      </c>
      <c r="IA67" s="8">
        <v>0</v>
      </c>
      <c r="IB67" s="8">
        <v>0</v>
      </c>
      <c r="IC67" s="8">
        <v>0</v>
      </c>
      <c r="ID67" s="8"/>
      <c r="IE67" s="8"/>
      <c r="IF67" s="8">
        <v>0</v>
      </c>
      <c r="IG67" s="8"/>
      <c r="IH67" s="8">
        <v>6</v>
      </c>
      <c r="II67" s="8">
        <v>0</v>
      </c>
      <c r="IJ67" s="8">
        <v>0</v>
      </c>
      <c r="IK67" s="8">
        <v>0</v>
      </c>
      <c r="IL67" s="8">
        <v>53</v>
      </c>
      <c r="IM67" s="8">
        <v>0</v>
      </c>
      <c r="IN67" s="8">
        <v>0</v>
      </c>
      <c r="IO67" s="8">
        <v>0</v>
      </c>
      <c r="IP67" s="8">
        <v>0</v>
      </c>
      <c r="IQ67" s="8">
        <v>0</v>
      </c>
      <c r="IR67" s="8">
        <v>30</v>
      </c>
      <c r="IS67" s="8">
        <v>0</v>
      </c>
      <c r="IT67" s="8">
        <v>0</v>
      </c>
      <c r="IU67" s="8">
        <v>0</v>
      </c>
      <c r="IV67" s="8">
        <v>0</v>
      </c>
      <c r="IW67" s="8">
        <v>44</v>
      </c>
      <c r="IX67" s="8">
        <v>8</v>
      </c>
      <c r="IY67" s="8">
        <v>0</v>
      </c>
      <c r="IZ67" s="8">
        <v>18</v>
      </c>
      <c r="JA67" s="8">
        <v>29</v>
      </c>
      <c r="JB67" s="8">
        <v>0</v>
      </c>
      <c r="JC67" s="8">
        <v>0</v>
      </c>
      <c r="JD67" s="8">
        <v>24</v>
      </c>
      <c r="JE67" s="8">
        <v>0</v>
      </c>
      <c r="JF67" s="8">
        <v>3</v>
      </c>
      <c r="JG67" s="8">
        <v>0</v>
      </c>
      <c r="JH67" s="8">
        <v>30</v>
      </c>
      <c r="JI67" s="8">
        <v>13</v>
      </c>
      <c r="JJ67" s="8">
        <v>0</v>
      </c>
      <c r="JK67" s="8">
        <v>0</v>
      </c>
      <c r="JL67" s="8">
        <v>0</v>
      </c>
      <c r="JM67" s="8">
        <v>5</v>
      </c>
      <c r="JN67" s="8">
        <v>0</v>
      </c>
      <c r="JO67" s="8">
        <v>4</v>
      </c>
      <c r="JQ67" s="1">
        <f t="shared" ref="JQ67:JQ121" si="33">AVERAGE(HW67:JO67)</f>
        <v>6.8095238095238093</v>
      </c>
      <c r="JR67" s="1">
        <f t="shared" ref="JR67:JR121" si="34">STDEV(HW67:JO67)/SQRT(COUNTA(HW67:JO67))</f>
        <v>2.0188536711353193</v>
      </c>
      <c r="JS67" s="3">
        <f t="shared" ref="JS67:JS121" si="35">COUNT(HW67:JO67)/45</f>
        <v>0.93333333333333335</v>
      </c>
    </row>
    <row r="68" spans="1:279" x14ac:dyDescent="0.55000000000000004">
      <c r="A68" s="12">
        <v>0.22916666666666666</v>
      </c>
      <c r="B68" s="8">
        <v>0</v>
      </c>
      <c r="C68" s="8">
        <v>12</v>
      </c>
      <c r="D68" s="8">
        <v>51</v>
      </c>
      <c r="E68" s="8">
        <v>12</v>
      </c>
      <c r="F68" s="8">
        <v>9</v>
      </c>
      <c r="G68" s="8">
        <v>11</v>
      </c>
      <c r="H68" s="8">
        <v>5</v>
      </c>
      <c r="I68" s="8">
        <v>3</v>
      </c>
      <c r="J68" s="8">
        <v>3</v>
      </c>
      <c r="K68" s="8">
        <v>9</v>
      </c>
      <c r="L68" s="8">
        <v>0</v>
      </c>
      <c r="M68" s="8">
        <v>3</v>
      </c>
      <c r="N68" s="8">
        <v>0</v>
      </c>
      <c r="O68" s="8">
        <v>60</v>
      </c>
      <c r="P68" s="8">
        <v>0</v>
      </c>
      <c r="Q68" s="8">
        <v>36</v>
      </c>
      <c r="R68" s="8">
        <v>3</v>
      </c>
      <c r="S68" s="8">
        <v>17</v>
      </c>
      <c r="T68" s="8">
        <v>0</v>
      </c>
      <c r="U68" s="8">
        <v>0</v>
      </c>
      <c r="V68" s="8">
        <v>0</v>
      </c>
      <c r="W68" s="8">
        <v>22</v>
      </c>
      <c r="X68" s="8">
        <v>4</v>
      </c>
      <c r="Y68" s="8">
        <v>3</v>
      </c>
      <c r="Z68" s="8">
        <v>14</v>
      </c>
      <c r="AA68" s="8">
        <v>4</v>
      </c>
      <c r="AB68" s="8">
        <v>1</v>
      </c>
      <c r="AC68" s="8">
        <v>2</v>
      </c>
      <c r="AD68" s="8">
        <v>2</v>
      </c>
      <c r="AG68" s="2">
        <f t="shared" si="18"/>
        <v>9.862068965517242</v>
      </c>
      <c r="AH68" s="2">
        <f t="shared" si="19"/>
        <v>2.7914913550021629</v>
      </c>
      <c r="AI68" s="17">
        <f t="shared" si="22"/>
        <v>0.96666666666666667</v>
      </c>
      <c r="AK68" s="12">
        <v>0.22916666666666666</v>
      </c>
      <c r="AU68" s="8">
        <v>17</v>
      </c>
      <c r="BQ68" s="2">
        <f t="shared" si="20"/>
        <v>17</v>
      </c>
      <c r="BR68" s="2" t="e">
        <f t="shared" si="21"/>
        <v>#DIV/0!</v>
      </c>
      <c r="BS68" s="17">
        <f t="shared" si="23"/>
        <v>3.3333333333333333E-2</v>
      </c>
      <c r="BU68" s="12">
        <v>0.22916666666666666</v>
      </c>
      <c r="BV68" s="8">
        <v>0</v>
      </c>
      <c r="BW68" s="8">
        <v>0</v>
      </c>
      <c r="BX68" s="8">
        <v>0</v>
      </c>
      <c r="BY68" s="8">
        <v>0</v>
      </c>
      <c r="BZ68" s="8">
        <v>1</v>
      </c>
      <c r="CA68" s="8">
        <v>14</v>
      </c>
      <c r="CB68" s="8">
        <v>0</v>
      </c>
      <c r="CC68" s="8">
        <v>0</v>
      </c>
      <c r="CD68" s="8">
        <v>0</v>
      </c>
      <c r="CE68" s="8">
        <v>5</v>
      </c>
      <c r="CF68" s="8">
        <v>0</v>
      </c>
      <c r="CG68" s="8">
        <v>19</v>
      </c>
      <c r="CH68" s="8">
        <v>7</v>
      </c>
      <c r="CI68" s="8">
        <v>0</v>
      </c>
      <c r="CJ68" s="8">
        <v>1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4</v>
      </c>
      <c r="CR68" s="8">
        <v>0</v>
      </c>
      <c r="CS68" s="8">
        <v>0</v>
      </c>
      <c r="CT68" s="8">
        <v>1</v>
      </c>
      <c r="CU68" s="8">
        <v>0</v>
      </c>
      <c r="CV68" s="8">
        <v>15</v>
      </c>
      <c r="CW68" s="8">
        <v>0</v>
      </c>
      <c r="CX68" s="8">
        <v>57</v>
      </c>
      <c r="CY68" s="8">
        <v>34</v>
      </c>
      <c r="CZ68" s="8">
        <v>0</v>
      </c>
      <c r="DA68" s="8">
        <v>22</v>
      </c>
      <c r="DB68" s="8">
        <v>0</v>
      </c>
      <c r="DC68" s="8">
        <v>0</v>
      </c>
      <c r="DD68" s="8">
        <v>0</v>
      </c>
      <c r="DE68" s="8">
        <v>0</v>
      </c>
      <c r="DF68" s="8">
        <v>0</v>
      </c>
      <c r="DG68" s="8">
        <v>0</v>
      </c>
      <c r="DH68" s="8">
        <v>11</v>
      </c>
      <c r="DI68" s="8">
        <v>0</v>
      </c>
      <c r="DJ68" s="8">
        <v>2</v>
      </c>
      <c r="DK68" s="8">
        <v>8</v>
      </c>
      <c r="DL68" s="8">
        <v>35</v>
      </c>
      <c r="DM68" s="8">
        <v>0</v>
      </c>
      <c r="DN68" s="8">
        <v>10</v>
      </c>
      <c r="DO68" s="8">
        <v>6</v>
      </c>
      <c r="DP68" s="8">
        <v>4</v>
      </c>
      <c r="DQ68" s="8">
        <v>1</v>
      </c>
      <c r="DS68" s="2">
        <f t="shared" si="24"/>
        <v>5.4680851063829783</v>
      </c>
      <c r="DT68" s="2">
        <f t="shared" si="25"/>
        <v>1.6555490923715754</v>
      </c>
      <c r="DU68" s="17">
        <f t="shared" si="26"/>
        <v>0.97916666666666663</v>
      </c>
      <c r="DW68" s="12">
        <v>0.22916666666666666</v>
      </c>
      <c r="DX68" s="8">
        <v>0</v>
      </c>
      <c r="EA68" s="8">
        <v>6</v>
      </c>
      <c r="EB68" s="8">
        <v>22</v>
      </c>
      <c r="EC68" s="8">
        <v>30</v>
      </c>
      <c r="ED68" s="8">
        <v>30</v>
      </c>
      <c r="EE68" s="8">
        <v>0</v>
      </c>
      <c r="EF68" s="8">
        <v>60</v>
      </c>
      <c r="EG68" s="8">
        <v>38</v>
      </c>
      <c r="EH68" s="8">
        <v>49</v>
      </c>
      <c r="EI68" s="8">
        <v>9</v>
      </c>
      <c r="EJ68" s="8">
        <v>41</v>
      </c>
      <c r="EK68" s="8">
        <v>47</v>
      </c>
      <c r="EL68" s="8">
        <v>10</v>
      </c>
      <c r="EM68" s="8">
        <v>15</v>
      </c>
      <c r="EN68" s="8">
        <v>0</v>
      </c>
      <c r="EO68" s="8">
        <v>7</v>
      </c>
      <c r="EQ68" s="8">
        <v>2</v>
      </c>
      <c r="ER68" s="8">
        <v>32</v>
      </c>
      <c r="ES68" s="8">
        <v>18</v>
      </c>
      <c r="ET68" s="8">
        <v>20</v>
      </c>
      <c r="EU68" s="8">
        <v>12</v>
      </c>
      <c r="EV68" s="8">
        <v>49</v>
      </c>
      <c r="EW68" s="8">
        <v>1</v>
      </c>
      <c r="EY68" s="8">
        <v>33</v>
      </c>
      <c r="EZ68" s="8">
        <v>14</v>
      </c>
      <c r="FA68" s="8">
        <v>32</v>
      </c>
      <c r="FB68" s="8">
        <v>0</v>
      </c>
      <c r="FC68" s="8">
        <v>8</v>
      </c>
      <c r="FD68" s="8">
        <v>0</v>
      </c>
      <c r="FE68" s="8">
        <v>0</v>
      </c>
      <c r="FG68" s="8">
        <v>63</v>
      </c>
      <c r="FH68" s="8">
        <v>17</v>
      </c>
      <c r="FI68" s="8">
        <v>27</v>
      </c>
      <c r="FJ68" s="8">
        <v>0</v>
      </c>
      <c r="FK68" s="8">
        <v>1</v>
      </c>
      <c r="FM68" s="8">
        <v>5</v>
      </c>
      <c r="FP68" s="8">
        <v>10</v>
      </c>
      <c r="FQ68" s="8">
        <v>86</v>
      </c>
      <c r="FR68" s="8">
        <v>34</v>
      </c>
      <c r="FS68" s="8">
        <v>18</v>
      </c>
      <c r="FU68" s="2">
        <f t="shared" si="27"/>
        <v>21.15</v>
      </c>
      <c r="FV68" s="2">
        <f t="shared" si="28"/>
        <v>3.2891722129061356</v>
      </c>
      <c r="FW68" s="17">
        <f t="shared" si="29"/>
        <v>0.83333333333333337</v>
      </c>
      <c r="FY68" s="12">
        <v>0.22916666666666666</v>
      </c>
      <c r="FZ68" s="1">
        <v>0</v>
      </c>
      <c r="GA68" s="1">
        <v>51</v>
      </c>
      <c r="GB68" s="1">
        <v>0</v>
      </c>
      <c r="GC68" s="1">
        <v>0</v>
      </c>
      <c r="GD68" s="1">
        <v>0</v>
      </c>
      <c r="GE68" s="1">
        <v>0</v>
      </c>
      <c r="GF68" s="1">
        <v>0</v>
      </c>
      <c r="GG68" s="1">
        <v>23</v>
      </c>
      <c r="GH68" s="1">
        <v>31</v>
      </c>
      <c r="GI68" s="1">
        <v>0</v>
      </c>
      <c r="GJ68" s="1">
        <v>20</v>
      </c>
      <c r="GK68" s="1">
        <v>0</v>
      </c>
      <c r="GL68" s="1">
        <v>9</v>
      </c>
      <c r="GM68" s="1">
        <v>0</v>
      </c>
      <c r="GN68" s="1">
        <v>0</v>
      </c>
      <c r="GO68" s="1">
        <v>2</v>
      </c>
      <c r="GP68" s="1">
        <v>0</v>
      </c>
      <c r="GQ68" s="1">
        <v>0</v>
      </c>
      <c r="GR68" s="1">
        <v>0</v>
      </c>
      <c r="GS68" s="1">
        <v>0</v>
      </c>
      <c r="GT68" s="1">
        <v>3</v>
      </c>
      <c r="GU68" s="1">
        <v>0</v>
      </c>
      <c r="GV68" s="1">
        <v>1</v>
      </c>
      <c r="GW68" s="1">
        <v>0</v>
      </c>
      <c r="GX68" s="1">
        <v>0</v>
      </c>
      <c r="GY68" s="1">
        <v>0</v>
      </c>
      <c r="GZ68" s="1">
        <v>0</v>
      </c>
      <c r="HA68" s="1">
        <v>0</v>
      </c>
      <c r="HB68" s="1">
        <v>0</v>
      </c>
      <c r="HC68" s="1">
        <v>0</v>
      </c>
      <c r="HD68" s="1">
        <v>1</v>
      </c>
      <c r="HE68" s="1">
        <v>0</v>
      </c>
      <c r="HF68" s="1">
        <v>16</v>
      </c>
      <c r="HG68" s="1">
        <v>0</v>
      </c>
      <c r="HH68" s="1">
        <v>0</v>
      </c>
      <c r="HI68" s="1">
        <v>17</v>
      </c>
      <c r="HJ68" s="1">
        <v>0</v>
      </c>
      <c r="HK68" s="1">
        <v>2</v>
      </c>
      <c r="HL68" s="1">
        <v>0</v>
      </c>
      <c r="HM68" s="1">
        <v>0</v>
      </c>
      <c r="HN68" s="1">
        <v>0</v>
      </c>
      <c r="HO68" s="1">
        <v>0</v>
      </c>
      <c r="HP68" s="1">
        <v>0</v>
      </c>
      <c r="HR68" s="1">
        <f t="shared" si="30"/>
        <v>4.0930232558139537</v>
      </c>
      <c r="HS68" s="1">
        <f t="shared" si="31"/>
        <v>1.563642124233724</v>
      </c>
      <c r="HT68" s="3">
        <f t="shared" si="32"/>
        <v>1</v>
      </c>
      <c r="HV68" s="12">
        <v>0.22916666666666666</v>
      </c>
      <c r="HW68" s="8">
        <v>0</v>
      </c>
      <c r="HX68" s="8">
        <v>20</v>
      </c>
      <c r="HY68" s="8">
        <v>18</v>
      </c>
      <c r="HZ68" s="8">
        <v>0</v>
      </c>
      <c r="IA68" s="8">
        <v>0</v>
      </c>
      <c r="IB68" s="8">
        <v>0</v>
      </c>
      <c r="IC68" s="8">
        <v>5</v>
      </c>
      <c r="ID68" s="8"/>
      <c r="IE68" s="8"/>
      <c r="IF68" s="8">
        <v>0</v>
      </c>
      <c r="IG68" s="8"/>
      <c r="IH68" s="8">
        <v>7</v>
      </c>
      <c r="II68" s="8">
        <v>35</v>
      </c>
      <c r="IJ68" s="8">
        <v>0</v>
      </c>
      <c r="IK68" s="8">
        <v>0</v>
      </c>
      <c r="IL68" s="8">
        <v>71</v>
      </c>
      <c r="IM68" s="8">
        <v>0</v>
      </c>
      <c r="IN68" s="8">
        <v>0</v>
      </c>
      <c r="IO68" s="8">
        <v>0</v>
      </c>
      <c r="IP68" s="8">
        <v>0</v>
      </c>
      <c r="IQ68" s="8">
        <v>0</v>
      </c>
      <c r="IR68" s="8">
        <v>15</v>
      </c>
      <c r="IS68" s="8">
        <v>0</v>
      </c>
      <c r="IT68" s="8">
        <v>0</v>
      </c>
      <c r="IU68" s="8">
        <v>2</v>
      </c>
      <c r="IV68" s="8">
        <v>0</v>
      </c>
      <c r="IW68" s="8">
        <v>25</v>
      </c>
      <c r="IX68" s="8">
        <v>16</v>
      </c>
      <c r="IY68" s="8">
        <v>0</v>
      </c>
      <c r="IZ68" s="8">
        <v>22</v>
      </c>
      <c r="JA68" s="8">
        <v>28</v>
      </c>
      <c r="JB68" s="8">
        <v>0</v>
      </c>
      <c r="JC68" s="8">
        <v>30</v>
      </c>
      <c r="JD68" s="8">
        <v>10</v>
      </c>
      <c r="JE68" s="8">
        <v>0</v>
      </c>
      <c r="JF68" s="8">
        <v>0</v>
      </c>
      <c r="JG68" s="8">
        <v>0</v>
      </c>
      <c r="JH68" s="8">
        <v>0</v>
      </c>
      <c r="JI68" s="8">
        <v>4</v>
      </c>
      <c r="JJ68" s="8">
        <v>0</v>
      </c>
      <c r="JK68" s="8">
        <v>34</v>
      </c>
      <c r="JL68" s="8">
        <v>0</v>
      </c>
      <c r="JM68" s="8">
        <v>0</v>
      </c>
      <c r="JN68" s="8">
        <v>0</v>
      </c>
      <c r="JO68" s="8">
        <v>16</v>
      </c>
      <c r="JQ68" s="1">
        <f t="shared" si="33"/>
        <v>8.5238095238095237</v>
      </c>
      <c r="JR68" s="1">
        <f t="shared" si="34"/>
        <v>2.262977311575161</v>
      </c>
      <c r="JS68" s="3">
        <f t="shared" si="35"/>
        <v>0.93333333333333335</v>
      </c>
    </row>
    <row r="69" spans="1:279" x14ac:dyDescent="0.55000000000000004">
      <c r="A69" s="12">
        <v>0.25</v>
      </c>
      <c r="B69" s="8">
        <v>0</v>
      </c>
      <c r="C69" s="8">
        <v>4</v>
      </c>
      <c r="D69" s="8">
        <v>9</v>
      </c>
      <c r="E69" s="8">
        <v>10</v>
      </c>
      <c r="F69" s="8">
        <v>20</v>
      </c>
      <c r="G69" s="8">
        <v>4</v>
      </c>
      <c r="H69" s="8">
        <v>16</v>
      </c>
      <c r="I69" s="8">
        <v>7</v>
      </c>
      <c r="J69" s="8">
        <v>5</v>
      </c>
      <c r="K69" s="8">
        <v>2</v>
      </c>
      <c r="L69" s="8">
        <v>0</v>
      </c>
      <c r="M69" s="8">
        <v>16</v>
      </c>
      <c r="N69" s="8">
        <v>0</v>
      </c>
      <c r="O69" s="8">
        <v>22</v>
      </c>
      <c r="P69" s="8">
        <v>0</v>
      </c>
      <c r="Q69" s="8">
        <v>0</v>
      </c>
      <c r="R69" s="8">
        <v>14</v>
      </c>
      <c r="S69" s="8">
        <v>4</v>
      </c>
      <c r="T69" s="8">
        <v>0</v>
      </c>
      <c r="U69" s="8">
        <v>0</v>
      </c>
      <c r="V69" s="8">
        <v>0</v>
      </c>
      <c r="W69" s="8">
        <v>0</v>
      </c>
      <c r="X69" s="8">
        <v>6</v>
      </c>
      <c r="Y69" s="8">
        <v>2</v>
      </c>
      <c r="Z69" s="8">
        <v>25</v>
      </c>
      <c r="AA69" s="8">
        <v>5</v>
      </c>
      <c r="AB69" s="8">
        <v>0</v>
      </c>
      <c r="AC69" s="8">
        <v>10</v>
      </c>
      <c r="AD69" s="8">
        <v>1</v>
      </c>
      <c r="AG69" s="2">
        <f t="shared" si="18"/>
        <v>6.2758620689655169</v>
      </c>
      <c r="AH69" s="2">
        <f t="shared" si="19"/>
        <v>1.380633601712518</v>
      </c>
      <c r="AI69" s="17">
        <f t="shared" si="22"/>
        <v>0.96666666666666667</v>
      </c>
      <c r="AK69" s="12">
        <v>0.25</v>
      </c>
      <c r="AU69" s="8">
        <v>17</v>
      </c>
      <c r="BQ69" s="2">
        <f t="shared" si="20"/>
        <v>17</v>
      </c>
      <c r="BR69" s="2" t="e">
        <f t="shared" si="21"/>
        <v>#DIV/0!</v>
      </c>
      <c r="BS69" s="17">
        <f t="shared" si="23"/>
        <v>3.3333333333333333E-2</v>
      </c>
      <c r="BU69" s="12">
        <v>0.25</v>
      </c>
      <c r="BV69" s="8">
        <v>0</v>
      </c>
      <c r="BW69" s="8">
        <v>0</v>
      </c>
      <c r="BX69" s="8">
        <v>4</v>
      </c>
      <c r="BY69" s="8">
        <v>8</v>
      </c>
      <c r="BZ69" s="8">
        <v>11</v>
      </c>
      <c r="CA69" s="8">
        <v>6</v>
      </c>
      <c r="CB69" s="8">
        <v>0</v>
      </c>
      <c r="CC69" s="8">
        <v>71</v>
      </c>
      <c r="CD69" s="8">
        <v>1</v>
      </c>
      <c r="CE69" s="8">
        <v>0</v>
      </c>
      <c r="CF69" s="8">
        <v>0</v>
      </c>
      <c r="CG69" s="8">
        <v>6</v>
      </c>
      <c r="CH69" s="8">
        <v>21</v>
      </c>
      <c r="CI69" s="8">
        <v>0</v>
      </c>
      <c r="CJ69" s="8">
        <v>9</v>
      </c>
      <c r="CL69" s="8">
        <v>16</v>
      </c>
      <c r="CM69" s="8">
        <v>0</v>
      </c>
      <c r="CN69" s="8">
        <v>0</v>
      </c>
      <c r="CO69" s="8">
        <v>0</v>
      </c>
      <c r="CP69" s="8">
        <v>0</v>
      </c>
      <c r="CQ69" s="8">
        <v>0</v>
      </c>
      <c r="CR69" s="8">
        <v>0</v>
      </c>
      <c r="CS69" s="8">
        <v>0</v>
      </c>
      <c r="CT69" s="8">
        <v>0</v>
      </c>
      <c r="CU69" s="8">
        <v>0</v>
      </c>
      <c r="CV69" s="8">
        <v>23</v>
      </c>
      <c r="CW69" s="8">
        <v>0</v>
      </c>
      <c r="CX69" s="8">
        <v>17</v>
      </c>
      <c r="CY69" s="8">
        <v>0</v>
      </c>
      <c r="CZ69" s="8">
        <v>0</v>
      </c>
      <c r="DA69" s="8">
        <v>4</v>
      </c>
      <c r="DB69" s="8">
        <v>0</v>
      </c>
      <c r="DC69" s="8">
        <v>0</v>
      </c>
      <c r="DD69" s="8">
        <v>0</v>
      </c>
      <c r="DE69" s="8">
        <v>0</v>
      </c>
      <c r="DF69" s="8">
        <v>0</v>
      </c>
      <c r="DG69" s="8">
        <v>0</v>
      </c>
      <c r="DH69" s="8">
        <v>23</v>
      </c>
      <c r="DI69" s="8">
        <v>0</v>
      </c>
      <c r="DJ69" s="8">
        <v>14</v>
      </c>
      <c r="DK69" s="8">
        <v>0</v>
      </c>
      <c r="DL69" s="8">
        <v>10</v>
      </c>
      <c r="DM69" s="8">
        <v>0</v>
      </c>
      <c r="DN69" s="8">
        <v>26</v>
      </c>
      <c r="DO69" s="8">
        <v>5</v>
      </c>
      <c r="DP69" s="8">
        <v>56</v>
      </c>
      <c r="DQ69" s="8">
        <v>0</v>
      </c>
      <c r="DS69" s="2">
        <f t="shared" si="24"/>
        <v>7.042553191489362</v>
      </c>
      <c r="DT69" s="2">
        <f t="shared" si="25"/>
        <v>2.0693252031296567</v>
      </c>
      <c r="DU69" s="17">
        <f t="shared" si="26"/>
        <v>0.97916666666666663</v>
      </c>
      <c r="DW69" s="12">
        <v>0.25</v>
      </c>
      <c r="DX69" s="8">
        <v>0</v>
      </c>
      <c r="EA69" s="8">
        <v>9</v>
      </c>
      <c r="EB69" s="8">
        <v>10</v>
      </c>
      <c r="EC69" s="8">
        <v>30</v>
      </c>
      <c r="ED69" s="8">
        <v>43</v>
      </c>
      <c r="EE69" s="8">
        <v>0</v>
      </c>
      <c r="EF69" s="8">
        <v>46</v>
      </c>
      <c r="EG69" s="8">
        <v>42</v>
      </c>
      <c r="EH69" s="8">
        <v>51</v>
      </c>
      <c r="EI69" s="8">
        <v>2</v>
      </c>
      <c r="EJ69" s="8">
        <v>34</v>
      </c>
      <c r="EK69" s="8">
        <v>40</v>
      </c>
      <c r="EL69" s="8">
        <v>43</v>
      </c>
      <c r="EM69" s="8">
        <v>3</v>
      </c>
      <c r="EN69" s="8">
        <v>0</v>
      </c>
      <c r="EO69" s="8">
        <v>0</v>
      </c>
      <c r="EQ69" s="8">
        <v>14</v>
      </c>
      <c r="ER69" s="8">
        <v>14</v>
      </c>
      <c r="ES69" s="8">
        <v>15</v>
      </c>
      <c r="ET69" s="8">
        <v>23</v>
      </c>
      <c r="EU69" s="8">
        <v>6</v>
      </c>
      <c r="EV69" s="8">
        <v>46</v>
      </c>
      <c r="EY69" s="8">
        <v>28</v>
      </c>
      <c r="EZ69" s="8">
        <v>7</v>
      </c>
      <c r="FA69" s="8">
        <v>13</v>
      </c>
      <c r="FB69" s="8">
        <v>0</v>
      </c>
      <c r="FC69" s="8">
        <v>9</v>
      </c>
      <c r="FD69" s="8">
        <v>34</v>
      </c>
      <c r="FE69" s="8">
        <v>0</v>
      </c>
      <c r="FG69" s="8">
        <v>48</v>
      </c>
      <c r="FH69" s="8">
        <v>23</v>
      </c>
      <c r="FI69" s="8">
        <v>29</v>
      </c>
      <c r="FJ69" s="8">
        <v>0</v>
      </c>
      <c r="FM69" s="8">
        <v>0</v>
      </c>
      <c r="FP69" s="8">
        <v>17</v>
      </c>
      <c r="FQ69" s="8">
        <v>73</v>
      </c>
      <c r="FR69" s="8">
        <v>27</v>
      </c>
      <c r="FS69" s="8">
        <v>2</v>
      </c>
      <c r="FU69" s="2">
        <f t="shared" si="27"/>
        <v>20.55263157894737</v>
      </c>
      <c r="FV69" s="2">
        <f t="shared" si="28"/>
        <v>3.1031799796940858</v>
      </c>
      <c r="FW69" s="17">
        <f t="shared" si="29"/>
        <v>0.79166666666666663</v>
      </c>
      <c r="FY69" s="12">
        <v>0.25</v>
      </c>
      <c r="FZ69" s="1">
        <v>0</v>
      </c>
      <c r="GA69" s="1">
        <v>4</v>
      </c>
      <c r="GB69" s="1">
        <v>0</v>
      </c>
      <c r="GC69" s="1">
        <v>17</v>
      </c>
      <c r="GD69" s="1">
        <v>0</v>
      </c>
      <c r="GE69" s="1">
        <v>27</v>
      </c>
      <c r="GF69" s="1">
        <v>35</v>
      </c>
      <c r="GG69" s="1">
        <v>5</v>
      </c>
      <c r="GH69" s="1">
        <v>35</v>
      </c>
      <c r="GI69" s="1">
        <v>0</v>
      </c>
      <c r="GJ69" s="1">
        <v>0</v>
      </c>
      <c r="GK69" s="1">
        <v>0</v>
      </c>
      <c r="GL69" s="1">
        <v>1</v>
      </c>
      <c r="GM69" s="1">
        <v>15</v>
      </c>
      <c r="GN69" s="1">
        <v>0</v>
      </c>
      <c r="GO69" s="1">
        <v>0</v>
      </c>
      <c r="GP69" s="1">
        <v>0</v>
      </c>
      <c r="GQ69" s="1">
        <v>0</v>
      </c>
      <c r="GR69" s="1">
        <v>0</v>
      </c>
      <c r="GS69" s="1">
        <v>0</v>
      </c>
      <c r="GT69" s="1">
        <v>23</v>
      </c>
      <c r="GU69" s="1">
        <v>0</v>
      </c>
      <c r="GV69" s="1">
        <v>0</v>
      </c>
      <c r="GW69" s="1">
        <v>13</v>
      </c>
      <c r="GX69" s="1">
        <v>18</v>
      </c>
      <c r="GY69" s="1">
        <v>3</v>
      </c>
      <c r="GZ69" s="1">
        <v>19</v>
      </c>
      <c r="HA69" s="1">
        <v>0</v>
      </c>
      <c r="HB69" s="1">
        <v>11</v>
      </c>
      <c r="HC69" s="1">
        <v>5</v>
      </c>
      <c r="HD69" s="1">
        <v>0</v>
      </c>
      <c r="HE69" s="1">
        <v>0</v>
      </c>
      <c r="HF69" s="1">
        <v>0</v>
      </c>
      <c r="HG69" s="1">
        <v>0</v>
      </c>
      <c r="HH69" s="1">
        <v>12</v>
      </c>
      <c r="HI69" s="1">
        <v>50</v>
      </c>
      <c r="HJ69" s="1">
        <v>0</v>
      </c>
      <c r="HK69" s="1">
        <v>65</v>
      </c>
      <c r="HL69" s="1">
        <v>0</v>
      </c>
      <c r="HM69" s="1">
        <v>0</v>
      </c>
      <c r="HN69" s="1">
        <v>0</v>
      </c>
      <c r="HO69" s="1">
        <v>0</v>
      </c>
      <c r="HP69" s="1">
        <v>0</v>
      </c>
      <c r="HR69" s="1">
        <f t="shared" si="30"/>
        <v>8.3255813953488378</v>
      </c>
      <c r="HS69" s="1">
        <f t="shared" si="31"/>
        <v>2.2522834310173243</v>
      </c>
      <c r="HT69" s="3">
        <f t="shared" si="32"/>
        <v>1</v>
      </c>
      <c r="HV69" s="12">
        <v>0.25</v>
      </c>
      <c r="HW69" s="8">
        <v>0</v>
      </c>
      <c r="HX69" s="8">
        <v>4</v>
      </c>
      <c r="HY69" s="8">
        <v>0</v>
      </c>
      <c r="HZ69" s="8">
        <v>0</v>
      </c>
      <c r="IA69" s="8">
        <v>0</v>
      </c>
      <c r="IB69" s="8">
        <v>0</v>
      </c>
      <c r="IC69" s="8">
        <v>0</v>
      </c>
      <c r="ID69" s="8"/>
      <c r="IE69" s="8"/>
      <c r="IF69" s="8">
        <v>0</v>
      </c>
      <c r="IG69" s="8"/>
      <c r="IH69" s="8">
        <v>6</v>
      </c>
      <c r="II69" s="8">
        <v>15</v>
      </c>
      <c r="IJ69" s="8">
        <v>0</v>
      </c>
      <c r="IK69" s="8">
        <v>0</v>
      </c>
      <c r="IL69" s="8">
        <v>3</v>
      </c>
      <c r="IM69" s="8">
        <v>0</v>
      </c>
      <c r="IN69" s="8">
        <v>0</v>
      </c>
      <c r="IO69" s="8">
        <v>0</v>
      </c>
      <c r="IP69" s="8">
        <v>0</v>
      </c>
      <c r="IQ69" s="8">
        <v>0</v>
      </c>
      <c r="IR69" s="8">
        <v>0</v>
      </c>
      <c r="IS69" s="8">
        <v>4</v>
      </c>
      <c r="IT69" s="8">
        <v>0</v>
      </c>
      <c r="IU69" s="8">
        <v>0</v>
      </c>
      <c r="IV69" s="8">
        <v>0</v>
      </c>
      <c r="IW69" s="8">
        <v>25</v>
      </c>
      <c r="IX69" s="8">
        <v>0</v>
      </c>
      <c r="IY69" s="8">
        <v>0</v>
      </c>
      <c r="IZ69" s="8">
        <v>10</v>
      </c>
      <c r="JA69" s="8">
        <v>28</v>
      </c>
      <c r="JB69" s="8">
        <v>11</v>
      </c>
      <c r="JC69" s="8">
        <v>29</v>
      </c>
      <c r="JD69" s="8">
        <v>11</v>
      </c>
      <c r="JE69" s="8">
        <v>9</v>
      </c>
      <c r="JF69" s="8">
        <v>0</v>
      </c>
      <c r="JG69" s="8">
        <v>7</v>
      </c>
      <c r="JH69" s="8">
        <v>0</v>
      </c>
      <c r="JI69" s="8">
        <v>5</v>
      </c>
      <c r="JJ69" s="8">
        <v>13</v>
      </c>
      <c r="JK69" s="8">
        <v>0</v>
      </c>
      <c r="JL69" s="8">
        <v>0</v>
      </c>
      <c r="JM69" s="8">
        <v>0</v>
      </c>
      <c r="JN69" s="8">
        <v>0</v>
      </c>
      <c r="JO69" s="8">
        <v>0</v>
      </c>
      <c r="JQ69" s="1">
        <f t="shared" si="33"/>
        <v>4.2857142857142856</v>
      </c>
      <c r="JR69" s="1">
        <f t="shared" si="34"/>
        <v>1.1919619068257632</v>
      </c>
      <c r="JS69" s="3">
        <f t="shared" si="35"/>
        <v>0.93333333333333335</v>
      </c>
    </row>
    <row r="70" spans="1:279" x14ac:dyDescent="0.55000000000000004">
      <c r="A70" s="12">
        <v>0.27083333333333331</v>
      </c>
      <c r="B70" s="8">
        <v>0</v>
      </c>
      <c r="C70" s="8">
        <v>8</v>
      </c>
      <c r="D70" s="8">
        <v>37</v>
      </c>
      <c r="E70" s="8">
        <v>2</v>
      </c>
      <c r="F70" s="8">
        <v>2</v>
      </c>
      <c r="G70" s="8">
        <v>10</v>
      </c>
      <c r="H70" s="8">
        <v>1</v>
      </c>
      <c r="I70" s="8">
        <v>1</v>
      </c>
      <c r="J70" s="8">
        <v>1</v>
      </c>
      <c r="K70" s="8">
        <v>2</v>
      </c>
      <c r="L70" s="8">
        <v>0</v>
      </c>
      <c r="M70" s="8">
        <v>14</v>
      </c>
      <c r="N70" s="8">
        <v>4</v>
      </c>
      <c r="O70" s="8">
        <v>18</v>
      </c>
      <c r="P70" s="8">
        <v>6</v>
      </c>
      <c r="Q70" s="8">
        <v>3</v>
      </c>
      <c r="R70" s="8">
        <v>6</v>
      </c>
      <c r="S70" s="8">
        <v>0</v>
      </c>
      <c r="T70" s="8">
        <v>0</v>
      </c>
      <c r="U70" s="8">
        <v>0</v>
      </c>
      <c r="V70" s="8">
        <v>0</v>
      </c>
      <c r="W70" s="8">
        <v>2</v>
      </c>
      <c r="X70" s="8">
        <v>8</v>
      </c>
      <c r="Y70" s="8">
        <v>12</v>
      </c>
      <c r="Z70" s="8">
        <v>0</v>
      </c>
      <c r="AA70" s="8">
        <v>10</v>
      </c>
      <c r="AB70" s="8">
        <v>0</v>
      </c>
      <c r="AC70" s="8">
        <v>8</v>
      </c>
      <c r="AD70" s="8">
        <v>0</v>
      </c>
      <c r="AG70" s="2">
        <f t="shared" si="18"/>
        <v>5.3448275862068968</v>
      </c>
      <c r="AH70" s="2">
        <f t="shared" si="19"/>
        <v>1.452258188980357</v>
      </c>
      <c r="AI70" s="17">
        <f t="shared" si="22"/>
        <v>0.96666666666666667</v>
      </c>
      <c r="AK70" s="12">
        <v>0.27083333333333331</v>
      </c>
      <c r="AU70" s="8">
        <v>11</v>
      </c>
      <c r="BQ70" s="2">
        <f t="shared" si="20"/>
        <v>11</v>
      </c>
      <c r="BR70" s="2" t="e">
        <f t="shared" si="21"/>
        <v>#DIV/0!</v>
      </c>
      <c r="BS70" s="17">
        <f t="shared" si="23"/>
        <v>3.3333333333333333E-2</v>
      </c>
      <c r="BU70" s="12">
        <v>0.27083333333333331</v>
      </c>
      <c r="BV70" s="8">
        <v>0</v>
      </c>
      <c r="BW70" s="8">
        <v>0</v>
      </c>
      <c r="BX70" s="8">
        <v>0</v>
      </c>
      <c r="BY70" s="8">
        <v>22</v>
      </c>
      <c r="BZ70" s="8">
        <v>5</v>
      </c>
      <c r="CA70" s="8">
        <v>31</v>
      </c>
      <c r="CB70" s="8">
        <v>0</v>
      </c>
      <c r="CC70" s="8">
        <v>35</v>
      </c>
      <c r="CD70" s="8">
        <v>14</v>
      </c>
      <c r="CE70" s="8">
        <v>0</v>
      </c>
      <c r="CF70" s="8">
        <v>0</v>
      </c>
      <c r="CG70" s="8">
        <v>0</v>
      </c>
      <c r="CH70" s="8">
        <v>5</v>
      </c>
      <c r="CI70" s="8">
        <v>0</v>
      </c>
      <c r="CJ70" s="8">
        <v>27</v>
      </c>
      <c r="CL70" s="8">
        <v>93</v>
      </c>
      <c r="CM70" s="8">
        <v>0</v>
      </c>
      <c r="CN70" s="8">
        <v>0</v>
      </c>
      <c r="CO70" s="8">
        <v>24</v>
      </c>
      <c r="CP70" s="8">
        <v>0</v>
      </c>
      <c r="CQ70" s="8">
        <v>33</v>
      </c>
      <c r="CR70" s="8">
        <v>0</v>
      </c>
      <c r="CS70" s="8">
        <v>0</v>
      </c>
      <c r="CT70" s="8">
        <v>0</v>
      </c>
      <c r="CU70" s="8">
        <v>0</v>
      </c>
      <c r="CV70" s="8">
        <v>0</v>
      </c>
      <c r="CW70" s="8">
        <v>0</v>
      </c>
      <c r="CX70" s="8">
        <v>33</v>
      </c>
      <c r="CY70" s="8">
        <v>6</v>
      </c>
      <c r="CZ70" s="8">
        <v>0</v>
      </c>
      <c r="DA70" s="8">
        <v>22</v>
      </c>
      <c r="DB70" s="8">
        <v>0</v>
      </c>
      <c r="DC70" s="8">
        <v>0</v>
      </c>
      <c r="DD70" s="8">
        <v>0</v>
      </c>
      <c r="DE70" s="8">
        <v>7</v>
      </c>
      <c r="DF70" s="8">
        <v>0</v>
      </c>
      <c r="DG70" s="8">
        <v>0</v>
      </c>
      <c r="DH70" s="8">
        <v>0</v>
      </c>
      <c r="DI70" s="8">
        <v>0</v>
      </c>
      <c r="DJ70" s="8">
        <v>0</v>
      </c>
      <c r="DK70" s="8">
        <v>0</v>
      </c>
      <c r="DL70" s="8">
        <v>8</v>
      </c>
      <c r="DM70" s="8">
        <v>0</v>
      </c>
      <c r="DN70" s="8">
        <v>0</v>
      </c>
      <c r="DO70" s="8">
        <v>0</v>
      </c>
      <c r="DP70" s="8">
        <v>14</v>
      </c>
      <c r="DQ70" s="8">
        <v>4</v>
      </c>
      <c r="DS70" s="2">
        <f t="shared" si="24"/>
        <v>8.1489361702127656</v>
      </c>
      <c r="DT70" s="2">
        <f t="shared" si="25"/>
        <v>2.4305294443088754</v>
      </c>
      <c r="DU70" s="17">
        <f t="shared" si="26"/>
        <v>0.97916666666666663</v>
      </c>
      <c r="DW70" s="12">
        <v>0.27083333333333331</v>
      </c>
      <c r="DX70" s="8">
        <v>0</v>
      </c>
      <c r="EA70" s="8">
        <v>4</v>
      </c>
      <c r="EB70" s="8">
        <v>0</v>
      </c>
      <c r="EC70" s="8">
        <v>22</v>
      </c>
      <c r="ED70" s="8">
        <v>42</v>
      </c>
      <c r="EE70" s="8">
        <v>0</v>
      </c>
      <c r="EF70" s="8">
        <v>51</v>
      </c>
      <c r="EG70" s="8">
        <v>34</v>
      </c>
      <c r="EH70" s="8">
        <v>50</v>
      </c>
      <c r="EJ70" s="8">
        <v>30</v>
      </c>
      <c r="EK70" s="8">
        <v>36</v>
      </c>
      <c r="EL70" s="8">
        <v>18</v>
      </c>
      <c r="EM70" s="8">
        <v>0</v>
      </c>
      <c r="EN70" s="8">
        <v>0</v>
      </c>
      <c r="EO70" s="8">
        <v>5</v>
      </c>
      <c r="EQ70" s="8">
        <v>93</v>
      </c>
      <c r="ER70" s="8">
        <v>24</v>
      </c>
      <c r="ES70" s="8">
        <v>23</v>
      </c>
      <c r="ET70" s="8">
        <v>37</v>
      </c>
      <c r="EU70" s="8">
        <v>0</v>
      </c>
      <c r="EV70" s="8">
        <v>63</v>
      </c>
      <c r="EY70" s="8">
        <v>20</v>
      </c>
      <c r="EZ70" s="8">
        <v>11</v>
      </c>
      <c r="FA70" s="8">
        <v>27</v>
      </c>
      <c r="FB70" s="8">
        <v>0</v>
      </c>
      <c r="FC70" s="8">
        <v>7</v>
      </c>
      <c r="FD70" s="8">
        <v>49</v>
      </c>
      <c r="FE70" s="8">
        <v>0</v>
      </c>
      <c r="FG70" s="8">
        <v>33</v>
      </c>
      <c r="FH70" s="8">
        <v>8</v>
      </c>
      <c r="FI70" s="8">
        <v>16</v>
      </c>
      <c r="FJ70" s="8">
        <v>0</v>
      </c>
      <c r="FM70" s="8">
        <v>0</v>
      </c>
      <c r="FP70" s="8">
        <v>29</v>
      </c>
      <c r="FQ70" s="8">
        <v>80</v>
      </c>
      <c r="FR70" s="8">
        <v>36</v>
      </c>
      <c r="FS70" s="8">
        <v>9</v>
      </c>
      <c r="FU70" s="2">
        <f t="shared" si="27"/>
        <v>23.162162162162161</v>
      </c>
      <c r="FV70" s="2">
        <f t="shared" si="28"/>
        <v>3.8783129814201596</v>
      </c>
      <c r="FW70" s="17">
        <f t="shared" si="29"/>
        <v>0.77083333333333337</v>
      </c>
      <c r="FY70" s="12">
        <v>0.27083333333333331</v>
      </c>
      <c r="FZ70" s="1">
        <v>0</v>
      </c>
      <c r="GA70" s="1">
        <v>38</v>
      </c>
      <c r="GB70" s="1">
        <v>0</v>
      </c>
      <c r="GC70" s="1">
        <v>64</v>
      </c>
      <c r="GD70" s="1">
        <v>0</v>
      </c>
      <c r="GE70" s="1">
        <v>9</v>
      </c>
      <c r="GF70" s="1">
        <v>5</v>
      </c>
      <c r="GG70" s="1">
        <v>5</v>
      </c>
      <c r="GH70" s="1">
        <v>0</v>
      </c>
      <c r="GI70" s="1">
        <v>38</v>
      </c>
      <c r="GJ70" s="1">
        <v>0</v>
      </c>
      <c r="GK70" s="1">
        <v>31</v>
      </c>
      <c r="GL70" s="1">
        <v>30</v>
      </c>
      <c r="GM70" s="1">
        <v>41</v>
      </c>
      <c r="GN70" s="1">
        <v>1</v>
      </c>
      <c r="GO70" s="1">
        <v>0</v>
      </c>
      <c r="GP70" s="1">
        <v>8</v>
      </c>
      <c r="GQ70" s="1">
        <v>0</v>
      </c>
      <c r="GR70" s="1">
        <v>0</v>
      </c>
      <c r="GS70" s="1">
        <v>0</v>
      </c>
      <c r="GT70" s="1">
        <v>40</v>
      </c>
      <c r="GU70" s="1">
        <v>2</v>
      </c>
      <c r="GV70" s="1">
        <v>0</v>
      </c>
      <c r="GW70" s="1">
        <v>1</v>
      </c>
      <c r="GX70" s="1">
        <v>27</v>
      </c>
      <c r="GY70" s="1">
        <v>10</v>
      </c>
      <c r="GZ70" s="1">
        <v>32</v>
      </c>
      <c r="HA70" s="1">
        <v>0</v>
      </c>
      <c r="HB70" s="1">
        <v>0</v>
      </c>
      <c r="HC70" s="1">
        <v>0</v>
      </c>
      <c r="HD70" s="1">
        <v>0</v>
      </c>
      <c r="HE70" s="1">
        <v>0</v>
      </c>
      <c r="HF70" s="1">
        <v>14</v>
      </c>
      <c r="HG70" s="1">
        <v>79</v>
      </c>
      <c r="HH70" s="1">
        <v>0</v>
      </c>
      <c r="HI70" s="1">
        <v>11</v>
      </c>
      <c r="HJ70" s="1">
        <v>0</v>
      </c>
      <c r="HK70" s="1">
        <v>14</v>
      </c>
      <c r="HL70" s="1">
        <v>0</v>
      </c>
      <c r="HM70" s="1">
        <v>0</v>
      </c>
      <c r="HN70" s="1">
        <v>12</v>
      </c>
      <c r="HO70" s="1">
        <v>40</v>
      </c>
      <c r="HP70" s="1">
        <v>0</v>
      </c>
      <c r="HR70" s="1">
        <f t="shared" si="30"/>
        <v>12.837209302325581</v>
      </c>
      <c r="HS70" s="1">
        <f t="shared" si="31"/>
        <v>2.9382591467507022</v>
      </c>
      <c r="HT70" s="3">
        <f t="shared" si="32"/>
        <v>1</v>
      </c>
      <c r="HV70" s="12">
        <v>0.27083333333333331</v>
      </c>
      <c r="HW70" s="8">
        <v>0</v>
      </c>
      <c r="HX70" s="8">
        <v>11</v>
      </c>
      <c r="HY70" s="8">
        <v>6</v>
      </c>
      <c r="HZ70" s="8">
        <v>0</v>
      </c>
      <c r="IA70" s="8">
        <v>0</v>
      </c>
      <c r="IB70" s="8">
        <v>0</v>
      </c>
      <c r="IC70" s="8">
        <v>6</v>
      </c>
      <c r="ID70" s="8"/>
      <c r="IE70" s="8"/>
      <c r="IF70" s="8">
        <v>0</v>
      </c>
      <c r="IG70" s="8"/>
      <c r="IH70" s="8">
        <v>21</v>
      </c>
      <c r="II70" s="8">
        <v>0</v>
      </c>
      <c r="IJ70" s="8">
        <v>0</v>
      </c>
      <c r="IK70" s="8">
        <v>0</v>
      </c>
      <c r="IL70" s="8">
        <v>0</v>
      </c>
      <c r="IM70" s="8">
        <v>0</v>
      </c>
      <c r="IN70" s="8">
        <v>8</v>
      </c>
      <c r="IO70" s="8">
        <v>0</v>
      </c>
      <c r="IP70" s="8">
        <v>0</v>
      </c>
      <c r="IQ70" s="8">
        <v>16</v>
      </c>
      <c r="IR70" s="8">
        <v>0</v>
      </c>
      <c r="IS70" s="8">
        <v>0</v>
      </c>
      <c r="IT70" s="8">
        <v>0</v>
      </c>
      <c r="IU70" s="8">
        <v>46</v>
      </c>
      <c r="IV70" s="8">
        <v>0</v>
      </c>
      <c r="IW70" s="8">
        <v>11</v>
      </c>
      <c r="IX70" s="8">
        <v>0</v>
      </c>
      <c r="IY70" s="8">
        <v>0</v>
      </c>
      <c r="IZ70" s="8">
        <v>7</v>
      </c>
      <c r="JA70" s="8">
        <v>4</v>
      </c>
      <c r="JB70" s="8">
        <v>73</v>
      </c>
      <c r="JC70" s="8">
        <v>0</v>
      </c>
      <c r="JD70" s="8">
        <v>0</v>
      </c>
      <c r="JE70" s="8">
        <v>23</v>
      </c>
      <c r="JF70" s="8">
        <v>0</v>
      </c>
      <c r="JG70" s="8">
        <v>9</v>
      </c>
      <c r="JH70" s="8">
        <v>0</v>
      </c>
      <c r="JI70" s="8">
        <v>9</v>
      </c>
      <c r="JJ70" s="8">
        <v>0</v>
      </c>
      <c r="JK70" s="8">
        <v>3</v>
      </c>
      <c r="JL70" s="8">
        <v>4</v>
      </c>
      <c r="JM70" s="8">
        <v>66</v>
      </c>
      <c r="JN70" s="8">
        <v>44</v>
      </c>
      <c r="JO70" s="8">
        <v>13</v>
      </c>
      <c r="JQ70" s="1">
        <f t="shared" si="33"/>
        <v>9.0476190476190474</v>
      </c>
      <c r="JR70" s="1">
        <f t="shared" si="34"/>
        <v>2.6752082383268019</v>
      </c>
      <c r="JS70" s="3">
        <f t="shared" si="35"/>
        <v>0.93333333333333335</v>
      </c>
    </row>
    <row r="71" spans="1:279" x14ac:dyDescent="0.55000000000000004">
      <c r="A71" s="12">
        <v>0.29166666666666669</v>
      </c>
      <c r="B71" s="8">
        <v>0</v>
      </c>
      <c r="C71" s="8">
        <v>17</v>
      </c>
      <c r="D71" s="8">
        <v>27</v>
      </c>
      <c r="E71" s="8">
        <v>21</v>
      </c>
      <c r="F71" s="8">
        <v>10</v>
      </c>
      <c r="G71" s="8">
        <v>6</v>
      </c>
      <c r="H71" s="8">
        <v>0</v>
      </c>
      <c r="I71" s="8">
        <v>6</v>
      </c>
      <c r="J71" s="8">
        <v>0</v>
      </c>
      <c r="K71" s="8">
        <v>3</v>
      </c>
      <c r="L71" s="8">
        <v>0</v>
      </c>
      <c r="M71" s="8">
        <v>4</v>
      </c>
      <c r="N71" s="8">
        <v>7</v>
      </c>
      <c r="O71" s="8">
        <v>5</v>
      </c>
      <c r="P71" s="8">
        <v>5</v>
      </c>
      <c r="Q71" s="8">
        <v>27</v>
      </c>
      <c r="R71" s="8">
        <v>19</v>
      </c>
      <c r="S71" s="8">
        <v>0</v>
      </c>
      <c r="T71" s="8">
        <v>0</v>
      </c>
      <c r="U71" s="8">
        <v>0</v>
      </c>
      <c r="V71" s="8">
        <v>0</v>
      </c>
      <c r="W71" s="8">
        <v>24</v>
      </c>
      <c r="X71" s="8">
        <v>4</v>
      </c>
      <c r="Y71" s="8">
        <v>10</v>
      </c>
      <c r="Z71" s="8">
        <v>0</v>
      </c>
      <c r="AA71" s="8">
        <v>5</v>
      </c>
      <c r="AB71" s="8">
        <v>0</v>
      </c>
      <c r="AC71" s="8">
        <v>8</v>
      </c>
      <c r="AD71" s="8">
        <v>0</v>
      </c>
      <c r="AG71" s="2">
        <f t="shared" si="18"/>
        <v>7.1724137931034484</v>
      </c>
      <c r="AH71" s="2">
        <f t="shared" si="19"/>
        <v>1.6211874301079452</v>
      </c>
      <c r="AI71" s="17">
        <f t="shared" si="22"/>
        <v>0.96666666666666667</v>
      </c>
      <c r="AK71" s="12">
        <v>0.29166666666666669</v>
      </c>
      <c r="AU71" s="8">
        <v>4</v>
      </c>
      <c r="BQ71" s="2">
        <f t="shared" si="20"/>
        <v>4</v>
      </c>
      <c r="BR71" s="2" t="e">
        <f t="shared" si="21"/>
        <v>#DIV/0!</v>
      </c>
      <c r="BS71" s="17">
        <f t="shared" si="23"/>
        <v>3.3333333333333333E-2</v>
      </c>
      <c r="BU71" s="12">
        <v>0.29166666666666669</v>
      </c>
      <c r="BV71" s="8">
        <v>0</v>
      </c>
      <c r="BW71" s="8">
        <v>0</v>
      </c>
      <c r="BX71" s="8">
        <v>11</v>
      </c>
      <c r="BY71" s="8">
        <v>0</v>
      </c>
      <c r="BZ71" s="8">
        <v>8</v>
      </c>
      <c r="CA71" s="8">
        <v>0</v>
      </c>
      <c r="CB71" s="8">
        <v>0</v>
      </c>
      <c r="CC71" s="8">
        <v>2</v>
      </c>
      <c r="CD71" s="8">
        <v>5</v>
      </c>
      <c r="CE71" s="8">
        <v>0</v>
      </c>
      <c r="CF71" s="8">
        <v>0</v>
      </c>
      <c r="CG71" s="8">
        <v>8</v>
      </c>
      <c r="CH71" s="8">
        <v>17</v>
      </c>
      <c r="CI71" s="8">
        <v>10</v>
      </c>
      <c r="CJ71" s="8">
        <v>49</v>
      </c>
      <c r="CL71" s="8">
        <v>39</v>
      </c>
      <c r="CM71" s="8">
        <v>0</v>
      </c>
      <c r="CN71" s="8">
        <v>18</v>
      </c>
      <c r="CO71" s="8">
        <v>36</v>
      </c>
      <c r="CP71" s="8">
        <v>0</v>
      </c>
      <c r="CQ71" s="8">
        <v>21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14</v>
      </c>
      <c r="CY71" s="8">
        <v>0</v>
      </c>
      <c r="CZ71" s="8">
        <v>0</v>
      </c>
      <c r="DA71" s="8">
        <v>4</v>
      </c>
      <c r="DB71" s="8">
        <v>0</v>
      </c>
      <c r="DC71" s="8">
        <v>18</v>
      </c>
      <c r="DD71" s="8">
        <v>0</v>
      </c>
      <c r="DE71" s="8">
        <v>14</v>
      </c>
      <c r="DF71" s="8">
        <v>0</v>
      </c>
      <c r="DG71" s="8">
        <v>0</v>
      </c>
      <c r="DH71" s="8">
        <v>0</v>
      </c>
      <c r="DI71" s="8">
        <v>0</v>
      </c>
      <c r="DJ71" s="8">
        <v>15</v>
      </c>
      <c r="DK71" s="8">
        <v>0</v>
      </c>
      <c r="DL71" s="8">
        <v>3</v>
      </c>
      <c r="DM71" s="8">
        <v>0</v>
      </c>
      <c r="DN71" s="8">
        <v>0</v>
      </c>
      <c r="DO71" s="8">
        <v>0</v>
      </c>
      <c r="DP71" s="8">
        <v>0</v>
      </c>
      <c r="DQ71" s="8">
        <v>0</v>
      </c>
      <c r="DS71" s="2">
        <f t="shared" si="24"/>
        <v>6.2127659574468082</v>
      </c>
      <c r="DT71" s="2">
        <f t="shared" si="25"/>
        <v>1.6381597068017157</v>
      </c>
      <c r="DU71" s="17">
        <f t="shared" si="26"/>
        <v>0.97916666666666663</v>
      </c>
      <c r="DW71" s="12">
        <v>0.29166666666666669</v>
      </c>
      <c r="DX71" s="8">
        <v>0</v>
      </c>
      <c r="EA71" s="8">
        <v>0</v>
      </c>
      <c r="EB71" s="8">
        <v>0</v>
      </c>
      <c r="EC71" s="8">
        <v>29</v>
      </c>
      <c r="ED71" s="8">
        <v>56</v>
      </c>
      <c r="EE71" s="8">
        <v>0</v>
      </c>
      <c r="EF71" s="8">
        <v>54</v>
      </c>
      <c r="EG71" s="8">
        <v>28</v>
      </c>
      <c r="EH71" s="8">
        <v>47</v>
      </c>
      <c r="EJ71" s="8">
        <v>26</v>
      </c>
      <c r="EK71" s="8">
        <v>28</v>
      </c>
      <c r="EL71" s="8">
        <v>27</v>
      </c>
      <c r="EM71" s="8">
        <v>2</v>
      </c>
      <c r="EN71" s="8">
        <v>0</v>
      </c>
      <c r="EO71" s="8">
        <v>34</v>
      </c>
      <c r="EQ71" s="8">
        <v>4</v>
      </c>
      <c r="ER71" s="8">
        <v>12</v>
      </c>
      <c r="ES71" s="8">
        <v>13</v>
      </c>
      <c r="ET71" s="8">
        <v>46</v>
      </c>
      <c r="EU71" s="8">
        <v>0</v>
      </c>
      <c r="EV71" s="8">
        <v>35</v>
      </c>
      <c r="EY71" s="8">
        <v>20</v>
      </c>
      <c r="EZ71" s="8">
        <v>9</v>
      </c>
      <c r="FA71" s="8">
        <v>11</v>
      </c>
      <c r="FB71" s="8">
        <v>0</v>
      </c>
      <c r="FC71" s="8">
        <v>6</v>
      </c>
      <c r="FD71" s="8">
        <v>39</v>
      </c>
      <c r="FE71" s="8">
        <v>0</v>
      </c>
      <c r="FG71" s="8">
        <v>32</v>
      </c>
      <c r="FH71" s="8">
        <v>10</v>
      </c>
      <c r="FI71" s="8">
        <v>37</v>
      </c>
      <c r="FJ71" s="8">
        <v>0</v>
      </c>
      <c r="FM71" s="8">
        <v>24</v>
      </c>
      <c r="FP71" s="8">
        <v>22</v>
      </c>
      <c r="FQ71" s="8">
        <v>79</v>
      </c>
      <c r="FR71" s="8">
        <v>17</v>
      </c>
      <c r="FS71" s="8">
        <v>12</v>
      </c>
      <c r="FU71" s="2">
        <f t="shared" si="27"/>
        <v>20.513513513513512</v>
      </c>
      <c r="FV71" s="2">
        <f t="shared" si="28"/>
        <v>3.209553499491562</v>
      </c>
      <c r="FW71" s="17">
        <f t="shared" si="29"/>
        <v>0.77083333333333337</v>
      </c>
      <c r="FY71" s="12">
        <v>0.29166666666666669</v>
      </c>
      <c r="FZ71" s="1">
        <v>0</v>
      </c>
      <c r="GA71" s="1">
        <v>0</v>
      </c>
      <c r="GB71" s="1">
        <v>0</v>
      </c>
      <c r="GC71" s="1">
        <v>11</v>
      </c>
      <c r="GD71" s="1">
        <v>0</v>
      </c>
      <c r="GE71" s="1">
        <v>23</v>
      </c>
      <c r="GF71" s="1">
        <v>0</v>
      </c>
      <c r="GG71" s="1">
        <v>0</v>
      </c>
      <c r="GH71" s="1">
        <v>0</v>
      </c>
      <c r="GI71" s="1">
        <v>0</v>
      </c>
      <c r="GJ71" s="1">
        <v>15</v>
      </c>
      <c r="GK71" s="1">
        <v>11</v>
      </c>
      <c r="GL71" s="1">
        <v>18</v>
      </c>
      <c r="GM71" s="1">
        <v>56</v>
      </c>
      <c r="GN71" s="1">
        <v>0</v>
      </c>
      <c r="GO71" s="1">
        <v>0</v>
      </c>
      <c r="GP71" s="1">
        <v>0</v>
      </c>
      <c r="GQ71" s="1">
        <v>12</v>
      </c>
      <c r="GR71" s="1">
        <v>25</v>
      </c>
      <c r="GS71" s="1">
        <v>14</v>
      </c>
      <c r="GT71" s="1">
        <v>0</v>
      </c>
      <c r="GU71" s="1">
        <v>34</v>
      </c>
      <c r="GV71" s="1">
        <v>11</v>
      </c>
      <c r="GW71" s="1">
        <v>42</v>
      </c>
      <c r="GX71" s="1">
        <v>59</v>
      </c>
      <c r="GY71" s="1">
        <v>25</v>
      </c>
      <c r="GZ71" s="1">
        <v>8</v>
      </c>
      <c r="HA71" s="1">
        <v>23</v>
      </c>
      <c r="HB71" s="1">
        <v>22</v>
      </c>
      <c r="HC71" s="1">
        <v>9</v>
      </c>
      <c r="HD71" s="1">
        <v>6</v>
      </c>
      <c r="HE71" s="1">
        <v>25</v>
      </c>
      <c r="HF71" s="1">
        <v>16</v>
      </c>
      <c r="HG71" s="1">
        <v>7</v>
      </c>
      <c r="HH71" s="1">
        <v>8</v>
      </c>
      <c r="HI71" s="1">
        <v>0</v>
      </c>
      <c r="HJ71" s="1">
        <v>0</v>
      </c>
      <c r="HK71" s="1">
        <v>0</v>
      </c>
      <c r="HL71" s="1">
        <v>0</v>
      </c>
      <c r="HM71" s="1">
        <v>0</v>
      </c>
      <c r="HN71" s="1">
        <v>0</v>
      </c>
      <c r="HO71" s="1">
        <v>0</v>
      </c>
      <c r="HP71" s="1">
        <v>41</v>
      </c>
      <c r="HR71" s="1">
        <f t="shared" si="30"/>
        <v>12.116279069767442</v>
      </c>
      <c r="HS71" s="1">
        <f t="shared" si="31"/>
        <v>2.3676972711949262</v>
      </c>
      <c r="HT71" s="3">
        <f t="shared" si="32"/>
        <v>1</v>
      </c>
      <c r="HV71" s="12">
        <v>0.29166666666666669</v>
      </c>
      <c r="HW71" s="8">
        <v>0</v>
      </c>
      <c r="HX71" s="8">
        <v>1</v>
      </c>
      <c r="HY71" s="8">
        <v>10</v>
      </c>
      <c r="HZ71" s="8">
        <v>0</v>
      </c>
      <c r="IA71" s="8">
        <v>42</v>
      </c>
      <c r="IB71" s="8">
        <v>33</v>
      </c>
      <c r="IC71" s="8">
        <v>0</v>
      </c>
      <c r="ID71" s="8"/>
      <c r="IE71" s="8"/>
      <c r="IF71" s="8">
        <v>0</v>
      </c>
      <c r="IG71" s="8"/>
      <c r="IH71" s="8">
        <v>13</v>
      </c>
      <c r="II71" s="8">
        <v>0</v>
      </c>
      <c r="IJ71" s="8">
        <v>0</v>
      </c>
      <c r="IK71" s="8">
        <v>0</v>
      </c>
      <c r="IL71" s="8">
        <v>0</v>
      </c>
      <c r="IM71" s="8">
        <v>0</v>
      </c>
      <c r="IN71" s="8">
        <v>23</v>
      </c>
      <c r="IO71" s="8">
        <v>0</v>
      </c>
      <c r="IP71" s="8">
        <v>0</v>
      </c>
      <c r="IQ71" s="8">
        <v>0</v>
      </c>
      <c r="IR71" s="8">
        <v>0</v>
      </c>
      <c r="IS71" s="8">
        <v>4</v>
      </c>
      <c r="IT71" s="8">
        <v>0</v>
      </c>
      <c r="IU71" s="8">
        <v>12</v>
      </c>
      <c r="IV71" s="8">
        <v>0</v>
      </c>
      <c r="IW71" s="8">
        <v>50</v>
      </c>
      <c r="IX71" s="8">
        <v>42</v>
      </c>
      <c r="IY71" s="8">
        <v>0</v>
      </c>
      <c r="IZ71" s="8">
        <v>11</v>
      </c>
      <c r="JA71" s="8">
        <v>25</v>
      </c>
      <c r="JB71" s="8">
        <v>28</v>
      </c>
      <c r="JC71" s="8">
        <v>0</v>
      </c>
      <c r="JD71" s="8">
        <v>0</v>
      </c>
      <c r="JE71" s="8">
        <v>17</v>
      </c>
      <c r="JF71" s="8">
        <v>33</v>
      </c>
      <c r="JG71" s="8">
        <v>5</v>
      </c>
      <c r="JH71" s="8">
        <v>23</v>
      </c>
      <c r="JI71" s="8">
        <v>0</v>
      </c>
      <c r="JJ71" s="8">
        <v>13</v>
      </c>
      <c r="JK71" s="8">
        <v>4</v>
      </c>
      <c r="JL71" s="8">
        <v>34</v>
      </c>
      <c r="JM71" s="8">
        <v>22</v>
      </c>
      <c r="JN71" s="8">
        <v>35</v>
      </c>
      <c r="JO71" s="8">
        <v>10</v>
      </c>
      <c r="JQ71" s="1">
        <f t="shared" si="33"/>
        <v>11.666666666666666</v>
      </c>
      <c r="JR71" s="1">
        <f t="shared" si="34"/>
        <v>2.2825059752181804</v>
      </c>
      <c r="JS71" s="3">
        <f t="shared" si="35"/>
        <v>0.93333333333333335</v>
      </c>
    </row>
    <row r="72" spans="1:279" x14ac:dyDescent="0.55000000000000004">
      <c r="A72" s="12">
        <v>0.3125</v>
      </c>
      <c r="B72" s="8">
        <v>0</v>
      </c>
      <c r="C72" s="8">
        <v>12</v>
      </c>
      <c r="D72" s="8">
        <v>2</v>
      </c>
      <c r="E72" s="8">
        <v>5</v>
      </c>
      <c r="F72" s="8">
        <v>49</v>
      </c>
      <c r="G72" s="8">
        <v>5</v>
      </c>
      <c r="H72" s="8">
        <v>12</v>
      </c>
      <c r="I72" s="8">
        <v>1</v>
      </c>
      <c r="J72" s="8">
        <v>19</v>
      </c>
      <c r="K72" s="8">
        <v>5</v>
      </c>
      <c r="L72" s="8">
        <v>0</v>
      </c>
      <c r="M72" s="8">
        <v>27</v>
      </c>
      <c r="N72" s="8">
        <v>4</v>
      </c>
      <c r="O72" s="8">
        <v>8</v>
      </c>
      <c r="P72" s="8">
        <v>2</v>
      </c>
      <c r="Q72" s="8">
        <v>15</v>
      </c>
      <c r="R72" s="8">
        <v>3</v>
      </c>
      <c r="S72" s="8">
        <v>12</v>
      </c>
      <c r="T72" s="8">
        <v>0</v>
      </c>
      <c r="U72" s="8">
        <v>0</v>
      </c>
      <c r="V72" s="8">
        <v>0</v>
      </c>
      <c r="W72" s="8">
        <v>1</v>
      </c>
      <c r="X72" s="8">
        <v>0</v>
      </c>
      <c r="Y72" s="8">
        <v>9</v>
      </c>
      <c r="Z72" s="8">
        <v>0</v>
      </c>
      <c r="AA72" s="8">
        <v>0</v>
      </c>
      <c r="AB72" s="8">
        <v>0</v>
      </c>
      <c r="AC72" s="8">
        <v>6</v>
      </c>
      <c r="AD72" s="8">
        <v>0</v>
      </c>
      <c r="AG72" s="2">
        <f t="shared" si="18"/>
        <v>6.7931034482758621</v>
      </c>
      <c r="AH72" s="2">
        <f t="shared" si="19"/>
        <v>1.95414130811486</v>
      </c>
      <c r="AI72" s="17">
        <f t="shared" si="22"/>
        <v>0.96666666666666667</v>
      </c>
      <c r="AK72" s="12">
        <v>0.3125</v>
      </c>
      <c r="AU72" s="8">
        <v>0</v>
      </c>
      <c r="BQ72" s="2">
        <f t="shared" si="20"/>
        <v>0</v>
      </c>
      <c r="BR72" s="2" t="e">
        <f t="shared" si="21"/>
        <v>#DIV/0!</v>
      </c>
      <c r="BS72" s="17">
        <f t="shared" si="23"/>
        <v>3.3333333333333333E-2</v>
      </c>
      <c r="BU72" s="12">
        <v>0.3125</v>
      </c>
      <c r="BV72" s="8">
        <v>0</v>
      </c>
      <c r="BW72" s="8">
        <v>0</v>
      </c>
      <c r="BX72" s="8">
        <v>0</v>
      </c>
      <c r="BY72" s="8">
        <v>27</v>
      </c>
      <c r="BZ72" s="8">
        <v>13</v>
      </c>
      <c r="CA72" s="8">
        <v>0</v>
      </c>
      <c r="CB72" s="8">
        <v>28</v>
      </c>
      <c r="CC72" s="8">
        <v>16</v>
      </c>
      <c r="CD72" s="8">
        <v>0</v>
      </c>
      <c r="CE72" s="8">
        <v>0</v>
      </c>
      <c r="CF72" s="8">
        <v>0</v>
      </c>
      <c r="CG72" s="8">
        <v>20</v>
      </c>
      <c r="CH72" s="8">
        <v>16</v>
      </c>
      <c r="CI72" s="8">
        <v>20</v>
      </c>
      <c r="CJ72" s="8">
        <v>69</v>
      </c>
      <c r="CL72" s="8">
        <v>0</v>
      </c>
      <c r="CM72" s="8">
        <v>0</v>
      </c>
      <c r="CN72" s="8">
        <v>0</v>
      </c>
      <c r="CO72" s="8">
        <v>0</v>
      </c>
      <c r="CP72" s="8">
        <v>0</v>
      </c>
      <c r="CQ72" s="8">
        <v>14</v>
      </c>
      <c r="CR72" s="8">
        <v>0</v>
      </c>
      <c r="CS72" s="8">
        <v>0</v>
      </c>
      <c r="CT72" s="8">
        <v>0</v>
      </c>
      <c r="CU72" s="8">
        <v>32</v>
      </c>
      <c r="CV72" s="8">
        <v>0</v>
      </c>
      <c r="CW72" s="8">
        <v>0</v>
      </c>
      <c r="CX72" s="8">
        <v>34</v>
      </c>
      <c r="CY72" s="8">
        <v>11</v>
      </c>
      <c r="CZ72" s="8">
        <v>0</v>
      </c>
      <c r="DA72" s="8">
        <v>7</v>
      </c>
      <c r="DB72" s="8">
        <v>0</v>
      </c>
      <c r="DC72" s="8">
        <v>0</v>
      </c>
      <c r="DD72" s="8">
        <v>0</v>
      </c>
      <c r="DE72" s="8">
        <v>9</v>
      </c>
      <c r="DF72" s="8">
        <v>17</v>
      </c>
      <c r="DG72" s="8">
        <v>0</v>
      </c>
      <c r="DH72" s="8">
        <v>0</v>
      </c>
      <c r="DI72" s="8">
        <v>0</v>
      </c>
      <c r="DJ72" s="8">
        <v>25</v>
      </c>
      <c r="DK72" s="8">
        <v>3</v>
      </c>
      <c r="DL72" s="8">
        <v>1</v>
      </c>
      <c r="DM72" s="8">
        <v>0</v>
      </c>
      <c r="DN72" s="8">
        <v>21</v>
      </c>
      <c r="DO72" s="8">
        <v>0</v>
      </c>
      <c r="DP72" s="8">
        <v>4</v>
      </c>
      <c r="DQ72" s="8">
        <v>18</v>
      </c>
      <c r="DS72" s="2">
        <f t="shared" si="24"/>
        <v>8.6170212765957448</v>
      </c>
      <c r="DT72" s="2">
        <f t="shared" si="25"/>
        <v>1.9941063002314863</v>
      </c>
      <c r="DU72" s="17">
        <f t="shared" si="26"/>
        <v>0.97916666666666663</v>
      </c>
      <c r="DW72" s="12">
        <v>0.3125</v>
      </c>
      <c r="DX72" s="8">
        <v>0</v>
      </c>
      <c r="EA72" s="8">
        <v>0</v>
      </c>
      <c r="EB72" s="8">
        <v>0</v>
      </c>
      <c r="EC72" s="8">
        <v>28</v>
      </c>
      <c r="ED72" s="8">
        <v>56</v>
      </c>
      <c r="EE72" s="8">
        <v>0</v>
      </c>
      <c r="EF72" s="8">
        <v>63</v>
      </c>
      <c r="EG72" s="8">
        <v>16</v>
      </c>
      <c r="EH72" s="8">
        <v>52</v>
      </c>
      <c r="EJ72" s="8">
        <v>7</v>
      </c>
      <c r="EK72" s="8">
        <v>38</v>
      </c>
      <c r="EL72" s="8">
        <v>5</v>
      </c>
      <c r="EM72" s="8">
        <v>0</v>
      </c>
      <c r="EN72" s="8">
        <v>0</v>
      </c>
      <c r="EO72" s="8">
        <v>40</v>
      </c>
      <c r="EQ72" s="8">
        <v>16</v>
      </c>
      <c r="ER72" s="8">
        <v>10</v>
      </c>
      <c r="ES72" s="8">
        <v>28</v>
      </c>
      <c r="ET72" s="8">
        <v>17</v>
      </c>
      <c r="EU72" s="8">
        <v>0</v>
      </c>
      <c r="EV72" s="8">
        <v>35</v>
      </c>
      <c r="EY72" s="8">
        <v>26</v>
      </c>
      <c r="EZ72" s="8">
        <v>6</v>
      </c>
      <c r="FA72" s="8">
        <v>0</v>
      </c>
      <c r="FB72" s="8">
        <v>0</v>
      </c>
      <c r="FC72" s="8">
        <v>2</v>
      </c>
      <c r="FD72" s="8">
        <v>25</v>
      </c>
      <c r="FE72" s="8">
        <v>0</v>
      </c>
      <c r="FG72" s="8">
        <v>28</v>
      </c>
      <c r="FH72" s="8">
        <v>1</v>
      </c>
      <c r="FI72" s="8">
        <v>28</v>
      </c>
      <c r="FJ72" s="8">
        <v>0</v>
      </c>
      <c r="FM72" s="8">
        <v>5</v>
      </c>
      <c r="FP72" s="8">
        <v>29</v>
      </c>
      <c r="FQ72" s="8">
        <v>68</v>
      </c>
      <c r="FR72" s="8">
        <v>19</v>
      </c>
      <c r="FS72" s="8">
        <v>17</v>
      </c>
      <c r="FU72" s="2">
        <f t="shared" si="27"/>
        <v>17.972972972972972</v>
      </c>
      <c r="FV72" s="2">
        <f t="shared" si="28"/>
        <v>3.2092879676010253</v>
      </c>
      <c r="FW72" s="17">
        <f t="shared" si="29"/>
        <v>0.77083333333333337</v>
      </c>
      <c r="FY72" s="12">
        <v>0.3125</v>
      </c>
      <c r="FZ72" s="1">
        <v>0</v>
      </c>
      <c r="GA72" s="1">
        <v>1</v>
      </c>
      <c r="GB72" s="1">
        <v>0</v>
      </c>
      <c r="GC72" s="1">
        <v>1</v>
      </c>
      <c r="GD72" s="1">
        <v>0</v>
      </c>
      <c r="GE72" s="1">
        <v>35</v>
      </c>
      <c r="GF72" s="1">
        <v>26</v>
      </c>
      <c r="GG72" s="1">
        <v>7</v>
      </c>
      <c r="GH72" s="1">
        <v>34</v>
      </c>
      <c r="GI72" s="1">
        <v>0</v>
      </c>
      <c r="GJ72" s="1">
        <v>57</v>
      </c>
      <c r="GK72" s="1">
        <v>0</v>
      </c>
      <c r="GL72" s="1">
        <v>5</v>
      </c>
      <c r="GM72" s="1">
        <v>14</v>
      </c>
      <c r="GN72" s="1">
        <v>0</v>
      </c>
      <c r="GO72" s="1">
        <v>2</v>
      </c>
      <c r="GP72" s="1">
        <v>11</v>
      </c>
      <c r="GQ72" s="1">
        <v>0</v>
      </c>
      <c r="GR72" s="1">
        <v>17</v>
      </c>
      <c r="GS72" s="1">
        <v>7</v>
      </c>
      <c r="GT72" s="1">
        <v>0</v>
      </c>
      <c r="GU72" s="1">
        <v>17</v>
      </c>
      <c r="GV72" s="1">
        <v>0</v>
      </c>
      <c r="GW72" s="1">
        <v>0</v>
      </c>
      <c r="GX72" s="1">
        <v>43</v>
      </c>
      <c r="GY72" s="1">
        <v>56</v>
      </c>
      <c r="GZ72" s="1">
        <v>18</v>
      </c>
      <c r="HA72" s="1">
        <v>0</v>
      </c>
      <c r="HB72" s="1">
        <v>0</v>
      </c>
      <c r="HC72" s="1">
        <v>0</v>
      </c>
      <c r="HD72" s="1">
        <v>37</v>
      </c>
      <c r="HE72" s="1">
        <v>0</v>
      </c>
      <c r="HF72" s="1">
        <v>7</v>
      </c>
      <c r="HG72" s="1">
        <v>6</v>
      </c>
      <c r="HH72" s="1">
        <v>6</v>
      </c>
      <c r="HI72" s="1">
        <v>0</v>
      </c>
      <c r="HJ72" s="1">
        <v>0</v>
      </c>
      <c r="HK72" s="1">
        <v>0</v>
      </c>
      <c r="HL72" s="1">
        <v>0</v>
      </c>
      <c r="HM72" s="1">
        <v>2</v>
      </c>
      <c r="HN72" s="1">
        <v>19</v>
      </c>
      <c r="HO72" s="1">
        <v>13</v>
      </c>
      <c r="HP72" s="1">
        <v>24</v>
      </c>
      <c r="HR72" s="1">
        <f t="shared" si="30"/>
        <v>10.813953488372093</v>
      </c>
      <c r="HS72" s="1">
        <f t="shared" si="31"/>
        <v>2.3777428211512976</v>
      </c>
      <c r="HT72" s="3">
        <f t="shared" si="32"/>
        <v>1</v>
      </c>
      <c r="HV72" s="12">
        <v>0.3125</v>
      </c>
      <c r="HW72" s="8">
        <v>2</v>
      </c>
      <c r="HX72" s="8">
        <v>0</v>
      </c>
      <c r="HY72" s="8">
        <v>0</v>
      </c>
      <c r="HZ72" s="8">
        <v>0</v>
      </c>
      <c r="IA72" s="8">
        <v>40</v>
      </c>
      <c r="IB72" s="8">
        <v>0</v>
      </c>
      <c r="IC72" s="8">
        <v>45</v>
      </c>
      <c r="ID72" s="8"/>
      <c r="IE72" s="8"/>
      <c r="IF72" s="8">
        <v>0</v>
      </c>
      <c r="IG72" s="8"/>
      <c r="IH72" s="8">
        <v>17</v>
      </c>
      <c r="II72" s="8">
        <v>0</v>
      </c>
      <c r="IJ72" s="8">
        <v>0</v>
      </c>
      <c r="IK72" s="8">
        <v>0</v>
      </c>
      <c r="IL72" s="8">
        <v>0</v>
      </c>
      <c r="IM72" s="8">
        <v>0</v>
      </c>
      <c r="IN72" s="8">
        <v>0</v>
      </c>
      <c r="IO72" s="8">
        <v>43</v>
      </c>
      <c r="IP72" s="8">
        <v>0</v>
      </c>
      <c r="IQ72" s="8">
        <v>3</v>
      </c>
      <c r="IR72" s="8">
        <v>27</v>
      </c>
      <c r="IS72" s="8">
        <v>0</v>
      </c>
      <c r="IT72" s="8">
        <v>0</v>
      </c>
      <c r="IU72" s="8">
        <v>0</v>
      </c>
      <c r="IV72" s="8">
        <v>0</v>
      </c>
      <c r="IW72" s="8">
        <v>11</v>
      </c>
      <c r="IX72" s="8">
        <v>0</v>
      </c>
      <c r="IY72" s="8">
        <v>0</v>
      </c>
      <c r="IZ72" s="8">
        <v>4</v>
      </c>
      <c r="JA72" s="8">
        <v>12</v>
      </c>
      <c r="JB72" s="8">
        <v>2</v>
      </c>
      <c r="JC72" s="8">
        <v>0</v>
      </c>
      <c r="JD72" s="8">
        <v>9</v>
      </c>
      <c r="JE72" s="8">
        <v>12</v>
      </c>
      <c r="JF72" s="8">
        <v>14</v>
      </c>
      <c r="JG72" s="8">
        <v>0</v>
      </c>
      <c r="JH72" s="8">
        <v>1</v>
      </c>
      <c r="JI72" s="8">
        <v>10</v>
      </c>
      <c r="JJ72" s="8">
        <v>0</v>
      </c>
      <c r="JK72" s="8">
        <v>15</v>
      </c>
      <c r="JL72" s="8">
        <v>19</v>
      </c>
      <c r="JM72" s="8">
        <v>17</v>
      </c>
      <c r="JN72" s="8">
        <v>0</v>
      </c>
      <c r="JO72" s="8">
        <v>5</v>
      </c>
      <c r="JQ72" s="1">
        <f t="shared" si="33"/>
        <v>7.333333333333333</v>
      </c>
      <c r="JR72" s="1">
        <f t="shared" si="34"/>
        <v>1.8593601820219179</v>
      </c>
      <c r="JS72" s="3">
        <f t="shared" si="35"/>
        <v>0.93333333333333335</v>
      </c>
    </row>
    <row r="73" spans="1:279" x14ac:dyDescent="0.55000000000000004">
      <c r="A73" s="12">
        <v>0.33333333333333331</v>
      </c>
      <c r="B73" s="8">
        <v>1</v>
      </c>
      <c r="C73" s="8">
        <v>10</v>
      </c>
      <c r="D73" s="8">
        <v>0</v>
      </c>
      <c r="E73" s="8">
        <v>13</v>
      </c>
      <c r="F73" s="8">
        <v>4</v>
      </c>
      <c r="G73" s="8">
        <v>0</v>
      </c>
      <c r="H73" s="8">
        <v>10</v>
      </c>
      <c r="I73" s="8">
        <v>3</v>
      </c>
      <c r="J73" s="8">
        <v>1</v>
      </c>
      <c r="K73" s="8">
        <v>8</v>
      </c>
      <c r="L73" s="8">
        <v>0</v>
      </c>
      <c r="M73" s="8">
        <v>4</v>
      </c>
      <c r="N73" s="8">
        <v>36</v>
      </c>
      <c r="O73" s="8">
        <v>4</v>
      </c>
      <c r="P73" s="8">
        <v>0</v>
      </c>
      <c r="Q73" s="8">
        <v>8</v>
      </c>
      <c r="R73" s="8">
        <v>2</v>
      </c>
      <c r="S73" s="8">
        <v>0</v>
      </c>
      <c r="T73" s="8">
        <v>0</v>
      </c>
      <c r="U73" s="8">
        <v>0</v>
      </c>
      <c r="V73" s="8">
        <v>0</v>
      </c>
      <c r="W73" s="8">
        <v>3</v>
      </c>
      <c r="X73" s="8">
        <v>3</v>
      </c>
      <c r="Y73" s="8">
        <v>8</v>
      </c>
      <c r="Z73" s="8">
        <v>0</v>
      </c>
      <c r="AA73" s="8">
        <v>15</v>
      </c>
      <c r="AB73" s="8">
        <v>2</v>
      </c>
      <c r="AC73" s="8">
        <v>1</v>
      </c>
      <c r="AD73" s="8">
        <v>0</v>
      </c>
      <c r="AG73" s="2">
        <f t="shared" si="18"/>
        <v>4.6896551724137927</v>
      </c>
      <c r="AH73" s="2">
        <f t="shared" si="19"/>
        <v>1.3727677341455073</v>
      </c>
      <c r="AI73" s="17">
        <f t="shared" si="22"/>
        <v>0.96666666666666667</v>
      </c>
      <c r="AK73" s="12">
        <v>0.33333333333333331</v>
      </c>
      <c r="AU73" s="8">
        <v>3</v>
      </c>
      <c r="BQ73" s="2">
        <f t="shared" si="20"/>
        <v>3</v>
      </c>
      <c r="BR73" s="2" t="e">
        <f t="shared" si="21"/>
        <v>#DIV/0!</v>
      </c>
      <c r="BS73" s="17">
        <f t="shared" si="23"/>
        <v>3.3333333333333333E-2</v>
      </c>
      <c r="BU73" s="12">
        <v>0.33333333333333331</v>
      </c>
      <c r="BV73" s="8">
        <v>0</v>
      </c>
      <c r="BW73" s="8">
        <v>0</v>
      </c>
      <c r="BX73" s="8">
        <v>0</v>
      </c>
      <c r="BY73" s="8">
        <v>0</v>
      </c>
      <c r="BZ73" s="8">
        <v>0</v>
      </c>
      <c r="CA73" s="8">
        <v>37</v>
      </c>
      <c r="CB73" s="8">
        <v>31</v>
      </c>
      <c r="CC73" s="8">
        <v>0</v>
      </c>
      <c r="CD73" s="8">
        <v>6</v>
      </c>
      <c r="CE73" s="8">
        <v>29</v>
      </c>
      <c r="CF73" s="8">
        <v>0</v>
      </c>
      <c r="CG73" s="8">
        <v>0</v>
      </c>
      <c r="CH73" s="8">
        <v>4</v>
      </c>
      <c r="CI73" s="8">
        <v>28</v>
      </c>
      <c r="CJ73" s="8">
        <v>4</v>
      </c>
      <c r="CL73" s="8">
        <v>10</v>
      </c>
      <c r="CM73" s="8">
        <v>0</v>
      </c>
      <c r="CN73" s="8">
        <v>0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49</v>
      </c>
      <c r="CV73" s="8">
        <v>6</v>
      </c>
      <c r="CW73" s="8">
        <v>0</v>
      </c>
      <c r="CX73" s="8">
        <v>0</v>
      </c>
      <c r="CY73" s="8">
        <v>7</v>
      </c>
      <c r="CZ73" s="8">
        <v>5</v>
      </c>
      <c r="DA73" s="8">
        <v>32</v>
      </c>
      <c r="DB73" s="8">
        <v>0</v>
      </c>
      <c r="DC73" s="8">
        <v>25</v>
      </c>
      <c r="DD73" s="8">
        <v>0</v>
      </c>
      <c r="DE73" s="8">
        <v>19</v>
      </c>
      <c r="DF73" s="8">
        <v>0</v>
      </c>
      <c r="DG73" s="8">
        <v>0</v>
      </c>
      <c r="DH73" s="8">
        <v>0</v>
      </c>
      <c r="DI73" s="8">
        <v>0</v>
      </c>
      <c r="DJ73" s="8">
        <v>6</v>
      </c>
      <c r="DK73" s="8">
        <v>0</v>
      </c>
      <c r="DL73" s="8">
        <v>0</v>
      </c>
      <c r="DM73" s="8">
        <v>0</v>
      </c>
      <c r="DN73" s="8">
        <v>3</v>
      </c>
      <c r="DO73" s="8">
        <v>18</v>
      </c>
      <c r="DP73" s="8">
        <v>24</v>
      </c>
      <c r="DQ73" s="8">
        <v>0</v>
      </c>
      <c r="DS73" s="2">
        <f t="shared" si="24"/>
        <v>7.2978723404255321</v>
      </c>
      <c r="DT73" s="2">
        <f t="shared" si="25"/>
        <v>1.8103707036825638</v>
      </c>
      <c r="DU73" s="17">
        <f t="shared" si="26"/>
        <v>0.97916666666666663</v>
      </c>
      <c r="DW73" s="12">
        <v>0.33333333333333331</v>
      </c>
      <c r="DX73" s="8">
        <v>0</v>
      </c>
      <c r="EA73" s="8">
        <v>0</v>
      </c>
      <c r="EB73" s="8">
        <v>0</v>
      </c>
      <c r="EC73" s="8">
        <v>21</v>
      </c>
      <c r="ED73" s="8">
        <v>33</v>
      </c>
      <c r="EE73" s="8">
        <v>0</v>
      </c>
      <c r="EF73" s="8">
        <v>66</v>
      </c>
      <c r="EG73" s="8">
        <v>6</v>
      </c>
      <c r="EH73" s="8">
        <v>65</v>
      </c>
      <c r="EJ73" s="8">
        <v>9</v>
      </c>
      <c r="EK73" s="8">
        <v>30</v>
      </c>
      <c r="EL73" s="8">
        <v>22</v>
      </c>
      <c r="EM73" s="8">
        <v>10</v>
      </c>
      <c r="EN73" s="8">
        <v>25</v>
      </c>
      <c r="EO73" s="8">
        <v>45</v>
      </c>
      <c r="EQ73" s="8">
        <v>4</v>
      </c>
      <c r="ER73" s="8">
        <v>11</v>
      </c>
      <c r="ES73" s="8">
        <v>8</v>
      </c>
      <c r="ET73" s="8">
        <v>6</v>
      </c>
      <c r="EU73" s="8">
        <v>3</v>
      </c>
      <c r="EV73" s="8">
        <v>81</v>
      </c>
      <c r="EY73" s="8">
        <v>11</v>
      </c>
      <c r="EZ73" s="8">
        <v>5</v>
      </c>
      <c r="FA73" s="8">
        <v>2</v>
      </c>
      <c r="FB73" s="8">
        <v>0</v>
      </c>
      <c r="FC73" s="8">
        <v>3</v>
      </c>
      <c r="FD73" s="8">
        <v>23</v>
      </c>
      <c r="FE73" s="8">
        <v>0</v>
      </c>
      <c r="FG73" s="8">
        <v>11</v>
      </c>
      <c r="FH73" s="8">
        <v>1</v>
      </c>
      <c r="FI73" s="8">
        <v>13</v>
      </c>
      <c r="FJ73" s="8">
        <v>14</v>
      </c>
      <c r="FM73" s="8">
        <v>6</v>
      </c>
      <c r="FP73" s="8">
        <v>15</v>
      </c>
      <c r="FQ73" s="8">
        <v>55</v>
      </c>
      <c r="FR73" s="8">
        <v>13</v>
      </c>
      <c r="FS73" s="8">
        <v>11</v>
      </c>
      <c r="FU73" s="2">
        <f t="shared" si="27"/>
        <v>16.972972972972972</v>
      </c>
      <c r="FV73" s="2">
        <f t="shared" si="28"/>
        <v>3.384846660728722</v>
      </c>
      <c r="FW73" s="17">
        <f t="shared" si="29"/>
        <v>0.77083333333333337</v>
      </c>
      <c r="FY73" s="12">
        <v>0.33333333333333331</v>
      </c>
      <c r="FZ73" s="1">
        <v>19</v>
      </c>
      <c r="GA73" s="1">
        <v>33</v>
      </c>
      <c r="GB73" s="1">
        <v>0</v>
      </c>
      <c r="GC73" s="1">
        <v>0</v>
      </c>
      <c r="GD73" s="1">
        <v>0</v>
      </c>
      <c r="GE73" s="1">
        <v>38</v>
      </c>
      <c r="GF73" s="1">
        <v>0</v>
      </c>
      <c r="GG73" s="1">
        <v>11</v>
      </c>
      <c r="GH73" s="1">
        <v>16</v>
      </c>
      <c r="GI73" s="1">
        <v>23</v>
      </c>
      <c r="GJ73" s="1">
        <v>5</v>
      </c>
      <c r="GK73" s="1">
        <v>4</v>
      </c>
      <c r="GL73" s="1">
        <v>4</v>
      </c>
      <c r="GM73" s="1">
        <v>1</v>
      </c>
      <c r="GN73" s="1">
        <v>34</v>
      </c>
      <c r="GO73" s="1">
        <v>0</v>
      </c>
      <c r="GP73" s="1">
        <v>53</v>
      </c>
      <c r="GQ73" s="1">
        <v>0</v>
      </c>
      <c r="GR73" s="1">
        <v>0</v>
      </c>
      <c r="GS73" s="1">
        <v>0</v>
      </c>
      <c r="GT73" s="1">
        <v>12</v>
      </c>
      <c r="GU73" s="1">
        <v>28</v>
      </c>
      <c r="GV73" s="1">
        <v>22</v>
      </c>
      <c r="GW73" s="1">
        <v>32</v>
      </c>
      <c r="GX73" s="1">
        <v>34</v>
      </c>
      <c r="GY73" s="1">
        <v>14</v>
      </c>
      <c r="GZ73" s="1">
        <v>2</v>
      </c>
      <c r="HA73" s="1">
        <v>0</v>
      </c>
      <c r="HB73" s="1">
        <v>0</v>
      </c>
      <c r="HC73" s="1">
        <v>0</v>
      </c>
      <c r="HD73" s="1">
        <v>10</v>
      </c>
      <c r="HE73" s="1">
        <v>9</v>
      </c>
      <c r="HF73" s="1">
        <v>0</v>
      </c>
      <c r="HG73" s="1">
        <v>16</v>
      </c>
      <c r="HH73" s="1">
        <v>11</v>
      </c>
      <c r="HI73" s="1">
        <v>38</v>
      </c>
      <c r="HJ73" s="1">
        <v>30</v>
      </c>
      <c r="HK73" s="1">
        <v>22</v>
      </c>
      <c r="HL73" s="1">
        <v>0</v>
      </c>
      <c r="HM73" s="1">
        <v>0</v>
      </c>
      <c r="HN73" s="1">
        <v>0</v>
      </c>
      <c r="HO73" s="1">
        <v>19</v>
      </c>
      <c r="HP73" s="1">
        <v>10</v>
      </c>
      <c r="HR73" s="1">
        <f t="shared" si="30"/>
        <v>12.790697674418604</v>
      </c>
      <c r="HS73" s="1">
        <f t="shared" si="31"/>
        <v>2.1601336397726905</v>
      </c>
      <c r="HT73" s="3">
        <f t="shared" si="32"/>
        <v>1</v>
      </c>
      <c r="HV73" s="12">
        <v>0.33333333333333331</v>
      </c>
      <c r="HW73" s="8">
        <v>29</v>
      </c>
      <c r="HX73" s="8">
        <v>39</v>
      </c>
      <c r="HY73" s="8">
        <v>17</v>
      </c>
      <c r="HZ73" s="8">
        <v>0</v>
      </c>
      <c r="IA73" s="8">
        <v>7</v>
      </c>
      <c r="IB73" s="8">
        <v>16</v>
      </c>
      <c r="IC73" s="8">
        <v>21</v>
      </c>
      <c r="ID73" s="8"/>
      <c r="IE73" s="8"/>
      <c r="IF73" s="8">
        <v>42</v>
      </c>
      <c r="IG73" s="8"/>
      <c r="IH73" s="8">
        <v>7</v>
      </c>
      <c r="II73" s="8">
        <v>0</v>
      </c>
      <c r="IJ73" s="8">
        <v>0</v>
      </c>
      <c r="IK73" s="8">
        <v>0</v>
      </c>
      <c r="IL73" s="8">
        <v>0</v>
      </c>
      <c r="IM73" s="8">
        <v>0</v>
      </c>
      <c r="IN73" s="8">
        <v>6</v>
      </c>
      <c r="IO73" s="8">
        <v>0</v>
      </c>
      <c r="IP73" s="8">
        <v>20</v>
      </c>
      <c r="IQ73" s="8">
        <v>13</v>
      </c>
      <c r="IR73" s="8">
        <v>0</v>
      </c>
      <c r="IS73" s="8">
        <v>4</v>
      </c>
      <c r="IT73" s="8">
        <v>36</v>
      </c>
      <c r="IU73" s="8">
        <v>0</v>
      </c>
      <c r="IV73" s="8">
        <v>0</v>
      </c>
      <c r="IW73" s="8">
        <v>42</v>
      </c>
      <c r="IX73" s="8">
        <v>0</v>
      </c>
      <c r="IY73" s="8">
        <v>11</v>
      </c>
      <c r="IZ73" s="8">
        <v>21</v>
      </c>
      <c r="JA73" s="8">
        <v>32</v>
      </c>
      <c r="JB73" s="8">
        <v>37</v>
      </c>
      <c r="JC73" s="8">
        <v>1</v>
      </c>
      <c r="JD73" s="8">
        <v>2</v>
      </c>
      <c r="JE73" s="8">
        <v>10</v>
      </c>
      <c r="JF73" s="8">
        <v>0</v>
      </c>
      <c r="JG73" s="8">
        <v>28</v>
      </c>
      <c r="JH73" s="8">
        <v>5</v>
      </c>
      <c r="JI73" s="8">
        <v>13</v>
      </c>
      <c r="JJ73" s="8">
        <v>0</v>
      </c>
      <c r="JK73" s="8">
        <v>17</v>
      </c>
      <c r="JL73" s="8">
        <v>30</v>
      </c>
      <c r="JM73" s="8">
        <v>13</v>
      </c>
      <c r="JN73" s="8">
        <v>25</v>
      </c>
      <c r="JO73" s="8">
        <v>12</v>
      </c>
      <c r="JQ73" s="1">
        <f t="shared" si="33"/>
        <v>13.238095238095237</v>
      </c>
      <c r="JR73" s="1">
        <f t="shared" si="34"/>
        <v>2.1140010899650528</v>
      </c>
      <c r="JS73" s="3">
        <f t="shared" si="35"/>
        <v>0.93333333333333335</v>
      </c>
    </row>
    <row r="74" spans="1:279" x14ac:dyDescent="0.55000000000000004">
      <c r="A74" s="13">
        <v>0.35416666666666669</v>
      </c>
      <c r="B74" s="9">
        <v>0</v>
      </c>
      <c r="C74" s="9">
        <v>6</v>
      </c>
      <c r="D74" s="9">
        <v>31</v>
      </c>
      <c r="E74" s="9">
        <v>21</v>
      </c>
      <c r="F74" s="9">
        <v>8</v>
      </c>
      <c r="G74" s="9">
        <v>57</v>
      </c>
      <c r="H74" s="9">
        <v>0</v>
      </c>
      <c r="I74" s="9">
        <v>23</v>
      </c>
      <c r="J74" s="9">
        <v>4</v>
      </c>
      <c r="K74" s="9">
        <v>1</v>
      </c>
      <c r="L74" s="9">
        <v>0</v>
      </c>
      <c r="M74" s="9">
        <v>22</v>
      </c>
      <c r="N74" s="9">
        <v>7</v>
      </c>
      <c r="O74" s="9">
        <v>3</v>
      </c>
      <c r="P74" s="9">
        <v>0</v>
      </c>
      <c r="Q74" s="9">
        <v>2</v>
      </c>
      <c r="R74" s="9">
        <v>0</v>
      </c>
      <c r="S74" s="9">
        <v>8</v>
      </c>
      <c r="T74" s="9">
        <v>0</v>
      </c>
      <c r="U74" s="9">
        <v>0</v>
      </c>
      <c r="V74" s="9">
        <v>0</v>
      </c>
      <c r="W74" s="9">
        <v>20</v>
      </c>
      <c r="X74" s="9">
        <v>11</v>
      </c>
      <c r="Y74" s="9">
        <v>15</v>
      </c>
      <c r="Z74" s="9">
        <v>0</v>
      </c>
      <c r="AA74" s="9">
        <v>3</v>
      </c>
      <c r="AB74" s="9">
        <v>0</v>
      </c>
      <c r="AC74" s="9">
        <v>4</v>
      </c>
      <c r="AD74" s="9">
        <v>0</v>
      </c>
      <c r="AE74" s="9"/>
      <c r="AF74" s="9"/>
      <c r="AG74" s="2">
        <f t="shared" si="18"/>
        <v>8.4827586206896548</v>
      </c>
      <c r="AH74" s="2">
        <f t="shared" si="19"/>
        <v>2.377864199625376</v>
      </c>
      <c r="AI74" s="17">
        <f t="shared" si="22"/>
        <v>0.96666666666666667</v>
      </c>
      <c r="AK74" s="13">
        <v>0.35416666666666669</v>
      </c>
      <c r="AL74" s="9"/>
      <c r="AM74" s="9"/>
      <c r="AN74" s="9"/>
      <c r="AO74" s="9"/>
      <c r="AP74" s="9"/>
      <c r="AQ74" s="9"/>
      <c r="AR74" s="9"/>
      <c r="AS74" s="9"/>
      <c r="AT74" s="9"/>
      <c r="AU74" s="9">
        <v>0</v>
      </c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4"/>
      <c r="BQ74" s="2">
        <f t="shared" si="20"/>
        <v>0</v>
      </c>
      <c r="BR74" s="2" t="e">
        <f t="shared" si="21"/>
        <v>#DIV/0!</v>
      </c>
      <c r="BS74" s="17">
        <f t="shared" si="23"/>
        <v>3.3333333333333333E-2</v>
      </c>
      <c r="BU74" s="13">
        <v>0.35416666666666669</v>
      </c>
      <c r="BV74" s="9">
        <v>0</v>
      </c>
      <c r="BW74" s="9">
        <v>0</v>
      </c>
      <c r="BX74" s="9">
        <v>0</v>
      </c>
      <c r="BY74" s="9">
        <v>7</v>
      </c>
      <c r="BZ74" s="9">
        <v>0</v>
      </c>
      <c r="CA74" s="9">
        <v>12</v>
      </c>
      <c r="CB74" s="9">
        <v>51</v>
      </c>
      <c r="CC74" s="9">
        <v>0</v>
      </c>
      <c r="CD74" s="9">
        <v>12</v>
      </c>
      <c r="CE74" s="9">
        <v>3</v>
      </c>
      <c r="CF74" s="9">
        <v>0</v>
      </c>
      <c r="CG74" s="9">
        <v>0</v>
      </c>
      <c r="CH74" s="9">
        <v>18</v>
      </c>
      <c r="CI74" s="9">
        <v>25</v>
      </c>
      <c r="CJ74" s="9">
        <v>27</v>
      </c>
      <c r="CK74" s="9"/>
      <c r="CL74" s="9">
        <v>0</v>
      </c>
      <c r="CM74" s="9">
        <v>0</v>
      </c>
      <c r="CN74" s="9">
        <v>23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  <c r="CU74" s="9">
        <v>9</v>
      </c>
      <c r="CV74" s="9">
        <v>2</v>
      </c>
      <c r="CW74" s="9">
        <v>0</v>
      </c>
      <c r="CX74" s="9">
        <v>0</v>
      </c>
      <c r="CY74" s="9">
        <v>11</v>
      </c>
      <c r="CZ74" s="9">
        <v>20</v>
      </c>
      <c r="DA74" s="9">
        <v>45</v>
      </c>
      <c r="DB74" s="9">
        <v>0</v>
      </c>
      <c r="DC74" s="9">
        <v>29</v>
      </c>
      <c r="DD74" s="9">
        <v>0</v>
      </c>
      <c r="DE74" s="9">
        <v>4</v>
      </c>
      <c r="DF74" s="9">
        <v>6</v>
      </c>
      <c r="DG74" s="9">
        <v>0</v>
      </c>
      <c r="DH74" s="9">
        <v>0</v>
      </c>
      <c r="DI74" s="9">
        <v>0</v>
      </c>
      <c r="DJ74" s="9">
        <v>18</v>
      </c>
      <c r="DK74" s="9">
        <v>13</v>
      </c>
      <c r="DL74" s="9">
        <v>0</v>
      </c>
      <c r="DM74" s="9">
        <v>0</v>
      </c>
      <c r="DN74" s="9">
        <v>0</v>
      </c>
      <c r="DO74" s="9">
        <v>12</v>
      </c>
      <c r="DP74" s="9">
        <v>5</v>
      </c>
      <c r="DQ74" s="9">
        <v>29</v>
      </c>
      <c r="DR74" s="9"/>
      <c r="DS74" s="2">
        <f t="shared" si="24"/>
        <v>8.1063829787234045</v>
      </c>
      <c r="DT74" s="2">
        <f t="shared" si="25"/>
        <v>1.811218520168477</v>
      </c>
      <c r="DU74" s="17">
        <f t="shared" si="26"/>
        <v>0.97916666666666663</v>
      </c>
      <c r="DW74" s="13">
        <v>0.35416666666666669</v>
      </c>
      <c r="DX74" s="9">
        <v>0</v>
      </c>
      <c r="DY74" s="9"/>
      <c r="DZ74" s="9"/>
      <c r="EA74" s="9">
        <v>0</v>
      </c>
      <c r="EB74" s="9">
        <v>6</v>
      </c>
      <c r="EC74" s="9">
        <v>6</v>
      </c>
      <c r="ED74" s="9">
        <v>68</v>
      </c>
      <c r="EE74" s="9">
        <v>16</v>
      </c>
      <c r="EF74" s="9">
        <v>45</v>
      </c>
      <c r="EG74" s="9">
        <v>3</v>
      </c>
      <c r="EH74" s="9">
        <v>31</v>
      </c>
      <c r="EI74" s="9"/>
      <c r="EJ74" s="9">
        <v>16</v>
      </c>
      <c r="EK74" s="9">
        <v>33</v>
      </c>
      <c r="EL74" s="9">
        <v>14</v>
      </c>
      <c r="EM74" s="9">
        <v>28</v>
      </c>
      <c r="EN74" s="9">
        <v>20</v>
      </c>
      <c r="EO74" s="9">
        <v>42</v>
      </c>
      <c r="EP74" s="9"/>
      <c r="EQ74" s="9">
        <v>26</v>
      </c>
      <c r="ER74" s="9">
        <v>4</v>
      </c>
      <c r="ES74" s="9">
        <v>6</v>
      </c>
      <c r="ET74" s="9">
        <v>41</v>
      </c>
      <c r="EU74" s="9">
        <v>2</v>
      </c>
      <c r="EV74" s="9">
        <v>53</v>
      </c>
      <c r="EW74" s="9"/>
      <c r="EX74" s="9"/>
      <c r="EY74" s="9">
        <v>42</v>
      </c>
      <c r="EZ74" s="9">
        <v>5</v>
      </c>
      <c r="FA74" s="9">
        <v>0</v>
      </c>
      <c r="FB74" s="9">
        <v>0</v>
      </c>
      <c r="FC74" s="9">
        <v>2</v>
      </c>
      <c r="FD74" s="9">
        <v>17</v>
      </c>
      <c r="FE74" s="9">
        <v>0</v>
      </c>
      <c r="FF74" s="9"/>
      <c r="FG74" s="9">
        <v>8</v>
      </c>
      <c r="FH74" s="9">
        <v>2</v>
      </c>
      <c r="FI74" s="9">
        <v>36</v>
      </c>
      <c r="FJ74" s="9">
        <v>54</v>
      </c>
      <c r="FK74" s="9"/>
      <c r="FL74" s="9"/>
      <c r="FM74" s="9">
        <v>11</v>
      </c>
      <c r="FN74" s="9"/>
      <c r="FO74" s="9"/>
      <c r="FP74" s="9">
        <v>24</v>
      </c>
      <c r="FQ74" s="9">
        <v>89</v>
      </c>
      <c r="FR74" s="9">
        <v>39</v>
      </c>
      <c r="FS74" s="9">
        <v>40</v>
      </c>
      <c r="FT74" s="9"/>
      <c r="FU74" s="2">
        <f t="shared" si="27"/>
        <v>22.405405405405407</v>
      </c>
      <c r="FV74" s="2">
        <f t="shared" si="28"/>
        <v>3.5918784472708927</v>
      </c>
      <c r="FW74" s="17">
        <f t="shared" si="29"/>
        <v>0.77083333333333337</v>
      </c>
      <c r="FY74" s="13">
        <v>0.35416666666666669</v>
      </c>
      <c r="FZ74" s="4">
        <v>66</v>
      </c>
      <c r="GA74" s="4">
        <v>45</v>
      </c>
      <c r="GB74" s="4">
        <v>61</v>
      </c>
      <c r="GC74" s="4">
        <v>46</v>
      </c>
      <c r="GD74" s="4">
        <v>46</v>
      </c>
      <c r="GE74" s="4">
        <v>35</v>
      </c>
      <c r="GF74" s="4">
        <v>33</v>
      </c>
      <c r="GG74" s="4">
        <v>34</v>
      </c>
      <c r="GH74" s="4">
        <v>57</v>
      </c>
      <c r="GI74" s="4">
        <v>32</v>
      </c>
      <c r="GJ74" s="4">
        <v>47</v>
      </c>
      <c r="GK74" s="4">
        <v>45</v>
      </c>
      <c r="GL74" s="4">
        <v>14</v>
      </c>
      <c r="GM74" s="4">
        <v>39</v>
      </c>
      <c r="GN74" s="4">
        <v>26</v>
      </c>
      <c r="GO74" s="4">
        <v>28</v>
      </c>
      <c r="GP74" s="4">
        <v>33</v>
      </c>
      <c r="GQ74" s="4">
        <v>30</v>
      </c>
      <c r="GR74" s="4">
        <v>44</v>
      </c>
      <c r="GS74" s="4">
        <v>35</v>
      </c>
      <c r="GT74" s="4">
        <v>26</v>
      </c>
      <c r="GU74" s="4">
        <v>12</v>
      </c>
      <c r="GV74" s="4">
        <v>29</v>
      </c>
      <c r="GW74" s="4">
        <v>50</v>
      </c>
      <c r="GX74" s="4">
        <v>24</v>
      </c>
      <c r="GY74" s="4">
        <v>17</v>
      </c>
      <c r="GZ74" s="4">
        <v>24</v>
      </c>
      <c r="HA74" s="4">
        <v>45</v>
      </c>
      <c r="HB74" s="4">
        <v>13</v>
      </c>
      <c r="HC74" s="4">
        <v>40</v>
      </c>
      <c r="HD74" s="4">
        <v>18</v>
      </c>
      <c r="HE74" s="4">
        <v>31</v>
      </c>
      <c r="HF74" s="4">
        <v>35</v>
      </c>
      <c r="HG74" s="4">
        <v>22</v>
      </c>
      <c r="HH74" s="4">
        <v>35</v>
      </c>
      <c r="HI74" s="4">
        <v>26</v>
      </c>
      <c r="HJ74" s="4">
        <v>30</v>
      </c>
      <c r="HK74" s="4">
        <v>38</v>
      </c>
      <c r="HL74" s="4">
        <v>0</v>
      </c>
      <c r="HM74" s="4">
        <v>18</v>
      </c>
      <c r="HN74" s="4">
        <v>21</v>
      </c>
      <c r="HO74" s="4">
        <v>27</v>
      </c>
      <c r="HP74" s="4">
        <v>15</v>
      </c>
      <c r="HQ74" s="4"/>
      <c r="HR74" s="4">
        <f t="shared" si="30"/>
        <v>32.372093023255815</v>
      </c>
      <c r="HS74" s="4">
        <f t="shared" si="31"/>
        <v>2.0954581628626738</v>
      </c>
      <c r="HT74" s="7">
        <f t="shared" si="32"/>
        <v>1</v>
      </c>
      <c r="HU74" s="4"/>
      <c r="HV74" s="13">
        <v>0.35416666666666669</v>
      </c>
      <c r="HW74" s="9">
        <v>48</v>
      </c>
      <c r="HX74" s="9">
        <v>58</v>
      </c>
      <c r="HY74" s="9">
        <v>36</v>
      </c>
      <c r="HZ74" s="9">
        <v>51</v>
      </c>
      <c r="IA74" s="9">
        <v>46</v>
      </c>
      <c r="IB74" s="9">
        <v>89</v>
      </c>
      <c r="IC74" s="9">
        <v>54</v>
      </c>
      <c r="ID74" s="9"/>
      <c r="IE74" s="9"/>
      <c r="IF74" s="9">
        <v>37</v>
      </c>
      <c r="IG74" s="9"/>
      <c r="IH74" s="9">
        <v>61</v>
      </c>
      <c r="II74" s="9">
        <v>57</v>
      </c>
      <c r="IJ74" s="9">
        <v>47</v>
      </c>
      <c r="IK74" s="9">
        <v>72</v>
      </c>
      <c r="IL74" s="9">
        <v>64</v>
      </c>
      <c r="IM74" s="9">
        <v>37</v>
      </c>
      <c r="IN74" s="9">
        <v>36</v>
      </c>
      <c r="IO74" s="9">
        <v>49</v>
      </c>
      <c r="IP74" s="9">
        <v>49</v>
      </c>
      <c r="IQ74" s="9">
        <v>85</v>
      </c>
      <c r="IR74" s="9">
        <v>35</v>
      </c>
      <c r="IS74" s="9">
        <v>25</v>
      </c>
      <c r="IT74" s="9">
        <v>57</v>
      </c>
      <c r="IU74" s="9">
        <v>62</v>
      </c>
      <c r="IV74" s="9">
        <v>63</v>
      </c>
      <c r="IW74" s="9">
        <v>55</v>
      </c>
      <c r="IX74" s="9">
        <v>27</v>
      </c>
      <c r="IY74" s="9">
        <v>43</v>
      </c>
      <c r="IZ74" s="9">
        <v>27</v>
      </c>
      <c r="JA74" s="9">
        <v>25</v>
      </c>
      <c r="JB74" s="9">
        <v>58</v>
      </c>
      <c r="JC74" s="9">
        <v>23</v>
      </c>
      <c r="JD74" s="9">
        <v>45</v>
      </c>
      <c r="JE74" s="9">
        <v>19</v>
      </c>
      <c r="JF74" s="9">
        <v>46</v>
      </c>
      <c r="JG74" s="9">
        <v>42</v>
      </c>
      <c r="JH74" s="9">
        <v>25</v>
      </c>
      <c r="JI74" s="9">
        <v>28</v>
      </c>
      <c r="JJ74" s="9">
        <v>30</v>
      </c>
      <c r="JK74" s="9">
        <v>32</v>
      </c>
      <c r="JL74" s="9">
        <v>57</v>
      </c>
      <c r="JM74" s="9">
        <v>20</v>
      </c>
      <c r="JN74" s="9">
        <v>40</v>
      </c>
      <c r="JO74" s="9">
        <v>35</v>
      </c>
      <c r="JP74" s="4"/>
      <c r="JQ74" s="4">
        <f t="shared" si="33"/>
        <v>45.11904761904762</v>
      </c>
      <c r="JR74" s="4">
        <f t="shared" si="34"/>
        <v>2.5698606868861131</v>
      </c>
      <c r="JS74" s="7">
        <f t="shared" si="35"/>
        <v>0.93333333333333335</v>
      </c>
    </row>
    <row r="75" spans="1:279" x14ac:dyDescent="0.55000000000000004">
      <c r="A75" s="13">
        <v>0.375</v>
      </c>
      <c r="B75" s="9">
        <v>0</v>
      </c>
      <c r="C75" s="9">
        <v>48</v>
      </c>
      <c r="D75" s="9">
        <v>45</v>
      </c>
      <c r="E75" s="9">
        <v>70</v>
      </c>
      <c r="F75" s="9">
        <v>28</v>
      </c>
      <c r="G75" s="9">
        <v>43</v>
      </c>
      <c r="H75" s="9">
        <v>55</v>
      </c>
      <c r="I75" s="9">
        <v>58</v>
      </c>
      <c r="J75" s="9">
        <v>6</v>
      </c>
      <c r="K75" s="9">
        <v>38</v>
      </c>
      <c r="L75" s="9">
        <v>40</v>
      </c>
      <c r="M75" s="9">
        <v>48</v>
      </c>
      <c r="N75" s="9">
        <v>35</v>
      </c>
      <c r="O75" s="9">
        <v>18</v>
      </c>
      <c r="P75" s="9">
        <v>59</v>
      </c>
      <c r="Q75" s="9">
        <v>12</v>
      </c>
      <c r="R75" s="9">
        <v>31</v>
      </c>
      <c r="S75" s="9">
        <v>40</v>
      </c>
      <c r="T75" s="9">
        <v>25</v>
      </c>
      <c r="U75" s="9">
        <v>2</v>
      </c>
      <c r="V75" s="9">
        <v>5</v>
      </c>
      <c r="W75" s="9">
        <v>8</v>
      </c>
      <c r="X75" s="9">
        <v>48</v>
      </c>
      <c r="Y75" s="9">
        <v>43</v>
      </c>
      <c r="Z75" s="9">
        <v>13</v>
      </c>
      <c r="AA75" s="9">
        <v>32</v>
      </c>
      <c r="AB75" s="9">
        <v>34</v>
      </c>
      <c r="AC75" s="9">
        <v>50</v>
      </c>
      <c r="AD75" s="9">
        <v>35</v>
      </c>
      <c r="AE75" s="9"/>
      <c r="AF75" s="9"/>
      <c r="AG75" s="2">
        <f t="shared" si="18"/>
        <v>33.413793103448278</v>
      </c>
      <c r="AH75" s="2">
        <f t="shared" si="19"/>
        <v>3.4982463028659865</v>
      </c>
      <c r="AI75" s="17">
        <f t="shared" si="22"/>
        <v>0.96666666666666667</v>
      </c>
      <c r="AK75" s="13">
        <v>0.375</v>
      </c>
      <c r="AL75" s="9"/>
      <c r="AM75" s="9"/>
      <c r="AN75" s="9"/>
      <c r="AO75" s="9"/>
      <c r="AP75" s="9"/>
      <c r="AQ75" s="9"/>
      <c r="AR75" s="9"/>
      <c r="AS75" s="9"/>
      <c r="AT75" s="9"/>
      <c r="AU75" s="9">
        <v>37</v>
      </c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4"/>
      <c r="BQ75" s="2">
        <f t="shared" si="20"/>
        <v>37</v>
      </c>
      <c r="BR75" s="2" t="e">
        <f t="shared" si="21"/>
        <v>#DIV/0!</v>
      </c>
      <c r="BS75" s="17">
        <f t="shared" si="23"/>
        <v>3.3333333333333333E-2</v>
      </c>
      <c r="BU75" s="13">
        <v>0.375</v>
      </c>
      <c r="BV75" s="9">
        <v>0</v>
      </c>
      <c r="BW75" s="9">
        <v>1</v>
      </c>
      <c r="BX75" s="9">
        <v>0</v>
      </c>
      <c r="BY75" s="9">
        <v>9</v>
      </c>
      <c r="BZ75" s="9">
        <v>44</v>
      </c>
      <c r="CA75" s="9">
        <v>37</v>
      </c>
      <c r="CB75" s="9">
        <v>41</v>
      </c>
      <c r="CC75" s="9">
        <v>25</v>
      </c>
      <c r="CD75" s="9">
        <v>0</v>
      </c>
      <c r="CE75" s="9">
        <v>39</v>
      </c>
      <c r="CF75" s="9">
        <v>41</v>
      </c>
      <c r="CG75" s="9">
        <v>7</v>
      </c>
      <c r="CH75" s="9">
        <v>9</v>
      </c>
      <c r="CI75" s="9">
        <v>20</v>
      </c>
      <c r="CJ75" s="9">
        <v>13</v>
      </c>
      <c r="CK75" s="9"/>
      <c r="CL75" s="9">
        <v>2</v>
      </c>
      <c r="CM75" s="9">
        <v>2</v>
      </c>
      <c r="CN75" s="9">
        <v>2</v>
      </c>
      <c r="CO75" s="9">
        <v>28</v>
      </c>
      <c r="CP75" s="9">
        <v>0</v>
      </c>
      <c r="CQ75" s="9">
        <v>6</v>
      </c>
      <c r="CR75" s="9">
        <v>27</v>
      </c>
      <c r="CS75" s="9">
        <v>21</v>
      </c>
      <c r="CT75" s="9">
        <v>1</v>
      </c>
      <c r="CU75" s="9">
        <v>3</v>
      </c>
      <c r="CV75" s="9">
        <v>0</v>
      </c>
      <c r="CW75" s="9">
        <v>9</v>
      </c>
      <c r="CX75" s="9">
        <v>7</v>
      </c>
      <c r="CY75" s="9">
        <v>14</v>
      </c>
      <c r="CZ75" s="9">
        <v>39</v>
      </c>
      <c r="DA75" s="9">
        <v>36</v>
      </c>
      <c r="DB75" s="9">
        <v>0</v>
      </c>
      <c r="DC75" s="9">
        <v>25</v>
      </c>
      <c r="DD75" s="9">
        <v>1</v>
      </c>
      <c r="DE75" s="9">
        <v>0</v>
      </c>
      <c r="DF75" s="9">
        <v>32</v>
      </c>
      <c r="DG75" s="9">
        <v>0</v>
      </c>
      <c r="DH75" s="9">
        <v>24</v>
      </c>
      <c r="DI75" s="9">
        <v>7</v>
      </c>
      <c r="DJ75" s="9">
        <v>0</v>
      </c>
      <c r="DK75" s="9">
        <v>36</v>
      </c>
      <c r="DL75" s="9">
        <v>6</v>
      </c>
      <c r="DM75" s="9">
        <v>0</v>
      </c>
      <c r="DN75" s="9">
        <v>0</v>
      </c>
      <c r="DO75" s="9">
        <v>8</v>
      </c>
      <c r="DP75" s="9">
        <v>24</v>
      </c>
      <c r="DQ75" s="9">
        <v>35</v>
      </c>
      <c r="DR75" s="9"/>
      <c r="DS75" s="2">
        <f t="shared" si="24"/>
        <v>14.48936170212766</v>
      </c>
      <c r="DT75" s="2">
        <f t="shared" si="25"/>
        <v>2.1883706467027402</v>
      </c>
      <c r="DU75" s="17">
        <f t="shared" si="26"/>
        <v>0.97916666666666663</v>
      </c>
      <c r="DW75" s="13">
        <v>0.375</v>
      </c>
      <c r="DX75" s="9">
        <v>0</v>
      </c>
      <c r="DY75" s="9"/>
      <c r="DZ75" s="9"/>
      <c r="EA75" s="9">
        <v>36</v>
      </c>
      <c r="EB75" s="9">
        <v>20</v>
      </c>
      <c r="EC75" s="9">
        <v>3</v>
      </c>
      <c r="ED75" s="9">
        <v>63</v>
      </c>
      <c r="EE75" s="9">
        <v>42</v>
      </c>
      <c r="EF75" s="9">
        <v>28</v>
      </c>
      <c r="EG75" s="9">
        <v>4</v>
      </c>
      <c r="EH75" s="9">
        <v>32</v>
      </c>
      <c r="EI75" s="9"/>
      <c r="EJ75" s="9">
        <v>32</v>
      </c>
      <c r="EK75" s="9">
        <v>33</v>
      </c>
      <c r="EL75" s="9">
        <v>38</v>
      </c>
      <c r="EM75" s="9">
        <v>47</v>
      </c>
      <c r="EN75" s="9">
        <v>51</v>
      </c>
      <c r="EO75" s="9">
        <v>54</v>
      </c>
      <c r="EP75" s="9"/>
      <c r="EQ75" s="9">
        <v>23</v>
      </c>
      <c r="ER75" s="9">
        <v>23</v>
      </c>
      <c r="ES75" s="9">
        <v>30</v>
      </c>
      <c r="ET75" s="9">
        <v>33</v>
      </c>
      <c r="EU75" s="9">
        <v>0</v>
      </c>
      <c r="EV75" s="9">
        <v>67</v>
      </c>
      <c r="EW75" s="9"/>
      <c r="EX75" s="9"/>
      <c r="EY75" s="9">
        <v>37</v>
      </c>
      <c r="EZ75" s="9">
        <v>2</v>
      </c>
      <c r="FA75" s="9">
        <v>2</v>
      </c>
      <c r="FB75" s="9">
        <v>0</v>
      </c>
      <c r="FC75" s="9"/>
      <c r="FD75" s="9">
        <v>13</v>
      </c>
      <c r="FE75" s="9">
        <v>0</v>
      </c>
      <c r="FF75" s="9"/>
      <c r="FG75" s="9">
        <v>3</v>
      </c>
      <c r="FH75" s="9"/>
      <c r="FI75" s="9">
        <v>40</v>
      </c>
      <c r="FJ75" s="9">
        <v>32</v>
      </c>
      <c r="FK75" s="9"/>
      <c r="FL75" s="9"/>
      <c r="FM75" s="9">
        <v>24</v>
      </c>
      <c r="FN75" s="9"/>
      <c r="FO75" s="9"/>
      <c r="FP75" s="9">
        <v>21</v>
      </c>
      <c r="FQ75" s="9">
        <v>67</v>
      </c>
      <c r="FR75" s="9">
        <v>52</v>
      </c>
      <c r="FS75" s="9">
        <v>38</v>
      </c>
      <c r="FT75" s="9"/>
      <c r="FU75" s="2">
        <f t="shared" si="27"/>
        <v>28.285714285714285</v>
      </c>
      <c r="FV75" s="2">
        <f t="shared" si="28"/>
        <v>3.4190694661568024</v>
      </c>
      <c r="FW75" s="17">
        <f t="shared" si="29"/>
        <v>0.72916666666666663</v>
      </c>
      <c r="FY75" s="13">
        <v>0.375</v>
      </c>
      <c r="FZ75" s="4">
        <v>42</v>
      </c>
      <c r="GA75" s="4">
        <v>38</v>
      </c>
      <c r="GB75" s="4">
        <v>23</v>
      </c>
      <c r="GC75" s="4">
        <v>22</v>
      </c>
      <c r="GD75" s="4">
        <v>34</v>
      </c>
      <c r="GE75" s="4">
        <v>32</v>
      </c>
      <c r="GF75" s="4">
        <v>28</v>
      </c>
      <c r="GG75" s="4">
        <v>23</v>
      </c>
      <c r="GH75" s="4">
        <v>22</v>
      </c>
      <c r="GI75" s="4">
        <v>48</v>
      </c>
      <c r="GJ75" s="4">
        <v>44</v>
      </c>
      <c r="GK75" s="4">
        <v>17</v>
      </c>
      <c r="GL75" s="4">
        <v>14</v>
      </c>
      <c r="GM75" s="4">
        <v>26</v>
      </c>
      <c r="GN75" s="4">
        <v>32</v>
      </c>
      <c r="GO75" s="4">
        <v>18</v>
      </c>
      <c r="GP75" s="4">
        <v>27</v>
      </c>
      <c r="GQ75" s="4">
        <v>14</v>
      </c>
      <c r="GR75" s="4">
        <v>26</v>
      </c>
      <c r="GS75" s="4">
        <v>12</v>
      </c>
      <c r="GT75" s="4">
        <v>25</v>
      </c>
      <c r="GU75" s="4">
        <v>12</v>
      </c>
      <c r="GV75" s="4">
        <v>24</v>
      </c>
      <c r="GW75" s="4">
        <v>32</v>
      </c>
      <c r="GX75" s="4">
        <v>22</v>
      </c>
      <c r="GY75" s="4">
        <v>8</v>
      </c>
      <c r="GZ75" s="4">
        <v>17</v>
      </c>
      <c r="HA75" s="4">
        <v>9</v>
      </c>
      <c r="HB75" s="4">
        <v>6</v>
      </c>
      <c r="HC75" s="4">
        <v>13</v>
      </c>
      <c r="HD75" s="4">
        <v>25</v>
      </c>
      <c r="HE75" s="4">
        <v>29</v>
      </c>
      <c r="HF75" s="4">
        <v>21</v>
      </c>
      <c r="HG75" s="4">
        <v>3</v>
      </c>
      <c r="HH75" s="4">
        <v>20</v>
      </c>
      <c r="HI75" s="4">
        <v>25</v>
      </c>
      <c r="HJ75" s="4">
        <v>31</v>
      </c>
      <c r="HK75" s="4">
        <v>19</v>
      </c>
      <c r="HL75" s="4">
        <v>0</v>
      </c>
      <c r="HM75" s="4">
        <v>4</v>
      </c>
      <c r="HN75" s="4">
        <v>18</v>
      </c>
      <c r="HO75" s="4">
        <v>21</v>
      </c>
      <c r="HP75" s="4">
        <v>18</v>
      </c>
      <c r="HQ75" s="4"/>
      <c r="HR75" s="4">
        <f t="shared" si="30"/>
        <v>21.953488372093023</v>
      </c>
      <c r="HS75" s="4">
        <f t="shared" si="31"/>
        <v>1.6350106045666823</v>
      </c>
      <c r="HT75" s="7">
        <f t="shared" si="32"/>
        <v>1</v>
      </c>
      <c r="HU75" s="4"/>
      <c r="HV75" s="13">
        <v>0.375</v>
      </c>
      <c r="HW75" s="9">
        <v>43</v>
      </c>
      <c r="HX75" s="9">
        <v>43</v>
      </c>
      <c r="HY75" s="9">
        <v>24</v>
      </c>
      <c r="HZ75" s="9">
        <v>37</v>
      </c>
      <c r="IA75" s="9">
        <v>55</v>
      </c>
      <c r="IB75" s="9">
        <v>66</v>
      </c>
      <c r="IC75" s="9">
        <v>38</v>
      </c>
      <c r="ID75" s="9"/>
      <c r="IE75" s="9"/>
      <c r="IF75" s="9">
        <v>31</v>
      </c>
      <c r="IG75" s="9"/>
      <c r="IH75" s="9">
        <v>25</v>
      </c>
      <c r="II75" s="9">
        <v>37</v>
      </c>
      <c r="IJ75" s="9">
        <v>47</v>
      </c>
      <c r="IK75" s="9">
        <v>26</v>
      </c>
      <c r="IL75" s="9">
        <v>66</v>
      </c>
      <c r="IM75" s="9">
        <v>23</v>
      </c>
      <c r="IN75" s="9">
        <v>22</v>
      </c>
      <c r="IO75" s="9">
        <v>38</v>
      </c>
      <c r="IP75" s="9">
        <v>39</v>
      </c>
      <c r="IQ75" s="9">
        <v>65</v>
      </c>
      <c r="IR75" s="9">
        <v>41</v>
      </c>
      <c r="IS75" s="9">
        <v>9</v>
      </c>
      <c r="IT75" s="9">
        <v>61</v>
      </c>
      <c r="IU75" s="9">
        <v>65</v>
      </c>
      <c r="IV75" s="9">
        <v>20</v>
      </c>
      <c r="IW75" s="9">
        <v>106</v>
      </c>
      <c r="IX75" s="9">
        <v>20</v>
      </c>
      <c r="IY75" s="9">
        <v>24</v>
      </c>
      <c r="IZ75" s="9">
        <v>26</v>
      </c>
      <c r="JA75" s="9">
        <v>21</v>
      </c>
      <c r="JB75" s="9">
        <v>50</v>
      </c>
      <c r="JC75" s="9">
        <v>28</v>
      </c>
      <c r="JD75" s="9">
        <v>41</v>
      </c>
      <c r="JE75" s="9">
        <v>30</v>
      </c>
      <c r="JF75" s="9">
        <v>33</v>
      </c>
      <c r="JG75" s="9">
        <v>49</v>
      </c>
      <c r="JH75" s="9">
        <v>22</v>
      </c>
      <c r="JI75" s="9">
        <v>27</v>
      </c>
      <c r="JJ75" s="9">
        <v>62</v>
      </c>
      <c r="JK75" s="9">
        <v>25</v>
      </c>
      <c r="JL75" s="9">
        <v>47</v>
      </c>
      <c r="JM75" s="9">
        <v>13</v>
      </c>
      <c r="JN75" s="9">
        <v>64</v>
      </c>
      <c r="JO75" s="9">
        <v>29</v>
      </c>
      <c r="JP75" s="4"/>
      <c r="JQ75" s="4">
        <f t="shared" si="33"/>
        <v>39</v>
      </c>
      <c r="JR75" s="4">
        <f t="shared" si="34"/>
        <v>2.9290883654696014</v>
      </c>
      <c r="JS75" s="7">
        <f t="shared" si="35"/>
        <v>0.93333333333333335</v>
      </c>
    </row>
    <row r="76" spans="1:279" x14ac:dyDescent="0.55000000000000004">
      <c r="A76" s="13">
        <v>0.39583333333333331</v>
      </c>
      <c r="B76" s="9">
        <v>0</v>
      </c>
      <c r="C76" s="9">
        <v>59</v>
      </c>
      <c r="D76" s="9">
        <v>52</v>
      </c>
      <c r="E76" s="9">
        <v>55</v>
      </c>
      <c r="F76" s="9">
        <v>40</v>
      </c>
      <c r="G76" s="9">
        <v>45</v>
      </c>
      <c r="H76" s="9">
        <v>66</v>
      </c>
      <c r="I76" s="9">
        <v>63</v>
      </c>
      <c r="J76" s="9">
        <v>8</v>
      </c>
      <c r="K76" s="9">
        <v>48</v>
      </c>
      <c r="L76" s="9">
        <v>58</v>
      </c>
      <c r="M76" s="9">
        <v>33</v>
      </c>
      <c r="N76" s="9">
        <v>37</v>
      </c>
      <c r="O76" s="9">
        <v>25</v>
      </c>
      <c r="P76" s="9">
        <v>54</v>
      </c>
      <c r="Q76" s="9">
        <v>22</v>
      </c>
      <c r="R76" s="9">
        <v>29</v>
      </c>
      <c r="S76" s="9">
        <v>48</v>
      </c>
      <c r="T76" s="9">
        <v>20</v>
      </c>
      <c r="U76" s="9">
        <v>0</v>
      </c>
      <c r="V76" s="9">
        <v>31</v>
      </c>
      <c r="W76" s="9">
        <v>70</v>
      </c>
      <c r="X76" s="9">
        <v>60</v>
      </c>
      <c r="Y76" s="9">
        <v>56</v>
      </c>
      <c r="Z76" s="9">
        <v>35</v>
      </c>
      <c r="AA76" s="9">
        <v>52</v>
      </c>
      <c r="AB76" s="9">
        <v>32</v>
      </c>
      <c r="AC76" s="9">
        <v>45</v>
      </c>
      <c r="AD76" s="9">
        <v>30</v>
      </c>
      <c r="AE76" s="9"/>
      <c r="AF76" s="9"/>
      <c r="AG76" s="2">
        <f t="shared" si="18"/>
        <v>40.448275862068968</v>
      </c>
      <c r="AH76" s="2">
        <f t="shared" si="19"/>
        <v>3.5003821771978991</v>
      </c>
      <c r="AI76" s="17">
        <f t="shared" si="22"/>
        <v>0.96666666666666667</v>
      </c>
      <c r="AK76" s="13">
        <v>0.39583333333333331</v>
      </c>
      <c r="AL76" s="9"/>
      <c r="AM76" s="9"/>
      <c r="AN76" s="9"/>
      <c r="AO76" s="9"/>
      <c r="AP76" s="9"/>
      <c r="AQ76" s="9"/>
      <c r="AR76" s="9"/>
      <c r="AS76" s="9"/>
      <c r="AT76" s="9"/>
      <c r="AU76" s="9">
        <v>39</v>
      </c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4"/>
      <c r="BQ76" s="2">
        <f t="shared" si="20"/>
        <v>39</v>
      </c>
      <c r="BR76" s="2" t="e">
        <f t="shared" si="21"/>
        <v>#DIV/0!</v>
      </c>
      <c r="BS76" s="17">
        <f t="shared" si="23"/>
        <v>3.3333333333333333E-2</v>
      </c>
      <c r="BU76" s="13">
        <v>0.39583333333333331</v>
      </c>
      <c r="BV76" s="9">
        <v>38</v>
      </c>
      <c r="BW76" s="9">
        <v>52</v>
      </c>
      <c r="BX76" s="9">
        <v>8</v>
      </c>
      <c r="BY76" s="9">
        <v>61</v>
      </c>
      <c r="BZ76" s="9">
        <v>62</v>
      </c>
      <c r="CA76" s="9">
        <v>46</v>
      </c>
      <c r="CB76" s="9">
        <v>67</v>
      </c>
      <c r="CC76" s="9">
        <v>40</v>
      </c>
      <c r="CD76" s="9">
        <v>42</v>
      </c>
      <c r="CE76" s="9">
        <v>50</v>
      </c>
      <c r="CF76" s="9">
        <v>66</v>
      </c>
      <c r="CG76" s="9">
        <v>75</v>
      </c>
      <c r="CH76" s="9">
        <v>25</v>
      </c>
      <c r="CI76" s="9">
        <v>75</v>
      </c>
      <c r="CJ76" s="9">
        <v>45</v>
      </c>
      <c r="CK76" s="9"/>
      <c r="CL76" s="9">
        <v>47</v>
      </c>
      <c r="CM76" s="9">
        <v>33</v>
      </c>
      <c r="CN76" s="9">
        <v>60</v>
      </c>
      <c r="CO76" s="9">
        <v>51</v>
      </c>
      <c r="CP76" s="9">
        <v>38</v>
      </c>
      <c r="CQ76" s="9">
        <v>46</v>
      </c>
      <c r="CR76" s="9">
        <v>56</v>
      </c>
      <c r="CS76" s="9">
        <v>43</v>
      </c>
      <c r="CT76" s="9">
        <v>40</v>
      </c>
      <c r="CU76" s="9">
        <v>43</v>
      </c>
      <c r="CV76" s="9">
        <v>71</v>
      </c>
      <c r="CW76" s="9">
        <v>21</v>
      </c>
      <c r="CX76" s="9">
        <v>53</v>
      </c>
      <c r="CY76" s="9">
        <v>54</v>
      </c>
      <c r="CZ76" s="9">
        <v>48</v>
      </c>
      <c r="DA76" s="9">
        <v>54</v>
      </c>
      <c r="DB76" s="9">
        <v>71</v>
      </c>
      <c r="DC76" s="9">
        <v>54</v>
      </c>
      <c r="DD76" s="9">
        <v>55</v>
      </c>
      <c r="DE76" s="9">
        <v>37</v>
      </c>
      <c r="DF76" s="9">
        <v>52</v>
      </c>
      <c r="DG76" s="9">
        <v>36</v>
      </c>
      <c r="DH76" s="9">
        <v>65</v>
      </c>
      <c r="DI76" s="9">
        <v>52</v>
      </c>
      <c r="DJ76" s="9">
        <v>41</v>
      </c>
      <c r="DK76" s="9">
        <v>39</v>
      </c>
      <c r="DL76" s="9">
        <v>52</v>
      </c>
      <c r="DM76" s="9">
        <v>23</v>
      </c>
      <c r="DN76" s="9">
        <v>38</v>
      </c>
      <c r="DO76" s="9">
        <v>44</v>
      </c>
      <c r="DP76" s="9">
        <v>42</v>
      </c>
      <c r="DQ76" s="9">
        <v>43</v>
      </c>
      <c r="DR76" s="9"/>
      <c r="DS76" s="2">
        <f t="shared" si="24"/>
        <v>47.957446808510639</v>
      </c>
      <c r="DT76" s="2">
        <f t="shared" si="25"/>
        <v>2.0441377218095664</v>
      </c>
      <c r="DU76" s="17">
        <f t="shared" si="26"/>
        <v>0.97916666666666663</v>
      </c>
      <c r="DW76" s="13">
        <v>0.39583333333333331</v>
      </c>
      <c r="DX76" s="9">
        <v>36</v>
      </c>
      <c r="DY76" s="9"/>
      <c r="DZ76" s="9"/>
      <c r="EA76" s="9">
        <v>52</v>
      </c>
      <c r="EB76" s="9">
        <v>45</v>
      </c>
      <c r="EC76" s="9">
        <v>8</v>
      </c>
      <c r="ED76" s="9">
        <v>61</v>
      </c>
      <c r="EE76" s="9">
        <v>57</v>
      </c>
      <c r="EF76" s="9">
        <v>13</v>
      </c>
      <c r="EG76" s="9">
        <v>0</v>
      </c>
      <c r="EH76" s="9">
        <v>27</v>
      </c>
      <c r="EI76" s="9"/>
      <c r="EJ76" s="9">
        <v>12</v>
      </c>
      <c r="EK76" s="9">
        <v>46</v>
      </c>
      <c r="EL76" s="9">
        <v>38</v>
      </c>
      <c r="EM76" s="9">
        <v>65</v>
      </c>
      <c r="EN76" s="9">
        <v>46</v>
      </c>
      <c r="EO76" s="9">
        <v>51</v>
      </c>
      <c r="EP76" s="9"/>
      <c r="EQ76" s="9">
        <v>63</v>
      </c>
      <c r="ER76" s="9">
        <v>60</v>
      </c>
      <c r="ES76" s="9">
        <v>37</v>
      </c>
      <c r="ET76" s="9">
        <v>44</v>
      </c>
      <c r="EU76" s="9">
        <v>1</v>
      </c>
      <c r="EV76" s="9">
        <v>50</v>
      </c>
      <c r="EW76" s="9"/>
      <c r="EX76" s="9"/>
      <c r="EY76" s="9">
        <v>44</v>
      </c>
      <c r="EZ76" s="9"/>
      <c r="FA76" s="9">
        <v>60</v>
      </c>
      <c r="FB76" s="9">
        <v>38</v>
      </c>
      <c r="FC76" s="9"/>
      <c r="FD76" s="9">
        <v>51</v>
      </c>
      <c r="FE76" s="9">
        <v>60</v>
      </c>
      <c r="FF76" s="9"/>
      <c r="FG76" s="9">
        <v>1</v>
      </c>
      <c r="FH76" s="9"/>
      <c r="FI76" s="9">
        <v>46</v>
      </c>
      <c r="FJ76" s="9">
        <v>63</v>
      </c>
      <c r="FK76" s="9"/>
      <c r="FL76" s="9"/>
      <c r="FM76" s="9">
        <v>51</v>
      </c>
      <c r="FN76" s="9"/>
      <c r="FO76" s="9"/>
      <c r="FP76" s="9">
        <v>43</v>
      </c>
      <c r="FQ76" s="9">
        <v>54</v>
      </c>
      <c r="FR76" s="9">
        <v>53</v>
      </c>
      <c r="FS76" s="9">
        <v>62</v>
      </c>
      <c r="FT76" s="9"/>
      <c r="FU76" s="2">
        <f t="shared" si="27"/>
        <v>42.294117647058826</v>
      </c>
      <c r="FV76" s="2">
        <f t="shared" si="28"/>
        <v>3.3304433314341657</v>
      </c>
      <c r="FW76" s="17">
        <f t="shared" si="29"/>
        <v>0.70833333333333337</v>
      </c>
      <c r="FY76" s="13">
        <v>0.39583333333333331</v>
      </c>
      <c r="FZ76" s="4">
        <v>29</v>
      </c>
      <c r="GA76" s="4">
        <v>40</v>
      </c>
      <c r="GB76" s="4">
        <v>29</v>
      </c>
      <c r="GC76" s="4">
        <v>18</v>
      </c>
      <c r="GD76" s="4">
        <v>24</v>
      </c>
      <c r="GE76" s="4">
        <v>25</v>
      </c>
      <c r="GF76" s="4">
        <v>12</v>
      </c>
      <c r="GG76" s="4">
        <v>19</v>
      </c>
      <c r="GH76" s="4">
        <v>20</v>
      </c>
      <c r="GI76" s="4">
        <v>38</v>
      </c>
      <c r="GJ76" s="4">
        <v>42</v>
      </c>
      <c r="GK76" s="4">
        <v>14</v>
      </c>
      <c r="GL76" s="4">
        <v>18</v>
      </c>
      <c r="GM76" s="4">
        <v>14</v>
      </c>
      <c r="GN76" s="4">
        <v>20</v>
      </c>
      <c r="GO76" s="4">
        <v>23</v>
      </c>
      <c r="GP76" s="4">
        <v>28</v>
      </c>
      <c r="GQ76" s="4">
        <v>17</v>
      </c>
      <c r="GR76" s="4">
        <v>23</v>
      </c>
      <c r="GS76" s="4">
        <v>4</v>
      </c>
      <c r="GT76" s="4">
        <v>13</v>
      </c>
      <c r="GU76" s="4">
        <v>4</v>
      </c>
      <c r="GV76" s="4">
        <v>25</v>
      </c>
      <c r="GW76" s="4">
        <v>19</v>
      </c>
      <c r="GX76" s="4">
        <v>14</v>
      </c>
      <c r="GY76" s="4">
        <v>7</v>
      </c>
      <c r="GZ76" s="4">
        <v>17</v>
      </c>
      <c r="HA76" s="4">
        <v>25</v>
      </c>
      <c r="HB76" s="4">
        <v>11</v>
      </c>
      <c r="HC76" s="4">
        <v>21</v>
      </c>
      <c r="HD76" s="4">
        <v>10</v>
      </c>
      <c r="HE76" s="4">
        <v>16</v>
      </c>
      <c r="HF76" s="4">
        <v>15</v>
      </c>
      <c r="HG76" s="4">
        <v>9</v>
      </c>
      <c r="HH76" s="4">
        <v>16</v>
      </c>
      <c r="HI76" s="4">
        <v>27</v>
      </c>
      <c r="HJ76" s="4">
        <v>25</v>
      </c>
      <c r="HK76" s="4">
        <v>17</v>
      </c>
      <c r="HL76" s="4">
        <v>0</v>
      </c>
      <c r="HM76" s="4">
        <v>6</v>
      </c>
      <c r="HN76" s="4">
        <v>12</v>
      </c>
      <c r="HO76" s="4">
        <v>12</v>
      </c>
      <c r="HP76" s="4">
        <v>16</v>
      </c>
      <c r="HQ76" s="4"/>
      <c r="HR76" s="4">
        <f t="shared" si="30"/>
        <v>18.465116279069768</v>
      </c>
      <c r="HS76" s="4">
        <f t="shared" si="31"/>
        <v>1.402950867832452</v>
      </c>
      <c r="HT76" s="7">
        <f t="shared" si="32"/>
        <v>1</v>
      </c>
      <c r="HU76" s="4"/>
      <c r="HV76" s="13">
        <v>0.39583333333333331</v>
      </c>
      <c r="HW76" s="9">
        <v>26</v>
      </c>
      <c r="HX76" s="9">
        <v>73</v>
      </c>
      <c r="HY76" s="9">
        <v>22</v>
      </c>
      <c r="HZ76" s="9">
        <v>36</v>
      </c>
      <c r="IA76" s="9">
        <v>42</v>
      </c>
      <c r="IB76" s="9">
        <v>86</v>
      </c>
      <c r="IC76" s="9">
        <v>38</v>
      </c>
      <c r="ID76" s="9"/>
      <c r="IE76" s="9"/>
      <c r="IF76" s="9">
        <v>40</v>
      </c>
      <c r="IG76" s="9"/>
      <c r="IH76" s="9">
        <v>11</v>
      </c>
      <c r="II76" s="9">
        <v>43</v>
      </c>
      <c r="IJ76" s="9">
        <v>43</v>
      </c>
      <c r="IK76" s="9">
        <v>31</v>
      </c>
      <c r="IL76" s="9">
        <v>61</v>
      </c>
      <c r="IM76" s="9">
        <v>43</v>
      </c>
      <c r="IN76" s="9">
        <v>34</v>
      </c>
      <c r="IO76" s="9">
        <v>32</v>
      </c>
      <c r="IP76" s="9">
        <v>25</v>
      </c>
      <c r="IQ76" s="9">
        <v>36</v>
      </c>
      <c r="IR76" s="9">
        <v>22</v>
      </c>
      <c r="IS76" s="9">
        <v>24</v>
      </c>
      <c r="IT76" s="9">
        <v>58</v>
      </c>
      <c r="IU76" s="9">
        <v>41</v>
      </c>
      <c r="IV76" s="9">
        <v>23</v>
      </c>
      <c r="IW76" s="9">
        <v>90</v>
      </c>
      <c r="IX76" s="9">
        <v>19</v>
      </c>
      <c r="IY76" s="9">
        <v>16</v>
      </c>
      <c r="IZ76" s="9">
        <v>36</v>
      </c>
      <c r="JA76" s="9">
        <v>31</v>
      </c>
      <c r="JB76" s="9">
        <v>31</v>
      </c>
      <c r="JC76" s="9">
        <v>13</v>
      </c>
      <c r="JD76" s="9">
        <v>43</v>
      </c>
      <c r="JE76" s="9">
        <v>14</v>
      </c>
      <c r="JF76" s="9">
        <v>18</v>
      </c>
      <c r="JG76" s="9">
        <v>34</v>
      </c>
      <c r="JH76" s="9">
        <v>73</v>
      </c>
      <c r="JI76" s="9">
        <v>31</v>
      </c>
      <c r="JJ76" s="9">
        <v>14</v>
      </c>
      <c r="JK76" s="9">
        <v>37</v>
      </c>
      <c r="JL76" s="9">
        <v>32</v>
      </c>
      <c r="JM76" s="9">
        <v>31</v>
      </c>
      <c r="JN76" s="9">
        <v>48</v>
      </c>
      <c r="JO76" s="9">
        <v>19</v>
      </c>
      <c r="JP76" s="4"/>
      <c r="JQ76" s="4">
        <f t="shared" si="33"/>
        <v>36.19047619047619</v>
      </c>
      <c r="JR76" s="4">
        <f t="shared" si="34"/>
        <v>2.8714700786509684</v>
      </c>
      <c r="JS76" s="7">
        <f t="shared" si="35"/>
        <v>0.93333333333333335</v>
      </c>
    </row>
    <row r="77" spans="1:279" x14ac:dyDescent="0.55000000000000004">
      <c r="A77" s="13">
        <v>0.41666666666666669</v>
      </c>
      <c r="B77" s="9">
        <v>0</v>
      </c>
      <c r="C77" s="9">
        <v>59</v>
      </c>
      <c r="D77" s="9">
        <v>45</v>
      </c>
      <c r="E77" s="9">
        <v>44</v>
      </c>
      <c r="F77" s="9">
        <v>31</v>
      </c>
      <c r="G77" s="9">
        <v>44</v>
      </c>
      <c r="H77" s="9">
        <v>54</v>
      </c>
      <c r="I77" s="9">
        <v>62</v>
      </c>
      <c r="J77" s="9">
        <v>14</v>
      </c>
      <c r="K77" s="9">
        <v>44</v>
      </c>
      <c r="L77" s="9">
        <v>54</v>
      </c>
      <c r="M77" s="9">
        <v>24</v>
      </c>
      <c r="N77" s="9">
        <v>30</v>
      </c>
      <c r="O77" s="9">
        <v>24</v>
      </c>
      <c r="P77" s="9">
        <v>42</v>
      </c>
      <c r="Q77" s="9">
        <v>20</v>
      </c>
      <c r="R77" s="9">
        <v>25</v>
      </c>
      <c r="S77" s="9">
        <v>42</v>
      </c>
      <c r="T77" s="9">
        <v>12</v>
      </c>
      <c r="U77" s="9">
        <v>33</v>
      </c>
      <c r="V77" s="9">
        <v>30</v>
      </c>
      <c r="W77" s="9">
        <v>51</v>
      </c>
      <c r="X77" s="9">
        <v>53</v>
      </c>
      <c r="Y77" s="9">
        <v>59</v>
      </c>
      <c r="Z77" s="9">
        <v>37</v>
      </c>
      <c r="AA77" s="9">
        <v>37</v>
      </c>
      <c r="AB77" s="9">
        <v>19</v>
      </c>
      <c r="AC77" s="9">
        <v>53</v>
      </c>
      <c r="AD77" s="9">
        <v>24</v>
      </c>
      <c r="AE77" s="9"/>
      <c r="AF77" s="9"/>
      <c r="AG77" s="2">
        <f t="shared" si="18"/>
        <v>36.758620689655174</v>
      </c>
      <c r="AH77" s="2">
        <f t="shared" si="19"/>
        <v>2.9518530426251997</v>
      </c>
      <c r="AI77" s="17">
        <f t="shared" si="22"/>
        <v>0.96666666666666667</v>
      </c>
      <c r="AK77" s="13">
        <v>0.41666666666666669</v>
      </c>
      <c r="AL77" s="9"/>
      <c r="AM77" s="9"/>
      <c r="AN77" s="9"/>
      <c r="AO77" s="9"/>
      <c r="AP77" s="9"/>
      <c r="AQ77" s="9"/>
      <c r="AR77" s="9"/>
      <c r="AS77" s="9"/>
      <c r="AT77" s="9"/>
      <c r="AU77" s="9">
        <v>25</v>
      </c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4"/>
      <c r="BQ77" s="2">
        <f t="shared" si="20"/>
        <v>25</v>
      </c>
      <c r="BR77" s="2" t="e">
        <f t="shared" si="21"/>
        <v>#DIV/0!</v>
      </c>
      <c r="BS77" s="17">
        <f t="shared" si="23"/>
        <v>3.3333333333333333E-2</v>
      </c>
      <c r="BU77" s="13">
        <v>0.41666666666666669</v>
      </c>
      <c r="BV77" s="9">
        <v>44</v>
      </c>
      <c r="BW77" s="9">
        <v>40</v>
      </c>
      <c r="BX77" s="9">
        <v>8</v>
      </c>
      <c r="BY77" s="9">
        <v>43</v>
      </c>
      <c r="BZ77" s="9">
        <v>40</v>
      </c>
      <c r="CA77" s="9">
        <v>33</v>
      </c>
      <c r="CB77" s="9">
        <v>46</v>
      </c>
      <c r="CC77" s="9">
        <v>25</v>
      </c>
      <c r="CD77" s="9">
        <v>42</v>
      </c>
      <c r="CE77" s="9">
        <v>40</v>
      </c>
      <c r="CF77" s="9">
        <v>63</v>
      </c>
      <c r="CG77" s="9">
        <v>55</v>
      </c>
      <c r="CH77" s="9">
        <v>29</v>
      </c>
      <c r="CI77" s="9">
        <v>55</v>
      </c>
      <c r="CJ77" s="9">
        <v>35</v>
      </c>
      <c r="CK77" s="9"/>
      <c r="CL77" s="9">
        <v>28</v>
      </c>
      <c r="CM77" s="9">
        <v>16</v>
      </c>
      <c r="CN77" s="9">
        <v>40</v>
      </c>
      <c r="CO77" s="9">
        <v>36</v>
      </c>
      <c r="CP77" s="9">
        <v>23</v>
      </c>
      <c r="CQ77" s="9">
        <v>46</v>
      </c>
      <c r="CR77" s="9">
        <v>48</v>
      </c>
      <c r="CS77" s="9">
        <v>53</v>
      </c>
      <c r="CT77" s="9">
        <v>47</v>
      </c>
      <c r="CU77" s="9">
        <v>27</v>
      </c>
      <c r="CV77" s="9">
        <v>52</v>
      </c>
      <c r="CW77" s="9">
        <v>39</v>
      </c>
      <c r="CX77" s="9">
        <v>34</v>
      </c>
      <c r="CY77" s="9">
        <v>39</v>
      </c>
      <c r="CZ77" s="9">
        <v>60</v>
      </c>
      <c r="DA77" s="9">
        <v>34</v>
      </c>
      <c r="DB77" s="9">
        <v>49</v>
      </c>
      <c r="DC77" s="9">
        <v>49</v>
      </c>
      <c r="DD77" s="9">
        <v>73</v>
      </c>
      <c r="DE77" s="9">
        <v>27</v>
      </c>
      <c r="DF77" s="9">
        <v>35</v>
      </c>
      <c r="DG77" s="9">
        <v>22</v>
      </c>
      <c r="DH77" s="9">
        <v>38</v>
      </c>
      <c r="DI77" s="9">
        <v>32</v>
      </c>
      <c r="DJ77" s="9">
        <v>22</v>
      </c>
      <c r="DK77" s="9">
        <v>40</v>
      </c>
      <c r="DL77" s="9">
        <v>51</v>
      </c>
      <c r="DM77" s="9">
        <v>31</v>
      </c>
      <c r="DN77" s="9">
        <v>36</v>
      </c>
      <c r="DO77" s="9">
        <v>20</v>
      </c>
      <c r="DP77" s="9">
        <v>30</v>
      </c>
      <c r="DQ77" s="9">
        <v>30</v>
      </c>
      <c r="DR77" s="9"/>
      <c r="DS77" s="2">
        <f t="shared" si="24"/>
        <v>38.404255319148938</v>
      </c>
      <c r="DT77" s="2">
        <f t="shared" si="25"/>
        <v>1.8597095190768711</v>
      </c>
      <c r="DU77" s="17">
        <f t="shared" si="26"/>
        <v>0.97916666666666663</v>
      </c>
      <c r="DW77" s="13">
        <v>0.41666666666666669</v>
      </c>
      <c r="DX77" s="9">
        <v>18</v>
      </c>
      <c r="DY77" s="9"/>
      <c r="DZ77" s="9"/>
      <c r="EA77" s="9">
        <v>43</v>
      </c>
      <c r="EB77" s="9">
        <v>38</v>
      </c>
      <c r="EC77" s="9">
        <v>3</v>
      </c>
      <c r="ED77" s="9">
        <v>58</v>
      </c>
      <c r="EE77" s="9">
        <v>53</v>
      </c>
      <c r="EF77" s="9">
        <v>11</v>
      </c>
      <c r="EG77" s="9">
        <v>0</v>
      </c>
      <c r="EH77" s="9">
        <v>6</v>
      </c>
      <c r="EI77" s="9"/>
      <c r="EJ77" s="9">
        <v>8</v>
      </c>
      <c r="EK77" s="9">
        <v>28</v>
      </c>
      <c r="EL77" s="9">
        <v>30</v>
      </c>
      <c r="EM77" s="9">
        <v>51</v>
      </c>
      <c r="EN77" s="9">
        <v>35</v>
      </c>
      <c r="EO77" s="9">
        <v>49</v>
      </c>
      <c r="EP77" s="9"/>
      <c r="EQ77" s="9">
        <v>54</v>
      </c>
      <c r="ER77" s="9">
        <v>37</v>
      </c>
      <c r="ES77" s="9">
        <v>41</v>
      </c>
      <c r="ET77" s="9">
        <v>37</v>
      </c>
      <c r="EU77" s="9"/>
      <c r="EV77" s="9">
        <v>33</v>
      </c>
      <c r="EW77" s="9"/>
      <c r="EX77" s="9"/>
      <c r="EY77" s="9">
        <v>43</v>
      </c>
      <c r="EZ77" s="9"/>
      <c r="FA77" s="9">
        <v>43</v>
      </c>
      <c r="FB77" s="9">
        <v>49</v>
      </c>
      <c r="FC77" s="9"/>
      <c r="FD77" s="9">
        <v>57</v>
      </c>
      <c r="FE77" s="9">
        <v>62</v>
      </c>
      <c r="FF77" s="9"/>
      <c r="FG77" s="9"/>
      <c r="FH77" s="9"/>
      <c r="FI77" s="9">
        <v>46</v>
      </c>
      <c r="FJ77" s="9">
        <v>49</v>
      </c>
      <c r="FK77" s="9"/>
      <c r="FL77" s="9"/>
      <c r="FM77" s="9">
        <v>49</v>
      </c>
      <c r="FN77" s="9"/>
      <c r="FO77" s="9"/>
      <c r="FP77" s="9">
        <v>34</v>
      </c>
      <c r="FQ77" s="9">
        <v>52</v>
      </c>
      <c r="FR77" s="9">
        <v>52</v>
      </c>
      <c r="FS77" s="9">
        <v>59</v>
      </c>
      <c r="FT77" s="9"/>
      <c r="FU77" s="2">
        <f t="shared" si="27"/>
        <v>38.375</v>
      </c>
      <c r="FV77" s="2">
        <f t="shared" si="28"/>
        <v>3.075904666293972</v>
      </c>
      <c r="FW77" s="17">
        <f t="shared" si="29"/>
        <v>0.66666666666666663</v>
      </c>
      <c r="FY77" s="13">
        <v>0.41666666666666669</v>
      </c>
      <c r="FZ77" s="4">
        <v>41</v>
      </c>
      <c r="GA77" s="4">
        <v>38</v>
      </c>
      <c r="GB77" s="4">
        <v>43</v>
      </c>
      <c r="GC77" s="4">
        <v>18</v>
      </c>
      <c r="GD77" s="4">
        <v>26</v>
      </c>
      <c r="GE77" s="4">
        <v>34</v>
      </c>
      <c r="GF77" s="4">
        <v>6</v>
      </c>
      <c r="GG77" s="4">
        <v>21</v>
      </c>
      <c r="GH77" s="4">
        <v>47</v>
      </c>
      <c r="GI77" s="4">
        <v>26</v>
      </c>
      <c r="GJ77" s="4">
        <v>36</v>
      </c>
      <c r="GK77" s="4">
        <v>8</v>
      </c>
      <c r="GL77" s="4">
        <v>27</v>
      </c>
      <c r="GM77" s="4">
        <v>12</v>
      </c>
      <c r="GN77" s="4">
        <v>19</v>
      </c>
      <c r="GO77" s="4">
        <v>15</v>
      </c>
      <c r="GP77" s="4">
        <v>17</v>
      </c>
      <c r="GQ77" s="4">
        <v>11</v>
      </c>
      <c r="GR77" s="4">
        <v>21</v>
      </c>
      <c r="GS77" s="4">
        <v>40</v>
      </c>
      <c r="GT77" s="4">
        <v>7</v>
      </c>
      <c r="GU77" s="4">
        <v>0</v>
      </c>
      <c r="GV77" s="4">
        <v>12</v>
      </c>
      <c r="GW77" s="4">
        <v>10</v>
      </c>
      <c r="GX77" s="4">
        <v>19</v>
      </c>
      <c r="GY77" s="4">
        <v>8</v>
      </c>
      <c r="GZ77" s="4">
        <v>15</v>
      </c>
      <c r="HA77" s="4">
        <v>11</v>
      </c>
      <c r="HB77" s="4">
        <v>4</v>
      </c>
      <c r="HC77" s="4">
        <v>15</v>
      </c>
      <c r="HD77" s="4">
        <v>14</v>
      </c>
      <c r="HE77" s="4">
        <v>16</v>
      </c>
      <c r="HF77" s="4">
        <v>14</v>
      </c>
      <c r="HG77" s="4">
        <v>4</v>
      </c>
      <c r="HH77" s="4">
        <v>14</v>
      </c>
      <c r="HI77" s="4">
        <v>46</v>
      </c>
      <c r="HJ77" s="4">
        <v>33</v>
      </c>
      <c r="HK77" s="4">
        <v>20</v>
      </c>
      <c r="HL77" s="4">
        <v>0</v>
      </c>
      <c r="HM77" s="4">
        <v>10</v>
      </c>
      <c r="HN77" s="4">
        <v>14</v>
      </c>
      <c r="HO77" s="4">
        <v>10</v>
      </c>
      <c r="HP77" s="4">
        <v>20</v>
      </c>
      <c r="HQ77" s="4"/>
      <c r="HR77" s="4">
        <f t="shared" si="30"/>
        <v>19.11627906976744</v>
      </c>
      <c r="HS77" s="4">
        <f t="shared" si="31"/>
        <v>1.913757762450492</v>
      </c>
      <c r="HT77" s="7">
        <f t="shared" si="32"/>
        <v>1</v>
      </c>
      <c r="HU77" s="4"/>
      <c r="HV77" s="13">
        <v>0.41666666666666669</v>
      </c>
      <c r="HW77" s="9">
        <v>16</v>
      </c>
      <c r="HX77" s="9">
        <v>63</v>
      </c>
      <c r="HY77" s="9">
        <v>58</v>
      </c>
      <c r="HZ77" s="9">
        <v>41</v>
      </c>
      <c r="IA77" s="9">
        <v>36</v>
      </c>
      <c r="IB77" s="9">
        <v>88</v>
      </c>
      <c r="IC77" s="9">
        <v>24</v>
      </c>
      <c r="ID77" s="9"/>
      <c r="IE77" s="9"/>
      <c r="IF77" s="9">
        <v>23</v>
      </c>
      <c r="IG77" s="9"/>
      <c r="IH77" s="9">
        <v>4</v>
      </c>
      <c r="II77" s="9">
        <v>31</v>
      </c>
      <c r="IJ77" s="9">
        <v>42</v>
      </c>
      <c r="IK77" s="9">
        <v>41</v>
      </c>
      <c r="IL77" s="9">
        <v>65</v>
      </c>
      <c r="IM77" s="9">
        <v>38</v>
      </c>
      <c r="IN77" s="9">
        <v>16</v>
      </c>
      <c r="IO77" s="9">
        <v>22</v>
      </c>
      <c r="IP77" s="9">
        <v>31</v>
      </c>
      <c r="IQ77" s="9">
        <v>13</v>
      </c>
      <c r="IR77" s="9">
        <v>19</v>
      </c>
      <c r="IS77" s="9">
        <v>3</v>
      </c>
      <c r="IT77" s="9">
        <v>53</v>
      </c>
      <c r="IU77" s="9">
        <v>24</v>
      </c>
      <c r="IV77" s="9">
        <v>12</v>
      </c>
      <c r="IW77" s="9">
        <v>88</v>
      </c>
      <c r="IX77" s="9">
        <v>4</v>
      </c>
      <c r="IY77" s="9">
        <v>31</v>
      </c>
      <c r="IZ77" s="9">
        <v>35</v>
      </c>
      <c r="JA77" s="9">
        <v>44</v>
      </c>
      <c r="JB77" s="9">
        <v>50</v>
      </c>
      <c r="JC77" s="9">
        <v>8</v>
      </c>
      <c r="JD77" s="9">
        <v>44</v>
      </c>
      <c r="JE77" s="9">
        <v>19</v>
      </c>
      <c r="JF77" s="9">
        <v>46</v>
      </c>
      <c r="JG77" s="9">
        <v>28</v>
      </c>
      <c r="JH77" s="9">
        <v>49</v>
      </c>
      <c r="JI77" s="9">
        <v>35</v>
      </c>
      <c r="JJ77" s="9">
        <v>26</v>
      </c>
      <c r="JK77" s="9">
        <v>19</v>
      </c>
      <c r="JL77" s="9">
        <v>33</v>
      </c>
      <c r="JM77" s="9">
        <v>8</v>
      </c>
      <c r="JN77" s="9">
        <v>28</v>
      </c>
      <c r="JO77" s="9">
        <v>22</v>
      </c>
      <c r="JP77" s="4"/>
      <c r="JQ77" s="4">
        <f t="shared" si="33"/>
        <v>32.857142857142854</v>
      </c>
      <c r="JR77" s="4">
        <f t="shared" si="34"/>
        <v>3.1103535149381072</v>
      </c>
      <c r="JS77" s="7">
        <f t="shared" si="35"/>
        <v>0.93333333333333335</v>
      </c>
    </row>
    <row r="78" spans="1:279" x14ac:dyDescent="0.55000000000000004">
      <c r="A78" s="13">
        <v>0.4375</v>
      </c>
      <c r="B78" s="9">
        <v>0</v>
      </c>
      <c r="C78" s="9">
        <v>46</v>
      </c>
      <c r="D78" s="9">
        <v>42</v>
      </c>
      <c r="E78" s="9">
        <v>47</v>
      </c>
      <c r="F78" s="9">
        <v>31</v>
      </c>
      <c r="G78" s="9">
        <v>34</v>
      </c>
      <c r="H78" s="9">
        <v>54</v>
      </c>
      <c r="I78" s="9">
        <v>60</v>
      </c>
      <c r="J78" s="9">
        <v>9</v>
      </c>
      <c r="K78" s="9">
        <v>50</v>
      </c>
      <c r="L78" s="9">
        <v>56</v>
      </c>
      <c r="M78" s="9">
        <v>26</v>
      </c>
      <c r="N78" s="9">
        <v>20</v>
      </c>
      <c r="O78" s="9">
        <v>16</v>
      </c>
      <c r="P78" s="9">
        <v>50</v>
      </c>
      <c r="Q78" s="9">
        <v>37</v>
      </c>
      <c r="R78" s="9">
        <v>25</v>
      </c>
      <c r="S78" s="9">
        <v>31</v>
      </c>
      <c r="T78" s="9">
        <v>5</v>
      </c>
      <c r="U78" s="9">
        <v>14</v>
      </c>
      <c r="V78" s="9">
        <v>36</v>
      </c>
      <c r="W78" s="9">
        <v>9</v>
      </c>
      <c r="X78" s="9">
        <v>45</v>
      </c>
      <c r="Y78" s="9">
        <v>62</v>
      </c>
      <c r="Z78" s="9">
        <v>26</v>
      </c>
      <c r="AA78" s="9">
        <v>36</v>
      </c>
      <c r="AB78" s="9">
        <v>18</v>
      </c>
      <c r="AC78" s="9">
        <v>38</v>
      </c>
      <c r="AD78" s="9">
        <v>32</v>
      </c>
      <c r="AE78" s="9"/>
      <c r="AF78" s="9"/>
      <c r="AG78" s="2">
        <f t="shared" si="18"/>
        <v>32.931034482758619</v>
      </c>
      <c r="AH78" s="2">
        <f t="shared" si="19"/>
        <v>3.1403660773405431</v>
      </c>
      <c r="AI78" s="17">
        <f t="shared" si="22"/>
        <v>0.96666666666666667</v>
      </c>
      <c r="AK78" s="13">
        <v>0.4375</v>
      </c>
      <c r="AL78" s="9"/>
      <c r="AM78" s="9"/>
      <c r="AN78" s="9"/>
      <c r="AO78" s="9"/>
      <c r="AP78" s="9"/>
      <c r="AQ78" s="9"/>
      <c r="AR78" s="9"/>
      <c r="AS78" s="9"/>
      <c r="AT78" s="9"/>
      <c r="AU78" s="9">
        <v>28</v>
      </c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4"/>
      <c r="BQ78" s="2">
        <f t="shared" si="20"/>
        <v>28</v>
      </c>
      <c r="BR78" s="2" t="e">
        <f t="shared" si="21"/>
        <v>#DIV/0!</v>
      </c>
      <c r="BS78" s="17">
        <f t="shared" si="23"/>
        <v>3.3333333333333333E-2</v>
      </c>
      <c r="BU78" s="13">
        <v>0.4375</v>
      </c>
      <c r="BV78" s="9">
        <v>20</v>
      </c>
      <c r="BW78" s="9">
        <v>44</v>
      </c>
      <c r="BX78" s="9">
        <v>2</v>
      </c>
      <c r="BY78" s="9">
        <v>35</v>
      </c>
      <c r="BZ78" s="9">
        <v>36</v>
      </c>
      <c r="CA78" s="9">
        <v>40</v>
      </c>
      <c r="CB78" s="9">
        <v>45</v>
      </c>
      <c r="CC78" s="9">
        <v>24</v>
      </c>
      <c r="CD78" s="9">
        <v>5</v>
      </c>
      <c r="CE78" s="9">
        <v>39</v>
      </c>
      <c r="CF78" s="9">
        <v>74</v>
      </c>
      <c r="CG78" s="9">
        <v>45</v>
      </c>
      <c r="CH78" s="9">
        <v>30</v>
      </c>
      <c r="CI78" s="9">
        <v>53</v>
      </c>
      <c r="CJ78" s="9">
        <v>31</v>
      </c>
      <c r="CK78" s="9"/>
      <c r="CL78" s="9">
        <v>29</v>
      </c>
      <c r="CM78" s="9">
        <v>21</v>
      </c>
      <c r="CN78" s="9">
        <v>40</v>
      </c>
      <c r="CO78" s="9">
        <v>32</v>
      </c>
      <c r="CP78" s="9">
        <v>34</v>
      </c>
      <c r="CQ78" s="9">
        <v>43</v>
      </c>
      <c r="CR78" s="9">
        <v>39</v>
      </c>
      <c r="CS78" s="9">
        <v>39</v>
      </c>
      <c r="CT78" s="9">
        <v>37</v>
      </c>
      <c r="CU78" s="9">
        <v>19</v>
      </c>
      <c r="CV78" s="9">
        <v>50</v>
      </c>
      <c r="CW78" s="9">
        <v>25</v>
      </c>
      <c r="CX78" s="9">
        <v>40</v>
      </c>
      <c r="CY78" s="9">
        <v>24</v>
      </c>
      <c r="CZ78" s="9">
        <v>27</v>
      </c>
      <c r="DA78" s="9">
        <v>37</v>
      </c>
      <c r="DB78" s="9">
        <v>45</v>
      </c>
      <c r="DC78" s="9">
        <v>39</v>
      </c>
      <c r="DD78" s="9">
        <v>65</v>
      </c>
      <c r="DE78" s="9">
        <v>24</v>
      </c>
      <c r="DF78" s="9">
        <v>26</v>
      </c>
      <c r="DG78" s="9">
        <v>30</v>
      </c>
      <c r="DH78" s="9">
        <v>33</v>
      </c>
      <c r="DI78" s="9">
        <v>31</v>
      </c>
      <c r="DJ78" s="9">
        <v>20</v>
      </c>
      <c r="DK78" s="9">
        <v>24</v>
      </c>
      <c r="DL78" s="9">
        <v>34</v>
      </c>
      <c r="DM78" s="9">
        <v>15</v>
      </c>
      <c r="DN78" s="9">
        <v>31</v>
      </c>
      <c r="DO78" s="9">
        <v>32</v>
      </c>
      <c r="DP78" s="9">
        <v>24</v>
      </c>
      <c r="DQ78" s="9">
        <v>26</v>
      </c>
      <c r="DR78" s="9"/>
      <c r="DS78" s="2">
        <f t="shared" si="24"/>
        <v>33.148936170212764</v>
      </c>
      <c r="DT78" s="2">
        <f t="shared" si="25"/>
        <v>1.8972151369954435</v>
      </c>
      <c r="DU78" s="17">
        <f t="shared" si="26"/>
        <v>0.97916666666666663</v>
      </c>
      <c r="DW78" s="13">
        <v>0.4375</v>
      </c>
      <c r="DX78" s="9">
        <v>14</v>
      </c>
      <c r="DY78" s="9"/>
      <c r="DZ78" s="9"/>
      <c r="EA78" s="9">
        <v>35</v>
      </c>
      <c r="EB78" s="9">
        <v>32</v>
      </c>
      <c r="EC78" s="9">
        <v>0</v>
      </c>
      <c r="ED78" s="9">
        <v>55</v>
      </c>
      <c r="EE78" s="9">
        <v>43</v>
      </c>
      <c r="EF78" s="9">
        <v>4</v>
      </c>
      <c r="EG78" s="9">
        <v>0</v>
      </c>
      <c r="EH78" s="9">
        <v>3</v>
      </c>
      <c r="EI78" s="9"/>
      <c r="EJ78" s="9">
        <v>0</v>
      </c>
      <c r="EK78" s="9">
        <v>31</v>
      </c>
      <c r="EL78" s="9">
        <v>34</v>
      </c>
      <c r="EM78" s="9">
        <v>45</v>
      </c>
      <c r="EN78" s="9">
        <v>33</v>
      </c>
      <c r="EO78" s="9">
        <v>49</v>
      </c>
      <c r="EP78" s="9"/>
      <c r="EQ78" s="9">
        <v>33</v>
      </c>
      <c r="ER78" s="9">
        <v>22</v>
      </c>
      <c r="ES78" s="9">
        <v>51</v>
      </c>
      <c r="ET78" s="9">
        <v>30</v>
      </c>
      <c r="EU78" s="9"/>
      <c r="EV78" s="9">
        <v>22</v>
      </c>
      <c r="EW78" s="9"/>
      <c r="EX78" s="9"/>
      <c r="EY78" s="9">
        <v>49</v>
      </c>
      <c r="EZ78" s="9"/>
      <c r="FA78" s="9">
        <v>36</v>
      </c>
      <c r="FB78" s="9">
        <v>45</v>
      </c>
      <c r="FC78" s="9"/>
      <c r="FD78" s="9">
        <v>34</v>
      </c>
      <c r="FE78" s="9">
        <v>39</v>
      </c>
      <c r="FF78" s="9"/>
      <c r="FG78" s="9"/>
      <c r="FH78" s="9"/>
      <c r="FI78" s="9">
        <v>40</v>
      </c>
      <c r="FJ78" s="9">
        <v>40</v>
      </c>
      <c r="FK78" s="9"/>
      <c r="FL78" s="9"/>
      <c r="FM78" s="9">
        <v>45</v>
      </c>
      <c r="FN78" s="9"/>
      <c r="FO78" s="9"/>
      <c r="FP78" s="9">
        <v>33</v>
      </c>
      <c r="FQ78" s="9">
        <v>50</v>
      </c>
      <c r="FR78" s="9">
        <v>46</v>
      </c>
      <c r="FS78" s="9">
        <v>36</v>
      </c>
      <c r="FT78" s="9"/>
      <c r="FU78" s="2">
        <f t="shared" si="27"/>
        <v>32.15625</v>
      </c>
      <c r="FV78" s="2">
        <f t="shared" si="28"/>
        <v>2.8522449332541888</v>
      </c>
      <c r="FW78" s="17">
        <f t="shared" si="29"/>
        <v>0.66666666666666663</v>
      </c>
      <c r="FY78" s="13">
        <v>0.4375</v>
      </c>
      <c r="FZ78" s="4">
        <v>38</v>
      </c>
      <c r="GA78" s="4">
        <v>41</v>
      </c>
      <c r="GB78" s="4">
        <v>24</v>
      </c>
      <c r="GC78" s="4">
        <v>40</v>
      </c>
      <c r="GD78" s="4">
        <v>25</v>
      </c>
      <c r="GE78" s="4">
        <v>35</v>
      </c>
      <c r="GF78" s="4">
        <v>2</v>
      </c>
      <c r="GG78" s="4">
        <v>8</v>
      </c>
      <c r="GH78" s="4">
        <v>35</v>
      </c>
      <c r="GI78" s="4">
        <v>63</v>
      </c>
      <c r="GJ78" s="4">
        <v>24</v>
      </c>
      <c r="GK78" s="4">
        <v>4</v>
      </c>
      <c r="GL78" s="4">
        <v>7</v>
      </c>
      <c r="GM78" s="4">
        <v>3</v>
      </c>
      <c r="GN78" s="4">
        <v>17</v>
      </c>
      <c r="GO78" s="4">
        <v>11</v>
      </c>
      <c r="GP78" s="4">
        <v>12</v>
      </c>
      <c r="GQ78" s="4">
        <v>8</v>
      </c>
      <c r="GR78" s="4">
        <v>26</v>
      </c>
      <c r="GS78" s="4">
        <v>22</v>
      </c>
      <c r="GT78" s="4">
        <v>14</v>
      </c>
      <c r="GU78" s="4">
        <v>0</v>
      </c>
      <c r="GV78" s="4">
        <v>9</v>
      </c>
      <c r="GW78" s="4">
        <v>15</v>
      </c>
      <c r="GX78" s="4">
        <v>8</v>
      </c>
      <c r="GY78" s="4">
        <v>7</v>
      </c>
      <c r="GZ78" s="4">
        <v>20</v>
      </c>
      <c r="HA78" s="4">
        <v>4</v>
      </c>
      <c r="HB78" s="4">
        <v>2</v>
      </c>
      <c r="HC78" s="4">
        <v>16</v>
      </c>
      <c r="HD78" s="4">
        <v>15</v>
      </c>
      <c r="HE78" s="4">
        <v>16</v>
      </c>
      <c r="HF78" s="4">
        <v>6</v>
      </c>
      <c r="HG78" s="4">
        <v>3</v>
      </c>
      <c r="HH78" s="4">
        <v>6</v>
      </c>
      <c r="HI78" s="4">
        <v>39</v>
      </c>
      <c r="HJ78" s="4">
        <v>12</v>
      </c>
      <c r="HK78" s="4">
        <v>9</v>
      </c>
      <c r="HL78" s="4">
        <v>0</v>
      </c>
      <c r="HM78" s="4">
        <v>0</v>
      </c>
      <c r="HN78" s="4">
        <v>7</v>
      </c>
      <c r="HO78" s="4">
        <v>16</v>
      </c>
      <c r="HP78" s="4">
        <v>8</v>
      </c>
      <c r="HQ78" s="4"/>
      <c r="HR78" s="4">
        <f t="shared" si="30"/>
        <v>15.744186046511627</v>
      </c>
      <c r="HS78" s="4">
        <f t="shared" si="31"/>
        <v>2.1243442146874369</v>
      </c>
      <c r="HT78" s="7">
        <f t="shared" si="32"/>
        <v>1</v>
      </c>
      <c r="HU78" s="4"/>
      <c r="HV78" s="13">
        <v>0.4375</v>
      </c>
      <c r="HW78" s="9">
        <v>35</v>
      </c>
      <c r="HX78" s="9">
        <v>56</v>
      </c>
      <c r="HY78" s="9">
        <v>27</v>
      </c>
      <c r="HZ78" s="9">
        <v>25</v>
      </c>
      <c r="IA78" s="9">
        <v>43</v>
      </c>
      <c r="IB78" s="9">
        <v>89</v>
      </c>
      <c r="IC78" s="9">
        <v>46</v>
      </c>
      <c r="ID78" s="9"/>
      <c r="IE78" s="9"/>
      <c r="IF78" s="9">
        <v>14</v>
      </c>
      <c r="IG78" s="9"/>
      <c r="IH78" s="9">
        <v>10</v>
      </c>
      <c r="II78" s="9">
        <v>38</v>
      </c>
      <c r="IJ78" s="9">
        <v>21</v>
      </c>
      <c r="IK78" s="9">
        <v>22</v>
      </c>
      <c r="IL78" s="9">
        <v>54</v>
      </c>
      <c r="IM78" s="9">
        <v>7</v>
      </c>
      <c r="IN78" s="9">
        <v>15</v>
      </c>
      <c r="IO78" s="9">
        <v>15</v>
      </c>
      <c r="IP78" s="9">
        <v>35</v>
      </c>
      <c r="IQ78" s="9">
        <v>2</v>
      </c>
      <c r="IR78" s="9">
        <v>6</v>
      </c>
      <c r="IS78" s="9">
        <v>25</v>
      </c>
      <c r="IT78" s="9">
        <v>69</v>
      </c>
      <c r="IU78" s="9">
        <v>16</v>
      </c>
      <c r="IV78" s="9">
        <v>13</v>
      </c>
      <c r="IW78" s="9">
        <v>86</v>
      </c>
      <c r="IX78" s="9">
        <v>0</v>
      </c>
      <c r="IY78" s="9">
        <v>6</v>
      </c>
      <c r="IZ78" s="9">
        <v>33</v>
      </c>
      <c r="JA78" s="9">
        <v>29</v>
      </c>
      <c r="JB78" s="9">
        <v>47</v>
      </c>
      <c r="JC78" s="9">
        <v>2</v>
      </c>
      <c r="JD78" s="9">
        <v>22</v>
      </c>
      <c r="JE78" s="9">
        <v>23</v>
      </c>
      <c r="JF78" s="9">
        <v>37</v>
      </c>
      <c r="JG78" s="9">
        <v>12</v>
      </c>
      <c r="JH78" s="9">
        <v>43</v>
      </c>
      <c r="JI78" s="9">
        <v>22</v>
      </c>
      <c r="JJ78" s="9">
        <v>45</v>
      </c>
      <c r="JK78" s="9">
        <v>46</v>
      </c>
      <c r="JL78" s="9">
        <v>39</v>
      </c>
      <c r="JM78" s="9">
        <v>22</v>
      </c>
      <c r="JN78" s="9">
        <v>32</v>
      </c>
      <c r="JO78" s="9">
        <v>29</v>
      </c>
      <c r="JP78" s="4"/>
      <c r="JQ78" s="4">
        <f t="shared" si="33"/>
        <v>29.952380952380953</v>
      </c>
      <c r="JR78" s="4">
        <f t="shared" si="34"/>
        <v>3.1898780793918879</v>
      </c>
      <c r="JS78" s="7">
        <f t="shared" si="35"/>
        <v>0.93333333333333335</v>
      </c>
    </row>
    <row r="79" spans="1:279" x14ac:dyDescent="0.55000000000000004">
      <c r="A79" s="13">
        <v>0.45833333333333331</v>
      </c>
      <c r="B79" s="9">
        <v>0</v>
      </c>
      <c r="C79" s="9">
        <v>43</v>
      </c>
      <c r="D79" s="9">
        <v>44</v>
      </c>
      <c r="E79" s="9">
        <v>45</v>
      </c>
      <c r="F79" s="9">
        <v>36</v>
      </c>
      <c r="G79" s="9">
        <v>34</v>
      </c>
      <c r="H79" s="9">
        <v>57</v>
      </c>
      <c r="I79" s="9">
        <v>51</v>
      </c>
      <c r="J79" s="9">
        <v>11</v>
      </c>
      <c r="K79" s="9">
        <v>28</v>
      </c>
      <c r="L79" s="9">
        <v>52</v>
      </c>
      <c r="M79" s="9">
        <v>17</v>
      </c>
      <c r="N79" s="9">
        <v>18</v>
      </c>
      <c r="O79" s="9">
        <v>10</v>
      </c>
      <c r="P79" s="9">
        <v>46</v>
      </c>
      <c r="Q79" s="9">
        <v>43</v>
      </c>
      <c r="R79" s="9">
        <v>24</v>
      </c>
      <c r="S79" s="9">
        <v>30</v>
      </c>
      <c r="T79" s="9">
        <v>25</v>
      </c>
      <c r="U79" s="9">
        <v>15</v>
      </c>
      <c r="V79" s="9">
        <v>28</v>
      </c>
      <c r="W79" s="9">
        <v>16</v>
      </c>
      <c r="X79" s="9">
        <v>44</v>
      </c>
      <c r="Y79" s="9">
        <v>41</v>
      </c>
      <c r="Z79" s="9">
        <v>43</v>
      </c>
      <c r="AA79" s="9">
        <v>31</v>
      </c>
      <c r="AB79" s="9">
        <v>29</v>
      </c>
      <c r="AC79" s="9">
        <v>41</v>
      </c>
      <c r="AD79" s="9">
        <v>26</v>
      </c>
      <c r="AE79" s="9"/>
      <c r="AF79" s="9"/>
      <c r="AG79" s="2">
        <f t="shared" si="18"/>
        <v>32</v>
      </c>
      <c r="AH79" s="2">
        <f t="shared" si="19"/>
        <v>2.6480776557601104</v>
      </c>
      <c r="AI79" s="17">
        <f t="shared" si="22"/>
        <v>0.96666666666666667</v>
      </c>
      <c r="AK79" s="13">
        <v>0.45833333333333331</v>
      </c>
      <c r="AL79" s="9"/>
      <c r="AM79" s="9"/>
      <c r="AN79" s="9"/>
      <c r="AO79" s="9"/>
      <c r="AP79" s="9"/>
      <c r="AQ79" s="9"/>
      <c r="AR79" s="9"/>
      <c r="AS79" s="9"/>
      <c r="AT79" s="9"/>
      <c r="AU79" s="9">
        <v>21</v>
      </c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4"/>
      <c r="BQ79" s="2">
        <f t="shared" si="20"/>
        <v>21</v>
      </c>
      <c r="BR79" s="2" t="e">
        <f t="shared" si="21"/>
        <v>#DIV/0!</v>
      </c>
      <c r="BS79" s="17">
        <f t="shared" si="23"/>
        <v>3.3333333333333333E-2</v>
      </c>
      <c r="BU79" s="13">
        <v>0.45833333333333331</v>
      </c>
      <c r="BV79" s="9">
        <v>10</v>
      </c>
      <c r="BW79" s="9">
        <v>28</v>
      </c>
      <c r="BX79" s="9">
        <v>4</v>
      </c>
      <c r="BY79" s="9">
        <v>33</v>
      </c>
      <c r="BZ79" s="9">
        <v>35</v>
      </c>
      <c r="CA79" s="9">
        <v>35</v>
      </c>
      <c r="CB79" s="9">
        <v>32</v>
      </c>
      <c r="CC79" s="9">
        <v>29</v>
      </c>
      <c r="CD79" s="9">
        <v>20</v>
      </c>
      <c r="CE79" s="9">
        <v>30</v>
      </c>
      <c r="CF79" s="9">
        <v>36</v>
      </c>
      <c r="CG79" s="9">
        <v>54</v>
      </c>
      <c r="CH79" s="9">
        <v>16</v>
      </c>
      <c r="CI79" s="9">
        <v>42</v>
      </c>
      <c r="CJ79" s="9">
        <v>25</v>
      </c>
      <c r="CK79" s="9"/>
      <c r="CL79" s="9">
        <v>12</v>
      </c>
      <c r="CM79" s="9">
        <v>14</v>
      </c>
      <c r="CN79" s="9">
        <v>28</v>
      </c>
      <c r="CO79" s="9">
        <v>13</v>
      </c>
      <c r="CP79" s="9">
        <v>22</v>
      </c>
      <c r="CQ79" s="9">
        <v>48</v>
      </c>
      <c r="CR79" s="9">
        <v>83</v>
      </c>
      <c r="CS79" s="9">
        <v>9</v>
      </c>
      <c r="CT79" s="9">
        <v>40</v>
      </c>
      <c r="CU79" s="9">
        <v>15</v>
      </c>
      <c r="CV79" s="9">
        <v>28</v>
      </c>
      <c r="CW79" s="9">
        <v>37</v>
      </c>
      <c r="CX79" s="9">
        <v>33</v>
      </c>
      <c r="CY79" s="9">
        <v>29</v>
      </c>
      <c r="CZ79" s="9">
        <v>24</v>
      </c>
      <c r="DA79" s="9">
        <v>47</v>
      </c>
      <c r="DB79" s="9">
        <v>42</v>
      </c>
      <c r="DC79" s="9">
        <v>40</v>
      </c>
      <c r="DD79" s="9">
        <v>85</v>
      </c>
      <c r="DE79" s="9">
        <v>21</v>
      </c>
      <c r="DF79" s="9">
        <v>16</v>
      </c>
      <c r="DG79" s="9">
        <v>29</v>
      </c>
      <c r="DH79" s="9">
        <v>25</v>
      </c>
      <c r="DI79" s="9">
        <v>28</v>
      </c>
      <c r="DJ79" s="9">
        <v>26</v>
      </c>
      <c r="DK79" s="9">
        <v>33</v>
      </c>
      <c r="DL79" s="9">
        <v>29</v>
      </c>
      <c r="DM79" s="9">
        <v>4</v>
      </c>
      <c r="DN79" s="9">
        <v>34</v>
      </c>
      <c r="DO79" s="9">
        <v>8</v>
      </c>
      <c r="DP79" s="9">
        <v>22</v>
      </c>
      <c r="DQ79" s="9">
        <v>33</v>
      </c>
      <c r="DR79" s="9"/>
      <c r="DS79" s="2">
        <f t="shared" si="24"/>
        <v>29.48936170212766</v>
      </c>
      <c r="DT79" s="2">
        <f t="shared" si="25"/>
        <v>2.3836228810880637</v>
      </c>
      <c r="DU79" s="17">
        <f t="shared" si="26"/>
        <v>0.97916666666666663</v>
      </c>
      <c r="DW79" s="13">
        <v>0.45833333333333331</v>
      </c>
      <c r="DX79" s="9">
        <v>16</v>
      </c>
      <c r="DY79" s="9"/>
      <c r="DZ79" s="9"/>
      <c r="EA79" s="9">
        <v>43</v>
      </c>
      <c r="EB79" s="9">
        <v>39</v>
      </c>
      <c r="EC79" s="9">
        <v>2</v>
      </c>
      <c r="ED79" s="9">
        <v>64</v>
      </c>
      <c r="EE79" s="9">
        <v>47</v>
      </c>
      <c r="EF79" s="9">
        <v>2</v>
      </c>
      <c r="EG79" s="9">
        <v>1</v>
      </c>
      <c r="EH79" s="9">
        <v>6</v>
      </c>
      <c r="EI79" s="9"/>
      <c r="EJ79" s="9">
        <v>2</v>
      </c>
      <c r="EK79" s="9">
        <v>25</v>
      </c>
      <c r="EL79" s="9">
        <v>44</v>
      </c>
      <c r="EM79" s="9">
        <v>71</v>
      </c>
      <c r="EN79" s="9">
        <v>45</v>
      </c>
      <c r="EO79" s="9">
        <v>56</v>
      </c>
      <c r="EP79" s="9"/>
      <c r="EQ79" s="9">
        <v>44</v>
      </c>
      <c r="ER79" s="9">
        <v>36</v>
      </c>
      <c r="ES79" s="9">
        <v>49</v>
      </c>
      <c r="ET79" s="9">
        <v>35</v>
      </c>
      <c r="EU79" s="9"/>
      <c r="EV79" s="9">
        <v>15</v>
      </c>
      <c r="EW79" s="9"/>
      <c r="EX79" s="9"/>
      <c r="EY79" s="9">
        <v>41</v>
      </c>
      <c r="EZ79" s="9"/>
      <c r="FA79" s="9">
        <v>42</v>
      </c>
      <c r="FB79" s="9">
        <v>60</v>
      </c>
      <c r="FC79" s="9"/>
      <c r="FD79" s="9">
        <v>39</v>
      </c>
      <c r="FE79" s="9">
        <v>24</v>
      </c>
      <c r="FF79" s="9"/>
      <c r="FG79" s="9"/>
      <c r="FH79" s="9"/>
      <c r="FI79" s="9">
        <v>39</v>
      </c>
      <c r="FJ79" s="9">
        <v>42</v>
      </c>
      <c r="FK79" s="9"/>
      <c r="FL79" s="9"/>
      <c r="FM79" s="9">
        <v>33</v>
      </c>
      <c r="FN79" s="9"/>
      <c r="FO79" s="9"/>
      <c r="FP79" s="9">
        <v>35</v>
      </c>
      <c r="FQ79" s="9">
        <v>36</v>
      </c>
      <c r="FR79" s="9">
        <v>55</v>
      </c>
      <c r="FS79" s="9">
        <v>41</v>
      </c>
      <c r="FT79" s="9"/>
      <c r="FU79" s="2">
        <f t="shared" si="27"/>
        <v>35.28125</v>
      </c>
      <c r="FV79" s="2">
        <f t="shared" si="28"/>
        <v>3.2898409042692665</v>
      </c>
      <c r="FW79" s="17">
        <f t="shared" si="29"/>
        <v>0.66666666666666663</v>
      </c>
      <c r="FY79" s="13">
        <v>0.45833333333333331</v>
      </c>
      <c r="FZ79" s="4">
        <v>39</v>
      </c>
      <c r="GA79" s="4">
        <v>21</v>
      </c>
      <c r="GB79" s="4">
        <v>15</v>
      </c>
      <c r="GC79" s="4">
        <v>21</v>
      </c>
      <c r="GD79" s="4">
        <v>15</v>
      </c>
      <c r="GE79" s="4">
        <v>23</v>
      </c>
      <c r="GF79" s="4">
        <v>12</v>
      </c>
      <c r="GG79" s="4">
        <v>17</v>
      </c>
      <c r="GH79" s="4">
        <v>29</v>
      </c>
      <c r="GI79" s="4">
        <v>33</v>
      </c>
      <c r="GJ79" s="4">
        <v>27</v>
      </c>
      <c r="GK79" s="4">
        <v>2</v>
      </c>
      <c r="GL79" s="4">
        <v>53</v>
      </c>
      <c r="GM79" s="4">
        <v>3</v>
      </c>
      <c r="GN79" s="4">
        <v>14</v>
      </c>
      <c r="GO79" s="4">
        <v>2</v>
      </c>
      <c r="GP79" s="4">
        <v>15</v>
      </c>
      <c r="GQ79" s="4">
        <v>7</v>
      </c>
      <c r="GR79" s="4">
        <v>24</v>
      </c>
      <c r="GS79" s="4">
        <v>0</v>
      </c>
      <c r="GT79" s="4">
        <v>12</v>
      </c>
      <c r="GU79" s="4">
        <v>0</v>
      </c>
      <c r="GV79" s="4">
        <v>4</v>
      </c>
      <c r="GW79" s="4">
        <v>7</v>
      </c>
      <c r="GX79" s="4">
        <v>13</v>
      </c>
      <c r="GY79" s="4">
        <v>9</v>
      </c>
      <c r="GZ79" s="4">
        <v>10</v>
      </c>
      <c r="HA79" s="4">
        <v>16</v>
      </c>
      <c r="HB79" s="4">
        <v>0</v>
      </c>
      <c r="HC79" s="4">
        <v>12</v>
      </c>
      <c r="HD79" s="4">
        <v>19</v>
      </c>
      <c r="HE79" s="4">
        <v>11</v>
      </c>
      <c r="HF79" s="4">
        <v>0</v>
      </c>
      <c r="HG79" s="4">
        <v>0</v>
      </c>
      <c r="HH79" s="4">
        <v>4</v>
      </c>
      <c r="HI79" s="4">
        <v>10</v>
      </c>
      <c r="HJ79" s="4">
        <v>11</v>
      </c>
      <c r="HK79" s="4">
        <v>10</v>
      </c>
      <c r="HL79" s="4">
        <v>0</v>
      </c>
      <c r="HM79" s="4">
        <v>2</v>
      </c>
      <c r="HN79" s="4">
        <v>0</v>
      </c>
      <c r="HO79" s="4">
        <v>10</v>
      </c>
      <c r="HP79" s="4">
        <v>1</v>
      </c>
      <c r="HQ79" s="4"/>
      <c r="HR79" s="4">
        <f t="shared" si="30"/>
        <v>12.395348837209303</v>
      </c>
      <c r="HS79" s="4">
        <f t="shared" si="31"/>
        <v>1.7644011262499195</v>
      </c>
      <c r="HT79" s="7">
        <f t="shared" si="32"/>
        <v>1</v>
      </c>
      <c r="HU79" s="4"/>
      <c r="HV79" s="13">
        <v>0.45833333333333331</v>
      </c>
      <c r="HW79" s="9">
        <v>16</v>
      </c>
      <c r="HX79" s="9">
        <v>56</v>
      </c>
      <c r="HY79" s="9">
        <v>44</v>
      </c>
      <c r="HZ79" s="9">
        <v>40</v>
      </c>
      <c r="IA79" s="9">
        <v>27</v>
      </c>
      <c r="IB79" s="9">
        <v>84</v>
      </c>
      <c r="IC79" s="9">
        <v>36</v>
      </c>
      <c r="ID79" s="9"/>
      <c r="IE79" s="9"/>
      <c r="IF79" s="9">
        <v>17</v>
      </c>
      <c r="IG79" s="9"/>
      <c r="IH79" s="9">
        <v>8</v>
      </c>
      <c r="II79" s="9">
        <v>40</v>
      </c>
      <c r="IJ79" s="9">
        <v>23</v>
      </c>
      <c r="IK79" s="9">
        <v>9</v>
      </c>
      <c r="IL79" s="9">
        <v>51</v>
      </c>
      <c r="IM79" s="9">
        <v>0</v>
      </c>
      <c r="IN79" s="9">
        <v>20</v>
      </c>
      <c r="IO79" s="9">
        <v>16</v>
      </c>
      <c r="IP79" s="9">
        <v>36</v>
      </c>
      <c r="IQ79" s="9">
        <v>24</v>
      </c>
      <c r="IR79" s="9">
        <v>4</v>
      </c>
      <c r="IS79" s="9">
        <v>7</v>
      </c>
      <c r="IT79" s="9">
        <v>58</v>
      </c>
      <c r="IU79" s="9">
        <v>27</v>
      </c>
      <c r="IV79" s="9">
        <v>13</v>
      </c>
      <c r="IW79" s="9">
        <v>100</v>
      </c>
      <c r="IX79" s="9">
        <v>2</v>
      </c>
      <c r="IY79" s="9">
        <v>9</v>
      </c>
      <c r="IZ79" s="9">
        <v>36</v>
      </c>
      <c r="JA79" s="9">
        <v>29</v>
      </c>
      <c r="JB79" s="9">
        <v>46</v>
      </c>
      <c r="JC79" s="9">
        <v>7</v>
      </c>
      <c r="JD79" s="9">
        <v>28</v>
      </c>
      <c r="JE79" s="9">
        <v>25</v>
      </c>
      <c r="JF79" s="9">
        <v>34</v>
      </c>
      <c r="JG79" s="9">
        <v>7</v>
      </c>
      <c r="JH79" s="9">
        <v>4</v>
      </c>
      <c r="JI79" s="9">
        <v>18</v>
      </c>
      <c r="JJ79" s="9">
        <v>32</v>
      </c>
      <c r="JK79" s="9">
        <v>34</v>
      </c>
      <c r="JL79" s="9">
        <v>33</v>
      </c>
      <c r="JM79" s="9">
        <v>10</v>
      </c>
      <c r="JN79" s="9">
        <v>14</v>
      </c>
      <c r="JO79" s="9">
        <v>13</v>
      </c>
      <c r="JP79" s="4"/>
      <c r="JQ79" s="4">
        <f t="shared" si="33"/>
        <v>27.071428571428573</v>
      </c>
      <c r="JR79" s="4">
        <f t="shared" si="34"/>
        <v>3.261964105024084</v>
      </c>
      <c r="JS79" s="7">
        <f t="shared" si="35"/>
        <v>0.93333333333333335</v>
      </c>
    </row>
    <row r="80" spans="1:279" x14ac:dyDescent="0.55000000000000004">
      <c r="A80" s="13">
        <v>0.47916666666666669</v>
      </c>
      <c r="B80" s="9">
        <v>0</v>
      </c>
      <c r="C80" s="9">
        <v>43</v>
      </c>
      <c r="D80" s="9">
        <v>35</v>
      </c>
      <c r="E80" s="9">
        <v>35</v>
      </c>
      <c r="F80" s="9">
        <v>33</v>
      </c>
      <c r="G80" s="9">
        <v>31</v>
      </c>
      <c r="H80" s="9">
        <v>39</v>
      </c>
      <c r="I80" s="9">
        <v>40</v>
      </c>
      <c r="J80" s="9">
        <v>9</v>
      </c>
      <c r="K80" s="9">
        <v>27</v>
      </c>
      <c r="L80" s="9">
        <v>42</v>
      </c>
      <c r="M80" s="9">
        <v>11</v>
      </c>
      <c r="N80" s="9">
        <v>23</v>
      </c>
      <c r="O80" s="9">
        <v>13</v>
      </c>
      <c r="P80" s="9">
        <v>42</v>
      </c>
      <c r="Q80" s="9">
        <v>19</v>
      </c>
      <c r="R80" s="9">
        <v>33</v>
      </c>
      <c r="S80" s="9">
        <v>40</v>
      </c>
      <c r="T80" s="9">
        <v>5</v>
      </c>
      <c r="U80" s="9">
        <v>4</v>
      </c>
      <c r="V80" s="9">
        <v>33</v>
      </c>
      <c r="W80" s="9">
        <v>19</v>
      </c>
      <c r="X80" s="9">
        <v>36</v>
      </c>
      <c r="Y80" s="9">
        <v>29</v>
      </c>
      <c r="Z80" s="9">
        <v>24</v>
      </c>
      <c r="AA80" s="9">
        <v>33</v>
      </c>
      <c r="AB80" s="9">
        <v>37</v>
      </c>
      <c r="AC80" s="9">
        <v>33</v>
      </c>
      <c r="AD80" s="9">
        <v>34</v>
      </c>
      <c r="AE80" s="9"/>
      <c r="AF80" s="9"/>
      <c r="AG80" s="2">
        <f t="shared" si="18"/>
        <v>27.655172413793103</v>
      </c>
      <c r="AH80" s="2">
        <f t="shared" si="19"/>
        <v>2.329017986925197</v>
      </c>
      <c r="AI80" s="17">
        <f t="shared" si="22"/>
        <v>0.96666666666666667</v>
      </c>
      <c r="AK80" s="13">
        <v>0.47916666666666669</v>
      </c>
      <c r="AL80" s="9"/>
      <c r="AM80" s="9"/>
      <c r="AN80" s="9"/>
      <c r="AO80" s="9"/>
      <c r="AP80" s="9"/>
      <c r="AQ80" s="9"/>
      <c r="AR80" s="9"/>
      <c r="AS80" s="9"/>
      <c r="AT80" s="9"/>
      <c r="AU80" s="9">
        <v>22</v>
      </c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4"/>
      <c r="BQ80" s="2">
        <f t="shared" si="20"/>
        <v>22</v>
      </c>
      <c r="BR80" s="2" t="e">
        <f t="shared" si="21"/>
        <v>#DIV/0!</v>
      </c>
      <c r="BS80" s="17">
        <f t="shared" si="23"/>
        <v>3.3333333333333333E-2</v>
      </c>
      <c r="BU80" s="13">
        <v>0.47916666666666669</v>
      </c>
      <c r="BV80" s="9">
        <v>10</v>
      </c>
      <c r="BW80" s="9">
        <v>12</v>
      </c>
      <c r="BX80" s="9">
        <v>9</v>
      </c>
      <c r="BY80" s="9">
        <v>45</v>
      </c>
      <c r="BZ80" s="9">
        <v>17</v>
      </c>
      <c r="CA80" s="9">
        <v>17</v>
      </c>
      <c r="CB80" s="9">
        <v>8</v>
      </c>
      <c r="CC80" s="9">
        <v>27</v>
      </c>
      <c r="CD80" s="9">
        <v>27</v>
      </c>
      <c r="CE80" s="9">
        <v>35</v>
      </c>
      <c r="CF80" s="9">
        <v>24</v>
      </c>
      <c r="CG80" s="9">
        <v>38</v>
      </c>
      <c r="CH80" s="9">
        <v>30</v>
      </c>
      <c r="CI80" s="9">
        <v>45</v>
      </c>
      <c r="CJ80" s="9">
        <v>26</v>
      </c>
      <c r="CK80" s="9"/>
      <c r="CL80" s="9">
        <v>20</v>
      </c>
      <c r="CM80" s="9">
        <v>22</v>
      </c>
      <c r="CN80" s="9">
        <v>16</v>
      </c>
      <c r="CO80" s="9">
        <v>43</v>
      </c>
      <c r="CP80" s="9">
        <v>11</v>
      </c>
      <c r="CQ80" s="9">
        <v>32</v>
      </c>
      <c r="CR80" s="9">
        <v>60</v>
      </c>
      <c r="CS80" s="9">
        <v>14</v>
      </c>
      <c r="CT80" s="9">
        <v>18</v>
      </c>
      <c r="CU80" s="9">
        <v>13</v>
      </c>
      <c r="CV80" s="9">
        <v>23</v>
      </c>
      <c r="CW80" s="9">
        <v>12</v>
      </c>
      <c r="CX80" s="9">
        <v>36</v>
      </c>
      <c r="CY80" s="9">
        <v>19</v>
      </c>
      <c r="CZ80" s="9">
        <v>36</v>
      </c>
      <c r="DA80" s="9">
        <v>20</v>
      </c>
      <c r="DB80" s="9">
        <v>23</v>
      </c>
      <c r="DC80" s="9">
        <v>27</v>
      </c>
      <c r="DD80" s="9">
        <v>17</v>
      </c>
      <c r="DE80" s="9">
        <v>19</v>
      </c>
      <c r="DF80" s="9">
        <v>2</v>
      </c>
      <c r="DG80" s="9">
        <v>14</v>
      </c>
      <c r="DH80" s="9">
        <v>5</v>
      </c>
      <c r="DI80" s="9">
        <v>23</v>
      </c>
      <c r="DJ80" s="9">
        <v>14</v>
      </c>
      <c r="DK80" s="9">
        <v>33</v>
      </c>
      <c r="DL80" s="9">
        <v>22</v>
      </c>
      <c r="DM80" s="9">
        <v>4</v>
      </c>
      <c r="DN80" s="9">
        <v>25</v>
      </c>
      <c r="DO80" s="9">
        <v>18</v>
      </c>
      <c r="DP80" s="9">
        <v>25</v>
      </c>
      <c r="DQ80" s="9">
        <v>21</v>
      </c>
      <c r="DR80" s="9"/>
      <c r="DS80" s="2">
        <f t="shared" si="24"/>
        <v>22.48936170212766</v>
      </c>
      <c r="DT80" s="2">
        <f t="shared" si="25"/>
        <v>1.7253275548519715</v>
      </c>
      <c r="DU80" s="17">
        <f t="shared" si="26"/>
        <v>0.97916666666666663</v>
      </c>
      <c r="DW80" s="13">
        <v>0.47916666666666669</v>
      </c>
      <c r="DX80" s="9">
        <v>8</v>
      </c>
      <c r="DY80" s="9"/>
      <c r="DZ80" s="9"/>
      <c r="EA80" s="9">
        <v>30</v>
      </c>
      <c r="EB80" s="9">
        <v>42</v>
      </c>
      <c r="EC80" s="9"/>
      <c r="ED80" s="9">
        <v>45</v>
      </c>
      <c r="EE80" s="9">
        <v>57</v>
      </c>
      <c r="EF80" s="9">
        <v>3</v>
      </c>
      <c r="EG80" s="9"/>
      <c r="EH80" s="9"/>
      <c r="EI80" s="9"/>
      <c r="EJ80" s="9">
        <v>1</v>
      </c>
      <c r="EK80" s="9">
        <v>15</v>
      </c>
      <c r="EL80" s="9">
        <v>34</v>
      </c>
      <c r="EM80" s="9">
        <v>53</v>
      </c>
      <c r="EN80" s="9">
        <v>20</v>
      </c>
      <c r="EO80" s="9">
        <v>50</v>
      </c>
      <c r="EP80" s="9"/>
      <c r="EQ80" s="9">
        <v>42</v>
      </c>
      <c r="ER80" s="9">
        <v>31</v>
      </c>
      <c r="ES80" s="9">
        <v>23</v>
      </c>
      <c r="ET80" s="9">
        <v>39</v>
      </c>
      <c r="EU80" s="9"/>
      <c r="EV80" s="9">
        <v>5</v>
      </c>
      <c r="EW80" s="9"/>
      <c r="EX80" s="9"/>
      <c r="EY80" s="9">
        <v>51</v>
      </c>
      <c r="EZ80" s="9"/>
      <c r="FA80" s="9">
        <v>42</v>
      </c>
      <c r="FB80" s="9">
        <v>48</v>
      </c>
      <c r="FC80" s="9"/>
      <c r="FD80" s="9">
        <v>50</v>
      </c>
      <c r="FE80" s="9">
        <v>31</v>
      </c>
      <c r="FF80" s="9"/>
      <c r="FG80" s="9"/>
      <c r="FH80" s="9"/>
      <c r="FI80" s="9">
        <v>32</v>
      </c>
      <c r="FJ80" s="9">
        <v>47</v>
      </c>
      <c r="FK80" s="9"/>
      <c r="FL80" s="9"/>
      <c r="FM80" s="9">
        <v>37</v>
      </c>
      <c r="FN80" s="9"/>
      <c r="FO80" s="9"/>
      <c r="FP80" s="9">
        <v>38</v>
      </c>
      <c r="FQ80" s="9">
        <v>41</v>
      </c>
      <c r="FR80" s="9">
        <v>42</v>
      </c>
      <c r="FS80" s="9">
        <v>36</v>
      </c>
      <c r="FT80" s="9"/>
      <c r="FU80" s="2">
        <f t="shared" si="27"/>
        <v>34.241379310344826</v>
      </c>
      <c r="FV80" s="2">
        <f t="shared" si="28"/>
        <v>2.8975338471030612</v>
      </c>
      <c r="FW80" s="17">
        <f t="shared" si="29"/>
        <v>0.60416666666666663</v>
      </c>
      <c r="FY80" s="13">
        <v>0.47916666666666669</v>
      </c>
      <c r="FZ80" s="4">
        <v>6</v>
      </c>
      <c r="GA80" s="4">
        <v>18</v>
      </c>
      <c r="GB80" s="4">
        <v>3</v>
      </c>
      <c r="GC80" s="4">
        <v>23</v>
      </c>
      <c r="GD80" s="4">
        <v>4</v>
      </c>
      <c r="GE80" s="4">
        <v>26</v>
      </c>
      <c r="GF80" s="4">
        <v>12</v>
      </c>
      <c r="GG80" s="4">
        <v>11</v>
      </c>
      <c r="GH80" s="4">
        <v>11</v>
      </c>
      <c r="GI80" s="4">
        <v>34</v>
      </c>
      <c r="GJ80" s="4">
        <v>20</v>
      </c>
      <c r="GK80" s="4">
        <v>2</v>
      </c>
      <c r="GL80" s="4">
        <v>8</v>
      </c>
      <c r="GM80" s="4">
        <v>2</v>
      </c>
      <c r="GN80" s="4">
        <v>24</v>
      </c>
      <c r="GO80" s="4">
        <v>0</v>
      </c>
      <c r="GP80" s="4">
        <v>8</v>
      </c>
      <c r="GQ80" s="4">
        <v>2</v>
      </c>
      <c r="GR80" s="4">
        <v>13</v>
      </c>
      <c r="GS80" s="4">
        <v>0</v>
      </c>
      <c r="GT80" s="4">
        <v>4</v>
      </c>
      <c r="GU80" s="4">
        <v>0</v>
      </c>
      <c r="GV80" s="4">
        <v>0</v>
      </c>
      <c r="GW80" s="4">
        <v>5</v>
      </c>
      <c r="GX80" s="4">
        <v>3</v>
      </c>
      <c r="GY80" s="4">
        <v>14</v>
      </c>
      <c r="GZ80" s="4">
        <v>19</v>
      </c>
      <c r="HA80" s="4">
        <v>19</v>
      </c>
      <c r="HB80" s="4">
        <v>10</v>
      </c>
      <c r="HC80" s="4">
        <v>6</v>
      </c>
      <c r="HD80" s="4">
        <v>9</v>
      </c>
      <c r="HE80" s="4">
        <v>3</v>
      </c>
      <c r="HF80" s="4">
        <v>8</v>
      </c>
      <c r="HG80" s="4">
        <v>0</v>
      </c>
      <c r="HH80" s="4">
        <v>10</v>
      </c>
      <c r="HI80" s="4">
        <v>23</v>
      </c>
      <c r="HJ80" s="4">
        <v>4</v>
      </c>
      <c r="HK80" s="4">
        <v>6</v>
      </c>
      <c r="HL80" s="4">
        <v>0</v>
      </c>
      <c r="HM80" s="4">
        <v>0</v>
      </c>
      <c r="HN80" s="4">
        <v>0</v>
      </c>
      <c r="HO80" s="4">
        <v>26</v>
      </c>
      <c r="HP80" s="4">
        <v>7</v>
      </c>
      <c r="HQ80" s="4"/>
      <c r="HR80" s="4">
        <f t="shared" si="30"/>
        <v>9.3720930232558146</v>
      </c>
      <c r="HS80" s="4">
        <f t="shared" si="31"/>
        <v>1.3525838673767621</v>
      </c>
      <c r="HT80" s="7">
        <f t="shared" si="32"/>
        <v>1</v>
      </c>
      <c r="HU80" s="4"/>
      <c r="HV80" s="13">
        <v>0.47916666666666669</v>
      </c>
      <c r="HW80" s="9">
        <v>8</v>
      </c>
      <c r="HX80" s="9">
        <v>78</v>
      </c>
      <c r="HY80" s="9">
        <v>20</v>
      </c>
      <c r="HZ80" s="9">
        <v>25</v>
      </c>
      <c r="IA80" s="9">
        <v>34</v>
      </c>
      <c r="IB80" s="9">
        <v>78</v>
      </c>
      <c r="IC80" s="9">
        <v>36</v>
      </c>
      <c r="ID80" s="9"/>
      <c r="IE80" s="9"/>
      <c r="IF80" s="9">
        <v>7</v>
      </c>
      <c r="IG80" s="9"/>
      <c r="IH80" s="9">
        <v>2</v>
      </c>
      <c r="II80" s="9">
        <v>34</v>
      </c>
      <c r="IJ80" s="9">
        <v>25</v>
      </c>
      <c r="IK80" s="9">
        <v>23</v>
      </c>
      <c r="IL80" s="9">
        <v>71</v>
      </c>
      <c r="IM80" s="9">
        <v>0</v>
      </c>
      <c r="IN80" s="9">
        <v>10</v>
      </c>
      <c r="IO80" s="9">
        <v>0</v>
      </c>
      <c r="IP80" s="9">
        <v>23</v>
      </c>
      <c r="IQ80" s="9">
        <v>19</v>
      </c>
      <c r="IR80" s="9">
        <v>5</v>
      </c>
      <c r="IS80" s="9">
        <v>6</v>
      </c>
      <c r="IT80" s="9">
        <v>60</v>
      </c>
      <c r="IU80" s="9">
        <v>13</v>
      </c>
      <c r="IV80" s="9">
        <v>22</v>
      </c>
      <c r="IW80" s="9">
        <v>91</v>
      </c>
      <c r="IX80" s="9">
        <v>4</v>
      </c>
      <c r="IY80" s="9">
        <v>17</v>
      </c>
      <c r="IZ80" s="9">
        <v>17</v>
      </c>
      <c r="JA80" s="9">
        <v>25</v>
      </c>
      <c r="JB80" s="9">
        <v>45</v>
      </c>
      <c r="JC80" s="9">
        <v>0</v>
      </c>
      <c r="JD80" s="9">
        <v>34</v>
      </c>
      <c r="JE80" s="9">
        <v>22</v>
      </c>
      <c r="JF80" s="9">
        <v>21</v>
      </c>
      <c r="JG80" s="9">
        <v>1</v>
      </c>
      <c r="JH80" s="9">
        <v>0</v>
      </c>
      <c r="JI80" s="9">
        <v>34</v>
      </c>
      <c r="JJ80" s="9">
        <v>28</v>
      </c>
      <c r="JK80" s="9">
        <v>21</v>
      </c>
      <c r="JL80" s="9">
        <v>37</v>
      </c>
      <c r="JM80" s="9">
        <v>17</v>
      </c>
      <c r="JN80" s="9">
        <v>4</v>
      </c>
      <c r="JO80" s="9">
        <v>12</v>
      </c>
      <c r="JP80" s="4"/>
      <c r="JQ80" s="4">
        <f t="shared" si="33"/>
        <v>24.5</v>
      </c>
      <c r="JR80" s="4">
        <f t="shared" si="34"/>
        <v>3.4931906550288598</v>
      </c>
      <c r="JS80" s="7">
        <f t="shared" si="35"/>
        <v>0.93333333333333335</v>
      </c>
    </row>
    <row r="81" spans="1:279" x14ac:dyDescent="0.55000000000000004">
      <c r="A81" s="13">
        <v>0.5</v>
      </c>
      <c r="B81" s="9">
        <v>0</v>
      </c>
      <c r="C81" s="9">
        <v>48</v>
      </c>
      <c r="D81" s="9">
        <v>34</v>
      </c>
      <c r="E81" s="9">
        <v>32</v>
      </c>
      <c r="F81" s="9">
        <v>36</v>
      </c>
      <c r="G81" s="9">
        <v>29</v>
      </c>
      <c r="H81" s="9">
        <v>41</v>
      </c>
      <c r="I81" s="9">
        <v>44</v>
      </c>
      <c r="J81" s="9">
        <v>6</v>
      </c>
      <c r="K81" s="9">
        <v>36</v>
      </c>
      <c r="L81" s="9">
        <v>33</v>
      </c>
      <c r="M81" s="9">
        <v>11</v>
      </c>
      <c r="N81" s="9">
        <v>22</v>
      </c>
      <c r="O81" s="9">
        <v>16</v>
      </c>
      <c r="P81" s="9">
        <v>42</v>
      </c>
      <c r="Q81" s="9">
        <v>47</v>
      </c>
      <c r="R81" s="9">
        <v>19</v>
      </c>
      <c r="S81" s="9">
        <v>35</v>
      </c>
      <c r="T81" s="9">
        <v>0</v>
      </c>
      <c r="U81" s="9">
        <v>0</v>
      </c>
      <c r="V81" s="9">
        <v>24</v>
      </c>
      <c r="W81" s="9">
        <v>20</v>
      </c>
      <c r="X81" s="9">
        <v>35</v>
      </c>
      <c r="Y81" s="9">
        <v>45</v>
      </c>
      <c r="Z81" s="9">
        <v>24</v>
      </c>
      <c r="AA81" s="9">
        <v>25</v>
      </c>
      <c r="AB81" s="9">
        <v>22</v>
      </c>
      <c r="AC81" s="9">
        <v>40</v>
      </c>
      <c r="AD81" s="9">
        <v>22</v>
      </c>
      <c r="AE81" s="9"/>
      <c r="AF81" s="9"/>
      <c r="AG81" s="2">
        <f t="shared" si="18"/>
        <v>27.172413793103448</v>
      </c>
      <c r="AH81" s="2">
        <f t="shared" si="19"/>
        <v>2.6406583023456287</v>
      </c>
      <c r="AI81" s="17">
        <f t="shared" si="22"/>
        <v>0.96666666666666667</v>
      </c>
      <c r="AK81" s="13">
        <v>0.5</v>
      </c>
      <c r="AL81" s="9"/>
      <c r="AM81" s="9"/>
      <c r="AN81" s="9"/>
      <c r="AO81" s="9"/>
      <c r="AP81" s="9"/>
      <c r="AQ81" s="9"/>
      <c r="AR81" s="9"/>
      <c r="AS81" s="9"/>
      <c r="AT81" s="9"/>
      <c r="AU81" s="9">
        <v>22</v>
      </c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4"/>
      <c r="BQ81" s="2">
        <f t="shared" si="20"/>
        <v>22</v>
      </c>
      <c r="BR81" s="2" t="e">
        <f t="shared" si="21"/>
        <v>#DIV/0!</v>
      </c>
      <c r="BS81" s="17">
        <f t="shared" si="23"/>
        <v>3.3333333333333333E-2</v>
      </c>
      <c r="BU81" s="13">
        <v>0.5</v>
      </c>
      <c r="BV81" s="9">
        <v>0</v>
      </c>
      <c r="BW81" s="9">
        <v>0</v>
      </c>
      <c r="BX81" s="9">
        <v>12</v>
      </c>
      <c r="BY81" s="9">
        <v>21</v>
      </c>
      <c r="BZ81" s="9">
        <v>11</v>
      </c>
      <c r="CA81" s="9">
        <v>26</v>
      </c>
      <c r="CB81" s="9">
        <v>6</v>
      </c>
      <c r="CC81" s="9">
        <v>31</v>
      </c>
      <c r="CD81" s="9">
        <v>23</v>
      </c>
      <c r="CE81" s="9">
        <v>39</v>
      </c>
      <c r="CF81" s="9">
        <v>4</v>
      </c>
      <c r="CG81" s="9">
        <v>32</v>
      </c>
      <c r="CH81" s="9">
        <v>13</v>
      </c>
      <c r="CI81" s="9">
        <v>44</v>
      </c>
      <c r="CJ81" s="9">
        <v>29</v>
      </c>
      <c r="CK81" s="9"/>
      <c r="CL81" s="9">
        <v>22</v>
      </c>
      <c r="CM81" s="9">
        <v>24</v>
      </c>
      <c r="CN81" s="9">
        <v>23</v>
      </c>
      <c r="CO81" s="9">
        <v>58</v>
      </c>
      <c r="CP81" s="9">
        <v>14</v>
      </c>
      <c r="CQ81" s="9">
        <v>20</v>
      </c>
      <c r="CR81" s="9">
        <v>14</v>
      </c>
      <c r="CS81" s="9">
        <v>11</v>
      </c>
      <c r="CT81" s="9">
        <v>15</v>
      </c>
      <c r="CU81" s="9">
        <v>8</v>
      </c>
      <c r="CV81" s="9">
        <v>19</v>
      </c>
      <c r="CW81" s="9">
        <v>11</v>
      </c>
      <c r="CX81" s="9">
        <v>27</v>
      </c>
      <c r="CY81" s="9">
        <v>35</v>
      </c>
      <c r="CZ81" s="9">
        <v>27</v>
      </c>
      <c r="DA81" s="9">
        <v>52</v>
      </c>
      <c r="DB81" s="9">
        <v>12</v>
      </c>
      <c r="DC81" s="9">
        <v>4</v>
      </c>
      <c r="DD81" s="9">
        <v>9</v>
      </c>
      <c r="DE81" s="9">
        <v>6</v>
      </c>
      <c r="DF81" s="9">
        <v>10</v>
      </c>
      <c r="DG81" s="9">
        <v>23</v>
      </c>
      <c r="DH81" s="9">
        <v>36</v>
      </c>
      <c r="DI81" s="9">
        <v>17</v>
      </c>
      <c r="DJ81" s="9">
        <v>26</v>
      </c>
      <c r="DK81" s="9">
        <v>32</v>
      </c>
      <c r="DL81" s="9">
        <v>31</v>
      </c>
      <c r="DM81" s="9">
        <v>0</v>
      </c>
      <c r="DN81" s="9">
        <v>5</v>
      </c>
      <c r="DO81" s="9">
        <v>2</v>
      </c>
      <c r="DP81" s="9">
        <v>18</v>
      </c>
      <c r="DQ81" s="9">
        <v>14</v>
      </c>
      <c r="DR81" s="9"/>
      <c r="DS81" s="2">
        <f t="shared" si="24"/>
        <v>19.48936170212766</v>
      </c>
      <c r="DT81" s="2">
        <f t="shared" si="25"/>
        <v>1.9578992358137173</v>
      </c>
      <c r="DU81" s="17">
        <f t="shared" si="26"/>
        <v>0.97916666666666663</v>
      </c>
      <c r="DW81" s="13">
        <v>0.5</v>
      </c>
      <c r="DX81" s="9">
        <v>12</v>
      </c>
      <c r="DY81" s="9"/>
      <c r="DZ81" s="9"/>
      <c r="EA81" s="9">
        <v>38</v>
      </c>
      <c r="EB81" s="9">
        <v>55</v>
      </c>
      <c r="EC81" s="9"/>
      <c r="ED81" s="9">
        <v>31</v>
      </c>
      <c r="EE81" s="9">
        <v>50</v>
      </c>
      <c r="EF81" s="9"/>
      <c r="EG81" s="9"/>
      <c r="EH81" s="9"/>
      <c r="EI81" s="9"/>
      <c r="EJ81" s="9">
        <v>2</v>
      </c>
      <c r="EK81" s="9">
        <v>9</v>
      </c>
      <c r="EL81" s="9">
        <v>46</v>
      </c>
      <c r="EM81" s="9">
        <v>53</v>
      </c>
      <c r="EN81" s="9">
        <v>34</v>
      </c>
      <c r="EO81" s="9">
        <v>45</v>
      </c>
      <c r="EP81" s="9"/>
      <c r="EQ81" s="9">
        <v>46</v>
      </c>
      <c r="ER81" s="9">
        <v>21</v>
      </c>
      <c r="ES81" s="9">
        <v>16</v>
      </c>
      <c r="ET81" s="9">
        <v>32</v>
      </c>
      <c r="EU81" s="9"/>
      <c r="EV81" s="9">
        <v>5</v>
      </c>
      <c r="EW81" s="9"/>
      <c r="EX81" s="9"/>
      <c r="EY81" s="9">
        <v>42</v>
      </c>
      <c r="EZ81" s="9"/>
      <c r="FA81" s="9">
        <v>35</v>
      </c>
      <c r="FB81" s="9">
        <v>39</v>
      </c>
      <c r="FC81" s="9"/>
      <c r="FD81" s="9">
        <v>50</v>
      </c>
      <c r="FE81" s="9">
        <v>42</v>
      </c>
      <c r="FF81" s="9"/>
      <c r="FG81" s="9"/>
      <c r="FH81" s="9"/>
      <c r="FI81" s="9">
        <v>21</v>
      </c>
      <c r="FJ81" s="9">
        <v>61</v>
      </c>
      <c r="FK81" s="9"/>
      <c r="FL81" s="9"/>
      <c r="FM81" s="9">
        <v>14</v>
      </c>
      <c r="FN81" s="9"/>
      <c r="FO81" s="9"/>
      <c r="FP81" s="9">
        <v>42</v>
      </c>
      <c r="FQ81" s="9">
        <v>27</v>
      </c>
      <c r="FR81" s="9">
        <v>33</v>
      </c>
      <c r="FS81" s="9">
        <v>39</v>
      </c>
      <c r="FT81" s="9"/>
      <c r="FU81" s="2">
        <f t="shared" si="27"/>
        <v>33.571428571428569</v>
      </c>
      <c r="FV81" s="2">
        <f t="shared" si="28"/>
        <v>3.0001889585237911</v>
      </c>
      <c r="FW81" s="17">
        <f t="shared" si="29"/>
        <v>0.58333333333333337</v>
      </c>
      <c r="FY81" s="13">
        <v>0.5</v>
      </c>
      <c r="FZ81" s="4">
        <v>25</v>
      </c>
      <c r="GA81" s="4">
        <v>20</v>
      </c>
      <c r="GB81" s="4">
        <v>22</v>
      </c>
      <c r="GC81" s="4">
        <v>20</v>
      </c>
      <c r="GD81" s="4">
        <v>2</v>
      </c>
      <c r="GE81" s="4">
        <v>33</v>
      </c>
      <c r="GF81" s="4">
        <v>0</v>
      </c>
      <c r="GG81" s="4">
        <v>13</v>
      </c>
      <c r="GH81" s="4">
        <v>28</v>
      </c>
      <c r="GI81" s="4">
        <v>27</v>
      </c>
      <c r="GJ81" s="4">
        <v>12</v>
      </c>
      <c r="GK81" s="4">
        <v>8</v>
      </c>
      <c r="GL81" s="4">
        <v>4</v>
      </c>
      <c r="GM81" s="4">
        <v>3</v>
      </c>
      <c r="GN81" s="4">
        <v>14</v>
      </c>
      <c r="GO81" s="4">
        <v>13</v>
      </c>
      <c r="GP81" s="4">
        <v>2</v>
      </c>
      <c r="GQ81" s="4">
        <v>3</v>
      </c>
      <c r="GR81" s="4">
        <v>6</v>
      </c>
      <c r="GS81" s="4">
        <v>0</v>
      </c>
      <c r="GT81" s="4">
        <v>7</v>
      </c>
      <c r="GU81" s="4">
        <v>0</v>
      </c>
      <c r="GV81" s="4">
        <v>0</v>
      </c>
      <c r="GW81" s="4">
        <v>23</v>
      </c>
      <c r="GX81" s="4">
        <v>0</v>
      </c>
      <c r="GY81" s="4">
        <v>4</v>
      </c>
      <c r="GZ81" s="4">
        <v>9</v>
      </c>
      <c r="HA81" s="4">
        <v>3</v>
      </c>
      <c r="HB81" s="4">
        <v>0</v>
      </c>
      <c r="HC81" s="4">
        <v>0</v>
      </c>
      <c r="HD81" s="4">
        <v>2</v>
      </c>
      <c r="HE81" s="4">
        <v>6</v>
      </c>
      <c r="HF81" s="4">
        <v>6</v>
      </c>
      <c r="HG81" s="4">
        <v>0</v>
      </c>
      <c r="HH81" s="4">
        <v>5</v>
      </c>
      <c r="HI81" s="4">
        <v>27</v>
      </c>
      <c r="HJ81" s="4">
        <v>3</v>
      </c>
      <c r="HK81" s="4">
        <v>0</v>
      </c>
      <c r="HL81" s="4">
        <v>0</v>
      </c>
      <c r="HM81" s="4">
        <v>2</v>
      </c>
      <c r="HN81" s="4">
        <v>0</v>
      </c>
      <c r="HO81" s="4">
        <v>7</v>
      </c>
      <c r="HP81" s="4">
        <v>3</v>
      </c>
      <c r="HQ81" s="4"/>
      <c r="HR81" s="4">
        <f t="shared" si="30"/>
        <v>8.4186046511627914</v>
      </c>
      <c r="HS81" s="4">
        <f t="shared" si="31"/>
        <v>1.4635597912668261</v>
      </c>
      <c r="HT81" s="7">
        <f t="shared" si="32"/>
        <v>1</v>
      </c>
      <c r="HU81" s="4"/>
      <c r="HV81" s="13">
        <v>0.5</v>
      </c>
      <c r="HW81" s="9">
        <v>10</v>
      </c>
      <c r="HX81" s="9">
        <v>54</v>
      </c>
      <c r="HY81" s="9">
        <v>5</v>
      </c>
      <c r="HZ81" s="9">
        <v>31</v>
      </c>
      <c r="IA81" s="9">
        <v>32</v>
      </c>
      <c r="IB81" s="9">
        <v>90</v>
      </c>
      <c r="IC81" s="9">
        <v>30</v>
      </c>
      <c r="ID81" s="9"/>
      <c r="IE81" s="9"/>
      <c r="IF81" s="9">
        <v>14</v>
      </c>
      <c r="IG81" s="9"/>
      <c r="IH81" s="9">
        <v>2</v>
      </c>
      <c r="II81" s="9">
        <v>40</v>
      </c>
      <c r="IJ81" s="9">
        <v>15</v>
      </c>
      <c r="IK81" s="9">
        <v>0</v>
      </c>
      <c r="IL81" s="9">
        <v>55</v>
      </c>
      <c r="IM81" s="9">
        <v>0</v>
      </c>
      <c r="IN81" s="9">
        <v>0</v>
      </c>
      <c r="IO81" s="9">
        <v>0</v>
      </c>
      <c r="IP81" s="9">
        <v>16</v>
      </c>
      <c r="IQ81" s="9">
        <v>12</v>
      </c>
      <c r="IR81" s="9">
        <v>0</v>
      </c>
      <c r="IS81" s="9">
        <v>7</v>
      </c>
      <c r="IT81" s="9">
        <v>61</v>
      </c>
      <c r="IU81" s="9">
        <v>2</v>
      </c>
      <c r="IV81" s="9">
        <v>0</v>
      </c>
      <c r="IW81" s="9">
        <v>95</v>
      </c>
      <c r="IX81" s="9">
        <v>2</v>
      </c>
      <c r="IY81" s="9">
        <v>9</v>
      </c>
      <c r="IZ81" s="9">
        <v>14</v>
      </c>
      <c r="JA81" s="9">
        <v>17</v>
      </c>
      <c r="JB81" s="9">
        <v>32</v>
      </c>
      <c r="JC81" s="9">
        <v>0</v>
      </c>
      <c r="JD81" s="9">
        <v>42</v>
      </c>
      <c r="JE81" s="9">
        <v>25</v>
      </c>
      <c r="JF81" s="9">
        <v>24</v>
      </c>
      <c r="JG81" s="9">
        <v>0</v>
      </c>
      <c r="JH81" s="9">
        <v>0</v>
      </c>
      <c r="JI81" s="9">
        <v>7</v>
      </c>
      <c r="JJ81" s="9">
        <v>20</v>
      </c>
      <c r="JK81" s="9">
        <v>34</v>
      </c>
      <c r="JL81" s="9">
        <v>21</v>
      </c>
      <c r="JM81" s="9">
        <v>15</v>
      </c>
      <c r="JN81" s="9">
        <v>16</v>
      </c>
      <c r="JO81" s="9">
        <v>1</v>
      </c>
      <c r="JP81" s="4"/>
      <c r="JQ81" s="4">
        <f t="shared" si="33"/>
        <v>20.238095238095237</v>
      </c>
      <c r="JR81" s="4">
        <f t="shared" si="34"/>
        <v>3.5872741785789244</v>
      </c>
      <c r="JS81" s="7">
        <f t="shared" si="35"/>
        <v>0.93333333333333335</v>
      </c>
    </row>
    <row r="82" spans="1:279" x14ac:dyDescent="0.55000000000000004">
      <c r="A82" s="13">
        <v>0.52083333333333337</v>
      </c>
      <c r="B82" s="9">
        <v>0</v>
      </c>
      <c r="C82" s="9">
        <v>42</v>
      </c>
      <c r="D82" s="9">
        <v>49</v>
      </c>
      <c r="E82" s="9">
        <v>21</v>
      </c>
      <c r="F82" s="9">
        <v>42</v>
      </c>
      <c r="G82" s="9">
        <v>28</v>
      </c>
      <c r="H82" s="9">
        <v>22</v>
      </c>
      <c r="I82" s="9">
        <v>37</v>
      </c>
      <c r="J82" s="9">
        <v>15</v>
      </c>
      <c r="K82" s="9">
        <v>33</v>
      </c>
      <c r="L82" s="9">
        <v>36</v>
      </c>
      <c r="M82" s="9">
        <v>16</v>
      </c>
      <c r="N82" s="9">
        <v>24</v>
      </c>
      <c r="O82" s="9">
        <v>12</v>
      </c>
      <c r="P82" s="9">
        <v>21</v>
      </c>
      <c r="Q82" s="9">
        <v>27</v>
      </c>
      <c r="R82" s="9">
        <v>15</v>
      </c>
      <c r="S82" s="9">
        <v>39</v>
      </c>
      <c r="T82" s="9">
        <v>1</v>
      </c>
      <c r="U82" s="9">
        <v>0</v>
      </c>
      <c r="V82" s="9">
        <v>29</v>
      </c>
      <c r="W82" s="9">
        <v>12</v>
      </c>
      <c r="X82" s="9">
        <v>39</v>
      </c>
      <c r="Y82" s="9">
        <v>38</v>
      </c>
      <c r="Z82" s="9">
        <v>21</v>
      </c>
      <c r="AA82" s="9">
        <v>28</v>
      </c>
      <c r="AB82" s="9">
        <v>17</v>
      </c>
      <c r="AC82" s="9">
        <v>33</v>
      </c>
      <c r="AD82" s="9">
        <v>27</v>
      </c>
      <c r="AE82" s="9"/>
      <c r="AF82" s="9"/>
      <c r="AG82" s="2">
        <f t="shared" si="18"/>
        <v>24.96551724137931</v>
      </c>
      <c r="AH82" s="2">
        <f t="shared" si="19"/>
        <v>2.4102014094347197</v>
      </c>
      <c r="AI82" s="17">
        <f t="shared" si="22"/>
        <v>0.96666666666666667</v>
      </c>
      <c r="AK82" s="13">
        <v>0.52083333333333337</v>
      </c>
      <c r="AL82" s="9"/>
      <c r="AM82" s="9"/>
      <c r="AN82" s="9"/>
      <c r="AO82" s="9"/>
      <c r="AP82" s="9"/>
      <c r="AQ82" s="9"/>
      <c r="AR82" s="9"/>
      <c r="AS82" s="9"/>
      <c r="AT82" s="9"/>
      <c r="AU82" s="9">
        <v>29</v>
      </c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4"/>
      <c r="BQ82" s="2">
        <f t="shared" si="20"/>
        <v>29</v>
      </c>
      <c r="BR82" s="2" t="e">
        <f t="shared" si="21"/>
        <v>#DIV/0!</v>
      </c>
      <c r="BS82" s="17">
        <f t="shared" si="23"/>
        <v>3.3333333333333333E-2</v>
      </c>
      <c r="BU82" s="13">
        <v>0.52083333333333337</v>
      </c>
      <c r="BV82" s="9">
        <v>12</v>
      </c>
      <c r="BW82" s="9">
        <v>13</v>
      </c>
      <c r="BX82" s="9">
        <v>17</v>
      </c>
      <c r="BY82" s="9">
        <v>27</v>
      </c>
      <c r="BZ82" s="9">
        <v>7</v>
      </c>
      <c r="CA82" s="9">
        <v>22</v>
      </c>
      <c r="CB82" s="9">
        <v>16</v>
      </c>
      <c r="CC82" s="9">
        <v>21</v>
      </c>
      <c r="CD82" s="9">
        <v>0</v>
      </c>
      <c r="CE82" s="9">
        <v>9</v>
      </c>
      <c r="CF82" s="9">
        <v>0</v>
      </c>
      <c r="CG82" s="9">
        <v>26</v>
      </c>
      <c r="CH82" s="9">
        <v>25</v>
      </c>
      <c r="CI82" s="9">
        <v>24</v>
      </c>
      <c r="CJ82" s="9">
        <v>16</v>
      </c>
      <c r="CK82" s="9"/>
      <c r="CL82" s="9">
        <v>32</v>
      </c>
      <c r="CM82" s="9">
        <v>14</v>
      </c>
      <c r="CN82" s="9">
        <v>5</v>
      </c>
      <c r="CO82" s="9">
        <v>0</v>
      </c>
      <c r="CP82" s="9">
        <v>5</v>
      </c>
      <c r="CQ82" s="9">
        <v>13</v>
      </c>
      <c r="CR82" s="9">
        <v>43</v>
      </c>
      <c r="CS82" s="9">
        <v>36</v>
      </c>
      <c r="CT82" s="9">
        <v>3</v>
      </c>
      <c r="CU82" s="9">
        <v>0</v>
      </c>
      <c r="CV82" s="9">
        <v>0</v>
      </c>
      <c r="CW82" s="9">
        <v>0</v>
      </c>
      <c r="CX82" s="9">
        <v>21</v>
      </c>
      <c r="CY82" s="9">
        <v>17</v>
      </c>
      <c r="CZ82" s="9">
        <v>10</v>
      </c>
      <c r="DA82" s="9">
        <v>29</v>
      </c>
      <c r="DB82" s="9">
        <v>2</v>
      </c>
      <c r="DC82" s="9">
        <v>16</v>
      </c>
      <c r="DD82" s="9">
        <v>9</v>
      </c>
      <c r="DE82" s="9">
        <v>13</v>
      </c>
      <c r="DF82" s="9">
        <v>12</v>
      </c>
      <c r="DG82" s="9">
        <v>14</v>
      </c>
      <c r="DH82" s="9">
        <v>11</v>
      </c>
      <c r="DI82" s="9">
        <v>10</v>
      </c>
      <c r="DJ82" s="9">
        <v>27</v>
      </c>
      <c r="DK82" s="9">
        <v>31</v>
      </c>
      <c r="DL82" s="9">
        <v>16</v>
      </c>
      <c r="DM82" s="9">
        <v>2</v>
      </c>
      <c r="DN82" s="9">
        <v>11</v>
      </c>
      <c r="DO82" s="9">
        <v>16</v>
      </c>
      <c r="DP82" s="9">
        <v>17</v>
      </c>
      <c r="DQ82" s="9">
        <v>35</v>
      </c>
      <c r="DR82" s="9"/>
      <c r="DS82" s="2">
        <f t="shared" si="24"/>
        <v>15</v>
      </c>
      <c r="DT82" s="2">
        <f t="shared" si="25"/>
        <v>1.5768914020905336</v>
      </c>
      <c r="DU82" s="17">
        <f t="shared" si="26"/>
        <v>0.97916666666666663</v>
      </c>
      <c r="DW82" s="13">
        <v>0.52083333333333337</v>
      </c>
      <c r="DX82" s="9">
        <v>13</v>
      </c>
      <c r="DY82" s="9"/>
      <c r="DZ82" s="9"/>
      <c r="EA82" s="9">
        <v>35</v>
      </c>
      <c r="EB82" s="9">
        <v>52</v>
      </c>
      <c r="EC82" s="9"/>
      <c r="ED82" s="9">
        <v>15</v>
      </c>
      <c r="EE82" s="9">
        <v>39</v>
      </c>
      <c r="EF82" s="9"/>
      <c r="EG82" s="9"/>
      <c r="EH82" s="9"/>
      <c r="EI82" s="9"/>
      <c r="EJ82" s="9"/>
      <c r="EK82" s="9">
        <v>6</v>
      </c>
      <c r="EL82" s="9">
        <v>38</v>
      </c>
      <c r="EM82" s="9">
        <v>51</v>
      </c>
      <c r="EN82" s="9">
        <v>25</v>
      </c>
      <c r="EO82" s="9">
        <v>58</v>
      </c>
      <c r="EP82" s="9"/>
      <c r="EQ82" s="9">
        <v>44</v>
      </c>
      <c r="ER82" s="9">
        <v>22</v>
      </c>
      <c r="ES82" s="9">
        <v>4</v>
      </c>
      <c r="ET82" s="9">
        <v>23</v>
      </c>
      <c r="EU82" s="9"/>
      <c r="EV82" s="9">
        <v>1</v>
      </c>
      <c r="EW82" s="9"/>
      <c r="EX82" s="9"/>
      <c r="EY82" s="9">
        <v>41</v>
      </c>
      <c r="EZ82" s="9"/>
      <c r="FA82" s="9">
        <v>40</v>
      </c>
      <c r="FB82" s="9">
        <v>24</v>
      </c>
      <c r="FC82" s="9"/>
      <c r="FD82" s="9">
        <v>31</v>
      </c>
      <c r="FE82" s="9">
        <v>34</v>
      </c>
      <c r="FF82" s="9"/>
      <c r="FG82" s="9"/>
      <c r="FH82" s="9"/>
      <c r="FI82" s="9">
        <v>14</v>
      </c>
      <c r="FJ82" s="9">
        <v>58</v>
      </c>
      <c r="FK82" s="9"/>
      <c r="FL82" s="9"/>
      <c r="FM82" s="9">
        <v>12</v>
      </c>
      <c r="FN82" s="9"/>
      <c r="FO82" s="9"/>
      <c r="FP82" s="9">
        <v>29</v>
      </c>
      <c r="FQ82" s="9">
        <v>11</v>
      </c>
      <c r="FR82" s="9">
        <v>57</v>
      </c>
      <c r="FS82" s="9">
        <v>28</v>
      </c>
      <c r="FT82" s="9"/>
      <c r="FU82" s="2">
        <f t="shared" si="27"/>
        <v>29.814814814814813</v>
      </c>
      <c r="FV82" s="2">
        <f t="shared" si="28"/>
        <v>3.2799299194432177</v>
      </c>
      <c r="FW82" s="17">
        <f t="shared" si="29"/>
        <v>0.5625</v>
      </c>
      <c r="FY82" s="13">
        <v>0.52083333333333337</v>
      </c>
      <c r="FZ82" s="4">
        <v>2</v>
      </c>
      <c r="GA82" s="4">
        <v>17</v>
      </c>
      <c r="GB82" s="4">
        <v>7</v>
      </c>
      <c r="GC82" s="4">
        <v>11</v>
      </c>
      <c r="GD82" s="4">
        <v>3</v>
      </c>
      <c r="GE82" s="4">
        <v>7</v>
      </c>
      <c r="GF82" s="4">
        <v>9</v>
      </c>
      <c r="GG82" s="4">
        <v>4</v>
      </c>
      <c r="GH82" s="4">
        <v>6</v>
      </c>
      <c r="GI82" s="4">
        <v>10</v>
      </c>
      <c r="GJ82" s="4">
        <v>62</v>
      </c>
      <c r="GK82" s="4">
        <v>6</v>
      </c>
      <c r="GL82" s="4">
        <v>4</v>
      </c>
      <c r="GM82" s="4">
        <v>0</v>
      </c>
      <c r="GN82" s="4">
        <v>21</v>
      </c>
      <c r="GO82" s="4">
        <v>6</v>
      </c>
      <c r="GP82" s="4">
        <v>8</v>
      </c>
      <c r="GQ82" s="4">
        <v>0</v>
      </c>
      <c r="GR82" s="4">
        <v>4</v>
      </c>
      <c r="GS82" s="4">
        <v>0</v>
      </c>
      <c r="GT82" s="4">
        <v>6</v>
      </c>
      <c r="GU82" s="4">
        <v>0</v>
      </c>
      <c r="GV82" s="4">
        <v>0</v>
      </c>
      <c r="GW82" s="4">
        <v>3</v>
      </c>
      <c r="GX82" s="4">
        <v>2</v>
      </c>
      <c r="GY82" s="4">
        <v>17</v>
      </c>
      <c r="GZ82" s="4">
        <v>0</v>
      </c>
      <c r="HA82" s="4">
        <v>0</v>
      </c>
      <c r="HB82" s="4">
        <v>0</v>
      </c>
      <c r="HC82" s="4">
        <v>13</v>
      </c>
      <c r="HD82" s="4">
        <v>0</v>
      </c>
      <c r="HE82" s="4">
        <v>2</v>
      </c>
      <c r="HF82" s="4">
        <v>0</v>
      </c>
      <c r="HG82" s="4">
        <v>0</v>
      </c>
      <c r="HH82" s="4">
        <v>13</v>
      </c>
      <c r="HI82" s="4">
        <v>17</v>
      </c>
      <c r="HJ82" s="4">
        <v>9</v>
      </c>
      <c r="HK82" s="4">
        <v>0</v>
      </c>
      <c r="HL82" s="4">
        <v>0</v>
      </c>
      <c r="HM82" s="4">
        <v>3</v>
      </c>
      <c r="HN82" s="4">
        <v>0</v>
      </c>
      <c r="HO82" s="4">
        <v>4</v>
      </c>
      <c r="HP82" s="4">
        <v>13</v>
      </c>
      <c r="HQ82" s="4"/>
      <c r="HR82" s="4">
        <f t="shared" si="30"/>
        <v>6.7209302325581399</v>
      </c>
      <c r="HS82" s="4">
        <f t="shared" si="31"/>
        <v>1.580026767577956</v>
      </c>
      <c r="HT82" s="7">
        <f t="shared" si="32"/>
        <v>1</v>
      </c>
      <c r="HU82" s="4"/>
      <c r="HV82" s="13">
        <v>0.52083333333333337</v>
      </c>
      <c r="HW82" s="9">
        <v>6</v>
      </c>
      <c r="HX82" s="9">
        <v>54</v>
      </c>
      <c r="HY82" s="9">
        <v>3</v>
      </c>
      <c r="HZ82" s="9">
        <v>30</v>
      </c>
      <c r="IA82" s="9">
        <v>58</v>
      </c>
      <c r="IB82" s="9">
        <v>71</v>
      </c>
      <c r="IC82" s="9">
        <v>38</v>
      </c>
      <c r="ID82" s="9"/>
      <c r="IE82" s="9"/>
      <c r="IF82" s="9">
        <v>6</v>
      </c>
      <c r="IG82" s="9"/>
      <c r="IH82" s="9">
        <v>0</v>
      </c>
      <c r="II82" s="9">
        <v>29</v>
      </c>
      <c r="IJ82" s="9">
        <v>2</v>
      </c>
      <c r="IK82" s="9">
        <v>0</v>
      </c>
      <c r="IL82" s="9">
        <v>45</v>
      </c>
      <c r="IM82" s="9">
        <v>0</v>
      </c>
      <c r="IN82" s="9">
        <v>0</v>
      </c>
      <c r="IO82" s="9">
        <v>0</v>
      </c>
      <c r="IP82" s="9">
        <v>22</v>
      </c>
      <c r="IQ82" s="9">
        <v>2</v>
      </c>
      <c r="IR82" s="9">
        <v>3</v>
      </c>
      <c r="IS82" s="9">
        <v>1</v>
      </c>
      <c r="IT82" s="9">
        <v>56</v>
      </c>
      <c r="IU82" s="9">
        <v>0</v>
      </c>
      <c r="IV82" s="9">
        <v>0</v>
      </c>
      <c r="IW82" s="9">
        <v>75</v>
      </c>
      <c r="IX82" s="9">
        <v>0</v>
      </c>
      <c r="IY82" s="9">
        <v>6</v>
      </c>
      <c r="IZ82" s="9">
        <v>8</v>
      </c>
      <c r="JA82" s="9">
        <v>7</v>
      </c>
      <c r="JB82" s="9">
        <v>59</v>
      </c>
      <c r="JC82" s="9">
        <v>0</v>
      </c>
      <c r="JD82" s="9">
        <v>31</v>
      </c>
      <c r="JE82" s="9">
        <v>15</v>
      </c>
      <c r="JF82" s="9">
        <v>40</v>
      </c>
      <c r="JG82" s="9">
        <v>0</v>
      </c>
      <c r="JH82" s="9">
        <v>0</v>
      </c>
      <c r="JI82" s="9">
        <v>0</v>
      </c>
      <c r="JJ82" s="9">
        <v>19</v>
      </c>
      <c r="JK82" s="9">
        <v>14</v>
      </c>
      <c r="JL82" s="9">
        <v>34</v>
      </c>
      <c r="JM82" s="9">
        <v>3</v>
      </c>
      <c r="JN82" s="9">
        <v>0</v>
      </c>
      <c r="JO82" s="9">
        <v>0</v>
      </c>
      <c r="JP82" s="4"/>
      <c r="JQ82" s="4">
        <f t="shared" si="33"/>
        <v>17.547619047619047</v>
      </c>
      <c r="JR82" s="4">
        <f t="shared" si="34"/>
        <v>3.4988304634582788</v>
      </c>
      <c r="JS82" s="7">
        <f t="shared" si="35"/>
        <v>0.93333333333333335</v>
      </c>
    </row>
    <row r="83" spans="1:279" x14ac:dyDescent="0.55000000000000004">
      <c r="A83" s="13">
        <v>0.54166666666666663</v>
      </c>
      <c r="B83" s="9">
        <v>0</v>
      </c>
      <c r="C83" s="9">
        <v>38</v>
      </c>
      <c r="D83" s="9">
        <v>46</v>
      </c>
      <c r="E83" s="9">
        <v>7</v>
      </c>
      <c r="F83" s="9">
        <v>29</v>
      </c>
      <c r="G83" s="9">
        <v>22</v>
      </c>
      <c r="H83" s="9">
        <v>41</v>
      </c>
      <c r="I83" s="9">
        <v>34</v>
      </c>
      <c r="J83" s="9">
        <v>15</v>
      </c>
      <c r="K83" s="9">
        <v>31</v>
      </c>
      <c r="L83" s="9">
        <v>35</v>
      </c>
      <c r="M83" s="9">
        <v>16</v>
      </c>
      <c r="N83" s="9">
        <v>23</v>
      </c>
      <c r="O83" s="9">
        <v>6</v>
      </c>
      <c r="P83" s="9">
        <v>33</v>
      </c>
      <c r="Q83" s="9">
        <v>79</v>
      </c>
      <c r="R83" s="9">
        <v>6</v>
      </c>
      <c r="S83" s="9">
        <v>26</v>
      </c>
      <c r="T83" s="9">
        <v>0</v>
      </c>
      <c r="U83" s="9">
        <v>0</v>
      </c>
      <c r="V83" s="9">
        <v>20</v>
      </c>
      <c r="W83" s="9">
        <v>9</v>
      </c>
      <c r="X83" s="9">
        <v>31</v>
      </c>
      <c r="Y83" s="9">
        <v>38</v>
      </c>
      <c r="Z83" s="9">
        <v>36</v>
      </c>
      <c r="AA83" s="9">
        <v>15</v>
      </c>
      <c r="AB83" s="9">
        <v>14</v>
      </c>
      <c r="AC83" s="9">
        <v>36</v>
      </c>
      <c r="AD83" s="9">
        <v>19</v>
      </c>
      <c r="AE83" s="9"/>
      <c r="AF83" s="9"/>
      <c r="AG83" s="2">
        <f t="shared" si="18"/>
        <v>24.310344827586206</v>
      </c>
      <c r="AH83" s="2">
        <f t="shared" si="19"/>
        <v>3.1712623740419907</v>
      </c>
      <c r="AI83" s="17">
        <f t="shared" si="22"/>
        <v>0.96666666666666667</v>
      </c>
      <c r="AK83" s="13">
        <v>0.54166666666666663</v>
      </c>
      <c r="AL83" s="9"/>
      <c r="AM83" s="9"/>
      <c r="AN83" s="9"/>
      <c r="AO83" s="9"/>
      <c r="AP83" s="9"/>
      <c r="AQ83" s="9"/>
      <c r="AR83" s="9"/>
      <c r="AS83" s="9"/>
      <c r="AT83" s="9"/>
      <c r="AU83" s="9">
        <v>12</v>
      </c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4"/>
      <c r="BQ83" s="2">
        <f t="shared" si="20"/>
        <v>12</v>
      </c>
      <c r="BR83" s="2" t="e">
        <f t="shared" si="21"/>
        <v>#DIV/0!</v>
      </c>
      <c r="BS83" s="17">
        <f t="shared" si="23"/>
        <v>3.3333333333333333E-2</v>
      </c>
      <c r="BU83" s="13">
        <v>0.54166666666666663</v>
      </c>
      <c r="BV83" s="9">
        <v>7</v>
      </c>
      <c r="BW83" s="9">
        <v>14</v>
      </c>
      <c r="BX83" s="9">
        <v>15</v>
      </c>
      <c r="BY83" s="9">
        <v>12</v>
      </c>
      <c r="BZ83" s="9">
        <v>0</v>
      </c>
      <c r="CA83" s="9">
        <v>28</v>
      </c>
      <c r="CB83" s="9">
        <v>2</v>
      </c>
      <c r="CC83" s="9">
        <v>41</v>
      </c>
      <c r="CD83" s="9">
        <v>0</v>
      </c>
      <c r="CE83" s="9">
        <v>16</v>
      </c>
      <c r="CF83" s="9">
        <v>0</v>
      </c>
      <c r="CG83" s="9">
        <v>16</v>
      </c>
      <c r="CH83" s="9">
        <v>22</v>
      </c>
      <c r="CI83" s="9">
        <v>16</v>
      </c>
      <c r="CJ83" s="9">
        <v>27</v>
      </c>
      <c r="CK83" s="9"/>
      <c r="CL83" s="9">
        <v>48</v>
      </c>
      <c r="CM83" s="9">
        <v>19</v>
      </c>
      <c r="CN83" s="9">
        <v>14</v>
      </c>
      <c r="CO83" s="9">
        <v>13</v>
      </c>
      <c r="CP83" s="9">
        <v>14</v>
      </c>
      <c r="CQ83" s="9">
        <v>1</v>
      </c>
      <c r="CR83" s="9">
        <v>13</v>
      </c>
      <c r="CS83" s="9">
        <v>8</v>
      </c>
      <c r="CT83" s="9">
        <v>0</v>
      </c>
      <c r="CU83" s="9">
        <v>6</v>
      </c>
      <c r="CV83" s="9">
        <v>0</v>
      </c>
      <c r="CW83" s="9">
        <v>2</v>
      </c>
      <c r="CX83" s="9">
        <v>18</v>
      </c>
      <c r="CY83" s="9">
        <v>20</v>
      </c>
      <c r="CZ83" s="9">
        <v>23</v>
      </c>
      <c r="DA83" s="9">
        <v>22</v>
      </c>
      <c r="DB83" s="9">
        <v>0</v>
      </c>
      <c r="DC83" s="9">
        <v>4</v>
      </c>
      <c r="DD83" s="9">
        <v>15</v>
      </c>
      <c r="DE83" s="9">
        <v>7</v>
      </c>
      <c r="DF83" s="9">
        <v>12</v>
      </c>
      <c r="DG83" s="9">
        <v>21</v>
      </c>
      <c r="DH83" s="9">
        <v>0</v>
      </c>
      <c r="DI83" s="9">
        <v>5</v>
      </c>
      <c r="DJ83" s="9">
        <v>22</v>
      </c>
      <c r="DK83" s="9">
        <v>20</v>
      </c>
      <c r="DL83" s="9">
        <v>19</v>
      </c>
      <c r="DM83" s="9">
        <v>0</v>
      </c>
      <c r="DN83" s="9">
        <v>15</v>
      </c>
      <c r="DO83" s="9">
        <v>2</v>
      </c>
      <c r="DP83" s="9">
        <v>19</v>
      </c>
      <c r="DQ83" s="9">
        <v>23</v>
      </c>
      <c r="DR83" s="9"/>
      <c r="DS83" s="2">
        <f t="shared" si="24"/>
        <v>13.212765957446809</v>
      </c>
      <c r="DT83" s="2">
        <f t="shared" si="25"/>
        <v>1.5745243383205312</v>
      </c>
      <c r="DU83" s="17">
        <f t="shared" si="26"/>
        <v>0.97916666666666663</v>
      </c>
      <c r="DW83" s="13">
        <v>0.54166666666666663</v>
      </c>
      <c r="DX83" s="9">
        <v>11</v>
      </c>
      <c r="DY83" s="9"/>
      <c r="DZ83" s="9"/>
      <c r="EA83" s="9">
        <v>41</v>
      </c>
      <c r="EB83" s="9">
        <v>40</v>
      </c>
      <c r="EC83" s="9"/>
      <c r="ED83" s="9">
        <v>10</v>
      </c>
      <c r="EE83" s="9">
        <v>51</v>
      </c>
      <c r="EF83" s="9"/>
      <c r="EG83" s="9"/>
      <c r="EH83" s="9"/>
      <c r="EI83" s="9"/>
      <c r="EJ83" s="9"/>
      <c r="EK83" s="9">
        <v>3</v>
      </c>
      <c r="EL83" s="9">
        <v>41</v>
      </c>
      <c r="EM83" s="9">
        <v>44</v>
      </c>
      <c r="EN83" s="9">
        <v>29</v>
      </c>
      <c r="EO83" s="9">
        <v>46</v>
      </c>
      <c r="EP83" s="9"/>
      <c r="EQ83" s="9">
        <v>55</v>
      </c>
      <c r="ER83" s="9">
        <v>26</v>
      </c>
      <c r="ES83" s="9">
        <v>3</v>
      </c>
      <c r="ET83" s="9">
        <v>18</v>
      </c>
      <c r="EU83" s="9"/>
      <c r="EV83" s="9">
        <v>2</v>
      </c>
      <c r="EW83" s="9"/>
      <c r="EX83" s="9"/>
      <c r="EY83" s="9">
        <v>58</v>
      </c>
      <c r="EZ83" s="9"/>
      <c r="FA83" s="9">
        <v>37</v>
      </c>
      <c r="FB83" s="9">
        <v>23</v>
      </c>
      <c r="FC83" s="9"/>
      <c r="FD83" s="9">
        <v>38</v>
      </c>
      <c r="FE83" s="9">
        <v>27</v>
      </c>
      <c r="FF83" s="9"/>
      <c r="FG83" s="9"/>
      <c r="FH83" s="9"/>
      <c r="FI83" s="9">
        <v>6</v>
      </c>
      <c r="FJ83" s="9">
        <v>47</v>
      </c>
      <c r="FK83" s="9"/>
      <c r="FL83" s="9"/>
      <c r="FM83" s="9">
        <v>27</v>
      </c>
      <c r="FN83" s="9"/>
      <c r="FO83" s="9"/>
      <c r="FP83" s="9">
        <v>36</v>
      </c>
      <c r="FQ83" s="9">
        <v>6</v>
      </c>
      <c r="FR83" s="9">
        <v>38</v>
      </c>
      <c r="FS83" s="9">
        <v>28</v>
      </c>
      <c r="FT83" s="9"/>
      <c r="FU83" s="2">
        <f t="shared" si="27"/>
        <v>29.296296296296298</v>
      </c>
      <c r="FV83" s="2">
        <f t="shared" si="28"/>
        <v>3.2728768872553897</v>
      </c>
      <c r="FW83" s="17">
        <f t="shared" si="29"/>
        <v>0.5625</v>
      </c>
      <c r="FY83" s="13">
        <v>0.54166666666666663</v>
      </c>
      <c r="FZ83" s="4">
        <v>0</v>
      </c>
      <c r="GA83" s="4">
        <v>4</v>
      </c>
      <c r="GB83" s="4">
        <v>0</v>
      </c>
      <c r="GC83" s="4">
        <v>4</v>
      </c>
      <c r="GD83" s="4">
        <v>0</v>
      </c>
      <c r="GE83" s="4">
        <v>4</v>
      </c>
      <c r="GF83" s="4">
        <v>0</v>
      </c>
      <c r="GG83" s="4">
        <v>18</v>
      </c>
      <c r="GH83" s="4">
        <v>0</v>
      </c>
      <c r="GI83" s="4">
        <v>13</v>
      </c>
      <c r="GJ83" s="4">
        <v>6</v>
      </c>
      <c r="GK83" s="4">
        <v>31</v>
      </c>
      <c r="GL83" s="4">
        <v>2</v>
      </c>
      <c r="GM83" s="4">
        <v>0</v>
      </c>
      <c r="GN83" s="4">
        <v>6</v>
      </c>
      <c r="GO83" s="4">
        <v>4</v>
      </c>
      <c r="GP83" s="4">
        <v>1</v>
      </c>
      <c r="GQ83" s="4">
        <v>0</v>
      </c>
      <c r="GR83" s="4">
        <v>1</v>
      </c>
      <c r="GS83" s="4">
        <v>0</v>
      </c>
      <c r="GT83" s="4">
        <v>3</v>
      </c>
      <c r="GU83" s="4">
        <v>0</v>
      </c>
      <c r="GV83" s="4">
        <v>0</v>
      </c>
      <c r="GW83" s="4">
        <v>0</v>
      </c>
      <c r="GX83" s="4">
        <v>0</v>
      </c>
      <c r="GY83" s="4">
        <v>0</v>
      </c>
      <c r="GZ83" s="4">
        <v>7</v>
      </c>
      <c r="HA83" s="4">
        <v>14</v>
      </c>
      <c r="HB83" s="4">
        <v>0</v>
      </c>
      <c r="HC83" s="4">
        <v>5</v>
      </c>
      <c r="HD83" s="4">
        <v>0</v>
      </c>
      <c r="HE83" s="4">
        <v>14</v>
      </c>
      <c r="HF83" s="4">
        <v>0</v>
      </c>
      <c r="HG83" s="4">
        <v>0</v>
      </c>
      <c r="HH83" s="4">
        <v>4</v>
      </c>
      <c r="HI83" s="4">
        <v>8</v>
      </c>
      <c r="HJ83" s="4">
        <v>0</v>
      </c>
      <c r="HK83" s="4">
        <v>0</v>
      </c>
      <c r="HL83" s="4">
        <v>0</v>
      </c>
      <c r="HM83" s="4">
        <v>0</v>
      </c>
      <c r="HN83" s="4">
        <v>0</v>
      </c>
      <c r="HO83" s="4">
        <v>2</v>
      </c>
      <c r="HP83" s="4">
        <v>5</v>
      </c>
      <c r="HQ83" s="4"/>
      <c r="HR83" s="4">
        <f t="shared" si="30"/>
        <v>3.6279069767441858</v>
      </c>
      <c r="HS83" s="4">
        <f t="shared" si="31"/>
        <v>0.94536419521155357</v>
      </c>
      <c r="HT83" s="7">
        <f t="shared" si="32"/>
        <v>1</v>
      </c>
      <c r="HU83" s="4"/>
      <c r="HV83" s="13">
        <v>0.54166666666666663</v>
      </c>
      <c r="HW83" s="9">
        <v>4</v>
      </c>
      <c r="HX83" s="9">
        <v>20</v>
      </c>
      <c r="HY83" s="9">
        <v>0</v>
      </c>
      <c r="HZ83" s="9">
        <v>28</v>
      </c>
      <c r="IA83" s="9">
        <v>50</v>
      </c>
      <c r="IB83" s="9">
        <v>82</v>
      </c>
      <c r="IC83" s="9">
        <v>18</v>
      </c>
      <c r="ID83" s="9"/>
      <c r="IE83" s="9"/>
      <c r="IF83" s="9">
        <v>2</v>
      </c>
      <c r="IG83" s="9"/>
      <c r="IH83" s="9">
        <v>0</v>
      </c>
      <c r="II83" s="9">
        <v>1</v>
      </c>
      <c r="IJ83" s="9">
        <v>0</v>
      </c>
      <c r="IK83" s="9">
        <v>6</v>
      </c>
      <c r="IL83" s="9">
        <v>45</v>
      </c>
      <c r="IM83" s="9">
        <v>0</v>
      </c>
      <c r="IN83" s="9">
        <v>0</v>
      </c>
      <c r="IO83" s="9">
        <v>0</v>
      </c>
      <c r="IP83" s="9">
        <v>4</v>
      </c>
      <c r="IQ83" s="9">
        <v>2</v>
      </c>
      <c r="IR83" s="9">
        <v>0</v>
      </c>
      <c r="IS83" s="9">
        <v>0</v>
      </c>
      <c r="IT83" s="9">
        <v>57</v>
      </c>
      <c r="IU83" s="9">
        <v>0</v>
      </c>
      <c r="IV83" s="9">
        <v>0</v>
      </c>
      <c r="IW83" s="9">
        <v>79</v>
      </c>
      <c r="IX83" s="9">
        <v>0</v>
      </c>
      <c r="IY83" s="9">
        <v>13</v>
      </c>
      <c r="IZ83" s="9">
        <v>2</v>
      </c>
      <c r="JA83" s="9">
        <v>0</v>
      </c>
      <c r="JB83" s="9">
        <v>30</v>
      </c>
      <c r="JC83" s="9">
        <v>0</v>
      </c>
      <c r="JD83" s="9">
        <v>45</v>
      </c>
      <c r="JE83" s="9">
        <v>26</v>
      </c>
      <c r="JF83" s="9">
        <v>23</v>
      </c>
      <c r="JG83" s="9">
        <v>0</v>
      </c>
      <c r="JH83" s="9">
        <v>0</v>
      </c>
      <c r="JI83" s="9">
        <v>0</v>
      </c>
      <c r="JJ83" s="9">
        <v>18</v>
      </c>
      <c r="JK83" s="9">
        <v>10</v>
      </c>
      <c r="JL83" s="9">
        <v>27</v>
      </c>
      <c r="JM83" s="9">
        <v>22</v>
      </c>
      <c r="JN83" s="9">
        <v>0</v>
      </c>
      <c r="JO83" s="9">
        <v>0</v>
      </c>
      <c r="JP83" s="4"/>
      <c r="JQ83" s="4">
        <f t="shared" si="33"/>
        <v>14.619047619047619</v>
      </c>
      <c r="JR83" s="4">
        <f t="shared" si="34"/>
        <v>3.3467706592285569</v>
      </c>
      <c r="JS83" s="7">
        <f t="shared" si="35"/>
        <v>0.93333333333333335</v>
      </c>
    </row>
    <row r="84" spans="1:279" x14ac:dyDescent="0.55000000000000004">
      <c r="A84" s="13">
        <v>0.5625</v>
      </c>
      <c r="B84" s="9">
        <v>0</v>
      </c>
      <c r="C84" s="9">
        <v>38</v>
      </c>
      <c r="D84" s="9">
        <v>30</v>
      </c>
      <c r="E84" s="9">
        <v>0</v>
      </c>
      <c r="F84" s="9">
        <v>35</v>
      </c>
      <c r="G84" s="9">
        <v>23</v>
      </c>
      <c r="H84" s="9">
        <v>29</v>
      </c>
      <c r="I84" s="9">
        <v>33</v>
      </c>
      <c r="J84" s="9">
        <v>14</v>
      </c>
      <c r="K84" s="9">
        <v>28</v>
      </c>
      <c r="L84" s="9">
        <v>38</v>
      </c>
      <c r="M84" s="9">
        <v>10</v>
      </c>
      <c r="N84" s="9">
        <v>19</v>
      </c>
      <c r="O84" s="9">
        <v>10</v>
      </c>
      <c r="P84" s="9">
        <v>30</v>
      </c>
      <c r="Q84" s="9">
        <v>22</v>
      </c>
      <c r="R84" s="9">
        <v>20</v>
      </c>
      <c r="S84" s="9">
        <v>16</v>
      </c>
      <c r="T84" s="9">
        <v>0</v>
      </c>
      <c r="U84" s="9">
        <v>1</v>
      </c>
      <c r="V84" s="9">
        <v>42</v>
      </c>
      <c r="W84" s="9">
        <v>6</v>
      </c>
      <c r="X84" s="9">
        <v>28</v>
      </c>
      <c r="Y84" s="9">
        <v>31</v>
      </c>
      <c r="Z84" s="9">
        <v>19</v>
      </c>
      <c r="AA84" s="9">
        <v>16</v>
      </c>
      <c r="AB84" s="9">
        <v>16</v>
      </c>
      <c r="AC84" s="9">
        <v>30</v>
      </c>
      <c r="AD84" s="9">
        <v>23</v>
      </c>
      <c r="AE84" s="9"/>
      <c r="AF84" s="9"/>
      <c r="AG84" s="2">
        <f t="shared" si="18"/>
        <v>20.931034482758619</v>
      </c>
      <c r="AH84" s="2">
        <f t="shared" si="19"/>
        <v>2.2731735127180794</v>
      </c>
      <c r="AI84" s="17">
        <f t="shared" si="22"/>
        <v>0.96666666666666667</v>
      </c>
      <c r="AK84" s="13">
        <v>0.5625</v>
      </c>
      <c r="AL84" s="9"/>
      <c r="AM84" s="9"/>
      <c r="AN84" s="9"/>
      <c r="AO84" s="9"/>
      <c r="AP84" s="9"/>
      <c r="AQ84" s="9"/>
      <c r="AR84" s="9"/>
      <c r="AS84" s="9"/>
      <c r="AT84" s="9"/>
      <c r="AU84" s="9">
        <v>5</v>
      </c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4"/>
      <c r="BQ84" s="2">
        <f t="shared" si="20"/>
        <v>5</v>
      </c>
      <c r="BR84" s="2" t="e">
        <f t="shared" si="21"/>
        <v>#DIV/0!</v>
      </c>
      <c r="BS84" s="17">
        <f t="shared" si="23"/>
        <v>3.3333333333333333E-2</v>
      </c>
      <c r="BU84" s="13">
        <v>0.5625</v>
      </c>
      <c r="BV84" s="9">
        <v>27</v>
      </c>
      <c r="BW84" s="9">
        <v>0</v>
      </c>
      <c r="BX84" s="9">
        <v>10</v>
      </c>
      <c r="BY84" s="9">
        <v>17</v>
      </c>
      <c r="BZ84" s="9">
        <v>2</v>
      </c>
      <c r="CA84" s="9">
        <v>25</v>
      </c>
      <c r="CB84" s="9">
        <v>13</v>
      </c>
      <c r="CC84" s="9">
        <v>24</v>
      </c>
      <c r="CD84" s="9">
        <v>2</v>
      </c>
      <c r="CE84" s="9">
        <v>5</v>
      </c>
      <c r="CF84" s="9">
        <v>0</v>
      </c>
      <c r="CG84" s="9">
        <v>23</v>
      </c>
      <c r="CH84" s="9">
        <v>19</v>
      </c>
      <c r="CI84" s="9">
        <v>5</v>
      </c>
      <c r="CJ84" s="9">
        <v>27</v>
      </c>
      <c r="CK84" s="9"/>
      <c r="CL84" s="9">
        <v>20</v>
      </c>
      <c r="CM84" s="9">
        <v>9</v>
      </c>
      <c r="CN84" s="9">
        <v>47</v>
      </c>
      <c r="CO84" s="9">
        <v>43</v>
      </c>
      <c r="CP84" s="9">
        <v>10</v>
      </c>
      <c r="CQ84" s="9">
        <v>58</v>
      </c>
      <c r="CR84" s="9">
        <v>71</v>
      </c>
      <c r="CS84" s="9">
        <v>6</v>
      </c>
      <c r="CT84" s="9">
        <v>0</v>
      </c>
      <c r="CU84" s="9">
        <v>8</v>
      </c>
      <c r="CV84" s="9">
        <v>6</v>
      </c>
      <c r="CW84" s="9">
        <v>1</v>
      </c>
      <c r="CX84" s="9">
        <v>14</v>
      </c>
      <c r="CY84" s="9">
        <v>10</v>
      </c>
      <c r="CZ84" s="9">
        <v>22</v>
      </c>
      <c r="DA84" s="9">
        <v>18</v>
      </c>
      <c r="DB84" s="9">
        <v>2</v>
      </c>
      <c r="DC84" s="9">
        <v>3</v>
      </c>
      <c r="DD84" s="9">
        <v>0</v>
      </c>
      <c r="DE84" s="9">
        <v>3</v>
      </c>
      <c r="DF84" s="9">
        <v>4</v>
      </c>
      <c r="DG84" s="9">
        <v>9</v>
      </c>
      <c r="DH84" s="9">
        <v>3</v>
      </c>
      <c r="DI84" s="9">
        <v>8</v>
      </c>
      <c r="DJ84" s="9">
        <v>9</v>
      </c>
      <c r="DK84" s="9">
        <v>18</v>
      </c>
      <c r="DL84" s="9">
        <v>7</v>
      </c>
      <c r="DM84" s="9">
        <v>5</v>
      </c>
      <c r="DN84" s="9">
        <v>2</v>
      </c>
      <c r="DO84" s="9">
        <v>3</v>
      </c>
      <c r="DP84" s="9">
        <v>10</v>
      </c>
      <c r="DQ84" s="9">
        <v>25</v>
      </c>
      <c r="DR84" s="9"/>
      <c r="DS84" s="2">
        <f t="shared" si="24"/>
        <v>13.893617021276595</v>
      </c>
      <c r="DT84" s="2">
        <f t="shared" si="25"/>
        <v>2.2336328420394387</v>
      </c>
      <c r="DU84" s="17">
        <f t="shared" si="26"/>
        <v>0.97916666666666663</v>
      </c>
      <c r="DW84" s="13">
        <v>0.5625</v>
      </c>
      <c r="DX84" s="9">
        <v>27</v>
      </c>
      <c r="DY84" s="9"/>
      <c r="DZ84" s="9"/>
      <c r="EA84" s="9">
        <v>33</v>
      </c>
      <c r="EB84" s="9">
        <v>42</v>
      </c>
      <c r="EC84" s="9"/>
      <c r="ED84" s="9">
        <v>4</v>
      </c>
      <c r="EE84" s="9">
        <v>57</v>
      </c>
      <c r="EF84" s="9"/>
      <c r="EG84" s="9"/>
      <c r="EH84" s="9"/>
      <c r="EI84" s="9"/>
      <c r="EJ84" s="9"/>
      <c r="EK84" s="9">
        <v>5</v>
      </c>
      <c r="EL84" s="9">
        <v>32</v>
      </c>
      <c r="EM84" s="9">
        <v>48</v>
      </c>
      <c r="EN84" s="9">
        <v>32</v>
      </c>
      <c r="EO84" s="9">
        <v>36</v>
      </c>
      <c r="EP84" s="9"/>
      <c r="EQ84" s="9">
        <v>55</v>
      </c>
      <c r="ER84" s="9">
        <v>19</v>
      </c>
      <c r="ES84" s="9">
        <v>2</v>
      </c>
      <c r="ET84" s="9">
        <v>17</v>
      </c>
      <c r="EU84" s="9"/>
      <c r="EV84" s="9">
        <v>0</v>
      </c>
      <c r="EW84" s="9"/>
      <c r="EX84" s="9"/>
      <c r="EY84" s="9">
        <v>42</v>
      </c>
      <c r="EZ84" s="9"/>
      <c r="FA84" s="9">
        <v>24</v>
      </c>
      <c r="FB84" s="9">
        <v>17</v>
      </c>
      <c r="FC84" s="9"/>
      <c r="FD84" s="9">
        <v>23</v>
      </c>
      <c r="FE84" s="9">
        <v>31</v>
      </c>
      <c r="FF84" s="9"/>
      <c r="FG84" s="9"/>
      <c r="FH84" s="9"/>
      <c r="FI84" s="9">
        <v>4</v>
      </c>
      <c r="FJ84" s="9">
        <v>62</v>
      </c>
      <c r="FK84" s="9"/>
      <c r="FL84" s="9"/>
      <c r="FM84" s="9">
        <v>6</v>
      </c>
      <c r="FN84" s="9"/>
      <c r="FO84" s="9"/>
      <c r="FP84" s="9">
        <v>41</v>
      </c>
      <c r="FQ84" s="9">
        <v>5</v>
      </c>
      <c r="FR84" s="9">
        <v>20</v>
      </c>
      <c r="FS84" s="9">
        <v>38</v>
      </c>
      <c r="FT84" s="9"/>
      <c r="FU84" s="2">
        <f t="shared" si="27"/>
        <v>26.74074074074074</v>
      </c>
      <c r="FV84" s="2">
        <f t="shared" si="28"/>
        <v>3.4709180836730562</v>
      </c>
      <c r="FW84" s="17">
        <f t="shared" si="29"/>
        <v>0.5625</v>
      </c>
      <c r="FY84" s="13">
        <v>0.5625</v>
      </c>
      <c r="FZ84" s="4">
        <v>3</v>
      </c>
      <c r="GA84" s="4">
        <v>0</v>
      </c>
      <c r="GB84" s="4">
        <v>0</v>
      </c>
      <c r="GC84" s="4">
        <v>0</v>
      </c>
      <c r="GD84" s="4">
        <v>0</v>
      </c>
      <c r="GE84" s="4">
        <v>32</v>
      </c>
      <c r="GF84" s="4">
        <v>8</v>
      </c>
      <c r="GG84" s="4">
        <v>16</v>
      </c>
      <c r="GH84" s="4">
        <v>0</v>
      </c>
      <c r="GI84" s="4">
        <v>3</v>
      </c>
      <c r="GJ84" s="4">
        <v>0</v>
      </c>
      <c r="GK84" s="4">
        <v>9</v>
      </c>
      <c r="GL84" s="4">
        <v>10</v>
      </c>
      <c r="GM84" s="4">
        <v>0</v>
      </c>
      <c r="GN84" s="4">
        <v>6</v>
      </c>
      <c r="GO84" s="4">
        <v>9</v>
      </c>
      <c r="GP84" s="4">
        <v>0</v>
      </c>
      <c r="GQ84" s="4">
        <v>0</v>
      </c>
      <c r="GR84" s="4">
        <v>15</v>
      </c>
      <c r="GS84" s="4">
        <v>0</v>
      </c>
      <c r="GT84" s="4">
        <v>8</v>
      </c>
      <c r="GU84" s="4">
        <v>0</v>
      </c>
      <c r="GV84" s="4">
        <v>0</v>
      </c>
      <c r="GW84" s="4">
        <v>32</v>
      </c>
      <c r="GX84" s="4">
        <v>0</v>
      </c>
      <c r="GY84" s="4">
        <v>0</v>
      </c>
      <c r="GZ84" s="4">
        <v>0</v>
      </c>
      <c r="HA84" s="4">
        <v>18</v>
      </c>
      <c r="HB84" s="4">
        <v>0</v>
      </c>
      <c r="HC84" s="4">
        <v>0</v>
      </c>
      <c r="HD84" s="4">
        <v>0</v>
      </c>
      <c r="HE84" s="4">
        <v>3</v>
      </c>
      <c r="HF84" s="4">
        <v>0</v>
      </c>
      <c r="HG84" s="4">
        <v>0</v>
      </c>
      <c r="HH84" s="4">
        <v>6</v>
      </c>
      <c r="HI84" s="4">
        <v>0</v>
      </c>
      <c r="HJ84" s="4">
        <v>0</v>
      </c>
      <c r="HK84" s="4">
        <v>0</v>
      </c>
      <c r="HL84" s="4">
        <v>0</v>
      </c>
      <c r="HM84" s="4">
        <v>0</v>
      </c>
      <c r="HN84" s="4">
        <v>0</v>
      </c>
      <c r="HO84" s="4">
        <v>4</v>
      </c>
      <c r="HP84" s="4">
        <v>12</v>
      </c>
      <c r="HQ84" s="4"/>
      <c r="HR84" s="4">
        <f t="shared" si="30"/>
        <v>4.5116279069767442</v>
      </c>
      <c r="HS84" s="4">
        <f t="shared" si="31"/>
        <v>1.2060075228197114</v>
      </c>
      <c r="HT84" s="7">
        <f t="shared" si="32"/>
        <v>1</v>
      </c>
      <c r="HU84" s="4"/>
      <c r="HV84" s="13">
        <v>0.5625</v>
      </c>
      <c r="HW84" s="9">
        <v>1</v>
      </c>
      <c r="HX84" s="9">
        <v>14</v>
      </c>
      <c r="HY84" s="9">
        <v>0</v>
      </c>
      <c r="HZ84" s="9">
        <v>8</v>
      </c>
      <c r="IA84" s="9">
        <v>45</v>
      </c>
      <c r="IB84" s="9">
        <v>94</v>
      </c>
      <c r="IC84" s="9">
        <v>6</v>
      </c>
      <c r="ID84" s="9"/>
      <c r="IE84" s="9"/>
      <c r="IF84" s="9">
        <v>0</v>
      </c>
      <c r="IG84" s="9"/>
      <c r="IH84" s="9">
        <v>0</v>
      </c>
      <c r="II84" s="9">
        <v>3</v>
      </c>
      <c r="IJ84" s="9">
        <v>0</v>
      </c>
      <c r="IK84" s="9">
        <v>25</v>
      </c>
      <c r="IL84" s="9">
        <v>28</v>
      </c>
      <c r="IM84" s="9">
        <v>0</v>
      </c>
      <c r="IN84" s="9">
        <v>0</v>
      </c>
      <c r="IO84" s="9">
        <v>0</v>
      </c>
      <c r="IP84" s="9">
        <v>1</v>
      </c>
      <c r="IQ84" s="9">
        <v>0</v>
      </c>
      <c r="IR84" s="9">
        <v>0</v>
      </c>
      <c r="IS84" s="9">
        <v>0</v>
      </c>
      <c r="IT84" s="9">
        <v>71</v>
      </c>
      <c r="IU84" s="9">
        <v>0</v>
      </c>
      <c r="IV84" s="9">
        <v>0</v>
      </c>
      <c r="IW84" s="9">
        <v>77</v>
      </c>
      <c r="IX84" s="9">
        <v>0</v>
      </c>
      <c r="IY84" s="9">
        <v>0</v>
      </c>
      <c r="IZ84" s="9">
        <v>0</v>
      </c>
      <c r="JA84" s="9">
        <v>0</v>
      </c>
      <c r="JB84" s="9">
        <v>41</v>
      </c>
      <c r="JC84" s="9">
        <v>0</v>
      </c>
      <c r="JD84" s="9">
        <v>41</v>
      </c>
      <c r="JE84" s="9">
        <v>12</v>
      </c>
      <c r="JF84" s="9">
        <v>31</v>
      </c>
      <c r="JG84" s="9">
        <v>0</v>
      </c>
      <c r="JH84" s="9">
        <v>0</v>
      </c>
      <c r="JI84" s="9">
        <v>0</v>
      </c>
      <c r="JJ84" s="9">
        <v>0</v>
      </c>
      <c r="JK84" s="9">
        <v>0</v>
      </c>
      <c r="JL84" s="9">
        <v>26</v>
      </c>
      <c r="JM84" s="9">
        <v>4</v>
      </c>
      <c r="JN84" s="9">
        <v>0</v>
      </c>
      <c r="JO84" s="9">
        <v>0</v>
      </c>
      <c r="JP84" s="4"/>
      <c r="JQ84" s="4">
        <f t="shared" si="33"/>
        <v>12.571428571428571</v>
      </c>
      <c r="JR84" s="4">
        <f t="shared" si="34"/>
        <v>3.5798738707501285</v>
      </c>
      <c r="JS84" s="7">
        <f t="shared" si="35"/>
        <v>0.93333333333333335</v>
      </c>
    </row>
    <row r="85" spans="1:279" x14ac:dyDescent="0.55000000000000004">
      <c r="A85" s="13">
        <v>0.58333333333333337</v>
      </c>
      <c r="B85" s="9">
        <v>0</v>
      </c>
      <c r="C85" s="9">
        <v>42</v>
      </c>
      <c r="D85" s="9">
        <v>47</v>
      </c>
      <c r="E85" s="9">
        <v>4</v>
      </c>
      <c r="F85" s="9">
        <v>31</v>
      </c>
      <c r="G85" s="9">
        <v>20</v>
      </c>
      <c r="H85" s="9">
        <v>18</v>
      </c>
      <c r="I85" s="9">
        <v>11</v>
      </c>
      <c r="J85" s="9">
        <v>3</v>
      </c>
      <c r="K85" s="9">
        <v>22</v>
      </c>
      <c r="L85" s="9">
        <v>16</v>
      </c>
      <c r="M85" s="9">
        <v>9</v>
      </c>
      <c r="N85" s="9">
        <v>11</v>
      </c>
      <c r="O85" s="9">
        <v>7</v>
      </c>
      <c r="P85" s="9">
        <v>8</v>
      </c>
      <c r="Q85" s="9">
        <v>3</v>
      </c>
      <c r="R85" s="9">
        <v>17</v>
      </c>
      <c r="S85" s="9">
        <v>19</v>
      </c>
      <c r="T85" s="9">
        <v>0</v>
      </c>
      <c r="U85" s="9">
        <v>20</v>
      </c>
      <c r="V85" s="9">
        <v>24</v>
      </c>
      <c r="W85" s="9">
        <v>10</v>
      </c>
      <c r="X85" s="9">
        <v>27</v>
      </c>
      <c r="Y85" s="9">
        <v>47</v>
      </c>
      <c r="Z85" s="9">
        <v>15</v>
      </c>
      <c r="AA85" s="9">
        <v>11</v>
      </c>
      <c r="AB85" s="9">
        <v>12</v>
      </c>
      <c r="AC85" s="9">
        <v>37</v>
      </c>
      <c r="AD85" s="9">
        <v>2</v>
      </c>
      <c r="AE85" s="9"/>
      <c r="AF85" s="9"/>
      <c r="AG85" s="2">
        <f t="shared" si="18"/>
        <v>17</v>
      </c>
      <c r="AH85" s="2">
        <f t="shared" si="19"/>
        <v>2.4849299481656701</v>
      </c>
      <c r="AI85" s="17">
        <f t="shared" si="22"/>
        <v>0.96666666666666667</v>
      </c>
      <c r="AK85" s="13">
        <v>0.58333333333333337</v>
      </c>
      <c r="AL85" s="9"/>
      <c r="AM85" s="9"/>
      <c r="AN85" s="9"/>
      <c r="AO85" s="9"/>
      <c r="AP85" s="9"/>
      <c r="AQ85" s="9"/>
      <c r="AR85" s="9"/>
      <c r="AS85" s="9"/>
      <c r="AT85" s="9"/>
      <c r="AU85" s="9">
        <v>4</v>
      </c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4"/>
      <c r="BQ85" s="2">
        <f t="shared" si="20"/>
        <v>4</v>
      </c>
      <c r="BR85" s="2" t="e">
        <f t="shared" si="21"/>
        <v>#DIV/0!</v>
      </c>
      <c r="BS85" s="17">
        <f t="shared" si="23"/>
        <v>3.3333333333333333E-2</v>
      </c>
      <c r="BU85" s="13">
        <v>0.58333333333333337</v>
      </c>
      <c r="BV85" s="9">
        <v>5</v>
      </c>
      <c r="BW85" s="9">
        <v>5</v>
      </c>
      <c r="BX85" s="9">
        <v>6</v>
      </c>
      <c r="BY85" s="9">
        <v>11</v>
      </c>
      <c r="BZ85" s="9">
        <v>2</v>
      </c>
      <c r="CA85" s="9">
        <v>3</v>
      </c>
      <c r="CB85" s="9">
        <v>4</v>
      </c>
      <c r="CC85" s="9">
        <v>15</v>
      </c>
      <c r="CD85" s="9">
        <v>16</v>
      </c>
      <c r="CE85" s="9">
        <v>23</v>
      </c>
      <c r="CF85" s="9">
        <v>3</v>
      </c>
      <c r="CG85" s="9">
        <v>5</v>
      </c>
      <c r="CH85" s="9">
        <v>0</v>
      </c>
      <c r="CI85" s="9">
        <v>5</v>
      </c>
      <c r="CJ85" s="9">
        <v>41</v>
      </c>
      <c r="CK85" s="9"/>
      <c r="CL85" s="9">
        <v>16</v>
      </c>
      <c r="CM85" s="9">
        <v>2</v>
      </c>
      <c r="CN85" s="9">
        <v>6</v>
      </c>
      <c r="CO85" s="9">
        <v>0</v>
      </c>
      <c r="CP85" s="9">
        <v>6</v>
      </c>
      <c r="CQ85" s="9">
        <v>21</v>
      </c>
      <c r="CR85" s="9">
        <v>39</v>
      </c>
      <c r="CS85" s="9">
        <v>69</v>
      </c>
      <c r="CT85" s="9">
        <v>0</v>
      </c>
      <c r="CU85" s="9">
        <v>5</v>
      </c>
      <c r="CV85" s="9">
        <v>0</v>
      </c>
      <c r="CW85" s="9">
        <v>0</v>
      </c>
      <c r="CX85" s="9">
        <v>22</v>
      </c>
      <c r="CY85" s="9">
        <v>19</v>
      </c>
      <c r="CZ85" s="9">
        <v>11</v>
      </c>
      <c r="DA85" s="9">
        <v>18</v>
      </c>
      <c r="DB85" s="9">
        <v>2</v>
      </c>
      <c r="DC85" s="9">
        <v>6</v>
      </c>
      <c r="DD85" s="9">
        <v>30</v>
      </c>
      <c r="DE85" s="9">
        <v>4</v>
      </c>
      <c r="DF85" s="9">
        <v>3</v>
      </c>
      <c r="DG85" s="9">
        <v>8</v>
      </c>
      <c r="DH85" s="9">
        <v>2</v>
      </c>
      <c r="DI85" s="9">
        <v>20</v>
      </c>
      <c r="DJ85" s="9">
        <v>8</v>
      </c>
      <c r="DK85" s="9">
        <v>26</v>
      </c>
      <c r="DL85" s="9">
        <v>18</v>
      </c>
      <c r="DM85" s="9">
        <v>33</v>
      </c>
      <c r="DN85" s="9">
        <v>0</v>
      </c>
      <c r="DO85" s="9">
        <v>22</v>
      </c>
      <c r="DP85" s="9">
        <v>8</v>
      </c>
      <c r="DQ85" s="9">
        <v>36</v>
      </c>
      <c r="DR85" s="9"/>
      <c r="DS85" s="2">
        <f t="shared" si="24"/>
        <v>12.851063829787234</v>
      </c>
      <c r="DT85" s="2">
        <f t="shared" si="25"/>
        <v>2.0430108568363075</v>
      </c>
      <c r="DU85" s="17">
        <f t="shared" si="26"/>
        <v>0.97916666666666663</v>
      </c>
      <c r="DW85" s="13">
        <v>0.58333333333333337</v>
      </c>
      <c r="DX85" s="9">
        <v>18</v>
      </c>
      <c r="DY85" s="9"/>
      <c r="DZ85" s="9"/>
      <c r="EA85" s="9">
        <v>29</v>
      </c>
      <c r="EB85" s="9">
        <v>47</v>
      </c>
      <c r="EC85" s="9"/>
      <c r="ED85" s="9">
        <v>2</v>
      </c>
      <c r="EE85" s="9">
        <v>67</v>
      </c>
      <c r="EF85" s="9"/>
      <c r="EG85" s="9"/>
      <c r="EH85" s="9"/>
      <c r="EI85" s="9"/>
      <c r="EJ85" s="9"/>
      <c r="EK85" s="9">
        <v>1</v>
      </c>
      <c r="EL85" s="9">
        <v>13</v>
      </c>
      <c r="EM85" s="9">
        <v>20</v>
      </c>
      <c r="EN85" s="9">
        <v>29</v>
      </c>
      <c r="EO85" s="9">
        <v>28</v>
      </c>
      <c r="EP85" s="9"/>
      <c r="EQ85" s="9">
        <v>53</v>
      </c>
      <c r="ER85" s="9">
        <v>11</v>
      </c>
      <c r="ES85" s="9"/>
      <c r="ET85" s="9">
        <v>2</v>
      </c>
      <c r="EU85" s="9"/>
      <c r="EV85" s="9">
        <v>2</v>
      </c>
      <c r="EW85" s="9"/>
      <c r="EX85" s="9"/>
      <c r="EY85" s="9">
        <v>33</v>
      </c>
      <c r="EZ85" s="9"/>
      <c r="FA85" s="9">
        <v>20</v>
      </c>
      <c r="FB85" s="9">
        <v>11</v>
      </c>
      <c r="FC85" s="9"/>
      <c r="FD85" s="9">
        <v>24</v>
      </c>
      <c r="FE85" s="9">
        <v>37</v>
      </c>
      <c r="FF85" s="9"/>
      <c r="FG85" s="9"/>
      <c r="FH85" s="9"/>
      <c r="FI85" s="9">
        <v>1</v>
      </c>
      <c r="FJ85" s="9">
        <v>53</v>
      </c>
      <c r="FK85" s="9"/>
      <c r="FL85" s="9"/>
      <c r="FM85" s="9">
        <v>16</v>
      </c>
      <c r="FN85" s="9"/>
      <c r="FO85" s="9"/>
      <c r="FP85" s="9">
        <v>37</v>
      </c>
      <c r="FQ85" s="9">
        <v>3</v>
      </c>
      <c r="FR85" s="9">
        <v>11</v>
      </c>
      <c r="FS85" s="9">
        <v>34</v>
      </c>
      <c r="FT85" s="9"/>
      <c r="FU85" s="2">
        <f t="shared" si="27"/>
        <v>23.153846153846153</v>
      </c>
      <c r="FV85" s="2">
        <f t="shared" si="28"/>
        <v>3.5814446194420175</v>
      </c>
      <c r="FW85" s="17">
        <f t="shared" si="29"/>
        <v>0.54166666666666663</v>
      </c>
      <c r="FY85" s="13">
        <v>0.58333333333333337</v>
      </c>
      <c r="FZ85" s="4">
        <v>0</v>
      </c>
      <c r="GA85" s="4">
        <v>0</v>
      </c>
      <c r="GB85" s="4">
        <v>5</v>
      </c>
      <c r="GC85" s="4">
        <v>0</v>
      </c>
      <c r="GD85" s="4">
        <v>0</v>
      </c>
      <c r="GE85" s="4">
        <v>13</v>
      </c>
      <c r="GF85" s="4">
        <v>0</v>
      </c>
      <c r="GG85" s="4">
        <v>0</v>
      </c>
      <c r="GH85" s="4">
        <v>6</v>
      </c>
      <c r="GI85" s="4">
        <v>1</v>
      </c>
      <c r="GJ85" s="4">
        <v>0</v>
      </c>
      <c r="GK85" s="4">
        <v>23</v>
      </c>
      <c r="GL85" s="4">
        <v>0</v>
      </c>
      <c r="GM85" s="4">
        <v>0</v>
      </c>
      <c r="GN85" s="4">
        <v>0</v>
      </c>
      <c r="GO85" s="4">
        <v>13</v>
      </c>
      <c r="GP85" s="4">
        <v>0</v>
      </c>
      <c r="GQ85" s="4">
        <v>0</v>
      </c>
      <c r="GR85" s="4">
        <v>1</v>
      </c>
      <c r="GS85" s="4">
        <v>0</v>
      </c>
      <c r="GT85" s="4">
        <v>0</v>
      </c>
      <c r="GU85" s="4">
        <v>0</v>
      </c>
      <c r="GV85" s="4">
        <v>0</v>
      </c>
      <c r="GW85" s="4">
        <v>0</v>
      </c>
      <c r="GX85" s="4">
        <v>0</v>
      </c>
      <c r="GY85" s="4">
        <v>0</v>
      </c>
      <c r="GZ85" s="4">
        <v>0</v>
      </c>
      <c r="HA85" s="4">
        <v>17</v>
      </c>
      <c r="HB85" s="4">
        <v>0</v>
      </c>
      <c r="HC85" s="4">
        <v>1</v>
      </c>
      <c r="HD85" s="4">
        <v>0</v>
      </c>
      <c r="HE85" s="4">
        <v>25</v>
      </c>
      <c r="HF85" s="4">
        <v>0</v>
      </c>
      <c r="HG85" s="4">
        <v>0</v>
      </c>
      <c r="HH85" s="4">
        <v>10</v>
      </c>
      <c r="HI85" s="4">
        <v>0</v>
      </c>
      <c r="HJ85" s="4">
        <v>0</v>
      </c>
      <c r="HK85" s="4">
        <v>0</v>
      </c>
      <c r="HL85" s="4">
        <v>0</v>
      </c>
      <c r="HM85" s="4">
        <v>0</v>
      </c>
      <c r="HN85" s="4">
        <v>0</v>
      </c>
      <c r="HO85" s="4">
        <v>6</v>
      </c>
      <c r="HP85" s="4">
        <v>8</v>
      </c>
      <c r="HQ85" s="4"/>
      <c r="HR85" s="4">
        <f t="shared" si="30"/>
        <v>3</v>
      </c>
      <c r="HS85" s="4">
        <f t="shared" si="31"/>
        <v>0.95814974889458449</v>
      </c>
      <c r="HT85" s="7">
        <f t="shared" si="32"/>
        <v>1</v>
      </c>
      <c r="HU85" s="4"/>
      <c r="HV85" s="13">
        <v>0.58333333333333337</v>
      </c>
      <c r="HW85" s="9">
        <v>1</v>
      </c>
      <c r="HX85" s="9">
        <v>3</v>
      </c>
      <c r="HY85" s="9">
        <v>0</v>
      </c>
      <c r="HZ85" s="9">
        <v>0</v>
      </c>
      <c r="IA85" s="9">
        <v>40</v>
      </c>
      <c r="IB85" s="9">
        <v>84</v>
      </c>
      <c r="IC85" s="9">
        <v>6</v>
      </c>
      <c r="ID85" s="9"/>
      <c r="IE85" s="9"/>
      <c r="IF85" s="9">
        <v>0</v>
      </c>
      <c r="IG85" s="9"/>
      <c r="IH85" s="9">
        <v>0</v>
      </c>
      <c r="II85" s="9">
        <v>0</v>
      </c>
      <c r="IJ85" s="9">
        <v>0</v>
      </c>
      <c r="IK85" s="9">
        <v>0</v>
      </c>
      <c r="IL85" s="9">
        <v>19</v>
      </c>
      <c r="IM85" s="9">
        <v>0</v>
      </c>
      <c r="IN85" s="9">
        <v>39</v>
      </c>
      <c r="IO85" s="9">
        <v>0</v>
      </c>
      <c r="IP85" s="9">
        <v>2</v>
      </c>
      <c r="IQ85" s="9">
        <v>15</v>
      </c>
      <c r="IR85" s="9">
        <v>0</v>
      </c>
      <c r="IS85" s="9">
        <v>0</v>
      </c>
      <c r="IT85" s="9">
        <v>48</v>
      </c>
      <c r="IU85" s="9">
        <v>0</v>
      </c>
      <c r="IV85" s="9">
        <v>0</v>
      </c>
      <c r="IW85" s="9">
        <v>68</v>
      </c>
      <c r="IX85" s="9">
        <v>0</v>
      </c>
      <c r="IY85" s="9">
        <v>0</v>
      </c>
      <c r="IZ85" s="9">
        <v>0</v>
      </c>
      <c r="JA85" s="9">
        <v>0</v>
      </c>
      <c r="JB85" s="9">
        <v>33</v>
      </c>
      <c r="JC85" s="9">
        <v>0</v>
      </c>
      <c r="JD85" s="9">
        <v>52</v>
      </c>
      <c r="JE85" s="9">
        <v>22</v>
      </c>
      <c r="JF85" s="9">
        <v>20</v>
      </c>
      <c r="JG85" s="9">
        <v>0</v>
      </c>
      <c r="JH85" s="9">
        <v>0</v>
      </c>
      <c r="JI85" s="9">
        <v>0</v>
      </c>
      <c r="JJ85" s="9">
        <v>0</v>
      </c>
      <c r="JK85" s="9">
        <v>0</v>
      </c>
      <c r="JL85" s="9">
        <v>27</v>
      </c>
      <c r="JM85" s="9">
        <v>2</v>
      </c>
      <c r="JN85" s="9">
        <v>0</v>
      </c>
      <c r="JO85" s="9">
        <v>0</v>
      </c>
      <c r="JP85" s="4"/>
      <c r="JQ85" s="4">
        <f t="shared" si="33"/>
        <v>11.452380952380953</v>
      </c>
      <c r="JR85" s="4">
        <f t="shared" si="34"/>
        <v>3.2008278511318227</v>
      </c>
      <c r="JS85" s="7">
        <f t="shared" si="35"/>
        <v>0.93333333333333335</v>
      </c>
    </row>
    <row r="86" spans="1:279" x14ac:dyDescent="0.55000000000000004">
      <c r="A86" s="13">
        <v>0.60416666666666663</v>
      </c>
      <c r="B86" s="9">
        <v>0</v>
      </c>
      <c r="C86" s="9">
        <v>50</v>
      </c>
      <c r="D86" s="9">
        <v>28</v>
      </c>
      <c r="E86" s="9">
        <v>0</v>
      </c>
      <c r="F86" s="9">
        <v>27</v>
      </c>
      <c r="G86" s="9">
        <v>20</v>
      </c>
      <c r="H86" s="9">
        <v>28</v>
      </c>
      <c r="I86" s="9">
        <v>12</v>
      </c>
      <c r="J86" s="9">
        <v>4</v>
      </c>
      <c r="K86" s="9">
        <v>22</v>
      </c>
      <c r="L86" s="9">
        <v>10</v>
      </c>
      <c r="M86" s="9">
        <v>0</v>
      </c>
      <c r="N86" s="9">
        <v>20</v>
      </c>
      <c r="O86" s="9">
        <v>8</v>
      </c>
      <c r="P86" s="9">
        <v>2</v>
      </c>
      <c r="Q86" s="9">
        <v>38</v>
      </c>
      <c r="R86" s="9">
        <v>7</v>
      </c>
      <c r="S86" s="9">
        <v>23</v>
      </c>
      <c r="T86" s="9">
        <v>0</v>
      </c>
      <c r="U86" s="9">
        <v>0</v>
      </c>
      <c r="V86" s="9">
        <v>10</v>
      </c>
      <c r="W86" s="9">
        <v>20</v>
      </c>
      <c r="X86" s="9">
        <v>26</v>
      </c>
      <c r="Y86" s="9">
        <v>16</v>
      </c>
      <c r="Z86" s="9">
        <v>16</v>
      </c>
      <c r="AA86" s="9">
        <v>9</v>
      </c>
      <c r="AB86" s="9">
        <v>16</v>
      </c>
      <c r="AC86" s="9">
        <v>30</v>
      </c>
      <c r="AD86" s="9">
        <v>0</v>
      </c>
      <c r="AE86" s="9"/>
      <c r="AF86" s="9"/>
      <c r="AG86" s="2">
        <f t="shared" si="18"/>
        <v>15.241379310344827</v>
      </c>
      <c r="AH86" s="2">
        <f t="shared" si="19"/>
        <v>2.3851217669929827</v>
      </c>
      <c r="AI86" s="17">
        <f t="shared" si="22"/>
        <v>0.96666666666666667</v>
      </c>
      <c r="AK86" s="13">
        <v>0.60416666666666663</v>
      </c>
      <c r="AL86" s="9"/>
      <c r="AM86" s="9"/>
      <c r="AN86" s="9"/>
      <c r="AO86" s="9"/>
      <c r="AP86" s="9"/>
      <c r="AQ86" s="9"/>
      <c r="AR86" s="9"/>
      <c r="AS86" s="9"/>
      <c r="AT86" s="9"/>
      <c r="AU86" s="9">
        <v>4</v>
      </c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4"/>
      <c r="BQ86" s="2">
        <f t="shared" si="20"/>
        <v>4</v>
      </c>
      <c r="BR86" s="2" t="e">
        <f t="shared" si="21"/>
        <v>#DIV/0!</v>
      </c>
      <c r="BS86" s="17">
        <f t="shared" si="23"/>
        <v>3.3333333333333333E-2</v>
      </c>
      <c r="BU86" s="13">
        <v>0.60416666666666663</v>
      </c>
      <c r="BV86" s="9">
        <v>12</v>
      </c>
      <c r="BW86" s="9">
        <v>48</v>
      </c>
      <c r="BX86" s="9">
        <v>3</v>
      </c>
      <c r="BY86" s="9">
        <v>1</v>
      </c>
      <c r="BZ86" s="9">
        <v>5</v>
      </c>
      <c r="CA86" s="9">
        <v>2</v>
      </c>
      <c r="CB86" s="9">
        <v>6</v>
      </c>
      <c r="CC86" s="9">
        <v>23</v>
      </c>
      <c r="CD86" s="9">
        <v>6</v>
      </c>
      <c r="CE86" s="9">
        <v>30</v>
      </c>
      <c r="CF86" s="9">
        <v>2</v>
      </c>
      <c r="CG86" s="9">
        <v>18</v>
      </c>
      <c r="CH86" s="9">
        <v>27</v>
      </c>
      <c r="CI86" s="9">
        <v>8</v>
      </c>
      <c r="CJ86" s="9">
        <v>24</v>
      </c>
      <c r="CK86" s="9"/>
      <c r="CL86" s="9">
        <v>13</v>
      </c>
      <c r="CM86" s="9">
        <v>13</v>
      </c>
      <c r="CN86" s="9">
        <v>7</v>
      </c>
      <c r="CO86" s="9">
        <v>44</v>
      </c>
      <c r="CP86" s="9">
        <v>19</v>
      </c>
      <c r="CQ86" s="9">
        <v>0</v>
      </c>
      <c r="CR86" s="9">
        <v>15</v>
      </c>
      <c r="CS86" s="9">
        <v>1</v>
      </c>
      <c r="CT86" s="9">
        <v>0</v>
      </c>
      <c r="CU86" s="9">
        <v>8</v>
      </c>
      <c r="CV86" s="9">
        <v>0</v>
      </c>
      <c r="CW86" s="9">
        <v>1</v>
      </c>
      <c r="CX86" s="9">
        <v>0</v>
      </c>
      <c r="CY86" s="9">
        <v>6</v>
      </c>
      <c r="CZ86" s="9">
        <v>9</v>
      </c>
      <c r="DA86" s="9">
        <v>21</v>
      </c>
      <c r="DB86" s="9">
        <v>4</v>
      </c>
      <c r="DC86" s="9">
        <v>2</v>
      </c>
      <c r="DD86" s="9">
        <v>0</v>
      </c>
      <c r="DE86" s="9">
        <v>2</v>
      </c>
      <c r="DF86" s="9">
        <v>1</v>
      </c>
      <c r="DG86" s="9">
        <v>7</v>
      </c>
      <c r="DH86" s="9">
        <v>2</v>
      </c>
      <c r="DI86" s="9">
        <v>7</v>
      </c>
      <c r="DJ86" s="9">
        <v>5</v>
      </c>
      <c r="DK86" s="9">
        <v>21</v>
      </c>
      <c r="DL86" s="9">
        <v>14</v>
      </c>
      <c r="DM86" s="9">
        <v>6</v>
      </c>
      <c r="DN86" s="9">
        <v>0</v>
      </c>
      <c r="DO86" s="9">
        <v>7</v>
      </c>
      <c r="DP86" s="9">
        <v>5</v>
      </c>
      <c r="DQ86" s="9">
        <v>25</v>
      </c>
      <c r="DR86" s="9"/>
      <c r="DS86" s="2">
        <f t="shared" si="24"/>
        <v>10.212765957446809</v>
      </c>
      <c r="DT86" s="2">
        <f t="shared" si="25"/>
        <v>1.6435156047973956</v>
      </c>
      <c r="DU86" s="17">
        <f t="shared" si="26"/>
        <v>0.97916666666666663</v>
      </c>
      <c r="DW86" s="13">
        <v>0.60416666666666663</v>
      </c>
      <c r="DX86" s="9">
        <v>15</v>
      </c>
      <c r="DY86" s="9"/>
      <c r="DZ86" s="9"/>
      <c r="EA86" s="9">
        <v>33</v>
      </c>
      <c r="EB86" s="9">
        <v>28</v>
      </c>
      <c r="EC86" s="9"/>
      <c r="ED86" s="9">
        <v>6</v>
      </c>
      <c r="EE86" s="9">
        <v>40</v>
      </c>
      <c r="EF86" s="9"/>
      <c r="EG86" s="9"/>
      <c r="EH86" s="9"/>
      <c r="EI86" s="9"/>
      <c r="EJ86" s="9"/>
      <c r="EK86" s="9">
        <v>0</v>
      </c>
      <c r="EL86" s="9">
        <v>9</v>
      </c>
      <c r="EM86" s="9">
        <v>13</v>
      </c>
      <c r="EN86" s="9">
        <v>42</v>
      </c>
      <c r="EO86" s="9">
        <v>7</v>
      </c>
      <c r="EP86" s="9"/>
      <c r="EQ86" s="9">
        <v>49</v>
      </c>
      <c r="ER86" s="9">
        <v>3</v>
      </c>
      <c r="ES86" s="9"/>
      <c r="ET86" s="9">
        <v>3</v>
      </c>
      <c r="EU86" s="9"/>
      <c r="EV86" s="9"/>
      <c r="EW86" s="9"/>
      <c r="EX86" s="9"/>
      <c r="EY86" s="9">
        <v>20</v>
      </c>
      <c r="EZ86" s="9"/>
      <c r="FA86" s="9">
        <v>14</v>
      </c>
      <c r="FB86" s="9">
        <v>5</v>
      </c>
      <c r="FC86" s="9"/>
      <c r="FD86" s="9">
        <v>15</v>
      </c>
      <c r="FE86" s="9">
        <v>38</v>
      </c>
      <c r="FF86" s="9"/>
      <c r="FG86" s="9"/>
      <c r="FH86" s="9"/>
      <c r="FI86" s="9">
        <v>5</v>
      </c>
      <c r="FJ86" s="9">
        <v>42</v>
      </c>
      <c r="FK86" s="9"/>
      <c r="FL86" s="9"/>
      <c r="FM86" s="9">
        <v>31</v>
      </c>
      <c r="FN86" s="9"/>
      <c r="FO86" s="9"/>
      <c r="FP86" s="9">
        <v>31</v>
      </c>
      <c r="FQ86" s="9">
        <v>2</v>
      </c>
      <c r="FR86" s="9">
        <v>6</v>
      </c>
      <c r="FS86" s="9">
        <v>46</v>
      </c>
      <c r="FT86" s="9"/>
      <c r="FU86" s="2">
        <f t="shared" si="27"/>
        <v>20.12</v>
      </c>
      <c r="FV86" s="2">
        <f t="shared" si="28"/>
        <v>3.2281676949419258</v>
      </c>
      <c r="FW86" s="17">
        <f t="shared" si="29"/>
        <v>0.52083333333333337</v>
      </c>
      <c r="FY86" s="13">
        <v>0.60416666666666663</v>
      </c>
      <c r="FZ86" s="4">
        <v>0</v>
      </c>
      <c r="GA86" s="4">
        <v>0</v>
      </c>
      <c r="GB86" s="4">
        <v>46</v>
      </c>
      <c r="GC86" s="4">
        <v>0</v>
      </c>
      <c r="GD86" s="4">
        <v>0</v>
      </c>
      <c r="GE86" s="4">
        <v>2</v>
      </c>
      <c r="GF86" s="4">
        <v>0</v>
      </c>
      <c r="GG86" s="4">
        <v>11</v>
      </c>
      <c r="GH86" s="4">
        <v>1</v>
      </c>
      <c r="GI86" s="4">
        <v>0</v>
      </c>
      <c r="GJ86" s="4">
        <v>19</v>
      </c>
      <c r="GK86" s="4">
        <v>47</v>
      </c>
      <c r="GL86" s="4">
        <v>0</v>
      </c>
      <c r="GM86" s="4">
        <v>0</v>
      </c>
      <c r="GN86" s="4">
        <v>0</v>
      </c>
      <c r="GO86" s="4">
        <v>0</v>
      </c>
      <c r="GP86" s="4">
        <v>0</v>
      </c>
      <c r="GQ86" s="4">
        <v>0</v>
      </c>
      <c r="GR86" s="4">
        <v>0</v>
      </c>
      <c r="GS86" s="4">
        <v>0</v>
      </c>
      <c r="GT86" s="4">
        <v>0</v>
      </c>
      <c r="GU86" s="4">
        <v>0</v>
      </c>
      <c r="GV86" s="4">
        <v>0</v>
      </c>
      <c r="GW86" s="4">
        <v>1</v>
      </c>
      <c r="GX86" s="4">
        <v>0</v>
      </c>
      <c r="GY86" s="4">
        <v>0</v>
      </c>
      <c r="GZ86" s="4">
        <v>0</v>
      </c>
      <c r="HA86" s="4">
        <v>0</v>
      </c>
      <c r="HB86" s="4">
        <v>0</v>
      </c>
      <c r="HC86" s="4">
        <v>0</v>
      </c>
      <c r="HD86" s="4">
        <v>0</v>
      </c>
      <c r="HE86" s="4">
        <v>0</v>
      </c>
      <c r="HF86" s="4">
        <v>38</v>
      </c>
      <c r="HG86" s="4">
        <v>0</v>
      </c>
      <c r="HH86" s="4">
        <v>42</v>
      </c>
      <c r="HI86" s="4">
        <v>0</v>
      </c>
      <c r="HJ86" s="4">
        <v>0</v>
      </c>
      <c r="HK86" s="4">
        <v>0</v>
      </c>
      <c r="HL86" s="4">
        <v>0</v>
      </c>
      <c r="HM86" s="4">
        <v>0</v>
      </c>
      <c r="HN86" s="4">
        <v>0</v>
      </c>
      <c r="HO86" s="4">
        <v>0</v>
      </c>
      <c r="HP86" s="4">
        <v>0</v>
      </c>
      <c r="HQ86" s="4"/>
      <c r="HR86" s="4">
        <f t="shared" si="30"/>
        <v>4.8139534883720927</v>
      </c>
      <c r="HS86" s="4">
        <f t="shared" si="31"/>
        <v>1.9721920094675438</v>
      </c>
      <c r="HT86" s="7">
        <f t="shared" si="32"/>
        <v>1</v>
      </c>
      <c r="HU86" s="4"/>
      <c r="HV86" s="13">
        <v>0.60416666666666663</v>
      </c>
      <c r="HW86" s="9">
        <v>1</v>
      </c>
      <c r="HX86" s="9">
        <v>5</v>
      </c>
      <c r="HY86" s="9">
        <v>0</v>
      </c>
      <c r="HZ86" s="9">
        <v>0</v>
      </c>
      <c r="IA86" s="9">
        <v>52</v>
      </c>
      <c r="IB86" s="9">
        <v>129</v>
      </c>
      <c r="IC86" s="9">
        <v>20</v>
      </c>
      <c r="ID86" s="9"/>
      <c r="IE86" s="9"/>
      <c r="IF86" s="9">
        <v>0</v>
      </c>
      <c r="IG86" s="9"/>
      <c r="IH86" s="9">
        <v>0</v>
      </c>
      <c r="II86" s="9">
        <v>0</v>
      </c>
      <c r="IJ86" s="9">
        <v>0</v>
      </c>
      <c r="IK86" s="9">
        <v>0</v>
      </c>
      <c r="IL86" s="9">
        <v>43</v>
      </c>
      <c r="IM86" s="9">
        <v>0</v>
      </c>
      <c r="IN86" s="9">
        <v>1</v>
      </c>
      <c r="IO86" s="9">
        <v>0</v>
      </c>
      <c r="IP86" s="9">
        <v>0</v>
      </c>
      <c r="IQ86" s="9">
        <v>0</v>
      </c>
      <c r="IR86" s="9">
        <v>0</v>
      </c>
      <c r="IS86" s="9">
        <v>0</v>
      </c>
      <c r="IT86" s="9">
        <v>35</v>
      </c>
      <c r="IU86" s="9">
        <v>0</v>
      </c>
      <c r="IV86" s="9">
        <v>0</v>
      </c>
      <c r="IW86" s="9">
        <v>78</v>
      </c>
      <c r="IX86" s="9">
        <v>0</v>
      </c>
      <c r="IY86" s="9">
        <v>0</v>
      </c>
      <c r="IZ86" s="9">
        <v>0</v>
      </c>
      <c r="JA86" s="9">
        <v>0</v>
      </c>
      <c r="JB86" s="9">
        <v>22</v>
      </c>
      <c r="JC86" s="9">
        <v>0</v>
      </c>
      <c r="JD86" s="9">
        <v>39</v>
      </c>
      <c r="JE86" s="9">
        <v>17</v>
      </c>
      <c r="JF86" s="9">
        <v>20</v>
      </c>
      <c r="JG86" s="9">
        <v>0</v>
      </c>
      <c r="JH86" s="9">
        <v>0</v>
      </c>
      <c r="JI86" s="9">
        <v>0</v>
      </c>
      <c r="JJ86" s="9">
        <v>0</v>
      </c>
      <c r="JK86" s="9">
        <v>0</v>
      </c>
      <c r="JL86" s="9">
        <v>27</v>
      </c>
      <c r="JM86" s="9">
        <v>0</v>
      </c>
      <c r="JN86" s="9">
        <v>0</v>
      </c>
      <c r="JO86" s="9">
        <v>0</v>
      </c>
      <c r="JP86" s="4"/>
      <c r="JQ86" s="4">
        <f t="shared" si="33"/>
        <v>11.642857142857142</v>
      </c>
      <c r="JR86" s="4">
        <f t="shared" si="34"/>
        <v>3.9346906202503957</v>
      </c>
      <c r="JS86" s="7">
        <f t="shared" si="35"/>
        <v>0.93333333333333335</v>
      </c>
    </row>
    <row r="87" spans="1:279" x14ac:dyDescent="0.55000000000000004">
      <c r="A87" s="13">
        <v>0.625</v>
      </c>
      <c r="B87" s="9">
        <v>0</v>
      </c>
      <c r="C87" s="9">
        <v>38</v>
      </c>
      <c r="D87" s="9">
        <v>59</v>
      </c>
      <c r="E87" s="9">
        <v>0</v>
      </c>
      <c r="F87" s="9">
        <v>31</v>
      </c>
      <c r="G87" s="9">
        <v>19</v>
      </c>
      <c r="H87" s="9">
        <v>19</v>
      </c>
      <c r="I87" s="9">
        <v>5</v>
      </c>
      <c r="J87" s="9">
        <v>4</v>
      </c>
      <c r="K87" s="9">
        <v>23</v>
      </c>
      <c r="L87" s="9">
        <v>2</v>
      </c>
      <c r="M87" s="9">
        <v>18</v>
      </c>
      <c r="N87" s="9">
        <v>11</v>
      </c>
      <c r="O87" s="9">
        <v>0</v>
      </c>
      <c r="P87" s="9">
        <v>5</v>
      </c>
      <c r="Q87" s="9">
        <v>106</v>
      </c>
      <c r="R87" s="9">
        <v>8</v>
      </c>
      <c r="S87" s="9">
        <v>15</v>
      </c>
      <c r="T87" s="9">
        <v>0</v>
      </c>
      <c r="U87" s="9">
        <v>0</v>
      </c>
      <c r="V87" s="9">
        <v>15</v>
      </c>
      <c r="W87" s="9">
        <v>17</v>
      </c>
      <c r="X87" s="9">
        <v>25</v>
      </c>
      <c r="Y87" s="9">
        <v>20</v>
      </c>
      <c r="Z87" s="9">
        <v>14</v>
      </c>
      <c r="AA87" s="9">
        <v>20</v>
      </c>
      <c r="AB87" s="9">
        <v>10</v>
      </c>
      <c r="AC87" s="9">
        <v>30</v>
      </c>
      <c r="AD87" s="9">
        <v>2</v>
      </c>
      <c r="AE87" s="9"/>
      <c r="AF87" s="9"/>
      <c r="AG87" s="2">
        <f t="shared" si="18"/>
        <v>17.793103448275861</v>
      </c>
      <c r="AH87" s="2">
        <f t="shared" si="19"/>
        <v>4.0219163478649973</v>
      </c>
      <c r="AI87" s="17">
        <f t="shared" si="22"/>
        <v>0.96666666666666667</v>
      </c>
      <c r="AK87" s="13">
        <v>0.625</v>
      </c>
      <c r="AL87" s="9"/>
      <c r="AM87" s="9"/>
      <c r="AN87" s="9"/>
      <c r="AO87" s="9"/>
      <c r="AP87" s="9"/>
      <c r="AQ87" s="9"/>
      <c r="AR87" s="9"/>
      <c r="AS87" s="9"/>
      <c r="AT87" s="9"/>
      <c r="AU87" s="9">
        <v>8</v>
      </c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4"/>
      <c r="BQ87" s="2">
        <f t="shared" si="20"/>
        <v>8</v>
      </c>
      <c r="BR87" s="2" t="e">
        <f t="shared" si="21"/>
        <v>#DIV/0!</v>
      </c>
      <c r="BS87" s="17">
        <f t="shared" si="23"/>
        <v>3.3333333333333333E-2</v>
      </c>
      <c r="BU87" s="13">
        <v>0.625</v>
      </c>
      <c r="BV87" s="9">
        <v>16</v>
      </c>
      <c r="BW87" s="9">
        <v>10</v>
      </c>
      <c r="BX87" s="9">
        <v>9</v>
      </c>
      <c r="BY87" s="9">
        <v>13</v>
      </c>
      <c r="BZ87" s="9">
        <v>7</v>
      </c>
      <c r="CA87" s="9">
        <v>33</v>
      </c>
      <c r="CB87" s="9">
        <v>0</v>
      </c>
      <c r="CC87" s="9">
        <v>22</v>
      </c>
      <c r="CD87" s="9">
        <v>5</v>
      </c>
      <c r="CE87" s="9">
        <v>23</v>
      </c>
      <c r="CF87" s="9">
        <v>24</v>
      </c>
      <c r="CG87" s="9">
        <v>2</v>
      </c>
      <c r="CH87" s="9">
        <v>0</v>
      </c>
      <c r="CI87" s="9">
        <v>0</v>
      </c>
      <c r="CJ87" s="9">
        <v>20</v>
      </c>
      <c r="CK87" s="9"/>
      <c r="CL87" s="9">
        <v>34</v>
      </c>
      <c r="CM87" s="9">
        <v>10</v>
      </c>
      <c r="CN87" s="9">
        <v>93</v>
      </c>
      <c r="CO87" s="9">
        <v>73</v>
      </c>
      <c r="CP87" s="9">
        <v>8</v>
      </c>
      <c r="CQ87" s="9">
        <v>6</v>
      </c>
      <c r="CR87" s="9">
        <v>37</v>
      </c>
      <c r="CS87" s="9">
        <v>0</v>
      </c>
      <c r="CT87" s="9">
        <v>16</v>
      </c>
      <c r="CU87" s="9">
        <v>29</v>
      </c>
      <c r="CV87" s="9">
        <v>1</v>
      </c>
      <c r="CW87" s="9">
        <v>39</v>
      </c>
      <c r="CX87" s="9">
        <v>1</v>
      </c>
      <c r="CY87" s="9">
        <v>7</v>
      </c>
      <c r="CZ87" s="9">
        <v>5</v>
      </c>
      <c r="DA87" s="9">
        <v>17</v>
      </c>
      <c r="DB87" s="9">
        <v>2</v>
      </c>
      <c r="DC87" s="9">
        <v>8</v>
      </c>
      <c r="DD87" s="9">
        <v>0</v>
      </c>
      <c r="DE87" s="9">
        <v>26</v>
      </c>
      <c r="DF87" s="9">
        <v>4</v>
      </c>
      <c r="DG87" s="9">
        <v>15</v>
      </c>
      <c r="DH87" s="9">
        <v>0</v>
      </c>
      <c r="DI87" s="9">
        <v>0</v>
      </c>
      <c r="DJ87" s="9">
        <v>15</v>
      </c>
      <c r="DK87" s="9">
        <v>17</v>
      </c>
      <c r="DL87" s="9">
        <v>11</v>
      </c>
      <c r="DM87" s="9">
        <v>0</v>
      </c>
      <c r="DN87" s="9">
        <v>0</v>
      </c>
      <c r="DO87" s="9">
        <v>26</v>
      </c>
      <c r="DP87" s="9">
        <v>6</v>
      </c>
      <c r="DQ87" s="9">
        <v>30</v>
      </c>
      <c r="DR87" s="9"/>
      <c r="DS87" s="2">
        <f t="shared" si="24"/>
        <v>15.319148936170214</v>
      </c>
      <c r="DT87" s="2">
        <f t="shared" si="25"/>
        <v>2.6904955513304052</v>
      </c>
      <c r="DU87" s="17">
        <f t="shared" si="26"/>
        <v>0.97916666666666663</v>
      </c>
      <c r="DW87" s="13">
        <v>0.625</v>
      </c>
      <c r="DX87" s="9">
        <v>24</v>
      </c>
      <c r="DY87" s="9"/>
      <c r="DZ87" s="9"/>
      <c r="EA87" s="9">
        <v>39</v>
      </c>
      <c r="EB87" s="9">
        <v>18</v>
      </c>
      <c r="EC87" s="9"/>
      <c r="ED87" s="9">
        <v>0</v>
      </c>
      <c r="EE87" s="9">
        <v>45</v>
      </c>
      <c r="EF87" s="9"/>
      <c r="EG87" s="9"/>
      <c r="EH87" s="9"/>
      <c r="EI87" s="9"/>
      <c r="EJ87" s="9"/>
      <c r="EK87" s="9">
        <v>1</v>
      </c>
      <c r="EL87" s="9">
        <v>11</v>
      </c>
      <c r="EM87" s="9">
        <v>5</v>
      </c>
      <c r="EN87" s="9">
        <v>55</v>
      </c>
      <c r="EO87" s="9">
        <v>7</v>
      </c>
      <c r="EP87" s="9"/>
      <c r="EQ87" s="9">
        <v>49</v>
      </c>
      <c r="ER87" s="9"/>
      <c r="ES87" s="9"/>
      <c r="ET87" s="9">
        <v>2</v>
      </c>
      <c r="EU87" s="9"/>
      <c r="EV87" s="9"/>
      <c r="EW87" s="9"/>
      <c r="EX87" s="9"/>
      <c r="EY87" s="9">
        <v>12</v>
      </c>
      <c r="EZ87" s="9"/>
      <c r="FA87" s="9">
        <v>6</v>
      </c>
      <c r="FB87" s="9">
        <v>3</v>
      </c>
      <c r="FC87" s="9"/>
      <c r="FD87" s="9">
        <v>11</v>
      </c>
      <c r="FE87" s="9">
        <v>56</v>
      </c>
      <c r="FF87" s="9"/>
      <c r="FG87" s="9"/>
      <c r="FH87" s="9"/>
      <c r="FI87" s="9">
        <v>0</v>
      </c>
      <c r="FJ87" s="9">
        <v>38</v>
      </c>
      <c r="FK87" s="9"/>
      <c r="FL87" s="9"/>
      <c r="FM87" s="9">
        <v>20</v>
      </c>
      <c r="FN87" s="9"/>
      <c r="FO87" s="9"/>
      <c r="FP87" s="9">
        <v>28</v>
      </c>
      <c r="FQ87" s="9">
        <v>3</v>
      </c>
      <c r="FR87" s="9">
        <v>6</v>
      </c>
      <c r="FS87" s="9">
        <v>41</v>
      </c>
      <c r="FT87" s="9"/>
      <c r="FU87" s="2">
        <f t="shared" si="27"/>
        <v>20</v>
      </c>
      <c r="FV87" s="2">
        <f t="shared" si="28"/>
        <v>3.8711118876075923</v>
      </c>
      <c r="FW87" s="17">
        <f t="shared" si="29"/>
        <v>0.5</v>
      </c>
      <c r="FY87" s="13">
        <v>0.625</v>
      </c>
      <c r="FZ87" s="4">
        <v>0</v>
      </c>
      <c r="GA87" s="4">
        <v>0</v>
      </c>
      <c r="GB87" s="4">
        <v>23</v>
      </c>
      <c r="GC87" s="4">
        <v>0</v>
      </c>
      <c r="GD87" s="4">
        <v>0</v>
      </c>
      <c r="GE87" s="4">
        <v>0</v>
      </c>
      <c r="GF87" s="4">
        <v>0</v>
      </c>
      <c r="GG87" s="4">
        <v>0</v>
      </c>
      <c r="GH87" s="4">
        <v>1</v>
      </c>
      <c r="GI87" s="4">
        <v>1</v>
      </c>
      <c r="GJ87" s="4">
        <v>0</v>
      </c>
      <c r="GK87" s="4">
        <v>35</v>
      </c>
      <c r="GL87" s="4">
        <v>13</v>
      </c>
      <c r="GM87" s="4">
        <v>0</v>
      </c>
      <c r="GN87" s="4">
        <v>5</v>
      </c>
      <c r="GO87" s="4">
        <v>9</v>
      </c>
      <c r="GP87" s="4">
        <v>0</v>
      </c>
      <c r="GQ87" s="4">
        <v>0</v>
      </c>
      <c r="GR87" s="4">
        <v>0</v>
      </c>
      <c r="GS87" s="4">
        <v>0</v>
      </c>
      <c r="GT87" s="4">
        <v>0</v>
      </c>
      <c r="GU87" s="4">
        <v>0</v>
      </c>
      <c r="GV87" s="4">
        <v>0</v>
      </c>
      <c r="GW87" s="4">
        <v>0</v>
      </c>
      <c r="GX87" s="4">
        <v>0</v>
      </c>
      <c r="GY87" s="4">
        <v>0</v>
      </c>
      <c r="GZ87" s="4">
        <v>0</v>
      </c>
      <c r="HA87" s="4">
        <v>0</v>
      </c>
      <c r="HB87" s="4">
        <v>0</v>
      </c>
      <c r="HC87" s="4">
        <v>0</v>
      </c>
      <c r="HD87" s="4">
        <v>0</v>
      </c>
      <c r="HE87" s="4">
        <v>9</v>
      </c>
      <c r="HF87" s="4">
        <v>0</v>
      </c>
      <c r="HG87" s="4">
        <v>0</v>
      </c>
      <c r="HH87" s="4">
        <v>14</v>
      </c>
      <c r="HI87" s="4">
        <v>0</v>
      </c>
      <c r="HJ87" s="4">
        <v>0</v>
      </c>
      <c r="HK87" s="4">
        <v>0</v>
      </c>
      <c r="HL87" s="4">
        <v>0</v>
      </c>
      <c r="HM87" s="4">
        <v>0</v>
      </c>
      <c r="HN87" s="4">
        <v>0</v>
      </c>
      <c r="HO87" s="4">
        <v>0</v>
      </c>
      <c r="HP87" s="4">
        <v>0</v>
      </c>
      <c r="HQ87" s="4"/>
      <c r="HR87" s="4">
        <f t="shared" si="30"/>
        <v>2.558139534883721</v>
      </c>
      <c r="HS87" s="4">
        <f t="shared" si="31"/>
        <v>1.0593162746017344</v>
      </c>
      <c r="HT87" s="7">
        <f t="shared" si="32"/>
        <v>1</v>
      </c>
      <c r="HU87" s="4"/>
      <c r="HV87" s="13">
        <v>0.625</v>
      </c>
      <c r="HW87" s="9">
        <v>0</v>
      </c>
      <c r="HX87" s="9">
        <v>0</v>
      </c>
      <c r="HY87" s="9">
        <v>0</v>
      </c>
      <c r="HZ87" s="9">
        <v>0</v>
      </c>
      <c r="IA87" s="9">
        <v>32</v>
      </c>
      <c r="IB87" s="9">
        <v>91</v>
      </c>
      <c r="IC87" s="9">
        <v>2</v>
      </c>
      <c r="ID87" s="9"/>
      <c r="IE87" s="9"/>
      <c r="IF87" s="9">
        <v>0</v>
      </c>
      <c r="IG87" s="9"/>
      <c r="IH87" s="9">
        <v>0</v>
      </c>
      <c r="II87" s="9">
        <v>0</v>
      </c>
      <c r="IJ87" s="9">
        <v>0</v>
      </c>
      <c r="IK87" s="9">
        <v>0</v>
      </c>
      <c r="IL87" s="9">
        <v>16</v>
      </c>
      <c r="IM87" s="9">
        <v>0</v>
      </c>
      <c r="IN87" s="9">
        <v>12</v>
      </c>
      <c r="IO87" s="9">
        <v>0</v>
      </c>
      <c r="IP87" s="9">
        <v>0</v>
      </c>
      <c r="IQ87" s="9">
        <v>0</v>
      </c>
      <c r="IR87" s="9">
        <v>0</v>
      </c>
      <c r="IS87" s="9">
        <v>0</v>
      </c>
      <c r="IT87" s="9">
        <v>32</v>
      </c>
      <c r="IU87" s="9">
        <v>0</v>
      </c>
      <c r="IV87" s="9">
        <v>0</v>
      </c>
      <c r="IW87" s="9">
        <v>93</v>
      </c>
      <c r="IX87" s="9">
        <v>0</v>
      </c>
      <c r="IY87" s="9">
        <v>0</v>
      </c>
      <c r="IZ87" s="9">
        <v>0</v>
      </c>
      <c r="JA87" s="9">
        <v>0</v>
      </c>
      <c r="JB87" s="9">
        <v>6</v>
      </c>
      <c r="JC87" s="9">
        <v>0</v>
      </c>
      <c r="JD87" s="9">
        <v>15</v>
      </c>
      <c r="JE87" s="9">
        <v>31</v>
      </c>
      <c r="JF87" s="9">
        <v>19</v>
      </c>
      <c r="JG87" s="9">
        <v>0</v>
      </c>
      <c r="JH87" s="9">
        <v>0</v>
      </c>
      <c r="JI87" s="9">
        <v>0</v>
      </c>
      <c r="JJ87" s="9">
        <v>0</v>
      </c>
      <c r="JK87" s="9">
        <v>0</v>
      </c>
      <c r="JL87" s="9">
        <v>15</v>
      </c>
      <c r="JM87" s="9">
        <v>0</v>
      </c>
      <c r="JN87" s="9">
        <v>0</v>
      </c>
      <c r="JO87" s="9">
        <v>0</v>
      </c>
      <c r="JP87" s="4"/>
      <c r="JQ87" s="4">
        <f t="shared" si="33"/>
        <v>8.6666666666666661</v>
      </c>
      <c r="JR87" s="4">
        <f t="shared" si="34"/>
        <v>3.2362757065939554</v>
      </c>
      <c r="JS87" s="7">
        <f t="shared" si="35"/>
        <v>0.93333333333333335</v>
      </c>
    </row>
    <row r="88" spans="1:279" x14ac:dyDescent="0.55000000000000004">
      <c r="A88" s="13">
        <v>0.64583333333333337</v>
      </c>
      <c r="B88" s="9">
        <v>0</v>
      </c>
      <c r="C88" s="9">
        <v>38</v>
      </c>
      <c r="D88" s="9">
        <v>44</v>
      </c>
      <c r="E88" s="9">
        <v>3</v>
      </c>
      <c r="F88" s="9">
        <v>31</v>
      </c>
      <c r="G88" s="9">
        <v>19</v>
      </c>
      <c r="H88" s="9">
        <v>18</v>
      </c>
      <c r="I88" s="9">
        <v>11</v>
      </c>
      <c r="J88" s="9">
        <v>14</v>
      </c>
      <c r="K88" s="9">
        <v>28</v>
      </c>
      <c r="L88" s="9">
        <v>2</v>
      </c>
      <c r="M88" s="9">
        <v>4</v>
      </c>
      <c r="N88" s="9">
        <v>13</v>
      </c>
      <c r="O88" s="9">
        <v>3</v>
      </c>
      <c r="P88" s="9">
        <v>6</v>
      </c>
      <c r="Q88" s="9">
        <v>62</v>
      </c>
      <c r="R88" s="9">
        <v>8</v>
      </c>
      <c r="S88" s="9">
        <v>18</v>
      </c>
      <c r="T88" s="9">
        <v>0</v>
      </c>
      <c r="U88" s="9">
        <v>0</v>
      </c>
      <c r="V88" s="9">
        <v>10</v>
      </c>
      <c r="W88" s="9">
        <v>19</v>
      </c>
      <c r="X88" s="9">
        <v>19</v>
      </c>
      <c r="Y88" s="9">
        <v>26</v>
      </c>
      <c r="Z88" s="9">
        <v>17</v>
      </c>
      <c r="AA88" s="9">
        <v>6</v>
      </c>
      <c r="AB88" s="9">
        <v>16</v>
      </c>
      <c r="AC88" s="9">
        <v>17</v>
      </c>
      <c r="AD88" s="9">
        <v>2</v>
      </c>
      <c r="AE88" s="9"/>
      <c r="AF88" s="9"/>
      <c r="AG88" s="2">
        <f t="shared" si="18"/>
        <v>15.655172413793103</v>
      </c>
      <c r="AH88" s="2">
        <f t="shared" si="19"/>
        <v>2.6879020432780911</v>
      </c>
      <c r="AI88" s="17">
        <f t="shared" si="22"/>
        <v>0.96666666666666667</v>
      </c>
      <c r="AK88" s="13">
        <v>0.64583333333333337</v>
      </c>
      <c r="AL88" s="9"/>
      <c r="AM88" s="9"/>
      <c r="AN88" s="9"/>
      <c r="AO88" s="9"/>
      <c r="AP88" s="9"/>
      <c r="AQ88" s="9"/>
      <c r="AR88" s="9"/>
      <c r="AS88" s="9"/>
      <c r="AT88" s="9"/>
      <c r="AU88" s="9">
        <v>7</v>
      </c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4"/>
      <c r="BQ88" s="2">
        <f t="shared" si="20"/>
        <v>7</v>
      </c>
      <c r="BR88" s="2" t="e">
        <f t="shared" si="21"/>
        <v>#DIV/0!</v>
      </c>
      <c r="BS88" s="17">
        <f t="shared" si="23"/>
        <v>3.3333333333333333E-2</v>
      </c>
      <c r="BU88" s="13">
        <v>0.64583333333333337</v>
      </c>
      <c r="BV88" s="9">
        <v>6</v>
      </c>
      <c r="BW88" s="9">
        <v>4</v>
      </c>
      <c r="BX88" s="9">
        <v>2</v>
      </c>
      <c r="BY88" s="9">
        <v>33</v>
      </c>
      <c r="BZ88" s="9">
        <v>0</v>
      </c>
      <c r="CA88" s="9">
        <v>29</v>
      </c>
      <c r="CB88" s="9">
        <v>28</v>
      </c>
      <c r="CC88" s="9">
        <v>28</v>
      </c>
      <c r="CD88" s="9">
        <v>0</v>
      </c>
      <c r="CE88" s="9">
        <v>45</v>
      </c>
      <c r="CF88" s="9">
        <v>5</v>
      </c>
      <c r="CG88" s="9">
        <v>8</v>
      </c>
      <c r="CH88" s="9">
        <v>11</v>
      </c>
      <c r="CI88" s="9">
        <v>4</v>
      </c>
      <c r="CJ88" s="9">
        <v>17</v>
      </c>
      <c r="CK88" s="9"/>
      <c r="CL88" s="9">
        <v>17</v>
      </c>
      <c r="CM88" s="9">
        <v>2</v>
      </c>
      <c r="CN88" s="9">
        <v>15</v>
      </c>
      <c r="CO88" s="9">
        <v>11</v>
      </c>
      <c r="CP88" s="9">
        <v>1</v>
      </c>
      <c r="CQ88" s="9">
        <v>7</v>
      </c>
      <c r="CR88" s="9">
        <v>17</v>
      </c>
      <c r="CS88" s="9">
        <v>0</v>
      </c>
      <c r="CT88" s="9">
        <v>0</v>
      </c>
      <c r="CU88" s="9">
        <v>1</v>
      </c>
      <c r="CV88" s="9">
        <v>2</v>
      </c>
      <c r="CW88" s="9">
        <v>35</v>
      </c>
      <c r="CX88" s="9">
        <v>20</v>
      </c>
      <c r="CY88" s="9">
        <v>7</v>
      </c>
      <c r="CZ88" s="9">
        <v>1</v>
      </c>
      <c r="DA88" s="9">
        <v>22</v>
      </c>
      <c r="DB88" s="9">
        <v>6</v>
      </c>
      <c r="DC88" s="9">
        <v>13</v>
      </c>
      <c r="DD88" s="9">
        <v>22</v>
      </c>
      <c r="DE88" s="9">
        <v>26</v>
      </c>
      <c r="DF88" s="9">
        <v>14</v>
      </c>
      <c r="DG88" s="9">
        <v>12</v>
      </c>
      <c r="DH88" s="9">
        <v>5</v>
      </c>
      <c r="DI88" s="9">
        <v>0</v>
      </c>
      <c r="DJ88" s="9">
        <v>51</v>
      </c>
      <c r="DK88" s="9">
        <v>11</v>
      </c>
      <c r="DL88" s="9">
        <v>0</v>
      </c>
      <c r="DM88" s="9">
        <v>0</v>
      </c>
      <c r="DN88" s="9">
        <v>1</v>
      </c>
      <c r="DO88" s="9">
        <v>17</v>
      </c>
      <c r="DP88" s="9">
        <v>0</v>
      </c>
      <c r="DQ88" s="9">
        <v>32</v>
      </c>
      <c r="DR88" s="9"/>
      <c r="DS88" s="2">
        <f t="shared" si="24"/>
        <v>12.51063829787234</v>
      </c>
      <c r="DT88" s="2">
        <f t="shared" si="25"/>
        <v>1.8805377280327584</v>
      </c>
      <c r="DU88" s="17">
        <f t="shared" si="26"/>
        <v>0.97916666666666663</v>
      </c>
      <c r="DW88" s="13">
        <v>0.64583333333333337</v>
      </c>
      <c r="DX88" s="9">
        <v>11</v>
      </c>
      <c r="DY88" s="9"/>
      <c r="DZ88" s="9"/>
      <c r="EA88" s="9">
        <v>39</v>
      </c>
      <c r="EB88" s="9">
        <v>13</v>
      </c>
      <c r="EC88" s="9"/>
      <c r="ED88" s="9">
        <v>6</v>
      </c>
      <c r="EE88" s="9">
        <v>34</v>
      </c>
      <c r="EF88" s="9"/>
      <c r="EG88" s="9"/>
      <c r="EH88" s="9"/>
      <c r="EI88" s="9"/>
      <c r="EJ88" s="9"/>
      <c r="EK88" s="9"/>
      <c r="EL88" s="9">
        <v>16</v>
      </c>
      <c r="EM88" s="9">
        <v>6</v>
      </c>
      <c r="EN88" s="9">
        <v>30</v>
      </c>
      <c r="EO88" s="9">
        <v>5</v>
      </c>
      <c r="EP88" s="9"/>
      <c r="EQ88" s="9">
        <v>64</v>
      </c>
      <c r="ER88" s="9"/>
      <c r="ES88" s="9"/>
      <c r="ET88" s="9">
        <v>2</v>
      </c>
      <c r="EU88" s="9"/>
      <c r="EV88" s="9"/>
      <c r="EW88" s="9"/>
      <c r="EX88" s="9"/>
      <c r="EY88" s="9">
        <v>3</v>
      </c>
      <c r="EZ88" s="9"/>
      <c r="FA88" s="9">
        <v>6</v>
      </c>
      <c r="FB88" s="9">
        <v>0</v>
      </c>
      <c r="FC88" s="9"/>
      <c r="FD88" s="9">
        <v>4</v>
      </c>
      <c r="FE88" s="9">
        <v>42</v>
      </c>
      <c r="FF88" s="9"/>
      <c r="FG88" s="9"/>
      <c r="FH88" s="9"/>
      <c r="FI88" s="9">
        <v>3</v>
      </c>
      <c r="FJ88" s="9">
        <v>23</v>
      </c>
      <c r="FK88" s="9"/>
      <c r="FL88" s="9"/>
      <c r="FM88" s="9">
        <v>8</v>
      </c>
      <c r="FN88" s="9"/>
      <c r="FO88" s="9"/>
      <c r="FP88" s="9">
        <v>7</v>
      </c>
      <c r="FQ88" s="9">
        <v>0</v>
      </c>
      <c r="FR88" s="9">
        <v>1</v>
      </c>
      <c r="FS88" s="9">
        <v>41</v>
      </c>
      <c r="FT88" s="9"/>
      <c r="FU88" s="2">
        <f t="shared" si="27"/>
        <v>15.826086956521738</v>
      </c>
      <c r="FV88" s="2">
        <f t="shared" si="28"/>
        <v>3.6435292005457325</v>
      </c>
      <c r="FW88" s="17">
        <f t="shared" si="29"/>
        <v>0.47916666666666669</v>
      </c>
      <c r="FY88" s="13">
        <v>0.64583333333333337</v>
      </c>
      <c r="FZ88" s="4">
        <v>57</v>
      </c>
      <c r="GA88" s="4">
        <v>48</v>
      </c>
      <c r="GB88" s="4">
        <v>61</v>
      </c>
      <c r="GC88" s="4">
        <v>49</v>
      </c>
      <c r="GD88" s="4">
        <v>50</v>
      </c>
      <c r="GE88" s="4">
        <v>56</v>
      </c>
      <c r="GF88" s="4">
        <v>66</v>
      </c>
      <c r="GG88" s="4">
        <v>47</v>
      </c>
      <c r="GH88" s="4">
        <v>27</v>
      </c>
      <c r="GI88" s="4">
        <v>43</v>
      </c>
      <c r="GJ88" s="4">
        <v>63</v>
      </c>
      <c r="GK88" s="4">
        <v>40</v>
      </c>
      <c r="GL88" s="4">
        <v>91</v>
      </c>
      <c r="GM88" s="4">
        <v>53</v>
      </c>
      <c r="GN88" s="4">
        <v>44</v>
      </c>
      <c r="GO88" s="4">
        <v>0</v>
      </c>
      <c r="GP88" s="4">
        <v>0</v>
      </c>
      <c r="GQ88" s="4">
        <v>0</v>
      </c>
      <c r="GR88" s="4">
        <v>0</v>
      </c>
      <c r="GS88" s="4">
        <v>0</v>
      </c>
      <c r="GT88" s="4">
        <v>0</v>
      </c>
      <c r="GU88" s="4">
        <v>0</v>
      </c>
      <c r="GV88" s="4">
        <v>0</v>
      </c>
      <c r="GW88" s="4">
        <v>0</v>
      </c>
      <c r="GX88" s="4">
        <v>0</v>
      </c>
      <c r="GY88" s="4">
        <v>0</v>
      </c>
      <c r="GZ88" s="4">
        <v>0</v>
      </c>
      <c r="HA88" s="4">
        <v>0</v>
      </c>
      <c r="HB88" s="4">
        <v>0</v>
      </c>
      <c r="HC88" s="4">
        <v>0</v>
      </c>
      <c r="HD88" s="4">
        <v>0</v>
      </c>
      <c r="HE88" s="4">
        <v>0</v>
      </c>
      <c r="HF88" s="4">
        <v>0</v>
      </c>
      <c r="HG88" s="4">
        <v>0</v>
      </c>
      <c r="HH88" s="4">
        <v>34</v>
      </c>
      <c r="HI88" s="4">
        <v>0</v>
      </c>
      <c r="HJ88" s="4">
        <v>11</v>
      </c>
      <c r="HK88" s="4">
        <v>0</v>
      </c>
      <c r="HL88" s="4">
        <v>0</v>
      </c>
      <c r="HM88" s="4">
        <v>15</v>
      </c>
      <c r="HN88" s="4">
        <v>0</v>
      </c>
      <c r="HO88" s="4">
        <v>9</v>
      </c>
      <c r="HP88" s="4">
        <v>0</v>
      </c>
      <c r="HQ88" s="4"/>
      <c r="HR88" s="4">
        <f t="shared" si="30"/>
        <v>20.093023255813954</v>
      </c>
      <c r="HS88" s="4">
        <f t="shared" si="31"/>
        <v>4.0259146630666418</v>
      </c>
      <c r="HT88" s="7">
        <f t="shared" si="32"/>
        <v>1</v>
      </c>
      <c r="HU88" s="4"/>
      <c r="HV88" s="13">
        <v>0.64583333333333337</v>
      </c>
      <c r="HW88" s="9">
        <v>38</v>
      </c>
      <c r="HX88" s="9">
        <v>0</v>
      </c>
      <c r="HY88" s="9">
        <v>65</v>
      </c>
      <c r="HZ88" s="9">
        <v>37</v>
      </c>
      <c r="IA88" s="9">
        <v>58</v>
      </c>
      <c r="IB88" s="9">
        <v>76</v>
      </c>
      <c r="IC88" s="9">
        <v>34</v>
      </c>
      <c r="ID88" s="9"/>
      <c r="IE88" s="9"/>
      <c r="IF88" s="9">
        <v>24</v>
      </c>
      <c r="IG88" s="9"/>
      <c r="IH88" s="9">
        <v>40</v>
      </c>
      <c r="II88" s="9">
        <v>0</v>
      </c>
      <c r="IJ88" s="9">
        <v>25</v>
      </c>
      <c r="IK88" s="9">
        <v>10</v>
      </c>
      <c r="IL88" s="9">
        <v>33</v>
      </c>
      <c r="IM88" s="9">
        <v>0</v>
      </c>
      <c r="IN88" s="9">
        <v>0</v>
      </c>
      <c r="IO88" s="9">
        <v>0</v>
      </c>
      <c r="IP88" s="9">
        <v>0</v>
      </c>
      <c r="IQ88" s="9">
        <v>0</v>
      </c>
      <c r="IR88" s="9">
        <v>0</v>
      </c>
      <c r="IS88" s="9">
        <v>0</v>
      </c>
      <c r="IT88" s="9">
        <v>18</v>
      </c>
      <c r="IU88" s="9">
        <v>0</v>
      </c>
      <c r="IV88" s="9">
        <v>0</v>
      </c>
      <c r="IW88" s="9">
        <v>84</v>
      </c>
      <c r="IX88" s="9">
        <v>0</v>
      </c>
      <c r="IY88" s="9">
        <v>31</v>
      </c>
      <c r="IZ88" s="9">
        <v>0</v>
      </c>
      <c r="JA88" s="9">
        <v>0</v>
      </c>
      <c r="JB88" s="9">
        <v>0</v>
      </c>
      <c r="JC88" s="9">
        <v>27</v>
      </c>
      <c r="JD88" s="9">
        <v>9</v>
      </c>
      <c r="JE88" s="9">
        <v>10</v>
      </c>
      <c r="JF88" s="9">
        <v>18</v>
      </c>
      <c r="JG88" s="9">
        <v>0</v>
      </c>
      <c r="JH88" s="9">
        <v>0</v>
      </c>
      <c r="JI88" s="9">
        <v>0</v>
      </c>
      <c r="JJ88" s="9">
        <v>0</v>
      </c>
      <c r="JK88" s="9">
        <v>0</v>
      </c>
      <c r="JL88" s="9">
        <v>9</v>
      </c>
      <c r="JM88" s="9">
        <v>0</v>
      </c>
      <c r="JN88" s="9">
        <v>0</v>
      </c>
      <c r="JO88" s="9">
        <v>0</v>
      </c>
      <c r="JP88" s="4"/>
      <c r="JQ88" s="4">
        <f t="shared" si="33"/>
        <v>15.380952380952381</v>
      </c>
      <c r="JR88" s="4">
        <f t="shared" si="34"/>
        <v>3.4958000984942297</v>
      </c>
      <c r="JS88" s="7">
        <f t="shared" si="35"/>
        <v>0.93333333333333335</v>
      </c>
    </row>
    <row r="89" spans="1:279" x14ac:dyDescent="0.55000000000000004">
      <c r="A89" s="13">
        <v>0.66666666666666663</v>
      </c>
      <c r="B89" s="9">
        <v>0</v>
      </c>
      <c r="C89" s="9">
        <v>33</v>
      </c>
      <c r="D89" s="9">
        <v>95</v>
      </c>
      <c r="E89" s="9">
        <v>0</v>
      </c>
      <c r="F89" s="9">
        <v>30</v>
      </c>
      <c r="G89" s="9">
        <v>23</v>
      </c>
      <c r="H89" s="9">
        <v>25</v>
      </c>
      <c r="I89" s="9">
        <v>17</v>
      </c>
      <c r="J89" s="9">
        <v>10</v>
      </c>
      <c r="K89" s="9">
        <v>26</v>
      </c>
      <c r="L89" s="9">
        <v>6</v>
      </c>
      <c r="M89" s="9">
        <v>7</v>
      </c>
      <c r="N89" s="9">
        <v>21</v>
      </c>
      <c r="O89" s="9">
        <v>2</v>
      </c>
      <c r="P89" s="9">
        <v>30</v>
      </c>
      <c r="Q89" s="9">
        <v>19</v>
      </c>
      <c r="R89" s="9">
        <v>14</v>
      </c>
      <c r="S89" s="9">
        <v>23</v>
      </c>
      <c r="T89" s="9">
        <v>0</v>
      </c>
      <c r="U89" s="9">
        <v>2</v>
      </c>
      <c r="V89" s="9">
        <v>1</v>
      </c>
      <c r="W89" s="9">
        <v>12</v>
      </c>
      <c r="X89" s="9">
        <v>26</v>
      </c>
      <c r="Y89" s="9">
        <v>28</v>
      </c>
      <c r="Z89" s="9">
        <v>20</v>
      </c>
      <c r="AA89" s="9">
        <v>8</v>
      </c>
      <c r="AB89" s="9">
        <v>21</v>
      </c>
      <c r="AC89" s="9">
        <v>23</v>
      </c>
      <c r="AD89" s="9">
        <v>0</v>
      </c>
      <c r="AE89" s="9"/>
      <c r="AF89" s="9"/>
      <c r="AG89" s="2">
        <f t="shared" si="18"/>
        <v>18</v>
      </c>
      <c r="AH89" s="2">
        <f t="shared" si="19"/>
        <v>3.4016802570830453</v>
      </c>
      <c r="AI89" s="17">
        <f t="shared" si="22"/>
        <v>0.96666666666666667</v>
      </c>
      <c r="AK89" s="13">
        <v>0.66666666666666663</v>
      </c>
      <c r="AL89" s="9"/>
      <c r="AM89" s="9"/>
      <c r="AN89" s="9"/>
      <c r="AO89" s="9"/>
      <c r="AP89" s="9"/>
      <c r="AQ89" s="9"/>
      <c r="AR89" s="9"/>
      <c r="AS89" s="9"/>
      <c r="AT89" s="9"/>
      <c r="AU89" s="9">
        <v>4</v>
      </c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4"/>
      <c r="BQ89" s="2">
        <f t="shared" si="20"/>
        <v>4</v>
      </c>
      <c r="BR89" s="2" t="e">
        <f t="shared" si="21"/>
        <v>#DIV/0!</v>
      </c>
      <c r="BS89" s="17">
        <f t="shared" si="23"/>
        <v>3.3333333333333333E-2</v>
      </c>
      <c r="BU89" s="13">
        <v>0.66666666666666663</v>
      </c>
      <c r="BV89" s="9">
        <v>3</v>
      </c>
      <c r="BW89" s="9">
        <v>3</v>
      </c>
      <c r="BX89" s="9">
        <v>18</v>
      </c>
      <c r="BY89" s="9">
        <v>28</v>
      </c>
      <c r="BZ89" s="9">
        <v>14</v>
      </c>
      <c r="CA89" s="9">
        <v>8</v>
      </c>
      <c r="CB89" s="9">
        <v>11</v>
      </c>
      <c r="CC89" s="9">
        <v>16</v>
      </c>
      <c r="CD89" s="9">
        <v>12</v>
      </c>
      <c r="CE89" s="9">
        <v>45</v>
      </c>
      <c r="CF89" s="9">
        <v>15</v>
      </c>
      <c r="CG89" s="9">
        <v>15</v>
      </c>
      <c r="CH89" s="9">
        <v>10</v>
      </c>
      <c r="CI89" s="9">
        <v>12</v>
      </c>
      <c r="CJ89" s="9">
        <v>17</v>
      </c>
      <c r="CK89" s="9"/>
      <c r="CL89" s="9">
        <v>17</v>
      </c>
      <c r="CM89" s="9">
        <v>8</v>
      </c>
      <c r="CN89" s="9">
        <v>0</v>
      </c>
      <c r="CO89" s="9">
        <v>8</v>
      </c>
      <c r="CP89" s="9">
        <v>24</v>
      </c>
      <c r="CQ89" s="9">
        <v>25</v>
      </c>
      <c r="CR89" s="9">
        <v>9</v>
      </c>
      <c r="CS89" s="9">
        <v>7</v>
      </c>
      <c r="CT89" s="9">
        <v>0</v>
      </c>
      <c r="CU89" s="9">
        <v>1</v>
      </c>
      <c r="CV89" s="9">
        <v>2</v>
      </c>
      <c r="CW89" s="9">
        <v>54</v>
      </c>
      <c r="CX89" s="9">
        <v>3</v>
      </c>
      <c r="CY89" s="9">
        <v>9</v>
      </c>
      <c r="CZ89" s="9">
        <v>0</v>
      </c>
      <c r="DA89" s="9">
        <v>26</v>
      </c>
      <c r="DB89" s="9">
        <v>1</v>
      </c>
      <c r="DC89" s="9">
        <v>0</v>
      </c>
      <c r="DD89" s="9">
        <v>0</v>
      </c>
      <c r="DE89" s="9">
        <v>16</v>
      </c>
      <c r="DF89" s="9">
        <v>20</v>
      </c>
      <c r="DG89" s="9">
        <v>23</v>
      </c>
      <c r="DH89" s="9">
        <v>26</v>
      </c>
      <c r="DI89" s="9">
        <v>0</v>
      </c>
      <c r="DJ89" s="9">
        <v>7</v>
      </c>
      <c r="DK89" s="9">
        <v>16</v>
      </c>
      <c r="DL89" s="9">
        <v>18</v>
      </c>
      <c r="DM89" s="9">
        <v>0</v>
      </c>
      <c r="DN89" s="9">
        <v>5</v>
      </c>
      <c r="DO89" s="9">
        <v>5</v>
      </c>
      <c r="DP89" s="9">
        <v>0</v>
      </c>
      <c r="DQ89" s="9">
        <v>34</v>
      </c>
      <c r="DR89" s="9"/>
      <c r="DS89" s="2">
        <f t="shared" si="24"/>
        <v>12.574468085106384</v>
      </c>
      <c r="DT89" s="2">
        <f t="shared" si="25"/>
        <v>1.7492550762499928</v>
      </c>
      <c r="DU89" s="17">
        <f t="shared" si="26"/>
        <v>0.97916666666666663</v>
      </c>
      <c r="DW89" s="13">
        <v>0.66666666666666663</v>
      </c>
      <c r="DX89" s="9">
        <v>13</v>
      </c>
      <c r="DY89" s="9"/>
      <c r="DZ89" s="9"/>
      <c r="EA89" s="9">
        <v>49</v>
      </c>
      <c r="EB89" s="9">
        <v>11</v>
      </c>
      <c r="EC89" s="9"/>
      <c r="ED89" s="9"/>
      <c r="EE89" s="9">
        <v>13</v>
      </c>
      <c r="EF89" s="9"/>
      <c r="EG89" s="9"/>
      <c r="EH89" s="9"/>
      <c r="EI89" s="9"/>
      <c r="EJ89" s="9"/>
      <c r="EK89" s="9"/>
      <c r="EL89" s="9">
        <v>6</v>
      </c>
      <c r="EM89" s="9">
        <v>4</v>
      </c>
      <c r="EN89" s="9">
        <v>28</v>
      </c>
      <c r="EO89" s="9">
        <v>10</v>
      </c>
      <c r="EP89" s="9"/>
      <c r="EQ89" s="9">
        <v>122</v>
      </c>
      <c r="ER89" s="9"/>
      <c r="ES89" s="9"/>
      <c r="ET89" s="9">
        <v>4</v>
      </c>
      <c r="EU89" s="9"/>
      <c r="EV89" s="9"/>
      <c r="EW89" s="9"/>
      <c r="EX89" s="9"/>
      <c r="EY89" s="9">
        <v>1</v>
      </c>
      <c r="EZ89" s="9"/>
      <c r="FA89" s="9">
        <v>7</v>
      </c>
      <c r="FB89" s="9">
        <v>0</v>
      </c>
      <c r="FC89" s="9"/>
      <c r="FD89" s="9">
        <v>3</v>
      </c>
      <c r="FE89" s="9">
        <v>40</v>
      </c>
      <c r="FF89" s="9"/>
      <c r="FG89" s="9"/>
      <c r="FH89" s="9"/>
      <c r="FI89" s="9">
        <v>0</v>
      </c>
      <c r="FJ89" s="9">
        <v>18</v>
      </c>
      <c r="FK89" s="9"/>
      <c r="FL89" s="9"/>
      <c r="FM89" s="9">
        <v>25</v>
      </c>
      <c r="FN89" s="9"/>
      <c r="FO89" s="9"/>
      <c r="FP89" s="9">
        <v>5</v>
      </c>
      <c r="FQ89" s="9">
        <v>0</v>
      </c>
      <c r="FR89" s="9">
        <v>1</v>
      </c>
      <c r="FS89" s="9">
        <v>55</v>
      </c>
      <c r="FT89" s="9"/>
      <c r="FU89" s="2">
        <f t="shared" si="27"/>
        <v>18.863636363636363</v>
      </c>
      <c r="FV89" s="2">
        <f t="shared" si="28"/>
        <v>5.9809565952754635</v>
      </c>
      <c r="FW89" s="17">
        <f t="shared" si="29"/>
        <v>0.45833333333333331</v>
      </c>
      <c r="FY89" s="13">
        <v>0.66666666666666663</v>
      </c>
      <c r="FZ89" s="4">
        <v>0</v>
      </c>
      <c r="GA89" s="4">
        <v>24</v>
      </c>
      <c r="GB89" s="4">
        <v>4</v>
      </c>
      <c r="GC89" s="4">
        <v>0</v>
      </c>
      <c r="GD89" s="4">
        <v>0</v>
      </c>
      <c r="GE89" s="4">
        <v>8</v>
      </c>
      <c r="GF89" s="4">
        <v>0</v>
      </c>
      <c r="GG89" s="4">
        <v>14</v>
      </c>
      <c r="GH89" s="4">
        <v>0</v>
      </c>
      <c r="GI89" s="4">
        <v>11</v>
      </c>
      <c r="GJ89" s="4">
        <v>4</v>
      </c>
      <c r="GK89" s="4">
        <v>5</v>
      </c>
      <c r="GL89" s="4">
        <v>0</v>
      </c>
      <c r="GM89" s="4">
        <v>0</v>
      </c>
      <c r="GN89" s="4">
        <v>4</v>
      </c>
      <c r="GO89" s="4">
        <v>5</v>
      </c>
      <c r="GP89" s="4">
        <v>0</v>
      </c>
      <c r="GQ89" s="4">
        <v>0</v>
      </c>
      <c r="GR89" s="4">
        <v>0</v>
      </c>
      <c r="GS89" s="4">
        <v>0</v>
      </c>
      <c r="GT89" s="4">
        <v>0</v>
      </c>
      <c r="GU89" s="4">
        <v>0</v>
      </c>
      <c r="GV89" s="4">
        <v>0</v>
      </c>
      <c r="GW89" s="4">
        <v>1</v>
      </c>
      <c r="GX89" s="4">
        <v>0</v>
      </c>
      <c r="GY89" s="4">
        <v>0</v>
      </c>
      <c r="GZ89" s="4">
        <v>0</v>
      </c>
      <c r="HA89" s="4">
        <v>0</v>
      </c>
      <c r="HB89" s="4">
        <v>0</v>
      </c>
      <c r="HC89" s="4">
        <v>0</v>
      </c>
      <c r="HD89" s="4">
        <v>0</v>
      </c>
      <c r="HE89" s="4">
        <v>0</v>
      </c>
      <c r="HF89" s="4">
        <v>0</v>
      </c>
      <c r="HG89" s="4">
        <v>0</v>
      </c>
      <c r="HH89" s="4">
        <v>5</v>
      </c>
      <c r="HI89" s="4">
        <v>0</v>
      </c>
      <c r="HJ89" s="4">
        <v>8</v>
      </c>
      <c r="HK89" s="4">
        <v>0</v>
      </c>
      <c r="HL89" s="4">
        <v>0</v>
      </c>
      <c r="HM89" s="4">
        <v>0</v>
      </c>
      <c r="HN89" s="4">
        <v>0</v>
      </c>
      <c r="HO89" s="4">
        <v>0</v>
      </c>
      <c r="HP89" s="4">
        <v>0</v>
      </c>
      <c r="HQ89" s="4"/>
      <c r="HR89" s="4">
        <f t="shared" si="30"/>
        <v>2.1627906976744184</v>
      </c>
      <c r="HS89" s="4">
        <f t="shared" si="31"/>
        <v>0.72292796477731858</v>
      </c>
      <c r="HT89" s="7">
        <f t="shared" si="32"/>
        <v>1</v>
      </c>
      <c r="HU89" s="4"/>
      <c r="HV89" s="13">
        <v>0.66666666666666663</v>
      </c>
      <c r="HW89" s="9">
        <v>0</v>
      </c>
      <c r="HX89" s="9">
        <v>2</v>
      </c>
      <c r="HY89" s="9">
        <v>0</v>
      </c>
      <c r="HZ89" s="9">
        <v>17</v>
      </c>
      <c r="IA89" s="9">
        <v>39</v>
      </c>
      <c r="IB89" s="9">
        <v>33</v>
      </c>
      <c r="IC89" s="9">
        <v>16</v>
      </c>
      <c r="ID89" s="9"/>
      <c r="IE89" s="9"/>
      <c r="IF89" s="9">
        <v>0</v>
      </c>
      <c r="IG89" s="9"/>
      <c r="IH89" s="9">
        <v>0</v>
      </c>
      <c r="II89" s="9">
        <v>0</v>
      </c>
      <c r="IJ89" s="9">
        <v>9</v>
      </c>
      <c r="IK89" s="9">
        <v>0</v>
      </c>
      <c r="IL89" s="9">
        <v>37</v>
      </c>
      <c r="IM89" s="9">
        <v>0</v>
      </c>
      <c r="IN89" s="9">
        <v>4</v>
      </c>
      <c r="IO89" s="9">
        <v>0</v>
      </c>
      <c r="IP89" s="9">
        <v>0</v>
      </c>
      <c r="IQ89" s="9">
        <v>0</v>
      </c>
      <c r="IR89" s="9">
        <v>0</v>
      </c>
      <c r="IS89" s="9">
        <v>0</v>
      </c>
      <c r="IT89" s="9">
        <v>18</v>
      </c>
      <c r="IU89" s="9">
        <v>0</v>
      </c>
      <c r="IV89" s="9">
        <v>0</v>
      </c>
      <c r="IW89" s="9">
        <v>65</v>
      </c>
      <c r="IX89" s="9">
        <v>0</v>
      </c>
      <c r="IY89" s="9">
        <v>3</v>
      </c>
      <c r="IZ89" s="9">
        <v>0</v>
      </c>
      <c r="JA89" s="9">
        <v>0</v>
      </c>
      <c r="JB89" s="9">
        <v>0</v>
      </c>
      <c r="JC89" s="9">
        <v>0</v>
      </c>
      <c r="JD89" s="9"/>
      <c r="JE89" s="9">
        <v>0</v>
      </c>
      <c r="JF89" s="9">
        <v>11</v>
      </c>
      <c r="JG89" s="9">
        <v>0</v>
      </c>
      <c r="JH89" s="9">
        <v>0</v>
      </c>
      <c r="JI89" s="9">
        <v>0</v>
      </c>
      <c r="JJ89" s="9">
        <v>0</v>
      </c>
      <c r="JK89" s="9">
        <v>0</v>
      </c>
      <c r="JL89" s="9">
        <v>7</v>
      </c>
      <c r="JM89" s="9">
        <v>0</v>
      </c>
      <c r="JN89" s="9">
        <v>0</v>
      </c>
      <c r="JO89" s="9">
        <v>0</v>
      </c>
      <c r="JP89" s="4"/>
      <c r="JQ89" s="4">
        <f t="shared" si="33"/>
        <v>6.3658536585365857</v>
      </c>
      <c r="JR89" s="4">
        <f t="shared" si="34"/>
        <v>2.1656284215996555</v>
      </c>
      <c r="JS89" s="7">
        <f t="shared" si="35"/>
        <v>0.91111111111111109</v>
      </c>
    </row>
    <row r="90" spans="1:279" x14ac:dyDescent="0.55000000000000004">
      <c r="A90" s="13">
        <v>0.6875</v>
      </c>
      <c r="B90" s="9">
        <v>0</v>
      </c>
      <c r="C90" s="9">
        <v>32</v>
      </c>
      <c r="D90" s="9">
        <v>31</v>
      </c>
      <c r="E90" s="9">
        <v>1</v>
      </c>
      <c r="F90" s="9">
        <v>35</v>
      </c>
      <c r="G90" s="9">
        <v>22</v>
      </c>
      <c r="H90" s="9">
        <v>17</v>
      </c>
      <c r="I90" s="9">
        <v>2</v>
      </c>
      <c r="J90" s="9">
        <v>23</v>
      </c>
      <c r="K90" s="9">
        <v>20</v>
      </c>
      <c r="L90" s="9">
        <v>5</v>
      </c>
      <c r="M90" s="9">
        <v>9</v>
      </c>
      <c r="N90" s="9">
        <v>22</v>
      </c>
      <c r="O90" s="9">
        <v>4</v>
      </c>
      <c r="P90" s="9">
        <v>25</v>
      </c>
      <c r="Q90" s="9">
        <v>42</v>
      </c>
      <c r="R90" s="9">
        <v>6</v>
      </c>
      <c r="S90" s="9">
        <v>16</v>
      </c>
      <c r="T90" s="9">
        <v>0</v>
      </c>
      <c r="U90" s="9">
        <v>0</v>
      </c>
      <c r="V90" s="9">
        <v>7</v>
      </c>
      <c r="W90" s="9">
        <v>12</v>
      </c>
      <c r="X90" s="9">
        <v>19</v>
      </c>
      <c r="Y90" s="9">
        <v>20</v>
      </c>
      <c r="Z90" s="9">
        <v>21</v>
      </c>
      <c r="AA90" s="9">
        <v>15</v>
      </c>
      <c r="AB90" s="9">
        <v>11</v>
      </c>
      <c r="AC90" s="9">
        <v>30</v>
      </c>
      <c r="AD90" s="9">
        <v>0</v>
      </c>
      <c r="AE90" s="9"/>
      <c r="AF90" s="9"/>
      <c r="AG90" s="2">
        <f t="shared" si="18"/>
        <v>15.413793103448276</v>
      </c>
      <c r="AH90" s="2">
        <f t="shared" si="19"/>
        <v>2.2069735208252763</v>
      </c>
      <c r="AI90" s="17">
        <f t="shared" si="22"/>
        <v>0.96666666666666667</v>
      </c>
      <c r="AK90" s="13">
        <v>0.6875</v>
      </c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4"/>
      <c r="BQ90" s="2" t="e">
        <f t="shared" si="20"/>
        <v>#DIV/0!</v>
      </c>
      <c r="BR90" s="2" t="e">
        <f t="shared" si="21"/>
        <v>#DIV/0!</v>
      </c>
      <c r="BS90" s="17">
        <f t="shared" si="23"/>
        <v>0</v>
      </c>
      <c r="BU90" s="13">
        <v>0.6875</v>
      </c>
      <c r="BV90" s="9">
        <v>23</v>
      </c>
      <c r="BW90" s="9">
        <v>0</v>
      </c>
      <c r="BX90" s="9">
        <v>6</v>
      </c>
      <c r="BY90" s="9">
        <v>16</v>
      </c>
      <c r="BZ90" s="9">
        <v>0</v>
      </c>
      <c r="CA90" s="9">
        <v>9</v>
      </c>
      <c r="CB90" s="9">
        <v>15</v>
      </c>
      <c r="CC90" s="9">
        <v>23</v>
      </c>
      <c r="CD90" s="9">
        <v>0</v>
      </c>
      <c r="CE90" s="9">
        <v>42</v>
      </c>
      <c r="CF90" s="9">
        <v>0</v>
      </c>
      <c r="CG90" s="9">
        <v>59</v>
      </c>
      <c r="CH90" s="9">
        <v>9</v>
      </c>
      <c r="CI90" s="9">
        <v>3</v>
      </c>
      <c r="CJ90" s="9">
        <v>26</v>
      </c>
      <c r="CK90" s="9"/>
      <c r="CL90" s="9">
        <v>9</v>
      </c>
      <c r="CM90" s="9">
        <v>4</v>
      </c>
      <c r="CN90" s="9">
        <v>80</v>
      </c>
      <c r="CO90" s="9">
        <v>1</v>
      </c>
      <c r="CP90" s="9">
        <v>0</v>
      </c>
      <c r="CQ90" s="9">
        <v>4</v>
      </c>
      <c r="CR90" s="9">
        <v>14</v>
      </c>
      <c r="CS90" s="9">
        <v>13</v>
      </c>
      <c r="CT90" s="9">
        <v>0</v>
      </c>
      <c r="CU90" s="9">
        <v>0</v>
      </c>
      <c r="CV90" s="9">
        <v>0</v>
      </c>
      <c r="CW90" s="9">
        <v>0</v>
      </c>
      <c r="CX90" s="9">
        <v>2</v>
      </c>
      <c r="CY90" s="9">
        <v>1</v>
      </c>
      <c r="CZ90" s="9">
        <v>0</v>
      </c>
      <c r="DA90" s="9">
        <v>14</v>
      </c>
      <c r="DB90" s="9">
        <v>10</v>
      </c>
      <c r="DC90" s="9">
        <v>20</v>
      </c>
      <c r="DD90" s="9">
        <v>1</v>
      </c>
      <c r="DE90" s="9">
        <v>6</v>
      </c>
      <c r="DF90" s="9">
        <v>10</v>
      </c>
      <c r="DG90" s="9">
        <v>24</v>
      </c>
      <c r="DH90" s="9">
        <v>0</v>
      </c>
      <c r="DI90" s="9">
        <v>0</v>
      </c>
      <c r="DJ90" s="9">
        <v>5</v>
      </c>
      <c r="DK90" s="9">
        <v>13</v>
      </c>
      <c r="DL90" s="9">
        <v>0</v>
      </c>
      <c r="DM90" s="9">
        <v>0</v>
      </c>
      <c r="DN90" s="9">
        <v>0</v>
      </c>
      <c r="DO90" s="9">
        <v>3</v>
      </c>
      <c r="DP90" s="9">
        <v>0</v>
      </c>
      <c r="DQ90" s="9">
        <v>4</v>
      </c>
      <c r="DR90" s="9"/>
      <c r="DS90" s="2">
        <f t="shared" si="24"/>
        <v>9.9787234042553195</v>
      </c>
      <c r="DT90" s="2">
        <f t="shared" si="25"/>
        <v>2.3062256091537301</v>
      </c>
      <c r="DU90" s="17">
        <f t="shared" si="26"/>
        <v>0.97916666666666663</v>
      </c>
      <c r="DW90" s="13">
        <v>0.6875</v>
      </c>
      <c r="DX90" s="9">
        <v>26</v>
      </c>
      <c r="DY90" s="9"/>
      <c r="DZ90" s="9"/>
      <c r="EA90" s="9">
        <v>40</v>
      </c>
      <c r="EB90" s="9">
        <v>6</v>
      </c>
      <c r="EC90" s="9"/>
      <c r="ED90" s="9"/>
      <c r="EE90" s="9">
        <v>24</v>
      </c>
      <c r="EF90" s="9"/>
      <c r="EG90" s="9"/>
      <c r="EH90" s="9"/>
      <c r="EI90" s="9"/>
      <c r="EJ90" s="9"/>
      <c r="EK90" s="9"/>
      <c r="EL90" s="9">
        <v>5</v>
      </c>
      <c r="EM90" s="9">
        <v>0</v>
      </c>
      <c r="EN90" s="9">
        <v>27</v>
      </c>
      <c r="EO90" s="9">
        <v>1</v>
      </c>
      <c r="EP90" s="9"/>
      <c r="EQ90" s="9">
        <v>61</v>
      </c>
      <c r="ER90" s="9"/>
      <c r="ES90" s="9"/>
      <c r="ET90" s="9">
        <v>0</v>
      </c>
      <c r="EU90" s="9"/>
      <c r="EV90" s="9"/>
      <c r="EW90" s="9"/>
      <c r="EX90" s="9"/>
      <c r="EY90" s="9"/>
      <c r="EZ90" s="9"/>
      <c r="FA90" s="9">
        <v>2</v>
      </c>
      <c r="FB90" s="9">
        <v>0</v>
      </c>
      <c r="FC90" s="9"/>
      <c r="FD90" s="9">
        <v>3</v>
      </c>
      <c r="FE90" s="9">
        <v>47</v>
      </c>
      <c r="FF90" s="9"/>
      <c r="FG90" s="9"/>
      <c r="FH90" s="9"/>
      <c r="FI90" s="9">
        <v>1</v>
      </c>
      <c r="FJ90" s="9">
        <v>10</v>
      </c>
      <c r="FK90" s="9"/>
      <c r="FL90" s="9"/>
      <c r="FM90" s="9">
        <v>15</v>
      </c>
      <c r="FN90" s="9"/>
      <c r="FO90" s="9"/>
      <c r="FP90" s="9">
        <v>1</v>
      </c>
      <c r="FQ90" s="9">
        <v>0</v>
      </c>
      <c r="FR90" s="9">
        <v>1</v>
      </c>
      <c r="FS90" s="9">
        <v>40</v>
      </c>
      <c r="FT90" s="9"/>
      <c r="FU90" s="2">
        <f t="shared" si="27"/>
        <v>14.761904761904763</v>
      </c>
      <c r="FV90" s="2">
        <f t="shared" si="28"/>
        <v>4.064307333889551</v>
      </c>
      <c r="FW90" s="17">
        <f t="shared" si="29"/>
        <v>0.4375</v>
      </c>
      <c r="FY90" s="13">
        <v>0.6875</v>
      </c>
      <c r="FZ90" s="4">
        <v>4</v>
      </c>
      <c r="GA90" s="4">
        <v>2</v>
      </c>
      <c r="GB90" s="4">
        <v>0</v>
      </c>
      <c r="GC90" s="4">
        <v>0</v>
      </c>
      <c r="GD90" s="4">
        <v>0</v>
      </c>
      <c r="GE90" s="4">
        <v>0</v>
      </c>
      <c r="GF90" s="4">
        <v>0</v>
      </c>
      <c r="GG90" s="4">
        <v>0</v>
      </c>
      <c r="GH90" s="4">
        <v>0</v>
      </c>
      <c r="GI90" s="4">
        <v>2</v>
      </c>
      <c r="GJ90" s="4">
        <v>29</v>
      </c>
      <c r="GK90" s="4">
        <v>0</v>
      </c>
      <c r="GL90" s="4">
        <v>0</v>
      </c>
      <c r="GM90" s="4">
        <v>0</v>
      </c>
      <c r="GN90" s="4">
        <v>0</v>
      </c>
      <c r="GO90" s="4">
        <v>7</v>
      </c>
      <c r="GP90" s="4">
        <v>0</v>
      </c>
      <c r="GQ90" s="4">
        <v>0</v>
      </c>
      <c r="GR90" s="4">
        <v>0</v>
      </c>
      <c r="GS90" s="4">
        <v>0</v>
      </c>
      <c r="GT90" s="4">
        <v>0</v>
      </c>
      <c r="GU90" s="4">
        <v>0</v>
      </c>
      <c r="GV90" s="4">
        <v>1</v>
      </c>
      <c r="GW90" s="4">
        <v>19</v>
      </c>
      <c r="GX90" s="4">
        <v>0</v>
      </c>
      <c r="GY90" s="4">
        <v>0</v>
      </c>
      <c r="GZ90" s="4">
        <v>0</v>
      </c>
      <c r="HA90" s="4">
        <v>0</v>
      </c>
      <c r="HB90" s="4">
        <v>0</v>
      </c>
      <c r="HC90" s="4">
        <v>0</v>
      </c>
      <c r="HD90" s="4">
        <v>0</v>
      </c>
      <c r="HE90" s="4">
        <v>0</v>
      </c>
      <c r="HF90" s="4">
        <v>0</v>
      </c>
      <c r="HG90" s="4">
        <v>0</v>
      </c>
      <c r="HH90" s="4">
        <v>3</v>
      </c>
      <c r="HI90" s="4">
        <v>0</v>
      </c>
      <c r="HJ90" s="4">
        <v>17</v>
      </c>
      <c r="HK90" s="4">
        <v>0</v>
      </c>
      <c r="HL90" s="4">
        <v>0</v>
      </c>
      <c r="HM90" s="4">
        <v>0</v>
      </c>
      <c r="HN90" s="4">
        <v>0</v>
      </c>
      <c r="HO90" s="4">
        <v>0</v>
      </c>
      <c r="HP90" s="4">
        <v>0</v>
      </c>
      <c r="HQ90" s="4"/>
      <c r="HR90" s="4">
        <f t="shared" si="30"/>
        <v>1.9534883720930232</v>
      </c>
      <c r="HS90" s="4">
        <f t="shared" si="31"/>
        <v>0.88356063126215745</v>
      </c>
      <c r="HT90" s="7">
        <f t="shared" si="32"/>
        <v>1</v>
      </c>
      <c r="HU90" s="4"/>
      <c r="HV90" s="13">
        <v>0.6875</v>
      </c>
      <c r="HW90" s="9">
        <v>1</v>
      </c>
      <c r="HX90" s="9"/>
      <c r="HY90" s="9">
        <v>0</v>
      </c>
      <c r="HZ90" s="9">
        <v>8</v>
      </c>
      <c r="IA90" s="9">
        <v>44</v>
      </c>
      <c r="IB90" s="9">
        <v>9</v>
      </c>
      <c r="IC90" s="9">
        <v>3</v>
      </c>
      <c r="ID90" s="9"/>
      <c r="IE90" s="9"/>
      <c r="IF90" s="9">
        <v>0</v>
      </c>
      <c r="IG90" s="9"/>
      <c r="IH90" s="9">
        <v>3</v>
      </c>
      <c r="II90" s="9">
        <v>0</v>
      </c>
      <c r="IJ90" s="9">
        <v>0</v>
      </c>
      <c r="IK90" s="9">
        <v>3</v>
      </c>
      <c r="IL90" s="9">
        <v>45</v>
      </c>
      <c r="IM90" s="9">
        <v>0</v>
      </c>
      <c r="IN90" s="9">
        <v>0</v>
      </c>
      <c r="IO90" s="9">
        <v>0</v>
      </c>
      <c r="IP90" s="9">
        <v>0</v>
      </c>
      <c r="IQ90" s="9">
        <v>0</v>
      </c>
      <c r="IR90" s="9">
        <v>0</v>
      </c>
      <c r="IS90" s="9">
        <v>0</v>
      </c>
      <c r="IT90" s="9">
        <v>26</v>
      </c>
      <c r="IU90" s="9">
        <v>0</v>
      </c>
      <c r="IV90" s="9">
        <v>0</v>
      </c>
      <c r="IW90" s="9">
        <v>64</v>
      </c>
      <c r="IX90" s="9">
        <v>0</v>
      </c>
      <c r="IY90" s="9">
        <v>0</v>
      </c>
      <c r="IZ90" s="9">
        <v>0</v>
      </c>
      <c r="JA90" s="9">
        <v>0</v>
      </c>
      <c r="JB90" s="9">
        <v>0</v>
      </c>
      <c r="JC90" s="9">
        <v>0</v>
      </c>
      <c r="JD90" s="9"/>
      <c r="JE90" s="9">
        <v>0</v>
      </c>
      <c r="JF90" s="9">
        <v>12</v>
      </c>
      <c r="JG90" s="9">
        <v>0</v>
      </c>
      <c r="JH90" s="9">
        <v>0</v>
      </c>
      <c r="JI90" s="9">
        <v>0</v>
      </c>
      <c r="JJ90" s="9">
        <v>0</v>
      </c>
      <c r="JK90" s="9">
        <v>0</v>
      </c>
      <c r="JL90" s="9">
        <v>31</v>
      </c>
      <c r="JM90" s="9">
        <v>0</v>
      </c>
      <c r="JN90" s="9">
        <v>19</v>
      </c>
      <c r="JO90" s="9">
        <v>0</v>
      </c>
      <c r="JP90" s="4"/>
      <c r="JQ90" s="4">
        <f t="shared" si="33"/>
        <v>6.7</v>
      </c>
      <c r="JR90" s="4">
        <f t="shared" si="34"/>
        <v>2.3447158266391912</v>
      </c>
      <c r="JS90" s="7">
        <f t="shared" si="35"/>
        <v>0.88888888888888884</v>
      </c>
    </row>
    <row r="91" spans="1:279" x14ac:dyDescent="0.55000000000000004">
      <c r="A91" s="13">
        <v>0.70833333333333337</v>
      </c>
      <c r="B91" s="9">
        <v>0</v>
      </c>
      <c r="C91" s="9">
        <v>21</v>
      </c>
      <c r="D91" s="9">
        <v>81</v>
      </c>
      <c r="E91" s="9">
        <v>9</v>
      </c>
      <c r="F91" s="9">
        <v>27</v>
      </c>
      <c r="G91" s="9">
        <v>30</v>
      </c>
      <c r="H91" s="9">
        <v>41</v>
      </c>
      <c r="I91" s="9">
        <v>49</v>
      </c>
      <c r="J91" s="9">
        <v>1</v>
      </c>
      <c r="K91" s="9">
        <v>20</v>
      </c>
      <c r="L91" s="9">
        <v>18</v>
      </c>
      <c r="M91" s="9">
        <v>16</v>
      </c>
      <c r="N91" s="9">
        <v>26</v>
      </c>
      <c r="O91" s="9">
        <v>2</v>
      </c>
      <c r="P91" s="9">
        <v>20</v>
      </c>
      <c r="Q91" s="9">
        <v>21</v>
      </c>
      <c r="R91" s="9">
        <v>8</v>
      </c>
      <c r="S91" s="9">
        <v>17</v>
      </c>
      <c r="T91" s="9">
        <v>0</v>
      </c>
      <c r="U91" s="9">
        <v>0</v>
      </c>
      <c r="V91" s="9">
        <v>34</v>
      </c>
      <c r="W91" s="9">
        <v>28</v>
      </c>
      <c r="X91" s="9">
        <v>31</v>
      </c>
      <c r="Y91" s="9">
        <v>42</v>
      </c>
      <c r="Z91" s="9">
        <v>20</v>
      </c>
      <c r="AA91" s="9">
        <v>18</v>
      </c>
      <c r="AB91" s="9">
        <v>19</v>
      </c>
      <c r="AC91" s="9">
        <v>45</v>
      </c>
      <c r="AD91" s="9">
        <v>31</v>
      </c>
      <c r="AE91" s="9"/>
      <c r="AF91" s="9"/>
      <c r="AG91" s="2">
        <f t="shared" si="18"/>
        <v>23.275862068965516</v>
      </c>
      <c r="AH91" s="2">
        <f t="shared" si="19"/>
        <v>3.2683346234960702</v>
      </c>
      <c r="AI91" s="17">
        <f t="shared" si="22"/>
        <v>0.96666666666666667</v>
      </c>
      <c r="AK91" s="13">
        <v>0.70833333333333337</v>
      </c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4"/>
      <c r="BQ91" s="2" t="e">
        <f t="shared" si="20"/>
        <v>#DIV/0!</v>
      </c>
      <c r="BR91" s="2" t="e">
        <f t="shared" si="21"/>
        <v>#DIV/0!</v>
      </c>
      <c r="BS91" s="17">
        <f t="shared" si="23"/>
        <v>0</v>
      </c>
      <c r="BU91" s="13">
        <v>0.70833333333333337</v>
      </c>
      <c r="BV91" s="9">
        <v>0</v>
      </c>
      <c r="BW91" s="9">
        <v>0</v>
      </c>
      <c r="BX91" s="9">
        <v>17</v>
      </c>
      <c r="BY91" s="9">
        <v>76</v>
      </c>
      <c r="BZ91" s="9">
        <v>0</v>
      </c>
      <c r="CA91" s="9">
        <v>13</v>
      </c>
      <c r="CB91" s="9">
        <v>7</v>
      </c>
      <c r="CC91" s="9">
        <v>23</v>
      </c>
      <c r="CD91" s="9">
        <v>0</v>
      </c>
      <c r="CE91" s="9">
        <v>59</v>
      </c>
      <c r="CF91" s="9">
        <v>0</v>
      </c>
      <c r="CG91" s="9">
        <v>4</v>
      </c>
      <c r="CH91" s="9">
        <v>5</v>
      </c>
      <c r="CI91" s="9">
        <v>5</v>
      </c>
      <c r="CJ91" s="9">
        <v>20</v>
      </c>
      <c r="CK91" s="9"/>
      <c r="CL91" s="9">
        <v>18</v>
      </c>
      <c r="CM91" s="9">
        <v>17</v>
      </c>
      <c r="CN91" s="9">
        <v>24</v>
      </c>
      <c r="CO91" s="9">
        <v>0</v>
      </c>
      <c r="CP91" s="9">
        <v>0</v>
      </c>
      <c r="CQ91" s="9">
        <v>30</v>
      </c>
      <c r="CR91" s="9">
        <v>43</v>
      </c>
      <c r="CS91" s="9">
        <v>2</v>
      </c>
      <c r="CT91" s="9">
        <v>5</v>
      </c>
      <c r="CU91" s="9">
        <v>0</v>
      </c>
      <c r="CV91" s="9">
        <v>0</v>
      </c>
      <c r="CW91" s="9">
        <v>0</v>
      </c>
      <c r="CX91" s="9">
        <v>0</v>
      </c>
      <c r="CY91" s="9">
        <v>6</v>
      </c>
      <c r="CZ91" s="9">
        <v>1</v>
      </c>
      <c r="DA91" s="9">
        <v>13</v>
      </c>
      <c r="DB91" s="9">
        <v>1</v>
      </c>
      <c r="DC91" s="9">
        <v>0</v>
      </c>
      <c r="DD91" s="9">
        <v>12</v>
      </c>
      <c r="DE91" s="9">
        <v>5</v>
      </c>
      <c r="DF91" s="9">
        <v>6</v>
      </c>
      <c r="DG91" s="9">
        <v>19</v>
      </c>
      <c r="DH91" s="9">
        <v>10</v>
      </c>
      <c r="DI91" s="9">
        <v>0</v>
      </c>
      <c r="DJ91" s="9">
        <v>6</v>
      </c>
      <c r="DK91" s="9">
        <v>16</v>
      </c>
      <c r="DL91" s="9">
        <v>0</v>
      </c>
      <c r="DM91" s="9">
        <v>0</v>
      </c>
      <c r="DN91" s="9">
        <v>0</v>
      </c>
      <c r="DO91" s="9">
        <v>0</v>
      </c>
      <c r="DP91" s="9">
        <v>5</v>
      </c>
      <c r="DQ91" s="9">
        <v>18</v>
      </c>
      <c r="DR91" s="9"/>
      <c r="DS91" s="2">
        <f t="shared" si="24"/>
        <v>10.340425531914894</v>
      </c>
      <c r="DT91" s="2">
        <f t="shared" si="25"/>
        <v>2.2775249471861354</v>
      </c>
      <c r="DU91" s="17">
        <f t="shared" si="26"/>
        <v>0.97916666666666663</v>
      </c>
      <c r="DW91" s="13">
        <v>0.70833333333333337</v>
      </c>
      <c r="DX91" s="9">
        <v>13</v>
      </c>
      <c r="DY91" s="9"/>
      <c r="DZ91" s="9"/>
      <c r="EA91" s="9">
        <v>38</v>
      </c>
      <c r="EB91" s="9">
        <v>3</v>
      </c>
      <c r="EC91" s="9"/>
      <c r="ED91" s="9"/>
      <c r="EE91" s="9">
        <v>39</v>
      </c>
      <c r="EF91" s="9"/>
      <c r="EG91" s="9"/>
      <c r="EH91" s="9"/>
      <c r="EI91" s="9"/>
      <c r="EJ91" s="9"/>
      <c r="EK91" s="9"/>
      <c r="EL91" s="9">
        <v>2</v>
      </c>
      <c r="EM91" s="9">
        <v>0</v>
      </c>
      <c r="EN91" s="9">
        <v>35</v>
      </c>
      <c r="EO91" s="9">
        <v>4</v>
      </c>
      <c r="EP91" s="9"/>
      <c r="EQ91" s="9">
        <v>61</v>
      </c>
      <c r="ER91" s="9"/>
      <c r="ES91" s="9"/>
      <c r="ET91" s="9">
        <v>1</v>
      </c>
      <c r="EU91" s="9"/>
      <c r="EV91" s="9"/>
      <c r="EW91" s="9"/>
      <c r="EX91" s="9"/>
      <c r="EY91" s="9"/>
      <c r="EZ91" s="9"/>
      <c r="FA91" s="9">
        <v>2</v>
      </c>
      <c r="FB91" s="9">
        <v>0</v>
      </c>
      <c r="FC91" s="9"/>
      <c r="FD91" s="9"/>
      <c r="FE91" s="9">
        <v>56</v>
      </c>
      <c r="FF91" s="9"/>
      <c r="FG91" s="9"/>
      <c r="FH91" s="9"/>
      <c r="FI91" s="9"/>
      <c r="FJ91" s="9">
        <v>12</v>
      </c>
      <c r="FK91" s="9"/>
      <c r="FL91" s="9"/>
      <c r="FM91" s="9">
        <v>23</v>
      </c>
      <c r="FN91" s="9"/>
      <c r="FO91" s="9"/>
      <c r="FP91" s="9">
        <v>0</v>
      </c>
      <c r="FQ91" s="9">
        <v>1</v>
      </c>
      <c r="FR91" s="9"/>
      <c r="FS91" s="9">
        <v>54</v>
      </c>
      <c r="FT91" s="9"/>
      <c r="FU91" s="2">
        <f t="shared" si="27"/>
        <v>19.111111111111111</v>
      </c>
      <c r="FV91" s="2">
        <f t="shared" si="28"/>
        <v>5.1973402504562225</v>
      </c>
      <c r="FW91" s="17">
        <f t="shared" si="29"/>
        <v>0.375</v>
      </c>
      <c r="FY91" s="13">
        <v>0.70833333333333337</v>
      </c>
      <c r="FZ91" s="4">
        <v>84</v>
      </c>
      <c r="GA91" s="4">
        <v>39</v>
      </c>
      <c r="GB91" s="4">
        <v>37</v>
      </c>
      <c r="GC91" s="4">
        <v>29</v>
      </c>
      <c r="GD91" s="4">
        <v>28</v>
      </c>
      <c r="GE91" s="4">
        <v>28</v>
      </c>
      <c r="GF91" s="4">
        <v>30</v>
      </c>
      <c r="GG91" s="4">
        <v>21</v>
      </c>
      <c r="GH91" s="4">
        <v>26</v>
      </c>
      <c r="GI91" s="4">
        <v>28</v>
      </c>
      <c r="GJ91" s="4">
        <v>60</v>
      </c>
      <c r="GK91" s="4">
        <v>14</v>
      </c>
      <c r="GL91" s="4">
        <v>19</v>
      </c>
      <c r="GM91" s="4">
        <v>25</v>
      </c>
      <c r="GN91" s="4">
        <v>36</v>
      </c>
      <c r="GO91" s="4">
        <v>4</v>
      </c>
      <c r="GP91" s="4">
        <v>2</v>
      </c>
      <c r="GQ91" s="4">
        <v>0</v>
      </c>
      <c r="GR91" s="4">
        <v>0</v>
      </c>
      <c r="GS91" s="4">
        <v>0</v>
      </c>
      <c r="GT91" s="4">
        <v>0</v>
      </c>
      <c r="GU91" s="4">
        <v>0</v>
      </c>
      <c r="GV91" s="4">
        <v>10</v>
      </c>
      <c r="GW91" s="4">
        <v>14</v>
      </c>
      <c r="GX91" s="4">
        <v>0</v>
      </c>
      <c r="GY91" s="4">
        <v>0</v>
      </c>
      <c r="GZ91" s="4">
        <v>0</v>
      </c>
      <c r="HA91" s="4">
        <v>0</v>
      </c>
      <c r="HB91" s="4">
        <v>0</v>
      </c>
      <c r="HC91" s="4">
        <v>0</v>
      </c>
      <c r="HD91" s="4">
        <v>2</v>
      </c>
      <c r="HE91" s="4">
        <v>0</v>
      </c>
      <c r="HF91" s="4">
        <v>0</v>
      </c>
      <c r="HG91" s="4">
        <v>0</v>
      </c>
      <c r="HH91" s="4">
        <v>49</v>
      </c>
      <c r="HI91" s="4">
        <v>0</v>
      </c>
      <c r="HJ91" s="4">
        <v>0</v>
      </c>
      <c r="HK91" s="4">
        <v>0</v>
      </c>
      <c r="HL91" s="4">
        <v>0</v>
      </c>
      <c r="HM91" s="4">
        <v>0</v>
      </c>
      <c r="HN91" s="4">
        <v>0</v>
      </c>
      <c r="HO91" s="4">
        <v>0</v>
      </c>
      <c r="HP91" s="4">
        <v>0</v>
      </c>
      <c r="HQ91" s="4"/>
      <c r="HR91" s="4">
        <f t="shared" si="30"/>
        <v>13.604651162790697</v>
      </c>
      <c r="HS91" s="4">
        <f t="shared" si="31"/>
        <v>2.9761211972672772</v>
      </c>
      <c r="HT91" s="7">
        <f t="shared" si="32"/>
        <v>1</v>
      </c>
      <c r="HU91" s="4"/>
      <c r="HV91" s="13">
        <v>0.70833333333333337</v>
      </c>
      <c r="HW91" s="9">
        <v>27</v>
      </c>
      <c r="HX91" s="9"/>
      <c r="HY91" s="9">
        <v>22</v>
      </c>
      <c r="HZ91" s="9">
        <v>14</v>
      </c>
      <c r="IA91" s="9">
        <v>28</v>
      </c>
      <c r="IB91" s="9">
        <v>11</v>
      </c>
      <c r="IC91" s="9">
        <v>18</v>
      </c>
      <c r="ID91" s="9"/>
      <c r="IE91" s="9"/>
      <c r="IF91" s="9">
        <v>20</v>
      </c>
      <c r="IG91" s="9"/>
      <c r="IH91" s="9">
        <v>23</v>
      </c>
      <c r="II91" s="9">
        <v>0</v>
      </c>
      <c r="IJ91" s="9">
        <v>24</v>
      </c>
      <c r="IK91" s="9">
        <v>0</v>
      </c>
      <c r="IL91" s="9">
        <v>58</v>
      </c>
      <c r="IM91" s="9">
        <v>0</v>
      </c>
      <c r="IN91" s="9">
        <v>0</v>
      </c>
      <c r="IO91" s="9">
        <v>0</v>
      </c>
      <c r="IP91" s="9">
        <v>7</v>
      </c>
      <c r="IQ91" s="9">
        <v>0</v>
      </c>
      <c r="IR91" s="9">
        <v>0</v>
      </c>
      <c r="IS91" s="9">
        <v>0</v>
      </c>
      <c r="IT91" s="9">
        <v>22</v>
      </c>
      <c r="IU91" s="9">
        <v>0</v>
      </c>
      <c r="IV91" s="9">
        <v>0</v>
      </c>
      <c r="IW91" s="9">
        <v>66</v>
      </c>
      <c r="IX91" s="9">
        <v>2</v>
      </c>
      <c r="IY91" s="9">
        <v>2</v>
      </c>
      <c r="IZ91" s="9">
        <v>0</v>
      </c>
      <c r="JA91" s="9">
        <v>0</v>
      </c>
      <c r="JB91" s="9">
        <v>0</v>
      </c>
      <c r="JC91" s="9">
        <v>0</v>
      </c>
      <c r="JD91" s="9"/>
      <c r="JE91" s="9">
        <v>0</v>
      </c>
      <c r="JF91" s="9">
        <v>6</v>
      </c>
      <c r="JG91" s="9">
        <v>0</v>
      </c>
      <c r="JH91" s="9">
        <v>0</v>
      </c>
      <c r="JI91" s="9">
        <v>0</v>
      </c>
      <c r="JJ91" s="9">
        <v>0</v>
      </c>
      <c r="JK91" s="9">
        <v>0</v>
      </c>
      <c r="JL91" s="9">
        <v>1</v>
      </c>
      <c r="JM91" s="9">
        <v>0</v>
      </c>
      <c r="JN91" s="9">
        <v>0</v>
      </c>
      <c r="JO91" s="9">
        <v>0</v>
      </c>
      <c r="JP91" s="4"/>
      <c r="JQ91" s="4">
        <f t="shared" si="33"/>
        <v>8.7750000000000004</v>
      </c>
      <c r="JR91" s="4">
        <f t="shared" si="34"/>
        <v>2.4496173170517879</v>
      </c>
      <c r="JS91" s="7">
        <f t="shared" si="35"/>
        <v>0.88888888888888884</v>
      </c>
    </row>
    <row r="92" spans="1:279" x14ac:dyDescent="0.55000000000000004">
      <c r="A92" s="13">
        <v>0.72916666666666663</v>
      </c>
      <c r="B92" s="9">
        <v>0</v>
      </c>
      <c r="C92" s="9">
        <v>36</v>
      </c>
      <c r="D92" s="9">
        <v>43</v>
      </c>
      <c r="E92" s="9">
        <v>16</v>
      </c>
      <c r="F92" s="9">
        <v>37</v>
      </c>
      <c r="G92" s="9">
        <v>24</v>
      </c>
      <c r="H92" s="9">
        <v>30</v>
      </c>
      <c r="I92" s="9">
        <v>41</v>
      </c>
      <c r="J92" s="9">
        <v>1</v>
      </c>
      <c r="K92" s="9">
        <v>17</v>
      </c>
      <c r="L92" s="9">
        <v>10</v>
      </c>
      <c r="M92" s="9">
        <v>6</v>
      </c>
      <c r="N92" s="9">
        <v>28</v>
      </c>
      <c r="O92" s="9">
        <v>6</v>
      </c>
      <c r="P92" s="9">
        <v>11</v>
      </c>
      <c r="Q92" s="9">
        <v>24</v>
      </c>
      <c r="R92" s="9">
        <v>7</v>
      </c>
      <c r="S92" s="9">
        <v>24</v>
      </c>
      <c r="T92" s="9">
        <v>12</v>
      </c>
      <c r="U92" s="9">
        <v>0</v>
      </c>
      <c r="V92" s="9">
        <v>14</v>
      </c>
      <c r="W92" s="9">
        <v>27</v>
      </c>
      <c r="X92" s="9">
        <v>29</v>
      </c>
      <c r="Y92" s="9">
        <v>27</v>
      </c>
      <c r="Z92" s="9">
        <v>24</v>
      </c>
      <c r="AA92" s="9">
        <v>17</v>
      </c>
      <c r="AB92" s="9">
        <v>24</v>
      </c>
      <c r="AC92" s="9">
        <v>37</v>
      </c>
      <c r="AD92" s="9">
        <v>0</v>
      </c>
      <c r="AE92" s="9"/>
      <c r="AF92" s="9"/>
      <c r="AG92" s="2">
        <f t="shared" si="18"/>
        <v>19.724137931034484</v>
      </c>
      <c r="AH92" s="2">
        <f t="shared" si="19"/>
        <v>2.3960643796934606</v>
      </c>
      <c r="AI92" s="17">
        <f t="shared" si="22"/>
        <v>0.96666666666666667</v>
      </c>
      <c r="AK92" s="13">
        <v>0.72916666666666663</v>
      </c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4"/>
      <c r="BQ92" s="2" t="e">
        <f t="shared" si="20"/>
        <v>#DIV/0!</v>
      </c>
      <c r="BR92" s="2" t="e">
        <f t="shared" si="21"/>
        <v>#DIV/0!</v>
      </c>
      <c r="BS92" s="17">
        <f t="shared" si="23"/>
        <v>0</v>
      </c>
      <c r="BU92" s="13">
        <v>0.72916666666666663</v>
      </c>
      <c r="BV92" s="9">
        <v>38</v>
      </c>
      <c r="BW92" s="9">
        <v>26</v>
      </c>
      <c r="BX92" s="9">
        <v>10</v>
      </c>
      <c r="BY92" s="9">
        <v>8</v>
      </c>
      <c r="BZ92" s="9">
        <v>0</v>
      </c>
      <c r="CA92" s="9">
        <v>8</v>
      </c>
      <c r="CB92" s="9">
        <v>20</v>
      </c>
      <c r="CC92" s="9">
        <v>21</v>
      </c>
      <c r="CD92" s="9">
        <v>18</v>
      </c>
      <c r="CE92" s="9">
        <v>10</v>
      </c>
      <c r="CF92" s="9">
        <v>0</v>
      </c>
      <c r="CG92" s="9">
        <v>10</v>
      </c>
      <c r="CH92" s="9">
        <v>33</v>
      </c>
      <c r="CI92" s="9">
        <v>24</v>
      </c>
      <c r="CJ92" s="9">
        <v>27</v>
      </c>
      <c r="CK92" s="9"/>
      <c r="CL92" s="9">
        <v>15</v>
      </c>
      <c r="CM92" s="9">
        <v>19</v>
      </c>
      <c r="CN92" s="9">
        <v>0</v>
      </c>
      <c r="CO92" s="9">
        <v>2</v>
      </c>
      <c r="CP92" s="9">
        <v>1</v>
      </c>
      <c r="CQ92" s="9">
        <v>28</v>
      </c>
      <c r="CR92" s="9">
        <v>42</v>
      </c>
      <c r="CS92" s="9">
        <v>78</v>
      </c>
      <c r="CT92" s="9">
        <v>0</v>
      </c>
      <c r="CU92" s="9">
        <v>0</v>
      </c>
      <c r="CV92" s="9">
        <v>0</v>
      </c>
      <c r="CW92" s="9">
        <v>7</v>
      </c>
      <c r="CX92" s="9">
        <v>26</v>
      </c>
      <c r="CY92" s="9">
        <v>16</v>
      </c>
      <c r="CZ92" s="9">
        <v>10</v>
      </c>
      <c r="DA92" s="9">
        <v>20</v>
      </c>
      <c r="DB92" s="9">
        <v>4</v>
      </c>
      <c r="DC92" s="9">
        <v>0</v>
      </c>
      <c r="DD92" s="9">
        <v>0</v>
      </c>
      <c r="DE92" s="9">
        <v>0</v>
      </c>
      <c r="DF92" s="9">
        <v>12</v>
      </c>
      <c r="DG92" s="9">
        <v>22</v>
      </c>
      <c r="DH92" s="9">
        <v>12</v>
      </c>
      <c r="DI92" s="9">
        <v>1</v>
      </c>
      <c r="DJ92" s="9">
        <v>11</v>
      </c>
      <c r="DK92" s="9">
        <v>23</v>
      </c>
      <c r="DL92" s="9">
        <v>4</v>
      </c>
      <c r="DM92" s="9">
        <v>0</v>
      </c>
      <c r="DN92" s="9">
        <v>7</v>
      </c>
      <c r="DO92" s="9">
        <v>0</v>
      </c>
      <c r="DP92" s="9">
        <v>1</v>
      </c>
      <c r="DQ92" s="9">
        <v>43</v>
      </c>
      <c r="DR92" s="9"/>
      <c r="DS92" s="2">
        <f t="shared" si="24"/>
        <v>13.978723404255319</v>
      </c>
      <c r="DT92" s="2">
        <f t="shared" si="25"/>
        <v>2.253682229340193</v>
      </c>
      <c r="DU92" s="17">
        <f t="shared" si="26"/>
        <v>0.97916666666666663</v>
      </c>
      <c r="DW92" s="13">
        <v>0.72916666666666663</v>
      </c>
      <c r="DX92" s="9">
        <v>13</v>
      </c>
      <c r="DY92" s="9"/>
      <c r="DZ92" s="9"/>
      <c r="EA92" s="9">
        <v>55</v>
      </c>
      <c r="EB92" s="9">
        <v>2</v>
      </c>
      <c r="EC92" s="9"/>
      <c r="ED92" s="9"/>
      <c r="EE92" s="9">
        <v>10</v>
      </c>
      <c r="EF92" s="9"/>
      <c r="EG92" s="9"/>
      <c r="EH92" s="9"/>
      <c r="EI92" s="9"/>
      <c r="EJ92" s="9"/>
      <c r="EK92" s="9"/>
      <c r="EL92" s="9"/>
      <c r="EM92" s="9">
        <v>0</v>
      </c>
      <c r="EN92" s="9">
        <v>30</v>
      </c>
      <c r="EO92" s="9">
        <v>0</v>
      </c>
      <c r="EP92" s="9"/>
      <c r="EQ92" s="9">
        <v>44</v>
      </c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>
        <v>1</v>
      </c>
      <c r="FC92" s="9"/>
      <c r="FD92" s="9"/>
      <c r="FE92" s="9">
        <v>31</v>
      </c>
      <c r="FF92" s="9"/>
      <c r="FG92" s="9"/>
      <c r="FH92" s="9"/>
      <c r="FI92" s="9"/>
      <c r="FJ92" s="9">
        <v>6</v>
      </c>
      <c r="FK92" s="9"/>
      <c r="FL92" s="9"/>
      <c r="FM92" s="9">
        <v>27</v>
      </c>
      <c r="FN92" s="9"/>
      <c r="FO92" s="9"/>
      <c r="FP92" s="9">
        <v>1</v>
      </c>
      <c r="FQ92" s="9"/>
      <c r="FR92" s="9"/>
      <c r="FS92" s="9">
        <v>49</v>
      </c>
      <c r="FT92" s="9"/>
      <c r="FU92" s="2">
        <f t="shared" si="27"/>
        <v>19.214285714285715</v>
      </c>
      <c r="FV92" s="2">
        <f t="shared" si="28"/>
        <v>5.2906496115696307</v>
      </c>
      <c r="FW92" s="17">
        <f t="shared" si="29"/>
        <v>0.29166666666666669</v>
      </c>
      <c r="FY92" s="13">
        <v>0.72916666666666663</v>
      </c>
      <c r="FZ92" s="4">
        <v>14</v>
      </c>
      <c r="GA92" s="4">
        <v>31</v>
      </c>
      <c r="GB92" s="4">
        <v>29</v>
      </c>
      <c r="GC92" s="4">
        <v>0</v>
      </c>
      <c r="GD92" s="4">
        <v>14</v>
      </c>
      <c r="GE92" s="4">
        <v>5</v>
      </c>
      <c r="GF92" s="4">
        <v>3</v>
      </c>
      <c r="GG92" s="4">
        <v>14</v>
      </c>
      <c r="GH92" s="4">
        <v>0</v>
      </c>
      <c r="GI92" s="4">
        <v>11</v>
      </c>
      <c r="GJ92" s="4">
        <v>4</v>
      </c>
      <c r="GK92" s="4">
        <v>1</v>
      </c>
      <c r="GL92" s="4">
        <v>0</v>
      </c>
      <c r="GM92" s="4">
        <v>6</v>
      </c>
      <c r="GN92" s="4">
        <v>6</v>
      </c>
      <c r="GO92" s="4">
        <v>22</v>
      </c>
      <c r="GP92" s="4">
        <v>17</v>
      </c>
      <c r="GQ92" s="4">
        <v>6</v>
      </c>
      <c r="GR92" s="4">
        <v>7</v>
      </c>
      <c r="GS92" s="4">
        <v>0</v>
      </c>
      <c r="GT92" s="4">
        <v>0</v>
      </c>
      <c r="GU92" s="4">
        <v>0</v>
      </c>
      <c r="GV92" s="4">
        <v>0</v>
      </c>
      <c r="GW92" s="4">
        <v>19</v>
      </c>
      <c r="GX92" s="4">
        <v>0</v>
      </c>
      <c r="GY92" s="4">
        <v>0</v>
      </c>
      <c r="GZ92" s="4">
        <v>5</v>
      </c>
      <c r="HA92" s="4">
        <v>0</v>
      </c>
      <c r="HB92" s="4">
        <v>0</v>
      </c>
      <c r="HC92" s="4">
        <v>0</v>
      </c>
      <c r="HD92" s="4">
        <v>27</v>
      </c>
      <c r="HE92" s="4">
        <v>0</v>
      </c>
      <c r="HF92" s="4">
        <v>0</v>
      </c>
      <c r="HG92" s="4">
        <v>0</v>
      </c>
      <c r="HH92" s="4">
        <v>35</v>
      </c>
      <c r="HI92" s="4">
        <v>0</v>
      </c>
      <c r="HJ92" s="4">
        <v>0</v>
      </c>
      <c r="HK92" s="4">
        <v>0</v>
      </c>
      <c r="HL92" s="4">
        <v>0</v>
      </c>
      <c r="HM92" s="4">
        <v>0</v>
      </c>
      <c r="HN92" s="4">
        <v>0</v>
      </c>
      <c r="HO92" s="4">
        <v>0</v>
      </c>
      <c r="HP92" s="4">
        <v>0</v>
      </c>
      <c r="HQ92" s="4"/>
      <c r="HR92" s="4">
        <f t="shared" si="30"/>
        <v>6.4186046511627906</v>
      </c>
      <c r="HS92" s="4">
        <f t="shared" si="31"/>
        <v>1.4994397470294694</v>
      </c>
      <c r="HT92" s="7">
        <f t="shared" si="32"/>
        <v>1</v>
      </c>
      <c r="HU92" s="4"/>
      <c r="HV92" s="13">
        <v>0.72916666666666663</v>
      </c>
      <c r="HW92" s="9">
        <v>0</v>
      </c>
      <c r="HX92" s="9"/>
      <c r="HY92" s="9">
        <v>0</v>
      </c>
      <c r="HZ92" s="9">
        <v>12</v>
      </c>
      <c r="IA92" s="9">
        <v>23</v>
      </c>
      <c r="IB92" s="9">
        <v>0</v>
      </c>
      <c r="IC92" s="9">
        <v>2</v>
      </c>
      <c r="ID92" s="9"/>
      <c r="IE92" s="9"/>
      <c r="IF92" s="9">
        <v>5</v>
      </c>
      <c r="IG92" s="9"/>
      <c r="IH92" s="9">
        <v>6</v>
      </c>
      <c r="II92" s="9">
        <v>0</v>
      </c>
      <c r="IJ92" s="9">
        <v>4</v>
      </c>
      <c r="IK92" s="9">
        <v>4</v>
      </c>
      <c r="IL92" s="9">
        <v>73</v>
      </c>
      <c r="IM92" s="9">
        <v>0</v>
      </c>
      <c r="IN92" s="9">
        <v>0</v>
      </c>
      <c r="IO92" s="9">
        <v>0</v>
      </c>
      <c r="IP92" s="9">
        <v>0</v>
      </c>
      <c r="IQ92" s="9">
        <v>0</v>
      </c>
      <c r="IR92" s="9">
        <v>0</v>
      </c>
      <c r="IS92" s="9">
        <v>0</v>
      </c>
      <c r="IT92" s="9">
        <v>41</v>
      </c>
      <c r="IU92" s="9">
        <v>0</v>
      </c>
      <c r="IV92" s="9">
        <v>0</v>
      </c>
      <c r="IW92" s="9">
        <v>63</v>
      </c>
      <c r="IX92" s="9">
        <v>3</v>
      </c>
      <c r="IY92" s="9">
        <v>5</v>
      </c>
      <c r="IZ92" s="9">
        <v>0</v>
      </c>
      <c r="JA92" s="9">
        <v>0</v>
      </c>
      <c r="JB92" s="9">
        <v>0</v>
      </c>
      <c r="JC92" s="9">
        <v>0</v>
      </c>
      <c r="JD92" s="9"/>
      <c r="JE92" s="9">
        <v>0</v>
      </c>
      <c r="JF92" s="9">
        <v>0</v>
      </c>
      <c r="JG92" s="9">
        <v>2</v>
      </c>
      <c r="JH92" s="9">
        <v>0</v>
      </c>
      <c r="JI92" s="9">
        <v>0</v>
      </c>
      <c r="JJ92" s="9">
        <v>0</v>
      </c>
      <c r="JK92" s="9">
        <v>0</v>
      </c>
      <c r="JL92" s="9">
        <v>15</v>
      </c>
      <c r="JM92" s="9">
        <v>0</v>
      </c>
      <c r="JN92" s="9">
        <v>3</v>
      </c>
      <c r="JO92" s="9">
        <v>0</v>
      </c>
      <c r="JP92" s="4"/>
      <c r="JQ92" s="4">
        <f t="shared" si="33"/>
        <v>6.5250000000000004</v>
      </c>
      <c r="JR92" s="4">
        <f t="shared" si="34"/>
        <v>2.5717866432621381</v>
      </c>
      <c r="JS92" s="7">
        <f t="shared" si="35"/>
        <v>0.88888888888888884</v>
      </c>
    </row>
    <row r="93" spans="1:279" x14ac:dyDescent="0.55000000000000004">
      <c r="A93" s="13">
        <v>0.75</v>
      </c>
      <c r="B93" s="9">
        <v>0</v>
      </c>
      <c r="C93" s="9">
        <v>32</v>
      </c>
      <c r="D93" s="9">
        <v>80</v>
      </c>
      <c r="E93" s="9">
        <v>8</v>
      </c>
      <c r="F93" s="9">
        <v>52</v>
      </c>
      <c r="G93" s="9">
        <v>24</v>
      </c>
      <c r="H93" s="9">
        <v>23</v>
      </c>
      <c r="I93" s="9">
        <v>53</v>
      </c>
      <c r="J93" s="9">
        <v>4</v>
      </c>
      <c r="K93" s="9">
        <v>20</v>
      </c>
      <c r="L93" s="9">
        <v>13</v>
      </c>
      <c r="M93" s="9">
        <v>45</v>
      </c>
      <c r="N93" s="9">
        <v>21</v>
      </c>
      <c r="O93" s="9">
        <v>2</v>
      </c>
      <c r="P93" s="9">
        <v>6</v>
      </c>
      <c r="Q93" s="9">
        <v>38</v>
      </c>
      <c r="R93" s="9">
        <v>10</v>
      </c>
      <c r="S93" s="9">
        <v>25</v>
      </c>
      <c r="T93" s="9">
        <v>0</v>
      </c>
      <c r="U93" s="9">
        <v>0</v>
      </c>
      <c r="V93" s="9">
        <v>12</v>
      </c>
      <c r="W93" s="9">
        <v>29</v>
      </c>
      <c r="X93" s="9">
        <v>25</v>
      </c>
      <c r="Y93" s="9">
        <v>33</v>
      </c>
      <c r="Z93" s="9">
        <v>16</v>
      </c>
      <c r="AA93" s="9">
        <v>24</v>
      </c>
      <c r="AB93" s="9">
        <v>23</v>
      </c>
      <c r="AC93" s="9">
        <v>23</v>
      </c>
      <c r="AD93" s="9">
        <v>0</v>
      </c>
      <c r="AE93" s="9"/>
      <c r="AF93" s="9"/>
      <c r="AG93" s="2">
        <f t="shared" si="18"/>
        <v>22.103448275862068</v>
      </c>
      <c r="AH93" s="2">
        <f t="shared" si="19"/>
        <v>3.471681648273802</v>
      </c>
      <c r="AI93" s="17">
        <f t="shared" si="22"/>
        <v>0.96666666666666667</v>
      </c>
      <c r="AK93" s="13">
        <v>0.75</v>
      </c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4"/>
      <c r="BQ93" s="2" t="e">
        <f t="shared" si="20"/>
        <v>#DIV/0!</v>
      </c>
      <c r="BR93" s="2" t="e">
        <f t="shared" si="21"/>
        <v>#DIV/0!</v>
      </c>
      <c r="BS93" s="17">
        <f t="shared" si="23"/>
        <v>0</v>
      </c>
      <c r="BU93" s="13">
        <v>0.75</v>
      </c>
      <c r="BV93" s="9">
        <v>13</v>
      </c>
      <c r="BW93" s="9">
        <v>7</v>
      </c>
      <c r="BX93" s="9">
        <v>5</v>
      </c>
      <c r="BY93" s="9">
        <v>25</v>
      </c>
      <c r="BZ93" s="9">
        <v>72</v>
      </c>
      <c r="CA93" s="9">
        <v>16</v>
      </c>
      <c r="CB93" s="9">
        <v>25</v>
      </c>
      <c r="CC93" s="9">
        <v>20</v>
      </c>
      <c r="CD93" s="9">
        <v>0</v>
      </c>
      <c r="CE93" s="9">
        <v>22</v>
      </c>
      <c r="CF93" s="9">
        <v>0</v>
      </c>
      <c r="CG93" s="9">
        <v>9</v>
      </c>
      <c r="CH93" s="9">
        <v>8</v>
      </c>
      <c r="CI93" s="9">
        <v>1</v>
      </c>
      <c r="CJ93" s="9">
        <v>24</v>
      </c>
      <c r="CK93" s="9"/>
      <c r="CL93" s="9">
        <v>17</v>
      </c>
      <c r="CM93" s="9">
        <v>12</v>
      </c>
      <c r="CN93" s="9">
        <v>37</v>
      </c>
      <c r="CO93" s="9">
        <v>0</v>
      </c>
      <c r="CP93" s="9">
        <v>16</v>
      </c>
      <c r="CQ93" s="9">
        <v>7</v>
      </c>
      <c r="CR93" s="9">
        <v>35</v>
      </c>
      <c r="CS93" s="9">
        <v>4</v>
      </c>
      <c r="CT93" s="9">
        <v>0</v>
      </c>
      <c r="CU93" s="9">
        <v>0</v>
      </c>
      <c r="CV93" s="9">
        <v>0</v>
      </c>
      <c r="CW93" s="9">
        <v>0</v>
      </c>
      <c r="CX93" s="9">
        <v>40</v>
      </c>
      <c r="CY93" s="9">
        <v>9</v>
      </c>
      <c r="CZ93" s="9">
        <v>20</v>
      </c>
      <c r="DA93" s="9">
        <v>33</v>
      </c>
      <c r="DB93" s="9">
        <v>11</v>
      </c>
      <c r="DC93" s="9">
        <v>8</v>
      </c>
      <c r="DD93" s="9">
        <v>22</v>
      </c>
      <c r="DE93" s="9">
        <v>0</v>
      </c>
      <c r="DF93" s="9">
        <v>5</v>
      </c>
      <c r="DG93" s="9">
        <v>12</v>
      </c>
      <c r="DH93" s="9">
        <v>14</v>
      </c>
      <c r="DI93" s="9">
        <v>1</v>
      </c>
      <c r="DJ93" s="9">
        <v>23</v>
      </c>
      <c r="DK93" s="9">
        <v>18</v>
      </c>
      <c r="DL93" s="9">
        <v>8</v>
      </c>
      <c r="DM93" s="9">
        <v>0</v>
      </c>
      <c r="DN93" s="9">
        <v>0</v>
      </c>
      <c r="DO93" s="9">
        <v>1</v>
      </c>
      <c r="DP93" s="9">
        <v>2</v>
      </c>
      <c r="DQ93" s="9">
        <v>17</v>
      </c>
      <c r="DR93" s="9"/>
      <c r="DS93" s="2">
        <f t="shared" si="24"/>
        <v>13.170212765957446</v>
      </c>
      <c r="DT93" s="2">
        <f t="shared" si="25"/>
        <v>2.0573010594805172</v>
      </c>
      <c r="DU93" s="17">
        <f t="shared" si="26"/>
        <v>0.97916666666666663</v>
      </c>
      <c r="DW93" s="13">
        <v>0.75</v>
      </c>
      <c r="DX93" s="9">
        <v>11</v>
      </c>
      <c r="DY93" s="9"/>
      <c r="DZ93" s="9"/>
      <c r="EA93" s="9">
        <v>33</v>
      </c>
      <c r="EB93" s="9"/>
      <c r="EC93" s="9"/>
      <c r="ED93" s="9"/>
      <c r="EE93" s="9">
        <v>19</v>
      </c>
      <c r="EF93" s="9"/>
      <c r="EG93" s="9"/>
      <c r="EH93" s="9"/>
      <c r="EI93" s="9"/>
      <c r="EJ93" s="9"/>
      <c r="EK93" s="9"/>
      <c r="EL93" s="9"/>
      <c r="EM93" s="9">
        <v>0</v>
      </c>
      <c r="EN93" s="9">
        <v>8</v>
      </c>
      <c r="EO93" s="9">
        <v>1</v>
      </c>
      <c r="EP93" s="9"/>
      <c r="EQ93" s="9">
        <v>68</v>
      </c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>
        <v>14</v>
      </c>
      <c r="FC93" s="9"/>
      <c r="FD93" s="9"/>
      <c r="FE93" s="9">
        <v>53</v>
      </c>
      <c r="FF93" s="9"/>
      <c r="FG93" s="9"/>
      <c r="FH93" s="9"/>
      <c r="FI93" s="9"/>
      <c r="FJ93" s="9">
        <v>2</v>
      </c>
      <c r="FK93" s="9"/>
      <c r="FL93" s="9"/>
      <c r="FM93" s="9">
        <v>26</v>
      </c>
      <c r="FN93" s="9"/>
      <c r="FO93" s="9"/>
      <c r="FP93" s="9">
        <v>1</v>
      </c>
      <c r="FQ93" s="9"/>
      <c r="FR93" s="9"/>
      <c r="FS93" s="9">
        <v>32</v>
      </c>
      <c r="FT93" s="9"/>
      <c r="FU93" s="2">
        <f t="shared" si="27"/>
        <v>20.615384615384617</v>
      </c>
      <c r="FV93" s="2">
        <f t="shared" si="28"/>
        <v>5.9079894423139496</v>
      </c>
      <c r="FW93" s="17">
        <f t="shared" si="29"/>
        <v>0.27083333333333331</v>
      </c>
      <c r="FY93" s="13">
        <v>0.75</v>
      </c>
      <c r="FZ93" s="4">
        <v>10</v>
      </c>
      <c r="GA93" s="4">
        <v>17</v>
      </c>
      <c r="GB93" s="4">
        <v>20</v>
      </c>
      <c r="GC93" s="4">
        <v>0</v>
      </c>
      <c r="GD93" s="4">
        <v>20</v>
      </c>
      <c r="GE93" s="4">
        <v>11</v>
      </c>
      <c r="GF93" s="4">
        <v>18</v>
      </c>
      <c r="GG93" s="4">
        <v>21</v>
      </c>
      <c r="GH93" s="4">
        <v>4</v>
      </c>
      <c r="GI93" s="4">
        <v>21</v>
      </c>
      <c r="GJ93" s="4">
        <v>28</v>
      </c>
      <c r="GK93" s="4">
        <v>13</v>
      </c>
      <c r="GL93" s="4">
        <v>5</v>
      </c>
      <c r="GM93" s="4">
        <v>17</v>
      </c>
      <c r="GN93" s="4">
        <v>23</v>
      </c>
      <c r="GO93" s="4">
        <v>9</v>
      </c>
      <c r="GP93" s="4">
        <v>10</v>
      </c>
      <c r="GQ93" s="4">
        <v>0</v>
      </c>
      <c r="GR93" s="4">
        <v>0</v>
      </c>
      <c r="GS93" s="4">
        <v>14</v>
      </c>
      <c r="GT93" s="4">
        <v>0</v>
      </c>
      <c r="GU93" s="4">
        <v>0</v>
      </c>
      <c r="GV93" s="4">
        <v>1</v>
      </c>
      <c r="GW93" s="4">
        <v>28</v>
      </c>
      <c r="GX93" s="4">
        <v>3</v>
      </c>
      <c r="GY93" s="4">
        <v>5</v>
      </c>
      <c r="GZ93" s="4">
        <v>25</v>
      </c>
      <c r="HA93" s="4">
        <v>1</v>
      </c>
      <c r="HB93" s="4">
        <v>0</v>
      </c>
      <c r="HC93" s="4">
        <v>24</v>
      </c>
      <c r="HD93" s="4">
        <v>7</v>
      </c>
      <c r="HE93" s="4">
        <v>4</v>
      </c>
      <c r="HF93" s="4">
        <v>0</v>
      </c>
      <c r="HG93" s="4">
        <v>0</v>
      </c>
      <c r="HH93" s="4">
        <v>19</v>
      </c>
      <c r="HI93" s="4">
        <v>0</v>
      </c>
      <c r="HJ93" s="4">
        <v>0</v>
      </c>
      <c r="HK93" s="4">
        <v>0</v>
      </c>
      <c r="HL93" s="4">
        <v>0</v>
      </c>
      <c r="HM93" s="4">
        <v>0</v>
      </c>
      <c r="HN93" s="4">
        <v>0</v>
      </c>
      <c r="HO93" s="4">
        <v>0</v>
      </c>
      <c r="HP93" s="4">
        <v>0</v>
      </c>
      <c r="HQ93" s="4"/>
      <c r="HR93" s="4">
        <f t="shared" si="30"/>
        <v>8.7906976744186043</v>
      </c>
      <c r="HS93" s="4">
        <f t="shared" si="31"/>
        <v>1.4560973262892392</v>
      </c>
      <c r="HT93" s="7">
        <f t="shared" si="32"/>
        <v>1</v>
      </c>
      <c r="HU93" s="4"/>
      <c r="HV93" s="13">
        <v>0.75</v>
      </c>
      <c r="HW93" s="9">
        <v>7</v>
      </c>
      <c r="HX93" s="9"/>
      <c r="HY93" s="9">
        <v>15</v>
      </c>
      <c r="HZ93" s="9">
        <v>11</v>
      </c>
      <c r="IA93" s="9">
        <v>21</v>
      </c>
      <c r="IB93" s="9">
        <v>0</v>
      </c>
      <c r="IC93" s="9">
        <v>20</v>
      </c>
      <c r="ID93" s="9"/>
      <c r="IE93" s="9"/>
      <c r="IF93" s="9">
        <v>8</v>
      </c>
      <c r="IG93" s="9"/>
      <c r="IH93" s="9">
        <v>16</v>
      </c>
      <c r="II93" s="9">
        <v>0</v>
      </c>
      <c r="IJ93" s="9">
        <v>4</v>
      </c>
      <c r="IK93" s="9">
        <v>0</v>
      </c>
      <c r="IL93" s="9">
        <v>71</v>
      </c>
      <c r="IM93" s="9">
        <v>0</v>
      </c>
      <c r="IN93" s="9">
        <v>0</v>
      </c>
      <c r="IO93" s="9">
        <v>0</v>
      </c>
      <c r="IP93" s="9">
        <v>1</v>
      </c>
      <c r="IQ93" s="9">
        <v>27</v>
      </c>
      <c r="IR93" s="9">
        <v>0</v>
      </c>
      <c r="IS93" s="9">
        <v>2</v>
      </c>
      <c r="IT93" s="9">
        <v>53</v>
      </c>
      <c r="IU93" s="9">
        <v>0</v>
      </c>
      <c r="IV93" s="9">
        <v>0</v>
      </c>
      <c r="IW93" s="9">
        <v>56</v>
      </c>
      <c r="IX93" s="9">
        <v>6</v>
      </c>
      <c r="IY93" s="9">
        <v>0</v>
      </c>
      <c r="IZ93" s="9">
        <v>0</v>
      </c>
      <c r="JA93" s="9">
        <v>0</v>
      </c>
      <c r="JB93" s="9">
        <v>1</v>
      </c>
      <c r="JC93" s="9">
        <v>0</v>
      </c>
      <c r="JD93" s="9"/>
      <c r="JE93" s="9">
        <v>0</v>
      </c>
      <c r="JF93" s="9">
        <v>0</v>
      </c>
      <c r="JG93" s="9">
        <v>0</v>
      </c>
      <c r="JH93" s="9">
        <v>0</v>
      </c>
      <c r="JI93" s="9">
        <v>3</v>
      </c>
      <c r="JJ93" s="9">
        <v>16</v>
      </c>
      <c r="JK93" s="9">
        <v>0</v>
      </c>
      <c r="JL93" s="9">
        <v>3</v>
      </c>
      <c r="JM93" s="9">
        <v>1</v>
      </c>
      <c r="JN93" s="9">
        <v>0</v>
      </c>
      <c r="JO93" s="9">
        <v>0</v>
      </c>
      <c r="JP93" s="4"/>
      <c r="JQ93" s="4">
        <f t="shared" si="33"/>
        <v>8.5500000000000007</v>
      </c>
      <c r="JR93" s="4">
        <f t="shared" si="34"/>
        <v>2.6165033429349451</v>
      </c>
      <c r="JS93" s="7">
        <f t="shared" si="35"/>
        <v>0.88888888888888884</v>
      </c>
    </row>
    <row r="94" spans="1:279" x14ac:dyDescent="0.55000000000000004">
      <c r="A94" s="13">
        <v>0.77083333333333337</v>
      </c>
      <c r="B94" s="9">
        <v>0</v>
      </c>
      <c r="C94" s="9">
        <v>30</v>
      </c>
      <c r="D94" s="9">
        <v>44</v>
      </c>
      <c r="E94" s="9">
        <v>11</v>
      </c>
      <c r="F94" s="9">
        <v>34</v>
      </c>
      <c r="G94" s="9">
        <v>25</v>
      </c>
      <c r="H94" s="9">
        <v>39</v>
      </c>
      <c r="I94" s="9">
        <v>49</v>
      </c>
      <c r="J94" s="9">
        <v>5</v>
      </c>
      <c r="K94" s="9">
        <v>23</v>
      </c>
      <c r="L94" s="9">
        <v>8</v>
      </c>
      <c r="M94" s="9">
        <v>9</v>
      </c>
      <c r="N94" s="9">
        <v>32</v>
      </c>
      <c r="O94" s="9">
        <v>3</v>
      </c>
      <c r="P94" s="9">
        <v>22</v>
      </c>
      <c r="Q94" s="9">
        <v>19</v>
      </c>
      <c r="R94" s="9">
        <v>8</v>
      </c>
      <c r="S94" s="9">
        <v>30</v>
      </c>
      <c r="T94" s="9">
        <v>0</v>
      </c>
      <c r="U94" s="9">
        <v>0</v>
      </c>
      <c r="V94" s="9">
        <v>12</v>
      </c>
      <c r="W94" s="9">
        <v>25</v>
      </c>
      <c r="X94" s="9">
        <v>21</v>
      </c>
      <c r="Y94" s="9">
        <v>40</v>
      </c>
      <c r="Z94" s="9">
        <v>24</v>
      </c>
      <c r="AA94" s="9">
        <v>25</v>
      </c>
      <c r="AB94" s="9">
        <v>25</v>
      </c>
      <c r="AC94" s="9">
        <v>38</v>
      </c>
      <c r="AD94" s="9">
        <v>1</v>
      </c>
      <c r="AE94" s="9"/>
      <c r="AF94" s="9"/>
      <c r="AG94" s="2">
        <f t="shared" si="18"/>
        <v>20.758620689655171</v>
      </c>
      <c r="AH94" s="2">
        <f t="shared" si="19"/>
        <v>2.669225811825731</v>
      </c>
      <c r="AI94" s="17">
        <f t="shared" si="22"/>
        <v>0.96666666666666667</v>
      </c>
      <c r="AK94" s="13">
        <v>0.77083333333333337</v>
      </c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4"/>
      <c r="BQ94" s="2" t="e">
        <f t="shared" si="20"/>
        <v>#DIV/0!</v>
      </c>
      <c r="BR94" s="2" t="e">
        <f t="shared" si="21"/>
        <v>#DIV/0!</v>
      </c>
      <c r="BS94" s="17">
        <f t="shared" si="23"/>
        <v>0</v>
      </c>
      <c r="BU94" s="13">
        <v>0.77083333333333337</v>
      </c>
      <c r="BV94" s="9">
        <v>31</v>
      </c>
      <c r="BW94" s="9">
        <v>10</v>
      </c>
      <c r="BX94" s="9">
        <v>9</v>
      </c>
      <c r="BY94" s="9">
        <v>21</v>
      </c>
      <c r="BZ94" s="9">
        <v>0</v>
      </c>
      <c r="CA94" s="9">
        <v>36</v>
      </c>
      <c r="CB94" s="9">
        <v>12</v>
      </c>
      <c r="CC94" s="9">
        <v>18</v>
      </c>
      <c r="CD94" s="9">
        <v>5</v>
      </c>
      <c r="CE94" s="9">
        <v>32</v>
      </c>
      <c r="CF94" s="9">
        <v>0</v>
      </c>
      <c r="CG94" s="9">
        <v>14</v>
      </c>
      <c r="CH94" s="9">
        <v>20</v>
      </c>
      <c r="CI94" s="9">
        <v>1</v>
      </c>
      <c r="CJ94" s="9">
        <v>42</v>
      </c>
      <c r="CK94" s="9"/>
      <c r="CL94" s="9">
        <v>32</v>
      </c>
      <c r="CM94" s="9">
        <v>9</v>
      </c>
      <c r="CN94" s="9">
        <v>24</v>
      </c>
      <c r="CO94" s="9">
        <v>7</v>
      </c>
      <c r="CP94" s="9">
        <v>0</v>
      </c>
      <c r="CQ94" s="9">
        <v>13</v>
      </c>
      <c r="CR94" s="9">
        <v>19</v>
      </c>
      <c r="CS94" s="9">
        <v>2</v>
      </c>
      <c r="CT94" s="9">
        <v>5</v>
      </c>
      <c r="CU94" s="9">
        <v>1</v>
      </c>
      <c r="CV94" s="9">
        <v>1</v>
      </c>
      <c r="CW94" s="9">
        <v>16</v>
      </c>
      <c r="CX94" s="9">
        <v>0</v>
      </c>
      <c r="CY94" s="9">
        <v>16</v>
      </c>
      <c r="CZ94" s="9">
        <v>45</v>
      </c>
      <c r="DA94" s="9">
        <v>35</v>
      </c>
      <c r="DB94" s="9">
        <v>3</v>
      </c>
      <c r="DC94" s="9">
        <v>1</v>
      </c>
      <c r="DD94" s="9">
        <v>6</v>
      </c>
      <c r="DE94" s="9">
        <v>5</v>
      </c>
      <c r="DF94" s="9">
        <v>19</v>
      </c>
      <c r="DG94" s="9">
        <v>19</v>
      </c>
      <c r="DH94" s="9">
        <v>7</v>
      </c>
      <c r="DI94" s="9">
        <v>1</v>
      </c>
      <c r="DJ94" s="9">
        <v>12</v>
      </c>
      <c r="DK94" s="9">
        <v>28</v>
      </c>
      <c r="DL94" s="9">
        <v>10</v>
      </c>
      <c r="DM94" s="9">
        <v>0</v>
      </c>
      <c r="DN94" s="9">
        <v>0</v>
      </c>
      <c r="DO94" s="9">
        <v>9</v>
      </c>
      <c r="DP94" s="9">
        <v>3</v>
      </c>
      <c r="DQ94" s="9">
        <v>40</v>
      </c>
      <c r="DR94" s="9"/>
      <c r="DS94" s="2">
        <f t="shared" si="24"/>
        <v>13.595744680851064</v>
      </c>
      <c r="DT94" s="2">
        <f t="shared" si="25"/>
        <v>1.8851529491015024</v>
      </c>
      <c r="DU94" s="17">
        <f t="shared" si="26"/>
        <v>0.97916666666666663</v>
      </c>
      <c r="DW94" s="13">
        <v>0.77083333333333337</v>
      </c>
      <c r="DX94" s="9">
        <v>39</v>
      </c>
      <c r="DY94" s="9"/>
      <c r="DZ94" s="9"/>
      <c r="EA94" s="9">
        <v>57</v>
      </c>
      <c r="EB94" s="9"/>
      <c r="EC94" s="9"/>
      <c r="ED94" s="9"/>
      <c r="EE94" s="9">
        <v>13</v>
      </c>
      <c r="EF94" s="9"/>
      <c r="EG94" s="9"/>
      <c r="EH94" s="9"/>
      <c r="EI94" s="9"/>
      <c r="EJ94" s="9"/>
      <c r="EK94" s="9"/>
      <c r="EL94" s="9"/>
      <c r="EM94" s="9">
        <v>1</v>
      </c>
      <c r="EN94" s="9">
        <v>5</v>
      </c>
      <c r="EO94" s="9">
        <v>1</v>
      </c>
      <c r="EP94" s="9"/>
      <c r="EQ94" s="9">
        <v>61</v>
      </c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>
        <v>0</v>
      </c>
      <c r="FC94" s="9"/>
      <c r="FD94" s="9"/>
      <c r="FE94" s="9">
        <v>48</v>
      </c>
      <c r="FF94" s="9"/>
      <c r="FG94" s="9"/>
      <c r="FH94" s="9"/>
      <c r="FI94" s="9"/>
      <c r="FJ94" s="9"/>
      <c r="FK94" s="9"/>
      <c r="FL94" s="9"/>
      <c r="FM94" s="9">
        <v>36</v>
      </c>
      <c r="FN94" s="9"/>
      <c r="FO94" s="9"/>
      <c r="FP94" s="9"/>
      <c r="FQ94" s="9"/>
      <c r="FR94" s="9"/>
      <c r="FS94" s="9">
        <v>33</v>
      </c>
      <c r="FT94" s="9"/>
      <c r="FU94" s="2">
        <f t="shared" si="27"/>
        <v>26.727272727272727</v>
      </c>
      <c r="FV94" s="2">
        <f t="shared" si="28"/>
        <v>7.0827458839208921</v>
      </c>
      <c r="FW94" s="17">
        <f t="shared" si="29"/>
        <v>0.22916666666666666</v>
      </c>
      <c r="FY94" s="13">
        <v>0.77083333333333337</v>
      </c>
      <c r="FZ94" s="4">
        <v>9</v>
      </c>
      <c r="GA94" s="4">
        <v>9</v>
      </c>
      <c r="GB94" s="4">
        <v>1</v>
      </c>
      <c r="GC94" s="4">
        <v>0</v>
      </c>
      <c r="GD94" s="4">
        <v>0</v>
      </c>
      <c r="GE94" s="4">
        <v>0</v>
      </c>
      <c r="GF94" s="4">
        <v>0</v>
      </c>
      <c r="GG94" s="4">
        <v>17</v>
      </c>
      <c r="GH94" s="4">
        <v>2</v>
      </c>
      <c r="GI94" s="4">
        <v>8</v>
      </c>
      <c r="GJ94" s="4">
        <v>11</v>
      </c>
      <c r="GK94" s="4">
        <v>0</v>
      </c>
      <c r="GL94" s="4">
        <v>5</v>
      </c>
      <c r="GM94" s="4">
        <v>5</v>
      </c>
      <c r="GN94" s="4">
        <v>20</v>
      </c>
      <c r="GO94" s="4">
        <v>18</v>
      </c>
      <c r="GP94" s="4">
        <v>32</v>
      </c>
      <c r="GQ94" s="4">
        <v>0</v>
      </c>
      <c r="GR94" s="4">
        <v>5</v>
      </c>
      <c r="GS94" s="4">
        <v>31</v>
      </c>
      <c r="GT94" s="4">
        <v>13</v>
      </c>
      <c r="GU94" s="4">
        <v>12</v>
      </c>
      <c r="GV94" s="4">
        <v>2</v>
      </c>
      <c r="GW94" s="4">
        <v>16</v>
      </c>
      <c r="GX94" s="4">
        <v>30</v>
      </c>
      <c r="GY94" s="4">
        <v>11</v>
      </c>
      <c r="GZ94" s="4">
        <v>18</v>
      </c>
      <c r="HA94" s="4">
        <v>18</v>
      </c>
      <c r="HB94" s="4">
        <v>6</v>
      </c>
      <c r="HC94" s="4">
        <v>16</v>
      </c>
      <c r="HD94" s="4">
        <v>10</v>
      </c>
      <c r="HE94" s="4">
        <v>12</v>
      </c>
      <c r="HF94" s="4">
        <v>0</v>
      </c>
      <c r="HG94" s="4">
        <v>0</v>
      </c>
      <c r="HH94" s="4">
        <v>28</v>
      </c>
      <c r="HI94" s="4">
        <v>1</v>
      </c>
      <c r="HJ94" s="4">
        <v>0</v>
      </c>
      <c r="HK94" s="4">
        <v>0</v>
      </c>
      <c r="HL94" s="4">
        <v>0</v>
      </c>
      <c r="HM94" s="4">
        <v>8</v>
      </c>
      <c r="HN94" s="4">
        <v>0</v>
      </c>
      <c r="HO94" s="4">
        <v>0</v>
      </c>
      <c r="HP94" s="4">
        <v>1</v>
      </c>
      <c r="HQ94" s="4"/>
      <c r="HR94" s="4">
        <f t="shared" si="30"/>
        <v>8.720930232558139</v>
      </c>
      <c r="HS94" s="4">
        <f t="shared" si="31"/>
        <v>1.4472357205310811</v>
      </c>
      <c r="HT94" s="7">
        <f t="shared" si="32"/>
        <v>1</v>
      </c>
      <c r="HU94" s="4"/>
      <c r="HV94" s="13">
        <v>0.77083333333333337</v>
      </c>
      <c r="HW94" s="9">
        <v>0</v>
      </c>
      <c r="HX94" s="9"/>
      <c r="HY94" s="9">
        <v>43</v>
      </c>
      <c r="HZ94" s="9">
        <v>5</v>
      </c>
      <c r="IA94" s="9"/>
      <c r="IB94" s="9">
        <v>0</v>
      </c>
      <c r="IC94" s="9">
        <v>9</v>
      </c>
      <c r="ID94" s="9"/>
      <c r="IE94" s="9"/>
      <c r="IF94" s="9">
        <v>2</v>
      </c>
      <c r="IG94" s="9"/>
      <c r="IH94" s="9">
        <v>5</v>
      </c>
      <c r="II94" s="9">
        <v>0</v>
      </c>
      <c r="IJ94" s="9">
        <v>0</v>
      </c>
      <c r="IK94" s="9">
        <v>0</v>
      </c>
      <c r="IL94" s="9">
        <v>90</v>
      </c>
      <c r="IM94" s="9">
        <v>3</v>
      </c>
      <c r="IN94" s="9">
        <v>59</v>
      </c>
      <c r="IO94" s="9">
        <v>6</v>
      </c>
      <c r="IP94" s="9">
        <v>18</v>
      </c>
      <c r="IQ94" s="9">
        <v>4</v>
      </c>
      <c r="IR94" s="9">
        <v>0</v>
      </c>
      <c r="IS94" s="9">
        <v>7</v>
      </c>
      <c r="IT94" s="9">
        <v>67</v>
      </c>
      <c r="IU94" s="9">
        <v>0</v>
      </c>
      <c r="IV94" s="9">
        <v>0</v>
      </c>
      <c r="IW94" s="9">
        <v>70</v>
      </c>
      <c r="IX94" s="9">
        <v>26</v>
      </c>
      <c r="IY94" s="9">
        <v>1</v>
      </c>
      <c r="IZ94" s="9">
        <v>2</v>
      </c>
      <c r="JA94" s="9">
        <v>0</v>
      </c>
      <c r="JB94" s="9">
        <v>28</v>
      </c>
      <c r="JC94" s="9">
        <v>10</v>
      </c>
      <c r="JD94" s="9"/>
      <c r="JE94" s="9">
        <v>0</v>
      </c>
      <c r="JF94" s="9">
        <v>0</v>
      </c>
      <c r="JG94" s="9">
        <v>0</v>
      </c>
      <c r="JH94" s="9">
        <v>1</v>
      </c>
      <c r="JI94" s="9">
        <v>1</v>
      </c>
      <c r="JJ94" s="9">
        <v>33</v>
      </c>
      <c r="JK94" s="9">
        <v>0</v>
      </c>
      <c r="JL94" s="9">
        <v>11</v>
      </c>
      <c r="JM94" s="9">
        <v>0</v>
      </c>
      <c r="JN94" s="9">
        <v>0</v>
      </c>
      <c r="JO94" s="9">
        <v>1</v>
      </c>
      <c r="JP94" s="4"/>
      <c r="JQ94" s="4">
        <f t="shared" si="33"/>
        <v>12.871794871794872</v>
      </c>
      <c r="JR94" s="4">
        <f t="shared" si="34"/>
        <v>3.6463390930656385</v>
      </c>
      <c r="JS94" s="7">
        <f t="shared" si="35"/>
        <v>0.8666666666666667</v>
      </c>
    </row>
    <row r="95" spans="1:279" x14ac:dyDescent="0.55000000000000004">
      <c r="A95" s="13">
        <v>0.79166666666666663</v>
      </c>
      <c r="B95" s="9">
        <v>0</v>
      </c>
      <c r="C95" s="9">
        <v>27</v>
      </c>
      <c r="D95" s="9">
        <v>24</v>
      </c>
      <c r="E95" s="9">
        <v>24</v>
      </c>
      <c r="F95" s="9">
        <v>33</v>
      </c>
      <c r="G95" s="9">
        <v>38</v>
      </c>
      <c r="H95" s="9">
        <v>38</v>
      </c>
      <c r="I95" s="9">
        <v>41</v>
      </c>
      <c r="J95" s="9">
        <v>9</v>
      </c>
      <c r="K95" s="9">
        <v>26</v>
      </c>
      <c r="L95" s="9">
        <v>28</v>
      </c>
      <c r="M95" s="9">
        <v>13</v>
      </c>
      <c r="N95" s="9">
        <v>24</v>
      </c>
      <c r="O95" s="9">
        <v>4</v>
      </c>
      <c r="P95" s="9">
        <v>39</v>
      </c>
      <c r="Q95" s="9">
        <v>77</v>
      </c>
      <c r="R95" s="9">
        <v>10</v>
      </c>
      <c r="S95" s="9">
        <v>26</v>
      </c>
      <c r="T95" s="9">
        <v>0</v>
      </c>
      <c r="U95" s="9">
        <v>0</v>
      </c>
      <c r="V95" s="9">
        <v>30</v>
      </c>
      <c r="W95" s="9">
        <v>25</v>
      </c>
      <c r="X95" s="9">
        <v>33</v>
      </c>
      <c r="Y95" s="9">
        <v>36</v>
      </c>
      <c r="Z95" s="9">
        <v>14</v>
      </c>
      <c r="AA95" s="9">
        <v>29</v>
      </c>
      <c r="AB95" s="9">
        <v>16</v>
      </c>
      <c r="AC95" s="9">
        <v>27</v>
      </c>
      <c r="AD95" s="9">
        <v>2</v>
      </c>
      <c r="AE95" s="9"/>
      <c r="AF95" s="9"/>
      <c r="AG95" s="2">
        <f t="shared" si="18"/>
        <v>23.896551724137932</v>
      </c>
      <c r="AH95" s="2">
        <f t="shared" si="19"/>
        <v>3.0275194399990131</v>
      </c>
      <c r="AI95" s="17">
        <f t="shared" si="22"/>
        <v>0.96666666666666667</v>
      </c>
      <c r="AK95" s="13">
        <v>0.79166666666666663</v>
      </c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4"/>
      <c r="BQ95" s="2" t="e">
        <f t="shared" si="20"/>
        <v>#DIV/0!</v>
      </c>
      <c r="BR95" s="2" t="e">
        <f t="shared" si="21"/>
        <v>#DIV/0!</v>
      </c>
      <c r="BS95" s="17">
        <f t="shared" si="23"/>
        <v>0</v>
      </c>
      <c r="BU95" s="13">
        <v>0.79166666666666663</v>
      </c>
      <c r="BV95" s="9">
        <v>68</v>
      </c>
      <c r="BW95" s="9">
        <v>0</v>
      </c>
      <c r="BX95" s="9">
        <v>9</v>
      </c>
      <c r="BY95" s="9">
        <v>31</v>
      </c>
      <c r="BZ95" s="9">
        <v>6</v>
      </c>
      <c r="CA95" s="9">
        <v>77</v>
      </c>
      <c r="CB95" s="9">
        <v>8</v>
      </c>
      <c r="CC95" s="9">
        <v>30</v>
      </c>
      <c r="CD95" s="9">
        <v>4</v>
      </c>
      <c r="CE95" s="9">
        <v>25</v>
      </c>
      <c r="CF95" s="9">
        <v>0</v>
      </c>
      <c r="CG95" s="9">
        <v>28</v>
      </c>
      <c r="CH95" s="9">
        <v>20</v>
      </c>
      <c r="CI95" s="9">
        <v>5</v>
      </c>
      <c r="CJ95" s="9">
        <v>33</v>
      </c>
      <c r="CK95" s="9"/>
      <c r="CL95" s="9">
        <v>119</v>
      </c>
      <c r="CM95" s="9">
        <v>14</v>
      </c>
      <c r="CN95" s="9">
        <v>45</v>
      </c>
      <c r="CO95" s="9">
        <v>0</v>
      </c>
      <c r="CP95" s="9">
        <v>3</v>
      </c>
      <c r="CQ95" s="9">
        <v>12</v>
      </c>
      <c r="CR95" s="9">
        <v>31</v>
      </c>
      <c r="CS95" s="9">
        <v>0</v>
      </c>
      <c r="CT95" s="9">
        <v>3</v>
      </c>
      <c r="CU95" s="9">
        <v>0</v>
      </c>
      <c r="CV95" s="9">
        <v>4</v>
      </c>
      <c r="CW95" s="9">
        <v>9</v>
      </c>
      <c r="CX95" s="9">
        <v>4</v>
      </c>
      <c r="CY95" s="9">
        <v>37</v>
      </c>
      <c r="CZ95" s="9">
        <v>18</v>
      </c>
      <c r="DA95" s="9">
        <v>36</v>
      </c>
      <c r="DB95" s="9">
        <v>24</v>
      </c>
      <c r="DC95" s="9">
        <v>5</v>
      </c>
      <c r="DD95" s="9">
        <v>31</v>
      </c>
      <c r="DE95" s="9">
        <v>6</v>
      </c>
      <c r="DF95" s="9">
        <v>20</v>
      </c>
      <c r="DG95" s="9">
        <v>18</v>
      </c>
      <c r="DH95" s="9">
        <v>14</v>
      </c>
      <c r="DI95" s="9">
        <v>3</v>
      </c>
      <c r="DJ95" s="9">
        <v>19</v>
      </c>
      <c r="DK95" s="9">
        <v>22</v>
      </c>
      <c r="DL95" s="9">
        <v>27</v>
      </c>
      <c r="DM95" s="9">
        <v>0</v>
      </c>
      <c r="DN95" s="9">
        <v>0</v>
      </c>
      <c r="DO95" s="9">
        <v>9</v>
      </c>
      <c r="DP95" s="9">
        <v>20</v>
      </c>
      <c r="DQ95" s="9">
        <v>37</v>
      </c>
      <c r="DR95" s="9"/>
      <c r="DS95" s="2">
        <f t="shared" si="24"/>
        <v>19.872340425531913</v>
      </c>
      <c r="DT95" s="2">
        <f t="shared" si="25"/>
        <v>3.2990926094282762</v>
      </c>
      <c r="DU95" s="17">
        <f t="shared" si="26"/>
        <v>0.97916666666666663</v>
      </c>
      <c r="DW95" s="13">
        <v>0.79166666666666663</v>
      </c>
      <c r="DX95" s="9">
        <v>26</v>
      </c>
      <c r="DY95" s="9"/>
      <c r="DZ95" s="9"/>
      <c r="EA95" s="9">
        <v>46</v>
      </c>
      <c r="EB95" s="9"/>
      <c r="EC95" s="9"/>
      <c r="ED95" s="9"/>
      <c r="EE95" s="9">
        <v>7</v>
      </c>
      <c r="EF95" s="9"/>
      <c r="EG95" s="9"/>
      <c r="EH95" s="9"/>
      <c r="EI95" s="9"/>
      <c r="EJ95" s="9"/>
      <c r="EK95" s="9"/>
      <c r="EL95" s="9"/>
      <c r="EM95" s="9"/>
      <c r="EN95" s="9">
        <v>1</v>
      </c>
      <c r="EO95" s="9">
        <v>1</v>
      </c>
      <c r="EP95" s="9"/>
      <c r="EQ95" s="9">
        <v>71</v>
      </c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>
        <v>0</v>
      </c>
      <c r="FC95" s="9"/>
      <c r="FD95" s="9"/>
      <c r="FE95" s="9">
        <v>40</v>
      </c>
      <c r="FF95" s="9"/>
      <c r="FG95" s="9"/>
      <c r="FH95" s="9"/>
      <c r="FI95" s="9"/>
      <c r="FJ95" s="9"/>
      <c r="FK95" s="9"/>
      <c r="FL95" s="9"/>
      <c r="FM95" s="9">
        <v>33</v>
      </c>
      <c r="FN95" s="9"/>
      <c r="FO95" s="9"/>
      <c r="FP95" s="9"/>
      <c r="FQ95" s="9"/>
      <c r="FR95" s="9"/>
      <c r="FS95" s="9">
        <v>26</v>
      </c>
      <c r="FT95" s="9"/>
      <c r="FU95" s="2">
        <f t="shared" si="27"/>
        <v>25.1</v>
      </c>
      <c r="FV95" s="2">
        <f t="shared" si="28"/>
        <v>7.41537441925745</v>
      </c>
      <c r="FW95" s="17">
        <f t="shared" si="29"/>
        <v>0.20833333333333334</v>
      </c>
      <c r="FY95" s="13">
        <v>0.79166666666666663</v>
      </c>
      <c r="FZ95" s="4">
        <v>17</v>
      </c>
      <c r="GA95" s="4">
        <v>4</v>
      </c>
      <c r="GB95" s="4">
        <v>7</v>
      </c>
      <c r="GC95" s="4">
        <v>0</v>
      </c>
      <c r="GD95" s="4">
        <v>0</v>
      </c>
      <c r="GE95" s="4">
        <v>0</v>
      </c>
      <c r="GF95" s="4">
        <v>1</v>
      </c>
      <c r="GG95" s="4">
        <v>17</v>
      </c>
      <c r="GH95" s="4">
        <v>0</v>
      </c>
      <c r="GI95" s="4">
        <v>21</v>
      </c>
      <c r="GJ95" s="4">
        <v>9</v>
      </c>
      <c r="GK95" s="4">
        <v>0</v>
      </c>
      <c r="GL95" s="4">
        <v>9</v>
      </c>
      <c r="GM95" s="4">
        <v>4</v>
      </c>
      <c r="GN95" s="4">
        <v>29</v>
      </c>
      <c r="GO95" s="4">
        <v>16</v>
      </c>
      <c r="GP95" s="4">
        <v>9</v>
      </c>
      <c r="GQ95" s="4">
        <v>3</v>
      </c>
      <c r="GR95" s="4">
        <v>40</v>
      </c>
      <c r="GS95" s="4">
        <v>28</v>
      </c>
      <c r="GT95" s="4">
        <v>10</v>
      </c>
      <c r="GU95" s="4">
        <v>8</v>
      </c>
      <c r="GV95" s="4">
        <v>11</v>
      </c>
      <c r="GW95" s="4">
        <v>16</v>
      </c>
      <c r="GX95" s="4">
        <v>34</v>
      </c>
      <c r="GY95" s="4">
        <v>21</v>
      </c>
      <c r="GZ95" s="4">
        <v>22</v>
      </c>
      <c r="HA95" s="4">
        <v>20</v>
      </c>
      <c r="HB95" s="4">
        <v>28</v>
      </c>
      <c r="HC95" s="4">
        <v>19</v>
      </c>
      <c r="HD95" s="4">
        <v>9</v>
      </c>
      <c r="HE95" s="4">
        <v>19</v>
      </c>
      <c r="HF95" s="4">
        <v>18</v>
      </c>
      <c r="HG95" s="4">
        <v>13</v>
      </c>
      <c r="HH95" s="4">
        <v>32</v>
      </c>
      <c r="HI95" s="4">
        <v>16</v>
      </c>
      <c r="HJ95" s="4">
        <v>0</v>
      </c>
      <c r="HK95" s="4">
        <v>0</v>
      </c>
      <c r="HL95" s="4">
        <v>0</v>
      </c>
      <c r="HM95" s="4">
        <v>0</v>
      </c>
      <c r="HN95" s="4">
        <v>10</v>
      </c>
      <c r="HO95" s="4">
        <v>0</v>
      </c>
      <c r="HP95" s="4">
        <v>9</v>
      </c>
      <c r="HQ95" s="4"/>
      <c r="HR95" s="4">
        <f t="shared" si="30"/>
        <v>12.302325581395349</v>
      </c>
      <c r="HS95" s="4">
        <f t="shared" si="31"/>
        <v>1.6453346520016656</v>
      </c>
      <c r="HT95" s="7">
        <f t="shared" si="32"/>
        <v>1</v>
      </c>
      <c r="HU95" s="4"/>
      <c r="HV95" s="13">
        <v>0.79166666666666663</v>
      </c>
      <c r="HW95" s="9">
        <v>14</v>
      </c>
      <c r="HX95" s="9"/>
      <c r="HY95" s="9">
        <v>32</v>
      </c>
      <c r="HZ95" s="9">
        <v>7</v>
      </c>
      <c r="IA95" s="9"/>
      <c r="IB95" s="9">
        <v>2</v>
      </c>
      <c r="IC95" s="9">
        <v>0</v>
      </c>
      <c r="ID95" s="9"/>
      <c r="IE95" s="9"/>
      <c r="IF95" s="9">
        <v>8</v>
      </c>
      <c r="IG95" s="9"/>
      <c r="IH95" s="9">
        <v>11</v>
      </c>
      <c r="II95" s="9">
        <v>2</v>
      </c>
      <c r="IJ95" s="9">
        <v>0</v>
      </c>
      <c r="IK95" s="9">
        <v>37</v>
      </c>
      <c r="IL95" s="9">
        <v>73</v>
      </c>
      <c r="IM95" s="9">
        <v>16</v>
      </c>
      <c r="IN95" s="9">
        <v>6</v>
      </c>
      <c r="IO95" s="9">
        <v>0</v>
      </c>
      <c r="IP95" s="9">
        <v>23</v>
      </c>
      <c r="IQ95" s="9">
        <v>15</v>
      </c>
      <c r="IR95" s="9">
        <v>4</v>
      </c>
      <c r="IS95" s="9">
        <v>0</v>
      </c>
      <c r="IT95" s="9">
        <v>63</v>
      </c>
      <c r="IU95" s="9">
        <v>0</v>
      </c>
      <c r="IV95" s="9">
        <v>2</v>
      </c>
      <c r="IW95" s="9">
        <v>60</v>
      </c>
      <c r="IX95" s="9">
        <v>6</v>
      </c>
      <c r="IY95" s="9">
        <v>26</v>
      </c>
      <c r="IZ95" s="9">
        <v>6</v>
      </c>
      <c r="JA95" s="9">
        <v>8</v>
      </c>
      <c r="JB95" s="9">
        <v>5</v>
      </c>
      <c r="JC95" s="9">
        <v>5</v>
      </c>
      <c r="JD95" s="9"/>
      <c r="JE95" s="9">
        <v>41</v>
      </c>
      <c r="JF95" s="9">
        <v>0</v>
      </c>
      <c r="JG95" s="9">
        <v>0</v>
      </c>
      <c r="JH95" s="9">
        <v>3</v>
      </c>
      <c r="JI95" s="9">
        <v>22</v>
      </c>
      <c r="JJ95" s="9">
        <v>14</v>
      </c>
      <c r="JK95" s="9">
        <v>22</v>
      </c>
      <c r="JL95" s="9">
        <v>34</v>
      </c>
      <c r="JM95" s="9">
        <v>8</v>
      </c>
      <c r="JN95" s="9">
        <v>0</v>
      </c>
      <c r="JO95" s="9">
        <v>2</v>
      </c>
      <c r="JP95" s="4"/>
      <c r="JQ95" s="4">
        <f t="shared" si="33"/>
        <v>14.794871794871796</v>
      </c>
      <c r="JR95" s="4">
        <f t="shared" si="34"/>
        <v>2.9842545612501103</v>
      </c>
      <c r="JS95" s="7">
        <f t="shared" si="35"/>
        <v>0.8666666666666667</v>
      </c>
    </row>
    <row r="96" spans="1:279" x14ac:dyDescent="0.55000000000000004">
      <c r="A96" s="13">
        <v>0.8125</v>
      </c>
      <c r="B96" s="9">
        <v>0</v>
      </c>
      <c r="C96" s="9">
        <v>30</v>
      </c>
      <c r="D96" s="9">
        <v>29</v>
      </c>
      <c r="E96" s="9">
        <v>36</v>
      </c>
      <c r="F96" s="9">
        <v>33</v>
      </c>
      <c r="G96" s="9">
        <v>35</v>
      </c>
      <c r="H96" s="9">
        <v>58</v>
      </c>
      <c r="I96" s="9">
        <v>47</v>
      </c>
      <c r="J96" s="9">
        <v>7</v>
      </c>
      <c r="K96" s="9">
        <v>21</v>
      </c>
      <c r="L96" s="9">
        <v>37</v>
      </c>
      <c r="M96" s="9">
        <v>11</v>
      </c>
      <c r="N96" s="9">
        <v>26</v>
      </c>
      <c r="O96" s="9">
        <v>2</v>
      </c>
      <c r="P96" s="9">
        <v>40</v>
      </c>
      <c r="Q96" s="9">
        <v>79</v>
      </c>
      <c r="R96" s="9">
        <v>16</v>
      </c>
      <c r="S96" s="9">
        <v>37</v>
      </c>
      <c r="T96" s="9">
        <v>0</v>
      </c>
      <c r="U96" s="9">
        <v>0</v>
      </c>
      <c r="V96" s="9">
        <v>25</v>
      </c>
      <c r="W96" s="9">
        <v>31</v>
      </c>
      <c r="X96" s="9">
        <v>29</v>
      </c>
      <c r="Y96" s="9">
        <v>37</v>
      </c>
      <c r="Z96" s="9">
        <v>23</v>
      </c>
      <c r="AA96" s="9">
        <v>30</v>
      </c>
      <c r="AB96" s="9">
        <v>15</v>
      </c>
      <c r="AC96" s="9">
        <v>36</v>
      </c>
      <c r="AD96" s="9">
        <v>3</v>
      </c>
      <c r="AE96" s="9"/>
      <c r="AF96" s="9"/>
      <c r="AG96" s="2">
        <f t="shared" si="18"/>
        <v>26.655172413793103</v>
      </c>
      <c r="AH96" s="2">
        <f t="shared" si="19"/>
        <v>3.3661147818082195</v>
      </c>
      <c r="AI96" s="17">
        <f t="shared" si="22"/>
        <v>0.96666666666666667</v>
      </c>
      <c r="AK96" s="13">
        <v>0.8125</v>
      </c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4"/>
      <c r="BQ96" s="2" t="e">
        <f t="shared" si="20"/>
        <v>#DIV/0!</v>
      </c>
      <c r="BR96" s="2" t="e">
        <f t="shared" si="21"/>
        <v>#DIV/0!</v>
      </c>
      <c r="BS96" s="17">
        <f t="shared" si="23"/>
        <v>0</v>
      </c>
      <c r="BU96" s="13">
        <v>0.8125</v>
      </c>
      <c r="BV96" s="9">
        <v>14</v>
      </c>
      <c r="BW96" s="9">
        <v>0</v>
      </c>
      <c r="BX96" s="9">
        <v>8</v>
      </c>
      <c r="BY96" s="9">
        <v>27</v>
      </c>
      <c r="BZ96" s="9">
        <v>21</v>
      </c>
      <c r="CA96" s="9">
        <v>72</v>
      </c>
      <c r="CB96" s="9">
        <v>22</v>
      </c>
      <c r="CC96" s="9">
        <v>23</v>
      </c>
      <c r="CD96" s="9">
        <v>10</v>
      </c>
      <c r="CE96" s="9">
        <v>37</v>
      </c>
      <c r="CF96" s="9">
        <v>0</v>
      </c>
      <c r="CG96" s="9">
        <v>22</v>
      </c>
      <c r="CH96" s="9">
        <v>16</v>
      </c>
      <c r="CI96" s="9">
        <v>2</v>
      </c>
      <c r="CJ96" s="9">
        <v>30</v>
      </c>
      <c r="CK96" s="9"/>
      <c r="CL96" s="9">
        <v>32</v>
      </c>
      <c r="CM96" s="9">
        <v>16</v>
      </c>
      <c r="CN96" s="9">
        <v>5</v>
      </c>
      <c r="CO96" s="9">
        <v>30</v>
      </c>
      <c r="CP96" s="9">
        <v>5</v>
      </c>
      <c r="CQ96" s="9">
        <v>0</v>
      </c>
      <c r="CR96" s="9">
        <v>48</v>
      </c>
      <c r="CS96" s="9">
        <v>71</v>
      </c>
      <c r="CT96" s="9">
        <v>2</v>
      </c>
      <c r="CU96" s="9">
        <v>0</v>
      </c>
      <c r="CV96" s="9">
        <v>0</v>
      </c>
      <c r="CW96" s="9">
        <v>40</v>
      </c>
      <c r="CX96" s="9">
        <v>12</v>
      </c>
      <c r="CY96" s="9">
        <v>32</v>
      </c>
      <c r="CZ96" s="9">
        <v>37</v>
      </c>
      <c r="DA96" s="9">
        <v>48</v>
      </c>
      <c r="DB96" s="9">
        <v>32</v>
      </c>
      <c r="DC96" s="9">
        <v>14</v>
      </c>
      <c r="DD96" s="9">
        <v>18</v>
      </c>
      <c r="DE96" s="9">
        <v>16</v>
      </c>
      <c r="DF96" s="9">
        <v>23</v>
      </c>
      <c r="DG96" s="9">
        <v>20</v>
      </c>
      <c r="DH96" s="9">
        <v>8</v>
      </c>
      <c r="DI96" s="9">
        <v>3</v>
      </c>
      <c r="DJ96" s="9">
        <v>36</v>
      </c>
      <c r="DK96" s="9">
        <v>25</v>
      </c>
      <c r="DL96" s="9">
        <v>35</v>
      </c>
      <c r="DM96" s="9">
        <v>0</v>
      </c>
      <c r="DN96" s="9">
        <v>4</v>
      </c>
      <c r="DO96" s="9">
        <v>11</v>
      </c>
      <c r="DP96" s="9">
        <v>6</v>
      </c>
      <c r="DQ96" s="9">
        <v>38</v>
      </c>
      <c r="DR96" s="9"/>
      <c r="DS96" s="2">
        <f t="shared" si="24"/>
        <v>20.659574468085108</v>
      </c>
      <c r="DT96" s="2">
        <f t="shared" si="25"/>
        <v>2.5686281727540035</v>
      </c>
      <c r="DU96" s="17">
        <f t="shared" si="26"/>
        <v>0.97916666666666663</v>
      </c>
      <c r="DW96" s="13">
        <v>0.8125</v>
      </c>
      <c r="DX96" s="9">
        <v>23</v>
      </c>
      <c r="DY96" s="9"/>
      <c r="DZ96" s="9"/>
      <c r="EA96" s="9">
        <v>58</v>
      </c>
      <c r="EB96" s="9"/>
      <c r="EC96" s="9"/>
      <c r="ED96" s="9"/>
      <c r="EE96" s="9">
        <v>0</v>
      </c>
      <c r="EF96" s="9"/>
      <c r="EG96" s="9"/>
      <c r="EH96" s="9"/>
      <c r="EI96" s="9"/>
      <c r="EJ96" s="9"/>
      <c r="EK96" s="9"/>
      <c r="EL96" s="9"/>
      <c r="EM96" s="9"/>
      <c r="EN96" s="9">
        <v>2</v>
      </c>
      <c r="EO96" s="9"/>
      <c r="EP96" s="9"/>
      <c r="EQ96" s="9">
        <v>51</v>
      </c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>
        <v>0</v>
      </c>
      <c r="FC96" s="9"/>
      <c r="FD96" s="9"/>
      <c r="FE96" s="9">
        <v>26</v>
      </c>
      <c r="FF96" s="9"/>
      <c r="FG96" s="9"/>
      <c r="FH96" s="9"/>
      <c r="FI96" s="9"/>
      <c r="FJ96" s="9"/>
      <c r="FK96" s="9"/>
      <c r="FL96" s="9"/>
      <c r="FM96" s="9">
        <v>46</v>
      </c>
      <c r="FN96" s="9"/>
      <c r="FO96" s="9"/>
      <c r="FP96" s="9"/>
      <c r="FQ96" s="9"/>
      <c r="FR96" s="9"/>
      <c r="FS96" s="9">
        <v>24</v>
      </c>
      <c r="FT96" s="9"/>
      <c r="FU96" s="2">
        <f t="shared" si="27"/>
        <v>25.555555555555557</v>
      </c>
      <c r="FV96" s="2">
        <f t="shared" si="28"/>
        <v>7.4425785389636294</v>
      </c>
      <c r="FW96" s="17">
        <f t="shared" si="29"/>
        <v>0.1875</v>
      </c>
      <c r="FY96" s="13">
        <v>0.8125</v>
      </c>
      <c r="FZ96" s="4">
        <v>15</v>
      </c>
      <c r="GA96" s="4">
        <v>22</v>
      </c>
      <c r="GB96" s="4">
        <v>7</v>
      </c>
      <c r="GC96" s="4">
        <v>0</v>
      </c>
      <c r="GD96" s="4">
        <v>0</v>
      </c>
      <c r="GE96" s="4">
        <v>0</v>
      </c>
      <c r="GF96" s="4">
        <v>18</v>
      </c>
      <c r="GG96" s="4">
        <v>15</v>
      </c>
      <c r="GH96" s="4">
        <v>3</v>
      </c>
      <c r="GI96" s="4">
        <v>24</v>
      </c>
      <c r="GJ96" s="4">
        <v>16</v>
      </c>
      <c r="GK96" s="4">
        <v>11</v>
      </c>
      <c r="GL96" s="4">
        <v>8</v>
      </c>
      <c r="GM96" s="4">
        <v>15</v>
      </c>
      <c r="GN96" s="4">
        <v>23</v>
      </c>
      <c r="GO96" s="4">
        <v>17</v>
      </c>
      <c r="GP96" s="4">
        <v>31</v>
      </c>
      <c r="GQ96" s="4">
        <v>17</v>
      </c>
      <c r="GR96" s="4">
        <v>52</v>
      </c>
      <c r="GS96" s="4">
        <v>29</v>
      </c>
      <c r="GT96" s="4">
        <v>4</v>
      </c>
      <c r="GU96" s="4">
        <v>12</v>
      </c>
      <c r="GV96" s="4">
        <v>17</v>
      </c>
      <c r="GW96" s="4">
        <v>34</v>
      </c>
      <c r="GX96" s="4">
        <v>17</v>
      </c>
      <c r="GY96" s="4">
        <v>15</v>
      </c>
      <c r="GZ96" s="4">
        <v>43</v>
      </c>
      <c r="HA96" s="4">
        <v>14</v>
      </c>
      <c r="HB96" s="4">
        <v>9</v>
      </c>
      <c r="HC96" s="4">
        <v>38</v>
      </c>
      <c r="HD96" s="4">
        <v>37</v>
      </c>
      <c r="HE96" s="4">
        <v>22</v>
      </c>
      <c r="HF96" s="4">
        <v>23</v>
      </c>
      <c r="HG96" s="4">
        <v>36</v>
      </c>
      <c r="HH96" s="4">
        <v>34</v>
      </c>
      <c r="HI96" s="4">
        <v>30</v>
      </c>
      <c r="HJ96" s="4">
        <v>0</v>
      </c>
      <c r="HK96" s="4">
        <v>19</v>
      </c>
      <c r="HL96" s="4">
        <v>0</v>
      </c>
      <c r="HM96" s="4">
        <v>0</v>
      </c>
      <c r="HN96" s="4">
        <v>26</v>
      </c>
      <c r="HO96" s="4">
        <v>30</v>
      </c>
      <c r="HP96" s="4">
        <v>17</v>
      </c>
      <c r="HQ96" s="4"/>
      <c r="HR96" s="4">
        <f t="shared" si="30"/>
        <v>18.604651162790699</v>
      </c>
      <c r="HS96" s="4">
        <f t="shared" si="31"/>
        <v>1.959766844587016</v>
      </c>
      <c r="HT96" s="7">
        <f t="shared" si="32"/>
        <v>1</v>
      </c>
      <c r="HU96" s="4"/>
      <c r="HV96" s="13">
        <v>0.8125</v>
      </c>
      <c r="HW96" s="9">
        <v>8</v>
      </c>
      <c r="HX96" s="9"/>
      <c r="HY96" s="9">
        <v>52</v>
      </c>
      <c r="HZ96" s="9">
        <v>31</v>
      </c>
      <c r="IA96" s="9"/>
      <c r="IB96" s="9"/>
      <c r="IC96" s="9">
        <v>0</v>
      </c>
      <c r="ID96" s="9"/>
      <c r="IE96" s="9"/>
      <c r="IF96" s="9">
        <v>11</v>
      </c>
      <c r="IG96" s="9"/>
      <c r="IH96" s="9">
        <v>18</v>
      </c>
      <c r="II96" s="9">
        <v>16</v>
      </c>
      <c r="IJ96" s="9">
        <v>0</v>
      </c>
      <c r="IK96" s="9">
        <v>27</v>
      </c>
      <c r="IL96" s="9">
        <v>90</v>
      </c>
      <c r="IM96" s="9">
        <v>24</v>
      </c>
      <c r="IN96" s="9">
        <v>16</v>
      </c>
      <c r="IO96" s="9">
        <v>24</v>
      </c>
      <c r="IP96" s="9">
        <v>29</v>
      </c>
      <c r="IQ96" s="9">
        <v>38</v>
      </c>
      <c r="IR96" s="9">
        <v>15</v>
      </c>
      <c r="IS96" s="9">
        <v>11</v>
      </c>
      <c r="IT96" s="9">
        <v>47</v>
      </c>
      <c r="IU96" s="9">
        <v>4</v>
      </c>
      <c r="IV96" s="9">
        <v>34</v>
      </c>
      <c r="IW96" s="9">
        <v>81</v>
      </c>
      <c r="IX96" s="9">
        <v>14</v>
      </c>
      <c r="IY96" s="9">
        <v>22</v>
      </c>
      <c r="IZ96" s="9">
        <v>31</v>
      </c>
      <c r="JA96" s="9">
        <v>29</v>
      </c>
      <c r="JB96" s="9">
        <v>45</v>
      </c>
      <c r="JC96" s="9">
        <v>13</v>
      </c>
      <c r="JD96" s="9"/>
      <c r="JE96" s="9">
        <v>38</v>
      </c>
      <c r="JF96" s="9">
        <v>0</v>
      </c>
      <c r="JG96" s="9">
        <v>1</v>
      </c>
      <c r="JH96" s="9">
        <v>24</v>
      </c>
      <c r="JI96" s="9">
        <v>18</v>
      </c>
      <c r="JJ96" s="9">
        <v>37</v>
      </c>
      <c r="JK96" s="9">
        <v>17</v>
      </c>
      <c r="JL96" s="9">
        <v>37</v>
      </c>
      <c r="JM96" s="9">
        <v>24</v>
      </c>
      <c r="JN96" s="9">
        <v>25</v>
      </c>
      <c r="JO96" s="9">
        <v>16</v>
      </c>
      <c r="JP96" s="4"/>
      <c r="JQ96" s="4">
        <f t="shared" si="33"/>
        <v>25.44736842105263</v>
      </c>
      <c r="JR96" s="4">
        <f t="shared" si="34"/>
        <v>3.1709692592759695</v>
      </c>
      <c r="JS96" s="7">
        <f t="shared" si="35"/>
        <v>0.84444444444444444</v>
      </c>
    </row>
    <row r="97" spans="1:279" x14ac:dyDescent="0.55000000000000004">
      <c r="A97" s="13">
        <v>0.83333333333333337</v>
      </c>
      <c r="B97" s="9">
        <v>0</v>
      </c>
      <c r="C97" s="9">
        <v>39</v>
      </c>
      <c r="D97" s="9">
        <v>48</v>
      </c>
      <c r="E97" s="9">
        <v>45</v>
      </c>
      <c r="F97" s="9">
        <v>31</v>
      </c>
      <c r="G97" s="9">
        <v>33</v>
      </c>
      <c r="H97" s="9">
        <v>62</v>
      </c>
      <c r="I97" s="9">
        <v>48</v>
      </c>
      <c r="J97" s="9">
        <v>8</v>
      </c>
      <c r="K97" s="9">
        <v>32</v>
      </c>
      <c r="L97" s="9">
        <v>41</v>
      </c>
      <c r="M97" s="9">
        <v>24</v>
      </c>
      <c r="N97" s="9">
        <v>21</v>
      </c>
      <c r="O97" s="9">
        <v>2</v>
      </c>
      <c r="P97" s="9">
        <v>40</v>
      </c>
      <c r="Q97" s="9">
        <v>55</v>
      </c>
      <c r="R97" s="9">
        <v>17</v>
      </c>
      <c r="S97" s="9">
        <v>31</v>
      </c>
      <c r="T97" s="9">
        <v>2</v>
      </c>
      <c r="U97" s="9">
        <v>0</v>
      </c>
      <c r="V97" s="9">
        <v>46</v>
      </c>
      <c r="W97" s="9">
        <v>42</v>
      </c>
      <c r="X97" s="9">
        <v>44</v>
      </c>
      <c r="Y97" s="9">
        <v>46</v>
      </c>
      <c r="Z97" s="9">
        <v>26</v>
      </c>
      <c r="AA97" s="9">
        <v>33</v>
      </c>
      <c r="AB97" s="9">
        <v>15</v>
      </c>
      <c r="AC97" s="9">
        <v>54</v>
      </c>
      <c r="AD97" s="9">
        <v>21</v>
      </c>
      <c r="AE97" s="9"/>
      <c r="AF97" s="9"/>
      <c r="AG97" s="2">
        <f t="shared" si="18"/>
        <v>31.241379310344829</v>
      </c>
      <c r="AH97" s="2">
        <f t="shared" si="19"/>
        <v>3.2716332570303295</v>
      </c>
      <c r="AI97" s="17">
        <f t="shared" si="22"/>
        <v>0.96666666666666667</v>
      </c>
      <c r="AK97" s="13">
        <v>0.83333333333333337</v>
      </c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4"/>
      <c r="BQ97" s="2" t="e">
        <f t="shared" si="20"/>
        <v>#DIV/0!</v>
      </c>
      <c r="BR97" s="2" t="e">
        <f t="shared" si="21"/>
        <v>#DIV/0!</v>
      </c>
      <c r="BS97" s="17">
        <f t="shared" si="23"/>
        <v>0</v>
      </c>
      <c r="BU97" s="13">
        <v>0.83333333333333337</v>
      </c>
      <c r="BV97" s="9">
        <v>14</v>
      </c>
      <c r="BW97" s="9">
        <v>0</v>
      </c>
      <c r="BX97" s="9">
        <v>7</v>
      </c>
      <c r="BY97" s="9">
        <v>35</v>
      </c>
      <c r="BZ97" s="9">
        <v>5</v>
      </c>
      <c r="CA97" s="9">
        <v>36</v>
      </c>
      <c r="CB97" s="9">
        <v>11</v>
      </c>
      <c r="CC97" s="9">
        <v>24</v>
      </c>
      <c r="CD97" s="9">
        <v>14</v>
      </c>
      <c r="CE97" s="9">
        <v>39</v>
      </c>
      <c r="CF97" s="9">
        <v>0</v>
      </c>
      <c r="CG97" s="9">
        <v>33</v>
      </c>
      <c r="CH97" s="9">
        <v>0</v>
      </c>
      <c r="CI97" s="9">
        <v>14</v>
      </c>
      <c r="CJ97" s="9">
        <v>38</v>
      </c>
      <c r="CK97" s="9"/>
      <c r="CL97" s="9">
        <v>39</v>
      </c>
      <c r="CM97" s="9">
        <v>23</v>
      </c>
      <c r="CN97" s="9">
        <v>48</v>
      </c>
      <c r="CO97" s="9">
        <v>0</v>
      </c>
      <c r="CP97" s="9">
        <v>11</v>
      </c>
      <c r="CQ97" s="9">
        <v>22</v>
      </c>
      <c r="CR97" s="9">
        <v>33</v>
      </c>
      <c r="CS97" s="9">
        <v>12</v>
      </c>
      <c r="CT97" s="9">
        <v>7</v>
      </c>
      <c r="CU97" s="9">
        <v>0</v>
      </c>
      <c r="CV97" s="9">
        <v>0</v>
      </c>
      <c r="CW97" s="9">
        <v>27</v>
      </c>
      <c r="CX97" s="9">
        <v>11</v>
      </c>
      <c r="CY97" s="9">
        <v>25</v>
      </c>
      <c r="CZ97" s="9">
        <v>38</v>
      </c>
      <c r="DA97" s="9">
        <v>44</v>
      </c>
      <c r="DB97" s="9">
        <v>27</v>
      </c>
      <c r="DC97" s="9">
        <v>37</v>
      </c>
      <c r="DD97" s="9">
        <v>15</v>
      </c>
      <c r="DE97" s="9">
        <v>8</v>
      </c>
      <c r="DF97" s="9">
        <v>26</v>
      </c>
      <c r="DG97" s="9">
        <v>27</v>
      </c>
      <c r="DH97" s="9">
        <v>26</v>
      </c>
      <c r="DI97" s="9">
        <v>2</v>
      </c>
      <c r="DJ97" s="9">
        <v>27</v>
      </c>
      <c r="DK97" s="9">
        <v>27</v>
      </c>
      <c r="DL97" s="9">
        <v>38</v>
      </c>
      <c r="DM97" s="9">
        <v>2</v>
      </c>
      <c r="DN97" s="9">
        <v>8</v>
      </c>
      <c r="DO97" s="9">
        <v>9</v>
      </c>
      <c r="DP97" s="9">
        <v>10</v>
      </c>
      <c r="DQ97" s="9">
        <v>36</v>
      </c>
      <c r="DR97" s="9"/>
      <c r="DS97" s="2">
        <f t="shared" si="24"/>
        <v>19.893617021276597</v>
      </c>
      <c r="DT97" s="2">
        <f t="shared" si="25"/>
        <v>2.0794207820137927</v>
      </c>
      <c r="DU97" s="17">
        <f t="shared" si="26"/>
        <v>0.97916666666666663</v>
      </c>
      <c r="DW97" s="13">
        <v>0.83333333333333337</v>
      </c>
      <c r="DX97" s="9">
        <v>26</v>
      </c>
      <c r="DY97" s="9"/>
      <c r="DZ97" s="9"/>
      <c r="EA97" s="9">
        <v>45</v>
      </c>
      <c r="EB97" s="9"/>
      <c r="EC97" s="9"/>
      <c r="ED97" s="9"/>
      <c r="EE97" s="9">
        <v>4</v>
      </c>
      <c r="EF97" s="9"/>
      <c r="EG97" s="9"/>
      <c r="EH97" s="9"/>
      <c r="EI97" s="9"/>
      <c r="EJ97" s="9"/>
      <c r="EK97" s="9"/>
      <c r="EL97" s="9"/>
      <c r="EM97" s="9"/>
      <c r="EN97" s="9">
        <v>1</v>
      </c>
      <c r="EO97" s="9"/>
      <c r="EP97" s="9"/>
      <c r="EQ97" s="9">
        <v>45</v>
      </c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>
        <v>22</v>
      </c>
      <c r="FC97" s="9"/>
      <c r="FD97" s="9"/>
      <c r="FE97" s="9">
        <v>29</v>
      </c>
      <c r="FF97" s="9"/>
      <c r="FG97" s="9"/>
      <c r="FH97" s="9"/>
      <c r="FI97" s="9"/>
      <c r="FJ97" s="9"/>
      <c r="FK97" s="9"/>
      <c r="FL97" s="9"/>
      <c r="FM97" s="9">
        <v>38</v>
      </c>
      <c r="FN97" s="9"/>
      <c r="FO97" s="9"/>
      <c r="FP97" s="9"/>
      <c r="FQ97" s="9"/>
      <c r="FR97" s="9"/>
      <c r="FS97" s="9">
        <v>22</v>
      </c>
      <c r="FT97" s="9"/>
      <c r="FU97" s="2">
        <f t="shared" si="27"/>
        <v>25.777777777777779</v>
      </c>
      <c r="FV97" s="2">
        <f t="shared" si="28"/>
        <v>5.2909193114707227</v>
      </c>
      <c r="FW97" s="17">
        <f t="shared" si="29"/>
        <v>0.1875</v>
      </c>
      <c r="FY97" s="13">
        <v>0.83333333333333337</v>
      </c>
      <c r="FZ97" s="4">
        <v>28</v>
      </c>
      <c r="GA97" s="4">
        <v>32</v>
      </c>
      <c r="GB97" s="4">
        <v>12</v>
      </c>
      <c r="GC97" s="4">
        <v>11</v>
      </c>
      <c r="GD97" s="4">
        <v>13</v>
      </c>
      <c r="GE97" s="4">
        <v>22</v>
      </c>
      <c r="GF97" s="4">
        <v>25</v>
      </c>
      <c r="GG97" s="4">
        <v>39</v>
      </c>
      <c r="GH97" s="4">
        <v>38</v>
      </c>
      <c r="GI97" s="4">
        <v>30</v>
      </c>
      <c r="GJ97" s="4">
        <v>26</v>
      </c>
      <c r="GK97" s="4">
        <v>13</v>
      </c>
      <c r="GL97" s="4">
        <v>70</v>
      </c>
      <c r="GM97" s="4">
        <v>12</v>
      </c>
      <c r="GN97" s="4">
        <v>24</v>
      </c>
      <c r="GO97" s="4">
        <v>27</v>
      </c>
      <c r="GP97" s="4">
        <v>29</v>
      </c>
      <c r="GQ97" s="4">
        <v>11</v>
      </c>
      <c r="GR97" s="4">
        <v>14</v>
      </c>
      <c r="GS97" s="4">
        <v>21</v>
      </c>
      <c r="GT97" s="4">
        <v>8</v>
      </c>
      <c r="GU97" s="4">
        <v>8</v>
      </c>
      <c r="GV97" s="4">
        <v>14</v>
      </c>
      <c r="GW97" s="4">
        <v>28</v>
      </c>
      <c r="GX97" s="4">
        <v>24</v>
      </c>
      <c r="GY97" s="4">
        <v>15</v>
      </c>
      <c r="GZ97" s="4">
        <v>22</v>
      </c>
      <c r="HA97" s="4">
        <v>19</v>
      </c>
      <c r="HB97" s="4">
        <v>12</v>
      </c>
      <c r="HC97" s="4">
        <v>23</v>
      </c>
      <c r="HD97" s="4">
        <v>16</v>
      </c>
      <c r="HE97" s="4">
        <v>39</v>
      </c>
      <c r="HF97" s="4">
        <v>13</v>
      </c>
      <c r="HG97" s="4">
        <v>18</v>
      </c>
      <c r="HH97" s="4">
        <v>42</v>
      </c>
      <c r="HI97" s="4">
        <v>26</v>
      </c>
      <c r="HJ97" s="4">
        <v>1</v>
      </c>
      <c r="HK97" s="4">
        <v>48</v>
      </c>
      <c r="HL97" s="4">
        <v>0</v>
      </c>
      <c r="HM97" s="4">
        <v>7</v>
      </c>
      <c r="HN97" s="4">
        <v>22</v>
      </c>
      <c r="HO97" s="4">
        <v>13</v>
      </c>
      <c r="HP97" s="4">
        <v>16</v>
      </c>
      <c r="HQ97" s="4"/>
      <c r="HR97" s="4">
        <f t="shared" si="30"/>
        <v>21.651162790697676</v>
      </c>
      <c r="HS97" s="4">
        <f t="shared" si="31"/>
        <v>2.003840089985983</v>
      </c>
      <c r="HT97" s="7">
        <f t="shared" si="32"/>
        <v>1</v>
      </c>
      <c r="HU97" s="4"/>
      <c r="HV97" s="13">
        <v>0.83333333333333337</v>
      </c>
      <c r="HW97" s="9">
        <v>10</v>
      </c>
      <c r="HX97" s="9"/>
      <c r="HY97" s="9">
        <v>66</v>
      </c>
      <c r="HZ97" s="9">
        <v>33</v>
      </c>
      <c r="IA97" s="9"/>
      <c r="IB97" s="9"/>
      <c r="IC97" s="9">
        <v>20</v>
      </c>
      <c r="ID97" s="9"/>
      <c r="IE97" s="9"/>
      <c r="IF97" s="9">
        <v>26</v>
      </c>
      <c r="IG97" s="9"/>
      <c r="IH97" s="9">
        <v>33</v>
      </c>
      <c r="II97" s="9">
        <v>37</v>
      </c>
      <c r="IJ97" s="9">
        <v>19</v>
      </c>
      <c r="IK97" s="9">
        <v>14</v>
      </c>
      <c r="IL97" s="9">
        <v>87</v>
      </c>
      <c r="IM97" s="9">
        <v>37</v>
      </c>
      <c r="IN97" s="9">
        <v>12</v>
      </c>
      <c r="IO97" s="9">
        <v>22</v>
      </c>
      <c r="IP97" s="9">
        <v>22</v>
      </c>
      <c r="IQ97" s="9">
        <v>21</v>
      </c>
      <c r="IR97" s="9">
        <v>35</v>
      </c>
      <c r="IS97" s="9">
        <v>10</v>
      </c>
      <c r="IT97" s="9">
        <v>25</v>
      </c>
      <c r="IU97" s="9">
        <v>33</v>
      </c>
      <c r="IV97" s="9">
        <v>40</v>
      </c>
      <c r="IW97" s="9">
        <v>48</v>
      </c>
      <c r="IX97" s="9">
        <v>16</v>
      </c>
      <c r="IY97" s="9">
        <v>22</v>
      </c>
      <c r="IZ97" s="9">
        <v>29</v>
      </c>
      <c r="JA97" s="9">
        <v>35</v>
      </c>
      <c r="JB97" s="9">
        <v>45</v>
      </c>
      <c r="JC97" s="9">
        <v>13</v>
      </c>
      <c r="JD97" s="9"/>
      <c r="JE97" s="9">
        <v>20</v>
      </c>
      <c r="JF97" s="9">
        <v>0</v>
      </c>
      <c r="JG97" s="9">
        <v>4</v>
      </c>
      <c r="JH97" s="9">
        <v>37</v>
      </c>
      <c r="JI97" s="9">
        <v>25</v>
      </c>
      <c r="JJ97" s="9">
        <v>16</v>
      </c>
      <c r="JK97" s="9">
        <v>15</v>
      </c>
      <c r="JL97" s="9">
        <v>38</v>
      </c>
      <c r="JM97" s="9">
        <v>26</v>
      </c>
      <c r="JN97" s="9">
        <v>25</v>
      </c>
      <c r="JO97" s="9">
        <v>28</v>
      </c>
      <c r="JP97" s="4"/>
      <c r="JQ97" s="4">
        <f t="shared" si="33"/>
        <v>27.473684210526315</v>
      </c>
      <c r="JR97" s="4">
        <f t="shared" si="34"/>
        <v>2.6411065081953726</v>
      </c>
      <c r="JS97" s="7">
        <f t="shared" si="35"/>
        <v>0.84444444444444444</v>
      </c>
    </row>
    <row r="98" spans="1:279" x14ac:dyDescent="0.55000000000000004">
      <c r="A98" s="12">
        <v>0.85416666666666663</v>
      </c>
      <c r="B98" s="8">
        <v>0</v>
      </c>
      <c r="C98" s="8">
        <v>40</v>
      </c>
      <c r="D98" s="8">
        <v>49</v>
      </c>
      <c r="E98" s="8">
        <v>48</v>
      </c>
      <c r="F98" s="8">
        <v>43</v>
      </c>
      <c r="G98" s="8">
        <v>35</v>
      </c>
      <c r="H98" s="8">
        <v>57</v>
      </c>
      <c r="I98" s="8">
        <v>51</v>
      </c>
      <c r="J98" s="8">
        <v>7</v>
      </c>
      <c r="K98" s="8">
        <v>35</v>
      </c>
      <c r="L98" s="8">
        <v>55</v>
      </c>
      <c r="M98" s="8">
        <v>39</v>
      </c>
      <c r="N98" s="8">
        <v>24</v>
      </c>
      <c r="O98" s="8">
        <v>8</v>
      </c>
      <c r="P98" s="8">
        <v>38</v>
      </c>
      <c r="Q98" s="8">
        <v>28</v>
      </c>
      <c r="R98" s="8">
        <v>18</v>
      </c>
      <c r="S98" s="8">
        <v>32</v>
      </c>
      <c r="T98" s="8">
        <v>61</v>
      </c>
      <c r="U98" s="8">
        <v>0</v>
      </c>
      <c r="V98" s="8">
        <v>47</v>
      </c>
      <c r="W98" s="8">
        <v>26</v>
      </c>
      <c r="X98" s="8">
        <v>51</v>
      </c>
      <c r="Y98" s="8">
        <v>57</v>
      </c>
      <c r="Z98" s="8">
        <v>32</v>
      </c>
      <c r="AA98" s="8">
        <v>42</v>
      </c>
      <c r="AB98" s="8">
        <v>24</v>
      </c>
      <c r="AC98" s="8">
        <v>45</v>
      </c>
      <c r="AD98" s="8">
        <v>41</v>
      </c>
      <c r="AG98" s="2">
        <f t="shared" si="18"/>
        <v>35.620689655172413</v>
      </c>
      <c r="AH98" s="2">
        <f t="shared" si="19"/>
        <v>3.1378092327359512</v>
      </c>
      <c r="AI98" s="17">
        <f t="shared" si="22"/>
        <v>0.96666666666666667</v>
      </c>
      <c r="AK98" s="12">
        <v>0.85416666666666663</v>
      </c>
      <c r="BQ98" s="2" t="e">
        <f t="shared" si="20"/>
        <v>#DIV/0!</v>
      </c>
      <c r="BR98" s="2" t="e">
        <f t="shared" si="21"/>
        <v>#DIV/0!</v>
      </c>
      <c r="BS98" s="17">
        <f t="shared" si="23"/>
        <v>0</v>
      </c>
      <c r="BU98" s="12">
        <v>0.85416666666666663</v>
      </c>
      <c r="BV98" s="8">
        <v>40</v>
      </c>
      <c r="BW98" s="8">
        <v>27</v>
      </c>
      <c r="BX98" s="8">
        <v>9</v>
      </c>
      <c r="BY98" s="8">
        <v>31</v>
      </c>
      <c r="BZ98" s="8">
        <v>20</v>
      </c>
      <c r="CA98" s="8">
        <v>36</v>
      </c>
      <c r="CB98" s="8">
        <v>7</v>
      </c>
      <c r="CC98" s="8">
        <v>26</v>
      </c>
      <c r="CD98" s="8">
        <v>26</v>
      </c>
      <c r="CE98" s="8">
        <v>33</v>
      </c>
      <c r="CF98" s="8">
        <v>8</v>
      </c>
      <c r="CG98" s="8">
        <v>47</v>
      </c>
      <c r="CH98" s="8">
        <v>66</v>
      </c>
      <c r="CI98" s="8">
        <v>30</v>
      </c>
      <c r="CJ98" s="8">
        <v>37</v>
      </c>
      <c r="CL98" s="8">
        <v>52</v>
      </c>
      <c r="CM98" s="8">
        <v>27</v>
      </c>
      <c r="CN98" s="8">
        <v>26</v>
      </c>
      <c r="CO98" s="8">
        <v>0</v>
      </c>
      <c r="CP98" s="8">
        <v>12</v>
      </c>
      <c r="CQ98" s="8">
        <v>20</v>
      </c>
      <c r="CR98" s="8">
        <v>42</v>
      </c>
      <c r="CS98" s="8">
        <v>33</v>
      </c>
      <c r="CT98" s="8">
        <v>25</v>
      </c>
      <c r="CU98" s="8">
        <v>7</v>
      </c>
      <c r="CV98" s="8">
        <v>5</v>
      </c>
      <c r="CW98" s="8">
        <v>27</v>
      </c>
      <c r="CX98" s="8">
        <v>30</v>
      </c>
      <c r="CY98" s="8">
        <v>32</v>
      </c>
      <c r="CZ98" s="8">
        <v>27</v>
      </c>
      <c r="DA98" s="8">
        <v>58</v>
      </c>
      <c r="DB98" s="8">
        <v>54</v>
      </c>
      <c r="DC98" s="8">
        <v>35</v>
      </c>
      <c r="DD98" s="8">
        <v>10</v>
      </c>
      <c r="DE98" s="8">
        <v>25</v>
      </c>
      <c r="DF98" s="8">
        <v>34</v>
      </c>
      <c r="DG98" s="8">
        <v>29</v>
      </c>
      <c r="DH98" s="8">
        <v>46</v>
      </c>
      <c r="DI98" s="8">
        <v>6</v>
      </c>
      <c r="DJ98" s="8">
        <v>37</v>
      </c>
      <c r="DK98" s="8">
        <v>29</v>
      </c>
      <c r="DL98" s="8">
        <v>50</v>
      </c>
      <c r="DM98" s="8">
        <v>16</v>
      </c>
      <c r="DN98" s="8">
        <v>20</v>
      </c>
      <c r="DO98" s="8">
        <v>19</v>
      </c>
      <c r="DP98" s="8">
        <v>36</v>
      </c>
      <c r="DQ98" s="8">
        <v>34</v>
      </c>
      <c r="DS98" s="2">
        <f t="shared" si="24"/>
        <v>28.638297872340427</v>
      </c>
      <c r="DT98" s="2">
        <f t="shared" si="25"/>
        <v>2.1563377173920681</v>
      </c>
      <c r="DU98" s="17">
        <f t="shared" si="26"/>
        <v>0.97916666666666663</v>
      </c>
      <c r="DW98" s="12">
        <v>0.85416666666666663</v>
      </c>
      <c r="DX98" s="8">
        <v>34</v>
      </c>
      <c r="EA98" s="8">
        <v>41</v>
      </c>
      <c r="EE98" s="8">
        <v>2</v>
      </c>
      <c r="EN98" s="8">
        <v>1</v>
      </c>
      <c r="EQ98" s="8">
        <v>29</v>
      </c>
      <c r="FB98" s="8">
        <v>48</v>
      </c>
      <c r="FE98" s="8">
        <v>13</v>
      </c>
      <c r="FM98" s="8">
        <v>44</v>
      </c>
      <c r="FS98" s="8">
        <v>12</v>
      </c>
      <c r="FU98" s="2">
        <f t="shared" si="27"/>
        <v>24.888888888888889</v>
      </c>
      <c r="FV98" s="2">
        <f t="shared" si="28"/>
        <v>6.079209662732219</v>
      </c>
      <c r="FW98" s="17">
        <f t="shared" si="29"/>
        <v>0.1875</v>
      </c>
      <c r="FY98" s="12">
        <v>0.85416666666666663</v>
      </c>
      <c r="FZ98" s="1">
        <v>82</v>
      </c>
      <c r="GA98" s="1">
        <v>78</v>
      </c>
      <c r="GB98" s="1">
        <v>70</v>
      </c>
      <c r="GC98" s="1">
        <v>24</v>
      </c>
      <c r="GD98" s="1">
        <v>69</v>
      </c>
      <c r="GE98" s="1">
        <v>61</v>
      </c>
      <c r="GF98" s="1">
        <v>62</v>
      </c>
      <c r="GG98" s="1">
        <v>47</v>
      </c>
      <c r="GH98" s="1">
        <v>46</v>
      </c>
      <c r="GI98" s="1">
        <v>82</v>
      </c>
      <c r="GJ98" s="1">
        <v>95</v>
      </c>
      <c r="GK98" s="1">
        <v>66</v>
      </c>
      <c r="GL98" s="1">
        <v>66</v>
      </c>
      <c r="GM98" s="1">
        <v>30</v>
      </c>
      <c r="GN98" s="1">
        <v>91</v>
      </c>
      <c r="GO98" s="1">
        <v>51</v>
      </c>
      <c r="GP98" s="1">
        <v>31</v>
      </c>
      <c r="GQ98" s="1">
        <v>41</v>
      </c>
      <c r="GR98" s="1">
        <v>82</v>
      </c>
      <c r="GS98" s="1">
        <v>70</v>
      </c>
      <c r="GT98" s="1">
        <v>35</v>
      </c>
      <c r="GU98" s="1">
        <v>34</v>
      </c>
      <c r="GV98" s="1">
        <v>48</v>
      </c>
      <c r="GW98" s="1">
        <v>63</v>
      </c>
      <c r="GX98" s="1">
        <v>61</v>
      </c>
      <c r="GY98" s="1">
        <v>36</v>
      </c>
      <c r="GZ98" s="1">
        <v>46</v>
      </c>
      <c r="HA98" s="1">
        <v>68</v>
      </c>
      <c r="HB98" s="1">
        <v>41</v>
      </c>
      <c r="HC98" s="1">
        <v>57</v>
      </c>
      <c r="HD98" s="1">
        <v>38</v>
      </c>
      <c r="HE98" s="1">
        <v>71</v>
      </c>
      <c r="HF98" s="1">
        <v>57</v>
      </c>
      <c r="HG98" s="1">
        <v>51</v>
      </c>
      <c r="HH98" s="1">
        <v>79</v>
      </c>
      <c r="HI98" s="1">
        <v>79</v>
      </c>
      <c r="HJ98" s="1">
        <v>87</v>
      </c>
      <c r="HK98" s="1">
        <v>42</v>
      </c>
      <c r="HL98" s="1">
        <v>0</v>
      </c>
      <c r="HM98" s="1">
        <v>61</v>
      </c>
      <c r="HN98" s="1">
        <v>35</v>
      </c>
      <c r="HO98" s="1">
        <v>65</v>
      </c>
      <c r="HP98" s="1">
        <v>62</v>
      </c>
      <c r="HR98" s="1">
        <f t="shared" si="30"/>
        <v>57.209302325581397</v>
      </c>
      <c r="HS98" s="1">
        <f t="shared" si="31"/>
        <v>3.0874228017097107</v>
      </c>
      <c r="HT98" s="3">
        <f t="shared" si="32"/>
        <v>1</v>
      </c>
      <c r="HV98" s="12">
        <v>0.85416666666666663</v>
      </c>
      <c r="HW98" s="8">
        <v>99</v>
      </c>
      <c r="HX98" s="8"/>
      <c r="HY98" s="8">
        <v>126</v>
      </c>
      <c r="HZ98" s="8">
        <v>93</v>
      </c>
      <c r="IA98" s="8"/>
      <c r="IB98" s="8"/>
      <c r="IC98" s="8">
        <v>104</v>
      </c>
      <c r="ID98" s="8"/>
      <c r="IE98" s="8"/>
      <c r="IF98" s="8">
        <v>72</v>
      </c>
      <c r="IG98" s="8"/>
      <c r="IH98" s="8">
        <v>84</v>
      </c>
      <c r="II98" s="8">
        <v>69</v>
      </c>
      <c r="IJ98" s="8">
        <v>85</v>
      </c>
      <c r="IK98" s="8">
        <v>78</v>
      </c>
      <c r="IL98" s="8">
        <v>110</v>
      </c>
      <c r="IM98" s="8">
        <v>32</v>
      </c>
      <c r="IN98" s="8">
        <v>69</v>
      </c>
      <c r="IO98" s="8">
        <v>60</v>
      </c>
      <c r="IP98" s="8">
        <v>50</v>
      </c>
      <c r="IQ98" s="8">
        <v>88</v>
      </c>
      <c r="IR98" s="8">
        <v>64</v>
      </c>
      <c r="IS98" s="8">
        <v>37</v>
      </c>
      <c r="IT98" s="8">
        <v>39</v>
      </c>
      <c r="IU98" s="8">
        <v>83</v>
      </c>
      <c r="IV98" s="8">
        <v>52</v>
      </c>
      <c r="IW98" s="8">
        <v>53</v>
      </c>
      <c r="IX98" s="8">
        <v>21</v>
      </c>
      <c r="IY98" s="8">
        <v>39</v>
      </c>
      <c r="IZ98" s="8">
        <v>53</v>
      </c>
      <c r="JA98" s="8">
        <v>69</v>
      </c>
      <c r="JB98" s="8">
        <v>74</v>
      </c>
      <c r="JC98" s="8">
        <v>49</v>
      </c>
      <c r="JD98" s="8"/>
      <c r="JE98" s="8">
        <v>59</v>
      </c>
      <c r="JF98" s="8">
        <v>0</v>
      </c>
      <c r="JG98" s="8">
        <v>65</v>
      </c>
      <c r="JH98" s="8">
        <v>50</v>
      </c>
      <c r="JI98" s="8">
        <v>35</v>
      </c>
      <c r="JJ98" s="8">
        <v>62</v>
      </c>
      <c r="JK98" s="8">
        <v>49</v>
      </c>
      <c r="JL98" s="8">
        <v>101</v>
      </c>
      <c r="JM98" s="8">
        <v>48</v>
      </c>
      <c r="JN98" s="8">
        <v>77</v>
      </c>
      <c r="JO98" s="8">
        <v>45</v>
      </c>
      <c r="JQ98" s="1">
        <f t="shared" si="33"/>
        <v>64.28947368421052</v>
      </c>
      <c r="JR98" s="1">
        <f t="shared" si="34"/>
        <v>4.2212811614493164</v>
      </c>
      <c r="JS98" s="3">
        <f t="shared" si="35"/>
        <v>0.84444444444444444</v>
      </c>
    </row>
    <row r="99" spans="1:279" x14ac:dyDescent="0.55000000000000004">
      <c r="A99" s="12">
        <v>0.875</v>
      </c>
      <c r="B99" s="8">
        <v>0</v>
      </c>
      <c r="C99" s="8">
        <v>73</v>
      </c>
      <c r="D99" s="8">
        <v>58</v>
      </c>
      <c r="E99" s="8">
        <v>77</v>
      </c>
      <c r="F99" s="8">
        <v>66</v>
      </c>
      <c r="G99" s="8">
        <v>63</v>
      </c>
      <c r="H99" s="8">
        <v>68</v>
      </c>
      <c r="I99" s="8">
        <v>62</v>
      </c>
      <c r="J99" s="8">
        <v>10</v>
      </c>
      <c r="K99" s="8">
        <v>41</v>
      </c>
      <c r="L99" s="8">
        <v>78</v>
      </c>
      <c r="M99" s="8">
        <v>84</v>
      </c>
      <c r="N99" s="8">
        <v>41</v>
      </c>
      <c r="O99" s="8">
        <v>6</v>
      </c>
      <c r="P99" s="8">
        <v>71</v>
      </c>
      <c r="Q99" s="8">
        <v>109</v>
      </c>
      <c r="R99" s="8">
        <v>52</v>
      </c>
      <c r="S99" s="8">
        <v>58</v>
      </c>
      <c r="T99" s="8">
        <v>60</v>
      </c>
      <c r="U99" s="8">
        <v>50</v>
      </c>
      <c r="V99" s="8">
        <v>36</v>
      </c>
      <c r="W99" s="8">
        <v>23</v>
      </c>
      <c r="X99" s="8">
        <v>38</v>
      </c>
      <c r="Y99" s="8">
        <v>54</v>
      </c>
      <c r="Z99" s="8">
        <v>34</v>
      </c>
      <c r="AA99" s="8">
        <v>89</v>
      </c>
      <c r="AB99" s="8">
        <v>33</v>
      </c>
      <c r="AC99" s="8">
        <v>72</v>
      </c>
      <c r="AD99" s="8">
        <v>62</v>
      </c>
      <c r="AG99" s="2">
        <f t="shared" si="18"/>
        <v>54.068965517241381</v>
      </c>
      <c r="AH99" s="2">
        <f t="shared" si="19"/>
        <v>4.6743538407757788</v>
      </c>
      <c r="AI99" s="17">
        <f t="shared" si="22"/>
        <v>0.96666666666666667</v>
      </c>
      <c r="AK99" s="12">
        <v>0.875</v>
      </c>
      <c r="BQ99" s="2" t="e">
        <f t="shared" si="20"/>
        <v>#DIV/0!</v>
      </c>
      <c r="BR99" s="2" t="e">
        <f t="shared" si="21"/>
        <v>#DIV/0!</v>
      </c>
      <c r="BS99" s="17">
        <f t="shared" si="23"/>
        <v>0</v>
      </c>
      <c r="BU99" s="12">
        <v>0.875</v>
      </c>
      <c r="BV99" s="8">
        <v>49</v>
      </c>
      <c r="BW99" s="8">
        <v>26</v>
      </c>
      <c r="BX99" s="8">
        <v>13</v>
      </c>
      <c r="BY99" s="8">
        <v>29</v>
      </c>
      <c r="BZ99" s="8">
        <v>25</v>
      </c>
      <c r="CA99" s="8">
        <v>40</v>
      </c>
      <c r="CB99" s="8">
        <v>48</v>
      </c>
      <c r="CC99" s="8">
        <v>27</v>
      </c>
      <c r="CD99" s="8">
        <v>34</v>
      </c>
      <c r="CE99" s="8">
        <v>35</v>
      </c>
      <c r="CF99" s="8">
        <v>20</v>
      </c>
      <c r="CG99" s="8">
        <v>44</v>
      </c>
      <c r="CH99" s="8">
        <v>18</v>
      </c>
      <c r="CI99" s="8">
        <v>51</v>
      </c>
      <c r="CJ99" s="8">
        <v>39</v>
      </c>
      <c r="CL99" s="8">
        <v>48</v>
      </c>
      <c r="CM99" s="8">
        <v>36</v>
      </c>
      <c r="CN99" s="8">
        <v>48</v>
      </c>
      <c r="CO99" s="8">
        <v>29</v>
      </c>
      <c r="CP99" s="8">
        <v>43</v>
      </c>
      <c r="CQ99" s="8">
        <v>51</v>
      </c>
      <c r="CR99" s="8">
        <v>45</v>
      </c>
      <c r="CS99" s="8">
        <v>34</v>
      </c>
      <c r="CT99" s="8">
        <v>60</v>
      </c>
      <c r="CU99" s="8">
        <v>4</v>
      </c>
      <c r="CV99" s="8">
        <v>34</v>
      </c>
      <c r="CW99" s="8">
        <v>19</v>
      </c>
      <c r="CX99" s="8">
        <v>58</v>
      </c>
      <c r="CY99" s="8">
        <v>40</v>
      </c>
      <c r="CZ99" s="8">
        <v>39</v>
      </c>
      <c r="DA99" s="8">
        <v>56</v>
      </c>
      <c r="DB99" s="8">
        <v>49</v>
      </c>
      <c r="DC99" s="8">
        <v>46</v>
      </c>
      <c r="DD99" s="8">
        <v>18</v>
      </c>
      <c r="DE99" s="8">
        <v>30</v>
      </c>
      <c r="DF99" s="8">
        <v>49</v>
      </c>
      <c r="DG99" s="8">
        <v>21</v>
      </c>
      <c r="DH99" s="8">
        <v>51</v>
      </c>
      <c r="DI99" s="8">
        <v>23</v>
      </c>
      <c r="DJ99" s="8">
        <v>37</v>
      </c>
      <c r="DK99" s="8">
        <v>38</v>
      </c>
      <c r="DL99" s="8">
        <v>56</v>
      </c>
      <c r="DM99" s="8">
        <v>20</v>
      </c>
      <c r="DN99" s="8">
        <v>35</v>
      </c>
      <c r="DO99" s="8">
        <v>27</v>
      </c>
      <c r="DP99" s="8">
        <v>41</v>
      </c>
      <c r="DQ99" s="8">
        <v>41</v>
      </c>
      <c r="DS99" s="2">
        <f t="shared" si="24"/>
        <v>36.680851063829785</v>
      </c>
      <c r="DT99" s="2">
        <f t="shared" si="25"/>
        <v>1.8967586117499673</v>
      </c>
      <c r="DU99" s="17">
        <f t="shared" si="26"/>
        <v>0.97916666666666663</v>
      </c>
      <c r="DW99" s="12">
        <v>0.875</v>
      </c>
      <c r="DX99" s="8">
        <v>45</v>
      </c>
      <c r="EA99" s="8">
        <v>29</v>
      </c>
      <c r="EE99" s="8">
        <v>1</v>
      </c>
      <c r="EQ99" s="8">
        <v>11</v>
      </c>
      <c r="FB99" s="8">
        <v>57</v>
      </c>
      <c r="FE99" s="8">
        <v>16</v>
      </c>
      <c r="FM99" s="8">
        <v>51</v>
      </c>
      <c r="FS99" s="8">
        <v>6</v>
      </c>
      <c r="FU99" s="2">
        <f t="shared" si="27"/>
        <v>27</v>
      </c>
      <c r="FV99" s="2">
        <f t="shared" si="28"/>
        <v>7.6741681726984021</v>
      </c>
      <c r="FW99" s="17">
        <f t="shared" si="29"/>
        <v>0.16666666666666666</v>
      </c>
      <c r="FY99" s="12">
        <v>0.875</v>
      </c>
      <c r="FZ99" s="1">
        <v>32</v>
      </c>
      <c r="GA99" s="1">
        <v>65</v>
      </c>
      <c r="GB99" s="1">
        <v>24</v>
      </c>
      <c r="GC99" s="1">
        <v>16</v>
      </c>
      <c r="GD99" s="1">
        <v>14</v>
      </c>
      <c r="GE99" s="1">
        <v>42</v>
      </c>
      <c r="GF99" s="1">
        <v>4</v>
      </c>
      <c r="GG99" s="1">
        <v>22</v>
      </c>
      <c r="GH99" s="1">
        <v>49</v>
      </c>
      <c r="GI99" s="1">
        <v>58</v>
      </c>
      <c r="GJ99" s="1">
        <v>11</v>
      </c>
      <c r="GK99" s="1">
        <v>10</v>
      </c>
      <c r="GL99" s="1">
        <v>48</v>
      </c>
      <c r="GM99" s="1">
        <v>8</v>
      </c>
      <c r="GN99" s="1">
        <v>30</v>
      </c>
      <c r="GO99" s="1">
        <v>28</v>
      </c>
      <c r="GP99" s="1">
        <v>5</v>
      </c>
      <c r="GQ99" s="1">
        <v>2</v>
      </c>
      <c r="GR99" s="1">
        <v>60</v>
      </c>
      <c r="GS99" s="1">
        <v>4</v>
      </c>
      <c r="GT99" s="1">
        <v>67</v>
      </c>
      <c r="GU99" s="1">
        <v>0</v>
      </c>
      <c r="GV99" s="1">
        <v>1</v>
      </c>
      <c r="GW99" s="1">
        <v>14</v>
      </c>
      <c r="GX99" s="1">
        <v>45</v>
      </c>
      <c r="GY99" s="1">
        <v>42</v>
      </c>
      <c r="GZ99" s="1">
        <v>18</v>
      </c>
      <c r="HA99" s="1">
        <v>14</v>
      </c>
      <c r="HB99" s="1">
        <v>18</v>
      </c>
      <c r="HC99" s="1">
        <v>7</v>
      </c>
      <c r="HD99" s="1">
        <v>9</v>
      </c>
      <c r="HE99" s="1">
        <v>23</v>
      </c>
      <c r="HF99" s="1">
        <v>5</v>
      </c>
      <c r="HG99" s="1">
        <v>14</v>
      </c>
      <c r="HH99" s="1">
        <v>40</v>
      </c>
      <c r="HI99" s="1">
        <v>40</v>
      </c>
      <c r="HJ99" s="1">
        <v>27</v>
      </c>
      <c r="HK99" s="1">
        <v>23</v>
      </c>
      <c r="HL99" s="1">
        <v>0</v>
      </c>
      <c r="HM99" s="1">
        <v>14</v>
      </c>
      <c r="HN99" s="1">
        <v>10</v>
      </c>
      <c r="HO99" s="1">
        <v>26</v>
      </c>
      <c r="HP99" s="1">
        <v>42</v>
      </c>
      <c r="HR99" s="1">
        <f t="shared" si="30"/>
        <v>23.976744186046513</v>
      </c>
      <c r="HS99" s="1">
        <f t="shared" si="31"/>
        <v>2.872038100093123</v>
      </c>
      <c r="HT99" s="3">
        <f t="shared" si="32"/>
        <v>1</v>
      </c>
      <c r="HV99" s="12">
        <v>0.875</v>
      </c>
      <c r="HW99" s="8">
        <v>91</v>
      </c>
      <c r="HX99" s="8"/>
      <c r="HY99" s="8">
        <v>71</v>
      </c>
      <c r="HZ99" s="8">
        <v>90</v>
      </c>
      <c r="IA99" s="8"/>
      <c r="IB99" s="8"/>
      <c r="IC99" s="8">
        <v>78</v>
      </c>
      <c r="ID99" s="8"/>
      <c r="IE99" s="8"/>
      <c r="IF99" s="8">
        <v>30</v>
      </c>
      <c r="IG99" s="8"/>
      <c r="IH99" s="8">
        <v>35</v>
      </c>
      <c r="II99" s="8">
        <v>63</v>
      </c>
      <c r="IJ99" s="8">
        <v>76</v>
      </c>
      <c r="IK99" s="8">
        <v>6</v>
      </c>
      <c r="IL99" s="8">
        <v>77</v>
      </c>
      <c r="IM99" s="8">
        <v>0</v>
      </c>
      <c r="IN99" s="8">
        <v>26</v>
      </c>
      <c r="IO99" s="8">
        <v>4</v>
      </c>
      <c r="IP99" s="8">
        <v>15</v>
      </c>
      <c r="IQ99" s="8">
        <v>0</v>
      </c>
      <c r="IR99" s="8">
        <v>17</v>
      </c>
      <c r="IS99" s="8">
        <v>37</v>
      </c>
      <c r="IT99" s="8">
        <v>21</v>
      </c>
      <c r="IU99" s="8">
        <v>72</v>
      </c>
      <c r="IV99" s="8">
        <v>8</v>
      </c>
      <c r="IW99" s="8">
        <v>40</v>
      </c>
      <c r="IX99" s="8">
        <v>0</v>
      </c>
      <c r="IY99" s="8">
        <v>17</v>
      </c>
      <c r="IZ99" s="8">
        <v>54</v>
      </c>
      <c r="JA99" s="8">
        <v>35</v>
      </c>
      <c r="JB99" s="8">
        <v>58</v>
      </c>
      <c r="JC99" s="8">
        <v>12</v>
      </c>
      <c r="JD99" s="8"/>
      <c r="JE99" s="8">
        <v>35</v>
      </c>
      <c r="JF99" s="8">
        <v>0</v>
      </c>
      <c r="JG99" s="8">
        <v>22</v>
      </c>
      <c r="JH99" s="8">
        <v>17</v>
      </c>
      <c r="JI99" s="8">
        <v>21</v>
      </c>
      <c r="JJ99" s="8">
        <v>33</v>
      </c>
      <c r="JK99" s="8">
        <v>48</v>
      </c>
      <c r="JL99" s="8">
        <v>112</v>
      </c>
      <c r="JM99" s="8">
        <v>32</v>
      </c>
      <c r="JN99" s="8">
        <v>2</v>
      </c>
      <c r="JO99" s="8">
        <v>28</v>
      </c>
      <c r="JQ99" s="1">
        <f t="shared" si="33"/>
        <v>36.39473684210526</v>
      </c>
      <c r="JR99" s="1">
        <f t="shared" si="34"/>
        <v>4.8444568011270448</v>
      </c>
      <c r="JS99" s="3">
        <f t="shared" si="35"/>
        <v>0.84444444444444444</v>
      </c>
    </row>
    <row r="100" spans="1:279" x14ac:dyDescent="0.55000000000000004">
      <c r="A100" s="12">
        <v>0.89583333333333337</v>
      </c>
      <c r="B100" s="8">
        <v>0</v>
      </c>
      <c r="C100" s="8">
        <v>22</v>
      </c>
      <c r="D100" s="8">
        <v>10</v>
      </c>
      <c r="E100" s="8">
        <v>45</v>
      </c>
      <c r="F100" s="8">
        <v>20</v>
      </c>
      <c r="G100" s="8">
        <v>66</v>
      </c>
      <c r="H100" s="8">
        <v>45</v>
      </c>
      <c r="I100" s="8">
        <v>19</v>
      </c>
      <c r="J100" s="8">
        <v>7</v>
      </c>
      <c r="K100" s="8">
        <v>15</v>
      </c>
      <c r="L100" s="8">
        <v>38</v>
      </c>
      <c r="M100" s="8">
        <v>45</v>
      </c>
      <c r="N100" s="8">
        <v>29</v>
      </c>
      <c r="O100" s="8">
        <v>8</v>
      </c>
      <c r="P100" s="8">
        <v>27</v>
      </c>
      <c r="Q100" s="8">
        <v>0</v>
      </c>
      <c r="R100" s="8">
        <v>21</v>
      </c>
      <c r="S100" s="8">
        <v>5</v>
      </c>
      <c r="T100" s="8">
        <v>18</v>
      </c>
      <c r="U100" s="8">
        <v>0</v>
      </c>
      <c r="V100" s="8">
        <v>0</v>
      </c>
      <c r="W100" s="8">
        <v>14</v>
      </c>
      <c r="X100" s="8">
        <v>3</v>
      </c>
      <c r="Y100" s="8">
        <v>18</v>
      </c>
      <c r="Z100" s="8">
        <v>5</v>
      </c>
      <c r="AA100" s="8">
        <v>57</v>
      </c>
      <c r="AB100" s="8">
        <v>7</v>
      </c>
      <c r="AC100" s="8">
        <v>27</v>
      </c>
      <c r="AD100" s="8">
        <v>7</v>
      </c>
      <c r="AG100" s="2">
        <f t="shared" si="18"/>
        <v>19.931034482758619</v>
      </c>
      <c r="AH100" s="2">
        <f t="shared" si="19"/>
        <v>3.334375014178701</v>
      </c>
      <c r="AI100" s="17">
        <f t="shared" si="22"/>
        <v>0.96666666666666667</v>
      </c>
      <c r="AK100" s="12">
        <v>0.89583333333333337</v>
      </c>
      <c r="BQ100" s="2" t="e">
        <f t="shared" si="20"/>
        <v>#DIV/0!</v>
      </c>
      <c r="BR100" s="2" t="e">
        <f t="shared" si="21"/>
        <v>#DIV/0!</v>
      </c>
      <c r="BS100" s="17">
        <f t="shared" si="23"/>
        <v>0</v>
      </c>
      <c r="BU100" s="12">
        <v>0.89583333333333337</v>
      </c>
      <c r="BV100" s="8">
        <v>11</v>
      </c>
      <c r="BW100" s="8">
        <v>53</v>
      </c>
      <c r="BX100" s="8">
        <v>14</v>
      </c>
      <c r="BY100" s="8">
        <v>13</v>
      </c>
      <c r="BZ100" s="8">
        <v>49</v>
      </c>
      <c r="CA100" s="8">
        <v>63</v>
      </c>
      <c r="CB100" s="8">
        <v>75</v>
      </c>
      <c r="CC100" s="8">
        <v>49</v>
      </c>
      <c r="CD100" s="8">
        <v>76</v>
      </c>
      <c r="CE100" s="8">
        <v>76</v>
      </c>
      <c r="CF100" s="8">
        <v>46</v>
      </c>
      <c r="CG100" s="8">
        <v>14</v>
      </c>
      <c r="CH100" s="8">
        <v>25</v>
      </c>
      <c r="CI100" s="8">
        <v>71</v>
      </c>
      <c r="CJ100" s="8">
        <v>39</v>
      </c>
      <c r="CL100" s="8">
        <v>41</v>
      </c>
      <c r="CM100" s="8">
        <v>27</v>
      </c>
      <c r="CN100" s="8">
        <v>50</v>
      </c>
      <c r="CO100" s="8">
        <v>58</v>
      </c>
      <c r="CP100" s="8">
        <v>51</v>
      </c>
      <c r="CQ100" s="8">
        <v>52</v>
      </c>
      <c r="CR100" s="8">
        <v>22</v>
      </c>
      <c r="CS100" s="8">
        <v>69</v>
      </c>
      <c r="CT100" s="8">
        <v>72</v>
      </c>
      <c r="CU100" s="8">
        <v>27</v>
      </c>
      <c r="CV100" s="8">
        <v>56</v>
      </c>
      <c r="CW100" s="8">
        <v>31</v>
      </c>
      <c r="CX100" s="8">
        <v>87</v>
      </c>
      <c r="CY100" s="8">
        <v>17</v>
      </c>
      <c r="CZ100" s="8">
        <v>49</v>
      </c>
      <c r="DA100" s="8">
        <v>120</v>
      </c>
      <c r="DB100" s="8">
        <v>53</v>
      </c>
      <c r="DC100" s="8">
        <v>53</v>
      </c>
      <c r="DD100" s="8">
        <v>68</v>
      </c>
      <c r="DE100" s="8">
        <v>31</v>
      </c>
      <c r="DF100" s="8">
        <v>48</v>
      </c>
      <c r="DG100" s="8">
        <v>19</v>
      </c>
      <c r="DH100" s="8">
        <v>90</v>
      </c>
      <c r="DI100" s="8">
        <v>69</v>
      </c>
      <c r="DJ100" s="8">
        <v>38</v>
      </c>
      <c r="DK100" s="8">
        <v>39</v>
      </c>
      <c r="DL100" s="8">
        <v>73</v>
      </c>
      <c r="DM100" s="8">
        <v>26</v>
      </c>
      <c r="DN100" s="8">
        <v>38</v>
      </c>
      <c r="DO100" s="8">
        <v>42</v>
      </c>
      <c r="DP100" s="8">
        <v>64</v>
      </c>
      <c r="DQ100" s="8">
        <v>48</v>
      </c>
      <c r="DS100" s="2">
        <f t="shared" si="24"/>
        <v>48.978723404255319</v>
      </c>
      <c r="DT100" s="2">
        <f t="shared" si="25"/>
        <v>3.3863863823446465</v>
      </c>
      <c r="DU100" s="17">
        <f t="shared" si="26"/>
        <v>0.97916666666666663</v>
      </c>
      <c r="DW100" s="12">
        <v>0.89583333333333337</v>
      </c>
      <c r="DX100" s="8">
        <v>39</v>
      </c>
      <c r="EA100" s="8">
        <v>13</v>
      </c>
      <c r="EQ100" s="8">
        <v>7</v>
      </c>
      <c r="FB100" s="8">
        <v>67</v>
      </c>
      <c r="FE100" s="8">
        <v>12</v>
      </c>
      <c r="FM100" s="8">
        <v>52</v>
      </c>
      <c r="FS100" s="8">
        <v>6</v>
      </c>
      <c r="FU100" s="2">
        <f t="shared" si="27"/>
        <v>28</v>
      </c>
      <c r="FV100" s="2">
        <f t="shared" si="28"/>
        <v>9.2890104040050616</v>
      </c>
      <c r="FW100" s="17">
        <f t="shared" si="29"/>
        <v>0.14583333333333334</v>
      </c>
      <c r="FY100" s="12">
        <v>0.89583333333333337</v>
      </c>
      <c r="FZ100" s="1">
        <v>1</v>
      </c>
      <c r="GA100" s="1">
        <v>37</v>
      </c>
      <c r="GB100" s="1">
        <v>45</v>
      </c>
      <c r="GC100" s="1">
        <v>14</v>
      </c>
      <c r="GD100" s="1">
        <v>2</v>
      </c>
      <c r="GE100" s="1">
        <v>28</v>
      </c>
      <c r="GF100" s="1">
        <v>3</v>
      </c>
      <c r="GG100" s="1">
        <v>2</v>
      </c>
      <c r="GH100" s="1">
        <v>37</v>
      </c>
      <c r="GI100" s="1">
        <v>29</v>
      </c>
      <c r="GJ100" s="1">
        <v>2</v>
      </c>
      <c r="GK100" s="1">
        <v>4</v>
      </c>
      <c r="GL100" s="1">
        <v>9</v>
      </c>
      <c r="GM100" s="1">
        <v>0</v>
      </c>
      <c r="GN100" s="1">
        <v>0</v>
      </c>
      <c r="GO100" s="1">
        <v>1</v>
      </c>
      <c r="GP100" s="1">
        <v>0</v>
      </c>
      <c r="GQ100" s="1">
        <v>0</v>
      </c>
      <c r="GR100" s="1">
        <v>6</v>
      </c>
      <c r="GS100" s="1">
        <v>2</v>
      </c>
      <c r="GT100" s="1">
        <v>6</v>
      </c>
      <c r="GU100" s="1">
        <v>5</v>
      </c>
      <c r="GV100" s="1">
        <v>3</v>
      </c>
      <c r="GW100" s="1">
        <v>2</v>
      </c>
      <c r="GX100" s="1">
        <v>18</v>
      </c>
      <c r="GY100" s="1">
        <v>79</v>
      </c>
      <c r="GZ100" s="1">
        <v>0</v>
      </c>
      <c r="HA100" s="1">
        <v>15</v>
      </c>
      <c r="HB100" s="1">
        <v>2</v>
      </c>
      <c r="HC100" s="1">
        <v>3</v>
      </c>
      <c r="HD100" s="1">
        <v>4</v>
      </c>
      <c r="HE100" s="1">
        <v>0</v>
      </c>
      <c r="HF100" s="1">
        <v>0</v>
      </c>
      <c r="HG100" s="1">
        <v>6</v>
      </c>
      <c r="HH100" s="1">
        <v>8</v>
      </c>
      <c r="HI100" s="1">
        <v>0</v>
      </c>
      <c r="HJ100" s="1">
        <v>2</v>
      </c>
      <c r="HK100" s="1">
        <v>13</v>
      </c>
      <c r="HL100" s="1">
        <v>0</v>
      </c>
      <c r="HM100" s="1">
        <v>7</v>
      </c>
      <c r="HN100" s="1">
        <v>0</v>
      </c>
      <c r="HO100" s="1">
        <v>0</v>
      </c>
      <c r="HP100" s="1">
        <v>26</v>
      </c>
      <c r="HR100" s="1">
        <f t="shared" si="30"/>
        <v>9.7906976744186043</v>
      </c>
      <c r="HS100" s="1">
        <f t="shared" si="31"/>
        <v>2.412719648315472</v>
      </c>
      <c r="HT100" s="3">
        <f t="shared" si="32"/>
        <v>1</v>
      </c>
      <c r="HV100" s="12">
        <v>0.89583333333333337</v>
      </c>
      <c r="HW100" s="8">
        <v>102</v>
      </c>
      <c r="HX100" s="8"/>
      <c r="HY100" s="8">
        <v>40</v>
      </c>
      <c r="HZ100" s="8">
        <v>78</v>
      </c>
      <c r="IA100" s="8"/>
      <c r="IB100" s="8"/>
      <c r="IC100" s="8">
        <v>57</v>
      </c>
      <c r="ID100" s="8"/>
      <c r="IE100" s="8"/>
      <c r="IF100" s="8">
        <v>22</v>
      </c>
      <c r="IG100" s="8"/>
      <c r="IH100" s="8">
        <v>19</v>
      </c>
      <c r="II100" s="8">
        <v>88</v>
      </c>
      <c r="IJ100" s="8">
        <v>17</v>
      </c>
      <c r="IK100" s="8">
        <v>0</v>
      </c>
      <c r="IL100" s="8">
        <v>77</v>
      </c>
      <c r="IM100" s="8">
        <v>0</v>
      </c>
      <c r="IN100" s="8">
        <v>3</v>
      </c>
      <c r="IO100" s="8">
        <v>0</v>
      </c>
      <c r="IP100" s="8">
        <v>0</v>
      </c>
      <c r="IQ100" s="8">
        <v>0</v>
      </c>
      <c r="IR100" s="8">
        <v>3</v>
      </c>
      <c r="IS100" s="8">
        <v>4</v>
      </c>
      <c r="IT100" s="8">
        <v>5</v>
      </c>
      <c r="IU100" s="8">
        <v>27</v>
      </c>
      <c r="IV100" s="8">
        <v>1</v>
      </c>
      <c r="IW100" s="8">
        <v>34</v>
      </c>
      <c r="IX100" s="8">
        <v>0</v>
      </c>
      <c r="IY100" s="8">
        <v>6</v>
      </c>
      <c r="IZ100" s="8">
        <v>22</v>
      </c>
      <c r="JA100" s="8">
        <v>48</v>
      </c>
      <c r="JB100" s="8">
        <v>54</v>
      </c>
      <c r="JC100" s="8">
        <v>0</v>
      </c>
      <c r="JD100" s="8"/>
      <c r="JE100" s="8">
        <v>31</v>
      </c>
      <c r="JF100" s="8">
        <v>0</v>
      </c>
      <c r="JG100" s="8">
        <v>0</v>
      </c>
      <c r="JH100" s="8">
        <v>11</v>
      </c>
      <c r="JI100" s="8">
        <v>16</v>
      </c>
      <c r="JJ100" s="8">
        <v>9</v>
      </c>
      <c r="JK100" s="8">
        <v>19</v>
      </c>
      <c r="JL100" s="8">
        <v>108</v>
      </c>
      <c r="JM100" s="8">
        <v>26</v>
      </c>
      <c r="JN100" s="8">
        <v>0</v>
      </c>
      <c r="JO100" s="8">
        <v>19</v>
      </c>
      <c r="JQ100" s="1">
        <f t="shared" si="33"/>
        <v>24.894736842105264</v>
      </c>
      <c r="JR100" s="1">
        <f t="shared" si="34"/>
        <v>4.9721542499959499</v>
      </c>
      <c r="JS100" s="3">
        <f t="shared" si="35"/>
        <v>0.84444444444444444</v>
      </c>
    </row>
    <row r="101" spans="1:279" x14ac:dyDescent="0.55000000000000004">
      <c r="A101" s="12">
        <v>0.91666666666666663</v>
      </c>
      <c r="B101" s="8">
        <v>0</v>
      </c>
      <c r="C101" s="8">
        <v>20</v>
      </c>
      <c r="D101" s="8">
        <v>1</v>
      </c>
      <c r="E101" s="8">
        <v>1</v>
      </c>
      <c r="F101" s="8">
        <v>24</v>
      </c>
      <c r="G101" s="8">
        <v>22</v>
      </c>
      <c r="H101" s="8">
        <v>17</v>
      </c>
      <c r="I101" s="8">
        <v>7</v>
      </c>
      <c r="J101" s="8">
        <v>10</v>
      </c>
      <c r="K101" s="8">
        <v>9</v>
      </c>
      <c r="L101" s="8">
        <v>13</v>
      </c>
      <c r="M101" s="8">
        <v>0</v>
      </c>
      <c r="N101" s="8">
        <v>18</v>
      </c>
      <c r="O101" s="8">
        <v>5</v>
      </c>
      <c r="P101" s="8">
        <v>3</v>
      </c>
      <c r="Q101" s="8">
        <v>8</v>
      </c>
      <c r="R101" s="8">
        <v>5</v>
      </c>
      <c r="S101" s="8">
        <v>4</v>
      </c>
      <c r="T101" s="8">
        <v>11</v>
      </c>
      <c r="U101" s="8">
        <v>0</v>
      </c>
      <c r="V101" s="8">
        <v>0</v>
      </c>
      <c r="W101" s="8">
        <v>11</v>
      </c>
      <c r="X101" s="8">
        <v>10</v>
      </c>
      <c r="Y101" s="8">
        <v>14</v>
      </c>
      <c r="Z101" s="8">
        <v>3</v>
      </c>
      <c r="AA101" s="8">
        <v>3</v>
      </c>
      <c r="AB101" s="8">
        <v>29</v>
      </c>
      <c r="AC101" s="8">
        <v>3</v>
      </c>
      <c r="AD101" s="8">
        <v>0</v>
      </c>
      <c r="AG101" s="2">
        <f t="shared" si="18"/>
        <v>8.6551724137931032</v>
      </c>
      <c r="AH101" s="2">
        <f t="shared" si="19"/>
        <v>1.508004800391026</v>
      </c>
      <c r="AI101" s="17">
        <f t="shared" si="22"/>
        <v>0.96666666666666667</v>
      </c>
      <c r="AK101" s="12">
        <v>0.91666666666666663</v>
      </c>
      <c r="BQ101" s="2" t="e">
        <f t="shared" si="20"/>
        <v>#DIV/0!</v>
      </c>
      <c r="BR101" s="2" t="e">
        <f t="shared" si="21"/>
        <v>#DIV/0!</v>
      </c>
      <c r="BS101" s="17">
        <f t="shared" si="23"/>
        <v>0</v>
      </c>
      <c r="BU101" s="12">
        <v>0.91666666666666663</v>
      </c>
      <c r="BV101" s="8">
        <v>0</v>
      </c>
      <c r="BW101" s="8">
        <v>0</v>
      </c>
      <c r="BX101" s="8">
        <v>8</v>
      </c>
      <c r="BY101" s="8">
        <v>3</v>
      </c>
      <c r="BZ101" s="8">
        <v>0</v>
      </c>
      <c r="CA101" s="8">
        <v>31</v>
      </c>
      <c r="CB101" s="8">
        <v>41</v>
      </c>
      <c r="CC101" s="8">
        <v>14</v>
      </c>
      <c r="CD101" s="8">
        <v>0</v>
      </c>
      <c r="CE101" s="8">
        <v>36</v>
      </c>
      <c r="CF101" s="8">
        <v>0</v>
      </c>
      <c r="CG101" s="8">
        <v>0</v>
      </c>
      <c r="CH101" s="8">
        <v>19</v>
      </c>
      <c r="CI101" s="8">
        <v>42</v>
      </c>
      <c r="CJ101" s="8">
        <v>34</v>
      </c>
      <c r="CL101" s="8">
        <v>3</v>
      </c>
      <c r="CM101" s="8">
        <v>0</v>
      </c>
      <c r="CN101" s="8">
        <v>0</v>
      </c>
      <c r="CO101" s="8">
        <v>1</v>
      </c>
      <c r="CP101" s="8">
        <v>10</v>
      </c>
      <c r="CQ101" s="8">
        <v>0</v>
      </c>
      <c r="CR101" s="8">
        <v>0</v>
      </c>
      <c r="CS101" s="8">
        <v>14</v>
      </c>
      <c r="CT101" s="8">
        <v>0</v>
      </c>
      <c r="CU101" s="8">
        <v>10</v>
      </c>
      <c r="CV101" s="8">
        <v>4</v>
      </c>
      <c r="CW101" s="8">
        <v>6</v>
      </c>
      <c r="CX101" s="8">
        <v>18</v>
      </c>
      <c r="CY101" s="8">
        <v>0</v>
      </c>
      <c r="CZ101" s="8">
        <v>0</v>
      </c>
      <c r="DA101" s="8">
        <v>10</v>
      </c>
      <c r="DB101" s="8">
        <v>8</v>
      </c>
      <c r="DC101" s="8">
        <v>11</v>
      </c>
      <c r="DD101" s="8">
        <v>56</v>
      </c>
      <c r="DE101" s="8">
        <v>4</v>
      </c>
      <c r="DF101" s="8">
        <v>7</v>
      </c>
      <c r="DG101" s="8">
        <v>0</v>
      </c>
      <c r="DH101" s="8">
        <v>0</v>
      </c>
      <c r="DI101" s="8">
        <v>0</v>
      </c>
      <c r="DJ101" s="8">
        <v>12</v>
      </c>
      <c r="DK101" s="8">
        <v>4</v>
      </c>
      <c r="DL101" s="8">
        <v>13</v>
      </c>
      <c r="DM101" s="8">
        <v>0</v>
      </c>
      <c r="DN101" s="8">
        <v>0</v>
      </c>
      <c r="DO101" s="8">
        <v>0</v>
      </c>
      <c r="DP101" s="8">
        <v>9</v>
      </c>
      <c r="DQ101" s="8">
        <v>15</v>
      </c>
      <c r="DS101" s="2">
        <f t="shared" si="24"/>
        <v>9.4255319148936163</v>
      </c>
      <c r="DT101" s="2">
        <f t="shared" si="25"/>
        <v>1.9493457430505192</v>
      </c>
      <c r="DU101" s="17">
        <f t="shared" si="26"/>
        <v>0.97916666666666663</v>
      </c>
      <c r="DW101" s="12">
        <v>0.91666666666666663</v>
      </c>
      <c r="DX101" s="8">
        <v>29</v>
      </c>
      <c r="EA101" s="8">
        <v>15</v>
      </c>
      <c r="EQ101" s="8">
        <v>14</v>
      </c>
      <c r="FB101" s="8">
        <v>15</v>
      </c>
      <c r="FE101" s="8">
        <v>9</v>
      </c>
      <c r="FM101" s="8">
        <v>62</v>
      </c>
      <c r="FS101" s="8">
        <v>7</v>
      </c>
      <c r="FU101" s="2">
        <f t="shared" si="27"/>
        <v>21.571428571428573</v>
      </c>
      <c r="FV101" s="2">
        <f t="shared" si="28"/>
        <v>7.2435756194784107</v>
      </c>
      <c r="FW101" s="17">
        <f t="shared" si="29"/>
        <v>0.14583333333333334</v>
      </c>
      <c r="FY101" s="12">
        <v>0.91666666666666663</v>
      </c>
      <c r="FZ101" s="1">
        <v>0</v>
      </c>
      <c r="GA101" s="1">
        <v>18</v>
      </c>
      <c r="GB101" s="1">
        <v>14</v>
      </c>
      <c r="GC101" s="1">
        <v>3</v>
      </c>
      <c r="GD101" s="1">
        <v>2</v>
      </c>
      <c r="GE101" s="1">
        <v>10</v>
      </c>
      <c r="GF101" s="1">
        <v>0</v>
      </c>
      <c r="GG101" s="1">
        <v>7</v>
      </c>
      <c r="GH101" s="1">
        <v>0</v>
      </c>
      <c r="GI101" s="1">
        <v>82</v>
      </c>
      <c r="GJ101" s="1">
        <v>12</v>
      </c>
      <c r="GK101" s="1">
        <v>0</v>
      </c>
      <c r="GL101" s="1">
        <v>29</v>
      </c>
      <c r="GM101" s="1">
        <v>0</v>
      </c>
      <c r="GN101" s="1">
        <v>0</v>
      </c>
      <c r="GO101" s="1">
        <v>5</v>
      </c>
      <c r="GP101" s="1">
        <v>0</v>
      </c>
      <c r="GQ101" s="1">
        <v>0</v>
      </c>
      <c r="GR101" s="1">
        <v>0</v>
      </c>
      <c r="GS101" s="1">
        <v>0</v>
      </c>
      <c r="GT101" s="1">
        <v>0</v>
      </c>
      <c r="GU101" s="1">
        <v>0</v>
      </c>
      <c r="GV101" s="1">
        <v>0</v>
      </c>
      <c r="GW101" s="1">
        <v>0</v>
      </c>
      <c r="GX101" s="1">
        <v>26</v>
      </c>
      <c r="GY101" s="1">
        <v>8</v>
      </c>
      <c r="GZ101" s="1">
        <v>0</v>
      </c>
      <c r="HA101" s="1">
        <v>7</v>
      </c>
      <c r="HB101" s="1">
        <v>14</v>
      </c>
      <c r="HC101" s="1">
        <v>10</v>
      </c>
      <c r="HD101" s="1">
        <v>6</v>
      </c>
      <c r="HE101" s="1">
        <v>0</v>
      </c>
      <c r="HF101" s="1">
        <v>0</v>
      </c>
      <c r="HG101" s="1">
        <v>7</v>
      </c>
      <c r="HH101" s="1">
        <v>11</v>
      </c>
      <c r="HI101" s="1">
        <v>0</v>
      </c>
      <c r="HJ101" s="1">
        <v>5</v>
      </c>
      <c r="HK101" s="1">
        <v>0</v>
      </c>
      <c r="HL101" s="1">
        <v>0</v>
      </c>
      <c r="HM101" s="1">
        <v>1</v>
      </c>
      <c r="HN101" s="1">
        <v>0</v>
      </c>
      <c r="HO101" s="1">
        <v>1</v>
      </c>
      <c r="HP101" s="1">
        <v>11</v>
      </c>
      <c r="HR101" s="1">
        <f t="shared" si="30"/>
        <v>6.7209302325581399</v>
      </c>
      <c r="HS101" s="1">
        <f t="shared" si="31"/>
        <v>2.0931586027359401</v>
      </c>
      <c r="HT101" s="3">
        <f t="shared" si="32"/>
        <v>1</v>
      </c>
      <c r="HV101" s="12">
        <v>0.91666666666666663</v>
      </c>
      <c r="HW101" s="8">
        <v>81</v>
      </c>
      <c r="HX101" s="8"/>
      <c r="HY101" s="8">
        <v>24</v>
      </c>
      <c r="HZ101" s="8">
        <v>31</v>
      </c>
      <c r="IA101" s="8"/>
      <c r="IB101" s="8"/>
      <c r="IC101" s="8">
        <v>29</v>
      </c>
      <c r="ID101" s="8"/>
      <c r="IE101" s="8"/>
      <c r="IF101" s="8">
        <v>1</v>
      </c>
      <c r="IG101" s="8"/>
      <c r="IH101" s="8">
        <v>6</v>
      </c>
      <c r="II101" s="8">
        <v>55</v>
      </c>
      <c r="IJ101" s="8">
        <v>0</v>
      </c>
      <c r="IK101" s="8">
        <v>0</v>
      </c>
      <c r="IL101" s="8">
        <v>68</v>
      </c>
      <c r="IM101" s="8">
        <v>0</v>
      </c>
      <c r="IN101" s="8">
        <v>0</v>
      </c>
      <c r="IO101" s="8">
        <v>0</v>
      </c>
      <c r="IP101" s="8">
        <v>0</v>
      </c>
      <c r="IQ101" s="8">
        <v>0</v>
      </c>
      <c r="IR101" s="8">
        <v>0</v>
      </c>
      <c r="IS101" s="8">
        <v>0</v>
      </c>
      <c r="IT101" s="8"/>
      <c r="IU101" s="8">
        <v>0</v>
      </c>
      <c r="IV101" s="8">
        <v>6</v>
      </c>
      <c r="IW101" s="8">
        <v>35</v>
      </c>
      <c r="IX101" s="8">
        <v>0</v>
      </c>
      <c r="IY101" s="8">
        <v>0</v>
      </c>
      <c r="IZ101" s="8">
        <v>10</v>
      </c>
      <c r="JA101" s="8">
        <v>17</v>
      </c>
      <c r="JB101" s="8">
        <v>42</v>
      </c>
      <c r="JC101" s="8">
        <v>0</v>
      </c>
      <c r="JD101" s="8"/>
      <c r="JE101" s="8">
        <v>29</v>
      </c>
      <c r="JF101" s="8">
        <v>0</v>
      </c>
      <c r="JG101" s="8">
        <v>0</v>
      </c>
      <c r="JH101" s="8">
        <v>0</v>
      </c>
      <c r="JI101" s="8">
        <v>0</v>
      </c>
      <c r="JJ101" s="8">
        <v>5</v>
      </c>
      <c r="JK101" s="8">
        <v>0</v>
      </c>
      <c r="JL101" s="8">
        <v>104</v>
      </c>
      <c r="JM101" s="8">
        <v>26</v>
      </c>
      <c r="JN101" s="8">
        <v>0</v>
      </c>
      <c r="JO101" s="8">
        <v>7</v>
      </c>
      <c r="JQ101" s="1">
        <f t="shared" si="33"/>
        <v>15.567567567567568</v>
      </c>
      <c r="JR101" s="1">
        <f t="shared" si="34"/>
        <v>4.1984446820887582</v>
      </c>
      <c r="JS101" s="3">
        <f t="shared" si="35"/>
        <v>0.82222222222222219</v>
      </c>
    </row>
    <row r="102" spans="1:279" x14ac:dyDescent="0.55000000000000004">
      <c r="A102" s="12">
        <v>0.9375</v>
      </c>
      <c r="B102" s="8">
        <v>0</v>
      </c>
      <c r="C102" s="8">
        <v>12</v>
      </c>
      <c r="D102" s="8">
        <v>5</v>
      </c>
      <c r="E102" s="8">
        <v>3</v>
      </c>
      <c r="F102" s="8">
        <v>4</v>
      </c>
      <c r="G102" s="8">
        <v>15</v>
      </c>
      <c r="H102" s="8">
        <v>23</v>
      </c>
      <c r="I102" s="8">
        <v>19</v>
      </c>
      <c r="J102" s="8">
        <v>30</v>
      </c>
      <c r="K102" s="8">
        <v>6</v>
      </c>
      <c r="L102" s="8">
        <v>13</v>
      </c>
      <c r="M102" s="8">
        <v>0</v>
      </c>
      <c r="N102" s="8">
        <v>18</v>
      </c>
      <c r="O102" s="8">
        <v>4</v>
      </c>
      <c r="P102" s="8">
        <v>0</v>
      </c>
      <c r="Q102" s="8">
        <v>4</v>
      </c>
      <c r="R102" s="8">
        <v>7</v>
      </c>
      <c r="S102" s="8">
        <v>5</v>
      </c>
      <c r="T102" s="8">
        <v>0</v>
      </c>
      <c r="U102" s="8">
        <v>0</v>
      </c>
      <c r="V102" s="8">
        <v>0</v>
      </c>
      <c r="W102" s="8">
        <v>8</v>
      </c>
      <c r="X102" s="8">
        <v>3</v>
      </c>
      <c r="Y102" s="8">
        <v>9</v>
      </c>
      <c r="Z102" s="8">
        <v>2</v>
      </c>
      <c r="AA102" s="8">
        <v>2</v>
      </c>
      <c r="AB102" s="8">
        <v>15</v>
      </c>
      <c r="AC102" s="8">
        <v>17</v>
      </c>
      <c r="AD102" s="8">
        <v>0</v>
      </c>
      <c r="AG102" s="2">
        <f t="shared" si="18"/>
        <v>7.7241379310344831</v>
      </c>
      <c r="AH102" s="2">
        <f t="shared" si="19"/>
        <v>1.4846476682458791</v>
      </c>
      <c r="AI102" s="17">
        <f t="shared" si="22"/>
        <v>0.96666666666666667</v>
      </c>
      <c r="AK102" s="12">
        <v>0.9375</v>
      </c>
      <c r="BQ102" s="2" t="e">
        <f t="shared" si="20"/>
        <v>#DIV/0!</v>
      </c>
      <c r="BR102" s="2" t="e">
        <f t="shared" si="21"/>
        <v>#DIV/0!</v>
      </c>
      <c r="BS102" s="17">
        <f t="shared" si="23"/>
        <v>0</v>
      </c>
      <c r="BU102" s="12">
        <v>0.9375</v>
      </c>
      <c r="BV102" s="8">
        <v>0</v>
      </c>
      <c r="BW102" s="8">
        <v>0</v>
      </c>
      <c r="BX102" s="8">
        <v>14</v>
      </c>
      <c r="BY102" s="8">
        <v>0</v>
      </c>
      <c r="BZ102" s="8">
        <v>0</v>
      </c>
      <c r="CA102" s="8">
        <v>13</v>
      </c>
      <c r="CB102" s="8">
        <v>0</v>
      </c>
      <c r="CC102" s="8">
        <v>25</v>
      </c>
      <c r="CD102" s="8">
        <v>0</v>
      </c>
      <c r="CE102" s="8">
        <v>23</v>
      </c>
      <c r="CF102" s="8">
        <v>0</v>
      </c>
      <c r="CG102" s="8">
        <v>0</v>
      </c>
      <c r="CH102" s="8">
        <v>11</v>
      </c>
      <c r="CI102" s="8">
        <v>0</v>
      </c>
      <c r="CJ102" s="8">
        <v>21</v>
      </c>
      <c r="CL102" s="8">
        <v>0</v>
      </c>
      <c r="CM102" s="8">
        <v>0</v>
      </c>
      <c r="CN102" s="8">
        <v>0</v>
      </c>
      <c r="CO102" s="8">
        <v>0</v>
      </c>
      <c r="CP102" s="8">
        <v>11</v>
      </c>
      <c r="CQ102" s="8">
        <v>0</v>
      </c>
      <c r="CR102" s="8">
        <v>0</v>
      </c>
      <c r="CS102" s="8">
        <v>0</v>
      </c>
      <c r="CT102" s="8">
        <v>0</v>
      </c>
      <c r="CU102" s="8">
        <v>7</v>
      </c>
      <c r="CV102" s="8">
        <v>0</v>
      </c>
      <c r="CW102" s="8">
        <v>2</v>
      </c>
      <c r="CX102" s="8">
        <v>0</v>
      </c>
      <c r="CY102" s="8">
        <v>7</v>
      </c>
      <c r="CZ102" s="8">
        <v>0</v>
      </c>
      <c r="DA102" s="8">
        <v>20</v>
      </c>
      <c r="DB102" s="8">
        <v>0</v>
      </c>
      <c r="DC102" s="8">
        <v>0</v>
      </c>
      <c r="DD102" s="8">
        <v>5</v>
      </c>
      <c r="DE102" s="8">
        <v>0</v>
      </c>
      <c r="DF102" s="8">
        <v>3</v>
      </c>
      <c r="DG102" s="8">
        <v>0</v>
      </c>
      <c r="DH102" s="8">
        <v>0</v>
      </c>
      <c r="DI102" s="8">
        <v>0</v>
      </c>
      <c r="DJ102" s="8">
        <v>7</v>
      </c>
      <c r="DK102" s="8">
        <v>3</v>
      </c>
      <c r="DL102" s="8">
        <v>1</v>
      </c>
      <c r="DM102" s="8">
        <v>0</v>
      </c>
      <c r="DN102" s="8">
        <v>0</v>
      </c>
      <c r="DO102" s="8">
        <v>0</v>
      </c>
      <c r="DP102" s="8">
        <v>30</v>
      </c>
      <c r="DQ102" s="8">
        <v>19</v>
      </c>
      <c r="DS102" s="2">
        <f t="shared" si="24"/>
        <v>4.7234042553191493</v>
      </c>
      <c r="DT102" s="2">
        <f t="shared" si="25"/>
        <v>1.1798109444419278</v>
      </c>
      <c r="DU102" s="17">
        <f t="shared" si="26"/>
        <v>0.97916666666666663</v>
      </c>
      <c r="DW102" s="12">
        <v>0.9375</v>
      </c>
      <c r="DX102" s="8">
        <v>21</v>
      </c>
      <c r="EA102" s="8">
        <v>14</v>
      </c>
      <c r="EQ102" s="8">
        <v>2</v>
      </c>
      <c r="FB102" s="8">
        <v>43</v>
      </c>
      <c r="FE102" s="8">
        <v>5</v>
      </c>
      <c r="FM102" s="8">
        <v>37</v>
      </c>
      <c r="FS102" s="8">
        <v>3</v>
      </c>
      <c r="FU102" s="2">
        <f t="shared" si="27"/>
        <v>17.857142857142858</v>
      </c>
      <c r="FV102" s="2">
        <f t="shared" si="28"/>
        <v>6.2884193313641878</v>
      </c>
      <c r="FW102" s="17">
        <f t="shared" si="29"/>
        <v>0.14583333333333334</v>
      </c>
      <c r="FY102" s="12">
        <v>0.9375</v>
      </c>
      <c r="FZ102" s="1">
        <v>0</v>
      </c>
      <c r="GA102" s="1">
        <v>27</v>
      </c>
      <c r="GB102" s="1">
        <v>2</v>
      </c>
      <c r="GC102" s="1">
        <v>5</v>
      </c>
      <c r="GD102" s="1">
        <v>7</v>
      </c>
      <c r="GE102" s="1">
        <v>54</v>
      </c>
      <c r="GF102" s="1">
        <v>0</v>
      </c>
      <c r="GG102" s="1">
        <v>1</v>
      </c>
      <c r="GH102" s="1">
        <v>35</v>
      </c>
      <c r="GI102" s="1">
        <v>0</v>
      </c>
      <c r="GJ102" s="1">
        <v>7</v>
      </c>
      <c r="GK102" s="1">
        <v>0</v>
      </c>
      <c r="GL102" s="1">
        <v>31</v>
      </c>
      <c r="GM102" s="1">
        <v>19</v>
      </c>
      <c r="GN102" s="1">
        <v>0</v>
      </c>
      <c r="GO102" s="1">
        <v>0</v>
      </c>
      <c r="GP102" s="1">
        <v>0</v>
      </c>
      <c r="GQ102" s="1">
        <v>3</v>
      </c>
      <c r="GR102" s="1">
        <v>0</v>
      </c>
      <c r="GS102" s="1">
        <v>0</v>
      </c>
      <c r="GT102" s="1">
        <v>0</v>
      </c>
      <c r="GU102" s="1">
        <v>6</v>
      </c>
      <c r="GV102" s="1">
        <v>0</v>
      </c>
      <c r="GW102" s="1">
        <v>0</v>
      </c>
      <c r="GX102" s="1">
        <v>12</v>
      </c>
      <c r="GY102" s="1">
        <v>0</v>
      </c>
      <c r="GZ102" s="1">
        <v>0</v>
      </c>
      <c r="HA102" s="1">
        <v>4</v>
      </c>
      <c r="HB102" s="1">
        <v>0</v>
      </c>
      <c r="HC102" s="1">
        <v>1</v>
      </c>
      <c r="HD102" s="1">
        <v>2</v>
      </c>
      <c r="HE102" s="1">
        <v>0</v>
      </c>
      <c r="HF102" s="1">
        <v>0</v>
      </c>
      <c r="HG102" s="1">
        <v>0</v>
      </c>
      <c r="HH102" s="1">
        <v>8</v>
      </c>
      <c r="HI102" s="1">
        <v>0</v>
      </c>
      <c r="HJ102" s="1">
        <v>18</v>
      </c>
      <c r="HK102" s="1">
        <v>0</v>
      </c>
      <c r="HL102" s="1">
        <v>0</v>
      </c>
      <c r="HM102" s="1">
        <v>1</v>
      </c>
      <c r="HN102" s="1">
        <v>0</v>
      </c>
      <c r="HO102" s="1">
        <v>0</v>
      </c>
      <c r="HP102" s="1">
        <v>4</v>
      </c>
      <c r="HR102" s="1">
        <f t="shared" si="30"/>
        <v>5.7441860465116283</v>
      </c>
      <c r="HS102" s="1">
        <f t="shared" si="31"/>
        <v>1.7476746212263434</v>
      </c>
      <c r="HT102" s="3">
        <f t="shared" si="32"/>
        <v>1</v>
      </c>
      <c r="HV102" s="12">
        <v>0.9375</v>
      </c>
      <c r="HW102" s="8">
        <v>87</v>
      </c>
      <c r="HX102" s="8"/>
      <c r="HY102" s="8">
        <v>15</v>
      </c>
      <c r="HZ102" s="8">
        <v>57</v>
      </c>
      <c r="IA102" s="8"/>
      <c r="IB102" s="8"/>
      <c r="IC102" s="8">
        <v>14</v>
      </c>
      <c r="ID102" s="8"/>
      <c r="IE102" s="8"/>
      <c r="IF102" s="8">
        <v>0</v>
      </c>
      <c r="IG102" s="8"/>
      <c r="IH102" s="8">
        <v>4</v>
      </c>
      <c r="II102" s="8">
        <v>14</v>
      </c>
      <c r="IJ102" s="8">
        <v>0</v>
      </c>
      <c r="IK102" s="8">
        <v>0</v>
      </c>
      <c r="IL102" s="8">
        <v>67</v>
      </c>
      <c r="IM102" s="8">
        <v>0</v>
      </c>
      <c r="IN102" s="8">
        <v>0</v>
      </c>
      <c r="IO102" s="8">
        <v>0</v>
      </c>
      <c r="IP102" s="8">
        <v>0</v>
      </c>
      <c r="IQ102" s="8">
        <v>0</v>
      </c>
      <c r="IR102" s="8">
        <v>0</v>
      </c>
      <c r="IS102" s="8">
        <v>0</v>
      </c>
      <c r="IT102" s="8"/>
      <c r="IU102" s="8">
        <v>0</v>
      </c>
      <c r="IV102" s="8">
        <v>0</v>
      </c>
      <c r="IW102" s="8">
        <v>32</v>
      </c>
      <c r="IX102" s="8">
        <v>0</v>
      </c>
      <c r="IY102" s="8">
        <v>0</v>
      </c>
      <c r="IZ102" s="8">
        <v>0</v>
      </c>
      <c r="JA102" s="8">
        <v>0</v>
      </c>
      <c r="JB102" s="8">
        <v>48</v>
      </c>
      <c r="JC102" s="8">
        <v>0</v>
      </c>
      <c r="JD102" s="8"/>
      <c r="JE102" s="8">
        <v>27</v>
      </c>
      <c r="JF102" s="8">
        <v>0</v>
      </c>
      <c r="JG102" s="8">
        <v>0</v>
      </c>
      <c r="JH102" s="8">
        <v>0</v>
      </c>
      <c r="JI102" s="8">
        <v>0</v>
      </c>
      <c r="JJ102" s="8">
        <v>13</v>
      </c>
      <c r="JK102" s="8">
        <v>0</v>
      </c>
      <c r="JL102" s="8">
        <v>91</v>
      </c>
      <c r="JM102" s="8">
        <v>19</v>
      </c>
      <c r="JN102" s="8">
        <v>0</v>
      </c>
      <c r="JO102" s="8">
        <v>0</v>
      </c>
      <c r="JQ102" s="1">
        <f t="shared" si="33"/>
        <v>13.189189189189189</v>
      </c>
      <c r="JR102" s="1">
        <f t="shared" si="34"/>
        <v>4.0982377077307053</v>
      </c>
      <c r="JS102" s="3">
        <f t="shared" si="35"/>
        <v>0.82222222222222219</v>
      </c>
    </row>
    <row r="103" spans="1:279" x14ac:dyDescent="0.55000000000000004">
      <c r="A103" s="12">
        <v>0.95833333333333337</v>
      </c>
      <c r="B103" s="8">
        <v>0</v>
      </c>
      <c r="C103" s="8">
        <v>20</v>
      </c>
      <c r="D103" s="8">
        <v>8</v>
      </c>
      <c r="E103" s="8">
        <v>0</v>
      </c>
      <c r="F103" s="8">
        <v>6</v>
      </c>
      <c r="G103" s="8">
        <v>19</v>
      </c>
      <c r="H103" s="8">
        <v>10</v>
      </c>
      <c r="I103" s="8">
        <v>12</v>
      </c>
      <c r="J103" s="8">
        <v>3</v>
      </c>
      <c r="K103" s="8">
        <v>1</v>
      </c>
      <c r="L103" s="8">
        <v>0</v>
      </c>
      <c r="M103" s="8">
        <v>24</v>
      </c>
      <c r="N103" s="8">
        <v>17</v>
      </c>
      <c r="O103" s="8">
        <v>7</v>
      </c>
      <c r="P103" s="8">
        <v>2</v>
      </c>
      <c r="Q103" s="8">
        <v>0</v>
      </c>
      <c r="R103" s="8">
        <v>8</v>
      </c>
      <c r="S103" s="8">
        <v>14</v>
      </c>
      <c r="T103" s="8">
        <v>0</v>
      </c>
      <c r="U103" s="8">
        <v>0</v>
      </c>
      <c r="V103" s="8">
        <v>0</v>
      </c>
      <c r="W103" s="8">
        <v>23</v>
      </c>
      <c r="X103" s="8">
        <v>4</v>
      </c>
      <c r="Y103" s="8">
        <v>6</v>
      </c>
      <c r="Z103" s="8">
        <v>0</v>
      </c>
      <c r="AA103" s="8">
        <v>5</v>
      </c>
      <c r="AB103" s="8">
        <v>16</v>
      </c>
      <c r="AC103" s="8">
        <v>19</v>
      </c>
      <c r="AD103" s="8">
        <v>0</v>
      </c>
      <c r="AG103" s="2">
        <f t="shared" si="18"/>
        <v>7.7241379310344831</v>
      </c>
      <c r="AH103" s="2">
        <f t="shared" si="19"/>
        <v>1.4829877243097942</v>
      </c>
      <c r="AI103" s="17">
        <f t="shared" si="22"/>
        <v>0.96666666666666667</v>
      </c>
      <c r="AK103" s="12">
        <v>0.95833333333333337</v>
      </c>
      <c r="BQ103" s="2" t="e">
        <f t="shared" si="20"/>
        <v>#DIV/0!</v>
      </c>
      <c r="BR103" s="2" t="e">
        <f t="shared" si="21"/>
        <v>#DIV/0!</v>
      </c>
      <c r="BS103" s="17">
        <f t="shared" si="23"/>
        <v>0</v>
      </c>
      <c r="BU103" s="12">
        <v>0.95833333333333337</v>
      </c>
      <c r="BV103" s="8">
        <v>0</v>
      </c>
      <c r="BW103" s="8">
        <v>0</v>
      </c>
      <c r="BX103" s="8">
        <v>4</v>
      </c>
      <c r="BY103" s="8">
        <v>0</v>
      </c>
      <c r="BZ103" s="8">
        <v>0</v>
      </c>
      <c r="CA103" s="8">
        <v>16</v>
      </c>
      <c r="CB103" s="8">
        <v>0</v>
      </c>
      <c r="CC103" s="8">
        <v>0</v>
      </c>
      <c r="CD103" s="8">
        <v>0</v>
      </c>
      <c r="CE103" s="8">
        <v>0</v>
      </c>
      <c r="CF103" s="8">
        <v>11</v>
      </c>
      <c r="CG103" s="8">
        <v>0</v>
      </c>
      <c r="CH103" s="8">
        <v>7</v>
      </c>
      <c r="CI103" s="8">
        <v>0</v>
      </c>
      <c r="CJ103" s="8">
        <v>20</v>
      </c>
      <c r="CL103" s="8">
        <v>3</v>
      </c>
      <c r="CM103" s="8">
        <v>0</v>
      </c>
      <c r="CN103" s="8">
        <v>0</v>
      </c>
      <c r="CO103" s="8">
        <v>0</v>
      </c>
      <c r="CP103" s="8">
        <v>0</v>
      </c>
      <c r="CQ103" s="8">
        <v>0</v>
      </c>
      <c r="CR103" s="8">
        <v>0</v>
      </c>
      <c r="CS103" s="8">
        <v>0</v>
      </c>
      <c r="CT103" s="8">
        <v>0</v>
      </c>
      <c r="CU103" s="8">
        <v>22</v>
      </c>
      <c r="CV103" s="8">
        <v>0</v>
      </c>
      <c r="CW103" s="8">
        <v>14</v>
      </c>
      <c r="CX103" s="8">
        <v>0</v>
      </c>
      <c r="CY103" s="8">
        <v>0</v>
      </c>
      <c r="CZ103" s="8">
        <v>0</v>
      </c>
      <c r="DA103" s="8">
        <v>25</v>
      </c>
      <c r="DB103" s="8">
        <v>0</v>
      </c>
      <c r="DC103" s="8">
        <v>0</v>
      </c>
      <c r="DD103" s="8">
        <v>0</v>
      </c>
      <c r="DE103" s="8">
        <v>0</v>
      </c>
      <c r="DF103" s="8">
        <v>0</v>
      </c>
      <c r="DG103" s="8">
        <v>0</v>
      </c>
      <c r="DH103" s="8">
        <v>0</v>
      </c>
      <c r="DI103" s="8">
        <v>0</v>
      </c>
      <c r="DJ103" s="8">
        <v>0</v>
      </c>
      <c r="DK103" s="8">
        <v>6</v>
      </c>
      <c r="DL103" s="8">
        <v>6</v>
      </c>
      <c r="DM103" s="8">
        <v>0</v>
      </c>
      <c r="DN103" s="8">
        <v>0</v>
      </c>
      <c r="DO103" s="8">
        <v>0</v>
      </c>
      <c r="DP103" s="8">
        <v>14</v>
      </c>
      <c r="DQ103" s="8">
        <v>11</v>
      </c>
      <c r="DS103" s="2">
        <f t="shared" si="24"/>
        <v>3.3829787234042552</v>
      </c>
      <c r="DT103" s="2">
        <f t="shared" si="25"/>
        <v>0.96351249543133766</v>
      </c>
      <c r="DU103" s="17">
        <f t="shared" si="26"/>
        <v>0.97916666666666663</v>
      </c>
      <c r="DW103" s="12">
        <v>0.95833333333333337</v>
      </c>
      <c r="DX103" s="8">
        <v>19</v>
      </c>
      <c r="EA103" s="8">
        <v>4</v>
      </c>
      <c r="EQ103" s="8">
        <v>2</v>
      </c>
      <c r="FB103" s="8">
        <v>24</v>
      </c>
      <c r="FE103" s="8">
        <v>1</v>
      </c>
      <c r="FM103" s="8">
        <v>16</v>
      </c>
      <c r="FS103" s="8">
        <v>1</v>
      </c>
      <c r="FU103" s="2">
        <f t="shared" si="27"/>
        <v>9.5714285714285712</v>
      </c>
      <c r="FV103" s="2">
        <f t="shared" si="28"/>
        <v>3.6959253165585246</v>
      </c>
      <c r="FW103" s="17">
        <f t="shared" si="29"/>
        <v>0.14583333333333334</v>
      </c>
      <c r="FY103" s="12">
        <v>0.95833333333333337</v>
      </c>
      <c r="FZ103" s="1">
        <v>0</v>
      </c>
      <c r="GA103" s="1">
        <v>1</v>
      </c>
      <c r="GB103" s="1">
        <v>0</v>
      </c>
      <c r="GC103" s="1">
        <v>8</v>
      </c>
      <c r="GD103" s="1">
        <v>44</v>
      </c>
      <c r="GE103" s="1">
        <v>36</v>
      </c>
      <c r="GF103" s="1">
        <v>0</v>
      </c>
      <c r="GG103" s="1">
        <v>26</v>
      </c>
      <c r="GH103" s="1">
        <v>3</v>
      </c>
      <c r="GI103" s="1">
        <v>0</v>
      </c>
      <c r="GJ103" s="1">
        <v>3</v>
      </c>
      <c r="GK103" s="1">
        <v>0</v>
      </c>
      <c r="GL103" s="1">
        <v>12</v>
      </c>
      <c r="GM103" s="1">
        <v>24</v>
      </c>
      <c r="GN103" s="1">
        <v>0</v>
      </c>
      <c r="GO103" s="1">
        <v>13</v>
      </c>
      <c r="GP103" s="1">
        <v>0</v>
      </c>
      <c r="GQ103" s="1">
        <v>0</v>
      </c>
      <c r="GR103" s="1">
        <v>0</v>
      </c>
      <c r="GS103" s="1">
        <v>0</v>
      </c>
      <c r="GT103" s="1">
        <v>0</v>
      </c>
      <c r="GU103" s="1">
        <v>0</v>
      </c>
      <c r="GV103" s="1">
        <v>0</v>
      </c>
      <c r="GW103" s="1">
        <v>0</v>
      </c>
      <c r="GX103" s="1">
        <v>16</v>
      </c>
      <c r="GY103" s="1">
        <v>13</v>
      </c>
      <c r="GZ103" s="1">
        <v>0</v>
      </c>
      <c r="HA103" s="1">
        <v>0</v>
      </c>
      <c r="HB103" s="1">
        <v>0</v>
      </c>
      <c r="HC103" s="1">
        <v>0</v>
      </c>
      <c r="HD103" s="1">
        <v>0</v>
      </c>
      <c r="HE103" s="1">
        <v>0</v>
      </c>
      <c r="HF103" s="1">
        <v>0</v>
      </c>
      <c r="HG103" s="1">
        <v>0</v>
      </c>
      <c r="HH103" s="1">
        <v>6</v>
      </c>
      <c r="HI103" s="1">
        <v>0</v>
      </c>
      <c r="HJ103" s="1">
        <v>10</v>
      </c>
      <c r="HK103" s="1">
        <v>0</v>
      </c>
      <c r="HL103" s="1">
        <v>0</v>
      </c>
      <c r="HM103" s="1">
        <v>6</v>
      </c>
      <c r="HN103" s="1">
        <v>0</v>
      </c>
      <c r="HO103" s="1">
        <v>0</v>
      </c>
      <c r="HP103" s="1">
        <v>14</v>
      </c>
      <c r="HR103" s="1">
        <f t="shared" si="30"/>
        <v>5.4651162790697674</v>
      </c>
      <c r="HS103" s="1">
        <f t="shared" si="31"/>
        <v>1.5588666259450756</v>
      </c>
      <c r="HT103" s="3">
        <f t="shared" si="32"/>
        <v>1</v>
      </c>
      <c r="HV103" s="12">
        <v>0.95833333333333337</v>
      </c>
      <c r="HW103" s="8">
        <v>60</v>
      </c>
      <c r="HX103" s="8"/>
      <c r="HY103" s="8">
        <v>0</v>
      </c>
      <c r="HZ103" s="8">
        <v>58</v>
      </c>
      <c r="IA103" s="8"/>
      <c r="IB103" s="8"/>
      <c r="IC103" s="8">
        <v>11</v>
      </c>
      <c r="ID103" s="8"/>
      <c r="IE103" s="8"/>
      <c r="IF103" s="8">
        <v>0</v>
      </c>
      <c r="IG103" s="8"/>
      <c r="IH103" s="8">
        <v>0</v>
      </c>
      <c r="II103" s="8">
        <v>9</v>
      </c>
      <c r="IJ103" s="8">
        <v>0</v>
      </c>
      <c r="IK103" s="8">
        <v>0</v>
      </c>
      <c r="IL103" s="8">
        <v>63</v>
      </c>
      <c r="IM103" s="8">
        <v>0</v>
      </c>
      <c r="IN103" s="8">
        <v>0</v>
      </c>
      <c r="IO103" s="8">
        <v>0</v>
      </c>
      <c r="IP103" s="8">
        <v>0</v>
      </c>
      <c r="IQ103" s="8">
        <v>0</v>
      </c>
      <c r="IR103" s="8">
        <v>0</v>
      </c>
      <c r="IS103" s="8">
        <v>0</v>
      </c>
      <c r="IT103" s="8"/>
      <c r="IU103" s="8">
        <v>0</v>
      </c>
      <c r="IV103" s="8">
        <v>0</v>
      </c>
      <c r="IW103" s="8">
        <v>28</v>
      </c>
      <c r="IX103" s="8">
        <v>0</v>
      </c>
      <c r="IY103" s="8">
        <v>0</v>
      </c>
      <c r="IZ103" s="8">
        <v>0</v>
      </c>
      <c r="JA103" s="8">
        <v>2</v>
      </c>
      <c r="JB103" s="8">
        <v>12</v>
      </c>
      <c r="JC103" s="8">
        <v>0</v>
      </c>
      <c r="JD103" s="8"/>
      <c r="JE103" s="8">
        <v>29</v>
      </c>
      <c r="JF103" s="8">
        <v>0</v>
      </c>
      <c r="JG103" s="8">
        <v>0</v>
      </c>
      <c r="JH103" s="8">
        <v>0</v>
      </c>
      <c r="JI103" s="8">
        <v>4</v>
      </c>
      <c r="JJ103" s="8">
        <v>14</v>
      </c>
      <c r="JK103" s="8">
        <v>6</v>
      </c>
      <c r="JL103" s="8">
        <v>78</v>
      </c>
      <c r="JM103" s="8">
        <v>34</v>
      </c>
      <c r="JN103" s="8">
        <v>0</v>
      </c>
      <c r="JO103" s="8">
        <v>0</v>
      </c>
      <c r="JQ103" s="1">
        <f t="shared" si="33"/>
        <v>11.027027027027026</v>
      </c>
      <c r="JR103" s="1">
        <f t="shared" si="34"/>
        <v>3.4546583614192383</v>
      </c>
      <c r="JS103" s="3">
        <f t="shared" si="35"/>
        <v>0.82222222222222219</v>
      </c>
    </row>
    <row r="104" spans="1:279" x14ac:dyDescent="0.55000000000000004">
      <c r="A104" s="12">
        <v>0.97916666666666663</v>
      </c>
      <c r="B104" s="8">
        <v>0</v>
      </c>
      <c r="C104" s="8">
        <v>10</v>
      </c>
      <c r="D104" s="8">
        <v>3</v>
      </c>
      <c r="E104" s="8">
        <v>0</v>
      </c>
      <c r="F104" s="8">
        <v>7</v>
      </c>
      <c r="G104" s="8">
        <v>10</v>
      </c>
      <c r="H104" s="8">
        <v>43</v>
      </c>
      <c r="I104" s="8">
        <v>0</v>
      </c>
      <c r="J104" s="8">
        <v>12</v>
      </c>
      <c r="K104" s="8">
        <v>0</v>
      </c>
      <c r="L104" s="8">
        <v>0</v>
      </c>
      <c r="M104" s="8">
        <v>0</v>
      </c>
      <c r="N104" s="8">
        <v>9</v>
      </c>
      <c r="O104" s="8">
        <v>4</v>
      </c>
      <c r="P104" s="8">
        <v>0</v>
      </c>
      <c r="Q104" s="8">
        <v>2</v>
      </c>
      <c r="R104" s="8">
        <v>9</v>
      </c>
      <c r="S104" s="8">
        <v>15</v>
      </c>
      <c r="T104" s="8">
        <v>8</v>
      </c>
      <c r="U104" s="8">
        <v>0</v>
      </c>
      <c r="V104" s="8">
        <v>0</v>
      </c>
      <c r="W104" s="8">
        <v>6</v>
      </c>
      <c r="X104" s="8">
        <v>4</v>
      </c>
      <c r="Y104" s="8">
        <v>4</v>
      </c>
      <c r="Z104" s="8">
        <v>0</v>
      </c>
      <c r="AA104" s="8">
        <v>5</v>
      </c>
      <c r="AB104" s="8">
        <v>8</v>
      </c>
      <c r="AC104" s="8">
        <v>38</v>
      </c>
      <c r="AD104" s="8">
        <v>0</v>
      </c>
      <c r="AG104" s="2">
        <f t="shared" si="18"/>
        <v>6.7931034482758621</v>
      </c>
      <c r="AH104" s="2">
        <f t="shared" si="19"/>
        <v>1.9172404933194254</v>
      </c>
      <c r="AI104" s="17">
        <f t="shared" si="22"/>
        <v>0.96666666666666667</v>
      </c>
      <c r="AK104" s="12">
        <v>0.97916666666666663</v>
      </c>
      <c r="BQ104" s="2" t="e">
        <f t="shared" si="20"/>
        <v>#DIV/0!</v>
      </c>
      <c r="BR104" s="2" t="e">
        <f t="shared" si="21"/>
        <v>#DIV/0!</v>
      </c>
      <c r="BS104" s="17">
        <f t="shared" si="23"/>
        <v>0</v>
      </c>
      <c r="BU104" s="12">
        <v>0.97916666666666663</v>
      </c>
      <c r="BV104" s="8">
        <v>0</v>
      </c>
      <c r="BW104" s="8">
        <v>0</v>
      </c>
      <c r="BX104" s="8">
        <v>4</v>
      </c>
      <c r="BY104" s="8">
        <v>0</v>
      </c>
      <c r="BZ104" s="8">
        <v>0</v>
      </c>
      <c r="CA104" s="8">
        <v>53</v>
      </c>
      <c r="CB104" s="8">
        <v>0</v>
      </c>
      <c r="CC104" s="8">
        <v>0</v>
      </c>
      <c r="CD104" s="8">
        <v>5</v>
      </c>
      <c r="CE104" s="8">
        <v>0</v>
      </c>
      <c r="CF104" s="8">
        <v>14</v>
      </c>
      <c r="CG104" s="8">
        <v>0</v>
      </c>
      <c r="CH104" s="8">
        <v>8</v>
      </c>
      <c r="CI104" s="8">
        <v>0</v>
      </c>
      <c r="CJ104" s="8">
        <v>46</v>
      </c>
      <c r="CL104" s="8">
        <v>2</v>
      </c>
      <c r="CM104" s="8">
        <v>0</v>
      </c>
      <c r="CN104" s="8">
        <v>0</v>
      </c>
      <c r="CO104" s="8">
        <v>21</v>
      </c>
      <c r="CP104" s="8">
        <v>0</v>
      </c>
      <c r="CQ104" s="8">
        <v>0</v>
      </c>
      <c r="CR104" s="8">
        <v>0</v>
      </c>
      <c r="CS104" s="8">
        <v>5</v>
      </c>
      <c r="CT104" s="8">
        <v>0</v>
      </c>
      <c r="CU104" s="8">
        <v>4</v>
      </c>
      <c r="CV104" s="8">
        <v>0</v>
      </c>
      <c r="CW104" s="8">
        <v>0</v>
      </c>
      <c r="CX104" s="8">
        <v>9</v>
      </c>
      <c r="CY104" s="8">
        <v>0</v>
      </c>
      <c r="CZ104" s="8">
        <v>0</v>
      </c>
      <c r="DA104" s="8">
        <v>33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  <c r="DG104" s="8">
        <v>14</v>
      </c>
      <c r="DH104" s="8">
        <v>0</v>
      </c>
      <c r="DI104" s="8">
        <v>5</v>
      </c>
      <c r="DJ104" s="8">
        <v>1</v>
      </c>
      <c r="DK104" s="8">
        <v>9</v>
      </c>
      <c r="DL104" s="8">
        <v>7</v>
      </c>
      <c r="DM104" s="8">
        <v>0</v>
      </c>
      <c r="DN104" s="8">
        <v>2</v>
      </c>
      <c r="DO104" s="8">
        <v>0</v>
      </c>
      <c r="DP104" s="8">
        <v>27</v>
      </c>
      <c r="DQ104" s="8">
        <v>11</v>
      </c>
      <c r="DS104" s="2">
        <f t="shared" si="24"/>
        <v>5.957446808510638</v>
      </c>
      <c r="DT104" s="2">
        <f t="shared" si="25"/>
        <v>1.7232043830604677</v>
      </c>
      <c r="DU104" s="17">
        <f t="shared" si="26"/>
        <v>0.97916666666666663</v>
      </c>
      <c r="DW104" s="12">
        <v>0.97916666666666663</v>
      </c>
      <c r="DX104" s="8">
        <v>8</v>
      </c>
      <c r="EA104" s="8">
        <v>1</v>
      </c>
      <c r="EQ104" s="8">
        <v>1</v>
      </c>
      <c r="FB104" s="8">
        <v>10</v>
      </c>
      <c r="FE104" s="8">
        <v>2</v>
      </c>
      <c r="FM104" s="8">
        <v>22</v>
      </c>
      <c r="FU104" s="2">
        <f t="shared" si="27"/>
        <v>7.333333333333333</v>
      </c>
      <c r="FV104" s="2">
        <f t="shared" si="28"/>
        <v>3.3233182881638719</v>
      </c>
      <c r="FW104" s="17">
        <f t="shared" si="29"/>
        <v>0.125</v>
      </c>
      <c r="FY104" s="12">
        <v>0.97916666666666663</v>
      </c>
      <c r="FZ104" s="1">
        <v>1</v>
      </c>
      <c r="GA104" s="1">
        <v>20</v>
      </c>
      <c r="GB104" s="1">
        <v>2</v>
      </c>
      <c r="GC104" s="1">
        <v>0</v>
      </c>
      <c r="GD104" s="1">
        <v>16</v>
      </c>
      <c r="GE104" s="1">
        <v>12</v>
      </c>
      <c r="GF104" s="1">
        <v>0</v>
      </c>
      <c r="GG104" s="1">
        <v>13</v>
      </c>
      <c r="GH104" s="1">
        <v>8</v>
      </c>
      <c r="GI104" s="1">
        <v>0</v>
      </c>
      <c r="GJ104" s="1">
        <v>0</v>
      </c>
      <c r="GK104" s="1">
        <v>18</v>
      </c>
      <c r="GL104" s="1">
        <v>2</v>
      </c>
      <c r="GM104" s="1">
        <v>16</v>
      </c>
      <c r="GN104" s="1">
        <v>0</v>
      </c>
      <c r="GO104" s="1">
        <v>19</v>
      </c>
      <c r="GP104" s="1">
        <v>0</v>
      </c>
      <c r="GQ104" s="1">
        <v>0</v>
      </c>
      <c r="GR104" s="1">
        <v>0</v>
      </c>
      <c r="GS104" s="1">
        <v>0</v>
      </c>
      <c r="GT104" s="1">
        <v>0</v>
      </c>
      <c r="GU104" s="1">
        <v>49</v>
      </c>
      <c r="GV104" s="1">
        <v>0</v>
      </c>
      <c r="GW104" s="1">
        <v>103</v>
      </c>
      <c r="GX104" s="1">
        <v>4</v>
      </c>
      <c r="GY104" s="1">
        <v>4</v>
      </c>
      <c r="GZ104" s="1">
        <v>0</v>
      </c>
      <c r="HA104" s="1">
        <v>0</v>
      </c>
      <c r="HB104" s="1">
        <v>17</v>
      </c>
      <c r="HC104" s="1">
        <v>0</v>
      </c>
      <c r="HD104" s="1">
        <v>0</v>
      </c>
      <c r="HE104" s="1">
        <v>0</v>
      </c>
      <c r="HF104" s="1">
        <v>0</v>
      </c>
      <c r="HG104" s="1">
        <v>0</v>
      </c>
      <c r="HH104" s="1">
        <v>14</v>
      </c>
      <c r="HI104" s="1">
        <v>0</v>
      </c>
      <c r="HJ104" s="1">
        <v>0</v>
      </c>
      <c r="HK104" s="1">
        <v>0</v>
      </c>
      <c r="HL104" s="1">
        <v>0</v>
      </c>
      <c r="HM104" s="1">
        <v>6</v>
      </c>
      <c r="HN104" s="1">
        <v>0</v>
      </c>
      <c r="HO104" s="1">
        <v>0</v>
      </c>
      <c r="HP104" s="1">
        <v>11</v>
      </c>
      <c r="HR104" s="1">
        <f t="shared" si="30"/>
        <v>7.7906976744186043</v>
      </c>
      <c r="HS104" s="1">
        <f t="shared" si="31"/>
        <v>2.6888387781943508</v>
      </c>
      <c r="HT104" s="3">
        <f t="shared" si="32"/>
        <v>1</v>
      </c>
      <c r="HV104" s="12">
        <v>0.97916666666666663</v>
      </c>
      <c r="HW104" s="8">
        <v>48</v>
      </c>
      <c r="HX104" s="8"/>
      <c r="HY104" s="8">
        <v>0</v>
      </c>
      <c r="HZ104" s="8">
        <v>67</v>
      </c>
      <c r="IA104" s="8"/>
      <c r="IB104" s="8"/>
      <c r="IC104" s="8">
        <v>19</v>
      </c>
      <c r="ID104" s="8"/>
      <c r="IE104" s="8"/>
      <c r="IF104" s="8">
        <v>0</v>
      </c>
      <c r="IG104" s="8"/>
      <c r="IH104" s="8">
        <v>8</v>
      </c>
      <c r="II104" s="8">
        <v>1</v>
      </c>
      <c r="IJ104" s="8">
        <v>0</v>
      </c>
      <c r="IK104" s="8">
        <v>0</v>
      </c>
      <c r="IL104" s="8">
        <v>47</v>
      </c>
      <c r="IM104" s="8">
        <v>0</v>
      </c>
      <c r="IN104" s="8">
        <v>0</v>
      </c>
      <c r="IO104" s="8">
        <v>0</v>
      </c>
      <c r="IP104" s="8">
        <v>0</v>
      </c>
      <c r="IQ104" s="8">
        <v>0</v>
      </c>
      <c r="IR104" s="8">
        <v>3</v>
      </c>
      <c r="IS104" s="8">
        <v>0</v>
      </c>
      <c r="IT104" s="8"/>
      <c r="IU104" s="8">
        <v>0</v>
      </c>
      <c r="IV104" s="8">
        <v>12</v>
      </c>
      <c r="IW104" s="8">
        <v>54</v>
      </c>
      <c r="IX104" s="8">
        <v>0</v>
      </c>
      <c r="IY104" s="8">
        <v>0</v>
      </c>
      <c r="IZ104" s="8">
        <v>0</v>
      </c>
      <c r="JA104" s="8">
        <v>0</v>
      </c>
      <c r="JB104" s="8">
        <v>17</v>
      </c>
      <c r="JC104" s="8">
        <v>0</v>
      </c>
      <c r="JD104" s="8"/>
      <c r="JE104" s="8">
        <v>21</v>
      </c>
      <c r="JF104" s="8">
        <v>0</v>
      </c>
      <c r="JG104" s="8">
        <v>0</v>
      </c>
      <c r="JH104" s="8">
        <v>0</v>
      </c>
      <c r="JI104" s="8">
        <v>0</v>
      </c>
      <c r="JJ104" s="8">
        <v>0</v>
      </c>
      <c r="JK104" s="8">
        <v>45</v>
      </c>
      <c r="JL104" s="8">
        <v>62</v>
      </c>
      <c r="JM104" s="8">
        <v>21</v>
      </c>
      <c r="JN104" s="8">
        <v>0</v>
      </c>
      <c r="JO104" s="8">
        <v>0</v>
      </c>
      <c r="JQ104" s="1">
        <f t="shared" si="33"/>
        <v>11.486486486486486</v>
      </c>
      <c r="JR104" s="1">
        <f t="shared" si="34"/>
        <v>3.31699184010147</v>
      </c>
      <c r="JS104" s="3">
        <f t="shared" si="35"/>
        <v>0.82222222222222219</v>
      </c>
    </row>
    <row r="105" spans="1:279" x14ac:dyDescent="0.55000000000000004">
      <c r="A105" s="12">
        <v>0</v>
      </c>
      <c r="B105" s="8">
        <v>0</v>
      </c>
      <c r="C105" s="8">
        <v>19</v>
      </c>
      <c r="D105" s="8">
        <v>9</v>
      </c>
      <c r="E105" s="8">
        <v>0</v>
      </c>
      <c r="F105" s="8">
        <v>2</v>
      </c>
      <c r="G105" s="8">
        <v>8</v>
      </c>
      <c r="H105" s="8">
        <v>20</v>
      </c>
      <c r="I105" s="8">
        <v>8</v>
      </c>
      <c r="J105" s="8">
        <v>6</v>
      </c>
      <c r="K105" s="8">
        <v>7</v>
      </c>
      <c r="L105" s="8">
        <v>0</v>
      </c>
      <c r="M105" s="8">
        <v>0</v>
      </c>
      <c r="N105" s="8">
        <v>13</v>
      </c>
      <c r="O105" s="8">
        <v>6</v>
      </c>
      <c r="P105" s="8">
        <v>0</v>
      </c>
      <c r="Q105" s="8">
        <v>110</v>
      </c>
      <c r="R105" s="8">
        <v>6</v>
      </c>
      <c r="S105" s="8">
        <v>46</v>
      </c>
      <c r="T105" s="8">
        <v>0</v>
      </c>
      <c r="U105" s="8">
        <v>0</v>
      </c>
      <c r="V105" s="8">
        <v>0</v>
      </c>
      <c r="W105" s="8">
        <v>6</v>
      </c>
      <c r="X105" s="8">
        <v>2</v>
      </c>
      <c r="Y105" s="8">
        <v>12</v>
      </c>
      <c r="Z105" s="8">
        <v>0</v>
      </c>
      <c r="AA105" s="8">
        <v>0</v>
      </c>
      <c r="AB105" s="8">
        <v>10</v>
      </c>
      <c r="AC105" s="8">
        <v>19</v>
      </c>
      <c r="AD105" s="8">
        <v>0</v>
      </c>
      <c r="AG105" s="2">
        <f t="shared" si="18"/>
        <v>10.655172413793103</v>
      </c>
      <c r="AH105" s="2">
        <f t="shared" si="19"/>
        <v>3.980950904447095</v>
      </c>
      <c r="AI105" s="17">
        <f t="shared" si="22"/>
        <v>0.96666666666666667</v>
      </c>
      <c r="AK105" s="12">
        <v>0</v>
      </c>
      <c r="BQ105" s="2" t="e">
        <f t="shared" si="20"/>
        <v>#DIV/0!</v>
      </c>
      <c r="BR105" s="2" t="e">
        <f t="shared" si="21"/>
        <v>#DIV/0!</v>
      </c>
      <c r="BS105" s="17">
        <f t="shared" si="23"/>
        <v>0</v>
      </c>
      <c r="BU105" s="12">
        <v>0</v>
      </c>
      <c r="BV105" s="8">
        <v>0</v>
      </c>
      <c r="BW105" s="8">
        <v>0</v>
      </c>
      <c r="BX105" s="8">
        <v>3</v>
      </c>
      <c r="BY105" s="8">
        <v>0</v>
      </c>
      <c r="BZ105" s="8">
        <v>0</v>
      </c>
      <c r="CA105" s="8">
        <v>37</v>
      </c>
      <c r="CB105" s="8">
        <v>0</v>
      </c>
      <c r="CC105" s="8">
        <v>26</v>
      </c>
      <c r="CD105" s="8">
        <v>0</v>
      </c>
      <c r="CE105" s="8">
        <v>0</v>
      </c>
      <c r="CF105" s="8">
        <v>3</v>
      </c>
      <c r="CG105" s="8">
        <v>0</v>
      </c>
      <c r="CH105" s="8">
        <v>0</v>
      </c>
      <c r="CI105" s="8">
        <v>13</v>
      </c>
      <c r="CJ105" s="8">
        <v>4</v>
      </c>
      <c r="CL105" s="8">
        <v>5</v>
      </c>
      <c r="CM105" s="8">
        <v>0</v>
      </c>
      <c r="CN105" s="8">
        <v>12</v>
      </c>
      <c r="CO105" s="8">
        <v>47</v>
      </c>
      <c r="CP105" s="8">
        <v>0</v>
      </c>
      <c r="CQ105" s="8">
        <v>0</v>
      </c>
      <c r="CR105" s="8">
        <v>0</v>
      </c>
      <c r="CS105" s="8">
        <v>13</v>
      </c>
      <c r="CT105" s="8">
        <v>0</v>
      </c>
      <c r="CU105" s="8">
        <v>21</v>
      </c>
      <c r="CV105" s="8">
        <v>0</v>
      </c>
      <c r="CW105" s="8">
        <v>8</v>
      </c>
      <c r="CX105" s="8">
        <v>48</v>
      </c>
      <c r="CY105" s="8">
        <v>0</v>
      </c>
      <c r="CZ105" s="8">
        <v>5</v>
      </c>
      <c r="DA105" s="8">
        <v>9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  <c r="DG105" s="8">
        <v>7</v>
      </c>
      <c r="DH105" s="8">
        <v>0</v>
      </c>
      <c r="DI105" s="8">
        <v>0</v>
      </c>
      <c r="DJ105" s="8">
        <v>0</v>
      </c>
      <c r="DK105" s="8">
        <v>22</v>
      </c>
      <c r="DL105" s="8">
        <v>6</v>
      </c>
      <c r="DM105" s="8">
        <v>0</v>
      </c>
      <c r="DN105" s="8">
        <v>17</v>
      </c>
      <c r="DO105" s="8">
        <v>0</v>
      </c>
      <c r="DP105" s="8">
        <v>33</v>
      </c>
      <c r="DQ105" s="8">
        <v>13</v>
      </c>
      <c r="DS105" s="2">
        <f t="shared" si="24"/>
        <v>7.4893617021276597</v>
      </c>
      <c r="DT105" s="2">
        <f t="shared" si="25"/>
        <v>1.8235970848485712</v>
      </c>
      <c r="DU105" s="17">
        <f t="shared" si="26"/>
        <v>0.97916666666666663</v>
      </c>
      <c r="DW105" s="12">
        <v>0</v>
      </c>
      <c r="DX105" s="8">
        <v>16</v>
      </c>
      <c r="EA105" s="8">
        <v>2</v>
      </c>
      <c r="EQ105" s="8">
        <v>1</v>
      </c>
      <c r="FB105" s="8">
        <v>7</v>
      </c>
      <c r="FE105" s="8">
        <v>8</v>
      </c>
      <c r="FM105" s="8">
        <v>12</v>
      </c>
      <c r="FU105" s="2">
        <f t="shared" si="27"/>
        <v>7.666666666666667</v>
      </c>
      <c r="FV105" s="2">
        <f t="shared" si="28"/>
        <v>2.3475755815545347</v>
      </c>
      <c r="FW105" s="17">
        <f t="shared" si="29"/>
        <v>0.125</v>
      </c>
      <c r="FY105" s="12">
        <v>0</v>
      </c>
      <c r="FZ105" s="1">
        <v>0</v>
      </c>
      <c r="GA105" s="1">
        <v>17</v>
      </c>
      <c r="GB105" s="1">
        <v>0</v>
      </c>
      <c r="GC105" s="1">
        <v>42</v>
      </c>
      <c r="GD105" s="1">
        <v>6</v>
      </c>
      <c r="GE105" s="1">
        <v>15</v>
      </c>
      <c r="GF105" s="1">
        <v>23</v>
      </c>
      <c r="GG105" s="1">
        <v>6</v>
      </c>
      <c r="GH105" s="1">
        <v>18</v>
      </c>
      <c r="GI105" s="1">
        <v>0</v>
      </c>
      <c r="GJ105" s="1">
        <v>0</v>
      </c>
      <c r="GK105" s="1">
        <v>18</v>
      </c>
      <c r="GL105" s="1">
        <v>0</v>
      </c>
      <c r="GM105" s="1">
        <v>16</v>
      </c>
      <c r="GN105" s="1">
        <v>0</v>
      </c>
      <c r="GO105" s="1">
        <v>12</v>
      </c>
      <c r="GP105" s="1">
        <v>0</v>
      </c>
      <c r="GQ105" s="1">
        <v>0</v>
      </c>
      <c r="GR105" s="1">
        <v>0</v>
      </c>
      <c r="GS105" s="1">
        <v>1</v>
      </c>
      <c r="GT105" s="1">
        <v>0</v>
      </c>
      <c r="GU105" s="1">
        <v>52</v>
      </c>
      <c r="GV105" s="1">
        <v>0</v>
      </c>
      <c r="GW105" s="1">
        <v>0</v>
      </c>
      <c r="GX105" s="1">
        <v>0</v>
      </c>
      <c r="GY105" s="1">
        <v>14</v>
      </c>
      <c r="GZ105" s="1">
        <v>0</v>
      </c>
      <c r="HA105" s="1">
        <v>10</v>
      </c>
      <c r="HB105" s="1">
        <v>0</v>
      </c>
      <c r="HC105" s="1">
        <v>0</v>
      </c>
      <c r="HD105" s="1">
        <v>26</v>
      </c>
      <c r="HE105" s="1">
        <v>0</v>
      </c>
      <c r="HF105" s="1">
        <v>0</v>
      </c>
      <c r="HG105" s="1">
        <v>0</v>
      </c>
      <c r="HH105" s="1">
        <v>10</v>
      </c>
      <c r="HI105" s="1">
        <v>0</v>
      </c>
      <c r="HJ105" s="1">
        <v>0</v>
      </c>
      <c r="HK105" s="1">
        <v>0</v>
      </c>
      <c r="HL105" s="1">
        <v>0</v>
      </c>
      <c r="HM105" s="1">
        <v>31</v>
      </c>
      <c r="HN105" s="1">
        <v>0</v>
      </c>
      <c r="HO105" s="1">
        <v>26</v>
      </c>
      <c r="HP105" s="1">
        <v>78</v>
      </c>
      <c r="HR105" s="1">
        <f t="shared" si="30"/>
        <v>9.7906976744186043</v>
      </c>
      <c r="HS105" s="1">
        <f t="shared" si="31"/>
        <v>2.5017287797911925</v>
      </c>
      <c r="HT105" s="3">
        <f t="shared" si="32"/>
        <v>1</v>
      </c>
      <c r="HV105" s="12">
        <v>0</v>
      </c>
      <c r="HW105" s="8">
        <v>46</v>
      </c>
      <c r="HX105" s="8"/>
      <c r="HY105" s="8">
        <v>29</v>
      </c>
      <c r="HZ105" s="8">
        <v>41</v>
      </c>
      <c r="IA105" s="8"/>
      <c r="IB105" s="8"/>
      <c r="IC105" s="8">
        <v>1</v>
      </c>
      <c r="ID105" s="8"/>
      <c r="IE105" s="8"/>
      <c r="IF105" s="8">
        <v>0</v>
      </c>
      <c r="IG105" s="8"/>
      <c r="IH105" s="8">
        <v>4</v>
      </c>
      <c r="II105" s="8">
        <v>0</v>
      </c>
      <c r="IJ105" s="8">
        <v>0</v>
      </c>
      <c r="IK105" s="8">
        <v>0</v>
      </c>
      <c r="IL105" s="8">
        <v>56</v>
      </c>
      <c r="IM105" s="8">
        <v>0</v>
      </c>
      <c r="IN105" s="8">
        <v>0</v>
      </c>
      <c r="IO105" s="8">
        <v>0</v>
      </c>
      <c r="IP105" s="8">
        <v>3</v>
      </c>
      <c r="IQ105" s="8">
        <v>0</v>
      </c>
      <c r="IR105" s="8">
        <v>0</v>
      </c>
      <c r="IS105" s="8">
        <v>0</v>
      </c>
      <c r="IT105" s="8"/>
      <c r="IU105" s="8">
        <v>0</v>
      </c>
      <c r="IV105" s="8">
        <v>0</v>
      </c>
      <c r="IW105" s="8">
        <v>30</v>
      </c>
      <c r="IX105" s="8">
        <v>0</v>
      </c>
      <c r="IY105" s="8">
        <v>0</v>
      </c>
      <c r="IZ105" s="8">
        <v>15</v>
      </c>
      <c r="JA105" s="8">
        <v>4</v>
      </c>
      <c r="JB105" s="8">
        <v>32</v>
      </c>
      <c r="JC105" s="8">
        <v>0</v>
      </c>
      <c r="JD105" s="8"/>
      <c r="JE105" s="8">
        <v>28</v>
      </c>
      <c r="JF105" s="8">
        <v>0</v>
      </c>
      <c r="JG105" s="8">
        <v>0</v>
      </c>
      <c r="JH105" s="8">
        <v>0</v>
      </c>
      <c r="JI105" s="8">
        <v>0</v>
      </c>
      <c r="JJ105" s="8">
        <v>0</v>
      </c>
      <c r="JK105" s="8">
        <v>44</v>
      </c>
      <c r="JL105" s="8">
        <v>45</v>
      </c>
      <c r="JM105" s="8">
        <v>23</v>
      </c>
      <c r="JN105" s="8">
        <v>0</v>
      </c>
      <c r="JO105" s="8">
        <v>0</v>
      </c>
      <c r="JQ105" s="1">
        <f t="shared" si="33"/>
        <v>10.837837837837839</v>
      </c>
      <c r="JR105" s="1">
        <f t="shared" si="34"/>
        <v>2.859711212428409</v>
      </c>
      <c r="JS105" s="3">
        <f t="shared" si="35"/>
        <v>0.82222222222222219</v>
      </c>
    </row>
    <row r="106" spans="1:279" x14ac:dyDescent="0.55000000000000004">
      <c r="A106" s="12">
        <v>2.0833333333333332E-2</v>
      </c>
      <c r="B106" s="8">
        <v>0</v>
      </c>
      <c r="C106" s="8">
        <v>13</v>
      </c>
      <c r="D106" s="8">
        <v>19</v>
      </c>
      <c r="E106" s="8">
        <v>6</v>
      </c>
      <c r="F106" s="8">
        <v>14</v>
      </c>
      <c r="G106" s="8">
        <v>6</v>
      </c>
      <c r="H106" s="8">
        <v>25</v>
      </c>
      <c r="I106" s="8">
        <v>2</v>
      </c>
      <c r="J106" s="8">
        <v>6</v>
      </c>
      <c r="K106" s="8">
        <v>8</v>
      </c>
      <c r="L106" s="8">
        <v>10</v>
      </c>
      <c r="M106" s="8">
        <v>0</v>
      </c>
      <c r="N106" s="8">
        <v>11</v>
      </c>
      <c r="O106" s="8">
        <v>2</v>
      </c>
      <c r="P106" s="8">
        <v>0</v>
      </c>
      <c r="Q106" s="8">
        <v>0</v>
      </c>
      <c r="R106" s="8">
        <v>3</v>
      </c>
      <c r="S106" s="8">
        <v>4</v>
      </c>
      <c r="T106" s="8">
        <v>0</v>
      </c>
      <c r="U106" s="8">
        <v>0</v>
      </c>
      <c r="V106" s="8">
        <v>0</v>
      </c>
      <c r="W106" s="8">
        <v>20</v>
      </c>
      <c r="X106" s="8">
        <v>3</v>
      </c>
      <c r="Y106" s="8">
        <v>14</v>
      </c>
      <c r="Z106" s="8">
        <v>2</v>
      </c>
      <c r="AA106" s="8">
        <v>3</v>
      </c>
      <c r="AB106" s="8">
        <v>8</v>
      </c>
      <c r="AC106" s="8">
        <v>0</v>
      </c>
      <c r="AD106" s="8">
        <v>0</v>
      </c>
      <c r="AG106" s="2">
        <f t="shared" si="18"/>
        <v>6.1724137931034484</v>
      </c>
      <c r="AH106" s="2">
        <f t="shared" si="19"/>
        <v>1.2913781593844142</v>
      </c>
      <c r="AI106" s="17">
        <f t="shared" si="22"/>
        <v>0.96666666666666667</v>
      </c>
      <c r="AK106" s="12">
        <v>2.0833333333333332E-2</v>
      </c>
      <c r="BQ106" s="2" t="e">
        <f t="shared" si="20"/>
        <v>#DIV/0!</v>
      </c>
      <c r="BR106" s="2" t="e">
        <f t="shared" si="21"/>
        <v>#DIV/0!</v>
      </c>
      <c r="BS106" s="17">
        <f t="shared" si="23"/>
        <v>0</v>
      </c>
      <c r="BU106" s="12">
        <v>2.0833333333333332E-2</v>
      </c>
      <c r="BV106" s="8">
        <v>6</v>
      </c>
      <c r="BW106" s="8">
        <v>3</v>
      </c>
      <c r="BX106" s="8">
        <v>0</v>
      </c>
      <c r="BY106" s="8">
        <v>0</v>
      </c>
      <c r="BZ106" s="8">
        <v>0</v>
      </c>
      <c r="CA106" s="8">
        <v>32</v>
      </c>
      <c r="CB106" s="8">
        <v>0</v>
      </c>
      <c r="CC106" s="8">
        <v>25</v>
      </c>
      <c r="CD106" s="8">
        <v>7</v>
      </c>
      <c r="CE106" s="8">
        <v>0</v>
      </c>
      <c r="CF106" s="8">
        <v>0</v>
      </c>
      <c r="CG106" s="8">
        <v>0</v>
      </c>
      <c r="CH106" s="8">
        <v>14</v>
      </c>
      <c r="CI106" s="8">
        <v>11</v>
      </c>
      <c r="CJ106" s="8">
        <v>37</v>
      </c>
      <c r="CL106" s="8">
        <v>0</v>
      </c>
      <c r="CM106" s="8">
        <v>0</v>
      </c>
      <c r="CN106" s="8">
        <v>17</v>
      </c>
      <c r="CO106" s="8">
        <v>11</v>
      </c>
      <c r="CP106" s="8">
        <v>0</v>
      </c>
      <c r="CQ106" s="8">
        <v>0</v>
      </c>
      <c r="CR106" s="8">
        <v>15</v>
      </c>
      <c r="CS106" s="8">
        <v>1</v>
      </c>
      <c r="CT106" s="8">
        <v>9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15</v>
      </c>
      <c r="DA106" s="8">
        <v>15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  <c r="DG106" s="8">
        <v>22</v>
      </c>
      <c r="DH106" s="8">
        <v>0</v>
      </c>
      <c r="DI106" s="8">
        <v>0</v>
      </c>
      <c r="DJ106" s="8">
        <v>56</v>
      </c>
      <c r="DK106" s="8">
        <v>4</v>
      </c>
      <c r="DL106" s="8">
        <v>17</v>
      </c>
      <c r="DM106" s="8">
        <v>0</v>
      </c>
      <c r="DN106" s="8">
        <v>14</v>
      </c>
      <c r="DO106" s="8">
        <v>0</v>
      </c>
      <c r="DP106" s="8">
        <v>14</v>
      </c>
      <c r="DQ106" s="8">
        <v>24</v>
      </c>
      <c r="DS106" s="2">
        <f t="shared" si="24"/>
        <v>7.8510638297872344</v>
      </c>
      <c r="DT106" s="2">
        <f t="shared" si="25"/>
        <v>1.7461411726500087</v>
      </c>
      <c r="DU106" s="17">
        <f t="shared" si="26"/>
        <v>0.97916666666666663</v>
      </c>
      <c r="DW106" s="12">
        <v>2.0833333333333332E-2</v>
      </c>
      <c r="DX106" s="8">
        <v>10</v>
      </c>
      <c r="EA106" s="8">
        <v>1</v>
      </c>
      <c r="FB106" s="8">
        <v>0</v>
      </c>
      <c r="FM106" s="8">
        <v>15</v>
      </c>
      <c r="FU106" s="2">
        <f t="shared" si="27"/>
        <v>6.5</v>
      </c>
      <c r="FV106" s="2">
        <f t="shared" si="28"/>
        <v>3.6170890690351176</v>
      </c>
      <c r="FW106" s="17">
        <f t="shared" si="29"/>
        <v>8.3333333333333329E-2</v>
      </c>
      <c r="FY106" s="12">
        <v>2.0833333333333332E-2</v>
      </c>
      <c r="FZ106" s="1">
        <v>0</v>
      </c>
      <c r="GA106" s="1">
        <v>12</v>
      </c>
      <c r="GB106" s="1">
        <v>0</v>
      </c>
      <c r="GC106" s="1">
        <v>36</v>
      </c>
      <c r="GD106" s="1">
        <v>0</v>
      </c>
      <c r="GE106" s="1">
        <v>18</v>
      </c>
      <c r="GF106" s="1">
        <v>0</v>
      </c>
      <c r="GG106" s="1">
        <v>13</v>
      </c>
      <c r="GH106" s="1">
        <v>5</v>
      </c>
      <c r="GI106" s="1">
        <v>0</v>
      </c>
      <c r="GJ106" s="1">
        <v>0</v>
      </c>
      <c r="GK106" s="1">
        <v>0</v>
      </c>
      <c r="GL106" s="1">
        <v>49</v>
      </c>
      <c r="GM106" s="1">
        <v>39</v>
      </c>
      <c r="GN106" s="1">
        <v>0</v>
      </c>
      <c r="GO106" s="1">
        <v>24</v>
      </c>
      <c r="GP106" s="1">
        <v>0</v>
      </c>
      <c r="GQ106" s="1">
        <v>0</v>
      </c>
      <c r="GR106" s="1">
        <v>0</v>
      </c>
      <c r="GS106" s="1">
        <v>0</v>
      </c>
      <c r="GT106" s="1">
        <v>0</v>
      </c>
      <c r="GU106" s="1">
        <v>10</v>
      </c>
      <c r="GV106" s="1">
        <v>0</v>
      </c>
      <c r="GW106" s="1">
        <v>0</v>
      </c>
      <c r="GX106" s="1">
        <v>50</v>
      </c>
      <c r="GY106" s="1">
        <v>0</v>
      </c>
      <c r="GZ106" s="1">
        <v>5</v>
      </c>
      <c r="HA106" s="1">
        <v>11</v>
      </c>
      <c r="HB106" s="1">
        <v>0</v>
      </c>
      <c r="HC106" s="1">
        <v>0</v>
      </c>
      <c r="HD106" s="1">
        <v>8</v>
      </c>
      <c r="HE106" s="1">
        <v>3</v>
      </c>
      <c r="HF106" s="1">
        <v>26</v>
      </c>
      <c r="HG106" s="1">
        <v>0</v>
      </c>
      <c r="HH106" s="1">
        <v>0</v>
      </c>
      <c r="HI106" s="1">
        <v>0</v>
      </c>
      <c r="HJ106" s="1">
        <v>0</v>
      </c>
      <c r="HK106" s="1">
        <v>0</v>
      </c>
      <c r="HL106" s="1">
        <v>0</v>
      </c>
      <c r="HM106" s="1">
        <v>14</v>
      </c>
      <c r="HN106" s="1">
        <v>0</v>
      </c>
      <c r="HO106" s="1">
        <v>0</v>
      </c>
      <c r="HP106" s="1">
        <v>17</v>
      </c>
      <c r="HR106" s="1">
        <f t="shared" si="30"/>
        <v>7.9069767441860463</v>
      </c>
      <c r="HS106" s="1">
        <f t="shared" si="31"/>
        <v>2.0712165345487734</v>
      </c>
      <c r="HT106" s="3">
        <f t="shared" si="32"/>
        <v>1</v>
      </c>
      <c r="HV106" s="12">
        <v>2.0833333333333332E-2</v>
      </c>
      <c r="HW106" s="8">
        <v>38</v>
      </c>
      <c r="HX106" s="8"/>
      <c r="HY106" s="8">
        <v>19</v>
      </c>
      <c r="HZ106" s="8">
        <v>52</v>
      </c>
      <c r="IA106" s="8"/>
      <c r="IB106" s="8"/>
      <c r="IC106" s="8">
        <v>20</v>
      </c>
      <c r="ID106" s="8"/>
      <c r="IE106" s="8"/>
      <c r="IF106" s="8">
        <v>0</v>
      </c>
      <c r="IG106" s="8"/>
      <c r="IH106" s="8">
        <v>66</v>
      </c>
      <c r="II106" s="8">
        <v>0</v>
      </c>
      <c r="IJ106" s="8">
        <v>0</v>
      </c>
      <c r="IK106" s="8">
        <v>0</v>
      </c>
      <c r="IL106" s="8">
        <v>54</v>
      </c>
      <c r="IM106" s="8">
        <v>0</v>
      </c>
      <c r="IN106" s="8">
        <v>27</v>
      </c>
      <c r="IO106" s="8">
        <v>10</v>
      </c>
      <c r="IP106" s="8">
        <v>2</v>
      </c>
      <c r="IQ106" s="8">
        <v>0</v>
      </c>
      <c r="IR106" s="8">
        <v>0</v>
      </c>
      <c r="IS106" s="8">
        <v>0</v>
      </c>
      <c r="IT106" s="8"/>
      <c r="IU106" s="8">
        <v>0</v>
      </c>
      <c r="IV106" s="8">
        <v>0</v>
      </c>
      <c r="IW106" s="8">
        <v>22</v>
      </c>
      <c r="IX106" s="8">
        <v>11</v>
      </c>
      <c r="IY106" s="8">
        <v>0</v>
      </c>
      <c r="IZ106" s="8">
        <v>2</v>
      </c>
      <c r="JA106" s="8">
        <v>0</v>
      </c>
      <c r="JB106" s="8">
        <v>62</v>
      </c>
      <c r="JC106" s="8">
        <v>0</v>
      </c>
      <c r="JD106" s="8"/>
      <c r="JE106" s="8">
        <v>28</v>
      </c>
      <c r="JF106" s="8">
        <v>0</v>
      </c>
      <c r="JG106" s="8">
        <v>0</v>
      </c>
      <c r="JH106" s="8">
        <v>0</v>
      </c>
      <c r="JI106" s="8">
        <v>0</v>
      </c>
      <c r="JJ106" s="8">
        <v>0</v>
      </c>
      <c r="JK106" s="8">
        <v>30</v>
      </c>
      <c r="JL106" s="8">
        <v>18</v>
      </c>
      <c r="JM106" s="8">
        <v>25</v>
      </c>
      <c r="JN106" s="8">
        <v>0</v>
      </c>
      <c r="JO106" s="8">
        <v>21</v>
      </c>
      <c r="JQ106" s="1">
        <f t="shared" si="33"/>
        <v>13.702702702702704</v>
      </c>
      <c r="JR106" s="1">
        <f t="shared" si="34"/>
        <v>3.1946052651458201</v>
      </c>
      <c r="JS106" s="3">
        <f t="shared" si="35"/>
        <v>0.82222222222222219</v>
      </c>
    </row>
    <row r="107" spans="1:279" x14ac:dyDescent="0.55000000000000004">
      <c r="A107" s="12">
        <v>4.1666666666666664E-2</v>
      </c>
      <c r="B107" s="8">
        <v>0</v>
      </c>
      <c r="C107" s="8">
        <v>5</v>
      </c>
      <c r="D107" s="8">
        <v>8</v>
      </c>
      <c r="E107" s="8">
        <v>1</v>
      </c>
      <c r="F107" s="8">
        <v>8</v>
      </c>
      <c r="G107" s="8">
        <v>14</v>
      </c>
      <c r="H107" s="8">
        <v>31</v>
      </c>
      <c r="I107" s="8">
        <v>19</v>
      </c>
      <c r="J107" s="8">
        <v>19</v>
      </c>
      <c r="K107" s="8">
        <v>6</v>
      </c>
      <c r="L107" s="8">
        <v>0</v>
      </c>
      <c r="M107" s="8">
        <v>0</v>
      </c>
      <c r="N107" s="8">
        <v>7</v>
      </c>
      <c r="O107" s="8">
        <v>0</v>
      </c>
      <c r="P107" s="8">
        <v>22</v>
      </c>
      <c r="Q107" s="8">
        <v>96</v>
      </c>
      <c r="R107" s="8">
        <v>28</v>
      </c>
      <c r="S107" s="8">
        <v>6</v>
      </c>
      <c r="T107" s="8">
        <v>0</v>
      </c>
      <c r="U107" s="8">
        <v>0</v>
      </c>
      <c r="V107" s="8">
        <v>0</v>
      </c>
      <c r="W107" s="8">
        <v>16</v>
      </c>
      <c r="X107" s="8">
        <v>6</v>
      </c>
      <c r="Y107" s="8">
        <v>8</v>
      </c>
      <c r="Z107" s="8">
        <v>0</v>
      </c>
      <c r="AA107" s="8">
        <v>6</v>
      </c>
      <c r="AB107" s="8">
        <v>15</v>
      </c>
      <c r="AC107" s="8">
        <v>19</v>
      </c>
      <c r="AD107" s="8">
        <v>0</v>
      </c>
      <c r="AG107" s="2">
        <f t="shared" si="18"/>
        <v>11.724137931034482</v>
      </c>
      <c r="AH107" s="2">
        <f t="shared" si="19"/>
        <v>3.4437408602595276</v>
      </c>
      <c r="AI107" s="17">
        <f t="shared" si="22"/>
        <v>0.96666666666666667</v>
      </c>
      <c r="AK107" s="12">
        <v>4.1666666666666664E-2</v>
      </c>
      <c r="BQ107" s="2" t="e">
        <f t="shared" si="20"/>
        <v>#DIV/0!</v>
      </c>
      <c r="BR107" s="2" t="e">
        <f t="shared" si="21"/>
        <v>#DIV/0!</v>
      </c>
      <c r="BS107" s="17">
        <f t="shared" si="23"/>
        <v>0</v>
      </c>
      <c r="BU107" s="12">
        <v>4.1666666666666664E-2</v>
      </c>
      <c r="BV107" s="8">
        <v>24</v>
      </c>
      <c r="BW107" s="8">
        <v>12</v>
      </c>
      <c r="BX107" s="8">
        <v>4</v>
      </c>
      <c r="BY107" s="8">
        <v>0</v>
      </c>
      <c r="BZ107" s="8">
        <v>7</v>
      </c>
      <c r="CA107" s="8">
        <v>45</v>
      </c>
      <c r="CB107" s="8">
        <v>8</v>
      </c>
      <c r="CC107" s="8">
        <v>0</v>
      </c>
      <c r="CD107" s="8">
        <v>0</v>
      </c>
      <c r="CE107" s="8">
        <v>0</v>
      </c>
      <c r="CF107" s="8">
        <v>0</v>
      </c>
      <c r="CG107" s="8">
        <v>0</v>
      </c>
      <c r="CH107" s="8">
        <v>11</v>
      </c>
      <c r="CI107" s="8">
        <v>6</v>
      </c>
      <c r="CJ107" s="8">
        <v>11</v>
      </c>
      <c r="CL107" s="8">
        <v>0</v>
      </c>
      <c r="CM107" s="8">
        <v>0</v>
      </c>
      <c r="CN107" s="8">
        <v>25</v>
      </c>
      <c r="CO107" s="8">
        <v>10</v>
      </c>
      <c r="CP107" s="8">
        <v>0</v>
      </c>
      <c r="CQ107" s="8">
        <v>0</v>
      </c>
      <c r="CR107" s="8">
        <v>5</v>
      </c>
      <c r="CS107" s="8">
        <v>0</v>
      </c>
      <c r="CT107" s="8">
        <v>3</v>
      </c>
      <c r="CU107" s="8">
        <v>4</v>
      </c>
      <c r="CV107" s="8">
        <v>0</v>
      </c>
      <c r="CW107" s="8">
        <v>14</v>
      </c>
      <c r="CX107" s="8">
        <v>15</v>
      </c>
      <c r="CY107" s="8">
        <v>29</v>
      </c>
      <c r="CZ107" s="8">
        <v>15</v>
      </c>
      <c r="DA107" s="8">
        <v>48</v>
      </c>
      <c r="DB107" s="8">
        <v>10</v>
      </c>
      <c r="DC107" s="8">
        <v>6</v>
      </c>
      <c r="DD107" s="8">
        <v>0</v>
      </c>
      <c r="DE107" s="8">
        <v>0</v>
      </c>
      <c r="DF107" s="8">
        <v>0</v>
      </c>
      <c r="DG107" s="8">
        <v>30</v>
      </c>
      <c r="DH107" s="8">
        <v>4</v>
      </c>
      <c r="DI107" s="8">
        <v>0</v>
      </c>
      <c r="DJ107" s="8">
        <v>27</v>
      </c>
      <c r="DK107" s="8">
        <v>2</v>
      </c>
      <c r="DL107" s="8">
        <v>14</v>
      </c>
      <c r="DM107" s="8">
        <v>0</v>
      </c>
      <c r="DN107" s="8">
        <v>26</v>
      </c>
      <c r="DO107" s="8">
        <v>2</v>
      </c>
      <c r="DP107" s="8">
        <v>31</v>
      </c>
      <c r="DQ107" s="8">
        <v>15</v>
      </c>
      <c r="DS107" s="2">
        <f t="shared" si="24"/>
        <v>9.8510638297872344</v>
      </c>
      <c r="DT107" s="2">
        <f t="shared" si="25"/>
        <v>1.7998814647485739</v>
      </c>
      <c r="DU107" s="17">
        <f t="shared" si="26"/>
        <v>0.97916666666666663</v>
      </c>
      <c r="DW107" s="12">
        <v>4.1666666666666664E-2</v>
      </c>
      <c r="DX107" s="8">
        <v>4</v>
      </c>
      <c r="EA107" s="8">
        <v>3</v>
      </c>
      <c r="FB107" s="8">
        <v>0</v>
      </c>
      <c r="FM107" s="8">
        <v>6</v>
      </c>
      <c r="FU107" s="2">
        <f t="shared" si="27"/>
        <v>3.25</v>
      </c>
      <c r="FV107" s="2">
        <f t="shared" si="28"/>
        <v>1.25</v>
      </c>
      <c r="FW107" s="17">
        <f t="shared" si="29"/>
        <v>8.3333333333333329E-2</v>
      </c>
      <c r="FY107" s="12">
        <v>4.1666666666666664E-2</v>
      </c>
      <c r="FZ107" s="1">
        <v>1</v>
      </c>
      <c r="GA107" s="1">
        <v>2</v>
      </c>
      <c r="GB107" s="1">
        <v>0</v>
      </c>
      <c r="GC107" s="1">
        <v>1</v>
      </c>
      <c r="GD107" s="1">
        <v>2</v>
      </c>
      <c r="GE107" s="1">
        <v>21</v>
      </c>
      <c r="GF107" s="1">
        <v>0</v>
      </c>
      <c r="GG107" s="1">
        <v>10</v>
      </c>
      <c r="GH107" s="1">
        <v>0</v>
      </c>
      <c r="GI107" s="1">
        <v>0</v>
      </c>
      <c r="GJ107" s="1">
        <v>0</v>
      </c>
      <c r="GK107" s="1">
        <v>0</v>
      </c>
      <c r="GL107" s="1">
        <v>0</v>
      </c>
      <c r="GM107" s="1">
        <v>57</v>
      </c>
      <c r="GN107" s="1">
        <v>0</v>
      </c>
      <c r="GO107" s="1">
        <v>0</v>
      </c>
      <c r="GP107" s="1">
        <v>32</v>
      </c>
      <c r="GQ107" s="1">
        <v>0</v>
      </c>
      <c r="GR107" s="1">
        <v>0</v>
      </c>
      <c r="GS107" s="1">
        <v>12</v>
      </c>
      <c r="GT107" s="1">
        <v>0</v>
      </c>
      <c r="GU107" s="1">
        <v>6</v>
      </c>
      <c r="GV107" s="1">
        <v>23</v>
      </c>
      <c r="GW107" s="1">
        <v>0</v>
      </c>
      <c r="GX107" s="1">
        <v>4</v>
      </c>
      <c r="GY107" s="1">
        <v>0</v>
      </c>
      <c r="GZ107" s="1">
        <v>0</v>
      </c>
      <c r="HA107" s="1">
        <v>0</v>
      </c>
      <c r="HB107" s="1">
        <v>0</v>
      </c>
      <c r="HC107" s="1">
        <v>0</v>
      </c>
      <c r="HD107" s="1">
        <v>0</v>
      </c>
      <c r="HE107" s="1">
        <v>0</v>
      </c>
      <c r="HF107" s="1">
        <v>0</v>
      </c>
      <c r="HG107" s="1">
        <v>12</v>
      </c>
      <c r="HH107" s="1">
        <v>8</v>
      </c>
      <c r="HI107" s="1">
        <v>0</v>
      </c>
      <c r="HJ107" s="1">
        <v>0</v>
      </c>
      <c r="HK107" s="1">
        <v>0</v>
      </c>
      <c r="HL107" s="1">
        <v>0</v>
      </c>
      <c r="HM107" s="1">
        <v>12</v>
      </c>
      <c r="HN107" s="1">
        <v>0</v>
      </c>
      <c r="HO107" s="1">
        <v>0</v>
      </c>
      <c r="HP107" s="1">
        <v>38</v>
      </c>
      <c r="HR107" s="1">
        <f t="shared" si="30"/>
        <v>5.6046511627906979</v>
      </c>
      <c r="HS107" s="1">
        <f t="shared" si="31"/>
        <v>1.8218373694589665</v>
      </c>
      <c r="HT107" s="3">
        <f t="shared" si="32"/>
        <v>1</v>
      </c>
      <c r="HV107" s="12">
        <v>4.1666666666666664E-2</v>
      </c>
      <c r="HW107" s="8">
        <v>45</v>
      </c>
      <c r="HX107" s="8"/>
      <c r="HY107" s="8">
        <v>0</v>
      </c>
      <c r="HZ107" s="8">
        <v>54</v>
      </c>
      <c r="IA107" s="8"/>
      <c r="IB107" s="8"/>
      <c r="IC107" s="8">
        <v>21</v>
      </c>
      <c r="ID107" s="8"/>
      <c r="IE107" s="8"/>
      <c r="IF107" s="8">
        <v>0</v>
      </c>
      <c r="IG107" s="8"/>
      <c r="IH107" s="8">
        <v>18</v>
      </c>
      <c r="II107" s="8">
        <v>4</v>
      </c>
      <c r="IJ107" s="8">
        <v>0</v>
      </c>
      <c r="IK107" s="8">
        <v>0</v>
      </c>
      <c r="IL107" s="8">
        <v>50</v>
      </c>
      <c r="IM107" s="8">
        <v>0</v>
      </c>
      <c r="IN107" s="8">
        <v>0</v>
      </c>
      <c r="IO107" s="8">
        <v>19</v>
      </c>
      <c r="IP107" s="8">
        <v>0</v>
      </c>
      <c r="IQ107" s="8">
        <v>0</v>
      </c>
      <c r="IR107" s="8">
        <v>2</v>
      </c>
      <c r="IS107" s="8">
        <v>0</v>
      </c>
      <c r="IT107" s="8"/>
      <c r="IU107" s="8">
        <v>15</v>
      </c>
      <c r="IV107" s="8">
        <v>0</v>
      </c>
      <c r="IW107" s="8">
        <v>26</v>
      </c>
      <c r="IX107" s="8">
        <v>3</v>
      </c>
      <c r="IY107" s="8">
        <v>0</v>
      </c>
      <c r="IZ107" s="8">
        <v>0</v>
      </c>
      <c r="JA107" s="8">
        <v>4</v>
      </c>
      <c r="JB107" s="8">
        <v>31</v>
      </c>
      <c r="JC107" s="8">
        <v>0</v>
      </c>
      <c r="JD107" s="8"/>
      <c r="JE107" s="8">
        <v>30</v>
      </c>
      <c r="JF107" s="8">
        <v>0</v>
      </c>
      <c r="JG107" s="8">
        <v>0</v>
      </c>
      <c r="JH107" s="8">
        <v>0</v>
      </c>
      <c r="JI107" s="8">
        <v>0</v>
      </c>
      <c r="JJ107" s="8">
        <v>49</v>
      </c>
      <c r="JK107" s="8">
        <v>17</v>
      </c>
      <c r="JL107" s="8">
        <v>10</v>
      </c>
      <c r="JM107" s="8">
        <v>23</v>
      </c>
      <c r="JN107" s="8">
        <v>0</v>
      </c>
      <c r="JO107" s="8">
        <v>29</v>
      </c>
      <c r="JQ107" s="1">
        <f t="shared" si="33"/>
        <v>12.162162162162161</v>
      </c>
      <c r="JR107" s="1">
        <f t="shared" si="34"/>
        <v>2.7483310560891558</v>
      </c>
      <c r="JS107" s="3">
        <f t="shared" si="35"/>
        <v>0.82222222222222219</v>
      </c>
    </row>
    <row r="108" spans="1:279" x14ac:dyDescent="0.55000000000000004">
      <c r="A108" s="12">
        <v>6.25E-2</v>
      </c>
      <c r="B108" s="8">
        <v>0</v>
      </c>
      <c r="C108" s="8">
        <v>6</v>
      </c>
      <c r="D108" s="8">
        <v>18</v>
      </c>
      <c r="E108" s="8">
        <v>3</v>
      </c>
      <c r="F108" s="8">
        <v>11</v>
      </c>
      <c r="G108" s="8">
        <v>23</v>
      </c>
      <c r="H108" s="8">
        <v>140</v>
      </c>
      <c r="I108" s="8">
        <v>15</v>
      </c>
      <c r="J108" s="8">
        <v>16</v>
      </c>
      <c r="K108" s="8">
        <v>6</v>
      </c>
      <c r="L108" s="8">
        <v>0</v>
      </c>
      <c r="M108" s="8">
        <v>0</v>
      </c>
      <c r="N108" s="8">
        <v>6</v>
      </c>
      <c r="O108" s="8">
        <v>8</v>
      </c>
      <c r="P108" s="8">
        <v>5</v>
      </c>
      <c r="Q108" s="8">
        <v>6</v>
      </c>
      <c r="R108" s="8">
        <v>12</v>
      </c>
      <c r="S108" s="8">
        <v>12</v>
      </c>
      <c r="T108" s="8">
        <v>0</v>
      </c>
      <c r="U108" s="8">
        <v>0</v>
      </c>
      <c r="V108" s="8">
        <v>0</v>
      </c>
      <c r="W108" s="8">
        <v>9</v>
      </c>
      <c r="X108" s="8">
        <v>11</v>
      </c>
      <c r="Y108" s="8">
        <v>12</v>
      </c>
      <c r="Z108" s="8">
        <v>0</v>
      </c>
      <c r="AA108" s="8">
        <v>14</v>
      </c>
      <c r="AB108" s="8">
        <v>10</v>
      </c>
      <c r="AC108" s="8">
        <v>16</v>
      </c>
      <c r="AD108" s="8">
        <v>0</v>
      </c>
      <c r="AG108" s="2">
        <f t="shared" si="18"/>
        <v>12.379310344827585</v>
      </c>
      <c r="AH108" s="2">
        <f t="shared" si="19"/>
        <v>4.7133114589555607</v>
      </c>
      <c r="AI108" s="17">
        <f t="shared" si="22"/>
        <v>0.96666666666666667</v>
      </c>
      <c r="AK108" s="12">
        <v>6.25E-2</v>
      </c>
      <c r="BQ108" s="2" t="e">
        <f t="shared" si="20"/>
        <v>#DIV/0!</v>
      </c>
      <c r="BR108" s="2" t="e">
        <f t="shared" si="21"/>
        <v>#DIV/0!</v>
      </c>
      <c r="BS108" s="17">
        <f t="shared" si="23"/>
        <v>0</v>
      </c>
      <c r="BU108" s="12">
        <v>6.25E-2</v>
      </c>
      <c r="BV108" s="8">
        <v>0</v>
      </c>
      <c r="BW108" s="8">
        <v>6</v>
      </c>
      <c r="BX108" s="8">
        <v>2</v>
      </c>
      <c r="BY108" s="8">
        <v>0</v>
      </c>
      <c r="BZ108" s="8">
        <v>0</v>
      </c>
      <c r="CA108" s="8">
        <v>24</v>
      </c>
      <c r="CB108" s="8">
        <v>16</v>
      </c>
      <c r="CC108" s="8">
        <v>0</v>
      </c>
      <c r="CD108" s="8">
        <v>3</v>
      </c>
      <c r="CE108" s="8">
        <v>0</v>
      </c>
      <c r="CF108" s="8">
        <v>0</v>
      </c>
      <c r="CG108" s="8">
        <v>2</v>
      </c>
      <c r="CH108" s="8">
        <v>11</v>
      </c>
      <c r="CI108" s="8">
        <v>16</v>
      </c>
      <c r="CJ108" s="8">
        <v>21</v>
      </c>
      <c r="CL108" s="8">
        <v>2</v>
      </c>
      <c r="CM108" s="8">
        <v>0</v>
      </c>
      <c r="CN108" s="8">
        <v>20</v>
      </c>
      <c r="CO108" s="8">
        <v>9</v>
      </c>
      <c r="CP108" s="8">
        <v>16</v>
      </c>
      <c r="CQ108" s="8">
        <v>0</v>
      </c>
      <c r="CR108" s="8">
        <v>7</v>
      </c>
      <c r="CS108" s="8">
        <v>27</v>
      </c>
      <c r="CT108" s="8">
        <v>0</v>
      </c>
      <c r="CU108" s="8">
        <v>1</v>
      </c>
      <c r="CV108" s="8">
        <v>0</v>
      </c>
      <c r="CW108" s="8">
        <v>10</v>
      </c>
      <c r="CX108" s="8">
        <v>74</v>
      </c>
      <c r="CY108" s="8">
        <v>2</v>
      </c>
      <c r="CZ108" s="8">
        <v>22</v>
      </c>
      <c r="DA108" s="8">
        <v>17</v>
      </c>
      <c r="DB108" s="8">
        <v>0</v>
      </c>
      <c r="DC108" s="8">
        <v>0</v>
      </c>
      <c r="DD108" s="8">
        <v>0</v>
      </c>
      <c r="DE108" s="8">
        <v>13</v>
      </c>
      <c r="DF108" s="8">
        <v>0</v>
      </c>
      <c r="DG108" s="8">
        <v>24</v>
      </c>
      <c r="DH108" s="8">
        <v>3</v>
      </c>
      <c r="DI108" s="8">
        <v>0</v>
      </c>
      <c r="DJ108" s="8">
        <v>60</v>
      </c>
      <c r="DK108" s="8">
        <v>0</v>
      </c>
      <c r="DL108" s="8">
        <v>53</v>
      </c>
      <c r="DM108" s="8">
        <v>0</v>
      </c>
      <c r="DN108" s="8">
        <v>4</v>
      </c>
      <c r="DO108" s="8">
        <v>23</v>
      </c>
      <c r="DP108" s="8">
        <v>6</v>
      </c>
      <c r="DQ108" s="8">
        <v>16</v>
      </c>
      <c r="DS108" s="2">
        <f t="shared" si="24"/>
        <v>10.851063829787234</v>
      </c>
      <c r="DT108" s="2">
        <f t="shared" si="25"/>
        <v>2.360047257128155</v>
      </c>
      <c r="DU108" s="17">
        <f t="shared" si="26"/>
        <v>0.97916666666666663</v>
      </c>
      <c r="DW108" s="12">
        <v>6.25E-2</v>
      </c>
      <c r="DX108" s="8">
        <v>6</v>
      </c>
      <c r="FB108" s="8">
        <v>0</v>
      </c>
      <c r="FM108" s="8">
        <v>8</v>
      </c>
      <c r="FU108" s="2">
        <f t="shared" si="27"/>
        <v>4.666666666666667</v>
      </c>
      <c r="FV108" s="2">
        <f t="shared" si="28"/>
        <v>2.4037008503093267</v>
      </c>
      <c r="FW108" s="17">
        <f t="shared" si="29"/>
        <v>6.25E-2</v>
      </c>
      <c r="FY108" s="12">
        <v>6.25E-2</v>
      </c>
      <c r="FZ108" s="1">
        <v>0</v>
      </c>
      <c r="GA108" s="1">
        <v>19</v>
      </c>
      <c r="GB108" s="1">
        <v>0</v>
      </c>
      <c r="GC108" s="1">
        <v>33</v>
      </c>
      <c r="GD108" s="1">
        <v>0</v>
      </c>
      <c r="GE108" s="1">
        <v>33</v>
      </c>
      <c r="GF108" s="1">
        <v>0</v>
      </c>
      <c r="GG108" s="1">
        <v>63</v>
      </c>
      <c r="GH108" s="1">
        <v>0</v>
      </c>
      <c r="GI108" s="1">
        <v>0</v>
      </c>
      <c r="GJ108" s="1">
        <v>0</v>
      </c>
      <c r="GK108" s="1">
        <v>0</v>
      </c>
      <c r="GL108" s="1">
        <v>24</v>
      </c>
      <c r="GM108" s="1">
        <v>36</v>
      </c>
      <c r="GN108" s="1">
        <v>0</v>
      </c>
      <c r="GO108" s="1">
        <v>0</v>
      </c>
      <c r="GP108" s="1">
        <v>6</v>
      </c>
      <c r="GQ108" s="1">
        <v>0</v>
      </c>
      <c r="GR108" s="1">
        <v>0</v>
      </c>
      <c r="GS108" s="1">
        <v>33</v>
      </c>
      <c r="GT108" s="1">
        <v>0</v>
      </c>
      <c r="GU108" s="1">
        <v>4</v>
      </c>
      <c r="GV108" s="1">
        <v>17</v>
      </c>
      <c r="GW108" s="1">
        <v>0</v>
      </c>
      <c r="GX108" s="1">
        <v>0</v>
      </c>
      <c r="GY108" s="1">
        <v>0</v>
      </c>
      <c r="GZ108" s="1">
        <v>0</v>
      </c>
      <c r="HA108" s="1">
        <v>0</v>
      </c>
      <c r="HB108" s="1">
        <v>0</v>
      </c>
      <c r="HC108" s="1">
        <v>36</v>
      </c>
      <c r="HD108" s="1">
        <v>10</v>
      </c>
      <c r="HE108" s="1">
        <v>0</v>
      </c>
      <c r="HF108" s="1">
        <v>0</v>
      </c>
      <c r="HG108" s="1">
        <v>3</v>
      </c>
      <c r="HH108" s="1">
        <v>19</v>
      </c>
      <c r="HI108" s="1">
        <v>0</v>
      </c>
      <c r="HJ108" s="1">
        <v>0</v>
      </c>
      <c r="HK108" s="1">
        <v>0</v>
      </c>
      <c r="HL108" s="1">
        <v>0</v>
      </c>
      <c r="HM108" s="1">
        <v>30</v>
      </c>
      <c r="HN108" s="1">
        <v>0</v>
      </c>
      <c r="HO108" s="1">
        <v>0</v>
      </c>
      <c r="HP108" s="1">
        <v>0</v>
      </c>
      <c r="HR108" s="1">
        <f t="shared" si="30"/>
        <v>8.5116279069767433</v>
      </c>
      <c r="HS108" s="1">
        <f t="shared" si="31"/>
        <v>2.276650240076497</v>
      </c>
      <c r="HT108" s="3">
        <f t="shared" si="32"/>
        <v>1</v>
      </c>
      <c r="HV108" s="12">
        <v>6.25E-2</v>
      </c>
      <c r="HW108" s="8">
        <v>34</v>
      </c>
      <c r="HX108" s="8"/>
      <c r="HY108" s="8">
        <v>3</v>
      </c>
      <c r="HZ108" s="8">
        <v>52</v>
      </c>
      <c r="IA108" s="8"/>
      <c r="IB108" s="8"/>
      <c r="IC108" s="8">
        <v>4</v>
      </c>
      <c r="ID108" s="8"/>
      <c r="IE108" s="8"/>
      <c r="IF108" s="8">
        <v>0</v>
      </c>
      <c r="IG108" s="8"/>
      <c r="IH108" s="8">
        <v>48</v>
      </c>
      <c r="II108" s="8">
        <v>0</v>
      </c>
      <c r="IJ108" s="8">
        <v>0</v>
      </c>
      <c r="IK108" s="8">
        <v>0</v>
      </c>
      <c r="IL108" s="8">
        <v>40</v>
      </c>
      <c r="IM108" s="8">
        <v>0</v>
      </c>
      <c r="IN108" s="8">
        <v>0</v>
      </c>
      <c r="IO108" s="8">
        <v>0</v>
      </c>
      <c r="IP108" s="8">
        <v>0</v>
      </c>
      <c r="IQ108" s="8">
        <v>0</v>
      </c>
      <c r="IR108" s="8">
        <v>0</v>
      </c>
      <c r="IS108" s="8">
        <v>5</v>
      </c>
      <c r="IT108" s="8"/>
      <c r="IU108" s="8">
        <v>4</v>
      </c>
      <c r="IV108" s="8">
        <v>0</v>
      </c>
      <c r="IW108" s="8">
        <v>14</v>
      </c>
      <c r="IX108" s="8">
        <v>0</v>
      </c>
      <c r="IY108" s="8">
        <v>0</v>
      </c>
      <c r="IZ108" s="8">
        <v>9</v>
      </c>
      <c r="JA108" s="8">
        <v>5</v>
      </c>
      <c r="JB108" s="8">
        <v>21</v>
      </c>
      <c r="JC108" s="8">
        <v>0</v>
      </c>
      <c r="JD108" s="8"/>
      <c r="JE108" s="8">
        <v>28</v>
      </c>
      <c r="JF108" s="8">
        <v>0</v>
      </c>
      <c r="JG108" s="8">
        <v>8</v>
      </c>
      <c r="JH108" s="8">
        <v>7</v>
      </c>
      <c r="JI108" s="8">
        <v>20</v>
      </c>
      <c r="JJ108" s="8">
        <v>74</v>
      </c>
      <c r="JK108" s="8">
        <v>34</v>
      </c>
      <c r="JL108" s="8">
        <v>3</v>
      </c>
      <c r="JM108" s="8">
        <v>34</v>
      </c>
      <c r="JN108" s="8">
        <v>0</v>
      </c>
      <c r="JO108" s="8">
        <v>33</v>
      </c>
      <c r="JQ108" s="1">
        <f t="shared" si="33"/>
        <v>12.972972972972974</v>
      </c>
      <c r="JR108" s="1">
        <f t="shared" si="34"/>
        <v>3.0669424294556502</v>
      </c>
      <c r="JS108" s="3">
        <f t="shared" si="35"/>
        <v>0.82222222222222219</v>
      </c>
    </row>
    <row r="109" spans="1:279" x14ac:dyDescent="0.55000000000000004">
      <c r="A109" s="12">
        <v>8.3333333333333329E-2</v>
      </c>
      <c r="B109" s="8">
        <v>0</v>
      </c>
      <c r="C109" s="8">
        <v>15</v>
      </c>
      <c r="D109" s="8">
        <v>10</v>
      </c>
      <c r="E109" s="8">
        <v>20</v>
      </c>
      <c r="F109" s="8">
        <v>5</v>
      </c>
      <c r="G109" s="8">
        <v>19</v>
      </c>
      <c r="H109" s="8">
        <v>15</v>
      </c>
      <c r="I109" s="8">
        <v>13</v>
      </c>
      <c r="J109" s="8">
        <v>5</v>
      </c>
      <c r="K109" s="8">
        <v>8</v>
      </c>
      <c r="L109" s="8">
        <v>2</v>
      </c>
      <c r="M109" s="8">
        <v>0</v>
      </c>
      <c r="N109" s="8">
        <v>6</v>
      </c>
      <c r="O109" s="8">
        <v>6</v>
      </c>
      <c r="P109" s="8">
        <v>9</v>
      </c>
      <c r="Q109" s="8">
        <v>10</v>
      </c>
      <c r="R109" s="8">
        <v>5</v>
      </c>
      <c r="S109" s="8">
        <v>3</v>
      </c>
      <c r="T109" s="8">
        <v>0</v>
      </c>
      <c r="U109" s="8">
        <v>0</v>
      </c>
      <c r="V109" s="8">
        <v>0</v>
      </c>
      <c r="W109" s="8">
        <v>16</v>
      </c>
      <c r="X109" s="8">
        <v>6</v>
      </c>
      <c r="Y109" s="8">
        <v>1</v>
      </c>
      <c r="Z109" s="8">
        <v>0</v>
      </c>
      <c r="AA109" s="8">
        <v>6</v>
      </c>
      <c r="AB109" s="8">
        <v>7</v>
      </c>
      <c r="AC109" s="8">
        <v>16</v>
      </c>
      <c r="AD109" s="8">
        <v>0</v>
      </c>
      <c r="AG109" s="2">
        <f t="shared" si="18"/>
        <v>7</v>
      </c>
      <c r="AH109" s="2">
        <f t="shared" si="19"/>
        <v>1.1628485493685208</v>
      </c>
      <c r="AI109" s="17">
        <f t="shared" si="22"/>
        <v>0.96666666666666667</v>
      </c>
      <c r="AK109" s="12">
        <v>8.3333333333333329E-2</v>
      </c>
      <c r="BQ109" s="2" t="e">
        <f t="shared" si="20"/>
        <v>#DIV/0!</v>
      </c>
      <c r="BR109" s="2" t="e">
        <f t="shared" si="21"/>
        <v>#DIV/0!</v>
      </c>
      <c r="BS109" s="17">
        <f t="shared" si="23"/>
        <v>0</v>
      </c>
      <c r="BU109" s="12">
        <v>8.3333333333333329E-2</v>
      </c>
      <c r="BV109" s="8">
        <v>5</v>
      </c>
      <c r="BW109" s="8">
        <v>9</v>
      </c>
      <c r="BX109" s="8">
        <v>20</v>
      </c>
      <c r="BY109" s="8">
        <v>0</v>
      </c>
      <c r="BZ109" s="8">
        <v>0</v>
      </c>
      <c r="CA109" s="8">
        <v>15</v>
      </c>
      <c r="CB109" s="8">
        <v>23</v>
      </c>
      <c r="CC109" s="8">
        <v>3</v>
      </c>
      <c r="CD109" s="8">
        <v>19</v>
      </c>
      <c r="CE109" s="8">
        <v>0</v>
      </c>
      <c r="CF109" s="8">
        <v>0</v>
      </c>
      <c r="CG109" s="8">
        <v>8</v>
      </c>
      <c r="CH109" s="8">
        <v>6</v>
      </c>
      <c r="CI109" s="8">
        <v>11</v>
      </c>
      <c r="CJ109" s="8">
        <v>49</v>
      </c>
      <c r="CL109" s="8">
        <v>30</v>
      </c>
      <c r="CM109" s="8">
        <v>0</v>
      </c>
      <c r="CN109" s="8">
        <v>15</v>
      </c>
      <c r="CO109" s="8">
        <v>0</v>
      </c>
      <c r="CP109" s="8">
        <v>19</v>
      </c>
      <c r="CQ109" s="8">
        <v>0</v>
      </c>
      <c r="CR109" s="8">
        <v>11</v>
      </c>
      <c r="CS109" s="8">
        <v>71</v>
      </c>
      <c r="CT109" s="8">
        <v>0</v>
      </c>
      <c r="CU109" s="8">
        <v>10</v>
      </c>
      <c r="CV109" s="8">
        <v>0</v>
      </c>
      <c r="CW109" s="8">
        <v>0</v>
      </c>
      <c r="CX109" s="8">
        <v>74</v>
      </c>
      <c r="CY109" s="8">
        <v>0</v>
      </c>
      <c r="CZ109" s="8">
        <v>11</v>
      </c>
      <c r="DA109" s="8">
        <v>29</v>
      </c>
      <c r="DB109" s="8">
        <v>3</v>
      </c>
      <c r="DC109" s="8">
        <v>0</v>
      </c>
      <c r="DD109" s="8">
        <v>0</v>
      </c>
      <c r="DE109" s="8">
        <v>21</v>
      </c>
      <c r="DF109" s="8">
        <v>5</v>
      </c>
      <c r="DG109" s="8">
        <v>19</v>
      </c>
      <c r="DH109" s="8">
        <v>15</v>
      </c>
      <c r="DI109" s="8">
        <v>0</v>
      </c>
      <c r="DJ109" s="8">
        <v>25</v>
      </c>
      <c r="DK109" s="8">
        <v>8</v>
      </c>
      <c r="DL109" s="8">
        <v>68</v>
      </c>
      <c r="DM109" s="8">
        <v>0</v>
      </c>
      <c r="DN109" s="8">
        <v>0</v>
      </c>
      <c r="DO109" s="8">
        <v>13</v>
      </c>
      <c r="DP109" s="8">
        <v>15</v>
      </c>
      <c r="DQ109" s="8">
        <v>9</v>
      </c>
      <c r="DS109" s="2">
        <f t="shared" si="24"/>
        <v>13.595744680851064</v>
      </c>
      <c r="DT109" s="2">
        <f t="shared" si="25"/>
        <v>2.6861173184266556</v>
      </c>
      <c r="DU109" s="17">
        <f t="shared" si="26"/>
        <v>0.97916666666666663</v>
      </c>
      <c r="DW109" s="12">
        <v>8.3333333333333329E-2</v>
      </c>
      <c r="DX109" s="8">
        <v>4</v>
      </c>
      <c r="FB109" s="8">
        <v>0</v>
      </c>
      <c r="FM109" s="8">
        <v>4</v>
      </c>
      <c r="FU109" s="2">
        <f t="shared" si="27"/>
        <v>2.6666666666666665</v>
      </c>
      <c r="FV109" s="2">
        <f t="shared" si="28"/>
        <v>1.3333333333333335</v>
      </c>
      <c r="FW109" s="17">
        <f t="shared" si="29"/>
        <v>6.25E-2</v>
      </c>
      <c r="FY109" s="12">
        <v>8.3333333333333329E-2</v>
      </c>
      <c r="FZ109" s="1">
        <v>0</v>
      </c>
      <c r="GA109" s="1">
        <v>7</v>
      </c>
      <c r="GB109" s="1">
        <v>0</v>
      </c>
      <c r="GC109" s="1">
        <v>6</v>
      </c>
      <c r="GD109" s="1">
        <v>2</v>
      </c>
      <c r="GE109" s="1">
        <v>7</v>
      </c>
      <c r="GF109" s="1">
        <v>3</v>
      </c>
      <c r="GG109" s="1">
        <v>14</v>
      </c>
      <c r="GH109" s="1">
        <v>0</v>
      </c>
      <c r="GI109" s="1">
        <v>0</v>
      </c>
      <c r="GJ109" s="1">
        <v>29</v>
      </c>
      <c r="GK109" s="1">
        <v>0</v>
      </c>
      <c r="GL109" s="1">
        <v>22</v>
      </c>
      <c r="GM109" s="1">
        <v>4</v>
      </c>
      <c r="GN109" s="1">
        <v>0</v>
      </c>
      <c r="GO109" s="1">
        <v>0</v>
      </c>
      <c r="GP109" s="1">
        <v>5</v>
      </c>
      <c r="GQ109" s="1">
        <v>0</v>
      </c>
      <c r="GR109" s="1">
        <v>0</v>
      </c>
      <c r="GS109" s="1">
        <v>4</v>
      </c>
      <c r="GT109" s="1">
        <v>0</v>
      </c>
      <c r="GU109" s="1">
        <v>23</v>
      </c>
      <c r="GV109" s="1">
        <v>16</v>
      </c>
      <c r="GW109" s="1">
        <v>0</v>
      </c>
      <c r="GX109" s="1">
        <v>38</v>
      </c>
      <c r="GY109" s="1">
        <v>9</v>
      </c>
      <c r="GZ109" s="1">
        <v>0</v>
      </c>
      <c r="HA109" s="1">
        <v>0</v>
      </c>
      <c r="HB109" s="1">
        <v>28</v>
      </c>
      <c r="HC109" s="1">
        <v>0</v>
      </c>
      <c r="HD109" s="1">
        <v>16</v>
      </c>
      <c r="HE109" s="1">
        <v>0</v>
      </c>
      <c r="HF109" s="1">
        <v>0</v>
      </c>
      <c r="HG109" s="1">
        <v>0</v>
      </c>
      <c r="HH109" s="1">
        <v>9</v>
      </c>
      <c r="HI109" s="1">
        <v>0</v>
      </c>
      <c r="HJ109" s="1">
        <v>0</v>
      </c>
      <c r="HK109" s="1">
        <v>0</v>
      </c>
      <c r="HL109" s="1">
        <v>0</v>
      </c>
      <c r="HM109" s="1">
        <v>15</v>
      </c>
      <c r="HN109" s="1">
        <v>0</v>
      </c>
      <c r="HO109" s="1">
        <v>0</v>
      </c>
      <c r="HP109" s="1">
        <v>0</v>
      </c>
      <c r="HR109" s="1">
        <f t="shared" si="30"/>
        <v>5.9767441860465116</v>
      </c>
      <c r="HS109" s="1">
        <f t="shared" si="31"/>
        <v>1.4591098380460812</v>
      </c>
      <c r="HT109" s="3">
        <f t="shared" si="32"/>
        <v>1</v>
      </c>
      <c r="HV109" s="12">
        <v>8.3333333333333329E-2</v>
      </c>
      <c r="HW109" s="8">
        <v>24</v>
      </c>
      <c r="HX109" s="8"/>
      <c r="HY109" s="8">
        <v>75</v>
      </c>
      <c r="HZ109" s="8">
        <v>50</v>
      </c>
      <c r="IA109" s="8"/>
      <c r="IB109" s="8"/>
      <c r="IC109" s="8">
        <v>16</v>
      </c>
      <c r="ID109" s="8"/>
      <c r="IE109" s="8"/>
      <c r="IF109" s="8">
        <v>0</v>
      </c>
      <c r="IG109" s="8"/>
      <c r="IH109" s="8">
        <v>32</v>
      </c>
      <c r="II109" s="8">
        <v>0</v>
      </c>
      <c r="IJ109" s="8">
        <v>0</v>
      </c>
      <c r="IK109" s="8">
        <v>12</v>
      </c>
      <c r="IL109" s="8">
        <v>20</v>
      </c>
      <c r="IM109" s="8">
        <v>0</v>
      </c>
      <c r="IN109" s="8">
        <v>0</v>
      </c>
      <c r="IO109" s="8">
        <v>0</v>
      </c>
      <c r="IP109" s="8">
        <v>0</v>
      </c>
      <c r="IQ109" s="8">
        <v>0</v>
      </c>
      <c r="IR109" s="8">
        <v>0</v>
      </c>
      <c r="IS109" s="8">
        <v>25</v>
      </c>
      <c r="IT109" s="8"/>
      <c r="IU109" s="8">
        <v>6</v>
      </c>
      <c r="IV109" s="8">
        <v>0</v>
      </c>
      <c r="IW109" s="8">
        <v>12</v>
      </c>
      <c r="IX109" s="8">
        <v>0</v>
      </c>
      <c r="IY109" s="8">
        <v>0</v>
      </c>
      <c r="IZ109" s="8">
        <v>58</v>
      </c>
      <c r="JA109" s="8">
        <v>2</v>
      </c>
      <c r="JB109" s="8">
        <v>21</v>
      </c>
      <c r="JC109" s="8">
        <v>0</v>
      </c>
      <c r="JD109" s="8"/>
      <c r="JE109" s="8">
        <v>22</v>
      </c>
      <c r="JF109" s="8">
        <v>0</v>
      </c>
      <c r="JG109" s="8">
        <v>0</v>
      </c>
      <c r="JH109" s="8">
        <v>2</v>
      </c>
      <c r="JI109" s="8">
        <v>0</v>
      </c>
      <c r="JJ109" s="8">
        <v>19</v>
      </c>
      <c r="JK109" s="8">
        <v>51</v>
      </c>
      <c r="JL109" s="8"/>
      <c r="JM109" s="8">
        <v>24</v>
      </c>
      <c r="JN109" s="8">
        <v>0</v>
      </c>
      <c r="JO109" s="8">
        <v>7</v>
      </c>
      <c r="JQ109" s="1">
        <f t="shared" si="33"/>
        <v>13.277777777777779</v>
      </c>
      <c r="JR109" s="1">
        <f t="shared" si="34"/>
        <v>3.1956346988896893</v>
      </c>
      <c r="JS109" s="3">
        <f t="shared" si="35"/>
        <v>0.8</v>
      </c>
    </row>
    <row r="110" spans="1:279" x14ac:dyDescent="0.55000000000000004">
      <c r="A110" s="12">
        <v>0.10416666666666667</v>
      </c>
      <c r="B110" s="8">
        <v>0</v>
      </c>
      <c r="C110" s="8">
        <v>28</v>
      </c>
      <c r="D110" s="8">
        <v>1</v>
      </c>
      <c r="E110" s="8">
        <v>17</v>
      </c>
      <c r="F110" s="8">
        <v>7</v>
      </c>
      <c r="G110" s="8">
        <v>13</v>
      </c>
      <c r="H110" s="8">
        <v>10</v>
      </c>
      <c r="I110" s="8">
        <v>4</v>
      </c>
      <c r="J110" s="8">
        <v>15</v>
      </c>
      <c r="K110" s="8">
        <v>6</v>
      </c>
      <c r="L110" s="8">
        <v>10</v>
      </c>
      <c r="M110" s="8">
        <v>11</v>
      </c>
      <c r="N110" s="8">
        <v>4</v>
      </c>
      <c r="O110" s="8">
        <v>3</v>
      </c>
      <c r="P110" s="8">
        <v>9</v>
      </c>
      <c r="Q110" s="8">
        <v>0</v>
      </c>
      <c r="R110" s="8">
        <v>1</v>
      </c>
      <c r="S110" s="8">
        <v>29</v>
      </c>
      <c r="T110" s="8">
        <v>0</v>
      </c>
      <c r="U110" s="8">
        <v>0</v>
      </c>
      <c r="V110" s="8">
        <v>0</v>
      </c>
      <c r="W110" s="8">
        <v>15</v>
      </c>
      <c r="X110" s="8">
        <v>1</v>
      </c>
      <c r="Y110" s="8">
        <v>5</v>
      </c>
      <c r="Z110" s="8">
        <v>0</v>
      </c>
      <c r="AA110" s="8">
        <v>7</v>
      </c>
      <c r="AB110" s="8">
        <v>13</v>
      </c>
      <c r="AC110" s="8">
        <v>11</v>
      </c>
      <c r="AD110" s="8">
        <v>0</v>
      </c>
      <c r="AG110" s="2">
        <f t="shared" si="18"/>
        <v>7.5862068965517242</v>
      </c>
      <c r="AH110" s="2">
        <f t="shared" si="19"/>
        <v>1.4718351212302863</v>
      </c>
      <c r="AI110" s="17">
        <f t="shared" si="22"/>
        <v>0.96666666666666667</v>
      </c>
      <c r="AK110" s="12">
        <v>0.10416666666666667</v>
      </c>
      <c r="BQ110" s="2" t="e">
        <f t="shared" si="20"/>
        <v>#DIV/0!</v>
      </c>
      <c r="BR110" s="2" t="e">
        <f t="shared" si="21"/>
        <v>#DIV/0!</v>
      </c>
      <c r="BS110" s="17">
        <f t="shared" si="23"/>
        <v>0</v>
      </c>
      <c r="BU110" s="12">
        <v>0.10416666666666667</v>
      </c>
      <c r="BV110" s="8">
        <v>6</v>
      </c>
      <c r="BW110" s="8">
        <v>7</v>
      </c>
      <c r="BX110" s="8">
        <v>0</v>
      </c>
      <c r="BY110" s="8">
        <v>0</v>
      </c>
      <c r="BZ110" s="8">
        <v>2</v>
      </c>
      <c r="CA110" s="8">
        <v>17</v>
      </c>
      <c r="CB110" s="8">
        <v>2</v>
      </c>
      <c r="CC110" s="8">
        <v>32</v>
      </c>
      <c r="CD110" s="8">
        <v>4</v>
      </c>
      <c r="CE110" s="8">
        <v>0</v>
      </c>
      <c r="CF110" s="8">
        <v>0</v>
      </c>
      <c r="CG110" s="8">
        <v>3</v>
      </c>
      <c r="CH110" s="8">
        <v>14</v>
      </c>
      <c r="CI110" s="8">
        <v>54</v>
      </c>
      <c r="CJ110" s="8">
        <v>18</v>
      </c>
      <c r="CL110" s="8">
        <v>14</v>
      </c>
      <c r="CM110" s="8">
        <v>0</v>
      </c>
      <c r="CN110" s="8">
        <v>10</v>
      </c>
      <c r="CO110" s="8">
        <v>0</v>
      </c>
      <c r="CP110" s="8">
        <v>0</v>
      </c>
      <c r="CQ110" s="8">
        <v>0</v>
      </c>
      <c r="CR110" s="8">
        <v>5</v>
      </c>
      <c r="CS110" s="8">
        <v>11</v>
      </c>
      <c r="CT110" s="8">
        <v>0</v>
      </c>
      <c r="CU110" s="8">
        <v>0</v>
      </c>
      <c r="CV110" s="8">
        <v>4</v>
      </c>
      <c r="CW110" s="8">
        <v>5</v>
      </c>
      <c r="CX110" s="8">
        <v>12</v>
      </c>
      <c r="CY110" s="8">
        <v>14</v>
      </c>
      <c r="CZ110" s="8">
        <v>46</v>
      </c>
      <c r="DA110" s="8">
        <v>23</v>
      </c>
      <c r="DB110" s="8">
        <v>12</v>
      </c>
      <c r="DC110" s="8">
        <v>0</v>
      </c>
      <c r="DD110" s="8">
        <v>0</v>
      </c>
      <c r="DE110" s="8">
        <v>0</v>
      </c>
      <c r="DF110" s="8">
        <v>0</v>
      </c>
      <c r="DG110" s="8">
        <v>18</v>
      </c>
      <c r="DH110" s="8">
        <v>17</v>
      </c>
      <c r="DI110" s="8">
        <v>23</v>
      </c>
      <c r="DJ110" s="8">
        <v>39</v>
      </c>
      <c r="DK110" s="8">
        <v>3</v>
      </c>
      <c r="DL110" s="8">
        <v>32</v>
      </c>
      <c r="DM110" s="8">
        <v>0</v>
      </c>
      <c r="DN110" s="8">
        <v>0</v>
      </c>
      <c r="DO110" s="8">
        <v>1</v>
      </c>
      <c r="DP110" s="8">
        <v>0</v>
      </c>
      <c r="DQ110" s="8">
        <v>3</v>
      </c>
      <c r="DS110" s="2">
        <f t="shared" si="24"/>
        <v>9.5957446808510642</v>
      </c>
      <c r="DT110" s="2">
        <f t="shared" si="25"/>
        <v>1.9063794684122566</v>
      </c>
      <c r="DU110" s="17">
        <f t="shared" si="26"/>
        <v>0.97916666666666663</v>
      </c>
      <c r="DW110" s="12">
        <v>0.10416666666666667</v>
      </c>
      <c r="DX110" s="8">
        <v>0</v>
      </c>
      <c r="FB110" s="8">
        <v>1</v>
      </c>
      <c r="FM110" s="8">
        <v>3</v>
      </c>
      <c r="FU110" s="2">
        <f t="shared" si="27"/>
        <v>1.3333333333333333</v>
      </c>
      <c r="FV110" s="2">
        <f t="shared" si="28"/>
        <v>0.88191710368819698</v>
      </c>
      <c r="FW110" s="17">
        <f t="shared" si="29"/>
        <v>6.25E-2</v>
      </c>
      <c r="FY110" s="12">
        <v>0.10416666666666667</v>
      </c>
      <c r="FZ110" s="1">
        <v>0</v>
      </c>
      <c r="GA110" s="1">
        <v>7</v>
      </c>
      <c r="GB110" s="1">
        <v>0</v>
      </c>
      <c r="GC110" s="1">
        <v>0</v>
      </c>
      <c r="GD110" s="1">
        <v>0</v>
      </c>
      <c r="GE110" s="1">
        <v>10</v>
      </c>
      <c r="GF110" s="1">
        <v>0</v>
      </c>
      <c r="GG110" s="1">
        <v>4</v>
      </c>
      <c r="GH110" s="1">
        <v>0</v>
      </c>
      <c r="GI110" s="1">
        <v>50</v>
      </c>
      <c r="GJ110" s="1">
        <v>0</v>
      </c>
      <c r="GK110" s="1">
        <v>0</v>
      </c>
      <c r="GL110" s="1">
        <v>2</v>
      </c>
      <c r="GM110" s="1">
        <v>0</v>
      </c>
      <c r="GN110" s="1">
        <v>0</v>
      </c>
      <c r="GO110" s="1">
        <v>0</v>
      </c>
      <c r="GP110" s="1">
        <v>26</v>
      </c>
      <c r="GQ110" s="1">
        <v>0</v>
      </c>
      <c r="GR110" s="1">
        <v>0</v>
      </c>
      <c r="GS110" s="1">
        <v>0</v>
      </c>
      <c r="GT110" s="1">
        <v>52</v>
      </c>
      <c r="GU110" s="1">
        <v>0</v>
      </c>
      <c r="GV110" s="1">
        <v>0</v>
      </c>
      <c r="GW110" s="1">
        <v>0</v>
      </c>
      <c r="GX110" s="1">
        <v>18</v>
      </c>
      <c r="GY110" s="1">
        <v>18</v>
      </c>
      <c r="GZ110" s="1">
        <v>2</v>
      </c>
      <c r="HA110" s="1">
        <v>0</v>
      </c>
      <c r="HB110" s="1">
        <v>0</v>
      </c>
      <c r="HC110" s="1">
        <v>0</v>
      </c>
      <c r="HD110" s="1">
        <v>3</v>
      </c>
      <c r="HE110" s="1">
        <v>1</v>
      </c>
      <c r="HF110" s="1">
        <v>0</v>
      </c>
      <c r="HG110" s="1">
        <v>2</v>
      </c>
      <c r="HH110" s="1">
        <v>10</v>
      </c>
      <c r="HI110" s="1">
        <v>0</v>
      </c>
      <c r="HJ110" s="1">
        <v>0</v>
      </c>
      <c r="HK110" s="1">
        <v>0</v>
      </c>
      <c r="HL110" s="1">
        <v>0</v>
      </c>
      <c r="HM110" s="1">
        <v>10</v>
      </c>
      <c r="HN110" s="1">
        <v>0</v>
      </c>
      <c r="HO110" s="1">
        <v>7</v>
      </c>
      <c r="HP110" s="1">
        <v>0</v>
      </c>
      <c r="HR110" s="1">
        <f t="shared" si="30"/>
        <v>5.1627906976744189</v>
      </c>
      <c r="HS110" s="1">
        <f t="shared" si="31"/>
        <v>1.7948277579126635</v>
      </c>
      <c r="HT110" s="3">
        <f t="shared" si="32"/>
        <v>1</v>
      </c>
      <c r="HV110" s="12">
        <v>0.10416666666666667</v>
      </c>
      <c r="HW110" s="8">
        <v>79</v>
      </c>
      <c r="HX110" s="8"/>
      <c r="HY110" s="8">
        <v>24</v>
      </c>
      <c r="HZ110" s="8">
        <v>39</v>
      </c>
      <c r="IA110" s="8"/>
      <c r="IB110" s="8"/>
      <c r="IC110" s="8">
        <v>2</v>
      </c>
      <c r="ID110" s="8"/>
      <c r="IE110" s="8"/>
      <c r="IF110" s="8">
        <v>0</v>
      </c>
      <c r="IG110" s="8"/>
      <c r="IH110" s="8">
        <v>5</v>
      </c>
      <c r="II110" s="8">
        <v>0</v>
      </c>
      <c r="IJ110" s="8">
        <v>0</v>
      </c>
      <c r="IK110" s="8">
        <v>0</v>
      </c>
      <c r="IL110" s="8">
        <v>10</v>
      </c>
      <c r="IM110" s="8">
        <v>0</v>
      </c>
      <c r="IN110" s="8">
        <v>13</v>
      </c>
      <c r="IO110" s="8">
        <v>0</v>
      </c>
      <c r="IP110" s="8">
        <v>25</v>
      </c>
      <c r="IQ110" s="8">
        <v>0</v>
      </c>
      <c r="IR110" s="8">
        <v>4</v>
      </c>
      <c r="IS110" s="8">
        <v>0</v>
      </c>
      <c r="IT110" s="8"/>
      <c r="IU110" s="8">
        <v>0</v>
      </c>
      <c r="IV110" s="8">
        <v>0</v>
      </c>
      <c r="IW110" s="8">
        <v>10</v>
      </c>
      <c r="IX110" s="8">
        <v>2</v>
      </c>
      <c r="IY110" s="8">
        <v>0</v>
      </c>
      <c r="IZ110" s="8">
        <v>27</v>
      </c>
      <c r="JA110" s="8">
        <v>0</v>
      </c>
      <c r="JB110" s="8">
        <v>23</v>
      </c>
      <c r="JC110" s="8">
        <v>0</v>
      </c>
      <c r="JD110" s="8"/>
      <c r="JE110" s="8">
        <v>11</v>
      </c>
      <c r="JF110" s="8">
        <v>0</v>
      </c>
      <c r="JG110" s="8">
        <v>0</v>
      </c>
      <c r="JH110" s="8">
        <v>1</v>
      </c>
      <c r="JI110" s="8">
        <v>0</v>
      </c>
      <c r="JJ110" s="8">
        <v>21</v>
      </c>
      <c r="JK110" s="8">
        <v>58</v>
      </c>
      <c r="JL110" s="8"/>
      <c r="JM110" s="8">
        <v>20</v>
      </c>
      <c r="JN110" s="8">
        <v>0</v>
      </c>
      <c r="JO110" s="8">
        <v>0</v>
      </c>
      <c r="JQ110" s="1">
        <f t="shared" si="33"/>
        <v>10.388888888888889</v>
      </c>
      <c r="JR110" s="1">
        <f t="shared" si="34"/>
        <v>2.9654833856824045</v>
      </c>
      <c r="JS110" s="3">
        <f t="shared" si="35"/>
        <v>0.8</v>
      </c>
    </row>
    <row r="111" spans="1:279" x14ac:dyDescent="0.55000000000000004">
      <c r="A111" s="12">
        <v>0.125</v>
      </c>
      <c r="B111" s="8">
        <v>0</v>
      </c>
      <c r="C111" s="8">
        <v>37</v>
      </c>
      <c r="D111" s="8">
        <v>10</v>
      </c>
      <c r="E111" s="8">
        <v>21</v>
      </c>
      <c r="F111" s="8">
        <v>11</v>
      </c>
      <c r="G111" s="8">
        <v>31</v>
      </c>
      <c r="H111" s="8">
        <v>14</v>
      </c>
      <c r="I111" s="8">
        <v>9</v>
      </c>
      <c r="J111" s="8">
        <v>16</v>
      </c>
      <c r="K111" s="8">
        <v>5</v>
      </c>
      <c r="L111" s="8">
        <v>0</v>
      </c>
      <c r="M111" s="8">
        <v>25</v>
      </c>
      <c r="N111" s="8">
        <v>5</v>
      </c>
      <c r="O111" s="8">
        <v>3</v>
      </c>
      <c r="P111" s="8">
        <v>9</v>
      </c>
      <c r="Q111" s="8">
        <v>0</v>
      </c>
      <c r="R111" s="8">
        <v>1</v>
      </c>
      <c r="S111" s="8">
        <v>13</v>
      </c>
      <c r="T111" s="8">
        <v>0</v>
      </c>
      <c r="U111" s="8">
        <v>0</v>
      </c>
      <c r="V111" s="8">
        <v>0</v>
      </c>
      <c r="W111" s="8">
        <v>20</v>
      </c>
      <c r="X111" s="8">
        <v>3</v>
      </c>
      <c r="Y111" s="8">
        <v>5</v>
      </c>
      <c r="Z111" s="8">
        <v>0</v>
      </c>
      <c r="AA111" s="8">
        <v>3</v>
      </c>
      <c r="AB111" s="8">
        <v>10</v>
      </c>
      <c r="AC111" s="8">
        <v>3</v>
      </c>
      <c r="AD111" s="8">
        <v>0</v>
      </c>
      <c r="AG111" s="2">
        <f t="shared" si="18"/>
        <v>8.7586206896551726</v>
      </c>
      <c r="AH111" s="2">
        <f t="shared" si="19"/>
        <v>1.8527407287356068</v>
      </c>
      <c r="AI111" s="17">
        <f t="shared" si="22"/>
        <v>0.96666666666666667</v>
      </c>
      <c r="AK111" s="12">
        <v>0.125</v>
      </c>
      <c r="BQ111" s="2" t="e">
        <f t="shared" si="20"/>
        <v>#DIV/0!</v>
      </c>
      <c r="BR111" s="2" t="e">
        <f t="shared" si="21"/>
        <v>#DIV/0!</v>
      </c>
      <c r="BS111" s="17">
        <f t="shared" si="23"/>
        <v>0</v>
      </c>
      <c r="BU111" s="12">
        <v>0.125</v>
      </c>
      <c r="BV111" s="8">
        <v>0</v>
      </c>
      <c r="BW111" s="8">
        <v>11</v>
      </c>
      <c r="BX111" s="8">
        <v>23</v>
      </c>
      <c r="BY111" s="8">
        <v>0</v>
      </c>
      <c r="BZ111" s="8">
        <v>9</v>
      </c>
      <c r="CA111" s="8">
        <v>23</v>
      </c>
      <c r="CB111" s="8">
        <v>0</v>
      </c>
      <c r="CC111" s="8">
        <v>28</v>
      </c>
      <c r="CD111" s="8">
        <v>26</v>
      </c>
      <c r="CE111" s="8">
        <v>0</v>
      </c>
      <c r="CF111" s="8">
        <v>0</v>
      </c>
      <c r="CG111" s="8">
        <v>11</v>
      </c>
      <c r="CH111" s="8">
        <v>3</v>
      </c>
      <c r="CI111" s="8">
        <v>23</v>
      </c>
      <c r="CJ111" s="8">
        <v>26</v>
      </c>
      <c r="CL111" s="8">
        <v>6</v>
      </c>
      <c r="CM111" s="8">
        <v>0</v>
      </c>
      <c r="CN111" s="8">
        <v>11</v>
      </c>
      <c r="CO111" s="8">
        <v>5</v>
      </c>
      <c r="CP111" s="8">
        <v>0</v>
      </c>
      <c r="CQ111" s="8">
        <v>0</v>
      </c>
      <c r="CR111" s="8">
        <v>0</v>
      </c>
      <c r="CS111" s="8">
        <v>2</v>
      </c>
      <c r="CT111" s="8">
        <v>0</v>
      </c>
      <c r="CU111" s="8">
        <v>0</v>
      </c>
      <c r="CV111" s="8">
        <v>9</v>
      </c>
      <c r="CW111" s="8">
        <v>16</v>
      </c>
      <c r="CX111" s="8">
        <v>13</v>
      </c>
      <c r="CY111" s="8">
        <v>12</v>
      </c>
      <c r="CZ111" s="8">
        <v>11</v>
      </c>
      <c r="DA111" s="8">
        <v>3</v>
      </c>
      <c r="DB111" s="8">
        <v>3</v>
      </c>
      <c r="DC111" s="8">
        <v>0</v>
      </c>
      <c r="DD111" s="8">
        <v>0</v>
      </c>
      <c r="DE111" s="8">
        <v>0</v>
      </c>
      <c r="DF111" s="8">
        <v>0</v>
      </c>
      <c r="DG111" s="8">
        <v>30</v>
      </c>
      <c r="DH111" s="8">
        <v>5</v>
      </c>
      <c r="DI111" s="8">
        <v>0</v>
      </c>
      <c r="DJ111" s="8">
        <v>5</v>
      </c>
      <c r="DK111" s="8">
        <v>49</v>
      </c>
      <c r="DL111" s="8">
        <v>23</v>
      </c>
      <c r="DM111" s="8">
        <v>0</v>
      </c>
      <c r="DN111" s="8">
        <v>0</v>
      </c>
      <c r="DO111" s="8">
        <v>56</v>
      </c>
      <c r="DP111" s="8">
        <v>0</v>
      </c>
      <c r="DQ111" s="8">
        <v>28</v>
      </c>
      <c r="DS111" s="2">
        <f t="shared" si="24"/>
        <v>10</v>
      </c>
      <c r="DT111" s="2">
        <f t="shared" si="25"/>
        <v>1.9391768951096982</v>
      </c>
      <c r="DU111" s="17">
        <f t="shared" si="26"/>
        <v>0.97916666666666663</v>
      </c>
      <c r="DW111" s="12">
        <v>0.125</v>
      </c>
      <c r="DX111" s="8">
        <v>5</v>
      </c>
      <c r="FB111" s="8">
        <v>13</v>
      </c>
      <c r="FM111" s="8">
        <v>1</v>
      </c>
      <c r="FU111" s="2">
        <f t="shared" si="27"/>
        <v>6.333333333333333</v>
      </c>
      <c r="FV111" s="2">
        <f t="shared" si="28"/>
        <v>3.5276684147527879</v>
      </c>
      <c r="FW111" s="17">
        <f t="shared" si="29"/>
        <v>6.25E-2</v>
      </c>
      <c r="FY111" s="12">
        <v>0.125</v>
      </c>
      <c r="FZ111" s="1">
        <v>0</v>
      </c>
      <c r="GA111" s="1">
        <v>0</v>
      </c>
      <c r="GB111" s="1">
        <v>0</v>
      </c>
      <c r="GC111" s="1">
        <v>0</v>
      </c>
      <c r="GD111" s="1">
        <v>0</v>
      </c>
      <c r="GE111" s="1">
        <v>5</v>
      </c>
      <c r="GF111" s="1">
        <v>0</v>
      </c>
      <c r="GG111" s="1">
        <v>15</v>
      </c>
      <c r="GH111" s="1">
        <v>46</v>
      </c>
      <c r="GI111" s="1">
        <v>17</v>
      </c>
      <c r="GJ111" s="1">
        <v>4</v>
      </c>
      <c r="GK111" s="1">
        <v>34</v>
      </c>
      <c r="GL111" s="1">
        <v>5</v>
      </c>
      <c r="GM111" s="1">
        <v>1</v>
      </c>
      <c r="GN111" s="1">
        <v>0</v>
      </c>
      <c r="GO111" s="1">
        <v>12</v>
      </c>
      <c r="GP111" s="1">
        <v>24</v>
      </c>
      <c r="GQ111" s="1">
        <v>0</v>
      </c>
      <c r="GR111" s="1">
        <v>0</v>
      </c>
      <c r="GS111" s="1">
        <v>1</v>
      </c>
      <c r="GT111" s="1">
        <v>0</v>
      </c>
      <c r="GU111" s="1">
        <v>0</v>
      </c>
      <c r="GV111" s="1">
        <v>0</v>
      </c>
      <c r="GW111" s="1">
        <v>0</v>
      </c>
      <c r="GX111" s="1">
        <v>30</v>
      </c>
      <c r="GY111" s="1">
        <v>0</v>
      </c>
      <c r="GZ111" s="1">
        <v>9</v>
      </c>
      <c r="HA111" s="1">
        <v>2</v>
      </c>
      <c r="HB111" s="1">
        <v>0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2</v>
      </c>
      <c r="HI111" s="1">
        <v>0</v>
      </c>
      <c r="HJ111" s="1">
        <v>0</v>
      </c>
      <c r="HK111" s="1">
        <v>0</v>
      </c>
      <c r="HL111" s="1">
        <v>0</v>
      </c>
      <c r="HM111" s="1">
        <v>0</v>
      </c>
      <c r="HN111" s="1">
        <v>0</v>
      </c>
      <c r="HO111" s="1">
        <v>0</v>
      </c>
      <c r="HP111" s="1">
        <v>0</v>
      </c>
      <c r="HR111" s="1">
        <f t="shared" si="30"/>
        <v>4.8139534883720927</v>
      </c>
      <c r="HS111" s="1">
        <f t="shared" si="31"/>
        <v>1.5901328548497207</v>
      </c>
      <c r="HT111" s="3">
        <f t="shared" si="32"/>
        <v>1</v>
      </c>
      <c r="HV111" s="12">
        <v>0.125</v>
      </c>
      <c r="HW111" s="8">
        <v>51</v>
      </c>
      <c r="HX111" s="8"/>
      <c r="HY111" s="8">
        <v>4</v>
      </c>
      <c r="HZ111" s="8">
        <v>42</v>
      </c>
      <c r="IA111" s="8"/>
      <c r="IB111" s="8"/>
      <c r="IC111" s="8">
        <v>9</v>
      </c>
      <c r="ID111" s="8"/>
      <c r="IE111" s="8"/>
      <c r="IF111" s="8">
        <v>0</v>
      </c>
      <c r="IG111" s="8"/>
      <c r="IH111" s="8">
        <v>18</v>
      </c>
      <c r="II111" s="8">
        <v>0</v>
      </c>
      <c r="IJ111" s="8">
        <v>0</v>
      </c>
      <c r="IK111" s="8">
        <v>0</v>
      </c>
      <c r="IL111" s="8">
        <v>9</v>
      </c>
      <c r="IM111" s="8">
        <v>0</v>
      </c>
      <c r="IN111" s="8">
        <v>0</v>
      </c>
      <c r="IO111" s="8">
        <v>0</v>
      </c>
      <c r="IP111" s="8">
        <v>0</v>
      </c>
      <c r="IQ111" s="8">
        <v>0</v>
      </c>
      <c r="IR111" s="8">
        <v>0</v>
      </c>
      <c r="IS111" s="8">
        <v>26</v>
      </c>
      <c r="IT111" s="8"/>
      <c r="IU111" s="8">
        <v>0</v>
      </c>
      <c r="IV111" s="8">
        <v>8</v>
      </c>
      <c r="IW111" s="8">
        <v>3</v>
      </c>
      <c r="IX111" s="8">
        <v>0</v>
      </c>
      <c r="IY111" s="8">
        <v>0</v>
      </c>
      <c r="IZ111" s="8">
        <v>3</v>
      </c>
      <c r="JA111" s="8">
        <v>0</v>
      </c>
      <c r="JB111" s="8">
        <v>46</v>
      </c>
      <c r="JC111" s="8">
        <v>0</v>
      </c>
      <c r="JD111" s="8"/>
      <c r="JE111" s="8">
        <v>5</v>
      </c>
      <c r="JF111" s="8">
        <v>0</v>
      </c>
      <c r="JG111" s="8">
        <v>0</v>
      </c>
      <c r="JH111" s="8">
        <v>0</v>
      </c>
      <c r="JI111" s="8">
        <v>0</v>
      </c>
      <c r="JJ111" s="8">
        <v>24</v>
      </c>
      <c r="JK111" s="8">
        <v>29</v>
      </c>
      <c r="JL111" s="8"/>
      <c r="JM111" s="8">
        <v>28</v>
      </c>
      <c r="JN111" s="8">
        <v>0</v>
      </c>
      <c r="JO111" s="8">
        <v>0</v>
      </c>
      <c r="JQ111" s="1">
        <f t="shared" si="33"/>
        <v>8.4722222222222214</v>
      </c>
      <c r="JR111" s="1">
        <f t="shared" si="34"/>
        <v>2.4206407754287769</v>
      </c>
      <c r="JS111" s="3">
        <f t="shared" si="35"/>
        <v>0.8</v>
      </c>
    </row>
    <row r="112" spans="1:279" x14ac:dyDescent="0.55000000000000004">
      <c r="A112" s="12">
        <v>0.14583333333333334</v>
      </c>
      <c r="B112" s="8">
        <v>0</v>
      </c>
      <c r="C112" s="8">
        <v>18</v>
      </c>
      <c r="D112" s="8">
        <v>0</v>
      </c>
      <c r="E112" s="8">
        <v>4</v>
      </c>
      <c r="F112" s="8">
        <v>11</v>
      </c>
      <c r="G112" s="8">
        <v>16</v>
      </c>
      <c r="H112" s="8">
        <v>18</v>
      </c>
      <c r="I112" s="8">
        <v>1</v>
      </c>
      <c r="J112" s="8">
        <v>30</v>
      </c>
      <c r="K112" s="8">
        <v>7</v>
      </c>
      <c r="L112" s="8">
        <v>0</v>
      </c>
      <c r="M112" s="8">
        <v>2</v>
      </c>
      <c r="N112" s="8">
        <v>7</v>
      </c>
      <c r="O112" s="8">
        <v>2</v>
      </c>
      <c r="P112" s="8">
        <v>5</v>
      </c>
      <c r="Q112" s="8">
        <v>9</v>
      </c>
      <c r="R112" s="8">
        <v>4</v>
      </c>
      <c r="S112" s="8">
        <v>5</v>
      </c>
      <c r="T112" s="8">
        <v>0</v>
      </c>
      <c r="U112" s="8">
        <v>0</v>
      </c>
      <c r="V112" s="8">
        <v>0</v>
      </c>
      <c r="W112" s="8">
        <v>13</v>
      </c>
      <c r="X112" s="8">
        <v>2</v>
      </c>
      <c r="Y112" s="8">
        <v>9</v>
      </c>
      <c r="Z112" s="8">
        <v>0</v>
      </c>
      <c r="AA112" s="8">
        <v>0</v>
      </c>
      <c r="AB112" s="8">
        <v>2</v>
      </c>
      <c r="AC112" s="8">
        <v>1</v>
      </c>
      <c r="AD112" s="8">
        <v>28</v>
      </c>
      <c r="AG112" s="2">
        <f t="shared" si="18"/>
        <v>6.6896551724137927</v>
      </c>
      <c r="AH112" s="2">
        <f t="shared" si="19"/>
        <v>1.5457740327374421</v>
      </c>
      <c r="AI112" s="17">
        <f t="shared" si="22"/>
        <v>0.96666666666666667</v>
      </c>
      <c r="AK112" s="12">
        <v>0.14583333333333334</v>
      </c>
      <c r="BQ112" s="2" t="e">
        <f t="shared" si="20"/>
        <v>#DIV/0!</v>
      </c>
      <c r="BR112" s="2" t="e">
        <f t="shared" si="21"/>
        <v>#DIV/0!</v>
      </c>
      <c r="BS112" s="17">
        <f t="shared" si="23"/>
        <v>0</v>
      </c>
      <c r="BU112" s="12">
        <v>0.14583333333333334</v>
      </c>
      <c r="BV112" s="8">
        <v>0</v>
      </c>
      <c r="BW112" s="8">
        <v>9</v>
      </c>
      <c r="BX112" s="8">
        <v>2</v>
      </c>
      <c r="BY112" s="8">
        <v>14</v>
      </c>
      <c r="BZ112" s="8">
        <v>14</v>
      </c>
      <c r="CA112" s="8">
        <v>13</v>
      </c>
      <c r="CB112" s="8">
        <v>0</v>
      </c>
      <c r="CC112" s="8">
        <v>40</v>
      </c>
      <c r="CD112" s="8">
        <v>13</v>
      </c>
      <c r="CE112" s="8">
        <v>0</v>
      </c>
      <c r="CF112" s="8">
        <v>21</v>
      </c>
      <c r="CG112" s="8">
        <v>1</v>
      </c>
      <c r="CH112" s="8">
        <v>6</v>
      </c>
      <c r="CI112" s="8">
        <v>4</v>
      </c>
      <c r="CJ112" s="8">
        <v>9</v>
      </c>
      <c r="CL112" s="8">
        <v>0</v>
      </c>
      <c r="CM112" s="8">
        <v>0</v>
      </c>
      <c r="CN112" s="8">
        <v>2</v>
      </c>
      <c r="CO112" s="8">
        <v>34</v>
      </c>
      <c r="CP112" s="8">
        <v>0</v>
      </c>
      <c r="CQ112" s="8">
        <v>0</v>
      </c>
      <c r="CR112" s="8">
        <v>0</v>
      </c>
      <c r="CS112" s="8">
        <v>0</v>
      </c>
      <c r="CT112" s="8">
        <v>16</v>
      </c>
      <c r="CU112" s="8">
        <v>9</v>
      </c>
      <c r="CV112" s="8">
        <v>11</v>
      </c>
      <c r="CW112" s="8">
        <v>20</v>
      </c>
      <c r="CX112" s="8">
        <v>42</v>
      </c>
      <c r="CY112" s="8">
        <v>1</v>
      </c>
      <c r="CZ112" s="8">
        <v>13</v>
      </c>
      <c r="DA112" s="8">
        <v>47</v>
      </c>
      <c r="DB112" s="8">
        <v>16</v>
      </c>
      <c r="DC112" s="8">
        <v>0</v>
      </c>
      <c r="DD112" s="8">
        <v>0</v>
      </c>
      <c r="DE112" s="8">
        <v>5</v>
      </c>
      <c r="DF112" s="8">
        <v>0</v>
      </c>
      <c r="DG112" s="8">
        <v>24</v>
      </c>
      <c r="DH112" s="8">
        <v>8</v>
      </c>
      <c r="DI112" s="8">
        <v>15</v>
      </c>
      <c r="DJ112" s="8">
        <v>18</v>
      </c>
      <c r="DK112" s="8">
        <v>18</v>
      </c>
      <c r="DL112" s="8">
        <v>18</v>
      </c>
      <c r="DM112" s="8">
        <v>0</v>
      </c>
      <c r="DN112" s="8">
        <v>0</v>
      </c>
      <c r="DO112" s="8">
        <v>38</v>
      </c>
      <c r="DP112" s="8">
        <v>0</v>
      </c>
      <c r="DQ112" s="8">
        <v>16</v>
      </c>
      <c r="DS112" s="2">
        <f t="shared" si="24"/>
        <v>11</v>
      </c>
      <c r="DT112" s="2">
        <f t="shared" si="25"/>
        <v>1.8352595493065824</v>
      </c>
      <c r="DU112" s="17">
        <f t="shared" si="26"/>
        <v>0.97916666666666663</v>
      </c>
      <c r="DW112" s="12">
        <v>0.14583333333333334</v>
      </c>
      <c r="DX112" s="8">
        <v>1</v>
      </c>
      <c r="FB112" s="8">
        <v>54</v>
      </c>
      <c r="FM112" s="8">
        <v>1</v>
      </c>
      <c r="FU112" s="2">
        <f t="shared" si="27"/>
        <v>18.666666666666668</v>
      </c>
      <c r="FV112" s="2">
        <f t="shared" si="28"/>
        <v>17.666666666666668</v>
      </c>
      <c r="FW112" s="17">
        <f t="shared" si="29"/>
        <v>6.25E-2</v>
      </c>
      <c r="FY112" s="12">
        <v>0.14583333333333334</v>
      </c>
      <c r="FZ112" s="1">
        <v>0</v>
      </c>
      <c r="GA112" s="1">
        <v>25</v>
      </c>
      <c r="GB112" s="1">
        <v>0</v>
      </c>
      <c r="GC112" s="1">
        <v>0</v>
      </c>
      <c r="GD112" s="1">
        <v>0</v>
      </c>
      <c r="GE112" s="1">
        <v>25</v>
      </c>
      <c r="GF112" s="1">
        <v>0</v>
      </c>
      <c r="GG112" s="1">
        <v>6</v>
      </c>
      <c r="GH112" s="1">
        <v>77</v>
      </c>
      <c r="GI112" s="1">
        <v>0</v>
      </c>
      <c r="GJ112" s="1">
        <v>4</v>
      </c>
      <c r="GK112" s="1">
        <v>11</v>
      </c>
      <c r="GL112" s="1">
        <v>23</v>
      </c>
      <c r="GM112" s="1">
        <v>0</v>
      </c>
      <c r="GN112" s="1">
        <v>0</v>
      </c>
      <c r="GO112" s="1">
        <v>1</v>
      </c>
      <c r="GP112" s="1">
        <v>3</v>
      </c>
      <c r="GQ112" s="1">
        <v>0</v>
      </c>
      <c r="GR112" s="1">
        <v>0</v>
      </c>
      <c r="GS112" s="1">
        <v>0</v>
      </c>
      <c r="GT112" s="1">
        <v>0</v>
      </c>
      <c r="GU112" s="1">
        <v>0</v>
      </c>
      <c r="GV112" s="1">
        <v>0</v>
      </c>
      <c r="GW112" s="1">
        <v>0</v>
      </c>
      <c r="GX112" s="1">
        <v>10</v>
      </c>
      <c r="GY112" s="1">
        <v>0</v>
      </c>
      <c r="GZ112" s="1">
        <v>13</v>
      </c>
      <c r="HA112" s="1">
        <v>11</v>
      </c>
      <c r="HB112" s="1">
        <v>57</v>
      </c>
      <c r="HC112" s="1">
        <v>3</v>
      </c>
      <c r="HD112" s="1">
        <v>7</v>
      </c>
      <c r="HE112" s="1">
        <v>10</v>
      </c>
      <c r="HF112" s="1">
        <v>14</v>
      </c>
      <c r="HG112" s="1">
        <v>31</v>
      </c>
      <c r="HH112" s="1">
        <v>12</v>
      </c>
      <c r="HI112" s="1">
        <v>0</v>
      </c>
      <c r="HJ112" s="1">
        <v>0</v>
      </c>
      <c r="HK112" s="1">
        <v>45</v>
      </c>
      <c r="HL112" s="1">
        <v>0</v>
      </c>
      <c r="HM112" s="1">
        <v>6</v>
      </c>
      <c r="HN112" s="1">
        <v>0</v>
      </c>
      <c r="HO112" s="1">
        <v>0</v>
      </c>
      <c r="HP112" s="1">
        <v>0</v>
      </c>
      <c r="HR112" s="1">
        <f t="shared" si="30"/>
        <v>9.1627906976744189</v>
      </c>
      <c r="HS112" s="1">
        <f t="shared" si="31"/>
        <v>2.5168161417165593</v>
      </c>
      <c r="HT112" s="3">
        <f t="shared" si="32"/>
        <v>1</v>
      </c>
      <c r="HV112" s="12">
        <v>0.14583333333333334</v>
      </c>
      <c r="HW112" s="8">
        <v>45</v>
      </c>
      <c r="HX112" s="8"/>
      <c r="HY112" s="8">
        <v>8</v>
      </c>
      <c r="HZ112" s="8">
        <v>47</v>
      </c>
      <c r="IA112" s="8"/>
      <c r="IB112" s="8"/>
      <c r="IC112" s="8">
        <v>10</v>
      </c>
      <c r="ID112" s="8"/>
      <c r="IE112" s="8"/>
      <c r="IF112" s="8">
        <v>0</v>
      </c>
      <c r="IG112" s="8"/>
      <c r="IH112" s="8">
        <v>0</v>
      </c>
      <c r="II112" s="8">
        <v>0</v>
      </c>
      <c r="IJ112" s="8">
        <v>0</v>
      </c>
      <c r="IK112" s="8">
        <v>6</v>
      </c>
      <c r="IL112" s="8">
        <v>2</v>
      </c>
      <c r="IM112" s="8">
        <v>0</v>
      </c>
      <c r="IN112" s="8">
        <v>20</v>
      </c>
      <c r="IO112" s="8">
        <v>0</v>
      </c>
      <c r="IP112" s="8">
        <v>0</v>
      </c>
      <c r="IQ112" s="8">
        <v>0</v>
      </c>
      <c r="IR112" s="8">
        <v>0</v>
      </c>
      <c r="IS112" s="8">
        <v>0</v>
      </c>
      <c r="IT112" s="8"/>
      <c r="IU112" s="8">
        <v>4</v>
      </c>
      <c r="IV112" s="8">
        <v>0</v>
      </c>
      <c r="IW112" s="8">
        <v>1</v>
      </c>
      <c r="IX112" s="8">
        <v>0</v>
      </c>
      <c r="IY112" s="8">
        <v>17</v>
      </c>
      <c r="IZ112" s="8">
        <v>17</v>
      </c>
      <c r="JA112" s="8">
        <v>0</v>
      </c>
      <c r="JB112" s="8">
        <v>35</v>
      </c>
      <c r="JC112" s="8">
        <v>0</v>
      </c>
      <c r="JD112" s="8"/>
      <c r="JE112" s="8">
        <v>1</v>
      </c>
      <c r="JF112" s="8">
        <v>0</v>
      </c>
      <c r="JG112" s="8">
        <v>0</v>
      </c>
      <c r="JH112" s="8">
        <v>0</v>
      </c>
      <c r="JI112" s="8">
        <v>0</v>
      </c>
      <c r="JJ112" s="8">
        <v>0</v>
      </c>
      <c r="JK112" s="8">
        <v>44</v>
      </c>
      <c r="JL112" s="8"/>
      <c r="JM112" s="8">
        <v>37</v>
      </c>
      <c r="JN112" s="8">
        <v>0</v>
      </c>
      <c r="JO112" s="8">
        <v>4</v>
      </c>
      <c r="JQ112" s="1">
        <f t="shared" si="33"/>
        <v>8.2777777777777786</v>
      </c>
      <c r="JR112" s="1">
        <f t="shared" si="34"/>
        <v>2.4418998299564718</v>
      </c>
      <c r="JS112" s="3">
        <f t="shared" si="35"/>
        <v>0.8</v>
      </c>
    </row>
    <row r="113" spans="1:279" x14ac:dyDescent="0.55000000000000004">
      <c r="A113" s="12">
        <v>0.16666666666666666</v>
      </c>
      <c r="B113" s="8">
        <v>0</v>
      </c>
      <c r="C113" s="8">
        <v>17</v>
      </c>
      <c r="D113" s="8">
        <v>6</v>
      </c>
      <c r="E113" s="8">
        <v>10</v>
      </c>
      <c r="F113" s="8">
        <v>13</v>
      </c>
      <c r="G113" s="8">
        <v>5</v>
      </c>
      <c r="H113" s="8">
        <v>0</v>
      </c>
      <c r="I113" s="8">
        <v>6</v>
      </c>
      <c r="J113" s="8">
        <v>6</v>
      </c>
      <c r="K113" s="8">
        <v>10</v>
      </c>
      <c r="L113" s="8">
        <v>0</v>
      </c>
      <c r="M113" s="8">
        <v>5</v>
      </c>
      <c r="N113" s="8">
        <v>2</v>
      </c>
      <c r="O113" s="8">
        <v>0</v>
      </c>
      <c r="P113" s="8">
        <v>6</v>
      </c>
      <c r="Q113" s="8">
        <v>21</v>
      </c>
      <c r="R113" s="8">
        <v>6</v>
      </c>
      <c r="S113" s="8">
        <v>2</v>
      </c>
      <c r="T113" s="8">
        <v>0</v>
      </c>
      <c r="U113" s="8">
        <v>0</v>
      </c>
      <c r="V113" s="8">
        <v>6</v>
      </c>
      <c r="W113" s="8">
        <v>11</v>
      </c>
      <c r="X113" s="8">
        <v>2</v>
      </c>
      <c r="Y113" s="8">
        <v>3</v>
      </c>
      <c r="Z113" s="8">
        <v>0</v>
      </c>
      <c r="AA113" s="8">
        <v>0</v>
      </c>
      <c r="AB113" s="8">
        <v>7</v>
      </c>
      <c r="AC113" s="8">
        <v>6</v>
      </c>
      <c r="AD113" s="8">
        <v>14</v>
      </c>
      <c r="AG113" s="2">
        <f t="shared" si="18"/>
        <v>5.6551724137931032</v>
      </c>
      <c r="AH113" s="2">
        <f t="shared" si="19"/>
        <v>1.0294623663430655</v>
      </c>
      <c r="AI113" s="17">
        <f t="shared" si="22"/>
        <v>0.96666666666666667</v>
      </c>
      <c r="AK113" s="12">
        <v>0.16666666666666666</v>
      </c>
      <c r="BQ113" s="2" t="e">
        <f t="shared" si="20"/>
        <v>#DIV/0!</v>
      </c>
      <c r="BR113" s="2" t="e">
        <f t="shared" si="21"/>
        <v>#DIV/0!</v>
      </c>
      <c r="BS113" s="17">
        <f t="shared" si="23"/>
        <v>0</v>
      </c>
      <c r="BU113" s="12">
        <v>0.16666666666666666</v>
      </c>
      <c r="BV113" s="8">
        <v>0</v>
      </c>
      <c r="BW113" s="8">
        <v>8</v>
      </c>
      <c r="BX113" s="8">
        <v>0</v>
      </c>
      <c r="BY113" s="8">
        <v>14</v>
      </c>
      <c r="BZ113" s="8">
        <v>5</v>
      </c>
      <c r="CA113" s="8">
        <v>18</v>
      </c>
      <c r="CB113" s="8">
        <v>0</v>
      </c>
      <c r="CC113" s="8">
        <v>15</v>
      </c>
      <c r="CD113" s="8">
        <v>0</v>
      </c>
      <c r="CE113" s="8">
        <v>0</v>
      </c>
      <c r="CF113" s="8">
        <v>14</v>
      </c>
      <c r="CG113" s="8">
        <v>1</v>
      </c>
      <c r="CH113" s="8">
        <v>4</v>
      </c>
      <c r="CI113" s="8">
        <v>12</v>
      </c>
      <c r="CJ113" s="8">
        <v>16</v>
      </c>
      <c r="CL113" s="8">
        <v>3</v>
      </c>
      <c r="CM113" s="8">
        <v>0</v>
      </c>
      <c r="CN113" s="8">
        <v>39</v>
      </c>
      <c r="CO113" s="8">
        <v>0</v>
      </c>
      <c r="CP113" s="8">
        <v>0</v>
      </c>
      <c r="CQ113" s="8">
        <v>0</v>
      </c>
      <c r="CR113" s="8">
        <v>0</v>
      </c>
      <c r="CS113" s="8">
        <v>2</v>
      </c>
      <c r="CT113" s="8">
        <v>10</v>
      </c>
      <c r="CU113" s="8">
        <v>0</v>
      </c>
      <c r="CV113" s="8">
        <v>4</v>
      </c>
      <c r="CW113" s="8">
        <v>25</v>
      </c>
      <c r="CX113" s="8">
        <v>47</v>
      </c>
      <c r="CY113" s="8">
        <v>0</v>
      </c>
      <c r="CZ113" s="8">
        <v>5</v>
      </c>
      <c r="DA113" s="8">
        <v>23</v>
      </c>
      <c r="DB113" s="8">
        <v>5</v>
      </c>
      <c r="DC113" s="8">
        <v>0</v>
      </c>
      <c r="DD113" s="8">
        <v>0</v>
      </c>
      <c r="DE113" s="8">
        <v>6</v>
      </c>
      <c r="DF113" s="8">
        <v>0</v>
      </c>
      <c r="DG113" s="8">
        <v>9</v>
      </c>
      <c r="DH113" s="8">
        <v>0</v>
      </c>
      <c r="DI113" s="8">
        <v>0</v>
      </c>
      <c r="DJ113" s="8">
        <v>10</v>
      </c>
      <c r="DK113" s="8">
        <v>0</v>
      </c>
      <c r="DL113" s="8">
        <v>19</v>
      </c>
      <c r="DM113" s="8">
        <v>0</v>
      </c>
      <c r="DN113" s="8">
        <v>72</v>
      </c>
      <c r="DO113" s="8">
        <v>7</v>
      </c>
      <c r="DP113" s="8">
        <v>0</v>
      </c>
      <c r="DQ113" s="8">
        <v>21</v>
      </c>
      <c r="DS113" s="2">
        <f t="shared" si="24"/>
        <v>8.8085106382978715</v>
      </c>
      <c r="DT113" s="2">
        <f t="shared" si="25"/>
        <v>2.0533220973350894</v>
      </c>
      <c r="DU113" s="17">
        <f t="shared" si="26"/>
        <v>0.97916666666666663</v>
      </c>
      <c r="DW113" s="12">
        <v>0.16666666666666666</v>
      </c>
      <c r="FB113" s="8">
        <v>62</v>
      </c>
      <c r="FU113" s="2">
        <f t="shared" si="27"/>
        <v>62</v>
      </c>
      <c r="FV113" s="2" t="e">
        <f t="shared" si="28"/>
        <v>#DIV/0!</v>
      </c>
      <c r="FW113" s="17">
        <f t="shared" si="29"/>
        <v>2.0833333333333332E-2</v>
      </c>
      <c r="FY113" s="12">
        <v>0.16666666666666666</v>
      </c>
      <c r="FZ113" s="1">
        <v>0</v>
      </c>
      <c r="GA113" s="1">
        <v>6</v>
      </c>
      <c r="GB113" s="1">
        <v>0</v>
      </c>
      <c r="GC113" s="1">
        <v>0</v>
      </c>
      <c r="GD113" s="1">
        <v>4</v>
      </c>
      <c r="GE113" s="1">
        <v>17</v>
      </c>
      <c r="GF113" s="1">
        <v>0</v>
      </c>
      <c r="GG113" s="1">
        <v>14</v>
      </c>
      <c r="GH113" s="1">
        <v>18</v>
      </c>
      <c r="GI113" s="1">
        <v>0</v>
      </c>
      <c r="GJ113" s="1">
        <v>3</v>
      </c>
      <c r="GK113" s="1">
        <v>9</v>
      </c>
      <c r="GL113" s="1">
        <v>14</v>
      </c>
      <c r="GM113" s="1">
        <v>0</v>
      </c>
      <c r="GN113" s="1">
        <v>0</v>
      </c>
      <c r="GO113" s="1">
        <v>0</v>
      </c>
      <c r="GP113" s="1">
        <v>0</v>
      </c>
      <c r="GQ113" s="1">
        <v>0</v>
      </c>
      <c r="GR113" s="1">
        <v>0</v>
      </c>
      <c r="GS113" s="1">
        <v>3</v>
      </c>
      <c r="GT113" s="1">
        <v>0</v>
      </c>
      <c r="GU113" s="1">
        <v>0</v>
      </c>
      <c r="GV113" s="1">
        <v>0</v>
      </c>
      <c r="GW113" s="1">
        <v>0</v>
      </c>
      <c r="GX113" s="1">
        <v>3</v>
      </c>
      <c r="GY113" s="1">
        <v>3</v>
      </c>
      <c r="GZ113" s="1">
        <v>0</v>
      </c>
      <c r="HA113" s="1">
        <v>0</v>
      </c>
      <c r="HB113" s="1">
        <v>9</v>
      </c>
      <c r="HC113" s="1">
        <v>0</v>
      </c>
      <c r="HD113" s="1">
        <v>7</v>
      </c>
      <c r="HE113" s="1">
        <v>0</v>
      </c>
      <c r="HF113" s="1">
        <v>8</v>
      </c>
      <c r="HG113" s="1">
        <v>14</v>
      </c>
      <c r="HH113" s="1">
        <v>8</v>
      </c>
      <c r="HI113" s="1">
        <v>0</v>
      </c>
      <c r="HJ113" s="1">
        <v>0</v>
      </c>
      <c r="HK113" s="1">
        <v>5</v>
      </c>
      <c r="HL113" s="1">
        <v>0</v>
      </c>
      <c r="HM113" s="1">
        <v>0</v>
      </c>
      <c r="HN113" s="1">
        <v>0</v>
      </c>
      <c r="HO113" s="1">
        <v>0</v>
      </c>
      <c r="HP113" s="1">
        <v>29</v>
      </c>
      <c r="HR113" s="1">
        <f t="shared" si="30"/>
        <v>4.0465116279069768</v>
      </c>
      <c r="HS113" s="1">
        <f t="shared" si="31"/>
        <v>0.99553459729426197</v>
      </c>
      <c r="HT113" s="3">
        <f t="shared" si="32"/>
        <v>1</v>
      </c>
      <c r="HV113" s="12">
        <v>0.16666666666666666</v>
      </c>
      <c r="HW113" s="8">
        <v>54</v>
      </c>
      <c r="HX113" s="8"/>
      <c r="HY113" s="8">
        <v>4</v>
      </c>
      <c r="HZ113" s="8">
        <v>32</v>
      </c>
      <c r="IA113" s="8"/>
      <c r="IB113" s="8"/>
      <c r="IC113" s="8">
        <v>0</v>
      </c>
      <c r="ID113" s="8"/>
      <c r="IE113" s="8"/>
      <c r="IF113" s="8">
        <v>0</v>
      </c>
      <c r="IG113" s="8"/>
      <c r="IH113" s="8">
        <v>27</v>
      </c>
      <c r="II113" s="8">
        <v>0</v>
      </c>
      <c r="IJ113" s="8">
        <v>0</v>
      </c>
      <c r="IK113" s="8">
        <v>16</v>
      </c>
      <c r="IL113" s="8"/>
      <c r="IM113" s="8">
        <v>0</v>
      </c>
      <c r="IN113" s="8">
        <v>0</v>
      </c>
      <c r="IO113" s="8">
        <v>20</v>
      </c>
      <c r="IP113" s="8">
        <v>0</v>
      </c>
      <c r="IQ113" s="8">
        <v>0</v>
      </c>
      <c r="IR113" s="8">
        <v>24</v>
      </c>
      <c r="IS113" s="8">
        <v>2</v>
      </c>
      <c r="IT113" s="8"/>
      <c r="IU113" s="8">
        <v>7</v>
      </c>
      <c r="IV113" s="8">
        <v>0</v>
      </c>
      <c r="IW113" s="8"/>
      <c r="IX113" s="8">
        <v>2</v>
      </c>
      <c r="IY113" s="8">
        <v>4</v>
      </c>
      <c r="IZ113" s="8">
        <v>0</v>
      </c>
      <c r="JA113" s="8">
        <v>32</v>
      </c>
      <c r="JB113" s="8">
        <v>36</v>
      </c>
      <c r="JC113" s="8">
        <v>0</v>
      </c>
      <c r="JD113" s="8"/>
      <c r="JE113" s="8">
        <v>1</v>
      </c>
      <c r="JF113" s="8">
        <v>0</v>
      </c>
      <c r="JG113" s="8">
        <v>0</v>
      </c>
      <c r="JH113" s="8">
        <v>0</v>
      </c>
      <c r="JI113" s="8">
        <v>0</v>
      </c>
      <c r="JJ113" s="8">
        <v>0</v>
      </c>
      <c r="JK113" s="8">
        <v>41</v>
      </c>
      <c r="JL113" s="8"/>
      <c r="JM113" s="8">
        <v>38</v>
      </c>
      <c r="JN113" s="8">
        <v>0</v>
      </c>
      <c r="JO113" s="8">
        <v>30</v>
      </c>
      <c r="JQ113" s="1">
        <f t="shared" si="33"/>
        <v>10.882352941176471</v>
      </c>
      <c r="JR113" s="1">
        <f t="shared" si="34"/>
        <v>2.7213962763983721</v>
      </c>
      <c r="JS113" s="3">
        <f t="shared" si="35"/>
        <v>0.75555555555555554</v>
      </c>
    </row>
    <row r="114" spans="1:279" x14ac:dyDescent="0.55000000000000004">
      <c r="A114" s="12">
        <v>0.1875</v>
      </c>
      <c r="B114" s="8">
        <v>0</v>
      </c>
      <c r="C114" s="8">
        <v>4</v>
      </c>
      <c r="D114" s="8">
        <v>46</v>
      </c>
      <c r="E114" s="8">
        <v>5</v>
      </c>
      <c r="F114" s="8">
        <v>3</v>
      </c>
      <c r="G114" s="8">
        <v>7</v>
      </c>
      <c r="H114" s="8">
        <v>11</v>
      </c>
      <c r="I114" s="8">
        <v>1</v>
      </c>
      <c r="J114" s="8">
        <v>6</v>
      </c>
      <c r="K114" s="8">
        <v>0</v>
      </c>
      <c r="L114" s="8">
        <v>7</v>
      </c>
      <c r="M114" s="8">
        <v>0</v>
      </c>
      <c r="N114" s="8">
        <v>8</v>
      </c>
      <c r="O114" s="8">
        <v>0</v>
      </c>
      <c r="P114" s="8">
        <v>14</v>
      </c>
      <c r="Q114" s="8">
        <v>195</v>
      </c>
      <c r="R114" s="8">
        <v>4</v>
      </c>
      <c r="S114" s="8">
        <v>1</v>
      </c>
      <c r="T114" s="8">
        <v>17</v>
      </c>
      <c r="U114" s="8">
        <v>0</v>
      </c>
      <c r="V114" s="8">
        <v>27</v>
      </c>
      <c r="W114" s="8">
        <v>4</v>
      </c>
      <c r="X114" s="8">
        <v>9</v>
      </c>
      <c r="Y114" s="8">
        <v>7</v>
      </c>
      <c r="Z114" s="8">
        <v>4</v>
      </c>
      <c r="AA114" s="8">
        <v>0</v>
      </c>
      <c r="AB114" s="8">
        <v>13</v>
      </c>
      <c r="AC114" s="8">
        <v>1</v>
      </c>
      <c r="AD114" s="8">
        <v>0</v>
      </c>
      <c r="AG114" s="2">
        <f t="shared" si="18"/>
        <v>13.586206896551724</v>
      </c>
      <c r="AH114" s="2">
        <f t="shared" si="19"/>
        <v>6.7248010283124655</v>
      </c>
      <c r="AI114" s="17">
        <f t="shared" si="22"/>
        <v>0.96666666666666667</v>
      </c>
      <c r="AK114" s="12">
        <v>0.1875</v>
      </c>
      <c r="BQ114" s="2" t="e">
        <f t="shared" si="20"/>
        <v>#DIV/0!</v>
      </c>
      <c r="BR114" s="2" t="e">
        <f t="shared" si="21"/>
        <v>#DIV/0!</v>
      </c>
      <c r="BS114" s="17">
        <f t="shared" si="23"/>
        <v>0</v>
      </c>
      <c r="BU114" s="12">
        <v>0.1875</v>
      </c>
      <c r="BV114" s="8">
        <v>0</v>
      </c>
      <c r="BW114" s="8">
        <v>0</v>
      </c>
      <c r="BX114" s="8">
        <v>22</v>
      </c>
      <c r="BY114" s="8">
        <v>4</v>
      </c>
      <c r="BZ114" s="8">
        <v>3</v>
      </c>
      <c r="CA114" s="8">
        <v>14</v>
      </c>
      <c r="CB114" s="8">
        <v>0</v>
      </c>
      <c r="CC114" s="8">
        <v>71</v>
      </c>
      <c r="CD114" s="8">
        <v>0</v>
      </c>
      <c r="CE114" s="8">
        <v>0</v>
      </c>
      <c r="CF114" s="8">
        <v>12</v>
      </c>
      <c r="CG114" s="8">
        <v>15</v>
      </c>
      <c r="CH114" s="8">
        <v>19</v>
      </c>
      <c r="CI114" s="8">
        <v>22</v>
      </c>
      <c r="CJ114" s="8">
        <v>3</v>
      </c>
      <c r="CL114" s="8">
        <v>0</v>
      </c>
      <c r="CM114" s="8">
        <v>0</v>
      </c>
      <c r="CN114" s="8">
        <v>33</v>
      </c>
      <c r="CO114" s="8">
        <v>0</v>
      </c>
      <c r="CP114" s="8">
        <v>0</v>
      </c>
      <c r="CQ114" s="8">
        <v>0</v>
      </c>
      <c r="CR114" s="8">
        <v>0</v>
      </c>
      <c r="CS114" s="8">
        <v>6</v>
      </c>
      <c r="CT114" s="8">
        <v>21</v>
      </c>
      <c r="CU114" s="8">
        <v>12</v>
      </c>
      <c r="CV114" s="8">
        <v>2</v>
      </c>
      <c r="CW114" s="8">
        <v>0</v>
      </c>
      <c r="CX114" s="8">
        <v>0</v>
      </c>
      <c r="CY114" s="8">
        <v>16</v>
      </c>
      <c r="CZ114" s="8">
        <v>11</v>
      </c>
      <c r="DA114" s="8">
        <v>20</v>
      </c>
      <c r="DB114" s="8">
        <v>37</v>
      </c>
      <c r="DC114" s="8">
        <v>0</v>
      </c>
      <c r="DD114" s="8">
        <v>0</v>
      </c>
      <c r="DE114" s="8">
        <v>0</v>
      </c>
      <c r="DF114" s="8">
        <v>0</v>
      </c>
      <c r="DG114" s="8">
        <v>0</v>
      </c>
      <c r="DH114" s="8">
        <v>0</v>
      </c>
      <c r="DI114" s="8">
        <v>4</v>
      </c>
      <c r="DJ114" s="8">
        <v>0</v>
      </c>
      <c r="DK114" s="8">
        <v>29</v>
      </c>
      <c r="DL114" s="8">
        <v>29</v>
      </c>
      <c r="DM114" s="8">
        <v>0</v>
      </c>
      <c r="DN114" s="8">
        <v>0</v>
      </c>
      <c r="DO114" s="8">
        <v>103</v>
      </c>
      <c r="DP114" s="8">
        <v>0</v>
      </c>
      <c r="DQ114" s="8">
        <v>1</v>
      </c>
      <c r="DS114" s="2">
        <f t="shared" si="24"/>
        <v>10.829787234042554</v>
      </c>
      <c r="DT114" s="2">
        <f t="shared" si="25"/>
        <v>2.8551719060788532</v>
      </c>
      <c r="DU114" s="17">
        <f t="shared" si="26"/>
        <v>0.97916666666666663</v>
      </c>
      <c r="DW114" s="12">
        <v>0.1875</v>
      </c>
      <c r="FB114" s="8">
        <v>46</v>
      </c>
      <c r="FU114" s="2">
        <f t="shared" si="27"/>
        <v>46</v>
      </c>
      <c r="FV114" s="2" t="e">
        <f t="shared" si="28"/>
        <v>#DIV/0!</v>
      </c>
      <c r="FW114" s="17">
        <f t="shared" si="29"/>
        <v>2.0833333333333332E-2</v>
      </c>
      <c r="FY114" s="12">
        <v>0.1875</v>
      </c>
      <c r="FZ114" s="1">
        <v>0</v>
      </c>
      <c r="GA114" s="1">
        <v>0</v>
      </c>
      <c r="GB114" s="1">
        <v>0</v>
      </c>
      <c r="GC114" s="1">
        <v>0</v>
      </c>
      <c r="GD114" s="1">
        <v>0</v>
      </c>
      <c r="GE114" s="1">
        <v>4</v>
      </c>
      <c r="GF114" s="1">
        <v>17</v>
      </c>
      <c r="GG114" s="1">
        <v>1</v>
      </c>
      <c r="GH114" s="1">
        <v>45</v>
      </c>
      <c r="GI114" s="1">
        <v>30</v>
      </c>
      <c r="GJ114" s="1">
        <v>21</v>
      </c>
      <c r="GK114" s="1">
        <v>6</v>
      </c>
      <c r="GL114" s="1">
        <v>19</v>
      </c>
      <c r="GM114" s="1">
        <v>0</v>
      </c>
      <c r="GN114" s="1">
        <v>0</v>
      </c>
      <c r="GO114" s="1">
        <v>0</v>
      </c>
      <c r="GP114" s="1">
        <v>3</v>
      </c>
      <c r="GQ114" s="1">
        <v>0</v>
      </c>
      <c r="GR114" s="1">
        <v>0</v>
      </c>
      <c r="GS114" s="1">
        <v>0</v>
      </c>
      <c r="GT114" s="1">
        <v>0</v>
      </c>
      <c r="GU114" s="1">
        <v>0</v>
      </c>
      <c r="GV114" s="1">
        <v>0</v>
      </c>
      <c r="GW114" s="1">
        <v>0</v>
      </c>
      <c r="GX114" s="1">
        <v>16</v>
      </c>
      <c r="GY114" s="1">
        <v>29</v>
      </c>
      <c r="GZ114" s="1">
        <v>26</v>
      </c>
      <c r="HA114" s="1">
        <v>0</v>
      </c>
      <c r="HB114" s="1">
        <v>7</v>
      </c>
      <c r="HC114" s="1">
        <v>0</v>
      </c>
      <c r="HD114" s="1">
        <v>14</v>
      </c>
      <c r="HE114" s="1">
        <v>13</v>
      </c>
      <c r="HF114" s="1">
        <v>0</v>
      </c>
      <c r="HG114" s="1">
        <v>15</v>
      </c>
      <c r="HH114" s="1">
        <v>2</v>
      </c>
      <c r="HI114" s="1">
        <v>0</v>
      </c>
      <c r="HJ114" s="1">
        <v>0</v>
      </c>
      <c r="HK114" s="1">
        <v>0</v>
      </c>
      <c r="HL114" s="1">
        <v>0</v>
      </c>
      <c r="HM114" s="1">
        <v>0</v>
      </c>
      <c r="HN114" s="1">
        <v>0</v>
      </c>
      <c r="HO114" s="1">
        <v>0</v>
      </c>
      <c r="HP114" s="1">
        <v>0</v>
      </c>
      <c r="HR114" s="1">
        <f t="shared" si="30"/>
        <v>6.2325581395348841</v>
      </c>
      <c r="HS114" s="1">
        <f t="shared" si="31"/>
        <v>1.6342937520187133</v>
      </c>
      <c r="HT114" s="3">
        <f t="shared" si="32"/>
        <v>1</v>
      </c>
      <c r="HV114" s="12">
        <v>0.1875</v>
      </c>
      <c r="HW114" s="8">
        <v>66</v>
      </c>
      <c r="HX114" s="8"/>
      <c r="HY114" s="8">
        <v>12</v>
      </c>
      <c r="HZ114" s="8">
        <v>46</v>
      </c>
      <c r="IA114" s="8"/>
      <c r="IB114" s="8"/>
      <c r="IC114" s="8">
        <v>0</v>
      </c>
      <c r="ID114" s="8"/>
      <c r="IE114" s="8"/>
      <c r="IF114" s="8">
        <v>0</v>
      </c>
      <c r="IG114" s="8"/>
      <c r="IH114" s="8">
        <v>26</v>
      </c>
      <c r="II114" s="8">
        <v>0</v>
      </c>
      <c r="IJ114" s="8">
        <v>0</v>
      </c>
      <c r="IK114" s="8">
        <v>1</v>
      </c>
      <c r="IL114" s="8"/>
      <c r="IM114" s="8">
        <v>0</v>
      </c>
      <c r="IN114" s="8">
        <v>0</v>
      </c>
      <c r="IO114" s="8">
        <v>2</v>
      </c>
      <c r="IP114" s="8">
        <v>1</v>
      </c>
      <c r="IQ114" s="8">
        <v>0</v>
      </c>
      <c r="IR114" s="8">
        <v>45</v>
      </c>
      <c r="IS114" s="8">
        <v>0</v>
      </c>
      <c r="IT114" s="8"/>
      <c r="IU114" s="8">
        <v>0</v>
      </c>
      <c r="IV114" s="8">
        <v>0</v>
      </c>
      <c r="IW114" s="8"/>
      <c r="IX114" s="8">
        <v>18</v>
      </c>
      <c r="IY114" s="8">
        <v>1</v>
      </c>
      <c r="IZ114" s="8">
        <v>6</v>
      </c>
      <c r="JA114" s="8">
        <v>19</v>
      </c>
      <c r="JB114" s="8">
        <v>36</v>
      </c>
      <c r="JC114" s="8">
        <v>0</v>
      </c>
      <c r="JD114" s="8"/>
      <c r="JE114" s="8">
        <v>1</v>
      </c>
      <c r="JF114" s="8">
        <v>0</v>
      </c>
      <c r="JG114" s="8">
        <v>43</v>
      </c>
      <c r="JH114" s="8">
        <v>0</v>
      </c>
      <c r="JI114" s="8">
        <v>0</v>
      </c>
      <c r="JJ114" s="8">
        <v>25</v>
      </c>
      <c r="JK114" s="8">
        <v>39</v>
      </c>
      <c r="JL114" s="8"/>
      <c r="JM114" s="8">
        <v>36</v>
      </c>
      <c r="JN114" s="8">
        <v>0</v>
      </c>
      <c r="JO114" s="8">
        <v>21</v>
      </c>
      <c r="JQ114" s="1">
        <f t="shared" si="33"/>
        <v>13.058823529411764</v>
      </c>
      <c r="JR114" s="1">
        <f t="shared" si="34"/>
        <v>3.170142901931102</v>
      </c>
      <c r="JS114" s="3">
        <f t="shared" si="35"/>
        <v>0.75555555555555554</v>
      </c>
    </row>
    <row r="115" spans="1:279" x14ac:dyDescent="0.55000000000000004">
      <c r="A115" s="12">
        <v>0.20833333333333334</v>
      </c>
      <c r="B115" s="8">
        <v>0</v>
      </c>
      <c r="C115" s="8">
        <v>8</v>
      </c>
      <c r="D115" s="8">
        <v>1</v>
      </c>
      <c r="E115" s="8">
        <v>9</v>
      </c>
      <c r="F115" s="8">
        <v>3</v>
      </c>
      <c r="G115" s="8">
        <v>14</v>
      </c>
      <c r="H115" s="8">
        <v>18</v>
      </c>
      <c r="I115" s="8">
        <v>3</v>
      </c>
      <c r="J115" s="8">
        <v>14</v>
      </c>
      <c r="K115" s="8">
        <v>3</v>
      </c>
      <c r="L115" s="8">
        <v>3</v>
      </c>
      <c r="M115" s="8">
        <v>5</v>
      </c>
      <c r="N115" s="8">
        <v>6</v>
      </c>
      <c r="O115" s="8">
        <v>2</v>
      </c>
      <c r="P115" s="8">
        <v>5</v>
      </c>
      <c r="Q115" s="8">
        <v>32</v>
      </c>
      <c r="R115" s="8">
        <v>9</v>
      </c>
      <c r="S115" s="8">
        <v>5</v>
      </c>
      <c r="T115" s="8">
        <v>0</v>
      </c>
      <c r="U115" s="8">
        <v>0</v>
      </c>
      <c r="V115" s="8">
        <v>3</v>
      </c>
      <c r="W115" s="8">
        <v>3</v>
      </c>
      <c r="X115" s="8">
        <v>2</v>
      </c>
      <c r="Y115" s="8">
        <v>4</v>
      </c>
      <c r="Z115" s="8">
        <v>0</v>
      </c>
      <c r="AA115" s="8">
        <v>3</v>
      </c>
      <c r="AB115" s="8">
        <v>11</v>
      </c>
      <c r="AC115" s="8">
        <v>1</v>
      </c>
      <c r="AD115" s="8">
        <v>12</v>
      </c>
      <c r="AG115" s="2">
        <f t="shared" si="18"/>
        <v>6.1724137931034484</v>
      </c>
      <c r="AH115" s="2">
        <f t="shared" si="19"/>
        <v>1.2779572731176845</v>
      </c>
      <c r="AI115" s="17">
        <f t="shared" si="22"/>
        <v>0.96666666666666667</v>
      </c>
      <c r="AK115" s="12">
        <v>0.20833333333333334</v>
      </c>
      <c r="BQ115" s="2" t="e">
        <f t="shared" si="20"/>
        <v>#DIV/0!</v>
      </c>
      <c r="BR115" s="2" t="e">
        <f t="shared" si="21"/>
        <v>#DIV/0!</v>
      </c>
      <c r="BS115" s="17">
        <f t="shared" si="23"/>
        <v>0</v>
      </c>
      <c r="BU115" s="12">
        <v>0.20833333333333334</v>
      </c>
      <c r="BV115" s="8">
        <v>0</v>
      </c>
      <c r="BW115" s="8">
        <v>0</v>
      </c>
      <c r="BX115" s="8">
        <v>3</v>
      </c>
      <c r="BY115" s="8">
        <v>0</v>
      </c>
      <c r="BZ115" s="8">
        <v>0</v>
      </c>
      <c r="CA115" s="8">
        <v>26</v>
      </c>
      <c r="CB115" s="8">
        <v>0</v>
      </c>
      <c r="CC115" s="8">
        <v>20</v>
      </c>
      <c r="CD115" s="8">
        <v>10</v>
      </c>
      <c r="CE115" s="8">
        <v>0</v>
      </c>
      <c r="CF115" s="8">
        <v>18</v>
      </c>
      <c r="CG115" s="8">
        <v>14</v>
      </c>
      <c r="CH115" s="8">
        <v>1</v>
      </c>
      <c r="CI115" s="8">
        <v>5</v>
      </c>
      <c r="CJ115" s="8">
        <v>13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2</v>
      </c>
      <c r="CU115" s="8">
        <v>35</v>
      </c>
      <c r="CV115" s="8">
        <v>20</v>
      </c>
      <c r="CW115" s="8">
        <v>4</v>
      </c>
      <c r="CX115" s="8">
        <v>38</v>
      </c>
      <c r="CY115" s="8">
        <v>5</v>
      </c>
      <c r="CZ115" s="8">
        <v>31</v>
      </c>
      <c r="DA115" s="8">
        <v>31</v>
      </c>
      <c r="DB115" s="8">
        <v>11</v>
      </c>
      <c r="DC115" s="8">
        <v>0</v>
      </c>
      <c r="DD115" s="8">
        <v>0</v>
      </c>
      <c r="DE115" s="8">
        <v>0</v>
      </c>
      <c r="DF115" s="8">
        <v>0</v>
      </c>
      <c r="DG115" s="8">
        <v>0</v>
      </c>
      <c r="DH115" s="8">
        <v>1</v>
      </c>
      <c r="DI115" s="8">
        <v>18</v>
      </c>
      <c r="DJ115" s="8">
        <v>10</v>
      </c>
      <c r="DK115" s="8">
        <v>12</v>
      </c>
      <c r="DL115" s="8">
        <v>11</v>
      </c>
      <c r="DM115" s="8">
        <v>0</v>
      </c>
      <c r="DN115" s="8">
        <v>26</v>
      </c>
      <c r="DO115" s="8">
        <v>9</v>
      </c>
      <c r="DP115" s="8">
        <v>48</v>
      </c>
      <c r="DQ115" s="8">
        <v>0</v>
      </c>
      <c r="DS115" s="2">
        <f t="shared" si="24"/>
        <v>8.9787234042553195</v>
      </c>
      <c r="DT115" s="2">
        <f t="shared" si="25"/>
        <v>1.8018105196331322</v>
      </c>
      <c r="DU115" s="17">
        <f t="shared" si="26"/>
        <v>0.97916666666666663</v>
      </c>
      <c r="DW115" s="12">
        <v>0.20833333333333334</v>
      </c>
      <c r="FB115" s="8">
        <v>31</v>
      </c>
      <c r="FU115" s="2">
        <f t="shared" si="27"/>
        <v>31</v>
      </c>
      <c r="FV115" s="2" t="e">
        <f t="shared" si="28"/>
        <v>#DIV/0!</v>
      </c>
      <c r="FW115" s="17">
        <f t="shared" si="29"/>
        <v>2.0833333333333332E-2</v>
      </c>
      <c r="FY115" s="12">
        <v>0.20833333333333334</v>
      </c>
      <c r="FZ115" s="1">
        <v>0</v>
      </c>
      <c r="GA115" s="1">
        <v>0</v>
      </c>
      <c r="GB115" s="1">
        <v>0</v>
      </c>
      <c r="GC115" s="1">
        <v>0</v>
      </c>
      <c r="GD115" s="1">
        <v>3</v>
      </c>
      <c r="GE115" s="1">
        <v>10</v>
      </c>
      <c r="GF115" s="1">
        <v>0</v>
      </c>
      <c r="GG115" s="1">
        <v>5</v>
      </c>
      <c r="GH115" s="1">
        <v>72</v>
      </c>
      <c r="GI115" s="1">
        <v>0</v>
      </c>
      <c r="GJ115" s="1">
        <v>0</v>
      </c>
      <c r="GK115" s="1">
        <v>0</v>
      </c>
      <c r="GL115" s="1">
        <v>32</v>
      </c>
      <c r="GM115" s="1">
        <v>43</v>
      </c>
      <c r="GN115" s="1">
        <v>0</v>
      </c>
      <c r="GO115" s="1">
        <v>0</v>
      </c>
      <c r="GP115" s="1">
        <v>0</v>
      </c>
      <c r="GQ115" s="1">
        <v>0</v>
      </c>
      <c r="GR115" s="1">
        <v>0</v>
      </c>
      <c r="GS115" s="1">
        <v>0</v>
      </c>
      <c r="GT115" s="1">
        <v>0</v>
      </c>
      <c r="GU115" s="1">
        <v>0</v>
      </c>
      <c r="GV115" s="1">
        <v>0</v>
      </c>
      <c r="GW115" s="1">
        <v>52</v>
      </c>
      <c r="GX115" s="1">
        <v>28</v>
      </c>
      <c r="GY115" s="1">
        <v>0</v>
      </c>
      <c r="GZ115" s="1">
        <v>13</v>
      </c>
      <c r="HA115" s="1">
        <v>18</v>
      </c>
      <c r="HB115" s="1">
        <v>0</v>
      </c>
      <c r="HC115" s="1">
        <v>0</v>
      </c>
      <c r="HD115" s="1">
        <v>4</v>
      </c>
      <c r="HE115" s="1">
        <v>0</v>
      </c>
      <c r="HF115" s="1">
        <v>0</v>
      </c>
      <c r="HG115" s="1">
        <v>0</v>
      </c>
      <c r="HH115" s="1">
        <v>9</v>
      </c>
      <c r="HI115" s="1">
        <v>0</v>
      </c>
      <c r="HJ115" s="1">
        <v>0</v>
      </c>
      <c r="HK115" s="1">
        <v>2</v>
      </c>
      <c r="HL115" s="1">
        <v>0</v>
      </c>
      <c r="HM115" s="1">
        <v>0</v>
      </c>
      <c r="HN115" s="1">
        <v>0</v>
      </c>
      <c r="HO115" s="1">
        <v>0</v>
      </c>
      <c r="HP115" s="1">
        <v>15</v>
      </c>
      <c r="HR115" s="1">
        <f t="shared" si="30"/>
        <v>7.1162790697674421</v>
      </c>
      <c r="HS115" s="1">
        <f t="shared" si="31"/>
        <v>2.3905056995972309</v>
      </c>
      <c r="HT115" s="3">
        <f t="shared" si="32"/>
        <v>1</v>
      </c>
      <c r="HV115" s="12">
        <v>0.20833333333333334</v>
      </c>
      <c r="HW115" s="8">
        <v>40</v>
      </c>
      <c r="HX115" s="8"/>
      <c r="HY115" s="8">
        <v>0</v>
      </c>
      <c r="HZ115" s="8">
        <v>50</v>
      </c>
      <c r="IA115" s="8"/>
      <c r="IB115" s="8"/>
      <c r="IC115" s="8">
        <v>10</v>
      </c>
      <c r="ID115" s="8"/>
      <c r="IE115" s="8"/>
      <c r="IF115" s="8">
        <v>0</v>
      </c>
      <c r="IG115" s="8"/>
      <c r="IH115" s="8">
        <v>20</v>
      </c>
      <c r="II115" s="8">
        <v>2</v>
      </c>
      <c r="IJ115" s="8">
        <v>0</v>
      </c>
      <c r="IK115" s="8">
        <v>14</v>
      </c>
      <c r="IL115" s="8"/>
      <c r="IM115" s="8">
        <v>0</v>
      </c>
      <c r="IN115" s="8">
        <v>0</v>
      </c>
      <c r="IO115" s="8">
        <v>0</v>
      </c>
      <c r="IP115" s="8">
        <v>0</v>
      </c>
      <c r="IQ115" s="8">
        <v>0</v>
      </c>
      <c r="IR115" s="8">
        <v>0</v>
      </c>
      <c r="IS115" s="8">
        <v>2</v>
      </c>
      <c r="IT115" s="8"/>
      <c r="IU115" s="8">
        <v>4</v>
      </c>
      <c r="IV115" s="8">
        <v>0</v>
      </c>
      <c r="IW115" s="8"/>
      <c r="IX115" s="8">
        <v>16</v>
      </c>
      <c r="IY115" s="8">
        <v>5</v>
      </c>
      <c r="IZ115" s="8">
        <v>21</v>
      </c>
      <c r="JA115" s="8">
        <v>0</v>
      </c>
      <c r="JB115" s="8">
        <v>31</v>
      </c>
      <c r="JC115" s="8">
        <v>0</v>
      </c>
      <c r="JD115" s="8"/>
      <c r="JE115" s="8"/>
      <c r="JF115" s="8"/>
      <c r="JG115" s="8">
        <v>0</v>
      </c>
      <c r="JH115" s="8">
        <v>0</v>
      </c>
      <c r="JI115" s="8">
        <v>5</v>
      </c>
      <c r="JJ115" s="8">
        <v>4</v>
      </c>
      <c r="JK115" s="8">
        <v>38</v>
      </c>
      <c r="JL115" s="8"/>
      <c r="JM115" s="8">
        <v>16</v>
      </c>
      <c r="JN115" s="8">
        <v>0</v>
      </c>
      <c r="JO115" s="8">
        <v>33</v>
      </c>
      <c r="JQ115" s="1">
        <f t="shared" si="33"/>
        <v>9.71875</v>
      </c>
      <c r="JR115" s="1">
        <f t="shared" si="34"/>
        <v>2.5221735917688393</v>
      </c>
      <c r="JS115" s="3">
        <f t="shared" si="35"/>
        <v>0.71111111111111114</v>
      </c>
    </row>
    <row r="116" spans="1:279" x14ac:dyDescent="0.55000000000000004">
      <c r="A116" s="12">
        <v>0.22916666666666666</v>
      </c>
      <c r="B116" s="8">
        <v>0</v>
      </c>
      <c r="C116" s="8">
        <v>32</v>
      </c>
      <c r="D116" s="8">
        <v>0</v>
      </c>
      <c r="E116" s="8">
        <v>16</v>
      </c>
      <c r="F116" s="8">
        <v>6</v>
      </c>
      <c r="G116" s="8">
        <v>4</v>
      </c>
      <c r="H116" s="8">
        <v>15</v>
      </c>
      <c r="I116" s="8">
        <v>3</v>
      </c>
      <c r="J116" s="8">
        <v>4</v>
      </c>
      <c r="K116" s="8">
        <v>6</v>
      </c>
      <c r="L116" s="8">
        <v>0</v>
      </c>
      <c r="M116" s="8">
        <v>1</v>
      </c>
      <c r="N116" s="8">
        <v>2</v>
      </c>
      <c r="O116" s="8">
        <v>0</v>
      </c>
      <c r="P116" s="8">
        <v>9</v>
      </c>
      <c r="Q116" s="8">
        <v>2</v>
      </c>
      <c r="R116" s="8">
        <v>11</v>
      </c>
      <c r="S116" s="8">
        <v>5</v>
      </c>
      <c r="T116" s="8">
        <v>41</v>
      </c>
      <c r="U116" s="8">
        <v>0</v>
      </c>
      <c r="V116" s="8">
        <v>7</v>
      </c>
      <c r="W116" s="8">
        <v>1</v>
      </c>
      <c r="X116" s="8">
        <v>2</v>
      </c>
      <c r="Y116" s="8">
        <v>10</v>
      </c>
      <c r="Z116" s="8">
        <v>1</v>
      </c>
      <c r="AA116" s="8">
        <v>5</v>
      </c>
      <c r="AB116" s="8">
        <v>8</v>
      </c>
      <c r="AC116" s="8">
        <v>2</v>
      </c>
      <c r="AD116" s="8">
        <v>0</v>
      </c>
      <c r="AG116" s="2">
        <f t="shared" si="18"/>
        <v>6.6551724137931032</v>
      </c>
      <c r="AH116" s="2">
        <f t="shared" si="19"/>
        <v>1.7541476970389378</v>
      </c>
      <c r="AI116" s="17">
        <f t="shared" si="22"/>
        <v>0.96666666666666667</v>
      </c>
      <c r="AK116" s="12">
        <v>0.22916666666666666</v>
      </c>
      <c r="BQ116" s="2" t="e">
        <f t="shared" si="20"/>
        <v>#DIV/0!</v>
      </c>
      <c r="BR116" s="2" t="e">
        <f t="shared" si="21"/>
        <v>#DIV/0!</v>
      </c>
      <c r="BS116" s="17">
        <f t="shared" si="23"/>
        <v>0</v>
      </c>
      <c r="BU116" s="12">
        <v>0.22916666666666666</v>
      </c>
      <c r="BV116" s="8">
        <v>0</v>
      </c>
      <c r="BW116" s="8">
        <v>0</v>
      </c>
      <c r="BX116" s="8">
        <v>0</v>
      </c>
      <c r="BY116" s="8">
        <v>6</v>
      </c>
      <c r="BZ116" s="8">
        <v>0</v>
      </c>
      <c r="CA116" s="8">
        <v>7</v>
      </c>
      <c r="CB116" s="8">
        <v>0</v>
      </c>
      <c r="CC116" s="8">
        <v>7</v>
      </c>
      <c r="CD116" s="8">
        <v>0</v>
      </c>
      <c r="CE116" s="8">
        <v>0</v>
      </c>
      <c r="CF116" s="8">
        <v>31</v>
      </c>
      <c r="CG116" s="8">
        <v>3</v>
      </c>
      <c r="CH116" s="8">
        <v>5</v>
      </c>
      <c r="CI116" s="8">
        <v>7</v>
      </c>
      <c r="CJ116" s="8">
        <v>22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10</v>
      </c>
      <c r="CR116" s="8">
        <v>0</v>
      </c>
      <c r="CS116" s="8">
        <v>0</v>
      </c>
      <c r="CT116" s="8">
        <v>0</v>
      </c>
      <c r="CU116" s="8">
        <v>15</v>
      </c>
      <c r="CV116" s="8">
        <v>0</v>
      </c>
      <c r="CW116" s="8">
        <v>9</v>
      </c>
      <c r="CX116" s="8">
        <v>79</v>
      </c>
      <c r="CY116" s="8">
        <v>3</v>
      </c>
      <c r="CZ116" s="8">
        <v>113</v>
      </c>
      <c r="DA116" s="8">
        <v>25</v>
      </c>
      <c r="DB116" s="8">
        <v>31</v>
      </c>
      <c r="DC116" s="8">
        <v>0</v>
      </c>
      <c r="DD116" s="8">
        <v>0</v>
      </c>
      <c r="DE116" s="8">
        <v>0</v>
      </c>
      <c r="DF116" s="8">
        <v>0</v>
      </c>
      <c r="DG116" s="8">
        <v>0</v>
      </c>
      <c r="DH116" s="8">
        <v>2</v>
      </c>
      <c r="DI116" s="8">
        <v>0</v>
      </c>
      <c r="DJ116" s="8">
        <v>9</v>
      </c>
      <c r="DK116" s="8">
        <v>0</v>
      </c>
      <c r="DL116" s="8">
        <v>5</v>
      </c>
      <c r="DM116" s="8">
        <v>0</v>
      </c>
      <c r="DN116" s="8">
        <v>0</v>
      </c>
      <c r="DO116" s="8">
        <v>25</v>
      </c>
      <c r="DP116" s="8">
        <v>30</v>
      </c>
      <c r="DQ116" s="8">
        <v>0</v>
      </c>
      <c r="DS116" s="2">
        <f t="shared" si="24"/>
        <v>9.4468085106382986</v>
      </c>
      <c r="DT116" s="2">
        <f t="shared" si="25"/>
        <v>3.0501222296428727</v>
      </c>
      <c r="DU116" s="17">
        <f t="shared" si="26"/>
        <v>0.97916666666666663</v>
      </c>
      <c r="DW116" s="12">
        <v>0.22916666666666666</v>
      </c>
      <c r="FB116" s="8">
        <v>31</v>
      </c>
      <c r="FU116" s="2">
        <f t="shared" si="27"/>
        <v>31</v>
      </c>
      <c r="FV116" s="2" t="e">
        <f t="shared" si="28"/>
        <v>#DIV/0!</v>
      </c>
      <c r="FW116" s="17">
        <f t="shared" si="29"/>
        <v>2.0833333333333332E-2</v>
      </c>
      <c r="FY116" s="12">
        <v>0.22916666666666666</v>
      </c>
      <c r="FZ116" s="1">
        <v>0</v>
      </c>
      <c r="GA116" s="1">
        <v>0</v>
      </c>
      <c r="GB116" s="1">
        <v>0</v>
      </c>
      <c r="GC116" s="1">
        <v>43</v>
      </c>
      <c r="GD116" s="1">
        <v>0</v>
      </c>
      <c r="GE116" s="1">
        <v>10</v>
      </c>
      <c r="GF116" s="1">
        <v>8</v>
      </c>
      <c r="GG116" s="1">
        <v>11</v>
      </c>
      <c r="GH116" s="1">
        <v>0</v>
      </c>
      <c r="GI116" s="1">
        <v>11</v>
      </c>
      <c r="GJ116" s="1">
        <v>14</v>
      </c>
      <c r="GK116" s="1">
        <v>0</v>
      </c>
      <c r="GL116" s="1">
        <v>13</v>
      </c>
      <c r="GM116" s="1">
        <v>9</v>
      </c>
      <c r="GN116" s="1">
        <v>0</v>
      </c>
      <c r="GO116" s="1">
        <v>0</v>
      </c>
      <c r="GP116" s="1">
        <v>0</v>
      </c>
      <c r="GQ116" s="1">
        <v>0</v>
      </c>
      <c r="GR116" s="1">
        <v>0</v>
      </c>
      <c r="GS116" s="1">
        <v>20</v>
      </c>
      <c r="GT116" s="1">
        <v>0</v>
      </c>
      <c r="GU116" s="1">
        <v>5</v>
      </c>
      <c r="GV116" s="1">
        <v>0</v>
      </c>
      <c r="GW116" s="1">
        <v>0</v>
      </c>
      <c r="GX116" s="1">
        <v>0</v>
      </c>
      <c r="GY116" s="1">
        <v>0</v>
      </c>
      <c r="GZ116" s="1">
        <v>3</v>
      </c>
      <c r="HA116" s="1">
        <v>0</v>
      </c>
      <c r="HB116" s="1">
        <v>0</v>
      </c>
      <c r="HC116" s="1">
        <v>0</v>
      </c>
      <c r="HD116" s="1">
        <v>12</v>
      </c>
      <c r="HE116" s="1">
        <v>0</v>
      </c>
      <c r="HF116" s="1">
        <v>0</v>
      </c>
      <c r="HG116" s="1">
        <v>6</v>
      </c>
      <c r="HH116" s="1">
        <v>0</v>
      </c>
      <c r="HI116" s="1">
        <v>0</v>
      </c>
      <c r="HJ116" s="1">
        <v>0</v>
      </c>
      <c r="HK116" s="1">
        <v>46</v>
      </c>
      <c r="HL116" s="1">
        <v>0</v>
      </c>
      <c r="HM116" s="1">
        <v>12</v>
      </c>
      <c r="HN116" s="1">
        <v>25</v>
      </c>
      <c r="HO116" s="1">
        <v>48</v>
      </c>
      <c r="HP116" s="1">
        <v>0</v>
      </c>
      <c r="HR116" s="1">
        <f t="shared" si="30"/>
        <v>6.8837209302325579</v>
      </c>
      <c r="HS116" s="1">
        <f t="shared" si="31"/>
        <v>1.892226126721188</v>
      </c>
      <c r="HT116" s="3">
        <f t="shared" si="32"/>
        <v>1</v>
      </c>
      <c r="HV116" s="12">
        <v>0.22916666666666666</v>
      </c>
      <c r="HW116" s="8">
        <v>27</v>
      </c>
      <c r="HX116" s="8"/>
      <c r="HY116" s="8">
        <v>20</v>
      </c>
      <c r="HZ116" s="8">
        <v>53</v>
      </c>
      <c r="IA116" s="8"/>
      <c r="IB116" s="8"/>
      <c r="IC116" s="8">
        <v>48</v>
      </c>
      <c r="ID116" s="8"/>
      <c r="IE116" s="8"/>
      <c r="IF116" s="8">
        <v>0</v>
      </c>
      <c r="IG116" s="8"/>
      <c r="IH116" s="8">
        <v>4</v>
      </c>
      <c r="II116" s="8">
        <v>69</v>
      </c>
      <c r="IJ116" s="8">
        <v>0</v>
      </c>
      <c r="IK116" s="8">
        <v>0</v>
      </c>
      <c r="IL116" s="8"/>
      <c r="IM116" s="8">
        <v>0</v>
      </c>
      <c r="IN116" s="8">
        <v>0</v>
      </c>
      <c r="IO116" s="8">
        <v>0</v>
      </c>
      <c r="IP116" s="8">
        <v>24</v>
      </c>
      <c r="IQ116" s="8">
        <v>0</v>
      </c>
      <c r="IR116" s="8">
        <v>0</v>
      </c>
      <c r="IS116" s="8">
        <v>21</v>
      </c>
      <c r="IT116" s="8"/>
      <c r="IU116" s="8">
        <v>3</v>
      </c>
      <c r="IV116" s="8">
        <v>0</v>
      </c>
      <c r="IW116" s="8"/>
      <c r="IX116" s="8">
        <v>0</v>
      </c>
      <c r="IY116" s="8">
        <v>7</v>
      </c>
      <c r="IZ116" s="8">
        <v>6</v>
      </c>
      <c r="JA116" s="8">
        <v>0</v>
      </c>
      <c r="JB116" s="8">
        <v>27</v>
      </c>
      <c r="JC116" s="8">
        <v>26</v>
      </c>
      <c r="JD116" s="8"/>
      <c r="JE116" s="8"/>
      <c r="JF116" s="8"/>
      <c r="JG116" s="8">
        <v>28</v>
      </c>
      <c r="JH116" s="8">
        <v>38</v>
      </c>
      <c r="JI116" s="8">
        <v>25</v>
      </c>
      <c r="JJ116" s="8">
        <v>0</v>
      </c>
      <c r="JK116" s="8">
        <v>56</v>
      </c>
      <c r="JL116" s="8"/>
      <c r="JM116" s="8">
        <v>12</v>
      </c>
      <c r="JN116" s="8">
        <v>0</v>
      </c>
      <c r="JO116" s="8">
        <v>26</v>
      </c>
      <c r="JQ116" s="1">
        <f t="shared" si="33"/>
        <v>16.25</v>
      </c>
      <c r="JR116" s="1">
        <f t="shared" si="34"/>
        <v>3.462646293637095</v>
      </c>
      <c r="JS116" s="3">
        <f t="shared" si="35"/>
        <v>0.71111111111111114</v>
      </c>
    </row>
    <row r="117" spans="1:279" x14ac:dyDescent="0.55000000000000004">
      <c r="A117" s="12">
        <v>0.25</v>
      </c>
      <c r="B117" s="8">
        <v>0</v>
      </c>
      <c r="C117" s="8">
        <v>12</v>
      </c>
      <c r="D117" s="8">
        <v>2</v>
      </c>
      <c r="E117" s="8">
        <v>14</v>
      </c>
      <c r="F117" s="8">
        <v>16</v>
      </c>
      <c r="G117" s="8">
        <v>5</v>
      </c>
      <c r="H117" s="8">
        <v>21</v>
      </c>
      <c r="I117" s="8">
        <v>5</v>
      </c>
      <c r="J117" s="8">
        <v>27</v>
      </c>
      <c r="K117" s="8">
        <v>5</v>
      </c>
      <c r="L117" s="8">
        <v>0</v>
      </c>
      <c r="M117" s="8">
        <v>4</v>
      </c>
      <c r="N117" s="8">
        <v>0</v>
      </c>
      <c r="O117" s="8">
        <v>4</v>
      </c>
      <c r="P117" s="8">
        <v>22</v>
      </c>
      <c r="Q117" s="8">
        <v>27</v>
      </c>
      <c r="R117" s="8">
        <v>1</v>
      </c>
      <c r="S117" s="8">
        <v>10</v>
      </c>
      <c r="T117" s="8">
        <v>0</v>
      </c>
      <c r="U117" s="8">
        <v>0</v>
      </c>
      <c r="V117" s="8">
        <v>7</v>
      </c>
      <c r="W117" s="8">
        <v>7</v>
      </c>
      <c r="X117" s="8">
        <v>4</v>
      </c>
      <c r="Y117" s="8">
        <v>7</v>
      </c>
      <c r="Z117" s="8">
        <v>0</v>
      </c>
      <c r="AA117" s="8">
        <v>9</v>
      </c>
      <c r="AB117" s="8">
        <v>6</v>
      </c>
      <c r="AC117" s="8">
        <v>6</v>
      </c>
      <c r="AD117" s="8">
        <v>0</v>
      </c>
      <c r="AG117" s="2">
        <f t="shared" si="18"/>
        <v>7.6206896551724137</v>
      </c>
      <c r="AH117" s="2">
        <f t="shared" si="19"/>
        <v>1.4982862074277061</v>
      </c>
      <c r="AI117" s="17">
        <f t="shared" si="22"/>
        <v>0.96666666666666667</v>
      </c>
      <c r="AK117" s="12">
        <v>0.25</v>
      </c>
      <c r="BQ117" s="2" t="e">
        <f t="shared" si="20"/>
        <v>#DIV/0!</v>
      </c>
      <c r="BR117" s="2" t="e">
        <f t="shared" si="21"/>
        <v>#DIV/0!</v>
      </c>
      <c r="BS117" s="17">
        <f t="shared" si="23"/>
        <v>0</v>
      </c>
      <c r="BU117" s="12">
        <v>0.25</v>
      </c>
      <c r="BV117" s="8">
        <v>0</v>
      </c>
      <c r="BW117" s="8">
        <v>0</v>
      </c>
      <c r="BX117" s="8">
        <v>0</v>
      </c>
      <c r="BY117" s="8">
        <v>15</v>
      </c>
      <c r="BZ117" s="8">
        <v>0</v>
      </c>
      <c r="CA117" s="8">
        <v>25</v>
      </c>
      <c r="CB117" s="8">
        <v>0</v>
      </c>
      <c r="CC117" s="8">
        <v>15</v>
      </c>
      <c r="CD117" s="8">
        <v>5</v>
      </c>
      <c r="CE117" s="8">
        <v>0</v>
      </c>
      <c r="CF117" s="8">
        <v>6</v>
      </c>
      <c r="CG117" s="8">
        <v>0</v>
      </c>
      <c r="CH117" s="8">
        <v>13</v>
      </c>
      <c r="CI117" s="8">
        <v>0</v>
      </c>
      <c r="CJ117" s="8">
        <v>1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22</v>
      </c>
      <c r="CR117" s="8">
        <v>0</v>
      </c>
      <c r="CS117" s="8">
        <v>0</v>
      </c>
      <c r="CT117" s="8">
        <v>0</v>
      </c>
      <c r="CU117" s="8">
        <v>13</v>
      </c>
      <c r="CV117" s="8">
        <v>0</v>
      </c>
      <c r="CW117" s="8">
        <v>5</v>
      </c>
      <c r="CX117" s="8">
        <v>47</v>
      </c>
      <c r="CY117" s="8">
        <v>0</v>
      </c>
      <c r="CZ117" s="8">
        <v>6</v>
      </c>
      <c r="DA117" s="8">
        <v>13</v>
      </c>
      <c r="DB117" s="8">
        <v>4</v>
      </c>
      <c r="DC117" s="8">
        <v>0</v>
      </c>
      <c r="DD117" s="8">
        <v>0</v>
      </c>
      <c r="DE117" s="8">
        <v>0</v>
      </c>
      <c r="DF117" s="8">
        <v>0</v>
      </c>
      <c r="DG117" s="8">
        <v>0</v>
      </c>
      <c r="DH117" s="8">
        <v>16</v>
      </c>
      <c r="DI117" s="8">
        <v>18</v>
      </c>
      <c r="DJ117" s="8">
        <v>13</v>
      </c>
      <c r="DK117" s="8">
        <v>24</v>
      </c>
      <c r="DL117" s="8">
        <v>0</v>
      </c>
      <c r="DM117" s="8">
        <v>0</v>
      </c>
      <c r="DN117" s="8">
        <v>0</v>
      </c>
      <c r="DO117" s="8">
        <v>10</v>
      </c>
      <c r="DP117" s="8">
        <v>10</v>
      </c>
      <c r="DQ117" s="8">
        <v>3</v>
      </c>
      <c r="DS117" s="2">
        <f t="shared" si="24"/>
        <v>6.042553191489362</v>
      </c>
      <c r="DT117" s="2">
        <f t="shared" si="25"/>
        <v>1.3990737807049927</v>
      </c>
      <c r="DU117" s="17">
        <f t="shared" si="26"/>
        <v>0.97916666666666663</v>
      </c>
      <c r="DW117" s="12">
        <v>0.25</v>
      </c>
      <c r="FB117" s="8">
        <v>39</v>
      </c>
      <c r="FU117" s="2">
        <f t="shared" si="27"/>
        <v>39</v>
      </c>
      <c r="FV117" s="2" t="e">
        <f t="shared" si="28"/>
        <v>#DIV/0!</v>
      </c>
      <c r="FW117" s="17">
        <f t="shared" si="29"/>
        <v>2.0833333333333332E-2</v>
      </c>
      <c r="FY117" s="12">
        <v>0.25</v>
      </c>
      <c r="FZ117" s="1">
        <v>0</v>
      </c>
      <c r="GA117" s="1">
        <v>25</v>
      </c>
      <c r="GB117" s="1">
        <v>30</v>
      </c>
      <c r="GC117" s="1">
        <v>14</v>
      </c>
      <c r="GD117" s="1">
        <v>7</v>
      </c>
      <c r="GE117" s="1">
        <v>25</v>
      </c>
      <c r="GF117" s="1">
        <v>0</v>
      </c>
      <c r="GG117" s="1">
        <v>2</v>
      </c>
      <c r="GH117" s="1">
        <v>82</v>
      </c>
      <c r="GI117" s="1">
        <v>2</v>
      </c>
      <c r="GJ117" s="1">
        <v>0</v>
      </c>
      <c r="GK117" s="1">
        <v>17</v>
      </c>
      <c r="GL117" s="1">
        <v>2</v>
      </c>
      <c r="GM117" s="1">
        <v>3</v>
      </c>
      <c r="GN117" s="1">
        <v>0</v>
      </c>
      <c r="GO117" s="1">
        <v>23</v>
      </c>
      <c r="GP117" s="1">
        <v>0</v>
      </c>
      <c r="GQ117" s="1">
        <v>0</v>
      </c>
      <c r="GR117" s="1">
        <v>0</v>
      </c>
      <c r="GS117" s="1">
        <v>0</v>
      </c>
      <c r="GT117" s="1">
        <v>0</v>
      </c>
      <c r="GU117" s="1">
        <v>0</v>
      </c>
      <c r="GV117" s="1">
        <v>0</v>
      </c>
      <c r="GW117" s="1">
        <v>0</v>
      </c>
      <c r="GX117" s="1">
        <v>18</v>
      </c>
      <c r="GY117" s="1">
        <v>20</v>
      </c>
      <c r="GZ117" s="1">
        <v>23</v>
      </c>
      <c r="HA117" s="1">
        <v>0</v>
      </c>
      <c r="HB117" s="1">
        <v>26</v>
      </c>
      <c r="HC117" s="1">
        <v>0</v>
      </c>
      <c r="HD117" s="1">
        <v>0</v>
      </c>
      <c r="HE117" s="1">
        <v>0</v>
      </c>
      <c r="HF117" s="1">
        <v>11</v>
      </c>
      <c r="HG117" s="1">
        <v>0</v>
      </c>
      <c r="HH117" s="1">
        <v>5</v>
      </c>
      <c r="HI117" s="1">
        <v>0</v>
      </c>
      <c r="HJ117" s="1">
        <v>20</v>
      </c>
      <c r="HK117" s="1">
        <v>0</v>
      </c>
      <c r="HL117" s="1">
        <v>0</v>
      </c>
      <c r="HM117" s="1">
        <v>14</v>
      </c>
      <c r="HN117" s="1">
        <v>0</v>
      </c>
      <c r="HO117" s="1">
        <v>0</v>
      </c>
      <c r="HP117" s="1">
        <v>0</v>
      </c>
      <c r="HR117" s="1">
        <f t="shared" si="30"/>
        <v>8.5813953488372086</v>
      </c>
      <c r="HS117" s="1">
        <f t="shared" si="31"/>
        <v>2.2889867184575872</v>
      </c>
      <c r="HT117" s="3">
        <f t="shared" si="32"/>
        <v>1</v>
      </c>
      <c r="HV117" s="12">
        <v>0.25</v>
      </c>
      <c r="HW117" s="8">
        <v>21</v>
      </c>
      <c r="HX117" s="8"/>
      <c r="HY117" s="8">
        <v>2</v>
      </c>
      <c r="HZ117" s="8">
        <v>68</v>
      </c>
      <c r="IA117" s="8"/>
      <c r="IB117" s="8"/>
      <c r="IC117" s="8">
        <v>19</v>
      </c>
      <c r="ID117" s="8"/>
      <c r="IE117" s="8"/>
      <c r="IF117" s="8">
        <v>0</v>
      </c>
      <c r="IG117" s="8"/>
      <c r="IH117" s="8">
        <v>17</v>
      </c>
      <c r="II117" s="8">
        <v>3</v>
      </c>
      <c r="IJ117" s="8">
        <v>2</v>
      </c>
      <c r="IK117" s="8">
        <v>1</v>
      </c>
      <c r="IL117" s="8"/>
      <c r="IM117" s="8">
        <v>0</v>
      </c>
      <c r="IN117" s="8">
        <v>0</v>
      </c>
      <c r="IO117" s="8">
        <v>0</v>
      </c>
      <c r="IP117" s="8">
        <v>0</v>
      </c>
      <c r="IQ117" s="8">
        <v>0</v>
      </c>
      <c r="IR117" s="8">
        <v>9</v>
      </c>
      <c r="IS117" s="8">
        <v>0</v>
      </c>
      <c r="IT117" s="8"/>
      <c r="IU117" s="8">
        <v>3</v>
      </c>
      <c r="IV117" s="8">
        <v>0</v>
      </c>
      <c r="IW117" s="8"/>
      <c r="IX117" s="8">
        <v>0</v>
      </c>
      <c r="IY117" s="8">
        <v>0</v>
      </c>
      <c r="IZ117" s="8">
        <v>21</v>
      </c>
      <c r="JA117" s="8">
        <v>11</v>
      </c>
      <c r="JB117" s="8">
        <v>31</v>
      </c>
      <c r="JC117" s="8">
        <v>12</v>
      </c>
      <c r="JD117" s="8"/>
      <c r="JE117" s="8"/>
      <c r="JF117" s="8"/>
      <c r="JG117" s="8">
        <v>9</v>
      </c>
      <c r="JH117" s="8">
        <v>9</v>
      </c>
      <c r="JI117" s="8">
        <v>0</v>
      </c>
      <c r="JJ117" s="8">
        <v>0</v>
      </c>
      <c r="JK117" s="8">
        <v>45</v>
      </c>
      <c r="JL117" s="8"/>
      <c r="JM117" s="8">
        <v>1</v>
      </c>
      <c r="JN117" s="8">
        <v>0</v>
      </c>
      <c r="JO117" s="8">
        <v>1</v>
      </c>
      <c r="JQ117" s="1">
        <f t="shared" si="33"/>
        <v>8.90625</v>
      </c>
      <c r="JR117" s="1">
        <f t="shared" si="34"/>
        <v>2.6829657455010971</v>
      </c>
      <c r="JS117" s="3">
        <f t="shared" si="35"/>
        <v>0.71111111111111114</v>
      </c>
    </row>
    <row r="118" spans="1:279" x14ac:dyDescent="0.55000000000000004">
      <c r="A118" s="12">
        <v>0.27083333333333331</v>
      </c>
      <c r="B118" s="8">
        <v>0</v>
      </c>
      <c r="C118" s="8">
        <v>15</v>
      </c>
      <c r="D118" s="8">
        <v>0</v>
      </c>
      <c r="E118" s="8">
        <v>12</v>
      </c>
      <c r="F118" s="8">
        <v>2</v>
      </c>
      <c r="G118" s="8">
        <v>1</v>
      </c>
      <c r="H118" s="8">
        <v>5</v>
      </c>
      <c r="I118" s="8">
        <v>5</v>
      </c>
      <c r="J118" s="8">
        <v>0</v>
      </c>
      <c r="K118" s="8">
        <v>0</v>
      </c>
      <c r="L118" s="8">
        <v>5</v>
      </c>
      <c r="M118" s="8">
        <v>8</v>
      </c>
      <c r="N118" s="8">
        <v>2</v>
      </c>
      <c r="O118" s="8">
        <v>11</v>
      </c>
      <c r="P118" s="8">
        <v>15</v>
      </c>
      <c r="Q118" s="8">
        <v>0</v>
      </c>
      <c r="R118" s="8">
        <v>2</v>
      </c>
      <c r="S118" s="8">
        <v>0</v>
      </c>
      <c r="T118" s="8">
        <v>0</v>
      </c>
      <c r="U118" s="8">
        <v>0</v>
      </c>
      <c r="V118" s="8">
        <v>0</v>
      </c>
      <c r="W118" s="8">
        <v>1</v>
      </c>
      <c r="X118" s="8">
        <v>0</v>
      </c>
      <c r="Y118" s="8">
        <v>3</v>
      </c>
      <c r="Z118" s="8">
        <v>0</v>
      </c>
      <c r="AA118" s="8">
        <v>9</v>
      </c>
      <c r="AB118" s="8">
        <v>24</v>
      </c>
      <c r="AC118" s="8">
        <v>16</v>
      </c>
      <c r="AD118" s="8">
        <v>0</v>
      </c>
      <c r="AG118" s="2">
        <f t="shared" si="18"/>
        <v>4.6896551724137927</v>
      </c>
      <c r="AH118" s="2">
        <f t="shared" si="19"/>
        <v>1.1912069553741198</v>
      </c>
      <c r="AI118" s="17">
        <f t="shared" si="22"/>
        <v>0.96666666666666667</v>
      </c>
      <c r="AK118" s="12">
        <v>0.27083333333333331</v>
      </c>
      <c r="BQ118" s="2" t="e">
        <f t="shared" si="20"/>
        <v>#DIV/0!</v>
      </c>
      <c r="BR118" s="2" t="e">
        <f t="shared" si="21"/>
        <v>#DIV/0!</v>
      </c>
      <c r="BS118" s="17">
        <f t="shared" si="23"/>
        <v>0</v>
      </c>
      <c r="BU118" s="12">
        <v>0.27083333333333331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2</v>
      </c>
      <c r="CD118" s="8">
        <v>0</v>
      </c>
      <c r="CE118" s="8">
        <v>0</v>
      </c>
      <c r="CF118" s="8">
        <v>6</v>
      </c>
      <c r="CG118" s="8">
        <v>13</v>
      </c>
      <c r="CH118" s="8">
        <v>5</v>
      </c>
      <c r="CI118" s="8">
        <v>0</v>
      </c>
      <c r="CJ118" s="8">
        <v>6</v>
      </c>
      <c r="CL118" s="8">
        <v>0</v>
      </c>
      <c r="CM118" s="8">
        <v>0</v>
      </c>
      <c r="CN118" s="8">
        <v>20</v>
      </c>
      <c r="CO118" s="8">
        <v>0</v>
      </c>
      <c r="CP118" s="8">
        <v>0</v>
      </c>
      <c r="CQ118" s="8">
        <v>21</v>
      </c>
      <c r="CR118" s="8">
        <v>0</v>
      </c>
      <c r="CS118" s="8">
        <v>0</v>
      </c>
      <c r="CT118" s="8">
        <v>0</v>
      </c>
      <c r="CU118" s="8">
        <v>1</v>
      </c>
      <c r="CV118" s="8">
        <v>8</v>
      </c>
      <c r="CW118" s="8">
        <v>3</v>
      </c>
      <c r="CX118" s="8">
        <v>11</v>
      </c>
      <c r="CY118" s="8">
        <v>0</v>
      </c>
      <c r="CZ118" s="8">
        <v>12</v>
      </c>
      <c r="DA118" s="8">
        <v>0</v>
      </c>
      <c r="DB118" s="8">
        <v>14</v>
      </c>
      <c r="DC118" s="8">
        <v>0</v>
      </c>
      <c r="DD118" s="8">
        <v>0</v>
      </c>
      <c r="DE118" s="8">
        <v>0</v>
      </c>
      <c r="DF118" s="8">
        <v>0</v>
      </c>
      <c r="DG118" s="8">
        <v>0</v>
      </c>
      <c r="DH118" s="8">
        <v>53</v>
      </c>
      <c r="DI118" s="8">
        <v>29</v>
      </c>
      <c r="DJ118" s="8">
        <v>15</v>
      </c>
      <c r="DK118" s="8">
        <v>2</v>
      </c>
      <c r="DL118" s="8">
        <v>2</v>
      </c>
      <c r="DM118" s="8">
        <v>0</v>
      </c>
      <c r="DN118" s="8">
        <v>0</v>
      </c>
      <c r="DO118" s="8">
        <v>0</v>
      </c>
      <c r="DP118" s="8">
        <v>29</v>
      </c>
      <c r="DQ118" s="8">
        <v>0</v>
      </c>
      <c r="DS118" s="2">
        <f t="shared" si="24"/>
        <v>5.3617021276595747</v>
      </c>
      <c r="DT118" s="2">
        <f t="shared" si="25"/>
        <v>1.5236117358025922</v>
      </c>
      <c r="DU118" s="17">
        <f t="shared" si="26"/>
        <v>0.97916666666666663</v>
      </c>
      <c r="DW118" s="12">
        <v>0.27083333333333331</v>
      </c>
      <c r="FB118" s="8">
        <v>36</v>
      </c>
      <c r="FU118" s="2">
        <f t="shared" si="27"/>
        <v>36</v>
      </c>
      <c r="FV118" s="2" t="e">
        <f t="shared" si="28"/>
        <v>#DIV/0!</v>
      </c>
      <c r="FW118" s="17">
        <f t="shared" si="29"/>
        <v>2.0833333333333332E-2</v>
      </c>
      <c r="FY118" s="12">
        <v>0.27083333333333331</v>
      </c>
      <c r="FZ118" s="1">
        <v>3</v>
      </c>
      <c r="GA118" s="1">
        <v>49</v>
      </c>
      <c r="GB118" s="1">
        <v>0</v>
      </c>
      <c r="GC118" s="1">
        <v>0</v>
      </c>
      <c r="GD118" s="1">
        <v>0</v>
      </c>
      <c r="GE118" s="1">
        <v>6</v>
      </c>
      <c r="GF118" s="1">
        <v>0</v>
      </c>
      <c r="GG118" s="1">
        <v>8</v>
      </c>
      <c r="GH118" s="1">
        <v>27</v>
      </c>
      <c r="GI118" s="1">
        <v>18</v>
      </c>
      <c r="GJ118" s="1">
        <v>15</v>
      </c>
      <c r="GK118" s="1">
        <v>15</v>
      </c>
      <c r="GL118" s="1">
        <v>2</v>
      </c>
      <c r="GM118" s="1">
        <v>0</v>
      </c>
      <c r="GN118" s="1">
        <v>0</v>
      </c>
      <c r="GO118" s="1">
        <v>0</v>
      </c>
      <c r="GP118" s="1">
        <v>7</v>
      </c>
      <c r="GQ118" s="1">
        <v>0</v>
      </c>
      <c r="GR118" s="1">
        <v>21</v>
      </c>
      <c r="GS118" s="1">
        <v>0</v>
      </c>
      <c r="GT118" s="1">
        <v>0</v>
      </c>
      <c r="GU118" s="1">
        <v>0</v>
      </c>
      <c r="GV118" s="1">
        <v>20</v>
      </c>
      <c r="GW118" s="1">
        <v>0</v>
      </c>
      <c r="GX118" s="1">
        <v>12</v>
      </c>
      <c r="GY118" s="1">
        <v>12</v>
      </c>
      <c r="GZ118" s="1">
        <v>16</v>
      </c>
      <c r="HA118" s="1">
        <v>0</v>
      </c>
      <c r="HB118" s="1">
        <v>0</v>
      </c>
      <c r="HC118" s="1">
        <v>11</v>
      </c>
      <c r="HD118" s="1">
        <v>7</v>
      </c>
      <c r="HE118" s="1">
        <v>0</v>
      </c>
      <c r="HF118" s="1">
        <v>14</v>
      </c>
      <c r="HG118" s="1">
        <v>16</v>
      </c>
      <c r="HH118" s="1">
        <v>9</v>
      </c>
      <c r="HI118" s="1">
        <v>9</v>
      </c>
      <c r="HJ118" s="1">
        <v>38</v>
      </c>
      <c r="HK118" s="1">
        <v>0</v>
      </c>
      <c r="HL118" s="1">
        <v>0</v>
      </c>
      <c r="HM118" s="1">
        <v>0</v>
      </c>
      <c r="HN118" s="1">
        <v>0</v>
      </c>
      <c r="HO118" s="1">
        <v>0</v>
      </c>
      <c r="HP118" s="1">
        <v>0</v>
      </c>
      <c r="HR118" s="1">
        <f t="shared" si="30"/>
        <v>7.7906976744186043</v>
      </c>
      <c r="HS118" s="1">
        <f t="shared" si="31"/>
        <v>1.6753565725273571</v>
      </c>
      <c r="HT118" s="3">
        <f t="shared" si="32"/>
        <v>1</v>
      </c>
      <c r="HV118" s="12">
        <v>0.27083333333333331</v>
      </c>
      <c r="HW118" s="8">
        <v>24</v>
      </c>
      <c r="HX118" s="8"/>
      <c r="HY118" s="8">
        <v>0</v>
      </c>
      <c r="HZ118" s="8">
        <v>56</v>
      </c>
      <c r="IA118" s="8"/>
      <c r="IB118" s="8"/>
      <c r="IC118" s="8">
        <v>13</v>
      </c>
      <c r="ID118" s="8"/>
      <c r="IE118" s="8"/>
      <c r="IF118" s="8">
        <v>0</v>
      </c>
      <c r="IG118" s="8"/>
      <c r="IH118" s="8">
        <v>20</v>
      </c>
      <c r="II118" s="8">
        <v>0</v>
      </c>
      <c r="IJ118" s="8">
        <v>38</v>
      </c>
      <c r="IK118" s="8">
        <v>0</v>
      </c>
      <c r="IL118" s="8"/>
      <c r="IM118" s="8">
        <v>0</v>
      </c>
      <c r="IN118" s="8">
        <v>0</v>
      </c>
      <c r="IO118" s="8">
        <v>0</v>
      </c>
      <c r="IP118" s="8">
        <v>14</v>
      </c>
      <c r="IQ118" s="8">
        <v>0</v>
      </c>
      <c r="IR118" s="8">
        <v>0</v>
      </c>
      <c r="IS118" s="8">
        <v>0</v>
      </c>
      <c r="IT118" s="8"/>
      <c r="IU118" s="8">
        <v>4</v>
      </c>
      <c r="IV118" s="8">
        <v>0</v>
      </c>
      <c r="IW118" s="8"/>
      <c r="IX118" s="8">
        <v>0</v>
      </c>
      <c r="IY118" s="8">
        <v>0</v>
      </c>
      <c r="IZ118" s="8">
        <v>27</v>
      </c>
      <c r="JA118" s="8">
        <v>27</v>
      </c>
      <c r="JB118" s="8">
        <v>79</v>
      </c>
      <c r="JC118" s="8">
        <v>0</v>
      </c>
      <c r="JD118" s="8"/>
      <c r="JE118" s="8"/>
      <c r="JF118" s="8"/>
      <c r="JG118" s="8">
        <v>16</v>
      </c>
      <c r="JH118" s="8">
        <v>2</v>
      </c>
      <c r="JI118" s="8">
        <v>6</v>
      </c>
      <c r="JJ118" s="8">
        <v>25</v>
      </c>
      <c r="JK118" s="8">
        <v>43</v>
      </c>
      <c r="JL118" s="8"/>
      <c r="JM118" s="8">
        <v>1</v>
      </c>
      <c r="JN118" s="8">
        <v>34</v>
      </c>
      <c r="JO118" s="8">
        <v>0</v>
      </c>
      <c r="JQ118" s="1">
        <f t="shared" si="33"/>
        <v>13.40625</v>
      </c>
      <c r="JR118" s="1">
        <f t="shared" si="34"/>
        <v>3.4506484240459745</v>
      </c>
      <c r="JS118" s="3">
        <f t="shared" si="35"/>
        <v>0.71111111111111114</v>
      </c>
    </row>
    <row r="119" spans="1:279" x14ac:dyDescent="0.55000000000000004">
      <c r="A119" s="12">
        <v>0.29166666666666669</v>
      </c>
      <c r="B119" s="8">
        <v>0</v>
      </c>
      <c r="C119" s="8">
        <v>12</v>
      </c>
      <c r="D119" s="8">
        <v>0</v>
      </c>
      <c r="E119" s="8">
        <v>14</v>
      </c>
      <c r="F119" s="8">
        <v>12</v>
      </c>
      <c r="G119" s="8">
        <v>18</v>
      </c>
      <c r="H119" s="8">
        <v>13</v>
      </c>
      <c r="I119" s="8">
        <v>7</v>
      </c>
      <c r="J119" s="8">
        <v>18</v>
      </c>
      <c r="K119" s="8">
        <v>2</v>
      </c>
      <c r="L119" s="8">
        <v>0</v>
      </c>
      <c r="M119" s="8">
        <v>7</v>
      </c>
      <c r="N119" s="8">
        <v>0</v>
      </c>
      <c r="O119" s="8">
        <v>0</v>
      </c>
      <c r="P119" s="8">
        <v>17</v>
      </c>
      <c r="Q119" s="8">
        <v>138</v>
      </c>
      <c r="R119" s="8">
        <v>0</v>
      </c>
      <c r="S119" s="8">
        <v>8</v>
      </c>
      <c r="T119" s="8">
        <v>0</v>
      </c>
      <c r="U119" s="8">
        <v>0</v>
      </c>
      <c r="V119" s="8">
        <v>0</v>
      </c>
      <c r="W119" s="8">
        <v>6</v>
      </c>
      <c r="X119" s="8">
        <v>5</v>
      </c>
      <c r="Y119" s="8">
        <v>8</v>
      </c>
      <c r="Z119" s="8">
        <v>43</v>
      </c>
      <c r="AA119" s="8">
        <v>0</v>
      </c>
      <c r="AB119" s="8">
        <v>15</v>
      </c>
      <c r="AC119" s="8">
        <v>6</v>
      </c>
      <c r="AD119" s="8">
        <v>0</v>
      </c>
      <c r="AG119" s="2">
        <f t="shared" si="18"/>
        <v>12.03448275862069</v>
      </c>
      <c r="AH119" s="2">
        <f t="shared" si="19"/>
        <v>4.8161987439712526</v>
      </c>
      <c r="AI119" s="17">
        <f t="shared" si="22"/>
        <v>0.96666666666666667</v>
      </c>
      <c r="AK119" s="12">
        <v>0.29166666666666669</v>
      </c>
      <c r="BQ119" s="2" t="e">
        <f t="shared" si="20"/>
        <v>#DIV/0!</v>
      </c>
      <c r="BR119" s="2" t="e">
        <f t="shared" si="21"/>
        <v>#DIV/0!</v>
      </c>
      <c r="BS119" s="17">
        <f t="shared" si="23"/>
        <v>0</v>
      </c>
      <c r="BU119" s="12">
        <v>0.29166666666666669</v>
      </c>
      <c r="BV119" s="8">
        <v>0</v>
      </c>
      <c r="BW119" s="8">
        <v>0</v>
      </c>
      <c r="BX119" s="8">
        <v>3</v>
      </c>
      <c r="BY119" s="8">
        <v>4</v>
      </c>
      <c r="BZ119" s="8">
        <v>0</v>
      </c>
      <c r="CA119" s="8">
        <v>0</v>
      </c>
      <c r="CB119" s="8">
        <v>0</v>
      </c>
      <c r="CC119" s="8">
        <v>22</v>
      </c>
      <c r="CD119" s="8">
        <v>0</v>
      </c>
      <c r="CE119" s="8">
        <v>17</v>
      </c>
      <c r="CF119" s="8">
        <v>7</v>
      </c>
      <c r="CG119" s="8">
        <v>8</v>
      </c>
      <c r="CH119" s="8">
        <v>10</v>
      </c>
      <c r="CI119" s="8">
        <v>0</v>
      </c>
      <c r="CJ119" s="8">
        <v>40</v>
      </c>
      <c r="CL119" s="8">
        <v>0</v>
      </c>
      <c r="CM119" s="8">
        <v>0</v>
      </c>
      <c r="CN119" s="8">
        <v>0</v>
      </c>
      <c r="CO119" s="8">
        <v>0</v>
      </c>
      <c r="CP119" s="8">
        <v>0</v>
      </c>
      <c r="CQ119" s="8">
        <v>28</v>
      </c>
      <c r="CR119" s="8">
        <v>0</v>
      </c>
      <c r="CS119" s="8">
        <v>0</v>
      </c>
      <c r="CT119" s="8">
        <v>0</v>
      </c>
      <c r="CU119" s="8">
        <v>0</v>
      </c>
      <c r="CV119" s="8">
        <v>4</v>
      </c>
      <c r="CW119" s="8">
        <v>0</v>
      </c>
      <c r="CX119" s="8">
        <v>33</v>
      </c>
      <c r="CY119" s="8">
        <v>13</v>
      </c>
      <c r="CZ119" s="8">
        <v>3</v>
      </c>
      <c r="DA119" s="8">
        <v>6</v>
      </c>
      <c r="DB119" s="8">
        <v>11</v>
      </c>
      <c r="DC119" s="8">
        <v>0</v>
      </c>
      <c r="DD119" s="8">
        <v>0</v>
      </c>
      <c r="DE119" s="8">
        <v>0</v>
      </c>
      <c r="DF119" s="8">
        <v>0</v>
      </c>
      <c r="DG119" s="8">
        <v>0</v>
      </c>
      <c r="DH119" s="8">
        <v>0</v>
      </c>
      <c r="DI119" s="8">
        <v>18</v>
      </c>
      <c r="DJ119" s="8">
        <v>14</v>
      </c>
      <c r="DK119" s="8">
        <v>0</v>
      </c>
      <c r="DL119" s="8">
        <v>18</v>
      </c>
      <c r="DM119" s="8">
        <v>0</v>
      </c>
      <c r="DN119" s="8">
        <v>11</v>
      </c>
      <c r="DO119" s="8">
        <v>37</v>
      </c>
      <c r="DP119" s="8">
        <v>30</v>
      </c>
      <c r="DQ119" s="8">
        <v>0</v>
      </c>
      <c r="DS119" s="2">
        <f t="shared" si="24"/>
        <v>7.1702127659574471</v>
      </c>
      <c r="DT119" s="2">
        <f t="shared" si="25"/>
        <v>1.6169543293994761</v>
      </c>
      <c r="DU119" s="17">
        <f t="shared" si="26"/>
        <v>0.97916666666666663</v>
      </c>
      <c r="DW119" s="12">
        <v>0.29166666666666669</v>
      </c>
      <c r="FB119" s="8">
        <v>45</v>
      </c>
      <c r="FU119" s="2">
        <f t="shared" si="27"/>
        <v>45</v>
      </c>
      <c r="FV119" s="2" t="e">
        <f t="shared" si="28"/>
        <v>#DIV/0!</v>
      </c>
      <c r="FW119" s="17">
        <f t="shared" si="29"/>
        <v>2.0833333333333332E-2</v>
      </c>
      <c r="FY119" s="12">
        <v>0.29166666666666669</v>
      </c>
      <c r="FZ119" s="1">
        <v>51</v>
      </c>
      <c r="GA119" s="1">
        <v>0</v>
      </c>
      <c r="GB119" s="1">
        <v>0</v>
      </c>
      <c r="GC119" s="1">
        <v>2</v>
      </c>
      <c r="GD119" s="1">
        <v>0</v>
      </c>
      <c r="GE119" s="1">
        <v>14</v>
      </c>
      <c r="GF119" s="1">
        <v>2</v>
      </c>
      <c r="GG119" s="1">
        <v>15</v>
      </c>
      <c r="GH119" s="1">
        <v>49</v>
      </c>
      <c r="GI119" s="1">
        <v>22</v>
      </c>
      <c r="GJ119" s="1">
        <v>26</v>
      </c>
      <c r="GK119" s="1">
        <v>0</v>
      </c>
      <c r="GL119" s="1">
        <v>12</v>
      </c>
      <c r="GM119" s="1">
        <v>0</v>
      </c>
      <c r="GN119" s="1">
        <v>0</v>
      </c>
      <c r="GO119" s="1">
        <v>0</v>
      </c>
      <c r="GP119" s="1">
        <v>4</v>
      </c>
      <c r="GQ119" s="1">
        <v>9</v>
      </c>
      <c r="GR119" s="1">
        <v>0</v>
      </c>
      <c r="GS119" s="1">
        <v>29</v>
      </c>
      <c r="GT119" s="1">
        <v>6</v>
      </c>
      <c r="GU119" s="1">
        <v>11</v>
      </c>
      <c r="GV119" s="1">
        <v>0</v>
      </c>
      <c r="GW119" s="1">
        <v>18</v>
      </c>
      <c r="GX119" s="1">
        <v>3</v>
      </c>
      <c r="GY119" s="1">
        <v>14</v>
      </c>
      <c r="GZ119" s="1">
        <v>2</v>
      </c>
      <c r="HA119" s="1">
        <v>23</v>
      </c>
      <c r="HB119" s="1">
        <v>0</v>
      </c>
      <c r="HC119" s="1">
        <v>18</v>
      </c>
      <c r="HD119" s="1">
        <v>3</v>
      </c>
      <c r="HE119" s="1">
        <v>0</v>
      </c>
      <c r="HF119" s="1">
        <v>1</v>
      </c>
      <c r="HG119" s="1">
        <v>0</v>
      </c>
      <c r="HH119" s="1">
        <v>1</v>
      </c>
      <c r="HI119" s="1">
        <v>31</v>
      </c>
      <c r="HJ119" s="1">
        <v>0</v>
      </c>
      <c r="HK119" s="1">
        <v>0</v>
      </c>
      <c r="HL119" s="1">
        <v>0</v>
      </c>
      <c r="HM119" s="1">
        <v>0</v>
      </c>
      <c r="HN119" s="1">
        <v>0</v>
      </c>
      <c r="HO119" s="1">
        <v>0</v>
      </c>
      <c r="HP119" s="1">
        <v>0</v>
      </c>
      <c r="HR119" s="1">
        <f t="shared" si="30"/>
        <v>8.5116279069767433</v>
      </c>
      <c r="HS119" s="1">
        <f t="shared" si="31"/>
        <v>1.9789512790948875</v>
      </c>
      <c r="HT119" s="3">
        <f t="shared" si="32"/>
        <v>1</v>
      </c>
      <c r="HV119" s="12">
        <v>0.29166666666666669</v>
      </c>
      <c r="HW119" s="8">
        <v>12</v>
      </c>
      <c r="HX119" s="8"/>
      <c r="HY119" s="8">
        <v>24</v>
      </c>
      <c r="HZ119" s="8">
        <v>44</v>
      </c>
      <c r="IA119" s="8"/>
      <c r="IB119" s="8"/>
      <c r="IC119" s="8">
        <v>0</v>
      </c>
      <c r="ID119" s="8"/>
      <c r="IE119" s="8"/>
      <c r="IF119" s="8">
        <v>16</v>
      </c>
      <c r="IG119" s="8"/>
      <c r="IH119" s="8">
        <v>4</v>
      </c>
      <c r="II119" s="8">
        <v>0</v>
      </c>
      <c r="IJ119" s="8">
        <v>9</v>
      </c>
      <c r="IK119" s="8">
        <v>56</v>
      </c>
      <c r="IL119" s="8"/>
      <c r="IM119" s="8">
        <v>17</v>
      </c>
      <c r="IN119" s="8">
        <v>0</v>
      </c>
      <c r="IO119" s="8">
        <v>6</v>
      </c>
      <c r="IP119" s="8">
        <v>0</v>
      </c>
      <c r="IQ119" s="8">
        <v>0</v>
      </c>
      <c r="IR119" s="8">
        <v>0</v>
      </c>
      <c r="IS119" s="8">
        <v>2</v>
      </c>
      <c r="IT119" s="8"/>
      <c r="IU119" s="8">
        <v>32</v>
      </c>
      <c r="IV119" s="8">
        <v>10</v>
      </c>
      <c r="IW119" s="8"/>
      <c r="IX119" s="8">
        <v>11</v>
      </c>
      <c r="IY119" s="8">
        <v>5</v>
      </c>
      <c r="IZ119" s="8">
        <v>10</v>
      </c>
      <c r="JA119" s="8">
        <v>10</v>
      </c>
      <c r="JB119" s="8">
        <v>42</v>
      </c>
      <c r="JC119" s="8">
        <v>0</v>
      </c>
      <c r="JD119" s="8"/>
      <c r="JE119" s="8"/>
      <c r="JF119" s="8"/>
      <c r="JG119" s="8">
        <v>0</v>
      </c>
      <c r="JH119" s="8">
        <v>12</v>
      </c>
      <c r="JI119" s="8">
        <v>9</v>
      </c>
      <c r="JJ119" s="8">
        <v>15</v>
      </c>
      <c r="JK119" s="8">
        <v>49</v>
      </c>
      <c r="JL119" s="8"/>
      <c r="JM119" s="8"/>
      <c r="JN119" s="8">
        <v>4</v>
      </c>
      <c r="JO119" s="8">
        <v>21</v>
      </c>
      <c r="JQ119" s="1">
        <f t="shared" si="33"/>
        <v>13.548387096774194</v>
      </c>
      <c r="JR119" s="1">
        <f t="shared" si="34"/>
        <v>2.8066122806561538</v>
      </c>
      <c r="JS119" s="3">
        <f t="shared" si="35"/>
        <v>0.68888888888888888</v>
      </c>
    </row>
    <row r="120" spans="1:279" x14ac:dyDescent="0.55000000000000004">
      <c r="A120" s="12">
        <v>0.3125</v>
      </c>
      <c r="B120" s="8">
        <v>0</v>
      </c>
      <c r="C120" s="8">
        <v>8</v>
      </c>
      <c r="D120" s="8">
        <v>0</v>
      </c>
      <c r="E120" s="8">
        <v>12</v>
      </c>
      <c r="F120" s="8">
        <v>2</v>
      </c>
      <c r="G120" s="8">
        <v>12</v>
      </c>
      <c r="H120" s="8">
        <v>0</v>
      </c>
      <c r="I120" s="8">
        <v>6</v>
      </c>
      <c r="J120" s="8">
        <v>10</v>
      </c>
      <c r="K120" s="8">
        <v>0</v>
      </c>
      <c r="L120" s="8">
        <v>0</v>
      </c>
      <c r="M120" s="8">
        <v>10</v>
      </c>
      <c r="N120" s="8">
        <v>0</v>
      </c>
      <c r="O120" s="8">
        <v>4</v>
      </c>
      <c r="P120" s="8">
        <v>13</v>
      </c>
      <c r="Q120" s="8">
        <v>0</v>
      </c>
      <c r="R120" s="8">
        <v>4</v>
      </c>
      <c r="S120" s="8">
        <v>1</v>
      </c>
      <c r="T120" s="8">
        <v>0</v>
      </c>
      <c r="U120" s="8">
        <v>0</v>
      </c>
      <c r="V120" s="8">
        <v>0</v>
      </c>
      <c r="W120" s="8">
        <v>0</v>
      </c>
      <c r="X120" s="8">
        <v>4</v>
      </c>
      <c r="Y120" s="8">
        <v>0</v>
      </c>
      <c r="Z120" s="8">
        <v>9</v>
      </c>
      <c r="AA120" s="8">
        <v>0</v>
      </c>
      <c r="AB120" s="8">
        <v>0</v>
      </c>
      <c r="AC120" s="8">
        <v>0</v>
      </c>
      <c r="AD120" s="8">
        <v>0</v>
      </c>
      <c r="AG120" s="2">
        <f t="shared" si="18"/>
        <v>3.2758620689655173</v>
      </c>
      <c r="AH120" s="2">
        <f t="shared" si="19"/>
        <v>0.8450035003339893</v>
      </c>
      <c r="AI120" s="17">
        <f t="shared" si="22"/>
        <v>0.96666666666666667</v>
      </c>
      <c r="AK120" s="12">
        <v>0.3125</v>
      </c>
      <c r="BQ120" s="2" t="e">
        <f t="shared" si="20"/>
        <v>#DIV/0!</v>
      </c>
      <c r="BR120" s="2" t="e">
        <f t="shared" si="21"/>
        <v>#DIV/0!</v>
      </c>
      <c r="BS120" s="17">
        <f t="shared" si="23"/>
        <v>0</v>
      </c>
      <c r="BU120" s="12">
        <v>0.3125</v>
      </c>
      <c r="BV120" s="8">
        <v>0</v>
      </c>
      <c r="BW120" s="8">
        <v>0</v>
      </c>
      <c r="BX120" s="8">
        <v>3</v>
      </c>
      <c r="BY120" s="8">
        <v>4</v>
      </c>
      <c r="BZ120" s="8">
        <v>0</v>
      </c>
      <c r="CA120" s="8">
        <v>15</v>
      </c>
      <c r="CB120" s="8">
        <v>0</v>
      </c>
      <c r="CC120" s="8">
        <v>5</v>
      </c>
      <c r="CD120" s="8">
        <v>0</v>
      </c>
      <c r="CE120" s="8">
        <v>14</v>
      </c>
      <c r="CF120" s="8">
        <v>18</v>
      </c>
      <c r="CG120" s="8">
        <v>4</v>
      </c>
      <c r="CH120" s="8">
        <v>11</v>
      </c>
      <c r="CI120" s="8">
        <v>0</v>
      </c>
      <c r="CJ120" s="8">
        <v>36</v>
      </c>
      <c r="CL120" s="8">
        <v>0</v>
      </c>
      <c r="CM120" s="8">
        <v>0</v>
      </c>
      <c r="CN120" s="8">
        <v>10</v>
      </c>
      <c r="CO120" s="8">
        <v>0</v>
      </c>
      <c r="CP120" s="8">
        <v>0</v>
      </c>
      <c r="CQ120" s="8">
        <v>1</v>
      </c>
      <c r="CR120" s="8">
        <v>0</v>
      </c>
      <c r="CS120" s="8">
        <v>0</v>
      </c>
      <c r="CT120" s="8">
        <v>0</v>
      </c>
      <c r="CU120" s="8">
        <v>0</v>
      </c>
      <c r="CV120" s="8">
        <v>3</v>
      </c>
      <c r="CW120" s="8">
        <v>7</v>
      </c>
      <c r="CX120" s="8">
        <v>2</v>
      </c>
      <c r="CY120" s="8">
        <v>5</v>
      </c>
      <c r="CZ120" s="8">
        <v>18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0</v>
      </c>
      <c r="DG120" s="8">
        <v>0</v>
      </c>
      <c r="DH120" s="8">
        <v>0</v>
      </c>
      <c r="DI120" s="8">
        <v>0</v>
      </c>
      <c r="DJ120" s="8">
        <v>0</v>
      </c>
      <c r="DK120" s="8">
        <v>4</v>
      </c>
      <c r="DL120" s="8">
        <v>29</v>
      </c>
      <c r="DM120" s="8">
        <v>0</v>
      </c>
      <c r="DN120" s="8">
        <v>6</v>
      </c>
      <c r="DO120" s="8">
        <v>16</v>
      </c>
      <c r="DP120" s="8">
        <v>0</v>
      </c>
      <c r="DQ120" s="8">
        <v>0</v>
      </c>
      <c r="DS120" s="2">
        <f t="shared" si="24"/>
        <v>4.4893617021276597</v>
      </c>
      <c r="DT120" s="2">
        <f t="shared" si="25"/>
        <v>1.1664728733733762</v>
      </c>
      <c r="DU120" s="17">
        <f t="shared" si="26"/>
        <v>0.97916666666666663</v>
      </c>
      <c r="DW120" s="12">
        <v>0.3125</v>
      </c>
      <c r="FB120" s="8">
        <v>24</v>
      </c>
      <c r="FU120" s="2">
        <f t="shared" si="27"/>
        <v>24</v>
      </c>
      <c r="FV120" s="2" t="e">
        <f t="shared" si="28"/>
        <v>#DIV/0!</v>
      </c>
      <c r="FW120" s="17">
        <f t="shared" si="29"/>
        <v>2.0833333333333332E-2</v>
      </c>
      <c r="FY120" s="12">
        <v>0.3125</v>
      </c>
      <c r="FZ120" s="1">
        <v>27</v>
      </c>
      <c r="GA120" s="1">
        <v>13</v>
      </c>
      <c r="GB120" s="1">
        <v>0</v>
      </c>
      <c r="GC120" s="1">
        <v>33</v>
      </c>
      <c r="GD120" s="1">
        <v>0</v>
      </c>
      <c r="GE120" s="1">
        <v>9</v>
      </c>
      <c r="GF120" s="1">
        <v>0</v>
      </c>
      <c r="GG120" s="1">
        <v>25</v>
      </c>
      <c r="GH120" s="1">
        <v>10</v>
      </c>
      <c r="GI120" s="1">
        <v>72</v>
      </c>
      <c r="GJ120" s="1">
        <v>0</v>
      </c>
      <c r="GK120" s="1">
        <v>2</v>
      </c>
      <c r="GL120" s="1">
        <v>8</v>
      </c>
      <c r="GM120" s="1">
        <v>0</v>
      </c>
      <c r="GN120" s="1">
        <v>0</v>
      </c>
      <c r="GO120" s="1">
        <v>0</v>
      </c>
      <c r="GP120" s="1">
        <v>4</v>
      </c>
      <c r="GQ120" s="1">
        <v>0</v>
      </c>
      <c r="GR120" s="1">
        <v>0</v>
      </c>
      <c r="GS120" s="1">
        <v>14</v>
      </c>
      <c r="GT120" s="1">
        <v>0</v>
      </c>
      <c r="GU120" s="1">
        <v>0</v>
      </c>
      <c r="GV120" s="1">
        <v>29</v>
      </c>
      <c r="GW120" s="1">
        <v>51</v>
      </c>
      <c r="GX120" s="1">
        <v>14</v>
      </c>
      <c r="GY120" s="1">
        <v>1</v>
      </c>
      <c r="GZ120" s="1">
        <v>6</v>
      </c>
      <c r="HA120" s="1">
        <v>0</v>
      </c>
      <c r="HB120" s="1">
        <v>0</v>
      </c>
      <c r="HC120" s="1">
        <v>0</v>
      </c>
      <c r="HD120" s="1">
        <v>5</v>
      </c>
      <c r="HE120" s="1">
        <v>0</v>
      </c>
      <c r="HF120" s="1">
        <v>0</v>
      </c>
      <c r="HG120" s="1">
        <v>7</v>
      </c>
      <c r="HH120" s="1">
        <v>25</v>
      </c>
      <c r="HI120" s="1">
        <v>0</v>
      </c>
      <c r="HJ120" s="1">
        <v>0</v>
      </c>
      <c r="HK120" s="1">
        <v>0</v>
      </c>
      <c r="HL120" s="1">
        <v>0</v>
      </c>
      <c r="HM120" s="1">
        <v>0</v>
      </c>
      <c r="HN120" s="1">
        <v>0</v>
      </c>
      <c r="HO120" s="1">
        <v>0</v>
      </c>
      <c r="HP120" s="1">
        <v>21</v>
      </c>
      <c r="HR120" s="1">
        <f t="shared" si="30"/>
        <v>8.7441860465116275</v>
      </c>
      <c r="HS120" s="1">
        <f t="shared" si="31"/>
        <v>2.3275738972668281</v>
      </c>
      <c r="HT120" s="3">
        <f t="shared" si="32"/>
        <v>1</v>
      </c>
      <c r="HV120" s="12">
        <v>0.3125</v>
      </c>
      <c r="HW120" s="8">
        <v>6</v>
      </c>
      <c r="HX120" s="8"/>
      <c r="HY120" s="8">
        <v>11</v>
      </c>
      <c r="HZ120" s="8">
        <v>23</v>
      </c>
      <c r="IA120" s="8"/>
      <c r="IB120" s="8"/>
      <c r="IC120" s="8">
        <v>0</v>
      </c>
      <c r="ID120" s="8"/>
      <c r="IE120" s="8"/>
      <c r="IF120" s="8">
        <v>10</v>
      </c>
      <c r="IG120" s="8"/>
      <c r="IH120" s="8">
        <v>19</v>
      </c>
      <c r="II120" s="8">
        <v>0</v>
      </c>
      <c r="IJ120" s="8">
        <v>0</v>
      </c>
      <c r="IK120" s="8">
        <v>0</v>
      </c>
      <c r="IL120" s="8"/>
      <c r="IM120" s="8">
        <v>0</v>
      </c>
      <c r="IN120" s="8">
        <v>10</v>
      </c>
      <c r="IO120" s="8">
        <v>0</v>
      </c>
      <c r="IP120" s="8">
        <v>0</v>
      </c>
      <c r="IQ120" s="8">
        <v>46</v>
      </c>
      <c r="IR120" s="8">
        <v>13</v>
      </c>
      <c r="IS120" s="8">
        <v>4</v>
      </c>
      <c r="IT120" s="8"/>
      <c r="IU120" s="8">
        <v>6</v>
      </c>
      <c r="IV120" s="8">
        <v>6</v>
      </c>
      <c r="IW120" s="8"/>
      <c r="IX120" s="8">
        <v>2</v>
      </c>
      <c r="IY120" s="8">
        <v>37</v>
      </c>
      <c r="IZ120" s="8">
        <v>13</v>
      </c>
      <c r="JA120" s="8">
        <v>17</v>
      </c>
      <c r="JB120" s="8">
        <v>20</v>
      </c>
      <c r="JC120" s="8">
        <v>0</v>
      </c>
      <c r="JD120" s="8"/>
      <c r="JE120" s="8"/>
      <c r="JF120" s="8"/>
      <c r="JG120" s="8">
        <v>3</v>
      </c>
      <c r="JH120" s="8">
        <v>8</v>
      </c>
      <c r="JI120" s="8">
        <v>0</v>
      </c>
      <c r="JJ120" s="8">
        <v>33</v>
      </c>
      <c r="JK120" s="8">
        <v>48</v>
      </c>
      <c r="JL120" s="8"/>
      <c r="JM120" s="8"/>
      <c r="JN120" s="8">
        <v>1</v>
      </c>
      <c r="JO120" s="8">
        <v>0</v>
      </c>
      <c r="JQ120" s="1">
        <f t="shared" si="33"/>
        <v>10.838709677419354</v>
      </c>
      <c r="JR120" s="1">
        <f t="shared" si="34"/>
        <v>2.4705128866283776</v>
      </c>
      <c r="JS120" s="3">
        <f t="shared" si="35"/>
        <v>0.68888888888888888</v>
      </c>
    </row>
    <row r="121" spans="1:279" x14ac:dyDescent="0.55000000000000004">
      <c r="A121" s="12">
        <v>0.33333333333333331</v>
      </c>
      <c r="B121" s="8">
        <v>0</v>
      </c>
      <c r="C121" s="8">
        <v>8</v>
      </c>
      <c r="D121" s="8">
        <v>0</v>
      </c>
      <c r="E121" s="8">
        <v>9</v>
      </c>
      <c r="F121" s="8">
        <v>9</v>
      </c>
      <c r="G121" s="8">
        <v>3</v>
      </c>
      <c r="H121" s="8">
        <v>0</v>
      </c>
      <c r="I121" s="8">
        <v>0</v>
      </c>
      <c r="J121" s="8">
        <v>3</v>
      </c>
      <c r="K121" s="8">
        <v>0</v>
      </c>
      <c r="L121" s="8">
        <v>0</v>
      </c>
      <c r="M121" s="8">
        <v>0</v>
      </c>
      <c r="N121" s="8">
        <v>2</v>
      </c>
      <c r="O121" s="8">
        <v>0</v>
      </c>
      <c r="P121" s="8">
        <v>0</v>
      </c>
      <c r="Q121" s="8">
        <v>0</v>
      </c>
      <c r="R121" s="8">
        <v>3</v>
      </c>
      <c r="S121" s="8">
        <v>0</v>
      </c>
      <c r="T121" s="8">
        <v>0</v>
      </c>
      <c r="U121" s="8">
        <v>0</v>
      </c>
      <c r="V121" s="8">
        <v>0</v>
      </c>
      <c r="W121" s="8">
        <v>4</v>
      </c>
      <c r="X121" s="8">
        <v>0</v>
      </c>
      <c r="Y121" s="8">
        <v>3</v>
      </c>
      <c r="Z121" s="8">
        <v>0</v>
      </c>
      <c r="AA121" s="8">
        <v>0</v>
      </c>
      <c r="AB121" s="8">
        <v>5</v>
      </c>
      <c r="AC121" s="8">
        <v>0</v>
      </c>
      <c r="AD121" s="8">
        <v>0</v>
      </c>
      <c r="AG121" s="2">
        <f t="shared" si="18"/>
        <v>1.6896551724137931</v>
      </c>
      <c r="AH121" s="2">
        <f t="shared" si="19"/>
        <v>0.52546823659907094</v>
      </c>
      <c r="AI121" s="17">
        <f t="shared" si="22"/>
        <v>0.96666666666666667</v>
      </c>
      <c r="AK121" s="12">
        <v>0.33333333333333331</v>
      </c>
      <c r="BQ121" s="2" t="e">
        <f t="shared" si="20"/>
        <v>#DIV/0!</v>
      </c>
      <c r="BR121" s="2" t="e">
        <f t="shared" si="21"/>
        <v>#DIV/0!</v>
      </c>
      <c r="BS121" s="17">
        <f t="shared" si="23"/>
        <v>0</v>
      </c>
      <c r="BU121" s="12">
        <v>0.33333333333333331</v>
      </c>
      <c r="BV121" s="8">
        <v>0</v>
      </c>
      <c r="BW121" s="8">
        <v>0</v>
      </c>
      <c r="BX121" s="8">
        <v>0</v>
      </c>
      <c r="BY121" s="8">
        <v>0</v>
      </c>
      <c r="BZ121" s="8">
        <v>0</v>
      </c>
      <c r="CA121" s="8">
        <v>31</v>
      </c>
      <c r="CB121" s="8">
        <v>5</v>
      </c>
      <c r="CC121" s="8">
        <v>8</v>
      </c>
      <c r="CD121" s="8">
        <v>0</v>
      </c>
      <c r="CE121" s="8">
        <v>15</v>
      </c>
      <c r="CF121" s="8">
        <v>20</v>
      </c>
      <c r="CG121" s="8">
        <v>30</v>
      </c>
      <c r="CH121" s="8">
        <v>11</v>
      </c>
      <c r="CI121" s="8">
        <v>1</v>
      </c>
      <c r="CJ121" s="8">
        <v>25</v>
      </c>
      <c r="CL121" s="8">
        <v>0</v>
      </c>
      <c r="CM121" s="8">
        <v>0</v>
      </c>
      <c r="CN121" s="8">
        <v>7</v>
      </c>
      <c r="CO121" s="8">
        <v>9</v>
      </c>
      <c r="CP121" s="8">
        <v>0</v>
      </c>
      <c r="CQ121" s="8">
        <v>0</v>
      </c>
      <c r="CR121" s="8">
        <v>0</v>
      </c>
      <c r="CS121" s="8">
        <v>0</v>
      </c>
      <c r="CT121" s="8">
        <v>0</v>
      </c>
      <c r="CU121" s="8">
        <v>0</v>
      </c>
      <c r="CV121" s="8">
        <v>0</v>
      </c>
      <c r="CW121" s="8">
        <v>44</v>
      </c>
      <c r="CX121" s="8">
        <v>0</v>
      </c>
      <c r="CY121" s="8">
        <v>13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0</v>
      </c>
      <c r="DG121" s="8">
        <v>0</v>
      </c>
      <c r="DH121" s="8">
        <v>0</v>
      </c>
      <c r="DI121" s="8">
        <v>0</v>
      </c>
      <c r="DJ121" s="8">
        <v>12</v>
      </c>
      <c r="DK121" s="8">
        <v>44</v>
      </c>
      <c r="DL121" s="8">
        <v>23</v>
      </c>
      <c r="DM121" s="8">
        <v>0</v>
      </c>
      <c r="DN121" s="8">
        <v>0</v>
      </c>
      <c r="DO121" s="8">
        <v>51</v>
      </c>
      <c r="DP121" s="8">
        <v>0</v>
      </c>
      <c r="DQ121" s="8">
        <v>0</v>
      </c>
      <c r="DS121" s="2">
        <f t="shared" si="24"/>
        <v>7.4255319148936172</v>
      </c>
      <c r="DT121" s="2">
        <f t="shared" si="25"/>
        <v>1.9445944148703891</v>
      </c>
      <c r="DU121" s="17">
        <f t="shared" si="26"/>
        <v>0.97916666666666663</v>
      </c>
      <c r="DW121" s="12">
        <v>0.33333333333333331</v>
      </c>
      <c r="FB121" s="8">
        <v>19</v>
      </c>
      <c r="FU121" s="2">
        <f t="shared" si="27"/>
        <v>19</v>
      </c>
      <c r="FV121" s="2" t="e">
        <f t="shared" si="28"/>
        <v>#DIV/0!</v>
      </c>
      <c r="FW121" s="17">
        <f t="shared" si="29"/>
        <v>2.0833333333333332E-2</v>
      </c>
      <c r="FY121" s="12">
        <v>0.33333333333333331</v>
      </c>
      <c r="FZ121" s="1">
        <v>38</v>
      </c>
      <c r="GA121" s="1">
        <v>18</v>
      </c>
      <c r="GB121" s="1">
        <v>14</v>
      </c>
      <c r="GC121" s="1">
        <v>4</v>
      </c>
      <c r="GD121" s="1">
        <v>6</v>
      </c>
      <c r="GE121" s="1">
        <v>8</v>
      </c>
      <c r="GF121" s="1">
        <v>13</v>
      </c>
      <c r="GG121" s="1">
        <v>7</v>
      </c>
      <c r="GH121" s="1">
        <v>24</v>
      </c>
      <c r="GI121" s="1">
        <v>24</v>
      </c>
      <c r="GJ121" s="1">
        <v>0</v>
      </c>
      <c r="GK121" s="1">
        <v>6</v>
      </c>
      <c r="GL121" s="1">
        <v>63</v>
      </c>
      <c r="GM121" s="1">
        <v>23</v>
      </c>
      <c r="GN121" s="1">
        <v>22</v>
      </c>
      <c r="GO121" s="1">
        <v>4</v>
      </c>
      <c r="GP121" s="1">
        <v>29</v>
      </c>
      <c r="GQ121" s="1">
        <v>0</v>
      </c>
      <c r="GR121" s="1">
        <v>21</v>
      </c>
      <c r="GS121" s="1">
        <v>21</v>
      </c>
      <c r="GT121" s="1">
        <v>5</v>
      </c>
      <c r="GU121" s="1">
        <v>18</v>
      </c>
      <c r="GV121" s="1">
        <v>16</v>
      </c>
      <c r="GW121" s="1">
        <v>43</v>
      </c>
      <c r="GX121" s="1">
        <v>24</v>
      </c>
      <c r="GY121" s="1">
        <v>7</v>
      </c>
      <c r="GZ121" s="1">
        <v>6</v>
      </c>
      <c r="HA121" s="1">
        <v>19</v>
      </c>
      <c r="HB121" s="1">
        <v>0</v>
      </c>
      <c r="HC121" s="1">
        <v>14</v>
      </c>
      <c r="HD121" s="1">
        <v>10</v>
      </c>
      <c r="HE121" s="1">
        <v>0</v>
      </c>
      <c r="HF121" s="1">
        <v>8</v>
      </c>
      <c r="HG121" s="1">
        <v>8</v>
      </c>
      <c r="HH121" s="1">
        <v>6</v>
      </c>
      <c r="HI121" s="1">
        <v>0</v>
      </c>
      <c r="HJ121" s="1">
        <v>0</v>
      </c>
      <c r="HK121" s="1">
        <v>0</v>
      </c>
      <c r="HL121" s="1">
        <v>0</v>
      </c>
      <c r="HM121" s="1">
        <v>16</v>
      </c>
      <c r="HN121" s="1">
        <v>15</v>
      </c>
      <c r="HO121" s="1">
        <v>0</v>
      </c>
      <c r="HP121" s="1">
        <v>17</v>
      </c>
      <c r="HR121" s="1">
        <f t="shared" si="30"/>
        <v>13.418604651162791</v>
      </c>
      <c r="HS121" s="1">
        <f t="shared" si="31"/>
        <v>1.9925755210887264</v>
      </c>
      <c r="HT121" s="3">
        <f t="shared" si="32"/>
        <v>1</v>
      </c>
      <c r="HV121" s="12">
        <v>0.33333333333333331</v>
      </c>
      <c r="HW121" s="8">
        <v>1</v>
      </c>
      <c r="HX121" s="8"/>
      <c r="HY121" s="8">
        <v>7</v>
      </c>
      <c r="HZ121" s="8">
        <v>17</v>
      </c>
      <c r="IA121" s="8"/>
      <c r="IB121" s="8"/>
      <c r="IC121" s="8">
        <v>26</v>
      </c>
      <c r="ID121" s="8"/>
      <c r="IE121" s="8"/>
      <c r="IF121" s="8">
        <v>0</v>
      </c>
      <c r="IG121" s="8"/>
      <c r="IH121" s="8">
        <v>14</v>
      </c>
      <c r="II121" s="8">
        <v>46</v>
      </c>
      <c r="IJ121" s="8">
        <v>0</v>
      </c>
      <c r="IK121" s="8">
        <v>0</v>
      </c>
      <c r="IL121" s="8"/>
      <c r="IM121" s="8">
        <v>0</v>
      </c>
      <c r="IN121" s="8">
        <v>8</v>
      </c>
      <c r="IO121" s="8">
        <v>0</v>
      </c>
      <c r="IP121" s="8">
        <v>16</v>
      </c>
      <c r="IQ121" s="8">
        <v>0</v>
      </c>
      <c r="IR121" s="8">
        <v>2</v>
      </c>
      <c r="IS121" s="8">
        <v>6</v>
      </c>
      <c r="IT121" s="8"/>
      <c r="IU121" s="8">
        <v>0</v>
      </c>
      <c r="IV121" s="8">
        <v>1</v>
      </c>
      <c r="IW121" s="8"/>
      <c r="IX121" s="8">
        <v>0</v>
      </c>
      <c r="IY121" s="8">
        <v>16</v>
      </c>
      <c r="IZ121" s="8">
        <v>2</v>
      </c>
      <c r="JA121" s="8">
        <v>26</v>
      </c>
      <c r="JB121" s="8">
        <v>41</v>
      </c>
      <c r="JC121" s="8">
        <v>0</v>
      </c>
      <c r="JD121" s="8"/>
      <c r="JE121" s="8"/>
      <c r="JF121" s="8"/>
      <c r="JG121" s="8">
        <v>4</v>
      </c>
      <c r="JH121" s="8">
        <v>29</v>
      </c>
      <c r="JI121" s="8">
        <v>17</v>
      </c>
      <c r="JJ121" s="8">
        <v>24</v>
      </c>
      <c r="JK121" s="8">
        <v>49</v>
      </c>
      <c r="JL121" s="8"/>
      <c r="JM121" s="8"/>
      <c r="JN121" s="8">
        <v>23</v>
      </c>
      <c r="JO121" s="8">
        <v>12</v>
      </c>
      <c r="JQ121" s="1">
        <f t="shared" si="33"/>
        <v>12.483870967741936</v>
      </c>
      <c r="JR121" s="1">
        <f t="shared" si="34"/>
        <v>2.5964702954480239</v>
      </c>
      <c r="JS121" s="3">
        <f t="shared" si="35"/>
        <v>0.68888888888888888</v>
      </c>
    </row>
    <row r="122" spans="1:279" x14ac:dyDescent="0.55000000000000004"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I122" s="17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4"/>
      <c r="BS122" s="17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2"/>
      <c r="DT122" s="2"/>
      <c r="DU122" s="17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/>
      <c r="FN122" s="9"/>
      <c r="FO122" s="9"/>
      <c r="FP122" s="9"/>
      <c r="FQ122" s="9"/>
      <c r="FR122" s="9"/>
      <c r="FS122" s="9"/>
      <c r="FT122" s="9"/>
      <c r="FU122" s="2"/>
      <c r="FV122" s="2"/>
      <c r="FW122" s="17"/>
      <c r="FX122" s="9"/>
    </row>
    <row r="123" spans="1:279" x14ac:dyDescent="0.55000000000000004"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I123" s="17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4"/>
      <c r="BS123" s="17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2"/>
      <c r="DT123" s="2"/>
      <c r="DU123" s="17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2"/>
      <c r="FV123" s="2"/>
      <c r="FW123" s="17"/>
      <c r="FX123" s="9"/>
    </row>
    <row r="124" spans="1:279" x14ac:dyDescent="0.55000000000000004"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I124" s="17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4"/>
      <c r="BS124" s="17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2"/>
      <c r="DT124" s="2"/>
      <c r="DU124" s="17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2"/>
      <c r="FV124" s="2"/>
      <c r="FW124" s="17"/>
      <c r="FX124" s="9"/>
    </row>
    <row r="125" spans="1:279" x14ac:dyDescent="0.55000000000000004"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I125" s="17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4"/>
      <c r="BS125" s="17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2"/>
      <c r="DT125" s="2"/>
      <c r="DU125" s="17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2"/>
      <c r="FV125" s="2"/>
      <c r="FW125" s="17"/>
      <c r="FX125" s="9"/>
    </row>
    <row r="126" spans="1:279" x14ac:dyDescent="0.55000000000000004"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I126" s="17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4"/>
      <c r="BS126" s="17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2"/>
      <c r="DT126" s="2"/>
      <c r="DU126" s="17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2"/>
      <c r="FV126" s="2"/>
      <c r="FW126" s="17"/>
      <c r="FX126" s="9"/>
    </row>
    <row r="127" spans="1:279" x14ac:dyDescent="0.55000000000000004"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I127" s="17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4"/>
      <c r="BS127" s="17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2"/>
      <c r="DT127" s="2"/>
      <c r="DU127" s="17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2"/>
      <c r="FV127" s="2"/>
      <c r="FW127" s="17"/>
      <c r="FX127" s="9"/>
    </row>
    <row r="128" spans="1:279" x14ac:dyDescent="0.55000000000000004"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I128" s="17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4"/>
      <c r="BS128" s="17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2"/>
      <c r="DT128" s="2"/>
      <c r="DU128" s="17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/>
      <c r="FN128" s="9"/>
      <c r="FO128" s="9"/>
      <c r="FP128" s="9"/>
      <c r="FQ128" s="9"/>
      <c r="FR128" s="9"/>
      <c r="FS128" s="9"/>
      <c r="FT128" s="9"/>
      <c r="FU128" s="2"/>
      <c r="FV128" s="2"/>
      <c r="FW128" s="17"/>
      <c r="FX128" s="9"/>
    </row>
    <row r="129" spans="2:180" x14ac:dyDescent="0.55000000000000004"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I129" s="17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4"/>
      <c r="BS129" s="17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2"/>
      <c r="DT129" s="2"/>
      <c r="DU129" s="17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/>
      <c r="FN129" s="9"/>
      <c r="FO129" s="9"/>
      <c r="FP129" s="9"/>
      <c r="FQ129" s="9"/>
      <c r="FR129" s="9"/>
      <c r="FS129" s="9"/>
      <c r="FT129" s="9"/>
      <c r="FU129" s="2"/>
      <c r="FV129" s="2"/>
      <c r="FW129" s="17"/>
      <c r="FX129" s="9"/>
    </row>
    <row r="130" spans="2:180" x14ac:dyDescent="0.55000000000000004"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I130" s="17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4"/>
      <c r="BS130" s="17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2"/>
      <c r="DT130" s="2"/>
      <c r="DU130" s="17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/>
      <c r="FN130" s="9"/>
      <c r="FO130" s="9"/>
      <c r="FP130" s="9"/>
      <c r="FQ130" s="9"/>
      <c r="FR130" s="9"/>
      <c r="FS130" s="9"/>
      <c r="FT130" s="9"/>
      <c r="FU130" s="2"/>
      <c r="FV130" s="2"/>
      <c r="FW130" s="17"/>
      <c r="FX130" s="9"/>
    </row>
    <row r="131" spans="2:180" x14ac:dyDescent="0.55000000000000004"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I131" s="17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4"/>
      <c r="BS131" s="17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2"/>
      <c r="DT131" s="2"/>
      <c r="DU131" s="17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2"/>
      <c r="FV131" s="2"/>
      <c r="FW131" s="17"/>
      <c r="FX131" s="9"/>
    </row>
    <row r="132" spans="2:180" x14ac:dyDescent="0.55000000000000004"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I132" s="17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4"/>
      <c r="BS132" s="17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2"/>
      <c r="DT132" s="2"/>
      <c r="DU132" s="17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2"/>
      <c r="FV132" s="2"/>
      <c r="FW132" s="17"/>
      <c r="FX132" s="9"/>
    </row>
    <row r="133" spans="2:180" x14ac:dyDescent="0.55000000000000004"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I133" s="17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4"/>
      <c r="BS133" s="17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2"/>
      <c r="DT133" s="2"/>
      <c r="DU133" s="17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2"/>
      <c r="FV133" s="2"/>
      <c r="FW133" s="17"/>
      <c r="FX133" s="9"/>
    </row>
    <row r="134" spans="2:180" x14ac:dyDescent="0.55000000000000004"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I134" s="17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4"/>
      <c r="BS134" s="17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2"/>
      <c r="DT134" s="2"/>
      <c r="DU134" s="17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2"/>
      <c r="FV134" s="2"/>
      <c r="FW134" s="17"/>
      <c r="FX134" s="9"/>
    </row>
    <row r="135" spans="2:180" x14ac:dyDescent="0.55000000000000004"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I135" s="17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4"/>
      <c r="BS135" s="17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2"/>
      <c r="DT135" s="2"/>
      <c r="DU135" s="17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2"/>
      <c r="FV135" s="2"/>
      <c r="FW135" s="17"/>
      <c r="FX135" s="9"/>
    </row>
    <row r="136" spans="2:180" x14ac:dyDescent="0.55000000000000004"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I136" s="17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4"/>
      <c r="BS136" s="17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2"/>
      <c r="DT136" s="2"/>
      <c r="DU136" s="17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/>
      <c r="FN136" s="9"/>
      <c r="FO136" s="9"/>
      <c r="FP136" s="9"/>
      <c r="FQ136" s="9"/>
      <c r="FR136" s="9"/>
      <c r="FS136" s="9"/>
      <c r="FT136" s="9"/>
      <c r="FU136" s="2"/>
      <c r="FV136" s="2"/>
      <c r="FW136" s="17"/>
      <c r="FX136" s="9"/>
    </row>
    <row r="137" spans="2:180" x14ac:dyDescent="0.55000000000000004"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I137" s="17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4"/>
      <c r="BS137" s="17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2"/>
      <c r="DT137" s="2"/>
      <c r="DU137" s="17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2"/>
      <c r="FV137" s="2"/>
      <c r="FW137" s="17"/>
      <c r="FX137" s="9"/>
    </row>
    <row r="138" spans="2:180" x14ac:dyDescent="0.55000000000000004"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I138" s="17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4"/>
      <c r="BS138" s="17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2"/>
      <c r="DT138" s="2"/>
      <c r="DU138" s="17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2"/>
      <c r="FV138" s="2"/>
      <c r="FW138" s="17"/>
      <c r="FX138" s="9"/>
    </row>
    <row r="139" spans="2:180" x14ac:dyDescent="0.55000000000000004"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I139" s="17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4"/>
      <c r="BS139" s="17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2"/>
      <c r="DT139" s="2"/>
      <c r="DU139" s="17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2"/>
      <c r="FV139" s="2"/>
      <c r="FW139" s="17"/>
      <c r="FX139" s="9"/>
    </row>
    <row r="140" spans="2:180" x14ac:dyDescent="0.55000000000000004"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I140" s="17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4"/>
      <c r="BS140" s="17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2"/>
      <c r="DT140" s="2"/>
      <c r="DU140" s="17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/>
      <c r="FN140" s="9"/>
      <c r="FO140" s="9"/>
      <c r="FP140" s="9"/>
      <c r="FQ140" s="9"/>
      <c r="FR140" s="9"/>
      <c r="FS140" s="9"/>
      <c r="FT140" s="9"/>
      <c r="FU140" s="2"/>
      <c r="FV140" s="2"/>
      <c r="FW140" s="17"/>
      <c r="FX140" s="9"/>
    </row>
    <row r="141" spans="2:180" x14ac:dyDescent="0.55000000000000004"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I141" s="17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4"/>
      <c r="BS141" s="17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2"/>
      <c r="DT141" s="2"/>
      <c r="DU141" s="17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/>
      <c r="FN141" s="9"/>
      <c r="FO141" s="9"/>
      <c r="FP141" s="9"/>
      <c r="FQ141" s="9"/>
      <c r="FR141" s="9"/>
      <c r="FS141" s="9"/>
      <c r="FT141" s="9"/>
      <c r="FU141" s="2"/>
      <c r="FV141" s="2"/>
      <c r="FW141" s="17"/>
      <c r="FX141" s="9"/>
    </row>
    <row r="142" spans="2:180" x14ac:dyDescent="0.55000000000000004"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I142" s="17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4"/>
      <c r="BS142" s="17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2"/>
      <c r="DT142" s="2"/>
      <c r="DU142" s="17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/>
      <c r="FN142" s="9"/>
      <c r="FO142" s="9"/>
      <c r="FP142" s="9"/>
      <c r="FQ142" s="9"/>
      <c r="FR142" s="9"/>
      <c r="FS142" s="9"/>
      <c r="FT142" s="9"/>
      <c r="FU142" s="2"/>
      <c r="FV142" s="2"/>
      <c r="FW142" s="17"/>
      <c r="FX142" s="9"/>
    </row>
    <row r="143" spans="2:180" x14ac:dyDescent="0.55000000000000004"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I143" s="17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4"/>
      <c r="BS143" s="17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2"/>
      <c r="DT143" s="2"/>
      <c r="DU143" s="17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/>
      <c r="FN143" s="9"/>
      <c r="FO143" s="9"/>
      <c r="FP143" s="9"/>
      <c r="FQ143" s="9"/>
      <c r="FR143" s="9"/>
      <c r="FS143" s="9"/>
      <c r="FT143" s="9"/>
      <c r="FU143" s="2"/>
      <c r="FV143" s="2"/>
      <c r="FW143" s="17"/>
      <c r="FX143" s="9"/>
    </row>
    <row r="144" spans="2:180" x14ac:dyDescent="0.55000000000000004"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I144" s="17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4"/>
      <c r="BS144" s="17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2"/>
      <c r="DT144" s="2"/>
      <c r="DU144" s="17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/>
      <c r="FN144" s="9"/>
      <c r="FO144" s="9"/>
      <c r="FP144" s="9"/>
      <c r="FQ144" s="9"/>
      <c r="FR144" s="9"/>
      <c r="FS144" s="9"/>
      <c r="FT144" s="9"/>
      <c r="FU144" s="2"/>
      <c r="FV144" s="2"/>
      <c r="FW144" s="17"/>
      <c r="FX144" s="9"/>
    </row>
    <row r="145" spans="2:180" x14ac:dyDescent="0.55000000000000004"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I145" s="17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4"/>
      <c r="BS145" s="17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2"/>
      <c r="DT145" s="2"/>
      <c r="DU145" s="17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/>
      <c r="FN145" s="9"/>
      <c r="FO145" s="9"/>
      <c r="FP145" s="9"/>
      <c r="FQ145" s="9"/>
      <c r="FR145" s="9"/>
      <c r="FS145" s="9"/>
      <c r="FT145" s="9"/>
      <c r="FU145" s="2"/>
      <c r="FV145" s="2"/>
      <c r="FW145" s="17"/>
      <c r="FX145" s="9"/>
    </row>
    <row r="146" spans="2:180" x14ac:dyDescent="0.55000000000000004">
      <c r="AI146" s="17"/>
      <c r="BS146" s="17"/>
      <c r="DS146" s="2"/>
      <c r="DT146" s="2"/>
      <c r="DU146" s="17"/>
      <c r="FU146" s="2"/>
      <c r="FV146" s="2"/>
      <c r="FW146" s="17"/>
    </row>
    <row r="147" spans="2:180" x14ac:dyDescent="0.55000000000000004">
      <c r="AI147" s="17"/>
      <c r="BS147" s="17"/>
      <c r="DS147" s="2"/>
      <c r="DT147" s="2"/>
      <c r="DU147" s="17"/>
      <c r="FU147" s="2"/>
      <c r="FV147" s="2"/>
      <c r="FW147" s="17"/>
    </row>
    <row r="148" spans="2:180" x14ac:dyDescent="0.55000000000000004">
      <c r="AI148" s="17"/>
      <c r="BS148" s="17"/>
      <c r="DS148" s="2"/>
      <c r="DT148" s="2"/>
      <c r="DU148" s="17"/>
      <c r="FU148" s="2"/>
      <c r="FV148" s="2"/>
      <c r="FW148" s="17"/>
    </row>
    <row r="149" spans="2:180" x14ac:dyDescent="0.55000000000000004">
      <c r="AI149" s="17"/>
      <c r="BS149" s="17"/>
      <c r="DS149" s="2"/>
      <c r="DT149" s="2"/>
      <c r="DU149" s="17"/>
      <c r="FU149" s="2"/>
      <c r="FV149" s="2"/>
      <c r="FW149" s="17"/>
    </row>
    <row r="150" spans="2:180" x14ac:dyDescent="0.55000000000000004">
      <c r="AI150" s="17"/>
      <c r="BS150" s="17"/>
      <c r="DS150" s="2"/>
      <c r="DT150" s="2"/>
      <c r="DU150" s="17"/>
      <c r="FU150" s="2"/>
      <c r="FV150" s="2"/>
      <c r="FW150" s="17"/>
    </row>
    <row r="151" spans="2:180" x14ac:dyDescent="0.55000000000000004">
      <c r="AI151" s="17"/>
      <c r="BS151" s="17"/>
      <c r="DS151" s="2"/>
      <c r="DT151" s="2"/>
      <c r="DU151" s="17"/>
      <c r="FU151" s="2"/>
      <c r="FV151" s="2"/>
      <c r="FW151" s="17"/>
    </row>
    <row r="152" spans="2:180" x14ac:dyDescent="0.55000000000000004">
      <c r="AI152" s="17"/>
      <c r="BS152" s="17"/>
      <c r="DS152" s="2"/>
      <c r="DT152" s="2"/>
      <c r="DU152" s="17"/>
      <c r="FU152" s="2"/>
      <c r="FV152" s="2"/>
      <c r="FW152" s="17"/>
    </row>
    <row r="153" spans="2:180" x14ac:dyDescent="0.55000000000000004">
      <c r="AI153" s="17"/>
      <c r="BS153" s="17"/>
      <c r="DS153" s="2"/>
      <c r="DT153" s="2"/>
      <c r="DU153" s="17"/>
      <c r="FU153" s="2"/>
      <c r="FV153" s="2"/>
      <c r="FW153" s="17"/>
    </row>
    <row r="154" spans="2:180" x14ac:dyDescent="0.55000000000000004">
      <c r="AI154" s="17"/>
      <c r="BS154" s="17"/>
      <c r="DS154" s="2"/>
      <c r="DT154" s="2"/>
      <c r="DU154" s="17"/>
      <c r="FU154" s="2"/>
      <c r="FV154" s="2"/>
      <c r="FW154" s="17"/>
    </row>
    <row r="155" spans="2:180" x14ac:dyDescent="0.55000000000000004">
      <c r="AI155" s="17"/>
      <c r="BS155" s="17"/>
      <c r="DS155" s="2"/>
      <c r="DT155" s="2"/>
      <c r="DU155" s="17"/>
      <c r="FU155" s="2"/>
      <c r="FV155" s="2"/>
      <c r="FW155" s="17"/>
    </row>
    <row r="156" spans="2:180" x14ac:dyDescent="0.55000000000000004">
      <c r="AI156" s="17"/>
      <c r="BS156" s="17"/>
      <c r="DS156" s="2"/>
      <c r="DT156" s="2"/>
      <c r="DU156" s="17"/>
      <c r="FU156" s="2"/>
      <c r="FV156" s="2"/>
      <c r="FW156" s="17"/>
    </row>
    <row r="157" spans="2:180" x14ac:dyDescent="0.55000000000000004">
      <c r="AI157" s="17"/>
      <c r="BS157" s="17"/>
      <c r="DS157" s="2"/>
      <c r="DT157" s="2"/>
      <c r="DU157" s="17"/>
      <c r="FU157" s="2"/>
      <c r="FV157" s="2"/>
      <c r="FW157" s="17"/>
    </row>
    <row r="158" spans="2:180" x14ac:dyDescent="0.55000000000000004">
      <c r="AI158" s="17"/>
      <c r="BS158" s="17"/>
      <c r="DS158" s="2"/>
      <c r="DT158" s="2"/>
      <c r="DU158" s="17"/>
      <c r="FU158" s="2"/>
      <c r="FV158" s="2"/>
      <c r="FW158" s="17"/>
    </row>
    <row r="159" spans="2:180" x14ac:dyDescent="0.55000000000000004">
      <c r="AI159" s="17"/>
      <c r="BS159" s="17"/>
      <c r="DS159" s="2"/>
      <c r="DT159" s="2"/>
      <c r="DU159" s="17"/>
      <c r="FU159" s="2"/>
      <c r="FV159" s="2"/>
      <c r="FW159" s="17"/>
    </row>
    <row r="160" spans="2:180" x14ac:dyDescent="0.55000000000000004">
      <c r="AI160" s="17"/>
      <c r="BS160" s="17"/>
      <c r="DS160" s="2"/>
      <c r="DT160" s="2"/>
      <c r="DU160" s="17"/>
      <c r="FU160" s="2"/>
      <c r="FV160" s="2"/>
      <c r="FW160" s="17"/>
    </row>
    <row r="161" spans="2:179" x14ac:dyDescent="0.55000000000000004">
      <c r="AI161" s="17"/>
      <c r="BS161" s="17"/>
      <c r="DS161" s="2"/>
      <c r="DT161" s="2"/>
      <c r="DU161" s="17"/>
      <c r="FU161" s="2"/>
      <c r="FV161" s="2"/>
      <c r="FW161" s="17"/>
    </row>
    <row r="162" spans="2:179" x14ac:dyDescent="0.55000000000000004">
      <c r="AI162" s="17"/>
      <c r="BS162" s="17"/>
      <c r="DS162" s="2"/>
      <c r="DT162" s="2"/>
      <c r="DU162" s="17"/>
      <c r="FU162" s="2"/>
      <c r="FV162" s="2"/>
      <c r="FW162" s="17"/>
    </row>
    <row r="163" spans="2:179" x14ac:dyDescent="0.55000000000000004">
      <c r="AI163" s="17"/>
      <c r="BS163" s="17"/>
      <c r="DS163" s="2"/>
      <c r="DT163" s="2"/>
      <c r="DU163" s="17"/>
      <c r="FU163" s="2"/>
      <c r="FV163" s="2"/>
      <c r="FW163" s="17"/>
    </row>
    <row r="164" spans="2:179" x14ac:dyDescent="0.55000000000000004">
      <c r="AI164" s="17"/>
      <c r="BS164" s="17"/>
      <c r="DS164" s="2"/>
      <c r="DT164" s="2"/>
      <c r="DU164" s="17"/>
      <c r="FU164" s="2"/>
      <c r="FV164" s="2"/>
      <c r="FW164" s="17"/>
    </row>
    <row r="165" spans="2:179" x14ac:dyDescent="0.55000000000000004">
      <c r="AI165" s="17"/>
      <c r="BS165" s="17"/>
      <c r="DS165" s="2"/>
      <c r="DT165" s="2"/>
      <c r="DU165" s="17"/>
      <c r="FU165" s="2"/>
      <c r="FV165" s="2"/>
      <c r="FW165" s="17"/>
    </row>
    <row r="166" spans="2:179" x14ac:dyDescent="0.55000000000000004">
      <c r="AI166" s="17"/>
      <c r="BS166" s="17"/>
      <c r="DS166" s="2"/>
      <c r="DT166" s="2"/>
      <c r="DU166" s="17"/>
      <c r="FU166" s="2"/>
      <c r="FV166" s="2"/>
      <c r="FW166" s="17"/>
    </row>
    <row r="167" spans="2:179" x14ac:dyDescent="0.55000000000000004">
      <c r="AI167" s="17"/>
      <c r="BS167" s="17"/>
      <c r="DS167" s="2"/>
      <c r="DT167" s="2"/>
      <c r="DU167" s="17"/>
      <c r="FU167" s="2"/>
      <c r="FV167" s="2"/>
      <c r="FW167" s="17"/>
    </row>
    <row r="168" spans="2:179" x14ac:dyDescent="0.55000000000000004">
      <c r="AI168" s="17"/>
      <c r="BS168" s="17"/>
      <c r="DS168" s="2"/>
      <c r="DT168" s="2"/>
      <c r="DU168" s="17"/>
      <c r="FU168" s="2"/>
      <c r="FV168" s="2"/>
      <c r="FW168" s="17"/>
    </row>
    <row r="169" spans="2:179" x14ac:dyDescent="0.55000000000000004">
      <c r="AI169" s="17"/>
      <c r="BS169" s="17"/>
      <c r="DS169" s="2"/>
      <c r="DT169" s="2"/>
      <c r="DU169" s="17"/>
      <c r="FU169" s="2"/>
      <c r="FV169" s="2"/>
      <c r="FW169" s="17"/>
    </row>
    <row r="170" spans="2:179" x14ac:dyDescent="0.55000000000000004"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4"/>
      <c r="AH170" s="4"/>
      <c r="AI170" s="4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T170" s="2"/>
      <c r="DU170" s="17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V170" s="2"/>
      <c r="FW170" s="17"/>
    </row>
    <row r="171" spans="2:179" x14ac:dyDescent="0.55000000000000004"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4"/>
      <c r="AH171" s="4"/>
      <c r="AI171" s="4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</row>
    <row r="172" spans="2:179" x14ac:dyDescent="0.55000000000000004"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4"/>
      <c r="AH172" s="4"/>
      <c r="AI172" s="4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</row>
    <row r="173" spans="2:179" x14ac:dyDescent="0.55000000000000004"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4"/>
      <c r="AH173" s="4"/>
      <c r="AI173" s="4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</row>
    <row r="174" spans="2:179" x14ac:dyDescent="0.55000000000000004"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4"/>
      <c r="AH174" s="4"/>
      <c r="AI174" s="4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</row>
    <row r="175" spans="2:179" x14ac:dyDescent="0.55000000000000004"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4"/>
      <c r="AH175" s="4"/>
      <c r="AI175" s="4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</row>
    <row r="176" spans="2:179" x14ac:dyDescent="0.55000000000000004"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4"/>
      <c r="AH176" s="4"/>
      <c r="AI176" s="4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</row>
    <row r="177" spans="2:176" x14ac:dyDescent="0.55000000000000004"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4"/>
      <c r="AH177" s="4"/>
      <c r="AI177" s="4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</row>
    <row r="178" spans="2:176" x14ac:dyDescent="0.55000000000000004"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4"/>
      <c r="AH178" s="4"/>
      <c r="AI178" s="4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</row>
    <row r="179" spans="2:176" x14ac:dyDescent="0.55000000000000004"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4"/>
      <c r="AH179" s="4"/>
      <c r="AI179" s="4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</row>
    <row r="180" spans="2:176" x14ac:dyDescent="0.55000000000000004"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4"/>
      <c r="AH180" s="4"/>
      <c r="AI180" s="4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</row>
    <row r="181" spans="2:176" x14ac:dyDescent="0.55000000000000004"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4"/>
      <c r="AH181" s="4"/>
      <c r="AI181" s="4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</row>
    <row r="182" spans="2:176" x14ac:dyDescent="0.55000000000000004"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4"/>
      <c r="AH182" s="4"/>
      <c r="AI182" s="4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</row>
    <row r="183" spans="2:176" x14ac:dyDescent="0.55000000000000004"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4"/>
      <c r="AH183" s="4"/>
      <c r="AI183" s="4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</row>
    <row r="184" spans="2:176" x14ac:dyDescent="0.55000000000000004"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4"/>
      <c r="AH184" s="4"/>
      <c r="AI184" s="4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</row>
    <row r="185" spans="2:176" x14ac:dyDescent="0.55000000000000004"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4"/>
      <c r="AH185" s="4"/>
      <c r="AI185" s="4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</row>
    <row r="186" spans="2:176" x14ac:dyDescent="0.55000000000000004"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4"/>
      <c r="AH186" s="4"/>
      <c r="AI186" s="4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</row>
    <row r="187" spans="2:176" x14ac:dyDescent="0.55000000000000004"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4"/>
      <c r="AH187" s="4"/>
      <c r="AI187" s="4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</row>
    <row r="188" spans="2:176" x14ac:dyDescent="0.55000000000000004"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4"/>
      <c r="AH188" s="4"/>
      <c r="AI188" s="4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</row>
    <row r="189" spans="2:176" x14ac:dyDescent="0.55000000000000004"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4"/>
      <c r="AH189" s="4"/>
      <c r="AI189" s="4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</row>
    <row r="190" spans="2:176" x14ac:dyDescent="0.55000000000000004"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4"/>
      <c r="AH190" s="4"/>
      <c r="AI190" s="4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</row>
    <row r="191" spans="2:176" x14ac:dyDescent="0.55000000000000004"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4"/>
      <c r="AH191" s="4"/>
      <c r="AI191" s="4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</row>
    <row r="192" spans="2:176" x14ac:dyDescent="0.55000000000000004">
      <c r="AF192" s="9"/>
      <c r="AG192" s="4"/>
      <c r="AH192" s="4"/>
      <c r="AI192" s="4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</row>
    <row r="193" spans="32:176" x14ac:dyDescent="0.55000000000000004">
      <c r="AF193" s="9"/>
      <c r="AG193" s="4"/>
      <c r="AH193" s="4"/>
      <c r="AI193" s="4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</row>
    <row r="216" spans="2:176" x14ac:dyDescent="0.55000000000000004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</row>
    <row r="217" spans="2:176" x14ac:dyDescent="0.55000000000000004"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</row>
    <row r="218" spans="2:176" x14ac:dyDescent="0.55000000000000004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</row>
    <row r="219" spans="2:176" x14ac:dyDescent="0.55000000000000004"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</row>
    <row r="220" spans="2:176" x14ac:dyDescent="0.55000000000000004"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</row>
    <row r="221" spans="2:176" x14ac:dyDescent="0.55000000000000004">
      <c r="AF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</row>
    <row r="222" spans="2:176" x14ac:dyDescent="0.55000000000000004">
      <c r="AF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</row>
  </sheetData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A98DD-7014-4357-8882-2C51623A9C9C}">
  <dimension ref="A1:MO1256"/>
  <sheetViews>
    <sheetView topLeftCell="A113" workbookViewId="0">
      <selection activeCell="F127" sqref="F127"/>
    </sheetView>
  </sheetViews>
  <sheetFormatPr defaultRowHeight="15" x14ac:dyDescent="0.55000000000000004"/>
  <cols>
    <col min="1" max="1" width="26.81640625" style="14" customWidth="1"/>
    <col min="2" max="45" width="8.7265625" style="8"/>
    <col min="47" max="47" width="11.76953125" style="1" customWidth="1"/>
    <col min="48" max="48" width="16.6328125" style="1" customWidth="1"/>
    <col min="49" max="49" width="17.36328125" style="1" customWidth="1"/>
    <col min="51" max="51" width="26.81640625" style="14" customWidth="1"/>
    <col min="52" max="95" width="8.7265625" style="8"/>
    <col min="96" max="96" width="11.86328125" style="8" customWidth="1"/>
    <col min="98" max="98" width="14.953125" style="1" customWidth="1"/>
    <col min="99" max="99" width="15.1328125" style="1" customWidth="1"/>
    <col min="100" max="100" width="17.7265625" style="1" customWidth="1"/>
    <col min="102" max="102" width="26.81640625" style="14" customWidth="1"/>
    <col min="103" max="162" width="8.7265625" style="8"/>
    <col min="164" max="164" width="14.453125" style="1" customWidth="1"/>
    <col min="165" max="165" width="14.08984375" style="1" customWidth="1"/>
    <col min="166" max="166" width="17.453125" style="1" customWidth="1"/>
    <col min="168" max="168" width="26.81640625" style="14" customWidth="1"/>
    <col min="169" max="229" width="8.7265625" style="8"/>
    <col min="231" max="231" width="12.5" style="1" customWidth="1"/>
    <col min="232" max="232" width="15" style="1" customWidth="1"/>
    <col min="233" max="233" width="16.1328125" style="1" customWidth="1"/>
    <col min="235" max="235" width="25.1328125" style="14" customWidth="1"/>
    <col min="296" max="296" width="10.04296875" customWidth="1"/>
    <col min="297" max="297" width="14.1796875" customWidth="1"/>
    <col min="298" max="298" width="12.6328125" customWidth="1"/>
    <col min="300" max="300" width="25.1328125" style="14" customWidth="1"/>
  </cols>
  <sheetData>
    <row r="1" spans="1:353" x14ac:dyDescent="0.55000000000000004">
      <c r="A1" s="11" t="s">
        <v>73</v>
      </c>
      <c r="B1" s="8" t="s">
        <v>57</v>
      </c>
      <c r="P1" s="8" t="s">
        <v>58</v>
      </c>
      <c r="AF1" s="8" t="s">
        <v>59</v>
      </c>
      <c r="AU1" s="6" t="s">
        <v>2</v>
      </c>
      <c r="AV1" s="6" t="s">
        <v>1</v>
      </c>
      <c r="AW1" s="5" t="s">
        <v>0</v>
      </c>
      <c r="AY1" s="11" t="s">
        <v>74</v>
      </c>
      <c r="AZ1" s="8" t="s">
        <v>64</v>
      </c>
      <c r="BP1" s="8" t="s">
        <v>65</v>
      </c>
      <c r="CE1" s="8" t="s">
        <v>66</v>
      </c>
      <c r="CT1" s="6" t="s">
        <v>2</v>
      </c>
      <c r="CU1" s="6" t="s">
        <v>1</v>
      </c>
      <c r="CV1" s="5" t="s">
        <v>0</v>
      </c>
      <c r="CX1" s="11" t="s">
        <v>75</v>
      </c>
      <c r="CY1" s="8" t="s">
        <v>57</v>
      </c>
      <c r="DN1" s="8" t="s">
        <v>58</v>
      </c>
      <c r="ED1" s="8" t="s">
        <v>59</v>
      </c>
      <c r="ER1" s="8" t="s">
        <v>60</v>
      </c>
      <c r="FH1" s="6" t="s">
        <v>2</v>
      </c>
      <c r="FI1" s="6" t="s">
        <v>1</v>
      </c>
      <c r="FJ1" s="5" t="s">
        <v>0</v>
      </c>
      <c r="FL1" s="11" t="s">
        <v>76</v>
      </c>
      <c r="FM1" s="8" t="s">
        <v>64</v>
      </c>
      <c r="GA1" s="8" t="s">
        <v>65</v>
      </c>
      <c r="GQ1" s="8" t="s">
        <v>66</v>
      </c>
      <c r="HG1" s="8" t="s">
        <v>67</v>
      </c>
      <c r="HW1" s="6" t="s">
        <v>2</v>
      </c>
      <c r="HX1" s="6" t="s">
        <v>1</v>
      </c>
      <c r="HY1" s="5" t="s">
        <v>0</v>
      </c>
      <c r="IA1" s="11" t="s">
        <v>55</v>
      </c>
      <c r="IB1" s="8" t="s">
        <v>15</v>
      </c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 t="s">
        <v>16</v>
      </c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 t="s">
        <v>17</v>
      </c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 t="s">
        <v>18</v>
      </c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1"/>
      <c r="KJ1" s="6" t="s">
        <v>2</v>
      </c>
      <c r="KK1" s="6" t="s">
        <v>1</v>
      </c>
      <c r="KL1" s="5" t="s">
        <v>0</v>
      </c>
      <c r="KN1" s="11" t="s">
        <v>56</v>
      </c>
      <c r="KO1" s="8" t="s">
        <v>19</v>
      </c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 t="s">
        <v>20</v>
      </c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 t="s">
        <v>21</v>
      </c>
      <c r="LP1" s="8"/>
      <c r="LQ1" s="8"/>
      <c r="LR1" s="8"/>
      <c r="LS1" s="8"/>
      <c r="LT1" s="8"/>
      <c r="LU1" s="8"/>
      <c r="LV1" s="8"/>
      <c r="LW1" s="8"/>
      <c r="LX1" s="8"/>
      <c r="LY1" s="8"/>
      <c r="LZ1" s="8" t="s">
        <v>22</v>
      </c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2"/>
      <c r="MM1" s="6" t="s">
        <v>3</v>
      </c>
      <c r="MN1" s="6" t="s">
        <v>4</v>
      </c>
      <c r="MO1" s="5" t="s">
        <v>5</v>
      </c>
    </row>
    <row r="2" spans="1:353" x14ac:dyDescent="0.55000000000000004">
      <c r="A2" s="12">
        <v>0.85416666666666663</v>
      </c>
      <c r="B2" s="8">
        <v>7</v>
      </c>
      <c r="C2" s="8">
        <v>0</v>
      </c>
      <c r="D2" s="8">
        <v>19</v>
      </c>
      <c r="E2" s="8">
        <v>21</v>
      </c>
      <c r="F2" s="8">
        <v>92</v>
      </c>
      <c r="G2" s="8">
        <v>60</v>
      </c>
      <c r="H2" s="8">
        <v>0</v>
      </c>
      <c r="I2" s="8">
        <v>44</v>
      </c>
      <c r="J2" s="8">
        <v>23</v>
      </c>
      <c r="K2" s="8">
        <v>33</v>
      </c>
      <c r="L2" s="8">
        <v>44</v>
      </c>
      <c r="M2" s="8">
        <v>33</v>
      </c>
      <c r="N2" s="8">
        <v>66</v>
      </c>
      <c r="O2" s="8">
        <v>67</v>
      </c>
      <c r="P2" s="8">
        <v>56</v>
      </c>
      <c r="Q2" s="8">
        <v>58</v>
      </c>
      <c r="R2" s="8">
        <v>36</v>
      </c>
      <c r="S2" s="8">
        <v>34</v>
      </c>
      <c r="T2" s="8">
        <v>61</v>
      </c>
      <c r="U2" s="8">
        <v>9</v>
      </c>
      <c r="V2" s="8">
        <v>55</v>
      </c>
      <c r="W2" s="8">
        <v>55</v>
      </c>
      <c r="X2" s="8">
        <v>55</v>
      </c>
      <c r="Y2" s="8">
        <v>49</v>
      </c>
      <c r="Z2" s="8">
        <v>73</v>
      </c>
      <c r="AA2" s="8">
        <v>57</v>
      </c>
      <c r="AB2" s="8">
        <v>31</v>
      </c>
      <c r="AC2" s="8">
        <v>48</v>
      </c>
      <c r="AD2" s="8">
        <v>30</v>
      </c>
      <c r="AE2" s="8">
        <v>25</v>
      </c>
      <c r="AF2" s="8">
        <v>49</v>
      </c>
      <c r="AG2" s="8">
        <v>1</v>
      </c>
      <c r="AH2" s="8">
        <v>23</v>
      </c>
      <c r="AI2" s="8">
        <v>54</v>
      </c>
      <c r="AJ2" s="8">
        <v>34</v>
      </c>
      <c r="AK2" s="8">
        <v>9</v>
      </c>
      <c r="AL2" s="8">
        <v>11</v>
      </c>
      <c r="AM2" s="8">
        <v>40</v>
      </c>
      <c r="AN2" s="8">
        <v>49</v>
      </c>
      <c r="AO2" s="8">
        <v>31</v>
      </c>
      <c r="AP2" s="8">
        <v>11</v>
      </c>
      <c r="AQ2" s="8">
        <v>23</v>
      </c>
      <c r="AR2" s="8">
        <v>47</v>
      </c>
      <c r="AS2" s="8">
        <v>15</v>
      </c>
      <c r="AU2" s="1">
        <f>AVERAGE(B2:AS2)</f>
        <v>37.227272727272727</v>
      </c>
      <c r="AV2" s="1">
        <f>STDEV(B2:AS2)/SQRT(COUNTA(B2:AS2))</f>
        <v>3.2682830407128192</v>
      </c>
      <c r="AW2" s="3">
        <f>COUNT(B2:AS2)/44</f>
        <v>1</v>
      </c>
      <c r="AY2" s="12">
        <v>0.85416666666666663</v>
      </c>
      <c r="AZ2" s="8">
        <v>50</v>
      </c>
      <c r="BA2" s="8">
        <v>46</v>
      </c>
      <c r="BB2" s="8">
        <v>60</v>
      </c>
      <c r="BC2" s="8">
        <v>12</v>
      </c>
      <c r="BD2" s="8">
        <v>79</v>
      </c>
      <c r="BE2" s="8">
        <v>40</v>
      </c>
      <c r="BF2" s="8">
        <v>89</v>
      </c>
      <c r="BG2" s="8">
        <v>55</v>
      </c>
      <c r="BH2" s="8">
        <v>3</v>
      </c>
      <c r="BI2" s="8">
        <v>51</v>
      </c>
      <c r="BJ2" s="8">
        <v>34</v>
      </c>
      <c r="BK2" s="8">
        <v>67</v>
      </c>
      <c r="BL2" s="8">
        <v>19</v>
      </c>
      <c r="BM2" s="8">
        <v>41</v>
      </c>
      <c r="BN2" s="8">
        <v>47</v>
      </c>
      <c r="BO2" s="8">
        <v>60</v>
      </c>
      <c r="BP2" s="8">
        <v>73</v>
      </c>
      <c r="BQ2" s="8">
        <v>70</v>
      </c>
      <c r="BR2" s="8">
        <v>69</v>
      </c>
      <c r="BS2" s="8">
        <v>67</v>
      </c>
      <c r="BT2" s="8">
        <v>48</v>
      </c>
      <c r="BU2" s="8">
        <v>26</v>
      </c>
      <c r="BV2" s="8">
        <v>31</v>
      </c>
      <c r="BW2" s="8">
        <v>50</v>
      </c>
      <c r="BX2" s="8">
        <v>57</v>
      </c>
      <c r="BY2" s="8">
        <v>53</v>
      </c>
      <c r="BZ2" s="8">
        <v>60</v>
      </c>
      <c r="CA2" s="8">
        <v>56</v>
      </c>
      <c r="CB2" s="8">
        <v>64</v>
      </c>
      <c r="CC2" s="8">
        <v>66</v>
      </c>
      <c r="CD2" s="8">
        <v>43</v>
      </c>
      <c r="CE2" s="8">
        <v>43</v>
      </c>
      <c r="CF2" s="8">
        <v>35</v>
      </c>
      <c r="CG2" s="8">
        <v>87</v>
      </c>
      <c r="CH2" s="8">
        <v>28</v>
      </c>
      <c r="CI2" s="8">
        <v>62</v>
      </c>
      <c r="CJ2" s="8">
        <v>27</v>
      </c>
      <c r="CK2" s="8">
        <v>4</v>
      </c>
      <c r="CL2" s="8">
        <v>44</v>
      </c>
      <c r="CM2" s="8">
        <v>50</v>
      </c>
      <c r="CN2" s="8">
        <v>38</v>
      </c>
      <c r="CO2" s="8">
        <v>0</v>
      </c>
      <c r="CP2" s="8">
        <v>37</v>
      </c>
      <c r="CQ2" s="8">
        <v>82</v>
      </c>
      <c r="CR2" s="8">
        <v>1</v>
      </c>
      <c r="CT2" s="1">
        <f>AVERAGE(AZ2:CR2)</f>
        <v>47.2</v>
      </c>
      <c r="CU2" s="1">
        <f>STDEV(AZ2:CR2)/SQRT(COUNTA(AZ2:CR2))</f>
        <v>3.333727249451786</v>
      </c>
      <c r="CV2" s="3">
        <f>COUNT(AZ2:CR2)/45</f>
        <v>1</v>
      </c>
      <c r="CX2" s="12">
        <v>0.85416666666666663</v>
      </c>
      <c r="CY2" s="8">
        <v>83</v>
      </c>
      <c r="CZ2" s="8">
        <v>14</v>
      </c>
      <c r="DA2" s="8">
        <v>3</v>
      </c>
      <c r="DB2" s="8">
        <v>39</v>
      </c>
      <c r="DC2" s="8">
        <v>18</v>
      </c>
      <c r="DD2" s="8">
        <v>71</v>
      </c>
      <c r="DE2" s="8">
        <v>17</v>
      </c>
      <c r="DF2" s="8">
        <v>15</v>
      </c>
      <c r="DG2" s="8">
        <v>39</v>
      </c>
      <c r="DH2" s="8">
        <v>27</v>
      </c>
      <c r="DI2" s="8">
        <v>18</v>
      </c>
      <c r="DJ2" s="8">
        <v>26</v>
      </c>
      <c r="DK2" s="8">
        <v>25</v>
      </c>
      <c r="DL2" s="8">
        <v>50</v>
      </c>
      <c r="DM2" s="8">
        <v>6</v>
      </c>
      <c r="DN2" s="8">
        <v>72</v>
      </c>
      <c r="DO2" s="8">
        <v>57</v>
      </c>
      <c r="DP2" s="8">
        <v>15</v>
      </c>
      <c r="DQ2" s="8">
        <v>15</v>
      </c>
      <c r="DR2" s="8">
        <v>65</v>
      </c>
      <c r="DS2" s="8">
        <v>24</v>
      </c>
      <c r="DT2" s="8">
        <v>28</v>
      </c>
      <c r="DU2" s="8">
        <v>23</v>
      </c>
      <c r="DV2" s="8">
        <v>5</v>
      </c>
      <c r="DW2" s="8">
        <v>20</v>
      </c>
      <c r="DX2" s="8">
        <v>22</v>
      </c>
      <c r="DY2" s="8">
        <v>30</v>
      </c>
      <c r="DZ2" s="8">
        <v>46</v>
      </c>
      <c r="EA2" s="8">
        <v>23</v>
      </c>
      <c r="EB2" s="8">
        <v>12</v>
      </c>
      <c r="EC2" s="8">
        <v>0</v>
      </c>
      <c r="ED2" s="8">
        <v>39</v>
      </c>
      <c r="EE2" s="8">
        <v>39</v>
      </c>
      <c r="EF2" s="8">
        <v>10</v>
      </c>
      <c r="EG2" s="8">
        <v>13</v>
      </c>
      <c r="EH2" s="8">
        <v>3</v>
      </c>
      <c r="EI2" s="8">
        <v>27</v>
      </c>
      <c r="EJ2" s="8">
        <v>50</v>
      </c>
      <c r="EK2" s="8">
        <v>25</v>
      </c>
      <c r="EL2" s="8">
        <v>6</v>
      </c>
      <c r="EM2" s="8">
        <v>7</v>
      </c>
      <c r="EN2" s="8">
        <v>14</v>
      </c>
      <c r="EO2" s="8">
        <v>48</v>
      </c>
      <c r="EP2" s="8">
        <v>64</v>
      </c>
      <c r="EQ2" s="8">
        <v>4</v>
      </c>
      <c r="ER2" s="8">
        <v>35</v>
      </c>
      <c r="ES2" s="8">
        <v>30</v>
      </c>
      <c r="ET2" s="8">
        <v>68</v>
      </c>
      <c r="EU2" s="8">
        <v>8</v>
      </c>
      <c r="EV2" s="8">
        <v>18</v>
      </c>
      <c r="EW2" s="8">
        <v>10</v>
      </c>
      <c r="EX2" s="8">
        <v>16</v>
      </c>
      <c r="EY2" s="8">
        <v>48</v>
      </c>
      <c r="EZ2" s="8">
        <v>2</v>
      </c>
      <c r="FA2" s="8">
        <v>27</v>
      </c>
      <c r="FB2" s="8">
        <v>35</v>
      </c>
      <c r="FC2" s="8">
        <v>64</v>
      </c>
      <c r="FD2" s="8">
        <v>40</v>
      </c>
      <c r="FE2" s="8">
        <v>4</v>
      </c>
      <c r="FF2" s="8">
        <v>60</v>
      </c>
      <c r="FH2" s="1">
        <f>AVERAGE(CY2:FF2)</f>
        <v>28.7</v>
      </c>
      <c r="FI2" s="1">
        <f>STDEV(CY2:FF2)/SQRT(COUNTA(CY2:FF2))</f>
        <v>2.7109633036797645</v>
      </c>
      <c r="FJ2" s="3">
        <f>COUNT(CY2:FF2)/60</f>
        <v>1</v>
      </c>
      <c r="FL2" s="12">
        <v>0.85416666666666663</v>
      </c>
      <c r="FM2" s="8">
        <v>65</v>
      </c>
      <c r="FN2" s="8">
        <v>79</v>
      </c>
      <c r="FO2" s="8">
        <v>95</v>
      </c>
      <c r="FP2" s="8">
        <v>73</v>
      </c>
      <c r="FQ2" s="8">
        <v>75</v>
      </c>
      <c r="FR2" s="8">
        <v>64</v>
      </c>
      <c r="FS2" s="8">
        <v>91</v>
      </c>
      <c r="FT2" s="8">
        <v>83</v>
      </c>
      <c r="FU2" s="8">
        <v>50</v>
      </c>
      <c r="FV2" s="8">
        <v>32</v>
      </c>
      <c r="FW2" s="8">
        <v>39</v>
      </c>
      <c r="FX2" s="8">
        <v>3</v>
      </c>
      <c r="FY2" s="8">
        <v>70</v>
      </c>
      <c r="FZ2" s="8">
        <v>49</v>
      </c>
      <c r="GA2" s="8">
        <v>41</v>
      </c>
      <c r="GB2" s="8">
        <v>8</v>
      </c>
      <c r="GC2" s="8">
        <v>109</v>
      </c>
      <c r="GD2" s="8">
        <v>49</v>
      </c>
      <c r="GE2" s="8">
        <v>71</v>
      </c>
      <c r="GF2" s="8">
        <v>65</v>
      </c>
      <c r="GG2" s="8">
        <v>55</v>
      </c>
      <c r="GH2" s="8">
        <v>68</v>
      </c>
      <c r="GI2" s="8">
        <v>45</v>
      </c>
      <c r="GJ2" s="8">
        <v>59</v>
      </c>
      <c r="GK2" s="8">
        <v>6</v>
      </c>
      <c r="GL2" s="8">
        <v>50</v>
      </c>
      <c r="GM2" s="8">
        <v>52</v>
      </c>
      <c r="GN2" s="8">
        <v>42</v>
      </c>
      <c r="GO2" s="8">
        <v>54</v>
      </c>
      <c r="GP2" s="8">
        <v>70</v>
      </c>
      <c r="GQ2" s="8">
        <v>63</v>
      </c>
      <c r="GR2" s="8">
        <v>61</v>
      </c>
      <c r="GS2" s="8">
        <v>58</v>
      </c>
      <c r="GT2" s="8">
        <v>72</v>
      </c>
      <c r="GU2" s="8">
        <v>58</v>
      </c>
      <c r="GV2" s="8">
        <v>43</v>
      </c>
      <c r="GW2" s="8">
        <v>34</v>
      </c>
      <c r="GX2" s="8">
        <v>64</v>
      </c>
      <c r="GY2" s="8">
        <v>39</v>
      </c>
      <c r="GZ2" s="8">
        <v>55</v>
      </c>
      <c r="HA2" s="8">
        <v>60</v>
      </c>
      <c r="HB2" s="8">
        <v>79</v>
      </c>
      <c r="HC2" s="8">
        <v>64</v>
      </c>
      <c r="HD2" s="8">
        <v>71</v>
      </c>
      <c r="HE2" s="8">
        <v>3</v>
      </c>
      <c r="HF2" s="8">
        <v>52</v>
      </c>
      <c r="HG2" s="8">
        <v>52</v>
      </c>
      <c r="HH2" s="8">
        <v>29</v>
      </c>
      <c r="HI2" s="8">
        <v>39</v>
      </c>
      <c r="HJ2" s="8">
        <v>20</v>
      </c>
      <c r="HK2" s="8">
        <v>58</v>
      </c>
      <c r="HL2" s="8">
        <v>9</v>
      </c>
      <c r="HM2" s="8">
        <v>23</v>
      </c>
      <c r="HN2" s="8">
        <v>33</v>
      </c>
      <c r="HO2" s="8">
        <v>52</v>
      </c>
      <c r="HP2" s="8">
        <v>56</v>
      </c>
      <c r="HQ2" s="8">
        <v>65</v>
      </c>
      <c r="HR2" s="8">
        <v>15</v>
      </c>
      <c r="HS2" s="8">
        <v>46</v>
      </c>
      <c r="HT2" s="8">
        <v>51</v>
      </c>
      <c r="HU2" s="8">
        <v>71</v>
      </c>
      <c r="HW2" s="1">
        <f>AVERAGE(FM2:HU2)</f>
        <v>52.57377049180328</v>
      </c>
      <c r="HX2" s="1">
        <f>STDEV(FM2:HU2)/SQRT(COUNTA(FM2:HU2))</f>
        <v>2.8747495986363418</v>
      </c>
      <c r="HY2" s="3">
        <f>COUNT(FM2:HU2)/61</f>
        <v>1</v>
      </c>
      <c r="IA2" s="12">
        <v>0.85416666666666663</v>
      </c>
      <c r="IB2" s="8">
        <v>46</v>
      </c>
      <c r="IC2" s="8">
        <v>58</v>
      </c>
      <c r="ID2" s="8">
        <v>68</v>
      </c>
      <c r="IE2" s="8">
        <v>77</v>
      </c>
      <c r="IF2" s="8">
        <v>79</v>
      </c>
      <c r="IG2" s="8">
        <v>40</v>
      </c>
      <c r="IH2" s="8">
        <v>61</v>
      </c>
      <c r="II2" s="8">
        <v>63</v>
      </c>
      <c r="IJ2" s="8">
        <v>66</v>
      </c>
      <c r="IK2" s="8">
        <v>93</v>
      </c>
      <c r="IL2" s="8">
        <v>36</v>
      </c>
      <c r="IM2" s="8">
        <v>100</v>
      </c>
      <c r="IN2" s="8">
        <v>48</v>
      </c>
      <c r="IO2" s="8">
        <v>85</v>
      </c>
      <c r="IP2" s="8">
        <v>37</v>
      </c>
      <c r="IQ2" s="8">
        <v>46</v>
      </c>
      <c r="IR2" s="8">
        <v>69</v>
      </c>
      <c r="IS2" s="8">
        <v>29</v>
      </c>
      <c r="IT2" s="8">
        <v>52</v>
      </c>
      <c r="IU2" s="8">
        <v>47</v>
      </c>
      <c r="IV2" s="8">
        <v>75</v>
      </c>
      <c r="IW2" s="8">
        <v>16</v>
      </c>
      <c r="IX2" s="8">
        <v>67</v>
      </c>
      <c r="IY2" s="8">
        <v>19</v>
      </c>
      <c r="IZ2" s="8">
        <v>56</v>
      </c>
      <c r="JA2" s="8">
        <v>30</v>
      </c>
      <c r="JB2" s="8">
        <v>96</v>
      </c>
      <c r="JC2" s="8">
        <v>27</v>
      </c>
      <c r="JD2" s="8">
        <v>54</v>
      </c>
      <c r="JE2" s="8">
        <v>36</v>
      </c>
      <c r="JF2" s="8">
        <v>58</v>
      </c>
      <c r="JG2" s="8">
        <v>44</v>
      </c>
      <c r="JH2" s="8">
        <v>67</v>
      </c>
      <c r="JI2" s="8">
        <v>94</v>
      </c>
      <c r="JJ2" s="8">
        <v>93</v>
      </c>
      <c r="JK2" s="8">
        <v>57</v>
      </c>
      <c r="JL2" s="8">
        <v>27</v>
      </c>
      <c r="JM2" s="8">
        <v>36</v>
      </c>
      <c r="JN2" s="8">
        <v>98</v>
      </c>
      <c r="JO2" s="8">
        <v>75</v>
      </c>
      <c r="JP2" s="8">
        <v>69</v>
      </c>
      <c r="JQ2" s="8">
        <v>40</v>
      </c>
      <c r="JR2" s="8">
        <v>60</v>
      </c>
      <c r="JS2" s="8">
        <v>51</v>
      </c>
      <c r="JT2" s="8">
        <v>65</v>
      </c>
      <c r="JU2" s="8">
        <v>73</v>
      </c>
      <c r="JV2" s="8">
        <v>61</v>
      </c>
      <c r="JW2" s="8">
        <v>81</v>
      </c>
      <c r="JX2" s="8">
        <v>61</v>
      </c>
      <c r="JY2" s="8">
        <v>51</v>
      </c>
      <c r="JZ2" s="8">
        <v>90</v>
      </c>
      <c r="KA2" s="8">
        <v>72</v>
      </c>
      <c r="KB2" s="8">
        <v>56</v>
      </c>
      <c r="KC2" s="8">
        <v>86</v>
      </c>
      <c r="KD2" s="8">
        <v>82</v>
      </c>
      <c r="KE2" s="8">
        <v>63</v>
      </c>
      <c r="KF2" s="8">
        <v>67</v>
      </c>
      <c r="KG2" s="8">
        <v>44</v>
      </c>
      <c r="KH2" s="8">
        <v>82</v>
      </c>
      <c r="KI2" s="1"/>
      <c r="KJ2" s="1">
        <f t="shared" ref="KJ2:KJ33" si="0">AVERAGE(IB2:KH2)</f>
        <v>60.66101694915254</v>
      </c>
      <c r="KK2" s="1">
        <f t="shared" ref="KK2:KK33" si="1">STDEV(IB2:KH2)/SQRT(COUNTA(IB2:KH2))</f>
        <v>2.7226789770542608</v>
      </c>
      <c r="KL2" s="3">
        <f t="shared" ref="KL2:KL33" si="2">COUNT(IB2:KH2)/59</f>
        <v>1</v>
      </c>
      <c r="KN2" s="12">
        <v>0.85416666666666663</v>
      </c>
      <c r="KO2" s="8">
        <v>41</v>
      </c>
      <c r="KP2" s="8">
        <v>38</v>
      </c>
      <c r="KQ2" s="8">
        <v>83</v>
      </c>
      <c r="KR2" s="8">
        <v>64</v>
      </c>
      <c r="KS2" s="8">
        <v>59</v>
      </c>
      <c r="KT2" s="8">
        <v>55</v>
      </c>
      <c r="KU2" s="8">
        <v>88</v>
      </c>
      <c r="KV2" s="8">
        <v>65</v>
      </c>
      <c r="KW2" s="8">
        <v>51</v>
      </c>
      <c r="KX2" s="8">
        <v>38</v>
      </c>
      <c r="KY2" s="8">
        <v>64</v>
      </c>
      <c r="KZ2" s="8">
        <v>78</v>
      </c>
      <c r="LA2" s="8">
        <v>36</v>
      </c>
      <c r="LB2" s="8">
        <v>74</v>
      </c>
      <c r="LC2" s="8">
        <v>26</v>
      </c>
      <c r="LD2" s="8">
        <v>36</v>
      </c>
      <c r="LE2" s="8">
        <v>62</v>
      </c>
      <c r="LF2" s="8">
        <v>72</v>
      </c>
      <c r="LG2" s="8">
        <v>59</v>
      </c>
      <c r="LH2" s="8">
        <v>31</v>
      </c>
      <c r="LI2" s="8">
        <v>70</v>
      </c>
      <c r="LJ2" s="8">
        <v>60</v>
      </c>
      <c r="LK2" s="8">
        <v>87</v>
      </c>
      <c r="LL2" s="8">
        <v>81</v>
      </c>
      <c r="LM2" s="8">
        <v>2</v>
      </c>
      <c r="LN2" s="8">
        <v>83</v>
      </c>
      <c r="LO2" s="8">
        <v>80</v>
      </c>
      <c r="LP2" s="8">
        <v>48</v>
      </c>
      <c r="LQ2" s="8">
        <v>42</v>
      </c>
      <c r="LR2" s="8">
        <v>10</v>
      </c>
      <c r="LS2" s="8">
        <v>36</v>
      </c>
      <c r="LT2" s="8">
        <v>104</v>
      </c>
      <c r="LU2" s="8">
        <v>57</v>
      </c>
      <c r="LV2" s="8">
        <v>45</v>
      </c>
      <c r="LW2" s="8">
        <v>71</v>
      </c>
      <c r="LX2" s="8">
        <v>49</v>
      </c>
      <c r="LY2" s="8">
        <v>74</v>
      </c>
      <c r="LZ2" s="8">
        <v>89</v>
      </c>
      <c r="MA2" s="8">
        <v>92</v>
      </c>
      <c r="MB2" s="8">
        <v>102</v>
      </c>
      <c r="MC2" s="8">
        <v>41</v>
      </c>
      <c r="MD2" s="8">
        <v>58</v>
      </c>
      <c r="ME2" s="8">
        <v>89</v>
      </c>
      <c r="MF2" s="8">
        <v>34</v>
      </c>
      <c r="MG2" s="8">
        <v>120</v>
      </c>
      <c r="MH2" s="8">
        <v>64</v>
      </c>
      <c r="MI2" s="8">
        <v>50</v>
      </c>
      <c r="MJ2" s="8">
        <v>0</v>
      </c>
      <c r="MK2" s="8">
        <v>71</v>
      </c>
      <c r="ML2" s="2"/>
      <c r="MM2" s="1">
        <f t="shared" ref="MM2:MM33" si="3">AVERAGE(KO2:MK2)</f>
        <v>59.775510204081634</v>
      </c>
      <c r="MN2" s="1">
        <f t="shared" ref="MN2:MN33" si="4">STDEV(KO2:MK2)/SQRT(COUNTA(KO2:MK2))</f>
        <v>3.6470873321881849</v>
      </c>
      <c r="MO2" s="3">
        <f t="shared" ref="MO2:MO33" si="5">COUNT(KO2:MK2)/49</f>
        <v>1</v>
      </c>
    </row>
    <row r="3" spans="1:353" x14ac:dyDescent="0.55000000000000004">
      <c r="A3" s="12">
        <v>0.875</v>
      </c>
      <c r="B3" s="8">
        <v>86</v>
      </c>
      <c r="C3" s="8">
        <v>48</v>
      </c>
      <c r="D3" s="8">
        <v>49</v>
      </c>
      <c r="E3" s="8">
        <v>56</v>
      </c>
      <c r="F3" s="8">
        <v>91</v>
      </c>
      <c r="G3" s="8">
        <v>72</v>
      </c>
      <c r="H3" s="8">
        <v>9</v>
      </c>
      <c r="I3" s="8">
        <v>60</v>
      </c>
      <c r="J3" s="8">
        <v>31</v>
      </c>
      <c r="K3" s="8">
        <v>41</v>
      </c>
      <c r="L3" s="8">
        <v>59</v>
      </c>
      <c r="M3" s="8">
        <v>58</v>
      </c>
      <c r="N3" s="8">
        <v>87</v>
      </c>
      <c r="O3" s="8">
        <v>70</v>
      </c>
      <c r="P3" s="8">
        <v>96</v>
      </c>
      <c r="Q3" s="8">
        <v>71</v>
      </c>
      <c r="R3" s="8">
        <v>65</v>
      </c>
      <c r="S3" s="8">
        <v>63</v>
      </c>
      <c r="T3" s="8">
        <v>84</v>
      </c>
      <c r="U3" s="8">
        <v>63</v>
      </c>
      <c r="V3" s="8">
        <v>83</v>
      </c>
      <c r="W3" s="8">
        <v>92</v>
      </c>
      <c r="X3" s="8">
        <v>88</v>
      </c>
      <c r="Y3" s="8">
        <v>70</v>
      </c>
      <c r="Z3" s="8">
        <v>78</v>
      </c>
      <c r="AA3" s="8">
        <v>68</v>
      </c>
      <c r="AB3" s="8">
        <v>65</v>
      </c>
      <c r="AC3" s="8">
        <v>70</v>
      </c>
      <c r="AD3" s="8">
        <v>77</v>
      </c>
      <c r="AE3" s="8">
        <v>72</v>
      </c>
      <c r="AF3" s="8">
        <v>78</v>
      </c>
      <c r="AG3" s="8">
        <v>38</v>
      </c>
      <c r="AH3" s="8">
        <v>71</v>
      </c>
      <c r="AI3" s="8">
        <v>51</v>
      </c>
      <c r="AJ3" s="8">
        <v>60</v>
      </c>
      <c r="AK3" s="8">
        <v>35</v>
      </c>
      <c r="AL3" s="8">
        <v>46</v>
      </c>
      <c r="AM3" s="8">
        <v>90</v>
      </c>
      <c r="AN3" s="8">
        <v>76</v>
      </c>
      <c r="AO3" s="8">
        <v>81</v>
      </c>
      <c r="AP3" s="8">
        <v>53</v>
      </c>
      <c r="AQ3" s="8">
        <v>15</v>
      </c>
      <c r="AR3" s="8">
        <v>81</v>
      </c>
      <c r="AS3" s="8">
        <v>55</v>
      </c>
      <c r="AU3" s="1">
        <f t="shared" ref="AU3:AU66" si="6">AVERAGE(B3:AS3)</f>
        <v>64.818181818181813</v>
      </c>
      <c r="AV3" s="1">
        <f t="shared" ref="AV3:AV66" si="7">STDEV(B3:AS3)/SQRT(COUNTA(B3:AS3))</f>
        <v>3.0032175710990461</v>
      </c>
      <c r="AW3" s="3">
        <f t="shared" ref="AW3:AW66" si="8">COUNT(B3:AS3)/44</f>
        <v>1</v>
      </c>
      <c r="AY3" s="12">
        <v>0.875</v>
      </c>
      <c r="AZ3" s="8">
        <v>86</v>
      </c>
      <c r="BA3" s="8">
        <v>50</v>
      </c>
      <c r="BB3" s="8">
        <v>49</v>
      </c>
      <c r="BC3" s="8">
        <v>54</v>
      </c>
      <c r="BD3" s="8">
        <v>92</v>
      </c>
      <c r="BE3" s="8">
        <v>64</v>
      </c>
      <c r="BF3" s="8">
        <v>124</v>
      </c>
      <c r="BG3" s="8">
        <v>53</v>
      </c>
      <c r="BH3" s="8">
        <v>74</v>
      </c>
      <c r="BI3" s="8">
        <v>87</v>
      </c>
      <c r="BJ3" s="8">
        <v>30</v>
      </c>
      <c r="BK3" s="8">
        <v>70</v>
      </c>
      <c r="BL3" s="8">
        <v>44</v>
      </c>
      <c r="BM3" s="8">
        <v>59</v>
      </c>
      <c r="BN3" s="8">
        <v>92</v>
      </c>
      <c r="BO3" s="8">
        <v>85</v>
      </c>
      <c r="BP3" s="8">
        <v>79</v>
      </c>
      <c r="BQ3" s="8">
        <v>104</v>
      </c>
      <c r="BR3" s="8">
        <v>77</v>
      </c>
      <c r="BS3" s="8">
        <v>96</v>
      </c>
      <c r="BT3" s="8">
        <v>66</v>
      </c>
      <c r="BU3" s="8">
        <v>73</v>
      </c>
      <c r="BV3" s="8">
        <v>52</v>
      </c>
      <c r="BW3" s="8">
        <v>82</v>
      </c>
      <c r="BX3" s="8">
        <v>105</v>
      </c>
      <c r="BY3" s="8">
        <v>74</v>
      </c>
      <c r="BZ3" s="8">
        <v>68</v>
      </c>
      <c r="CA3" s="8">
        <v>76</v>
      </c>
      <c r="CB3" s="8">
        <v>73</v>
      </c>
      <c r="CC3" s="8">
        <v>102</v>
      </c>
      <c r="CD3" s="8">
        <v>62</v>
      </c>
      <c r="CE3" s="8">
        <v>51</v>
      </c>
      <c r="CF3" s="8">
        <v>53</v>
      </c>
      <c r="CG3" s="8">
        <v>103</v>
      </c>
      <c r="CH3" s="8">
        <v>48</v>
      </c>
      <c r="CI3" s="8">
        <v>62</v>
      </c>
      <c r="CJ3" s="8">
        <v>27</v>
      </c>
      <c r="CK3" s="8">
        <v>26</v>
      </c>
      <c r="CL3" s="8">
        <v>85</v>
      </c>
      <c r="CM3" s="8">
        <v>64</v>
      </c>
      <c r="CN3" s="8">
        <v>73</v>
      </c>
      <c r="CO3" s="8">
        <v>1</v>
      </c>
      <c r="CP3" s="8">
        <v>21</v>
      </c>
      <c r="CQ3" s="8">
        <v>102</v>
      </c>
      <c r="CR3" s="8">
        <v>6</v>
      </c>
      <c r="CT3" s="1">
        <f t="shared" ref="CT3:CT66" si="9">AVERAGE(AZ3:CR3)</f>
        <v>67.2</v>
      </c>
      <c r="CU3" s="1">
        <f t="shared" ref="CU3:CU66" si="10">STDEV(AZ3:CR3)/SQRT(COUNTA(AZ3:CR3))</f>
        <v>3.9945164433460056</v>
      </c>
      <c r="CV3" s="3">
        <f t="shared" ref="CV3:CV66" si="11">COUNT(AZ3:CR3)/45</f>
        <v>1</v>
      </c>
      <c r="CX3" s="12">
        <v>0.875</v>
      </c>
      <c r="CY3" s="8">
        <v>84</v>
      </c>
      <c r="CZ3" s="8">
        <v>66</v>
      </c>
      <c r="DA3" s="8">
        <v>55</v>
      </c>
      <c r="DB3" s="8">
        <v>52</v>
      </c>
      <c r="DC3" s="8">
        <v>47</v>
      </c>
      <c r="DD3" s="8">
        <v>80</v>
      </c>
      <c r="DE3" s="8">
        <v>72</v>
      </c>
      <c r="DF3" s="8">
        <v>41</v>
      </c>
      <c r="DG3" s="8">
        <v>52</v>
      </c>
      <c r="DH3" s="8">
        <v>53</v>
      </c>
      <c r="DI3" s="8">
        <v>63</v>
      </c>
      <c r="DJ3" s="8">
        <v>59</v>
      </c>
      <c r="DK3" s="8">
        <v>78</v>
      </c>
      <c r="DL3" s="8">
        <v>85</v>
      </c>
      <c r="DM3" s="8">
        <v>35</v>
      </c>
      <c r="DN3" s="8">
        <v>71</v>
      </c>
      <c r="DO3" s="8">
        <v>88</v>
      </c>
      <c r="DP3" s="8">
        <v>39</v>
      </c>
      <c r="DQ3" s="8">
        <v>67</v>
      </c>
      <c r="DR3" s="8">
        <v>95</v>
      </c>
      <c r="DS3" s="8">
        <v>53</v>
      </c>
      <c r="DT3" s="8">
        <v>66</v>
      </c>
      <c r="DU3" s="8">
        <v>65</v>
      </c>
      <c r="DV3" s="8">
        <v>57</v>
      </c>
      <c r="DW3" s="8">
        <v>63</v>
      </c>
      <c r="DX3" s="8">
        <v>86</v>
      </c>
      <c r="DY3" s="8">
        <v>71</v>
      </c>
      <c r="DZ3" s="8">
        <v>65</v>
      </c>
      <c r="EA3" s="8">
        <v>57</v>
      </c>
      <c r="EB3" s="8">
        <v>41</v>
      </c>
      <c r="EC3" s="8">
        <v>39</v>
      </c>
      <c r="ED3" s="8">
        <v>86</v>
      </c>
      <c r="EE3" s="8">
        <v>42</v>
      </c>
      <c r="EF3" s="8">
        <v>41</v>
      </c>
      <c r="EG3" s="8">
        <v>58</v>
      </c>
      <c r="EH3" s="8">
        <v>44</v>
      </c>
      <c r="EI3" s="8">
        <v>61</v>
      </c>
      <c r="EJ3" s="8">
        <v>50</v>
      </c>
      <c r="EK3" s="8">
        <v>62</v>
      </c>
      <c r="EL3" s="8">
        <v>38</v>
      </c>
      <c r="EM3" s="8">
        <v>32</v>
      </c>
      <c r="EN3" s="8">
        <v>59</v>
      </c>
      <c r="EO3" s="8">
        <v>80</v>
      </c>
      <c r="EP3" s="8">
        <v>55</v>
      </c>
      <c r="EQ3" s="8">
        <v>32</v>
      </c>
      <c r="ER3" s="8">
        <v>64</v>
      </c>
      <c r="ES3" s="8">
        <v>76</v>
      </c>
      <c r="ET3" s="8">
        <v>49</v>
      </c>
      <c r="EU3" s="8">
        <v>37</v>
      </c>
      <c r="EV3" s="8">
        <v>99</v>
      </c>
      <c r="EW3" s="8">
        <v>55</v>
      </c>
      <c r="EX3" s="8">
        <v>83</v>
      </c>
      <c r="EY3" s="8">
        <v>51</v>
      </c>
      <c r="EZ3" s="8">
        <v>47</v>
      </c>
      <c r="FA3" s="8">
        <v>43</v>
      </c>
      <c r="FB3" s="8">
        <v>70</v>
      </c>
      <c r="FC3" s="8">
        <v>94</v>
      </c>
      <c r="FD3" s="8">
        <v>59</v>
      </c>
      <c r="FE3" s="8">
        <v>68</v>
      </c>
      <c r="FF3" s="8">
        <v>56</v>
      </c>
      <c r="FH3" s="1">
        <f t="shared" ref="FH3:FH66" si="12">AVERAGE(CY3:FF3)</f>
        <v>60.6</v>
      </c>
      <c r="FI3" s="1">
        <f t="shared" ref="FI3:FI66" si="13">STDEV(CY3:FF3)/SQRT(COUNTA(CY3:FF3))</f>
        <v>2.1854940358625918</v>
      </c>
      <c r="FJ3" s="3">
        <f t="shared" ref="FJ3:FJ66" si="14">COUNT(CY3:FF3)/60</f>
        <v>1</v>
      </c>
      <c r="FL3" s="12">
        <v>0.875</v>
      </c>
      <c r="FM3" s="8">
        <v>85</v>
      </c>
      <c r="FN3" s="8">
        <v>108</v>
      </c>
      <c r="FO3" s="8">
        <v>90</v>
      </c>
      <c r="FP3" s="8">
        <v>99</v>
      </c>
      <c r="FQ3" s="8">
        <v>67</v>
      </c>
      <c r="FR3" s="8">
        <v>96</v>
      </c>
      <c r="FS3" s="8">
        <v>94</v>
      </c>
      <c r="FT3" s="8">
        <v>88</v>
      </c>
      <c r="FU3" s="8">
        <v>79</v>
      </c>
      <c r="FV3" s="8">
        <v>50</v>
      </c>
      <c r="FW3" s="8">
        <v>66</v>
      </c>
      <c r="FX3" s="8">
        <v>63</v>
      </c>
      <c r="FY3" s="8">
        <v>79</v>
      </c>
      <c r="FZ3" s="8">
        <v>71</v>
      </c>
      <c r="GA3" s="8">
        <v>60</v>
      </c>
      <c r="GB3" s="8">
        <v>53</v>
      </c>
      <c r="GC3" s="8">
        <v>144</v>
      </c>
      <c r="GD3" s="8">
        <v>38</v>
      </c>
      <c r="GE3" s="8">
        <v>87</v>
      </c>
      <c r="GF3" s="8">
        <v>82</v>
      </c>
      <c r="GG3" s="8">
        <v>56</v>
      </c>
      <c r="GH3" s="8">
        <v>83</v>
      </c>
      <c r="GI3" s="8">
        <v>71</v>
      </c>
      <c r="GJ3" s="8">
        <v>65</v>
      </c>
      <c r="GK3" s="8">
        <v>50</v>
      </c>
      <c r="GL3" s="8">
        <v>96</v>
      </c>
      <c r="GM3" s="8">
        <v>66</v>
      </c>
      <c r="GN3" s="8">
        <v>47</v>
      </c>
      <c r="GO3" s="8">
        <v>81</v>
      </c>
      <c r="GP3" s="8">
        <v>82</v>
      </c>
      <c r="GQ3" s="8">
        <v>77</v>
      </c>
      <c r="GR3" s="8">
        <v>96</v>
      </c>
      <c r="GS3" s="8">
        <v>75</v>
      </c>
      <c r="GT3" s="8">
        <v>65</v>
      </c>
      <c r="GU3" s="8">
        <v>58</v>
      </c>
      <c r="GV3" s="8">
        <v>83</v>
      </c>
      <c r="GW3" s="8">
        <v>50</v>
      </c>
      <c r="GX3" s="8">
        <v>68</v>
      </c>
      <c r="GY3" s="8">
        <v>47</v>
      </c>
      <c r="GZ3" s="8">
        <v>86</v>
      </c>
      <c r="HA3" s="8">
        <v>71</v>
      </c>
      <c r="HB3" s="8">
        <v>93</v>
      </c>
      <c r="HC3" s="8">
        <v>57</v>
      </c>
      <c r="HD3" s="8">
        <v>73</v>
      </c>
      <c r="HE3" s="8">
        <v>1</v>
      </c>
      <c r="HF3" s="8">
        <v>83</v>
      </c>
      <c r="HG3" s="8">
        <v>67</v>
      </c>
      <c r="HH3" s="8">
        <v>50</v>
      </c>
      <c r="HI3" s="8">
        <v>64</v>
      </c>
      <c r="HJ3" s="8">
        <v>41</v>
      </c>
      <c r="HK3" s="8">
        <v>105</v>
      </c>
      <c r="HL3" s="8">
        <v>38</v>
      </c>
      <c r="HM3" s="8">
        <v>83</v>
      </c>
      <c r="HN3" s="8">
        <v>51</v>
      </c>
      <c r="HO3" s="8">
        <v>39</v>
      </c>
      <c r="HP3" s="8">
        <v>66</v>
      </c>
      <c r="HQ3" s="8">
        <v>77</v>
      </c>
      <c r="HR3" s="8">
        <v>68</v>
      </c>
      <c r="HS3" s="8">
        <v>94</v>
      </c>
      <c r="HT3" s="8">
        <v>71</v>
      </c>
      <c r="HU3" s="8">
        <v>105</v>
      </c>
      <c r="HW3" s="1">
        <f t="shared" ref="HW3:HW66" si="15">AVERAGE(FM3:HU3)</f>
        <v>72.098360655737707</v>
      </c>
      <c r="HX3" s="1">
        <f t="shared" ref="HX3:HX66" si="16">STDEV(FM3:HU3)/SQRT(COUNTA(FM3:HU3))</f>
        <v>2.8277223372197198</v>
      </c>
      <c r="HY3" s="3">
        <f t="shared" ref="HY3:HY66" si="17">COUNT(FM3:HU3)/61</f>
        <v>1</v>
      </c>
      <c r="IA3" s="12">
        <v>0.875</v>
      </c>
      <c r="IB3" s="8">
        <v>52</v>
      </c>
      <c r="IC3" s="8">
        <v>43</v>
      </c>
      <c r="ID3" s="8">
        <v>31</v>
      </c>
      <c r="IE3" s="8">
        <v>49</v>
      </c>
      <c r="IF3" s="8">
        <v>56</v>
      </c>
      <c r="IG3" s="8">
        <v>29</v>
      </c>
      <c r="IH3" s="8">
        <v>76</v>
      </c>
      <c r="II3" s="8">
        <v>25</v>
      </c>
      <c r="IJ3" s="8">
        <v>106</v>
      </c>
      <c r="IK3" s="8">
        <v>16</v>
      </c>
      <c r="IL3" s="8">
        <v>0</v>
      </c>
      <c r="IM3" s="8">
        <v>65</v>
      </c>
      <c r="IN3" s="8">
        <v>59</v>
      </c>
      <c r="IO3" s="8">
        <v>1</v>
      </c>
      <c r="IP3" s="8">
        <v>11</v>
      </c>
      <c r="IQ3" s="8">
        <v>16</v>
      </c>
      <c r="IR3" s="8">
        <v>0</v>
      </c>
      <c r="IS3" s="8">
        <v>0</v>
      </c>
      <c r="IT3" s="8">
        <v>64</v>
      </c>
      <c r="IU3" s="8">
        <v>0</v>
      </c>
      <c r="IV3" s="8">
        <v>80</v>
      </c>
      <c r="IW3" s="8">
        <v>0</v>
      </c>
      <c r="IX3" s="8">
        <v>0</v>
      </c>
      <c r="IY3" s="8">
        <v>0</v>
      </c>
      <c r="IZ3" s="8">
        <v>0</v>
      </c>
      <c r="JA3" s="8">
        <v>37</v>
      </c>
      <c r="JB3" s="8">
        <v>0</v>
      </c>
      <c r="JC3" s="8">
        <v>0</v>
      </c>
      <c r="JD3" s="8">
        <v>27</v>
      </c>
      <c r="JE3" s="8">
        <v>0</v>
      </c>
      <c r="JF3" s="8">
        <v>26</v>
      </c>
      <c r="JG3" s="8">
        <v>27</v>
      </c>
      <c r="JH3" s="8">
        <v>37</v>
      </c>
      <c r="JI3" s="8">
        <v>36</v>
      </c>
      <c r="JJ3" s="8">
        <v>73</v>
      </c>
      <c r="JK3" s="8">
        <v>42</v>
      </c>
      <c r="JL3" s="8">
        <v>14</v>
      </c>
      <c r="JM3" s="8">
        <v>21</v>
      </c>
      <c r="JN3" s="8">
        <v>85</v>
      </c>
      <c r="JO3" s="8">
        <v>73</v>
      </c>
      <c r="JP3" s="8">
        <v>50</v>
      </c>
      <c r="JQ3" s="8">
        <v>0</v>
      </c>
      <c r="JR3" s="8">
        <v>26</v>
      </c>
      <c r="JS3" s="8">
        <v>22</v>
      </c>
      <c r="JT3" s="8">
        <v>43</v>
      </c>
      <c r="JU3" s="8">
        <v>80</v>
      </c>
      <c r="JV3" s="8">
        <v>15</v>
      </c>
      <c r="JW3" s="8">
        <v>13</v>
      </c>
      <c r="JX3" s="8">
        <v>0</v>
      </c>
      <c r="JY3" s="8">
        <v>6</v>
      </c>
      <c r="JZ3" s="8">
        <v>0</v>
      </c>
      <c r="KA3" s="8">
        <v>66</v>
      </c>
      <c r="KB3" s="8">
        <v>0</v>
      </c>
      <c r="KC3" s="8">
        <v>53</v>
      </c>
      <c r="KD3" s="8">
        <v>0</v>
      </c>
      <c r="KE3" s="8">
        <v>53</v>
      </c>
      <c r="KF3" s="8">
        <v>1</v>
      </c>
      <c r="KG3" s="8">
        <v>0</v>
      </c>
      <c r="KH3" s="8">
        <v>17</v>
      </c>
      <c r="KI3" s="1"/>
      <c r="KJ3" s="1">
        <f t="shared" si="0"/>
        <v>29.1864406779661</v>
      </c>
      <c r="KK3" s="1">
        <f t="shared" si="1"/>
        <v>3.7123700981093948</v>
      </c>
      <c r="KL3" s="3">
        <f t="shared" si="2"/>
        <v>1</v>
      </c>
      <c r="KN3" s="12">
        <v>0.875</v>
      </c>
      <c r="KO3" s="8">
        <v>40</v>
      </c>
      <c r="KP3" s="8">
        <v>0</v>
      </c>
      <c r="KQ3" s="8">
        <v>65</v>
      </c>
      <c r="KR3" s="8">
        <v>42</v>
      </c>
      <c r="KS3" s="8">
        <v>38</v>
      </c>
      <c r="KT3" s="8">
        <v>82</v>
      </c>
      <c r="KU3" s="8">
        <v>0</v>
      </c>
      <c r="KV3" s="8">
        <v>63</v>
      </c>
      <c r="KW3" s="8">
        <v>42</v>
      </c>
      <c r="KX3" s="8">
        <v>11</v>
      </c>
      <c r="KY3" s="8">
        <v>45</v>
      </c>
      <c r="KZ3" s="8">
        <v>79</v>
      </c>
      <c r="LA3" s="8">
        <v>35</v>
      </c>
      <c r="LB3" s="8">
        <v>19</v>
      </c>
      <c r="LC3" s="8">
        <v>0</v>
      </c>
      <c r="LD3" s="8">
        <v>46</v>
      </c>
      <c r="LE3" s="8">
        <v>15</v>
      </c>
      <c r="LF3" s="8">
        <v>52</v>
      </c>
      <c r="LG3" s="8">
        <v>33</v>
      </c>
      <c r="LH3" s="8">
        <v>13</v>
      </c>
      <c r="LI3" s="8">
        <v>45</v>
      </c>
      <c r="LJ3" s="8">
        <v>21</v>
      </c>
      <c r="LK3" s="8">
        <v>64</v>
      </c>
      <c r="LL3" s="8">
        <v>63</v>
      </c>
      <c r="LM3" s="8">
        <v>10</v>
      </c>
      <c r="LN3" s="8">
        <v>19</v>
      </c>
      <c r="LO3" s="8">
        <v>78</v>
      </c>
      <c r="LP3" s="8">
        <v>18</v>
      </c>
      <c r="LQ3" s="8">
        <v>17</v>
      </c>
      <c r="LR3" s="8">
        <v>0</v>
      </c>
      <c r="LS3" s="8">
        <v>42</v>
      </c>
      <c r="LT3" s="8">
        <v>101</v>
      </c>
      <c r="LU3" s="8">
        <v>53</v>
      </c>
      <c r="LV3" s="8">
        <v>12</v>
      </c>
      <c r="LW3" s="8">
        <v>19</v>
      </c>
      <c r="LX3" s="8">
        <v>71</v>
      </c>
      <c r="LY3" s="8">
        <v>71</v>
      </c>
      <c r="LZ3" s="8">
        <v>80</v>
      </c>
      <c r="MA3" s="8">
        <v>83</v>
      </c>
      <c r="MB3" s="8">
        <v>61</v>
      </c>
      <c r="MC3" s="8">
        <v>55</v>
      </c>
      <c r="MD3" s="8">
        <v>38</v>
      </c>
      <c r="ME3" s="8">
        <v>71</v>
      </c>
      <c r="MF3" s="8">
        <v>27</v>
      </c>
      <c r="MG3" s="8">
        <v>7</v>
      </c>
      <c r="MH3" s="8">
        <v>45</v>
      </c>
      <c r="MI3" s="8">
        <v>36</v>
      </c>
      <c r="MJ3" s="8">
        <v>0</v>
      </c>
      <c r="MK3" s="8">
        <v>53</v>
      </c>
      <c r="ML3" s="2"/>
      <c r="MM3" s="1">
        <f t="shared" si="3"/>
        <v>40.408163265306122</v>
      </c>
      <c r="MN3" s="1">
        <f t="shared" si="4"/>
        <v>3.8152395774653889</v>
      </c>
      <c r="MO3" s="3">
        <f t="shared" si="5"/>
        <v>1</v>
      </c>
    </row>
    <row r="4" spans="1:353" x14ac:dyDescent="0.55000000000000004">
      <c r="A4" s="12">
        <v>0.89583333333333337</v>
      </c>
      <c r="B4" s="8">
        <v>81</v>
      </c>
      <c r="C4" s="8">
        <v>20</v>
      </c>
      <c r="D4" s="8">
        <v>53</v>
      </c>
      <c r="E4" s="8">
        <v>25</v>
      </c>
      <c r="F4" s="8">
        <v>32</v>
      </c>
      <c r="G4" s="8">
        <v>54</v>
      </c>
      <c r="H4" s="8">
        <v>18</v>
      </c>
      <c r="I4" s="8">
        <v>61</v>
      </c>
      <c r="J4" s="8">
        <v>40</v>
      </c>
      <c r="K4" s="8">
        <v>17</v>
      </c>
      <c r="L4" s="8">
        <v>52</v>
      </c>
      <c r="M4" s="8">
        <v>0</v>
      </c>
      <c r="N4" s="8">
        <v>53</v>
      </c>
      <c r="O4" s="8">
        <v>40</v>
      </c>
      <c r="P4" s="8">
        <v>50</v>
      </c>
      <c r="Q4" s="8">
        <v>28</v>
      </c>
      <c r="R4" s="8">
        <v>33</v>
      </c>
      <c r="S4" s="8">
        <v>7</v>
      </c>
      <c r="T4" s="8">
        <v>101</v>
      </c>
      <c r="U4" s="8">
        <v>72</v>
      </c>
      <c r="V4" s="8">
        <v>74</v>
      </c>
      <c r="W4" s="8">
        <v>82</v>
      </c>
      <c r="X4" s="8">
        <v>72</v>
      </c>
      <c r="Y4" s="8">
        <v>63</v>
      </c>
      <c r="Z4" s="8">
        <v>7</v>
      </c>
      <c r="AA4" s="8">
        <v>56</v>
      </c>
      <c r="AB4" s="8">
        <v>43</v>
      </c>
      <c r="AC4" s="8">
        <v>94</v>
      </c>
      <c r="AD4" s="8">
        <v>8</v>
      </c>
      <c r="AE4" s="8">
        <v>87</v>
      </c>
      <c r="AF4" s="8">
        <v>19</v>
      </c>
      <c r="AG4" s="8">
        <v>22</v>
      </c>
      <c r="AH4" s="8">
        <v>15</v>
      </c>
      <c r="AI4" s="8">
        <v>26</v>
      </c>
      <c r="AJ4" s="8">
        <v>22</v>
      </c>
      <c r="AK4" s="8">
        <v>28</v>
      </c>
      <c r="AL4" s="8">
        <v>8</v>
      </c>
      <c r="AM4" s="8">
        <v>86</v>
      </c>
      <c r="AN4" s="8">
        <v>16</v>
      </c>
      <c r="AO4" s="8">
        <v>60</v>
      </c>
      <c r="AP4" s="8">
        <v>0</v>
      </c>
      <c r="AQ4" s="8">
        <v>6</v>
      </c>
      <c r="AR4" s="8">
        <v>72</v>
      </c>
      <c r="AS4" s="8">
        <v>5</v>
      </c>
      <c r="AU4" s="1">
        <f t="shared" si="6"/>
        <v>41.090909090909093</v>
      </c>
      <c r="AV4" s="1">
        <f t="shared" si="7"/>
        <v>4.321123955979135</v>
      </c>
      <c r="AW4" s="3">
        <f t="shared" si="8"/>
        <v>1</v>
      </c>
      <c r="AY4" s="12">
        <v>0.89583333333333337</v>
      </c>
      <c r="AZ4" s="8">
        <v>77</v>
      </c>
      <c r="BA4" s="8">
        <v>9</v>
      </c>
      <c r="BB4" s="8">
        <v>50</v>
      </c>
      <c r="BC4" s="8">
        <v>33</v>
      </c>
      <c r="BD4" s="8">
        <v>81</v>
      </c>
      <c r="BE4" s="8">
        <v>57</v>
      </c>
      <c r="BF4" s="8">
        <v>105</v>
      </c>
      <c r="BG4" s="8">
        <v>18</v>
      </c>
      <c r="BH4" s="8">
        <v>71</v>
      </c>
      <c r="BI4" s="8">
        <v>80</v>
      </c>
      <c r="BJ4" s="8">
        <v>34</v>
      </c>
      <c r="BK4" s="8">
        <v>53</v>
      </c>
      <c r="BL4" s="8">
        <v>3</v>
      </c>
      <c r="BM4" s="8">
        <v>30</v>
      </c>
      <c r="BN4" s="8">
        <v>68</v>
      </c>
      <c r="BO4" s="8">
        <v>70</v>
      </c>
      <c r="BP4" s="8">
        <v>81</v>
      </c>
      <c r="BQ4" s="8">
        <v>59</v>
      </c>
      <c r="BR4" s="8">
        <v>36</v>
      </c>
      <c r="BS4" s="8">
        <v>12</v>
      </c>
      <c r="BT4" s="8">
        <v>72</v>
      </c>
      <c r="BU4" s="8">
        <v>70</v>
      </c>
      <c r="BV4" s="8">
        <v>51</v>
      </c>
      <c r="BW4" s="8">
        <v>24</v>
      </c>
      <c r="BX4" s="8">
        <v>118</v>
      </c>
      <c r="BY4" s="8">
        <v>55</v>
      </c>
      <c r="BZ4" s="8">
        <v>64</v>
      </c>
      <c r="CA4" s="8">
        <v>81</v>
      </c>
      <c r="CB4" s="8">
        <v>71</v>
      </c>
      <c r="CC4" s="8">
        <v>121</v>
      </c>
      <c r="CD4" s="8">
        <v>60</v>
      </c>
      <c r="CE4" s="8">
        <v>48</v>
      </c>
      <c r="CF4" s="8">
        <v>49</v>
      </c>
      <c r="CG4" s="8">
        <v>96</v>
      </c>
      <c r="CH4" s="8">
        <v>0</v>
      </c>
      <c r="CI4" s="8">
        <v>50</v>
      </c>
      <c r="CJ4" s="8">
        <v>31</v>
      </c>
      <c r="CK4" s="8">
        <v>20</v>
      </c>
      <c r="CL4" s="8">
        <v>72</v>
      </c>
      <c r="CM4" s="8">
        <v>54</v>
      </c>
      <c r="CN4" s="8">
        <v>59</v>
      </c>
      <c r="CO4" s="8">
        <v>30</v>
      </c>
      <c r="CP4" s="8">
        <v>0</v>
      </c>
      <c r="CQ4" s="8">
        <v>98</v>
      </c>
      <c r="CR4" s="8">
        <v>3</v>
      </c>
      <c r="CT4" s="1">
        <f t="shared" si="9"/>
        <v>53.866666666666667</v>
      </c>
      <c r="CU4" s="1">
        <f t="shared" si="10"/>
        <v>4.5798857557098005</v>
      </c>
      <c r="CV4" s="3">
        <f t="shared" si="11"/>
        <v>1</v>
      </c>
      <c r="CX4" s="12">
        <v>0.89583333333333337</v>
      </c>
      <c r="CY4" s="8">
        <v>74</v>
      </c>
      <c r="CZ4" s="8">
        <v>70</v>
      </c>
      <c r="DA4" s="8">
        <v>24</v>
      </c>
      <c r="DB4" s="8">
        <v>52</v>
      </c>
      <c r="DC4" s="8">
        <v>26</v>
      </c>
      <c r="DD4" s="8">
        <v>22</v>
      </c>
      <c r="DE4" s="8">
        <v>64</v>
      </c>
      <c r="DF4" s="8">
        <v>50</v>
      </c>
      <c r="DG4" s="8">
        <v>26</v>
      </c>
      <c r="DH4" s="8">
        <v>44</v>
      </c>
      <c r="DI4" s="8">
        <v>51</v>
      </c>
      <c r="DJ4" s="8">
        <v>38</v>
      </c>
      <c r="DK4" s="8">
        <v>78</v>
      </c>
      <c r="DL4" s="8">
        <v>57</v>
      </c>
      <c r="DM4" s="8">
        <v>33</v>
      </c>
      <c r="DN4" s="8">
        <v>57</v>
      </c>
      <c r="DO4" s="8">
        <v>79</v>
      </c>
      <c r="DP4" s="8">
        <v>84</v>
      </c>
      <c r="DQ4" s="8">
        <v>65</v>
      </c>
      <c r="DR4" s="8">
        <v>74</v>
      </c>
      <c r="DS4" s="8">
        <v>59</v>
      </c>
      <c r="DT4" s="8">
        <v>15</v>
      </c>
      <c r="DU4" s="8">
        <v>49</v>
      </c>
      <c r="DV4" s="8">
        <v>84</v>
      </c>
      <c r="DW4" s="8">
        <v>60</v>
      </c>
      <c r="DX4" s="8">
        <v>72</v>
      </c>
      <c r="DY4" s="8">
        <v>49</v>
      </c>
      <c r="DZ4" s="8">
        <v>65</v>
      </c>
      <c r="EA4" s="8">
        <v>65</v>
      </c>
      <c r="EB4" s="8">
        <v>3</v>
      </c>
      <c r="EC4" s="8">
        <v>63</v>
      </c>
      <c r="ED4" s="8">
        <v>51</v>
      </c>
      <c r="EE4" s="8">
        <v>14</v>
      </c>
      <c r="EF4" s="8">
        <v>0</v>
      </c>
      <c r="EG4" s="8">
        <v>40</v>
      </c>
      <c r="EH4" s="8">
        <v>43</v>
      </c>
      <c r="EI4" s="8">
        <v>53</v>
      </c>
      <c r="EJ4" s="8">
        <v>17</v>
      </c>
      <c r="EK4" s="8">
        <v>46</v>
      </c>
      <c r="EL4" s="8">
        <v>15</v>
      </c>
      <c r="EM4" s="8">
        <v>13</v>
      </c>
      <c r="EN4" s="8">
        <v>0</v>
      </c>
      <c r="EO4" s="8">
        <v>67</v>
      </c>
      <c r="EP4" s="8">
        <v>26</v>
      </c>
      <c r="EQ4" s="8">
        <v>43</v>
      </c>
      <c r="ER4" s="8">
        <v>12</v>
      </c>
      <c r="ES4" s="8">
        <v>75</v>
      </c>
      <c r="ET4" s="8">
        <v>72</v>
      </c>
      <c r="EU4" s="8">
        <v>29</v>
      </c>
      <c r="EV4" s="8">
        <v>45</v>
      </c>
      <c r="EW4" s="8">
        <v>84</v>
      </c>
      <c r="EX4" s="8">
        <v>24</v>
      </c>
      <c r="EY4" s="8">
        <v>39</v>
      </c>
      <c r="EZ4" s="8">
        <v>71</v>
      </c>
      <c r="FA4" s="8">
        <v>44</v>
      </c>
      <c r="FB4" s="8">
        <v>73</v>
      </c>
      <c r="FC4" s="8">
        <v>63</v>
      </c>
      <c r="FD4" s="8">
        <v>28</v>
      </c>
      <c r="FE4" s="8">
        <v>66</v>
      </c>
      <c r="FF4" s="8">
        <v>54</v>
      </c>
      <c r="FH4" s="1">
        <f t="shared" si="12"/>
        <v>47.65</v>
      </c>
      <c r="FI4" s="1">
        <f t="shared" si="13"/>
        <v>2.9808072504619916</v>
      </c>
      <c r="FJ4" s="3">
        <f t="shared" si="14"/>
        <v>1</v>
      </c>
      <c r="FL4" s="12">
        <v>0.89583333333333337</v>
      </c>
      <c r="FM4" s="8">
        <v>90</v>
      </c>
      <c r="FN4" s="8">
        <v>116</v>
      </c>
      <c r="FO4" s="8">
        <v>121</v>
      </c>
      <c r="FP4" s="8">
        <v>124</v>
      </c>
      <c r="FQ4" s="8">
        <v>102</v>
      </c>
      <c r="FR4" s="8">
        <v>105</v>
      </c>
      <c r="FS4" s="8">
        <v>95</v>
      </c>
      <c r="FT4" s="8">
        <v>119</v>
      </c>
      <c r="FU4" s="8">
        <v>109</v>
      </c>
      <c r="FV4" s="8">
        <v>104</v>
      </c>
      <c r="FW4" s="8">
        <v>66</v>
      </c>
      <c r="FX4" s="8">
        <v>99</v>
      </c>
      <c r="FY4" s="8">
        <v>81</v>
      </c>
      <c r="FZ4" s="8">
        <v>89</v>
      </c>
      <c r="GA4" s="8">
        <v>54</v>
      </c>
      <c r="GB4" s="8">
        <v>73</v>
      </c>
      <c r="GC4" s="8">
        <v>151</v>
      </c>
      <c r="GD4" s="8">
        <v>40</v>
      </c>
      <c r="GE4" s="8">
        <v>103</v>
      </c>
      <c r="GF4" s="8">
        <v>100</v>
      </c>
      <c r="GG4" s="8">
        <v>31</v>
      </c>
      <c r="GH4" s="8">
        <v>92</v>
      </c>
      <c r="GI4" s="8">
        <v>100</v>
      </c>
      <c r="GJ4" s="8">
        <v>64</v>
      </c>
      <c r="GK4" s="8">
        <v>108</v>
      </c>
      <c r="GL4" s="8">
        <v>92</v>
      </c>
      <c r="GM4" s="8">
        <v>53</v>
      </c>
      <c r="GN4" s="8">
        <v>46</v>
      </c>
      <c r="GO4" s="8">
        <v>85</v>
      </c>
      <c r="GP4" s="8">
        <v>39</v>
      </c>
      <c r="GQ4" s="8">
        <v>105</v>
      </c>
      <c r="GR4" s="8">
        <v>125</v>
      </c>
      <c r="GS4" s="8">
        <v>87</v>
      </c>
      <c r="GT4" s="8">
        <v>113</v>
      </c>
      <c r="GU4" s="8">
        <v>78</v>
      </c>
      <c r="GV4" s="8">
        <v>70</v>
      </c>
      <c r="GW4" s="8">
        <v>119</v>
      </c>
      <c r="GX4" s="8">
        <v>94</v>
      </c>
      <c r="GY4" s="8">
        <v>49</v>
      </c>
      <c r="GZ4" s="8">
        <v>98</v>
      </c>
      <c r="HA4" s="8">
        <v>19</v>
      </c>
      <c r="HB4" s="8">
        <v>88</v>
      </c>
      <c r="HC4" s="8">
        <v>58</v>
      </c>
      <c r="HD4" s="8">
        <v>116</v>
      </c>
      <c r="HE4" s="8">
        <v>2</v>
      </c>
      <c r="HF4" s="8">
        <v>99</v>
      </c>
      <c r="HG4" s="8">
        <v>117</v>
      </c>
      <c r="HH4" s="8">
        <v>91</v>
      </c>
      <c r="HI4" s="8">
        <v>89</v>
      </c>
      <c r="HJ4" s="8">
        <v>112</v>
      </c>
      <c r="HK4" s="8">
        <v>96</v>
      </c>
      <c r="HL4" s="8">
        <v>96</v>
      </c>
      <c r="HM4" s="8">
        <v>77</v>
      </c>
      <c r="HN4" s="8">
        <v>63</v>
      </c>
      <c r="HO4" s="8">
        <v>55</v>
      </c>
      <c r="HP4" s="8">
        <v>79</v>
      </c>
      <c r="HQ4" s="8">
        <v>99</v>
      </c>
      <c r="HR4" s="8">
        <v>92</v>
      </c>
      <c r="HS4" s="8">
        <v>63</v>
      </c>
      <c r="HT4" s="8">
        <v>97</v>
      </c>
      <c r="HU4" s="8">
        <v>97</v>
      </c>
      <c r="HW4" s="1">
        <f t="shared" si="15"/>
        <v>86.786885245901644</v>
      </c>
      <c r="HX4" s="1">
        <f t="shared" si="16"/>
        <v>3.6000997826258216</v>
      </c>
      <c r="HY4" s="3">
        <f t="shared" si="17"/>
        <v>1</v>
      </c>
      <c r="IA4" s="12">
        <v>0.89583333333333337</v>
      </c>
      <c r="IB4" s="8">
        <v>44</v>
      </c>
      <c r="IC4" s="8">
        <v>4</v>
      </c>
      <c r="ID4" s="8">
        <v>0</v>
      </c>
      <c r="IE4" s="8">
        <v>1</v>
      </c>
      <c r="IF4" s="8">
        <v>47</v>
      </c>
      <c r="IG4" s="8">
        <v>0</v>
      </c>
      <c r="IH4" s="8">
        <v>9</v>
      </c>
      <c r="II4" s="8">
        <v>0</v>
      </c>
      <c r="IJ4" s="8">
        <v>0</v>
      </c>
      <c r="IK4" s="8">
        <v>0</v>
      </c>
      <c r="IL4" s="8">
        <v>2</v>
      </c>
      <c r="IM4" s="8">
        <v>0</v>
      </c>
      <c r="IN4" s="8">
        <v>1</v>
      </c>
      <c r="IO4" s="8">
        <v>0</v>
      </c>
      <c r="IP4" s="8">
        <v>11</v>
      </c>
      <c r="IQ4" s="8">
        <v>0</v>
      </c>
      <c r="IR4" s="8">
        <v>0</v>
      </c>
      <c r="IS4" s="8">
        <v>0</v>
      </c>
      <c r="IT4" s="8">
        <v>0</v>
      </c>
      <c r="IU4" s="8">
        <v>13</v>
      </c>
      <c r="IV4" s="8">
        <v>11</v>
      </c>
      <c r="IW4" s="8">
        <v>0</v>
      </c>
      <c r="IX4" s="8">
        <v>0</v>
      </c>
      <c r="IY4" s="8">
        <v>0</v>
      </c>
      <c r="IZ4" s="8">
        <v>0</v>
      </c>
      <c r="JA4" s="8">
        <v>79</v>
      </c>
      <c r="JB4" s="8">
        <v>0</v>
      </c>
      <c r="JC4" s="8">
        <v>0</v>
      </c>
      <c r="JD4" s="8">
        <v>18</v>
      </c>
      <c r="JE4" s="8">
        <v>0</v>
      </c>
      <c r="JF4" s="8">
        <v>19</v>
      </c>
      <c r="JG4" s="8">
        <v>20</v>
      </c>
      <c r="JH4" s="8">
        <v>0</v>
      </c>
      <c r="JI4" s="8">
        <v>34</v>
      </c>
      <c r="JJ4" s="8">
        <v>35</v>
      </c>
      <c r="JK4" s="8">
        <v>24</v>
      </c>
      <c r="JL4" s="8">
        <v>0</v>
      </c>
      <c r="JM4" s="8">
        <v>0</v>
      </c>
      <c r="JN4" s="8">
        <v>22</v>
      </c>
      <c r="JO4" s="8">
        <v>7</v>
      </c>
      <c r="JP4" s="8">
        <v>20</v>
      </c>
      <c r="JQ4" s="8">
        <v>0</v>
      </c>
      <c r="JR4" s="8">
        <v>2</v>
      </c>
      <c r="JS4" s="8">
        <v>0</v>
      </c>
      <c r="JT4" s="8">
        <v>35</v>
      </c>
      <c r="JU4" s="8">
        <v>63</v>
      </c>
      <c r="JV4" s="8">
        <v>16</v>
      </c>
      <c r="JW4" s="8">
        <v>4</v>
      </c>
      <c r="JX4" s="8">
        <v>0</v>
      </c>
      <c r="JY4" s="8">
        <v>0</v>
      </c>
      <c r="JZ4" s="8">
        <v>0</v>
      </c>
      <c r="KA4" s="8">
        <v>0</v>
      </c>
      <c r="KB4" s="8">
        <v>0</v>
      </c>
      <c r="KC4" s="8">
        <v>57</v>
      </c>
      <c r="KD4" s="8">
        <v>0</v>
      </c>
      <c r="KE4" s="8">
        <v>16</v>
      </c>
      <c r="KF4" s="8">
        <v>0</v>
      </c>
      <c r="KG4" s="8">
        <v>0</v>
      </c>
      <c r="KH4" s="8">
        <v>0</v>
      </c>
      <c r="KI4" s="1"/>
      <c r="KJ4" s="1">
        <f t="shared" si="0"/>
        <v>10.40677966101695</v>
      </c>
      <c r="KK4" s="1">
        <f t="shared" si="1"/>
        <v>2.3226225433132845</v>
      </c>
      <c r="KL4" s="3">
        <f t="shared" si="2"/>
        <v>1</v>
      </c>
      <c r="KN4" s="12">
        <v>0.89583333333333337</v>
      </c>
      <c r="KO4" s="8">
        <v>0</v>
      </c>
      <c r="KP4" s="8">
        <v>0</v>
      </c>
      <c r="KQ4" s="8">
        <v>47</v>
      </c>
      <c r="KR4" s="8">
        <v>50</v>
      </c>
      <c r="KS4" s="8">
        <v>7</v>
      </c>
      <c r="KT4" s="8">
        <v>21</v>
      </c>
      <c r="KU4" s="8">
        <v>0</v>
      </c>
      <c r="KV4" s="8">
        <v>38</v>
      </c>
      <c r="KW4" s="8">
        <v>48</v>
      </c>
      <c r="KX4" s="8">
        <v>46</v>
      </c>
      <c r="KY4" s="8">
        <v>6</v>
      </c>
      <c r="KZ4" s="8">
        <v>36</v>
      </c>
      <c r="LA4" s="8">
        <v>2</v>
      </c>
      <c r="LB4" s="8">
        <v>3</v>
      </c>
      <c r="LC4" s="8">
        <v>0</v>
      </c>
      <c r="LD4" s="8">
        <v>2</v>
      </c>
      <c r="LE4" s="8">
        <v>0</v>
      </c>
      <c r="LF4" s="8">
        <v>22</v>
      </c>
      <c r="LG4" s="8">
        <v>1</v>
      </c>
      <c r="LH4" s="8">
        <v>0</v>
      </c>
      <c r="LI4" s="8">
        <v>82</v>
      </c>
      <c r="LJ4" s="8">
        <v>57</v>
      </c>
      <c r="LK4" s="8">
        <v>79</v>
      </c>
      <c r="LL4" s="8">
        <v>42</v>
      </c>
      <c r="LM4" s="8">
        <v>37</v>
      </c>
      <c r="LN4" s="8">
        <v>2</v>
      </c>
      <c r="LO4" s="8">
        <v>40</v>
      </c>
      <c r="LP4" s="8">
        <v>17</v>
      </c>
      <c r="LQ4" s="8">
        <v>9</v>
      </c>
      <c r="LR4" s="8">
        <v>4</v>
      </c>
      <c r="LS4" s="8">
        <v>39</v>
      </c>
      <c r="LT4" s="8">
        <v>55</v>
      </c>
      <c r="LU4" s="8">
        <v>15</v>
      </c>
      <c r="LV4" s="8">
        <v>11</v>
      </c>
      <c r="LW4" s="8">
        <v>23</v>
      </c>
      <c r="LX4" s="8">
        <v>0</v>
      </c>
      <c r="LY4" s="8">
        <v>46</v>
      </c>
      <c r="LZ4" s="8">
        <v>39</v>
      </c>
      <c r="MA4" s="8">
        <v>64</v>
      </c>
      <c r="MB4" s="8">
        <v>1</v>
      </c>
      <c r="MC4" s="8">
        <v>15</v>
      </c>
      <c r="MD4" s="8">
        <v>10</v>
      </c>
      <c r="ME4" s="8">
        <v>21</v>
      </c>
      <c r="MF4" s="8">
        <v>5</v>
      </c>
      <c r="MG4" s="8">
        <v>1</v>
      </c>
      <c r="MH4" s="8">
        <v>45</v>
      </c>
      <c r="MI4" s="8">
        <v>0</v>
      </c>
      <c r="MJ4" s="8">
        <v>0</v>
      </c>
      <c r="MK4" s="8">
        <v>37</v>
      </c>
      <c r="ML4" s="2"/>
      <c r="MM4" s="1">
        <f t="shared" si="3"/>
        <v>22.959183673469386</v>
      </c>
      <c r="MN4" s="1">
        <f t="shared" si="4"/>
        <v>3.3085334913928124</v>
      </c>
      <c r="MO4" s="3">
        <f t="shared" si="5"/>
        <v>1</v>
      </c>
    </row>
    <row r="5" spans="1:353" x14ac:dyDescent="0.55000000000000004">
      <c r="A5" s="12">
        <v>0.91666666666666663</v>
      </c>
      <c r="B5" s="8">
        <v>2</v>
      </c>
      <c r="C5" s="8">
        <v>21</v>
      </c>
      <c r="D5" s="8">
        <v>51</v>
      </c>
      <c r="E5" s="8">
        <v>4</v>
      </c>
      <c r="F5" s="8">
        <v>14</v>
      </c>
      <c r="G5" s="8">
        <v>23</v>
      </c>
      <c r="H5" s="8">
        <v>0</v>
      </c>
      <c r="I5" s="8">
        <v>68</v>
      </c>
      <c r="J5" s="8">
        <v>20</v>
      </c>
      <c r="K5" s="8">
        <v>26</v>
      </c>
      <c r="L5" s="8">
        <v>29</v>
      </c>
      <c r="M5" s="8">
        <v>0</v>
      </c>
      <c r="N5" s="8">
        <v>18</v>
      </c>
      <c r="O5" s="8">
        <v>5</v>
      </c>
      <c r="P5" s="8">
        <v>2</v>
      </c>
      <c r="Q5" s="8">
        <v>0</v>
      </c>
      <c r="R5" s="8">
        <v>5</v>
      </c>
      <c r="S5" s="8">
        <v>0</v>
      </c>
      <c r="T5" s="8">
        <v>8</v>
      </c>
      <c r="U5" s="8">
        <v>3</v>
      </c>
      <c r="V5" s="8">
        <v>27</v>
      </c>
      <c r="W5" s="8">
        <v>75</v>
      </c>
      <c r="X5" s="8">
        <v>0</v>
      </c>
      <c r="Y5" s="8">
        <v>20</v>
      </c>
      <c r="Z5" s="8">
        <v>0</v>
      </c>
      <c r="AA5" s="8">
        <v>0</v>
      </c>
      <c r="AB5" s="8">
        <v>48</v>
      </c>
      <c r="AC5" s="8">
        <v>80</v>
      </c>
      <c r="AD5" s="8">
        <v>42</v>
      </c>
      <c r="AE5" s="8">
        <v>65</v>
      </c>
      <c r="AF5" s="8">
        <v>9</v>
      </c>
      <c r="AG5" s="8">
        <v>22</v>
      </c>
      <c r="AH5" s="8">
        <v>0</v>
      </c>
      <c r="AI5" s="8">
        <v>0</v>
      </c>
      <c r="AJ5" s="8">
        <v>35</v>
      </c>
      <c r="AK5" s="8">
        <v>20</v>
      </c>
      <c r="AL5" s="8">
        <v>3</v>
      </c>
      <c r="AM5" s="8">
        <v>80</v>
      </c>
      <c r="AN5" s="8">
        <v>57</v>
      </c>
      <c r="AO5" s="8">
        <v>0</v>
      </c>
      <c r="AP5" s="8">
        <v>0</v>
      </c>
      <c r="AQ5" s="8">
        <v>1</v>
      </c>
      <c r="AR5" s="8">
        <v>12</v>
      </c>
      <c r="AS5" s="8">
        <v>6</v>
      </c>
      <c r="AU5" s="1">
        <f t="shared" si="6"/>
        <v>20.477272727272727</v>
      </c>
      <c r="AV5" s="1">
        <f t="shared" si="7"/>
        <v>3.6931009098309402</v>
      </c>
      <c r="AW5" s="3">
        <f t="shared" si="8"/>
        <v>1</v>
      </c>
      <c r="AY5" s="12">
        <v>0.91666666666666663</v>
      </c>
      <c r="AZ5" s="8">
        <v>94</v>
      </c>
      <c r="BA5" s="8">
        <v>0</v>
      </c>
      <c r="BB5" s="8">
        <v>35</v>
      </c>
      <c r="BC5" s="8">
        <v>5</v>
      </c>
      <c r="BD5" s="8">
        <v>69</v>
      </c>
      <c r="BE5" s="8">
        <v>54</v>
      </c>
      <c r="BF5" s="8">
        <v>30</v>
      </c>
      <c r="BG5" s="8">
        <v>42</v>
      </c>
      <c r="BH5" s="8">
        <v>0</v>
      </c>
      <c r="BI5" s="8">
        <v>60</v>
      </c>
      <c r="BJ5" s="8">
        <v>23</v>
      </c>
      <c r="BK5" s="8">
        <v>45</v>
      </c>
      <c r="BL5" s="8">
        <v>0</v>
      </c>
      <c r="BM5" s="8">
        <v>9</v>
      </c>
      <c r="BN5" s="8">
        <v>58</v>
      </c>
      <c r="BO5" s="8">
        <v>60</v>
      </c>
      <c r="BP5" s="8">
        <v>74</v>
      </c>
      <c r="BQ5" s="8">
        <v>31</v>
      </c>
      <c r="BR5" s="8">
        <v>1</v>
      </c>
      <c r="BS5" s="8">
        <v>26</v>
      </c>
      <c r="BT5" s="8">
        <v>106</v>
      </c>
      <c r="BU5" s="8">
        <v>60</v>
      </c>
      <c r="BV5" s="8">
        <v>46</v>
      </c>
      <c r="BW5" s="8">
        <v>0</v>
      </c>
      <c r="BX5" s="8">
        <v>80</v>
      </c>
      <c r="BY5" s="8">
        <v>70</v>
      </c>
      <c r="BZ5" s="8">
        <v>14</v>
      </c>
      <c r="CA5" s="8">
        <v>55</v>
      </c>
      <c r="CB5" s="8">
        <v>11</v>
      </c>
      <c r="CC5" s="8">
        <v>98</v>
      </c>
      <c r="CD5" s="8">
        <v>50</v>
      </c>
      <c r="CE5" s="8">
        <v>40</v>
      </c>
      <c r="CF5" s="8">
        <v>4</v>
      </c>
      <c r="CG5" s="8">
        <v>76</v>
      </c>
      <c r="CH5" s="8">
        <v>0</v>
      </c>
      <c r="CI5" s="8">
        <v>45</v>
      </c>
      <c r="CJ5" s="8">
        <v>30</v>
      </c>
      <c r="CK5" s="8">
        <v>17</v>
      </c>
      <c r="CL5" s="8">
        <v>66</v>
      </c>
      <c r="CM5" s="8">
        <v>40</v>
      </c>
      <c r="CN5" s="8">
        <v>45</v>
      </c>
      <c r="CO5" s="8">
        <v>15</v>
      </c>
      <c r="CP5" s="8">
        <v>0</v>
      </c>
      <c r="CQ5" s="8">
        <v>87</v>
      </c>
      <c r="CR5" s="8">
        <v>8</v>
      </c>
      <c r="CT5" s="1">
        <f t="shared" si="9"/>
        <v>39.533333333333331</v>
      </c>
      <c r="CU5" s="1">
        <f t="shared" si="10"/>
        <v>4.5256396389255453</v>
      </c>
      <c r="CV5" s="3">
        <f t="shared" si="11"/>
        <v>1</v>
      </c>
      <c r="CX5" s="12">
        <v>0.91666666666666663</v>
      </c>
      <c r="CY5" s="8">
        <v>66</v>
      </c>
      <c r="CZ5" s="8">
        <v>68</v>
      </c>
      <c r="DA5" s="8">
        <v>0</v>
      </c>
      <c r="DB5" s="8">
        <v>42</v>
      </c>
      <c r="DC5" s="8">
        <v>16</v>
      </c>
      <c r="DD5" s="8">
        <v>0</v>
      </c>
      <c r="DE5" s="8">
        <v>0</v>
      </c>
      <c r="DF5" s="8">
        <v>43</v>
      </c>
      <c r="DG5" s="8">
        <v>14</v>
      </c>
      <c r="DH5" s="8">
        <v>43</v>
      </c>
      <c r="DI5" s="8">
        <v>2</v>
      </c>
      <c r="DJ5" s="8">
        <v>0</v>
      </c>
      <c r="DK5" s="8">
        <v>74</v>
      </c>
      <c r="DL5" s="8">
        <v>9</v>
      </c>
      <c r="DM5" s="8">
        <v>3</v>
      </c>
      <c r="DN5" s="8">
        <v>22</v>
      </c>
      <c r="DO5" s="8">
        <v>82</v>
      </c>
      <c r="DP5" s="8">
        <v>48</v>
      </c>
      <c r="DQ5" s="8">
        <v>43</v>
      </c>
      <c r="DR5" s="8">
        <v>0</v>
      </c>
      <c r="DS5" s="8">
        <v>59</v>
      </c>
      <c r="DT5" s="8">
        <v>7</v>
      </c>
      <c r="DU5" s="8">
        <v>0</v>
      </c>
      <c r="DV5" s="8">
        <v>77</v>
      </c>
      <c r="DW5" s="8">
        <v>16</v>
      </c>
      <c r="DX5" s="8">
        <v>0</v>
      </c>
      <c r="DY5" s="8">
        <v>36</v>
      </c>
      <c r="DZ5" s="8">
        <v>57</v>
      </c>
      <c r="EA5" s="8">
        <v>62</v>
      </c>
      <c r="EB5" s="8">
        <v>49</v>
      </c>
      <c r="EC5" s="8">
        <v>65</v>
      </c>
      <c r="ED5" s="8">
        <v>17</v>
      </c>
      <c r="EE5" s="8">
        <v>0</v>
      </c>
      <c r="EF5" s="8">
        <v>0</v>
      </c>
      <c r="EG5" s="8">
        <v>0</v>
      </c>
      <c r="EH5" s="8">
        <v>13</v>
      </c>
      <c r="EI5" s="8">
        <v>0</v>
      </c>
      <c r="EJ5" s="8">
        <v>8</v>
      </c>
      <c r="EK5" s="8">
        <v>0</v>
      </c>
      <c r="EL5" s="8">
        <v>4</v>
      </c>
      <c r="EM5" s="8">
        <v>7</v>
      </c>
      <c r="EN5" s="8">
        <v>0</v>
      </c>
      <c r="EO5" s="8">
        <v>74</v>
      </c>
      <c r="EP5" s="8">
        <v>5</v>
      </c>
      <c r="EQ5" s="8">
        <v>6</v>
      </c>
      <c r="ER5" s="8">
        <v>1</v>
      </c>
      <c r="ES5" s="8">
        <v>14</v>
      </c>
      <c r="ET5" s="8">
        <v>3</v>
      </c>
      <c r="EU5" s="8">
        <v>18</v>
      </c>
      <c r="EV5" s="8">
        <v>0</v>
      </c>
      <c r="EW5" s="8">
        <v>63</v>
      </c>
      <c r="EX5" s="8">
        <v>0</v>
      </c>
      <c r="EY5" s="8">
        <v>60</v>
      </c>
      <c r="EZ5" s="8">
        <v>90</v>
      </c>
      <c r="FA5" s="8">
        <v>2</v>
      </c>
      <c r="FB5" s="8">
        <v>47</v>
      </c>
      <c r="FC5" s="8">
        <v>34</v>
      </c>
      <c r="FD5" s="8">
        <v>0</v>
      </c>
      <c r="FE5" s="8">
        <v>75</v>
      </c>
      <c r="FF5" s="8">
        <v>48</v>
      </c>
      <c r="FH5" s="1">
        <f t="shared" si="12"/>
        <v>26.533333333333335</v>
      </c>
      <c r="FI5" s="1">
        <f t="shared" si="13"/>
        <v>3.6798018451522205</v>
      </c>
      <c r="FJ5" s="3">
        <f t="shared" si="14"/>
        <v>1</v>
      </c>
      <c r="FL5" s="12">
        <v>0.91666666666666663</v>
      </c>
      <c r="FM5" s="8">
        <v>86</v>
      </c>
      <c r="FN5" s="8">
        <v>113</v>
      </c>
      <c r="FO5" s="8">
        <v>92</v>
      </c>
      <c r="FP5" s="8">
        <v>45</v>
      </c>
      <c r="FQ5" s="8">
        <v>80</v>
      </c>
      <c r="FR5" s="8">
        <v>100</v>
      </c>
      <c r="FS5" s="8">
        <v>94</v>
      </c>
      <c r="FT5" s="8">
        <v>88</v>
      </c>
      <c r="FU5" s="8">
        <v>103</v>
      </c>
      <c r="FV5" s="8">
        <v>109</v>
      </c>
      <c r="FW5" s="8">
        <v>12</v>
      </c>
      <c r="FX5" s="8">
        <v>86</v>
      </c>
      <c r="FY5" s="8">
        <v>63</v>
      </c>
      <c r="FZ5" s="8">
        <v>17</v>
      </c>
      <c r="GA5" s="8">
        <v>49</v>
      </c>
      <c r="GB5" s="8">
        <v>16</v>
      </c>
      <c r="GC5" s="8">
        <v>139</v>
      </c>
      <c r="GD5" s="8">
        <v>56</v>
      </c>
      <c r="GE5" s="8">
        <v>87</v>
      </c>
      <c r="GF5" s="8">
        <v>4</v>
      </c>
      <c r="GG5" s="8">
        <v>20</v>
      </c>
      <c r="GH5" s="8">
        <v>153</v>
      </c>
      <c r="GI5" s="8">
        <v>97</v>
      </c>
      <c r="GJ5" s="8">
        <v>69</v>
      </c>
      <c r="GK5" s="8">
        <v>116</v>
      </c>
      <c r="GL5" s="8">
        <v>97</v>
      </c>
      <c r="GM5" s="8">
        <v>70</v>
      </c>
      <c r="GN5" s="8">
        <v>51</v>
      </c>
      <c r="GO5" s="8">
        <v>16</v>
      </c>
      <c r="GP5" s="8">
        <v>0</v>
      </c>
      <c r="GQ5" s="8">
        <v>106</v>
      </c>
      <c r="GR5" s="8">
        <v>100</v>
      </c>
      <c r="GS5" s="8">
        <v>94</v>
      </c>
      <c r="GT5" s="8">
        <v>45</v>
      </c>
      <c r="GU5" s="8">
        <v>77</v>
      </c>
      <c r="GV5" s="8">
        <v>55</v>
      </c>
      <c r="GW5" s="8">
        <v>100</v>
      </c>
      <c r="GX5" s="8">
        <v>80</v>
      </c>
      <c r="GY5" s="8">
        <v>59</v>
      </c>
      <c r="GZ5" s="8">
        <v>95</v>
      </c>
      <c r="HA5" s="8">
        <v>0</v>
      </c>
      <c r="HB5" s="8">
        <v>77</v>
      </c>
      <c r="HC5" s="8">
        <v>55</v>
      </c>
      <c r="HD5" s="8">
        <v>65</v>
      </c>
      <c r="HE5" s="8">
        <v>0</v>
      </c>
      <c r="HF5" s="8">
        <v>95</v>
      </c>
      <c r="HG5" s="8">
        <v>38</v>
      </c>
      <c r="HH5" s="8">
        <v>0</v>
      </c>
      <c r="HI5" s="8">
        <v>71</v>
      </c>
      <c r="HJ5" s="8">
        <v>78</v>
      </c>
      <c r="HK5" s="8">
        <v>25</v>
      </c>
      <c r="HL5" s="8">
        <v>0</v>
      </c>
      <c r="HM5" s="8">
        <v>68</v>
      </c>
      <c r="HN5" s="8">
        <v>83</v>
      </c>
      <c r="HO5" s="8">
        <v>64</v>
      </c>
      <c r="HP5" s="8">
        <v>74</v>
      </c>
      <c r="HQ5" s="8">
        <v>96</v>
      </c>
      <c r="HR5" s="8">
        <v>38</v>
      </c>
      <c r="HS5" s="8">
        <v>48</v>
      </c>
      <c r="HT5" s="8">
        <v>97</v>
      </c>
      <c r="HU5" s="8">
        <v>110</v>
      </c>
      <c r="HW5" s="1">
        <f t="shared" si="15"/>
        <v>67.557377049180332</v>
      </c>
      <c r="HX5" s="1">
        <f t="shared" si="16"/>
        <v>4.7255568723895323</v>
      </c>
      <c r="HY5" s="3">
        <f t="shared" si="17"/>
        <v>1</v>
      </c>
      <c r="IA5" s="12">
        <v>0.91666666666666663</v>
      </c>
      <c r="IB5" s="8">
        <v>16</v>
      </c>
      <c r="IC5" s="8">
        <v>0</v>
      </c>
      <c r="ID5" s="8">
        <v>0</v>
      </c>
      <c r="IE5" s="8">
        <v>0</v>
      </c>
      <c r="IF5" s="8">
        <v>2</v>
      </c>
      <c r="IG5" s="8">
        <v>0</v>
      </c>
      <c r="IH5" s="8">
        <v>0</v>
      </c>
      <c r="II5" s="8">
        <v>0</v>
      </c>
      <c r="IJ5" s="8">
        <v>0</v>
      </c>
      <c r="IK5" s="8">
        <v>0</v>
      </c>
      <c r="IL5" s="8">
        <v>14</v>
      </c>
      <c r="IM5" s="8">
        <v>0</v>
      </c>
      <c r="IN5" s="8">
        <v>0</v>
      </c>
      <c r="IO5" s="8">
        <v>0</v>
      </c>
      <c r="IP5" s="8">
        <v>0</v>
      </c>
      <c r="IQ5" s="8">
        <v>0</v>
      </c>
      <c r="IR5" s="8">
        <v>0</v>
      </c>
      <c r="IS5" s="8">
        <v>0</v>
      </c>
      <c r="IT5" s="8">
        <v>24</v>
      </c>
      <c r="IU5" s="8">
        <v>0</v>
      </c>
      <c r="IV5" s="8">
        <v>0</v>
      </c>
      <c r="IW5" s="8">
        <v>0</v>
      </c>
      <c r="IX5" s="8">
        <v>0</v>
      </c>
      <c r="IY5" s="8">
        <v>0</v>
      </c>
      <c r="IZ5" s="8">
        <v>0</v>
      </c>
      <c r="JA5" s="8">
        <v>0</v>
      </c>
      <c r="JB5" s="8">
        <v>136</v>
      </c>
      <c r="JC5" s="8">
        <v>0</v>
      </c>
      <c r="JD5" s="8">
        <v>5</v>
      </c>
      <c r="JE5" s="8">
        <v>0</v>
      </c>
      <c r="JF5" s="8">
        <v>0</v>
      </c>
      <c r="JG5" s="8">
        <v>0</v>
      </c>
      <c r="JH5" s="8">
        <v>1</v>
      </c>
      <c r="JI5" s="8">
        <v>0</v>
      </c>
      <c r="JJ5" s="8">
        <v>5</v>
      </c>
      <c r="JK5" s="8">
        <v>2</v>
      </c>
      <c r="JL5" s="8">
        <v>0</v>
      </c>
      <c r="JM5" s="8">
        <v>23</v>
      </c>
      <c r="JN5" s="8">
        <v>0</v>
      </c>
      <c r="JO5" s="8">
        <v>0</v>
      </c>
      <c r="JP5" s="8">
        <v>11</v>
      </c>
      <c r="JQ5" s="8">
        <v>0</v>
      </c>
      <c r="JR5" s="8">
        <v>0</v>
      </c>
      <c r="JS5" s="8">
        <v>0</v>
      </c>
      <c r="JT5" s="8">
        <v>1</v>
      </c>
      <c r="JU5" s="8">
        <v>17</v>
      </c>
      <c r="JV5" s="8">
        <v>0</v>
      </c>
      <c r="JW5" s="8">
        <v>4</v>
      </c>
      <c r="JX5" s="8">
        <v>0</v>
      </c>
      <c r="JY5" s="8">
        <v>0</v>
      </c>
      <c r="JZ5" s="8">
        <v>0</v>
      </c>
      <c r="KA5" s="8">
        <v>0</v>
      </c>
      <c r="KB5" s="8">
        <v>0</v>
      </c>
      <c r="KC5" s="8">
        <v>4</v>
      </c>
      <c r="KD5" s="8">
        <v>0</v>
      </c>
      <c r="KE5" s="8">
        <v>11</v>
      </c>
      <c r="KF5" s="8">
        <v>0</v>
      </c>
      <c r="KG5" s="8">
        <v>0</v>
      </c>
      <c r="KH5" s="8">
        <v>0</v>
      </c>
      <c r="KI5" s="1"/>
      <c r="KJ5" s="1">
        <f t="shared" si="0"/>
        <v>4.6779661016949152</v>
      </c>
      <c r="KK5" s="1">
        <f t="shared" si="1"/>
        <v>2.3800800881826869</v>
      </c>
      <c r="KL5" s="3">
        <f t="shared" si="2"/>
        <v>1</v>
      </c>
      <c r="KN5" s="12">
        <v>0.91666666666666663</v>
      </c>
      <c r="KO5" s="8">
        <v>0</v>
      </c>
      <c r="KP5" s="8">
        <v>0</v>
      </c>
      <c r="KQ5" s="8">
        <v>4</v>
      </c>
      <c r="KR5" s="8">
        <v>31</v>
      </c>
      <c r="KS5" s="8">
        <v>0</v>
      </c>
      <c r="KT5" s="8">
        <v>0</v>
      </c>
      <c r="KU5" s="8">
        <v>0</v>
      </c>
      <c r="KV5" s="8">
        <v>0</v>
      </c>
      <c r="KW5" s="8">
        <v>0</v>
      </c>
      <c r="KX5" s="8">
        <v>0</v>
      </c>
      <c r="KY5" s="8">
        <v>0</v>
      </c>
      <c r="KZ5" s="8">
        <v>0</v>
      </c>
      <c r="LA5" s="8">
        <v>8</v>
      </c>
      <c r="LB5" s="8">
        <v>0</v>
      </c>
      <c r="LC5" s="8">
        <v>0</v>
      </c>
      <c r="LD5" s="8">
        <v>0</v>
      </c>
      <c r="LE5" s="8">
        <v>0</v>
      </c>
      <c r="LF5" s="8">
        <v>0</v>
      </c>
      <c r="LG5" s="8">
        <v>10</v>
      </c>
      <c r="LH5" s="8">
        <v>0</v>
      </c>
      <c r="LI5" s="8">
        <v>9</v>
      </c>
      <c r="LJ5" s="8">
        <v>0</v>
      </c>
      <c r="LK5" s="8">
        <v>35</v>
      </c>
      <c r="LL5" s="8">
        <v>29</v>
      </c>
      <c r="LM5" s="8">
        <v>0</v>
      </c>
      <c r="LN5" s="8">
        <v>26</v>
      </c>
      <c r="LO5" s="8">
        <v>0</v>
      </c>
      <c r="LP5" s="8">
        <v>0</v>
      </c>
      <c r="LQ5" s="8">
        <v>0</v>
      </c>
      <c r="LR5" s="8">
        <v>0</v>
      </c>
      <c r="LS5" s="8">
        <v>20</v>
      </c>
      <c r="LT5" s="8">
        <v>0</v>
      </c>
      <c r="LU5" s="8">
        <v>1</v>
      </c>
      <c r="LV5" s="8">
        <v>0</v>
      </c>
      <c r="LW5" s="8">
        <v>1</v>
      </c>
      <c r="LX5" s="8">
        <v>0</v>
      </c>
      <c r="LY5" s="8">
        <v>25</v>
      </c>
      <c r="LZ5" s="8">
        <v>54</v>
      </c>
      <c r="MA5" s="8">
        <v>29</v>
      </c>
      <c r="MB5" s="8">
        <v>5</v>
      </c>
      <c r="MC5" s="8">
        <v>48</v>
      </c>
      <c r="MD5" s="8">
        <v>0</v>
      </c>
      <c r="ME5" s="8">
        <v>0</v>
      </c>
      <c r="MF5" s="8">
        <v>10</v>
      </c>
      <c r="MG5" s="8">
        <v>0</v>
      </c>
      <c r="MH5" s="8">
        <v>20</v>
      </c>
      <c r="MI5" s="8">
        <v>26</v>
      </c>
      <c r="MJ5" s="8">
        <v>0</v>
      </c>
      <c r="MK5" s="8">
        <v>24</v>
      </c>
      <c r="ML5" s="2"/>
      <c r="MM5" s="1">
        <f t="shared" si="3"/>
        <v>8.4693877551020407</v>
      </c>
      <c r="MN5" s="1">
        <f t="shared" si="4"/>
        <v>1.9900052218542243</v>
      </c>
      <c r="MO5" s="3">
        <f t="shared" si="5"/>
        <v>1</v>
      </c>
    </row>
    <row r="6" spans="1:353" x14ac:dyDescent="0.55000000000000004">
      <c r="A6" s="12">
        <v>0.9375</v>
      </c>
      <c r="B6" s="8">
        <v>0</v>
      </c>
      <c r="C6" s="8">
        <v>18</v>
      </c>
      <c r="D6" s="8">
        <v>0</v>
      </c>
      <c r="E6" s="8">
        <v>10</v>
      </c>
      <c r="F6" s="8">
        <v>38</v>
      </c>
      <c r="G6" s="8">
        <v>6</v>
      </c>
      <c r="H6" s="8">
        <v>0</v>
      </c>
      <c r="I6" s="8">
        <v>14</v>
      </c>
      <c r="J6" s="8">
        <v>18</v>
      </c>
      <c r="K6" s="8">
        <v>9</v>
      </c>
      <c r="L6" s="8">
        <v>23</v>
      </c>
      <c r="M6" s="8">
        <v>7</v>
      </c>
      <c r="N6" s="8">
        <v>0</v>
      </c>
      <c r="O6" s="8">
        <v>7</v>
      </c>
      <c r="P6" s="8">
        <v>3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4</v>
      </c>
      <c r="X6" s="8">
        <v>0</v>
      </c>
      <c r="Y6" s="8">
        <v>0</v>
      </c>
      <c r="Z6" s="8">
        <v>0</v>
      </c>
      <c r="AA6" s="8">
        <v>0</v>
      </c>
      <c r="AB6" s="8">
        <v>5</v>
      </c>
      <c r="AC6" s="8">
        <v>3</v>
      </c>
      <c r="AD6" s="8">
        <v>37</v>
      </c>
      <c r="AE6" s="8">
        <v>31</v>
      </c>
      <c r="AF6" s="8">
        <v>0</v>
      </c>
      <c r="AG6" s="8">
        <v>9</v>
      </c>
      <c r="AH6" s="8">
        <v>0</v>
      </c>
      <c r="AI6" s="8">
        <v>0</v>
      </c>
      <c r="AJ6" s="8">
        <v>61</v>
      </c>
      <c r="AK6" s="8">
        <v>16</v>
      </c>
      <c r="AL6" s="8">
        <v>7</v>
      </c>
      <c r="AM6" s="8">
        <v>23</v>
      </c>
      <c r="AN6" s="8">
        <v>4</v>
      </c>
      <c r="AO6" s="8">
        <v>6</v>
      </c>
      <c r="AP6" s="8">
        <v>0</v>
      </c>
      <c r="AQ6" s="8">
        <v>5</v>
      </c>
      <c r="AR6" s="8">
        <v>10</v>
      </c>
      <c r="AS6" s="8">
        <v>23</v>
      </c>
      <c r="AU6" s="1">
        <f t="shared" si="6"/>
        <v>9.0227272727272734</v>
      </c>
      <c r="AV6" s="1">
        <f t="shared" si="7"/>
        <v>1.9617075867150828</v>
      </c>
      <c r="AW6" s="3">
        <f t="shared" si="8"/>
        <v>1</v>
      </c>
      <c r="AY6" s="12">
        <v>0.9375</v>
      </c>
      <c r="AZ6" s="8">
        <v>93</v>
      </c>
      <c r="BA6" s="8">
        <v>0</v>
      </c>
      <c r="BB6" s="8">
        <v>25</v>
      </c>
      <c r="BC6" s="8">
        <v>0</v>
      </c>
      <c r="BD6" s="8">
        <v>64</v>
      </c>
      <c r="BE6" s="8">
        <v>27</v>
      </c>
      <c r="BF6" s="8">
        <v>3</v>
      </c>
      <c r="BG6" s="8">
        <v>20</v>
      </c>
      <c r="BH6" s="8">
        <v>2</v>
      </c>
      <c r="BI6" s="8">
        <v>61</v>
      </c>
      <c r="BJ6" s="8">
        <v>20</v>
      </c>
      <c r="BK6" s="8">
        <v>12</v>
      </c>
      <c r="BL6" s="8">
        <v>0</v>
      </c>
      <c r="BM6" s="8">
        <v>0</v>
      </c>
      <c r="BN6" s="8">
        <v>52</v>
      </c>
      <c r="BO6" s="8">
        <v>31</v>
      </c>
      <c r="BP6" s="8">
        <v>49</v>
      </c>
      <c r="BQ6" s="8">
        <v>2</v>
      </c>
      <c r="BR6" s="8">
        <v>0</v>
      </c>
      <c r="BS6" s="8">
        <v>7</v>
      </c>
      <c r="BT6" s="8">
        <v>8</v>
      </c>
      <c r="BU6" s="8">
        <v>38</v>
      </c>
      <c r="BV6" s="8">
        <v>47</v>
      </c>
      <c r="BW6" s="8">
        <v>0</v>
      </c>
      <c r="BX6" s="8">
        <v>77</v>
      </c>
      <c r="BY6" s="8">
        <v>29</v>
      </c>
      <c r="BZ6" s="8">
        <v>11</v>
      </c>
      <c r="CA6" s="8">
        <v>24</v>
      </c>
      <c r="CB6" s="8">
        <v>3</v>
      </c>
      <c r="CC6" s="8">
        <v>89</v>
      </c>
      <c r="CD6" s="8">
        <v>47</v>
      </c>
      <c r="CE6" s="8">
        <v>41</v>
      </c>
      <c r="CF6" s="8">
        <v>0</v>
      </c>
      <c r="CG6" s="8">
        <v>80</v>
      </c>
      <c r="CH6" s="8">
        <v>0</v>
      </c>
      <c r="CI6" s="8">
        <v>23</v>
      </c>
      <c r="CJ6" s="8">
        <v>36</v>
      </c>
      <c r="CK6" s="8">
        <v>15</v>
      </c>
      <c r="CL6" s="8">
        <v>39</v>
      </c>
      <c r="CM6" s="8">
        <v>50</v>
      </c>
      <c r="CN6" s="8">
        <v>52</v>
      </c>
      <c r="CO6" s="8">
        <v>14</v>
      </c>
      <c r="CP6" s="8">
        <v>0</v>
      </c>
      <c r="CQ6" s="8">
        <v>75</v>
      </c>
      <c r="CR6" s="8">
        <v>4</v>
      </c>
      <c r="CT6" s="1">
        <f t="shared" si="9"/>
        <v>28.222222222222221</v>
      </c>
      <c r="CU6" s="1">
        <f t="shared" si="10"/>
        <v>4.0867967858182812</v>
      </c>
      <c r="CV6" s="3">
        <f t="shared" si="11"/>
        <v>1</v>
      </c>
      <c r="CX6" s="12">
        <v>0.9375</v>
      </c>
      <c r="CY6" s="8">
        <v>26</v>
      </c>
      <c r="CZ6" s="8">
        <v>19</v>
      </c>
      <c r="DA6" s="8">
        <v>1</v>
      </c>
      <c r="DB6" s="8">
        <v>19</v>
      </c>
      <c r="DC6" s="8">
        <v>0</v>
      </c>
      <c r="DD6" s="8">
        <v>0</v>
      </c>
      <c r="DE6" s="8">
        <v>0</v>
      </c>
      <c r="DF6" s="8">
        <v>2</v>
      </c>
      <c r="DG6" s="8">
        <v>45</v>
      </c>
      <c r="DH6" s="8">
        <v>3</v>
      </c>
      <c r="DI6" s="8">
        <v>3</v>
      </c>
      <c r="DJ6" s="8">
        <v>2</v>
      </c>
      <c r="DK6" s="8">
        <v>8</v>
      </c>
      <c r="DL6" s="8">
        <v>15</v>
      </c>
      <c r="DM6" s="8">
        <v>0</v>
      </c>
      <c r="DN6" s="8">
        <v>20</v>
      </c>
      <c r="DO6" s="8">
        <v>20</v>
      </c>
      <c r="DP6" s="8">
        <v>10</v>
      </c>
      <c r="DQ6" s="8">
        <v>20</v>
      </c>
      <c r="DR6" s="8">
        <v>10</v>
      </c>
      <c r="DS6" s="8">
        <v>0</v>
      </c>
      <c r="DT6" s="8">
        <v>0</v>
      </c>
      <c r="DU6" s="8">
        <v>0</v>
      </c>
      <c r="DV6" s="8">
        <v>59</v>
      </c>
      <c r="DW6" s="8">
        <v>9</v>
      </c>
      <c r="DX6" s="8">
        <v>0</v>
      </c>
      <c r="DY6" s="8">
        <v>32</v>
      </c>
      <c r="DZ6" s="8">
        <v>0</v>
      </c>
      <c r="EA6" s="8">
        <v>86</v>
      </c>
      <c r="EB6" s="8">
        <v>17</v>
      </c>
      <c r="EC6" s="8">
        <v>0</v>
      </c>
      <c r="ED6" s="8">
        <v>35</v>
      </c>
      <c r="EE6" s="8">
        <v>4</v>
      </c>
      <c r="EF6" s="8">
        <v>0</v>
      </c>
      <c r="EG6" s="8">
        <v>0</v>
      </c>
      <c r="EH6" s="8">
        <v>0</v>
      </c>
      <c r="EI6" s="8">
        <v>0</v>
      </c>
      <c r="EJ6" s="8">
        <v>28</v>
      </c>
      <c r="EK6" s="8">
        <v>17</v>
      </c>
      <c r="EL6" s="8">
        <v>0</v>
      </c>
      <c r="EM6" s="8">
        <v>5</v>
      </c>
      <c r="EN6" s="8">
        <v>13</v>
      </c>
      <c r="EO6" s="8">
        <v>45</v>
      </c>
      <c r="EP6" s="8">
        <v>0</v>
      </c>
      <c r="EQ6" s="8">
        <v>0</v>
      </c>
      <c r="ER6" s="8">
        <v>12</v>
      </c>
      <c r="ES6" s="8">
        <v>0</v>
      </c>
      <c r="ET6" s="8">
        <v>0</v>
      </c>
      <c r="EU6" s="8">
        <v>0</v>
      </c>
      <c r="EV6" s="8">
        <v>4</v>
      </c>
      <c r="EW6" s="8">
        <v>5</v>
      </c>
      <c r="EX6" s="8">
        <v>19</v>
      </c>
      <c r="EY6" s="8">
        <v>37</v>
      </c>
      <c r="EZ6" s="8">
        <v>8</v>
      </c>
      <c r="FA6" s="8">
        <v>14</v>
      </c>
      <c r="FB6" s="8">
        <v>6</v>
      </c>
      <c r="FC6" s="8">
        <v>72</v>
      </c>
      <c r="FD6" s="8">
        <v>0</v>
      </c>
      <c r="FE6" s="8">
        <v>15</v>
      </c>
      <c r="FF6" s="8">
        <v>0</v>
      </c>
      <c r="FH6" s="1">
        <f t="shared" si="12"/>
        <v>12.75</v>
      </c>
      <c r="FI6" s="1">
        <f t="shared" si="13"/>
        <v>2.3655513804044359</v>
      </c>
      <c r="FJ6" s="3">
        <f t="shared" si="14"/>
        <v>1</v>
      </c>
      <c r="FL6" s="12">
        <v>0.9375</v>
      </c>
      <c r="FM6" s="8">
        <v>60</v>
      </c>
      <c r="FN6" s="8">
        <v>85</v>
      </c>
      <c r="FO6" s="8">
        <v>127</v>
      </c>
      <c r="FP6" s="8">
        <v>0</v>
      </c>
      <c r="FQ6" s="8">
        <v>56</v>
      </c>
      <c r="FR6" s="8">
        <v>89</v>
      </c>
      <c r="FS6" s="8">
        <v>85</v>
      </c>
      <c r="FT6" s="8">
        <v>86</v>
      </c>
      <c r="FU6" s="8">
        <v>88</v>
      </c>
      <c r="FV6" s="8">
        <v>20</v>
      </c>
      <c r="FW6" s="8">
        <v>0</v>
      </c>
      <c r="FX6" s="8">
        <v>59</v>
      </c>
      <c r="FY6" s="8">
        <v>51</v>
      </c>
      <c r="FZ6" s="8">
        <v>4</v>
      </c>
      <c r="GA6" s="8">
        <v>39</v>
      </c>
      <c r="GB6" s="8">
        <v>2</v>
      </c>
      <c r="GC6" s="8">
        <v>156</v>
      </c>
      <c r="GD6" s="8">
        <v>41</v>
      </c>
      <c r="GE6" s="8">
        <v>5</v>
      </c>
      <c r="GF6" s="8">
        <v>29</v>
      </c>
      <c r="GG6" s="8">
        <v>14</v>
      </c>
      <c r="GH6" s="8">
        <v>50</v>
      </c>
      <c r="GI6" s="8">
        <v>73</v>
      </c>
      <c r="GJ6" s="8">
        <v>55</v>
      </c>
      <c r="GK6" s="8">
        <v>38</v>
      </c>
      <c r="GL6" s="8">
        <v>84</v>
      </c>
      <c r="GM6" s="8">
        <v>46</v>
      </c>
      <c r="GN6" s="8">
        <v>48</v>
      </c>
      <c r="GO6" s="8">
        <v>5</v>
      </c>
      <c r="GP6" s="8">
        <v>0</v>
      </c>
      <c r="GQ6" s="8">
        <v>88</v>
      </c>
      <c r="GR6" s="8">
        <v>0</v>
      </c>
      <c r="GS6" s="8">
        <v>101</v>
      </c>
      <c r="GT6" s="8">
        <v>0</v>
      </c>
      <c r="GU6" s="8">
        <v>77</v>
      </c>
      <c r="GV6" s="8">
        <v>4</v>
      </c>
      <c r="GW6" s="8">
        <v>52</v>
      </c>
      <c r="GX6" s="8">
        <v>26</v>
      </c>
      <c r="GY6" s="8">
        <v>23</v>
      </c>
      <c r="GZ6" s="8">
        <v>81</v>
      </c>
      <c r="HA6" s="8">
        <v>0</v>
      </c>
      <c r="HB6" s="8">
        <v>61</v>
      </c>
      <c r="HC6" s="8">
        <v>65</v>
      </c>
      <c r="HD6" s="8">
        <v>23</v>
      </c>
      <c r="HE6" s="8">
        <v>0</v>
      </c>
      <c r="HF6" s="8">
        <v>76</v>
      </c>
      <c r="HG6" s="8">
        <v>0</v>
      </c>
      <c r="HH6" s="8">
        <v>0</v>
      </c>
      <c r="HI6" s="8">
        <v>0</v>
      </c>
      <c r="HJ6" s="8">
        <v>0</v>
      </c>
      <c r="HK6" s="8">
        <v>0</v>
      </c>
      <c r="HL6" s="8">
        <v>9</v>
      </c>
      <c r="HM6" s="8">
        <v>64</v>
      </c>
      <c r="HN6" s="8">
        <v>0</v>
      </c>
      <c r="HO6" s="8">
        <v>48</v>
      </c>
      <c r="HP6" s="8">
        <v>76</v>
      </c>
      <c r="HQ6" s="8">
        <v>110</v>
      </c>
      <c r="HR6" s="8">
        <v>52</v>
      </c>
      <c r="HS6" s="8">
        <v>58</v>
      </c>
      <c r="HT6" s="8">
        <v>95</v>
      </c>
      <c r="HU6" s="8">
        <v>92</v>
      </c>
      <c r="HW6" s="1">
        <f t="shared" si="15"/>
        <v>45.508196721311478</v>
      </c>
      <c r="HX6" s="1">
        <f t="shared" si="16"/>
        <v>4.9442588526027649</v>
      </c>
      <c r="HY6" s="3">
        <f t="shared" si="17"/>
        <v>1</v>
      </c>
      <c r="IA6" s="12">
        <v>0.9375</v>
      </c>
      <c r="IB6" s="8">
        <v>0</v>
      </c>
      <c r="IC6" s="8">
        <v>0</v>
      </c>
      <c r="ID6" s="8">
        <v>0</v>
      </c>
      <c r="IE6" s="8">
        <v>0</v>
      </c>
      <c r="IF6" s="8">
        <v>0</v>
      </c>
      <c r="IG6" s="8">
        <v>0</v>
      </c>
      <c r="IH6" s="8">
        <v>0</v>
      </c>
      <c r="II6" s="8">
        <v>0</v>
      </c>
      <c r="IJ6" s="8">
        <v>0</v>
      </c>
      <c r="IK6" s="8">
        <v>0</v>
      </c>
      <c r="IL6" s="8">
        <v>12</v>
      </c>
      <c r="IM6" s="8">
        <v>0</v>
      </c>
      <c r="IN6" s="8">
        <v>0</v>
      </c>
      <c r="IO6" s="8">
        <v>0</v>
      </c>
      <c r="IP6" s="8">
        <v>0</v>
      </c>
      <c r="IQ6" s="8">
        <v>0</v>
      </c>
      <c r="IR6" s="8">
        <v>0</v>
      </c>
      <c r="IS6" s="8">
        <v>0</v>
      </c>
      <c r="IT6" s="8">
        <v>0</v>
      </c>
      <c r="IU6" s="8">
        <v>0</v>
      </c>
      <c r="IV6" s="8">
        <v>0</v>
      </c>
      <c r="IW6" s="8">
        <v>0</v>
      </c>
      <c r="IX6" s="8">
        <v>0</v>
      </c>
      <c r="IY6" s="8">
        <v>3</v>
      </c>
      <c r="IZ6" s="8">
        <v>0</v>
      </c>
      <c r="JA6" s="8">
        <v>0</v>
      </c>
      <c r="JB6" s="8">
        <v>0</v>
      </c>
      <c r="JC6" s="8">
        <v>0</v>
      </c>
      <c r="JD6" s="8">
        <v>0</v>
      </c>
      <c r="JE6" s="8">
        <v>0</v>
      </c>
      <c r="JF6" s="8">
        <v>0</v>
      </c>
      <c r="JG6" s="8">
        <v>0</v>
      </c>
      <c r="JH6" s="8">
        <v>21</v>
      </c>
      <c r="JI6" s="8">
        <v>17</v>
      </c>
      <c r="JJ6" s="8">
        <v>47</v>
      </c>
      <c r="JK6" s="8">
        <v>8</v>
      </c>
      <c r="JL6" s="8">
        <v>0</v>
      </c>
      <c r="JM6" s="8">
        <v>16</v>
      </c>
      <c r="JN6" s="8">
        <v>17</v>
      </c>
      <c r="JO6" s="8">
        <v>0</v>
      </c>
      <c r="JP6" s="8">
        <v>40</v>
      </c>
      <c r="JQ6" s="8">
        <v>0</v>
      </c>
      <c r="JR6" s="8">
        <v>0</v>
      </c>
      <c r="JS6" s="8">
        <v>0</v>
      </c>
      <c r="JT6" s="8">
        <v>49</v>
      </c>
      <c r="JU6" s="8">
        <v>60</v>
      </c>
      <c r="JV6" s="8">
        <v>59</v>
      </c>
      <c r="JW6" s="8">
        <v>0</v>
      </c>
      <c r="JX6" s="8">
        <v>0</v>
      </c>
      <c r="JY6" s="8">
        <v>0</v>
      </c>
      <c r="JZ6" s="8">
        <v>0</v>
      </c>
      <c r="KA6" s="8">
        <v>0</v>
      </c>
      <c r="KB6" s="8">
        <v>0</v>
      </c>
      <c r="KC6" s="8">
        <v>0</v>
      </c>
      <c r="KD6" s="8">
        <v>0</v>
      </c>
      <c r="KE6" s="8">
        <v>0</v>
      </c>
      <c r="KF6" s="8">
        <v>0</v>
      </c>
      <c r="KG6" s="8">
        <v>0</v>
      </c>
      <c r="KH6" s="8">
        <v>0</v>
      </c>
      <c r="KI6" s="1"/>
      <c r="KJ6" s="1">
        <f t="shared" si="0"/>
        <v>5.9152542372881358</v>
      </c>
      <c r="KK6" s="1">
        <f t="shared" si="1"/>
        <v>1.9278766653843555</v>
      </c>
      <c r="KL6" s="3">
        <f t="shared" si="2"/>
        <v>1</v>
      </c>
      <c r="KN6" s="12">
        <v>0.9375</v>
      </c>
      <c r="KO6" s="8">
        <v>0</v>
      </c>
      <c r="KP6" s="8">
        <v>0</v>
      </c>
      <c r="KQ6" s="8">
        <v>9</v>
      </c>
      <c r="KR6" s="8">
        <v>10</v>
      </c>
      <c r="KS6" s="8">
        <v>0</v>
      </c>
      <c r="KT6" s="8">
        <v>0</v>
      </c>
      <c r="KU6" s="8">
        <v>0</v>
      </c>
      <c r="KV6" s="8">
        <v>0</v>
      </c>
      <c r="KW6" s="8">
        <v>0</v>
      </c>
      <c r="KX6" s="8">
        <v>0</v>
      </c>
      <c r="KY6" s="8">
        <v>0</v>
      </c>
      <c r="KZ6" s="8">
        <v>0</v>
      </c>
      <c r="LA6" s="8">
        <v>0</v>
      </c>
      <c r="LB6" s="8">
        <v>0</v>
      </c>
      <c r="LC6" s="8">
        <v>1</v>
      </c>
      <c r="LD6" s="8">
        <v>0</v>
      </c>
      <c r="LE6" s="8">
        <v>0</v>
      </c>
      <c r="LF6" s="8">
        <v>0</v>
      </c>
      <c r="LG6" s="8">
        <v>72</v>
      </c>
      <c r="LH6" s="8">
        <v>0</v>
      </c>
      <c r="LI6" s="8">
        <v>9</v>
      </c>
      <c r="LJ6" s="8">
        <v>0</v>
      </c>
      <c r="LK6" s="8">
        <v>42</v>
      </c>
      <c r="LL6" s="8">
        <v>2</v>
      </c>
      <c r="LM6" s="8">
        <v>1</v>
      </c>
      <c r="LN6" s="8">
        <v>12</v>
      </c>
      <c r="LO6" s="8">
        <v>25</v>
      </c>
      <c r="LP6" s="8">
        <v>97</v>
      </c>
      <c r="LQ6" s="8">
        <v>59</v>
      </c>
      <c r="LR6" s="8">
        <v>7</v>
      </c>
      <c r="LS6" s="8">
        <v>5</v>
      </c>
      <c r="LT6" s="8">
        <v>32</v>
      </c>
      <c r="LU6" s="8">
        <v>39</v>
      </c>
      <c r="LV6" s="8">
        <v>19</v>
      </c>
      <c r="LW6" s="8">
        <v>5</v>
      </c>
      <c r="LX6" s="8">
        <v>28</v>
      </c>
      <c r="LY6" s="8">
        <v>16</v>
      </c>
      <c r="LZ6" s="8">
        <v>9</v>
      </c>
      <c r="MA6" s="8">
        <v>0</v>
      </c>
      <c r="MB6" s="8">
        <v>0</v>
      </c>
      <c r="MC6" s="8">
        <v>0</v>
      </c>
      <c r="MD6" s="8">
        <v>0</v>
      </c>
      <c r="ME6" s="8">
        <v>0</v>
      </c>
      <c r="MF6" s="8">
        <v>0</v>
      </c>
      <c r="MG6" s="8">
        <v>0</v>
      </c>
      <c r="MH6" s="8">
        <v>0</v>
      </c>
      <c r="MI6" s="8">
        <v>16</v>
      </c>
      <c r="MJ6" s="8">
        <v>0</v>
      </c>
      <c r="MK6" s="8">
        <v>42</v>
      </c>
      <c r="ML6" s="2"/>
      <c r="MM6" s="1">
        <f t="shared" si="3"/>
        <v>11.36734693877551</v>
      </c>
      <c r="MN6" s="1">
        <f t="shared" si="4"/>
        <v>2.965890827268947</v>
      </c>
      <c r="MO6" s="3">
        <f t="shared" si="5"/>
        <v>1</v>
      </c>
    </row>
    <row r="7" spans="1:353" x14ac:dyDescent="0.55000000000000004">
      <c r="A7" s="12">
        <v>0.95833333333333337</v>
      </c>
      <c r="B7" s="8">
        <v>0</v>
      </c>
      <c r="C7" s="8">
        <v>14</v>
      </c>
      <c r="D7" s="8">
        <v>19</v>
      </c>
      <c r="E7" s="8">
        <v>0</v>
      </c>
      <c r="F7" s="8">
        <v>23</v>
      </c>
      <c r="G7" s="8">
        <v>16</v>
      </c>
      <c r="H7" s="8">
        <v>0</v>
      </c>
      <c r="I7" s="8">
        <v>50</v>
      </c>
      <c r="J7" s="8">
        <v>9</v>
      </c>
      <c r="K7" s="8">
        <v>25</v>
      </c>
      <c r="L7" s="8">
        <v>25</v>
      </c>
      <c r="M7" s="8">
        <v>42</v>
      </c>
      <c r="N7" s="8">
        <v>4</v>
      </c>
      <c r="O7" s="8">
        <v>4</v>
      </c>
      <c r="P7" s="8">
        <v>0</v>
      </c>
      <c r="Q7" s="8">
        <v>0</v>
      </c>
      <c r="R7" s="8">
        <v>0</v>
      </c>
      <c r="S7" s="8">
        <v>0</v>
      </c>
      <c r="T7" s="8">
        <v>17</v>
      </c>
      <c r="U7" s="8">
        <v>0</v>
      </c>
      <c r="V7" s="8">
        <v>0</v>
      </c>
      <c r="W7" s="8">
        <v>3</v>
      </c>
      <c r="X7" s="8">
        <v>28</v>
      </c>
      <c r="Y7" s="8">
        <v>43</v>
      </c>
      <c r="Z7" s="8">
        <v>0</v>
      </c>
      <c r="AA7" s="8">
        <v>0</v>
      </c>
      <c r="AB7" s="8">
        <v>0</v>
      </c>
      <c r="AC7" s="8">
        <v>0</v>
      </c>
      <c r="AD7" s="8">
        <v>42</v>
      </c>
      <c r="AE7" s="8">
        <v>8</v>
      </c>
      <c r="AF7" s="8">
        <v>9</v>
      </c>
      <c r="AG7" s="8">
        <v>4</v>
      </c>
      <c r="AH7" s="8">
        <v>0</v>
      </c>
      <c r="AI7" s="8">
        <v>0</v>
      </c>
      <c r="AJ7" s="8">
        <v>47</v>
      </c>
      <c r="AK7" s="8">
        <v>15</v>
      </c>
      <c r="AL7" s="8">
        <v>0</v>
      </c>
      <c r="AM7" s="8">
        <v>5</v>
      </c>
      <c r="AN7" s="8">
        <v>0</v>
      </c>
      <c r="AO7" s="8">
        <v>2</v>
      </c>
      <c r="AP7" s="8">
        <v>0</v>
      </c>
      <c r="AQ7" s="8">
        <v>12</v>
      </c>
      <c r="AR7" s="8">
        <v>5</v>
      </c>
      <c r="AS7" s="8">
        <v>0</v>
      </c>
      <c r="AU7" s="1">
        <f t="shared" si="6"/>
        <v>10.704545454545455</v>
      </c>
      <c r="AV7" s="1">
        <f t="shared" si="7"/>
        <v>2.2307621412702137</v>
      </c>
      <c r="AW7" s="3">
        <f t="shared" si="8"/>
        <v>1</v>
      </c>
      <c r="AY7" s="12">
        <v>0.95833333333333337</v>
      </c>
      <c r="AZ7" s="8">
        <v>95</v>
      </c>
      <c r="BA7" s="8">
        <v>0</v>
      </c>
      <c r="BB7" s="8">
        <v>10</v>
      </c>
      <c r="BC7" s="8">
        <v>15</v>
      </c>
      <c r="BD7" s="8">
        <v>52</v>
      </c>
      <c r="BE7" s="8">
        <v>5</v>
      </c>
      <c r="BF7" s="8">
        <v>28</v>
      </c>
      <c r="BG7" s="8">
        <v>6</v>
      </c>
      <c r="BH7" s="8">
        <v>0</v>
      </c>
      <c r="BI7" s="8">
        <v>53</v>
      </c>
      <c r="BJ7" s="8">
        <v>18</v>
      </c>
      <c r="BK7" s="8">
        <v>25</v>
      </c>
      <c r="BL7" s="8">
        <v>0</v>
      </c>
      <c r="BM7" s="8">
        <v>0</v>
      </c>
      <c r="BN7" s="8">
        <v>49</v>
      </c>
      <c r="BO7" s="8">
        <v>50</v>
      </c>
      <c r="BP7" s="8">
        <v>64</v>
      </c>
      <c r="BQ7" s="8">
        <v>0</v>
      </c>
      <c r="BR7" s="8">
        <v>0</v>
      </c>
      <c r="BS7" s="8">
        <v>0</v>
      </c>
      <c r="BT7" s="8">
        <v>22</v>
      </c>
      <c r="BU7" s="8">
        <v>29</v>
      </c>
      <c r="BV7" s="8">
        <v>0</v>
      </c>
      <c r="BW7" s="8">
        <v>0</v>
      </c>
      <c r="BX7" s="8">
        <v>54</v>
      </c>
      <c r="BY7" s="8">
        <v>12</v>
      </c>
      <c r="BZ7" s="8">
        <v>0</v>
      </c>
      <c r="CA7" s="8">
        <v>26</v>
      </c>
      <c r="CB7" s="8">
        <v>5</v>
      </c>
      <c r="CC7" s="8">
        <v>95</v>
      </c>
      <c r="CD7" s="8">
        <v>52</v>
      </c>
      <c r="CE7" s="8">
        <v>39</v>
      </c>
      <c r="CF7" s="8">
        <v>1</v>
      </c>
      <c r="CG7" s="8">
        <v>70</v>
      </c>
      <c r="CH7" s="8">
        <v>15</v>
      </c>
      <c r="CI7" s="8">
        <v>31</v>
      </c>
      <c r="CJ7" s="8">
        <v>8</v>
      </c>
      <c r="CK7" s="8">
        <v>13</v>
      </c>
      <c r="CL7" s="8">
        <v>65</v>
      </c>
      <c r="CM7" s="8">
        <v>28</v>
      </c>
      <c r="CN7" s="8">
        <v>48</v>
      </c>
      <c r="CO7" s="8">
        <v>12</v>
      </c>
      <c r="CP7" s="8">
        <v>0</v>
      </c>
      <c r="CQ7" s="8">
        <v>51</v>
      </c>
      <c r="CR7" s="8">
        <v>11</v>
      </c>
      <c r="CT7" s="1">
        <f t="shared" si="9"/>
        <v>25.711111111111112</v>
      </c>
      <c r="CU7" s="1">
        <f t="shared" si="10"/>
        <v>3.9402894605025782</v>
      </c>
      <c r="CV7" s="3">
        <f t="shared" si="11"/>
        <v>1</v>
      </c>
      <c r="CX7" s="12">
        <v>0.95833333333333337</v>
      </c>
      <c r="CY7" s="8">
        <v>0</v>
      </c>
      <c r="CZ7" s="8">
        <v>0</v>
      </c>
      <c r="DA7" s="8">
        <v>0</v>
      </c>
      <c r="DB7" s="8">
        <v>0</v>
      </c>
      <c r="DC7" s="8">
        <v>18</v>
      </c>
      <c r="DD7" s="8">
        <v>0</v>
      </c>
      <c r="DE7" s="8">
        <v>0</v>
      </c>
      <c r="DF7" s="8">
        <v>11</v>
      </c>
      <c r="DG7" s="8">
        <v>20</v>
      </c>
      <c r="DH7" s="8">
        <v>0</v>
      </c>
      <c r="DI7" s="8">
        <v>0</v>
      </c>
      <c r="DJ7" s="8">
        <v>4</v>
      </c>
      <c r="DK7" s="8">
        <v>14</v>
      </c>
      <c r="DL7" s="8">
        <v>23</v>
      </c>
      <c r="DM7" s="8">
        <v>5</v>
      </c>
      <c r="DN7" s="8">
        <v>0</v>
      </c>
      <c r="DO7" s="8">
        <v>0</v>
      </c>
      <c r="DP7" s="8">
        <v>8</v>
      </c>
      <c r="DQ7" s="8">
        <v>0</v>
      </c>
      <c r="DR7" s="8">
        <v>0</v>
      </c>
      <c r="DS7" s="8">
        <v>0</v>
      </c>
      <c r="DT7" s="8">
        <v>26</v>
      </c>
      <c r="DU7" s="8">
        <v>8</v>
      </c>
      <c r="DV7" s="8">
        <v>6</v>
      </c>
      <c r="DW7" s="8">
        <v>9</v>
      </c>
      <c r="DX7" s="8">
        <v>0</v>
      </c>
      <c r="DY7" s="8">
        <v>0</v>
      </c>
      <c r="DZ7" s="8">
        <v>0</v>
      </c>
      <c r="EA7" s="8">
        <v>0</v>
      </c>
      <c r="EB7" s="8">
        <v>0</v>
      </c>
      <c r="EC7" s="8">
        <v>0</v>
      </c>
      <c r="ED7" s="8">
        <v>6</v>
      </c>
      <c r="EE7" s="8">
        <v>3</v>
      </c>
      <c r="EF7" s="8">
        <v>0</v>
      </c>
      <c r="EG7" s="8">
        <v>0</v>
      </c>
      <c r="EH7" s="8">
        <v>15</v>
      </c>
      <c r="EI7" s="8">
        <v>0</v>
      </c>
      <c r="EJ7" s="8">
        <v>15</v>
      </c>
      <c r="EK7" s="8">
        <v>14</v>
      </c>
      <c r="EL7" s="8">
        <v>3</v>
      </c>
      <c r="EM7" s="8">
        <v>0</v>
      </c>
      <c r="EN7" s="8">
        <v>3</v>
      </c>
      <c r="EO7" s="8">
        <v>4</v>
      </c>
      <c r="EP7" s="8">
        <v>0</v>
      </c>
      <c r="EQ7" s="8">
        <v>0</v>
      </c>
      <c r="ER7" s="8">
        <v>0</v>
      </c>
      <c r="ES7" s="8">
        <v>0</v>
      </c>
      <c r="ET7" s="8">
        <v>0</v>
      </c>
      <c r="EU7" s="8">
        <v>0</v>
      </c>
      <c r="EV7" s="8">
        <v>36</v>
      </c>
      <c r="EW7" s="8">
        <v>0</v>
      </c>
      <c r="EX7" s="8">
        <v>5</v>
      </c>
      <c r="EY7" s="8">
        <v>9</v>
      </c>
      <c r="EZ7" s="8">
        <v>17</v>
      </c>
      <c r="FA7" s="8">
        <v>0</v>
      </c>
      <c r="FB7" s="8">
        <v>9</v>
      </c>
      <c r="FC7" s="8">
        <v>0</v>
      </c>
      <c r="FD7" s="8">
        <v>0</v>
      </c>
      <c r="FE7" s="8">
        <v>6</v>
      </c>
      <c r="FF7" s="8">
        <v>0</v>
      </c>
      <c r="FH7" s="1">
        <f t="shared" si="12"/>
        <v>4.95</v>
      </c>
      <c r="FI7" s="1">
        <f t="shared" si="13"/>
        <v>1.0077173960404207</v>
      </c>
      <c r="FJ7" s="3">
        <f t="shared" si="14"/>
        <v>1</v>
      </c>
      <c r="FL7" s="12">
        <v>0.95833333333333337</v>
      </c>
      <c r="FM7" s="8">
        <v>32</v>
      </c>
      <c r="FN7" s="8">
        <v>84</v>
      </c>
      <c r="FO7" s="8">
        <v>93</v>
      </c>
      <c r="FP7" s="8">
        <v>0</v>
      </c>
      <c r="FQ7" s="8">
        <v>15</v>
      </c>
      <c r="FR7" s="8">
        <v>73</v>
      </c>
      <c r="FS7" s="8">
        <v>69</v>
      </c>
      <c r="FT7" s="8">
        <v>66</v>
      </c>
      <c r="FU7" s="8">
        <v>74</v>
      </c>
      <c r="FV7" s="8">
        <v>1</v>
      </c>
      <c r="FW7" s="8">
        <v>0</v>
      </c>
      <c r="FX7" s="8">
        <v>0</v>
      </c>
      <c r="FY7" s="8">
        <v>38</v>
      </c>
      <c r="FZ7" s="8">
        <v>2</v>
      </c>
      <c r="GA7" s="8">
        <v>48</v>
      </c>
      <c r="GB7" s="8">
        <v>0</v>
      </c>
      <c r="GC7" s="8">
        <v>55</v>
      </c>
      <c r="GD7" s="8">
        <v>31</v>
      </c>
      <c r="GE7" s="8">
        <v>35</v>
      </c>
      <c r="GF7" s="8">
        <v>119</v>
      </c>
      <c r="GG7" s="8">
        <v>22</v>
      </c>
      <c r="GH7" s="8">
        <v>51</v>
      </c>
      <c r="GI7" s="8">
        <v>58</v>
      </c>
      <c r="GJ7" s="8">
        <v>54</v>
      </c>
      <c r="GK7" s="8">
        <v>0</v>
      </c>
      <c r="GL7" s="8">
        <v>49</v>
      </c>
      <c r="GM7" s="8">
        <v>40</v>
      </c>
      <c r="GN7" s="8">
        <v>53</v>
      </c>
      <c r="GO7" s="8">
        <v>0</v>
      </c>
      <c r="GP7" s="8">
        <v>0</v>
      </c>
      <c r="GQ7" s="8">
        <v>101</v>
      </c>
      <c r="GR7" s="8">
        <v>0</v>
      </c>
      <c r="GS7" s="8">
        <v>96</v>
      </c>
      <c r="GT7" s="8">
        <v>0</v>
      </c>
      <c r="GU7" s="8">
        <v>71</v>
      </c>
      <c r="GV7" s="8">
        <v>0</v>
      </c>
      <c r="GW7" s="8">
        <v>0</v>
      </c>
      <c r="GX7" s="8">
        <v>81</v>
      </c>
      <c r="GY7" s="8">
        <v>2</v>
      </c>
      <c r="GZ7" s="8">
        <v>72</v>
      </c>
      <c r="HA7" s="8">
        <v>0</v>
      </c>
      <c r="HB7" s="8">
        <v>36</v>
      </c>
      <c r="HC7" s="8">
        <v>31</v>
      </c>
      <c r="HD7" s="8">
        <v>8</v>
      </c>
      <c r="HE7" s="8">
        <v>0</v>
      </c>
      <c r="HF7" s="8">
        <v>60</v>
      </c>
      <c r="HG7" s="8">
        <v>0</v>
      </c>
      <c r="HH7" s="8">
        <v>0</v>
      </c>
      <c r="HI7" s="8">
        <v>0</v>
      </c>
      <c r="HJ7" s="8">
        <v>0</v>
      </c>
      <c r="HK7" s="8">
        <v>4</v>
      </c>
      <c r="HL7" s="8">
        <v>16</v>
      </c>
      <c r="HM7" s="8">
        <v>37</v>
      </c>
      <c r="HN7" s="8">
        <v>0</v>
      </c>
      <c r="HO7" s="8">
        <v>0</v>
      </c>
      <c r="HP7" s="8">
        <v>69</v>
      </c>
      <c r="HQ7" s="8">
        <v>90</v>
      </c>
      <c r="HR7" s="8">
        <v>27</v>
      </c>
      <c r="HS7" s="8">
        <v>74</v>
      </c>
      <c r="HT7" s="8">
        <v>10</v>
      </c>
      <c r="HU7" s="8">
        <v>90</v>
      </c>
      <c r="HW7" s="1">
        <f t="shared" si="15"/>
        <v>35.032786885245905</v>
      </c>
      <c r="HX7" s="1">
        <f t="shared" si="16"/>
        <v>4.4459699448304786</v>
      </c>
      <c r="HY7" s="3">
        <f t="shared" si="17"/>
        <v>1</v>
      </c>
      <c r="IA7" s="12">
        <v>0.95833333333333337</v>
      </c>
      <c r="IB7" s="8">
        <v>1</v>
      </c>
      <c r="IC7" s="8">
        <v>0</v>
      </c>
      <c r="ID7" s="8">
        <v>0</v>
      </c>
      <c r="IE7" s="8">
        <v>0</v>
      </c>
      <c r="IF7" s="8">
        <v>0</v>
      </c>
      <c r="IG7" s="8">
        <v>0</v>
      </c>
      <c r="IH7" s="8">
        <v>0</v>
      </c>
      <c r="II7" s="8">
        <v>0</v>
      </c>
      <c r="IJ7" s="8">
        <v>1</v>
      </c>
      <c r="IK7" s="8">
        <v>1</v>
      </c>
      <c r="IL7" s="8">
        <v>0</v>
      </c>
      <c r="IM7" s="8">
        <v>0</v>
      </c>
      <c r="IN7" s="8">
        <v>0</v>
      </c>
      <c r="IO7" s="8">
        <v>0</v>
      </c>
      <c r="IP7" s="8">
        <v>0</v>
      </c>
      <c r="IQ7" s="8">
        <v>0</v>
      </c>
      <c r="IR7" s="8">
        <v>0</v>
      </c>
      <c r="IS7" s="8">
        <v>0</v>
      </c>
      <c r="IT7" s="8">
        <v>0</v>
      </c>
      <c r="IU7" s="8">
        <v>0</v>
      </c>
      <c r="IV7" s="8">
        <v>0</v>
      </c>
      <c r="IW7" s="8">
        <v>0</v>
      </c>
      <c r="IX7" s="8">
        <v>0</v>
      </c>
      <c r="IY7" s="8">
        <v>4</v>
      </c>
      <c r="IZ7" s="8">
        <v>0</v>
      </c>
      <c r="JA7" s="8">
        <v>0</v>
      </c>
      <c r="JB7" s="8">
        <v>0</v>
      </c>
      <c r="JC7" s="8">
        <v>0</v>
      </c>
      <c r="JD7" s="8">
        <v>0</v>
      </c>
      <c r="JE7" s="8">
        <v>0</v>
      </c>
      <c r="JF7" s="8">
        <v>0</v>
      </c>
      <c r="JG7" s="8">
        <v>0</v>
      </c>
      <c r="JH7" s="8">
        <v>0</v>
      </c>
      <c r="JI7" s="8">
        <v>0</v>
      </c>
      <c r="JJ7" s="8">
        <v>0</v>
      </c>
      <c r="JK7" s="8">
        <v>0</v>
      </c>
      <c r="JL7" s="8">
        <v>0</v>
      </c>
      <c r="JM7" s="8">
        <v>0</v>
      </c>
      <c r="JN7" s="8">
        <v>0</v>
      </c>
      <c r="JO7" s="8">
        <v>0</v>
      </c>
      <c r="JP7" s="8">
        <v>0</v>
      </c>
      <c r="JQ7" s="8">
        <v>0</v>
      </c>
      <c r="JR7" s="8">
        <v>0</v>
      </c>
      <c r="JS7" s="8">
        <v>0</v>
      </c>
      <c r="JT7" s="8">
        <v>0</v>
      </c>
      <c r="JU7" s="8">
        <v>0</v>
      </c>
      <c r="JV7" s="8">
        <v>0</v>
      </c>
      <c r="JW7" s="8">
        <v>0</v>
      </c>
      <c r="JX7" s="8">
        <v>0</v>
      </c>
      <c r="JY7" s="8">
        <v>0</v>
      </c>
      <c r="JZ7" s="8">
        <v>0</v>
      </c>
      <c r="KA7" s="8">
        <v>0</v>
      </c>
      <c r="KB7" s="8">
        <v>0</v>
      </c>
      <c r="KC7" s="8">
        <v>0</v>
      </c>
      <c r="KD7" s="8">
        <v>0</v>
      </c>
      <c r="KE7" s="8">
        <v>0</v>
      </c>
      <c r="KF7" s="8">
        <v>0</v>
      </c>
      <c r="KG7" s="8">
        <v>0</v>
      </c>
      <c r="KH7" s="8">
        <v>0</v>
      </c>
      <c r="KI7" s="1"/>
      <c r="KJ7" s="1">
        <f t="shared" si="0"/>
        <v>0.11864406779661017</v>
      </c>
      <c r="KK7" s="1">
        <f t="shared" si="1"/>
        <v>7.2867082994780605E-2</v>
      </c>
      <c r="KL7" s="3">
        <f t="shared" si="2"/>
        <v>1</v>
      </c>
      <c r="KN7" s="12">
        <v>0.95833333333333337</v>
      </c>
      <c r="KO7" s="8">
        <v>0</v>
      </c>
      <c r="KP7" s="8">
        <v>0</v>
      </c>
      <c r="KQ7" s="8">
        <v>0</v>
      </c>
      <c r="KR7" s="8">
        <v>0</v>
      </c>
      <c r="KS7" s="8">
        <v>0</v>
      </c>
      <c r="KT7" s="8">
        <v>0</v>
      </c>
      <c r="KU7" s="8">
        <v>0</v>
      </c>
      <c r="KV7" s="8">
        <v>0</v>
      </c>
      <c r="KW7" s="8">
        <v>0</v>
      </c>
      <c r="KX7" s="8">
        <v>17</v>
      </c>
      <c r="KY7" s="8">
        <v>1</v>
      </c>
      <c r="KZ7" s="8">
        <v>17</v>
      </c>
      <c r="LA7" s="8">
        <v>0</v>
      </c>
      <c r="LB7" s="8">
        <v>0</v>
      </c>
      <c r="LC7" s="8">
        <v>0</v>
      </c>
      <c r="LD7" s="8">
        <v>0</v>
      </c>
      <c r="LE7" s="8">
        <v>0</v>
      </c>
      <c r="LF7" s="8">
        <v>0</v>
      </c>
      <c r="LG7" s="8">
        <v>10</v>
      </c>
      <c r="LH7" s="8">
        <v>0</v>
      </c>
      <c r="LI7" s="8">
        <v>15</v>
      </c>
      <c r="LJ7" s="8">
        <v>0</v>
      </c>
      <c r="LK7" s="8">
        <v>25</v>
      </c>
      <c r="LL7" s="8">
        <v>0</v>
      </c>
      <c r="LM7" s="8">
        <v>1</v>
      </c>
      <c r="LN7" s="8">
        <v>14</v>
      </c>
      <c r="LO7" s="8">
        <v>6</v>
      </c>
      <c r="LP7" s="8">
        <v>0</v>
      </c>
      <c r="LQ7" s="8">
        <v>19</v>
      </c>
      <c r="LR7" s="8">
        <v>0</v>
      </c>
      <c r="LS7" s="8">
        <v>0</v>
      </c>
      <c r="LT7" s="8">
        <v>0</v>
      </c>
      <c r="LU7" s="8">
        <v>0</v>
      </c>
      <c r="LV7" s="8">
        <v>0</v>
      </c>
      <c r="LW7" s="8">
        <v>0</v>
      </c>
      <c r="LX7" s="8">
        <v>0</v>
      </c>
      <c r="LY7" s="8">
        <v>0</v>
      </c>
      <c r="LZ7" s="8">
        <v>0</v>
      </c>
      <c r="MA7" s="8">
        <v>0</v>
      </c>
      <c r="MB7" s="8">
        <v>5</v>
      </c>
      <c r="MC7" s="8">
        <v>0</v>
      </c>
      <c r="MD7" s="8">
        <v>0</v>
      </c>
      <c r="ME7" s="8">
        <v>0</v>
      </c>
      <c r="MF7" s="8">
        <v>4</v>
      </c>
      <c r="MG7" s="8">
        <v>0</v>
      </c>
      <c r="MH7" s="8">
        <v>0</v>
      </c>
      <c r="MI7" s="8">
        <v>0</v>
      </c>
      <c r="MJ7" s="8">
        <v>0</v>
      </c>
      <c r="MK7" s="8">
        <v>0</v>
      </c>
      <c r="ML7" s="2"/>
      <c r="MM7" s="1">
        <f t="shared" si="3"/>
        <v>2.7346938775510203</v>
      </c>
      <c r="MN7" s="1">
        <f t="shared" si="4"/>
        <v>0.87422244859607734</v>
      </c>
      <c r="MO7" s="3">
        <f t="shared" si="5"/>
        <v>1</v>
      </c>
    </row>
    <row r="8" spans="1:353" x14ac:dyDescent="0.55000000000000004">
      <c r="A8" s="12">
        <v>0.97916666666666663</v>
      </c>
      <c r="B8" s="8">
        <v>3</v>
      </c>
      <c r="C8" s="8">
        <v>4</v>
      </c>
      <c r="D8" s="8">
        <v>36</v>
      </c>
      <c r="E8" s="8">
        <v>5</v>
      </c>
      <c r="F8" s="8">
        <v>16</v>
      </c>
      <c r="G8" s="8">
        <v>5</v>
      </c>
      <c r="H8" s="8">
        <v>0</v>
      </c>
      <c r="I8" s="8">
        <v>2</v>
      </c>
      <c r="J8" s="8">
        <v>4</v>
      </c>
      <c r="K8" s="8">
        <v>25</v>
      </c>
      <c r="L8" s="8">
        <v>10</v>
      </c>
      <c r="M8" s="8">
        <v>0</v>
      </c>
      <c r="N8" s="8">
        <v>24</v>
      </c>
      <c r="O8" s="8">
        <v>7</v>
      </c>
      <c r="P8" s="8">
        <v>28</v>
      </c>
      <c r="Q8" s="8">
        <v>0</v>
      </c>
      <c r="R8" s="8">
        <v>0</v>
      </c>
      <c r="S8" s="8">
        <v>0</v>
      </c>
      <c r="T8" s="8">
        <v>13</v>
      </c>
      <c r="U8" s="8">
        <v>0</v>
      </c>
      <c r="V8" s="8">
        <v>15</v>
      </c>
      <c r="W8" s="8">
        <v>45</v>
      </c>
      <c r="X8" s="8">
        <v>32</v>
      </c>
      <c r="Y8" s="8">
        <v>0</v>
      </c>
      <c r="Z8" s="8">
        <v>0</v>
      </c>
      <c r="AA8" s="8">
        <v>4</v>
      </c>
      <c r="AB8" s="8">
        <v>0</v>
      </c>
      <c r="AC8" s="8">
        <v>8</v>
      </c>
      <c r="AD8" s="8">
        <v>64</v>
      </c>
      <c r="AE8" s="8">
        <v>0</v>
      </c>
      <c r="AF8" s="8">
        <v>6</v>
      </c>
      <c r="AG8" s="8">
        <v>10</v>
      </c>
      <c r="AH8" s="8">
        <v>2</v>
      </c>
      <c r="AI8" s="8">
        <v>4</v>
      </c>
      <c r="AJ8" s="8">
        <v>49</v>
      </c>
      <c r="AK8" s="8">
        <v>0</v>
      </c>
      <c r="AL8" s="8">
        <v>20</v>
      </c>
      <c r="AM8" s="8">
        <v>15</v>
      </c>
      <c r="AN8" s="8">
        <v>9</v>
      </c>
      <c r="AO8" s="8">
        <v>1</v>
      </c>
      <c r="AP8" s="8">
        <v>0</v>
      </c>
      <c r="AQ8" s="8">
        <v>18</v>
      </c>
      <c r="AR8" s="8">
        <v>0</v>
      </c>
      <c r="AS8" s="8">
        <v>0</v>
      </c>
      <c r="AU8" s="1">
        <f t="shared" si="6"/>
        <v>11</v>
      </c>
      <c r="AV8" s="1">
        <f t="shared" si="7"/>
        <v>2.2600492052492998</v>
      </c>
      <c r="AW8" s="3">
        <f t="shared" si="8"/>
        <v>1</v>
      </c>
      <c r="AY8" s="12">
        <v>0.97916666666666663</v>
      </c>
      <c r="AZ8" s="8">
        <v>79</v>
      </c>
      <c r="BA8" s="8">
        <v>0</v>
      </c>
      <c r="BB8" s="8">
        <v>0</v>
      </c>
      <c r="BC8" s="8">
        <v>2</v>
      </c>
      <c r="BD8" s="8">
        <v>51</v>
      </c>
      <c r="BE8" s="8">
        <v>17</v>
      </c>
      <c r="BF8" s="8">
        <v>35</v>
      </c>
      <c r="BG8" s="8">
        <v>0</v>
      </c>
      <c r="BH8" s="8">
        <v>0</v>
      </c>
      <c r="BI8" s="8">
        <v>44</v>
      </c>
      <c r="BJ8" s="8">
        <v>0</v>
      </c>
      <c r="BK8" s="8">
        <v>11</v>
      </c>
      <c r="BL8" s="8">
        <v>0</v>
      </c>
      <c r="BM8" s="8">
        <v>0</v>
      </c>
      <c r="BN8" s="8">
        <v>49</v>
      </c>
      <c r="BO8" s="8">
        <v>49</v>
      </c>
      <c r="BP8" s="8">
        <v>26</v>
      </c>
      <c r="BQ8" s="8">
        <v>0</v>
      </c>
      <c r="BR8" s="8">
        <v>2</v>
      </c>
      <c r="BS8" s="8">
        <v>0</v>
      </c>
      <c r="BT8" s="8">
        <v>0</v>
      </c>
      <c r="BU8" s="8">
        <v>7</v>
      </c>
      <c r="BV8" s="8">
        <v>2</v>
      </c>
      <c r="BW8" s="8">
        <v>0</v>
      </c>
      <c r="BX8" s="8">
        <v>61</v>
      </c>
      <c r="BY8" s="8">
        <v>49</v>
      </c>
      <c r="BZ8" s="8">
        <v>14</v>
      </c>
      <c r="CA8" s="8">
        <v>36</v>
      </c>
      <c r="CB8" s="8">
        <v>24</v>
      </c>
      <c r="CC8" s="8">
        <v>88</v>
      </c>
      <c r="CD8" s="8">
        <v>49</v>
      </c>
      <c r="CE8" s="8">
        <v>38</v>
      </c>
      <c r="CF8" s="8">
        <v>34</v>
      </c>
      <c r="CG8" s="8">
        <v>70</v>
      </c>
      <c r="CH8" s="8">
        <v>5</v>
      </c>
      <c r="CI8" s="8">
        <v>7</v>
      </c>
      <c r="CK8" s="8">
        <v>12</v>
      </c>
      <c r="CL8" s="8">
        <v>31</v>
      </c>
      <c r="CM8" s="8">
        <v>8</v>
      </c>
      <c r="CN8" s="8">
        <v>51</v>
      </c>
      <c r="CO8" s="8">
        <v>33</v>
      </c>
      <c r="CP8" s="8">
        <v>0</v>
      </c>
      <c r="CQ8" s="8">
        <v>61</v>
      </c>
      <c r="CR8" s="8">
        <v>2</v>
      </c>
      <c r="CT8" s="1">
        <f t="shared" si="9"/>
        <v>23.795454545454547</v>
      </c>
      <c r="CU8" s="1">
        <f t="shared" si="10"/>
        <v>3.8146235181269317</v>
      </c>
      <c r="CV8" s="3">
        <f t="shared" si="11"/>
        <v>0.97777777777777775</v>
      </c>
      <c r="CX8" s="12">
        <v>0.97916666666666663</v>
      </c>
      <c r="CY8" s="8">
        <v>26</v>
      </c>
      <c r="CZ8" s="8">
        <v>0</v>
      </c>
      <c r="DA8" s="8">
        <v>0</v>
      </c>
      <c r="DB8" s="8">
        <v>5</v>
      </c>
      <c r="DC8" s="8">
        <v>9</v>
      </c>
      <c r="DD8" s="8">
        <v>0</v>
      </c>
      <c r="DE8" s="8">
        <v>0</v>
      </c>
      <c r="DF8" s="8">
        <v>0</v>
      </c>
      <c r="DG8" s="8">
        <v>20</v>
      </c>
      <c r="DH8" s="8">
        <v>0</v>
      </c>
      <c r="DI8" s="8">
        <v>0</v>
      </c>
      <c r="DJ8" s="8">
        <v>0</v>
      </c>
      <c r="DK8" s="8">
        <v>5</v>
      </c>
      <c r="DL8" s="8">
        <v>8</v>
      </c>
      <c r="DM8" s="8">
        <v>4</v>
      </c>
      <c r="DN8" s="8">
        <v>0</v>
      </c>
      <c r="DO8" s="8">
        <v>0</v>
      </c>
      <c r="DP8" s="8">
        <v>46</v>
      </c>
      <c r="DQ8" s="8">
        <v>0</v>
      </c>
      <c r="DR8" s="8">
        <v>0</v>
      </c>
      <c r="DS8" s="8">
        <v>22</v>
      </c>
      <c r="DT8" s="8">
        <v>22</v>
      </c>
      <c r="DU8" s="8">
        <v>4</v>
      </c>
      <c r="DV8" s="8">
        <v>0</v>
      </c>
      <c r="DW8" s="8">
        <v>2</v>
      </c>
      <c r="DX8" s="8">
        <v>0</v>
      </c>
      <c r="DY8" s="8">
        <v>0</v>
      </c>
      <c r="DZ8" s="8">
        <v>0</v>
      </c>
      <c r="EA8" s="8">
        <v>0</v>
      </c>
      <c r="EB8" s="8">
        <v>0</v>
      </c>
      <c r="EC8" s="8">
        <v>0</v>
      </c>
      <c r="ED8" s="8">
        <v>14</v>
      </c>
      <c r="EE8" s="8">
        <v>0</v>
      </c>
      <c r="EF8" s="8">
        <v>0</v>
      </c>
      <c r="EG8" s="8">
        <v>0</v>
      </c>
      <c r="EH8" s="8">
        <v>22</v>
      </c>
      <c r="EI8" s="8">
        <v>0</v>
      </c>
      <c r="EJ8" s="8">
        <v>21</v>
      </c>
      <c r="EK8" s="8">
        <v>8</v>
      </c>
      <c r="EL8" s="8">
        <v>0</v>
      </c>
      <c r="EM8" s="8">
        <v>8</v>
      </c>
      <c r="EN8" s="8">
        <v>18</v>
      </c>
      <c r="EO8" s="8">
        <v>13</v>
      </c>
      <c r="EP8" s="8">
        <v>0</v>
      </c>
      <c r="EQ8" s="8">
        <v>16</v>
      </c>
      <c r="ER8" s="8">
        <v>0</v>
      </c>
      <c r="ES8" s="8">
        <v>0</v>
      </c>
      <c r="ET8" s="8">
        <v>0</v>
      </c>
      <c r="EU8" s="8">
        <v>2</v>
      </c>
      <c r="EV8" s="8">
        <v>13</v>
      </c>
      <c r="EW8" s="8">
        <v>0</v>
      </c>
      <c r="EX8" s="8">
        <v>39</v>
      </c>
      <c r="EY8" s="8">
        <v>24</v>
      </c>
      <c r="EZ8" s="8">
        <v>11</v>
      </c>
      <c r="FA8" s="8">
        <v>0</v>
      </c>
      <c r="FB8" s="8">
        <v>1</v>
      </c>
      <c r="FC8" s="8">
        <v>0</v>
      </c>
      <c r="FD8" s="8">
        <v>0</v>
      </c>
      <c r="FE8" s="8">
        <v>12</v>
      </c>
      <c r="FF8" s="8">
        <v>9</v>
      </c>
      <c r="FH8" s="1">
        <f t="shared" si="12"/>
        <v>6.7333333333333334</v>
      </c>
      <c r="FI8" s="1">
        <f t="shared" si="13"/>
        <v>1.3325280053801536</v>
      </c>
      <c r="FJ8" s="3">
        <f t="shared" si="14"/>
        <v>1</v>
      </c>
      <c r="FL8" s="12">
        <v>0.97916666666666663</v>
      </c>
      <c r="FM8" s="8">
        <v>1</v>
      </c>
      <c r="FN8" s="8">
        <v>81</v>
      </c>
      <c r="FO8" s="8">
        <v>61</v>
      </c>
      <c r="FP8" s="8">
        <v>0</v>
      </c>
      <c r="FQ8" s="8">
        <v>19</v>
      </c>
      <c r="FR8" s="8">
        <v>64</v>
      </c>
      <c r="FS8" s="8">
        <v>59</v>
      </c>
      <c r="FT8" s="8">
        <v>8</v>
      </c>
      <c r="FU8" s="8">
        <v>79</v>
      </c>
      <c r="FV8" s="8">
        <v>4</v>
      </c>
      <c r="FW8" s="8">
        <v>5</v>
      </c>
      <c r="FX8" s="8">
        <v>0</v>
      </c>
      <c r="FY8" s="8">
        <v>37</v>
      </c>
      <c r="FZ8" s="8">
        <v>0</v>
      </c>
      <c r="GA8" s="8">
        <v>40</v>
      </c>
      <c r="GB8" s="8">
        <v>0</v>
      </c>
      <c r="GC8" s="8">
        <v>104</v>
      </c>
      <c r="GD8" s="8">
        <v>35</v>
      </c>
      <c r="GE8" s="8">
        <v>51</v>
      </c>
      <c r="GF8" s="8">
        <v>40</v>
      </c>
      <c r="GG8" s="8">
        <v>15</v>
      </c>
      <c r="GH8" s="8">
        <v>66</v>
      </c>
      <c r="GI8" s="8">
        <v>60</v>
      </c>
      <c r="GJ8" s="8">
        <v>45</v>
      </c>
      <c r="GK8" s="8">
        <v>1</v>
      </c>
      <c r="GL8" s="8">
        <v>50</v>
      </c>
      <c r="GM8" s="8">
        <v>46</v>
      </c>
      <c r="GN8" s="8">
        <v>43</v>
      </c>
      <c r="GO8" s="8">
        <v>0</v>
      </c>
      <c r="GP8" s="8">
        <v>0</v>
      </c>
      <c r="GQ8" s="8">
        <v>57</v>
      </c>
      <c r="GR8" s="8">
        <v>0</v>
      </c>
      <c r="GS8" s="8">
        <v>19</v>
      </c>
      <c r="GT8" s="8">
        <v>18</v>
      </c>
      <c r="GU8" s="8">
        <v>26</v>
      </c>
      <c r="GV8" s="8">
        <v>0</v>
      </c>
      <c r="GW8" s="8">
        <v>0</v>
      </c>
      <c r="GX8" s="8">
        <v>2</v>
      </c>
      <c r="GY8" s="8">
        <v>8</v>
      </c>
      <c r="GZ8" s="8">
        <v>65</v>
      </c>
      <c r="HA8" s="8">
        <v>0</v>
      </c>
      <c r="HB8" s="8">
        <v>55</v>
      </c>
      <c r="HC8" s="8">
        <v>64</v>
      </c>
      <c r="HD8" s="8">
        <v>74</v>
      </c>
      <c r="HE8" s="8">
        <v>1</v>
      </c>
      <c r="HF8" s="8">
        <v>71</v>
      </c>
      <c r="HG8" s="8">
        <v>7</v>
      </c>
      <c r="HH8" s="8">
        <v>0</v>
      </c>
      <c r="HI8" s="8">
        <v>0</v>
      </c>
      <c r="HJ8" s="8">
        <v>0</v>
      </c>
      <c r="HK8" s="8">
        <v>0</v>
      </c>
      <c r="HL8" s="8">
        <v>10</v>
      </c>
      <c r="HM8" s="8">
        <v>145</v>
      </c>
      <c r="HN8" s="8">
        <v>0</v>
      </c>
      <c r="HO8" s="8">
        <v>28</v>
      </c>
      <c r="HP8" s="8">
        <v>60</v>
      </c>
      <c r="HQ8" s="8">
        <v>75</v>
      </c>
      <c r="HR8" s="8">
        <v>6</v>
      </c>
      <c r="HS8" s="8">
        <v>55</v>
      </c>
      <c r="HT8" s="8">
        <v>52</v>
      </c>
      <c r="HU8" s="8">
        <v>80</v>
      </c>
      <c r="HW8" s="1">
        <f t="shared" si="15"/>
        <v>32.655737704918032</v>
      </c>
      <c r="HX8" s="1">
        <f t="shared" si="16"/>
        <v>4.2235926776915971</v>
      </c>
      <c r="HY8" s="3">
        <f t="shared" si="17"/>
        <v>1</v>
      </c>
      <c r="IA8" s="12">
        <v>0.97916666666666663</v>
      </c>
      <c r="IB8" s="8">
        <v>0</v>
      </c>
      <c r="IC8" s="8">
        <v>0</v>
      </c>
      <c r="ID8" s="8">
        <v>0</v>
      </c>
      <c r="IE8" s="8">
        <v>0</v>
      </c>
      <c r="IF8" s="8">
        <v>0</v>
      </c>
      <c r="IG8" s="8">
        <v>0</v>
      </c>
      <c r="IH8" s="8">
        <v>0</v>
      </c>
      <c r="II8" s="8">
        <v>0</v>
      </c>
      <c r="IJ8" s="8">
        <v>0</v>
      </c>
      <c r="IK8" s="8">
        <v>0</v>
      </c>
      <c r="IL8" s="8">
        <v>0</v>
      </c>
      <c r="IM8" s="8">
        <v>0</v>
      </c>
      <c r="IN8" s="8">
        <v>0</v>
      </c>
      <c r="IO8" s="8">
        <v>0</v>
      </c>
      <c r="IP8" s="8">
        <v>0</v>
      </c>
      <c r="IQ8" s="8">
        <v>0</v>
      </c>
      <c r="IR8" s="8">
        <v>0</v>
      </c>
      <c r="IS8" s="8">
        <v>0</v>
      </c>
      <c r="IT8" s="8">
        <v>0</v>
      </c>
      <c r="IU8" s="8">
        <v>0</v>
      </c>
      <c r="IV8" s="8">
        <v>0</v>
      </c>
      <c r="IW8" s="8">
        <v>0</v>
      </c>
      <c r="IX8" s="8">
        <v>0</v>
      </c>
      <c r="IY8" s="8">
        <v>0</v>
      </c>
      <c r="IZ8" s="8">
        <v>0</v>
      </c>
      <c r="JA8" s="8">
        <v>0</v>
      </c>
      <c r="JB8" s="8">
        <v>2</v>
      </c>
      <c r="JC8" s="8">
        <v>0</v>
      </c>
      <c r="JD8" s="8">
        <v>0</v>
      </c>
      <c r="JE8" s="8">
        <v>0</v>
      </c>
      <c r="JF8" s="8">
        <v>5</v>
      </c>
      <c r="JG8" s="8">
        <v>1</v>
      </c>
      <c r="JH8" s="8">
        <v>0</v>
      </c>
      <c r="JI8" s="8">
        <v>0</v>
      </c>
      <c r="JJ8" s="8">
        <v>0</v>
      </c>
      <c r="JK8" s="8">
        <v>0</v>
      </c>
      <c r="JL8" s="8">
        <v>0</v>
      </c>
      <c r="JM8" s="8">
        <v>0</v>
      </c>
      <c r="JN8" s="8">
        <v>0</v>
      </c>
      <c r="JO8" s="8">
        <v>0</v>
      </c>
      <c r="JP8" s="8">
        <v>11</v>
      </c>
      <c r="JQ8" s="8">
        <v>0</v>
      </c>
      <c r="JR8" s="8">
        <v>0</v>
      </c>
      <c r="JS8" s="8">
        <v>0</v>
      </c>
      <c r="JT8" s="8">
        <v>0</v>
      </c>
      <c r="JU8" s="8">
        <v>4</v>
      </c>
      <c r="JV8" s="8">
        <v>0</v>
      </c>
      <c r="JW8" s="8">
        <v>0</v>
      </c>
      <c r="JX8" s="8">
        <v>0</v>
      </c>
      <c r="JY8" s="8">
        <v>0</v>
      </c>
      <c r="JZ8" s="8">
        <v>0</v>
      </c>
      <c r="KA8" s="8">
        <v>0</v>
      </c>
      <c r="KB8" s="8">
        <v>0</v>
      </c>
      <c r="KC8" s="8">
        <v>0</v>
      </c>
      <c r="KD8" s="8">
        <v>0</v>
      </c>
      <c r="KE8" s="8">
        <v>0</v>
      </c>
      <c r="KF8" s="8">
        <v>0</v>
      </c>
      <c r="KG8" s="8">
        <v>0</v>
      </c>
      <c r="KH8" s="8">
        <v>0</v>
      </c>
      <c r="KI8" s="1"/>
      <c r="KJ8" s="1">
        <f t="shared" si="0"/>
        <v>0.38983050847457629</v>
      </c>
      <c r="KK8" s="1">
        <f t="shared" si="1"/>
        <v>0.21489936093832887</v>
      </c>
      <c r="KL8" s="3">
        <f t="shared" si="2"/>
        <v>1</v>
      </c>
      <c r="KN8" s="12">
        <v>0.97916666666666663</v>
      </c>
      <c r="KO8" s="8">
        <v>0</v>
      </c>
      <c r="KP8" s="8">
        <v>0</v>
      </c>
      <c r="KQ8" s="8">
        <v>0</v>
      </c>
      <c r="KR8" s="8">
        <v>0</v>
      </c>
      <c r="KS8" s="8">
        <v>0</v>
      </c>
      <c r="KT8" s="8">
        <v>0</v>
      </c>
      <c r="KU8" s="8">
        <v>0</v>
      </c>
      <c r="KV8" s="8">
        <v>0</v>
      </c>
      <c r="KW8" s="8">
        <v>0</v>
      </c>
      <c r="KX8" s="8">
        <v>58</v>
      </c>
      <c r="KY8" s="8">
        <v>0</v>
      </c>
      <c r="KZ8" s="8">
        <v>7</v>
      </c>
      <c r="LA8" s="8">
        <v>0</v>
      </c>
      <c r="LB8" s="8">
        <v>3</v>
      </c>
      <c r="LC8" s="8">
        <v>0</v>
      </c>
      <c r="LD8" s="8">
        <v>1</v>
      </c>
      <c r="LE8" s="8">
        <v>0</v>
      </c>
      <c r="LF8" s="8">
        <v>0</v>
      </c>
      <c r="LG8" s="8">
        <v>0</v>
      </c>
      <c r="LH8" s="8">
        <v>0</v>
      </c>
      <c r="LI8" s="8">
        <v>15</v>
      </c>
      <c r="LJ8" s="8">
        <v>0</v>
      </c>
      <c r="LK8" s="8">
        <v>6</v>
      </c>
      <c r="LL8" s="8">
        <v>0</v>
      </c>
      <c r="LM8" s="8">
        <v>0</v>
      </c>
      <c r="LN8" s="8">
        <v>7</v>
      </c>
      <c r="LO8" s="8">
        <v>3</v>
      </c>
      <c r="LP8" s="8">
        <v>0</v>
      </c>
      <c r="LQ8" s="8">
        <v>14</v>
      </c>
      <c r="LR8" s="8">
        <v>0</v>
      </c>
      <c r="LS8" s="8">
        <v>2</v>
      </c>
      <c r="LT8" s="8">
        <v>0</v>
      </c>
      <c r="LU8" s="8">
        <v>0</v>
      </c>
      <c r="LV8" s="8">
        <v>0</v>
      </c>
      <c r="LW8" s="8">
        <v>0</v>
      </c>
      <c r="LX8" s="8">
        <v>0</v>
      </c>
      <c r="LY8" s="8">
        <v>0</v>
      </c>
      <c r="LZ8" s="8">
        <v>0</v>
      </c>
      <c r="MA8" s="8">
        <v>0</v>
      </c>
      <c r="MB8" s="8">
        <v>0</v>
      </c>
      <c r="MC8" s="8">
        <v>0</v>
      </c>
      <c r="MD8" s="8">
        <v>0</v>
      </c>
      <c r="ME8" s="8">
        <v>0</v>
      </c>
      <c r="MF8" s="8">
        <v>12</v>
      </c>
      <c r="MG8" s="8">
        <v>22</v>
      </c>
      <c r="MH8" s="8">
        <v>0</v>
      </c>
      <c r="MI8" s="8">
        <v>0</v>
      </c>
      <c r="MJ8" s="8">
        <v>0</v>
      </c>
      <c r="MK8" s="8">
        <v>14</v>
      </c>
      <c r="ML8" s="2"/>
      <c r="MM8" s="1">
        <f t="shared" si="3"/>
        <v>3.3469387755102042</v>
      </c>
      <c r="MN8" s="1">
        <f t="shared" si="4"/>
        <v>1.3390241079127618</v>
      </c>
      <c r="MO8" s="3">
        <f t="shared" si="5"/>
        <v>1</v>
      </c>
    </row>
    <row r="9" spans="1:353" x14ac:dyDescent="0.55000000000000004">
      <c r="A9" s="12">
        <v>0</v>
      </c>
      <c r="B9" s="8">
        <v>10</v>
      </c>
      <c r="C9" s="8">
        <v>1</v>
      </c>
      <c r="D9" s="8">
        <v>0</v>
      </c>
      <c r="E9" s="8">
        <v>43</v>
      </c>
      <c r="F9" s="8">
        <v>17</v>
      </c>
      <c r="G9" s="8">
        <v>3</v>
      </c>
      <c r="H9" s="8">
        <v>0</v>
      </c>
      <c r="I9" s="8">
        <v>6</v>
      </c>
      <c r="J9" s="8">
        <v>6</v>
      </c>
      <c r="K9" s="8">
        <v>36</v>
      </c>
      <c r="L9" s="8">
        <v>31</v>
      </c>
      <c r="M9" s="8">
        <v>2</v>
      </c>
      <c r="N9" s="8">
        <v>4</v>
      </c>
      <c r="O9" s="8">
        <v>2</v>
      </c>
      <c r="P9" s="8">
        <v>0</v>
      </c>
      <c r="Q9" s="8">
        <v>0</v>
      </c>
      <c r="R9" s="8">
        <v>19</v>
      </c>
      <c r="S9" s="8">
        <v>0</v>
      </c>
      <c r="T9" s="8">
        <v>16</v>
      </c>
      <c r="U9" s="8">
        <v>0</v>
      </c>
      <c r="V9" s="8">
        <v>10</v>
      </c>
      <c r="W9" s="8">
        <v>6</v>
      </c>
      <c r="X9" s="8">
        <v>8</v>
      </c>
      <c r="Y9" s="8">
        <v>11</v>
      </c>
      <c r="Z9" s="8">
        <v>0</v>
      </c>
      <c r="AA9" s="8">
        <v>0</v>
      </c>
      <c r="AB9" s="8">
        <v>25</v>
      </c>
      <c r="AC9" s="8">
        <v>21</v>
      </c>
      <c r="AD9" s="8">
        <v>0</v>
      </c>
      <c r="AE9" s="8">
        <v>0</v>
      </c>
      <c r="AF9" s="8">
        <v>0</v>
      </c>
      <c r="AG9" s="8">
        <v>9</v>
      </c>
      <c r="AH9" s="8">
        <v>9</v>
      </c>
      <c r="AI9" s="8">
        <v>0</v>
      </c>
      <c r="AJ9" s="8">
        <v>34</v>
      </c>
      <c r="AK9" s="8">
        <v>30</v>
      </c>
      <c r="AL9" s="8">
        <v>80</v>
      </c>
      <c r="AM9" s="8">
        <v>1</v>
      </c>
      <c r="AN9" s="8">
        <v>50</v>
      </c>
      <c r="AO9" s="8">
        <v>7</v>
      </c>
      <c r="AP9" s="8">
        <v>0</v>
      </c>
      <c r="AQ9" s="8">
        <v>10</v>
      </c>
      <c r="AR9" s="8">
        <v>20</v>
      </c>
      <c r="AS9" s="8">
        <v>0</v>
      </c>
      <c r="AU9" s="1">
        <f t="shared" si="6"/>
        <v>11.977272727272727</v>
      </c>
      <c r="AV9" s="1">
        <f t="shared" si="7"/>
        <v>2.5143328328733117</v>
      </c>
      <c r="AW9" s="3">
        <f t="shared" si="8"/>
        <v>1</v>
      </c>
      <c r="AY9" s="12">
        <v>0</v>
      </c>
      <c r="AZ9" s="8">
        <v>65</v>
      </c>
      <c r="BA9" s="8">
        <v>1</v>
      </c>
      <c r="BB9" s="8">
        <v>1</v>
      </c>
      <c r="BC9" s="8">
        <v>0</v>
      </c>
      <c r="BD9" s="8">
        <v>59</v>
      </c>
      <c r="BE9" s="8">
        <v>12</v>
      </c>
      <c r="BF9" s="8">
        <v>29</v>
      </c>
      <c r="BG9" s="8">
        <v>15</v>
      </c>
      <c r="BH9" s="8">
        <v>0</v>
      </c>
      <c r="BI9" s="8">
        <v>50</v>
      </c>
      <c r="BJ9" s="8">
        <v>16</v>
      </c>
      <c r="BK9" s="8">
        <v>43</v>
      </c>
      <c r="BL9" s="8">
        <v>0</v>
      </c>
      <c r="BM9" s="8">
        <v>0</v>
      </c>
      <c r="BN9" s="8">
        <v>43</v>
      </c>
      <c r="BO9" s="8">
        <v>65</v>
      </c>
      <c r="BP9" s="8">
        <v>80</v>
      </c>
      <c r="BQ9" s="8">
        <v>0</v>
      </c>
      <c r="BR9" s="8">
        <v>15</v>
      </c>
      <c r="BS9" s="8">
        <v>0</v>
      </c>
      <c r="BT9" s="8">
        <v>1</v>
      </c>
      <c r="BU9" s="8">
        <v>11</v>
      </c>
      <c r="BV9" s="8">
        <v>0</v>
      </c>
      <c r="BW9" s="8">
        <v>0</v>
      </c>
      <c r="BX9" s="8">
        <v>47</v>
      </c>
      <c r="BY9" s="8">
        <v>58</v>
      </c>
      <c r="BZ9" s="8">
        <v>33</v>
      </c>
      <c r="CA9" s="8">
        <v>38</v>
      </c>
      <c r="CB9" s="8">
        <v>6</v>
      </c>
      <c r="CC9" s="8">
        <v>122</v>
      </c>
      <c r="CD9" s="8">
        <v>55</v>
      </c>
      <c r="CE9" s="8">
        <v>13</v>
      </c>
      <c r="CF9" s="8">
        <v>6</v>
      </c>
      <c r="CG9" s="8">
        <v>74</v>
      </c>
      <c r="CH9" s="8">
        <v>0</v>
      </c>
      <c r="CI9" s="8">
        <v>17</v>
      </c>
      <c r="CK9" s="8">
        <v>7</v>
      </c>
      <c r="CL9" s="8">
        <v>40</v>
      </c>
      <c r="CM9" s="8">
        <v>2</v>
      </c>
      <c r="CN9" s="8">
        <v>47</v>
      </c>
      <c r="CP9" s="8">
        <v>0</v>
      </c>
      <c r="CQ9" s="8">
        <v>77</v>
      </c>
      <c r="CR9" s="8">
        <v>3</v>
      </c>
      <c r="CT9" s="1">
        <f t="shared" si="9"/>
        <v>26.767441860465116</v>
      </c>
      <c r="CU9" s="1">
        <f t="shared" si="10"/>
        <v>4.5479891275631097</v>
      </c>
      <c r="CV9" s="3">
        <f t="shared" si="11"/>
        <v>0.9555555555555556</v>
      </c>
      <c r="CX9" s="12">
        <v>0</v>
      </c>
      <c r="CY9" s="8">
        <v>6</v>
      </c>
      <c r="CZ9" s="8">
        <v>0</v>
      </c>
      <c r="DA9" s="8">
        <v>46</v>
      </c>
      <c r="DB9" s="8">
        <v>8</v>
      </c>
      <c r="DC9" s="8">
        <v>28</v>
      </c>
      <c r="DD9" s="8">
        <v>0</v>
      </c>
      <c r="DE9" s="8">
        <v>0</v>
      </c>
      <c r="DF9" s="8">
        <v>0</v>
      </c>
      <c r="DG9" s="8">
        <v>40</v>
      </c>
      <c r="DH9" s="8">
        <v>0</v>
      </c>
      <c r="DI9" s="8">
        <v>14</v>
      </c>
      <c r="DJ9" s="8">
        <v>0</v>
      </c>
      <c r="DK9" s="8">
        <v>6</v>
      </c>
      <c r="DL9" s="8">
        <v>0</v>
      </c>
      <c r="DM9" s="8">
        <v>0</v>
      </c>
      <c r="DN9" s="8">
        <v>0</v>
      </c>
      <c r="DO9" s="8">
        <v>5</v>
      </c>
      <c r="DP9" s="8">
        <v>17</v>
      </c>
      <c r="DQ9" s="8">
        <v>0</v>
      </c>
      <c r="DR9" s="8">
        <v>0</v>
      </c>
      <c r="DS9" s="8">
        <v>4</v>
      </c>
      <c r="DT9" s="8">
        <v>17</v>
      </c>
      <c r="DU9" s="8">
        <v>4</v>
      </c>
      <c r="DV9" s="8">
        <v>0</v>
      </c>
      <c r="DW9" s="8">
        <v>0</v>
      </c>
      <c r="DX9" s="8">
        <v>0</v>
      </c>
      <c r="DY9" s="8">
        <v>16</v>
      </c>
      <c r="DZ9" s="8">
        <v>0</v>
      </c>
      <c r="EA9" s="8">
        <v>0</v>
      </c>
      <c r="EB9" s="8">
        <v>14</v>
      </c>
      <c r="EC9" s="8">
        <v>0</v>
      </c>
      <c r="ED9" s="8">
        <v>8</v>
      </c>
      <c r="EE9" s="8">
        <v>3</v>
      </c>
      <c r="EF9" s="8">
        <v>0</v>
      </c>
      <c r="EG9" s="8">
        <v>0</v>
      </c>
      <c r="EH9" s="8">
        <v>48</v>
      </c>
      <c r="EI9" s="8">
        <v>0</v>
      </c>
      <c r="EJ9" s="8">
        <v>12</v>
      </c>
      <c r="EK9" s="8">
        <v>8</v>
      </c>
      <c r="EL9" s="8">
        <v>0</v>
      </c>
      <c r="EM9" s="8">
        <v>0</v>
      </c>
      <c r="EN9" s="8">
        <v>7</v>
      </c>
      <c r="EO9" s="8">
        <v>4</v>
      </c>
      <c r="EP9" s="8">
        <v>0</v>
      </c>
      <c r="EQ9" s="8">
        <v>0</v>
      </c>
      <c r="ER9" s="8">
        <v>1</v>
      </c>
      <c r="ES9" s="8">
        <v>0</v>
      </c>
      <c r="ET9" s="8">
        <v>0</v>
      </c>
      <c r="EU9" s="8">
        <v>14</v>
      </c>
      <c r="EV9" s="8">
        <v>17</v>
      </c>
      <c r="EW9" s="8">
        <v>9</v>
      </c>
      <c r="EX9" s="8">
        <v>7</v>
      </c>
      <c r="EY9" s="8">
        <v>0</v>
      </c>
      <c r="EZ9" s="8">
        <v>0</v>
      </c>
      <c r="FA9" s="8">
        <v>17</v>
      </c>
      <c r="FB9" s="8">
        <v>6</v>
      </c>
      <c r="FC9" s="8">
        <v>0</v>
      </c>
      <c r="FD9" s="8">
        <v>0</v>
      </c>
      <c r="FE9" s="8">
        <v>32</v>
      </c>
      <c r="FF9" s="8">
        <v>8</v>
      </c>
      <c r="FH9" s="1">
        <f t="shared" si="12"/>
        <v>7.1</v>
      </c>
      <c r="FI9" s="1">
        <f t="shared" si="13"/>
        <v>1.4626614547028463</v>
      </c>
      <c r="FJ9" s="3">
        <f t="shared" si="14"/>
        <v>1</v>
      </c>
      <c r="FL9" s="12">
        <v>0</v>
      </c>
      <c r="FM9" s="8">
        <v>3</v>
      </c>
      <c r="FN9" s="8">
        <v>49</v>
      </c>
      <c r="FO9" s="8">
        <v>31</v>
      </c>
      <c r="FP9" s="8">
        <v>16</v>
      </c>
      <c r="FQ9" s="8">
        <v>6</v>
      </c>
      <c r="FR9" s="8">
        <v>71</v>
      </c>
      <c r="FS9" s="8">
        <v>68</v>
      </c>
      <c r="FT9" s="8">
        <v>7</v>
      </c>
      <c r="FU9" s="8">
        <v>65</v>
      </c>
      <c r="FV9" s="8">
        <v>4</v>
      </c>
      <c r="FW9" s="8">
        <v>12</v>
      </c>
      <c r="FX9" s="8">
        <v>50</v>
      </c>
      <c r="FY9" s="8">
        <v>34</v>
      </c>
      <c r="FZ9" s="8">
        <v>0</v>
      </c>
      <c r="GA9" s="8">
        <v>38</v>
      </c>
      <c r="GB9" s="8">
        <v>0</v>
      </c>
      <c r="GC9" s="8">
        <v>104</v>
      </c>
      <c r="GD9" s="8">
        <v>42</v>
      </c>
      <c r="GE9" s="8">
        <v>61</v>
      </c>
      <c r="GF9" s="8">
        <v>0</v>
      </c>
      <c r="GG9" s="8">
        <v>37</v>
      </c>
      <c r="GH9" s="8">
        <v>10</v>
      </c>
      <c r="GI9" s="8">
        <v>66</v>
      </c>
      <c r="GJ9" s="8">
        <v>52</v>
      </c>
      <c r="GK9" s="8">
        <v>11</v>
      </c>
      <c r="GL9" s="8">
        <v>57</v>
      </c>
      <c r="GM9" s="8">
        <v>44</v>
      </c>
      <c r="GN9" s="8">
        <v>48</v>
      </c>
      <c r="GO9" s="8">
        <v>22</v>
      </c>
      <c r="GP9" s="8">
        <v>0</v>
      </c>
      <c r="GQ9" s="8">
        <v>89</v>
      </c>
      <c r="GR9" s="8">
        <v>0</v>
      </c>
      <c r="GS9" s="8">
        <v>43</v>
      </c>
      <c r="GT9" s="8">
        <v>67</v>
      </c>
      <c r="GU9" s="8">
        <v>0</v>
      </c>
      <c r="GV9" s="8">
        <v>0</v>
      </c>
      <c r="GW9" s="8">
        <v>0</v>
      </c>
      <c r="GX9" s="8">
        <v>8</v>
      </c>
      <c r="GY9" s="8">
        <v>0</v>
      </c>
      <c r="GZ9" s="8">
        <v>62</v>
      </c>
      <c r="HA9" s="8">
        <v>7</v>
      </c>
      <c r="HB9" s="8">
        <v>64</v>
      </c>
      <c r="HC9" s="8">
        <v>53</v>
      </c>
      <c r="HD9" s="8">
        <v>33</v>
      </c>
      <c r="HE9" s="8">
        <v>2</v>
      </c>
      <c r="HF9" s="8">
        <v>62</v>
      </c>
      <c r="HG9" s="8">
        <v>0</v>
      </c>
      <c r="HH9" s="8">
        <v>0</v>
      </c>
      <c r="HI9" s="8">
        <v>0</v>
      </c>
      <c r="HJ9" s="8">
        <v>0</v>
      </c>
      <c r="HK9" s="8">
        <v>12</v>
      </c>
      <c r="HL9" s="8">
        <v>8</v>
      </c>
      <c r="HM9" s="8">
        <v>6</v>
      </c>
      <c r="HN9" s="8">
        <v>0</v>
      </c>
      <c r="HO9" s="8">
        <v>42</v>
      </c>
      <c r="HP9" s="8">
        <v>110</v>
      </c>
      <c r="HQ9" s="8">
        <v>108</v>
      </c>
      <c r="HR9" s="8">
        <v>0</v>
      </c>
      <c r="HS9" s="8">
        <v>54</v>
      </c>
      <c r="HT9" s="8">
        <v>58</v>
      </c>
      <c r="HU9" s="8">
        <v>38</v>
      </c>
      <c r="HW9" s="1">
        <f t="shared" si="15"/>
        <v>31.704918032786885</v>
      </c>
      <c r="HX9" s="1">
        <f t="shared" si="16"/>
        <v>3.9816069100243432</v>
      </c>
      <c r="HY9" s="3">
        <f t="shared" si="17"/>
        <v>1</v>
      </c>
      <c r="IA9" s="12">
        <v>0</v>
      </c>
      <c r="IB9" s="8">
        <v>29</v>
      </c>
      <c r="IC9" s="8">
        <v>0</v>
      </c>
      <c r="ID9" s="8">
        <v>0</v>
      </c>
      <c r="IE9" s="8">
        <v>0</v>
      </c>
      <c r="IF9" s="8">
        <v>0</v>
      </c>
      <c r="IG9" s="8">
        <v>0</v>
      </c>
      <c r="IH9" s="8">
        <v>0</v>
      </c>
      <c r="II9" s="8">
        <v>0</v>
      </c>
      <c r="IJ9" s="8">
        <v>0</v>
      </c>
      <c r="IK9" s="8">
        <v>0</v>
      </c>
      <c r="IL9" s="8">
        <v>0</v>
      </c>
      <c r="IM9" s="8">
        <v>0</v>
      </c>
      <c r="IN9" s="8">
        <v>0</v>
      </c>
      <c r="IO9" s="8">
        <v>0</v>
      </c>
      <c r="IP9" s="8">
        <v>0</v>
      </c>
      <c r="IQ9" s="8">
        <v>0</v>
      </c>
      <c r="IR9" s="8">
        <v>0</v>
      </c>
      <c r="IS9" s="8">
        <v>0</v>
      </c>
      <c r="IT9" s="8">
        <v>0</v>
      </c>
      <c r="IU9" s="8">
        <v>0</v>
      </c>
      <c r="IV9" s="8">
        <v>0</v>
      </c>
      <c r="IW9" s="8">
        <v>0</v>
      </c>
      <c r="IX9" s="8">
        <v>0</v>
      </c>
      <c r="IY9" s="8">
        <v>1</v>
      </c>
      <c r="IZ9" s="8">
        <v>0</v>
      </c>
      <c r="JA9" s="8">
        <v>0</v>
      </c>
      <c r="JB9" s="8">
        <v>4</v>
      </c>
      <c r="JC9" s="8">
        <v>0</v>
      </c>
      <c r="JD9" s="8">
        <v>0</v>
      </c>
      <c r="JE9" s="8">
        <v>0</v>
      </c>
      <c r="JF9" s="8">
        <v>0</v>
      </c>
      <c r="JG9" s="8">
        <v>1</v>
      </c>
      <c r="JH9" s="8">
        <v>0</v>
      </c>
      <c r="JI9" s="8">
        <v>0</v>
      </c>
      <c r="JJ9" s="8">
        <v>0</v>
      </c>
      <c r="JK9" s="8">
        <v>0</v>
      </c>
      <c r="JL9" s="8">
        <v>0</v>
      </c>
      <c r="JM9" s="8">
        <v>0</v>
      </c>
      <c r="JN9" s="8">
        <v>0</v>
      </c>
      <c r="JO9" s="8">
        <v>0</v>
      </c>
      <c r="JP9" s="8">
        <v>0</v>
      </c>
      <c r="JQ9" s="8">
        <v>0</v>
      </c>
      <c r="JR9" s="8">
        <v>0</v>
      </c>
      <c r="JS9" s="8">
        <v>0</v>
      </c>
      <c r="JT9" s="8">
        <v>0</v>
      </c>
      <c r="JU9" s="8">
        <v>0</v>
      </c>
      <c r="JV9" s="8">
        <v>0</v>
      </c>
      <c r="JW9" s="8">
        <v>0</v>
      </c>
      <c r="JX9" s="8">
        <v>0</v>
      </c>
      <c r="JY9" s="8">
        <v>0</v>
      </c>
      <c r="JZ9" s="8">
        <v>0</v>
      </c>
      <c r="KA9" s="8">
        <v>0</v>
      </c>
      <c r="KB9" s="8">
        <v>0</v>
      </c>
      <c r="KC9" s="8">
        <v>0</v>
      </c>
      <c r="KD9" s="8">
        <v>0</v>
      </c>
      <c r="KE9" s="8">
        <v>0</v>
      </c>
      <c r="KF9" s="8">
        <v>0</v>
      </c>
      <c r="KG9" s="8">
        <v>0</v>
      </c>
      <c r="KH9" s="8">
        <v>0</v>
      </c>
      <c r="KI9" s="1"/>
      <c r="KJ9" s="1">
        <f t="shared" si="0"/>
        <v>0.59322033898305082</v>
      </c>
      <c r="KK9" s="1">
        <f t="shared" si="1"/>
        <v>0.49492966521055642</v>
      </c>
      <c r="KL9" s="3">
        <f t="shared" si="2"/>
        <v>1</v>
      </c>
      <c r="KN9" s="12">
        <v>0</v>
      </c>
      <c r="KO9" s="8">
        <v>0</v>
      </c>
      <c r="KP9" s="8">
        <v>0</v>
      </c>
      <c r="KQ9" s="8">
        <v>0</v>
      </c>
      <c r="KR9" s="8">
        <v>0</v>
      </c>
      <c r="KS9" s="8">
        <v>0</v>
      </c>
      <c r="KT9" s="8">
        <v>0</v>
      </c>
      <c r="KU9" s="8">
        <v>0</v>
      </c>
      <c r="KV9" s="8">
        <v>0</v>
      </c>
      <c r="KW9" s="8">
        <v>0</v>
      </c>
      <c r="KX9" s="8">
        <v>0</v>
      </c>
      <c r="KY9" s="8">
        <v>0</v>
      </c>
      <c r="KZ9" s="8">
        <v>1</v>
      </c>
      <c r="LA9" s="8">
        <v>0</v>
      </c>
      <c r="LB9" s="8">
        <v>5</v>
      </c>
      <c r="LC9" s="8">
        <v>0</v>
      </c>
      <c r="LD9" s="8">
        <v>0</v>
      </c>
      <c r="LE9" s="8">
        <v>0</v>
      </c>
      <c r="LF9" s="8">
        <v>0</v>
      </c>
      <c r="LG9" s="8">
        <v>0</v>
      </c>
      <c r="LH9" s="8">
        <v>0</v>
      </c>
      <c r="LI9" s="8">
        <v>0</v>
      </c>
      <c r="LJ9" s="8">
        <v>0</v>
      </c>
      <c r="LK9" s="8">
        <v>5</v>
      </c>
      <c r="LL9" s="8">
        <v>1</v>
      </c>
      <c r="LM9" s="8">
        <v>1</v>
      </c>
      <c r="LN9" s="8">
        <v>26</v>
      </c>
      <c r="LO9" s="8">
        <v>10</v>
      </c>
      <c r="LP9" s="8">
        <v>0</v>
      </c>
      <c r="LQ9" s="8">
        <v>18</v>
      </c>
      <c r="LR9" s="8">
        <v>0</v>
      </c>
      <c r="LS9" s="8">
        <v>1</v>
      </c>
      <c r="LT9" s="8">
        <v>0</v>
      </c>
      <c r="LU9" s="8">
        <v>0</v>
      </c>
      <c r="LV9" s="8">
        <v>0</v>
      </c>
      <c r="LW9" s="8">
        <v>0</v>
      </c>
      <c r="LX9" s="8">
        <v>0</v>
      </c>
      <c r="LY9" s="8">
        <v>0</v>
      </c>
      <c r="LZ9" s="8">
        <v>0</v>
      </c>
      <c r="MA9" s="8">
        <v>61</v>
      </c>
      <c r="MB9" s="8">
        <v>9</v>
      </c>
      <c r="MC9" s="8">
        <v>0</v>
      </c>
      <c r="MD9" s="8">
        <v>70</v>
      </c>
      <c r="ME9" s="8">
        <v>0</v>
      </c>
      <c r="MF9" s="8">
        <v>0</v>
      </c>
      <c r="MG9" s="8">
        <v>7</v>
      </c>
      <c r="MH9" s="8">
        <v>2</v>
      </c>
      <c r="MI9" s="8">
        <v>16</v>
      </c>
      <c r="MJ9" s="8">
        <v>0</v>
      </c>
      <c r="MK9" s="8">
        <v>6</v>
      </c>
      <c r="ML9" s="2"/>
      <c r="MM9" s="1">
        <f t="shared" si="3"/>
        <v>4.8775510204081636</v>
      </c>
      <c r="MN9" s="1">
        <f t="shared" si="4"/>
        <v>1.9599807052233906</v>
      </c>
      <c r="MO9" s="3">
        <f t="shared" si="5"/>
        <v>1</v>
      </c>
    </row>
    <row r="10" spans="1:353" x14ac:dyDescent="0.55000000000000004">
      <c r="A10" s="12">
        <v>2.0833333333333332E-2</v>
      </c>
      <c r="B10" s="8">
        <v>0</v>
      </c>
      <c r="C10" s="8">
        <v>0</v>
      </c>
      <c r="D10" s="8">
        <v>24</v>
      </c>
      <c r="E10" s="8">
        <v>0</v>
      </c>
      <c r="F10" s="8">
        <v>0</v>
      </c>
      <c r="G10" s="8">
        <v>7</v>
      </c>
      <c r="H10" s="8">
        <v>0</v>
      </c>
      <c r="I10" s="8">
        <v>12</v>
      </c>
      <c r="J10" s="8">
        <v>4</v>
      </c>
      <c r="K10" s="8">
        <v>11</v>
      </c>
      <c r="L10" s="8">
        <v>14</v>
      </c>
      <c r="M10" s="8">
        <v>31</v>
      </c>
      <c r="N10" s="8">
        <v>23</v>
      </c>
      <c r="O10" s="8">
        <v>6</v>
      </c>
      <c r="P10" s="8">
        <v>0</v>
      </c>
      <c r="Q10" s="8">
        <v>0</v>
      </c>
      <c r="R10" s="8">
        <v>6</v>
      </c>
      <c r="S10" s="8">
        <v>0</v>
      </c>
      <c r="T10" s="8">
        <v>21</v>
      </c>
      <c r="U10" s="8">
        <v>0</v>
      </c>
      <c r="V10" s="8">
        <v>4</v>
      </c>
      <c r="W10" s="8">
        <v>0</v>
      </c>
      <c r="X10" s="8">
        <v>0</v>
      </c>
      <c r="Y10" s="8">
        <v>17</v>
      </c>
      <c r="Z10" s="8">
        <v>0</v>
      </c>
      <c r="AA10" s="8">
        <v>4</v>
      </c>
      <c r="AB10" s="8">
        <v>18</v>
      </c>
      <c r="AC10" s="8">
        <v>9</v>
      </c>
      <c r="AD10" s="8">
        <v>20</v>
      </c>
      <c r="AE10" s="8">
        <v>0</v>
      </c>
      <c r="AF10" s="8">
        <v>0</v>
      </c>
      <c r="AG10" s="8">
        <v>0</v>
      </c>
      <c r="AH10" s="8">
        <v>15</v>
      </c>
      <c r="AI10" s="8">
        <v>0</v>
      </c>
      <c r="AJ10" s="8">
        <v>30</v>
      </c>
      <c r="AK10" s="8">
        <v>0</v>
      </c>
      <c r="AL10" s="8">
        <v>8</v>
      </c>
      <c r="AM10" s="8">
        <v>0</v>
      </c>
      <c r="AN10" s="8">
        <v>5</v>
      </c>
      <c r="AO10" s="8">
        <v>32</v>
      </c>
      <c r="AP10" s="8">
        <v>0</v>
      </c>
      <c r="AQ10" s="8">
        <v>12</v>
      </c>
      <c r="AR10" s="8">
        <v>19</v>
      </c>
      <c r="AS10" s="8">
        <v>0</v>
      </c>
      <c r="AU10" s="1">
        <f t="shared" si="6"/>
        <v>8</v>
      </c>
      <c r="AV10" s="1">
        <f t="shared" si="7"/>
        <v>1.482455536805287</v>
      </c>
      <c r="AW10" s="3">
        <f t="shared" si="8"/>
        <v>1</v>
      </c>
      <c r="AY10" s="12">
        <v>2.0833333333333332E-2</v>
      </c>
      <c r="AZ10" s="8">
        <v>24</v>
      </c>
      <c r="BA10" s="8">
        <v>13</v>
      </c>
      <c r="BB10" s="8">
        <v>3</v>
      </c>
      <c r="BC10" s="8">
        <v>0</v>
      </c>
      <c r="BD10" s="8">
        <v>65</v>
      </c>
      <c r="BE10" s="8">
        <v>12</v>
      </c>
      <c r="BF10" s="8">
        <v>40</v>
      </c>
      <c r="BG10" s="8">
        <v>0</v>
      </c>
      <c r="BH10" s="8">
        <v>0</v>
      </c>
      <c r="BI10" s="8">
        <v>54</v>
      </c>
      <c r="BJ10" s="8">
        <v>22</v>
      </c>
      <c r="BK10" s="8">
        <v>9</v>
      </c>
      <c r="BL10" s="8">
        <v>0</v>
      </c>
      <c r="BM10" s="8">
        <v>0</v>
      </c>
      <c r="BN10" s="8">
        <v>60</v>
      </c>
      <c r="BO10" s="8">
        <v>50</v>
      </c>
      <c r="BP10" s="8">
        <v>65</v>
      </c>
      <c r="BQ10" s="8">
        <v>0</v>
      </c>
      <c r="BR10" s="8">
        <v>3</v>
      </c>
      <c r="BS10" s="8">
        <v>0</v>
      </c>
      <c r="BT10" s="8">
        <v>62</v>
      </c>
      <c r="BU10" s="8">
        <v>2</v>
      </c>
      <c r="BV10" s="8">
        <v>35</v>
      </c>
      <c r="BW10" s="8">
        <v>0</v>
      </c>
      <c r="BX10" s="8">
        <v>63</v>
      </c>
      <c r="BY10" s="8">
        <v>42</v>
      </c>
      <c r="BZ10" s="8">
        <v>29</v>
      </c>
      <c r="CA10" s="8">
        <v>50</v>
      </c>
      <c r="CB10" s="8">
        <v>0</v>
      </c>
      <c r="CC10" s="8">
        <v>97</v>
      </c>
      <c r="CD10" s="8">
        <v>49</v>
      </c>
      <c r="CF10" s="8">
        <v>34</v>
      </c>
      <c r="CG10" s="8">
        <v>62</v>
      </c>
      <c r="CH10" s="8">
        <v>2</v>
      </c>
      <c r="CI10" s="8">
        <v>36</v>
      </c>
      <c r="CK10" s="8">
        <v>20</v>
      </c>
      <c r="CL10" s="8">
        <v>48</v>
      </c>
      <c r="CM10" s="8">
        <v>37</v>
      </c>
      <c r="CN10" s="8">
        <v>48</v>
      </c>
      <c r="CP10" s="8">
        <v>0</v>
      </c>
      <c r="CQ10" s="8">
        <v>60</v>
      </c>
      <c r="CR10" s="8">
        <v>5</v>
      </c>
      <c r="CT10" s="1">
        <f t="shared" si="9"/>
        <v>28.595238095238095</v>
      </c>
      <c r="CU10" s="1">
        <f t="shared" si="10"/>
        <v>4.0649573991806998</v>
      </c>
      <c r="CV10" s="3">
        <f t="shared" si="11"/>
        <v>0.93333333333333335</v>
      </c>
      <c r="CX10" s="12">
        <v>2.0833333333333332E-2</v>
      </c>
      <c r="CY10" s="8">
        <v>22</v>
      </c>
      <c r="CZ10" s="8">
        <v>0</v>
      </c>
      <c r="DA10" s="8">
        <v>10</v>
      </c>
      <c r="DB10" s="8">
        <v>41</v>
      </c>
      <c r="DC10" s="8">
        <v>13</v>
      </c>
      <c r="DD10" s="8">
        <v>0</v>
      </c>
      <c r="DE10" s="8">
        <v>0</v>
      </c>
      <c r="DF10" s="8">
        <v>0</v>
      </c>
      <c r="DG10" s="8">
        <v>3</v>
      </c>
      <c r="DH10" s="8">
        <v>0</v>
      </c>
      <c r="DI10" s="8">
        <v>0</v>
      </c>
      <c r="DJ10" s="8">
        <v>8</v>
      </c>
      <c r="DK10" s="8">
        <v>3</v>
      </c>
      <c r="DL10" s="8">
        <v>13</v>
      </c>
      <c r="DM10" s="8">
        <v>0</v>
      </c>
      <c r="DN10" s="8">
        <v>0</v>
      </c>
      <c r="DO10" s="8">
        <v>0</v>
      </c>
      <c r="DP10" s="8">
        <v>7</v>
      </c>
      <c r="DQ10" s="8">
        <v>0</v>
      </c>
      <c r="DR10" s="8">
        <v>3</v>
      </c>
      <c r="DS10" s="8">
        <v>0</v>
      </c>
      <c r="DT10" s="8">
        <v>10</v>
      </c>
      <c r="DU10" s="8">
        <v>0</v>
      </c>
      <c r="DV10" s="8">
        <v>0</v>
      </c>
      <c r="DW10" s="8">
        <v>0</v>
      </c>
      <c r="DX10" s="8">
        <v>1</v>
      </c>
      <c r="DY10" s="8">
        <v>33</v>
      </c>
      <c r="DZ10" s="8">
        <v>0</v>
      </c>
      <c r="EA10" s="8">
        <v>0</v>
      </c>
      <c r="EB10" s="8">
        <v>0</v>
      </c>
      <c r="EC10" s="8">
        <v>0</v>
      </c>
      <c r="ED10" s="8">
        <v>74</v>
      </c>
      <c r="EE10" s="8">
        <v>13</v>
      </c>
      <c r="EF10" s="8">
        <v>0</v>
      </c>
      <c r="EG10" s="8">
        <v>0</v>
      </c>
      <c r="EH10" s="8">
        <v>14</v>
      </c>
      <c r="EI10" s="8">
        <v>34</v>
      </c>
      <c r="EJ10" s="8">
        <v>5</v>
      </c>
      <c r="EK10" s="8">
        <v>23</v>
      </c>
      <c r="EL10" s="8">
        <v>0</v>
      </c>
      <c r="EM10" s="8">
        <v>0</v>
      </c>
      <c r="EN10" s="8">
        <v>0</v>
      </c>
      <c r="EO10" s="8">
        <v>2</v>
      </c>
      <c r="EP10" s="8">
        <v>28</v>
      </c>
      <c r="EQ10" s="8">
        <v>0</v>
      </c>
      <c r="ER10" s="8">
        <v>5</v>
      </c>
      <c r="ES10" s="8">
        <v>0</v>
      </c>
      <c r="ET10" s="8">
        <v>0</v>
      </c>
      <c r="EU10" s="8">
        <v>0</v>
      </c>
      <c r="EV10" s="8">
        <v>0</v>
      </c>
      <c r="EW10" s="8">
        <v>0</v>
      </c>
      <c r="EX10" s="8">
        <v>1</v>
      </c>
      <c r="EY10" s="8">
        <v>20</v>
      </c>
      <c r="EZ10" s="8">
        <v>0</v>
      </c>
      <c r="FA10" s="8">
        <v>8</v>
      </c>
      <c r="FB10" s="8">
        <v>0</v>
      </c>
      <c r="FC10" s="8">
        <v>0</v>
      </c>
      <c r="FD10" s="8">
        <v>0</v>
      </c>
      <c r="FE10" s="8">
        <v>0</v>
      </c>
      <c r="FF10" s="8">
        <v>0</v>
      </c>
      <c r="FH10" s="1">
        <f t="shared" si="12"/>
        <v>6.5666666666666664</v>
      </c>
      <c r="FI10" s="1">
        <f t="shared" si="13"/>
        <v>1.6953520152888248</v>
      </c>
      <c r="FJ10" s="3">
        <f t="shared" si="14"/>
        <v>1</v>
      </c>
      <c r="FL10" s="12">
        <v>2.0833333333333332E-2</v>
      </c>
      <c r="FM10" s="8">
        <v>16</v>
      </c>
      <c r="FN10" s="8">
        <v>83</v>
      </c>
      <c r="FO10" s="8">
        <v>107</v>
      </c>
      <c r="FP10" s="8">
        <v>19</v>
      </c>
      <c r="FQ10" s="8">
        <v>6</v>
      </c>
      <c r="FR10" s="8">
        <v>76</v>
      </c>
      <c r="FS10" s="8">
        <v>71</v>
      </c>
      <c r="FT10" s="8">
        <v>16</v>
      </c>
      <c r="FU10" s="8">
        <v>84</v>
      </c>
      <c r="FV10" s="8">
        <v>7</v>
      </c>
      <c r="FW10" s="8">
        <v>3</v>
      </c>
      <c r="FX10" s="8">
        <v>0</v>
      </c>
      <c r="FY10" s="8">
        <v>34</v>
      </c>
      <c r="FZ10" s="8">
        <v>0</v>
      </c>
      <c r="GA10" s="8">
        <v>44</v>
      </c>
      <c r="GB10" s="8">
        <v>0</v>
      </c>
      <c r="GC10" s="8">
        <v>19</v>
      </c>
      <c r="GD10" s="8">
        <v>33</v>
      </c>
      <c r="GE10" s="8">
        <v>42</v>
      </c>
      <c r="GF10" s="8">
        <v>0</v>
      </c>
      <c r="GG10" s="8">
        <v>44</v>
      </c>
      <c r="GH10" s="8">
        <v>0</v>
      </c>
      <c r="GI10" s="8">
        <v>57</v>
      </c>
      <c r="GJ10" s="8">
        <v>58</v>
      </c>
      <c r="GK10" s="8">
        <v>2</v>
      </c>
      <c r="GL10" s="8">
        <v>58</v>
      </c>
      <c r="GM10" s="8">
        <v>29</v>
      </c>
      <c r="GN10" s="8">
        <v>39</v>
      </c>
      <c r="GO10" s="8">
        <v>10</v>
      </c>
      <c r="GP10" s="8">
        <v>0</v>
      </c>
      <c r="GQ10" s="8">
        <v>65</v>
      </c>
      <c r="GR10" s="8">
        <v>0</v>
      </c>
      <c r="GS10" s="8">
        <v>63</v>
      </c>
      <c r="GT10" s="8">
        <v>0</v>
      </c>
      <c r="GU10" s="8">
        <v>0</v>
      </c>
      <c r="GV10" s="8">
        <v>0</v>
      </c>
      <c r="GW10" s="8">
        <v>0</v>
      </c>
      <c r="GX10" s="8">
        <v>5</v>
      </c>
      <c r="GY10" s="8">
        <v>0</v>
      </c>
      <c r="GZ10" s="8">
        <v>74</v>
      </c>
      <c r="HA10" s="8">
        <v>9</v>
      </c>
      <c r="HB10" s="8">
        <v>62</v>
      </c>
      <c r="HC10" s="8">
        <v>47</v>
      </c>
      <c r="HD10" s="8">
        <v>34</v>
      </c>
      <c r="HE10" s="8">
        <v>3</v>
      </c>
      <c r="HF10" s="8">
        <v>56</v>
      </c>
      <c r="HG10" s="8">
        <v>0</v>
      </c>
      <c r="HH10" s="8">
        <v>0</v>
      </c>
      <c r="HI10" s="8">
        <v>2</v>
      </c>
      <c r="HJ10" s="8">
        <v>0</v>
      </c>
      <c r="HK10" s="8">
        <v>0</v>
      </c>
      <c r="HL10" s="8">
        <v>14</v>
      </c>
      <c r="HM10" s="8">
        <v>103</v>
      </c>
      <c r="HN10" s="8">
        <v>0</v>
      </c>
      <c r="HO10" s="8">
        <v>40</v>
      </c>
      <c r="HP10" s="8">
        <v>66</v>
      </c>
      <c r="HQ10" s="8">
        <v>57</v>
      </c>
      <c r="HR10" s="8">
        <v>0</v>
      </c>
      <c r="HS10" s="8">
        <v>27</v>
      </c>
      <c r="HT10" s="8">
        <v>33</v>
      </c>
      <c r="HU10" s="8">
        <v>104</v>
      </c>
      <c r="HW10" s="1">
        <f t="shared" si="15"/>
        <v>29.852459016393443</v>
      </c>
      <c r="HX10" s="1">
        <f t="shared" si="16"/>
        <v>4.0583070082902282</v>
      </c>
      <c r="HY10" s="3">
        <f t="shared" si="17"/>
        <v>1</v>
      </c>
      <c r="IA10" s="12">
        <v>2.0833333333333332E-2</v>
      </c>
      <c r="IB10" s="8">
        <v>0</v>
      </c>
      <c r="IC10" s="8">
        <v>0</v>
      </c>
      <c r="ID10" s="8">
        <v>0</v>
      </c>
      <c r="IE10" s="8">
        <v>0</v>
      </c>
      <c r="IF10" s="8">
        <v>0</v>
      </c>
      <c r="IG10" s="8">
        <v>0</v>
      </c>
      <c r="IH10" s="8">
        <v>0</v>
      </c>
      <c r="II10" s="8">
        <v>0</v>
      </c>
      <c r="IJ10" s="8">
        <v>0</v>
      </c>
      <c r="IK10" s="8">
        <v>0</v>
      </c>
      <c r="IL10" s="8">
        <v>0</v>
      </c>
      <c r="IM10" s="8">
        <v>0</v>
      </c>
      <c r="IN10" s="8">
        <v>0</v>
      </c>
      <c r="IO10" s="8">
        <v>1</v>
      </c>
      <c r="IP10" s="8">
        <v>0</v>
      </c>
      <c r="IQ10" s="8">
        <v>0</v>
      </c>
      <c r="IR10" s="8">
        <v>0</v>
      </c>
      <c r="IS10" s="8">
        <v>0</v>
      </c>
      <c r="IT10" s="8">
        <v>0</v>
      </c>
      <c r="IU10" s="8">
        <v>0</v>
      </c>
      <c r="IV10" s="8">
        <v>0</v>
      </c>
      <c r="IW10" s="8">
        <v>0</v>
      </c>
      <c r="IX10" s="8">
        <v>0</v>
      </c>
      <c r="IY10" s="8">
        <v>7</v>
      </c>
      <c r="IZ10" s="8">
        <v>0</v>
      </c>
      <c r="JA10" s="8">
        <v>0</v>
      </c>
      <c r="JB10" s="8">
        <v>4</v>
      </c>
      <c r="JC10" s="8">
        <v>19</v>
      </c>
      <c r="JD10" s="8">
        <v>0</v>
      </c>
      <c r="JE10" s="8">
        <v>0</v>
      </c>
      <c r="JF10" s="8">
        <v>0</v>
      </c>
      <c r="JG10" s="8">
        <v>1</v>
      </c>
      <c r="JH10" s="8">
        <v>0</v>
      </c>
      <c r="JI10" s="8">
        <v>0</v>
      </c>
      <c r="JJ10" s="8">
        <v>0</v>
      </c>
      <c r="JK10" s="8">
        <v>0</v>
      </c>
      <c r="JL10" s="8">
        <v>0</v>
      </c>
      <c r="JM10" s="8">
        <v>0</v>
      </c>
      <c r="JN10" s="8">
        <v>0</v>
      </c>
      <c r="JO10" s="8">
        <v>0</v>
      </c>
      <c r="JP10" s="8">
        <v>0</v>
      </c>
      <c r="JQ10" s="8">
        <v>11</v>
      </c>
      <c r="JR10" s="8">
        <v>0</v>
      </c>
      <c r="JS10" s="8">
        <v>0</v>
      </c>
      <c r="JT10" s="8">
        <v>0</v>
      </c>
      <c r="JU10" s="8">
        <v>0</v>
      </c>
      <c r="JV10" s="8">
        <v>0</v>
      </c>
      <c r="JW10" s="8">
        <v>0</v>
      </c>
      <c r="JX10" s="8">
        <v>0</v>
      </c>
      <c r="JY10" s="8">
        <v>0</v>
      </c>
      <c r="JZ10" s="8">
        <v>0</v>
      </c>
      <c r="KA10" s="8">
        <v>0</v>
      </c>
      <c r="KB10" s="8">
        <v>0</v>
      </c>
      <c r="KC10" s="8">
        <v>0</v>
      </c>
      <c r="KD10" s="8">
        <v>0</v>
      </c>
      <c r="KE10" s="8">
        <v>0</v>
      </c>
      <c r="KF10" s="8">
        <v>0</v>
      </c>
      <c r="KG10" s="8">
        <v>0</v>
      </c>
      <c r="KH10" s="8">
        <v>0</v>
      </c>
      <c r="KI10" s="1"/>
      <c r="KJ10" s="1">
        <f t="shared" si="0"/>
        <v>0.72881355932203384</v>
      </c>
      <c r="KK10" s="1">
        <f t="shared" si="1"/>
        <v>0.38894010578509608</v>
      </c>
      <c r="KL10" s="3">
        <f t="shared" si="2"/>
        <v>1</v>
      </c>
      <c r="KN10" s="12">
        <v>2.0833333333333332E-2</v>
      </c>
      <c r="KO10" s="8">
        <v>0</v>
      </c>
      <c r="KP10" s="8">
        <v>14</v>
      </c>
      <c r="KQ10" s="8">
        <v>0</v>
      </c>
      <c r="KR10" s="8">
        <v>0</v>
      </c>
      <c r="KS10" s="8">
        <v>0</v>
      </c>
      <c r="KT10" s="8">
        <v>0</v>
      </c>
      <c r="KU10" s="8">
        <v>3</v>
      </c>
      <c r="KV10" s="8">
        <v>0</v>
      </c>
      <c r="KW10" s="8">
        <v>0</v>
      </c>
      <c r="KX10" s="8">
        <v>0</v>
      </c>
      <c r="KY10" s="8">
        <v>0</v>
      </c>
      <c r="KZ10" s="8">
        <v>6</v>
      </c>
      <c r="LA10" s="8">
        <v>0</v>
      </c>
      <c r="LB10" s="8">
        <v>2</v>
      </c>
      <c r="LC10" s="8">
        <v>1</v>
      </c>
      <c r="LD10" s="8">
        <v>0</v>
      </c>
      <c r="LE10" s="8">
        <v>0</v>
      </c>
      <c r="LF10" s="8">
        <v>0</v>
      </c>
      <c r="LG10" s="8">
        <v>0</v>
      </c>
      <c r="LH10" s="8">
        <v>0</v>
      </c>
      <c r="LI10" s="8">
        <v>1</v>
      </c>
      <c r="LJ10" s="8">
        <v>0</v>
      </c>
      <c r="LK10" s="8">
        <v>55</v>
      </c>
      <c r="LL10" s="8">
        <v>16</v>
      </c>
      <c r="LM10" s="8">
        <v>14</v>
      </c>
      <c r="LN10" s="8">
        <v>9</v>
      </c>
      <c r="LO10" s="8">
        <v>0</v>
      </c>
      <c r="LP10" s="8">
        <v>0</v>
      </c>
      <c r="LQ10" s="8"/>
      <c r="LR10" s="8">
        <v>0</v>
      </c>
      <c r="LS10" s="8">
        <v>0</v>
      </c>
      <c r="LT10" s="8">
        <v>0</v>
      </c>
      <c r="LU10" s="8">
        <v>0</v>
      </c>
      <c r="LV10" s="8">
        <v>0</v>
      </c>
      <c r="LW10" s="8">
        <v>2</v>
      </c>
      <c r="LX10" s="8">
        <v>0</v>
      </c>
      <c r="LY10" s="8">
        <v>0</v>
      </c>
      <c r="LZ10" s="8">
        <v>0</v>
      </c>
      <c r="MA10" s="8">
        <v>17</v>
      </c>
      <c r="MB10" s="8">
        <v>1</v>
      </c>
      <c r="MC10" s="8">
        <v>0</v>
      </c>
      <c r="MD10" s="8">
        <v>94</v>
      </c>
      <c r="ME10" s="8">
        <v>0</v>
      </c>
      <c r="MF10" s="8">
        <v>0</v>
      </c>
      <c r="MG10" s="8">
        <v>0</v>
      </c>
      <c r="MH10" s="8">
        <v>0</v>
      </c>
      <c r="MI10" s="8"/>
      <c r="MJ10" s="8">
        <v>0</v>
      </c>
      <c r="MK10" s="8">
        <v>6</v>
      </c>
      <c r="ML10" s="2"/>
      <c r="MM10" s="1">
        <f t="shared" si="3"/>
        <v>5.1276595744680851</v>
      </c>
      <c r="MN10" s="1">
        <f t="shared" si="4"/>
        <v>2.3297967381606357</v>
      </c>
      <c r="MO10" s="3">
        <f t="shared" si="5"/>
        <v>0.95918367346938771</v>
      </c>
    </row>
    <row r="11" spans="1:353" x14ac:dyDescent="0.55000000000000004">
      <c r="A11" s="12">
        <v>4.1666666666666664E-2</v>
      </c>
      <c r="B11" s="8">
        <v>0</v>
      </c>
      <c r="C11" s="8">
        <v>0</v>
      </c>
      <c r="D11" s="8">
        <v>28</v>
      </c>
      <c r="E11" s="8">
        <v>0</v>
      </c>
      <c r="F11" s="8">
        <v>61</v>
      </c>
      <c r="G11" s="8">
        <v>9</v>
      </c>
      <c r="H11" s="8">
        <v>0</v>
      </c>
      <c r="I11" s="8">
        <v>9</v>
      </c>
      <c r="J11" s="8">
        <v>14</v>
      </c>
      <c r="K11" s="8">
        <v>5</v>
      </c>
      <c r="L11" s="8">
        <v>16</v>
      </c>
      <c r="M11" s="8">
        <v>9</v>
      </c>
      <c r="N11" s="8">
        <v>10</v>
      </c>
      <c r="O11" s="8">
        <v>42</v>
      </c>
      <c r="P11" s="8">
        <v>0</v>
      </c>
      <c r="Q11" s="8">
        <v>57</v>
      </c>
      <c r="R11" s="8">
        <v>20</v>
      </c>
      <c r="S11" s="8">
        <v>0</v>
      </c>
      <c r="T11" s="8">
        <v>0</v>
      </c>
      <c r="U11" s="8">
        <v>0</v>
      </c>
      <c r="V11" s="8">
        <v>20</v>
      </c>
      <c r="W11" s="8">
        <v>0</v>
      </c>
      <c r="X11" s="8">
        <v>1</v>
      </c>
      <c r="Y11" s="8">
        <v>0</v>
      </c>
      <c r="Z11" s="8">
        <v>0</v>
      </c>
      <c r="AA11" s="8">
        <v>3</v>
      </c>
      <c r="AB11" s="8">
        <v>0</v>
      </c>
      <c r="AC11" s="8">
        <v>45</v>
      </c>
      <c r="AD11" s="8">
        <v>8</v>
      </c>
      <c r="AE11" s="8">
        <v>0</v>
      </c>
      <c r="AF11" s="8">
        <v>7</v>
      </c>
      <c r="AG11" s="8">
        <v>6</v>
      </c>
      <c r="AH11" s="8">
        <v>28</v>
      </c>
      <c r="AI11" s="8">
        <v>0</v>
      </c>
      <c r="AJ11" s="8">
        <v>30</v>
      </c>
      <c r="AK11" s="8">
        <v>1</v>
      </c>
      <c r="AL11" s="8">
        <v>18</v>
      </c>
      <c r="AM11" s="8">
        <v>18</v>
      </c>
      <c r="AN11" s="8">
        <v>0</v>
      </c>
      <c r="AO11" s="8">
        <v>13</v>
      </c>
      <c r="AP11" s="8">
        <v>0</v>
      </c>
      <c r="AQ11" s="8">
        <v>13</v>
      </c>
      <c r="AR11" s="8">
        <v>20</v>
      </c>
      <c r="AS11" s="8">
        <v>0</v>
      </c>
      <c r="AU11" s="1">
        <f t="shared" si="6"/>
        <v>11.613636363636363</v>
      </c>
      <c r="AV11" s="1">
        <f t="shared" si="7"/>
        <v>2.3511087549227776</v>
      </c>
      <c r="AW11" s="3">
        <f t="shared" si="8"/>
        <v>1</v>
      </c>
      <c r="AY11" s="12">
        <v>4.1666666666666664E-2</v>
      </c>
      <c r="AZ11" s="8">
        <v>11</v>
      </c>
      <c r="BA11" s="8">
        <v>7</v>
      </c>
      <c r="BB11" s="8">
        <v>0</v>
      </c>
      <c r="BC11" s="8">
        <v>35</v>
      </c>
      <c r="BD11" s="8">
        <v>42</v>
      </c>
      <c r="BE11" s="8">
        <v>27</v>
      </c>
      <c r="BF11" s="8">
        <v>45</v>
      </c>
      <c r="BG11" s="8">
        <v>11</v>
      </c>
      <c r="BH11" s="8">
        <v>0</v>
      </c>
      <c r="BI11" s="8">
        <v>49</v>
      </c>
      <c r="BJ11" s="8">
        <v>12</v>
      </c>
      <c r="BK11" s="8">
        <v>8</v>
      </c>
      <c r="BL11" s="8">
        <v>0</v>
      </c>
      <c r="BM11" s="8">
        <v>1</v>
      </c>
      <c r="BN11" s="8">
        <v>44</v>
      </c>
      <c r="BO11" s="8">
        <v>33</v>
      </c>
      <c r="BP11" s="8">
        <v>54</v>
      </c>
      <c r="BQ11" s="8">
        <v>0</v>
      </c>
      <c r="BR11" s="8">
        <v>0</v>
      </c>
      <c r="BS11" s="8">
        <v>0</v>
      </c>
      <c r="BT11" s="8">
        <v>55</v>
      </c>
      <c r="BU11" s="8">
        <v>12</v>
      </c>
      <c r="BV11" s="8">
        <v>36</v>
      </c>
      <c r="BW11" s="8">
        <v>0</v>
      </c>
      <c r="BX11" s="8">
        <v>62</v>
      </c>
      <c r="BY11" s="8">
        <v>25</v>
      </c>
      <c r="BZ11" s="8">
        <v>7</v>
      </c>
      <c r="CA11" s="8">
        <v>49</v>
      </c>
      <c r="CB11" s="8">
        <v>2</v>
      </c>
      <c r="CC11" s="8">
        <v>115</v>
      </c>
      <c r="CD11" s="8">
        <v>37</v>
      </c>
      <c r="CF11" s="8">
        <v>0</v>
      </c>
      <c r="CG11" s="8">
        <v>59</v>
      </c>
      <c r="CH11" s="8">
        <v>0</v>
      </c>
      <c r="CI11" s="8">
        <v>28</v>
      </c>
      <c r="CK11" s="8">
        <v>0</v>
      </c>
      <c r="CL11" s="8">
        <v>23</v>
      </c>
      <c r="CM11" s="8">
        <v>4</v>
      </c>
      <c r="CN11" s="8">
        <v>42</v>
      </c>
      <c r="CP11" s="8">
        <v>0</v>
      </c>
      <c r="CQ11" s="8">
        <v>66</v>
      </c>
      <c r="CR11" s="8">
        <v>1</v>
      </c>
      <c r="CT11" s="1">
        <f t="shared" si="9"/>
        <v>23.857142857142858</v>
      </c>
      <c r="CU11" s="1">
        <f t="shared" si="10"/>
        <v>4.0029854463665986</v>
      </c>
      <c r="CV11" s="3">
        <f t="shared" si="11"/>
        <v>0.93333333333333335</v>
      </c>
      <c r="CX11" s="12">
        <v>4.1666666666666664E-2</v>
      </c>
      <c r="CY11" s="8">
        <v>8</v>
      </c>
      <c r="CZ11" s="8">
        <v>5</v>
      </c>
      <c r="DA11" s="8">
        <v>10</v>
      </c>
      <c r="DB11" s="8">
        <v>64</v>
      </c>
      <c r="DC11" s="8">
        <v>54</v>
      </c>
      <c r="DD11" s="8">
        <v>0</v>
      </c>
      <c r="DE11" s="8">
        <v>0</v>
      </c>
      <c r="DF11" s="8">
        <v>0</v>
      </c>
      <c r="DG11" s="8">
        <v>0</v>
      </c>
      <c r="DH11" s="8">
        <v>0</v>
      </c>
      <c r="DI11" s="8">
        <v>0</v>
      </c>
      <c r="DJ11" s="8">
        <v>14</v>
      </c>
      <c r="DK11" s="8">
        <v>0</v>
      </c>
      <c r="DL11" s="8">
        <v>13</v>
      </c>
      <c r="DM11" s="8">
        <v>0</v>
      </c>
      <c r="DN11" s="8">
        <v>0</v>
      </c>
      <c r="DO11" s="8">
        <v>0</v>
      </c>
      <c r="DP11" s="8">
        <v>15</v>
      </c>
      <c r="DQ11" s="8">
        <v>23</v>
      </c>
      <c r="DR11" s="8">
        <v>8</v>
      </c>
      <c r="DS11" s="8">
        <v>14</v>
      </c>
      <c r="DT11" s="8">
        <v>12</v>
      </c>
      <c r="DU11" s="8">
        <v>0</v>
      </c>
      <c r="DV11" s="8">
        <v>0</v>
      </c>
      <c r="DW11" s="8">
        <v>0</v>
      </c>
      <c r="DX11" s="8">
        <v>20</v>
      </c>
      <c r="DY11" s="8">
        <v>6</v>
      </c>
      <c r="DZ11" s="8">
        <v>6</v>
      </c>
      <c r="EA11" s="8">
        <v>0</v>
      </c>
      <c r="EB11" s="8">
        <v>19</v>
      </c>
      <c r="EC11" s="8">
        <v>0</v>
      </c>
      <c r="ED11" s="8">
        <v>86</v>
      </c>
      <c r="EE11" s="8">
        <v>4</v>
      </c>
      <c r="EF11" s="8">
        <v>0</v>
      </c>
      <c r="EG11" s="8">
        <v>0</v>
      </c>
      <c r="EI11" s="8">
        <v>54</v>
      </c>
      <c r="EJ11" s="8">
        <v>0</v>
      </c>
      <c r="EK11" s="8">
        <v>9</v>
      </c>
      <c r="EL11" s="8">
        <v>0</v>
      </c>
      <c r="EM11" s="8">
        <v>0</v>
      </c>
      <c r="EN11" s="8">
        <v>0</v>
      </c>
      <c r="EO11" s="8">
        <v>9</v>
      </c>
      <c r="EP11" s="8">
        <v>10</v>
      </c>
      <c r="EQ11" s="8">
        <v>25</v>
      </c>
      <c r="ER11" s="8">
        <v>6</v>
      </c>
      <c r="ES11" s="8">
        <v>0</v>
      </c>
      <c r="ET11" s="8">
        <v>0</v>
      </c>
      <c r="EU11" s="8">
        <v>0</v>
      </c>
      <c r="EV11" s="8">
        <v>25</v>
      </c>
      <c r="EW11" s="8">
        <v>0</v>
      </c>
      <c r="EX11" s="8">
        <v>0</v>
      </c>
      <c r="EY11" s="8">
        <v>1</v>
      </c>
      <c r="EZ11" s="8">
        <v>0</v>
      </c>
      <c r="FA11" s="8">
        <v>1</v>
      </c>
      <c r="FB11" s="8">
        <v>2</v>
      </c>
      <c r="FC11" s="8">
        <v>0</v>
      </c>
      <c r="FD11" s="8">
        <v>0</v>
      </c>
      <c r="FE11" s="8">
        <v>4</v>
      </c>
      <c r="FF11" s="8">
        <v>14</v>
      </c>
      <c r="FH11" s="1">
        <f t="shared" si="12"/>
        <v>9.1694915254237284</v>
      </c>
      <c r="FI11" s="1">
        <f t="shared" si="13"/>
        <v>2.2084732082099152</v>
      </c>
      <c r="FJ11" s="3">
        <f t="shared" si="14"/>
        <v>0.98333333333333328</v>
      </c>
      <c r="FL11" s="12">
        <v>4.1666666666666664E-2</v>
      </c>
      <c r="FM11" s="8">
        <v>92</v>
      </c>
      <c r="FN11" s="8">
        <v>82</v>
      </c>
      <c r="FO11" s="8">
        <v>87</v>
      </c>
      <c r="FP11" s="8">
        <v>6</v>
      </c>
      <c r="FQ11" s="8">
        <v>5</v>
      </c>
      <c r="FR11" s="8">
        <v>41</v>
      </c>
      <c r="FS11" s="8">
        <v>77</v>
      </c>
      <c r="FT11" s="8">
        <v>33</v>
      </c>
      <c r="FU11" s="8">
        <v>76</v>
      </c>
      <c r="FV11" s="8">
        <v>9</v>
      </c>
      <c r="FW11" s="8">
        <v>5</v>
      </c>
      <c r="FX11" s="8">
        <v>0</v>
      </c>
      <c r="FY11" s="8">
        <v>34</v>
      </c>
      <c r="FZ11" s="8">
        <v>28</v>
      </c>
      <c r="GA11" s="8">
        <v>40</v>
      </c>
      <c r="GB11" s="8">
        <v>2</v>
      </c>
      <c r="GC11" s="8">
        <v>2</v>
      </c>
      <c r="GD11" s="8">
        <v>49</v>
      </c>
      <c r="GE11" s="8">
        <v>74</v>
      </c>
      <c r="GF11" s="8">
        <v>4</v>
      </c>
      <c r="GG11" s="8">
        <v>66</v>
      </c>
      <c r="GH11" s="8">
        <v>30</v>
      </c>
      <c r="GI11" s="8">
        <v>54</v>
      </c>
      <c r="GJ11" s="8">
        <v>38</v>
      </c>
      <c r="GK11" s="8">
        <v>1</v>
      </c>
      <c r="GL11" s="8">
        <v>51</v>
      </c>
      <c r="GM11" s="8">
        <v>22</v>
      </c>
      <c r="GN11" s="8">
        <v>41</v>
      </c>
      <c r="GO11" s="8">
        <v>25</v>
      </c>
      <c r="GP11" s="8">
        <v>0</v>
      </c>
      <c r="GQ11" s="8">
        <v>60</v>
      </c>
      <c r="GR11" s="8">
        <v>0</v>
      </c>
      <c r="GS11" s="8">
        <v>64</v>
      </c>
      <c r="GT11" s="8">
        <v>0</v>
      </c>
      <c r="GU11" s="8">
        <v>0</v>
      </c>
      <c r="GV11" s="8">
        <v>0</v>
      </c>
      <c r="GW11" s="8">
        <v>0</v>
      </c>
      <c r="GX11" s="8">
        <v>0</v>
      </c>
      <c r="GY11" s="8">
        <v>25</v>
      </c>
      <c r="GZ11" s="8">
        <v>74</v>
      </c>
      <c r="HA11" s="8">
        <v>1</v>
      </c>
      <c r="HB11" s="8">
        <v>83</v>
      </c>
      <c r="HC11" s="8">
        <v>46</v>
      </c>
      <c r="HD11" s="8">
        <v>45</v>
      </c>
      <c r="HE11" s="8">
        <v>2</v>
      </c>
      <c r="HF11" s="8">
        <v>63</v>
      </c>
      <c r="HG11" s="8">
        <v>2</v>
      </c>
      <c r="HH11" s="8">
        <v>0</v>
      </c>
      <c r="HI11" s="8">
        <v>24</v>
      </c>
      <c r="HJ11" s="8">
        <v>0</v>
      </c>
      <c r="HK11" s="8">
        <v>0</v>
      </c>
      <c r="HL11" s="8">
        <v>14</v>
      </c>
      <c r="HM11" s="8">
        <v>70</v>
      </c>
      <c r="HN11" s="8">
        <v>0</v>
      </c>
      <c r="HO11" s="8">
        <v>39</v>
      </c>
      <c r="HP11" s="8">
        <v>39</v>
      </c>
      <c r="HQ11" s="8">
        <v>21</v>
      </c>
      <c r="HR11" s="8">
        <v>6</v>
      </c>
      <c r="HS11" s="8">
        <v>44</v>
      </c>
      <c r="HT11" s="8">
        <v>70</v>
      </c>
      <c r="HU11" s="8">
        <v>97</v>
      </c>
      <c r="HW11" s="1">
        <f t="shared" si="15"/>
        <v>32.180327868852459</v>
      </c>
      <c r="HX11" s="1">
        <f t="shared" si="16"/>
        <v>3.8736540547541525</v>
      </c>
      <c r="HY11" s="3">
        <f t="shared" si="17"/>
        <v>1</v>
      </c>
      <c r="IA11" s="12">
        <v>4.1666666666666664E-2</v>
      </c>
      <c r="IB11" s="8">
        <v>0</v>
      </c>
      <c r="IC11" s="8">
        <v>0</v>
      </c>
      <c r="ID11" s="8">
        <v>0</v>
      </c>
      <c r="IE11" s="8">
        <v>0</v>
      </c>
      <c r="IF11" s="8">
        <v>0</v>
      </c>
      <c r="IG11" s="8">
        <v>0</v>
      </c>
      <c r="IH11" s="8">
        <v>0</v>
      </c>
      <c r="II11" s="8">
        <v>0</v>
      </c>
      <c r="IJ11" s="8">
        <v>0</v>
      </c>
      <c r="IK11" s="8">
        <v>0</v>
      </c>
      <c r="IL11" s="8">
        <v>0</v>
      </c>
      <c r="IM11" s="8">
        <v>0</v>
      </c>
      <c r="IN11" s="8">
        <v>0</v>
      </c>
      <c r="IO11" s="8">
        <v>26</v>
      </c>
      <c r="IP11" s="8">
        <v>0</v>
      </c>
      <c r="IQ11" s="8">
        <v>0</v>
      </c>
      <c r="IR11" s="8">
        <v>0</v>
      </c>
      <c r="IS11" s="8">
        <v>0</v>
      </c>
      <c r="IT11" s="8">
        <v>0</v>
      </c>
      <c r="IU11" s="8">
        <v>0</v>
      </c>
      <c r="IV11" s="8">
        <v>0</v>
      </c>
      <c r="IW11" s="8">
        <v>0</v>
      </c>
      <c r="IX11" s="8">
        <v>0</v>
      </c>
      <c r="IY11" s="8">
        <v>8</v>
      </c>
      <c r="IZ11" s="8">
        <v>0</v>
      </c>
      <c r="JA11" s="8">
        <v>0</v>
      </c>
      <c r="JB11" s="8">
        <v>5</v>
      </c>
      <c r="JC11" s="8">
        <v>7</v>
      </c>
      <c r="JD11" s="8">
        <v>0</v>
      </c>
      <c r="JE11" s="8">
        <v>0</v>
      </c>
      <c r="JF11" s="8">
        <v>0</v>
      </c>
      <c r="JG11" s="8">
        <v>53</v>
      </c>
      <c r="JH11" s="8">
        <v>0</v>
      </c>
      <c r="JI11" s="8">
        <v>43</v>
      </c>
      <c r="JJ11" s="8">
        <v>0</v>
      </c>
      <c r="JK11" s="8">
        <v>0</v>
      </c>
      <c r="JL11" s="8">
        <v>2</v>
      </c>
      <c r="JM11" s="8">
        <v>0</v>
      </c>
      <c r="JN11" s="8">
        <v>0</v>
      </c>
      <c r="JO11" s="8">
        <v>0</v>
      </c>
      <c r="JP11" s="8">
        <v>0</v>
      </c>
      <c r="JQ11" s="8">
        <v>0</v>
      </c>
      <c r="JR11" s="8">
        <v>0</v>
      </c>
      <c r="JS11" s="8">
        <v>0</v>
      </c>
      <c r="JT11" s="8">
        <v>0</v>
      </c>
      <c r="JU11" s="8">
        <v>0</v>
      </c>
      <c r="JV11" s="8">
        <v>0</v>
      </c>
      <c r="JW11" s="8">
        <v>0</v>
      </c>
      <c r="JX11" s="8">
        <v>0</v>
      </c>
      <c r="JY11" s="8">
        <v>0</v>
      </c>
      <c r="JZ11" s="8">
        <v>0</v>
      </c>
      <c r="KA11" s="8">
        <v>0</v>
      </c>
      <c r="KB11" s="8">
        <v>0</v>
      </c>
      <c r="KC11" s="8">
        <v>0</v>
      </c>
      <c r="KD11" s="8">
        <v>0</v>
      </c>
      <c r="KE11" s="8">
        <v>0</v>
      </c>
      <c r="KF11" s="8">
        <v>23</v>
      </c>
      <c r="KG11" s="8">
        <v>0</v>
      </c>
      <c r="KH11" s="8">
        <v>0</v>
      </c>
      <c r="KI11" s="1"/>
      <c r="KJ11" s="1">
        <f t="shared" si="0"/>
        <v>2.8305084745762712</v>
      </c>
      <c r="KK11" s="1">
        <f t="shared" si="1"/>
        <v>1.2714903201951708</v>
      </c>
      <c r="KL11" s="3">
        <f t="shared" si="2"/>
        <v>1</v>
      </c>
      <c r="KN11" s="12">
        <v>4.1666666666666664E-2</v>
      </c>
      <c r="KO11" s="8">
        <v>30</v>
      </c>
      <c r="KP11" s="8">
        <v>63</v>
      </c>
      <c r="KQ11" s="8">
        <v>0</v>
      </c>
      <c r="KR11" s="8">
        <v>0</v>
      </c>
      <c r="KS11" s="8">
        <v>0</v>
      </c>
      <c r="KT11" s="8">
        <v>0</v>
      </c>
      <c r="KU11" s="8">
        <v>0</v>
      </c>
      <c r="KV11" s="8">
        <v>0</v>
      </c>
      <c r="KW11" s="8">
        <v>0</v>
      </c>
      <c r="KX11" s="8">
        <v>0</v>
      </c>
      <c r="KY11" s="8">
        <v>0</v>
      </c>
      <c r="KZ11" s="8">
        <v>3</v>
      </c>
      <c r="LA11" s="8">
        <v>0</v>
      </c>
      <c r="LB11" s="8">
        <v>0</v>
      </c>
      <c r="LC11" s="8">
        <v>0</v>
      </c>
      <c r="LD11" s="8">
        <v>0</v>
      </c>
      <c r="LE11" s="8">
        <v>0</v>
      </c>
      <c r="LF11" s="8">
        <v>0</v>
      </c>
      <c r="LG11" s="8">
        <v>0</v>
      </c>
      <c r="LH11" s="8">
        <v>0</v>
      </c>
      <c r="LI11" s="8">
        <v>61</v>
      </c>
      <c r="LJ11" s="8">
        <v>31</v>
      </c>
      <c r="LK11" s="8">
        <v>61</v>
      </c>
      <c r="LL11" s="8">
        <v>4</v>
      </c>
      <c r="LM11" s="8">
        <v>2</v>
      </c>
      <c r="LN11" s="8">
        <v>4</v>
      </c>
      <c r="LO11" s="8">
        <v>3</v>
      </c>
      <c r="LP11" s="8">
        <v>0</v>
      </c>
      <c r="LQ11" s="8"/>
      <c r="LR11" s="8">
        <v>0</v>
      </c>
      <c r="LS11" s="8">
        <v>12</v>
      </c>
      <c r="LT11" s="8">
        <v>0</v>
      </c>
      <c r="LU11" s="8">
        <v>0</v>
      </c>
      <c r="LV11" s="8">
        <v>0</v>
      </c>
      <c r="LW11" s="8">
        <v>29</v>
      </c>
      <c r="LX11" s="8">
        <v>0</v>
      </c>
      <c r="LY11" s="8">
        <v>0</v>
      </c>
      <c r="LZ11" s="8">
        <v>0</v>
      </c>
      <c r="MA11" s="8">
        <v>0</v>
      </c>
      <c r="MB11" s="8">
        <v>2</v>
      </c>
      <c r="MC11" s="8">
        <v>0</v>
      </c>
      <c r="MD11" s="8">
        <v>75</v>
      </c>
      <c r="ME11" s="8">
        <v>0</v>
      </c>
      <c r="MF11" s="8">
        <v>0</v>
      </c>
      <c r="MG11" s="8">
        <v>4</v>
      </c>
      <c r="MH11" s="8">
        <v>2</v>
      </c>
      <c r="MI11" s="8"/>
      <c r="MJ11" s="8">
        <v>0</v>
      </c>
      <c r="MK11" s="8">
        <v>0</v>
      </c>
      <c r="ML11" s="2"/>
      <c r="MM11" s="1">
        <f t="shared" si="3"/>
        <v>8.212765957446809</v>
      </c>
      <c r="MN11" s="1">
        <f t="shared" si="4"/>
        <v>2.7867361554023726</v>
      </c>
      <c r="MO11" s="3">
        <f t="shared" si="5"/>
        <v>0.95918367346938771</v>
      </c>
    </row>
    <row r="12" spans="1:353" x14ac:dyDescent="0.55000000000000004">
      <c r="A12" s="12">
        <v>6.25E-2</v>
      </c>
      <c r="B12" s="8">
        <v>0</v>
      </c>
      <c r="C12" s="8">
        <v>0</v>
      </c>
      <c r="D12" s="8">
        <v>21</v>
      </c>
      <c r="E12" s="8">
        <v>0</v>
      </c>
      <c r="F12" s="8">
        <v>0</v>
      </c>
      <c r="G12" s="8">
        <v>30</v>
      </c>
      <c r="H12" s="8">
        <v>38</v>
      </c>
      <c r="I12" s="8">
        <v>31</v>
      </c>
      <c r="J12" s="8">
        <v>9</v>
      </c>
      <c r="K12" s="8">
        <v>12</v>
      </c>
      <c r="L12" s="8">
        <v>11</v>
      </c>
      <c r="M12" s="8">
        <v>0</v>
      </c>
      <c r="N12" s="8">
        <v>15</v>
      </c>
      <c r="O12" s="8">
        <v>43</v>
      </c>
      <c r="P12" s="8">
        <v>0</v>
      </c>
      <c r="Q12" s="8">
        <v>45</v>
      </c>
      <c r="R12" s="8">
        <v>16</v>
      </c>
      <c r="S12" s="8">
        <v>0</v>
      </c>
      <c r="T12" s="8">
        <v>25</v>
      </c>
      <c r="U12" s="8">
        <v>0</v>
      </c>
      <c r="V12" s="8">
        <v>32</v>
      </c>
      <c r="W12" s="8">
        <v>0</v>
      </c>
      <c r="X12" s="8">
        <v>0</v>
      </c>
      <c r="Y12" s="8">
        <v>7</v>
      </c>
      <c r="Z12" s="8">
        <v>0</v>
      </c>
      <c r="AA12" s="8">
        <v>0</v>
      </c>
      <c r="AB12" s="8">
        <v>0</v>
      </c>
      <c r="AC12" s="8">
        <v>65</v>
      </c>
      <c r="AD12" s="8">
        <v>8</v>
      </c>
      <c r="AE12" s="8">
        <v>0</v>
      </c>
      <c r="AF12" s="8">
        <v>8</v>
      </c>
      <c r="AG12" s="8">
        <v>1</v>
      </c>
      <c r="AH12" s="8">
        <v>18</v>
      </c>
      <c r="AI12" s="8">
        <v>0</v>
      </c>
      <c r="AJ12" s="8">
        <v>65</v>
      </c>
      <c r="AK12" s="8">
        <v>30</v>
      </c>
      <c r="AL12" s="8">
        <v>0</v>
      </c>
      <c r="AM12" s="8">
        <v>8</v>
      </c>
      <c r="AN12" s="8">
        <v>36</v>
      </c>
      <c r="AO12" s="8">
        <v>32</v>
      </c>
      <c r="AP12" s="8">
        <v>0</v>
      </c>
      <c r="AQ12" s="8">
        <v>5</v>
      </c>
      <c r="AR12" s="8">
        <v>3</v>
      </c>
      <c r="AS12" s="8">
        <v>0</v>
      </c>
      <c r="AU12" s="1">
        <f t="shared" si="6"/>
        <v>13.954545454545455</v>
      </c>
      <c r="AV12" s="1">
        <f t="shared" si="7"/>
        <v>2.7005117644848511</v>
      </c>
      <c r="AW12" s="3">
        <f t="shared" si="8"/>
        <v>1</v>
      </c>
      <c r="AY12" s="12">
        <v>6.25E-2</v>
      </c>
      <c r="AZ12" s="8">
        <v>5</v>
      </c>
      <c r="BA12" s="8">
        <v>0</v>
      </c>
      <c r="BB12" s="8">
        <v>1</v>
      </c>
      <c r="BC12" s="8">
        <v>39</v>
      </c>
      <c r="BD12" s="8">
        <v>48</v>
      </c>
      <c r="BE12" s="8">
        <v>6</v>
      </c>
      <c r="BF12" s="8">
        <v>55</v>
      </c>
      <c r="BG12" s="8">
        <v>31</v>
      </c>
      <c r="BH12" s="8">
        <v>0</v>
      </c>
      <c r="BI12" s="8">
        <v>61</v>
      </c>
      <c r="BJ12" s="8">
        <v>41</v>
      </c>
      <c r="BK12" s="8">
        <v>1</v>
      </c>
      <c r="BL12" s="8">
        <v>0</v>
      </c>
      <c r="BM12" s="8">
        <v>6</v>
      </c>
      <c r="BN12" s="8">
        <v>40</v>
      </c>
      <c r="BO12" s="8">
        <v>42</v>
      </c>
      <c r="BP12" s="8">
        <v>53</v>
      </c>
      <c r="BQ12" s="8">
        <v>5</v>
      </c>
      <c r="BR12" s="8">
        <v>4</v>
      </c>
      <c r="BS12" s="8">
        <v>29</v>
      </c>
      <c r="BT12" s="8">
        <v>90</v>
      </c>
      <c r="BU12" s="8">
        <v>9</v>
      </c>
      <c r="BV12" s="8">
        <v>24</v>
      </c>
      <c r="BW12" s="8">
        <v>0</v>
      </c>
      <c r="BX12" s="8">
        <v>77</v>
      </c>
      <c r="BY12" s="8">
        <v>35</v>
      </c>
      <c r="BZ12" s="8">
        <v>23</v>
      </c>
      <c r="CA12" s="8">
        <v>40</v>
      </c>
      <c r="CB12" s="8">
        <v>0</v>
      </c>
      <c r="CC12" s="8">
        <v>87</v>
      </c>
      <c r="CD12" s="8">
        <v>44</v>
      </c>
      <c r="CF12" s="8">
        <v>17</v>
      </c>
      <c r="CG12" s="8">
        <v>58</v>
      </c>
      <c r="CH12" s="8">
        <v>9</v>
      </c>
      <c r="CI12" s="8">
        <v>44</v>
      </c>
      <c r="CK12" s="8">
        <v>7</v>
      </c>
      <c r="CL12" s="8">
        <v>32</v>
      </c>
      <c r="CM12" s="8">
        <v>10</v>
      </c>
      <c r="CN12" s="8">
        <v>33</v>
      </c>
      <c r="CP12" s="8">
        <v>3</v>
      </c>
      <c r="CQ12" s="8">
        <v>71</v>
      </c>
      <c r="CR12" s="8">
        <v>9</v>
      </c>
      <c r="CT12" s="1">
        <f t="shared" si="9"/>
        <v>28.30952380952381</v>
      </c>
      <c r="CU12" s="1">
        <f t="shared" si="10"/>
        <v>3.9827572749679607</v>
      </c>
      <c r="CV12" s="3">
        <f t="shared" si="11"/>
        <v>0.93333333333333335</v>
      </c>
      <c r="CX12" s="12">
        <v>6.25E-2</v>
      </c>
      <c r="CY12" s="8">
        <v>0</v>
      </c>
      <c r="CZ12" s="8">
        <v>4</v>
      </c>
      <c r="DA12" s="8">
        <v>0</v>
      </c>
      <c r="DB12" s="8">
        <v>22</v>
      </c>
      <c r="DC12" s="8">
        <v>43</v>
      </c>
      <c r="DD12" s="8">
        <v>9</v>
      </c>
      <c r="DE12" s="8">
        <v>0</v>
      </c>
      <c r="DF12" s="8">
        <v>0</v>
      </c>
      <c r="DG12" s="8">
        <v>3</v>
      </c>
      <c r="DH12" s="8">
        <v>0</v>
      </c>
      <c r="DI12" s="8">
        <v>0</v>
      </c>
      <c r="DJ12" s="8">
        <v>0</v>
      </c>
      <c r="DK12" s="8">
        <v>3</v>
      </c>
      <c r="DL12" s="8">
        <v>23</v>
      </c>
      <c r="DM12" s="8">
        <v>4</v>
      </c>
      <c r="DN12" s="8">
        <v>0</v>
      </c>
      <c r="DO12" s="8">
        <v>0</v>
      </c>
      <c r="DP12" s="8">
        <v>17</v>
      </c>
      <c r="DQ12" s="8">
        <v>18</v>
      </c>
      <c r="DR12" s="8">
        <v>0</v>
      </c>
      <c r="DS12" s="8">
        <v>13</v>
      </c>
      <c r="DT12" s="8">
        <v>17</v>
      </c>
      <c r="DU12" s="8">
        <v>0</v>
      </c>
      <c r="DV12" s="8">
        <v>0</v>
      </c>
      <c r="DW12" s="8">
        <v>0</v>
      </c>
      <c r="DX12" s="8">
        <v>17</v>
      </c>
      <c r="DY12" s="8">
        <v>0</v>
      </c>
      <c r="DZ12" s="8">
        <v>0</v>
      </c>
      <c r="EA12" s="8">
        <v>0</v>
      </c>
      <c r="EB12" s="8">
        <v>5</v>
      </c>
      <c r="EC12" s="8">
        <v>0</v>
      </c>
      <c r="ED12" s="8">
        <v>67</v>
      </c>
      <c r="EE12" s="8">
        <v>0</v>
      </c>
      <c r="EF12" s="8">
        <v>0</v>
      </c>
      <c r="EG12" s="8">
        <v>0</v>
      </c>
      <c r="EI12" s="8">
        <v>27</v>
      </c>
      <c r="EJ12" s="8">
        <v>26</v>
      </c>
      <c r="EK12" s="8">
        <v>14</v>
      </c>
      <c r="EL12" s="8">
        <v>0</v>
      </c>
      <c r="EM12" s="8">
        <v>0</v>
      </c>
      <c r="EN12" s="8">
        <v>0</v>
      </c>
      <c r="EO12" s="8">
        <v>10</v>
      </c>
      <c r="EP12" s="8">
        <v>7</v>
      </c>
      <c r="EQ12" s="8">
        <v>4</v>
      </c>
      <c r="ER12" s="8">
        <v>8</v>
      </c>
      <c r="ES12" s="8">
        <v>0</v>
      </c>
      <c r="ET12" s="8">
        <v>0</v>
      </c>
      <c r="EU12" s="8">
        <v>0</v>
      </c>
      <c r="EV12" s="8">
        <v>6</v>
      </c>
      <c r="EW12" s="8">
        <v>0</v>
      </c>
      <c r="EX12" s="8">
        <v>0</v>
      </c>
      <c r="EY12" s="8">
        <v>10</v>
      </c>
      <c r="EZ12" s="8">
        <v>0</v>
      </c>
      <c r="FA12" s="8">
        <v>10</v>
      </c>
      <c r="FB12" s="8">
        <v>16</v>
      </c>
      <c r="FC12" s="8">
        <v>10</v>
      </c>
      <c r="FD12" s="8">
        <v>0</v>
      </c>
      <c r="FE12" s="8">
        <v>17</v>
      </c>
      <c r="FF12" s="8">
        <v>15</v>
      </c>
      <c r="FH12" s="1">
        <f t="shared" si="12"/>
        <v>7.5423728813559325</v>
      </c>
      <c r="FI12" s="1">
        <f t="shared" si="13"/>
        <v>1.5710937260843529</v>
      </c>
      <c r="FJ12" s="3">
        <f t="shared" si="14"/>
        <v>0.98333333333333328</v>
      </c>
      <c r="FL12" s="12">
        <v>6.25E-2</v>
      </c>
      <c r="FM12" s="8">
        <v>64</v>
      </c>
      <c r="FN12" s="8">
        <v>69</v>
      </c>
      <c r="FO12" s="8">
        <v>80</v>
      </c>
      <c r="FP12" s="8">
        <v>24</v>
      </c>
      <c r="FQ12" s="8">
        <v>71</v>
      </c>
      <c r="FR12" s="8">
        <v>16</v>
      </c>
      <c r="FS12" s="8">
        <v>68</v>
      </c>
      <c r="FT12" s="8">
        <v>53</v>
      </c>
      <c r="FU12" s="8">
        <v>75</v>
      </c>
      <c r="FV12" s="8">
        <v>4</v>
      </c>
      <c r="FW12" s="8">
        <v>0</v>
      </c>
      <c r="FX12" s="8">
        <v>1</v>
      </c>
      <c r="FY12" s="8">
        <v>14</v>
      </c>
      <c r="FZ12" s="8">
        <v>5</v>
      </c>
      <c r="GA12" s="8">
        <v>29</v>
      </c>
      <c r="GB12" s="8">
        <v>6</v>
      </c>
      <c r="GC12" s="8">
        <v>40</v>
      </c>
      <c r="GD12" s="8">
        <v>38</v>
      </c>
      <c r="GE12" s="8">
        <v>71</v>
      </c>
      <c r="GF12" s="8">
        <v>4</v>
      </c>
      <c r="GG12" s="8">
        <v>60</v>
      </c>
      <c r="GH12" s="8">
        <v>31</v>
      </c>
      <c r="GI12" s="8">
        <v>62</v>
      </c>
      <c r="GJ12" s="8">
        <v>26</v>
      </c>
      <c r="GK12" s="8">
        <v>0</v>
      </c>
      <c r="GL12" s="8">
        <v>14</v>
      </c>
      <c r="GM12" s="8">
        <v>19</v>
      </c>
      <c r="GN12" s="8">
        <v>52</v>
      </c>
      <c r="GO12" s="8">
        <v>8</v>
      </c>
      <c r="GP12" s="8">
        <v>0</v>
      </c>
      <c r="GQ12" s="8">
        <v>24</v>
      </c>
      <c r="GR12" s="8">
        <v>0</v>
      </c>
      <c r="GS12" s="8">
        <v>44</v>
      </c>
      <c r="GT12" s="8">
        <v>0</v>
      </c>
      <c r="GU12" s="8">
        <v>3</v>
      </c>
      <c r="GV12" s="8">
        <v>6</v>
      </c>
      <c r="GW12" s="8">
        <v>0</v>
      </c>
      <c r="GX12" s="8">
        <v>10</v>
      </c>
      <c r="GY12" s="8">
        <v>46</v>
      </c>
      <c r="GZ12" s="8">
        <v>73</v>
      </c>
      <c r="HA12" s="8">
        <v>21</v>
      </c>
      <c r="HB12" s="8">
        <v>91</v>
      </c>
      <c r="HC12" s="8">
        <v>37</v>
      </c>
      <c r="HD12" s="8">
        <v>30</v>
      </c>
      <c r="HE12" s="8">
        <v>0</v>
      </c>
      <c r="HF12" s="8">
        <v>41</v>
      </c>
      <c r="HG12" s="8">
        <v>9</v>
      </c>
      <c r="HH12" s="8">
        <v>0</v>
      </c>
      <c r="HI12" s="8">
        <v>0</v>
      </c>
      <c r="HJ12" s="8">
        <v>0</v>
      </c>
      <c r="HK12" s="8">
        <v>16</v>
      </c>
      <c r="HL12" s="8">
        <v>7</v>
      </c>
      <c r="HM12" s="8">
        <v>34</v>
      </c>
      <c r="HN12" s="8">
        <v>7</v>
      </c>
      <c r="HO12" s="8">
        <v>66</v>
      </c>
      <c r="HP12" s="8">
        <v>20</v>
      </c>
      <c r="HQ12" s="8">
        <v>60</v>
      </c>
      <c r="HR12" s="8">
        <v>0</v>
      </c>
      <c r="HS12" s="8">
        <v>50</v>
      </c>
      <c r="HT12" s="8">
        <v>32</v>
      </c>
      <c r="HU12" s="8">
        <v>44</v>
      </c>
      <c r="HW12" s="1">
        <f t="shared" si="15"/>
        <v>29.098360655737704</v>
      </c>
      <c r="HX12" s="1">
        <f t="shared" si="16"/>
        <v>3.4012778792741671</v>
      </c>
      <c r="HY12" s="3">
        <f t="shared" si="17"/>
        <v>1</v>
      </c>
      <c r="IA12" s="12">
        <v>6.25E-2</v>
      </c>
      <c r="IB12" s="8">
        <v>0</v>
      </c>
      <c r="IC12" s="8">
        <v>0</v>
      </c>
      <c r="ID12" s="8">
        <v>0</v>
      </c>
      <c r="IE12" s="8">
        <v>7</v>
      </c>
      <c r="IF12" s="8">
        <v>0</v>
      </c>
      <c r="IG12" s="8">
        <v>0</v>
      </c>
      <c r="IH12" s="8">
        <v>0</v>
      </c>
      <c r="II12" s="8">
        <v>0</v>
      </c>
      <c r="IJ12" s="8">
        <v>0</v>
      </c>
      <c r="IK12" s="8">
        <v>0</v>
      </c>
      <c r="IL12" s="8">
        <v>0</v>
      </c>
      <c r="IM12" s="8">
        <v>0</v>
      </c>
      <c r="IN12" s="8">
        <v>0</v>
      </c>
      <c r="IO12" s="8">
        <v>8</v>
      </c>
      <c r="IP12" s="8">
        <v>0</v>
      </c>
      <c r="IQ12" s="8">
        <v>7</v>
      </c>
      <c r="IR12" s="8">
        <v>0</v>
      </c>
      <c r="IS12" s="8">
        <v>0</v>
      </c>
      <c r="IT12" s="8">
        <v>0</v>
      </c>
      <c r="IU12" s="8">
        <v>0</v>
      </c>
      <c r="IV12" s="8">
        <v>0</v>
      </c>
      <c r="IW12" s="8">
        <v>0</v>
      </c>
      <c r="IX12" s="8">
        <v>0</v>
      </c>
      <c r="IY12" s="8">
        <v>3</v>
      </c>
      <c r="IZ12" s="8">
        <v>0</v>
      </c>
      <c r="JA12" s="8">
        <v>15</v>
      </c>
      <c r="JB12" s="8">
        <v>4</v>
      </c>
      <c r="JC12" s="8">
        <v>0</v>
      </c>
      <c r="JD12" s="8">
        <v>0</v>
      </c>
      <c r="JE12" s="8">
        <v>0</v>
      </c>
      <c r="JF12" s="8">
        <v>0</v>
      </c>
      <c r="JG12" s="8">
        <v>1</v>
      </c>
      <c r="JH12" s="8">
        <v>0</v>
      </c>
      <c r="JI12" s="8">
        <v>2</v>
      </c>
      <c r="JJ12" s="8">
        <v>0</v>
      </c>
      <c r="JK12" s="8">
        <v>0</v>
      </c>
      <c r="JL12" s="8">
        <v>0</v>
      </c>
      <c r="JM12" s="8">
        <v>0</v>
      </c>
      <c r="JN12" s="8">
        <v>0</v>
      </c>
      <c r="JO12" s="8">
        <v>0</v>
      </c>
      <c r="JP12" s="8">
        <v>1</v>
      </c>
      <c r="JQ12" s="8">
        <v>0</v>
      </c>
      <c r="JR12" s="8">
        <v>0</v>
      </c>
      <c r="JS12" s="8">
        <v>0</v>
      </c>
      <c r="JT12" s="8">
        <v>0</v>
      </c>
      <c r="JU12" s="8">
        <v>0</v>
      </c>
      <c r="JV12" s="8">
        <v>0</v>
      </c>
      <c r="JW12" s="8">
        <v>0</v>
      </c>
      <c r="JX12" s="8">
        <v>0</v>
      </c>
      <c r="JY12" s="8">
        <v>0</v>
      </c>
      <c r="JZ12" s="8">
        <v>0</v>
      </c>
      <c r="KA12" s="8">
        <v>0</v>
      </c>
      <c r="KB12" s="8">
        <v>0</v>
      </c>
      <c r="KC12" s="8">
        <v>0</v>
      </c>
      <c r="KD12" s="8">
        <v>0</v>
      </c>
      <c r="KE12" s="8">
        <v>25</v>
      </c>
      <c r="KF12" s="8">
        <v>32</v>
      </c>
      <c r="KG12" s="8">
        <v>0</v>
      </c>
      <c r="KH12" s="8">
        <v>0</v>
      </c>
      <c r="KI12" s="1"/>
      <c r="KJ12" s="1">
        <f t="shared" si="0"/>
        <v>1.7796610169491525</v>
      </c>
      <c r="KK12" s="1">
        <f t="shared" si="1"/>
        <v>0.74123272172496379</v>
      </c>
      <c r="KL12" s="3">
        <f t="shared" si="2"/>
        <v>1</v>
      </c>
      <c r="KN12" s="12">
        <v>6.25E-2</v>
      </c>
      <c r="KO12" s="8">
        <v>0</v>
      </c>
      <c r="KP12" s="8">
        <v>2</v>
      </c>
      <c r="KQ12" s="8">
        <v>0</v>
      </c>
      <c r="KR12" s="8">
        <v>51</v>
      </c>
      <c r="KS12" s="8">
        <v>0</v>
      </c>
      <c r="KT12" s="8">
        <v>0</v>
      </c>
      <c r="KU12" s="8">
        <v>0</v>
      </c>
      <c r="KV12" s="8">
        <v>0</v>
      </c>
      <c r="KW12" s="8">
        <v>0</v>
      </c>
      <c r="KX12" s="8">
        <v>0</v>
      </c>
      <c r="KY12" s="8">
        <v>0</v>
      </c>
      <c r="KZ12" s="8">
        <v>40</v>
      </c>
      <c r="LA12" s="8">
        <v>0</v>
      </c>
      <c r="LB12" s="8">
        <v>3</v>
      </c>
      <c r="LC12" s="8">
        <v>1</v>
      </c>
      <c r="LD12" s="8">
        <v>0</v>
      </c>
      <c r="LE12" s="8">
        <v>0</v>
      </c>
      <c r="LF12" s="8">
        <v>0</v>
      </c>
      <c r="LG12" s="8">
        <v>5</v>
      </c>
      <c r="LH12" s="8">
        <v>0</v>
      </c>
      <c r="LI12" s="8">
        <v>64</v>
      </c>
      <c r="LJ12" s="8">
        <v>50</v>
      </c>
      <c r="LK12" s="8">
        <v>42</v>
      </c>
      <c r="LL12" s="8">
        <v>2</v>
      </c>
      <c r="LM12" s="8">
        <v>12</v>
      </c>
      <c r="LN12" s="8">
        <v>22</v>
      </c>
      <c r="LO12" s="8">
        <v>2</v>
      </c>
      <c r="LP12" s="8">
        <v>5</v>
      </c>
      <c r="LQ12" s="8"/>
      <c r="LR12" s="8">
        <v>46</v>
      </c>
      <c r="LS12" s="8">
        <v>0</v>
      </c>
      <c r="LT12" s="8">
        <v>0</v>
      </c>
      <c r="LU12" s="8">
        <v>0</v>
      </c>
      <c r="LV12" s="8">
        <v>0</v>
      </c>
      <c r="LW12" s="8">
        <v>0</v>
      </c>
      <c r="LX12" s="8">
        <v>0</v>
      </c>
      <c r="LY12" s="8">
        <v>0</v>
      </c>
      <c r="LZ12" s="8">
        <v>0</v>
      </c>
      <c r="MA12" s="8">
        <v>0</v>
      </c>
      <c r="MB12" s="8">
        <v>0</v>
      </c>
      <c r="MC12" s="8">
        <v>0</v>
      </c>
      <c r="MD12" s="8">
        <v>0</v>
      </c>
      <c r="ME12" s="8">
        <v>0</v>
      </c>
      <c r="MF12" s="8">
        <v>2</v>
      </c>
      <c r="MG12" s="8">
        <v>3</v>
      </c>
      <c r="MH12" s="8">
        <v>14</v>
      </c>
      <c r="MI12" s="8"/>
      <c r="MJ12" s="8">
        <v>0</v>
      </c>
      <c r="MK12" s="8">
        <v>2</v>
      </c>
      <c r="ML12" s="2"/>
      <c r="MM12" s="1">
        <f t="shared" si="3"/>
        <v>7.8297872340425529</v>
      </c>
      <c r="MN12" s="1">
        <f t="shared" si="4"/>
        <v>2.4244970770701526</v>
      </c>
      <c r="MO12" s="3">
        <f t="shared" si="5"/>
        <v>0.95918367346938771</v>
      </c>
    </row>
    <row r="13" spans="1:353" x14ac:dyDescent="0.55000000000000004">
      <c r="A13" s="12">
        <v>8.3333333333333329E-2</v>
      </c>
      <c r="B13" s="8">
        <v>11</v>
      </c>
      <c r="C13" s="8">
        <v>0</v>
      </c>
      <c r="D13" s="8">
        <v>58</v>
      </c>
      <c r="E13" s="8">
        <v>0</v>
      </c>
      <c r="F13" s="8">
        <v>7</v>
      </c>
      <c r="G13" s="8">
        <v>21</v>
      </c>
      <c r="H13" s="8">
        <v>0</v>
      </c>
      <c r="I13" s="8">
        <v>36</v>
      </c>
      <c r="J13" s="8">
        <v>10</v>
      </c>
      <c r="K13" s="8">
        <v>5</v>
      </c>
      <c r="L13" s="8">
        <v>37</v>
      </c>
      <c r="M13" s="8">
        <v>0</v>
      </c>
      <c r="N13" s="8">
        <v>0</v>
      </c>
      <c r="O13" s="8">
        <v>25</v>
      </c>
      <c r="P13" s="8">
        <v>0</v>
      </c>
      <c r="Q13" s="8">
        <v>149</v>
      </c>
      <c r="R13" s="8">
        <v>13</v>
      </c>
      <c r="S13" s="8">
        <v>15</v>
      </c>
      <c r="T13" s="8">
        <v>25</v>
      </c>
      <c r="U13" s="8">
        <v>0</v>
      </c>
      <c r="V13" s="8">
        <v>45</v>
      </c>
      <c r="W13" s="8">
        <v>12</v>
      </c>
      <c r="X13" s="8">
        <v>0</v>
      </c>
      <c r="Y13" s="8">
        <v>0</v>
      </c>
      <c r="Z13" s="8">
        <v>6</v>
      </c>
      <c r="AA13" s="8">
        <v>0</v>
      </c>
      <c r="AB13" s="8">
        <v>12</v>
      </c>
      <c r="AC13" s="8">
        <v>16</v>
      </c>
      <c r="AD13" s="8">
        <v>14</v>
      </c>
      <c r="AE13" s="8">
        <v>0</v>
      </c>
      <c r="AF13" s="8">
        <v>0</v>
      </c>
      <c r="AG13" s="8">
        <v>8</v>
      </c>
      <c r="AH13" s="8">
        <v>2</v>
      </c>
      <c r="AI13" s="8">
        <v>10</v>
      </c>
      <c r="AJ13" s="8">
        <v>0</v>
      </c>
      <c r="AK13" s="8">
        <v>14</v>
      </c>
      <c r="AL13" s="8">
        <v>13</v>
      </c>
      <c r="AM13" s="8">
        <v>14</v>
      </c>
      <c r="AN13" s="8">
        <v>5</v>
      </c>
      <c r="AO13" s="8">
        <v>18</v>
      </c>
      <c r="AP13" s="8">
        <v>0</v>
      </c>
      <c r="AQ13" s="8">
        <v>11</v>
      </c>
      <c r="AR13" s="8">
        <v>0</v>
      </c>
      <c r="AS13" s="8">
        <v>0</v>
      </c>
      <c r="AU13" s="1">
        <f t="shared" si="6"/>
        <v>13.909090909090908</v>
      </c>
      <c r="AV13" s="1">
        <f t="shared" si="7"/>
        <v>3.7139839424755681</v>
      </c>
      <c r="AW13" s="3">
        <f t="shared" si="8"/>
        <v>1</v>
      </c>
      <c r="AY13" s="12">
        <v>8.3333333333333329E-2</v>
      </c>
      <c r="AZ13" s="8">
        <v>3</v>
      </c>
      <c r="BA13" s="8">
        <v>0</v>
      </c>
      <c r="BC13" s="8">
        <v>13</v>
      </c>
      <c r="BD13" s="8">
        <v>42</v>
      </c>
      <c r="BE13" s="8">
        <v>0</v>
      </c>
      <c r="BF13" s="8">
        <v>55</v>
      </c>
      <c r="BG13" s="8">
        <v>1</v>
      </c>
      <c r="BH13" s="8">
        <v>1</v>
      </c>
      <c r="BI13" s="8">
        <v>48</v>
      </c>
      <c r="BJ13" s="8">
        <v>2</v>
      </c>
      <c r="BK13" s="8">
        <v>8</v>
      </c>
      <c r="BL13" s="8">
        <v>0</v>
      </c>
      <c r="BM13" s="8">
        <v>0</v>
      </c>
      <c r="BN13" s="8">
        <v>41</v>
      </c>
      <c r="BO13" s="8">
        <v>40</v>
      </c>
      <c r="BP13" s="8">
        <v>51</v>
      </c>
      <c r="BQ13" s="8">
        <v>0</v>
      </c>
      <c r="BR13" s="8">
        <v>0</v>
      </c>
      <c r="BS13" s="8">
        <v>0</v>
      </c>
      <c r="BT13" s="8">
        <v>0</v>
      </c>
      <c r="BU13" s="8">
        <v>0</v>
      </c>
      <c r="BV13" s="8">
        <v>11</v>
      </c>
      <c r="BW13" s="8">
        <v>0</v>
      </c>
      <c r="BX13" s="8">
        <v>62</v>
      </c>
      <c r="BY13" s="8">
        <v>33</v>
      </c>
      <c r="BZ13" s="8">
        <v>4</v>
      </c>
      <c r="CA13" s="8">
        <v>51</v>
      </c>
      <c r="CB13" s="8">
        <v>0</v>
      </c>
      <c r="CC13" s="8">
        <v>85</v>
      </c>
      <c r="CD13" s="8">
        <v>41</v>
      </c>
      <c r="CF13" s="8">
        <v>14</v>
      </c>
      <c r="CG13" s="8">
        <v>56</v>
      </c>
      <c r="CH13" s="8">
        <v>12</v>
      </c>
      <c r="CI13" s="8">
        <v>17</v>
      </c>
      <c r="CK13" s="8">
        <v>0</v>
      </c>
      <c r="CL13" s="8">
        <v>27</v>
      </c>
      <c r="CM13" s="8">
        <v>38</v>
      </c>
      <c r="CN13" s="8">
        <v>47</v>
      </c>
      <c r="CP13" s="8">
        <v>5</v>
      </c>
      <c r="CQ13" s="8">
        <v>61</v>
      </c>
      <c r="CR13" s="8">
        <v>0</v>
      </c>
      <c r="CT13" s="1">
        <f t="shared" si="9"/>
        <v>21.195121951219512</v>
      </c>
      <c r="CU13" s="1">
        <f t="shared" si="10"/>
        <v>3.7671914090517191</v>
      </c>
      <c r="CV13" s="3">
        <f t="shared" si="11"/>
        <v>0.91111111111111109</v>
      </c>
      <c r="CX13" s="12">
        <v>8.3333333333333329E-2</v>
      </c>
      <c r="CY13" s="8">
        <v>0</v>
      </c>
      <c r="CZ13" s="8">
        <v>11</v>
      </c>
      <c r="DA13" s="8">
        <v>0</v>
      </c>
      <c r="DB13" s="8">
        <v>0</v>
      </c>
      <c r="DC13" s="8">
        <v>0</v>
      </c>
      <c r="DD13" s="8">
        <v>66</v>
      </c>
      <c r="DE13" s="8">
        <v>0</v>
      </c>
      <c r="DF13" s="8">
        <v>0</v>
      </c>
      <c r="DG13" s="8">
        <v>12</v>
      </c>
      <c r="DH13" s="8">
        <v>0</v>
      </c>
      <c r="DI13" s="8">
        <v>0</v>
      </c>
      <c r="DJ13" s="8">
        <v>0</v>
      </c>
      <c r="DK13" s="8">
        <v>0</v>
      </c>
      <c r="DL13" s="8">
        <v>12</v>
      </c>
      <c r="DM13" s="8">
        <v>0</v>
      </c>
      <c r="DN13" s="8">
        <v>0</v>
      </c>
      <c r="DO13" s="8">
        <v>17</v>
      </c>
      <c r="DP13" s="8">
        <v>40</v>
      </c>
      <c r="DQ13" s="8">
        <v>0</v>
      </c>
      <c r="DR13" s="8">
        <v>51</v>
      </c>
      <c r="DS13" s="8">
        <v>7</v>
      </c>
      <c r="DT13" s="8">
        <v>0</v>
      </c>
      <c r="DU13" s="8">
        <v>0</v>
      </c>
      <c r="DV13" s="8">
        <v>0</v>
      </c>
      <c r="DW13" s="8">
        <v>0</v>
      </c>
      <c r="DX13" s="8">
        <v>0</v>
      </c>
      <c r="DY13" s="8">
        <v>0</v>
      </c>
      <c r="DZ13" s="8">
        <v>47</v>
      </c>
      <c r="EA13" s="8">
        <v>0</v>
      </c>
      <c r="EB13" s="8">
        <v>21</v>
      </c>
      <c r="EC13" s="8">
        <v>0</v>
      </c>
      <c r="ED13" s="8">
        <v>67</v>
      </c>
      <c r="EE13" s="8">
        <v>1</v>
      </c>
      <c r="EF13" s="8">
        <v>0</v>
      </c>
      <c r="EG13" s="8">
        <v>2</v>
      </c>
      <c r="EI13" s="8">
        <v>0</v>
      </c>
      <c r="EJ13" s="8">
        <v>5</v>
      </c>
      <c r="EK13" s="8">
        <v>6</v>
      </c>
      <c r="EL13" s="8">
        <v>12</v>
      </c>
      <c r="EM13" s="8">
        <v>0</v>
      </c>
      <c r="EN13" s="8">
        <v>0</v>
      </c>
      <c r="EO13" s="8">
        <v>7</v>
      </c>
      <c r="EP13" s="8">
        <v>13</v>
      </c>
      <c r="EQ13" s="8">
        <v>0</v>
      </c>
      <c r="ER13" s="8">
        <v>38</v>
      </c>
      <c r="ES13" s="8">
        <v>0</v>
      </c>
      <c r="ET13" s="8">
        <v>33</v>
      </c>
      <c r="EU13" s="8">
        <v>0</v>
      </c>
      <c r="EV13" s="8">
        <v>12</v>
      </c>
      <c r="EW13" s="8">
        <v>0</v>
      </c>
      <c r="EX13" s="8">
        <v>0</v>
      </c>
      <c r="EY13" s="8">
        <v>11</v>
      </c>
      <c r="EZ13" s="8">
        <v>0</v>
      </c>
      <c r="FA13" s="8">
        <v>27</v>
      </c>
      <c r="FB13" s="8">
        <v>8</v>
      </c>
      <c r="FC13" s="8">
        <v>24</v>
      </c>
      <c r="FD13" s="8">
        <v>0</v>
      </c>
      <c r="FE13" s="8">
        <v>4</v>
      </c>
      <c r="FF13" s="8">
        <v>55</v>
      </c>
      <c r="FH13" s="1">
        <f t="shared" si="12"/>
        <v>10.322033898305085</v>
      </c>
      <c r="FI13" s="1">
        <f t="shared" si="13"/>
        <v>2.280253541067828</v>
      </c>
      <c r="FJ13" s="3">
        <f t="shared" si="14"/>
        <v>0.98333333333333328</v>
      </c>
      <c r="FL13" s="12">
        <v>8.3333333333333329E-2</v>
      </c>
      <c r="FM13" s="8">
        <v>12</v>
      </c>
      <c r="FN13" s="8">
        <v>68</v>
      </c>
      <c r="FO13" s="8">
        <v>71</v>
      </c>
      <c r="FP13" s="8">
        <v>66</v>
      </c>
      <c r="FQ13" s="8">
        <v>86</v>
      </c>
      <c r="FR13" s="8">
        <v>8</v>
      </c>
      <c r="FS13" s="8">
        <v>75</v>
      </c>
      <c r="FT13" s="8">
        <v>9</v>
      </c>
      <c r="FU13" s="8">
        <v>89</v>
      </c>
      <c r="FV13" s="8">
        <v>19</v>
      </c>
      <c r="FW13" s="8">
        <v>10</v>
      </c>
      <c r="FX13" s="8">
        <v>21</v>
      </c>
      <c r="FY13" s="8">
        <v>13</v>
      </c>
      <c r="FZ13" s="8">
        <v>9</v>
      </c>
      <c r="GA13" s="8">
        <v>41</v>
      </c>
      <c r="GB13" s="8">
        <v>0</v>
      </c>
      <c r="GC13" s="8">
        <v>106</v>
      </c>
      <c r="GD13" s="8">
        <v>37</v>
      </c>
      <c r="GE13" s="8">
        <v>78</v>
      </c>
      <c r="GF13" s="8">
        <v>0</v>
      </c>
      <c r="GG13" s="8">
        <v>33</v>
      </c>
      <c r="GH13" s="8">
        <v>72</v>
      </c>
      <c r="GI13" s="8">
        <v>58</v>
      </c>
      <c r="GJ13" s="8">
        <v>19</v>
      </c>
      <c r="GK13" s="8">
        <v>3</v>
      </c>
      <c r="GL13" s="8">
        <v>48</v>
      </c>
      <c r="GM13" s="8">
        <v>11</v>
      </c>
      <c r="GN13" s="8">
        <v>40</v>
      </c>
      <c r="GO13" s="8">
        <v>3</v>
      </c>
      <c r="GP13" s="8">
        <v>0</v>
      </c>
      <c r="GQ13" s="8">
        <v>43</v>
      </c>
      <c r="GR13" s="8">
        <v>0</v>
      </c>
      <c r="GS13" s="8">
        <v>18</v>
      </c>
      <c r="GT13" s="8">
        <v>2</v>
      </c>
      <c r="GU13" s="8">
        <v>7</v>
      </c>
      <c r="GV13" s="8">
        <v>12</v>
      </c>
      <c r="GW13" s="8">
        <v>0</v>
      </c>
      <c r="GX13" s="8">
        <v>8</v>
      </c>
      <c r="GY13" s="8">
        <v>14</v>
      </c>
      <c r="GZ13" s="8">
        <v>77</v>
      </c>
      <c r="HA13" s="8">
        <v>2</v>
      </c>
      <c r="HB13" s="8">
        <v>83</v>
      </c>
      <c r="HC13" s="8">
        <v>50</v>
      </c>
      <c r="HD13" s="8">
        <v>34</v>
      </c>
      <c r="HE13" s="8">
        <v>0</v>
      </c>
      <c r="HF13" s="8">
        <v>57</v>
      </c>
      <c r="HG13" s="8">
        <v>16</v>
      </c>
      <c r="HH13" s="8">
        <v>0</v>
      </c>
      <c r="HI13" s="8">
        <v>1</v>
      </c>
      <c r="HJ13" s="8">
        <v>0</v>
      </c>
      <c r="HK13" s="8">
        <v>53</v>
      </c>
      <c r="HL13" s="8">
        <v>0</v>
      </c>
      <c r="HM13" s="8">
        <v>44</v>
      </c>
      <c r="HN13" s="8">
        <v>0</v>
      </c>
      <c r="HO13" s="8">
        <v>45</v>
      </c>
      <c r="HP13" s="8">
        <v>52</v>
      </c>
      <c r="HQ13" s="8">
        <v>30</v>
      </c>
      <c r="HR13" s="8">
        <v>0</v>
      </c>
      <c r="HS13" s="8">
        <v>66</v>
      </c>
      <c r="HT13" s="8">
        <v>22</v>
      </c>
      <c r="HU13" s="8">
        <v>47</v>
      </c>
      <c r="HW13" s="1">
        <f t="shared" si="15"/>
        <v>30.950819672131146</v>
      </c>
      <c r="HX13" s="1">
        <f t="shared" si="16"/>
        <v>3.7843816387501668</v>
      </c>
      <c r="HY13" s="3">
        <f t="shared" si="17"/>
        <v>1</v>
      </c>
      <c r="IA13" s="12">
        <v>8.3333333333333329E-2</v>
      </c>
      <c r="IB13" s="8">
        <v>0</v>
      </c>
      <c r="IC13" s="8">
        <v>0</v>
      </c>
      <c r="ID13" s="8">
        <v>0</v>
      </c>
      <c r="IE13" s="8">
        <v>42</v>
      </c>
      <c r="IF13" s="8">
        <v>0</v>
      </c>
      <c r="IG13" s="8">
        <v>0</v>
      </c>
      <c r="IH13" s="8">
        <v>0</v>
      </c>
      <c r="II13" s="8">
        <v>0</v>
      </c>
      <c r="IJ13" s="8">
        <v>0</v>
      </c>
      <c r="IK13" s="8">
        <v>0</v>
      </c>
      <c r="IL13" s="8">
        <v>0</v>
      </c>
      <c r="IM13" s="8">
        <v>0</v>
      </c>
      <c r="IN13" s="8">
        <v>0</v>
      </c>
      <c r="IO13" s="8">
        <v>10</v>
      </c>
      <c r="IP13" s="8">
        <v>0</v>
      </c>
      <c r="IQ13" s="8">
        <v>36</v>
      </c>
      <c r="IR13" s="8">
        <v>0</v>
      </c>
      <c r="IS13" s="8">
        <v>0</v>
      </c>
      <c r="IT13" s="8">
        <v>0</v>
      </c>
      <c r="IU13" s="8">
        <v>0</v>
      </c>
      <c r="IV13" s="8">
        <v>0</v>
      </c>
      <c r="IW13" s="8">
        <v>1</v>
      </c>
      <c r="IX13" s="8">
        <v>0</v>
      </c>
      <c r="IY13" s="8">
        <v>2</v>
      </c>
      <c r="IZ13" s="8">
        <v>0</v>
      </c>
      <c r="JA13" s="8">
        <v>23</v>
      </c>
      <c r="JB13" s="8">
        <v>11</v>
      </c>
      <c r="JC13" s="8">
        <v>0</v>
      </c>
      <c r="JD13" s="8">
        <v>0</v>
      </c>
      <c r="JE13" s="8">
        <v>0</v>
      </c>
      <c r="JF13" s="8">
        <v>0</v>
      </c>
      <c r="JG13" s="8">
        <v>0</v>
      </c>
      <c r="JH13" s="8">
        <v>0</v>
      </c>
      <c r="JI13" s="8">
        <v>0</v>
      </c>
      <c r="JJ13" s="8">
        <v>0</v>
      </c>
      <c r="JK13" s="8">
        <v>0</v>
      </c>
      <c r="JL13" s="8">
        <v>0</v>
      </c>
      <c r="JM13" s="8">
        <v>0</v>
      </c>
      <c r="JN13" s="8">
        <v>0</v>
      </c>
      <c r="JO13" s="8">
        <v>0</v>
      </c>
      <c r="JP13" s="8">
        <v>0</v>
      </c>
      <c r="JQ13" s="8">
        <v>7</v>
      </c>
      <c r="JR13" s="8">
        <v>0</v>
      </c>
      <c r="JS13" s="8">
        <v>0</v>
      </c>
      <c r="JT13" s="8">
        <v>0</v>
      </c>
      <c r="JU13" s="8">
        <v>0</v>
      </c>
      <c r="JV13" s="8">
        <v>29</v>
      </c>
      <c r="JW13" s="8">
        <v>0</v>
      </c>
      <c r="JX13" s="8">
        <v>0</v>
      </c>
      <c r="JY13" s="8">
        <v>0</v>
      </c>
      <c r="JZ13" s="8">
        <v>0</v>
      </c>
      <c r="KA13" s="8">
        <v>0</v>
      </c>
      <c r="KB13" s="8">
        <v>0</v>
      </c>
      <c r="KC13" s="8">
        <v>0</v>
      </c>
      <c r="KD13" s="8">
        <v>0</v>
      </c>
      <c r="KE13" s="8">
        <v>27</v>
      </c>
      <c r="KF13" s="8">
        <v>0</v>
      </c>
      <c r="KG13" s="8">
        <v>0</v>
      </c>
      <c r="KH13" s="8">
        <v>0</v>
      </c>
      <c r="KI13" s="1"/>
      <c r="KJ13" s="1">
        <f t="shared" si="0"/>
        <v>3.1864406779661016</v>
      </c>
      <c r="KK13" s="1">
        <f t="shared" si="1"/>
        <v>1.1886553597053093</v>
      </c>
      <c r="KL13" s="3">
        <f t="shared" si="2"/>
        <v>1</v>
      </c>
      <c r="KN13" s="12">
        <v>8.3333333333333329E-2</v>
      </c>
      <c r="KO13" s="8">
        <v>0</v>
      </c>
      <c r="KP13" s="8">
        <v>0</v>
      </c>
      <c r="KQ13" s="8">
        <v>0</v>
      </c>
      <c r="KR13" s="8">
        <v>19</v>
      </c>
      <c r="KS13" s="8">
        <v>0</v>
      </c>
      <c r="KT13" s="8">
        <v>0</v>
      </c>
      <c r="KU13" s="8">
        <v>0</v>
      </c>
      <c r="KV13" s="8">
        <v>0</v>
      </c>
      <c r="KW13" s="8">
        <v>0</v>
      </c>
      <c r="KX13" s="8">
        <v>0</v>
      </c>
      <c r="KY13" s="8">
        <v>0</v>
      </c>
      <c r="KZ13" s="8">
        <v>73</v>
      </c>
      <c r="LA13" s="8">
        <v>0</v>
      </c>
      <c r="LB13" s="8">
        <v>0</v>
      </c>
      <c r="LC13" s="8">
        <v>82</v>
      </c>
      <c r="LD13" s="8">
        <v>0</v>
      </c>
      <c r="LE13" s="8">
        <v>0</v>
      </c>
      <c r="LF13" s="8">
        <v>52</v>
      </c>
      <c r="LG13" s="8">
        <v>49</v>
      </c>
      <c r="LH13" s="8">
        <v>0</v>
      </c>
      <c r="LI13" s="8">
        <v>77</v>
      </c>
      <c r="LJ13" s="8">
        <v>0</v>
      </c>
      <c r="LK13" s="8">
        <v>0</v>
      </c>
      <c r="LL13" s="8">
        <v>7</v>
      </c>
      <c r="LM13" s="8">
        <v>11</v>
      </c>
      <c r="LN13" s="8">
        <v>8</v>
      </c>
      <c r="LO13" s="8">
        <v>22</v>
      </c>
      <c r="LP13" s="8">
        <v>0</v>
      </c>
      <c r="LQ13" s="8"/>
      <c r="LR13" s="8">
        <v>0</v>
      </c>
      <c r="LS13" s="8">
        <v>0</v>
      </c>
      <c r="LT13" s="8">
        <v>0</v>
      </c>
      <c r="LU13" s="8">
        <v>1</v>
      </c>
      <c r="LV13" s="8">
        <v>0</v>
      </c>
      <c r="LW13" s="8">
        <v>0</v>
      </c>
      <c r="LX13" s="8">
        <v>0</v>
      </c>
      <c r="LY13" s="8">
        <v>0</v>
      </c>
      <c r="LZ13" s="8">
        <v>0</v>
      </c>
      <c r="MA13" s="8">
        <v>0</v>
      </c>
      <c r="MB13" s="8">
        <v>0</v>
      </c>
      <c r="MC13" s="8">
        <v>0</v>
      </c>
      <c r="MD13" s="8">
        <v>62</v>
      </c>
      <c r="ME13" s="8">
        <v>0</v>
      </c>
      <c r="MF13" s="8">
        <v>9</v>
      </c>
      <c r="MG13" s="8">
        <v>19</v>
      </c>
      <c r="MH13" s="8">
        <v>59</v>
      </c>
      <c r="MI13" s="8"/>
      <c r="MJ13" s="8">
        <v>25</v>
      </c>
      <c r="MK13" s="8">
        <v>4</v>
      </c>
      <c r="ML13" s="2"/>
      <c r="MM13" s="1">
        <f t="shared" si="3"/>
        <v>12.319148936170214</v>
      </c>
      <c r="MN13" s="1">
        <f t="shared" si="4"/>
        <v>3.4304381640258592</v>
      </c>
      <c r="MO13" s="3">
        <f t="shared" si="5"/>
        <v>0.95918367346938771</v>
      </c>
    </row>
    <row r="14" spans="1:353" x14ac:dyDescent="0.55000000000000004">
      <c r="A14" s="12">
        <v>0.10416666666666667</v>
      </c>
      <c r="B14" s="8">
        <v>0</v>
      </c>
      <c r="C14" s="8">
        <v>0</v>
      </c>
      <c r="D14" s="8">
        <v>66</v>
      </c>
      <c r="E14" s="8">
        <v>6</v>
      </c>
      <c r="F14" s="8">
        <v>11</v>
      </c>
      <c r="G14" s="8">
        <v>5</v>
      </c>
      <c r="H14" s="8">
        <v>13</v>
      </c>
      <c r="I14" s="8">
        <v>10</v>
      </c>
      <c r="J14" s="8">
        <v>1</v>
      </c>
      <c r="K14" s="8">
        <v>15</v>
      </c>
      <c r="L14" s="8">
        <v>13</v>
      </c>
      <c r="M14" s="8">
        <v>0</v>
      </c>
      <c r="N14" s="8">
        <v>14</v>
      </c>
      <c r="O14" s="8">
        <v>8</v>
      </c>
      <c r="P14" s="8">
        <v>0</v>
      </c>
      <c r="Q14" s="8">
        <v>45</v>
      </c>
      <c r="R14" s="8">
        <v>0</v>
      </c>
      <c r="S14" s="8">
        <v>12</v>
      </c>
      <c r="T14" s="8">
        <v>22</v>
      </c>
      <c r="U14" s="8">
        <v>0</v>
      </c>
      <c r="V14" s="8">
        <v>2</v>
      </c>
      <c r="W14" s="8">
        <v>2</v>
      </c>
      <c r="X14" s="8">
        <v>0</v>
      </c>
      <c r="Y14" s="8">
        <v>29</v>
      </c>
      <c r="Z14" s="8">
        <v>27</v>
      </c>
      <c r="AA14" s="8">
        <v>0</v>
      </c>
      <c r="AB14" s="8">
        <v>39</v>
      </c>
      <c r="AC14" s="8">
        <v>1</v>
      </c>
      <c r="AD14" s="8">
        <v>12</v>
      </c>
      <c r="AE14" s="8">
        <v>0</v>
      </c>
      <c r="AF14" s="8">
        <v>19</v>
      </c>
      <c r="AG14" s="8">
        <v>13</v>
      </c>
      <c r="AH14" s="8">
        <v>5</v>
      </c>
      <c r="AI14" s="8">
        <v>40</v>
      </c>
      <c r="AJ14" s="8">
        <v>22</v>
      </c>
      <c r="AK14" s="8">
        <v>25</v>
      </c>
      <c r="AL14" s="8">
        <v>30</v>
      </c>
      <c r="AM14" s="8">
        <v>1</v>
      </c>
      <c r="AN14" s="8">
        <v>11</v>
      </c>
      <c r="AO14" s="8">
        <v>6</v>
      </c>
      <c r="AP14" s="8">
        <v>0</v>
      </c>
      <c r="AQ14" s="8">
        <v>0</v>
      </c>
      <c r="AR14" s="8">
        <v>0</v>
      </c>
      <c r="AS14" s="8">
        <v>0</v>
      </c>
      <c r="AU14" s="1">
        <f t="shared" si="6"/>
        <v>11.931818181818182</v>
      </c>
      <c r="AV14" s="1">
        <f t="shared" si="7"/>
        <v>2.2309559871425892</v>
      </c>
      <c r="AW14" s="3">
        <f t="shared" si="8"/>
        <v>1</v>
      </c>
      <c r="AY14" s="12">
        <v>0.10416666666666667</v>
      </c>
      <c r="AZ14" s="8">
        <v>2</v>
      </c>
      <c r="BA14" s="8">
        <v>19</v>
      </c>
      <c r="BC14" s="8">
        <v>3</v>
      </c>
      <c r="BD14" s="8">
        <v>66</v>
      </c>
      <c r="BE14" s="8">
        <v>27</v>
      </c>
      <c r="BF14" s="8">
        <v>47</v>
      </c>
      <c r="BG14" s="8">
        <v>19</v>
      </c>
      <c r="BH14" s="8">
        <v>38</v>
      </c>
      <c r="BI14" s="8">
        <v>54</v>
      </c>
      <c r="BJ14" s="8">
        <v>0</v>
      </c>
      <c r="BK14" s="8">
        <v>32</v>
      </c>
      <c r="BL14" s="8">
        <v>0</v>
      </c>
      <c r="BM14" s="8">
        <v>0</v>
      </c>
      <c r="BN14" s="8">
        <v>46</v>
      </c>
      <c r="BO14" s="8">
        <v>42</v>
      </c>
      <c r="BP14" s="8">
        <v>55</v>
      </c>
      <c r="BQ14" s="8">
        <v>1</v>
      </c>
      <c r="BR14" s="8">
        <v>0</v>
      </c>
      <c r="BS14" s="8">
        <v>4</v>
      </c>
      <c r="BT14" s="8">
        <v>0</v>
      </c>
      <c r="BU14" s="8">
        <v>0</v>
      </c>
      <c r="BV14" s="8">
        <v>0</v>
      </c>
      <c r="BW14" s="8">
        <v>0</v>
      </c>
      <c r="BX14" s="8">
        <v>42</v>
      </c>
      <c r="BY14" s="8">
        <v>33</v>
      </c>
      <c r="BZ14" s="8">
        <v>0</v>
      </c>
      <c r="CA14" s="8">
        <v>50</v>
      </c>
      <c r="CB14" s="8">
        <v>0</v>
      </c>
      <c r="CC14" s="8">
        <v>70</v>
      </c>
      <c r="CD14" s="8">
        <v>47</v>
      </c>
      <c r="CF14" s="8">
        <v>0</v>
      </c>
      <c r="CG14" s="8">
        <v>52</v>
      </c>
      <c r="CH14" s="8">
        <v>0</v>
      </c>
      <c r="CI14" s="8">
        <v>37</v>
      </c>
      <c r="CK14" s="8">
        <v>23</v>
      </c>
      <c r="CL14" s="8">
        <v>32</v>
      </c>
      <c r="CM14" s="8">
        <v>6</v>
      </c>
      <c r="CN14" s="8">
        <v>48</v>
      </c>
      <c r="CP14" s="8">
        <v>0</v>
      </c>
      <c r="CQ14" s="8">
        <v>53</v>
      </c>
      <c r="CR14" s="8">
        <v>9</v>
      </c>
      <c r="CT14" s="1">
        <f t="shared" si="9"/>
        <v>23.341463414634145</v>
      </c>
      <c r="CU14" s="1">
        <f t="shared" si="10"/>
        <v>3.6051470245208672</v>
      </c>
      <c r="CV14" s="3">
        <f t="shared" si="11"/>
        <v>0.91111111111111109</v>
      </c>
      <c r="CX14" s="12">
        <v>0.10416666666666667</v>
      </c>
      <c r="CY14" s="8">
        <v>0</v>
      </c>
      <c r="CZ14" s="8">
        <v>0</v>
      </c>
      <c r="DA14" s="8">
        <v>0</v>
      </c>
      <c r="DB14" s="8">
        <v>5</v>
      </c>
      <c r="DC14" s="8">
        <v>0</v>
      </c>
      <c r="DD14" s="8">
        <v>0</v>
      </c>
      <c r="DE14" s="8">
        <v>0</v>
      </c>
      <c r="DF14" s="8">
        <v>0</v>
      </c>
      <c r="DG14" s="8">
        <v>28</v>
      </c>
      <c r="DH14" s="8">
        <v>0</v>
      </c>
      <c r="DI14" s="8">
        <v>0</v>
      </c>
      <c r="DJ14" s="8">
        <v>0</v>
      </c>
      <c r="DK14" s="8">
        <v>0</v>
      </c>
      <c r="DL14" s="8">
        <v>0</v>
      </c>
      <c r="DM14" s="8">
        <v>0</v>
      </c>
      <c r="DN14" s="8">
        <v>7</v>
      </c>
      <c r="DO14" s="8">
        <v>0</v>
      </c>
      <c r="DP14" s="8">
        <v>92</v>
      </c>
      <c r="DQ14" s="8">
        <v>0</v>
      </c>
      <c r="DR14" s="8">
        <v>43</v>
      </c>
      <c r="DS14" s="8">
        <v>16</v>
      </c>
      <c r="DT14" s="8">
        <v>0</v>
      </c>
      <c r="DU14" s="8">
        <v>48</v>
      </c>
      <c r="DV14" s="8">
        <v>0</v>
      </c>
      <c r="DW14" s="8">
        <v>0</v>
      </c>
      <c r="DX14" s="8">
        <v>0</v>
      </c>
      <c r="DY14" s="8">
        <v>0</v>
      </c>
      <c r="DZ14" s="8">
        <v>1</v>
      </c>
      <c r="EA14" s="8">
        <v>0</v>
      </c>
      <c r="EB14" s="8">
        <v>3</v>
      </c>
      <c r="EC14" s="8">
        <v>0</v>
      </c>
      <c r="ED14" s="8">
        <v>68</v>
      </c>
      <c r="EE14" s="8">
        <v>9</v>
      </c>
      <c r="EF14" s="8">
        <v>0</v>
      </c>
      <c r="EG14" s="8">
        <v>7</v>
      </c>
      <c r="EI14" s="8">
        <v>45</v>
      </c>
      <c r="EJ14" s="8">
        <v>10</v>
      </c>
      <c r="EK14" s="8">
        <v>19</v>
      </c>
      <c r="EL14" s="8">
        <v>0</v>
      </c>
      <c r="EM14" s="8">
        <v>0</v>
      </c>
      <c r="EN14" s="8">
        <v>0</v>
      </c>
      <c r="EO14" s="8">
        <v>9</v>
      </c>
      <c r="EP14" s="8">
        <v>0</v>
      </c>
      <c r="EQ14" s="8">
        <v>0</v>
      </c>
      <c r="ER14" s="8">
        <v>25</v>
      </c>
      <c r="ES14" s="8">
        <v>0</v>
      </c>
      <c r="ET14" s="8">
        <v>80</v>
      </c>
      <c r="EU14" s="8">
        <v>20</v>
      </c>
      <c r="EV14" s="8">
        <v>11</v>
      </c>
      <c r="EW14" s="8">
        <v>0</v>
      </c>
      <c r="EX14" s="8">
        <v>0</v>
      </c>
      <c r="EY14" s="8">
        <v>169</v>
      </c>
      <c r="EZ14" s="8">
        <v>0</v>
      </c>
      <c r="FA14" s="8">
        <v>12</v>
      </c>
      <c r="FB14" s="8">
        <v>7</v>
      </c>
      <c r="FC14" s="8">
        <v>45</v>
      </c>
      <c r="FD14" s="8">
        <v>14</v>
      </c>
      <c r="FE14" s="8">
        <v>37</v>
      </c>
      <c r="FF14" s="8">
        <v>0</v>
      </c>
      <c r="FH14" s="1">
        <f t="shared" si="12"/>
        <v>14.067796610169491</v>
      </c>
      <c r="FI14" s="1">
        <f t="shared" si="13"/>
        <v>3.7946919467393592</v>
      </c>
      <c r="FJ14" s="3">
        <f t="shared" si="14"/>
        <v>0.98333333333333328</v>
      </c>
      <c r="FL14" s="12">
        <v>0.10416666666666667</v>
      </c>
      <c r="FM14" s="8">
        <v>9</v>
      </c>
      <c r="FN14" s="8">
        <v>86</v>
      </c>
      <c r="FO14" s="8">
        <v>55</v>
      </c>
      <c r="FP14" s="8">
        <v>17</v>
      </c>
      <c r="FQ14" s="8">
        <v>69</v>
      </c>
      <c r="FR14" s="8">
        <v>4</v>
      </c>
      <c r="FS14" s="8">
        <v>64</v>
      </c>
      <c r="FT14" s="8">
        <v>50</v>
      </c>
      <c r="FU14" s="8">
        <v>77</v>
      </c>
      <c r="FV14" s="8">
        <v>4</v>
      </c>
      <c r="FW14" s="8">
        <v>7</v>
      </c>
      <c r="FX14" s="8">
        <v>17</v>
      </c>
      <c r="FY14" s="8">
        <v>8</v>
      </c>
      <c r="FZ14" s="8">
        <v>3</v>
      </c>
      <c r="GA14" s="8">
        <v>34</v>
      </c>
      <c r="GB14" s="8">
        <v>2</v>
      </c>
      <c r="GC14" s="8">
        <v>107</v>
      </c>
      <c r="GD14" s="8">
        <v>27</v>
      </c>
      <c r="GE14" s="8">
        <v>84</v>
      </c>
      <c r="GF14" s="8">
        <v>10</v>
      </c>
      <c r="GG14" s="8">
        <v>0</v>
      </c>
      <c r="GH14" s="8">
        <v>88</v>
      </c>
      <c r="GI14" s="8">
        <v>77</v>
      </c>
      <c r="GJ14" s="8">
        <v>19</v>
      </c>
      <c r="GK14" s="8">
        <v>6</v>
      </c>
      <c r="GL14" s="8">
        <v>35</v>
      </c>
      <c r="GM14" s="8">
        <v>7</v>
      </c>
      <c r="GN14" s="8">
        <v>32</v>
      </c>
      <c r="GO14" s="8">
        <v>12</v>
      </c>
      <c r="GP14" s="8">
        <v>0</v>
      </c>
      <c r="GQ14" s="8">
        <v>27</v>
      </c>
      <c r="GR14" s="8">
        <v>1</v>
      </c>
      <c r="GS14" s="8">
        <v>18</v>
      </c>
      <c r="GT14" s="8">
        <v>0</v>
      </c>
      <c r="GU14" s="8">
        <v>58</v>
      </c>
      <c r="GV14" s="8">
        <v>6</v>
      </c>
      <c r="GW14" s="8">
        <v>0</v>
      </c>
      <c r="GX14" s="8">
        <v>0</v>
      </c>
      <c r="GY14" s="8">
        <v>51</v>
      </c>
      <c r="GZ14" s="8">
        <v>57</v>
      </c>
      <c r="HA14" s="8">
        <v>29</v>
      </c>
      <c r="HB14" s="8">
        <v>74</v>
      </c>
      <c r="HC14" s="8">
        <v>51</v>
      </c>
      <c r="HD14" s="8">
        <v>4</v>
      </c>
      <c r="HE14" s="8">
        <v>1</v>
      </c>
      <c r="HF14" s="8">
        <v>44</v>
      </c>
      <c r="HG14" s="8">
        <v>1</v>
      </c>
      <c r="HH14" s="8">
        <v>0</v>
      </c>
      <c r="HI14" s="8">
        <v>0</v>
      </c>
      <c r="HJ14" s="8">
        <v>0</v>
      </c>
      <c r="HK14" s="8">
        <v>26</v>
      </c>
      <c r="HL14" s="8">
        <v>0</v>
      </c>
      <c r="HM14" s="8">
        <v>14</v>
      </c>
      <c r="HN14" s="8">
        <v>0</v>
      </c>
      <c r="HO14" s="8">
        <v>47</v>
      </c>
      <c r="HP14" s="8">
        <v>55</v>
      </c>
      <c r="HQ14" s="8">
        <v>72</v>
      </c>
      <c r="HR14" s="8">
        <v>0</v>
      </c>
      <c r="HS14" s="8">
        <v>48</v>
      </c>
      <c r="HT14" s="8">
        <v>26</v>
      </c>
      <c r="HU14" s="8">
        <v>81</v>
      </c>
      <c r="HW14" s="1">
        <f t="shared" si="15"/>
        <v>29.524590163934427</v>
      </c>
      <c r="HX14" s="1">
        <f t="shared" si="16"/>
        <v>3.8538609238560513</v>
      </c>
      <c r="HY14" s="3">
        <f t="shared" si="17"/>
        <v>1</v>
      </c>
      <c r="IA14" s="12">
        <v>0.10416666666666667</v>
      </c>
      <c r="IB14" s="8">
        <v>0</v>
      </c>
      <c r="IC14" s="8">
        <v>0</v>
      </c>
      <c r="ID14" s="8">
        <v>0</v>
      </c>
      <c r="IE14" s="8">
        <v>5</v>
      </c>
      <c r="IF14" s="8">
        <v>0</v>
      </c>
      <c r="IG14" s="8">
        <v>0</v>
      </c>
      <c r="IH14" s="8">
        <v>0</v>
      </c>
      <c r="II14" s="8">
        <v>0</v>
      </c>
      <c r="IJ14" s="8">
        <v>0</v>
      </c>
      <c r="IK14" s="8">
        <v>0</v>
      </c>
      <c r="IL14" s="8">
        <v>0</v>
      </c>
      <c r="IM14" s="8">
        <v>4</v>
      </c>
      <c r="IN14" s="8">
        <v>0</v>
      </c>
      <c r="IO14" s="8">
        <v>15</v>
      </c>
      <c r="IP14" s="8">
        <v>0</v>
      </c>
      <c r="IQ14" s="8">
        <v>0</v>
      </c>
      <c r="IR14" s="8">
        <v>0</v>
      </c>
      <c r="IS14" s="8">
        <v>0</v>
      </c>
      <c r="IT14" s="8">
        <v>82</v>
      </c>
      <c r="IU14" s="8">
        <v>4</v>
      </c>
      <c r="IV14" s="8">
        <v>0</v>
      </c>
      <c r="IW14" s="8">
        <v>0</v>
      </c>
      <c r="IX14" s="8">
        <v>0</v>
      </c>
      <c r="IY14" s="8">
        <v>5</v>
      </c>
      <c r="IZ14" s="8">
        <v>0</v>
      </c>
      <c r="JA14" s="8">
        <v>0</v>
      </c>
      <c r="JB14" s="8">
        <v>5</v>
      </c>
      <c r="JC14" s="8">
        <v>4</v>
      </c>
      <c r="JD14" s="8">
        <v>0</v>
      </c>
      <c r="JE14" s="8">
        <v>0</v>
      </c>
      <c r="JF14" s="8">
        <v>0</v>
      </c>
      <c r="JG14" s="8">
        <v>3</v>
      </c>
      <c r="JH14" s="8">
        <v>0</v>
      </c>
      <c r="JI14" s="8">
        <v>0</v>
      </c>
      <c r="JJ14" s="8">
        <v>0</v>
      </c>
      <c r="JK14" s="8">
        <v>0</v>
      </c>
      <c r="JL14" s="8">
        <v>0</v>
      </c>
      <c r="JM14" s="8">
        <v>0</v>
      </c>
      <c r="JN14" s="8">
        <v>0</v>
      </c>
      <c r="JO14" s="8">
        <v>0</v>
      </c>
      <c r="JP14" s="8">
        <v>0</v>
      </c>
      <c r="JQ14" s="8">
        <v>1</v>
      </c>
      <c r="JR14" s="8">
        <v>0</v>
      </c>
      <c r="JS14" s="8">
        <v>0</v>
      </c>
      <c r="JT14" s="8">
        <v>0</v>
      </c>
      <c r="JU14" s="8">
        <v>0</v>
      </c>
      <c r="JV14" s="8">
        <v>37</v>
      </c>
      <c r="JW14" s="8">
        <v>0</v>
      </c>
      <c r="JX14" s="8">
        <v>0</v>
      </c>
      <c r="JY14" s="8">
        <v>0</v>
      </c>
      <c r="JZ14" s="8">
        <v>0</v>
      </c>
      <c r="KA14" s="8">
        <v>0</v>
      </c>
      <c r="KB14" s="8">
        <v>0</v>
      </c>
      <c r="KC14" s="8">
        <v>0</v>
      </c>
      <c r="KD14" s="8">
        <v>0</v>
      </c>
      <c r="KE14" s="8">
        <v>0</v>
      </c>
      <c r="KF14" s="8">
        <v>0</v>
      </c>
      <c r="KG14" s="8">
        <v>0</v>
      </c>
      <c r="KH14" s="8">
        <v>0</v>
      </c>
      <c r="KI14" s="1"/>
      <c r="KJ14" s="1">
        <f t="shared" si="0"/>
        <v>2.7966101694915255</v>
      </c>
      <c r="KK14" s="1">
        <f t="shared" si="1"/>
        <v>1.5279931603898298</v>
      </c>
      <c r="KL14" s="3">
        <f t="shared" si="2"/>
        <v>1</v>
      </c>
      <c r="KN14" s="12">
        <v>0.10416666666666667</v>
      </c>
      <c r="KO14" s="8">
        <v>0</v>
      </c>
      <c r="KP14" s="8">
        <v>0</v>
      </c>
      <c r="KQ14" s="8">
        <v>0</v>
      </c>
      <c r="KR14" s="8">
        <v>0</v>
      </c>
      <c r="KS14" s="8">
        <v>0</v>
      </c>
      <c r="KT14" s="8">
        <v>0</v>
      </c>
      <c r="KU14" s="8">
        <v>0</v>
      </c>
      <c r="KV14" s="8">
        <v>0</v>
      </c>
      <c r="KW14" s="8">
        <v>0</v>
      </c>
      <c r="KX14" s="8">
        <v>0</v>
      </c>
      <c r="KY14" s="8">
        <v>0</v>
      </c>
      <c r="KZ14" s="8">
        <v>23</v>
      </c>
      <c r="LA14" s="8">
        <v>0</v>
      </c>
      <c r="LB14" s="8">
        <v>0</v>
      </c>
      <c r="LC14" s="8">
        <v>0</v>
      </c>
      <c r="LD14" s="8">
        <v>0</v>
      </c>
      <c r="LE14" s="8">
        <v>0</v>
      </c>
      <c r="LF14" s="8">
        <v>0</v>
      </c>
      <c r="LG14" s="8">
        <v>0</v>
      </c>
      <c r="LH14" s="8">
        <v>0</v>
      </c>
      <c r="LI14" s="8">
        <v>70</v>
      </c>
      <c r="LJ14" s="8">
        <v>0</v>
      </c>
      <c r="LK14" s="8">
        <v>0</v>
      </c>
      <c r="LL14" s="8">
        <v>7</v>
      </c>
      <c r="LM14" s="8">
        <v>28</v>
      </c>
      <c r="LN14" s="8">
        <v>42</v>
      </c>
      <c r="LO14" s="8">
        <v>0</v>
      </c>
      <c r="LP14" s="8">
        <v>0</v>
      </c>
      <c r="LQ14" s="8"/>
      <c r="LR14" s="8">
        <v>0</v>
      </c>
      <c r="LS14" s="8">
        <v>0</v>
      </c>
      <c r="LT14" s="8">
        <v>0</v>
      </c>
      <c r="LU14" s="8">
        <v>38</v>
      </c>
      <c r="LV14" s="8">
        <v>0</v>
      </c>
      <c r="LW14" s="8">
        <v>0</v>
      </c>
      <c r="LX14" s="8">
        <v>0</v>
      </c>
      <c r="LY14" s="8">
        <v>0</v>
      </c>
      <c r="LZ14" s="8">
        <v>32</v>
      </c>
      <c r="MA14" s="8">
        <v>0</v>
      </c>
      <c r="MB14" s="8">
        <v>0</v>
      </c>
      <c r="MC14" s="8">
        <v>0</v>
      </c>
      <c r="MD14" s="8"/>
      <c r="ME14" s="8">
        <v>0</v>
      </c>
      <c r="MF14" s="8">
        <v>1</v>
      </c>
      <c r="MG14" s="8">
        <v>7</v>
      </c>
      <c r="MH14" s="8">
        <v>49</v>
      </c>
      <c r="MI14" s="8"/>
      <c r="MJ14" s="8">
        <v>20</v>
      </c>
      <c r="MK14" s="8">
        <v>46</v>
      </c>
      <c r="ML14" s="2"/>
      <c r="MM14" s="1">
        <f t="shared" si="3"/>
        <v>7.8913043478260869</v>
      </c>
      <c r="MN14" s="1">
        <f t="shared" si="4"/>
        <v>2.4668288745862235</v>
      </c>
      <c r="MO14" s="3">
        <f t="shared" si="5"/>
        <v>0.93877551020408168</v>
      </c>
    </row>
    <row r="15" spans="1:353" x14ac:dyDescent="0.55000000000000004">
      <c r="A15" s="12">
        <v>0.125</v>
      </c>
      <c r="B15" s="8">
        <v>1</v>
      </c>
      <c r="C15" s="8">
        <v>0</v>
      </c>
      <c r="D15" s="8">
        <v>31</v>
      </c>
      <c r="E15" s="8">
        <v>0</v>
      </c>
      <c r="F15" s="8">
        <v>6</v>
      </c>
      <c r="G15" s="8">
        <v>5</v>
      </c>
      <c r="H15" s="8">
        <v>0</v>
      </c>
      <c r="I15" s="8">
        <v>15</v>
      </c>
      <c r="J15" s="8">
        <v>2</v>
      </c>
      <c r="K15" s="8">
        <v>6</v>
      </c>
      <c r="L15" s="8">
        <v>19</v>
      </c>
      <c r="M15" s="8">
        <v>34</v>
      </c>
      <c r="N15" s="8">
        <v>8</v>
      </c>
      <c r="O15" s="8">
        <v>13</v>
      </c>
      <c r="P15" s="8">
        <v>0</v>
      </c>
      <c r="Q15" s="8">
        <v>37</v>
      </c>
      <c r="R15" s="8">
        <v>0</v>
      </c>
      <c r="S15" s="8">
        <v>19</v>
      </c>
      <c r="T15" s="8">
        <v>0</v>
      </c>
      <c r="U15" s="8">
        <v>0</v>
      </c>
      <c r="V15" s="8">
        <v>0</v>
      </c>
      <c r="W15" s="8">
        <v>11</v>
      </c>
      <c r="X15" s="8">
        <v>49</v>
      </c>
      <c r="Y15" s="8">
        <v>8</v>
      </c>
      <c r="Z15" s="8">
        <v>8</v>
      </c>
      <c r="AA15" s="8">
        <v>0</v>
      </c>
      <c r="AB15" s="8">
        <v>25</v>
      </c>
      <c r="AC15" s="8">
        <v>10</v>
      </c>
      <c r="AD15" s="8">
        <v>28</v>
      </c>
      <c r="AE15" s="8">
        <v>0</v>
      </c>
      <c r="AF15" s="8">
        <v>49</v>
      </c>
      <c r="AG15" s="8">
        <v>7</v>
      </c>
      <c r="AH15" s="8">
        <v>16</v>
      </c>
      <c r="AI15" s="8">
        <v>35</v>
      </c>
      <c r="AJ15" s="8">
        <v>19</v>
      </c>
      <c r="AK15" s="8">
        <v>19</v>
      </c>
      <c r="AL15" s="8">
        <v>14</v>
      </c>
      <c r="AM15" s="8">
        <v>41</v>
      </c>
      <c r="AN15" s="8">
        <v>61</v>
      </c>
      <c r="AO15" s="8">
        <v>7</v>
      </c>
      <c r="AP15" s="8">
        <v>0</v>
      </c>
      <c r="AQ15" s="8">
        <v>10</v>
      </c>
      <c r="AR15" s="8">
        <v>0</v>
      </c>
      <c r="AS15" s="8">
        <v>0</v>
      </c>
      <c r="AU15" s="1">
        <f t="shared" si="6"/>
        <v>13.931818181818182</v>
      </c>
      <c r="AV15" s="1">
        <f t="shared" si="7"/>
        <v>2.3877324172701591</v>
      </c>
      <c r="AW15" s="3">
        <f t="shared" si="8"/>
        <v>1</v>
      </c>
      <c r="AY15" s="12">
        <v>0.125</v>
      </c>
      <c r="AZ15" s="8">
        <v>14</v>
      </c>
      <c r="BA15" s="8">
        <v>0</v>
      </c>
      <c r="BC15" s="8">
        <v>0</v>
      </c>
      <c r="BD15" s="8">
        <v>33</v>
      </c>
      <c r="BE15" s="8">
        <v>8</v>
      </c>
      <c r="BF15" s="8">
        <v>40</v>
      </c>
      <c r="BG15" s="8">
        <v>35</v>
      </c>
      <c r="BH15" s="8">
        <v>61</v>
      </c>
      <c r="BI15" s="8">
        <v>30</v>
      </c>
      <c r="BJ15" s="8">
        <v>9</v>
      </c>
      <c r="BK15" s="8">
        <v>30</v>
      </c>
      <c r="BL15" s="8">
        <v>0</v>
      </c>
      <c r="BM15" s="8">
        <v>0</v>
      </c>
      <c r="BN15" s="8">
        <v>41</v>
      </c>
      <c r="BO15" s="8">
        <v>32</v>
      </c>
      <c r="BP15" s="8">
        <v>59</v>
      </c>
      <c r="BQ15" s="8">
        <v>0</v>
      </c>
      <c r="BR15" s="8">
        <v>0</v>
      </c>
      <c r="BS15" s="8">
        <v>79</v>
      </c>
      <c r="BT15" s="8">
        <v>0</v>
      </c>
      <c r="BU15" s="8">
        <v>0</v>
      </c>
      <c r="BV15" s="8">
        <v>6</v>
      </c>
      <c r="BW15" s="8">
        <v>0</v>
      </c>
      <c r="BX15" s="8">
        <v>61</v>
      </c>
      <c r="BY15" s="8">
        <v>61</v>
      </c>
      <c r="BZ15" s="8">
        <v>4</v>
      </c>
      <c r="CA15" s="8">
        <v>24</v>
      </c>
      <c r="CB15" s="8">
        <v>0</v>
      </c>
      <c r="CC15" s="8">
        <v>91</v>
      </c>
      <c r="CD15" s="8">
        <v>23</v>
      </c>
      <c r="CF15" s="8">
        <v>0</v>
      </c>
      <c r="CG15" s="8">
        <v>52</v>
      </c>
      <c r="CH15" s="8">
        <v>24</v>
      </c>
      <c r="CI15" s="8">
        <v>18</v>
      </c>
      <c r="CK15" s="8">
        <v>11</v>
      </c>
      <c r="CL15" s="8">
        <v>25</v>
      </c>
      <c r="CM15" s="8">
        <v>27</v>
      </c>
      <c r="CN15" s="8">
        <v>59</v>
      </c>
      <c r="CP15" s="8">
        <v>0</v>
      </c>
      <c r="CQ15" s="8">
        <v>54</v>
      </c>
      <c r="CT15" s="1">
        <f t="shared" si="9"/>
        <v>25.274999999999999</v>
      </c>
      <c r="CU15" s="1">
        <f t="shared" si="10"/>
        <v>4.0036821994067102</v>
      </c>
      <c r="CV15" s="3">
        <f t="shared" si="11"/>
        <v>0.88888888888888884</v>
      </c>
      <c r="CX15" s="12">
        <v>0.125</v>
      </c>
      <c r="CY15" s="8">
        <v>31</v>
      </c>
      <c r="CZ15" s="8">
        <v>0</v>
      </c>
      <c r="DA15" s="8">
        <v>33</v>
      </c>
      <c r="DB15" s="8">
        <v>8</v>
      </c>
      <c r="DC15" s="8">
        <v>0</v>
      </c>
      <c r="DD15" s="8">
        <v>6</v>
      </c>
      <c r="DE15" s="8">
        <v>0</v>
      </c>
      <c r="DF15" s="8">
        <v>16</v>
      </c>
      <c r="DG15" s="8">
        <v>0</v>
      </c>
      <c r="DH15" s="8">
        <v>0</v>
      </c>
      <c r="DI15" s="8">
        <v>0</v>
      </c>
      <c r="DJ15" s="8">
        <v>0</v>
      </c>
      <c r="DK15" s="8">
        <v>39</v>
      </c>
      <c r="DL15" s="8">
        <v>13</v>
      </c>
      <c r="DM15" s="8">
        <v>0</v>
      </c>
      <c r="DN15" s="8">
        <v>0</v>
      </c>
      <c r="DO15" s="8">
        <v>30</v>
      </c>
      <c r="DP15" s="8">
        <v>23</v>
      </c>
      <c r="DQ15" s="8">
        <v>0</v>
      </c>
      <c r="DR15" s="8">
        <v>3</v>
      </c>
      <c r="DS15" s="8">
        <v>66</v>
      </c>
      <c r="DT15" s="8">
        <v>0</v>
      </c>
      <c r="DU15" s="8">
        <v>8</v>
      </c>
      <c r="DV15" s="8">
        <v>0</v>
      </c>
      <c r="DW15" s="8">
        <v>0</v>
      </c>
      <c r="DX15" s="8">
        <v>0</v>
      </c>
      <c r="DY15" s="8">
        <v>0</v>
      </c>
      <c r="DZ15" s="8">
        <v>39</v>
      </c>
      <c r="EA15" s="8">
        <v>0</v>
      </c>
      <c r="EB15" s="8">
        <v>10</v>
      </c>
      <c r="EC15" s="8">
        <v>0</v>
      </c>
      <c r="ED15" s="8">
        <v>22</v>
      </c>
      <c r="EE15" s="8">
        <v>0</v>
      </c>
      <c r="EF15" s="8">
        <v>0</v>
      </c>
      <c r="EG15" s="8">
        <v>0</v>
      </c>
      <c r="EI15" s="8">
        <v>36</v>
      </c>
      <c r="EJ15" s="8">
        <v>16</v>
      </c>
      <c r="EK15" s="8">
        <v>11</v>
      </c>
      <c r="EL15" s="8">
        <v>0</v>
      </c>
      <c r="EM15" s="8">
        <v>3</v>
      </c>
      <c r="EN15" s="8">
        <v>0</v>
      </c>
      <c r="EO15" s="8">
        <v>3</v>
      </c>
      <c r="EP15" s="8">
        <v>0</v>
      </c>
      <c r="EQ15" s="8">
        <v>12</v>
      </c>
      <c r="ER15" s="8">
        <v>0</v>
      </c>
      <c r="ES15" s="8">
        <v>0</v>
      </c>
      <c r="ET15" s="8">
        <v>13</v>
      </c>
      <c r="EU15" s="8">
        <v>4</v>
      </c>
      <c r="EV15" s="8">
        <v>0</v>
      </c>
      <c r="EW15" s="8">
        <v>0</v>
      </c>
      <c r="EX15" s="8">
        <v>0</v>
      </c>
      <c r="EY15" s="8">
        <v>28</v>
      </c>
      <c r="EZ15" s="8">
        <v>0</v>
      </c>
      <c r="FA15" s="8">
        <v>0</v>
      </c>
      <c r="FB15" s="8">
        <v>0</v>
      </c>
      <c r="FC15" s="8">
        <v>5</v>
      </c>
      <c r="FD15" s="8">
        <v>39</v>
      </c>
      <c r="FE15" s="8">
        <v>62</v>
      </c>
      <c r="FF15" s="8">
        <v>0</v>
      </c>
      <c r="FH15" s="1">
        <f t="shared" si="12"/>
        <v>9.8135593220338979</v>
      </c>
      <c r="FI15" s="1">
        <f t="shared" si="13"/>
        <v>2.0634973654286615</v>
      </c>
      <c r="FJ15" s="3">
        <f t="shared" si="14"/>
        <v>0.98333333333333328</v>
      </c>
      <c r="FL15" s="12">
        <v>0.125</v>
      </c>
      <c r="FM15" s="8">
        <v>18</v>
      </c>
      <c r="FN15" s="8">
        <v>90</v>
      </c>
      <c r="FO15" s="8">
        <v>75</v>
      </c>
      <c r="FP15" s="8">
        <v>15</v>
      </c>
      <c r="FQ15" s="8">
        <v>88</v>
      </c>
      <c r="FR15" s="8">
        <v>3</v>
      </c>
      <c r="FS15" s="8">
        <v>56</v>
      </c>
      <c r="FT15" s="8">
        <v>110</v>
      </c>
      <c r="FU15" s="8">
        <v>96</v>
      </c>
      <c r="FV15" s="8">
        <v>7</v>
      </c>
      <c r="FW15" s="8">
        <v>5</v>
      </c>
      <c r="FX15" s="8">
        <v>60</v>
      </c>
      <c r="FY15" s="8">
        <v>2</v>
      </c>
      <c r="FZ15" s="8">
        <v>0</v>
      </c>
      <c r="GA15" s="8">
        <v>52</v>
      </c>
      <c r="GB15" s="8">
        <v>9</v>
      </c>
      <c r="GC15" s="8">
        <v>41</v>
      </c>
      <c r="GD15" s="8">
        <v>26</v>
      </c>
      <c r="GE15" s="8">
        <v>59</v>
      </c>
      <c r="GF15" s="8">
        <v>4</v>
      </c>
      <c r="GG15" s="8">
        <v>0</v>
      </c>
      <c r="GH15" s="8">
        <v>13</v>
      </c>
      <c r="GI15" s="8">
        <v>60</v>
      </c>
      <c r="GJ15" s="8">
        <v>3</v>
      </c>
      <c r="GK15" s="8">
        <v>10</v>
      </c>
      <c r="GL15" s="8">
        <v>80</v>
      </c>
      <c r="GN15" s="8">
        <v>22</v>
      </c>
      <c r="GO15" s="8">
        <v>23</v>
      </c>
      <c r="GP15" s="8">
        <v>0</v>
      </c>
      <c r="GQ15" s="8">
        <v>70</v>
      </c>
      <c r="GR15" s="8">
        <v>33</v>
      </c>
      <c r="GS15" s="8">
        <v>0</v>
      </c>
      <c r="GT15" s="8">
        <v>27</v>
      </c>
      <c r="GU15" s="8">
        <v>97</v>
      </c>
      <c r="GV15" s="8">
        <v>10</v>
      </c>
      <c r="GW15" s="8">
        <v>9</v>
      </c>
      <c r="GX15" s="8">
        <v>1</v>
      </c>
      <c r="GY15" s="8">
        <v>49</v>
      </c>
      <c r="GZ15" s="8">
        <v>62</v>
      </c>
      <c r="HA15" s="8">
        <v>20</v>
      </c>
      <c r="HB15" s="8">
        <v>79</v>
      </c>
      <c r="HC15" s="8">
        <v>50</v>
      </c>
      <c r="HD15" s="8">
        <v>37</v>
      </c>
      <c r="HE15" s="8">
        <v>0</v>
      </c>
      <c r="HF15" s="8">
        <v>41</v>
      </c>
      <c r="HG15" s="8">
        <v>4</v>
      </c>
      <c r="HH15" s="8">
        <v>0</v>
      </c>
      <c r="HI15" s="8">
        <v>22</v>
      </c>
      <c r="HJ15" s="8">
        <v>12</v>
      </c>
      <c r="HK15" s="8">
        <v>71</v>
      </c>
      <c r="HL15" s="8">
        <v>0</v>
      </c>
      <c r="HM15" s="8">
        <v>27</v>
      </c>
      <c r="HN15" s="8">
        <v>0</v>
      </c>
      <c r="HO15" s="8">
        <v>68</v>
      </c>
      <c r="HP15" s="8">
        <v>60</v>
      </c>
      <c r="HQ15" s="8">
        <v>81</v>
      </c>
      <c r="HR15" s="8">
        <v>0</v>
      </c>
      <c r="HS15" s="8">
        <v>80</v>
      </c>
      <c r="HT15" s="8">
        <v>0</v>
      </c>
      <c r="HU15" s="8">
        <v>82</v>
      </c>
      <c r="HW15" s="1">
        <f t="shared" si="15"/>
        <v>35.31666666666667</v>
      </c>
      <c r="HX15" s="1">
        <f t="shared" si="16"/>
        <v>4.2625349654225824</v>
      </c>
      <c r="HY15" s="3">
        <f t="shared" si="17"/>
        <v>0.98360655737704916</v>
      </c>
      <c r="IA15" s="12">
        <v>0.125</v>
      </c>
      <c r="IB15" s="8">
        <v>0</v>
      </c>
      <c r="IC15" s="8">
        <v>0</v>
      </c>
      <c r="ID15" s="8">
        <v>0</v>
      </c>
      <c r="IE15" s="8">
        <v>31</v>
      </c>
      <c r="IF15" s="8">
        <v>0</v>
      </c>
      <c r="IG15" s="8">
        <v>0</v>
      </c>
      <c r="IH15" s="8">
        <v>0</v>
      </c>
      <c r="II15" s="8">
        <v>0</v>
      </c>
      <c r="IJ15" s="8">
        <v>0</v>
      </c>
      <c r="IK15" s="8">
        <v>0</v>
      </c>
      <c r="IL15" s="8">
        <v>0</v>
      </c>
      <c r="IM15" s="8">
        <v>7</v>
      </c>
      <c r="IN15" s="8">
        <v>0</v>
      </c>
      <c r="IO15" s="8">
        <v>22</v>
      </c>
      <c r="IP15" s="8">
        <v>0</v>
      </c>
      <c r="IQ15" s="8">
        <v>0</v>
      </c>
      <c r="IR15" s="8">
        <v>0</v>
      </c>
      <c r="IS15" s="8">
        <v>0</v>
      </c>
      <c r="IT15" s="8">
        <v>59</v>
      </c>
      <c r="IU15" s="8">
        <v>43</v>
      </c>
      <c r="IV15" s="8">
        <v>0</v>
      </c>
      <c r="IW15" s="8">
        <v>0</v>
      </c>
      <c r="IX15" s="8">
        <v>0</v>
      </c>
      <c r="IY15" s="8">
        <v>4</v>
      </c>
      <c r="IZ15" s="8">
        <v>0</v>
      </c>
      <c r="JA15" s="8">
        <v>0</v>
      </c>
      <c r="JB15" s="8">
        <v>32</v>
      </c>
      <c r="JC15" s="8">
        <v>0</v>
      </c>
      <c r="JD15" s="8">
        <v>0</v>
      </c>
      <c r="JE15" s="8">
        <v>0</v>
      </c>
      <c r="JF15" s="8">
        <v>0</v>
      </c>
      <c r="JG15" s="8">
        <v>2</v>
      </c>
      <c r="JH15" s="8">
        <v>0</v>
      </c>
      <c r="JI15" s="8">
        <v>0</v>
      </c>
      <c r="JJ15" s="8">
        <v>0</v>
      </c>
      <c r="JK15" s="8">
        <v>0</v>
      </c>
      <c r="JL15" s="8">
        <v>0</v>
      </c>
      <c r="JM15" s="8">
        <v>20</v>
      </c>
      <c r="JN15" s="8">
        <v>0</v>
      </c>
      <c r="JO15" s="8">
        <v>0</v>
      </c>
      <c r="JP15" s="8">
        <v>0</v>
      </c>
      <c r="JQ15" s="8">
        <v>0</v>
      </c>
      <c r="JR15" s="8">
        <v>0</v>
      </c>
      <c r="JS15" s="8">
        <v>0</v>
      </c>
      <c r="JT15" s="8">
        <v>0</v>
      </c>
      <c r="JU15" s="8">
        <v>0</v>
      </c>
      <c r="JV15" s="8">
        <v>0</v>
      </c>
      <c r="JW15" s="8">
        <v>0</v>
      </c>
      <c r="JX15" s="8">
        <v>0</v>
      </c>
      <c r="JY15" s="8">
        <v>0</v>
      </c>
      <c r="JZ15" s="8">
        <v>0</v>
      </c>
      <c r="KA15" s="8">
        <v>0</v>
      </c>
      <c r="KB15" s="8">
        <v>0</v>
      </c>
      <c r="KC15" s="8">
        <v>0</v>
      </c>
      <c r="KD15" s="8">
        <v>0</v>
      </c>
      <c r="KE15" s="8">
        <v>0</v>
      </c>
      <c r="KF15" s="8">
        <v>0</v>
      </c>
      <c r="KG15" s="8">
        <v>0</v>
      </c>
      <c r="KH15" s="8">
        <v>0</v>
      </c>
      <c r="KI15" s="1"/>
      <c r="KJ15" s="1">
        <f t="shared" si="0"/>
        <v>3.7288135593220337</v>
      </c>
      <c r="KK15" s="1">
        <f t="shared" si="1"/>
        <v>1.4752646908042331</v>
      </c>
      <c r="KL15" s="3">
        <f t="shared" si="2"/>
        <v>1</v>
      </c>
      <c r="KN15" s="12">
        <v>0.125</v>
      </c>
      <c r="KO15" s="8">
        <v>1</v>
      </c>
      <c r="KP15" s="8">
        <v>0</v>
      </c>
      <c r="KQ15" s="8">
        <v>0</v>
      </c>
      <c r="KR15" s="8">
        <v>0</v>
      </c>
      <c r="KS15" s="8">
        <v>0</v>
      </c>
      <c r="KT15" s="8">
        <v>0</v>
      </c>
      <c r="KU15" s="8">
        <v>0</v>
      </c>
      <c r="KV15" s="8">
        <v>0</v>
      </c>
      <c r="KW15" s="8">
        <v>0</v>
      </c>
      <c r="KX15" s="8">
        <v>0</v>
      </c>
      <c r="KY15" s="8">
        <v>0</v>
      </c>
      <c r="KZ15" s="8">
        <v>0</v>
      </c>
      <c r="LA15" s="8">
        <v>0</v>
      </c>
      <c r="LB15" s="8">
        <v>0</v>
      </c>
      <c r="LC15" s="8">
        <v>4</v>
      </c>
      <c r="LD15" s="8">
        <v>0</v>
      </c>
      <c r="LE15" s="8">
        <v>0</v>
      </c>
      <c r="LF15" s="8">
        <v>0</v>
      </c>
      <c r="LG15" s="8">
        <v>0</v>
      </c>
      <c r="LH15" s="8">
        <v>0</v>
      </c>
      <c r="LI15" s="8">
        <v>0</v>
      </c>
      <c r="LJ15" s="8">
        <v>0</v>
      </c>
      <c r="LK15" s="8">
        <v>0</v>
      </c>
      <c r="LL15" s="8">
        <v>0</v>
      </c>
      <c r="LM15" s="8">
        <v>0</v>
      </c>
      <c r="LN15" s="8">
        <v>8</v>
      </c>
      <c r="LO15" s="8">
        <v>0</v>
      </c>
      <c r="LP15" s="8">
        <v>0</v>
      </c>
      <c r="LQ15" s="8"/>
      <c r="LR15" s="8">
        <v>0</v>
      </c>
      <c r="LS15" s="8">
        <v>0</v>
      </c>
      <c r="LT15" s="8">
        <v>0</v>
      </c>
      <c r="LU15" s="8">
        <v>0</v>
      </c>
      <c r="LV15" s="8">
        <v>0</v>
      </c>
      <c r="LW15" s="8">
        <v>0</v>
      </c>
      <c r="LX15" s="8">
        <v>0</v>
      </c>
      <c r="LY15" s="8">
        <v>0</v>
      </c>
      <c r="LZ15" s="8">
        <v>52</v>
      </c>
      <c r="MA15" s="8">
        <v>0</v>
      </c>
      <c r="MB15" s="8">
        <v>0</v>
      </c>
      <c r="MC15" s="8">
        <v>0</v>
      </c>
      <c r="MD15" s="8"/>
      <c r="ME15" s="8">
        <v>0</v>
      </c>
      <c r="MF15" s="8">
        <v>20</v>
      </c>
      <c r="MG15" s="8">
        <v>0</v>
      </c>
      <c r="MH15" s="8">
        <v>46</v>
      </c>
      <c r="MI15" s="8"/>
      <c r="MJ15" s="8">
        <v>0</v>
      </c>
      <c r="MK15" s="8">
        <v>6</v>
      </c>
      <c r="ML15" s="2"/>
      <c r="MM15" s="1">
        <f t="shared" si="3"/>
        <v>2.9782608695652173</v>
      </c>
      <c r="MN15" s="1">
        <f t="shared" si="4"/>
        <v>1.5430971836843186</v>
      </c>
      <c r="MO15" s="3">
        <f t="shared" si="5"/>
        <v>0.93877551020408168</v>
      </c>
    </row>
    <row r="16" spans="1:353" x14ac:dyDescent="0.55000000000000004">
      <c r="A16" s="12">
        <v>0.14583333333333334</v>
      </c>
      <c r="B16" s="8">
        <v>32</v>
      </c>
      <c r="C16" s="8">
        <v>0</v>
      </c>
      <c r="D16" s="8">
        <v>4</v>
      </c>
      <c r="E16" s="8">
        <v>0</v>
      </c>
      <c r="F16" s="8">
        <v>8</v>
      </c>
      <c r="G16" s="8">
        <v>15</v>
      </c>
      <c r="H16" s="8">
        <v>0</v>
      </c>
      <c r="I16" s="8">
        <v>5</v>
      </c>
      <c r="J16" s="8">
        <v>0</v>
      </c>
      <c r="K16" s="8">
        <v>11</v>
      </c>
      <c r="L16" s="8">
        <v>9</v>
      </c>
      <c r="M16" s="8">
        <v>25</v>
      </c>
      <c r="N16" s="8">
        <v>0</v>
      </c>
      <c r="O16" s="8">
        <v>4</v>
      </c>
      <c r="P16" s="8">
        <v>0</v>
      </c>
      <c r="Q16" s="8">
        <v>0</v>
      </c>
      <c r="R16" s="8">
        <v>21</v>
      </c>
      <c r="S16" s="8">
        <v>51</v>
      </c>
      <c r="T16" s="8">
        <v>0</v>
      </c>
      <c r="U16" s="8">
        <v>0</v>
      </c>
      <c r="V16" s="8">
        <v>13</v>
      </c>
      <c r="W16" s="8">
        <v>22</v>
      </c>
      <c r="X16" s="8">
        <v>0</v>
      </c>
      <c r="Y16" s="8">
        <v>9</v>
      </c>
      <c r="Z16" s="8">
        <v>14</v>
      </c>
      <c r="AA16" s="8">
        <v>0</v>
      </c>
      <c r="AB16" s="8">
        <v>18</v>
      </c>
      <c r="AC16" s="8">
        <v>0</v>
      </c>
      <c r="AD16" s="8">
        <v>0</v>
      </c>
      <c r="AE16" s="8">
        <v>0</v>
      </c>
      <c r="AF16" s="8">
        <v>8</v>
      </c>
      <c r="AG16" s="8">
        <v>7</v>
      </c>
      <c r="AH16" s="8">
        <v>16</v>
      </c>
      <c r="AI16" s="8">
        <v>13</v>
      </c>
      <c r="AJ16" s="8">
        <v>2</v>
      </c>
      <c r="AK16" s="8">
        <v>3</v>
      </c>
      <c r="AL16" s="8">
        <v>0</v>
      </c>
      <c r="AM16" s="8">
        <v>17</v>
      </c>
      <c r="AN16" s="8">
        <v>0</v>
      </c>
      <c r="AO16" s="8">
        <v>11</v>
      </c>
      <c r="AP16" s="8">
        <v>0</v>
      </c>
      <c r="AQ16" s="8">
        <v>4</v>
      </c>
      <c r="AR16" s="8">
        <v>0</v>
      </c>
      <c r="AS16" s="8">
        <v>0</v>
      </c>
      <c r="AU16" s="1">
        <f t="shared" si="6"/>
        <v>7.7727272727272725</v>
      </c>
      <c r="AV16" s="1">
        <f t="shared" si="7"/>
        <v>1.5947401772522485</v>
      </c>
      <c r="AW16" s="3">
        <f t="shared" si="8"/>
        <v>1</v>
      </c>
      <c r="AY16" s="12">
        <v>0.14583333333333334</v>
      </c>
      <c r="BA16" s="8">
        <v>5</v>
      </c>
      <c r="BC16" s="8">
        <v>1</v>
      </c>
      <c r="BD16" s="8">
        <v>42</v>
      </c>
      <c r="BE16" s="8">
        <v>14</v>
      </c>
      <c r="BF16" s="8">
        <v>40</v>
      </c>
      <c r="BG16" s="8">
        <v>0</v>
      </c>
      <c r="BH16" s="8">
        <v>26</v>
      </c>
      <c r="BI16" s="8">
        <v>17</v>
      </c>
      <c r="BJ16" s="8">
        <v>36</v>
      </c>
      <c r="BK16" s="8">
        <v>14</v>
      </c>
      <c r="BL16" s="8">
        <v>0</v>
      </c>
      <c r="BM16" s="8">
        <v>0</v>
      </c>
      <c r="BN16" s="8">
        <v>38</v>
      </c>
      <c r="BO16" s="8">
        <v>30</v>
      </c>
      <c r="BP16" s="8">
        <v>61</v>
      </c>
      <c r="BQ16" s="8">
        <v>0</v>
      </c>
      <c r="BR16" s="8">
        <v>1</v>
      </c>
      <c r="BS16" s="8">
        <v>0</v>
      </c>
      <c r="BT16" s="8">
        <v>16</v>
      </c>
      <c r="BU16" s="8">
        <v>0</v>
      </c>
      <c r="BV16" s="8">
        <v>45</v>
      </c>
      <c r="BW16" s="8">
        <v>0</v>
      </c>
      <c r="BX16" s="8">
        <v>31</v>
      </c>
      <c r="BY16" s="8">
        <v>11</v>
      </c>
      <c r="BZ16" s="8">
        <v>0</v>
      </c>
      <c r="CA16" s="8">
        <v>53</v>
      </c>
      <c r="CB16" s="8">
        <v>0</v>
      </c>
      <c r="CC16" s="8">
        <v>88</v>
      </c>
      <c r="CD16" s="8">
        <v>27</v>
      </c>
      <c r="CF16" s="8">
        <v>0</v>
      </c>
      <c r="CG16" s="8">
        <v>77</v>
      </c>
      <c r="CH16" s="8">
        <v>34</v>
      </c>
      <c r="CI16" s="8">
        <v>18</v>
      </c>
      <c r="CK16" s="8">
        <v>2</v>
      </c>
      <c r="CL16" s="8">
        <v>31</v>
      </c>
      <c r="CM16" s="8">
        <v>8</v>
      </c>
      <c r="CN16" s="8">
        <v>42</v>
      </c>
      <c r="CP16" s="8">
        <v>0</v>
      </c>
      <c r="CQ16" s="8">
        <v>61</v>
      </c>
      <c r="CT16" s="1">
        <f t="shared" si="9"/>
        <v>22.282051282051281</v>
      </c>
      <c r="CU16" s="1">
        <f t="shared" si="10"/>
        <v>3.792340586331588</v>
      </c>
      <c r="CV16" s="3">
        <f t="shared" si="11"/>
        <v>0.8666666666666667</v>
      </c>
      <c r="CX16" s="12">
        <v>0.14583333333333334</v>
      </c>
      <c r="CY16" s="8">
        <v>52</v>
      </c>
      <c r="CZ16" s="8">
        <v>0</v>
      </c>
      <c r="DA16" s="8">
        <v>10</v>
      </c>
      <c r="DB16" s="8">
        <v>42</v>
      </c>
      <c r="DC16" s="8">
        <v>0</v>
      </c>
      <c r="DD16" s="8">
        <v>0</v>
      </c>
      <c r="DE16" s="8">
        <v>0</v>
      </c>
      <c r="DF16" s="8">
        <v>0</v>
      </c>
      <c r="DG16" s="8">
        <v>22</v>
      </c>
      <c r="DH16" s="8">
        <v>0</v>
      </c>
      <c r="DI16" s="8">
        <v>0</v>
      </c>
      <c r="DJ16" s="8">
        <v>6</v>
      </c>
      <c r="DK16" s="8">
        <v>57</v>
      </c>
      <c r="DL16" s="8">
        <v>0</v>
      </c>
      <c r="DM16" s="8">
        <v>0</v>
      </c>
      <c r="DN16" s="8">
        <v>0</v>
      </c>
      <c r="DO16" s="8">
        <v>17</v>
      </c>
      <c r="DP16" s="8">
        <v>9</v>
      </c>
      <c r="DQ16" s="8">
        <v>0</v>
      </c>
      <c r="DR16" s="8">
        <v>31</v>
      </c>
      <c r="DS16" s="8">
        <v>55</v>
      </c>
      <c r="DT16" s="8">
        <v>6</v>
      </c>
      <c r="DU16" s="8">
        <v>19</v>
      </c>
      <c r="DV16" s="8">
        <v>0</v>
      </c>
      <c r="DW16" s="8">
        <v>0</v>
      </c>
      <c r="DX16" s="8">
        <v>1</v>
      </c>
      <c r="DY16" s="8">
        <v>0</v>
      </c>
      <c r="DZ16" s="8">
        <v>9</v>
      </c>
      <c r="EA16" s="8">
        <v>0</v>
      </c>
      <c r="EB16" s="8">
        <v>0</v>
      </c>
      <c r="EC16" s="8">
        <v>0</v>
      </c>
      <c r="ED16" s="8">
        <v>14</v>
      </c>
      <c r="EE16" s="8">
        <v>3</v>
      </c>
      <c r="EF16" s="8">
        <v>0</v>
      </c>
      <c r="EG16" s="8">
        <v>0</v>
      </c>
      <c r="EI16" s="8">
        <v>1</v>
      </c>
      <c r="EJ16" s="8">
        <v>2</v>
      </c>
      <c r="EK16" s="8">
        <v>9</v>
      </c>
      <c r="EL16" s="8">
        <v>3</v>
      </c>
      <c r="EM16" s="8">
        <v>11</v>
      </c>
      <c r="EN16" s="8">
        <v>0</v>
      </c>
      <c r="EO16" s="8">
        <v>19</v>
      </c>
      <c r="EP16" s="8">
        <v>0</v>
      </c>
      <c r="EQ16" s="8">
        <v>0</v>
      </c>
      <c r="ER16" s="8">
        <v>2</v>
      </c>
      <c r="ES16" s="8">
        <v>0</v>
      </c>
      <c r="ET16" s="8">
        <v>67</v>
      </c>
      <c r="EU16" s="8">
        <v>0</v>
      </c>
      <c r="EV16" s="8">
        <v>10</v>
      </c>
      <c r="EW16" s="8">
        <v>0</v>
      </c>
      <c r="EX16" s="8">
        <v>6</v>
      </c>
      <c r="EY16" s="8">
        <v>0</v>
      </c>
      <c r="EZ16" s="8">
        <v>0</v>
      </c>
      <c r="FA16" s="8">
        <v>0</v>
      </c>
      <c r="FB16" s="8">
        <v>2</v>
      </c>
      <c r="FC16" s="8">
        <v>9</v>
      </c>
      <c r="FD16" s="8">
        <v>16</v>
      </c>
      <c r="FE16" s="8">
        <v>13</v>
      </c>
      <c r="FF16" s="8">
        <v>9</v>
      </c>
      <c r="FH16" s="1">
        <f t="shared" si="12"/>
        <v>9.0169491525423737</v>
      </c>
      <c r="FI16" s="1">
        <f t="shared" si="13"/>
        <v>2.0497168804829129</v>
      </c>
      <c r="FJ16" s="3">
        <f t="shared" si="14"/>
        <v>0.98333333333333328</v>
      </c>
      <c r="FL16" s="12">
        <v>0.14583333333333334</v>
      </c>
      <c r="FM16" s="8">
        <v>37</v>
      </c>
      <c r="FN16" s="8">
        <v>82</v>
      </c>
      <c r="FO16" s="8">
        <v>29</v>
      </c>
      <c r="FP16" s="8">
        <v>15</v>
      </c>
      <c r="FQ16" s="8">
        <v>73</v>
      </c>
      <c r="FS16" s="8">
        <v>53</v>
      </c>
      <c r="FT16" s="8">
        <v>72</v>
      </c>
      <c r="FU16" s="8">
        <v>90</v>
      </c>
      <c r="FV16" s="8">
        <v>13</v>
      </c>
      <c r="FW16" s="8">
        <v>44</v>
      </c>
      <c r="FX16" s="8">
        <v>34</v>
      </c>
      <c r="FY16" s="8">
        <v>4</v>
      </c>
      <c r="FZ16" s="8">
        <v>6</v>
      </c>
      <c r="GA16" s="8">
        <v>24</v>
      </c>
      <c r="GB16" s="8">
        <v>0</v>
      </c>
      <c r="GC16" s="8">
        <v>46</v>
      </c>
      <c r="GD16" s="8">
        <v>44</v>
      </c>
      <c r="GE16" s="8">
        <v>49</v>
      </c>
      <c r="GF16" s="8">
        <v>86</v>
      </c>
      <c r="GG16" s="8">
        <v>7</v>
      </c>
      <c r="GH16" s="8">
        <v>18</v>
      </c>
      <c r="GI16" s="8">
        <v>59</v>
      </c>
      <c r="GK16" s="8">
        <v>3</v>
      </c>
      <c r="GL16" s="8">
        <v>84</v>
      </c>
      <c r="GN16" s="8">
        <v>23</v>
      </c>
      <c r="GO16" s="8">
        <v>44</v>
      </c>
      <c r="GP16" s="8">
        <v>0</v>
      </c>
      <c r="GQ16" s="8">
        <v>63</v>
      </c>
      <c r="GR16" s="8">
        <v>25</v>
      </c>
      <c r="GS16" s="8">
        <v>0</v>
      </c>
      <c r="GT16" s="8">
        <v>15</v>
      </c>
      <c r="GU16" s="8">
        <v>55</v>
      </c>
      <c r="GV16" s="8">
        <v>2</v>
      </c>
      <c r="GW16" s="8">
        <v>13</v>
      </c>
      <c r="GX16" s="8">
        <v>0</v>
      </c>
      <c r="GY16" s="8">
        <v>79</v>
      </c>
      <c r="GZ16" s="8">
        <v>53</v>
      </c>
      <c r="HA16" s="8">
        <v>16</v>
      </c>
      <c r="HB16" s="8">
        <v>82</v>
      </c>
      <c r="HC16" s="8">
        <v>41</v>
      </c>
      <c r="HD16" s="8">
        <v>16</v>
      </c>
      <c r="HE16" s="8">
        <v>0</v>
      </c>
      <c r="HF16" s="8">
        <v>51</v>
      </c>
      <c r="HG16" s="8">
        <v>5</v>
      </c>
      <c r="HH16" s="8">
        <v>0</v>
      </c>
      <c r="HI16" s="8">
        <v>8</v>
      </c>
      <c r="HJ16" s="8">
        <v>5</v>
      </c>
      <c r="HK16" s="8">
        <v>37</v>
      </c>
      <c r="HL16" s="8">
        <v>0</v>
      </c>
      <c r="HM16" s="8">
        <v>79</v>
      </c>
      <c r="HN16" s="8">
        <v>0</v>
      </c>
      <c r="HO16" s="8">
        <v>39</v>
      </c>
      <c r="HP16" s="8">
        <v>94</v>
      </c>
      <c r="HQ16" s="8">
        <v>82</v>
      </c>
      <c r="HR16" s="8">
        <v>0</v>
      </c>
      <c r="HS16" s="8">
        <v>55</v>
      </c>
      <c r="HT16" s="8">
        <v>28</v>
      </c>
      <c r="HU16" s="8">
        <v>87</v>
      </c>
      <c r="HW16" s="1">
        <f t="shared" si="15"/>
        <v>35.672413793103445</v>
      </c>
      <c r="HX16" s="1">
        <f t="shared" si="16"/>
        <v>3.9912478304942396</v>
      </c>
      <c r="HY16" s="3">
        <f t="shared" si="17"/>
        <v>0.95081967213114749</v>
      </c>
      <c r="IA16" s="12">
        <v>0.14583333333333334</v>
      </c>
      <c r="IB16" s="8">
        <v>0</v>
      </c>
      <c r="IC16" s="8">
        <v>0</v>
      </c>
      <c r="ID16" s="8">
        <v>0</v>
      </c>
      <c r="IE16" s="8">
        <v>3</v>
      </c>
      <c r="IF16" s="8">
        <v>0</v>
      </c>
      <c r="IG16" s="8">
        <v>0</v>
      </c>
      <c r="IH16" s="8">
        <v>0</v>
      </c>
      <c r="II16" s="8">
        <v>0</v>
      </c>
      <c r="IJ16" s="8">
        <v>0</v>
      </c>
      <c r="IK16" s="8">
        <v>0</v>
      </c>
      <c r="IL16" s="8">
        <v>2</v>
      </c>
      <c r="IM16" s="8">
        <v>106</v>
      </c>
      <c r="IN16" s="8">
        <v>0</v>
      </c>
      <c r="IO16" s="8">
        <v>21</v>
      </c>
      <c r="IP16" s="8">
        <v>0</v>
      </c>
      <c r="IQ16" s="8">
        <v>0</v>
      </c>
      <c r="IR16" s="8">
        <v>0</v>
      </c>
      <c r="IS16" s="8">
        <v>41</v>
      </c>
      <c r="IT16" s="8">
        <v>1</v>
      </c>
      <c r="IU16" s="8">
        <v>2</v>
      </c>
      <c r="IV16" s="8">
        <v>0</v>
      </c>
      <c r="IW16" s="8">
        <v>1</v>
      </c>
      <c r="IX16" s="8">
        <v>0</v>
      </c>
      <c r="IY16" s="8">
        <v>0</v>
      </c>
      <c r="IZ16" s="8">
        <v>0</v>
      </c>
      <c r="JA16" s="8">
        <v>0</v>
      </c>
      <c r="JB16" s="8">
        <v>1</v>
      </c>
      <c r="JC16" s="8">
        <v>0</v>
      </c>
      <c r="JD16" s="8">
        <v>0</v>
      </c>
      <c r="JE16" s="8">
        <v>0</v>
      </c>
      <c r="JF16" s="8">
        <v>0</v>
      </c>
      <c r="JG16" s="8">
        <v>0</v>
      </c>
      <c r="JH16" s="8">
        <v>0</v>
      </c>
      <c r="JI16" s="8">
        <v>0</v>
      </c>
      <c r="JJ16" s="8">
        <v>0</v>
      </c>
      <c r="JK16" s="8">
        <v>0</v>
      </c>
      <c r="JL16" s="8">
        <v>0</v>
      </c>
      <c r="JM16" s="8">
        <v>24</v>
      </c>
      <c r="JN16" s="8">
        <v>0</v>
      </c>
      <c r="JO16" s="8">
        <v>0</v>
      </c>
      <c r="JP16" s="8">
        <v>0</v>
      </c>
      <c r="JQ16" s="8">
        <v>0</v>
      </c>
      <c r="JR16" s="8">
        <v>0</v>
      </c>
      <c r="JS16" s="8">
        <v>0</v>
      </c>
      <c r="JT16" s="8">
        <v>0</v>
      </c>
      <c r="JU16" s="8">
        <v>0</v>
      </c>
      <c r="JV16" s="8">
        <v>0</v>
      </c>
      <c r="JW16" s="8">
        <v>0</v>
      </c>
      <c r="JX16" s="8">
        <v>0</v>
      </c>
      <c r="JY16" s="8">
        <v>0</v>
      </c>
      <c r="JZ16" s="8">
        <v>0</v>
      </c>
      <c r="KA16" s="8">
        <v>0</v>
      </c>
      <c r="KB16" s="8">
        <v>0</v>
      </c>
      <c r="KC16" s="8">
        <v>0</v>
      </c>
      <c r="KD16" s="8">
        <v>0</v>
      </c>
      <c r="KE16" s="8">
        <v>0</v>
      </c>
      <c r="KF16" s="8">
        <v>0</v>
      </c>
      <c r="KG16" s="8">
        <v>0</v>
      </c>
      <c r="KH16" s="8">
        <v>0</v>
      </c>
      <c r="KI16" s="1"/>
      <c r="KJ16" s="1">
        <f t="shared" si="0"/>
        <v>3.4237288135593222</v>
      </c>
      <c r="KK16" s="1">
        <f t="shared" si="1"/>
        <v>1.9686620504163652</v>
      </c>
      <c r="KL16" s="3">
        <f t="shared" si="2"/>
        <v>1</v>
      </c>
      <c r="KN16" s="12">
        <v>0.14583333333333334</v>
      </c>
      <c r="KO16" s="8">
        <v>0</v>
      </c>
      <c r="KP16" s="8">
        <v>0</v>
      </c>
      <c r="KQ16" s="8">
        <v>0</v>
      </c>
      <c r="KR16" s="8">
        <v>0</v>
      </c>
      <c r="KS16" s="8">
        <v>0</v>
      </c>
      <c r="KT16" s="8">
        <v>0</v>
      </c>
      <c r="KU16" s="8">
        <v>0</v>
      </c>
      <c r="KV16" s="8">
        <v>0</v>
      </c>
      <c r="KW16" s="8">
        <v>0</v>
      </c>
      <c r="KX16" s="8">
        <v>0</v>
      </c>
      <c r="KY16" s="8">
        <v>0</v>
      </c>
      <c r="KZ16" s="8">
        <v>0</v>
      </c>
      <c r="LA16" s="8">
        <v>0</v>
      </c>
      <c r="LB16" s="8">
        <v>0</v>
      </c>
      <c r="LC16" s="8">
        <v>26</v>
      </c>
      <c r="LD16" s="8">
        <v>20</v>
      </c>
      <c r="LE16" s="8">
        <v>0</v>
      </c>
      <c r="LF16" s="8">
        <v>0</v>
      </c>
      <c r="LG16" s="8">
        <v>0</v>
      </c>
      <c r="LH16" s="8">
        <v>0</v>
      </c>
      <c r="LI16" s="8">
        <v>0</v>
      </c>
      <c r="LJ16" s="8">
        <v>0</v>
      </c>
      <c r="LK16" s="8">
        <v>12</v>
      </c>
      <c r="LL16" s="8">
        <v>8</v>
      </c>
      <c r="LM16" s="8">
        <v>2</v>
      </c>
      <c r="LN16" s="8">
        <v>13</v>
      </c>
      <c r="LO16" s="8">
        <v>0</v>
      </c>
      <c r="LP16" s="8">
        <v>0</v>
      </c>
      <c r="LQ16" s="8"/>
      <c r="LR16" s="8">
        <v>0</v>
      </c>
      <c r="LS16" s="8">
        <v>0</v>
      </c>
      <c r="LT16" s="8">
        <v>0</v>
      </c>
      <c r="LU16" s="8">
        <v>0</v>
      </c>
      <c r="LV16" s="8">
        <v>0</v>
      </c>
      <c r="LW16" s="8">
        <v>126</v>
      </c>
      <c r="LX16" s="8">
        <v>0</v>
      </c>
      <c r="LY16" s="8">
        <v>0</v>
      </c>
      <c r="LZ16" s="8">
        <v>3</v>
      </c>
      <c r="MA16" s="8">
        <v>0</v>
      </c>
      <c r="MB16" s="8">
        <v>0</v>
      </c>
      <c r="MC16" s="8">
        <v>0</v>
      </c>
      <c r="MD16" s="8"/>
      <c r="ME16" s="8">
        <v>0</v>
      </c>
      <c r="MF16" s="8">
        <v>0</v>
      </c>
      <c r="MG16" s="8">
        <v>0</v>
      </c>
      <c r="MH16" s="8">
        <v>2</v>
      </c>
      <c r="MI16" s="8"/>
      <c r="MJ16" s="8">
        <v>0</v>
      </c>
      <c r="MK16" s="8">
        <v>0</v>
      </c>
      <c r="ML16" s="2"/>
      <c r="MM16" s="1">
        <f t="shared" si="3"/>
        <v>4.6086956521739131</v>
      </c>
      <c r="MN16" s="1">
        <f t="shared" si="4"/>
        <v>2.8120648044823358</v>
      </c>
      <c r="MO16" s="3">
        <f t="shared" si="5"/>
        <v>0.93877551020408168</v>
      </c>
    </row>
    <row r="17" spans="1:353" x14ac:dyDescent="0.55000000000000004">
      <c r="A17" s="12">
        <v>0.16666666666666666</v>
      </c>
      <c r="B17" s="8">
        <v>18</v>
      </c>
      <c r="C17" s="8">
        <v>0</v>
      </c>
      <c r="D17" s="8">
        <v>0</v>
      </c>
      <c r="E17" s="8">
        <v>0</v>
      </c>
      <c r="F17" s="8">
        <v>0</v>
      </c>
      <c r="G17" s="8">
        <v>7</v>
      </c>
      <c r="H17" s="8">
        <v>31</v>
      </c>
      <c r="I17" s="8">
        <v>6</v>
      </c>
      <c r="J17" s="8">
        <v>6</v>
      </c>
      <c r="K17" s="8">
        <v>26</v>
      </c>
      <c r="L17" s="8">
        <v>11</v>
      </c>
      <c r="M17" s="8">
        <v>0</v>
      </c>
      <c r="N17" s="8">
        <v>7</v>
      </c>
      <c r="O17" s="8">
        <v>8</v>
      </c>
      <c r="P17" s="8">
        <v>0</v>
      </c>
      <c r="Q17" s="8">
        <v>0</v>
      </c>
      <c r="R17" s="8">
        <v>16</v>
      </c>
      <c r="S17" s="8">
        <v>0</v>
      </c>
      <c r="T17" s="8">
        <v>10</v>
      </c>
      <c r="U17" s="8">
        <v>0</v>
      </c>
      <c r="V17" s="8">
        <v>8</v>
      </c>
      <c r="W17" s="8">
        <v>26</v>
      </c>
      <c r="X17" s="8">
        <v>0</v>
      </c>
      <c r="Y17" s="8">
        <v>24</v>
      </c>
      <c r="Z17" s="8">
        <v>4</v>
      </c>
      <c r="AA17" s="8">
        <v>0</v>
      </c>
      <c r="AB17" s="8">
        <v>0</v>
      </c>
      <c r="AC17" s="8">
        <v>19</v>
      </c>
      <c r="AD17" s="8">
        <v>0</v>
      </c>
      <c r="AE17" s="8">
        <v>0</v>
      </c>
      <c r="AF17" s="8">
        <v>5</v>
      </c>
      <c r="AG17" s="8">
        <v>18</v>
      </c>
      <c r="AH17" s="8">
        <v>2</v>
      </c>
      <c r="AI17" s="8">
        <v>0</v>
      </c>
      <c r="AJ17" s="8">
        <v>12</v>
      </c>
      <c r="AK17" s="8">
        <v>0</v>
      </c>
      <c r="AL17" s="8">
        <v>0</v>
      </c>
      <c r="AM17" s="8">
        <v>16</v>
      </c>
      <c r="AN17" s="8">
        <v>5</v>
      </c>
      <c r="AO17" s="8">
        <v>8</v>
      </c>
      <c r="AP17" s="8">
        <v>0</v>
      </c>
      <c r="AQ17" s="8">
        <v>0</v>
      </c>
      <c r="AR17" s="8">
        <v>0</v>
      </c>
      <c r="AS17" s="8">
        <v>0</v>
      </c>
      <c r="AU17" s="1">
        <f t="shared" si="6"/>
        <v>6.6590909090909092</v>
      </c>
      <c r="AV17" s="1">
        <f t="shared" si="7"/>
        <v>1.3118194125165097</v>
      </c>
      <c r="AW17" s="3">
        <f t="shared" si="8"/>
        <v>1</v>
      </c>
      <c r="AY17" s="12">
        <v>0.16666666666666666</v>
      </c>
      <c r="BA17" s="8">
        <v>21</v>
      </c>
      <c r="BC17" s="8">
        <v>0</v>
      </c>
      <c r="BD17" s="8">
        <v>33</v>
      </c>
      <c r="BE17" s="8">
        <v>8</v>
      </c>
      <c r="BF17" s="8">
        <v>57</v>
      </c>
      <c r="BG17" s="8">
        <v>4</v>
      </c>
      <c r="BH17" s="8">
        <v>19</v>
      </c>
      <c r="BI17" s="8">
        <v>2</v>
      </c>
      <c r="BJ17" s="8">
        <v>54</v>
      </c>
      <c r="BK17" s="8">
        <v>28</v>
      </c>
      <c r="BL17" s="8">
        <v>0</v>
      </c>
      <c r="BM17" s="8">
        <v>0</v>
      </c>
      <c r="BN17" s="8">
        <v>38</v>
      </c>
      <c r="BO17" s="8">
        <v>15</v>
      </c>
      <c r="BP17" s="8">
        <v>45</v>
      </c>
      <c r="BQ17" s="8">
        <v>6</v>
      </c>
      <c r="BR17" s="8">
        <v>3</v>
      </c>
      <c r="BS17" s="8">
        <v>0</v>
      </c>
      <c r="BT17" s="8">
        <v>7</v>
      </c>
      <c r="BU17" s="8">
        <v>0</v>
      </c>
      <c r="BV17" s="8">
        <v>20</v>
      </c>
      <c r="BW17" s="8">
        <v>0</v>
      </c>
      <c r="BX17" s="8">
        <v>64</v>
      </c>
      <c r="BY17" s="8">
        <v>30</v>
      </c>
      <c r="BZ17" s="8">
        <v>0</v>
      </c>
      <c r="CA17" s="8">
        <v>55</v>
      </c>
      <c r="CB17" s="8">
        <v>0</v>
      </c>
      <c r="CC17" s="8">
        <v>94</v>
      </c>
      <c r="CD17" s="8">
        <v>34</v>
      </c>
      <c r="CF17" s="8">
        <v>0</v>
      </c>
      <c r="CG17" s="8">
        <v>34</v>
      </c>
      <c r="CH17" s="8">
        <v>0</v>
      </c>
      <c r="CI17" s="8">
        <v>0</v>
      </c>
      <c r="CK17" s="8">
        <v>17</v>
      </c>
      <c r="CL17" s="8">
        <v>31</v>
      </c>
      <c r="CM17" s="8">
        <v>14</v>
      </c>
      <c r="CN17" s="8">
        <v>52</v>
      </c>
      <c r="CP17" s="8">
        <v>0</v>
      </c>
      <c r="CQ17" s="8">
        <v>57</v>
      </c>
      <c r="CT17" s="1">
        <f t="shared" si="9"/>
        <v>21.589743589743591</v>
      </c>
      <c r="CU17" s="1">
        <f t="shared" si="10"/>
        <v>3.8089882244260607</v>
      </c>
      <c r="CV17" s="3">
        <f t="shared" si="11"/>
        <v>0.8666666666666667</v>
      </c>
      <c r="CX17" s="12">
        <v>0.16666666666666666</v>
      </c>
      <c r="CY17" s="8">
        <v>65</v>
      </c>
      <c r="CZ17" s="8">
        <v>0</v>
      </c>
      <c r="DA17" s="8">
        <v>0</v>
      </c>
      <c r="DB17" s="8">
        <v>38</v>
      </c>
      <c r="DC17" s="8">
        <v>0</v>
      </c>
      <c r="DD17" s="8">
        <v>20</v>
      </c>
      <c r="DE17" s="8">
        <v>0</v>
      </c>
      <c r="DF17" s="8">
        <v>0</v>
      </c>
      <c r="DG17" s="8">
        <v>10</v>
      </c>
      <c r="DH17" s="8">
        <v>0</v>
      </c>
      <c r="DI17" s="8">
        <v>0</v>
      </c>
      <c r="DJ17" s="8">
        <v>2</v>
      </c>
      <c r="DK17" s="8">
        <v>14</v>
      </c>
      <c r="DL17" s="8">
        <v>0</v>
      </c>
      <c r="DM17" s="8">
        <v>20</v>
      </c>
      <c r="DN17" s="8">
        <v>5</v>
      </c>
      <c r="DO17" s="8">
        <v>16</v>
      </c>
      <c r="DP17" s="8">
        <v>109</v>
      </c>
      <c r="DQ17" s="8">
        <v>2</v>
      </c>
      <c r="DR17" s="8">
        <v>0</v>
      </c>
      <c r="DS17" s="8">
        <v>11</v>
      </c>
      <c r="DT17" s="8">
        <v>0</v>
      </c>
      <c r="DU17" s="8">
        <v>8</v>
      </c>
      <c r="DV17" s="8">
        <v>0</v>
      </c>
      <c r="DW17" s="8">
        <v>0</v>
      </c>
      <c r="DX17" s="8">
        <v>17</v>
      </c>
      <c r="DY17" s="8">
        <v>0</v>
      </c>
      <c r="DZ17" s="8">
        <v>0</v>
      </c>
      <c r="EA17" s="8">
        <v>0</v>
      </c>
      <c r="EB17" s="8">
        <v>5</v>
      </c>
      <c r="EC17" s="8">
        <v>0</v>
      </c>
      <c r="ED17" s="8">
        <v>0</v>
      </c>
      <c r="EE17" s="8">
        <v>0</v>
      </c>
      <c r="EF17" s="8">
        <v>0</v>
      </c>
      <c r="EG17" s="8">
        <v>0</v>
      </c>
      <c r="EI17" s="8">
        <v>3</v>
      </c>
      <c r="EJ17" s="8">
        <v>0</v>
      </c>
      <c r="EK17" s="8">
        <v>1</v>
      </c>
      <c r="EL17" s="8">
        <v>0</v>
      </c>
      <c r="EM17" s="8">
        <v>0</v>
      </c>
      <c r="EN17" s="8">
        <v>0</v>
      </c>
      <c r="EO17" s="8">
        <v>61</v>
      </c>
      <c r="EP17" s="8">
        <v>0</v>
      </c>
      <c r="EQ17" s="8">
        <v>0</v>
      </c>
      <c r="ER17" s="8">
        <v>13</v>
      </c>
      <c r="ES17" s="8">
        <v>0</v>
      </c>
      <c r="ET17" s="8">
        <v>10</v>
      </c>
      <c r="EU17" s="8">
        <v>0</v>
      </c>
      <c r="EV17" s="8">
        <v>28</v>
      </c>
      <c r="EW17" s="8">
        <v>0</v>
      </c>
      <c r="EX17" s="8">
        <v>40</v>
      </c>
      <c r="EY17" s="8">
        <v>14</v>
      </c>
      <c r="EZ17" s="8">
        <v>0</v>
      </c>
      <c r="FA17" s="8">
        <v>0</v>
      </c>
      <c r="FB17" s="8">
        <v>4</v>
      </c>
      <c r="FC17" s="8">
        <v>0</v>
      </c>
      <c r="FD17" s="8">
        <v>3</v>
      </c>
      <c r="FE17" s="8">
        <v>15</v>
      </c>
      <c r="FF17" s="8">
        <v>0</v>
      </c>
      <c r="FH17" s="1">
        <f t="shared" si="12"/>
        <v>9.0508474576271194</v>
      </c>
      <c r="FI17" s="1">
        <f t="shared" si="13"/>
        <v>2.502532175106281</v>
      </c>
      <c r="FJ17" s="3">
        <f t="shared" si="14"/>
        <v>0.98333333333333328</v>
      </c>
      <c r="FL17" s="12">
        <v>0.16666666666666666</v>
      </c>
      <c r="FM17" s="8">
        <v>69</v>
      </c>
      <c r="FN17" s="8">
        <v>100</v>
      </c>
      <c r="FO17" s="8">
        <v>34</v>
      </c>
      <c r="FP17" s="8">
        <v>0</v>
      </c>
      <c r="FQ17" s="8">
        <v>6</v>
      </c>
      <c r="FS17" s="8">
        <v>47</v>
      </c>
      <c r="FT17" s="8">
        <v>42</v>
      </c>
      <c r="FU17" s="8">
        <v>65</v>
      </c>
      <c r="FV17" s="8">
        <v>6</v>
      </c>
      <c r="FW17" s="8">
        <v>13</v>
      </c>
      <c r="FX17" s="8">
        <v>22</v>
      </c>
      <c r="FY17" s="8">
        <v>3</v>
      </c>
      <c r="FZ17" s="8">
        <v>20</v>
      </c>
      <c r="GA17" s="8">
        <v>11</v>
      </c>
      <c r="GB17" s="8">
        <v>7</v>
      </c>
      <c r="GC17" s="8">
        <v>4</v>
      </c>
      <c r="GD17" s="8">
        <v>38</v>
      </c>
      <c r="GE17" s="8">
        <v>40</v>
      </c>
      <c r="GF17" s="8">
        <v>14</v>
      </c>
      <c r="GG17" s="8">
        <v>6</v>
      </c>
      <c r="GH17" s="8">
        <v>16</v>
      </c>
      <c r="GI17" s="8">
        <v>48</v>
      </c>
      <c r="GK17" s="8">
        <v>0</v>
      </c>
      <c r="GL17" s="8">
        <v>55</v>
      </c>
      <c r="GN17" s="8">
        <v>20</v>
      </c>
      <c r="GO17" s="8">
        <v>0</v>
      </c>
      <c r="GP17" s="8">
        <v>8</v>
      </c>
      <c r="GQ17" s="8">
        <v>87</v>
      </c>
      <c r="GR17" s="8">
        <v>0</v>
      </c>
      <c r="GS17" s="8">
        <v>21</v>
      </c>
      <c r="GT17" s="8">
        <v>12</v>
      </c>
      <c r="GU17" s="8">
        <v>17</v>
      </c>
      <c r="GV17" s="8">
        <v>8</v>
      </c>
      <c r="GW17" s="8">
        <v>97</v>
      </c>
      <c r="GX17" s="8">
        <v>0</v>
      </c>
      <c r="GY17" s="8">
        <v>0</v>
      </c>
      <c r="GZ17" s="8">
        <v>47</v>
      </c>
      <c r="HA17" s="8">
        <v>8</v>
      </c>
      <c r="HB17" s="8">
        <v>81</v>
      </c>
      <c r="HC17" s="8">
        <v>67</v>
      </c>
      <c r="HD17" s="8">
        <v>9</v>
      </c>
      <c r="HE17" s="8">
        <v>0</v>
      </c>
      <c r="HF17" s="8">
        <v>40</v>
      </c>
      <c r="HG17" s="8">
        <v>0</v>
      </c>
      <c r="HH17" s="8">
        <v>7</v>
      </c>
      <c r="HI17" s="8">
        <v>0</v>
      </c>
      <c r="HJ17" s="8">
        <v>66</v>
      </c>
      <c r="HK17" s="8">
        <v>8</v>
      </c>
      <c r="HL17" s="8">
        <v>0</v>
      </c>
      <c r="HM17" s="8">
        <v>0</v>
      </c>
      <c r="HN17" s="8">
        <v>0</v>
      </c>
      <c r="HO17" s="8">
        <v>47</v>
      </c>
      <c r="HP17" s="8">
        <v>94</v>
      </c>
      <c r="HQ17" s="8">
        <v>123</v>
      </c>
      <c r="HR17" s="8">
        <v>0</v>
      </c>
      <c r="HS17" s="8">
        <v>57</v>
      </c>
      <c r="HT17" s="8">
        <v>13</v>
      </c>
      <c r="HU17" s="8">
        <v>51</v>
      </c>
      <c r="HW17" s="1">
        <f t="shared" si="15"/>
        <v>28.517241379310345</v>
      </c>
      <c r="HX17" s="1">
        <f t="shared" si="16"/>
        <v>4.1586244016842064</v>
      </c>
      <c r="HY17" s="3">
        <f t="shared" si="17"/>
        <v>0.95081967213114749</v>
      </c>
      <c r="IA17" s="12">
        <v>0.16666666666666666</v>
      </c>
      <c r="IB17" s="8">
        <v>0</v>
      </c>
      <c r="IC17" s="8">
        <v>0</v>
      </c>
      <c r="ID17" s="8">
        <v>0</v>
      </c>
      <c r="IE17" s="8">
        <v>0</v>
      </c>
      <c r="IF17" s="8">
        <v>0</v>
      </c>
      <c r="IG17" s="8">
        <v>0</v>
      </c>
      <c r="IH17" s="8">
        <v>0</v>
      </c>
      <c r="II17" s="8">
        <v>4</v>
      </c>
      <c r="IJ17" s="8">
        <v>0</v>
      </c>
      <c r="IK17" s="8">
        <v>0</v>
      </c>
      <c r="IL17" s="8">
        <v>0</v>
      </c>
      <c r="IM17" s="8">
        <v>25</v>
      </c>
      <c r="IN17" s="8">
        <v>0</v>
      </c>
      <c r="IO17" s="8">
        <v>14</v>
      </c>
      <c r="IP17" s="8">
        <v>0</v>
      </c>
      <c r="IQ17" s="8">
        <v>0</v>
      </c>
      <c r="IR17" s="8">
        <v>0</v>
      </c>
      <c r="IS17" s="8">
        <v>15</v>
      </c>
      <c r="IT17" s="8">
        <v>0</v>
      </c>
      <c r="IU17" s="8">
        <v>0</v>
      </c>
      <c r="IV17" s="8">
        <v>29</v>
      </c>
      <c r="IW17" s="8">
        <v>0</v>
      </c>
      <c r="IX17" s="8">
        <v>0</v>
      </c>
      <c r="IY17" s="8">
        <v>0</v>
      </c>
      <c r="IZ17" s="8">
        <v>0</v>
      </c>
      <c r="JA17" s="8">
        <v>0</v>
      </c>
      <c r="JB17" s="8">
        <v>7</v>
      </c>
      <c r="JC17" s="8">
        <v>0</v>
      </c>
      <c r="JD17" s="8">
        <v>0</v>
      </c>
      <c r="JE17" s="8">
        <v>0</v>
      </c>
      <c r="JF17" s="8">
        <v>0</v>
      </c>
      <c r="JG17" s="8">
        <v>0</v>
      </c>
      <c r="JH17" s="8">
        <v>3</v>
      </c>
      <c r="JI17" s="8">
        <v>1</v>
      </c>
      <c r="JJ17" s="8">
        <v>0</v>
      </c>
      <c r="JK17" s="8">
        <v>0</v>
      </c>
      <c r="JL17" s="8">
        <v>0</v>
      </c>
      <c r="JM17" s="8">
        <v>0</v>
      </c>
      <c r="JN17" s="8">
        <v>0</v>
      </c>
      <c r="JO17" s="8">
        <v>0</v>
      </c>
      <c r="JP17" s="8">
        <v>0</v>
      </c>
      <c r="JQ17" s="8">
        <v>0</v>
      </c>
      <c r="JR17" s="8">
        <v>0</v>
      </c>
      <c r="JS17" s="8">
        <v>0</v>
      </c>
      <c r="JT17" s="8">
        <v>0</v>
      </c>
      <c r="JU17" s="8">
        <v>0</v>
      </c>
      <c r="JV17" s="8">
        <v>0</v>
      </c>
      <c r="JW17" s="8">
        <v>0</v>
      </c>
      <c r="JX17" s="8">
        <v>0</v>
      </c>
      <c r="JY17" s="8">
        <v>0</v>
      </c>
      <c r="JZ17" s="8">
        <v>0</v>
      </c>
      <c r="KA17" s="8">
        <v>0</v>
      </c>
      <c r="KB17" s="8">
        <v>0</v>
      </c>
      <c r="KC17" s="8">
        <v>3</v>
      </c>
      <c r="KD17" s="8">
        <v>0</v>
      </c>
      <c r="KE17" s="8">
        <v>0</v>
      </c>
      <c r="KF17" s="8">
        <v>0</v>
      </c>
      <c r="KG17" s="8">
        <v>0</v>
      </c>
      <c r="KH17" s="8">
        <v>27</v>
      </c>
      <c r="KI17" s="1"/>
      <c r="KJ17" s="1">
        <f t="shared" si="0"/>
        <v>2.1694915254237288</v>
      </c>
      <c r="KK17" s="1">
        <f t="shared" si="1"/>
        <v>0.84134558057748521</v>
      </c>
      <c r="KL17" s="3">
        <f t="shared" si="2"/>
        <v>1</v>
      </c>
      <c r="KN17" s="12">
        <v>0.16666666666666666</v>
      </c>
      <c r="KO17" s="8">
        <v>0</v>
      </c>
      <c r="KP17" s="8">
        <v>0</v>
      </c>
      <c r="KQ17" s="8">
        <v>0</v>
      </c>
      <c r="KR17" s="8">
        <v>0</v>
      </c>
      <c r="KS17" s="8">
        <v>0</v>
      </c>
      <c r="KT17" s="8">
        <v>0</v>
      </c>
      <c r="KU17" s="8">
        <v>0</v>
      </c>
      <c r="KV17" s="8">
        <v>0</v>
      </c>
      <c r="KW17" s="8">
        <v>0</v>
      </c>
      <c r="KX17" s="8">
        <v>0</v>
      </c>
      <c r="KY17" s="8">
        <v>0</v>
      </c>
      <c r="KZ17" s="8">
        <v>0</v>
      </c>
      <c r="LA17" s="8">
        <v>0</v>
      </c>
      <c r="LB17" s="8">
        <v>11</v>
      </c>
      <c r="LC17" s="8">
        <v>3</v>
      </c>
      <c r="LD17" s="8">
        <v>0</v>
      </c>
      <c r="LE17" s="8">
        <v>0</v>
      </c>
      <c r="LF17" s="8">
        <v>0</v>
      </c>
      <c r="LG17" s="8">
        <v>0</v>
      </c>
      <c r="LH17" s="8">
        <v>0</v>
      </c>
      <c r="LI17" s="8">
        <v>0</v>
      </c>
      <c r="LJ17" s="8">
        <v>0</v>
      </c>
      <c r="LK17" s="8">
        <v>51</v>
      </c>
      <c r="LL17" s="8">
        <v>1</v>
      </c>
      <c r="LM17" s="8">
        <v>2</v>
      </c>
      <c r="LN17" s="8">
        <v>27</v>
      </c>
      <c r="LO17" s="8">
        <v>0</v>
      </c>
      <c r="LP17" s="8">
        <v>0</v>
      </c>
      <c r="LQ17" s="8"/>
      <c r="LR17" s="8">
        <v>0</v>
      </c>
      <c r="LS17" s="8">
        <v>0</v>
      </c>
      <c r="LT17" s="8">
        <v>0</v>
      </c>
      <c r="LU17" s="8">
        <v>0</v>
      </c>
      <c r="LV17" s="8">
        <v>0</v>
      </c>
      <c r="LW17" s="8">
        <v>0</v>
      </c>
      <c r="LX17" s="8">
        <v>0</v>
      </c>
      <c r="LY17" s="8">
        <v>0</v>
      </c>
      <c r="LZ17" s="8">
        <v>0</v>
      </c>
      <c r="MA17" s="8">
        <v>0</v>
      </c>
      <c r="MB17" s="8">
        <v>0</v>
      </c>
      <c r="MC17" s="8">
        <v>0</v>
      </c>
      <c r="MD17" s="8"/>
      <c r="ME17" s="8">
        <v>0</v>
      </c>
      <c r="MF17" s="8">
        <v>0</v>
      </c>
      <c r="MG17" s="8">
        <v>0</v>
      </c>
      <c r="MH17" s="8">
        <v>0</v>
      </c>
      <c r="MI17" s="8"/>
      <c r="MJ17" s="8">
        <v>7</v>
      </c>
      <c r="MK17" s="8">
        <v>0</v>
      </c>
      <c r="ML17" s="2"/>
      <c r="MM17" s="1">
        <f t="shared" si="3"/>
        <v>2.2173913043478262</v>
      </c>
      <c r="MN17" s="1">
        <f t="shared" si="4"/>
        <v>1.2602863885396907</v>
      </c>
      <c r="MO17" s="3">
        <f t="shared" si="5"/>
        <v>0.93877551020408168</v>
      </c>
    </row>
    <row r="18" spans="1:353" x14ac:dyDescent="0.55000000000000004">
      <c r="A18" s="12">
        <v>0.1875</v>
      </c>
      <c r="B18" s="8">
        <v>0</v>
      </c>
      <c r="C18" s="8">
        <v>0</v>
      </c>
      <c r="D18" s="8">
        <v>0</v>
      </c>
      <c r="E18" s="8">
        <v>0</v>
      </c>
      <c r="F18" s="8">
        <v>0</v>
      </c>
      <c r="G18" s="8">
        <v>11</v>
      </c>
      <c r="H18" s="8">
        <v>48</v>
      </c>
      <c r="I18" s="8">
        <v>12</v>
      </c>
      <c r="J18" s="8">
        <v>0</v>
      </c>
      <c r="K18" s="8">
        <v>16</v>
      </c>
      <c r="L18" s="8">
        <v>17</v>
      </c>
      <c r="M18" s="8">
        <v>5</v>
      </c>
      <c r="N18" s="8">
        <v>42</v>
      </c>
      <c r="O18" s="8">
        <v>4</v>
      </c>
      <c r="P18" s="8">
        <v>0</v>
      </c>
      <c r="Q18" s="8">
        <v>0</v>
      </c>
      <c r="R18" s="8">
        <v>0</v>
      </c>
      <c r="S18" s="8">
        <v>0</v>
      </c>
      <c r="T18" s="8">
        <v>10</v>
      </c>
      <c r="U18" s="8">
        <v>0</v>
      </c>
      <c r="V18" s="8">
        <v>7</v>
      </c>
      <c r="W18" s="8">
        <v>36</v>
      </c>
      <c r="X18" s="8">
        <v>1</v>
      </c>
      <c r="Y18" s="8">
        <v>0</v>
      </c>
      <c r="Z18" s="8">
        <v>0</v>
      </c>
      <c r="AA18" s="8">
        <v>0</v>
      </c>
      <c r="AB18" s="8">
        <v>11</v>
      </c>
      <c r="AC18" s="8">
        <v>0</v>
      </c>
      <c r="AD18" s="8">
        <v>0</v>
      </c>
      <c r="AE18" s="8">
        <v>24</v>
      </c>
      <c r="AF18" s="8">
        <v>23</v>
      </c>
      <c r="AG18" s="8">
        <v>3</v>
      </c>
      <c r="AH18" s="8">
        <v>15</v>
      </c>
      <c r="AI18" s="8">
        <v>4</v>
      </c>
      <c r="AJ18" s="8">
        <v>9</v>
      </c>
      <c r="AK18" s="8">
        <v>0</v>
      </c>
      <c r="AL18" s="8">
        <v>51</v>
      </c>
      <c r="AM18" s="8">
        <v>0</v>
      </c>
      <c r="AN18" s="8">
        <v>10</v>
      </c>
      <c r="AO18" s="8">
        <v>13</v>
      </c>
      <c r="AP18" s="8">
        <v>0</v>
      </c>
      <c r="AQ18" s="8">
        <v>0</v>
      </c>
      <c r="AR18" s="8">
        <v>0</v>
      </c>
      <c r="AS18" s="8">
        <v>0</v>
      </c>
      <c r="AU18" s="1">
        <f t="shared" si="6"/>
        <v>8.454545454545455</v>
      </c>
      <c r="AV18" s="1">
        <f t="shared" si="7"/>
        <v>2.0103996387953944</v>
      </c>
      <c r="AW18" s="3">
        <f t="shared" si="8"/>
        <v>1</v>
      </c>
      <c r="AY18" s="12">
        <v>0.1875</v>
      </c>
      <c r="BA18" s="8">
        <v>0</v>
      </c>
      <c r="BC18" s="8">
        <v>14</v>
      </c>
      <c r="BD18" s="8">
        <v>34</v>
      </c>
      <c r="BE18" s="8">
        <v>18</v>
      </c>
      <c r="BF18" s="8">
        <v>48</v>
      </c>
      <c r="BG18" s="8">
        <v>4</v>
      </c>
      <c r="BH18" s="8">
        <v>14</v>
      </c>
      <c r="BI18" s="8">
        <v>6</v>
      </c>
      <c r="BJ18" s="8">
        <v>28</v>
      </c>
      <c r="BK18" s="8">
        <v>56</v>
      </c>
      <c r="BL18" s="8">
        <v>0</v>
      </c>
      <c r="BM18" s="8">
        <v>0</v>
      </c>
      <c r="BN18" s="8">
        <v>41</v>
      </c>
      <c r="BO18" s="8">
        <v>16</v>
      </c>
      <c r="BP18" s="8">
        <v>39</v>
      </c>
      <c r="BQ18" s="8">
        <v>0</v>
      </c>
      <c r="BR18" s="8">
        <v>0</v>
      </c>
      <c r="BS18" s="8">
        <v>0</v>
      </c>
      <c r="BT18" s="8">
        <v>2</v>
      </c>
      <c r="BU18" s="8">
        <v>0</v>
      </c>
      <c r="BV18" s="8">
        <v>0</v>
      </c>
      <c r="BW18" s="8">
        <v>0</v>
      </c>
      <c r="BX18" s="8">
        <v>48</v>
      </c>
      <c r="BY18" s="8">
        <v>19</v>
      </c>
      <c r="BZ18" s="8">
        <v>0</v>
      </c>
      <c r="CA18" s="8">
        <v>23</v>
      </c>
      <c r="CB18" s="8">
        <v>0</v>
      </c>
      <c r="CC18" s="8">
        <v>77</v>
      </c>
      <c r="CD18" s="8">
        <v>19</v>
      </c>
      <c r="CF18" s="8">
        <v>8</v>
      </c>
      <c r="CG18" s="8">
        <v>42</v>
      </c>
      <c r="CH18" s="8">
        <v>38</v>
      </c>
      <c r="CI18" s="8">
        <v>16</v>
      </c>
      <c r="CK18" s="8">
        <v>16</v>
      </c>
      <c r="CL18" s="8">
        <v>15</v>
      </c>
      <c r="CM18" s="8">
        <v>3</v>
      </c>
      <c r="CN18" s="8">
        <v>46</v>
      </c>
      <c r="CP18" s="8">
        <v>0</v>
      </c>
      <c r="CQ18" s="8">
        <v>56</v>
      </c>
      <c r="CT18" s="1">
        <f t="shared" si="9"/>
        <v>19.128205128205128</v>
      </c>
      <c r="CU18" s="1">
        <f t="shared" si="10"/>
        <v>3.2954349251231325</v>
      </c>
      <c r="CV18" s="3">
        <f t="shared" si="11"/>
        <v>0.8666666666666667</v>
      </c>
      <c r="CX18" s="12">
        <v>0.1875</v>
      </c>
      <c r="CY18" s="8">
        <v>34</v>
      </c>
      <c r="CZ18" s="8">
        <v>0</v>
      </c>
      <c r="DA18" s="8">
        <v>24</v>
      </c>
      <c r="DB18" s="8">
        <v>28</v>
      </c>
      <c r="DC18" s="8">
        <v>0</v>
      </c>
      <c r="DD18" s="8">
        <v>0</v>
      </c>
      <c r="DE18" s="8">
        <v>0</v>
      </c>
      <c r="DF18" s="8">
        <v>0</v>
      </c>
      <c r="DG18" s="8">
        <v>10</v>
      </c>
      <c r="DH18" s="8">
        <v>0</v>
      </c>
      <c r="DI18" s="8">
        <v>0</v>
      </c>
      <c r="DJ18" s="8">
        <v>32</v>
      </c>
      <c r="DK18" s="8">
        <v>14</v>
      </c>
      <c r="DL18" s="8">
        <v>2</v>
      </c>
      <c r="DM18" s="8">
        <v>17</v>
      </c>
      <c r="DN18" s="8">
        <v>0</v>
      </c>
      <c r="DO18" s="8">
        <v>41</v>
      </c>
      <c r="DP18" s="8">
        <v>6</v>
      </c>
      <c r="DQ18" s="8">
        <v>0</v>
      </c>
      <c r="DR18" s="8">
        <v>42</v>
      </c>
      <c r="DS18" s="8">
        <v>0</v>
      </c>
      <c r="DT18" s="8">
        <v>9</v>
      </c>
      <c r="DU18" s="8">
        <v>0</v>
      </c>
      <c r="DV18" s="8">
        <v>31</v>
      </c>
      <c r="DW18" s="8">
        <v>0</v>
      </c>
      <c r="DX18" s="8">
        <v>20</v>
      </c>
      <c r="DY18" s="8">
        <v>0</v>
      </c>
      <c r="DZ18" s="8">
        <v>0</v>
      </c>
      <c r="EA18" s="8">
        <v>0</v>
      </c>
      <c r="EB18" s="8">
        <v>30</v>
      </c>
      <c r="EC18" s="8">
        <v>0</v>
      </c>
      <c r="ED18" s="8">
        <v>0</v>
      </c>
      <c r="EE18" s="8">
        <v>0</v>
      </c>
      <c r="EF18" s="8">
        <v>18</v>
      </c>
      <c r="EG18" s="8">
        <v>0</v>
      </c>
      <c r="EI18" s="8">
        <v>0</v>
      </c>
      <c r="EJ18" s="8">
        <v>4</v>
      </c>
      <c r="EK18" s="8">
        <v>4</v>
      </c>
      <c r="EL18" s="8">
        <v>0</v>
      </c>
      <c r="EM18" s="8">
        <v>2</v>
      </c>
      <c r="EN18" s="8">
        <v>0</v>
      </c>
      <c r="EO18" s="8">
        <v>48</v>
      </c>
      <c r="EP18" s="8">
        <v>0</v>
      </c>
      <c r="EQ18" s="8">
        <v>0</v>
      </c>
      <c r="ER18" s="8">
        <v>6</v>
      </c>
      <c r="ES18" s="8">
        <v>0</v>
      </c>
      <c r="ET18" s="8">
        <v>0</v>
      </c>
      <c r="EU18" s="8">
        <v>0</v>
      </c>
      <c r="EV18" s="8">
        <v>13</v>
      </c>
      <c r="EW18" s="8">
        <v>0</v>
      </c>
      <c r="EX18" s="8">
        <v>21</v>
      </c>
      <c r="EY18" s="8">
        <v>0</v>
      </c>
      <c r="EZ18" s="8">
        <v>0</v>
      </c>
      <c r="FA18" s="8">
        <v>5</v>
      </c>
      <c r="FB18" s="8">
        <v>15</v>
      </c>
      <c r="FC18" s="8">
        <v>0</v>
      </c>
      <c r="FD18" s="8">
        <v>0</v>
      </c>
      <c r="FE18" s="8">
        <v>0</v>
      </c>
      <c r="FF18" s="8">
        <v>63</v>
      </c>
      <c r="FH18" s="1">
        <f t="shared" si="12"/>
        <v>9.1355932203389827</v>
      </c>
      <c r="FI18" s="1">
        <f t="shared" si="13"/>
        <v>1.9155852266196336</v>
      </c>
      <c r="FJ18" s="3">
        <f t="shared" si="14"/>
        <v>0.98333333333333328</v>
      </c>
      <c r="FL18" s="12">
        <v>0.1875</v>
      </c>
      <c r="FM18" s="8">
        <v>5</v>
      </c>
      <c r="FN18" s="8">
        <v>66</v>
      </c>
      <c r="FO18" s="8">
        <v>59</v>
      </c>
      <c r="FP18" s="8">
        <v>0</v>
      </c>
      <c r="FQ18" s="8">
        <v>92</v>
      </c>
      <c r="FS18" s="8">
        <v>33</v>
      </c>
      <c r="FT18" s="8">
        <v>10</v>
      </c>
      <c r="FU18" s="8">
        <v>70</v>
      </c>
      <c r="FV18" s="8">
        <v>25</v>
      </c>
      <c r="FW18" s="8">
        <v>59</v>
      </c>
      <c r="FX18" s="8">
        <v>75</v>
      </c>
      <c r="FZ18" s="8">
        <v>9</v>
      </c>
      <c r="GA18" s="8">
        <v>9</v>
      </c>
      <c r="GB18" s="8">
        <v>9</v>
      </c>
      <c r="GC18" s="8">
        <v>36</v>
      </c>
      <c r="GD18" s="8">
        <v>19</v>
      </c>
      <c r="GE18" s="8">
        <v>40</v>
      </c>
      <c r="GF18" s="8">
        <v>77</v>
      </c>
      <c r="GG18" s="8">
        <v>6</v>
      </c>
      <c r="GH18" s="8">
        <v>6</v>
      </c>
      <c r="GI18" s="8">
        <v>56</v>
      </c>
      <c r="GK18" s="8">
        <v>7</v>
      </c>
      <c r="GL18" s="8">
        <v>69</v>
      </c>
      <c r="GN18" s="8">
        <v>12</v>
      </c>
      <c r="GO18" s="8">
        <v>13</v>
      </c>
      <c r="GP18" s="8">
        <v>0</v>
      </c>
      <c r="GQ18" s="8">
        <v>65</v>
      </c>
      <c r="GR18" s="8">
        <v>0</v>
      </c>
      <c r="GS18" s="8">
        <v>16</v>
      </c>
      <c r="GT18" s="8">
        <v>2</v>
      </c>
      <c r="GU18" s="8">
        <v>15</v>
      </c>
      <c r="GV18" s="8">
        <v>2</v>
      </c>
      <c r="GW18" s="8">
        <v>0</v>
      </c>
      <c r="GX18" s="8">
        <v>0</v>
      </c>
      <c r="GY18" s="8">
        <v>6</v>
      </c>
      <c r="GZ18" s="8">
        <v>25</v>
      </c>
      <c r="HA18" s="8">
        <v>14</v>
      </c>
      <c r="HB18" s="8">
        <v>14</v>
      </c>
      <c r="HC18" s="8">
        <v>48</v>
      </c>
      <c r="HD18" s="8">
        <v>4</v>
      </c>
      <c r="HE18" s="8">
        <v>1</v>
      </c>
      <c r="HF18" s="8">
        <v>26</v>
      </c>
      <c r="HG18" s="8">
        <v>0</v>
      </c>
      <c r="HH18" s="8">
        <v>27</v>
      </c>
      <c r="HI18" s="8">
        <v>37</v>
      </c>
      <c r="HJ18" s="8">
        <v>29</v>
      </c>
      <c r="HK18" s="8">
        <v>38</v>
      </c>
      <c r="HL18" s="8">
        <v>0</v>
      </c>
      <c r="HM18" s="8">
        <v>9</v>
      </c>
      <c r="HN18" s="8">
        <v>5</v>
      </c>
      <c r="HO18" s="8">
        <v>45</v>
      </c>
      <c r="HP18" s="8">
        <v>92</v>
      </c>
      <c r="HQ18" s="8">
        <v>11</v>
      </c>
      <c r="HR18" s="8">
        <v>45</v>
      </c>
      <c r="HS18" s="8">
        <v>53</v>
      </c>
      <c r="HT18" s="8">
        <v>17</v>
      </c>
      <c r="HU18" s="8">
        <v>0</v>
      </c>
      <c r="HW18" s="1">
        <f t="shared" si="15"/>
        <v>26.456140350877192</v>
      </c>
      <c r="HX18" s="1">
        <f t="shared" si="16"/>
        <v>3.4952590675832496</v>
      </c>
      <c r="HY18" s="3">
        <f t="shared" si="17"/>
        <v>0.93442622950819676</v>
      </c>
      <c r="IA18" s="12">
        <v>0.1875</v>
      </c>
      <c r="IB18" s="8">
        <v>0</v>
      </c>
      <c r="IC18" s="8">
        <v>0</v>
      </c>
      <c r="ID18" s="8">
        <v>0</v>
      </c>
      <c r="IE18" s="8">
        <v>0</v>
      </c>
      <c r="IF18" s="8">
        <v>0</v>
      </c>
      <c r="IG18" s="8">
        <v>0</v>
      </c>
      <c r="IH18" s="8">
        <v>4</v>
      </c>
      <c r="II18" s="8">
        <v>5</v>
      </c>
      <c r="IJ18" s="8">
        <v>0</v>
      </c>
      <c r="IK18" s="8">
        <v>0</v>
      </c>
      <c r="IL18" s="8">
        <v>0</v>
      </c>
      <c r="IM18" s="8">
        <v>1</v>
      </c>
      <c r="IN18" s="8">
        <v>0</v>
      </c>
      <c r="IO18" s="8">
        <v>3</v>
      </c>
      <c r="IP18" s="8">
        <v>0</v>
      </c>
      <c r="IQ18" s="8">
        <v>0</v>
      </c>
      <c r="IR18" s="8">
        <v>0</v>
      </c>
      <c r="IS18" s="8">
        <v>0</v>
      </c>
      <c r="IT18" s="8">
        <v>14</v>
      </c>
      <c r="IU18" s="8">
        <v>0</v>
      </c>
      <c r="IV18" s="8">
        <v>188</v>
      </c>
      <c r="IW18" s="8">
        <v>48</v>
      </c>
      <c r="IX18" s="8">
        <v>0</v>
      </c>
      <c r="IY18" s="8">
        <v>0</v>
      </c>
      <c r="IZ18" s="8">
        <v>0</v>
      </c>
      <c r="JA18" s="8">
        <v>0</v>
      </c>
      <c r="JB18" s="8">
        <v>8</v>
      </c>
      <c r="JC18" s="8">
        <v>0</v>
      </c>
      <c r="JD18" s="8">
        <v>0</v>
      </c>
      <c r="JE18" s="8">
        <v>0</v>
      </c>
      <c r="JF18" s="8">
        <v>0</v>
      </c>
      <c r="JG18" s="8">
        <v>0</v>
      </c>
      <c r="JH18" s="8">
        <v>0</v>
      </c>
      <c r="JI18" s="8">
        <v>0</v>
      </c>
      <c r="JJ18" s="8">
        <v>0</v>
      </c>
      <c r="JK18" s="8">
        <v>0</v>
      </c>
      <c r="JL18" s="8">
        <v>0</v>
      </c>
      <c r="JM18" s="8">
        <v>0</v>
      </c>
      <c r="JN18" s="8">
        <v>0</v>
      </c>
      <c r="JO18" s="8">
        <v>0</v>
      </c>
      <c r="JP18" s="8">
        <v>0</v>
      </c>
      <c r="JQ18" s="8">
        <v>0</v>
      </c>
      <c r="JR18" s="8">
        <v>1</v>
      </c>
      <c r="JS18" s="8">
        <v>0</v>
      </c>
      <c r="JT18" s="8">
        <v>0</v>
      </c>
      <c r="JU18" s="8">
        <v>0</v>
      </c>
      <c r="JV18" s="8">
        <v>0</v>
      </c>
      <c r="JW18" s="8">
        <v>16</v>
      </c>
      <c r="JX18" s="8">
        <v>0</v>
      </c>
      <c r="JY18" s="8">
        <v>0</v>
      </c>
      <c r="JZ18" s="8">
        <v>0</v>
      </c>
      <c r="KA18" s="8">
        <v>0</v>
      </c>
      <c r="KB18" s="8">
        <v>0</v>
      </c>
      <c r="KC18" s="8">
        <v>0</v>
      </c>
      <c r="KD18" s="8">
        <v>0</v>
      </c>
      <c r="KE18" s="8">
        <v>48</v>
      </c>
      <c r="KF18" s="8">
        <v>0</v>
      </c>
      <c r="KG18" s="8">
        <v>0</v>
      </c>
      <c r="KH18" s="8">
        <v>0</v>
      </c>
      <c r="KI18" s="1"/>
      <c r="KJ18" s="1">
        <f t="shared" si="0"/>
        <v>5.6949152542372881</v>
      </c>
      <c r="KK18" s="1">
        <f t="shared" si="1"/>
        <v>3.3588473014126405</v>
      </c>
      <c r="KL18" s="3">
        <f t="shared" si="2"/>
        <v>1</v>
      </c>
      <c r="KN18" s="12">
        <v>0.1875</v>
      </c>
      <c r="KO18" s="8">
        <v>0</v>
      </c>
      <c r="KP18" s="8">
        <v>0</v>
      </c>
      <c r="KQ18" s="8">
        <v>0</v>
      </c>
      <c r="KR18" s="8">
        <v>0</v>
      </c>
      <c r="KS18" s="8">
        <v>0</v>
      </c>
      <c r="KT18" s="8">
        <v>0</v>
      </c>
      <c r="KU18" s="8">
        <v>0</v>
      </c>
      <c r="KV18" s="8">
        <v>0</v>
      </c>
      <c r="KW18" s="8">
        <v>0</v>
      </c>
      <c r="KX18" s="8">
        <v>0</v>
      </c>
      <c r="KY18" s="8">
        <v>0</v>
      </c>
      <c r="KZ18" s="8">
        <v>0</v>
      </c>
      <c r="LA18" s="8">
        <v>0</v>
      </c>
      <c r="LB18" s="8">
        <v>0</v>
      </c>
      <c r="LC18" s="8">
        <v>0</v>
      </c>
      <c r="LD18" s="8">
        <v>0</v>
      </c>
      <c r="LE18" s="8">
        <v>0</v>
      </c>
      <c r="LF18" s="8">
        <v>0</v>
      </c>
      <c r="LG18" s="8">
        <v>0</v>
      </c>
      <c r="LH18" s="8">
        <v>0</v>
      </c>
      <c r="LI18" s="8">
        <v>1</v>
      </c>
      <c r="LJ18" s="8">
        <v>0</v>
      </c>
      <c r="LK18" s="8">
        <v>50</v>
      </c>
      <c r="LL18" s="8">
        <v>0</v>
      </c>
      <c r="LM18" s="8">
        <v>34</v>
      </c>
      <c r="LN18" s="8">
        <v>0</v>
      </c>
      <c r="LO18" s="8">
        <v>0</v>
      </c>
      <c r="LP18" s="8">
        <v>0</v>
      </c>
      <c r="LQ18" s="8"/>
      <c r="LR18" s="8">
        <v>0</v>
      </c>
      <c r="LS18" s="8">
        <v>0</v>
      </c>
      <c r="LT18" s="8">
        <v>0</v>
      </c>
      <c r="LU18" s="8">
        <v>0</v>
      </c>
      <c r="LV18" s="8">
        <v>12</v>
      </c>
      <c r="LW18" s="8">
        <v>2</v>
      </c>
      <c r="LX18" s="8">
        <v>0</v>
      </c>
      <c r="LY18" s="8">
        <v>0</v>
      </c>
      <c r="LZ18" s="8">
        <v>0</v>
      </c>
      <c r="MA18" s="8">
        <v>0</v>
      </c>
      <c r="MB18" s="8">
        <v>0</v>
      </c>
      <c r="MC18" s="8">
        <v>50</v>
      </c>
      <c r="MD18" s="8"/>
      <c r="ME18" s="8">
        <v>0</v>
      </c>
      <c r="MF18" s="8">
        <v>0</v>
      </c>
      <c r="MG18" s="8">
        <v>0</v>
      </c>
      <c r="MH18" s="8">
        <v>0</v>
      </c>
      <c r="MI18" s="8"/>
      <c r="MJ18" s="8">
        <v>19</v>
      </c>
      <c r="MK18" s="8">
        <v>0</v>
      </c>
      <c r="ML18" s="2"/>
      <c r="MM18" s="1">
        <f t="shared" si="3"/>
        <v>3.652173913043478</v>
      </c>
      <c r="MN18" s="1">
        <f t="shared" si="4"/>
        <v>1.7099361208805792</v>
      </c>
      <c r="MO18" s="3">
        <f t="shared" si="5"/>
        <v>0.93877551020408168</v>
      </c>
    </row>
    <row r="19" spans="1:353" x14ac:dyDescent="0.55000000000000004">
      <c r="A19" s="12">
        <v>0.20833333333333334</v>
      </c>
      <c r="B19" s="8">
        <v>17</v>
      </c>
      <c r="C19" s="8">
        <v>0</v>
      </c>
      <c r="D19" s="8">
        <v>0</v>
      </c>
      <c r="E19" s="8">
        <v>0</v>
      </c>
      <c r="F19" s="8">
        <v>0</v>
      </c>
      <c r="G19" s="8">
        <v>6</v>
      </c>
      <c r="H19" s="8">
        <v>0</v>
      </c>
      <c r="I19" s="8">
        <v>0</v>
      </c>
      <c r="J19" s="8">
        <v>3</v>
      </c>
      <c r="K19" s="8">
        <v>8</v>
      </c>
      <c r="L19" s="8">
        <v>47</v>
      </c>
      <c r="M19" s="8">
        <v>9</v>
      </c>
      <c r="N19" s="8">
        <v>8</v>
      </c>
      <c r="O19" s="8">
        <v>4</v>
      </c>
      <c r="P19" s="8">
        <v>0</v>
      </c>
      <c r="Q19" s="8">
        <v>34</v>
      </c>
      <c r="R19" s="8">
        <v>0</v>
      </c>
      <c r="S19" s="8">
        <v>7</v>
      </c>
      <c r="T19" s="8">
        <v>0</v>
      </c>
      <c r="U19" s="8">
        <v>0</v>
      </c>
      <c r="V19" s="8">
        <v>0</v>
      </c>
      <c r="W19" s="8">
        <v>11</v>
      </c>
      <c r="X19" s="8">
        <v>0</v>
      </c>
      <c r="Y19" s="8">
        <v>8</v>
      </c>
      <c r="Z19" s="8">
        <v>0</v>
      </c>
      <c r="AA19" s="8">
        <v>31</v>
      </c>
      <c r="AB19" s="8">
        <v>9</v>
      </c>
      <c r="AC19" s="8">
        <v>0</v>
      </c>
      <c r="AD19" s="8">
        <v>0</v>
      </c>
      <c r="AE19" s="8">
        <v>35</v>
      </c>
      <c r="AF19" s="8">
        <v>0</v>
      </c>
      <c r="AG19" s="8">
        <v>7</v>
      </c>
      <c r="AH19" s="8">
        <v>40</v>
      </c>
      <c r="AI19" s="8">
        <v>0</v>
      </c>
      <c r="AJ19" s="8">
        <v>6</v>
      </c>
      <c r="AK19" s="8">
        <v>13</v>
      </c>
      <c r="AL19" s="8">
        <v>3</v>
      </c>
      <c r="AM19" s="8">
        <v>0</v>
      </c>
      <c r="AN19" s="8">
        <v>24</v>
      </c>
      <c r="AO19" s="8">
        <v>7</v>
      </c>
      <c r="AP19" s="8">
        <v>0</v>
      </c>
      <c r="AQ19" s="8">
        <v>3</v>
      </c>
      <c r="AR19" s="8">
        <v>0</v>
      </c>
      <c r="AS19" s="8">
        <v>20</v>
      </c>
      <c r="AU19" s="1">
        <f t="shared" si="6"/>
        <v>8.1818181818181817</v>
      </c>
      <c r="AV19" s="1">
        <f t="shared" si="7"/>
        <v>1.8358287375366065</v>
      </c>
      <c r="AW19" s="3">
        <f t="shared" si="8"/>
        <v>1</v>
      </c>
      <c r="AY19" s="12">
        <v>0.20833333333333334</v>
      </c>
      <c r="BA19" s="8">
        <v>0</v>
      </c>
      <c r="BC19" s="8">
        <v>0</v>
      </c>
      <c r="BD19" s="8">
        <v>28</v>
      </c>
      <c r="BE19" s="8">
        <v>16</v>
      </c>
      <c r="BF19" s="8">
        <v>28</v>
      </c>
      <c r="BG19" s="8">
        <v>0</v>
      </c>
      <c r="BH19" s="8">
        <v>19</v>
      </c>
      <c r="BJ19" s="8">
        <v>22</v>
      </c>
      <c r="BK19" s="8">
        <v>7</v>
      </c>
      <c r="BL19" s="8">
        <v>0</v>
      </c>
      <c r="BM19" s="8">
        <v>0</v>
      </c>
      <c r="BN19" s="8">
        <v>39</v>
      </c>
      <c r="BO19" s="8">
        <v>2</v>
      </c>
      <c r="BP19" s="8">
        <v>42</v>
      </c>
      <c r="BQ19" s="8">
        <v>3</v>
      </c>
      <c r="BR19" s="8">
        <v>6</v>
      </c>
      <c r="BS19" s="8">
        <v>0</v>
      </c>
      <c r="BT19" s="8">
        <v>13</v>
      </c>
      <c r="BU19" s="8">
        <v>0</v>
      </c>
      <c r="BV19" s="8">
        <v>10</v>
      </c>
      <c r="BW19" s="8">
        <v>2</v>
      </c>
      <c r="BX19" s="8">
        <v>11</v>
      </c>
      <c r="BY19" s="8">
        <v>52</v>
      </c>
      <c r="BZ19" s="8">
        <v>0</v>
      </c>
      <c r="CA19" s="8">
        <v>4</v>
      </c>
      <c r="CB19" s="8">
        <v>0</v>
      </c>
      <c r="CC19" s="8">
        <v>73</v>
      </c>
      <c r="CD19" s="8">
        <v>13</v>
      </c>
      <c r="CF19" s="8">
        <v>0</v>
      </c>
      <c r="CG19" s="8">
        <v>43</v>
      </c>
      <c r="CH19" s="8">
        <v>0</v>
      </c>
      <c r="CI19" s="8">
        <v>5</v>
      </c>
      <c r="CK19" s="8">
        <v>11</v>
      </c>
      <c r="CL19" s="8">
        <v>18</v>
      </c>
      <c r="CM19" s="8">
        <v>16</v>
      </c>
      <c r="CN19" s="8">
        <v>28</v>
      </c>
      <c r="CP19" s="8">
        <v>0</v>
      </c>
      <c r="CQ19" s="8">
        <v>52</v>
      </c>
      <c r="CT19" s="1">
        <f t="shared" si="9"/>
        <v>14.815789473684211</v>
      </c>
      <c r="CU19" s="1">
        <f t="shared" si="10"/>
        <v>2.9680266931328649</v>
      </c>
      <c r="CV19" s="3">
        <f t="shared" si="11"/>
        <v>0.84444444444444444</v>
      </c>
      <c r="CX19" s="12">
        <v>0.20833333333333334</v>
      </c>
      <c r="CY19" s="8">
        <v>5</v>
      </c>
      <c r="CZ19" s="8">
        <v>0</v>
      </c>
      <c r="DA19" s="8">
        <v>0</v>
      </c>
      <c r="DB19" s="8">
        <v>6</v>
      </c>
      <c r="DC19" s="8">
        <v>39</v>
      </c>
      <c r="DD19" s="8">
        <v>0</v>
      </c>
      <c r="DE19" s="8">
        <v>0</v>
      </c>
      <c r="DF19" s="8">
        <v>13</v>
      </c>
      <c r="DG19" s="8">
        <v>18</v>
      </c>
      <c r="DH19" s="8">
        <v>19</v>
      </c>
      <c r="DI19" s="8">
        <v>0</v>
      </c>
      <c r="DJ19" s="8">
        <v>5</v>
      </c>
      <c r="DK19" s="8">
        <v>4</v>
      </c>
      <c r="DL19" s="8">
        <v>0</v>
      </c>
      <c r="DM19" s="8">
        <v>8</v>
      </c>
      <c r="DN19" s="8">
        <v>0</v>
      </c>
      <c r="DO19" s="8">
        <v>0</v>
      </c>
      <c r="DP19" s="8">
        <v>32</v>
      </c>
      <c r="DQ19" s="8">
        <v>0</v>
      </c>
      <c r="DR19" s="8">
        <v>15</v>
      </c>
      <c r="DS19" s="8">
        <v>0</v>
      </c>
      <c r="DT19" s="8">
        <v>5</v>
      </c>
      <c r="DU19" s="8">
        <v>0</v>
      </c>
      <c r="DV19" s="8">
        <v>23</v>
      </c>
      <c r="DW19" s="8">
        <v>0</v>
      </c>
      <c r="DX19" s="8">
        <v>2</v>
      </c>
      <c r="DY19" s="8">
        <v>32</v>
      </c>
      <c r="DZ19" s="8">
        <v>14</v>
      </c>
      <c r="EA19" s="8">
        <v>0</v>
      </c>
      <c r="EB19" s="8">
        <v>59</v>
      </c>
      <c r="EC19" s="8">
        <v>0</v>
      </c>
      <c r="ED19" s="8">
        <v>25</v>
      </c>
      <c r="EE19" s="8">
        <v>6</v>
      </c>
      <c r="EF19" s="8">
        <v>0</v>
      </c>
      <c r="EG19" s="8">
        <v>0</v>
      </c>
      <c r="EI19" s="8">
        <v>4</v>
      </c>
      <c r="EJ19" s="8">
        <v>19</v>
      </c>
      <c r="EK19" s="8">
        <v>2</v>
      </c>
      <c r="EL19" s="8">
        <v>0</v>
      </c>
      <c r="EM19" s="8">
        <v>0</v>
      </c>
      <c r="EN19" s="8">
        <v>7</v>
      </c>
      <c r="EO19" s="8">
        <v>12</v>
      </c>
      <c r="EP19" s="8">
        <v>0</v>
      </c>
      <c r="EQ19" s="8">
        <v>0</v>
      </c>
      <c r="ER19" s="8">
        <v>0</v>
      </c>
      <c r="ES19" s="8">
        <v>0</v>
      </c>
      <c r="ET19" s="8">
        <v>50</v>
      </c>
      <c r="EU19" s="8">
        <v>0</v>
      </c>
      <c r="EV19" s="8">
        <v>11</v>
      </c>
      <c r="EW19" s="8">
        <v>0</v>
      </c>
      <c r="EX19" s="8">
        <v>11</v>
      </c>
      <c r="EY19" s="8">
        <v>0</v>
      </c>
      <c r="EZ19" s="8">
        <v>8</v>
      </c>
      <c r="FA19" s="8">
        <v>14</v>
      </c>
      <c r="FB19" s="8">
        <v>5</v>
      </c>
      <c r="FC19" s="8">
        <v>16</v>
      </c>
      <c r="FD19" s="8">
        <v>0</v>
      </c>
      <c r="FE19" s="8">
        <v>18</v>
      </c>
      <c r="FF19" s="8">
        <v>83</v>
      </c>
      <c r="FH19" s="1">
        <f t="shared" si="12"/>
        <v>10</v>
      </c>
      <c r="FI19" s="1">
        <f t="shared" si="13"/>
        <v>2.0852660039962672</v>
      </c>
      <c r="FJ19" s="3">
        <f t="shared" si="14"/>
        <v>0.98333333333333328</v>
      </c>
      <c r="FL19" s="12">
        <v>0.20833333333333334</v>
      </c>
      <c r="FM19" s="8">
        <v>25</v>
      </c>
      <c r="FN19" s="8">
        <v>80</v>
      </c>
      <c r="FO19" s="8">
        <v>62</v>
      </c>
      <c r="FP19" s="8">
        <v>46</v>
      </c>
      <c r="FQ19" s="8">
        <v>75</v>
      </c>
      <c r="FS19" s="8">
        <v>64</v>
      </c>
      <c r="FT19" s="8">
        <v>14</v>
      </c>
      <c r="FU19" s="8">
        <v>84</v>
      </c>
      <c r="FV19" s="8">
        <v>13</v>
      </c>
      <c r="FW19" s="8">
        <v>64</v>
      </c>
      <c r="FX19" s="8">
        <v>19</v>
      </c>
      <c r="FZ19" s="8">
        <v>49</v>
      </c>
      <c r="GA19" s="8">
        <v>59</v>
      </c>
      <c r="GB19" s="8">
        <v>0</v>
      </c>
      <c r="GC19" s="8">
        <v>41</v>
      </c>
      <c r="GD19" s="8">
        <v>32</v>
      </c>
      <c r="GE19" s="8">
        <v>31</v>
      </c>
      <c r="GF19" s="8">
        <v>0</v>
      </c>
      <c r="GG19" s="8">
        <v>34</v>
      </c>
      <c r="GH19" s="8">
        <v>0</v>
      </c>
      <c r="GI19" s="8">
        <v>52</v>
      </c>
      <c r="GK19" s="8">
        <v>13</v>
      </c>
      <c r="GL19" s="8">
        <v>49</v>
      </c>
      <c r="GN19" s="8">
        <v>12</v>
      </c>
      <c r="GO19" s="8">
        <v>8</v>
      </c>
      <c r="GP19" s="8">
        <v>9</v>
      </c>
      <c r="GQ19" s="8">
        <v>64</v>
      </c>
      <c r="GR19" s="8">
        <v>0</v>
      </c>
      <c r="GS19" s="8">
        <v>83</v>
      </c>
      <c r="GT19" s="8">
        <v>11</v>
      </c>
      <c r="GU19" s="8">
        <v>30</v>
      </c>
      <c r="GV19" s="8">
        <v>8</v>
      </c>
      <c r="GW19" s="8">
        <v>3</v>
      </c>
      <c r="GX19" s="8">
        <v>31</v>
      </c>
      <c r="GY19" s="8">
        <v>39</v>
      </c>
      <c r="GZ19" s="8">
        <v>40</v>
      </c>
      <c r="HA19" s="8">
        <v>22</v>
      </c>
      <c r="HB19" s="8">
        <v>39</v>
      </c>
      <c r="HC19" s="8">
        <v>10</v>
      </c>
      <c r="HD19" s="8">
        <v>16</v>
      </c>
      <c r="HE19" s="8">
        <v>0</v>
      </c>
      <c r="HF19" s="8">
        <v>27</v>
      </c>
      <c r="HG19" s="8">
        <v>0</v>
      </c>
      <c r="HH19" s="8">
        <v>0</v>
      </c>
      <c r="HI19" s="8">
        <v>0</v>
      </c>
      <c r="HJ19" s="8">
        <v>50</v>
      </c>
      <c r="HK19" s="8">
        <v>24</v>
      </c>
      <c r="HL19" s="8">
        <v>0</v>
      </c>
      <c r="HM19" s="8">
        <v>96</v>
      </c>
      <c r="HN19" s="8">
        <v>6</v>
      </c>
      <c r="HO19" s="8">
        <v>47</v>
      </c>
      <c r="HP19" s="8">
        <v>71</v>
      </c>
      <c r="HQ19" s="8">
        <v>152</v>
      </c>
      <c r="HR19" s="8">
        <v>7</v>
      </c>
      <c r="HS19" s="8">
        <v>38</v>
      </c>
      <c r="HT19" s="8">
        <v>8</v>
      </c>
      <c r="HU19" s="8">
        <v>39</v>
      </c>
      <c r="HW19" s="1">
        <f t="shared" si="15"/>
        <v>33.263157894736842</v>
      </c>
      <c r="HX19" s="1">
        <f t="shared" si="16"/>
        <v>4.0669157178393114</v>
      </c>
      <c r="HY19" s="3">
        <f t="shared" si="17"/>
        <v>0.93442622950819676</v>
      </c>
      <c r="IA19" s="12">
        <v>0.20833333333333334</v>
      </c>
      <c r="IB19" s="8">
        <v>0</v>
      </c>
      <c r="IC19" s="8">
        <v>0</v>
      </c>
      <c r="ID19" s="8">
        <v>0</v>
      </c>
      <c r="IE19" s="8">
        <v>0</v>
      </c>
      <c r="IF19" s="8">
        <v>0</v>
      </c>
      <c r="IG19" s="8">
        <v>0</v>
      </c>
      <c r="IH19" s="8">
        <v>0</v>
      </c>
      <c r="II19" s="8">
        <v>0</v>
      </c>
      <c r="IJ19" s="8">
        <v>0</v>
      </c>
      <c r="IK19" s="8">
        <v>0</v>
      </c>
      <c r="IL19" s="8">
        <v>0</v>
      </c>
      <c r="IM19" s="8">
        <v>0</v>
      </c>
      <c r="IN19" s="8">
        <v>0</v>
      </c>
      <c r="IO19" s="8">
        <v>1</v>
      </c>
      <c r="IP19" s="8">
        <v>0</v>
      </c>
      <c r="IQ19" s="8">
        <v>0</v>
      </c>
      <c r="IR19" s="8">
        <v>0</v>
      </c>
      <c r="IS19" s="8">
        <v>0</v>
      </c>
      <c r="IT19" s="8">
        <v>5</v>
      </c>
      <c r="IU19" s="8">
        <v>0</v>
      </c>
      <c r="IV19" s="8">
        <v>131</v>
      </c>
      <c r="IW19" s="8">
        <v>0</v>
      </c>
      <c r="IX19" s="8">
        <v>0</v>
      </c>
      <c r="IY19" s="8">
        <v>2</v>
      </c>
      <c r="IZ19" s="8">
        <v>0</v>
      </c>
      <c r="JA19" s="8">
        <v>0</v>
      </c>
      <c r="JB19" s="8">
        <v>13</v>
      </c>
      <c r="JC19" s="8">
        <v>0</v>
      </c>
      <c r="JD19" s="8">
        <v>0</v>
      </c>
      <c r="JE19" s="8">
        <v>0</v>
      </c>
      <c r="JF19" s="8">
        <v>0</v>
      </c>
      <c r="JG19" s="8">
        <v>0</v>
      </c>
      <c r="JH19" s="8">
        <v>0</v>
      </c>
      <c r="JI19" s="8">
        <v>0</v>
      </c>
      <c r="JJ19" s="8">
        <v>0</v>
      </c>
      <c r="JK19" s="8">
        <v>0</v>
      </c>
      <c r="JL19" s="8">
        <v>0</v>
      </c>
      <c r="JM19" s="8">
        <v>0</v>
      </c>
      <c r="JN19" s="8">
        <v>0</v>
      </c>
      <c r="JO19" s="8">
        <v>0</v>
      </c>
      <c r="JP19" s="8">
        <v>0</v>
      </c>
      <c r="JQ19" s="8">
        <v>0</v>
      </c>
      <c r="JR19" s="8">
        <v>0</v>
      </c>
      <c r="JS19" s="8">
        <v>0</v>
      </c>
      <c r="JT19" s="8">
        <v>0</v>
      </c>
      <c r="JU19" s="8">
        <v>0</v>
      </c>
      <c r="JV19" s="8">
        <v>0</v>
      </c>
      <c r="JW19" s="8">
        <v>47</v>
      </c>
      <c r="JX19" s="8">
        <v>0</v>
      </c>
      <c r="JY19" s="8">
        <v>0</v>
      </c>
      <c r="JZ19" s="8">
        <v>21</v>
      </c>
      <c r="KA19" s="8">
        <v>0</v>
      </c>
      <c r="KB19" s="8">
        <v>0</v>
      </c>
      <c r="KC19" s="8">
        <v>0</v>
      </c>
      <c r="KD19" s="8">
        <v>0</v>
      </c>
      <c r="KE19" s="8">
        <v>0</v>
      </c>
      <c r="KF19" s="8">
        <v>0</v>
      </c>
      <c r="KG19" s="8">
        <v>0</v>
      </c>
      <c r="KH19" s="8">
        <v>0</v>
      </c>
      <c r="KI19" s="1"/>
      <c r="KJ19" s="1">
        <f t="shared" si="0"/>
        <v>3.7288135593220337</v>
      </c>
      <c r="KK19" s="1">
        <f t="shared" si="1"/>
        <v>2.3680651632631022</v>
      </c>
      <c r="KL19" s="3">
        <f t="shared" si="2"/>
        <v>1</v>
      </c>
      <c r="KN19" s="12">
        <v>0.20833333333333334</v>
      </c>
      <c r="KO19" s="8">
        <v>0</v>
      </c>
      <c r="KP19" s="8">
        <v>0</v>
      </c>
      <c r="KQ19" s="8">
        <v>0</v>
      </c>
      <c r="KR19" s="8">
        <v>0</v>
      </c>
      <c r="KS19" s="8">
        <v>45</v>
      </c>
      <c r="KT19" s="8">
        <v>0</v>
      </c>
      <c r="KU19" s="8">
        <v>0</v>
      </c>
      <c r="KV19" s="8">
        <v>0</v>
      </c>
      <c r="KW19" s="8">
        <v>0</v>
      </c>
      <c r="KX19" s="8">
        <v>7</v>
      </c>
      <c r="KY19" s="8">
        <v>0</v>
      </c>
      <c r="KZ19" s="8">
        <v>0</v>
      </c>
      <c r="LA19" s="8">
        <v>33</v>
      </c>
      <c r="LB19" s="8">
        <v>0</v>
      </c>
      <c r="LC19" s="8">
        <v>0</v>
      </c>
      <c r="LD19" s="8">
        <v>0</v>
      </c>
      <c r="LE19" s="8">
        <v>0</v>
      </c>
      <c r="LF19" s="8">
        <v>0</v>
      </c>
      <c r="LG19" s="8">
        <v>27</v>
      </c>
      <c r="LH19" s="8">
        <v>0</v>
      </c>
      <c r="LI19" s="8">
        <v>47</v>
      </c>
      <c r="LJ19" s="8">
        <v>0</v>
      </c>
      <c r="LK19" s="8">
        <v>0</v>
      </c>
      <c r="LL19" s="8">
        <v>100</v>
      </c>
      <c r="LM19" s="8">
        <v>40</v>
      </c>
      <c r="LN19" s="8">
        <v>0</v>
      </c>
      <c r="LO19" s="8">
        <v>0</v>
      </c>
      <c r="LP19" s="8">
        <v>0</v>
      </c>
      <c r="LQ19" s="8"/>
      <c r="LR19" s="8">
        <v>0</v>
      </c>
      <c r="LS19" s="8">
        <v>1</v>
      </c>
      <c r="LT19" s="8">
        <v>0</v>
      </c>
      <c r="LU19" s="8">
        <v>0</v>
      </c>
      <c r="LV19" s="8">
        <v>10</v>
      </c>
      <c r="LW19" s="8">
        <v>33</v>
      </c>
      <c r="LX19" s="8">
        <v>2</v>
      </c>
      <c r="LY19" s="8">
        <v>14</v>
      </c>
      <c r="LZ19" s="8">
        <v>0</v>
      </c>
      <c r="MA19" s="8">
        <v>0</v>
      </c>
      <c r="MB19" s="8">
        <v>0</v>
      </c>
      <c r="MC19" s="8">
        <v>111</v>
      </c>
      <c r="MD19" s="8"/>
      <c r="ME19" s="8">
        <v>0</v>
      </c>
      <c r="MF19" s="8">
        <v>0</v>
      </c>
      <c r="MG19" s="8">
        <v>0</v>
      </c>
      <c r="MH19" s="8">
        <v>0</v>
      </c>
      <c r="MI19" s="8"/>
      <c r="MJ19" s="8"/>
      <c r="MK19" s="8">
        <v>0</v>
      </c>
      <c r="ML19" s="2"/>
      <c r="MM19" s="1">
        <f t="shared" si="3"/>
        <v>10.444444444444445</v>
      </c>
      <c r="MN19" s="1">
        <f t="shared" si="4"/>
        <v>3.658607611110587</v>
      </c>
      <c r="MO19" s="3">
        <f t="shared" si="5"/>
        <v>0.91836734693877553</v>
      </c>
    </row>
    <row r="20" spans="1:353" x14ac:dyDescent="0.55000000000000004">
      <c r="A20" s="12">
        <v>0.22916666666666666</v>
      </c>
      <c r="B20" s="8">
        <v>0</v>
      </c>
      <c r="C20" s="8">
        <v>0</v>
      </c>
      <c r="D20" s="8">
        <v>0</v>
      </c>
      <c r="E20" s="8">
        <v>8</v>
      </c>
      <c r="F20" s="8">
        <v>0</v>
      </c>
      <c r="G20" s="8">
        <v>5</v>
      </c>
      <c r="H20" s="8">
        <v>7</v>
      </c>
      <c r="I20" s="8">
        <v>0</v>
      </c>
      <c r="J20" s="8">
        <v>1</v>
      </c>
      <c r="K20" s="8">
        <v>9</v>
      </c>
      <c r="L20" s="8">
        <v>14</v>
      </c>
      <c r="M20" s="8">
        <v>0</v>
      </c>
      <c r="N20" s="8">
        <v>0</v>
      </c>
      <c r="O20" s="8">
        <v>8</v>
      </c>
      <c r="P20" s="8">
        <v>0</v>
      </c>
      <c r="Q20" s="8">
        <v>39</v>
      </c>
      <c r="R20" s="8">
        <v>0</v>
      </c>
      <c r="S20" s="8">
        <v>8</v>
      </c>
      <c r="T20" s="8">
        <v>0</v>
      </c>
      <c r="U20" s="8">
        <v>0</v>
      </c>
      <c r="V20" s="8">
        <v>7</v>
      </c>
      <c r="W20" s="8">
        <v>7</v>
      </c>
      <c r="X20" s="8">
        <v>0</v>
      </c>
      <c r="Y20" s="8">
        <v>18</v>
      </c>
      <c r="Z20" s="8">
        <v>2</v>
      </c>
      <c r="AA20" s="8">
        <v>14</v>
      </c>
      <c r="AB20" s="8">
        <v>35</v>
      </c>
      <c r="AC20" s="8">
        <v>0</v>
      </c>
      <c r="AD20" s="8">
        <v>0</v>
      </c>
      <c r="AE20" s="8">
        <v>10</v>
      </c>
      <c r="AF20" s="8">
        <v>22</v>
      </c>
      <c r="AG20" s="8">
        <v>0</v>
      </c>
      <c r="AH20" s="8">
        <v>7</v>
      </c>
      <c r="AI20" s="8">
        <v>0</v>
      </c>
      <c r="AJ20" s="8">
        <v>14</v>
      </c>
      <c r="AK20" s="8">
        <v>1</v>
      </c>
      <c r="AL20" s="8">
        <v>0</v>
      </c>
      <c r="AM20" s="8">
        <v>0</v>
      </c>
      <c r="AN20" s="8">
        <v>11</v>
      </c>
      <c r="AO20" s="8">
        <v>15</v>
      </c>
      <c r="AP20" s="8">
        <v>0</v>
      </c>
      <c r="AQ20" s="8">
        <v>40</v>
      </c>
      <c r="AR20" s="8">
        <v>0</v>
      </c>
      <c r="AS20" s="8">
        <v>22</v>
      </c>
      <c r="AU20" s="1">
        <f t="shared" si="6"/>
        <v>7.3636363636363633</v>
      </c>
      <c r="AV20" s="1">
        <f t="shared" si="7"/>
        <v>1.5905013068441165</v>
      </c>
      <c r="AW20" s="3">
        <f t="shared" si="8"/>
        <v>1</v>
      </c>
      <c r="AY20" s="12">
        <v>0.22916666666666666</v>
      </c>
      <c r="BA20" s="8">
        <v>0</v>
      </c>
      <c r="BC20" s="8">
        <v>0</v>
      </c>
      <c r="BD20" s="8">
        <v>30</v>
      </c>
      <c r="BE20" s="8">
        <v>0</v>
      </c>
      <c r="BF20" s="8">
        <v>53</v>
      </c>
      <c r="BG20" s="8">
        <v>0</v>
      </c>
      <c r="BH20" s="8">
        <v>17</v>
      </c>
      <c r="BJ20" s="8">
        <v>0</v>
      </c>
      <c r="BK20" s="8">
        <v>24</v>
      </c>
      <c r="BL20" s="8">
        <v>0</v>
      </c>
      <c r="BM20" s="8">
        <v>0</v>
      </c>
      <c r="BN20" s="8">
        <v>41</v>
      </c>
      <c r="BP20" s="8">
        <v>46</v>
      </c>
      <c r="BQ20" s="8">
        <v>1</v>
      </c>
      <c r="BR20" s="8">
        <v>0</v>
      </c>
      <c r="BS20" s="8">
        <v>9</v>
      </c>
      <c r="BT20" s="8">
        <v>6</v>
      </c>
      <c r="BU20" s="8">
        <v>0</v>
      </c>
      <c r="BV20" s="8">
        <v>34</v>
      </c>
      <c r="BW20" s="8">
        <v>1</v>
      </c>
      <c r="BX20" s="8">
        <v>25</v>
      </c>
      <c r="BY20" s="8">
        <v>6</v>
      </c>
      <c r="BZ20" s="8">
        <v>0</v>
      </c>
      <c r="CA20" s="8">
        <v>16</v>
      </c>
      <c r="CB20" s="8">
        <v>0</v>
      </c>
      <c r="CC20" s="8">
        <v>64</v>
      </c>
      <c r="CF20" s="8">
        <v>11</v>
      </c>
      <c r="CG20" s="8">
        <v>38</v>
      </c>
      <c r="CH20" s="8">
        <v>5</v>
      </c>
      <c r="CI20" s="8">
        <v>5</v>
      </c>
      <c r="CK20" s="8">
        <v>0</v>
      </c>
      <c r="CL20" s="8">
        <v>12</v>
      </c>
      <c r="CM20" s="8">
        <v>0</v>
      </c>
      <c r="CN20" s="8">
        <v>15</v>
      </c>
      <c r="CP20" s="8">
        <v>0</v>
      </c>
      <c r="CQ20" s="8">
        <v>50</v>
      </c>
      <c r="CT20" s="1">
        <f t="shared" si="9"/>
        <v>14.138888888888889</v>
      </c>
      <c r="CU20" s="1">
        <f t="shared" si="10"/>
        <v>3.0791548979162369</v>
      </c>
      <c r="CV20" s="3">
        <f t="shared" si="11"/>
        <v>0.8</v>
      </c>
      <c r="CX20" s="12">
        <v>0.22916666666666666</v>
      </c>
      <c r="CY20" s="8">
        <v>0</v>
      </c>
      <c r="CZ20" s="8">
        <v>0</v>
      </c>
      <c r="DA20" s="8">
        <v>14</v>
      </c>
      <c r="DB20" s="8">
        <v>46</v>
      </c>
      <c r="DC20" s="8">
        <v>0</v>
      </c>
      <c r="DD20" s="8">
        <v>0</v>
      </c>
      <c r="DE20" s="8">
        <v>6</v>
      </c>
      <c r="DF20" s="8">
        <v>0</v>
      </c>
      <c r="DG20" s="8">
        <v>4</v>
      </c>
      <c r="DH20" s="8">
        <v>0</v>
      </c>
      <c r="DI20" s="8">
        <v>0</v>
      </c>
      <c r="DJ20" s="8">
        <v>9</v>
      </c>
      <c r="DK20" s="8">
        <v>0</v>
      </c>
      <c r="DL20" s="8">
        <v>13</v>
      </c>
      <c r="DM20" s="8">
        <v>0</v>
      </c>
      <c r="DN20" s="8">
        <v>0</v>
      </c>
      <c r="DO20" s="8">
        <v>13</v>
      </c>
      <c r="DP20" s="8">
        <v>4</v>
      </c>
      <c r="DQ20" s="8">
        <v>0</v>
      </c>
      <c r="DR20" s="8">
        <v>13</v>
      </c>
      <c r="DS20" s="8">
        <v>44</v>
      </c>
      <c r="DT20" s="8">
        <v>15</v>
      </c>
      <c r="DU20" s="8">
        <v>0</v>
      </c>
      <c r="DV20" s="8">
        <v>15</v>
      </c>
      <c r="DW20" s="8">
        <v>0</v>
      </c>
      <c r="DX20" s="8">
        <v>2</v>
      </c>
      <c r="DY20" s="8">
        <v>49</v>
      </c>
      <c r="DZ20" s="8">
        <v>26</v>
      </c>
      <c r="EA20" s="8">
        <v>0</v>
      </c>
      <c r="EB20" s="8">
        <v>18</v>
      </c>
      <c r="EC20" s="8">
        <v>0</v>
      </c>
      <c r="ED20" s="8">
        <v>31</v>
      </c>
      <c r="EE20" s="8">
        <v>0</v>
      </c>
      <c r="EF20" s="8">
        <v>0</v>
      </c>
      <c r="EG20" s="8">
        <v>0</v>
      </c>
      <c r="EI20" s="8">
        <v>0</v>
      </c>
      <c r="EJ20" s="8">
        <v>27</v>
      </c>
      <c r="EK20" s="8">
        <v>12</v>
      </c>
      <c r="EL20" s="8">
        <v>0</v>
      </c>
      <c r="EM20" s="8">
        <v>0</v>
      </c>
      <c r="EN20" s="8">
        <v>7</v>
      </c>
      <c r="EO20" s="8">
        <v>9</v>
      </c>
      <c r="EP20" s="8">
        <v>0</v>
      </c>
      <c r="EQ20" s="8">
        <v>0</v>
      </c>
      <c r="ER20" s="8">
        <v>15</v>
      </c>
      <c r="ES20" s="8">
        <v>0</v>
      </c>
      <c r="ET20" s="8">
        <v>4</v>
      </c>
      <c r="EU20" s="8">
        <v>0</v>
      </c>
      <c r="EV20" s="8">
        <v>3</v>
      </c>
      <c r="EW20" s="8">
        <v>0</v>
      </c>
      <c r="EX20" s="8">
        <v>30</v>
      </c>
      <c r="EY20" s="8">
        <v>5</v>
      </c>
      <c r="EZ20" s="8">
        <v>3</v>
      </c>
      <c r="FA20" s="8">
        <v>0</v>
      </c>
      <c r="FB20" s="8">
        <v>0</v>
      </c>
      <c r="FC20" s="8">
        <v>18</v>
      </c>
      <c r="FD20" s="8">
        <v>0</v>
      </c>
      <c r="FE20" s="8">
        <v>30</v>
      </c>
      <c r="FF20" s="8">
        <v>38</v>
      </c>
      <c r="FH20" s="1">
        <f t="shared" si="12"/>
        <v>8.8644067796610173</v>
      </c>
      <c r="FI20" s="1">
        <f t="shared" si="13"/>
        <v>1.7042350430304023</v>
      </c>
      <c r="FJ20" s="3">
        <f t="shared" si="14"/>
        <v>0.98333333333333328</v>
      </c>
      <c r="FL20" s="12">
        <v>0.22916666666666666</v>
      </c>
      <c r="FM20" s="8">
        <v>24</v>
      </c>
      <c r="FN20" s="8">
        <v>71</v>
      </c>
      <c r="FO20" s="8">
        <v>60</v>
      </c>
      <c r="FP20" s="8">
        <v>2</v>
      </c>
      <c r="FQ20" s="8">
        <v>73</v>
      </c>
      <c r="FS20" s="8">
        <v>30</v>
      </c>
      <c r="FT20" s="8">
        <v>0</v>
      </c>
      <c r="FU20" s="8">
        <v>77</v>
      </c>
      <c r="FV20" s="8">
        <v>2</v>
      </c>
      <c r="FW20" s="8">
        <v>0</v>
      </c>
      <c r="FX20" s="8">
        <v>3</v>
      </c>
      <c r="FZ20" s="8">
        <v>0</v>
      </c>
      <c r="GA20" s="8">
        <v>38</v>
      </c>
      <c r="GB20" s="8">
        <v>0</v>
      </c>
      <c r="GC20" s="8">
        <v>0</v>
      </c>
      <c r="GD20" s="8">
        <v>23</v>
      </c>
      <c r="GE20" s="8">
        <v>24</v>
      </c>
      <c r="GF20" s="8">
        <v>0</v>
      </c>
      <c r="GG20" s="8">
        <v>0</v>
      </c>
      <c r="GH20" s="8">
        <v>41</v>
      </c>
      <c r="GI20" s="8">
        <v>49</v>
      </c>
      <c r="GK20" s="8">
        <v>1</v>
      </c>
      <c r="GL20" s="8">
        <v>4</v>
      </c>
      <c r="GN20" s="8">
        <v>5</v>
      </c>
      <c r="GO20" s="8">
        <v>0</v>
      </c>
      <c r="GP20" s="8">
        <v>0</v>
      </c>
      <c r="GQ20" s="8">
        <v>52</v>
      </c>
      <c r="GR20" s="8">
        <v>0</v>
      </c>
      <c r="GS20" s="8">
        <v>43</v>
      </c>
      <c r="GT20" s="8">
        <v>17</v>
      </c>
      <c r="GU20" s="8">
        <v>0</v>
      </c>
      <c r="GV20" s="8">
        <v>5</v>
      </c>
      <c r="GW20" s="8">
        <v>9</v>
      </c>
      <c r="GX20" s="8">
        <v>16</v>
      </c>
      <c r="GY20" s="8">
        <v>5</v>
      </c>
      <c r="GZ20" s="8">
        <v>33</v>
      </c>
      <c r="HA20" s="8">
        <v>25</v>
      </c>
      <c r="HB20" s="8">
        <v>74</v>
      </c>
      <c r="HC20" s="8">
        <v>63</v>
      </c>
      <c r="HD20" s="8">
        <v>19</v>
      </c>
      <c r="HE20" s="8">
        <v>1</v>
      </c>
      <c r="HF20" s="8">
        <v>26</v>
      </c>
      <c r="HG20" s="8">
        <v>0</v>
      </c>
      <c r="HH20" s="8">
        <v>13</v>
      </c>
      <c r="HI20" s="8">
        <v>0</v>
      </c>
      <c r="HJ20" s="8">
        <v>22</v>
      </c>
      <c r="HK20" s="8">
        <v>18</v>
      </c>
      <c r="HL20" s="8">
        <v>0</v>
      </c>
      <c r="HM20" s="8">
        <v>119</v>
      </c>
      <c r="HN20" s="8">
        <v>0</v>
      </c>
      <c r="HO20" s="8">
        <v>36</v>
      </c>
      <c r="HP20" s="8">
        <v>79</v>
      </c>
      <c r="HQ20" s="8">
        <v>72</v>
      </c>
      <c r="HR20" s="8">
        <v>35</v>
      </c>
      <c r="HS20" s="8">
        <v>43</v>
      </c>
      <c r="HT20" s="8">
        <v>49</v>
      </c>
      <c r="HU20" s="8">
        <v>11</v>
      </c>
      <c r="HW20" s="1">
        <f t="shared" si="15"/>
        <v>24.771929824561404</v>
      </c>
      <c r="HX20" s="1">
        <f t="shared" si="16"/>
        <v>3.711394223552495</v>
      </c>
      <c r="HY20" s="3">
        <f t="shared" si="17"/>
        <v>0.93442622950819676</v>
      </c>
      <c r="IA20" s="12">
        <v>0.22916666666666666</v>
      </c>
      <c r="IB20" s="8">
        <v>0</v>
      </c>
      <c r="IC20" s="8">
        <v>0</v>
      </c>
      <c r="ID20" s="8">
        <v>0</v>
      </c>
      <c r="IE20" s="8">
        <v>0</v>
      </c>
      <c r="IF20" s="8">
        <v>0</v>
      </c>
      <c r="IG20" s="8">
        <v>0</v>
      </c>
      <c r="IH20" s="8">
        <v>3</v>
      </c>
      <c r="II20" s="8">
        <v>0</v>
      </c>
      <c r="IJ20" s="8">
        <v>0</v>
      </c>
      <c r="IK20" s="8">
        <v>0</v>
      </c>
      <c r="IL20" s="8">
        <v>0</v>
      </c>
      <c r="IM20" s="8">
        <v>2</v>
      </c>
      <c r="IN20" s="8">
        <v>0</v>
      </c>
      <c r="IO20" s="8">
        <v>0</v>
      </c>
      <c r="IP20" s="8">
        <v>0</v>
      </c>
      <c r="IQ20" s="8">
        <v>0</v>
      </c>
      <c r="IR20" s="8">
        <v>0</v>
      </c>
      <c r="IS20" s="8">
        <v>6</v>
      </c>
      <c r="IT20" s="8">
        <v>8</v>
      </c>
      <c r="IU20" s="8">
        <v>0</v>
      </c>
      <c r="IV20" s="8">
        <v>0</v>
      </c>
      <c r="IW20" s="8">
        <v>0</v>
      </c>
      <c r="IX20" s="8">
        <v>0</v>
      </c>
      <c r="IY20" s="8">
        <v>1</v>
      </c>
      <c r="IZ20" s="8">
        <v>0</v>
      </c>
      <c r="JA20" s="8">
        <v>0</v>
      </c>
      <c r="JB20" s="8">
        <v>3</v>
      </c>
      <c r="JC20" s="8">
        <v>0</v>
      </c>
      <c r="JD20" s="8">
        <v>0</v>
      </c>
      <c r="JE20" s="8">
        <v>0</v>
      </c>
      <c r="JF20" s="8">
        <v>0</v>
      </c>
      <c r="JG20" s="8">
        <v>0</v>
      </c>
      <c r="JH20" s="8">
        <v>0</v>
      </c>
      <c r="JI20" s="8">
        <v>0</v>
      </c>
      <c r="JJ20" s="8">
        <v>0</v>
      </c>
      <c r="JK20" s="8">
        <v>0</v>
      </c>
      <c r="JL20" s="8">
        <v>0</v>
      </c>
      <c r="JM20" s="8">
        <v>0</v>
      </c>
      <c r="JN20" s="8">
        <v>0</v>
      </c>
      <c r="JO20" s="8">
        <v>0</v>
      </c>
      <c r="JP20" s="8">
        <v>0</v>
      </c>
      <c r="JQ20" s="8">
        <v>0</v>
      </c>
      <c r="JR20" s="8">
        <v>0</v>
      </c>
      <c r="JS20" s="8">
        <v>0</v>
      </c>
      <c r="JT20" s="8">
        <v>0</v>
      </c>
      <c r="JU20" s="8">
        <v>0</v>
      </c>
      <c r="JV20" s="8">
        <v>0</v>
      </c>
      <c r="JW20" s="8">
        <v>10</v>
      </c>
      <c r="JX20" s="8">
        <v>0</v>
      </c>
      <c r="JY20" s="8">
        <v>30</v>
      </c>
      <c r="JZ20" s="8">
        <v>55</v>
      </c>
      <c r="KA20" s="8">
        <v>0</v>
      </c>
      <c r="KB20" s="8">
        <v>0</v>
      </c>
      <c r="KC20" s="8">
        <v>0</v>
      </c>
      <c r="KD20" s="8">
        <v>1</v>
      </c>
      <c r="KE20" s="8">
        <v>0</v>
      </c>
      <c r="KF20" s="8">
        <v>0</v>
      </c>
      <c r="KG20" s="8">
        <v>59</v>
      </c>
      <c r="KH20" s="8">
        <v>0</v>
      </c>
      <c r="KI20" s="1"/>
      <c r="KJ20" s="1">
        <f t="shared" si="0"/>
        <v>3.0169491525423728</v>
      </c>
      <c r="KK20" s="1">
        <f t="shared" si="1"/>
        <v>1.4397081343900739</v>
      </c>
      <c r="KL20" s="3">
        <f t="shared" si="2"/>
        <v>1</v>
      </c>
      <c r="KN20" s="12">
        <v>0.22916666666666666</v>
      </c>
      <c r="KO20" s="8">
        <v>60</v>
      </c>
      <c r="KP20" s="8">
        <v>0</v>
      </c>
      <c r="KQ20" s="8">
        <v>0</v>
      </c>
      <c r="KR20" s="8">
        <v>10</v>
      </c>
      <c r="KS20" s="8">
        <v>83</v>
      </c>
      <c r="KT20" s="8">
        <v>0</v>
      </c>
      <c r="KU20" s="8">
        <v>0</v>
      </c>
      <c r="KV20" s="8">
        <v>0</v>
      </c>
      <c r="KW20" s="8">
        <v>0</v>
      </c>
      <c r="KX20" s="8">
        <v>49</v>
      </c>
      <c r="KY20" s="8">
        <v>0</v>
      </c>
      <c r="KZ20" s="8">
        <v>0</v>
      </c>
      <c r="LA20" s="8">
        <v>7</v>
      </c>
      <c r="LB20" s="8">
        <v>11</v>
      </c>
      <c r="LC20" s="8">
        <v>0</v>
      </c>
      <c r="LD20" s="8">
        <v>0</v>
      </c>
      <c r="LE20" s="8">
        <v>0</v>
      </c>
      <c r="LF20" s="8">
        <v>0</v>
      </c>
      <c r="LG20" s="8">
        <v>7</v>
      </c>
      <c r="LH20" s="8">
        <v>0</v>
      </c>
      <c r="LI20" s="8">
        <v>14</v>
      </c>
      <c r="LJ20" s="8">
        <v>0</v>
      </c>
      <c r="LK20" s="8">
        <v>0</v>
      </c>
      <c r="LL20" s="8">
        <v>0</v>
      </c>
      <c r="LM20" s="8">
        <v>36</v>
      </c>
      <c r="LN20" s="8">
        <v>0</v>
      </c>
      <c r="LO20" s="8">
        <v>0</v>
      </c>
      <c r="LP20" s="8">
        <v>21</v>
      </c>
      <c r="LQ20" s="8"/>
      <c r="LR20" s="8">
        <v>19</v>
      </c>
      <c r="LS20" s="8">
        <v>0</v>
      </c>
      <c r="LT20" s="8">
        <v>0</v>
      </c>
      <c r="LU20" s="8">
        <v>0</v>
      </c>
      <c r="LV20" s="8">
        <v>37</v>
      </c>
      <c r="LW20" s="8">
        <v>11</v>
      </c>
      <c r="LX20" s="8">
        <v>0</v>
      </c>
      <c r="LY20" s="8">
        <v>42</v>
      </c>
      <c r="LZ20" s="8">
        <v>0</v>
      </c>
      <c r="MA20" s="8">
        <v>0</v>
      </c>
      <c r="MB20" s="8">
        <v>0</v>
      </c>
      <c r="MC20" s="8">
        <v>77</v>
      </c>
      <c r="MD20" s="8"/>
      <c r="ME20" s="8">
        <v>0</v>
      </c>
      <c r="MF20" s="8">
        <v>0</v>
      </c>
      <c r="MG20" s="8">
        <v>0</v>
      </c>
      <c r="MH20" s="8">
        <v>0</v>
      </c>
      <c r="MI20" s="8"/>
      <c r="MJ20" s="8"/>
      <c r="MK20" s="8">
        <v>36</v>
      </c>
      <c r="ML20" s="2"/>
      <c r="MM20" s="1">
        <f t="shared" si="3"/>
        <v>11.555555555555555</v>
      </c>
      <c r="MN20" s="1">
        <f t="shared" si="4"/>
        <v>3.1760714497782505</v>
      </c>
      <c r="MO20" s="3">
        <f t="shared" si="5"/>
        <v>0.91836734693877553</v>
      </c>
    </row>
    <row r="21" spans="1:353" x14ac:dyDescent="0.55000000000000004">
      <c r="A21" s="12">
        <v>0.25</v>
      </c>
      <c r="B21" s="8">
        <v>0</v>
      </c>
      <c r="C21" s="8">
        <v>0</v>
      </c>
      <c r="D21" s="8">
        <v>0</v>
      </c>
      <c r="E21" s="8">
        <v>31</v>
      </c>
      <c r="F21" s="8">
        <v>0</v>
      </c>
      <c r="G21" s="8">
        <v>3</v>
      </c>
      <c r="H21" s="8">
        <v>0</v>
      </c>
      <c r="I21" s="8">
        <v>0</v>
      </c>
      <c r="J21" s="8">
        <v>0</v>
      </c>
      <c r="K21" s="8">
        <v>18</v>
      </c>
      <c r="L21" s="8">
        <v>6</v>
      </c>
      <c r="M21" s="8">
        <v>0</v>
      </c>
      <c r="N21" s="8">
        <v>14</v>
      </c>
      <c r="O21" s="8">
        <v>3</v>
      </c>
      <c r="P21" s="8">
        <v>0</v>
      </c>
      <c r="Q21" s="8">
        <v>1</v>
      </c>
      <c r="R21" s="8">
        <v>0</v>
      </c>
      <c r="S21" s="8">
        <v>1</v>
      </c>
      <c r="T21" s="8">
        <v>11</v>
      </c>
      <c r="U21" s="8">
        <v>0</v>
      </c>
      <c r="V21" s="8">
        <v>0</v>
      </c>
      <c r="W21" s="8">
        <v>1</v>
      </c>
      <c r="X21" s="8">
        <v>0</v>
      </c>
      <c r="Y21" s="8">
        <v>42</v>
      </c>
      <c r="Z21" s="8">
        <v>0</v>
      </c>
      <c r="AA21" s="8">
        <v>0</v>
      </c>
      <c r="AB21" s="8">
        <v>13</v>
      </c>
      <c r="AC21" s="8">
        <v>0</v>
      </c>
      <c r="AD21" s="8">
        <v>0</v>
      </c>
      <c r="AE21" s="8">
        <v>1</v>
      </c>
      <c r="AF21" s="8">
        <v>0</v>
      </c>
      <c r="AG21" s="8">
        <v>0</v>
      </c>
      <c r="AH21" s="8">
        <v>0</v>
      </c>
      <c r="AI21" s="8">
        <v>25</v>
      </c>
      <c r="AJ21" s="8">
        <v>9</v>
      </c>
      <c r="AK21" s="8">
        <v>0</v>
      </c>
      <c r="AL21" s="8">
        <v>0</v>
      </c>
      <c r="AM21" s="8">
        <v>30</v>
      </c>
      <c r="AN21" s="8">
        <v>8</v>
      </c>
      <c r="AO21" s="8">
        <v>36</v>
      </c>
      <c r="AP21" s="8">
        <v>0</v>
      </c>
      <c r="AQ21" s="8">
        <v>1</v>
      </c>
      <c r="AR21" s="8">
        <v>0</v>
      </c>
      <c r="AS21" s="8">
        <v>12</v>
      </c>
      <c r="AU21" s="1">
        <f t="shared" si="6"/>
        <v>6.0454545454545459</v>
      </c>
      <c r="AV21" s="1">
        <f t="shared" si="7"/>
        <v>1.6411575304011932</v>
      </c>
      <c r="AW21" s="3">
        <f t="shared" si="8"/>
        <v>1</v>
      </c>
      <c r="AY21" s="12">
        <v>0.25</v>
      </c>
      <c r="BA21" s="8">
        <v>0</v>
      </c>
      <c r="BC21" s="8">
        <v>0</v>
      </c>
      <c r="BD21" s="8">
        <v>22</v>
      </c>
      <c r="BE21" s="8">
        <v>17</v>
      </c>
      <c r="BF21" s="8">
        <v>36</v>
      </c>
      <c r="BG21" s="8">
        <v>0</v>
      </c>
      <c r="BH21" s="8">
        <v>21</v>
      </c>
      <c r="BJ21" s="8">
        <v>0</v>
      </c>
      <c r="BK21" s="8">
        <v>16</v>
      </c>
      <c r="BL21" s="8">
        <v>0</v>
      </c>
      <c r="BM21" s="8">
        <v>0</v>
      </c>
      <c r="BN21" s="8">
        <v>36</v>
      </c>
      <c r="BP21" s="8">
        <v>38</v>
      </c>
      <c r="BQ21" s="8">
        <v>0</v>
      </c>
      <c r="BR21" s="8">
        <v>3</v>
      </c>
      <c r="BS21" s="8">
        <v>0</v>
      </c>
      <c r="BT21" s="8">
        <v>0</v>
      </c>
      <c r="BU21" s="8">
        <v>0</v>
      </c>
      <c r="BV21" s="8">
        <v>16</v>
      </c>
      <c r="BW21" s="8">
        <v>14</v>
      </c>
      <c r="BX21" s="8">
        <v>83</v>
      </c>
      <c r="BY21" s="8">
        <v>0</v>
      </c>
      <c r="BZ21" s="8">
        <v>0</v>
      </c>
      <c r="CA21" s="8">
        <v>43</v>
      </c>
      <c r="CB21" s="8">
        <v>0</v>
      </c>
      <c r="CC21" s="8">
        <v>51</v>
      </c>
      <c r="CF21" s="8">
        <v>16</v>
      </c>
      <c r="CG21" s="8">
        <v>29</v>
      </c>
      <c r="CH21" s="8">
        <v>0</v>
      </c>
      <c r="CI21" s="8">
        <v>0</v>
      </c>
      <c r="CK21" s="8">
        <v>10</v>
      </c>
      <c r="CL21" s="8">
        <v>17</v>
      </c>
      <c r="CM21" s="8">
        <v>0</v>
      </c>
      <c r="CN21" s="8">
        <v>38</v>
      </c>
      <c r="CP21" s="8">
        <v>0</v>
      </c>
      <c r="CQ21" s="8">
        <v>51</v>
      </c>
      <c r="CT21" s="1">
        <f t="shared" si="9"/>
        <v>15.472222222222221</v>
      </c>
      <c r="CU21" s="1">
        <f t="shared" si="10"/>
        <v>3.3593003124259755</v>
      </c>
      <c r="CV21" s="3">
        <f t="shared" si="11"/>
        <v>0.8</v>
      </c>
      <c r="CX21" s="12">
        <v>0.25</v>
      </c>
      <c r="CY21" s="8">
        <v>0</v>
      </c>
      <c r="CZ21" s="8">
        <v>0</v>
      </c>
      <c r="DA21" s="8">
        <v>0</v>
      </c>
      <c r="DB21" s="8">
        <v>27</v>
      </c>
      <c r="DC21" s="8">
        <v>0</v>
      </c>
      <c r="DD21" s="8">
        <v>16</v>
      </c>
      <c r="DE21" s="8">
        <v>13</v>
      </c>
      <c r="DF21" s="8">
        <v>10</v>
      </c>
      <c r="DG21" s="8">
        <v>2</v>
      </c>
      <c r="DH21" s="8">
        <v>0</v>
      </c>
      <c r="DI21" s="8">
        <v>0</v>
      </c>
      <c r="DJ21" s="8">
        <v>6</v>
      </c>
      <c r="DK21" s="8">
        <v>0</v>
      </c>
      <c r="DL21" s="8">
        <v>0</v>
      </c>
      <c r="DM21" s="8">
        <v>0</v>
      </c>
      <c r="DN21" s="8">
        <v>0</v>
      </c>
      <c r="DO21" s="8">
        <v>16</v>
      </c>
      <c r="DP21" s="8">
        <v>9</v>
      </c>
      <c r="DQ21" s="8">
        <v>0</v>
      </c>
      <c r="DR21" s="8">
        <v>32</v>
      </c>
      <c r="DS21" s="8">
        <v>13</v>
      </c>
      <c r="DT21" s="8">
        <v>21</v>
      </c>
      <c r="DU21" s="8">
        <v>0</v>
      </c>
      <c r="DV21" s="8">
        <v>38</v>
      </c>
      <c r="DW21" s="8">
        <v>11</v>
      </c>
      <c r="DX21" s="8">
        <v>0</v>
      </c>
      <c r="DY21" s="8">
        <v>17</v>
      </c>
      <c r="DZ21" s="8">
        <v>12</v>
      </c>
      <c r="EA21" s="8">
        <v>0</v>
      </c>
      <c r="EB21" s="8">
        <v>0</v>
      </c>
      <c r="EC21" s="8">
        <v>0</v>
      </c>
      <c r="ED21" s="8">
        <v>3</v>
      </c>
      <c r="EE21" s="8">
        <v>14</v>
      </c>
      <c r="EF21" s="8">
        <v>0</v>
      </c>
      <c r="EG21" s="8">
        <v>22</v>
      </c>
      <c r="EI21" s="8">
        <v>29</v>
      </c>
      <c r="EJ21" s="8">
        <v>20</v>
      </c>
      <c r="EK21" s="8">
        <v>7</v>
      </c>
      <c r="EL21" s="8">
        <v>0</v>
      </c>
      <c r="EM21" s="8">
        <v>0</v>
      </c>
      <c r="EN21" s="8">
        <v>0</v>
      </c>
      <c r="EO21" s="8">
        <v>30</v>
      </c>
      <c r="EP21" s="8">
        <v>0</v>
      </c>
      <c r="EQ21" s="8">
        <v>0</v>
      </c>
      <c r="ER21" s="8">
        <v>10</v>
      </c>
      <c r="ES21" s="8">
        <v>0</v>
      </c>
      <c r="ET21" s="8">
        <v>18</v>
      </c>
      <c r="EU21" s="8">
        <v>1</v>
      </c>
      <c r="EV21" s="8">
        <v>6</v>
      </c>
      <c r="EW21" s="8">
        <v>0</v>
      </c>
      <c r="EX21" s="8">
        <v>0</v>
      </c>
      <c r="EY21" s="8">
        <v>23</v>
      </c>
      <c r="EZ21" s="8">
        <v>0</v>
      </c>
      <c r="FA21" s="8">
        <v>0</v>
      </c>
      <c r="FB21" s="8">
        <v>5</v>
      </c>
      <c r="FC21" s="8">
        <v>22</v>
      </c>
      <c r="FD21" s="8">
        <v>0</v>
      </c>
      <c r="FE21" s="8">
        <v>12</v>
      </c>
      <c r="FF21" s="8">
        <v>0</v>
      </c>
      <c r="FH21" s="1">
        <f t="shared" si="12"/>
        <v>7.8813559322033901</v>
      </c>
      <c r="FI21" s="1">
        <f t="shared" si="13"/>
        <v>1.3373396539207922</v>
      </c>
      <c r="FJ21" s="3">
        <f t="shared" si="14"/>
        <v>0.98333333333333328</v>
      </c>
      <c r="FL21" s="12">
        <v>0.25</v>
      </c>
      <c r="FM21" s="8">
        <v>1</v>
      </c>
      <c r="FN21" s="8">
        <v>56</v>
      </c>
      <c r="FO21" s="8">
        <v>68</v>
      </c>
      <c r="FP21" s="8">
        <v>73</v>
      </c>
      <c r="FQ21" s="8">
        <v>65</v>
      </c>
      <c r="FS21" s="8">
        <v>23</v>
      </c>
      <c r="FT21" s="8">
        <v>3</v>
      </c>
      <c r="FU21" s="8">
        <v>75</v>
      </c>
      <c r="FV21" s="8">
        <v>0</v>
      </c>
      <c r="FW21" s="8">
        <v>3</v>
      </c>
      <c r="FX21" s="8">
        <v>9</v>
      </c>
      <c r="FZ21" s="8">
        <v>0</v>
      </c>
      <c r="GA21" s="8">
        <v>26</v>
      </c>
      <c r="GB21" s="8">
        <v>10</v>
      </c>
      <c r="GC21" s="8">
        <v>37</v>
      </c>
      <c r="GD21" s="8">
        <v>16</v>
      </c>
      <c r="GE21" s="8">
        <v>30</v>
      </c>
      <c r="GF21" s="8">
        <v>0</v>
      </c>
      <c r="GG21" s="8">
        <v>0</v>
      </c>
      <c r="GH21" s="8">
        <v>57</v>
      </c>
      <c r="GI21" s="8">
        <v>49</v>
      </c>
      <c r="GK21" s="8">
        <v>12</v>
      </c>
      <c r="GL21" s="8">
        <v>13</v>
      </c>
      <c r="GN21" s="8">
        <v>5</v>
      </c>
      <c r="GO21" s="8">
        <v>0</v>
      </c>
      <c r="GP21" s="8">
        <v>0</v>
      </c>
      <c r="GQ21" s="8">
        <v>68</v>
      </c>
      <c r="GR21" s="8">
        <v>0</v>
      </c>
      <c r="GS21" s="8">
        <v>26</v>
      </c>
      <c r="GT21" s="8">
        <v>0</v>
      </c>
      <c r="GU21" s="8">
        <v>2</v>
      </c>
      <c r="GV21" s="8">
        <v>23</v>
      </c>
      <c r="GW21" s="8">
        <v>42</v>
      </c>
      <c r="GX21" s="8">
        <v>2</v>
      </c>
      <c r="GY21" s="8">
        <v>17</v>
      </c>
      <c r="GZ21" s="8">
        <v>15</v>
      </c>
      <c r="HA21" s="8">
        <v>0</v>
      </c>
      <c r="HB21" s="8">
        <v>72</v>
      </c>
      <c r="HC21" s="8">
        <v>43</v>
      </c>
      <c r="HD21" s="8">
        <v>5</v>
      </c>
      <c r="HE21" s="8">
        <v>0</v>
      </c>
      <c r="HF21" s="8">
        <v>32</v>
      </c>
      <c r="HG21" s="8">
        <v>20</v>
      </c>
      <c r="HH21" s="8">
        <v>32</v>
      </c>
      <c r="HI21" s="8">
        <v>0</v>
      </c>
      <c r="HJ21" s="8">
        <v>140</v>
      </c>
      <c r="HK21" s="8">
        <v>37</v>
      </c>
      <c r="HL21" s="8">
        <v>0</v>
      </c>
      <c r="HM21" s="8">
        <v>2</v>
      </c>
      <c r="HN21" s="8">
        <v>0</v>
      </c>
      <c r="HO21" s="8">
        <v>44</v>
      </c>
      <c r="HP21" s="8">
        <v>56</v>
      </c>
      <c r="HQ21" s="8">
        <v>37</v>
      </c>
      <c r="HR21" s="8">
        <v>59</v>
      </c>
      <c r="HS21" s="8">
        <v>32</v>
      </c>
      <c r="HT21" s="8">
        <v>12</v>
      </c>
      <c r="HU21" s="8">
        <v>21</v>
      </c>
      <c r="HW21" s="1">
        <f t="shared" si="15"/>
        <v>25.789473684210527</v>
      </c>
      <c r="HX21" s="1">
        <f t="shared" si="16"/>
        <v>3.757676924108929</v>
      </c>
      <c r="HY21" s="3">
        <f t="shared" si="17"/>
        <v>0.93442622950819676</v>
      </c>
      <c r="IA21" s="12">
        <v>0.25</v>
      </c>
      <c r="IB21" s="8">
        <v>6</v>
      </c>
      <c r="IC21" s="8">
        <v>0</v>
      </c>
      <c r="ID21" s="8">
        <v>0</v>
      </c>
      <c r="IE21" s="8">
        <v>0</v>
      </c>
      <c r="IF21" s="8">
        <v>0</v>
      </c>
      <c r="IG21" s="8">
        <v>32</v>
      </c>
      <c r="IH21" s="8">
        <v>0</v>
      </c>
      <c r="II21" s="8">
        <v>3</v>
      </c>
      <c r="IJ21" s="8">
        <v>0</v>
      </c>
      <c r="IK21" s="8">
        <v>0</v>
      </c>
      <c r="IL21" s="8">
        <v>0</v>
      </c>
      <c r="IM21" s="8">
        <v>0</v>
      </c>
      <c r="IN21" s="8">
        <v>0</v>
      </c>
      <c r="IO21" s="8">
        <v>0</v>
      </c>
      <c r="IP21" s="8">
        <v>0</v>
      </c>
      <c r="IQ21" s="8">
        <v>0</v>
      </c>
      <c r="IR21" s="8">
        <v>0</v>
      </c>
      <c r="IS21" s="8">
        <v>0</v>
      </c>
      <c r="IT21" s="8">
        <v>0</v>
      </c>
      <c r="IU21" s="8">
        <v>4</v>
      </c>
      <c r="IV21" s="8">
        <v>0</v>
      </c>
      <c r="IW21" s="8">
        <v>0</v>
      </c>
      <c r="IX21" s="8">
        <v>0</v>
      </c>
      <c r="IY21" s="8">
        <v>0</v>
      </c>
      <c r="IZ21" s="8">
        <v>0</v>
      </c>
      <c r="JA21" s="8">
        <v>32</v>
      </c>
      <c r="JB21" s="8">
        <v>67</v>
      </c>
      <c r="JC21" s="8">
        <v>0</v>
      </c>
      <c r="JD21" s="8">
        <v>0</v>
      </c>
      <c r="JE21" s="8">
        <v>0</v>
      </c>
      <c r="JF21" s="8">
        <v>0</v>
      </c>
      <c r="JG21" s="8">
        <v>0</v>
      </c>
      <c r="JH21" s="8">
        <v>0</v>
      </c>
      <c r="JI21" s="8">
        <v>43</v>
      </c>
      <c r="JJ21" s="8">
        <v>85</v>
      </c>
      <c r="JK21" s="8">
        <v>0</v>
      </c>
      <c r="JL21" s="8">
        <v>0</v>
      </c>
      <c r="JM21" s="8">
        <v>0</v>
      </c>
      <c r="JN21" s="8">
        <v>0</v>
      </c>
      <c r="JO21" s="8">
        <v>0</v>
      </c>
      <c r="JP21" s="8">
        <v>51</v>
      </c>
      <c r="JQ21" s="8">
        <v>0</v>
      </c>
      <c r="JR21" s="8">
        <v>0</v>
      </c>
      <c r="JS21" s="8">
        <v>0</v>
      </c>
      <c r="JT21" s="8">
        <v>49</v>
      </c>
      <c r="JU21" s="8">
        <v>0</v>
      </c>
      <c r="JV21" s="8">
        <v>0</v>
      </c>
      <c r="JW21" s="8">
        <v>0</v>
      </c>
      <c r="JX21" s="8">
        <v>0</v>
      </c>
      <c r="JY21" s="8">
        <v>0</v>
      </c>
      <c r="JZ21" s="8">
        <v>0</v>
      </c>
      <c r="KA21" s="8">
        <v>0</v>
      </c>
      <c r="KB21" s="8">
        <v>0</v>
      </c>
      <c r="KC21" s="8">
        <v>39</v>
      </c>
      <c r="KD21" s="8">
        <v>62</v>
      </c>
      <c r="KE21" s="8">
        <v>0</v>
      </c>
      <c r="KF21" s="8">
        <v>0</v>
      </c>
      <c r="KG21" s="8">
        <v>50</v>
      </c>
      <c r="KH21" s="8">
        <v>0</v>
      </c>
      <c r="KI21" s="1"/>
      <c r="KJ21" s="1">
        <f t="shared" si="0"/>
        <v>8.8644067796610173</v>
      </c>
      <c r="KK21" s="1">
        <f t="shared" si="1"/>
        <v>2.6429286161099954</v>
      </c>
      <c r="KL21" s="3">
        <f t="shared" si="2"/>
        <v>1</v>
      </c>
      <c r="KN21" s="12">
        <v>0.25</v>
      </c>
      <c r="KO21" s="8">
        <v>30</v>
      </c>
      <c r="KP21" s="8">
        <v>0</v>
      </c>
      <c r="KQ21" s="8">
        <v>0</v>
      </c>
      <c r="KR21" s="8">
        <v>50</v>
      </c>
      <c r="KS21" s="8">
        <v>36</v>
      </c>
      <c r="KT21" s="8">
        <v>0</v>
      </c>
      <c r="KU21" s="8">
        <v>0</v>
      </c>
      <c r="KV21" s="8">
        <v>46</v>
      </c>
      <c r="KW21" s="8">
        <v>0</v>
      </c>
      <c r="KX21" s="8">
        <v>0</v>
      </c>
      <c r="KY21" s="8">
        <v>0</v>
      </c>
      <c r="KZ21" s="8">
        <v>0</v>
      </c>
      <c r="LA21" s="8">
        <v>0</v>
      </c>
      <c r="LB21" s="8">
        <v>0</v>
      </c>
      <c r="LC21" s="8">
        <v>0</v>
      </c>
      <c r="LD21" s="8">
        <v>0</v>
      </c>
      <c r="LE21" s="8">
        <v>0</v>
      </c>
      <c r="LF21" s="8">
        <v>0</v>
      </c>
      <c r="LG21" s="8">
        <v>0</v>
      </c>
      <c r="LH21" s="8">
        <v>0</v>
      </c>
      <c r="LI21" s="8">
        <v>53</v>
      </c>
      <c r="LJ21" s="8">
        <v>0</v>
      </c>
      <c r="LK21" s="8">
        <v>1</v>
      </c>
      <c r="LL21" s="8">
        <v>0</v>
      </c>
      <c r="LM21" s="8">
        <v>77</v>
      </c>
      <c r="LN21" s="8">
        <v>0</v>
      </c>
      <c r="LO21" s="8">
        <v>0</v>
      </c>
      <c r="LP21" s="8">
        <v>114</v>
      </c>
      <c r="LQ21" s="8"/>
      <c r="LR21" s="8">
        <v>0</v>
      </c>
      <c r="LS21" s="8">
        <v>0</v>
      </c>
      <c r="LT21" s="8">
        <v>0</v>
      </c>
      <c r="LU21" s="8">
        <v>0</v>
      </c>
      <c r="LV21" s="8">
        <v>0</v>
      </c>
      <c r="LW21" s="8">
        <v>28</v>
      </c>
      <c r="LX21" s="8">
        <v>0</v>
      </c>
      <c r="LY21" s="8">
        <v>0</v>
      </c>
      <c r="LZ21" s="8">
        <v>0</v>
      </c>
      <c r="MA21" s="8">
        <v>32</v>
      </c>
      <c r="MB21" s="8">
        <v>19</v>
      </c>
      <c r="MC21" s="8">
        <v>29</v>
      </c>
      <c r="MD21" s="8"/>
      <c r="ME21" s="8">
        <v>0</v>
      </c>
      <c r="MF21" s="8">
        <v>0</v>
      </c>
      <c r="MG21" s="8">
        <v>0</v>
      </c>
      <c r="MH21" s="8">
        <v>0</v>
      </c>
      <c r="MI21" s="8"/>
      <c r="MJ21" s="8"/>
      <c r="MK21" s="8">
        <v>7</v>
      </c>
      <c r="ML21" s="2"/>
      <c r="MM21" s="1">
        <f t="shared" si="3"/>
        <v>11.6</v>
      </c>
      <c r="MN21" s="1">
        <f t="shared" si="4"/>
        <v>3.5922756637602915</v>
      </c>
      <c r="MO21" s="3">
        <f t="shared" si="5"/>
        <v>0.91836734693877553</v>
      </c>
    </row>
    <row r="22" spans="1:353" x14ac:dyDescent="0.55000000000000004">
      <c r="A22" s="12">
        <v>0.27083333333333331</v>
      </c>
      <c r="B22" s="8">
        <v>0</v>
      </c>
      <c r="C22" s="8">
        <v>0</v>
      </c>
      <c r="D22" s="8">
        <v>14</v>
      </c>
      <c r="E22" s="8">
        <v>26</v>
      </c>
      <c r="F22" s="8">
        <v>30</v>
      </c>
      <c r="G22" s="8">
        <v>12</v>
      </c>
      <c r="H22" s="8">
        <v>0</v>
      </c>
      <c r="I22" s="8">
        <v>5</v>
      </c>
      <c r="J22" s="8">
        <v>3</v>
      </c>
      <c r="K22" s="8">
        <v>17</v>
      </c>
      <c r="L22" s="8">
        <v>14</v>
      </c>
      <c r="M22" s="8">
        <v>0</v>
      </c>
      <c r="N22" s="8">
        <v>0</v>
      </c>
      <c r="O22" s="8">
        <v>0</v>
      </c>
      <c r="P22" s="8">
        <v>0</v>
      </c>
      <c r="Q22" s="8">
        <v>92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7</v>
      </c>
      <c r="X22" s="8">
        <v>0</v>
      </c>
      <c r="Y22" s="8">
        <v>22</v>
      </c>
      <c r="Z22" s="8">
        <v>0</v>
      </c>
      <c r="AA22" s="8">
        <v>0</v>
      </c>
      <c r="AB22" s="8">
        <v>0</v>
      </c>
      <c r="AC22" s="8">
        <v>0</v>
      </c>
      <c r="AD22" s="8">
        <v>0</v>
      </c>
      <c r="AE22" s="8">
        <v>23</v>
      </c>
      <c r="AF22" s="8">
        <v>2</v>
      </c>
      <c r="AG22" s="8">
        <v>25</v>
      </c>
      <c r="AH22" s="8">
        <v>22</v>
      </c>
      <c r="AI22" s="8">
        <v>16</v>
      </c>
      <c r="AJ22" s="8">
        <v>10</v>
      </c>
      <c r="AK22" s="8">
        <v>0</v>
      </c>
      <c r="AL22" s="8">
        <v>0</v>
      </c>
      <c r="AM22" s="8">
        <v>20</v>
      </c>
      <c r="AN22" s="8">
        <v>4</v>
      </c>
      <c r="AO22" s="8">
        <v>4</v>
      </c>
      <c r="AP22" s="8">
        <v>0</v>
      </c>
      <c r="AQ22" s="8">
        <v>0</v>
      </c>
      <c r="AR22" s="8">
        <v>0</v>
      </c>
      <c r="AS22" s="8">
        <v>7</v>
      </c>
      <c r="AU22" s="1">
        <f t="shared" si="6"/>
        <v>8.5227272727272734</v>
      </c>
      <c r="AV22" s="1">
        <f t="shared" si="7"/>
        <v>2.3797704146829033</v>
      </c>
      <c r="AW22" s="3">
        <f t="shared" si="8"/>
        <v>1</v>
      </c>
      <c r="AY22" s="12">
        <v>0.27083333333333331</v>
      </c>
      <c r="BA22" s="8">
        <v>27</v>
      </c>
      <c r="BC22" s="8">
        <v>0</v>
      </c>
      <c r="BD22" s="8">
        <v>20</v>
      </c>
      <c r="BE22" s="8">
        <v>34</v>
      </c>
      <c r="BF22" s="8">
        <v>44</v>
      </c>
      <c r="BG22" s="8">
        <v>0</v>
      </c>
      <c r="BH22" s="8">
        <v>4</v>
      </c>
      <c r="BJ22" s="8">
        <v>0</v>
      </c>
      <c r="BK22" s="8">
        <v>20</v>
      </c>
      <c r="BL22" s="8">
        <v>0</v>
      </c>
      <c r="BM22" s="8">
        <v>0</v>
      </c>
      <c r="BN22" s="8">
        <v>36</v>
      </c>
      <c r="BP22" s="8">
        <v>37</v>
      </c>
      <c r="BQ22" s="8">
        <v>0</v>
      </c>
      <c r="BR22" s="8">
        <v>6</v>
      </c>
      <c r="BS22" s="8">
        <v>36</v>
      </c>
      <c r="BT22" s="8">
        <v>1</v>
      </c>
      <c r="BU22" s="8">
        <v>8</v>
      </c>
      <c r="BV22" s="8">
        <v>0</v>
      </c>
      <c r="BW22" s="8">
        <v>14</v>
      </c>
      <c r="BX22" s="8">
        <v>61</v>
      </c>
      <c r="BY22" s="8">
        <v>20</v>
      </c>
      <c r="BZ22" s="8">
        <v>0</v>
      </c>
      <c r="CA22" s="8">
        <v>22</v>
      </c>
      <c r="CB22" s="8">
        <v>0</v>
      </c>
      <c r="CC22" s="8">
        <v>46</v>
      </c>
      <c r="CF22" s="8">
        <v>0</v>
      </c>
      <c r="CG22" s="8">
        <v>28</v>
      </c>
      <c r="CH22" s="8">
        <v>0</v>
      </c>
      <c r="CI22" s="8">
        <v>3</v>
      </c>
      <c r="CK22" s="8">
        <v>2</v>
      </c>
      <c r="CL22" s="8">
        <v>13</v>
      </c>
      <c r="CM22" s="8">
        <v>0</v>
      </c>
      <c r="CN22" s="8">
        <v>33</v>
      </c>
      <c r="CP22" s="8">
        <v>0</v>
      </c>
      <c r="CQ22" s="8">
        <v>79</v>
      </c>
      <c r="CT22" s="1">
        <f t="shared" si="9"/>
        <v>16.5</v>
      </c>
      <c r="CU22" s="1">
        <f t="shared" si="10"/>
        <v>3.346521529768836</v>
      </c>
      <c r="CV22" s="3">
        <f t="shared" si="11"/>
        <v>0.8</v>
      </c>
      <c r="CX22" s="12">
        <v>0.27083333333333331</v>
      </c>
      <c r="CY22" s="8">
        <v>20</v>
      </c>
      <c r="CZ22" s="8">
        <v>0</v>
      </c>
      <c r="DA22" s="8">
        <v>17</v>
      </c>
      <c r="DB22" s="8">
        <v>11</v>
      </c>
      <c r="DC22" s="8">
        <v>0</v>
      </c>
      <c r="DD22" s="8">
        <v>0</v>
      </c>
      <c r="DE22" s="8">
        <v>0</v>
      </c>
      <c r="DF22" s="8">
        <v>6</v>
      </c>
      <c r="DG22" s="8">
        <v>0</v>
      </c>
      <c r="DH22" s="8">
        <v>0</v>
      </c>
      <c r="DI22" s="8">
        <v>1</v>
      </c>
      <c r="DJ22" s="8">
        <v>1</v>
      </c>
      <c r="DK22" s="8">
        <v>0</v>
      </c>
      <c r="DL22" s="8">
        <v>18</v>
      </c>
      <c r="DM22" s="8">
        <v>0</v>
      </c>
      <c r="DN22" s="8">
        <v>15</v>
      </c>
      <c r="DO22" s="8">
        <v>6</v>
      </c>
      <c r="DP22" s="8">
        <v>8</v>
      </c>
      <c r="DQ22" s="8">
        <v>0</v>
      </c>
      <c r="DR22" s="8">
        <v>64</v>
      </c>
      <c r="DS22" s="8">
        <v>0</v>
      </c>
      <c r="DT22" s="8">
        <v>28</v>
      </c>
      <c r="DU22" s="8">
        <v>0</v>
      </c>
      <c r="DV22" s="8">
        <v>6</v>
      </c>
      <c r="DW22" s="8">
        <v>18</v>
      </c>
      <c r="DX22" s="8">
        <v>0</v>
      </c>
      <c r="DY22" s="8">
        <v>18</v>
      </c>
      <c r="DZ22" s="8">
        <v>72</v>
      </c>
      <c r="EA22" s="8">
        <v>0</v>
      </c>
      <c r="EB22" s="8">
        <v>0</v>
      </c>
      <c r="EC22" s="8">
        <v>0</v>
      </c>
      <c r="ED22" s="8">
        <v>37</v>
      </c>
      <c r="EE22" s="8">
        <v>32</v>
      </c>
      <c r="EF22" s="8">
        <v>0</v>
      </c>
      <c r="EG22" s="8">
        <v>0</v>
      </c>
      <c r="EI22" s="8">
        <v>62</v>
      </c>
      <c r="EJ22" s="8">
        <v>13</v>
      </c>
      <c r="EK22" s="8">
        <v>3</v>
      </c>
      <c r="EL22" s="8">
        <v>0</v>
      </c>
      <c r="EM22" s="8">
        <v>0</v>
      </c>
      <c r="EN22" s="8">
        <v>0</v>
      </c>
      <c r="EO22" s="8">
        <v>3</v>
      </c>
      <c r="EP22" s="8">
        <v>9</v>
      </c>
      <c r="EQ22" s="8">
        <v>0</v>
      </c>
      <c r="ER22" s="8">
        <v>9</v>
      </c>
      <c r="ES22" s="8">
        <v>0</v>
      </c>
      <c r="ET22" s="8">
        <v>0</v>
      </c>
      <c r="EU22" s="8">
        <v>20</v>
      </c>
      <c r="EV22" s="8">
        <v>0</v>
      </c>
      <c r="EW22" s="8">
        <v>0</v>
      </c>
      <c r="EX22" s="8">
        <v>0</v>
      </c>
      <c r="EY22" s="8">
        <v>0</v>
      </c>
      <c r="EZ22" s="8">
        <v>0</v>
      </c>
      <c r="FA22" s="8">
        <v>0</v>
      </c>
      <c r="FB22" s="8">
        <v>0</v>
      </c>
      <c r="FC22" s="8">
        <v>6</v>
      </c>
      <c r="FD22" s="8">
        <v>6</v>
      </c>
      <c r="FE22" s="8">
        <v>25</v>
      </c>
      <c r="FF22" s="8">
        <v>30</v>
      </c>
      <c r="FH22" s="1">
        <f t="shared" si="12"/>
        <v>9.5593220338983045</v>
      </c>
      <c r="FI22" s="1">
        <f t="shared" si="13"/>
        <v>2.1239046321078345</v>
      </c>
      <c r="FJ22" s="3">
        <f t="shared" si="14"/>
        <v>0.98333333333333328</v>
      </c>
      <c r="FL22" s="12">
        <v>0.27083333333333331</v>
      </c>
      <c r="FM22" s="8">
        <v>19</v>
      </c>
      <c r="FN22" s="8">
        <v>67</v>
      </c>
      <c r="FO22" s="8">
        <v>80</v>
      </c>
      <c r="FP22" s="8">
        <v>0</v>
      </c>
      <c r="FQ22" s="8">
        <v>74</v>
      </c>
      <c r="FS22" s="8">
        <v>32</v>
      </c>
      <c r="FT22" s="8">
        <v>12</v>
      </c>
      <c r="FU22" s="8">
        <v>69</v>
      </c>
      <c r="FV22" s="8">
        <v>3</v>
      </c>
      <c r="FW22" s="8">
        <v>48</v>
      </c>
      <c r="FX22" s="8">
        <v>4</v>
      </c>
      <c r="FZ22" s="8">
        <v>0</v>
      </c>
      <c r="GA22" s="8">
        <v>9</v>
      </c>
      <c r="GB22" s="8">
        <v>0</v>
      </c>
      <c r="GC22" s="8">
        <v>75</v>
      </c>
      <c r="GD22" s="8">
        <v>20</v>
      </c>
      <c r="GE22" s="8">
        <v>15</v>
      </c>
      <c r="GF22" s="8">
        <v>4</v>
      </c>
      <c r="GG22" s="8">
        <v>8</v>
      </c>
      <c r="GH22" s="8">
        <v>52</v>
      </c>
      <c r="GI22" s="8">
        <v>44</v>
      </c>
      <c r="GK22" s="8">
        <v>0</v>
      </c>
      <c r="GL22" s="8">
        <v>9</v>
      </c>
      <c r="GN22" s="8">
        <v>1</v>
      </c>
      <c r="GO22" s="8">
        <v>9</v>
      </c>
      <c r="GP22" s="8">
        <v>19</v>
      </c>
      <c r="GQ22" s="8">
        <v>96</v>
      </c>
      <c r="GR22" s="8">
        <v>40</v>
      </c>
      <c r="GS22" s="8">
        <v>24</v>
      </c>
      <c r="GT22" s="8">
        <v>40</v>
      </c>
      <c r="GU22" s="8">
        <v>14</v>
      </c>
      <c r="GV22" s="8">
        <v>25</v>
      </c>
      <c r="GW22" s="8">
        <v>73</v>
      </c>
      <c r="GX22" s="8">
        <v>3</v>
      </c>
      <c r="GY22" s="8">
        <v>29</v>
      </c>
      <c r="GZ22" s="8">
        <v>20</v>
      </c>
      <c r="HA22" s="8">
        <v>8</v>
      </c>
      <c r="HB22" s="8">
        <v>58</v>
      </c>
      <c r="HC22" s="8">
        <v>44</v>
      </c>
      <c r="HD22" s="8">
        <v>32</v>
      </c>
      <c r="HE22" s="8">
        <v>1</v>
      </c>
      <c r="HF22" s="8">
        <v>19</v>
      </c>
      <c r="HG22" s="8">
        <v>26</v>
      </c>
      <c r="HH22" s="8">
        <v>71</v>
      </c>
      <c r="HI22" s="8">
        <v>6</v>
      </c>
      <c r="HJ22" s="8">
        <v>0</v>
      </c>
      <c r="HK22" s="8">
        <v>37</v>
      </c>
      <c r="HL22" s="8">
        <v>0</v>
      </c>
      <c r="HM22" s="8">
        <v>0</v>
      </c>
      <c r="HN22" s="8">
        <v>0</v>
      </c>
      <c r="HO22" s="8">
        <v>41</v>
      </c>
      <c r="HP22" s="8">
        <v>68</v>
      </c>
      <c r="HQ22" s="8">
        <v>22</v>
      </c>
      <c r="HR22" s="8">
        <v>33</v>
      </c>
      <c r="HS22" s="8">
        <v>26</v>
      </c>
      <c r="HT22" s="8">
        <v>55</v>
      </c>
      <c r="HU22" s="8">
        <v>0</v>
      </c>
      <c r="HW22" s="1">
        <f t="shared" si="15"/>
        <v>27.789473684210527</v>
      </c>
      <c r="HX22" s="1">
        <f t="shared" si="16"/>
        <v>3.4676934366726604</v>
      </c>
      <c r="HY22" s="3">
        <f t="shared" si="17"/>
        <v>0.93442622950819676</v>
      </c>
      <c r="IA22" s="12">
        <v>0.27083333333333331</v>
      </c>
      <c r="IB22" s="8">
        <v>43</v>
      </c>
      <c r="IC22" s="8">
        <v>51</v>
      </c>
      <c r="ID22" s="8">
        <v>0</v>
      </c>
      <c r="IE22" s="8">
        <v>0</v>
      </c>
      <c r="IF22" s="8">
        <v>37</v>
      </c>
      <c r="IG22" s="8">
        <v>8</v>
      </c>
      <c r="IH22" s="8">
        <v>20</v>
      </c>
      <c r="II22" s="8">
        <v>0</v>
      </c>
      <c r="IJ22" s="8">
        <v>0</v>
      </c>
      <c r="IK22" s="8">
        <v>0</v>
      </c>
      <c r="IL22" s="8">
        <v>11</v>
      </c>
      <c r="IM22" s="8">
        <v>13</v>
      </c>
      <c r="IN22" s="8">
        <v>0</v>
      </c>
      <c r="IO22" s="8">
        <v>0</v>
      </c>
      <c r="IP22" s="8">
        <v>26</v>
      </c>
      <c r="IQ22" s="8">
        <v>0</v>
      </c>
      <c r="IR22" s="8">
        <v>1</v>
      </c>
      <c r="IS22" s="8">
        <v>0</v>
      </c>
      <c r="IT22" s="8">
        <v>3</v>
      </c>
      <c r="IU22" s="8">
        <v>34</v>
      </c>
      <c r="IV22" s="8">
        <v>0</v>
      </c>
      <c r="IW22" s="8">
        <v>0</v>
      </c>
      <c r="IX22" s="8">
        <v>0</v>
      </c>
      <c r="IY22" s="8">
        <v>39</v>
      </c>
      <c r="IZ22" s="8">
        <v>0</v>
      </c>
      <c r="JA22" s="8">
        <v>0</v>
      </c>
      <c r="JB22" s="8">
        <v>2</v>
      </c>
      <c r="JC22" s="8">
        <v>0</v>
      </c>
      <c r="JD22" s="8">
        <v>0</v>
      </c>
      <c r="JE22" s="8">
        <v>0</v>
      </c>
      <c r="JF22" s="8">
        <v>4</v>
      </c>
      <c r="JG22" s="8">
        <v>0</v>
      </c>
      <c r="JH22" s="8">
        <v>58</v>
      </c>
      <c r="JI22" s="8">
        <v>5</v>
      </c>
      <c r="JJ22" s="8">
        <v>42</v>
      </c>
      <c r="JK22" s="8">
        <v>0</v>
      </c>
      <c r="JL22" s="8">
        <v>0</v>
      </c>
      <c r="JM22" s="8">
        <v>0</v>
      </c>
      <c r="JN22" s="8">
        <v>0</v>
      </c>
      <c r="JO22" s="8">
        <v>0</v>
      </c>
      <c r="JP22" s="8">
        <v>20</v>
      </c>
      <c r="JQ22" s="8">
        <v>0</v>
      </c>
      <c r="JR22" s="8">
        <v>46</v>
      </c>
      <c r="JS22" s="8">
        <v>0</v>
      </c>
      <c r="JT22" s="8">
        <v>30</v>
      </c>
      <c r="JU22" s="8">
        <v>0</v>
      </c>
      <c r="JV22" s="8">
        <v>0</v>
      </c>
      <c r="JW22" s="8">
        <v>2</v>
      </c>
      <c r="JX22" s="8">
        <v>0</v>
      </c>
      <c r="JY22" s="8">
        <v>0</v>
      </c>
      <c r="JZ22" s="8">
        <v>0</v>
      </c>
      <c r="KA22" s="8">
        <v>0</v>
      </c>
      <c r="KB22" s="8">
        <v>0</v>
      </c>
      <c r="KC22" s="8">
        <v>93</v>
      </c>
      <c r="KD22" s="8">
        <v>10</v>
      </c>
      <c r="KE22" s="8">
        <v>11</v>
      </c>
      <c r="KF22" s="8">
        <v>0</v>
      </c>
      <c r="KG22" s="8">
        <v>6</v>
      </c>
      <c r="KH22" s="8">
        <v>0</v>
      </c>
      <c r="KI22" s="1"/>
      <c r="KJ22" s="1">
        <f t="shared" si="0"/>
        <v>10.423728813559322</v>
      </c>
      <c r="KK22" s="1">
        <f t="shared" si="1"/>
        <v>2.4786880484941651</v>
      </c>
      <c r="KL22" s="3">
        <f t="shared" si="2"/>
        <v>1</v>
      </c>
      <c r="KN22" s="12">
        <v>0.27083333333333331</v>
      </c>
      <c r="KO22" s="8">
        <v>0</v>
      </c>
      <c r="KP22" s="8">
        <v>0</v>
      </c>
      <c r="KQ22" s="8">
        <v>27</v>
      </c>
      <c r="KR22" s="8">
        <v>0</v>
      </c>
      <c r="KS22" s="8">
        <v>0</v>
      </c>
      <c r="KT22" s="8">
        <v>0</v>
      </c>
      <c r="KU22" s="8">
        <v>0</v>
      </c>
      <c r="KV22" s="8">
        <v>19</v>
      </c>
      <c r="KW22" s="8">
        <v>19</v>
      </c>
      <c r="KX22" s="8">
        <v>0</v>
      </c>
      <c r="KY22" s="8">
        <v>0</v>
      </c>
      <c r="KZ22" s="8">
        <v>0</v>
      </c>
      <c r="LA22" s="8">
        <v>0</v>
      </c>
      <c r="LB22" s="8">
        <v>0</v>
      </c>
      <c r="LC22" s="8">
        <v>0</v>
      </c>
      <c r="LD22" s="8">
        <v>0</v>
      </c>
      <c r="LE22" s="8">
        <v>0</v>
      </c>
      <c r="LF22" s="8">
        <v>0</v>
      </c>
      <c r="LG22" s="8">
        <v>0</v>
      </c>
      <c r="LH22" s="8">
        <v>64</v>
      </c>
      <c r="LI22" s="8">
        <v>8</v>
      </c>
      <c r="LJ22" s="8">
        <v>0</v>
      </c>
      <c r="LK22" s="8">
        <v>69</v>
      </c>
      <c r="LL22" s="8">
        <v>0</v>
      </c>
      <c r="LM22" s="8">
        <v>21</v>
      </c>
      <c r="LN22" s="8">
        <v>0</v>
      </c>
      <c r="LO22" s="8">
        <v>0</v>
      </c>
      <c r="LP22" s="8">
        <v>14</v>
      </c>
      <c r="LQ22" s="8"/>
      <c r="LR22" s="8">
        <v>0</v>
      </c>
      <c r="LS22" s="8">
        <v>0</v>
      </c>
      <c r="LT22" s="8">
        <v>0</v>
      </c>
      <c r="LU22" s="8">
        <v>0</v>
      </c>
      <c r="LV22" s="8">
        <v>0</v>
      </c>
      <c r="LW22" s="8">
        <v>0</v>
      </c>
      <c r="LX22" s="8">
        <v>30</v>
      </c>
      <c r="LY22" s="8">
        <v>0</v>
      </c>
      <c r="LZ22" s="8">
        <v>0</v>
      </c>
      <c r="MA22" s="8">
        <v>0</v>
      </c>
      <c r="MB22" s="8">
        <v>0</v>
      </c>
      <c r="MC22" s="8">
        <v>23</v>
      </c>
      <c r="MD22" s="8"/>
      <c r="ME22" s="8">
        <v>51</v>
      </c>
      <c r="MF22" s="8">
        <v>0</v>
      </c>
      <c r="MG22" s="8">
        <v>0</v>
      </c>
      <c r="MH22" s="8">
        <v>0</v>
      </c>
      <c r="MI22" s="8"/>
      <c r="MJ22" s="8"/>
      <c r="MK22" s="8">
        <v>4</v>
      </c>
      <c r="ML22" s="2"/>
      <c r="MM22" s="1">
        <f t="shared" si="3"/>
        <v>7.7555555555555555</v>
      </c>
      <c r="MN22" s="1">
        <f t="shared" si="4"/>
        <v>2.4973026975493835</v>
      </c>
      <c r="MO22" s="3">
        <f t="shared" si="5"/>
        <v>0.91836734693877553</v>
      </c>
    </row>
    <row r="23" spans="1:353" x14ac:dyDescent="0.55000000000000004">
      <c r="A23" s="12">
        <v>0.29166666666666669</v>
      </c>
      <c r="B23" s="8">
        <v>0</v>
      </c>
      <c r="C23" s="8">
        <v>0</v>
      </c>
      <c r="D23" s="8">
        <v>53</v>
      </c>
      <c r="E23" s="8">
        <v>17</v>
      </c>
      <c r="F23" s="8">
        <v>7</v>
      </c>
      <c r="G23" s="8">
        <v>29</v>
      </c>
      <c r="H23" s="8">
        <v>0</v>
      </c>
      <c r="I23" s="8">
        <v>0</v>
      </c>
      <c r="J23" s="8">
        <v>4</v>
      </c>
      <c r="K23" s="8">
        <v>1</v>
      </c>
      <c r="L23" s="8">
        <v>4</v>
      </c>
      <c r="M23" s="8">
        <v>0</v>
      </c>
      <c r="N23" s="8">
        <v>25</v>
      </c>
      <c r="O23" s="8">
        <v>0</v>
      </c>
      <c r="P23" s="8">
        <v>26</v>
      </c>
      <c r="Q23" s="8">
        <v>113</v>
      </c>
      <c r="R23" s="8">
        <v>0</v>
      </c>
      <c r="S23" s="8">
        <v>0</v>
      </c>
      <c r="T23" s="8">
        <v>2</v>
      </c>
      <c r="U23" s="8">
        <v>2</v>
      </c>
      <c r="V23" s="8">
        <v>3</v>
      </c>
      <c r="W23" s="8">
        <v>42</v>
      </c>
      <c r="X23" s="8">
        <v>0</v>
      </c>
      <c r="Y23" s="8">
        <v>24</v>
      </c>
      <c r="Z23" s="8">
        <v>5</v>
      </c>
      <c r="AA23" s="8">
        <v>0</v>
      </c>
      <c r="AB23" s="8">
        <v>0</v>
      </c>
      <c r="AC23" s="8">
        <v>0</v>
      </c>
      <c r="AD23" s="8">
        <v>0</v>
      </c>
      <c r="AE23" s="8">
        <v>0</v>
      </c>
      <c r="AF23" s="8">
        <v>0</v>
      </c>
      <c r="AG23" s="8">
        <v>0</v>
      </c>
      <c r="AH23" s="8">
        <v>0</v>
      </c>
      <c r="AI23" s="8">
        <v>16</v>
      </c>
      <c r="AJ23" s="8">
        <v>9</v>
      </c>
      <c r="AK23" s="8">
        <v>6</v>
      </c>
      <c r="AL23" s="8">
        <v>0</v>
      </c>
      <c r="AM23" s="8">
        <v>0</v>
      </c>
      <c r="AN23" s="8">
        <v>16</v>
      </c>
      <c r="AO23" s="8">
        <v>34</v>
      </c>
      <c r="AP23" s="8">
        <v>0</v>
      </c>
      <c r="AQ23" s="8">
        <v>0</v>
      </c>
      <c r="AR23" s="8">
        <v>22</v>
      </c>
      <c r="AS23" s="8">
        <v>5</v>
      </c>
      <c r="AU23" s="1">
        <f t="shared" si="6"/>
        <v>10.568181818181818</v>
      </c>
      <c r="AV23" s="1">
        <f t="shared" si="7"/>
        <v>3.07179725908507</v>
      </c>
      <c r="AW23" s="3">
        <f t="shared" si="8"/>
        <v>1</v>
      </c>
      <c r="AY23" s="12">
        <v>0.29166666666666669</v>
      </c>
      <c r="BA23" s="8">
        <v>18</v>
      </c>
      <c r="BC23" s="8">
        <v>0</v>
      </c>
      <c r="BD23" s="8">
        <v>11</v>
      </c>
      <c r="BE23" s="8">
        <v>7</v>
      </c>
      <c r="BF23" s="8">
        <v>51</v>
      </c>
      <c r="BG23" s="8">
        <v>0</v>
      </c>
      <c r="BH23" s="8">
        <v>3</v>
      </c>
      <c r="BJ23" s="8">
        <v>0</v>
      </c>
      <c r="BK23" s="8">
        <v>11</v>
      </c>
      <c r="BL23" s="8">
        <v>0</v>
      </c>
      <c r="BM23" s="8">
        <v>0</v>
      </c>
      <c r="BN23" s="8">
        <v>35</v>
      </c>
      <c r="BP23" s="8">
        <v>32</v>
      </c>
      <c r="BQ23" s="8">
        <v>0</v>
      </c>
      <c r="BR23" s="8">
        <v>5</v>
      </c>
      <c r="BS23" s="8">
        <v>0</v>
      </c>
      <c r="BT23" s="8">
        <v>19</v>
      </c>
      <c r="BU23" s="8">
        <v>8</v>
      </c>
      <c r="BV23" s="8">
        <v>7</v>
      </c>
      <c r="BW23" s="8">
        <v>32</v>
      </c>
      <c r="BX23" s="8">
        <v>87</v>
      </c>
      <c r="BY23" s="8">
        <v>35</v>
      </c>
      <c r="BZ23" s="8">
        <v>0</v>
      </c>
      <c r="CA23" s="8">
        <v>1</v>
      </c>
      <c r="CB23" s="8">
        <v>0</v>
      </c>
      <c r="CC23" s="8">
        <v>32</v>
      </c>
      <c r="CF23" s="8">
        <v>0</v>
      </c>
      <c r="CG23" s="8">
        <v>14</v>
      </c>
      <c r="CH23" s="8">
        <v>57</v>
      </c>
      <c r="CI23" s="8">
        <v>0</v>
      </c>
      <c r="CK23" s="8">
        <v>3</v>
      </c>
      <c r="CL23" s="8">
        <v>5</v>
      </c>
      <c r="CM23" s="8">
        <v>0</v>
      </c>
      <c r="CN23" s="8">
        <v>61</v>
      </c>
      <c r="CP23" s="8">
        <v>0</v>
      </c>
      <c r="CQ23" s="8">
        <v>45</v>
      </c>
      <c r="CT23" s="1">
        <f t="shared" si="9"/>
        <v>16.083333333333332</v>
      </c>
      <c r="CU23" s="1">
        <f t="shared" si="10"/>
        <v>3.6437323878525594</v>
      </c>
      <c r="CV23" s="3">
        <f t="shared" si="11"/>
        <v>0.8</v>
      </c>
      <c r="CX23" s="12">
        <v>0.29166666666666669</v>
      </c>
      <c r="CY23" s="8">
        <v>14</v>
      </c>
      <c r="CZ23" s="8">
        <v>0</v>
      </c>
      <c r="DA23" s="8">
        <v>2</v>
      </c>
      <c r="DB23" s="8">
        <v>48</v>
      </c>
      <c r="DC23" s="8">
        <v>0</v>
      </c>
      <c r="DD23" s="8">
        <v>10</v>
      </c>
      <c r="DE23" s="8">
        <v>18</v>
      </c>
      <c r="DF23" s="8">
        <v>0</v>
      </c>
      <c r="DG23" s="8">
        <v>8</v>
      </c>
      <c r="DH23" s="8">
        <v>9</v>
      </c>
      <c r="DI23" s="8">
        <v>0</v>
      </c>
      <c r="DJ23" s="8">
        <v>11</v>
      </c>
      <c r="DK23" s="8">
        <v>0</v>
      </c>
      <c r="DL23" s="8">
        <v>0</v>
      </c>
      <c r="DM23" s="8">
        <v>0</v>
      </c>
      <c r="DN23" s="8">
        <v>21</v>
      </c>
      <c r="DO23" s="8">
        <v>22</v>
      </c>
      <c r="DP23" s="8">
        <v>30</v>
      </c>
      <c r="DQ23" s="8">
        <v>0</v>
      </c>
      <c r="DR23" s="8">
        <v>0</v>
      </c>
      <c r="DS23" s="8">
        <v>4</v>
      </c>
      <c r="DT23" s="8">
        <v>0</v>
      </c>
      <c r="DU23" s="8">
        <v>0</v>
      </c>
      <c r="DV23" s="8">
        <v>0</v>
      </c>
      <c r="DW23" s="8">
        <v>13</v>
      </c>
      <c r="DX23" s="8">
        <v>0</v>
      </c>
      <c r="DY23" s="8">
        <v>26</v>
      </c>
      <c r="DZ23" s="8">
        <v>106</v>
      </c>
      <c r="EA23" s="8">
        <v>0</v>
      </c>
      <c r="EB23" s="8">
        <v>0</v>
      </c>
      <c r="EC23" s="8">
        <v>0</v>
      </c>
      <c r="ED23" s="8">
        <v>62</v>
      </c>
      <c r="EE23" s="8">
        <v>5</v>
      </c>
      <c r="EF23" s="8">
        <v>0</v>
      </c>
      <c r="EG23" s="8">
        <v>0</v>
      </c>
      <c r="EI23" s="8">
        <v>37</v>
      </c>
      <c r="EJ23" s="8">
        <v>17</v>
      </c>
      <c r="EK23" s="8">
        <v>11</v>
      </c>
      <c r="EL23" s="8">
        <v>0</v>
      </c>
      <c r="EM23" s="8">
        <v>0</v>
      </c>
      <c r="EN23" s="8">
        <v>21</v>
      </c>
      <c r="EO23" s="8">
        <v>15</v>
      </c>
      <c r="EP23" s="8">
        <v>0</v>
      </c>
      <c r="EQ23" s="8">
        <v>0</v>
      </c>
      <c r="ER23" s="8">
        <v>0</v>
      </c>
      <c r="ES23" s="8">
        <v>0</v>
      </c>
      <c r="ET23" s="8">
        <v>47</v>
      </c>
      <c r="EU23" s="8">
        <v>25</v>
      </c>
      <c r="EV23" s="8">
        <v>4</v>
      </c>
      <c r="EW23" s="8">
        <v>0</v>
      </c>
      <c r="EX23" s="8">
        <v>1</v>
      </c>
      <c r="EY23" s="8">
        <v>0</v>
      </c>
      <c r="EZ23" s="8">
        <v>0</v>
      </c>
      <c r="FA23" s="8">
        <v>10</v>
      </c>
      <c r="FB23" s="8">
        <v>0</v>
      </c>
      <c r="FC23" s="8">
        <v>21</v>
      </c>
      <c r="FD23" s="8">
        <v>3</v>
      </c>
      <c r="FE23" s="8">
        <v>12</v>
      </c>
      <c r="FF23" s="8">
        <v>8</v>
      </c>
      <c r="FH23" s="1">
        <f t="shared" si="12"/>
        <v>10.864406779661017</v>
      </c>
      <c r="FI23" s="1">
        <f t="shared" si="13"/>
        <v>2.4220709324989813</v>
      </c>
      <c r="FJ23" s="3">
        <f t="shared" si="14"/>
        <v>0.98333333333333328</v>
      </c>
      <c r="FL23" s="12">
        <v>0.29166666666666669</v>
      </c>
      <c r="FM23" s="8">
        <v>5</v>
      </c>
      <c r="FN23" s="8">
        <v>48</v>
      </c>
      <c r="FO23" s="8">
        <v>45</v>
      </c>
      <c r="FP23" s="8">
        <v>0</v>
      </c>
      <c r="FQ23" s="8">
        <v>77</v>
      </c>
      <c r="FS23" s="8">
        <v>16</v>
      </c>
      <c r="FT23" s="8">
        <v>12</v>
      </c>
      <c r="FU23" s="8">
        <v>74</v>
      </c>
      <c r="FV23" s="8">
        <v>14</v>
      </c>
      <c r="FW23" s="8">
        <v>40</v>
      </c>
      <c r="FX23" s="8">
        <v>13</v>
      </c>
      <c r="FZ23" s="8">
        <f>FY26</f>
        <v>0</v>
      </c>
      <c r="GA23" s="8">
        <v>1</v>
      </c>
      <c r="GB23" s="8">
        <v>0</v>
      </c>
      <c r="GC23" s="8">
        <v>10</v>
      </c>
      <c r="GD23" s="8">
        <v>9</v>
      </c>
      <c r="GE23" s="8">
        <v>5</v>
      </c>
      <c r="GF23" s="8">
        <v>4</v>
      </c>
      <c r="GG23" s="8">
        <v>4</v>
      </c>
      <c r="GH23" s="8">
        <v>0</v>
      </c>
      <c r="GI23" s="8">
        <v>46</v>
      </c>
      <c r="GK23" s="8">
        <v>0</v>
      </c>
      <c r="GL23" s="8">
        <v>77</v>
      </c>
      <c r="GN23" s="8">
        <v>5</v>
      </c>
      <c r="GO23" s="8">
        <v>2</v>
      </c>
      <c r="GP23" s="8">
        <v>0</v>
      </c>
      <c r="GQ23" s="8">
        <v>70</v>
      </c>
      <c r="GR23" s="8">
        <v>31</v>
      </c>
      <c r="GS23" s="8">
        <v>40</v>
      </c>
      <c r="GT23" s="8">
        <v>40</v>
      </c>
      <c r="GU23" s="8">
        <v>0</v>
      </c>
      <c r="GV23" s="8">
        <v>1</v>
      </c>
      <c r="GW23" s="8">
        <v>16</v>
      </c>
      <c r="GX23" s="8">
        <v>2</v>
      </c>
      <c r="GY23" s="8">
        <v>9</v>
      </c>
      <c r="GZ23" s="8">
        <v>15</v>
      </c>
      <c r="HA23" s="8">
        <v>0</v>
      </c>
      <c r="HB23" s="8">
        <v>26</v>
      </c>
      <c r="HC23" s="8">
        <v>17</v>
      </c>
      <c r="HD23" s="8">
        <v>0</v>
      </c>
      <c r="HE23" s="8">
        <v>0</v>
      </c>
      <c r="HF23" s="8">
        <v>27</v>
      </c>
      <c r="HG23" s="8">
        <v>64</v>
      </c>
      <c r="HH23" s="8">
        <v>28</v>
      </c>
      <c r="HI23" s="8">
        <v>16</v>
      </c>
      <c r="HJ23" s="8">
        <v>0</v>
      </c>
      <c r="HK23" s="8">
        <v>0</v>
      </c>
      <c r="HL23" s="8">
        <v>0</v>
      </c>
      <c r="HM23" s="8">
        <v>0</v>
      </c>
      <c r="HN23" s="8">
        <v>0</v>
      </c>
      <c r="HO23" s="8">
        <v>21</v>
      </c>
      <c r="HP23" s="8">
        <v>67</v>
      </c>
      <c r="HQ23" s="8">
        <v>27</v>
      </c>
      <c r="HR23" s="8">
        <v>9</v>
      </c>
      <c r="HS23" s="8">
        <v>38</v>
      </c>
      <c r="HT23" s="8">
        <v>24</v>
      </c>
      <c r="HU23" s="8">
        <v>43</v>
      </c>
      <c r="HW23" s="1">
        <f t="shared" si="15"/>
        <v>19.964912280701753</v>
      </c>
      <c r="HX23" s="1">
        <f t="shared" si="16"/>
        <v>3.0546366531688585</v>
      </c>
      <c r="HY23" s="3">
        <f t="shared" si="17"/>
        <v>0.93442622950819676</v>
      </c>
      <c r="IA23" s="12">
        <v>0.29166666666666669</v>
      </c>
      <c r="IB23" s="8">
        <v>93</v>
      </c>
      <c r="IC23" s="8">
        <v>69</v>
      </c>
      <c r="ID23" s="8">
        <v>0</v>
      </c>
      <c r="IE23" s="8">
        <v>34</v>
      </c>
      <c r="IF23" s="8">
        <v>74</v>
      </c>
      <c r="IG23" s="8">
        <v>0</v>
      </c>
      <c r="IH23" s="8">
        <v>54</v>
      </c>
      <c r="II23" s="8">
        <v>0</v>
      </c>
      <c r="IJ23" s="8">
        <v>18</v>
      </c>
      <c r="IK23" s="8">
        <v>0</v>
      </c>
      <c r="IL23" s="8">
        <v>0</v>
      </c>
      <c r="IM23" s="8">
        <v>2</v>
      </c>
      <c r="IN23" s="8">
        <v>0</v>
      </c>
      <c r="IO23" s="8">
        <v>0</v>
      </c>
      <c r="IP23" s="8">
        <v>7</v>
      </c>
      <c r="IQ23" s="8">
        <v>0</v>
      </c>
      <c r="IR23" s="8">
        <v>0</v>
      </c>
      <c r="IS23" s="8">
        <v>2</v>
      </c>
      <c r="IT23" s="8">
        <v>19</v>
      </c>
      <c r="IU23" s="8">
        <v>0</v>
      </c>
      <c r="IV23" s="8">
        <v>0</v>
      </c>
      <c r="IW23" s="8">
        <v>0</v>
      </c>
      <c r="IX23" s="8">
        <v>44</v>
      </c>
      <c r="IY23" s="8">
        <v>0</v>
      </c>
      <c r="IZ23" s="8">
        <v>0</v>
      </c>
      <c r="JA23" s="8">
        <v>0</v>
      </c>
      <c r="JB23" s="8">
        <v>0</v>
      </c>
      <c r="JC23" s="8">
        <v>0</v>
      </c>
      <c r="JD23" s="8">
        <v>0</v>
      </c>
      <c r="JE23" s="8">
        <v>13</v>
      </c>
      <c r="JF23" s="8">
        <v>51</v>
      </c>
      <c r="JG23" s="8">
        <v>46</v>
      </c>
      <c r="JH23" s="8">
        <v>0</v>
      </c>
      <c r="JI23" s="8">
        <v>0</v>
      </c>
      <c r="JJ23" s="8">
        <v>0</v>
      </c>
      <c r="JK23" s="8">
        <v>0</v>
      </c>
      <c r="JL23" s="8">
        <v>40</v>
      </c>
      <c r="JM23" s="8">
        <v>4</v>
      </c>
      <c r="JN23" s="8">
        <v>0</v>
      </c>
      <c r="JO23" s="8">
        <v>0</v>
      </c>
      <c r="JP23" s="8">
        <v>0</v>
      </c>
      <c r="JQ23" s="8">
        <v>0</v>
      </c>
      <c r="JR23" s="8">
        <v>0</v>
      </c>
      <c r="JS23" s="8">
        <v>74</v>
      </c>
      <c r="JT23" s="8">
        <v>0</v>
      </c>
      <c r="JU23" s="8">
        <v>0</v>
      </c>
      <c r="JV23" s="8">
        <v>0</v>
      </c>
      <c r="JW23" s="8">
        <v>1</v>
      </c>
      <c r="JX23" s="8">
        <v>1</v>
      </c>
      <c r="JY23" s="8">
        <v>0</v>
      </c>
      <c r="JZ23" s="8">
        <v>0</v>
      </c>
      <c r="KA23" s="8">
        <v>0</v>
      </c>
      <c r="KB23" s="8">
        <v>0</v>
      </c>
      <c r="KC23" s="8">
        <v>28</v>
      </c>
      <c r="KD23" s="8">
        <v>0</v>
      </c>
      <c r="KE23" s="8">
        <v>49</v>
      </c>
      <c r="KF23" s="8">
        <v>0</v>
      </c>
      <c r="KG23" s="8">
        <v>0</v>
      </c>
      <c r="KH23" s="8">
        <v>34</v>
      </c>
      <c r="KI23" s="1"/>
      <c r="KJ23" s="1">
        <f t="shared" si="0"/>
        <v>12.830508474576272</v>
      </c>
      <c r="KK23" s="1">
        <f t="shared" si="1"/>
        <v>3.0696333755705498</v>
      </c>
      <c r="KL23" s="3">
        <f t="shared" si="2"/>
        <v>1</v>
      </c>
      <c r="KN23" s="12">
        <v>0.29166666666666669</v>
      </c>
      <c r="KO23" s="8">
        <v>0</v>
      </c>
      <c r="KP23" s="8">
        <v>0</v>
      </c>
      <c r="KQ23" s="8">
        <v>40</v>
      </c>
      <c r="KR23" s="8">
        <v>0</v>
      </c>
      <c r="KS23" s="8">
        <v>0</v>
      </c>
      <c r="KT23" s="8">
        <v>0</v>
      </c>
      <c r="KU23" s="8">
        <v>41</v>
      </c>
      <c r="KV23" s="8">
        <v>0</v>
      </c>
      <c r="KW23" s="8">
        <v>49</v>
      </c>
      <c r="KX23" s="8">
        <v>0</v>
      </c>
      <c r="KY23" s="8">
        <v>0</v>
      </c>
      <c r="KZ23" s="8">
        <v>10</v>
      </c>
      <c r="LA23" s="8">
        <v>0</v>
      </c>
      <c r="LB23" s="8">
        <v>0</v>
      </c>
      <c r="LC23" s="8">
        <v>0</v>
      </c>
      <c r="LD23" s="8">
        <v>0</v>
      </c>
      <c r="LE23" s="8">
        <v>0</v>
      </c>
      <c r="LF23" s="8">
        <v>0</v>
      </c>
      <c r="LG23" s="8">
        <v>0</v>
      </c>
      <c r="LH23" s="8">
        <v>42</v>
      </c>
      <c r="LI23" s="8">
        <v>30</v>
      </c>
      <c r="LJ23" s="8">
        <v>31</v>
      </c>
      <c r="LK23" s="8">
        <v>23</v>
      </c>
      <c r="LL23" s="8">
        <v>0</v>
      </c>
      <c r="LM23" s="8">
        <v>24</v>
      </c>
      <c r="LN23" s="8">
        <v>0</v>
      </c>
      <c r="LO23" s="8">
        <v>0</v>
      </c>
      <c r="LP23" s="8">
        <v>8</v>
      </c>
      <c r="LQ23" s="8"/>
      <c r="LR23" s="8">
        <v>0</v>
      </c>
      <c r="LS23" s="8">
        <v>14</v>
      </c>
      <c r="LT23" s="8">
        <v>0</v>
      </c>
      <c r="LU23" s="8">
        <v>0</v>
      </c>
      <c r="LV23" s="8">
        <v>0</v>
      </c>
      <c r="LW23" s="8">
        <v>44</v>
      </c>
      <c r="LX23" s="8">
        <v>0</v>
      </c>
      <c r="LY23" s="8">
        <v>0</v>
      </c>
      <c r="LZ23" s="8">
        <v>0</v>
      </c>
      <c r="MA23" s="8">
        <v>0</v>
      </c>
      <c r="MB23" s="8">
        <v>2</v>
      </c>
      <c r="MC23" s="8">
        <v>17</v>
      </c>
      <c r="MD23" s="8"/>
      <c r="ME23" s="8">
        <v>28</v>
      </c>
      <c r="MF23" s="8">
        <v>0</v>
      </c>
      <c r="MG23" s="8">
        <v>0</v>
      </c>
      <c r="MH23" s="8">
        <v>34</v>
      </c>
      <c r="MI23" s="8"/>
      <c r="MJ23" s="8"/>
      <c r="MK23" s="8">
        <v>26</v>
      </c>
      <c r="ML23" s="2"/>
      <c r="MM23" s="1">
        <f t="shared" si="3"/>
        <v>10.28888888888889</v>
      </c>
      <c r="MN23" s="1">
        <f t="shared" si="4"/>
        <v>2.3412468020486981</v>
      </c>
      <c r="MO23" s="3">
        <f t="shared" si="5"/>
        <v>0.91836734693877553</v>
      </c>
    </row>
    <row r="24" spans="1:353" x14ac:dyDescent="0.55000000000000004">
      <c r="A24" s="12">
        <v>0.3125</v>
      </c>
      <c r="B24" s="8">
        <v>0</v>
      </c>
      <c r="C24" s="8">
        <v>0</v>
      </c>
      <c r="D24" s="8">
        <v>0</v>
      </c>
      <c r="E24" s="8">
        <v>12</v>
      </c>
      <c r="F24" s="8">
        <v>0</v>
      </c>
      <c r="G24" s="8">
        <v>8</v>
      </c>
      <c r="H24" s="8">
        <v>8</v>
      </c>
      <c r="I24" s="8">
        <v>0</v>
      </c>
      <c r="J24" s="8">
        <v>0</v>
      </c>
      <c r="K24" s="8">
        <v>5</v>
      </c>
      <c r="L24" s="8">
        <v>5</v>
      </c>
      <c r="M24" s="8">
        <v>0</v>
      </c>
      <c r="N24" s="8">
        <v>1</v>
      </c>
      <c r="O24" s="8">
        <v>5</v>
      </c>
      <c r="P24" s="8">
        <v>0</v>
      </c>
      <c r="Q24" s="8">
        <v>19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9</v>
      </c>
      <c r="X24" s="8">
        <v>0</v>
      </c>
      <c r="Y24" s="8">
        <v>10</v>
      </c>
      <c r="Z24" s="8">
        <v>0</v>
      </c>
      <c r="AA24" s="8">
        <v>0</v>
      </c>
      <c r="AB24" s="8">
        <v>0</v>
      </c>
      <c r="AC24" s="8">
        <v>0</v>
      </c>
      <c r="AD24" s="8">
        <v>10</v>
      </c>
      <c r="AE24" s="8">
        <v>24</v>
      </c>
      <c r="AF24" s="8">
        <v>0</v>
      </c>
      <c r="AG24" s="8">
        <v>13</v>
      </c>
      <c r="AH24" s="8">
        <v>13</v>
      </c>
      <c r="AI24" s="8">
        <v>23</v>
      </c>
      <c r="AJ24" s="8">
        <v>0</v>
      </c>
      <c r="AK24" s="8">
        <v>0</v>
      </c>
      <c r="AL24" s="8">
        <v>0</v>
      </c>
      <c r="AM24" s="8">
        <v>1</v>
      </c>
      <c r="AN24" s="8">
        <v>11</v>
      </c>
      <c r="AO24" s="8">
        <v>11</v>
      </c>
      <c r="AP24" s="8">
        <v>0</v>
      </c>
      <c r="AQ24" s="8">
        <v>0</v>
      </c>
      <c r="AR24" s="8">
        <v>9</v>
      </c>
      <c r="AS24" s="8">
        <v>0</v>
      </c>
      <c r="AU24" s="1">
        <f t="shared" si="6"/>
        <v>4.4772727272727275</v>
      </c>
      <c r="AV24" s="1">
        <f t="shared" si="7"/>
        <v>0.9954912289185367</v>
      </c>
      <c r="AW24" s="3">
        <f t="shared" si="8"/>
        <v>1</v>
      </c>
      <c r="AY24" s="12">
        <v>0.3125</v>
      </c>
      <c r="BA24" s="8">
        <v>6</v>
      </c>
      <c r="BC24" s="8">
        <v>0</v>
      </c>
      <c r="BD24" s="8">
        <v>5</v>
      </c>
      <c r="BE24" s="8">
        <v>6</v>
      </c>
      <c r="BF24" s="8">
        <v>63</v>
      </c>
      <c r="BG24" s="8">
        <v>0</v>
      </c>
      <c r="BH24" s="8">
        <v>0</v>
      </c>
      <c r="BJ24" s="8">
        <v>0</v>
      </c>
      <c r="BK24" s="8">
        <v>15</v>
      </c>
      <c r="BL24" s="8">
        <v>0</v>
      </c>
      <c r="BM24" s="8">
        <v>0</v>
      </c>
      <c r="BN24" s="8">
        <v>23</v>
      </c>
      <c r="BP24" s="8">
        <v>18</v>
      </c>
      <c r="BQ24" s="8">
        <v>1</v>
      </c>
      <c r="BR24" s="8">
        <v>3</v>
      </c>
      <c r="BS24" s="8">
        <v>0</v>
      </c>
      <c r="BT24" s="8">
        <v>8</v>
      </c>
      <c r="BU24" s="8">
        <v>0</v>
      </c>
      <c r="BV24" s="8">
        <v>9</v>
      </c>
      <c r="BW24" s="8">
        <v>17</v>
      </c>
      <c r="BX24" s="8">
        <v>54</v>
      </c>
      <c r="BY24" s="8">
        <v>9</v>
      </c>
      <c r="BZ24" s="8">
        <v>0</v>
      </c>
      <c r="CA24" s="8">
        <v>0</v>
      </c>
      <c r="CB24" s="8">
        <v>0</v>
      </c>
      <c r="CC24" s="8">
        <v>17</v>
      </c>
      <c r="CF24" s="8">
        <v>17</v>
      </c>
      <c r="CG24" s="8">
        <v>13</v>
      </c>
      <c r="CH24" s="8">
        <v>5</v>
      </c>
      <c r="CI24" s="8">
        <v>0</v>
      </c>
      <c r="CK24" s="8">
        <v>19</v>
      </c>
      <c r="CL24" s="8">
        <v>1</v>
      </c>
      <c r="CM24" s="8">
        <v>0</v>
      </c>
      <c r="CN24" s="8">
        <v>33</v>
      </c>
      <c r="CP24" s="8">
        <v>0</v>
      </c>
      <c r="CQ24" s="8">
        <v>49</v>
      </c>
      <c r="CT24" s="1">
        <f t="shared" si="9"/>
        <v>10.861111111111111</v>
      </c>
      <c r="CU24" s="1">
        <f t="shared" si="10"/>
        <v>2.6670097332232561</v>
      </c>
      <c r="CV24" s="3">
        <f t="shared" si="11"/>
        <v>0.8</v>
      </c>
      <c r="CX24" s="12">
        <v>0.3125</v>
      </c>
      <c r="CY24" s="8">
        <v>0</v>
      </c>
      <c r="CZ24" s="8">
        <v>9</v>
      </c>
      <c r="DA24" s="8">
        <v>31</v>
      </c>
      <c r="DB24" s="8">
        <v>21</v>
      </c>
      <c r="DC24" s="8">
        <v>0</v>
      </c>
      <c r="DD24" s="8">
        <v>3</v>
      </c>
      <c r="DE24" s="8">
        <v>0</v>
      </c>
      <c r="DF24" s="8">
        <v>0</v>
      </c>
      <c r="DG24" s="8">
        <v>4</v>
      </c>
      <c r="DH24" s="8">
        <v>3</v>
      </c>
      <c r="DI24" s="8">
        <v>0</v>
      </c>
      <c r="DJ24" s="8">
        <v>7</v>
      </c>
      <c r="DK24" s="8">
        <v>0</v>
      </c>
      <c r="DL24" s="8">
        <v>20</v>
      </c>
      <c r="DM24" s="8">
        <v>0</v>
      </c>
      <c r="DN24" s="8">
        <v>0</v>
      </c>
      <c r="DO24" s="8">
        <v>0</v>
      </c>
      <c r="DP24" s="8">
        <v>75</v>
      </c>
      <c r="DQ24" s="8">
        <v>0</v>
      </c>
      <c r="DR24" s="8">
        <v>0</v>
      </c>
      <c r="DS24" s="8">
        <v>15</v>
      </c>
      <c r="DT24" s="8">
        <v>10</v>
      </c>
      <c r="DU24" s="8">
        <v>0</v>
      </c>
      <c r="DV24" s="8">
        <v>15</v>
      </c>
      <c r="DW24" s="8">
        <v>9</v>
      </c>
      <c r="DX24" s="8">
        <v>0</v>
      </c>
      <c r="DY24" s="8">
        <v>0</v>
      </c>
      <c r="DZ24" s="8">
        <v>9</v>
      </c>
      <c r="EA24" s="8">
        <v>4</v>
      </c>
      <c r="EB24" s="8">
        <v>0</v>
      </c>
      <c r="EC24" s="8">
        <v>0</v>
      </c>
      <c r="ED24" s="8">
        <v>46</v>
      </c>
      <c r="EE24" s="8">
        <v>6</v>
      </c>
      <c r="EF24" s="8">
        <v>0</v>
      </c>
      <c r="EG24" s="8">
        <v>0</v>
      </c>
      <c r="EI24" s="8">
        <v>29</v>
      </c>
      <c r="EJ24" s="8">
        <v>0</v>
      </c>
      <c r="EK24" s="8">
        <v>0</v>
      </c>
      <c r="EL24" s="8">
        <v>0</v>
      </c>
      <c r="EM24" s="8">
        <v>0</v>
      </c>
      <c r="EN24" s="8">
        <v>5</v>
      </c>
      <c r="EO24" s="8">
        <v>6</v>
      </c>
      <c r="EP24" s="8">
        <v>0</v>
      </c>
      <c r="EQ24" s="8">
        <v>0</v>
      </c>
      <c r="ER24" s="8">
        <v>0</v>
      </c>
      <c r="ES24" s="8">
        <v>0</v>
      </c>
      <c r="ET24" s="8">
        <v>15</v>
      </c>
      <c r="EU24" s="8">
        <v>0</v>
      </c>
      <c r="EV24" s="8">
        <v>0</v>
      </c>
      <c r="EW24" s="8">
        <v>0</v>
      </c>
      <c r="EX24" s="8">
        <v>45</v>
      </c>
      <c r="EY24" s="8">
        <v>32</v>
      </c>
      <c r="EZ24" s="8">
        <v>0</v>
      </c>
      <c r="FA24" s="8">
        <v>0</v>
      </c>
      <c r="FB24" s="8">
        <v>5</v>
      </c>
      <c r="FC24" s="8">
        <v>0</v>
      </c>
      <c r="FD24" s="8">
        <v>0</v>
      </c>
      <c r="FE24" s="8">
        <v>10</v>
      </c>
      <c r="FF24" s="8">
        <v>0</v>
      </c>
      <c r="FH24" s="1">
        <f t="shared" si="12"/>
        <v>7.3559322033898304</v>
      </c>
      <c r="FI24" s="1">
        <f t="shared" si="13"/>
        <v>1.839523658240158</v>
      </c>
      <c r="FJ24" s="3">
        <f t="shared" si="14"/>
        <v>0.98333333333333328</v>
      </c>
      <c r="FL24" s="12">
        <v>0.3125</v>
      </c>
      <c r="FM24" s="8">
        <v>12</v>
      </c>
      <c r="FN24" s="8">
        <v>36</v>
      </c>
      <c r="FO24" s="8">
        <v>39</v>
      </c>
      <c r="FP24" s="8">
        <v>28</v>
      </c>
      <c r="FQ24" s="8">
        <v>32</v>
      </c>
      <c r="FS24" s="8">
        <v>9</v>
      </c>
      <c r="FT24" s="8">
        <v>0</v>
      </c>
      <c r="FU24" s="8">
        <v>57</v>
      </c>
      <c r="FV24" s="8">
        <v>0</v>
      </c>
      <c r="FW24" s="8">
        <v>0</v>
      </c>
      <c r="FX24" s="8">
        <v>0</v>
      </c>
      <c r="FZ24" s="8">
        <v>0</v>
      </c>
      <c r="GA24" s="8">
        <v>5</v>
      </c>
      <c r="GB24" s="8">
        <v>8</v>
      </c>
      <c r="GC24" s="8">
        <v>0</v>
      </c>
      <c r="GD24" s="8">
        <v>9</v>
      </c>
      <c r="GE24" s="8">
        <v>8</v>
      </c>
      <c r="GF24" s="8">
        <v>0</v>
      </c>
      <c r="GG24" s="8">
        <v>0</v>
      </c>
      <c r="GH24" s="8">
        <v>0</v>
      </c>
      <c r="GI24" s="8">
        <v>29</v>
      </c>
      <c r="GK24" s="8">
        <v>61</v>
      </c>
      <c r="GL24" s="8">
        <v>0</v>
      </c>
      <c r="GN24" s="8">
        <v>0</v>
      </c>
      <c r="GO24" s="8">
        <v>7</v>
      </c>
      <c r="GP24" s="8">
        <v>5</v>
      </c>
      <c r="GQ24" s="8">
        <v>59</v>
      </c>
      <c r="GR24" s="8">
        <v>41</v>
      </c>
      <c r="GS24" s="8">
        <v>0</v>
      </c>
      <c r="GT24" s="8">
        <v>14</v>
      </c>
      <c r="GU24" s="8">
        <v>0</v>
      </c>
      <c r="GV24" s="8">
        <v>10</v>
      </c>
      <c r="GW24" s="8">
        <v>0</v>
      </c>
      <c r="GX24" s="8">
        <v>25</v>
      </c>
      <c r="GY24" s="8">
        <v>23</v>
      </c>
      <c r="GZ24" s="8">
        <v>2</v>
      </c>
      <c r="HA24" s="8">
        <v>14</v>
      </c>
      <c r="HB24" s="8">
        <v>28</v>
      </c>
      <c r="HC24" s="8">
        <v>60</v>
      </c>
      <c r="HD24" s="8">
        <v>0</v>
      </c>
      <c r="HE24" s="8">
        <v>0</v>
      </c>
      <c r="HF24" s="8">
        <v>10</v>
      </c>
      <c r="HG24" s="8">
        <v>6</v>
      </c>
      <c r="HH24" s="8">
        <v>33</v>
      </c>
      <c r="HI24" s="8">
        <v>15</v>
      </c>
      <c r="HJ24" s="8">
        <v>79</v>
      </c>
      <c r="HK24" s="8">
        <v>0</v>
      </c>
      <c r="HL24" s="8">
        <v>0</v>
      </c>
      <c r="HM24" s="8">
        <v>4</v>
      </c>
      <c r="HN24" s="8">
        <v>0</v>
      </c>
      <c r="HO24" s="8">
        <v>0</v>
      </c>
      <c r="HP24" s="8">
        <v>59</v>
      </c>
      <c r="HQ24" s="8">
        <v>99</v>
      </c>
      <c r="HR24" s="8">
        <v>8</v>
      </c>
      <c r="HS24" s="8">
        <v>4</v>
      </c>
      <c r="HT24" s="8">
        <v>0</v>
      </c>
      <c r="HU24" s="8">
        <v>4</v>
      </c>
      <c r="HW24" s="1">
        <f t="shared" si="15"/>
        <v>16.526315789473685</v>
      </c>
      <c r="HX24" s="1">
        <f t="shared" si="16"/>
        <v>3.0494160317691503</v>
      </c>
      <c r="HY24" s="3">
        <f t="shared" si="17"/>
        <v>0.93442622950819676</v>
      </c>
      <c r="IA24" s="12">
        <v>0.3125</v>
      </c>
      <c r="IB24" s="8">
        <v>37</v>
      </c>
      <c r="IC24" s="8">
        <v>94</v>
      </c>
      <c r="ID24" s="8">
        <v>0</v>
      </c>
      <c r="IE24" s="8">
        <v>44</v>
      </c>
      <c r="IF24" s="8">
        <v>1</v>
      </c>
      <c r="IG24" s="8">
        <v>0</v>
      </c>
      <c r="IH24" s="8">
        <v>0</v>
      </c>
      <c r="II24" s="8">
        <v>2</v>
      </c>
      <c r="IJ24" s="8">
        <v>60</v>
      </c>
      <c r="IK24" s="8">
        <v>0</v>
      </c>
      <c r="IL24" s="8">
        <v>0</v>
      </c>
      <c r="IM24" s="8">
        <v>0</v>
      </c>
      <c r="IN24" s="8">
        <v>0</v>
      </c>
      <c r="IO24" s="8">
        <v>0</v>
      </c>
      <c r="IP24" s="8">
        <v>0</v>
      </c>
      <c r="IQ24" s="8">
        <v>6</v>
      </c>
      <c r="IR24" s="8">
        <v>0</v>
      </c>
      <c r="IS24" s="8">
        <v>8</v>
      </c>
      <c r="IT24" s="8">
        <v>96</v>
      </c>
      <c r="IU24" s="8">
        <v>1</v>
      </c>
      <c r="IV24" s="8">
        <v>0</v>
      </c>
      <c r="IW24" s="8">
        <v>0</v>
      </c>
      <c r="IX24" s="8">
        <v>2</v>
      </c>
      <c r="IY24" s="8">
        <v>0</v>
      </c>
      <c r="IZ24" s="8">
        <v>0</v>
      </c>
      <c r="JA24" s="8">
        <v>0</v>
      </c>
      <c r="JB24" s="8">
        <v>0</v>
      </c>
      <c r="JC24" s="8">
        <v>0</v>
      </c>
      <c r="JD24" s="8">
        <v>0</v>
      </c>
      <c r="JE24" s="8">
        <v>17</v>
      </c>
      <c r="JF24" s="8">
        <v>0</v>
      </c>
      <c r="JG24" s="8">
        <v>16</v>
      </c>
      <c r="JH24" s="8">
        <v>0</v>
      </c>
      <c r="JI24" s="8">
        <v>19</v>
      </c>
      <c r="JJ24" s="8">
        <v>0</v>
      </c>
      <c r="JK24" s="8">
        <v>0</v>
      </c>
      <c r="JL24" s="8">
        <v>0</v>
      </c>
      <c r="JM24" s="8">
        <v>20</v>
      </c>
      <c r="JN24" s="8">
        <v>0</v>
      </c>
      <c r="JO24" s="8">
        <v>11</v>
      </c>
      <c r="JP24" s="8">
        <v>0</v>
      </c>
      <c r="JQ24" s="8">
        <v>35</v>
      </c>
      <c r="JR24" s="8">
        <v>0</v>
      </c>
      <c r="JS24" s="8">
        <v>0</v>
      </c>
      <c r="JT24" s="8">
        <v>40</v>
      </c>
      <c r="JU24" s="8">
        <v>37</v>
      </c>
      <c r="JV24" s="8">
        <v>0</v>
      </c>
      <c r="JW24" s="8">
        <v>0</v>
      </c>
      <c r="JX24" s="8">
        <v>0</v>
      </c>
      <c r="JY24" s="8">
        <v>0</v>
      </c>
      <c r="JZ24" s="8">
        <v>17</v>
      </c>
      <c r="KA24" s="8">
        <v>0</v>
      </c>
      <c r="KB24" s="8">
        <v>0</v>
      </c>
      <c r="KC24" s="8">
        <v>0</v>
      </c>
      <c r="KD24" s="8">
        <v>0</v>
      </c>
      <c r="KE24" s="8">
        <v>19</v>
      </c>
      <c r="KF24" s="8">
        <v>0</v>
      </c>
      <c r="KG24" s="8">
        <v>0</v>
      </c>
      <c r="KH24" s="8">
        <v>0</v>
      </c>
      <c r="KI24" s="1"/>
      <c r="KJ24" s="1">
        <f t="shared" si="0"/>
        <v>9.8644067796610173</v>
      </c>
      <c r="KK24" s="1">
        <f t="shared" si="1"/>
        <v>2.7349778453942863</v>
      </c>
      <c r="KL24" s="3">
        <f t="shared" si="2"/>
        <v>1</v>
      </c>
      <c r="KN24" s="12">
        <v>0.3125</v>
      </c>
      <c r="KO24" s="8">
        <v>0</v>
      </c>
      <c r="KP24" s="8">
        <v>0</v>
      </c>
      <c r="KQ24" s="8">
        <v>0</v>
      </c>
      <c r="KR24" s="8">
        <v>0</v>
      </c>
      <c r="KS24" s="8">
        <v>0</v>
      </c>
      <c r="KT24" s="8">
        <v>0</v>
      </c>
      <c r="KU24" s="8">
        <v>11</v>
      </c>
      <c r="KV24" s="8">
        <v>0</v>
      </c>
      <c r="KW24" s="8">
        <v>19</v>
      </c>
      <c r="KX24" s="8">
        <v>0</v>
      </c>
      <c r="KY24" s="8">
        <v>0</v>
      </c>
      <c r="KZ24" s="8">
        <v>22</v>
      </c>
      <c r="LA24" s="8">
        <v>0</v>
      </c>
      <c r="LB24" s="8">
        <v>48</v>
      </c>
      <c r="LC24" s="8">
        <v>7</v>
      </c>
      <c r="LD24" s="8">
        <v>9</v>
      </c>
      <c r="LE24" s="8">
        <v>0</v>
      </c>
      <c r="LF24" s="8">
        <v>25</v>
      </c>
      <c r="LG24" s="8">
        <v>0</v>
      </c>
      <c r="LH24" s="8">
        <v>2</v>
      </c>
      <c r="LI24" s="8">
        <v>9</v>
      </c>
      <c r="LJ24" s="8">
        <v>0</v>
      </c>
      <c r="LK24" s="8">
        <v>22</v>
      </c>
      <c r="LL24" s="8">
        <v>1</v>
      </c>
      <c r="LM24" s="8"/>
      <c r="LN24" s="8">
        <v>0</v>
      </c>
      <c r="LO24" s="8">
        <v>0</v>
      </c>
      <c r="LP24" s="8">
        <v>6</v>
      </c>
      <c r="LQ24" s="8"/>
      <c r="LR24" s="8">
        <v>8</v>
      </c>
      <c r="LS24" s="8">
        <v>2</v>
      </c>
      <c r="LT24" s="8">
        <v>0</v>
      </c>
      <c r="LU24" s="8">
        <v>13</v>
      </c>
      <c r="LV24" s="8">
        <v>0</v>
      </c>
      <c r="LW24" s="8">
        <v>0</v>
      </c>
      <c r="LX24" s="8">
        <v>0</v>
      </c>
      <c r="LY24" s="8">
        <v>28</v>
      </c>
      <c r="LZ24" s="8">
        <v>73</v>
      </c>
      <c r="MA24" s="8">
        <v>0</v>
      </c>
      <c r="MB24" s="8">
        <v>10</v>
      </c>
      <c r="MC24" s="8">
        <v>8</v>
      </c>
      <c r="MD24" s="8"/>
      <c r="ME24" s="8">
        <v>0</v>
      </c>
      <c r="MF24" s="8">
        <v>27</v>
      </c>
      <c r="MG24" s="8">
        <v>0</v>
      </c>
      <c r="MH24" s="8">
        <v>20</v>
      </c>
      <c r="MI24" s="8"/>
      <c r="MJ24" s="8"/>
      <c r="MK24" s="8">
        <v>44</v>
      </c>
      <c r="ML24" s="2"/>
      <c r="MM24" s="1">
        <f t="shared" si="3"/>
        <v>9.4090909090909083</v>
      </c>
      <c r="MN24" s="1">
        <f t="shared" si="4"/>
        <v>2.3348898371453939</v>
      </c>
      <c r="MO24" s="3">
        <f t="shared" si="5"/>
        <v>0.89795918367346939</v>
      </c>
    </row>
    <row r="25" spans="1:353" x14ac:dyDescent="0.55000000000000004">
      <c r="A25" s="12">
        <v>0.33333333333333331</v>
      </c>
      <c r="B25" s="8">
        <v>0</v>
      </c>
      <c r="C25" s="8">
        <v>0</v>
      </c>
      <c r="D25" s="8">
        <v>14</v>
      </c>
      <c r="E25" s="8">
        <v>51</v>
      </c>
      <c r="F25" s="8">
        <v>21</v>
      </c>
      <c r="G25" s="8">
        <v>13</v>
      </c>
      <c r="H25" s="8">
        <v>9</v>
      </c>
      <c r="I25" s="8">
        <v>0</v>
      </c>
      <c r="J25" s="8">
        <v>0</v>
      </c>
      <c r="K25" s="8">
        <v>0</v>
      </c>
      <c r="L25" s="8">
        <v>7</v>
      </c>
      <c r="M25" s="8">
        <v>0</v>
      </c>
      <c r="N25" s="8">
        <v>14</v>
      </c>
      <c r="O25" s="8">
        <v>0</v>
      </c>
      <c r="P25" s="8">
        <v>10</v>
      </c>
      <c r="Q25" s="8">
        <v>0</v>
      </c>
      <c r="R25" s="8">
        <v>0</v>
      </c>
      <c r="S25" s="8">
        <v>18</v>
      </c>
      <c r="T25" s="8">
        <v>0</v>
      </c>
      <c r="U25" s="8">
        <v>0</v>
      </c>
      <c r="V25" s="8">
        <v>35</v>
      </c>
      <c r="W25" s="8">
        <v>20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0</v>
      </c>
      <c r="AD25" s="8">
        <v>50</v>
      </c>
      <c r="AE25" s="8">
        <v>15</v>
      </c>
      <c r="AF25" s="8">
        <v>0</v>
      </c>
      <c r="AG25" s="8">
        <v>6</v>
      </c>
      <c r="AH25" s="8">
        <v>0</v>
      </c>
      <c r="AI25" s="8">
        <v>0</v>
      </c>
      <c r="AJ25" s="8">
        <v>0</v>
      </c>
      <c r="AK25" s="8">
        <v>5</v>
      </c>
      <c r="AL25" s="8">
        <v>0</v>
      </c>
      <c r="AM25" s="8">
        <v>1</v>
      </c>
      <c r="AN25" s="8">
        <v>6</v>
      </c>
      <c r="AO25" s="8">
        <v>3</v>
      </c>
      <c r="AP25" s="8">
        <v>0</v>
      </c>
      <c r="AQ25" s="8">
        <v>0</v>
      </c>
      <c r="AR25" s="8">
        <v>31</v>
      </c>
      <c r="AS25" s="8">
        <v>0</v>
      </c>
      <c r="AU25" s="1">
        <f t="shared" si="6"/>
        <v>7.4772727272727275</v>
      </c>
      <c r="AV25" s="1">
        <f t="shared" si="7"/>
        <v>1.939216030313208</v>
      </c>
      <c r="AW25" s="3">
        <f t="shared" si="8"/>
        <v>1</v>
      </c>
      <c r="AY25" s="12">
        <v>0.33333333333333331</v>
      </c>
      <c r="BA25" s="8">
        <v>0</v>
      </c>
      <c r="BC25" s="8">
        <v>0</v>
      </c>
      <c r="BD25" s="8">
        <v>0</v>
      </c>
      <c r="BE25" s="8">
        <v>12</v>
      </c>
      <c r="BF25" s="8">
        <v>44</v>
      </c>
      <c r="BG25" s="8">
        <v>0</v>
      </c>
      <c r="BH25" s="8">
        <v>0</v>
      </c>
      <c r="BJ25" s="8">
        <v>11</v>
      </c>
      <c r="BK25" s="8">
        <v>6</v>
      </c>
      <c r="BL25" s="8">
        <v>0</v>
      </c>
      <c r="BM25" s="8">
        <v>0</v>
      </c>
      <c r="BN25" s="8">
        <v>16</v>
      </c>
      <c r="BP25" s="8">
        <v>31</v>
      </c>
      <c r="BQ25" s="8">
        <v>21</v>
      </c>
      <c r="BR25" s="8">
        <v>0</v>
      </c>
      <c r="BS25" s="8">
        <v>14</v>
      </c>
      <c r="BT25" s="8">
        <v>5</v>
      </c>
      <c r="BU25" s="8">
        <v>0</v>
      </c>
      <c r="BV25" s="8">
        <v>9</v>
      </c>
      <c r="BW25" s="8">
        <v>0</v>
      </c>
      <c r="BX25" s="8">
        <v>75</v>
      </c>
      <c r="BY25" s="8">
        <v>1</v>
      </c>
      <c r="BZ25" s="8">
        <v>0</v>
      </c>
      <c r="CA25" s="8">
        <v>30</v>
      </c>
      <c r="CB25" s="8">
        <v>0</v>
      </c>
      <c r="CC25" s="8">
        <v>11</v>
      </c>
      <c r="CF25" s="8">
        <v>43</v>
      </c>
      <c r="CG25" s="8">
        <v>9</v>
      </c>
      <c r="CH25" s="8">
        <v>10</v>
      </c>
      <c r="CI25" s="8">
        <v>0</v>
      </c>
      <c r="CK25" s="8">
        <v>0</v>
      </c>
      <c r="CL25" s="8">
        <v>2</v>
      </c>
      <c r="CM25" s="8">
        <v>0</v>
      </c>
      <c r="CN25" s="8">
        <v>38</v>
      </c>
      <c r="CP25" s="8">
        <v>0</v>
      </c>
      <c r="CQ25" s="8">
        <v>84</v>
      </c>
      <c r="CT25" s="1">
        <f t="shared" si="9"/>
        <v>13.111111111111111</v>
      </c>
      <c r="CU25" s="1">
        <f t="shared" si="10"/>
        <v>3.4720603136854478</v>
      </c>
      <c r="CV25" s="3">
        <f t="shared" si="11"/>
        <v>0.8</v>
      </c>
      <c r="CX25" s="12">
        <v>0.33333333333333331</v>
      </c>
      <c r="CY25" s="8">
        <v>28</v>
      </c>
      <c r="CZ25" s="8">
        <v>0</v>
      </c>
      <c r="DA25" s="8">
        <v>0</v>
      </c>
      <c r="DB25" s="8">
        <v>50</v>
      </c>
      <c r="DC25" s="8">
        <v>0</v>
      </c>
      <c r="DD25" s="8">
        <v>0</v>
      </c>
      <c r="DE25" s="8">
        <v>0</v>
      </c>
      <c r="DF25" s="8">
        <v>5</v>
      </c>
      <c r="DG25" s="8">
        <v>0</v>
      </c>
      <c r="DH25" s="8">
        <v>5</v>
      </c>
      <c r="DI25" s="8">
        <v>8</v>
      </c>
      <c r="DJ25" s="8">
        <v>3</v>
      </c>
      <c r="DK25" s="8">
        <v>0</v>
      </c>
      <c r="DL25" s="8">
        <v>0</v>
      </c>
      <c r="DM25" s="8">
        <v>0</v>
      </c>
      <c r="DN25" s="8">
        <v>2</v>
      </c>
      <c r="DO25" s="8">
        <v>14</v>
      </c>
      <c r="DP25" s="8">
        <v>11</v>
      </c>
      <c r="DQ25" s="8">
        <v>0</v>
      </c>
      <c r="DR25" s="8">
        <v>14</v>
      </c>
      <c r="DS25" s="8">
        <v>4</v>
      </c>
      <c r="DT25" s="8">
        <v>0</v>
      </c>
      <c r="DU25" s="8">
        <v>12</v>
      </c>
      <c r="DV25" s="8">
        <v>25</v>
      </c>
      <c r="DW25" s="8">
        <v>22</v>
      </c>
      <c r="DX25" s="8">
        <v>0</v>
      </c>
      <c r="DY25" s="8">
        <v>18</v>
      </c>
      <c r="DZ25" s="8">
        <v>10</v>
      </c>
      <c r="EA25" s="8">
        <v>8</v>
      </c>
      <c r="EB25" s="8">
        <v>4</v>
      </c>
      <c r="EC25" s="8">
        <v>0</v>
      </c>
      <c r="ED25" s="8">
        <v>5</v>
      </c>
      <c r="EE25" s="8">
        <v>0</v>
      </c>
      <c r="EF25" s="8">
        <v>38</v>
      </c>
      <c r="EG25" s="8">
        <v>6</v>
      </c>
      <c r="EI25" s="8">
        <v>9</v>
      </c>
      <c r="EJ25" s="8">
        <v>16</v>
      </c>
      <c r="EK25" s="8">
        <v>5</v>
      </c>
      <c r="EL25" s="8">
        <v>0</v>
      </c>
      <c r="EM25" s="8">
        <v>0</v>
      </c>
      <c r="EN25" s="8">
        <v>0</v>
      </c>
      <c r="EO25" s="8">
        <v>10</v>
      </c>
      <c r="EP25" s="8">
        <v>3</v>
      </c>
      <c r="EQ25" s="8">
        <v>0</v>
      </c>
      <c r="ER25" s="8">
        <v>2</v>
      </c>
      <c r="ES25" s="8">
        <v>0</v>
      </c>
      <c r="ET25" s="8">
        <v>0</v>
      </c>
      <c r="EU25" s="8">
        <v>0</v>
      </c>
      <c r="EV25" s="8">
        <v>9</v>
      </c>
      <c r="EW25" s="8">
        <v>0</v>
      </c>
      <c r="EX25" s="8">
        <v>9</v>
      </c>
      <c r="EY25" s="8">
        <v>49</v>
      </c>
      <c r="EZ25" s="8">
        <v>0</v>
      </c>
      <c r="FA25" s="8">
        <v>27</v>
      </c>
      <c r="FB25" s="8">
        <v>18</v>
      </c>
      <c r="FC25" s="8">
        <v>0</v>
      </c>
      <c r="FD25" s="8">
        <v>0</v>
      </c>
      <c r="FE25" s="8">
        <v>10</v>
      </c>
      <c r="FF25" s="8">
        <v>0</v>
      </c>
      <c r="FH25" s="1">
        <f t="shared" si="12"/>
        <v>7.7796610169491522</v>
      </c>
      <c r="FI25" s="1">
        <f t="shared" si="13"/>
        <v>1.5118986087185551</v>
      </c>
      <c r="FJ25" s="3">
        <f t="shared" si="14"/>
        <v>0.98333333333333328</v>
      </c>
      <c r="FL25" s="12">
        <v>0.33333333333333331</v>
      </c>
      <c r="FM25" s="8">
        <v>20</v>
      </c>
      <c r="FN25" s="8">
        <v>26</v>
      </c>
      <c r="FO25" s="8">
        <v>0</v>
      </c>
      <c r="FP25" s="8">
        <v>57</v>
      </c>
      <c r="FQ25" s="8">
        <v>0</v>
      </c>
      <c r="FS25" s="8">
        <v>6</v>
      </c>
      <c r="FT25" s="8">
        <v>0</v>
      </c>
      <c r="FU25" s="8">
        <v>47</v>
      </c>
      <c r="FV25" s="8">
        <v>2</v>
      </c>
      <c r="FW25" s="8">
        <v>20</v>
      </c>
      <c r="FX25" s="8">
        <v>9</v>
      </c>
      <c r="FZ25" s="8">
        <v>28</v>
      </c>
      <c r="GA25" s="8">
        <v>1</v>
      </c>
      <c r="GB25" s="8">
        <v>3</v>
      </c>
      <c r="GC25" s="8">
        <v>0</v>
      </c>
      <c r="GD25" s="8">
        <v>11</v>
      </c>
      <c r="GE25" s="8">
        <v>5</v>
      </c>
      <c r="GF25" s="8">
        <v>61</v>
      </c>
      <c r="GG25" s="8">
        <v>4</v>
      </c>
      <c r="GH25" s="8">
        <v>0</v>
      </c>
      <c r="GI25" s="8">
        <v>23</v>
      </c>
      <c r="GK25" s="8">
        <v>50</v>
      </c>
      <c r="GL25" s="8">
        <v>9</v>
      </c>
      <c r="GN25" s="8">
        <v>4</v>
      </c>
      <c r="GO25" s="8">
        <v>11</v>
      </c>
      <c r="GP25" s="8">
        <v>10</v>
      </c>
      <c r="GQ25" s="8">
        <v>60</v>
      </c>
      <c r="GR25" s="8">
        <v>58</v>
      </c>
      <c r="GS25" s="8">
        <v>1</v>
      </c>
      <c r="GT25" s="8">
        <v>61</v>
      </c>
      <c r="GU25" s="8">
        <v>0</v>
      </c>
      <c r="GV25" s="8">
        <v>15</v>
      </c>
      <c r="GW25" s="8">
        <v>0</v>
      </c>
      <c r="GX25" s="8">
        <v>53</v>
      </c>
      <c r="GY25" s="8">
        <v>61</v>
      </c>
      <c r="GZ25" s="8">
        <v>0</v>
      </c>
      <c r="HA25" s="8">
        <v>37</v>
      </c>
      <c r="HB25" s="8">
        <v>83</v>
      </c>
      <c r="HC25" s="8">
        <v>52</v>
      </c>
      <c r="HD25" s="8">
        <v>0</v>
      </c>
      <c r="HE25" s="8">
        <v>3</v>
      </c>
      <c r="HF25" s="8">
        <v>8</v>
      </c>
      <c r="HG25" s="8">
        <v>26</v>
      </c>
      <c r="HH25" s="8">
        <v>2</v>
      </c>
      <c r="HI25" s="8">
        <v>64</v>
      </c>
      <c r="HJ25" s="8">
        <v>57</v>
      </c>
      <c r="HK25" s="8">
        <v>14</v>
      </c>
      <c r="HL25" s="8">
        <v>0</v>
      </c>
      <c r="HM25" s="8">
        <v>0</v>
      </c>
      <c r="HN25" s="8">
        <v>0</v>
      </c>
      <c r="HO25" s="8">
        <v>3</v>
      </c>
      <c r="HP25" s="8">
        <v>44</v>
      </c>
      <c r="HQ25" s="8">
        <v>47</v>
      </c>
      <c r="HR25" s="8">
        <v>15</v>
      </c>
      <c r="HS25" s="8">
        <v>0</v>
      </c>
      <c r="HT25" s="8">
        <v>0</v>
      </c>
      <c r="HU25" s="8">
        <v>38</v>
      </c>
      <c r="HW25" s="1">
        <f t="shared" si="15"/>
        <v>21.210526315789473</v>
      </c>
      <c r="HX25" s="1">
        <f t="shared" si="16"/>
        <v>3.1640343407728309</v>
      </c>
      <c r="HY25" s="3">
        <f t="shared" si="17"/>
        <v>0.93442622950819676</v>
      </c>
      <c r="IA25" s="12">
        <v>0.33333333333333331</v>
      </c>
      <c r="IB25" s="8">
        <v>44</v>
      </c>
      <c r="IC25" s="8">
        <v>7</v>
      </c>
      <c r="ID25" s="8">
        <v>0</v>
      </c>
      <c r="IE25" s="8">
        <v>0</v>
      </c>
      <c r="IF25" s="8">
        <v>0</v>
      </c>
      <c r="IG25" s="8">
        <v>0</v>
      </c>
      <c r="IH25" s="8">
        <v>2</v>
      </c>
      <c r="II25" s="8">
        <v>88</v>
      </c>
      <c r="IJ25" s="8">
        <v>3</v>
      </c>
      <c r="IK25" s="8">
        <v>0</v>
      </c>
      <c r="IL25" s="8">
        <v>0</v>
      </c>
      <c r="IM25" s="8">
        <v>0</v>
      </c>
      <c r="IN25" s="8">
        <v>38</v>
      </c>
      <c r="IO25" s="8">
        <v>0</v>
      </c>
      <c r="IP25" s="8">
        <v>0</v>
      </c>
      <c r="IQ25" s="8">
        <v>38</v>
      </c>
      <c r="IR25" s="8">
        <v>50</v>
      </c>
      <c r="IS25" s="8">
        <v>5</v>
      </c>
      <c r="IT25" s="8">
        <v>0</v>
      </c>
      <c r="IU25" s="8">
        <v>7</v>
      </c>
      <c r="IV25" s="8">
        <v>18</v>
      </c>
      <c r="IW25" s="8">
        <v>0</v>
      </c>
      <c r="IX25" s="8">
        <v>8</v>
      </c>
      <c r="IY25" s="8">
        <v>0</v>
      </c>
      <c r="IZ25" s="8">
        <v>0</v>
      </c>
      <c r="JA25" s="8">
        <v>0</v>
      </c>
      <c r="JB25" s="8">
        <v>0</v>
      </c>
      <c r="JC25" s="8">
        <v>11</v>
      </c>
      <c r="JD25" s="8">
        <v>0</v>
      </c>
      <c r="JE25" s="8">
        <v>0</v>
      </c>
      <c r="JF25" s="8">
        <v>0</v>
      </c>
      <c r="JG25" s="8">
        <v>0</v>
      </c>
      <c r="JH25" s="8">
        <v>0</v>
      </c>
      <c r="JI25" s="8">
        <v>0</v>
      </c>
      <c r="JJ25" s="8">
        <v>90</v>
      </c>
      <c r="JK25" s="8">
        <v>3</v>
      </c>
      <c r="JL25" s="8">
        <v>5</v>
      </c>
      <c r="JM25" s="8">
        <v>0</v>
      </c>
      <c r="JN25" s="8">
        <v>0</v>
      </c>
      <c r="JO25" s="8">
        <v>51</v>
      </c>
      <c r="JP25" s="8">
        <v>35</v>
      </c>
      <c r="JQ25" s="8">
        <v>9</v>
      </c>
      <c r="JR25" s="8">
        <v>30</v>
      </c>
      <c r="JS25" s="8">
        <v>0</v>
      </c>
      <c r="JT25" s="8">
        <v>22</v>
      </c>
      <c r="JU25" s="8">
        <v>3</v>
      </c>
      <c r="JV25" s="8">
        <v>54</v>
      </c>
      <c r="JW25" s="8">
        <v>41</v>
      </c>
      <c r="JX25" s="8">
        <v>0</v>
      </c>
      <c r="JY25" s="8">
        <v>0</v>
      </c>
      <c r="JZ25" s="8">
        <v>103</v>
      </c>
      <c r="KA25" s="8">
        <v>46</v>
      </c>
      <c r="KB25" s="8">
        <v>0</v>
      </c>
      <c r="KC25" s="8">
        <v>66</v>
      </c>
      <c r="KD25" s="8">
        <v>0</v>
      </c>
      <c r="KE25" s="8">
        <v>0</v>
      </c>
      <c r="KF25" s="8">
        <v>0</v>
      </c>
      <c r="KG25" s="8">
        <v>37</v>
      </c>
      <c r="KH25" s="8">
        <v>0</v>
      </c>
      <c r="KI25" s="1"/>
      <c r="KJ25" s="1">
        <f t="shared" si="0"/>
        <v>15.491525423728813</v>
      </c>
      <c r="KK25" s="1">
        <f t="shared" si="1"/>
        <v>3.3338822452018255</v>
      </c>
      <c r="KL25" s="3">
        <f t="shared" si="2"/>
        <v>1</v>
      </c>
      <c r="KN25" s="12">
        <v>0.33333333333333331</v>
      </c>
      <c r="KO25" s="8">
        <v>29</v>
      </c>
      <c r="KP25" s="8">
        <v>0</v>
      </c>
      <c r="KQ25" s="8">
        <v>0</v>
      </c>
      <c r="KR25" s="8">
        <v>43</v>
      </c>
      <c r="KS25" s="8">
        <v>3</v>
      </c>
      <c r="KT25" s="8">
        <v>0</v>
      </c>
      <c r="KU25" s="8">
        <v>0</v>
      </c>
      <c r="KV25" s="8">
        <v>0</v>
      </c>
      <c r="KW25" s="8">
        <v>52</v>
      </c>
      <c r="KX25" s="8">
        <v>0</v>
      </c>
      <c r="KY25" s="8">
        <v>16</v>
      </c>
      <c r="KZ25" s="8">
        <v>0</v>
      </c>
      <c r="LA25" s="8">
        <v>21</v>
      </c>
      <c r="LB25" s="8">
        <v>28</v>
      </c>
      <c r="LC25" s="8">
        <v>12</v>
      </c>
      <c r="LD25" s="8">
        <v>0</v>
      </c>
      <c r="LE25" s="8">
        <v>12</v>
      </c>
      <c r="LF25" s="8">
        <v>10</v>
      </c>
      <c r="LG25" s="8">
        <v>35</v>
      </c>
      <c r="LH25" s="8">
        <v>0</v>
      </c>
      <c r="LI25" s="8">
        <v>16</v>
      </c>
      <c r="LJ25" s="8">
        <v>0</v>
      </c>
      <c r="LK25" s="8">
        <v>47</v>
      </c>
      <c r="LL25" s="8">
        <v>46</v>
      </c>
      <c r="LM25" s="8"/>
      <c r="LN25" s="8">
        <v>0</v>
      </c>
      <c r="LO25" s="8">
        <v>0</v>
      </c>
      <c r="LP25" s="8">
        <v>75</v>
      </c>
      <c r="LQ25" s="8"/>
      <c r="LR25" s="8">
        <v>2</v>
      </c>
      <c r="LS25" s="8">
        <v>0</v>
      </c>
      <c r="LT25" s="8">
        <v>0</v>
      </c>
      <c r="LU25" s="8">
        <v>19</v>
      </c>
      <c r="LV25" s="8">
        <v>0</v>
      </c>
      <c r="LW25" s="8">
        <v>12</v>
      </c>
      <c r="LX25" s="8">
        <v>0</v>
      </c>
      <c r="LY25" s="8">
        <v>9</v>
      </c>
      <c r="LZ25" s="8">
        <v>63</v>
      </c>
      <c r="MA25" s="8">
        <v>11</v>
      </c>
      <c r="MB25" s="8">
        <v>75</v>
      </c>
      <c r="MC25" s="8">
        <v>88</v>
      </c>
      <c r="MD25" s="8"/>
      <c r="ME25" s="8">
        <v>0</v>
      </c>
      <c r="MF25" s="8">
        <v>18</v>
      </c>
      <c r="MG25" s="8">
        <v>78</v>
      </c>
      <c r="MH25" s="8">
        <v>10</v>
      </c>
      <c r="MI25" s="8"/>
      <c r="MJ25" s="8"/>
      <c r="MK25" s="8">
        <v>19</v>
      </c>
      <c r="ML25" s="2"/>
      <c r="MM25" s="1">
        <f t="shared" si="3"/>
        <v>19.295454545454547</v>
      </c>
      <c r="MN25" s="1">
        <f t="shared" si="4"/>
        <v>3.7943403309392423</v>
      </c>
      <c r="MO25" s="3">
        <f t="shared" si="5"/>
        <v>0.89795918367346939</v>
      </c>
    </row>
    <row r="26" spans="1:353" x14ac:dyDescent="0.55000000000000004">
      <c r="A26" s="13">
        <v>0.35416666666666669</v>
      </c>
      <c r="B26" s="9">
        <v>0</v>
      </c>
      <c r="C26" s="9">
        <v>0</v>
      </c>
      <c r="D26" s="9">
        <v>31</v>
      </c>
      <c r="E26" s="9">
        <v>0</v>
      </c>
      <c r="F26" s="9">
        <v>0</v>
      </c>
      <c r="G26" s="9">
        <v>28</v>
      </c>
      <c r="H26" s="9">
        <v>0</v>
      </c>
      <c r="I26" s="9">
        <v>9</v>
      </c>
      <c r="J26" s="9">
        <v>0</v>
      </c>
      <c r="K26" s="9">
        <v>0</v>
      </c>
      <c r="L26" s="9">
        <v>12</v>
      </c>
      <c r="M26" s="9">
        <v>0</v>
      </c>
      <c r="N26" s="9">
        <v>10</v>
      </c>
      <c r="O26" s="9">
        <v>0</v>
      </c>
      <c r="P26" s="9">
        <v>28</v>
      </c>
      <c r="Q26" s="9">
        <v>0</v>
      </c>
      <c r="R26" s="9">
        <v>4</v>
      </c>
      <c r="S26" s="9">
        <v>1</v>
      </c>
      <c r="T26" s="9">
        <v>0</v>
      </c>
      <c r="U26" s="9">
        <v>0</v>
      </c>
      <c r="V26" s="9">
        <v>4</v>
      </c>
      <c r="W26" s="9">
        <v>41</v>
      </c>
      <c r="X26" s="9">
        <v>0</v>
      </c>
      <c r="Y26" s="9">
        <v>16</v>
      </c>
      <c r="Z26" s="9">
        <v>0</v>
      </c>
      <c r="AA26" s="9">
        <v>91</v>
      </c>
      <c r="AB26" s="9">
        <v>26</v>
      </c>
      <c r="AC26" s="9">
        <v>0</v>
      </c>
      <c r="AD26" s="9">
        <v>74</v>
      </c>
      <c r="AE26" s="9">
        <v>0</v>
      </c>
      <c r="AF26" s="9">
        <v>0</v>
      </c>
      <c r="AG26" s="9">
        <v>11</v>
      </c>
      <c r="AH26" s="9">
        <v>2</v>
      </c>
      <c r="AI26" s="9">
        <v>0</v>
      </c>
      <c r="AJ26" s="9">
        <v>16</v>
      </c>
      <c r="AK26" s="9">
        <v>16</v>
      </c>
      <c r="AL26" s="9">
        <v>0</v>
      </c>
      <c r="AM26" s="9">
        <v>0</v>
      </c>
      <c r="AN26" s="9">
        <v>4</v>
      </c>
      <c r="AO26" s="9">
        <v>14</v>
      </c>
      <c r="AP26" s="9">
        <v>3</v>
      </c>
      <c r="AQ26" s="9">
        <v>2</v>
      </c>
      <c r="AR26" s="9">
        <v>15</v>
      </c>
      <c r="AS26" s="9">
        <v>0</v>
      </c>
      <c r="AU26" s="1">
        <f t="shared" si="6"/>
        <v>10.409090909090908</v>
      </c>
      <c r="AV26" s="1">
        <f t="shared" si="7"/>
        <v>2.8693020900476069</v>
      </c>
      <c r="AW26" s="3">
        <f t="shared" si="8"/>
        <v>1</v>
      </c>
      <c r="AY26" s="13">
        <v>0.35416666666666669</v>
      </c>
      <c r="AZ26" s="9"/>
      <c r="BA26" s="9">
        <v>0</v>
      </c>
      <c r="BB26" s="9"/>
      <c r="BC26" s="9">
        <v>9</v>
      </c>
      <c r="BD26" s="9">
        <v>0</v>
      </c>
      <c r="BE26" s="9">
        <v>0</v>
      </c>
      <c r="BF26" s="9">
        <v>41</v>
      </c>
      <c r="BG26" s="9">
        <v>0</v>
      </c>
      <c r="BH26" s="9">
        <v>0</v>
      </c>
      <c r="BI26" s="9"/>
      <c r="BJ26" s="9">
        <v>0</v>
      </c>
      <c r="BK26" s="9">
        <v>17</v>
      </c>
      <c r="BL26" s="9">
        <v>0</v>
      </c>
      <c r="BM26" s="9">
        <v>0</v>
      </c>
      <c r="BN26" s="9">
        <v>2</v>
      </c>
      <c r="BO26" s="9"/>
      <c r="BP26" s="9">
        <v>24</v>
      </c>
      <c r="BQ26" s="9">
        <v>23</v>
      </c>
      <c r="BR26" s="9">
        <v>10</v>
      </c>
      <c r="BS26" s="9">
        <v>53</v>
      </c>
      <c r="BT26" s="9">
        <v>14</v>
      </c>
      <c r="BU26" s="9">
        <v>0</v>
      </c>
      <c r="BV26" s="9">
        <v>0</v>
      </c>
      <c r="BW26" s="9">
        <v>0</v>
      </c>
      <c r="BX26" s="9">
        <v>67</v>
      </c>
      <c r="BY26" s="9">
        <v>0</v>
      </c>
      <c r="BZ26" s="9">
        <v>0</v>
      </c>
      <c r="CA26" s="9">
        <v>22</v>
      </c>
      <c r="CB26" s="9">
        <v>0</v>
      </c>
      <c r="CC26" s="9">
        <v>6</v>
      </c>
      <c r="CD26" s="9"/>
      <c r="CE26" s="9"/>
      <c r="CF26" s="9">
        <v>0</v>
      </c>
      <c r="CG26" s="9">
        <v>4</v>
      </c>
      <c r="CH26" s="9">
        <v>0</v>
      </c>
      <c r="CI26" s="9">
        <v>18</v>
      </c>
      <c r="CJ26" s="9"/>
      <c r="CK26" s="9">
        <v>2</v>
      </c>
      <c r="CL26" s="9">
        <v>8</v>
      </c>
      <c r="CM26" s="9">
        <v>0</v>
      </c>
      <c r="CN26" s="9">
        <v>43</v>
      </c>
      <c r="CO26" s="9"/>
      <c r="CP26" s="9">
        <v>0</v>
      </c>
      <c r="CQ26" s="9">
        <v>42</v>
      </c>
      <c r="CR26" s="9"/>
      <c r="CT26" s="1">
        <f t="shared" si="9"/>
        <v>11.25</v>
      </c>
      <c r="CU26" s="1">
        <f t="shared" si="10"/>
        <v>2.9193864869724702</v>
      </c>
      <c r="CV26" s="3">
        <f t="shared" si="11"/>
        <v>0.8</v>
      </c>
      <c r="CX26" s="13">
        <v>0.35416666666666669</v>
      </c>
      <c r="CY26" s="9">
        <v>35</v>
      </c>
      <c r="CZ26" s="9">
        <v>65</v>
      </c>
      <c r="DA26" s="9">
        <v>69</v>
      </c>
      <c r="DB26" s="9">
        <v>25</v>
      </c>
      <c r="DC26" s="9">
        <v>0</v>
      </c>
      <c r="DD26" s="9">
        <v>19</v>
      </c>
      <c r="DE26" s="9">
        <v>0</v>
      </c>
      <c r="DF26" s="9">
        <v>12</v>
      </c>
      <c r="DG26" s="9">
        <v>9</v>
      </c>
      <c r="DH26" s="9">
        <v>29</v>
      </c>
      <c r="DI26" s="9">
        <v>0</v>
      </c>
      <c r="DJ26" s="9">
        <v>21</v>
      </c>
      <c r="DK26" s="9">
        <v>0</v>
      </c>
      <c r="DL26" s="9">
        <v>2</v>
      </c>
      <c r="DM26" s="9">
        <v>0</v>
      </c>
      <c r="DN26" s="9">
        <v>19</v>
      </c>
      <c r="DO26" s="9">
        <v>15</v>
      </c>
      <c r="DP26" s="9">
        <v>63</v>
      </c>
      <c r="DQ26" s="9">
        <v>0</v>
      </c>
      <c r="DR26" s="9">
        <v>47</v>
      </c>
      <c r="DS26" s="9">
        <v>21</v>
      </c>
      <c r="DT26" s="9">
        <v>47</v>
      </c>
      <c r="DU26" s="9">
        <v>26</v>
      </c>
      <c r="DV26" s="9">
        <v>0</v>
      </c>
      <c r="DW26" s="9">
        <v>0</v>
      </c>
      <c r="DX26" s="9">
        <v>0</v>
      </c>
      <c r="DY26" s="9">
        <v>0</v>
      </c>
      <c r="DZ26" s="9">
        <v>34</v>
      </c>
      <c r="EA26" s="9">
        <v>11</v>
      </c>
      <c r="EB26" s="9">
        <v>0</v>
      </c>
      <c r="EC26" s="9">
        <v>0</v>
      </c>
      <c r="ED26" s="9">
        <v>43</v>
      </c>
      <c r="EE26" s="9">
        <v>0</v>
      </c>
      <c r="EF26" s="9">
        <v>23</v>
      </c>
      <c r="EG26" s="9">
        <v>0</v>
      </c>
      <c r="EH26" s="9"/>
      <c r="EI26" s="9">
        <v>0</v>
      </c>
      <c r="EJ26" s="9">
        <v>2</v>
      </c>
      <c r="EK26" s="9">
        <v>13</v>
      </c>
      <c r="EL26" s="9">
        <v>7</v>
      </c>
      <c r="EM26" s="9">
        <v>7</v>
      </c>
      <c r="EN26" s="9">
        <v>0</v>
      </c>
      <c r="EO26" s="9">
        <v>9</v>
      </c>
      <c r="EP26" s="9">
        <v>0</v>
      </c>
      <c r="EQ26" s="9">
        <v>0</v>
      </c>
      <c r="ER26" s="9">
        <v>0</v>
      </c>
      <c r="ES26" s="9">
        <v>0</v>
      </c>
      <c r="ET26" s="9">
        <v>0</v>
      </c>
      <c r="EU26" s="9">
        <v>14</v>
      </c>
      <c r="EV26" s="9">
        <v>0</v>
      </c>
      <c r="EW26" s="9">
        <v>0</v>
      </c>
      <c r="EX26" s="9">
        <v>0</v>
      </c>
      <c r="EY26" s="9">
        <v>0</v>
      </c>
      <c r="EZ26" s="9">
        <v>0</v>
      </c>
      <c r="FA26" s="9">
        <v>0</v>
      </c>
      <c r="FB26" s="9">
        <v>15</v>
      </c>
      <c r="FC26" s="9">
        <v>0</v>
      </c>
      <c r="FD26" s="9">
        <v>0</v>
      </c>
      <c r="FE26" s="9">
        <v>19</v>
      </c>
      <c r="FF26" s="9">
        <v>55</v>
      </c>
      <c r="FH26" s="1">
        <f t="shared" si="12"/>
        <v>13.152542372881356</v>
      </c>
      <c r="FI26" s="1">
        <f t="shared" si="13"/>
        <v>2.4419398971559589</v>
      </c>
      <c r="FJ26" s="3">
        <f t="shared" si="14"/>
        <v>0.98333333333333328</v>
      </c>
      <c r="FL26" s="13">
        <v>0.35416666666666669</v>
      </c>
      <c r="FM26" s="9">
        <v>35</v>
      </c>
      <c r="FN26" s="9">
        <v>15</v>
      </c>
      <c r="FO26" s="9">
        <v>56</v>
      </c>
      <c r="FP26" s="9">
        <v>28</v>
      </c>
      <c r="FQ26" s="9">
        <v>0</v>
      </c>
      <c r="FR26" s="9"/>
      <c r="FS26" s="9">
        <v>4</v>
      </c>
      <c r="FT26" s="9">
        <v>37</v>
      </c>
      <c r="FU26" s="9">
        <v>70</v>
      </c>
      <c r="FV26" s="9">
        <v>18</v>
      </c>
      <c r="FW26" s="9">
        <v>55</v>
      </c>
      <c r="FX26" s="9">
        <v>42</v>
      </c>
      <c r="FY26" s="9"/>
      <c r="FZ26" s="9">
        <v>45</v>
      </c>
      <c r="GA26" s="9">
        <v>53</v>
      </c>
      <c r="GB26" s="9">
        <v>87</v>
      </c>
      <c r="GC26" s="9">
        <v>23</v>
      </c>
      <c r="GD26" s="9">
        <v>8</v>
      </c>
      <c r="GE26" s="9">
        <v>4</v>
      </c>
      <c r="GF26" s="9">
        <v>56</v>
      </c>
      <c r="GG26" s="9">
        <v>24</v>
      </c>
      <c r="GH26" s="9">
        <v>63</v>
      </c>
      <c r="GI26" s="9">
        <v>19</v>
      </c>
      <c r="GJ26" s="9"/>
      <c r="GK26" s="9">
        <v>63</v>
      </c>
      <c r="GL26" s="9">
        <v>74</v>
      </c>
      <c r="GM26" s="9"/>
      <c r="GN26" s="9"/>
      <c r="GO26" s="9">
        <v>27</v>
      </c>
      <c r="GP26" s="9">
        <v>56</v>
      </c>
      <c r="GQ26" s="9">
        <v>85</v>
      </c>
      <c r="GR26" s="9">
        <v>91</v>
      </c>
      <c r="GS26" s="9">
        <v>80</v>
      </c>
      <c r="GT26" s="9">
        <v>89</v>
      </c>
      <c r="GU26" s="9">
        <v>69</v>
      </c>
      <c r="GV26" s="9">
        <v>28</v>
      </c>
      <c r="GW26" s="9">
        <v>55</v>
      </c>
      <c r="GX26" s="9">
        <v>65</v>
      </c>
      <c r="GY26" s="9">
        <v>45</v>
      </c>
      <c r="GZ26" s="9">
        <v>4</v>
      </c>
      <c r="HA26" s="9">
        <v>59</v>
      </c>
      <c r="HB26" s="9">
        <v>108</v>
      </c>
      <c r="HC26" s="9">
        <v>48</v>
      </c>
      <c r="HD26" s="9">
        <v>4</v>
      </c>
      <c r="HE26" s="9">
        <v>3</v>
      </c>
      <c r="HF26" s="9">
        <v>15</v>
      </c>
      <c r="HG26" s="9">
        <v>38</v>
      </c>
      <c r="HH26" s="9">
        <v>50</v>
      </c>
      <c r="HI26" s="9">
        <v>49</v>
      </c>
      <c r="HJ26" s="9">
        <v>82</v>
      </c>
      <c r="HK26" s="9">
        <v>0</v>
      </c>
      <c r="HL26" s="9">
        <v>27</v>
      </c>
      <c r="HM26" s="9">
        <v>49</v>
      </c>
      <c r="HN26" s="9">
        <v>0</v>
      </c>
      <c r="HO26" s="9">
        <v>87</v>
      </c>
      <c r="HP26" s="9">
        <v>61</v>
      </c>
      <c r="HQ26" s="9">
        <v>41</v>
      </c>
      <c r="HR26" s="9">
        <v>51</v>
      </c>
      <c r="HS26" s="9">
        <v>15</v>
      </c>
      <c r="HT26" s="9">
        <v>56</v>
      </c>
      <c r="HU26" s="9">
        <v>111</v>
      </c>
      <c r="HW26" s="1">
        <f t="shared" si="15"/>
        <v>45.125</v>
      </c>
      <c r="HX26" s="1">
        <f t="shared" si="16"/>
        <v>3.9028845892343673</v>
      </c>
      <c r="HY26" s="3">
        <f t="shared" si="17"/>
        <v>0.91803278688524592</v>
      </c>
      <c r="IA26" s="13">
        <v>0.35416666666666669</v>
      </c>
      <c r="IB26" s="9">
        <v>39</v>
      </c>
      <c r="IC26" s="9">
        <v>59</v>
      </c>
      <c r="ID26" s="9">
        <v>72</v>
      </c>
      <c r="IE26" s="9">
        <v>55</v>
      </c>
      <c r="IF26" s="9">
        <v>65</v>
      </c>
      <c r="IG26" s="9">
        <v>45</v>
      </c>
      <c r="IH26" s="9">
        <v>48</v>
      </c>
      <c r="II26" s="9">
        <v>35</v>
      </c>
      <c r="IJ26" s="9">
        <v>39</v>
      </c>
      <c r="IK26" s="9">
        <v>35</v>
      </c>
      <c r="IL26" s="9">
        <v>43</v>
      </c>
      <c r="IM26" s="9">
        <v>67</v>
      </c>
      <c r="IN26" s="9">
        <v>60</v>
      </c>
      <c r="IO26" s="9">
        <v>89</v>
      </c>
      <c r="IP26" s="9">
        <v>59</v>
      </c>
      <c r="IQ26" s="9">
        <v>41</v>
      </c>
      <c r="IR26" s="9">
        <v>60</v>
      </c>
      <c r="IS26" s="9">
        <v>49</v>
      </c>
      <c r="IT26" s="9">
        <v>44</v>
      </c>
      <c r="IU26" s="9">
        <v>57</v>
      </c>
      <c r="IV26" s="9">
        <v>51</v>
      </c>
      <c r="IW26" s="9">
        <v>62</v>
      </c>
      <c r="IX26" s="9">
        <v>44</v>
      </c>
      <c r="IY26" s="9">
        <v>37</v>
      </c>
      <c r="IZ26" s="9">
        <v>58</v>
      </c>
      <c r="JA26" s="9">
        <v>38</v>
      </c>
      <c r="JB26" s="9">
        <v>45</v>
      </c>
      <c r="JC26" s="9">
        <v>70</v>
      </c>
      <c r="JD26" s="9">
        <v>60</v>
      </c>
      <c r="JE26" s="9">
        <v>61</v>
      </c>
      <c r="JF26" s="9">
        <v>57</v>
      </c>
      <c r="JG26" s="9">
        <v>30</v>
      </c>
      <c r="JH26" s="9">
        <v>72</v>
      </c>
      <c r="JI26" s="9">
        <v>48</v>
      </c>
      <c r="JJ26" s="9">
        <v>48</v>
      </c>
      <c r="JK26" s="9">
        <v>48</v>
      </c>
      <c r="JL26" s="9">
        <v>2</v>
      </c>
      <c r="JM26" s="9">
        <v>40</v>
      </c>
      <c r="JN26" s="9">
        <v>57</v>
      </c>
      <c r="JO26" s="9">
        <v>43</v>
      </c>
      <c r="JP26" s="9">
        <v>37</v>
      </c>
      <c r="JQ26" s="9">
        <v>46</v>
      </c>
      <c r="JR26" s="9">
        <v>30</v>
      </c>
      <c r="JS26" s="9">
        <v>36</v>
      </c>
      <c r="JT26" s="9">
        <v>69</v>
      </c>
      <c r="JU26" s="9">
        <v>52</v>
      </c>
      <c r="JV26" s="9">
        <v>39</v>
      </c>
      <c r="JW26" s="9">
        <v>41</v>
      </c>
      <c r="JX26" s="9">
        <v>36</v>
      </c>
      <c r="JY26" s="9">
        <v>47</v>
      </c>
      <c r="JZ26" s="9">
        <v>77</v>
      </c>
      <c r="KA26" s="9">
        <v>57</v>
      </c>
      <c r="KB26" s="9">
        <v>75</v>
      </c>
      <c r="KC26" s="9">
        <v>39</v>
      </c>
      <c r="KD26" s="9">
        <v>67</v>
      </c>
      <c r="KE26" s="9">
        <v>46</v>
      </c>
      <c r="KF26" s="9">
        <v>38</v>
      </c>
      <c r="KG26" s="9">
        <v>48</v>
      </c>
      <c r="KH26" s="9">
        <v>34</v>
      </c>
      <c r="KI26" s="4"/>
      <c r="KJ26" s="4">
        <f t="shared" si="0"/>
        <v>49.932203389830505</v>
      </c>
      <c r="KK26" s="4">
        <f t="shared" si="1"/>
        <v>1.8943245399768276</v>
      </c>
      <c r="KL26" s="3">
        <f t="shared" si="2"/>
        <v>1</v>
      </c>
      <c r="KN26" s="13">
        <v>0.35416666666666669</v>
      </c>
      <c r="KO26" s="9">
        <v>32</v>
      </c>
      <c r="KP26" s="9">
        <v>43</v>
      </c>
      <c r="KQ26" s="9">
        <v>50</v>
      </c>
      <c r="KR26" s="9">
        <v>50</v>
      </c>
      <c r="KS26" s="9">
        <v>95</v>
      </c>
      <c r="KT26" s="9">
        <v>57</v>
      </c>
      <c r="KU26" s="9">
        <v>70</v>
      </c>
      <c r="KV26" s="9">
        <v>57</v>
      </c>
      <c r="KW26" s="9">
        <v>52</v>
      </c>
      <c r="KX26" s="9">
        <v>42</v>
      </c>
      <c r="KY26" s="9">
        <v>86</v>
      </c>
      <c r="KZ26" s="9">
        <v>55</v>
      </c>
      <c r="LA26" s="9">
        <v>36</v>
      </c>
      <c r="LB26" s="9">
        <v>51</v>
      </c>
      <c r="LC26" s="9">
        <v>15</v>
      </c>
      <c r="LD26" s="9">
        <v>52</v>
      </c>
      <c r="LE26" s="9">
        <v>62</v>
      </c>
      <c r="LF26" s="9">
        <v>45</v>
      </c>
      <c r="LG26" s="9">
        <v>53</v>
      </c>
      <c r="LH26" s="9">
        <v>40</v>
      </c>
      <c r="LI26" s="9">
        <v>40</v>
      </c>
      <c r="LJ26" s="9">
        <v>55</v>
      </c>
      <c r="LK26" s="9">
        <v>44</v>
      </c>
      <c r="LL26" s="9">
        <v>51</v>
      </c>
      <c r="LM26" s="9"/>
      <c r="LN26" s="9">
        <v>36</v>
      </c>
      <c r="LO26" s="9">
        <v>85</v>
      </c>
      <c r="LP26" s="9">
        <v>78</v>
      </c>
      <c r="LQ26" s="9"/>
      <c r="LR26" s="9">
        <v>41</v>
      </c>
      <c r="LS26" s="9">
        <v>76</v>
      </c>
      <c r="LT26" s="9">
        <v>64</v>
      </c>
      <c r="LU26" s="9">
        <v>73</v>
      </c>
      <c r="LV26" s="9">
        <v>33</v>
      </c>
      <c r="LW26" s="9">
        <v>33</v>
      </c>
      <c r="LX26" s="9">
        <v>44</v>
      </c>
      <c r="LY26" s="9">
        <v>60</v>
      </c>
      <c r="LZ26" s="9">
        <v>45</v>
      </c>
      <c r="MA26" s="9">
        <v>66</v>
      </c>
      <c r="MB26" s="9">
        <v>63</v>
      </c>
      <c r="MC26" s="9">
        <v>35</v>
      </c>
      <c r="MD26" s="9"/>
      <c r="ME26" s="9">
        <v>68</v>
      </c>
      <c r="MF26" s="9">
        <v>97</v>
      </c>
      <c r="MG26" s="9">
        <v>86</v>
      </c>
      <c r="MH26" s="9">
        <v>55</v>
      </c>
      <c r="MI26" s="9"/>
      <c r="MJ26" s="9"/>
      <c r="MK26" s="9">
        <v>47</v>
      </c>
      <c r="ML26" s="4"/>
      <c r="MM26" s="4">
        <f t="shared" si="3"/>
        <v>54.954545454545453</v>
      </c>
      <c r="MN26" s="4">
        <f t="shared" si="4"/>
        <v>2.7211788860857347</v>
      </c>
      <c r="MO26" s="3">
        <f t="shared" si="5"/>
        <v>0.89795918367346939</v>
      </c>
    </row>
    <row r="27" spans="1:353" x14ac:dyDescent="0.55000000000000004">
      <c r="A27" s="13">
        <v>0.375</v>
      </c>
      <c r="B27" s="9">
        <v>54</v>
      </c>
      <c r="C27" s="9">
        <v>27</v>
      </c>
      <c r="D27" s="9">
        <v>64</v>
      </c>
      <c r="E27" s="9">
        <v>29</v>
      </c>
      <c r="F27" s="9">
        <v>105</v>
      </c>
      <c r="G27" s="9">
        <v>52</v>
      </c>
      <c r="H27" s="9">
        <v>13</v>
      </c>
      <c r="I27" s="9">
        <v>22</v>
      </c>
      <c r="J27" s="9">
        <v>14</v>
      </c>
      <c r="K27" s="9">
        <v>9</v>
      </c>
      <c r="L27" s="9">
        <v>34</v>
      </c>
      <c r="M27" s="9">
        <v>32</v>
      </c>
      <c r="N27" s="9">
        <v>46</v>
      </c>
      <c r="O27" s="9">
        <v>46</v>
      </c>
      <c r="P27" s="9">
        <v>31</v>
      </c>
      <c r="Q27" s="9">
        <v>5</v>
      </c>
      <c r="R27" s="9">
        <v>58</v>
      </c>
      <c r="S27" s="9">
        <v>39</v>
      </c>
      <c r="T27" s="9">
        <v>54</v>
      </c>
      <c r="U27" s="9">
        <v>24</v>
      </c>
      <c r="V27" s="9">
        <v>61</v>
      </c>
      <c r="W27" s="9">
        <v>34</v>
      </c>
      <c r="X27" s="9">
        <v>26</v>
      </c>
      <c r="Y27" s="9">
        <v>49</v>
      </c>
      <c r="Z27" s="9">
        <v>25</v>
      </c>
      <c r="AA27" s="9">
        <v>60</v>
      </c>
      <c r="AB27" s="9">
        <v>42</v>
      </c>
      <c r="AC27" s="9">
        <v>23</v>
      </c>
      <c r="AD27" s="9">
        <v>38</v>
      </c>
      <c r="AE27" s="9">
        <v>24</v>
      </c>
      <c r="AF27" s="9">
        <v>44</v>
      </c>
      <c r="AG27" s="9">
        <v>49</v>
      </c>
      <c r="AH27" s="9">
        <v>27</v>
      </c>
      <c r="AI27" s="9">
        <v>43</v>
      </c>
      <c r="AJ27" s="9">
        <v>27</v>
      </c>
      <c r="AK27" s="9">
        <v>50</v>
      </c>
      <c r="AL27" s="9">
        <v>12</v>
      </c>
      <c r="AM27" s="9">
        <v>47</v>
      </c>
      <c r="AN27" s="9">
        <v>55</v>
      </c>
      <c r="AO27" s="9">
        <v>63</v>
      </c>
      <c r="AP27" s="9">
        <v>29</v>
      </c>
      <c r="AQ27" s="9"/>
      <c r="AR27" s="9">
        <v>35</v>
      </c>
      <c r="AS27" s="9">
        <v>30</v>
      </c>
      <c r="AU27" s="1">
        <f t="shared" si="6"/>
        <v>38.395348837209305</v>
      </c>
      <c r="AV27" s="1">
        <f t="shared" si="7"/>
        <v>2.8407608075199184</v>
      </c>
      <c r="AW27" s="3">
        <f t="shared" si="8"/>
        <v>0.97727272727272729</v>
      </c>
      <c r="AY27" s="13">
        <v>0.375</v>
      </c>
      <c r="AZ27" s="9"/>
      <c r="BA27" s="9">
        <v>29</v>
      </c>
      <c r="BB27" s="9"/>
      <c r="BC27" s="9">
        <v>19</v>
      </c>
      <c r="BD27" s="9">
        <v>1</v>
      </c>
      <c r="BE27" s="9">
        <v>49</v>
      </c>
      <c r="BF27" s="9">
        <v>79</v>
      </c>
      <c r="BG27" s="9">
        <v>8</v>
      </c>
      <c r="BH27" s="9">
        <v>16</v>
      </c>
      <c r="BI27" s="9"/>
      <c r="BJ27" s="9">
        <v>24</v>
      </c>
      <c r="BK27" s="9">
        <v>28</v>
      </c>
      <c r="BL27" s="9">
        <v>21</v>
      </c>
      <c r="BM27" s="9">
        <v>17</v>
      </c>
      <c r="BN27" s="9">
        <v>9</v>
      </c>
      <c r="BO27" s="9"/>
      <c r="BP27" s="9">
        <v>18</v>
      </c>
      <c r="BQ27" s="9">
        <v>51</v>
      </c>
      <c r="BR27" s="9">
        <v>48</v>
      </c>
      <c r="BS27" s="9">
        <v>44</v>
      </c>
      <c r="BT27" s="9">
        <v>38</v>
      </c>
      <c r="BU27" s="9">
        <v>35</v>
      </c>
      <c r="BV27" s="9">
        <v>29</v>
      </c>
      <c r="BW27" s="9">
        <v>36</v>
      </c>
      <c r="BX27" s="9">
        <v>54</v>
      </c>
      <c r="BY27" s="9">
        <v>41</v>
      </c>
      <c r="BZ27" s="9">
        <v>23</v>
      </c>
      <c r="CA27" s="9">
        <v>40</v>
      </c>
      <c r="CB27" s="9">
        <v>30</v>
      </c>
      <c r="CC27" s="9">
        <v>1</v>
      </c>
      <c r="CD27" s="9"/>
      <c r="CE27" s="9"/>
      <c r="CF27" s="9">
        <v>35</v>
      </c>
      <c r="CG27" s="9">
        <v>13</v>
      </c>
      <c r="CH27" s="9">
        <v>29</v>
      </c>
      <c r="CI27" s="9">
        <v>35</v>
      </c>
      <c r="CJ27" s="9"/>
      <c r="CK27" s="9">
        <v>22</v>
      </c>
      <c r="CL27" s="9">
        <v>3</v>
      </c>
      <c r="CM27" s="9">
        <v>13</v>
      </c>
      <c r="CN27" s="9">
        <v>29</v>
      </c>
      <c r="CO27" s="9"/>
      <c r="CP27" s="9">
        <v>20</v>
      </c>
      <c r="CQ27" s="9">
        <v>52</v>
      </c>
      <c r="CR27" s="9"/>
      <c r="CT27" s="1">
        <f t="shared" si="9"/>
        <v>28.861111111111111</v>
      </c>
      <c r="CU27" s="1">
        <f t="shared" si="10"/>
        <v>2.8191951958011381</v>
      </c>
      <c r="CV27" s="3">
        <f t="shared" si="11"/>
        <v>0.8</v>
      </c>
      <c r="CX27" s="13">
        <v>0.375</v>
      </c>
      <c r="CY27" s="9">
        <v>32</v>
      </c>
      <c r="CZ27" s="9">
        <v>81</v>
      </c>
      <c r="DA27" s="9">
        <v>45</v>
      </c>
      <c r="DB27" s="9">
        <v>77</v>
      </c>
      <c r="DC27" s="9">
        <v>19</v>
      </c>
      <c r="DD27" s="9">
        <v>108</v>
      </c>
      <c r="DE27" s="9">
        <v>37</v>
      </c>
      <c r="DF27" s="9">
        <v>55</v>
      </c>
      <c r="DG27" s="9">
        <v>14</v>
      </c>
      <c r="DH27" s="9">
        <v>55</v>
      </c>
      <c r="DI27" s="9">
        <v>32</v>
      </c>
      <c r="DJ27" s="9">
        <v>52</v>
      </c>
      <c r="DK27" s="9">
        <v>34</v>
      </c>
      <c r="DL27" s="9">
        <v>39</v>
      </c>
      <c r="DM27" s="9">
        <v>11</v>
      </c>
      <c r="DN27" s="9">
        <v>49</v>
      </c>
      <c r="DO27" s="9">
        <v>58</v>
      </c>
      <c r="DP27" s="9">
        <v>47</v>
      </c>
      <c r="DQ27" s="9">
        <v>52</v>
      </c>
      <c r="DR27" s="9">
        <v>42</v>
      </c>
      <c r="DS27" s="9">
        <v>32</v>
      </c>
      <c r="DT27" s="9">
        <v>61</v>
      </c>
      <c r="DU27" s="9">
        <v>78</v>
      </c>
      <c r="DV27" s="9">
        <v>39</v>
      </c>
      <c r="DW27" s="9">
        <v>43</v>
      </c>
      <c r="DX27" s="9">
        <v>44</v>
      </c>
      <c r="DY27" s="9">
        <v>48</v>
      </c>
      <c r="DZ27" s="9">
        <v>29</v>
      </c>
      <c r="EA27" s="9">
        <v>37</v>
      </c>
      <c r="EB27" s="9">
        <v>23</v>
      </c>
      <c r="EC27" s="9">
        <v>28</v>
      </c>
      <c r="ED27" s="9">
        <v>68</v>
      </c>
      <c r="EE27" s="9">
        <v>34</v>
      </c>
      <c r="EF27" s="9">
        <v>50</v>
      </c>
      <c r="EG27" s="9">
        <v>47</v>
      </c>
      <c r="EH27" s="9"/>
      <c r="EI27" s="9">
        <v>60</v>
      </c>
      <c r="EJ27" s="9">
        <v>44</v>
      </c>
      <c r="EK27" s="9">
        <v>52</v>
      </c>
      <c r="EL27" s="9">
        <v>24</v>
      </c>
      <c r="EM27" s="9">
        <v>31</v>
      </c>
      <c r="EN27" s="9">
        <v>43</v>
      </c>
      <c r="EO27" s="9">
        <v>59</v>
      </c>
      <c r="EP27" s="9">
        <v>18</v>
      </c>
      <c r="EQ27" s="9">
        <v>22</v>
      </c>
      <c r="ER27" s="9">
        <v>36</v>
      </c>
      <c r="ES27" s="9">
        <v>24</v>
      </c>
      <c r="ET27" s="9">
        <v>63</v>
      </c>
      <c r="EU27" s="9">
        <v>40</v>
      </c>
      <c r="EV27" s="9">
        <v>53</v>
      </c>
      <c r="EW27" s="9">
        <v>49</v>
      </c>
      <c r="EX27" s="9">
        <v>47</v>
      </c>
      <c r="EY27" s="9">
        <v>37</v>
      </c>
      <c r="EZ27" s="9">
        <v>36</v>
      </c>
      <c r="FA27" s="9">
        <v>30</v>
      </c>
      <c r="FB27" s="9">
        <v>70</v>
      </c>
      <c r="FC27" s="9">
        <v>53</v>
      </c>
      <c r="FD27" s="9">
        <v>20</v>
      </c>
      <c r="FE27" s="9">
        <v>54</v>
      </c>
      <c r="FF27" s="9">
        <v>81</v>
      </c>
      <c r="FH27" s="1">
        <f t="shared" si="12"/>
        <v>44.847457627118644</v>
      </c>
      <c r="FI27" s="1">
        <f t="shared" si="13"/>
        <v>2.4089271870426945</v>
      </c>
      <c r="FJ27" s="3">
        <f t="shared" si="14"/>
        <v>0.98333333333333328</v>
      </c>
      <c r="FL27" s="13">
        <v>0.375</v>
      </c>
      <c r="FM27" s="9">
        <v>76</v>
      </c>
      <c r="FN27" s="9">
        <v>14</v>
      </c>
      <c r="FO27" s="9">
        <v>39</v>
      </c>
      <c r="FP27" s="9">
        <v>71</v>
      </c>
      <c r="FQ27" s="9">
        <v>24</v>
      </c>
      <c r="FR27" s="9"/>
      <c r="FS27" s="9">
        <v>2</v>
      </c>
      <c r="FT27" s="9">
        <v>73</v>
      </c>
      <c r="FU27" s="9">
        <v>46</v>
      </c>
      <c r="FV27" s="9">
        <v>90</v>
      </c>
      <c r="FW27" s="9">
        <v>43</v>
      </c>
      <c r="FX27" s="9">
        <v>91</v>
      </c>
      <c r="FY27" s="9"/>
      <c r="FZ27" s="9">
        <v>70</v>
      </c>
      <c r="GA27" s="9">
        <v>43</v>
      </c>
      <c r="GB27" s="9">
        <v>35</v>
      </c>
      <c r="GC27" s="9">
        <v>108</v>
      </c>
      <c r="GD27" s="9">
        <v>7</v>
      </c>
      <c r="GE27" s="9">
        <v>2</v>
      </c>
      <c r="GF27" s="9">
        <v>70</v>
      </c>
      <c r="GG27" s="9">
        <v>92</v>
      </c>
      <c r="GH27" s="9">
        <v>82</v>
      </c>
      <c r="GI27" s="9">
        <v>7</v>
      </c>
      <c r="GJ27" s="9"/>
      <c r="GK27" s="9">
        <v>80</v>
      </c>
      <c r="GL27" s="9">
        <v>60</v>
      </c>
      <c r="GM27" s="9"/>
      <c r="GN27" s="9"/>
      <c r="GO27" s="9">
        <v>67</v>
      </c>
      <c r="GP27" s="9">
        <v>52</v>
      </c>
      <c r="GQ27" s="9">
        <v>62</v>
      </c>
      <c r="GR27" s="9">
        <v>86</v>
      </c>
      <c r="GS27" s="9">
        <v>95</v>
      </c>
      <c r="GT27" s="9">
        <v>102</v>
      </c>
      <c r="GU27" s="9">
        <v>53</v>
      </c>
      <c r="GV27" s="9">
        <v>73</v>
      </c>
      <c r="GW27" s="9">
        <v>86</v>
      </c>
      <c r="GX27" s="9">
        <v>39</v>
      </c>
      <c r="GY27" s="9">
        <v>53</v>
      </c>
      <c r="GZ27" s="9">
        <v>0</v>
      </c>
      <c r="HA27" s="9">
        <v>67</v>
      </c>
      <c r="HB27" s="9">
        <v>87</v>
      </c>
      <c r="HC27" s="9">
        <v>58</v>
      </c>
      <c r="HD27" s="9">
        <v>33</v>
      </c>
      <c r="HE27" s="9">
        <v>0</v>
      </c>
      <c r="HF27" s="9">
        <v>12</v>
      </c>
      <c r="HG27" s="9">
        <v>67</v>
      </c>
      <c r="HH27" s="9">
        <v>57</v>
      </c>
      <c r="HI27" s="9">
        <v>39</v>
      </c>
      <c r="HJ27" s="9">
        <v>71</v>
      </c>
      <c r="HK27" s="9">
        <v>66</v>
      </c>
      <c r="HL27" s="9">
        <v>98</v>
      </c>
      <c r="HM27" s="9">
        <v>50</v>
      </c>
      <c r="HN27" s="9">
        <v>50</v>
      </c>
      <c r="HO27" s="9">
        <v>66</v>
      </c>
      <c r="HP27" s="9">
        <v>56</v>
      </c>
      <c r="HQ27" s="9">
        <v>75</v>
      </c>
      <c r="HR27" s="9">
        <v>73</v>
      </c>
      <c r="HS27" s="9">
        <v>56</v>
      </c>
      <c r="HT27" s="9">
        <v>63</v>
      </c>
      <c r="HU27" s="9">
        <v>77</v>
      </c>
      <c r="HW27" s="1">
        <f t="shared" si="15"/>
        <v>57.392857142857146</v>
      </c>
      <c r="HX27" s="1">
        <f t="shared" si="16"/>
        <v>3.7484783554726739</v>
      </c>
      <c r="HY27" s="3">
        <f t="shared" si="17"/>
        <v>0.91803278688524592</v>
      </c>
      <c r="IA27" s="13">
        <v>0.375</v>
      </c>
      <c r="IB27" s="9">
        <v>39</v>
      </c>
      <c r="IC27" s="9">
        <v>76</v>
      </c>
      <c r="ID27" s="9">
        <v>63</v>
      </c>
      <c r="IE27" s="9">
        <v>49</v>
      </c>
      <c r="IF27" s="9">
        <v>79</v>
      </c>
      <c r="IG27" s="9">
        <v>20</v>
      </c>
      <c r="IH27" s="9">
        <v>27</v>
      </c>
      <c r="II27" s="9">
        <v>46</v>
      </c>
      <c r="IJ27" s="9">
        <v>36</v>
      </c>
      <c r="IK27" s="9">
        <v>51</v>
      </c>
      <c r="IL27" s="9">
        <v>47</v>
      </c>
      <c r="IM27" s="9">
        <v>88</v>
      </c>
      <c r="IN27" s="9">
        <v>57</v>
      </c>
      <c r="IO27" s="9">
        <v>41</v>
      </c>
      <c r="IP27" s="9">
        <v>38</v>
      </c>
      <c r="IQ27" s="9">
        <v>11</v>
      </c>
      <c r="IR27" s="9">
        <v>55</v>
      </c>
      <c r="IS27" s="9">
        <v>38</v>
      </c>
      <c r="IT27" s="9">
        <v>32</v>
      </c>
      <c r="IU27" s="9">
        <v>35</v>
      </c>
      <c r="IV27" s="9">
        <v>49</v>
      </c>
      <c r="IW27" s="9">
        <v>42</v>
      </c>
      <c r="IX27" s="9">
        <v>59</v>
      </c>
      <c r="IY27" s="9">
        <v>22</v>
      </c>
      <c r="IZ27" s="9">
        <v>50</v>
      </c>
      <c r="JA27" s="9">
        <v>21</v>
      </c>
      <c r="JB27" s="9">
        <v>25</v>
      </c>
      <c r="JC27" s="9">
        <v>21</v>
      </c>
      <c r="JD27" s="9">
        <v>53</v>
      </c>
      <c r="JE27" s="9">
        <v>45</v>
      </c>
      <c r="JF27" s="9">
        <v>40</v>
      </c>
      <c r="JG27" s="9">
        <v>32</v>
      </c>
      <c r="JH27" s="9">
        <v>65</v>
      </c>
      <c r="JI27" s="9">
        <v>22</v>
      </c>
      <c r="JJ27" s="9">
        <v>28</v>
      </c>
      <c r="JK27" s="9">
        <v>44</v>
      </c>
      <c r="JL27" s="9">
        <v>4</v>
      </c>
      <c r="JM27" s="9">
        <v>34</v>
      </c>
      <c r="JN27" s="9">
        <v>43</v>
      </c>
      <c r="JO27" s="9">
        <v>23</v>
      </c>
      <c r="JP27" s="9">
        <v>44</v>
      </c>
      <c r="JQ27" s="9">
        <v>21</v>
      </c>
      <c r="JR27" s="9">
        <v>32</v>
      </c>
      <c r="JS27" s="9">
        <v>8</v>
      </c>
      <c r="JT27" s="9">
        <v>61</v>
      </c>
      <c r="JU27" s="9">
        <v>44</v>
      </c>
      <c r="JV27" s="9">
        <v>23</v>
      </c>
      <c r="JW27" s="9">
        <v>37</v>
      </c>
      <c r="JX27" s="9">
        <v>46</v>
      </c>
      <c r="JY27" s="9">
        <v>27</v>
      </c>
      <c r="JZ27" s="9">
        <v>62</v>
      </c>
      <c r="KA27" s="9">
        <v>37</v>
      </c>
      <c r="KB27" s="9">
        <v>57</v>
      </c>
      <c r="KC27" s="9">
        <v>61</v>
      </c>
      <c r="KD27" s="9">
        <v>64</v>
      </c>
      <c r="KE27" s="9">
        <v>63</v>
      </c>
      <c r="KF27" s="9">
        <v>12</v>
      </c>
      <c r="KG27" s="9">
        <v>45</v>
      </c>
      <c r="KH27" s="9">
        <v>41</v>
      </c>
      <c r="KI27" s="4"/>
      <c r="KJ27" s="4">
        <f t="shared" si="0"/>
        <v>41.271186440677965</v>
      </c>
      <c r="KK27" s="4">
        <f t="shared" si="1"/>
        <v>2.3098435595750737</v>
      </c>
      <c r="KL27" s="3">
        <f t="shared" si="2"/>
        <v>1</v>
      </c>
      <c r="KN27" s="13">
        <v>0.375</v>
      </c>
      <c r="KO27" s="9">
        <v>30</v>
      </c>
      <c r="KP27" s="9">
        <v>39</v>
      </c>
      <c r="KQ27" s="9">
        <v>46</v>
      </c>
      <c r="KR27" s="9">
        <v>49</v>
      </c>
      <c r="KS27" s="9">
        <v>160</v>
      </c>
      <c r="KT27" s="9">
        <v>44</v>
      </c>
      <c r="KU27" s="9">
        <v>48</v>
      </c>
      <c r="KV27" s="9">
        <v>58</v>
      </c>
      <c r="KW27" s="9">
        <v>45</v>
      </c>
      <c r="KX27" s="9">
        <v>22</v>
      </c>
      <c r="KY27" s="9">
        <v>53</v>
      </c>
      <c r="KZ27" s="9">
        <v>52</v>
      </c>
      <c r="LA27" s="9">
        <v>31</v>
      </c>
      <c r="LB27" s="9">
        <v>34</v>
      </c>
      <c r="LC27" s="9">
        <v>10</v>
      </c>
      <c r="LD27" s="9">
        <v>36</v>
      </c>
      <c r="LE27" s="9">
        <v>46</v>
      </c>
      <c r="LF27" s="9">
        <v>42</v>
      </c>
      <c r="LG27" s="9">
        <v>87</v>
      </c>
      <c r="LH27" s="9">
        <v>15</v>
      </c>
      <c r="LI27" s="9">
        <v>73</v>
      </c>
      <c r="LJ27" s="9">
        <v>37</v>
      </c>
      <c r="LK27" s="9">
        <v>81</v>
      </c>
      <c r="LL27" s="9">
        <v>71</v>
      </c>
      <c r="LM27" s="9"/>
      <c r="LN27" s="9">
        <v>41</v>
      </c>
      <c r="LO27" s="9">
        <v>47</v>
      </c>
      <c r="LP27" s="9">
        <v>69</v>
      </c>
      <c r="LQ27" s="9"/>
      <c r="LR27" s="9">
        <v>34</v>
      </c>
      <c r="LS27" s="9">
        <v>49</v>
      </c>
      <c r="LT27" s="9">
        <v>37</v>
      </c>
      <c r="LU27" s="9">
        <v>51</v>
      </c>
      <c r="LV27" s="9">
        <v>22</v>
      </c>
      <c r="LW27" s="9">
        <v>55</v>
      </c>
      <c r="LX27" s="9">
        <v>19</v>
      </c>
      <c r="LY27" s="9">
        <v>34</v>
      </c>
      <c r="LZ27" s="9">
        <v>37</v>
      </c>
      <c r="MA27" s="9">
        <v>58</v>
      </c>
      <c r="MB27" s="9">
        <v>58</v>
      </c>
      <c r="MC27" s="9">
        <v>31</v>
      </c>
      <c r="MD27" s="9"/>
      <c r="ME27" s="9">
        <v>21</v>
      </c>
      <c r="MF27" s="9">
        <v>96</v>
      </c>
      <c r="MG27" s="9">
        <v>85</v>
      </c>
      <c r="MH27" s="9">
        <v>57</v>
      </c>
      <c r="MI27" s="9"/>
      <c r="MJ27" s="9"/>
      <c r="MK27" s="9">
        <v>30</v>
      </c>
      <c r="ML27" s="4"/>
      <c r="MM27" s="4">
        <f t="shared" si="3"/>
        <v>48.636363636363633</v>
      </c>
      <c r="MN27" s="4">
        <f t="shared" si="4"/>
        <v>3.905746147593403</v>
      </c>
      <c r="MO27" s="3">
        <f t="shared" si="5"/>
        <v>0.89795918367346939</v>
      </c>
    </row>
    <row r="28" spans="1:353" x14ac:dyDescent="0.55000000000000004">
      <c r="A28" s="13">
        <v>0.39583333333333331</v>
      </c>
      <c r="B28" s="9">
        <v>61</v>
      </c>
      <c r="C28" s="9">
        <v>38</v>
      </c>
      <c r="D28" s="9">
        <v>57</v>
      </c>
      <c r="E28" s="9">
        <v>39</v>
      </c>
      <c r="F28" s="9">
        <v>57</v>
      </c>
      <c r="G28" s="9">
        <v>45</v>
      </c>
      <c r="H28" s="9">
        <v>29</v>
      </c>
      <c r="I28" s="9">
        <v>30</v>
      </c>
      <c r="J28" s="9">
        <v>4</v>
      </c>
      <c r="K28" s="9">
        <v>35</v>
      </c>
      <c r="L28" s="9">
        <v>26</v>
      </c>
      <c r="M28" s="9">
        <v>27</v>
      </c>
      <c r="N28" s="9">
        <v>58</v>
      </c>
      <c r="O28" s="9">
        <v>53</v>
      </c>
      <c r="P28" s="9">
        <v>55</v>
      </c>
      <c r="Q28" s="9">
        <v>27</v>
      </c>
      <c r="R28" s="9">
        <v>52</v>
      </c>
      <c r="S28" s="9">
        <v>42</v>
      </c>
      <c r="T28" s="9">
        <v>62</v>
      </c>
      <c r="U28" s="9">
        <v>40</v>
      </c>
      <c r="V28" s="9">
        <v>60</v>
      </c>
      <c r="W28" s="9">
        <v>44</v>
      </c>
      <c r="X28" s="9">
        <v>53</v>
      </c>
      <c r="Y28" s="9">
        <v>46</v>
      </c>
      <c r="Z28" s="9">
        <v>45</v>
      </c>
      <c r="AA28" s="9">
        <v>71</v>
      </c>
      <c r="AB28" s="9">
        <v>62</v>
      </c>
      <c r="AC28" s="9">
        <v>51</v>
      </c>
      <c r="AD28" s="9">
        <v>75</v>
      </c>
      <c r="AE28" s="9">
        <v>65</v>
      </c>
      <c r="AF28" s="9">
        <v>60</v>
      </c>
      <c r="AG28" s="9">
        <v>42</v>
      </c>
      <c r="AH28" s="9">
        <v>40</v>
      </c>
      <c r="AI28" s="9">
        <v>34</v>
      </c>
      <c r="AJ28" s="9">
        <v>40</v>
      </c>
      <c r="AK28" s="9">
        <v>63</v>
      </c>
      <c r="AL28" s="9">
        <v>28</v>
      </c>
      <c r="AM28" s="9">
        <v>47</v>
      </c>
      <c r="AN28" s="9">
        <v>40</v>
      </c>
      <c r="AO28" s="9">
        <v>67</v>
      </c>
      <c r="AP28" s="9">
        <v>22</v>
      </c>
      <c r="AQ28" s="9"/>
      <c r="AR28" s="9">
        <v>42</v>
      </c>
      <c r="AS28" s="9">
        <v>56</v>
      </c>
      <c r="AU28" s="1">
        <f t="shared" si="6"/>
        <v>46.279069767441861</v>
      </c>
      <c r="AV28" s="1">
        <f t="shared" si="7"/>
        <v>2.2712819230736705</v>
      </c>
      <c r="AW28" s="3">
        <f t="shared" si="8"/>
        <v>0.97727272727272729</v>
      </c>
      <c r="AY28" s="13">
        <v>0.39583333333333331</v>
      </c>
      <c r="AZ28" s="9"/>
      <c r="BA28" s="9">
        <v>49</v>
      </c>
      <c r="BB28" s="9"/>
      <c r="BC28" s="9">
        <v>32</v>
      </c>
      <c r="BD28" s="9"/>
      <c r="BE28" s="9">
        <v>62</v>
      </c>
      <c r="BF28" s="9">
        <v>62</v>
      </c>
      <c r="BG28" s="9">
        <v>12</v>
      </c>
      <c r="BH28" s="9">
        <v>33</v>
      </c>
      <c r="BI28" s="9"/>
      <c r="BJ28" s="9">
        <v>83</v>
      </c>
      <c r="BK28" s="9">
        <v>51</v>
      </c>
      <c r="BL28" s="9">
        <v>38</v>
      </c>
      <c r="BM28" s="9">
        <v>28</v>
      </c>
      <c r="BN28" s="9">
        <v>4</v>
      </c>
      <c r="BO28" s="9"/>
      <c r="BP28" s="9">
        <v>13</v>
      </c>
      <c r="BQ28" s="9">
        <v>50</v>
      </c>
      <c r="BR28" s="9">
        <v>63</v>
      </c>
      <c r="BS28" s="9">
        <v>64</v>
      </c>
      <c r="BT28" s="9">
        <v>62</v>
      </c>
      <c r="BU28" s="9">
        <v>45</v>
      </c>
      <c r="BV28" s="9">
        <v>41</v>
      </c>
      <c r="BW28" s="9">
        <v>50</v>
      </c>
      <c r="BX28" s="9">
        <v>31</v>
      </c>
      <c r="BY28" s="9">
        <v>52</v>
      </c>
      <c r="BZ28" s="9">
        <v>46</v>
      </c>
      <c r="CA28" s="9">
        <v>64</v>
      </c>
      <c r="CB28" s="9">
        <v>54</v>
      </c>
      <c r="CC28" s="9"/>
      <c r="CD28" s="9"/>
      <c r="CE28" s="9"/>
      <c r="CF28" s="9">
        <v>31</v>
      </c>
      <c r="CG28" s="9">
        <v>5</v>
      </c>
      <c r="CH28" s="9">
        <v>18</v>
      </c>
      <c r="CI28" s="9">
        <v>37</v>
      </c>
      <c r="CJ28" s="9"/>
      <c r="CK28" s="9">
        <v>26</v>
      </c>
      <c r="CL28" s="9"/>
      <c r="CM28" s="9">
        <v>41</v>
      </c>
      <c r="CN28" s="9">
        <v>33</v>
      </c>
      <c r="CO28" s="9"/>
      <c r="CP28" s="9">
        <v>24</v>
      </c>
      <c r="CQ28" s="9">
        <v>60</v>
      </c>
      <c r="CR28" s="9"/>
      <c r="CT28" s="1">
        <f t="shared" si="9"/>
        <v>41.333333333333336</v>
      </c>
      <c r="CU28" s="1">
        <f t="shared" si="10"/>
        <v>3.3113860810509217</v>
      </c>
      <c r="CV28" s="3">
        <f t="shared" si="11"/>
        <v>0.73333333333333328</v>
      </c>
      <c r="CX28" s="13">
        <v>0.39583333333333331</v>
      </c>
      <c r="CY28" s="9">
        <v>38</v>
      </c>
      <c r="CZ28" s="9">
        <v>74</v>
      </c>
      <c r="DA28" s="9">
        <v>62</v>
      </c>
      <c r="DB28" s="9">
        <v>64</v>
      </c>
      <c r="DC28" s="9">
        <v>47</v>
      </c>
      <c r="DD28" s="9">
        <v>64</v>
      </c>
      <c r="DE28" s="9">
        <v>70</v>
      </c>
      <c r="DF28" s="9">
        <v>30</v>
      </c>
      <c r="DG28" s="9">
        <v>51</v>
      </c>
      <c r="DH28" s="9">
        <v>55</v>
      </c>
      <c r="DI28" s="9">
        <v>69</v>
      </c>
      <c r="DJ28" s="9">
        <v>75</v>
      </c>
      <c r="DK28" s="9">
        <v>27</v>
      </c>
      <c r="DL28" s="9">
        <v>70</v>
      </c>
      <c r="DM28" s="9">
        <v>77</v>
      </c>
      <c r="DN28" s="9">
        <v>53</v>
      </c>
      <c r="DO28" s="9">
        <v>80</v>
      </c>
      <c r="DP28" s="9">
        <v>54</v>
      </c>
      <c r="DQ28" s="9">
        <v>83</v>
      </c>
      <c r="DR28" s="9">
        <v>46</v>
      </c>
      <c r="DS28" s="9">
        <v>63</v>
      </c>
      <c r="DT28" s="9">
        <v>49</v>
      </c>
      <c r="DU28" s="9">
        <v>148</v>
      </c>
      <c r="DV28" s="9">
        <v>76</v>
      </c>
      <c r="DW28" s="9">
        <v>70</v>
      </c>
      <c r="DX28" s="9">
        <v>63</v>
      </c>
      <c r="DY28" s="9">
        <v>70</v>
      </c>
      <c r="DZ28" s="9">
        <v>49</v>
      </c>
      <c r="EA28" s="9">
        <v>60</v>
      </c>
      <c r="EB28" s="9">
        <v>64</v>
      </c>
      <c r="EC28" s="9">
        <v>68</v>
      </c>
      <c r="ED28" s="9">
        <v>69</v>
      </c>
      <c r="EE28" s="9">
        <v>76</v>
      </c>
      <c r="EF28" s="9">
        <v>48</v>
      </c>
      <c r="EG28" s="9">
        <v>54</v>
      </c>
      <c r="EH28" s="9"/>
      <c r="EI28" s="9">
        <v>65</v>
      </c>
      <c r="EJ28" s="9">
        <v>54</v>
      </c>
      <c r="EK28" s="9">
        <v>63</v>
      </c>
      <c r="EL28" s="9">
        <v>33</v>
      </c>
      <c r="EM28" s="9">
        <v>51</v>
      </c>
      <c r="EN28" s="9">
        <v>58</v>
      </c>
      <c r="EO28" s="9">
        <v>59</v>
      </c>
      <c r="EP28" s="9">
        <v>82</v>
      </c>
      <c r="EQ28" s="9">
        <v>32</v>
      </c>
      <c r="ER28" s="9">
        <v>39</v>
      </c>
      <c r="ES28" s="9">
        <v>57</v>
      </c>
      <c r="ET28" s="9">
        <v>56</v>
      </c>
      <c r="EU28" s="9">
        <v>55</v>
      </c>
      <c r="EV28" s="9">
        <v>58</v>
      </c>
      <c r="EW28" s="9">
        <v>63</v>
      </c>
      <c r="EX28" s="9">
        <v>61</v>
      </c>
      <c r="EY28" s="9">
        <v>39</v>
      </c>
      <c r="EZ28" s="9">
        <v>55</v>
      </c>
      <c r="FA28" s="9">
        <v>62</v>
      </c>
      <c r="FB28" s="9">
        <v>48</v>
      </c>
      <c r="FC28" s="9">
        <v>59</v>
      </c>
      <c r="FD28" s="9">
        <v>37</v>
      </c>
      <c r="FE28" s="9">
        <v>63</v>
      </c>
      <c r="FF28" s="9">
        <v>76</v>
      </c>
      <c r="FH28" s="1">
        <f t="shared" si="12"/>
        <v>60.016949152542374</v>
      </c>
      <c r="FI28" s="1">
        <f t="shared" si="13"/>
        <v>2.3004194374522022</v>
      </c>
      <c r="FJ28" s="3">
        <f t="shared" si="14"/>
        <v>0.98333333333333328</v>
      </c>
      <c r="FL28" s="13">
        <v>0.39583333333333331</v>
      </c>
      <c r="FM28" s="9">
        <v>85</v>
      </c>
      <c r="FN28" s="9"/>
      <c r="FO28" s="9">
        <v>12</v>
      </c>
      <c r="FP28" s="9">
        <v>91</v>
      </c>
      <c r="FQ28" s="9">
        <v>89</v>
      </c>
      <c r="FR28" s="9"/>
      <c r="FS28" s="9">
        <v>1</v>
      </c>
      <c r="FT28" s="9">
        <v>65</v>
      </c>
      <c r="FU28" s="9">
        <v>24</v>
      </c>
      <c r="FV28" s="9">
        <v>62</v>
      </c>
      <c r="FW28" s="9">
        <v>88</v>
      </c>
      <c r="FX28" s="9">
        <v>71</v>
      </c>
      <c r="FY28" s="9"/>
      <c r="FZ28" s="9">
        <v>73</v>
      </c>
      <c r="GA28" s="9">
        <v>38</v>
      </c>
      <c r="GB28" s="9">
        <v>69</v>
      </c>
      <c r="GC28" s="9">
        <v>104</v>
      </c>
      <c r="GD28" s="9">
        <v>2</v>
      </c>
      <c r="GE28" s="9">
        <v>1</v>
      </c>
      <c r="GF28" s="9">
        <v>67</v>
      </c>
      <c r="GG28" s="9">
        <v>48</v>
      </c>
      <c r="GH28" s="9">
        <v>85</v>
      </c>
      <c r="GI28" s="9">
        <v>5</v>
      </c>
      <c r="GJ28" s="9"/>
      <c r="GK28" s="9">
        <v>83</v>
      </c>
      <c r="GL28" s="9">
        <v>82</v>
      </c>
      <c r="GM28" s="9"/>
      <c r="GN28" s="9"/>
      <c r="GO28" s="9">
        <v>66</v>
      </c>
      <c r="GP28" s="9">
        <v>80</v>
      </c>
      <c r="GQ28" s="9">
        <v>56</v>
      </c>
      <c r="GR28" s="9">
        <v>84</v>
      </c>
      <c r="GS28" s="9">
        <v>78</v>
      </c>
      <c r="GT28" s="9">
        <v>64</v>
      </c>
      <c r="GU28" s="9">
        <v>74</v>
      </c>
      <c r="GV28" s="9">
        <v>68</v>
      </c>
      <c r="GW28" s="9">
        <v>82</v>
      </c>
      <c r="GX28" s="9">
        <v>103</v>
      </c>
      <c r="GY28" s="9">
        <v>47</v>
      </c>
      <c r="GZ28" s="9">
        <v>1</v>
      </c>
      <c r="HA28" s="9">
        <v>81</v>
      </c>
      <c r="HB28" s="9">
        <v>87</v>
      </c>
      <c r="HC28" s="9">
        <v>60</v>
      </c>
      <c r="HD28" s="9">
        <v>86</v>
      </c>
      <c r="HE28" s="9">
        <v>2</v>
      </c>
      <c r="HF28" s="9">
        <v>4</v>
      </c>
      <c r="HG28" s="9">
        <v>78</v>
      </c>
      <c r="HH28" s="9">
        <v>80</v>
      </c>
      <c r="HI28" s="9">
        <v>66</v>
      </c>
      <c r="HJ28" s="9">
        <v>75</v>
      </c>
      <c r="HK28" s="9">
        <v>64</v>
      </c>
      <c r="HL28" s="9">
        <v>74</v>
      </c>
      <c r="HM28" s="9">
        <v>65</v>
      </c>
      <c r="HN28" s="9">
        <v>47</v>
      </c>
      <c r="HO28" s="9">
        <v>53</v>
      </c>
      <c r="HP28" s="9">
        <v>70</v>
      </c>
      <c r="HQ28" s="9">
        <v>98</v>
      </c>
      <c r="HR28" s="9">
        <v>70</v>
      </c>
      <c r="HS28" s="9">
        <v>53</v>
      </c>
      <c r="HT28" s="9">
        <v>61</v>
      </c>
      <c r="HU28" s="9">
        <v>38</v>
      </c>
      <c r="HW28" s="1">
        <f t="shared" si="15"/>
        <v>61.090909090909093</v>
      </c>
      <c r="HX28" s="1">
        <f t="shared" si="16"/>
        <v>3.8630837394446198</v>
      </c>
      <c r="HY28" s="3">
        <f t="shared" si="17"/>
        <v>0.90163934426229508</v>
      </c>
      <c r="IA28" s="13">
        <v>0.39583333333333331</v>
      </c>
      <c r="IB28" s="9">
        <v>33</v>
      </c>
      <c r="IC28" s="9">
        <v>36</v>
      </c>
      <c r="ID28" s="9">
        <v>46</v>
      </c>
      <c r="IE28" s="9">
        <v>38</v>
      </c>
      <c r="IF28" s="9">
        <v>56</v>
      </c>
      <c r="IG28" s="9">
        <v>19</v>
      </c>
      <c r="IH28" s="9">
        <v>18</v>
      </c>
      <c r="II28" s="9">
        <v>33</v>
      </c>
      <c r="IJ28" s="9">
        <v>35</v>
      </c>
      <c r="IK28" s="9">
        <v>34</v>
      </c>
      <c r="IL28" s="9">
        <v>28</v>
      </c>
      <c r="IM28" s="9">
        <v>28</v>
      </c>
      <c r="IN28" s="9">
        <v>31</v>
      </c>
      <c r="IO28" s="9">
        <v>7</v>
      </c>
      <c r="IP28" s="9">
        <v>30</v>
      </c>
      <c r="IQ28" s="9">
        <v>10</v>
      </c>
      <c r="IR28" s="9">
        <v>54</v>
      </c>
      <c r="IS28" s="9">
        <v>16</v>
      </c>
      <c r="IT28" s="9">
        <v>39</v>
      </c>
      <c r="IU28" s="9">
        <v>34</v>
      </c>
      <c r="IV28" s="9">
        <v>44</v>
      </c>
      <c r="IW28" s="9">
        <v>34</v>
      </c>
      <c r="IX28" s="9">
        <v>37</v>
      </c>
      <c r="IY28" s="9">
        <v>21</v>
      </c>
      <c r="IZ28" s="9">
        <v>39</v>
      </c>
      <c r="JA28" s="9">
        <v>27</v>
      </c>
      <c r="JB28" s="9">
        <v>18</v>
      </c>
      <c r="JC28" s="9">
        <v>13</v>
      </c>
      <c r="JD28" s="9">
        <v>82</v>
      </c>
      <c r="JE28" s="9">
        <v>46</v>
      </c>
      <c r="JF28" s="9">
        <v>21</v>
      </c>
      <c r="JG28" s="9">
        <v>28</v>
      </c>
      <c r="JH28" s="9">
        <v>74</v>
      </c>
      <c r="JI28" s="9">
        <v>39</v>
      </c>
      <c r="JJ28" s="9">
        <v>37</v>
      </c>
      <c r="JK28" s="9">
        <v>30</v>
      </c>
      <c r="JL28" s="9">
        <v>18</v>
      </c>
      <c r="JM28" s="9">
        <v>13</v>
      </c>
      <c r="JN28" s="9">
        <v>12</v>
      </c>
      <c r="JO28" s="9">
        <v>34</v>
      </c>
      <c r="JP28" s="9">
        <v>55</v>
      </c>
      <c r="JQ28" s="9">
        <v>19</v>
      </c>
      <c r="JR28" s="9">
        <v>28</v>
      </c>
      <c r="JS28" s="9">
        <v>4</v>
      </c>
      <c r="JT28" s="9">
        <v>66</v>
      </c>
      <c r="JU28" s="9">
        <v>47</v>
      </c>
      <c r="JV28" s="9">
        <v>14</v>
      </c>
      <c r="JW28" s="9">
        <v>35</v>
      </c>
      <c r="JX28" s="9">
        <v>58</v>
      </c>
      <c r="JY28" s="9">
        <v>26</v>
      </c>
      <c r="JZ28" s="9">
        <v>48</v>
      </c>
      <c r="KA28" s="9">
        <v>38</v>
      </c>
      <c r="KB28" s="9">
        <v>45</v>
      </c>
      <c r="KC28" s="9">
        <v>35</v>
      </c>
      <c r="KD28" s="9">
        <v>62</v>
      </c>
      <c r="KE28" s="9">
        <v>39</v>
      </c>
      <c r="KF28" s="9">
        <v>13</v>
      </c>
      <c r="KG28" s="9">
        <v>27</v>
      </c>
      <c r="KH28" s="9">
        <v>30</v>
      </c>
      <c r="KI28" s="4"/>
      <c r="KJ28" s="4">
        <f t="shared" si="0"/>
        <v>33.576271186440678</v>
      </c>
      <c r="KK28" s="4">
        <f t="shared" si="1"/>
        <v>2.1138273709545619</v>
      </c>
      <c r="KL28" s="3">
        <f t="shared" si="2"/>
        <v>1</v>
      </c>
      <c r="KN28" s="13">
        <v>0.39583333333333331</v>
      </c>
      <c r="KO28" s="9">
        <v>23</v>
      </c>
      <c r="KP28" s="9">
        <v>29</v>
      </c>
      <c r="KQ28" s="9">
        <v>19</v>
      </c>
      <c r="KR28" s="9">
        <v>26</v>
      </c>
      <c r="KS28" s="9">
        <v>79</v>
      </c>
      <c r="KT28" s="9">
        <v>40</v>
      </c>
      <c r="KU28" s="9">
        <v>58</v>
      </c>
      <c r="KV28" s="9">
        <v>41</v>
      </c>
      <c r="KW28" s="9">
        <v>43</v>
      </c>
      <c r="KX28" s="9">
        <v>47</v>
      </c>
      <c r="KY28" s="9">
        <v>35</v>
      </c>
      <c r="KZ28" s="9">
        <v>17</v>
      </c>
      <c r="LA28" s="9">
        <v>16</v>
      </c>
      <c r="LB28" s="9">
        <v>39</v>
      </c>
      <c r="LC28" s="9">
        <v>17</v>
      </c>
      <c r="LD28" s="9">
        <v>17</v>
      </c>
      <c r="LE28" s="9">
        <v>53</v>
      </c>
      <c r="LF28" s="9">
        <v>40</v>
      </c>
      <c r="LG28" s="9">
        <v>56</v>
      </c>
      <c r="LH28" s="9">
        <v>24</v>
      </c>
      <c r="LI28" s="9">
        <v>63</v>
      </c>
      <c r="LJ28" s="9">
        <v>50</v>
      </c>
      <c r="LK28" s="9">
        <v>67</v>
      </c>
      <c r="LL28" s="9">
        <v>46</v>
      </c>
      <c r="LM28" s="9"/>
      <c r="LN28" s="9">
        <v>38</v>
      </c>
      <c r="LO28" s="9">
        <v>44</v>
      </c>
      <c r="LP28" s="9">
        <v>60</v>
      </c>
      <c r="LQ28" s="9"/>
      <c r="LR28" s="9">
        <v>17</v>
      </c>
      <c r="LS28" s="9">
        <v>43</v>
      </c>
      <c r="LT28" s="9">
        <v>41</v>
      </c>
      <c r="LU28" s="9">
        <v>46</v>
      </c>
      <c r="LV28" s="9">
        <v>18</v>
      </c>
      <c r="LW28" s="9">
        <v>39</v>
      </c>
      <c r="LX28" s="9">
        <v>30</v>
      </c>
      <c r="LY28" s="9">
        <v>27</v>
      </c>
      <c r="LZ28" s="9">
        <v>55</v>
      </c>
      <c r="MA28" s="9">
        <v>64</v>
      </c>
      <c r="MB28" s="9">
        <v>35</v>
      </c>
      <c r="MC28" s="9">
        <v>19</v>
      </c>
      <c r="MD28" s="9"/>
      <c r="ME28" s="9">
        <v>16</v>
      </c>
      <c r="MF28" s="9">
        <v>58</v>
      </c>
      <c r="MG28" s="9">
        <v>79</v>
      </c>
      <c r="MH28" s="9">
        <v>54</v>
      </c>
      <c r="MI28" s="9"/>
      <c r="MJ28" s="9"/>
      <c r="MK28" s="9">
        <v>20</v>
      </c>
      <c r="ML28" s="4"/>
      <c r="MM28" s="4">
        <f t="shared" si="3"/>
        <v>39.727272727272727</v>
      </c>
      <c r="MN28" s="4">
        <f t="shared" si="4"/>
        <v>2.645823953633172</v>
      </c>
      <c r="MO28" s="3">
        <f t="shared" si="5"/>
        <v>0.89795918367346939</v>
      </c>
    </row>
    <row r="29" spans="1:353" x14ac:dyDescent="0.55000000000000004">
      <c r="A29" s="13">
        <v>0.41666666666666669</v>
      </c>
      <c r="B29" s="9">
        <v>77</v>
      </c>
      <c r="C29" s="9">
        <v>26</v>
      </c>
      <c r="D29" s="9">
        <v>90</v>
      </c>
      <c r="E29" s="9">
        <v>25</v>
      </c>
      <c r="F29" s="9">
        <v>57</v>
      </c>
      <c r="G29" s="9">
        <v>41</v>
      </c>
      <c r="H29" s="9">
        <v>17</v>
      </c>
      <c r="I29" s="9">
        <v>29</v>
      </c>
      <c r="J29" s="9">
        <v>5</v>
      </c>
      <c r="K29" s="9">
        <v>28</v>
      </c>
      <c r="L29" s="9">
        <v>37</v>
      </c>
      <c r="M29" s="9">
        <v>18</v>
      </c>
      <c r="N29" s="9">
        <v>46</v>
      </c>
      <c r="O29" s="9">
        <v>60</v>
      </c>
      <c r="P29" s="9">
        <v>47</v>
      </c>
      <c r="Q29" s="9">
        <v>49</v>
      </c>
      <c r="R29" s="9">
        <v>66</v>
      </c>
      <c r="S29" s="9">
        <v>41</v>
      </c>
      <c r="T29" s="9">
        <v>65</v>
      </c>
      <c r="U29" s="9">
        <v>36</v>
      </c>
      <c r="V29" s="9">
        <v>64</v>
      </c>
      <c r="W29" s="9">
        <v>50</v>
      </c>
      <c r="X29" s="9">
        <v>51</v>
      </c>
      <c r="Y29" s="9">
        <v>49</v>
      </c>
      <c r="Z29" s="9">
        <v>48</v>
      </c>
      <c r="AA29" s="9">
        <v>52</v>
      </c>
      <c r="AB29" s="9">
        <v>51</v>
      </c>
      <c r="AC29" s="9">
        <v>55</v>
      </c>
      <c r="AD29" s="9">
        <v>60</v>
      </c>
      <c r="AE29" s="9">
        <v>33</v>
      </c>
      <c r="AF29" s="9">
        <v>55</v>
      </c>
      <c r="AG29" s="9">
        <v>38</v>
      </c>
      <c r="AH29" s="9">
        <v>44</v>
      </c>
      <c r="AI29" s="9">
        <v>37</v>
      </c>
      <c r="AJ29" s="9">
        <v>36</v>
      </c>
      <c r="AK29" s="9">
        <v>61</v>
      </c>
      <c r="AL29" s="9">
        <v>13</v>
      </c>
      <c r="AM29" s="9">
        <v>44</v>
      </c>
      <c r="AN29" s="9">
        <v>53</v>
      </c>
      <c r="AO29" s="9">
        <v>76</v>
      </c>
      <c r="AP29" s="9">
        <v>19</v>
      </c>
      <c r="AQ29" s="9"/>
      <c r="AR29" s="9">
        <v>47</v>
      </c>
      <c r="AS29" s="9">
        <v>33</v>
      </c>
      <c r="AU29" s="1">
        <f t="shared" si="6"/>
        <v>44.860465116279073</v>
      </c>
      <c r="AV29" s="1">
        <f t="shared" si="7"/>
        <v>2.7138505732521701</v>
      </c>
      <c r="AW29" s="3">
        <f t="shared" si="8"/>
        <v>0.97727272727272729</v>
      </c>
      <c r="AY29" s="13">
        <v>0.41666666666666669</v>
      </c>
      <c r="AZ29" s="9"/>
      <c r="BA29" s="9">
        <v>51</v>
      </c>
      <c r="BB29" s="9"/>
      <c r="BC29" s="9">
        <v>37</v>
      </c>
      <c r="BD29" s="9"/>
      <c r="BE29" s="9">
        <v>45</v>
      </c>
      <c r="BF29" s="9">
        <v>56</v>
      </c>
      <c r="BG29" s="9">
        <v>17</v>
      </c>
      <c r="BH29" s="9">
        <v>38</v>
      </c>
      <c r="BI29" s="9"/>
      <c r="BJ29" s="9">
        <v>74</v>
      </c>
      <c r="BK29" s="9">
        <v>45</v>
      </c>
      <c r="BL29" s="9">
        <v>88</v>
      </c>
      <c r="BM29" s="9">
        <v>28</v>
      </c>
      <c r="BN29" s="9"/>
      <c r="BO29" s="9"/>
      <c r="BP29" s="9">
        <v>4</v>
      </c>
      <c r="BQ29" s="9">
        <v>63</v>
      </c>
      <c r="BR29" s="9">
        <v>64</v>
      </c>
      <c r="BS29" s="9">
        <v>71</v>
      </c>
      <c r="BT29" s="9">
        <v>69</v>
      </c>
      <c r="BU29" s="9">
        <v>43</v>
      </c>
      <c r="BV29" s="9">
        <v>44</v>
      </c>
      <c r="BW29" s="9">
        <v>54</v>
      </c>
      <c r="BX29" s="9">
        <v>29</v>
      </c>
      <c r="BY29" s="9">
        <v>47</v>
      </c>
      <c r="BZ29" s="9">
        <v>39</v>
      </c>
      <c r="CA29" s="9">
        <v>48</v>
      </c>
      <c r="CB29" s="9">
        <v>58</v>
      </c>
      <c r="CC29" s="9"/>
      <c r="CD29" s="9"/>
      <c r="CE29" s="9"/>
      <c r="CF29" s="9">
        <v>54</v>
      </c>
      <c r="CG29" s="9"/>
      <c r="CH29" s="9">
        <v>36</v>
      </c>
      <c r="CI29" s="9">
        <v>74</v>
      </c>
      <c r="CJ29" s="9"/>
      <c r="CK29" s="9">
        <v>32</v>
      </c>
      <c r="CL29" s="9"/>
      <c r="CM29" s="9">
        <v>31</v>
      </c>
      <c r="CN29" s="9">
        <v>17</v>
      </c>
      <c r="CO29" s="9"/>
      <c r="CP29" s="9">
        <v>46</v>
      </c>
      <c r="CQ29" s="9">
        <v>40</v>
      </c>
      <c r="CR29" s="9"/>
      <c r="CT29" s="1">
        <f t="shared" si="9"/>
        <v>46.516129032258064</v>
      </c>
      <c r="CU29" s="1">
        <f t="shared" si="10"/>
        <v>3.3308176424396088</v>
      </c>
      <c r="CV29" s="3">
        <f t="shared" si="11"/>
        <v>0.68888888888888888</v>
      </c>
      <c r="CX29" s="13">
        <v>0.41666666666666669</v>
      </c>
      <c r="CY29" s="9">
        <v>33</v>
      </c>
      <c r="CZ29" s="9">
        <v>55</v>
      </c>
      <c r="DA29" s="9">
        <v>51</v>
      </c>
      <c r="DB29" s="9">
        <v>63</v>
      </c>
      <c r="DC29" s="9">
        <v>71</v>
      </c>
      <c r="DD29" s="9">
        <v>89</v>
      </c>
      <c r="DE29" s="9">
        <v>57</v>
      </c>
      <c r="DF29" s="9">
        <v>15</v>
      </c>
      <c r="DG29" s="9">
        <v>33</v>
      </c>
      <c r="DH29" s="9">
        <v>56</v>
      </c>
      <c r="DI29" s="9">
        <v>46</v>
      </c>
      <c r="DJ29" s="9">
        <v>87</v>
      </c>
      <c r="DK29" s="9">
        <v>46</v>
      </c>
      <c r="DL29" s="9">
        <v>71</v>
      </c>
      <c r="DM29" s="9">
        <v>57</v>
      </c>
      <c r="DN29" s="9">
        <v>46</v>
      </c>
      <c r="DO29" s="9">
        <v>63</v>
      </c>
      <c r="DP29" s="9">
        <v>65</v>
      </c>
      <c r="DQ29" s="9">
        <v>74</v>
      </c>
      <c r="DR29" s="9">
        <v>48</v>
      </c>
      <c r="DS29" s="9">
        <v>51</v>
      </c>
      <c r="DT29" s="9">
        <v>50</v>
      </c>
      <c r="DU29" s="9">
        <v>86</v>
      </c>
      <c r="DV29" s="9">
        <v>44</v>
      </c>
      <c r="DW29" s="9">
        <v>53</v>
      </c>
      <c r="DX29" s="9">
        <v>75</v>
      </c>
      <c r="DY29" s="9">
        <v>40</v>
      </c>
      <c r="DZ29" s="9">
        <v>49</v>
      </c>
      <c r="EA29" s="9">
        <v>39</v>
      </c>
      <c r="EB29" s="9">
        <v>28</v>
      </c>
      <c r="EC29" s="9">
        <v>62</v>
      </c>
      <c r="ED29" s="9">
        <v>59</v>
      </c>
      <c r="EE29" s="9">
        <v>35</v>
      </c>
      <c r="EF29" s="9">
        <v>67</v>
      </c>
      <c r="EG29" s="9">
        <v>49</v>
      </c>
      <c r="EH29" s="9"/>
      <c r="EI29" s="9">
        <v>60</v>
      </c>
      <c r="EJ29" s="9">
        <v>29</v>
      </c>
      <c r="EK29" s="9">
        <v>49</v>
      </c>
      <c r="EL29" s="9">
        <v>25</v>
      </c>
      <c r="EM29" s="9">
        <v>44</v>
      </c>
      <c r="EN29" s="9">
        <v>60</v>
      </c>
      <c r="EO29" s="9">
        <v>59</v>
      </c>
      <c r="EP29" s="9">
        <v>52</v>
      </c>
      <c r="EQ29" s="9">
        <v>28</v>
      </c>
      <c r="ER29" s="9">
        <v>33</v>
      </c>
      <c r="ES29" s="9">
        <v>67</v>
      </c>
      <c r="ET29" s="9">
        <v>52</v>
      </c>
      <c r="EU29" s="9">
        <v>55</v>
      </c>
      <c r="EV29" s="9">
        <v>63</v>
      </c>
      <c r="EW29" s="9">
        <v>76</v>
      </c>
      <c r="EX29" s="9">
        <v>41</v>
      </c>
      <c r="EY29" s="9">
        <v>32</v>
      </c>
      <c r="EZ29" s="9">
        <v>54</v>
      </c>
      <c r="FA29" s="9">
        <v>34</v>
      </c>
      <c r="FB29" s="9">
        <v>57</v>
      </c>
      <c r="FC29" s="9">
        <v>84</v>
      </c>
      <c r="FD29" s="9">
        <v>32</v>
      </c>
      <c r="FE29" s="9">
        <v>60</v>
      </c>
      <c r="FF29" s="9">
        <v>67</v>
      </c>
      <c r="FH29" s="1">
        <f t="shared" si="12"/>
        <v>52.983050847457626</v>
      </c>
      <c r="FI29" s="1">
        <f t="shared" si="13"/>
        <v>2.1442012003323199</v>
      </c>
      <c r="FJ29" s="3">
        <f t="shared" si="14"/>
        <v>0.98333333333333328</v>
      </c>
      <c r="FL29" s="13">
        <v>0.41666666666666669</v>
      </c>
      <c r="FM29" s="9">
        <v>78</v>
      </c>
      <c r="FN29" s="9"/>
      <c r="FO29" s="9">
        <v>9</v>
      </c>
      <c r="FP29" s="9">
        <v>72</v>
      </c>
      <c r="FQ29" s="9">
        <v>55</v>
      </c>
      <c r="FR29" s="9"/>
      <c r="FS29" s="9">
        <v>2</v>
      </c>
      <c r="FT29" s="9">
        <v>79</v>
      </c>
      <c r="FU29" s="9">
        <v>20</v>
      </c>
      <c r="FV29" s="9">
        <v>59</v>
      </c>
      <c r="FW29" s="9">
        <v>89</v>
      </c>
      <c r="FX29" s="9">
        <v>61</v>
      </c>
      <c r="FY29" s="9"/>
      <c r="FZ29" s="9">
        <v>88</v>
      </c>
      <c r="GA29" s="9">
        <v>70</v>
      </c>
      <c r="GB29" s="9">
        <v>63</v>
      </c>
      <c r="GC29" s="9">
        <v>122</v>
      </c>
      <c r="GD29" s="9">
        <v>3</v>
      </c>
      <c r="GE29" s="9">
        <v>0</v>
      </c>
      <c r="GF29" s="9">
        <v>71</v>
      </c>
      <c r="GG29" s="9">
        <v>60</v>
      </c>
      <c r="GH29" s="9">
        <v>82</v>
      </c>
      <c r="GI29" s="9">
        <v>0</v>
      </c>
      <c r="GJ29" s="9"/>
      <c r="GK29" s="9">
        <v>77</v>
      </c>
      <c r="GL29" s="9">
        <v>77</v>
      </c>
      <c r="GM29" s="9"/>
      <c r="GN29" s="9"/>
      <c r="GO29" s="9">
        <v>58</v>
      </c>
      <c r="GP29" s="9">
        <v>77</v>
      </c>
      <c r="GQ29" s="9">
        <v>49</v>
      </c>
      <c r="GR29" s="9">
        <v>76</v>
      </c>
      <c r="GS29" s="9">
        <v>72</v>
      </c>
      <c r="GT29" s="9">
        <v>47</v>
      </c>
      <c r="GU29" s="9">
        <v>90</v>
      </c>
      <c r="GV29" s="9">
        <v>53</v>
      </c>
      <c r="GW29" s="9">
        <v>73</v>
      </c>
      <c r="GX29" s="9">
        <v>64</v>
      </c>
      <c r="GY29" s="9">
        <v>62</v>
      </c>
      <c r="GZ29" s="9">
        <v>7</v>
      </c>
      <c r="HA29" s="9">
        <v>70</v>
      </c>
      <c r="HB29" s="9">
        <v>73</v>
      </c>
      <c r="HC29" s="9">
        <v>60</v>
      </c>
      <c r="HD29" s="9">
        <v>79</v>
      </c>
      <c r="HE29" s="9">
        <v>12</v>
      </c>
      <c r="HF29" s="9">
        <v>6</v>
      </c>
      <c r="HG29" s="9">
        <v>83</v>
      </c>
      <c r="HH29" s="9">
        <v>73</v>
      </c>
      <c r="HI29" s="9">
        <v>33</v>
      </c>
      <c r="HJ29" s="9">
        <v>63</v>
      </c>
      <c r="HK29" s="9">
        <v>52</v>
      </c>
      <c r="HL29" s="9">
        <v>61</v>
      </c>
      <c r="HM29" s="9">
        <v>54</v>
      </c>
      <c r="HN29" s="9">
        <v>43</v>
      </c>
      <c r="HO29" s="9">
        <v>18</v>
      </c>
      <c r="HP29" s="9">
        <v>44</v>
      </c>
      <c r="HQ29" s="9">
        <v>91</v>
      </c>
      <c r="HR29" s="9">
        <v>68</v>
      </c>
      <c r="HS29" s="9">
        <v>46</v>
      </c>
      <c r="HT29" s="9">
        <v>64</v>
      </c>
      <c r="HU29" s="9">
        <v>12</v>
      </c>
      <c r="HW29" s="1">
        <f t="shared" si="15"/>
        <v>55.81818181818182</v>
      </c>
      <c r="HX29" s="1">
        <f t="shared" si="16"/>
        <v>3.7977568170090432</v>
      </c>
      <c r="HY29" s="3">
        <f t="shared" si="17"/>
        <v>0.90163934426229508</v>
      </c>
      <c r="IA29" s="13">
        <v>0.41666666666666669</v>
      </c>
      <c r="IB29" s="9">
        <v>23</v>
      </c>
      <c r="IC29" s="9">
        <v>29</v>
      </c>
      <c r="ID29" s="9">
        <v>68</v>
      </c>
      <c r="IE29" s="9">
        <v>29</v>
      </c>
      <c r="IF29" s="9">
        <v>40</v>
      </c>
      <c r="IG29" s="9">
        <v>25</v>
      </c>
      <c r="IH29" s="9">
        <v>19</v>
      </c>
      <c r="II29" s="9">
        <v>35</v>
      </c>
      <c r="IJ29" s="9">
        <v>33</v>
      </c>
      <c r="IK29" s="9">
        <v>20</v>
      </c>
      <c r="IL29" s="9">
        <v>24</v>
      </c>
      <c r="IM29" s="9">
        <v>20</v>
      </c>
      <c r="IN29" s="9">
        <v>38</v>
      </c>
      <c r="IO29" s="9">
        <v>2</v>
      </c>
      <c r="IP29" s="9">
        <v>23</v>
      </c>
      <c r="IQ29" s="9">
        <v>12</v>
      </c>
      <c r="IR29" s="9">
        <v>38</v>
      </c>
      <c r="IS29" s="9">
        <v>8</v>
      </c>
      <c r="IT29" s="9">
        <v>38</v>
      </c>
      <c r="IU29" s="9">
        <v>22</v>
      </c>
      <c r="IV29" s="9">
        <v>52</v>
      </c>
      <c r="IW29" s="9">
        <v>12</v>
      </c>
      <c r="IX29" s="9">
        <v>92</v>
      </c>
      <c r="IY29" s="9">
        <v>23</v>
      </c>
      <c r="IZ29" s="9">
        <v>89</v>
      </c>
      <c r="JA29" s="9">
        <v>15</v>
      </c>
      <c r="JB29" s="9">
        <v>15</v>
      </c>
      <c r="JC29" s="9">
        <v>36</v>
      </c>
      <c r="JD29" s="9">
        <v>19</v>
      </c>
      <c r="JE29" s="9">
        <v>26</v>
      </c>
      <c r="JF29" s="9">
        <v>30</v>
      </c>
      <c r="JG29" s="9">
        <v>19</v>
      </c>
      <c r="JH29" s="9">
        <v>44</v>
      </c>
      <c r="JI29" s="9">
        <v>26</v>
      </c>
      <c r="JJ29" s="9">
        <v>26</v>
      </c>
      <c r="JK29" s="9">
        <v>28</v>
      </c>
      <c r="JL29" s="9">
        <v>0</v>
      </c>
      <c r="JM29" s="9">
        <v>2</v>
      </c>
      <c r="JN29" s="9">
        <v>32</v>
      </c>
      <c r="JO29" s="9">
        <v>22</v>
      </c>
      <c r="JP29" s="9">
        <v>33</v>
      </c>
      <c r="JQ29" s="9">
        <v>11</v>
      </c>
      <c r="JR29" s="9">
        <v>14</v>
      </c>
      <c r="JS29" s="9">
        <v>4</v>
      </c>
      <c r="JT29" s="9">
        <v>53</v>
      </c>
      <c r="JU29" s="9">
        <v>52</v>
      </c>
      <c r="JV29" s="9">
        <v>14</v>
      </c>
      <c r="JW29" s="9">
        <v>39</v>
      </c>
      <c r="JX29" s="9">
        <v>25</v>
      </c>
      <c r="JY29" s="9">
        <v>26</v>
      </c>
      <c r="JZ29" s="9">
        <v>69</v>
      </c>
      <c r="KA29" s="9">
        <v>34</v>
      </c>
      <c r="KB29" s="9">
        <v>38</v>
      </c>
      <c r="KC29" s="9">
        <v>27</v>
      </c>
      <c r="KD29" s="9">
        <v>57</v>
      </c>
      <c r="KE29" s="9">
        <v>34</v>
      </c>
      <c r="KF29" s="9">
        <v>13</v>
      </c>
      <c r="KG29" s="9">
        <v>30</v>
      </c>
      <c r="KH29" s="9">
        <v>33</v>
      </c>
      <c r="KI29" s="4"/>
      <c r="KJ29" s="4">
        <f t="shared" si="0"/>
        <v>29.83050847457627</v>
      </c>
      <c r="KK29" s="4">
        <f t="shared" si="1"/>
        <v>2.4273370696670034</v>
      </c>
      <c r="KL29" s="3">
        <f t="shared" si="2"/>
        <v>1</v>
      </c>
      <c r="KN29" s="13">
        <v>0.41666666666666669</v>
      </c>
      <c r="KO29" s="9">
        <v>16</v>
      </c>
      <c r="KP29" s="9">
        <v>29</v>
      </c>
      <c r="KQ29" s="9">
        <v>13</v>
      </c>
      <c r="KR29" s="9">
        <v>17</v>
      </c>
      <c r="KS29" s="9">
        <v>12</v>
      </c>
      <c r="KT29" s="9">
        <v>39</v>
      </c>
      <c r="KU29" s="9">
        <v>76</v>
      </c>
      <c r="KV29" s="9">
        <v>52</v>
      </c>
      <c r="KW29" s="9">
        <v>33</v>
      </c>
      <c r="KX29" s="9">
        <v>17</v>
      </c>
      <c r="KY29" s="9">
        <v>23</v>
      </c>
      <c r="KZ29" s="9">
        <v>47</v>
      </c>
      <c r="LA29" s="9">
        <v>16</v>
      </c>
      <c r="LB29" s="9">
        <v>31</v>
      </c>
      <c r="LC29" s="9">
        <v>6</v>
      </c>
      <c r="LD29" s="9">
        <v>35</v>
      </c>
      <c r="LE29" s="9">
        <v>26</v>
      </c>
      <c r="LF29" s="9">
        <v>49</v>
      </c>
      <c r="LG29" s="9">
        <v>44</v>
      </c>
      <c r="LH29" s="9">
        <v>14</v>
      </c>
      <c r="LI29" s="9">
        <v>60</v>
      </c>
      <c r="LJ29" s="9">
        <v>47</v>
      </c>
      <c r="LK29" s="9">
        <v>44</v>
      </c>
      <c r="LL29" s="9">
        <v>25</v>
      </c>
      <c r="LM29" s="9"/>
      <c r="LN29" s="9">
        <v>38</v>
      </c>
      <c r="LO29" s="9">
        <v>52</v>
      </c>
      <c r="LP29" s="9">
        <v>30</v>
      </c>
      <c r="LQ29" s="9"/>
      <c r="LR29" s="9">
        <v>23</v>
      </c>
      <c r="LS29" s="9">
        <v>33</v>
      </c>
      <c r="LT29" s="9">
        <v>20</v>
      </c>
      <c r="LU29" s="9">
        <v>39</v>
      </c>
      <c r="LV29" s="9">
        <v>28</v>
      </c>
      <c r="LW29" s="9">
        <v>34</v>
      </c>
      <c r="LX29" s="9">
        <v>10</v>
      </c>
      <c r="LY29" s="9">
        <v>29</v>
      </c>
      <c r="LZ29" s="9">
        <v>81</v>
      </c>
      <c r="MA29" s="9">
        <v>75</v>
      </c>
      <c r="MB29" s="9">
        <v>37</v>
      </c>
      <c r="MC29" s="9">
        <v>46</v>
      </c>
      <c r="MD29" s="9"/>
      <c r="ME29" s="9">
        <v>26</v>
      </c>
      <c r="MF29" s="9">
        <v>71</v>
      </c>
      <c r="MG29" s="9">
        <v>46</v>
      </c>
      <c r="MH29" s="9">
        <v>47</v>
      </c>
      <c r="MI29" s="9"/>
      <c r="MJ29" s="9"/>
      <c r="MK29" s="9">
        <v>27</v>
      </c>
      <c r="ML29" s="4"/>
      <c r="MM29" s="4">
        <f t="shared" si="3"/>
        <v>35.522727272727273</v>
      </c>
      <c r="MN29" s="4">
        <f t="shared" si="4"/>
        <v>2.7454534078655781</v>
      </c>
      <c r="MO29" s="3">
        <f t="shared" si="5"/>
        <v>0.89795918367346939</v>
      </c>
    </row>
    <row r="30" spans="1:353" x14ac:dyDescent="0.55000000000000004">
      <c r="A30" s="13">
        <v>0.4375</v>
      </c>
      <c r="B30" s="9">
        <v>50</v>
      </c>
      <c r="C30" s="9">
        <v>35</v>
      </c>
      <c r="D30" s="9">
        <v>39</v>
      </c>
      <c r="E30" s="9">
        <v>22</v>
      </c>
      <c r="F30" s="9">
        <v>90</v>
      </c>
      <c r="G30" s="9">
        <v>49</v>
      </c>
      <c r="H30" s="9">
        <v>29</v>
      </c>
      <c r="I30" s="9">
        <v>30</v>
      </c>
      <c r="J30" s="9">
        <v>0</v>
      </c>
      <c r="K30" s="9">
        <v>34</v>
      </c>
      <c r="L30" s="9">
        <v>40</v>
      </c>
      <c r="M30" s="9">
        <v>16</v>
      </c>
      <c r="N30" s="9">
        <v>52</v>
      </c>
      <c r="O30" s="9">
        <v>60</v>
      </c>
      <c r="P30" s="9">
        <v>40</v>
      </c>
      <c r="Q30" s="9">
        <v>26</v>
      </c>
      <c r="R30" s="9">
        <v>45</v>
      </c>
      <c r="S30" s="9">
        <v>46</v>
      </c>
      <c r="T30" s="9">
        <v>49</v>
      </c>
      <c r="U30" s="9">
        <v>31</v>
      </c>
      <c r="V30" s="9">
        <v>55</v>
      </c>
      <c r="W30" s="9">
        <v>40</v>
      </c>
      <c r="X30" s="9">
        <v>57</v>
      </c>
      <c r="Y30" s="9">
        <v>53</v>
      </c>
      <c r="Z30" s="9">
        <v>41</v>
      </c>
      <c r="AA30" s="9">
        <v>51</v>
      </c>
      <c r="AB30" s="9">
        <v>56</v>
      </c>
      <c r="AC30" s="9">
        <v>49</v>
      </c>
      <c r="AD30" s="9">
        <v>57</v>
      </c>
      <c r="AE30" s="9">
        <v>46</v>
      </c>
      <c r="AF30" s="9">
        <v>70</v>
      </c>
      <c r="AG30" s="9">
        <v>32</v>
      </c>
      <c r="AH30" s="9">
        <v>42</v>
      </c>
      <c r="AI30" s="9">
        <v>34</v>
      </c>
      <c r="AJ30" s="9">
        <v>25</v>
      </c>
      <c r="AK30" s="9">
        <v>51</v>
      </c>
      <c r="AL30" s="9">
        <v>18</v>
      </c>
      <c r="AM30" s="9">
        <v>44</v>
      </c>
      <c r="AN30" s="9">
        <v>48</v>
      </c>
      <c r="AO30" s="9">
        <v>60</v>
      </c>
      <c r="AP30" s="9">
        <v>22</v>
      </c>
      <c r="AQ30" s="9"/>
      <c r="AR30" s="9">
        <v>47</v>
      </c>
      <c r="AS30" s="9">
        <v>44</v>
      </c>
      <c r="AU30" s="1">
        <f t="shared" si="6"/>
        <v>42.441860465116278</v>
      </c>
      <c r="AV30" s="1">
        <f t="shared" si="7"/>
        <v>2.392842391950361</v>
      </c>
      <c r="AW30" s="3">
        <f t="shared" si="8"/>
        <v>0.97727272727272729</v>
      </c>
      <c r="AY30" s="13">
        <v>0.4375</v>
      </c>
      <c r="AZ30" s="9"/>
      <c r="BA30" s="9">
        <v>34</v>
      </c>
      <c r="BB30" s="9"/>
      <c r="BC30" s="9">
        <v>42</v>
      </c>
      <c r="BD30" s="9"/>
      <c r="BE30" s="9">
        <v>22</v>
      </c>
      <c r="BF30" s="9">
        <v>43</v>
      </c>
      <c r="BG30" s="9">
        <v>41</v>
      </c>
      <c r="BH30" s="9">
        <v>45</v>
      </c>
      <c r="BI30" s="9"/>
      <c r="BJ30" s="9">
        <v>54</v>
      </c>
      <c r="BK30" s="9">
        <v>50</v>
      </c>
      <c r="BL30" s="9">
        <v>47</v>
      </c>
      <c r="BM30" s="9">
        <v>33</v>
      </c>
      <c r="BN30" s="9"/>
      <c r="BO30" s="9"/>
      <c r="BP30" s="9"/>
      <c r="BQ30" s="9">
        <v>50</v>
      </c>
      <c r="BR30" s="9">
        <v>49</v>
      </c>
      <c r="BS30" s="9">
        <v>80</v>
      </c>
      <c r="BT30" s="9">
        <v>53</v>
      </c>
      <c r="BU30" s="9">
        <v>33</v>
      </c>
      <c r="BV30" s="9">
        <v>42</v>
      </c>
      <c r="BW30" s="9">
        <v>39</v>
      </c>
      <c r="BX30" s="9">
        <v>19</v>
      </c>
      <c r="BY30" s="9">
        <v>41</v>
      </c>
      <c r="BZ30" s="9">
        <v>72</v>
      </c>
      <c r="CA30" s="9">
        <v>73</v>
      </c>
      <c r="CB30" s="9">
        <v>47</v>
      </c>
      <c r="CC30" s="9"/>
      <c r="CD30" s="9"/>
      <c r="CE30" s="9"/>
      <c r="CF30" s="9">
        <v>23</v>
      </c>
      <c r="CG30" s="9"/>
      <c r="CH30" s="9">
        <v>35</v>
      </c>
      <c r="CI30" s="9">
        <v>37</v>
      </c>
      <c r="CJ30" s="9"/>
      <c r="CK30" s="9">
        <v>17</v>
      </c>
      <c r="CL30" s="9"/>
      <c r="CM30" s="9">
        <v>47</v>
      </c>
      <c r="CN30" s="9">
        <v>22</v>
      </c>
      <c r="CO30" s="9"/>
      <c r="CP30" s="9">
        <v>39</v>
      </c>
      <c r="CQ30" s="9">
        <v>38</v>
      </c>
      <c r="CR30" s="9"/>
      <c r="CT30" s="1">
        <f t="shared" si="9"/>
        <v>42.233333333333334</v>
      </c>
      <c r="CU30" s="1">
        <f t="shared" si="10"/>
        <v>2.7294407381907053</v>
      </c>
      <c r="CV30" s="3">
        <f t="shared" si="11"/>
        <v>0.66666666666666663</v>
      </c>
      <c r="CX30" s="13">
        <v>0.4375</v>
      </c>
      <c r="CY30" s="9">
        <v>52</v>
      </c>
      <c r="CZ30" s="9">
        <v>56</v>
      </c>
      <c r="DA30" s="9">
        <v>59</v>
      </c>
      <c r="DB30" s="9">
        <v>56</v>
      </c>
      <c r="DC30" s="9">
        <v>60</v>
      </c>
      <c r="DD30" s="9">
        <v>107</v>
      </c>
      <c r="DE30" s="9">
        <v>48</v>
      </c>
      <c r="DF30" s="9">
        <v>32</v>
      </c>
      <c r="DG30" s="9">
        <v>25</v>
      </c>
      <c r="DH30" s="9">
        <v>42</v>
      </c>
      <c r="DI30" s="9">
        <v>56</v>
      </c>
      <c r="DJ30" s="9">
        <v>73</v>
      </c>
      <c r="DK30" s="9">
        <v>42</v>
      </c>
      <c r="DL30" s="9">
        <v>53</v>
      </c>
      <c r="DM30" s="9">
        <v>41</v>
      </c>
      <c r="DN30" s="9">
        <v>61</v>
      </c>
      <c r="DO30" s="9">
        <v>76</v>
      </c>
      <c r="DP30" s="9">
        <v>57</v>
      </c>
      <c r="DQ30" s="9">
        <v>56</v>
      </c>
      <c r="DR30" s="9">
        <v>48</v>
      </c>
      <c r="DS30" s="9">
        <v>46</v>
      </c>
      <c r="DT30" s="9">
        <v>50</v>
      </c>
      <c r="DU30" s="9">
        <v>141</v>
      </c>
      <c r="DV30" s="9">
        <v>58</v>
      </c>
      <c r="DW30" s="9">
        <v>42</v>
      </c>
      <c r="DX30" s="9">
        <v>42</v>
      </c>
      <c r="DY30" s="9">
        <v>79</v>
      </c>
      <c r="DZ30" s="9">
        <v>33</v>
      </c>
      <c r="EA30" s="9">
        <v>46</v>
      </c>
      <c r="EB30" s="9">
        <v>28</v>
      </c>
      <c r="EC30" s="9">
        <v>29</v>
      </c>
      <c r="ED30" s="9">
        <v>60</v>
      </c>
      <c r="EE30" s="9">
        <v>61</v>
      </c>
      <c r="EF30" s="9">
        <v>43</v>
      </c>
      <c r="EG30" s="9">
        <v>43</v>
      </c>
      <c r="EH30" s="9"/>
      <c r="EI30" s="9">
        <v>69</v>
      </c>
      <c r="EJ30" s="9">
        <v>39</v>
      </c>
      <c r="EK30" s="9">
        <v>56</v>
      </c>
      <c r="EL30" s="9">
        <v>43</v>
      </c>
      <c r="EM30" s="9">
        <v>57</v>
      </c>
      <c r="EN30" s="9">
        <v>52</v>
      </c>
      <c r="EO30" s="9">
        <v>58</v>
      </c>
      <c r="EP30" s="9">
        <v>44</v>
      </c>
      <c r="EQ30" s="9">
        <v>30</v>
      </c>
      <c r="ER30" s="9">
        <v>38</v>
      </c>
      <c r="ES30" s="9">
        <v>48</v>
      </c>
      <c r="ET30" s="9">
        <v>41</v>
      </c>
      <c r="EU30" s="9">
        <v>56</v>
      </c>
      <c r="EV30" s="9">
        <v>64</v>
      </c>
      <c r="EW30" s="9">
        <v>71</v>
      </c>
      <c r="EX30" s="9">
        <v>47</v>
      </c>
      <c r="EY30" s="9">
        <v>45</v>
      </c>
      <c r="EZ30" s="9">
        <v>37</v>
      </c>
      <c r="FA30" s="9">
        <v>31</v>
      </c>
      <c r="FB30" s="9">
        <v>43</v>
      </c>
      <c r="FC30" s="9">
        <v>55</v>
      </c>
      <c r="FD30" s="9">
        <v>28</v>
      </c>
      <c r="FE30" s="9">
        <v>53</v>
      </c>
      <c r="FF30" s="9">
        <v>52</v>
      </c>
      <c r="FH30" s="1">
        <f t="shared" si="12"/>
        <v>51.83050847457627</v>
      </c>
      <c r="FI30" s="1">
        <f t="shared" si="13"/>
        <v>2.4155100503324523</v>
      </c>
      <c r="FJ30" s="3">
        <f t="shared" si="14"/>
        <v>0.98333333333333328</v>
      </c>
      <c r="FL30" s="13">
        <v>0.4375</v>
      </c>
      <c r="FM30" s="9">
        <v>79</v>
      </c>
      <c r="FN30" s="9"/>
      <c r="FO30" s="9"/>
      <c r="FP30" s="9">
        <v>74</v>
      </c>
      <c r="FQ30" s="9">
        <v>30</v>
      </c>
      <c r="FR30" s="9"/>
      <c r="FS30" s="9"/>
      <c r="FT30" s="9">
        <v>60</v>
      </c>
      <c r="FU30" s="9">
        <v>16</v>
      </c>
      <c r="FV30" s="9">
        <v>66</v>
      </c>
      <c r="FW30" s="9">
        <v>92</v>
      </c>
      <c r="FX30" s="9">
        <v>69</v>
      </c>
      <c r="FY30" s="9"/>
      <c r="FZ30" s="9">
        <v>81</v>
      </c>
      <c r="GA30" s="9">
        <v>57</v>
      </c>
      <c r="GB30" s="9">
        <v>43</v>
      </c>
      <c r="GC30" s="9">
        <v>77</v>
      </c>
      <c r="GD30" s="9">
        <v>4</v>
      </c>
      <c r="GE30" s="9">
        <v>1</v>
      </c>
      <c r="GF30" s="9">
        <v>80</v>
      </c>
      <c r="GG30" s="9">
        <v>57</v>
      </c>
      <c r="GH30" s="9">
        <v>63</v>
      </c>
      <c r="GI30" s="9">
        <v>3</v>
      </c>
      <c r="GJ30" s="9"/>
      <c r="GK30" s="9">
        <v>73</v>
      </c>
      <c r="GL30" s="9">
        <v>56</v>
      </c>
      <c r="GM30" s="9"/>
      <c r="GN30" s="9"/>
      <c r="GO30" s="9">
        <v>64</v>
      </c>
      <c r="GP30" s="9">
        <v>64</v>
      </c>
      <c r="GQ30" s="9">
        <v>47</v>
      </c>
      <c r="GR30" s="9">
        <v>76</v>
      </c>
      <c r="GS30" s="9">
        <v>60</v>
      </c>
      <c r="GT30" s="9">
        <v>45</v>
      </c>
      <c r="GU30" s="9">
        <v>64</v>
      </c>
      <c r="GV30" s="9">
        <v>35</v>
      </c>
      <c r="GW30" s="9">
        <v>83</v>
      </c>
      <c r="GX30" s="9">
        <v>58</v>
      </c>
      <c r="GY30" s="9">
        <v>62</v>
      </c>
      <c r="GZ30" s="9">
        <v>2</v>
      </c>
      <c r="HA30" s="9">
        <v>58</v>
      </c>
      <c r="HB30" s="9">
        <v>67</v>
      </c>
      <c r="HC30" s="9">
        <v>44</v>
      </c>
      <c r="HD30" s="9">
        <v>58</v>
      </c>
      <c r="HE30" s="9">
        <v>8</v>
      </c>
      <c r="HF30" s="9">
        <v>4</v>
      </c>
      <c r="HG30" s="9">
        <v>66</v>
      </c>
      <c r="HH30" s="9">
        <v>55</v>
      </c>
      <c r="HI30" s="9">
        <v>50</v>
      </c>
      <c r="HJ30" s="9">
        <v>58</v>
      </c>
      <c r="HK30" s="9">
        <v>83</v>
      </c>
      <c r="HL30" s="9">
        <v>67</v>
      </c>
      <c r="HM30" s="9">
        <v>53</v>
      </c>
      <c r="HN30" s="9">
        <v>146</v>
      </c>
      <c r="HO30" s="9">
        <v>12</v>
      </c>
      <c r="HP30" s="9">
        <v>39</v>
      </c>
      <c r="HQ30" s="9">
        <v>102</v>
      </c>
      <c r="HR30" s="9">
        <v>73</v>
      </c>
      <c r="HS30" s="9">
        <v>36</v>
      </c>
      <c r="HT30" s="9">
        <v>66</v>
      </c>
      <c r="HU30" s="9">
        <v>77</v>
      </c>
      <c r="HW30" s="1">
        <f t="shared" si="15"/>
        <v>55.905660377358494</v>
      </c>
      <c r="HX30" s="1">
        <f t="shared" si="16"/>
        <v>3.8233170644272167</v>
      </c>
      <c r="HY30" s="3">
        <f t="shared" si="17"/>
        <v>0.86885245901639341</v>
      </c>
      <c r="IA30" s="13">
        <v>0.4375</v>
      </c>
      <c r="IB30" s="9">
        <v>22</v>
      </c>
      <c r="IC30" s="9">
        <v>42</v>
      </c>
      <c r="ID30" s="9">
        <v>55</v>
      </c>
      <c r="IE30" s="9">
        <v>43</v>
      </c>
      <c r="IF30" s="9">
        <v>32</v>
      </c>
      <c r="IG30" s="9">
        <v>31</v>
      </c>
      <c r="IH30" s="9">
        <v>17</v>
      </c>
      <c r="II30" s="9">
        <v>30</v>
      </c>
      <c r="IJ30" s="9">
        <v>33</v>
      </c>
      <c r="IK30" s="9">
        <v>34</v>
      </c>
      <c r="IL30" s="9">
        <v>20</v>
      </c>
      <c r="IM30" s="9">
        <v>8</v>
      </c>
      <c r="IN30" s="9">
        <v>28</v>
      </c>
      <c r="IO30" s="9">
        <v>0</v>
      </c>
      <c r="IP30" s="9">
        <v>16</v>
      </c>
      <c r="IQ30" s="9">
        <v>0</v>
      </c>
      <c r="IR30" s="9">
        <v>12</v>
      </c>
      <c r="IS30" s="9">
        <v>10</v>
      </c>
      <c r="IT30" s="9">
        <v>21</v>
      </c>
      <c r="IU30" s="9">
        <v>16</v>
      </c>
      <c r="IV30" s="9">
        <v>19</v>
      </c>
      <c r="IW30" s="9">
        <v>25</v>
      </c>
      <c r="IX30" s="9">
        <v>27</v>
      </c>
      <c r="IY30" s="9">
        <v>21</v>
      </c>
      <c r="IZ30" s="9">
        <v>29</v>
      </c>
      <c r="JA30" s="9">
        <v>33</v>
      </c>
      <c r="JB30" s="9">
        <v>27</v>
      </c>
      <c r="JC30" s="9">
        <v>4</v>
      </c>
      <c r="JD30" s="9">
        <v>20</v>
      </c>
      <c r="JE30" s="9">
        <v>19</v>
      </c>
      <c r="JF30" s="9">
        <v>13</v>
      </c>
      <c r="JG30" s="9">
        <v>16</v>
      </c>
      <c r="JH30" s="9">
        <v>30</v>
      </c>
      <c r="JI30" s="9">
        <v>21</v>
      </c>
      <c r="JJ30" s="9">
        <v>13</v>
      </c>
      <c r="JK30" s="9">
        <v>21</v>
      </c>
      <c r="JL30" s="9">
        <v>0</v>
      </c>
      <c r="JM30" s="9">
        <v>6</v>
      </c>
      <c r="JN30" s="9">
        <v>23</v>
      </c>
      <c r="JO30" s="9">
        <v>10</v>
      </c>
      <c r="JP30" s="9">
        <v>82</v>
      </c>
      <c r="JQ30" s="9">
        <v>11</v>
      </c>
      <c r="JR30" s="9">
        <v>20</v>
      </c>
      <c r="JS30" s="9">
        <v>4</v>
      </c>
      <c r="JT30" s="9">
        <v>50</v>
      </c>
      <c r="JU30" s="9">
        <v>54</v>
      </c>
      <c r="JV30" s="9">
        <v>3</v>
      </c>
      <c r="JW30" s="9">
        <v>25</v>
      </c>
      <c r="JX30" s="9">
        <v>28</v>
      </c>
      <c r="JY30" s="9">
        <v>18</v>
      </c>
      <c r="JZ30" s="9">
        <v>28</v>
      </c>
      <c r="KA30" s="9">
        <v>62</v>
      </c>
      <c r="KB30" s="9">
        <v>30</v>
      </c>
      <c r="KC30" s="9">
        <v>30</v>
      </c>
      <c r="KD30" s="9">
        <v>58</v>
      </c>
      <c r="KE30" s="9">
        <v>18</v>
      </c>
      <c r="KF30" s="9">
        <v>9</v>
      </c>
      <c r="KG30" s="9">
        <v>14</v>
      </c>
      <c r="KH30" s="9">
        <v>19</v>
      </c>
      <c r="KI30" s="4"/>
      <c r="KJ30" s="4">
        <f t="shared" si="0"/>
        <v>23.898305084745761</v>
      </c>
      <c r="KK30" s="4">
        <f t="shared" si="1"/>
        <v>2.1003040211945692</v>
      </c>
      <c r="KL30" s="3">
        <f t="shared" si="2"/>
        <v>1</v>
      </c>
      <c r="KN30" s="13">
        <v>0.4375</v>
      </c>
      <c r="KO30" s="9">
        <v>57</v>
      </c>
      <c r="KP30" s="9">
        <v>51</v>
      </c>
      <c r="KQ30" s="9">
        <v>51</v>
      </c>
      <c r="KR30" s="9">
        <v>47</v>
      </c>
      <c r="KS30" s="9">
        <v>46</v>
      </c>
      <c r="KT30" s="9">
        <v>48</v>
      </c>
      <c r="KU30" s="9">
        <v>45</v>
      </c>
      <c r="KV30" s="9">
        <v>51</v>
      </c>
      <c r="KW30" s="9">
        <v>32</v>
      </c>
      <c r="KX30" s="9">
        <v>19</v>
      </c>
      <c r="KY30" s="9">
        <v>56</v>
      </c>
      <c r="KZ30" s="9">
        <v>36</v>
      </c>
      <c r="LA30" s="9">
        <v>14</v>
      </c>
      <c r="LB30" s="9">
        <v>18</v>
      </c>
      <c r="LC30" s="9">
        <v>4</v>
      </c>
      <c r="LD30" s="9">
        <v>31</v>
      </c>
      <c r="LE30" s="9">
        <v>17</v>
      </c>
      <c r="LF30" s="9">
        <v>39</v>
      </c>
      <c r="LG30" s="9">
        <v>26</v>
      </c>
      <c r="LH30" s="9">
        <v>6</v>
      </c>
      <c r="LI30" s="9">
        <v>42</v>
      </c>
      <c r="LJ30" s="9">
        <v>59</v>
      </c>
      <c r="LK30" s="9">
        <v>63</v>
      </c>
      <c r="LL30" s="9">
        <v>46</v>
      </c>
      <c r="LM30" s="9"/>
      <c r="LN30" s="9">
        <v>10</v>
      </c>
      <c r="LO30" s="9">
        <v>72</v>
      </c>
      <c r="LP30" s="9">
        <v>22</v>
      </c>
      <c r="LQ30" s="9"/>
      <c r="LR30" s="9">
        <v>15</v>
      </c>
      <c r="LS30" s="9">
        <v>59</v>
      </c>
      <c r="LT30" s="9">
        <v>49</v>
      </c>
      <c r="LU30" s="9">
        <v>39</v>
      </c>
      <c r="LV30" s="9">
        <v>4</v>
      </c>
      <c r="LW30" s="9">
        <v>27</v>
      </c>
      <c r="LX30" s="9">
        <v>20</v>
      </c>
      <c r="LY30" s="9">
        <v>23</v>
      </c>
      <c r="LZ30" s="9">
        <v>76</v>
      </c>
      <c r="MA30" s="9">
        <v>69</v>
      </c>
      <c r="MB30" s="9">
        <v>46</v>
      </c>
      <c r="MC30" s="9">
        <v>27</v>
      </c>
      <c r="MD30" s="9"/>
      <c r="ME30" s="9">
        <v>16</v>
      </c>
      <c r="MF30" s="9">
        <v>56</v>
      </c>
      <c r="MG30" s="9">
        <v>70</v>
      </c>
      <c r="MH30" s="9">
        <v>52</v>
      </c>
      <c r="MI30" s="9"/>
      <c r="MJ30" s="9"/>
      <c r="MK30" s="9">
        <v>10</v>
      </c>
      <c r="ML30" s="4"/>
      <c r="MM30" s="4">
        <f t="shared" si="3"/>
        <v>37.863636363636367</v>
      </c>
      <c r="MN30" s="4">
        <f t="shared" si="4"/>
        <v>3.0272879644589201</v>
      </c>
      <c r="MO30" s="3">
        <f t="shared" si="5"/>
        <v>0.89795918367346939</v>
      </c>
    </row>
    <row r="31" spans="1:353" x14ac:dyDescent="0.55000000000000004">
      <c r="A31" s="13">
        <v>0.45833333333333331</v>
      </c>
      <c r="B31" s="9">
        <v>55</v>
      </c>
      <c r="C31" s="9">
        <v>18</v>
      </c>
      <c r="D31" s="9">
        <v>62</v>
      </c>
      <c r="E31" s="9">
        <v>43</v>
      </c>
      <c r="F31" s="9">
        <v>56</v>
      </c>
      <c r="G31" s="9">
        <v>49</v>
      </c>
      <c r="H31" s="9">
        <v>31</v>
      </c>
      <c r="I31" s="9">
        <v>33</v>
      </c>
      <c r="J31" s="9">
        <v>7</v>
      </c>
      <c r="K31" s="9">
        <v>17</v>
      </c>
      <c r="L31" s="9">
        <v>35</v>
      </c>
      <c r="M31" s="9">
        <v>20</v>
      </c>
      <c r="N31" s="9">
        <v>60</v>
      </c>
      <c r="O31" s="9">
        <v>50</v>
      </c>
      <c r="P31" s="9">
        <v>40</v>
      </c>
      <c r="Q31" s="9">
        <v>53</v>
      </c>
      <c r="R31" s="9">
        <v>46</v>
      </c>
      <c r="S31" s="9">
        <v>30</v>
      </c>
      <c r="T31" s="9">
        <v>45</v>
      </c>
      <c r="U31" s="9">
        <v>17</v>
      </c>
      <c r="V31" s="9">
        <v>47</v>
      </c>
      <c r="W31" s="9">
        <v>37</v>
      </c>
      <c r="X31" s="9">
        <v>43</v>
      </c>
      <c r="Y31" s="9">
        <v>42</v>
      </c>
      <c r="Z31" s="9">
        <v>39</v>
      </c>
      <c r="AA31" s="9">
        <v>65</v>
      </c>
      <c r="AB31" s="9">
        <v>40</v>
      </c>
      <c r="AC31" s="9">
        <v>52</v>
      </c>
      <c r="AD31" s="9">
        <v>57</v>
      </c>
      <c r="AE31" s="9">
        <v>23</v>
      </c>
      <c r="AF31" s="9">
        <v>60</v>
      </c>
      <c r="AG31" s="9">
        <v>23</v>
      </c>
      <c r="AH31" s="9">
        <v>53</v>
      </c>
      <c r="AI31" s="9">
        <v>22</v>
      </c>
      <c r="AJ31" s="9">
        <v>38</v>
      </c>
      <c r="AK31" s="9">
        <v>55</v>
      </c>
      <c r="AL31" s="9">
        <v>29</v>
      </c>
      <c r="AM31" s="9">
        <v>29</v>
      </c>
      <c r="AN31" s="9">
        <v>77</v>
      </c>
      <c r="AO31" s="9">
        <v>51</v>
      </c>
      <c r="AP31" s="9">
        <v>14</v>
      </c>
      <c r="AQ31" s="9"/>
      <c r="AR31" s="9">
        <v>48</v>
      </c>
      <c r="AS31" s="9">
        <v>45</v>
      </c>
      <c r="AU31" s="1">
        <f t="shared" si="6"/>
        <v>40.837209302325583</v>
      </c>
      <c r="AV31" s="1">
        <f t="shared" si="7"/>
        <v>2.3959938492272963</v>
      </c>
      <c r="AW31" s="3">
        <f t="shared" si="8"/>
        <v>0.97727272727272729</v>
      </c>
      <c r="AY31" s="13">
        <v>0.45833333333333331</v>
      </c>
      <c r="AZ31" s="9"/>
      <c r="BA31" s="9">
        <v>40</v>
      </c>
      <c r="BB31" s="9"/>
      <c r="BC31" s="9">
        <v>44</v>
      </c>
      <c r="BD31" s="9"/>
      <c r="BE31" s="9">
        <v>10</v>
      </c>
      <c r="BF31" s="9">
        <v>19</v>
      </c>
      <c r="BG31" s="9">
        <v>42</v>
      </c>
      <c r="BH31" s="9">
        <v>43</v>
      </c>
      <c r="BI31" s="9"/>
      <c r="BJ31" s="9">
        <v>74</v>
      </c>
      <c r="BK31" s="9">
        <v>50</v>
      </c>
      <c r="BL31" s="9">
        <v>44</v>
      </c>
      <c r="BM31" s="9">
        <v>33</v>
      </c>
      <c r="BN31" s="9"/>
      <c r="BO31" s="9"/>
      <c r="BP31" s="9"/>
      <c r="BQ31" s="9">
        <v>51</v>
      </c>
      <c r="BR31" s="9">
        <v>69</v>
      </c>
      <c r="BS31" s="9">
        <v>99</v>
      </c>
      <c r="BT31" s="9">
        <v>71</v>
      </c>
      <c r="BU31" s="9">
        <v>52</v>
      </c>
      <c r="BV31" s="9">
        <v>57</v>
      </c>
      <c r="BW31" s="9">
        <v>51</v>
      </c>
      <c r="BX31" s="9">
        <v>16</v>
      </c>
      <c r="BY31" s="9">
        <v>36</v>
      </c>
      <c r="BZ31" s="9">
        <v>52</v>
      </c>
      <c r="CA31" s="9">
        <v>60</v>
      </c>
      <c r="CB31" s="9">
        <v>51</v>
      </c>
      <c r="CC31" s="9"/>
      <c r="CD31" s="9"/>
      <c r="CE31" s="9"/>
      <c r="CF31" s="9">
        <v>34</v>
      </c>
      <c r="CG31" s="9"/>
      <c r="CH31" s="9">
        <v>32</v>
      </c>
      <c r="CI31" s="9">
        <v>64</v>
      </c>
      <c r="CJ31" s="9"/>
      <c r="CK31" s="9">
        <v>32</v>
      </c>
      <c r="CL31" s="9"/>
      <c r="CM31" s="9">
        <v>42</v>
      </c>
      <c r="CN31" s="9"/>
      <c r="CO31" s="9"/>
      <c r="CP31" s="9">
        <v>28</v>
      </c>
      <c r="CQ31" s="9">
        <v>28</v>
      </c>
      <c r="CR31" s="9"/>
      <c r="CT31" s="1">
        <f t="shared" si="9"/>
        <v>45.655172413793103</v>
      </c>
      <c r="CU31" s="1">
        <f t="shared" si="10"/>
        <v>3.5111630081955183</v>
      </c>
      <c r="CV31" s="3">
        <f t="shared" si="11"/>
        <v>0.64444444444444449</v>
      </c>
      <c r="CX31" s="13">
        <v>0.45833333333333331</v>
      </c>
      <c r="CY31" s="9">
        <v>41</v>
      </c>
      <c r="CZ31" s="9">
        <v>67</v>
      </c>
      <c r="DA31" s="9">
        <v>51</v>
      </c>
      <c r="DB31" s="9">
        <v>72</v>
      </c>
      <c r="DC31" s="9">
        <v>64</v>
      </c>
      <c r="DD31" s="9">
        <v>59</v>
      </c>
      <c r="DE31" s="9">
        <v>31</v>
      </c>
      <c r="DF31" s="9">
        <v>2</v>
      </c>
      <c r="DG31" s="9">
        <v>27</v>
      </c>
      <c r="DH31" s="9">
        <v>54</v>
      </c>
      <c r="DI31" s="9">
        <v>40</v>
      </c>
      <c r="DJ31" s="9">
        <v>68</v>
      </c>
      <c r="DK31" s="9">
        <v>29</v>
      </c>
      <c r="DL31" s="9">
        <v>59</v>
      </c>
      <c r="DM31" s="9">
        <v>36</v>
      </c>
      <c r="DN31" s="9">
        <v>39</v>
      </c>
      <c r="DO31" s="9">
        <v>65</v>
      </c>
      <c r="DP31" s="9">
        <v>49</v>
      </c>
      <c r="DQ31" s="9">
        <v>60</v>
      </c>
      <c r="DR31" s="9">
        <v>73</v>
      </c>
      <c r="DS31" s="9">
        <v>41</v>
      </c>
      <c r="DT31" s="9">
        <v>68</v>
      </c>
      <c r="DU31" s="9">
        <v>96</v>
      </c>
      <c r="DV31" s="9">
        <v>36</v>
      </c>
      <c r="DW31" s="9">
        <v>28</v>
      </c>
      <c r="DX31" s="9">
        <v>28</v>
      </c>
      <c r="DY31" s="9">
        <v>16</v>
      </c>
      <c r="DZ31" s="9">
        <v>40</v>
      </c>
      <c r="EA31" s="9">
        <v>28</v>
      </c>
      <c r="EB31" s="9">
        <v>22</v>
      </c>
      <c r="EC31" s="9">
        <v>21</v>
      </c>
      <c r="ED31" s="9">
        <v>63</v>
      </c>
      <c r="EE31" s="9">
        <v>52</v>
      </c>
      <c r="EF31" s="9">
        <v>42</v>
      </c>
      <c r="EG31" s="9">
        <v>51</v>
      </c>
      <c r="EH31" s="9"/>
      <c r="EI31" s="9">
        <v>55</v>
      </c>
      <c r="EJ31" s="9">
        <v>43</v>
      </c>
      <c r="EK31" s="9">
        <v>51</v>
      </c>
      <c r="EL31" s="9">
        <v>47</v>
      </c>
      <c r="EM31" s="9">
        <v>52</v>
      </c>
      <c r="EN31" s="9">
        <v>39</v>
      </c>
      <c r="EO31" s="9">
        <v>60</v>
      </c>
      <c r="EP31" s="9">
        <v>49</v>
      </c>
      <c r="EQ31" s="9">
        <v>45</v>
      </c>
      <c r="ER31" s="9">
        <v>38</v>
      </c>
      <c r="ES31" s="9">
        <v>48</v>
      </c>
      <c r="ET31" s="9">
        <v>49</v>
      </c>
      <c r="EU31" s="9">
        <v>48</v>
      </c>
      <c r="EV31" s="9">
        <v>56</v>
      </c>
      <c r="EW31" s="9">
        <v>112</v>
      </c>
      <c r="EX31" s="9">
        <v>40</v>
      </c>
      <c r="EY31" s="9">
        <v>46</v>
      </c>
      <c r="EZ31" s="9">
        <v>36</v>
      </c>
      <c r="FA31" s="9">
        <v>7</v>
      </c>
      <c r="FB31" s="9">
        <v>29</v>
      </c>
      <c r="FC31" s="9">
        <v>49</v>
      </c>
      <c r="FD31" s="9">
        <v>15</v>
      </c>
      <c r="FE31" s="9">
        <v>56</v>
      </c>
      <c r="FF31" s="9">
        <v>62</v>
      </c>
      <c r="FH31" s="1">
        <f t="shared" si="12"/>
        <v>46.610169491525426</v>
      </c>
      <c r="FI31" s="1">
        <f t="shared" si="13"/>
        <v>2.5034186968860195</v>
      </c>
      <c r="FJ31" s="3">
        <f t="shared" si="14"/>
        <v>0.98333333333333328</v>
      </c>
      <c r="FL31" s="13">
        <v>0.45833333333333331</v>
      </c>
      <c r="FM31" s="9">
        <v>97</v>
      </c>
      <c r="FN31" s="9"/>
      <c r="FO31" s="9"/>
      <c r="FP31" s="9">
        <v>56</v>
      </c>
      <c r="FQ31" s="9">
        <v>8</v>
      </c>
      <c r="FR31" s="9"/>
      <c r="FS31" s="9"/>
      <c r="FT31" s="9">
        <v>71</v>
      </c>
      <c r="FU31" s="9">
        <v>10</v>
      </c>
      <c r="FV31" s="9">
        <v>63</v>
      </c>
      <c r="FW31" s="9">
        <v>89</v>
      </c>
      <c r="FX31" s="9">
        <v>67</v>
      </c>
      <c r="FY31" s="9"/>
      <c r="FZ31" s="9">
        <v>49</v>
      </c>
      <c r="GA31" s="9">
        <v>54</v>
      </c>
      <c r="GB31" s="9">
        <v>36</v>
      </c>
      <c r="GC31" s="9">
        <v>95</v>
      </c>
      <c r="GD31" s="9">
        <v>6</v>
      </c>
      <c r="GE31" s="9"/>
      <c r="GF31" s="9">
        <v>63</v>
      </c>
      <c r="GG31" s="9">
        <v>94</v>
      </c>
      <c r="GH31" s="9">
        <v>62</v>
      </c>
      <c r="GI31" s="9">
        <v>4</v>
      </c>
      <c r="GJ31" s="9"/>
      <c r="GK31" s="9">
        <v>73</v>
      </c>
      <c r="GL31" s="9">
        <v>72</v>
      </c>
      <c r="GM31" s="9"/>
      <c r="GN31" s="9"/>
      <c r="GO31" s="9">
        <v>72</v>
      </c>
      <c r="GP31" s="9">
        <v>62</v>
      </c>
      <c r="GQ31" s="9">
        <v>21</v>
      </c>
      <c r="GR31" s="9">
        <v>71</v>
      </c>
      <c r="GS31" s="9">
        <v>50</v>
      </c>
      <c r="GT31" s="9">
        <v>59</v>
      </c>
      <c r="GU31" s="9">
        <v>83</v>
      </c>
      <c r="GV31" s="9">
        <v>52</v>
      </c>
      <c r="GW31" s="9">
        <v>61</v>
      </c>
      <c r="GX31" s="9">
        <v>61</v>
      </c>
      <c r="GY31" s="9">
        <v>61</v>
      </c>
      <c r="GZ31" s="9"/>
      <c r="HA31" s="9">
        <v>59</v>
      </c>
      <c r="HB31" s="9">
        <v>72</v>
      </c>
      <c r="HC31" s="9">
        <v>47</v>
      </c>
      <c r="HD31" s="9">
        <v>65</v>
      </c>
      <c r="HE31" s="9">
        <v>8</v>
      </c>
      <c r="HF31" s="9">
        <v>1</v>
      </c>
      <c r="HG31" s="9">
        <v>68</v>
      </c>
      <c r="HH31" s="9">
        <v>43</v>
      </c>
      <c r="HI31" s="9">
        <v>71</v>
      </c>
      <c r="HJ31" s="9">
        <v>54</v>
      </c>
      <c r="HK31" s="9">
        <v>42</v>
      </c>
      <c r="HL31" s="9">
        <v>26</v>
      </c>
      <c r="HM31" s="9">
        <v>51</v>
      </c>
      <c r="HN31" s="9">
        <v>46</v>
      </c>
      <c r="HO31" s="9">
        <v>5</v>
      </c>
      <c r="HP31" s="9">
        <v>31</v>
      </c>
      <c r="HQ31" s="9">
        <v>76</v>
      </c>
      <c r="HR31" s="9">
        <v>68</v>
      </c>
      <c r="HS31" s="9">
        <v>56</v>
      </c>
      <c r="HT31" s="9">
        <v>58</v>
      </c>
      <c r="HU31" s="9">
        <v>67</v>
      </c>
      <c r="HW31" s="1">
        <f t="shared" si="15"/>
        <v>53.647058823529413</v>
      </c>
      <c r="HX31" s="1">
        <f t="shared" si="16"/>
        <v>3.4627228920301456</v>
      </c>
      <c r="HY31" s="3">
        <f t="shared" si="17"/>
        <v>0.83606557377049184</v>
      </c>
      <c r="IA31" s="13">
        <v>0.45833333333333331</v>
      </c>
      <c r="IB31" s="9">
        <v>39</v>
      </c>
      <c r="IC31" s="9">
        <v>115</v>
      </c>
      <c r="ID31" s="9">
        <v>49</v>
      </c>
      <c r="IE31" s="9">
        <v>34</v>
      </c>
      <c r="IF31" s="9">
        <v>14</v>
      </c>
      <c r="IG31" s="9">
        <v>35</v>
      </c>
      <c r="IH31" s="9">
        <v>6</v>
      </c>
      <c r="II31" s="9">
        <v>39</v>
      </c>
      <c r="IJ31" s="9">
        <v>34</v>
      </c>
      <c r="IK31" s="9">
        <v>11</v>
      </c>
      <c r="IL31" s="9">
        <v>2</v>
      </c>
      <c r="IM31" s="9">
        <v>7</v>
      </c>
      <c r="IN31" s="9">
        <v>34</v>
      </c>
      <c r="IO31" s="9">
        <v>0</v>
      </c>
      <c r="IP31" s="9">
        <v>9</v>
      </c>
      <c r="IQ31" s="9">
        <v>10</v>
      </c>
      <c r="IR31" s="9">
        <v>8</v>
      </c>
      <c r="IS31" s="9">
        <v>8</v>
      </c>
      <c r="IT31" s="9">
        <v>13</v>
      </c>
      <c r="IU31" s="9">
        <v>13</v>
      </c>
      <c r="IV31" s="9">
        <v>5</v>
      </c>
      <c r="IW31" s="9">
        <v>28</v>
      </c>
      <c r="IX31" s="9">
        <v>22</v>
      </c>
      <c r="IY31" s="9">
        <v>22</v>
      </c>
      <c r="IZ31" s="9">
        <v>20</v>
      </c>
      <c r="JA31" s="9">
        <v>26</v>
      </c>
      <c r="JB31" s="9">
        <v>9</v>
      </c>
      <c r="JC31" s="9">
        <v>2</v>
      </c>
      <c r="JD31" s="9">
        <v>0</v>
      </c>
      <c r="JE31" s="9">
        <v>16</v>
      </c>
      <c r="JF31" s="9">
        <v>30</v>
      </c>
      <c r="JG31" s="9">
        <v>16</v>
      </c>
      <c r="JH31" s="9">
        <v>24</v>
      </c>
      <c r="JI31" s="9">
        <v>25</v>
      </c>
      <c r="JJ31" s="9">
        <v>10</v>
      </c>
      <c r="JK31" s="9">
        <v>19</v>
      </c>
      <c r="JL31" s="9">
        <v>0</v>
      </c>
      <c r="JM31" s="9">
        <v>12</v>
      </c>
      <c r="JN31" s="9">
        <v>12</v>
      </c>
      <c r="JO31" s="9">
        <v>4</v>
      </c>
      <c r="JP31" s="9">
        <v>51</v>
      </c>
      <c r="JQ31" s="9">
        <v>9</v>
      </c>
      <c r="JR31" s="9">
        <v>14</v>
      </c>
      <c r="JS31" s="9">
        <v>10</v>
      </c>
      <c r="JT31" s="9">
        <v>35</v>
      </c>
      <c r="JU31" s="9">
        <v>33</v>
      </c>
      <c r="JV31" s="9">
        <v>15</v>
      </c>
      <c r="JW31" s="9">
        <v>35</v>
      </c>
      <c r="JX31" s="9">
        <v>24</v>
      </c>
      <c r="JY31" s="9">
        <v>20</v>
      </c>
      <c r="JZ31" s="9">
        <v>25</v>
      </c>
      <c r="KA31" s="9">
        <v>27</v>
      </c>
      <c r="KB31" s="9">
        <v>26</v>
      </c>
      <c r="KC31" s="9">
        <v>40</v>
      </c>
      <c r="KD31" s="9">
        <v>55</v>
      </c>
      <c r="KE31" s="9">
        <v>32</v>
      </c>
      <c r="KF31" s="9">
        <v>0</v>
      </c>
      <c r="KG31" s="9">
        <v>20</v>
      </c>
      <c r="KH31" s="9">
        <v>11</v>
      </c>
      <c r="KI31" s="4"/>
      <c r="KJ31" s="4">
        <f t="shared" si="0"/>
        <v>21.423728813559322</v>
      </c>
      <c r="KK31" s="4">
        <f t="shared" si="1"/>
        <v>2.3913201934455914</v>
      </c>
      <c r="KL31" s="3">
        <f t="shared" si="2"/>
        <v>1</v>
      </c>
      <c r="KN31" s="13">
        <v>0.45833333333333331</v>
      </c>
      <c r="KO31" s="9">
        <v>46</v>
      </c>
      <c r="KP31" s="9">
        <v>33</v>
      </c>
      <c r="KQ31" s="9">
        <v>35</v>
      </c>
      <c r="KR31" s="9">
        <v>32</v>
      </c>
      <c r="KS31" s="9">
        <v>41</v>
      </c>
      <c r="KT31" s="9">
        <v>49</v>
      </c>
      <c r="KU31" s="9">
        <v>42</v>
      </c>
      <c r="KV31" s="9">
        <v>71</v>
      </c>
      <c r="KW31" s="9">
        <v>16</v>
      </c>
      <c r="KX31" s="9">
        <v>38</v>
      </c>
      <c r="KY31" s="9">
        <v>35</v>
      </c>
      <c r="KZ31" s="9">
        <v>15</v>
      </c>
      <c r="LA31" s="9">
        <v>13</v>
      </c>
      <c r="LB31" s="9">
        <v>16</v>
      </c>
      <c r="LC31" s="9">
        <v>2</v>
      </c>
      <c r="LD31" s="9">
        <v>9</v>
      </c>
      <c r="LE31" s="9">
        <v>15</v>
      </c>
      <c r="LF31" s="9">
        <v>24</v>
      </c>
      <c r="LG31" s="9">
        <v>31</v>
      </c>
      <c r="LH31" s="9">
        <v>16</v>
      </c>
      <c r="LI31" s="9">
        <v>46</v>
      </c>
      <c r="LJ31" s="9">
        <v>16</v>
      </c>
      <c r="LK31" s="9">
        <v>64</v>
      </c>
      <c r="LL31" s="9">
        <v>29</v>
      </c>
      <c r="LM31" s="9"/>
      <c r="LN31" s="9">
        <v>8</v>
      </c>
      <c r="LO31" s="9">
        <v>53</v>
      </c>
      <c r="LP31" s="9">
        <v>50</v>
      </c>
      <c r="LQ31" s="9"/>
      <c r="LR31" s="9">
        <v>5</v>
      </c>
      <c r="LS31" s="9">
        <v>36</v>
      </c>
      <c r="LT31" s="9">
        <v>16</v>
      </c>
      <c r="LU31" s="9">
        <v>25</v>
      </c>
      <c r="LV31" s="9">
        <v>4</v>
      </c>
      <c r="LW31" s="9">
        <v>46</v>
      </c>
      <c r="LX31" s="9">
        <v>23</v>
      </c>
      <c r="LY31" s="9">
        <v>19</v>
      </c>
      <c r="LZ31" s="9">
        <v>57</v>
      </c>
      <c r="MA31" s="9">
        <v>73</v>
      </c>
      <c r="MB31" s="9">
        <v>50</v>
      </c>
      <c r="MC31" s="9">
        <v>19</v>
      </c>
      <c r="MD31" s="9"/>
      <c r="ME31" s="9">
        <v>10</v>
      </c>
      <c r="MF31" s="9">
        <v>47</v>
      </c>
      <c r="MG31" s="9">
        <v>39</v>
      </c>
      <c r="MH31" s="9">
        <v>48</v>
      </c>
      <c r="MI31" s="9"/>
      <c r="MJ31" s="9"/>
      <c r="MK31" s="9">
        <v>33</v>
      </c>
      <c r="ML31" s="4"/>
      <c r="MM31" s="4">
        <f t="shared" si="3"/>
        <v>31.704545454545453</v>
      </c>
      <c r="MN31" s="4">
        <f t="shared" si="4"/>
        <v>2.7548879384349942</v>
      </c>
      <c r="MO31" s="3">
        <f t="shared" si="5"/>
        <v>0.89795918367346939</v>
      </c>
    </row>
    <row r="32" spans="1:353" x14ac:dyDescent="0.55000000000000004">
      <c r="A32" s="13">
        <v>0.47916666666666669</v>
      </c>
      <c r="B32" s="9">
        <v>66</v>
      </c>
      <c r="C32" s="9">
        <v>21</v>
      </c>
      <c r="D32" s="9">
        <v>45</v>
      </c>
      <c r="E32" s="9">
        <v>23</v>
      </c>
      <c r="F32" s="9">
        <v>62</v>
      </c>
      <c r="G32" s="9">
        <v>38</v>
      </c>
      <c r="H32" s="9">
        <v>22</v>
      </c>
      <c r="I32" s="9">
        <v>32</v>
      </c>
      <c r="J32" s="9">
        <v>2</v>
      </c>
      <c r="K32" s="9">
        <v>29</v>
      </c>
      <c r="L32" s="9">
        <v>35</v>
      </c>
      <c r="M32" s="9">
        <v>27</v>
      </c>
      <c r="N32" s="9">
        <v>39</v>
      </c>
      <c r="O32" s="9">
        <v>61</v>
      </c>
      <c r="P32" s="9">
        <v>46</v>
      </c>
      <c r="Q32" s="9">
        <v>60</v>
      </c>
      <c r="R32" s="9">
        <v>55</v>
      </c>
      <c r="S32" s="9">
        <v>40</v>
      </c>
      <c r="T32" s="9">
        <v>44</v>
      </c>
      <c r="U32" s="9">
        <v>38</v>
      </c>
      <c r="V32" s="9">
        <v>45</v>
      </c>
      <c r="W32" s="9">
        <v>42</v>
      </c>
      <c r="X32" s="9">
        <v>34</v>
      </c>
      <c r="Y32" s="9">
        <v>50</v>
      </c>
      <c r="Z32" s="9">
        <v>31</v>
      </c>
      <c r="AA32" s="9">
        <v>63</v>
      </c>
      <c r="AB32" s="9">
        <v>78</v>
      </c>
      <c r="AC32" s="9">
        <v>67</v>
      </c>
      <c r="AD32" s="9">
        <v>53</v>
      </c>
      <c r="AE32" s="9">
        <v>36</v>
      </c>
      <c r="AF32" s="9">
        <v>67</v>
      </c>
      <c r="AG32" s="9">
        <v>23</v>
      </c>
      <c r="AH32" s="9">
        <v>35</v>
      </c>
      <c r="AI32" s="9">
        <v>39</v>
      </c>
      <c r="AJ32" s="9">
        <v>16</v>
      </c>
      <c r="AK32" s="9">
        <v>63</v>
      </c>
      <c r="AL32" s="9">
        <v>23</v>
      </c>
      <c r="AM32" s="9">
        <v>31</v>
      </c>
      <c r="AN32" s="9">
        <v>29</v>
      </c>
      <c r="AO32" s="9">
        <v>52</v>
      </c>
      <c r="AP32" s="9">
        <v>14</v>
      </c>
      <c r="AQ32" s="9"/>
      <c r="AR32" s="9">
        <v>24</v>
      </c>
      <c r="AS32" s="9">
        <v>51</v>
      </c>
      <c r="AU32" s="1">
        <f t="shared" si="6"/>
        <v>40.720930232558139</v>
      </c>
      <c r="AV32" s="1">
        <f t="shared" si="7"/>
        <v>2.5837737090578052</v>
      </c>
      <c r="AW32" s="3">
        <f t="shared" si="8"/>
        <v>0.97727272727272729</v>
      </c>
      <c r="AY32" s="13">
        <v>0.47916666666666669</v>
      </c>
      <c r="AZ32" s="9"/>
      <c r="BA32" s="9">
        <v>59</v>
      </c>
      <c r="BB32" s="9"/>
      <c r="BC32" s="9">
        <v>36</v>
      </c>
      <c r="BD32" s="9"/>
      <c r="BE32" s="9">
        <v>6</v>
      </c>
      <c r="BF32" s="9">
        <v>17</v>
      </c>
      <c r="BG32" s="9">
        <v>34</v>
      </c>
      <c r="BH32" s="9">
        <v>39</v>
      </c>
      <c r="BI32" s="9"/>
      <c r="BJ32" s="9">
        <v>54</v>
      </c>
      <c r="BK32" s="9">
        <v>50</v>
      </c>
      <c r="BL32" s="9">
        <v>65</v>
      </c>
      <c r="BM32" s="9">
        <v>32</v>
      </c>
      <c r="BN32" s="9"/>
      <c r="BO32" s="9"/>
      <c r="BP32" s="9"/>
      <c r="BQ32" s="9">
        <v>65</v>
      </c>
      <c r="BR32" s="9">
        <v>65</v>
      </c>
      <c r="BS32" s="9">
        <v>65</v>
      </c>
      <c r="BT32" s="9">
        <v>67</v>
      </c>
      <c r="BU32" s="9">
        <v>45</v>
      </c>
      <c r="BV32" s="9">
        <v>45</v>
      </c>
      <c r="BW32" s="9">
        <v>63</v>
      </c>
      <c r="BX32" s="9">
        <v>8</v>
      </c>
      <c r="BY32" s="9">
        <v>20</v>
      </c>
      <c r="BZ32" s="9">
        <v>56</v>
      </c>
      <c r="CA32" s="9">
        <v>42</v>
      </c>
      <c r="CB32" s="9">
        <v>37</v>
      </c>
      <c r="CC32" s="9"/>
      <c r="CD32" s="9"/>
      <c r="CE32" s="9"/>
      <c r="CF32" s="9">
        <v>25</v>
      </c>
      <c r="CG32" s="9"/>
      <c r="CH32" s="9">
        <v>16</v>
      </c>
      <c r="CI32" s="9">
        <v>55</v>
      </c>
      <c r="CJ32" s="9"/>
      <c r="CK32" s="9">
        <v>30</v>
      </c>
      <c r="CL32" s="9"/>
      <c r="CM32" s="9">
        <v>69</v>
      </c>
      <c r="CN32" s="9"/>
      <c r="CO32" s="9"/>
      <c r="CP32" s="9">
        <v>13</v>
      </c>
      <c r="CQ32" s="9">
        <v>6</v>
      </c>
      <c r="CR32" s="9"/>
      <c r="CT32" s="1">
        <f t="shared" si="9"/>
        <v>40.827586206896555</v>
      </c>
      <c r="CU32" s="1">
        <f t="shared" si="10"/>
        <v>3.8108184624160133</v>
      </c>
      <c r="CV32" s="3">
        <f t="shared" si="11"/>
        <v>0.64444444444444449</v>
      </c>
      <c r="CX32" s="13">
        <v>0.47916666666666669</v>
      </c>
      <c r="CY32" s="9">
        <v>37</v>
      </c>
      <c r="CZ32" s="9">
        <v>64</v>
      </c>
      <c r="DA32" s="9">
        <v>38</v>
      </c>
      <c r="DB32" s="9">
        <v>60</v>
      </c>
      <c r="DC32" s="9">
        <v>51</v>
      </c>
      <c r="DD32" s="9">
        <v>62</v>
      </c>
      <c r="DE32" s="9">
        <v>28</v>
      </c>
      <c r="DF32" s="9">
        <v>5</v>
      </c>
      <c r="DG32" s="9">
        <v>28</v>
      </c>
      <c r="DH32" s="9">
        <v>20</v>
      </c>
      <c r="DI32" s="9">
        <v>39</v>
      </c>
      <c r="DJ32" s="9">
        <v>76</v>
      </c>
      <c r="DK32" s="9">
        <v>35</v>
      </c>
      <c r="DL32" s="9">
        <v>51</v>
      </c>
      <c r="DM32" s="9">
        <v>41</v>
      </c>
      <c r="DN32" s="9">
        <v>21</v>
      </c>
      <c r="DO32" s="9">
        <v>52</v>
      </c>
      <c r="DP32" s="9">
        <v>104</v>
      </c>
      <c r="DQ32" s="9">
        <v>42</v>
      </c>
      <c r="DR32" s="9">
        <v>38</v>
      </c>
      <c r="DS32" s="9">
        <v>37</v>
      </c>
      <c r="DT32" s="9">
        <v>40</v>
      </c>
      <c r="DU32" s="9">
        <v>147</v>
      </c>
      <c r="DV32" s="9">
        <v>34</v>
      </c>
      <c r="DW32" s="9">
        <v>61</v>
      </c>
      <c r="DX32" s="9">
        <v>10</v>
      </c>
      <c r="DY32" s="9">
        <v>17</v>
      </c>
      <c r="DZ32" s="9">
        <v>30</v>
      </c>
      <c r="EA32" s="9">
        <v>31</v>
      </c>
      <c r="EB32" s="9">
        <v>22</v>
      </c>
      <c r="EC32" s="9">
        <v>49</v>
      </c>
      <c r="ED32" s="9">
        <v>56</v>
      </c>
      <c r="EE32" s="9">
        <v>37</v>
      </c>
      <c r="EF32" s="9">
        <v>32</v>
      </c>
      <c r="EG32" s="9">
        <v>32</v>
      </c>
      <c r="EH32" s="9"/>
      <c r="EI32" s="9">
        <v>56</v>
      </c>
      <c r="EJ32" s="9">
        <v>24</v>
      </c>
      <c r="EK32" s="9">
        <v>36</v>
      </c>
      <c r="EL32" s="9">
        <v>14</v>
      </c>
      <c r="EM32" s="9">
        <v>48</v>
      </c>
      <c r="EN32" s="9">
        <v>33</v>
      </c>
      <c r="EO32" s="9">
        <v>59</v>
      </c>
      <c r="EP32" s="9">
        <v>58</v>
      </c>
      <c r="EQ32" s="9">
        <v>18</v>
      </c>
      <c r="ER32" s="9">
        <v>46</v>
      </c>
      <c r="ES32" s="9">
        <v>29</v>
      </c>
      <c r="ET32" s="9">
        <v>50</v>
      </c>
      <c r="EU32" s="9">
        <v>55</v>
      </c>
      <c r="EV32" s="9">
        <v>50</v>
      </c>
      <c r="EW32" s="9">
        <v>110</v>
      </c>
      <c r="EX32" s="9">
        <v>38</v>
      </c>
      <c r="EY32" s="9">
        <v>43</v>
      </c>
      <c r="EZ32" s="9">
        <v>19</v>
      </c>
      <c r="FA32" s="9">
        <v>5</v>
      </c>
      <c r="FB32" s="9">
        <v>36</v>
      </c>
      <c r="FC32" s="9">
        <v>19</v>
      </c>
      <c r="FD32" s="9">
        <v>22</v>
      </c>
      <c r="FE32" s="9">
        <v>42</v>
      </c>
      <c r="FF32" s="9">
        <v>80</v>
      </c>
      <c r="FH32" s="1">
        <f t="shared" si="12"/>
        <v>42.66101694915254</v>
      </c>
      <c r="FI32" s="1">
        <f t="shared" si="13"/>
        <v>3.2216583473435683</v>
      </c>
      <c r="FJ32" s="3">
        <f t="shared" si="14"/>
        <v>0.98333333333333328</v>
      </c>
      <c r="FL32" s="13">
        <v>0.47916666666666669</v>
      </c>
      <c r="FM32" s="9">
        <v>89</v>
      </c>
      <c r="FN32" s="9"/>
      <c r="FO32" s="9"/>
      <c r="FP32" s="9">
        <v>59</v>
      </c>
      <c r="FQ32" s="9">
        <v>9</v>
      </c>
      <c r="FR32" s="9"/>
      <c r="FS32" s="9"/>
      <c r="FT32" s="9">
        <v>70</v>
      </c>
      <c r="FU32" s="9">
        <v>2</v>
      </c>
      <c r="FV32" s="9">
        <v>65</v>
      </c>
      <c r="FW32" s="9">
        <v>79</v>
      </c>
      <c r="FX32" s="9">
        <v>48</v>
      </c>
      <c r="FY32" s="9"/>
      <c r="FZ32" s="9">
        <v>59</v>
      </c>
      <c r="GA32" s="9">
        <v>56</v>
      </c>
      <c r="GB32" s="9">
        <v>34</v>
      </c>
      <c r="GC32" s="9">
        <v>51</v>
      </c>
      <c r="GD32" s="9">
        <v>13</v>
      </c>
      <c r="GE32" s="9"/>
      <c r="GF32" s="9">
        <v>67</v>
      </c>
      <c r="GG32" s="9">
        <v>55</v>
      </c>
      <c r="GH32" s="9">
        <v>77</v>
      </c>
      <c r="GI32" s="9"/>
      <c r="GJ32" s="9"/>
      <c r="GK32" s="9">
        <v>57</v>
      </c>
      <c r="GL32" s="9">
        <v>69</v>
      </c>
      <c r="GM32" s="9"/>
      <c r="GN32" s="9"/>
      <c r="GO32" s="9">
        <v>70</v>
      </c>
      <c r="GP32" s="9">
        <v>60</v>
      </c>
      <c r="GQ32" s="9">
        <v>10</v>
      </c>
      <c r="GR32" s="9">
        <v>87</v>
      </c>
      <c r="GS32" s="9">
        <v>48</v>
      </c>
      <c r="GT32" s="9">
        <v>59</v>
      </c>
      <c r="GU32" s="9">
        <v>51</v>
      </c>
      <c r="GV32" s="9">
        <v>55</v>
      </c>
      <c r="GW32" s="9">
        <v>72</v>
      </c>
      <c r="GX32" s="9">
        <v>62</v>
      </c>
      <c r="GY32" s="9">
        <v>66</v>
      </c>
      <c r="GZ32" s="9"/>
      <c r="HA32" s="9">
        <v>60</v>
      </c>
      <c r="HB32" s="9">
        <v>67</v>
      </c>
      <c r="HC32" s="9">
        <v>35</v>
      </c>
      <c r="HD32" s="9">
        <v>70</v>
      </c>
      <c r="HE32" s="9">
        <v>4</v>
      </c>
      <c r="HF32" s="9"/>
      <c r="HG32" s="9">
        <v>69</v>
      </c>
      <c r="HH32" s="9">
        <v>38</v>
      </c>
      <c r="HI32" s="9">
        <v>34</v>
      </c>
      <c r="HJ32" s="9">
        <v>62</v>
      </c>
      <c r="HK32" s="9">
        <v>55</v>
      </c>
      <c r="HL32" s="9">
        <v>15</v>
      </c>
      <c r="HM32" s="9">
        <v>43</v>
      </c>
      <c r="HN32" s="9">
        <v>40</v>
      </c>
      <c r="HO32" s="9">
        <v>0</v>
      </c>
      <c r="HP32" s="9">
        <v>26</v>
      </c>
      <c r="HQ32" s="9">
        <v>94</v>
      </c>
      <c r="HR32" s="9">
        <v>55</v>
      </c>
      <c r="HS32" s="9">
        <v>39</v>
      </c>
      <c r="HT32" s="9">
        <v>63</v>
      </c>
      <c r="HU32" s="9">
        <v>74</v>
      </c>
      <c r="HW32" s="1">
        <f t="shared" si="15"/>
        <v>51.877551020408163</v>
      </c>
      <c r="HX32" s="1">
        <f t="shared" si="16"/>
        <v>3.3172186136633166</v>
      </c>
      <c r="HY32" s="3">
        <f t="shared" si="17"/>
        <v>0.80327868852459017</v>
      </c>
      <c r="IA32" s="13">
        <v>0.47916666666666669</v>
      </c>
      <c r="IB32" s="9">
        <v>36</v>
      </c>
      <c r="IC32" s="9">
        <v>113</v>
      </c>
      <c r="ID32" s="9">
        <v>35</v>
      </c>
      <c r="IE32" s="9">
        <v>31</v>
      </c>
      <c r="IF32" s="9">
        <v>0</v>
      </c>
      <c r="IG32" s="9">
        <v>26</v>
      </c>
      <c r="IH32" s="9">
        <v>0</v>
      </c>
      <c r="II32" s="9">
        <v>11</v>
      </c>
      <c r="IJ32" s="9">
        <v>31</v>
      </c>
      <c r="IK32" s="9">
        <v>18</v>
      </c>
      <c r="IL32" s="9">
        <v>4</v>
      </c>
      <c r="IM32" s="9">
        <v>4</v>
      </c>
      <c r="IN32" s="9">
        <v>16</v>
      </c>
      <c r="IO32" s="9">
        <v>0</v>
      </c>
      <c r="IP32" s="9">
        <v>13</v>
      </c>
      <c r="IQ32" s="9">
        <v>14</v>
      </c>
      <c r="IR32" s="9">
        <v>24</v>
      </c>
      <c r="IS32" s="9">
        <v>5</v>
      </c>
      <c r="IT32" s="9">
        <v>15</v>
      </c>
      <c r="IU32" s="9">
        <v>16</v>
      </c>
      <c r="IV32" s="9">
        <v>26</v>
      </c>
      <c r="IW32" s="9">
        <v>6</v>
      </c>
      <c r="IX32" s="9">
        <v>21</v>
      </c>
      <c r="IY32" s="9">
        <v>12</v>
      </c>
      <c r="IZ32" s="9">
        <v>16</v>
      </c>
      <c r="JA32" s="9">
        <v>8</v>
      </c>
      <c r="JB32" s="9">
        <v>6</v>
      </c>
      <c r="JC32" s="9">
        <v>0</v>
      </c>
      <c r="JD32" s="9">
        <v>2</v>
      </c>
      <c r="JE32" s="9">
        <v>8</v>
      </c>
      <c r="JF32" s="9">
        <v>8</v>
      </c>
      <c r="JG32" s="9">
        <v>13</v>
      </c>
      <c r="JH32" s="9">
        <v>16</v>
      </c>
      <c r="JI32" s="9">
        <v>11</v>
      </c>
      <c r="JJ32" s="9">
        <v>3</v>
      </c>
      <c r="JK32" s="9">
        <v>19</v>
      </c>
      <c r="JL32" s="9">
        <v>0</v>
      </c>
      <c r="JM32" s="9">
        <v>13</v>
      </c>
      <c r="JN32" s="9">
        <v>3</v>
      </c>
      <c r="JO32" s="9">
        <v>2</v>
      </c>
      <c r="JP32" s="9">
        <v>48</v>
      </c>
      <c r="JQ32" s="9">
        <v>0</v>
      </c>
      <c r="JR32" s="9">
        <v>13</v>
      </c>
      <c r="JS32" s="9">
        <v>2</v>
      </c>
      <c r="JT32" s="9">
        <v>28</v>
      </c>
      <c r="JU32" s="9">
        <v>28</v>
      </c>
      <c r="JV32" s="9">
        <v>0</v>
      </c>
      <c r="JW32" s="9">
        <v>23</v>
      </c>
      <c r="JX32" s="9">
        <v>18</v>
      </c>
      <c r="JY32" s="9">
        <v>11</v>
      </c>
      <c r="JZ32" s="9">
        <v>18</v>
      </c>
      <c r="KA32" s="9">
        <v>13</v>
      </c>
      <c r="KB32" s="9">
        <v>34</v>
      </c>
      <c r="KC32" s="9">
        <v>61</v>
      </c>
      <c r="KD32" s="9">
        <v>67</v>
      </c>
      <c r="KE32" s="9">
        <v>18</v>
      </c>
      <c r="KF32" s="9">
        <v>0</v>
      </c>
      <c r="KG32" s="9">
        <v>25</v>
      </c>
      <c r="KH32" s="9">
        <v>16</v>
      </c>
      <c r="KI32" s="4"/>
      <c r="KJ32" s="4">
        <f t="shared" si="0"/>
        <v>17.423728813559322</v>
      </c>
      <c r="KK32" s="4">
        <f t="shared" si="1"/>
        <v>2.484458223639324</v>
      </c>
      <c r="KL32" s="3">
        <f t="shared" si="2"/>
        <v>1</v>
      </c>
      <c r="KN32" s="13">
        <v>0.47916666666666669</v>
      </c>
      <c r="KO32" s="9">
        <v>31</v>
      </c>
      <c r="KP32" s="9">
        <v>39</v>
      </c>
      <c r="KQ32" s="9">
        <v>29</v>
      </c>
      <c r="KR32" s="9">
        <v>29</v>
      </c>
      <c r="KS32" s="9">
        <v>59</v>
      </c>
      <c r="KT32" s="9">
        <v>32</v>
      </c>
      <c r="KU32" s="9">
        <v>22</v>
      </c>
      <c r="KV32" s="9">
        <v>35</v>
      </c>
      <c r="KW32" s="9">
        <v>11</v>
      </c>
      <c r="KX32" s="9">
        <v>27</v>
      </c>
      <c r="KY32" s="9">
        <v>30</v>
      </c>
      <c r="KZ32" s="9">
        <v>18</v>
      </c>
      <c r="LA32" s="9">
        <v>38</v>
      </c>
      <c r="LB32" s="9">
        <v>10</v>
      </c>
      <c r="LC32" s="9">
        <v>69</v>
      </c>
      <c r="LD32" s="9">
        <v>14</v>
      </c>
      <c r="LE32" s="9">
        <v>8</v>
      </c>
      <c r="LF32" s="9">
        <v>35</v>
      </c>
      <c r="LG32" s="9">
        <v>29</v>
      </c>
      <c r="LH32" s="9">
        <v>14</v>
      </c>
      <c r="LI32" s="9">
        <v>59</v>
      </c>
      <c r="LJ32" s="9">
        <v>22</v>
      </c>
      <c r="LK32" s="9">
        <v>47</v>
      </c>
      <c r="LL32" s="9">
        <v>20</v>
      </c>
      <c r="LM32" s="9"/>
      <c r="LN32" s="9">
        <v>13</v>
      </c>
      <c r="LO32" s="9">
        <v>83</v>
      </c>
      <c r="LP32" s="9">
        <v>42</v>
      </c>
      <c r="LQ32" s="9"/>
      <c r="LR32" s="9">
        <v>3</v>
      </c>
      <c r="LS32" s="9">
        <v>60</v>
      </c>
      <c r="LT32" s="9">
        <v>2</v>
      </c>
      <c r="LU32" s="9">
        <v>7</v>
      </c>
      <c r="LV32" s="9">
        <v>22</v>
      </c>
      <c r="LW32" s="9">
        <v>28</v>
      </c>
      <c r="LX32" s="9">
        <v>8</v>
      </c>
      <c r="LY32" s="9">
        <v>15</v>
      </c>
      <c r="LZ32" s="9">
        <v>51</v>
      </c>
      <c r="MA32" s="9">
        <v>75</v>
      </c>
      <c r="MB32" s="9">
        <v>33</v>
      </c>
      <c r="MC32" s="9">
        <v>19</v>
      </c>
      <c r="MD32" s="9"/>
      <c r="ME32" s="9">
        <v>59</v>
      </c>
      <c r="MF32" s="9">
        <v>63</v>
      </c>
      <c r="MG32" s="9">
        <v>27</v>
      </c>
      <c r="MH32" s="9">
        <v>29</v>
      </c>
      <c r="MI32" s="9"/>
      <c r="MJ32" s="9"/>
      <c r="MK32" s="9">
        <v>36</v>
      </c>
      <c r="ML32" s="4"/>
      <c r="MM32" s="4">
        <f t="shared" si="3"/>
        <v>31.863636363636363</v>
      </c>
      <c r="MN32" s="4">
        <f t="shared" si="4"/>
        <v>3.0162685930226205</v>
      </c>
      <c r="MO32" s="3">
        <f t="shared" si="5"/>
        <v>0.89795918367346939</v>
      </c>
    </row>
    <row r="33" spans="1:353" x14ac:dyDescent="0.55000000000000004">
      <c r="A33" s="13">
        <v>0.5</v>
      </c>
      <c r="B33" s="9">
        <v>51</v>
      </c>
      <c r="C33" s="9">
        <v>11</v>
      </c>
      <c r="D33" s="9">
        <v>42</v>
      </c>
      <c r="E33" s="9">
        <v>40</v>
      </c>
      <c r="F33" s="9">
        <v>52</v>
      </c>
      <c r="G33" s="9">
        <v>27</v>
      </c>
      <c r="H33" s="9">
        <v>6</v>
      </c>
      <c r="I33" s="9">
        <v>32</v>
      </c>
      <c r="J33" s="9">
        <v>0</v>
      </c>
      <c r="K33" s="9">
        <v>30</v>
      </c>
      <c r="L33" s="9">
        <v>35</v>
      </c>
      <c r="M33" s="9">
        <v>70</v>
      </c>
      <c r="N33" s="9">
        <v>41</v>
      </c>
      <c r="O33" s="9">
        <v>58</v>
      </c>
      <c r="P33" s="9">
        <v>39</v>
      </c>
      <c r="Q33" s="9">
        <v>47</v>
      </c>
      <c r="R33" s="9">
        <v>43</v>
      </c>
      <c r="S33" s="9">
        <v>10</v>
      </c>
      <c r="T33" s="9">
        <v>35</v>
      </c>
      <c r="U33" s="9">
        <v>15</v>
      </c>
      <c r="V33" s="9">
        <v>18</v>
      </c>
      <c r="W33" s="9">
        <v>50</v>
      </c>
      <c r="X33" s="9">
        <v>27</v>
      </c>
      <c r="Y33" s="9">
        <v>31</v>
      </c>
      <c r="Z33" s="9">
        <v>34</v>
      </c>
      <c r="AA33" s="9">
        <v>46</v>
      </c>
      <c r="AB33" s="9">
        <v>24</v>
      </c>
      <c r="AC33" s="9">
        <v>45</v>
      </c>
      <c r="AD33" s="9">
        <v>41</v>
      </c>
      <c r="AE33" s="9">
        <v>22</v>
      </c>
      <c r="AF33" s="9">
        <v>42</v>
      </c>
      <c r="AG33" s="9">
        <v>25</v>
      </c>
      <c r="AH33" s="9">
        <v>34</v>
      </c>
      <c r="AI33" s="9">
        <v>41</v>
      </c>
      <c r="AJ33" s="9">
        <v>25</v>
      </c>
      <c r="AK33" s="9">
        <v>47</v>
      </c>
      <c r="AL33" s="9">
        <v>21</v>
      </c>
      <c r="AM33" s="9">
        <v>29</v>
      </c>
      <c r="AN33" s="9">
        <v>22</v>
      </c>
      <c r="AO33" s="9">
        <v>51</v>
      </c>
      <c r="AP33" s="9">
        <v>12</v>
      </c>
      <c r="AQ33" s="9"/>
      <c r="AR33" s="9">
        <v>22</v>
      </c>
      <c r="AS33" s="9">
        <v>44</v>
      </c>
      <c r="AU33" s="1">
        <f t="shared" si="6"/>
        <v>33.418604651162788</v>
      </c>
      <c r="AV33" s="1">
        <f t="shared" si="7"/>
        <v>2.2690640759761327</v>
      </c>
      <c r="AW33" s="3">
        <f t="shared" si="8"/>
        <v>0.97727272727272729</v>
      </c>
      <c r="AY33" s="13">
        <v>0.5</v>
      </c>
      <c r="AZ33" s="9"/>
      <c r="BA33" s="9">
        <v>48</v>
      </c>
      <c r="BB33" s="9"/>
      <c r="BC33" s="9">
        <v>40</v>
      </c>
      <c r="BD33" s="9"/>
      <c r="BE33" s="9">
        <v>1</v>
      </c>
      <c r="BF33" s="9">
        <v>13</v>
      </c>
      <c r="BG33" s="9">
        <v>33</v>
      </c>
      <c r="BH33" s="9">
        <v>39</v>
      </c>
      <c r="BI33" s="9"/>
      <c r="BJ33" s="9">
        <v>53</v>
      </c>
      <c r="BK33" s="9">
        <v>46</v>
      </c>
      <c r="BL33" s="9">
        <v>57</v>
      </c>
      <c r="BM33" s="9">
        <v>40</v>
      </c>
      <c r="BN33" s="9"/>
      <c r="BO33" s="9"/>
      <c r="BP33" s="9"/>
      <c r="BQ33" s="9">
        <v>67</v>
      </c>
      <c r="BR33" s="9">
        <v>57</v>
      </c>
      <c r="BS33" s="9">
        <v>58</v>
      </c>
      <c r="BT33" s="9">
        <v>80</v>
      </c>
      <c r="BU33" s="9">
        <v>56</v>
      </c>
      <c r="BV33" s="9">
        <v>40</v>
      </c>
      <c r="BW33" s="9">
        <v>64</v>
      </c>
      <c r="BX33" s="9">
        <v>6</v>
      </c>
      <c r="BY33" s="9">
        <v>18</v>
      </c>
      <c r="BZ33" s="9">
        <v>48</v>
      </c>
      <c r="CA33" s="9">
        <v>35</v>
      </c>
      <c r="CB33" s="9">
        <v>48</v>
      </c>
      <c r="CC33" s="9"/>
      <c r="CD33" s="9"/>
      <c r="CE33" s="9"/>
      <c r="CF33" s="9">
        <v>19</v>
      </c>
      <c r="CG33" s="9"/>
      <c r="CH33" s="9">
        <v>30</v>
      </c>
      <c r="CI33" s="9">
        <v>38</v>
      </c>
      <c r="CJ33" s="9"/>
      <c r="CK33" s="9">
        <v>30</v>
      </c>
      <c r="CL33" s="9"/>
      <c r="CM33" s="9">
        <v>48</v>
      </c>
      <c r="CN33" s="9"/>
      <c r="CO33" s="9"/>
      <c r="CP33" s="9">
        <v>6</v>
      </c>
      <c r="CQ33" s="9">
        <v>8</v>
      </c>
      <c r="CR33" s="9"/>
      <c r="CT33" s="1">
        <f t="shared" si="9"/>
        <v>38.827586206896555</v>
      </c>
      <c r="CU33" s="1">
        <f t="shared" si="10"/>
        <v>3.726178514109058</v>
      </c>
      <c r="CV33" s="3">
        <f t="shared" si="11"/>
        <v>0.64444444444444449</v>
      </c>
      <c r="CX33" s="13">
        <v>0.5</v>
      </c>
      <c r="CY33" s="9">
        <v>37</v>
      </c>
      <c r="CZ33" s="9">
        <v>43</v>
      </c>
      <c r="DA33" s="9">
        <v>10</v>
      </c>
      <c r="DB33" s="9">
        <v>60</v>
      </c>
      <c r="DC33" s="9">
        <v>26</v>
      </c>
      <c r="DD33" s="9">
        <v>61</v>
      </c>
      <c r="DE33" s="9">
        <v>31</v>
      </c>
      <c r="DF33" s="9">
        <v>9</v>
      </c>
      <c r="DG33" s="9">
        <v>36</v>
      </c>
      <c r="DH33" s="9">
        <v>17</v>
      </c>
      <c r="DI33" s="9">
        <v>17</v>
      </c>
      <c r="DJ33" s="9">
        <v>84</v>
      </c>
      <c r="DK33" s="9">
        <v>29</v>
      </c>
      <c r="DL33" s="9">
        <v>58</v>
      </c>
      <c r="DM33" s="9">
        <v>31</v>
      </c>
      <c r="DN33" s="9">
        <v>6</v>
      </c>
      <c r="DO33" s="9">
        <v>47</v>
      </c>
      <c r="DP33" s="9">
        <v>63</v>
      </c>
      <c r="DQ33" s="9">
        <v>18</v>
      </c>
      <c r="DR33" s="9">
        <v>41</v>
      </c>
      <c r="DS33" s="9">
        <v>24</v>
      </c>
      <c r="DT33" s="9">
        <v>53</v>
      </c>
      <c r="DU33" s="9">
        <v>50</v>
      </c>
      <c r="DV33" s="9">
        <v>30</v>
      </c>
      <c r="DW33" s="9">
        <v>1</v>
      </c>
      <c r="DX33" s="9">
        <v>8</v>
      </c>
      <c r="DY33" s="9">
        <v>18</v>
      </c>
      <c r="DZ33" s="9">
        <v>21</v>
      </c>
      <c r="EA33" s="9">
        <v>27</v>
      </c>
      <c r="EB33" s="9">
        <v>42</v>
      </c>
      <c r="EC33" s="9">
        <v>10</v>
      </c>
      <c r="ED33" s="9">
        <v>62</v>
      </c>
      <c r="EE33" s="9">
        <v>37</v>
      </c>
      <c r="EF33" s="9">
        <v>63</v>
      </c>
      <c r="EG33" s="9">
        <v>38</v>
      </c>
      <c r="EH33" s="9"/>
      <c r="EI33" s="9">
        <v>59</v>
      </c>
      <c r="EJ33" s="9">
        <v>28</v>
      </c>
      <c r="EK33" s="9">
        <v>36</v>
      </c>
      <c r="EL33" s="9">
        <v>13</v>
      </c>
      <c r="EM33" s="9">
        <v>48</v>
      </c>
      <c r="EN33" s="9">
        <v>10</v>
      </c>
      <c r="EO33" s="9">
        <v>69</v>
      </c>
      <c r="EP33" s="9">
        <v>52</v>
      </c>
      <c r="EQ33" s="9">
        <v>26</v>
      </c>
      <c r="ER33" s="9">
        <v>53</v>
      </c>
      <c r="ES33" s="9">
        <v>22</v>
      </c>
      <c r="ET33" s="9">
        <v>10</v>
      </c>
      <c r="EU33" s="9">
        <v>39</v>
      </c>
      <c r="EV33" s="9">
        <v>45</v>
      </c>
      <c r="EW33" s="9">
        <v>36</v>
      </c>
      <c r="EX33" s="9">
        <v>35</v>
      </c>
      <c r="EY33" s="9">
        <v>58</v>
      </c>
      <c r="EZ33" s="9">
        <v>20</v>
      </c>
      <c r="FA33" s="9">
        <v>29</v>
      </c>
      <c r="FB33" s="9">
        <v>44</v>
      </c>
      <c r="FC33" s="9">
        <v>12</v>
      </c>
      <c r="FD33" s="9">
        <v>0</v>
      </c>
      <c r="FE33" s="9">
        <v>48</v>
      </c>
      <c r="FF33" s="9">
        <v>46</v>
      </c>
      <c r="FH33" s="1">
        <f t="shared" si="12"/>
        <v>34.677966101694913</v>
      </c>
      <c r="FI33" s="1">
        <f t="shared" si="13"/>
        <v>2.5004313687416655</v>
      </c>
      <c r="FJ33" s="3">
        <f t="shared" si="14"/>
        <v>0.98333333333333328</v>
      </c>
      <c r="FL33" s="13">
        <v>0.5</v>
      </c>
      <c r="FM33" s="9">
        <v>76</v>
      </c>
      <c r="FN33" s="9"/>
      <c r="FO33" s="9"/>
      <c r="FP33" s="9">
        <v>84</v>
      </c>
      <c r="FQ33" s="9"/>
      <c r="FR33" s="9"/>
      <c r="FS33" s="9"/>
      <c r="FT33" s="9">
        <v>59</v>
      </c>
      <c r="FU33" s="9">
        <v>3</v>
      </c>
      <c r="FV33" s="9">
        <v>61</v>
      </c>
      <c r="FW33" s="9">
        <v>80</v>
      </c>
      <c r="FX33" s="9">
        <v>40</v>
      </c>
      <c r="FY33" s="9"/>
      <c r="FZ33" s="9">
        <v>66</v>
      </c>
      <c r="GA33" s="9">
        <v>55</v>
      </c>
      <c r="GB33" s="9">
        <v>48</v>
      </c>
      <c r="GC33" s="9">
        <v>21</v>
      </c>
      <c r="GD33" s="9"/>
      <c r="GE33" s="9"/>
      <c r="GF33" s="9">
        <v>65</v>
      </c>
      <c r="GG33" s="9">
        <v>51</v>
      </c>
      <c r="GH33" s="9">
        <v>75</v>
      </c>
      <c r="GI33" s="9"/>
      <c r="GJ33" s="9"/>
      <c r="GK33" s="9">
        <v>64</v>
      </c>
      <c r="GL33" s="9">
        <v>73</v>
      </c>
      <c r="GM33" s="9"/>
      <c r="GN33" s="9"/>
      <c r="GO33" s="9">
        <v>77</v>
      </c>
      <c r="GP33" s="9">
        <v>76</v>
      </c>
      <c r="GQ33" s="9">
        <v>8</v>
      </c>
      <c r="GR33" s="9">
        <v>73</v>
      </c>
      <c r="GS33" s="9">
        <v>29</v>
      </c>
      <c r="GT33" s="9">
        <v>54</v>
      </c>
      <c r="GU33" s="9">
        <v>77</v>
      </c>
      <c r="GV33" s="9">
        <v>52</v>
      </c>
      <c r="GW33" s="9">
        <v>78</v>
      </c>
      <c r="GX33" s="9">
        <v>61</v>
      </c>
      <c r="GY33" s="9">
        <v>53</v>
      </c>
      <c r="GZ33" s="9"/>
      <c r="HA33" s="9">
        <v>71</v>
      </c>
      <c r="HB33" s="9">
        <v>74</v>
      </c>
      <c r="HC33" s="9">
        <v>37</v>
      </c>
      <c r="HD33" s="9">
        <v>89</v>
      </c>
      <c r="HE33" s="9">
        <v>0</v>
      </c>
      <c r="HF33" s="9"/>
      <c r="HG33" s="9">
        <v>61</v>
      </c>
      <c r="HH33" s="9">
        <v>46</v>
      </c>
      <c r="HI33" s="9">
        <v>55</v>
      </c>
      <c r="HJ33" s="9">
        <v>62</v>
      </c>
      <c r="HK33" s="9">
        <v>48</v>
      </c>
      <c r="HL33" s="9">
        <v>0</v>
      </c>
      <c r="HM33" s="9">
        <v>59</v>
      </c>
      <c r="HN33" s="9">
        <v>46</v>
      </c>
      <c r="HO33" s="9">
        <v>1</v>
      </c>
      <c r="HP33" s="9">
        <v>31</v>
      </c>
      <c r="HQ33" s="9">
        <v>121</v>
      </c>
      <c r="HR33" s="9">
        <v>55</v>
      </c>
      <c r="HS33" s="9">
        <v>52</v>
      </c>
      <c r="HT33" s="9">
        <v>55</v>
      </c>
      <c r="HU33" s="9">
        <v>79</v>
      </c>
      <c r="HW33" s="1">
        <f t="shared" si="15"/>
        <v>55.340425531914896</v>
      </c>
      <c r="HX33" s="1">
        <f t="shared" si="16"/>
        <v>3.6762201301944986</v>
      </c>
      <c r="HY33" s="3">
        <f t="shared" si="17"/>
        <v>0.77049180327868849</v>
      </c>
      <c r="IA33" s="13">
        <v>0.5</v>
      </c>
      <c r="IB33" s="9">
        <v>42</v>
      </c>
      <c r="IC33" s="9">
        <v>39</v>
      </c>
      <c r="ID33" s="9">
        <v>17</v>
      </c>
      <c r="IE33" s="9">
        <v>21</v>
      </c>
      <c r="IF33" s="9">
        <v>0</v>
      </c>
      <c r="IG33" s="9">
        <v>21</v>
      </c>
      <c r="IH33" s="9">
        <v>0</v>
      </c>
      <c r="II33" s="9">
        <v>6</v>
      </c>
      <c r="IJ33" s="9">
        <v>23</v>
      </c>
      <c r="IK33" s="9">
        <v>26</v>
      </c>
      <c r="IL33" s="9">
        <v>0</v>
      </c>
      <c r="IM33" s="9">
        <v>16</v>
      </c>
      <c r="IN33" s="9">
        <v>30</v>
      </c>
      <c r="IO33" s="9">
        <v>0</v>
      </c>
      <c r="IP33" s="9">
        <v>3</v>
      </c>
      <c r="IQ33" s="9">
        <v>2</v>
      </c>
      <c r="IR33" s="9">
        <v>0</v>
      </c>
      <c r="IS33" s="9">
        <v>2</v>
      </c>
      <c r="IT33" s="9">
        <v>12</v>
      </c>
      <c r="IU33" s="9">
        <v>15</v>
      </c>
      <c r="IV33" s="9">
        <v>0</v>
      </c>
      <c r="IW33" s="9">
        <v>10</v>
      </c>
      <c r="IX33" s="9">
        <v>9</v>
      </c>
      <c r="IY33" s="9">
        <v>2</v>
      </c>
      <c r="IZ33" s="9">
        <v>5</v>
      </c>
      <c r="JA33" s="9">
        <v>5</v>
      </c>
      <c r="JB33" s="9">
        <v>12</v>
      </c>
      <c r="JC33" s="9">
        <v>0</v>
      </c>
      <c r="JD33" s="9">
        <v>14</v>
      </c>
      <c r="JE33" s="9">
        <v>0</v>
      </c>
      <c r="JF33" s="9">
        <v>1</v>
      </c>
      <c r="JG33" s="9">
        <v>8</v>
      </c>
      <c r="JH33" s="9">
        <v>10</v>
      </c>
      <c r="JI33" s="9">
        <v>6</v>
      </c>
      <c r="JJ33" s="9">
        <v>0</v>
      </c>
      <c r="JK33" s="9">
        <v>14</v>
      </c>
      <c r="JL33" s="9">
        <v>0</v>
      </c>
      <c r="JM33" s="9">
        <v>0</v>
      </c>
      <c r="JN33" s="9">
        <v>1</v>
      </c>
      <c r="JO33" s="9">
        <v>0</v>
      </c>
      <c r="JP33" s="9">
        <v>55</v>
      </c>
      <c r="JQ33" s="9">
        <v>0</v>
      </c>
      <c r="JR33" s="9">
        <v>2</v>
      </c>
      <c r="JS33" s="9">
        <v>0</v>
      </c>
      <c r="JT33" s="9">
        <v>16</v>
      </c>
      <c r="JU33" s="9">
        <v>14</v>
      </c>
      <c r="JV33" s="9">
        <v>13</v>
      </c>
      <c r="JW33" s="9">
        <v>37</v>
      </c>
      <c r="JX33" s="9">
        <v>11</v>
      </c>
      <c r="JY33" s="9">
        <v>4</v>
      </c>
      <c r="JZ33" s="9">
        <v>20</v>
      </c>
      <c r="KA33" s="9">
        <v>0</v>
      </c>
      <c r="KB33" s="9">
        <v>27</v>
      </c>
      <c r="KC33" s="9">
        <v>95</v>
      </c>
      <c r="KD33" s="9">
        <v>47</v>
      </c>
      <c r="KE33" s="9">
        <v>22</v>
      </c>
      <c r="KF33" s="9">
        <v>18</v>
      </c>
      <c r="KG33" s="9">
        <v>11</v>
      </c>
      <c r="KH33" s="9">
        <v>16</v>
      </c>
      <c r="KI33" s="4"/>
      <c r="KJ33" s="4">
        <f t="shared" si="0"/>
        <v>13.220338983050848</v>
      </c>
      <c r="KK33" s="4">
        <f t="shared" si="1"/>
        <v>2.2027648261615975</v>
      </c>
      <c r="KL33" s="3">
        <f t="shared" si="2"/>
        <v>1</v>
      </c>
      <c r="KN33" s="13">
        <v>0.5</v>
      </c>
      <c r="KO33" s="9">
        <v>25</v>
      </c>
      <c r="KP33" s="9">
        <v>6</v>
      </c>
      <c r="KQ33" s="9">
        <v>15</v>
      </c>
      <c r="KR33" s="9">
        <v>24</v>
      </c>
      <c r="KS33" s="9">
        <v>28</v>
      </c>
      <c r="KT33" s="9">
        <v>54</v>
      </c>
      <c r="KU33" s="9">
        <v>25</v>
      </c>
      <c r="KV33" s="9">
        <v>45</v>
      </c>
      <c r="KW33" s="9">
        <v>12</v>
      </c>
      <c r="KX33" s="9">
        <v>29</v>
      </c>
      <c r="KY33" s="9">
        <v>5</v>
      </c>
      <c r="KZ33" s="9">
        <v>17</v>
      </c>
      <c r="LA33" s="9">
        <v>50</v>
      </c>
      <c r="LB33" s="9">
        <v>16</v>
      </c>
      <c r="LC33" s="9">
        <v>73</v>
      </c>
      <c r="LD33" s="9">
        <v>51</v>
      </c>
      <c r="LE33" s="9">
        <v>10</v>
      </c>
      <c r="LF33" s="9">
        <v>21</v>
      </c>
      <c r="LG33" s="9">
        <v>36</v>
      </c>
      <c r="LH33" s="9">
        <v>12</v>
      </c>
      <c r="LI33" s="9">
        <v>52</v>
      </c>
      <c r="LJ33" s="9">
        <v>21</v>
      </c>
      <c r="LK33" s="9">
        <v>52</v>
      </c>
      <c r="LL33" s="9">
        <v>28</v>
      </c>
      <c r="LM33" s="9"/>
      <c r="LN33" s="9">
        <v>44</v>
      </c>
      <c r="LO33" s="9">
        <v>46</v>
      </c>
      <c r="LP33" s="9">
        <v>90</v>
      </c>
      <c r="LQ33" s="9"/>
      <c r="LR33" s="9">
        <v>0</v>
      </c>
      <c r="LS33" s="9">
        <v>17</v>
      </c>
      <c r="LT33" s="9">
        <v>7</v>
      </c>
      <c r="LU33" s="9">
        <v>3</v>
      </c>
      <c r="LV33" s="9">
        <v>13</v>
      </c>
      <c r="LW33" s="9">
        <v>18</v>
      </c>
      <c r="LX33" s="9">
        <v>10</v>
      </c>
      <c r="LY33" s="9">
        <v>11</v>
      </c>
      <c r="LZ33" s="9">
        <v>64</v>
      </c>
      <c r="MA33" s="9">
        <v>61</v>
      </c>
      <c r="MB33" s="9">
        <v>37</v>
      </c>
      <c r="MC33" s="9">
        <v>20</v>
      </c>
      <c r="MD33" s="9"/>
      <c r="ME33" s="9">
        <v>12</v>
      </c>
      <c r="MF33" s="9">
        <v>33</v>
      </c>
      <c r="MG33" s="9">
        <v>4</v>
      </c>
      <c r="MH33" s="9">
        <v>38</v>
      </c>
      <c r="MI33" s="9"/>
      <c r="MJ33" s="9"/>
      <c r="MK33" s="9">
        <v>10</v>
      </c>
      <c r="ML33" s="4"/>
      <c r="MM33" s="4">
        <f t="shared" si="3"/>
        <v>28.295454545454547</v>
      </c>
      <c r="MN33" s="4">
        <f t="shared" si="4"/>
        <v>3.1501500929801587</v>
      </c>
      <c r="MO33" s="3">
        <f t="shared" si="5"/>
        <v>0.89795918367346939</v>
      </c>
    </row>
    <row r="34" spans="1:353" x14ac:dyDescent="0.55000000000000004">
      <c r="A34" s="13">
        <v>0.52083333333333337</v>
      </c>
      <c r="B34" s="9">
        <v>64</v>
      </c>
      <c r="C34" s="9">
        <v>3</v>
      </c>
      <c r="D34" s="9">
        <v>35</v>
      </c>
      <c r="E34" s="9">
        <v>20</v>
      </c>
      <c r="F34" s="9">
        <v>51</v>
      </c>
      <c r="G34" s="9">
        <v>36</v>
      </c>
      <c r="H34" s="9">
        <v>28</v>
      </c>
      <c r="I34" s="9">
        <v>35</v>
      </c>
      <c r="J34" s="9">
        <v>0</v>
      </c>
      <c r="K34" s="9">
        <v>36</v>
      </c>
      <c r="L34" s="9">
        <v>28</v>
      </c>
      <c r="M34" s="9">
        <v>20</v>
      </c>
      <c r="N34" s="9">
        <v>100</v>
      </c>
      <c r="O34" s="9">
        <v>56</v>
      </c>
      <c r="P34" s="9">
        <v>27</v>
      </c>
      <c r="Q34" s="9">
        <v>106</v>
      </c>
      <c r="R34" s="9">
        <v>41</v>
      </c>
      <c r="S34" s="9">
        <v>8</v>
      </c>
      <c r="T34" s="9">
        <v>33</v>
      </c>
      <c r="U34" s="9">
        <v>22</v>
      </c>
      <c r="V34" s="9">
        <v>28</v>
      </c>
      <c r="W34" s="9">
        <v>42</v>
      </c>
      <c r="X34" s="9">
        <v>32</v>
      </c>
      <c r="Y34" s="9">
        <v>40</v>
      </c>
      <c r="Z34" s="9">
        <v>34</v>
      </c>
      <c r="AA34" s="9">
        <v>62</v>
      </c>
      <c r="AB34" s="9">
        <v>6</v>
      </c>
      <c r="AC34" s="9">
        <v>49</v>
      </c>
      <c r="AD34" s="9">
        <v>38</v>
      </c>
      <c r="AE34" s="9">
        <v>16</v>
      </c>
      <c r="AF34" s="9">
        <v>70</v>
      </c>
      <c r="AG34" s="9">
        <v>13</v>
      </c>
      <c r="AH34" s="9">
        <v>27</v>
      </c>
      <c r="AI34" s="9">
        <v>32</v>
      </c>
      <c r="AJ34" s="9">
        <v>23</v>
      </c>
      <c r="AK34" s="9">
        <v>58</v>
      </c>
      <c r="AL34" s="9">
        <v>18</v>
      </c>
      <c r="AM34" s="9">
        <v>24</v>
      </c>
      <c r="AN34" s="9">
        <v>32</v>
      </c>
      <c r="AO34" s="9">
        <v>43</v>
      </c>
      <c r="AP34" s="9">
        <v>39</v>
      </c>
      <c r="AQ34" s="9"/>
      <c r="AR34" s="9">
        <v>33</v>
      </c>
      <c r="AS34" s="9">
        <v>22</v>
      </c>
      <c r="AU34" s="1">
        <f t="shared" si="6"/>
        <v>35.581395348837212</v>
      </c>
      <c r="AV34" s="1">
        <f t="shared" si="7"/>
        <v>3.3266654058068683</v>
      </c>
      <c r="AW34" s="3">
        <f t="shared" si="8"/>
        <v>0.97727272727272729</v>
      </c>
      <c r="AY34" s="13">
        <v>0.52083333333333337</v>
      </c>
      <c r="AZ34" s="9"/>
      <c r="BA34" s="9">
        <v>52</v>
      </c>
      <c r="BB34" s="9"/>
      <c r="BC34" s="9">
        <v>28</v>
      </c>
      <c r="BD34" s="9"/>
      <c r="BE34" s="9"/>
      <c r="BF34" s="9">
        <v>4</v>
      </c>
      <c r="BG34" s="9">
        <v>21</v>
      </c>
      <c r="BH34" s="9">
        <v>36</v>
      </c>
      <c r="BI34" s="9"/>
      <c r="BJ34" s="9">
        <v>57</v>
      </c>
      <c r="BK34" s="9">
        <v>30</v>
      </c>
      <c r="BL34" s="9">
        <v>65</v>
      </c>
      <c r="BM34" s="9">
        <v>33</v>
      </c>
      <c r="BN34" s="9"/>
      <c r="BO34" s="9"/>
      <c r="BP34" s="9"/>
      <c r="BQ34" s="9">
        <v>67</v>
      </c>
      <c r="BR34" s="9">
        <v>59</v>
      </c>
      <c r="BS34" s="9">
        <v>40</v>
      </c>
      <c r="BT34" s="9">
        <v>59</v>
      </c>
      <c r="BU34" s="9">
        <v>61</v>
      </c>
      <c r="BV34" s="9">
        <v>30</v>
      </c>
      <c r="BW34" s="9">
        <v>47</v>
      </c>
      <c r="BX34" s="9">
        <v>4</v>
      </c>
      <c r="BY34" s="9">
        <v>7</v>
      </c>
      <c r="BZ34" s="9">
        <v>53</v>
      </c>
      <c r="CA34" s="9">
        <v>35</v>
      </c>
      <c r="CB34" s="9">
        <v>55</v>
      </c>
      <c r="CC34" s="9"/>
      <c r="CD34" s="9"/>
      <c r="CE34" s="9"/>
      <c r="CF34" s="9">
        <v>84</v>
      </c>
      <c r="CG34" s="9"/>
      <c r="CH34" s="9">
        <v>33</v>
      </c>
      <c r="CI34" s="9">
        <v>61</v>
      </c>
      <c r="CJ34" s="9"/>
      <c r="CK34" s="9">
        <v>29</v>
      </c>
      <c r="CL34" s="9"/>
      <c r="CM34" s="9">
        <v>38</v>
      </c>
      <c r="CN34" s="9"/>
      <c r="CO34" s="9"/>
      <c r="CP34" s="9">
        <v>10</v>
      </c>
      <c r="CQ34" s="9">
        <v>1</v>
      </c>
      <c r="CR34" s="9"/>
      <c r="CT34" s="1">
        <f t="shared" si="9"/>
        <v>39.25</v>
      </c>
      <c r="CU34" s="1">
        <f t="shared" si="10"/>
        <v>4.1188124990240089</v>
      </c>
      <c r="CV34" s="3">
        <f t="shared" si="11"/>
        <v>0.62222222222222223</v>
      </c>
      <c r="CX34" s="13">
        <v>0.52083333333333337</v>
      </c>
      <c r="CY34" s="9">
        <v>65</v>
      </c>
      <c r="CZ34" s="9">
        <v>16</v>
      </c>
      <c r="DA34" s="9">
        <v>4</v>
      </c>
      <c r="DB34" s="9">
        <v>55</v>
      </c>
      <c r="DC34" s="9">
        <v>25</v>
      </c>
      <c r="DD34" s="9">
        <v>60</v>
      </c>
      <c r="DE34" s="9">
        <v>3</v>
      </c>
      <c r="DF34" s="9">
        <v>20</v>
      </c>
      <c r="DG34" s="9">
        <v>28</v>
      </c>
      <c r="DH34" s="9">
        <v>15</v>
      </c>
      <c r="DI34" s="9">
        <v>10</v>
      </c>
      <c r="DJ34" s="9">
        <v>69</v>
      </c>
      <c r="DK34" s="9">
        <v>10</v>
      </c>
      <c r="DL34" s="9">
        <v>67</v>
      </c>
      <c r="DM34" s="9">
        <v>24</v>
      </c>
      <c r="DN34" s="9">
        <v>2</v>
      </c>
      <c r="DO34" s="9">
        <v>32</v>
      </c>
      <c r="DP34" s="9">
        <v>43</v>
      </c>
      <c r="DQ34" s="9">
        <v>15</v>
      </c>
      <c r="DR34" s="9">
        <v>42</v>
      </c>
      <c r="DS34" s="9">
        <v>16</v>
      </c>
      <c r="DT34" s="9">
        <v>36</v>
      </c>
      <c r="DU34" s="9">
        <v>68</v>
      </c>
      <c r="DV34" s="9">
        <v>12</v>
      </c>
      <c r="DW34" s="9">
        <v>19</v>
      </c>
      <c r="DX34" s="9">
        <v>16</v>
      </c>
      <c r="DY34" s="9">
        <v>38</v>
      </c>
      <c r="DZ34" s="9">
        <v>20</v>
      </c>
      <c r="EA34" s="9">
        <v>29</v>
      </c>
      <c r="EB34" s="9">
        <v>29</v>
      </c>
      <c r="EC34" s="9">
        <v>0</v>
      </c>
      <c r="ED34" s="9">
        <v>64</v>
      </c>
      <c r="EE34" s="9">
        <v>28</v>
      </c>
      <c r="EF34" s="9">
        <v>53</v>
      </c>
      <c r="EG34" s="9">
        <v>34</v>
      </c>
      <c r="EH34" s="9"/>
      <c r="EI34" s="9">
        <v>23</v>
      </c>
      <c r="EJ34" s="9">
        <v>33</v>
      </c>
      <c r="EK34" s="9">
        <v>34</v>
      </c>
      <c r="EL34" s="9">
        <v>8</v>
      </c>
      <c r="EM34" s="9">
        <v>46</v>
      </c>
      <c r="EN34" s="9">
        <v>0</v>
      </c>
      <c r="EO34" s="9">
        <v>63</v>
      </c>
      <c r="EP34" s="9">
        <v>23</v>
      </c>
      <c r="EQ34" s="9">
        <v>25</v>
      </c>
      <c r="ER34" s="9">
        <v>21</v>
      </c>
      <c r="ES34" s="9">
        <v>6</v>
      </c>
      <c r="ET34" s="9">
        <v>12</v>
      </c>
      <c r="EU34" s="9">
        <v>17</v>
      </c>
      <c r="EV34" s="9">
        <v>80</v>
      </c>
      <c r="EW34" s="9">
        <v>22</v>
      </c>
      <c r="EX34" s="9">
        <v>36</v>
      </c>
      <c r="EY34" s="9">
        <v>30</v>
      </c>
      <c r="EZ34" s="9">
        <v>0</v>
      </c>
      <c r="FA34" s="9">
        <v>12</v>
      </c>
      <c r="FB34" s="9">
        <v>29</v>
      </c>
      <c r="FC34" s="9">
        <v>0</v>
      </c>
      <c r="FD34" s="9">
        <v>15</v>
      </c>
      <c r="FE34" s="9">
        <v>36</v>
      </c>
      <c r="FF34" s="9">
        <v>21</v>
      </c>
      <c r="FH34" s="1">
        <f t="shared" si="12"/>
        <v>28.118644067796609</v>
      </c>
      <c r="FI34" s="1">
        <f t="shared" si="13"/>
        <v>2.6333611096723821</v>
      </c>
      <c r="FJ34" s="3">
        <f t="shared" si="14"/>
        <v>0.98333333333333328</v>
      </c>
      <c r="FL34" s="13">
        <v>0.52083333333333337</v>
      </c>
      <c r="FM34" s="9">
        <v>83</v>
      </c>
      <c r="FN34" s="9"/>
      <c r="FO34" s="9"/>
      <c r="FP34" s="9">
        <v>62</v>
      </c>
      <c r="FQ34" s="9"/>
      <c r="FR34" s="9"/>
      <c r="FS34" s="9"/>
      <c r="FT34" s="9">
        <v>89</v>
      </c>
      <c r="FU34" s="9">
        <v>1</v>
      </c>
      <c r="FV34" s="9">
        <v>72</v>
      </c>
      <c r="FW34" s="9">
        <v>76</v>
      </c>
      <c r="FX34" s="9">
        <v>30</v>
      </c>
      <c r="FY34" s="9"/>
      <c r="FZ34" s="9">
        <v>67</v>
      </c>
      <c r="GA34" s="9">
        <v>62</v>
      </c>
      <c r="GB34" s="9">
        <v>0</v>
      </c>
      <c r="GC34" s="9">
        <v>4</v>
      </c>
      <c r="GD34" s="9"/>
      <c r="GE34" s="9"/>
      <c r="GF34" s="9">
        <v>77</v>
      </c>
      <c r="GG34" s="9">
        <v>66</v>
      </c>
      <c r="GH34" s="9">
        <v>86</v>
      </c>
      <c r="GI34" s="9"/>
      <c r="GJ34" s="9"/>
      <c r="GK34" s="9">
        <v>52</v>
      </c>
      <c r="GL34" s="9">
        <v>83</v>
      </c>
      <c r="GM34" s="9"/>
      <c r="GN34" s="9"/>
      <c r="GO34" s="9">
        <v>56</v>
      </c>
      <c r="GP34" s="9">
        <v>63</v>
      </c>
      <c r="GQ34" s="9">
        <v>4</v>
      </c>
      <c r="GR34" s="9">
        <v>67</v>
      </c>
      <c r="GS34" s="9">
        <v>25</v>
      </c>
      <c r="GT34" s="9">
        <v>50</v>
      </c>
      <c r="GU34" s="9">
        <v>66</v>
      </c>
      <c r="GV34" s="9">
        <v>55</v>
      </c>
      <c r="GW34" s="9">
        <v>79</v>
      </c>
      <c r="GX34" s="9">
        <v>48</v>
      </c>
      <c r="GY34" s="9">
        <v>47</v>
      </c>
      <c r="GZ34" s="9"/>
      <c r="HA34" s="9">
        <v>57</v>
      </c>
      <c r="HB34" s="9">
        <v>83</v>
      </c>
      <c r="HC34" s="9">
        <v>52</v>
      </c>
      <c r="HD34" s="9">
        <v>91</v>
      </c>
      <c r="HE34" s="9">
        <v>1</v>
      </c>
      <c r="HF34" s="9"/>
      <c r="HG34" s="9">
        <v>29</v>
      </c>
      <c r="HH34" s="9">
        <v>58</v>
      </c>
      <c r="HI34" s="9">
        <v>51</v>
      </c>
      <c r="HJ34" s="9">
        <v>61</v>
      </c>
      <c r="HK34" s="9">
        <v>44</v>
      </c>
      <c r="HL34" s="9">
        <v>0</v>
      </c>
      <c r="HM34" s="9">
        <v>73</v>
      </c>
      <c r="HN34" s="9">
        <v>39</v>
      </c>
      <c r="HO34" s="9"/>
      <c r="HP34" s="9">
        <v>20</v>
      </c>
      <c r="HQ34" s="9">
        <v>74</v>
      </c>
      <c r="HR34" s="9">
        <v>36</v>
      </c>
      <c r="HS34" s="9">
        <v>67</v>
      </c>
      <c r="HT34" s="9">
        <v>60</v>
      </c>
      <c r="HU34" s="9">
        <v>78</v>
      </c>
      <c r="HW34" s="1">
        <f t="shared" si="15"/>
        <v>53.130434782608695</v>
      </c>
      <c r="HX34" s="1">
        <f t="shared" si="16"/>
        <v>3.8660680065860191</v>
      </c>
      <c r="HY34" s="3">
        <f t="shared" si="17"/>
        <v>0.75409836065573765</v>
      </c>
      <c r="IA34" s="13">
        <v>0.52083333333333337</v>
      </c>
      <c r="IB34" s="9">
        <v>31</v>
      </c>
      <c r="IC34" s="9">
        <v>39</v>
      </c>
      <c r="ID34" s="9">
        <v>20</v>
      </c>
      <c r="IE34" s="9">
        <v>13</v>
      </c>
      <c r="IF34" s="9">
        <v>0</v>
      </c>
      <c r="IG34" s="9">
        <v>6</v>
      </c>
      <c r="IH34" s="9">
        <v>26</v>
      </c>
      <c r="II34" s="9">
        <v>0</v>
      </c>
      <c r="IJ34" s="9">
        <v>0</v>
      </c>
      <c r="IK34" s="9">
        <v>15</v>
      </c>
      <c r="IL34" s="9">
        <v>0</v>
      </c>
      <c r="IM34" s="9">
        <v>0</v>
      </c>
      <c r="IN34" s="9">
        <v>10</v>
      </c>
      <c r="IO34" s="9">
        <v>0</v>
      </c>
      <c r="IP34" s="9">
        <v>0</v>
      </c>
      <c r="IQ34" s="9">
        <v>0</v>
      </c>
      <c r="IR34" s="9">
        <v>1</v>
      </c>
      <c r="IS34" s="9">
        <v>0</v>
      </c>
      <c r="IT34" s="9">
        <v>0</v>
      </c>
      <c r="IU34" s="9">
        <v>15</v>
      </c>
      <c r="IV34" s="9">
        <v>20</v>
      </c>
      <c r="IW34" s="9">
        <v>4</v>
      </c>
      <c r="IX34" s="9">
        <v>37</v>
      </c>
      <c r="IY34" s="9">
        <v>8</v>
      </c>
      <c r="IZ34" s="9">
        <v>1</v>
      </c>
      <c r="JA34" s="9">
        <v>13</v>
      </c>
      <c r="JB34" s="9">
        <v>8</v>
      </c>
      <c r="JC34" s="9">
        <v>0</v>
      </c>
      <c r="JD34" s="9">
        <v>0</v>
      </c>
      <c r="JE34" s="9">
        <v>0</v>
      </c>
      <c r="JF34" s="9">
        <v>0</v>
      </c>
      <c r="JG34" s="9">
        <v>6</v>
      </c>
      <c r="JH34" s="9">
        <v>84</v>
      </c>
      <c r="JI34" s="9">
        <v>0</v>
      </c>
      <c r="JJ34" s="9">
        <v>4</v>
      </c>
      <c r="JK34" s="9">
        <v>8</v>
      </c>
      <c r="JL34" s="9">
        <v>0</v>
      </c>
      <c r="JM34" s="9">
        <v>7</v>
      </c>
      <c r="JN34" s="9">
        <v>11</v>
      </c>
      <c r="JO34" s="9">
        <v>0</v>
      </c>
      <c r="JP34" s="9">
        <v>55</v>
      </c>
      <c r="JQ34" s="9">
        <v>0</v>
      </c>
      <c r="JR34" s="9">
        <v>0</v>
      </c>
      <c r="JS34" s="9">
        <v>0</v>
      </c>
      <c r="JT34" s="9">
        <v>6</v>
      </c>
      <c r="JU34" s="9">
        <v>8</v>
      </c>
      <c r="JV34" s="9">
        <v>1</v>
      </c>
      <c r="JW34" s="9">
        <v>32</v>
      </c>
      <c r="JX34" s="9">
        <v>0</v>
      </c>
      <c r="JY34" s="9">
        <v>6</v>
      </c>
      <c r="JZ34" s="9">
        <v>10</v>
      </c>
      <c r="KA34" s="9">
        <v>0</v>
      </c>
      <c r="KB34" s="9">
        <v>18</v>
      </c>
      <c r="KC34" s="9">
        <v>24</v>
      </c>
      <c r="KD34" s="9">
        <v>32</v>
      </c>
      <c r="KE34" s="9">
        <v>24</v>
      </c>
      <c r="KF34" s="9">
        <v>19</v>
      </c>
      <c r="KG34" s="9">
        <v>2</v>
      </c>
      <c r="KH34" s="9">
        <v>2</v>
      </c>
      <c r="KI34" s="4"/>
      <c r="KJ34" s="4">
        <f t="shared" ref="KJ34:KJ65" si="18">AVERAGE(IB34:KH34)</f>
        <v>10.610169491525424</v>
      </c>
      <c r="KK34" s="4">
        <f t="shared" ref="KK34:KK65" si="19">STDEV(IB34:KH34)/SQRT(COUNTA(IB34:KH34))</f>
        <v>2.040790484868134</v>
      </c>
      <c r="KL34" s="3">
        <f t="shared" ref="KL34:KL66" si="20">COUNT(IB34:KH34)/59</f>
        <v>1</v>
      </c>
      <c r="KN34" s="13">
        <v>0.52083333333333337</v>
      </c>
      <c r="KO34" s="9">
        <v>19</v>
      </c>
      <c r="KP34" s="9">
        <v>0</v>
      </c>
      <c r="KQ34" s="9">
        <v>14</v>
      </c>
      <c r="KR34" s="9">
        <v>24</v>
      </c>
      <c r="KS34" s="9">
        <v>69</v>
      </c>
      <c r="KT34" s="9">
        <v>51</v>
      </c>
      <c r="KU34" s="9">
        <v>2</v>
      </c>
      <c r="KV34" s="9">
        <v>25</v>
      </c>
      <c r="KW34" s="9">
        <v>0</v>
      </c>
      <c r="KX34" s="9">
        <v>11</v>
      </c>
      <c r="KY34" s="9">
        <v>18</v>
      </c>
      <c r="KZ34" s="9">
        <v>28</v>
      </c>
      <c r="LA34" s="9">
        <v>39</v>
      </c>
      <c r="LB34" s="9">
        <v>14</v>
      </c>
      <c r="LC34" s="9">
        <v>14</v>
      </c>
      <c r="LD34" s="9">
        <v>17</v>
      </c>
      <c r="LE34" s="9">
        <v>13</v>
      </c>
      <c r="LF34" s="9">
        <v>29</v>
      </c>
      <c r="LG34" s="9">
        <v>20</v>
      </c>
      <c r="LH34" s="9">
        <v>11</v>
      </c>
      <c r="LI34" s="9">
        <v>24</v>
      </c>
      <c r="LJ34" s="9">
        <v>12</v>
      </c>
      <c r="LK34" s="9">
        <v>43</v>
      </c>
      <c r="LL34" s="9">
        <v>21</v>
      </c>
      <c r="LM34" s="9"/>
      <c r="LN34" s="9">
        <v>4</v>
      </c>
      <c r="LO34" s="9">
        <v>32</v>
      </c>
      <c r="LP34" s="9">
        <v>89</v>
      </c>
      <c r="LQ34" s="9"/>
      <c r="LR34" s="9">
        <v>0</v>
      </c>
      <c r="LS34" s="9">
        <v>5</v>
      </c>
      <c r="LT34" s="9">
        <v>0</v>
      </c>
      <c r="LU34" s="9">
        <v>20</v>
      </c>
      <c r="LV34" s="9">
        <v>14</v>
      </c>
      <c r="LW34" s="9">
        <v>39</v>
      </c>
      <c r="LX34" s="9">
        <v>0</v>
      </c>
      <c r="LY34" s="9">
        <v>31</v>
      </c>
      <c r="LZ34" s="9">
        <v>63</v>
      </c>
      <c r="MA34" s="9">
        <v>60</v>
      </c>
      <c r="MB34" s="9">
        <v>25</v>
      </c>
      <c r="MC34" s="9">
        <v>26</v>
      </c>
      <c r="MD34" s="9"/>
      <c r="ME34" s="9">
        <v>9</v>
      </c>
      <c r="MF34" s="9">
        <v>19</v>
      </c>
      <c r="MG34" s="9">
        <v>27</v>
      </c>
      <c r="MH34" s="9">
        <v>24</v>
      </c>
      <c r="MI34" s="9"/>
      <c r="MJ34" s="9"/>
      <c r="MK34" s="9">
        <v>21</v>
      </c>
      <c r="ML34" s="4"/>
      <c r="MM34" s="4">
        <f t="shared" ref="MM34:MM65" si="21">AVERAGE(KO34:MK34)</f>
        <v>23.318181818181817</v>
      </c>
      <c r="MN34" s="4">
        <f t="shared" ref="MN34:MN65" si="22">STDEV(KO34:MK34)/SQRT(COUNTA(KO34:MK34))</f>
        <v>2.9345886413509135</v>
      </c>
      <c r="MO34" s="3">
        <f t="shared" ref="MO34:MO66" si="23">COUNT(KO34:MK34)/49</f>
        <v>0.89795918367346939</v>
      </c>
    </row>
    <row r="35" spans="1:353" x14ac:dyDescent="0.55000000000000004">
      <c r="A35" s="13">
        <v>0.54166666666666663</v>
      </c>
      <c r="B35" s="9">
        <v>66</v>
      </c>
      <c r="C35" s="9">
        <v>1</v>
      </c>
      <c r="D35" s="9">
        <v>44</v>
      </c>
      <c r="E35" s="9">
        <v>20</v>
      </c>
      <c r="F35" s="9">
        <v>41</v>
      </c>
      <c r="G35" s="9">
        <v>12</v>
      </c>
      <c r="H35" s="9">
        <v>0</v>
      </c>
      <c r="I35" s="9">
        <v>36</v>
      </c>
      <c r="J35" s="9">
        <v>0</v>
      </c>
      <c r="K35" s="9">
        <v>16</v>
      </c>
      <c r="L35" s="9">
        <v>24</v>
      </c>
      <c r="M35" s="9">
        <v>17</v>
      </c>
      <c r="N35" s="9">
        <v>58</v>
      </c>
      <c r="O35" s="9">
        <v>50</v>
      </c>
      <c r="P35" s="9">
        <v>35</v>
      </c>
      <c r="Q35" s="9">
        <v>11</v>
      </c>
      <c r="R35" s="9">
        <v>32</v>
      </c>
      <c r="S35" s="9">
        <v>20</v>
      </c>
      <c r="T35" s="9">
        <v>11</v>
      </c>
      <c r="U35" s="9">
        <v>0</v>
      </c>
      <c r="V35" s="9">
        <v>30</v>
      </c>
      <c r="W35" s="9">
        <v>34</v>
      </c>
      <c r="X35" s="9">
        <v>19</v>
      </c>
      <c r="Y35" s="9">
        <v>19</v>
      </c>
      <c r="Z35" s="9">
        <v>53</v>
      </c>
      <c r="AA35" s="9">
        <v>52</v>
      </c>
      <c r="AB35" s="9">
        <v>3</v>
      </c>
      <c r="AC35" s="9">
        <v>46</v>
      </c>
      <c r="AD35" s="9">
        <v>29</v>
      </c>
      <c r="AE35" s="9">
        <v>18</v>
      </c>
      <c r="AF35" s="9">
        <v>34</v>
      </c>
      <c r="AG35" s="9">
        <v>14</v>
      </c>
      <c r="AH35" s="9">
        <v>16</v>
      </c>
      <c r="AI35" s="9">
        <v>26</v>
      </c>
      <c r="AJ35" s="9">
        <v>27</v>
      </c>
      <c r="AK35" s="9">
        <v>69</v>
      </c>
      <c r="AL35" s="9">
        <v>6</v>
      </c>
      <c r="AM35" s="9">
        <v>28</v>
      </c>
      <c r="AN35" s="9">
        <v>10</v>
      </c>
      <c r="AO35" s="9">
        <v>37</v>
      </c>
      <c r="AP35" s="9">
        <v>2</v>
      </c>
      <c r="AQ35" s="9"/>
      <c r="AR35" s="9">
        <v>22</v>
      </c>
      <c r="AS35" s="9">
        <v>0</v>
      </c>
      <c r="AU35" s="1">
        <f t="shared" si="6"/>
        <v>25.302325581395348</v>
      </c>
      <c r="AV35" s="1">
        <f t="shared" si="7"/>
        <v>2.81322121477048</v>
      </c>
      <c r="AW35" s="3">
        <f t="shared" si="8"/>
        <v>0.97727272727272729</v>
      </c>
      <c r="AY35" s="13">
        <v>0.54166666666666663</v>
      </c>
      <c r="AZ35" s="9"/>
      <c r="BA35" s="9">
        <v>52</v>
      </c>
      <c r="BB35" s="9"/>
      <c r="BC35" s="9">
        <v>43</v>
      </c>
      <c r="BD35" s="9"/>
      <c r="BE35" s="9"/>
      <c r="BF35" s="9">
        <v>1</v>
      </c>
      <c r="BG35" s="9">
        <v>16</v>
      </c>
      <c r="BH35" s="9">
        <v>29</v>
      </c>
      <c r="BI35" s="9"/>
      <c r="BJ35" s="9">
        <v>54</v>
      </c>
      <c r="BK35" s="9">
        <v>25</v>
      </c>
      <c r="BL35" s="9">
        <v>67</v>
      </c>
      <c r="BM35" s="9">
        <v>28</v>
      </c>
      <c r="BN35" s="9"/>
      <c r="BO35" s="9"/>
      <c r="BP35" s="9"/>
      <c r="BQ35" s="9">
        <v>74</v>
      </c>
      <c r="BR35" s="9">
        <v>68</v>
      </c>
      <c r="BS35" s="9">
        <v>38</v>
      </c>
      <c r="BT35" s="9">
        <v>71</v>
      </c>
      <c r="BU35" s="9">
        <v>51</v>
      </c>
      <c r="BV35" s="9">
        <v>28</v>
      </c>
      <c r="BW35" s="9">
        <v>68</v>
      </c>
      <c r="BX35" s="9">
        <v>1</v>
      </c>
      <c r="BY35" s="9">
        <v>3</v>
      </c>
      <c r="BZ35" s="9">
        <v>60</v>
      </c>
      <c r="CA35" s="9">
        <v>33</v>
      </c>
      <c r="CB35" s="9">
        <v>49</v>
      </c>
      <c r="CC35" s="9"/>
      <c r="CD35" s="9"/>
      <c r="CE35" s="9"/>
      <c r="CF35" s="9">
        <v>17</v>
      </c>
      <c r="CG35" s="9"/>
      <c r="CH35" s="9">
        <v>32</v>
      </c>
      <c r="CI35" s="9">
        <v>60</v>
      </c>
      <c r="CJ35" s="9"/>
      <c r="CK35" s="9">
        <v>20</v>
      </c>
      <c r="CL35" s="9"/>
      <c r="CM35" s="9">
        <v>55</v>
      </c>
      <c r="CN35" s="9"/>
      <c r="CO35" s="9"/>
      <c r="CP35" s="9">
        <v>19</v>
      </c>
      <c r="CQ35" s="9">
        <v>0</v>
      </c>
      <c r="CR35" s="9"/>
      <c r="CT35" s="1">
        <f t="shared" si="9"/>
        <v>37.928571428571431</v>
      </c>
      <c r="CU35" s="1">
        <f t="shared" si="10"/>
        <v>4.3912275981317688</v>
      </c>
      <c r="CV35" s="3">
        <f t="shared" si="11"/>
        <v>0.62222222222222223</v>
      </c>
      <c r="CX35" s="13">
        <v>0.54166666666666663</v>
      </c>
      <c r="CY35" s="9">
        <v>41</v>
      </c>
      <c r="CZ35" s="9">
        <v>9</v>
      </c>
      <c r="DA35" s="9">
        <v>4</v>
      </c>
      <c r="DB35" s="9">
        <v>58</v>
      </c>
      <c r="DC35" s="9">
        <v>19</v>
      </c>
      <c r="DD35" s="9">
        <v>46</v>
      </c>
      <c r="DE35" s="9">
        <v>5</v>
      </c>
      <c r="DF35" s="9">
        <v>3</v>
      </c>
      <c r="DG35" s="9">
        <v>29</v>
      </c>
      <c r="DH35" s="9">
        <v>1</v>
      </c>
      <c r="DI35" s="9">
        <v>0</v>
      </c>
      <c r="DJ35" s="9">
        <v>67</v>
      </c>
      <c r="DK35" s="9">
        <v>9</v>
      </c>
      <c r="DL35" s="9">
        <v>56</v>
      </c>
      <c r="DM35" s="9">
        <v>9</v>
      </c>
      <c r="DN35" s="9">
        <v>16</v>
      </c>
      <c r="DO35" s="9">
        <v>18</v>
      </c>
      <c r="DP35" s="9">
        <v>4</v>
      </c>
      <c r="DQ35" s="9">
        <v>8</v>
      </c>
      <c r="DR35" s="9">
        <v>51</v>
      </c>
      <c r="DS35" s="9">
        <v>38</v>
      </c>
      <c r="DT35" s="9">
        <v>28</v>
      </c>
      <c r="DU35" s="9">
        <v>37</v>
      </c>
      <c r="DV35" s="9">
        <v>12</v>
      </c>
      <c r="DW35" s="9">
        <v>4</v>
      </c>
      <c r="DX35" s="9">
        <v>1</v>
      </c>
      <c r="DY35" s="9">
        <v>45</v>
      </c>
      <c r="DZ35" s="9">
        <v>13</v>
      </c>
      <c r="EA35" s="9">
        <v>22</v>
      </c>
      <c r="EB35" s="9">
        <v>45</v>
      </c>
      <c r="EC35" s="9">
        <v>24</v>
      </c>
      <c r="ED35" s="9">
        <v>63</v>
      </c>
      <c r="EE35" s="9">
        <v>33</v>
      </c>
      <c r="EF35" s="9">
        <v>22</v>
      </c>
      <c r="EG35" s="9">
        <v>2</v>
      </c>
      <c r="EH35" s="9"/>
      <c r="EI35" s="9">
        <v>36</v>
      </c>
      <c r="EJ35" s="9">
        <v>33</v>
      </c>
      <c r="EK35" s="9">
        <v>22</v>
      </c>
      <c r="EL35" s="9">
        <v>16</v>
      </c>
      <c r="EM35" s="9">
        <v>81</v>
      </c>
      <c r="EN35" s="9">
        <v>5</v>
      </c>
      <c r="EO35" s="9">
        <v>49</v>
      </c>
      <c r="EP35" s="9">
        <v>44</v>
      </c>
      <c r="EQ35" s="9">
        <v>32</v>
      </c>
      <c r="ER35" s="9">
        <v>27</v>
      </c>
      <c r="ES35" s="9">
        <v>13</v>
      </c>
      <c r="ET35" s="9">
        <v>28</v>
      </c>
      <c r="EU35" s="9">
        <v>2</v>
      </c>
      <c r="EV35" s="9">
        <v>60</v>
      </c>
      <c r="EW35" s="9">
        <v>4</v>
      </c>
      <c r="EX35" s="9">
        <v>22</v>
      </c>
      <c r="EY35" s="9">
        <v>52</v>
      </c>
      <c r="EZ35" s="9">
        <v>0</v>
      </c>
      <c r="FA35" s="9">
        <v>10</v>
      </c>
      <c r="FB35" s="9">
        <v>17</v>
      </c>
      <c r="FC35" s="9">
        <v>0</v>
      </c>
      <c r="FD35" s="9">
        <v>26</v>
      </c>
      <c r="FE35" s="9">
        <v>36</v>
      </c>
      <c r="FF35" s="9">
        <v>17</v>
      </c>
      <c r="FH35" s="1">
        <f t="shared" si="12"/>
        <v>24.983050847457626</v>
      </c>
      <c r="FI35" s="1">
        <f t="shared" si="13"/>
        <v>2.6212827093482884</v>
      </c>
      <c r="FJ35" s="3">
        <f t="shared" si="14"/>
        <v>0.98333333333333328</v>
      </c>
      <c r="FL35" s="13">
        <v>0.54166666666666663</v>
      </c>
      <c r="FM35" s="9">
        <v>87</v>
      </c>
      <c r="FN35" s="9"/>
      <c r="FO35" s="9"/>
      <c r="FP35" s="9">
        <v>62</v>
      </c>
      <c r="FQ35" s="9"/>
      <c r="FR35" s="9"/>
      <c r="FS35" s="9"/>
      <c r="FT35" s="9">
        <v>70</v>
      </c>
      <c r="FU35" s="9">
        <v>3</v>
      </c>
      <c r="FV35" s="9">
        <v>61</v>
      </c>
      <c r="FW35" s="9">
        <v>68</v>
      </c>
      <c r="FX35" s="9">
        <v>16</v>
      </c>
      <c r="FY35" s="9"/>
      <c r="FZ35" s="9">
        <v>50</v>
      </c>
      <c r="GA35" s="9">
        <v>93</v>
      </c>
      <c r="GB35" s="9">
        <v>54</v>
      </c>
      <c r="GC35" s="9">
        <v>7</v>
      </c>
      <c r="GD35" s="9"/>
      <c r="GE35" s="9"/>
      <c r="GF35" s="9">
        <v>61</v>
      </c>
      <c r="GG35" s="9">
        <v>59</v>
      </c>
      <c r="GH35" s="9">
        <v>83</v>
      </c>
      <c r="GI35" s="9"/>
      <c r="GJ35" s="9"/>
      <c r="GK35" s="9">
        <v>40</v>
      </c>
      <c r="GL35" s="9">
        <v>83</v>
      </c>
      <c r="GM35" s="9"/>
      <c r="GN35" s="9"/>
      <c r="GO35" s="9">
        <v>62</v>
      </c>
      <c r="GP35" s="9">
        <v>56</v>
      </c>
      <c r="GQ35" s="9">
        <v>7</v>
      </c>
      <c r="GR35" s="9">
        <v>72</v>
      </c>
      <c r="GS35" s="9">
        <v>40</v>
      </c>
      <c r="GT35" s="9">
        <v>65</v>
      </c>
      <c r="GU35" s="9">
        <v>69</v>
      </c>
      <c r="GV35" s="9">
        <v>43</v>
      </c>
      <c r="GW35" s="9">
        <v>74</v>
      </c>
      <c r="GX35" s="9">
        <v>61</v>
      </c>
      <c r="GY35" s="9">
        <v>41</v>
      </c>
      <c r="GZ35" s="9"/>
      <c r="HA35" s="9">
        <v>69</v>
      </c>
      <c r="HB35" s="9">
        <v>83</v>
      </c>
      <c r="HC35" s="9">
        <v>20</v>
      </c>
      <c r="HD35" s="9">
        <v>69</v>
      </c>
      <c r="HE35" s="9">
        <v>21</v>
      </c>
      <c r="HF35" s="9"/>
      <c r="HG35" s="9">
        <v>28</v>
      </c>
      <c r="HH35" s="9">
        <v>1</v>
      </c>
      <c r="HI35" s="9">
        <v>58</v>
      </c>
      <c r="HJ35" s="9">
        <v>40</v>
      </c>
      <c r="HK35" s="9">
        <v>45</v>
      </c>
      <c r="HL35" s="9">
        <v>0</v>
      </c>
      <c r="HM35" s="9">
        <v>55</v>
      </c>
      <c r="HN35" s="9">
        <v>44</v>
      </c>
      <c r="HO35" s="9"/>
      <c r="HP35" s="9">
        <v>6</v>
      </c>
      <c r="HQ35" s="9">
        <v>115</v>
      </c>
      <c r="HR35" s="9">
        <v>2</v>
      </c>
      <c r="HS35" s="9">
        <v>35</v>
      </c>
      <c r="HT35" s="9">
        <v>57</v>
      </c>
      <c r="HU35" s="9">
        <v>76</v>
      </c>
      <c r="HW35" s="1">
        <f t="shared" si="15"/>
        <v>50.239130434782609</v>
      </c>
      <c r="HX35" s="1">
        <f t="shared" si="16"/>
        <v>4.0849889908860924</v>
      </c>
      <c r="HY35" s="3">
        <f t="shared" si="17"/>
        <v>0.75409836065573765</v>
      </c>
      <c r="IA35" s="13">
        <v>0.54166666666666663</v>
      </c>
      <c r="IB35" s="9">
        <v>8</v>
      </c>
      <c r="IC35" s="9">
        <v>15</v>
      </c>
      <c r="ID35" s="9">
        <v>15</v>
      </c>
      <c r="IE35" s="9">
        <v>30</v>
      </c>
      <c r="IF35" s="9">
        <v>0</v>
      </c>
      <c r="IG35" s="9">
        <v>14</v>
      </c>
      <c r="IH35" s="9">
        <v>0</v>
      </c>
      <c r="II35" s="9">
        <v>5</v>
      </c>
      <c r="IJ35" s="9">
        <v>19</v>
      </c>
      <c r="IK35" s="9">
        <v>36</v>
      </c>
      <c r="IL35" s="9">
        <v>0</v>
      </c>
      <c r="IM35" s="9">
        <v>0</v>
      </c>
      <c r="IN35" s="9">
        <v>17</v>
      </c>
      <c r="IO35" s="9">
        <v>0</v>
      </c>
      <c r="IP35" s="9">
        <v>0</v>
      </c>
      <c r="IQ35" s="9">
        <v>36</v>
      </c>
      <c r="IR35" s="9">
        <v>0</v>
      </c>
      <c r="IS35" s="9">
        <v>0</v>
      </c>
      <c r="IT35" s="9">
        <v>0</v>
      </c>
      <c r="IU35" s="9">
        <v>13</v>
      </c>
      <c r="IV35" s="9">
        <v>0</v>
      </c>
      <c r="IW35" s="9">
        <v>0</v>
      </c>
      <c r="IX35" s="9">
        <v>1</v>
      </c>
      <c r="IY35" s="9">
        <v>0</v>
      </c>
      <c r="IZ35" s="9">
        <v>4</v>
      </c>
      <c r="JA35" s="9">
        <v>3</v>
      </c>
      <c r="JB35" s="9">
        <v>0</v>
      </c>
      <c r="JC35" s="9">
        <v>0</v>
      </c>
      <c r="JD35" s="9">
        <v>6</v>
      </c>
      <c r="JE35" s="9">
        <v>0</v>
      </c>
      <c r="JF35" s="9">
        <v>0</v>
      </c>
      <c r="JG35" s="9">
        <v>18</v>
      </c>
      <c r="JH35" s="9">
        <v>66</v>
      </c>
      <c r="JI35" s="9">
        <v>0</v>
      </c>
      <c r="JJ35" s="9">
        <v>0</v>
      </c>
      <c r="JK35" s="9">
        <v>6</v>
      </c>
      <c r="JL35" s="9">
        <v>0</v>
      </c>
      <c r="JM35" s="9">
        <v>0</v>
      </c>
      <c r="JN35" s="9">
        <v>0</v>
      </c>
      <c r="JO35" s="9">
        <v>0</v>
      </c>
      <c r="JP35" s="9">
        <v>26</v>
      </c>
      <c r="JQ35" s="9">
        <v>0</v>
      </c>
      <c r="JR35" s="9">
        <v>0</v>
      </c>
      <c r="JS35" s="9">
        <v>0</v>
      </c>
      <c r="JT35" s="9">
        <v>4</v>
      </c>
      <c r="JU35" s="9">
        <v>5</v>
      </c>
      <c r="JV35" s="9">
        <v>8</v>
      </c>
      <c r="JW35" s="9">
        <v>22</v>
      </c>
      <c r="JX35" s="9">
        <v>15</v>
      </c>
      <c r="JY35" s="9">
        <v>8</v>
      </c>
      <c r="JZ35" s="9">
        <v>0</v>
      </c>
      <c r="KA35" s="9">
        <v>0</v>
      </c>
      <c r="KB35" s="9">
        <v>7</v>
      </c>
      <c r="KC35" s="9">
        <v>25</v>
      </c>
      <c r="KD35" s="9">
        <v>37</v>
      </c>
      <c r="KE35" s="9">
        <v>8</v>
      </c>
      <c r="KF35" s="9">
        <v>0</v>
      </c>
      <c r="KG35" s="9">
        <v>2</v>
      </c>
      <c r="KH35" s="9">
        <v>3</v>
      </c>
      <c r="KI35" s="4"/>
      <c r="KJ35" s="4">
        <f t="shared" si="18"/>
        <v>8.1694915254237284</v>
      </c>
      <c r="KK35" s="4">
        <f t="shared" si="19"/>
        <v>1.6714595585119665</v>
      </c>
      <c r="KL35" s="3">
        <f t="shared" si="20"/>
        <v>1</v>
      </c>
      <c r="KN35" s="13">
        <v>0.54166666666666663</v>
      </c>
      <c r="KO35" s="9">
        <v>18</v>
      </c>
      <c r="KP35" s="9">
        <v>0</v>
      </c>
      <c r="KQ35" s="9">
        <v>15</v>
      </c>
      <c r="KR35" s="9">
        <v>5</v>
      </c>
      <c r="KS35" s="9">
        <v>30</v>
      </c>
      <c r="KT35" s="9">
        <v>41</v>
      </c>
      <c r="KU35" s="9">
        <v>11</v>
      </c>
      <c r="KV35" s="9">
        <v>10</v>
      </c>
      <c r="KW35" s="9">
        <v>5</v>
      </c>
      <c r="KX35" s="9">
        <v>20</v>
      </c>
      <c r="KY35" s="9">
        <v>0</v>
      </c>
      <c r="KZ35" s="9">
        <v>19</v>
      </c>
      <c r="LA35" s="9">
        <v>2</v>
      </c>
      <c r="LB35" s="9">
        <v>9</v>
      </c>
      <c r="LC35" s="9">
        <v>21</v>
      </c>
      <c r="LD35" s="9">
        <v>0</v>
      </c>
      <c r="LE35" s="9">
        <v>0</v>
      </c>
      <c r="LF35" s="9">
        <v>0</v>
      </c>
      <c r="LG35" s="9">
        <v>13</v>
      </c>
      <c r="LH35" s="9">
        <v>0</v>
      </c>
      <c r="LI35" s="9">
        <v>6</v>
      </c>
      <c r="LJ35" s="9">
        <v>23</v>
      </c>
      <c r="LK35" s="9">
        <v>48</v>
      </c>
      <c r="LL35" s="9">
        <v>14</v>
      </c>
      <c r="LM35" s="9"/>
      <c r="LN35" s="9">
        <v>0</v>
      </c>
      <c r="LO35" s="9">
        <v>3</v>
      </c>
      <c r="LP35" s="9">
        <v>64</v>
      </c>
      <c r="LQ35" s="9"/>
      <c r="LR35" s="9">
        <v>9</v>
      </c>
      <c r="LS35" s="9">
        <v>4</v>
      </c>
      <c r="LT35" s="9">
        <v>0</v>
      </c>
      <c r="LU35" s="9">
        <v>0</v>
      </c>
      <c r="LV35" s="9">
        <v>7</v>
      </c>
      <c r="LW35" s="9">
        <v>11</v>
      </c>
      <c r="LX35" s="9">
        <v>0</v>
      </c>
      <c r="LY35" s="9">
        <v>45</v>
      </c>
      <c r="LZ35" s="9">
        <v>62</v>
      </c>
      <c r="MA35" s="9">
        <v>71</v>
      </c>
      <c r="MB35" s="9">
        <v>15</v>
      </c>
      <c r="MC35" s="9">
        <v>8</v>
      </c>
      <c r="MD35" s="9"/>
      <c r="ME35" s="9">
        <v>6</v>
      </c>
      <c r="MF35" s="9">
        <v>27</v>
      </c>
      <c r="MG35" s="9">
        <v>1</v>
      </c>
      <c r="MH35" s="9">
        <v>48</v>
      </c>
      <c r="MI35" s="9"/>
      <c r="MJ35" s="9"/>
      <c r="MK35" s="9">
        <v>10</v>
      </c>
      <c r="ML35" s="4"/>
      <c r="MM35" s="4">
        <f t="shared" si="21"/>
        <v>15.931818181818182</v>
      </c>
      <c r="MN35" s="4">
        <f t="shared" si="22"/>
        <v>2.86175439014358</v>
      </c>
      <c r="MO35" s="3">
        <f t="shared" si="23"/>
        <v>0.89795918367346939</v>
      </c>
    </row>
    <row r="36" spans="1:353" x14ac:dyDescent="0.55000000000000004">
      <c r="A36" s="13">
        <v>0.5625</v>
      </c>
      <c r="B36" s="9">
        <v>56</v>
      </c>
      <c r="C36" s="9">
        <v>26</v>
      </c>
      <c r="D36" s="9">
        <v>40</v>
      </c>
      <c r="E36" s="9">
        <v>26</v>
      </c>
      <c r="F36" s="9">
        <v>43</v>
      </c>
      <c r="G36" s="9">
        <v>38</v>
      </c>
      <c r="H36" s="9">
        <v>6</v>
      </c>
      <c r="I36" s="9">
        <v>28</v>
      </c>
      <c r="J36" s="9">
        <v>12</v>
      </c>
      <c r="K36" s="9">
        <v>8</v>
      </c>
      <c r="L36" s="9">
        <v>31</v>
      </c>
      <c r="M36" s="9">
        <v>7</v>
      </c>
      <c r="N36" s="9">
        <v>47</v>
      </c>
      <c r="O36" s="9">
        <v>45</v>
      </c>
      <c r="P36" s="9">
        <v>44</v>
      </c>
      <c r="Q36" s="9">
        <v>31</v>
      </c>
      <c r="R36" s="9">
        <v>41</v>
      </c>
      <c r="S36" s="9">
        <v>25</v>
      </c>
      <c r="T36" s="9">
        <v>45</v>
      </c>
      <c r="U36" s="9">
        <v>11</v>
      </c>
      <c r="V36" s="9">
        <v>45</v>
      </c>
      <c r="W36" s="9">
        <v>33</v>
      </c>
      <c r="X36" s="9">
        <v>31</v>
      </c>
      <c r="Y36" s="9">
        <v>33</v>
      </c>
      <c r="Z36" s="9">
        <v>116</v>
      </c>
      <c r="AA36" s="9">
        <v>55</v>
      </c>
      <c r="AB36" s="9">
        <v>26</v>
      </c>
      <c r="AC36" s="9">
        <v>43</v>
      </c>
      <c r="AD36" s="9">
        <v>34</v>
      </c>
      <c r="AE36" s="9">
        <v>26</v>
      </c>
      <c r="AF36" s="9">
        <v>82</v>
      </c>
      <c r="AG36" s="9">
        <v>13</v>
      </c>
      <c r="AH36" s="9">
        <v>19</v>
      </c>
      <c r="AI36" s="9">
        <v>26</v>
      </c>
      <c r="AJ36" s="9">
        <v>30</v>
      </c>
      <c r="AK36" s="9">
        <v>64</v>
      </c>
      <c r="AL36" s="9">
        <v>36</v>
      </c>
      <c r="AM36" s="9">
        <v>23</v>
      </c>
      <c r="AN36" s="9">
        <v>36</v>
      </c>
      <c r="AO36" s="9">
        <v>45</v>
      </c>
      <c r="AP36" s="9">
        <v>23</v>
      </c>
      <c r="AQ36" s="9"/>
      <c r="AR36" s="9">
        <v>15</v>
      </c>
      <c r="AS36" s="9">
        <v>28</v>
      </c>
      <c r="AU36" s="1">
        <f t="shared" si="6"/>
        <v>34.697674418604649</v>
      </c>
      <c r="AV36" s="1">
        <f t="shared" si="7"/>
        <v>3.0540597826233093</v>
      </c>
      <c r="AW36" s="3">
        <f t="shared" si="8"/>
        <v>0.97727272727272729</v>
      </c>
      <c r="AY36" s="13">
        <v>0.5625</v>
      </c>
      <c r="AZ36" s="9"/>
      <c r="BA36" s="9">
        <v>46</v>
      </c>
      <c r="BB36" s="9"/>
      <c r="BC36" s="9">
        <v>43</v>
      </c>
      <c r="BD36" s="9"/>
      <c r="BE36" s="9"/>
      <c r="BF36" s="9"/>
      <c r="BG36" s="9">
        <v>9</v>
      </c>
      <c r="BH36" s="9">
        <v>31</v>
      </c>
      <c r="BI36" s="9"/>
      <c r="BJ36" s="9">
        <v>62</v>
      </c>
      <c r="BK36" s="9">
        <v>14</v>
      </c>
      <c r="BL36" s="9">
        <v>63</v>
      </c>
      <c r="BM36" s="9">
        <v>34</v>
      </c>
      <c r="BN36" s="9"/>
      <c r="BO36" s="9"/>
      <c r="BP36" s="9"/>
      <c r="BQ36" s="9">
        <v>68</v>
      </c>
      <c r="BR36" s="9">
        <v>61</v>
      </c>
      <c r="BS36" s="9">
        <v>28</v>
      </c>
      <c r="BT36" s="9">
        <v>76</v>
      </c>
      <c r="BU36" s="9">
        <v>65</v>
      </c>
      <c r="BV36" s="9">
        <v>21</v>
      </c>
      <c r="BW36" s="9">
        <v>69</v>
      </c>
      <c r="BX36" s="9"/>
      <c r="BY36" s="9">
        <v>6</v>
      </c>
      <c r="BZ36" s="9">
        <v>57</v>
      </c>
      <c r="CA36" s="9">
        <v>21</v>
      </c>
      <c r="CB36" s="9">
        <v>56</v>
      </c>
      <c r="CC36" s="9"/>
      <c r="CD36" s="9"/>
      <c r="CE36" s="9"/>
      <c r="CF36" s="9">
        <v>112</v>
      </c>
      <c r="CG36" s="9"/>
      <c r="CH36" s="9">
        <v>32</v>
      </c>
      <c r="CI36" s="9">
        <v>44</v>
      </c>
      <c r="CJ36" s="9"/>
      <c r="CK36" s="9">
        <v>31</v>
      </c>
      <c r="CL36" s="9"/>
      <c r="CM36" s="9">
        <v>81</v>
      </c>
      <c r="CN36" s="9"/>
      <c r="CO36" s="9"/>
      <c r="CP36" s="9">
        <v>7</v>
      </c>
      <c r="CQ36" s="9">
        <v>1</v>
      </c>
      <c r="CR36" s="9"/>
      <c r="CT36" s="1">
        <f t="shared" si="9"/>
        <v>43.769230769230766</v>
      </c>
      <c r="CU36" s="1">
        <f t="shared" si="10"/>
        <v>5.3540229855854671</v>
      </c>
      <c r="CV36" s="3">
        <f t="shared" si="11"/>
        <v>0.57777777777777772</v>
      </c>
      <c r="CX36" s="13">
        <v>0.5625</v>
      </c>
      <c r="CY36" s="9">
        <v>47</v>
      </c>
      <c r="CZ36" s="9">
        <v>22</v>
      </c>
      <c r="DA36" s="9">
        <v>23</v>
      </c>
      <c r="DB36" s="9">
        <v>46</v>
      </c>
      <c r="DC36" s="9">
        <v>35</v>
      </c>
      <c r="DD36" s="9">
        <v>84</v>
      </c>
      <c r="DE36" s="9">
        <v>30</v>
      </c>
      <c r="DF36" s="9">
        <v>6</v>
      </c>
      <c r="DG36" s="9">
        <v>26</v>
      </c>
      <c r="DH36" s="9">
        <v>10</v>
      </c>
      <c r="DI36" s="9">
        <v>9</v>
      </c>
      <c r="DJ36" s="9">
        <v>66</v>
      </c>
      <c r="DK36" s="9">
        <v>34</v>
      </c>
      <c r="DL36" s="9">
        <v>56</v>
      </c>
      <c r="DM36" s="9">
        <v>43</v>
      </c>
      <c r="DN36" s="9">
        <v>23</v>
      </c>
      <c r="DO36" s="9">
        <v>66</v>
      </c>
      <c r="DP36" s="9">
        <v>33</v>
      </c>
      <c r="DQ36" s="9">
        <v>63</v>
      </c>
      <c r="DR36" s="9">
        <v>49</v>
      </c>
      <c r="DS36" s="9">
        <v>32</v>
      </c>
      <c r="DT36" s="9">
        <v>38</v>
      </c>
      <c r="DU36" s="9">
        <v>51</v>
      </c>
      <c r="DV36" s="9">
        <v>63</v>
      </c>
      <c r="DW36" s="9">
        <v>18</v>
      </c>
      <c r="DX36" s="9">
        <v>21</v>
      </c>
      <c r="DY36" s="9">
        <v>24</v>
      </c>
      <c r="DZ36" s="9">
        <v>41</v>
      </c>
      <c r="EA36" s="9">
        <v>19</v>
      </c>
      <c r="EB36" s="9">
        <v>93</v>
      </c>
      <c r="EC36" s="9">
        <v>56</v>
      </c>
      <c r="ED36" s="9">
        <v>69</v>
      </c>
      <c r="EE36" s="9">
        <v>56</v>
      </c>
      <c r="EF36" s="9">
        <v>45</v>
      </c>
      <c r="EG36" s="9">
        <v>40</v>
      </c>
      <c r="EH36" s="9"/>
      <c r="EI36" s="9">
        <v>14</v>
      </c>
      <c r="EJ36" s="9">
        <v>46</v>
      </c>
      <c r="EK36" s="9">
        <v>39</v>
      </c>
      <c r="EL36" s="9">
        <v>28</v>
      </c>
      <c r="EM36" s="9">
        <v>41</v>
      </c>
      <c r="EN36" s="9">
        <v>34</v>
      </c>
      <c r="EO36" s="9">
        <v>45</v>
      </c>
      <c r="EP36" s="9">
        <v>35</v>
      </c>
      <c r="EQ36" s="9">
        <v>30</v>
      </c>
      <c r="ER36" s="9">
        <v>30</v>
      </c>
      <c r="ES36" s="9">
        <v>110</v>
      </c>
      <c r="ET36" s="9">
        <v>42</v>
      </c>
      <c r="EU36" s="9">
        <v>67</v>
      </c>
      <c r="EV36" s="9">
        <v>81</v>
      </c>
      <c r="EW36" s="9">
        <v>64</v>
      </c>
      <c r="EX36" s="9">
        <v>147</v>
      </c>
      <c r="EY36" s="9">
        <v>34</v>
      </c>
      <c r="EZ36" s="9">
        <v>34</v>
      </c>
      <c r="FA36" s="9">
        <v>46</v>
      </c>
      <c r="FB36" s="9">
        <v>30</v>
      </c>
      <c r="FC36" s="9">
        <v>33</v>
      </c>
      <c r="FD36" s="9">
        <v>34</v>
      </c>
      <c r="FE36" s="9">
        <v>48</v>
      </c>
      <c r="FF36" s="9">
        <v>62</v>
      </c>
      <c r="FH36" s="1">
        <f t="shared" si="12"/>
        <v>44.254237288135592</v>
      </c>
      <c r="FI36" s="1">
        <f t="shared" si="13"/>
        <v>3.2107535216367959</v>
      </c>
      <c r="FJ36" s="3">
        <f t="shared" si="14"/>
        <v>0.98333333333333328</v>
      </c>
      <c r="FL36" s="13">
        <v>0.5625</v>
      </c>
      <c r="FM36" s="9">
        <v>95</v>
      </c>
      <c r="FN36" s="9"/>
      <c r="FO36" s="9"/>
      <c r="FP36" s="9">
        <v>58</v>
      </c>
      <c r="FQ36" s="9"/>
      <c r="FR36" s="9"/>
      <c r="FS36" s="9"/>
      <c r="FT36" s="9">
        <v>64</v>
      </c>
      <c r="FU36" s="9">
        <v>1</v>
      </c>
      <c r="FV36" s="9">
        <v>72</v>
      </c>
      <c r="FW36" s="9">
        <v>85</v>
      </c>
      <c r="FX36" s="9">
        <v>2</v>
      </c>
      <c r="FY36" s="9"/>
      <c r="FZ36" s="9">
        <v>47</v>
      </c>
      <c r="GA36" s="9">
        <v>72</v>
      </c>
      <c r="GB36" s="9">
        <v>16</v>
      </c>
      <c r="GC36" s="9">
        <v>4</v>
      </c>
      <c r="GD36" s="9"/>
      <c r="GE36" s="9"/>
      <c r="GF36" s="9">
        <v>64</v>
      </c>
      <c r="GG36" s="9">
        <v>67</v>
      </c>
      <c r="GH36" s="9">
        <v>80</v>
      </c>
      <c r="GI36" s="9"/>
      <c r="GJ36" s="9"/>
      <c r="GK36" s="9">
        <v>3</v>
      </c>
      <c r="GL36" s="9">
        <v>77</v>
      </c>
      <c r="GM36" s="9"/>
      <c r="GN36" s="9"/>
      <c r="GO36" s="9">
        <v>44</v>
      </c>
      <c r="GP36" s="9">
        <v>51</v>
      </c>
      <c r="GQ36" s="9">
        <v>0</v>
      </c>
      <c r="GR36" s="9">
        <v>75</v>
      </c>
      <c r="GS36" s="9">
        <v>34</v>
      </c>
      <c r="GT36" s="9">
        <v>45</v>
      </c>
      <c r="GU36" s="9">
        <v>53</v>
      </c>
      <c r="GV36" s="9">
        <v>26</v>
      </c>
      <c r="GW36" s="9">
        <v>73</v>
      </c>
      <c r="GX36" s="9">
        <v>62</v>
      </c>
      <c r="GY36" s="9">
        <v>30</v>
      </c>
      <c r="GZ36" s="9"/>
      <c r="HA36" s="9">
        <v>47</v>
      </c>
      <c r="HB36" s="9">
        <v>73</v>
      </c>
      <c r="HC36" s="9">
        <v>14</v>
      </c>
      <c r="HD36" s="9">
        <v>68</v>
      </c>
      <c r="HE36" s="9">
        <v>8</v>
      </c>
      <c r="HF36" s="9"/>
      <c r="HG36" s="9">
        <v>18</v>
      </c>
      <c r="HH36" s="9">
        <v>30</v>
      </c>
      <c r="HI36" s="9">
        <v>18</v>
      </c>
      <c r="HJ36" s="9">
        <v>24</v>
      </c>
      <c r="HK36" s="9">
        <v>43</v>
      </c>
      <c r="HL36" s="9">
        <v>0</v>
      </c>
      <c r="HM36" s="9">
        <v>47</v>
      </c>
      <c r="HN36" s="9">
        <v>46</v>
      </c>
      <c r="HO36" s="9"/>
      <c r="HP36" s="9">
        <v>8</v>
      </c>
      <c r="HQ36" s="9">
        <v>72</v>
      </c>
      <c r="HR36" s="9">
        <v>10</v>
      </c>
      <c r="HS36" s="9">
        <v>59</v>
      </c>
      <c r="HT36" s="9">
        <v>55</v>
      </c>
      <c r="HU36" s="9">
        <v>70</v>
      </c>
      <c r="HW36" s="1">
        <f t="shared" si="15"/>
        <v>43.695652173913047</v>
      </c>
      <c r="HX36" s="1">
        <f t="shared" si="16"/>
        <v>4.0548020752898974</v>
      </c>
      <c r="HY36" s="3">
        <f t="shared" si="17"/>
        <v>0.75409836065573765</v>
      </c>
      <c r="IA36" s="13">
        <v>0.5625</v>
      </c>
      <c r="IB36" s="9">
        <v>1</v>
      </c>
      <c r="IC36" s="9">
        <v>35</v>
      </c>
      <c r="ID36" s="9">
        <v>9</v>
      </c>
      <c r="IE36" s="9">
        <v>0</v>
      </c>
      <c r="IF36" s="9">
        <v>0</v>
      </c>
      <c r="IG36" s="9">
        <v>3</v>
      </c>
      <c r="IH36" s="9">
        <v>2</v>
      </c>
      <c r="II36" s="9">
        <v>1</v>
      </c>
      <c r="IJ36" s="9">
        <v>13</v>
      </c>
      <c r="IK36" s="9">
        <v>8</v>
      </c>
      <c r="IL36" s="9">
        <v>0</v>
      </c>
      <c r="IM36" s="9">
        <v>0</v>
      </c>
      <c r="IN36" s="9">
        <v>6</v>
      </c>
      <c r="IO36" s="9">
        <v>0</v>
      </c>
      <c r="IP36" s="9">
        <v>0</v>
      </c>
      <c r="IQ36" s="9">
        <v>1</v>
      </c>
      <c r="IR36" s="9">
        <v>0</v>
      </c>
      <c r="IS36" s="9">
        <v>0</v>
      </c>
      <c r="IT36" s="9">
        <v>0</v>
      </c>
      <c r="IU36" s="9">
        <v>21</v>
      </c>
      <c r="IV36" s="9">
        <v>10</v>
      </c>
      <c r="IW36" s="9">
        <v>0</v>
      </c>
      <c r="IX36" s="9">
        <v>3</v>
      </c>
      <c r="IY36" s="9">
        <v>19</v>
      </c>
      <c r="IZ36" s="9">
        <v>29</v>
      </c>
      <c r="JA36" s="9">
        <v>0</v>
      </c>
      <c r="JB36" s="9">
        <v>0</v>
      </c>
      <c r="JC36" s="9">
        <v>0</v>
      </c>
      <c r="JD36" s="9">
        <v>17</v>
      </c>
      <c r="JE36" s="9">
        <v>0</v>
      </c>
      <c r="JF36" s="9">
        <v>0</v>
      </c>
      <c r="JG36" s="9">
        <v>9</v>
      </c>
      <c r="JH36" s="9">
        <v>24</v>
      </c>
      <c r="JI36" s="9">
        <v>0</v>
      </c>
      <c r="JJ36" s="9">
        <v>0</v>
      </c>
      <c r="JK36" s="9">
        <v>1</v>
      </c>
      <c r="JL36" s="9">
        <v>0</v>
      </c>
      <c r="JM36" s="9">
        <v>0</v>
      </c>
      <c r="JN36" s="9">
        <v>0</v>
      </c>
      <c r="JO36" s="9">
        <v>0</v>
      </c>
      <c r="JP36" s="9">
        <v>34</v>
      </c>
      <c r="JQ36" s="9">
        <v>0</v>
      </c>
      <c r="JR36" s="9">
        <v>0</v>
      </c>
      <c r="JS36" s="9">
        <v>0</v>
      </c>
      <c r="JT36" s="9">
        <v>0</v>
      </c>
      <c r="JU36" s="9">
        <v>21</v>
      </c>
      <c r="JV36" s="9">
        <v>0</v>
      </c>
      <c r="JW36" s="9">
        <v>22</v>
      </c>
      <c r="JX36" s="9">
        <v>10</v>
      </c>
      <c r="JY36" s="9">
        <v>0</v>
      </c>
      <c r="JZ36" s="9">
        <v>0</v>
      </c>
      <c r="KA36" s="9">
        <v>68</v>
      </c>
      <c r="KB36" s="9">
        <v>15</v>
      </c>
      <c r="KC36" s="9">
        <v>1</v>
      </c>
      <c r="KD36" s="9">
        <v>5</v>
      </c>
      <c r="KE36" s="9">
        <v>16</v>
      </c>
      <c r="KF36" s="9">
        <v>0</v>
      </c>
      <c r="KG36" s="9">
        <v>0</v>
      </c>
      <c r="KH36" s="9">
        <v>17</v>
      </c>
      <c r="KI36" s="4"/>
      <c r="KJ36" s="4">
        <f t="shared" si="18"/>
        <v>7.1355932203389827</v>
      </c>
      <c r="KK36" s="4">
        <f t="shared" si="19"/>
        <v>1.6115193210093233</v>
      </c>
      <c r="KL36" s="3">
        <f t="shared" si="20"/>
        <v>1</v>
      </c>
      <c r="KN36" s="13">
        <v>0.5625</v>
      </c>
      <c r="KO36" s="9">
        <v>0</v>
      </c>
      <c r="KP36" s="9">
        <v>3</v>
      </c>
      <c r="KQ36" s="9">
        <v>0</v>
      </c>
      <c r="KR36" s="9">
        <v>10</v>
      </c>
      <c r="KS36" s="9">
        <v>52</v>
      </c>
      <c r="KT36" s="9">
        <v>36</v>
      </c>
      <c r="KU36" s="9">
        <v>21</v>
      </c>
      <c r="KV36" s="9">
        <v>27</v>
      </c>
      <c r="KW36" s="9">
        <v>0</v>
      </c>
      <c r="KX36" s="9">
        <v>6</v>
      </c>
      <c r="KY36" s="9">
        <v>0</v>
      </c>
      <c r="KZ36" s="9">
        <v>0</v>
      </c>
      <c r="LA36" s="9">
        <v>0</v>
      </c>
      <c r="LB36" s="9">
        <v>1</v>
      </c>
      <c r="LC36" s="9">
        <v>3</v>
      </c>
      <c r="LD36" s="9">
        <v>0</v>
      </c>
      <c r="LE36" s="9">
        <v>7</v>
      </c>
      <c r="LF36" s="9">
        <v>0</v>
      </c>
      <c r="LG36" s="9">
        <v>1</v>
      </c>
      <c r="LH36" s="9">
        <v>15</v>
      </c>
      <c r="LI36" s="9">
        <v>32</v>
      </c>
      <c r="LJ36" s="9">
        <v>24</v>
      </c>
      <c r="LK36" s="9">
        <v>11</v>
      </c>
      <c r="LL36" s="9">
        <v>16</v>
      </c>
      <c r="LM36" s="9"/>
      <c r="LN36" s="9">
        <v>11</v>
      </c>
      <c r="LO36" s="9">
        <v>0</v>
      </c>
      <c r="LP36" s="9">
        <v>68</v>
      </c>
      <c r="LQ36" s="9"/>
      <c r="LR36" s="9">
        <v>0</v>
      </c>
      <c r="LS36" s="9">
        <v>0</v>
      </c>
      <c r="LT36" s="9">
        <v>0</v>
      </c>
      <c r="LU36" s="9">
        <v>0</v>
      </c>
      <c r="LV36" s="9">
        <v>0</v>
      </c>
      <c r="LW36" s="9">
        <v>6</v>
      </c>
      <c r="LX36" s="9">
        <v>0</v>
      </c>
      <c r="LY36" s="9">
        <v>15</v>
      </c>
      <c r="LZ36" s="9">
        <v>41</v>
      </c>
      <c r="MA36" s="9">
        <v>77</v>
      </c>
      <c r="MB36" s="9">
        <v>21</v>
      </c>
      <c r="MC36" s="9">
        <v>18</v>
      </c>
      <c r="MD36" s="9"/>
      <c r="ME36" s="9">
        <v>4</v>
      </c>
      <c r="MF36" s="9">
        <v>1</v>
      </c>
      <c r="MG36" s="9">
        <v>0</v>
      </c>
      <c r="MH36" s="9">
        <v>28</v>
      </c>
      <c r="MI36" s="9"/>
      <c r="MJ36" s="9"/>
      <c r="MK36" s="9">
        <v>28</v>
      </c>
      <c r="ML36" s="4"/>
      <c r="MM36" s="4">
        <f t="shared" si="21"/>
        <v>13.25</v>
      </c>
      <c r="MN36" s="4">
        <f t="shared" si="22"/>
        <v>2.7985810735746028</v>
      </c>
      <c r="MO36" s="3">
        <f t="shared" si="23"/>
        <v>0.89795918367346939</v>
      </c>
    </row>
    <row r="37" spans="1:353" x14ac:dyDescent="0.55000000000000004">
      <c r="A37" s="13">
        <v>0.58333333333333337</v>
      </c>
      <c r="B37" s="9">
        <v>64</v>
      </c>
      <c r="C37" s="9">
        <v>14</v>
      </c>
      <c r="D37" s="9">
        <v>37</v>
      </c>
      <c r="E37" s="9">
        <v>24</v>
      </c>
      <c r="F37" s="9">
        <v>75</v>
      </c>
      <c r="G37" s="9">
        <v>23</v>
      </c>
      <c r="H37" s="9">
        <v>43</v>
      </c>
      <c r="I37" s="9">
        <v>9</v>
      </c>
      <c r="J37" s="9"/>
      <c r="K37" s="9">
        <v>14</v>
      </c>
      <c r="L37" s="9">
        <v>23</v>
      </c>
      <c r="M37" s="9">
        <v>1</v>
      </c>
      <c r="N37" s="9">
        <v>36</v>
      </c>
      <c r="O37" s="9">
        <v>49</v>
      </c>
      <c r="P37" s="9">
        <v>26</v>
      </c>
      <c r="Q37" s="9">
        <v>51</v>
      </c>
      <c r="R37" s="9">
        <v>22</v>
      </c>
      <c r="S37" s="9">
        <v>15</v>
      </c>
      <c r="T37" s="9">
        <v>11</v>
      </c>
      <c r="U37" s="9">
        <v>1</v>
      </c>
      <c r="V37" s="9">
        <v>63</v>
      </c>
      <c r="W37" s="9">
        <v>52</v>
      </c>
      <c r="X37" s="9">
        <v>40</v>
      </c>
      <c r="Y37" s="9">
        <v>15</v>
      </c>
      <c r="Z37" s="9">
        <v>31</v>
      </c>
      <c r="AA37" s="9">
        <v>38</v>
      </c>
      <c r="AB37" s="9">
        <v>20</v>
      </c>
      <c r="AC37" s="9">
        <v>39</v>
      </c>
      <c r="AD37" s="9">
        <v>4</v>
      </c>
      <c r="AE37" s="9">
        <v>11</v>
      </c>
      <c r="AF37" s="9">
        <v>32</v>
      </c>
      <c r="AG37" s="9">
        <v>12</v>
      </c>
      <c r="AH37" s="9">
        <v>10</v>
      </c>
      <c r="AI37" s="9">
        <v>38</v>
      </c>
      <c r="AJ37" s="9">
        <v>27</v>
      </c>
      <c r="AK37" s="9">
        <v>53</v>
      </c>
      <c r="AL37" s="9">
        <v>32</v>
      </c>
      <c r="AM37" s="9">
        <v>16</v>
      </c>
      <c r="AN37" s="9">
        <v>27</v>
      </c>
      <c r="AO37" s="9">
        <v>34</v>
      </c>
      <c r="AP37" s="9">
        <v>12</v>
      </c>
      <c r="AQ37" s="9"/>
      <c r="AR37" s="9">
        <v>26</v>
      </c>
      <c r="AS37" s="9">
        <v>23</v>
      </c>
      <c r="AU37" s="1">
        <f t="shared" si="6"/>
        <v>28.404761904761905</v>
      </c>
      <c r="AV37" s="1">
        <f t="shared" si="7"/>
        <v>2.7146651934333397</v>
      </c>
      <c r="AW37" s="3">
        <f t="shared" si="8"/>
        <v>0.95454545454545459</v>
      </c>
      <c r="AY37" s="13">
        <v>0.58333333333333337</v>
      </c>
      <c r="AZ37" s="9"/>
      <c r="BA37" s="9">
        <v>34</v>
      </c>
      <c r="BB37" s="9"/>
      <c r="BC37" s="9">
        <v>44</v>
      </c>
      <c r="BD37" s="9"/>
      <c r="BE37" s="9"/>
      <c r="BF37" s="9"/>
      <c r="BG37" s="9">
        <v>3</v>
      </c>
      <c r="BH37" s="9">
        <v>25</v>
      </c>
      <c r="BI37" s="9"/>
      <c r="BJ37" s="9">
        <v>71</v>
      </c>
      <c r="BK37" s="9">
        <v>1</v>
      </c>
      <c r="BL37" s="9">
        <v>50</v>
      </c>
      <c r="BM37" s="9">
        <v>45</v>
      </c>
      <c r="BN37" s="9"/>
      <c r="BO37" s="9"/>
      <c r="BP37" s="9"/>
      <c r="BQ37" s="9">
        <v>69</v>
      </c>
      <c r="BR37" s="9">
        <v>45</v>
      </c>
      <c r="BS37" s="9">
        <v>25</v>
      </c>
      <c r="BT37" s="9">
        <v>69</v>
      </c>
      <c r="BU37" s="9">
        <v>57</v>
      </c>
      <c r="BV37" s="9">
        <v>23</v>
      </c>
      <c r="BW37" s="9">
        <v>57</v>
      </c>
      <c r="BX37" s="9"/>
      <c r="BY37" s="9">
        <v>5</v>
      </c>
      <c r="BZ37" s="9">
        <v>61</v>
      </c>
      <c r="CA37" s="9">
        <v>17</v>
      </c>
      <c r="CB37" s="9">
        <v>49</v>
      </c>
      <c r="CC37" s="9"/>
      <c r="CD37" s="9"/>
      <c r="CE37" s="9"/>
      <c r="CF37" s="9">
        <v>22</v>
      </c>
      <c r="CG37" s="9"/>
      <c r="CH37" s="9">
        <v>29</v>
      </c>
      <c r="CI37" s="9">
        <v>66</v>
      </c>
      <c r="CJ37" s="9"/>
      <c r="CK37" s="9">
        <v>37</v>
      </c>
      <c r="CL37" s="9"/>
      <c r="CM37" s="9">
        <v>45</v>
      </c>
      <c r="CN37" s="9"/>
      <c r="CO37" s="9"/>
      <c r="CP37" s="9">
        <v>19</v>
      </c>
      <c r="CQ37" s="9"/>
      <c r="CR37" s="9"/>
      <c r="CT37" s="1">
        <f t="shared" si="9"/>
        <v>38.72</v>
      </c>
      <c r="CU37" s="1">
        <f t="shared" si="10"/>
        <v>4.2589200509049245</v>
      </c>
      <c r="CV37" s="3">
        <f t="shared" si="11"/>
        <v>0.55555555555555558</v>
      </c>
      <c r="CX37" s="13">
        <v>0.58333333333333337</v>
      </c>
      <c r="CY37" s="9">
        <v>37</v>
      </c>
      <c r="CZ37" s="9">
        <v>0</v>
      </c>
      <c r="DA37" s="9">
        <v>10</v>
      </c>
      <c r="DB37" s="9">
        <v>43</v>
      </c>
      <c r="DC37" s="9">
        <v>6</v>
      </c>
      <c r="DD37" s="9">
        <v>31</v>
      </c>
      <c r="DE37" s="9">
        <v>5</v>
      </c>
      <c r="DF37" s="9">
        <v>20</v>
      </c>
      <c r="DG37" s="9">
        <v>34</v>
      </c>
      <c r="DH37" s="9">
        <v>0</v>
      </c>
      <c r="DI37" s="9">
        <v>0</v>
      </c>
      <c r="DJ37" s="9">
        <v>67</v>
      </c>
      <c r="DK37" s="9">
        <v>7</v>
      </c>
      <c r="DL37" s="9">
        <v>56</v>
      </c>
      <c r="DM37" s="9">
        <v>18</v>
      </c>
      <c r="DN37" s="9">
        <v>24</v>
      </c>
      <c r="DO37" s="9">
        <v>68</v>
      </c>
      <c r="DP37" s="9">
        <v>2</v>
      </c>
      <c r="DQ37" s="9">
        <v>4</v>
      </c>
      <c r="DR37" s="9">
        <v>50</v>
      </c>
      <c r="DS37" s="9">
        <v>15</v>
      </c>
      <c r="DT37" s="9">
        <v>22</v>
      </c>
      <c r="DU37" s="9">
        <v>27</v>
      </c>
      <c r="DV37" s="9">
        <v>22</v>
      </c>
      <c r="DW37" s="9">
        <v>4</v>
      </c>
      <c r="DX37" s="9">
        <v>0</v>
      </c>
      <c r="DY37" s="9">
        <v>29</v>
      </c>
      <c r="DZ37" s="9">
        <v>0</v>
      </c>
      <c r="EA37" s="9">
        <v>0</v>
      </c>
      <c r="EB37" s="9">
        <v>5</v>
      </c>
      <c r="EC37" s="9">
        <v>0</v>
      </c>
      <c r="ED37" s="9">
        <v>39</v>
      </c>
      <c r="EE37" s="9">
        <v>28</v>
      </c>
      <c r="EF37" s="9">
        <v>3</v>
      </c>
      <c r="EG37" s="9">
        <v>33</v>
      </c>
      <c r="EH37" s="9"/>
      <c r="EI37" s="9">
        <v>6</v>
      </c>
      <c r="EJ37" s="9">
        <v>34</v>
      </c>
      <c r="EK37" s="9">
        <v>28</v>
      </c>
      <c r="EL37" s="9">
        <v>0</v>
      </c>
      <c r="EM37" s="9">
        <v>47</v>
      </c>
      <c r="EN37" s="9">
        <v>0</v>
      </c>
      <c r="EO37" s="9">
        <v>42</v>
      </c>
      <c r="EP37" s="9">
        <v>15</v>
      </c>
      <c r="EQ37" s="9">
        <v>12</v>
      </c>
      <c r="ER37" s="9">
        <v>32</v>
      </c>
      <c r="ES37" s="9">
        <v>3</v>
      </c>
      <c r="ET37" s="9">
        <v>2</v>
      </c>
      <c r="EU37" s="9">
        <v>25</v>
      </c>
      <c r="EV37" s="9">
        <v>47</v>
      </c>
      <c r="EW37" s="9">
        <v>30</v>
      </c>
      <c r="EX37" s="9">
        <v>32</v>
      </c>
      <c r="EY37" s="9">
        <v>31</v>
      </c>
      <c r="EZ37" s="9">
        <v>12</v>
      </c>
      <c r="FA37" s="9">
        <v>85</v>
      </c>
      <c r="FB37" s="9">
        <v>23</v>
      </c>
      <c r="FC37" s="9">
        <v>0</v>
      </c>
      <c r="FD37" s="9">
        <v>4</v>
      </c>
      <c r="FE37" s="9">
        <v>5</v>
      </c>
      <c r="FF37" s="9">
        <v>46</v>
      </c>
      <c r="FH37" s="1">
        <f t="shared" si="12"/>
        <v>21.525423728813561</v>
      </c>
      <c r="FI37" s="1">
        <f t="shared" si="13"/>
        <v>2.6268358287469016</v>
      </c>
      <c r="FJ37" s="3">
        <f t="shared" si="14"/>
        <v>0.98333333333333328</v>
      </c>
      <c r="FL37" s="13">
        <v>0.58333333333333337</v>
      </c>
      <c r="FM37" s="9">
        <v>72</v>
      </c>
      <c r="FN37" s="9"/>
      <c r="FO37" s="9"/>
      <c r="FP37" s="9">
        <v>53</v>
      </c>
      <c r="FQ37" s="9"/>
      <c r="FR37" s="9"/>
      <c r="FS37" s="9"/>
      <c r="FT37" s="9">
        <v>74</v>
      </c>
      <c r="FU37" s="9">
        <v>2</v>
      </c>
      <c r="FV37" s="9">
        <v>68</v>
      </c>
      <c r="FW37" s="9">
        <v>48</v>
      </c>
      <c r="FX37" s="9">
        <v>9</v>
      </c>
      <c r="FY37" s="9"/>
      <c r="FZ37" s="9">
        <v>95</v>
      </c>
      <c r="GA37" s="9">
        <v>66</v>
      </c>
      <c r="GB37" s="9">
        <v>22</v>
      </c>
      <c r="GC37" s="9">
        <v>1</v>
      </c>
      <c r="GD37" s="9"/>
      <c r="GE37" s="9"/>
      <c r="GF37" s="9">
        <v>47</v>
      </c>
      <c r="GG37" s="9">
        <v>72</v>
      </c>
      <c r="GH37" s="9">
        <v>79</v>
      </c>
      <c r="GI37" s="9"/>
      <c r="GJ37" s="9"/>
      <c r="GK37" s="9">
        <v>0</v>
      </c>
      <c r="GL37" s="9">
        <v>60</v>
      </c>
      <c r="GM37" s="9"/>
      <c r="GN37" s="9"/>
      <c r="GO37" s="9">
        <v>45</v>
      </c>
      <c r="GP37" s="9">
        <v>61</v>
      </c>
      <c r="GQ37" s="9">
        <v>0</v>
      </c>
      <c r="GR37" s="9">
        <v>66</v>
      </c>
      <c r="GS37" s="9">
        <v>23</v>
      </c>
      <c r="GT37" s="9">
        <v>66</v>
      </c>
      <c r="GU37" s="9">
        <v>72</v>
      </c>
      <c r="GV37" s="9">
        <v>62</v>
      </c>
      <c r="GW37" s="9">
        <v>72</v>
      </c>
      <c r="GX37" s="9">
        <v>78</v>
      </c>
      <c r="GY37" s="9">
        <v>37</v>
      </c>
      <c r="GZ37" s="9"/>
      <c r="HA37" s="9">
        <v>71</v>
      </c>
      <c r="HB37" s="9">
        <v>65</v>
      </c>
      <c r="HC37" s="9">
        <v>12</v>
      </c>
      <c r="HD37" s="9">
        <v>70</v>
      </c>
      <c r="HE37" s="9">
        <v>10</v>
      </c>
      <c r="HF37" s="9"/>
      <c r="HG37" s="9">
        <v>30</v>
      </c>
      <c r="HH37" s="9">
        <v>2</v>
      </c>
      <c r="HI37" s="9">
        <v>32</v>
      </c>
      <c r="HJ37" s="9">
        <v>14</v>
      </c>
      <c r="HK37" s="9">
        <v>44</v>
      </c>
      <c r="HL37" s="9">
        <v>2</v>
      </c>
      <c r="HM37" s="9">
        <v>40</v>
      </c>
      <c r="HN37" s="9">
        <v>48</v>
      </c>
      <c r="HO37" s="9"/>
      <c r="HP37" s="9">
        <v>6</v>
      </c>
      <c r="HQ37" s="9">
        <v>81</v>
      </c>
      <c r="HR37" s="9">
        <v>0</v>
      </c>
      <c r="HS37" s="9">
        <v>66</v>
      </c>
      <c r="HT37" s="9">
        <v>65</v>
      </c>
      <c r="HU37" s="9">
        <v>72</v>
      </c>
      <c r="HW37" s="1">
        <f t="shared" si="15"/>
        <v>45.217391304347828</v>
      </c>
      <c r="HX37" s="1">
        <f t="shared" si="16"/>
        <v>4.2233435758747335</v>
      </c>
      <c r="HY37" s="3">
        <f t="shared" si="17"/>
        <v>0.75409836065573765</v>
      </c>
      <c r="IA37" s="13">
        <v>0.58333333333333337</v>
      </c>
      <c r="IB37" s="9">
        <v>20</v>
      </c>
      <c r="IC37" s="9">
        <v>18</v>
      </c>
      <c r="ID37" s="9">
        <v>0</v>
      </c>
      <c r="IE37" s="9">
        <v>0</v>
      </c>
      <c r="IF37" s="9">
        <v>0</v>
      </c>
      <c r="IG37" s="9">
        <v>0</v>
      </c>
      <c r="IH37" s="9">
        <v>0</v>
      </c>
      <c r="II37" s="9">
        <v>3</v>
      </c>
      <c r="IJ37" s="9">
        <v>30</v>
      </c>
      <c r="IK37" s="9">
        <v>8</v>
      </c>
      <c r="IL37" s="9">
        <v>0</v>
      </c>
      <c r="IM37" s="9">
        <v>0</v>
      </c>
      <c r="IN37" s="9">
        <v>0</v>
      </c>
      <c r="IO37" s="9">
        <v>0</v>
      </c>
      <c r="IP37" s="9">
        <v>0</v>
      </c>
      <c r="IQ37" s="9">
        <v>0</v>
      </c>
      <c r="IR37" s="9">
        <v>0</v>
      </c>
      <c r="IS37" s="9">
        <v>1</v>
      </c>
      <c r="IT37" s="9">
        <v>0</v>
      </c>
      <c r="IU37" s="9">
        <v>15</v>
      </c>
      <c r="IV37" s="9">
        <v>0</v>
      </c>
      <c r="IW37" s="9">
        <v>0</v>
      </c>
      <c r="IX37" s="9">
        <v>0</v>
      </c>
      <c r="IY37" s="9">
        <v>2</v>
      </c>
      <c r="IZ37" s="9">
        <v>39</v>
      </c>
      <c r="JA37" s="9">
        <v>0</v>
      </c>
      <c r="JB37" s="9">
        <v>0</v>
      </c>
      <c r="JC37" s="9">
        <v>0</v>
      </c>
      <c r="JD37" s="9">
        <v>3</v>
      </c>
      <c r="JE37" s="9">
        <v>0</v>
      </c>
      <c r="JF37" s="9">
        <v>4</v>
      </c>
      <c r="JG37" s="9">
        <v>4</v>
      </c>
      <c r="JH37" s="9">
        <v>2</v>
      </c>
      <c r="JI37" s="9">
        <v>1</v>
      </c>
      <c r="JJ37" s="9">
        <v>0</v>
      </c>
      <c r="JK37" s="9">
        <v>1</v>
      </c>
      <c r="JL37" s="9">
        <v>0</v>
      </c>
      <c r="JM37" s="9">
        <v>0</v>
      </c>
      <c r="JN37" s="9">
        <v>0</v>
      </c>
      <c r="JO37" s="9">
        <v>0</v>
      </c>
      <c r="JP37" s="9">
        <v>16</v>
      </c>
      <c r="JQ37" s="9">
        <v>0</v>
      </c>
      <c r="JR37" s="9">
        <v>0</v>
      </c>
      <c r="JS37" s="9">
        <v>0</v>
      </c>
      <c r="JT37" s="9">
        <v>0</v>
      </c>
      <c r="JU37" s="9">
        <v>1</v>
      </c>
      <c r="JV37" s="9">
        <v>3</v>
      </c>
      <c r="JW37" s="9">
        <v>11</v>
      </c>
      <c r="JX37" s="9">
        <v>14</v>
      </c>
      <c r="JY37" s="9">
        <v>16</v>
      </c>
      <c r="JZ37" s="9">
        <v>1</v>
      </c>
      <c r="KA37" s="9">
        <v>22</v>
      </c>
      <c r="KB37" s="9">
        <v>4</v>
      </c>
      <c r="KC37" s="9">
        <v>0</v>
      </c>
      <c r="KD37" s="9">
        <v>22</v>
      </c>
      <c r="KE37" s="9">
        <v>35</v>
      </c>
      <c r="KF37" s="9">
        <v>0</v>
      </c>
      <c r="KG37" s="9">
        <v>0</v>
      </c>
      <c r="KH37" s="9">
        <v>0</v>
      </c>
      <c r="KI37" s="4"/>
      <c r="KJ37" s="4">
        <f t="shared" si="18"/>
        <v>5.0169491525423728</v>
      </c>
      <c r="KK37" s="4">
        <f t="shared" si="19"/>
        <v>1.2158825050859186</v>
      </c>
      <c r="KL37" s="3">
        <f t="shared" si="20"/>
        <v>1</v>
      </c>
      <c r="KN37" s="13">
        <v>0.58333333333333337</v>
      </c>
      <c r="KO37" s="9">
        <v>0</v>
      </c>
      <c r="KP37" s="9">
        <v>11</v>
      </c>
      <c r="KQ37" s="9">
        <v>0</v>
      </c>
      <c r="KR37" s="9">
        <v>8</v>
      </c>
      <c r="KS37" s="9">
        <v>41</v>
      </c>
      <c r="KT37" s="9">
        <v>18</v>
      </c>
      <c r="KU37" s="9">
        <v>31</v>
      </c>
      <c r="KV37" s="9">
        <v>28</v>
      </c>
      <c r="KW37" s="9">
        <v>0</v>
      </c>
      <c r="KX37" s="9">
        <v>8</v>
      </c>
      <c r="KY37" s="9">
        <v>0</v>
      </c>
      <c r="KZ37" s="9">
        <v>0</v>
      </c>
      <c r="LA37" s="9">
        <v>0</v>
      </c>
      <c r="LB37" s="9">
        <v>2</v>
      </c>
      <c r="LC37" s="9">
        <v>11</v>
      </c>
      <c r="LD37" s="9">
        <v>0</v>
      </c>
      <c r="LE37" s="9">
        <v>0</v>
      </c>
      <c r="LF37" s="9">
        <v>0</v>
      </c>
      <c r="LG37" s="9">
        <v>0</v>
      </c>
      <c r="LH37" s="9">
        <v>0</v>
      </c>
      <c r="LI37" s="9">
        <v>11</v>
      </c>
      <c r="LJ37" s="9">
        <v>12</v>
      </c>
      <c r="LK37" s="9">
        <v>0</v>
      </c>
      <c r="LL37" s="9">
        <v>23</v>
      </c>
      <c r="LM37" s="9"/>
      <c r="LN37" s="9">
        <v>0</v>
      </c>
      <c r="LO37" s="9">
        <v>0</v>
      </c>
      <c r="LP37" s="9">
        <v>65</v>
      </c>
      <c r="LQ37" s="9"/>
      <c r="LR37" s="9">
        <v>0</v>
      </c>
      <c r="LS37" s="9">
        <v>0</v>
      </c>
      <c r="LT37" s="9">
        <v>0</v>
      </c>
      <c r="LU37" s="9">
        <v>0</v>
      </c>
      <c r="LV37" s="9">
        <v>0</v>
      </c>
      <c r="LW37" s="9">
        <v>21</v>
      </c>
      <c r="LX37" s="9">
        <v>0</v>
      </c>
      <c r="LY37" s="9">
        <v>20</v>
      </c>
      <c r="LZ37" s="9">
        <v>45</v>
      </c>
      <c r="MA37" s="9">
        <v>63</v>
      </c>
      <c r="MB37" s="9">
        <v>11</v>
      </c>
      <c r="MC37" s="9">
        <v>27</v>
      </c>
      <c r="MD37" s="9"/>
      <c r="ME37" s="9">
        <v>5</v>
      </c>
      <c r="MF37" s="9">
        <v>0</v>
      </c>
      <c r="MG37" s="9">
        <v>0</v>
      </c>
      <c r="MH37" s="9">
        <v>39</v>
      </c>
      <c r="MI37" s="9"/>
      <c r="MJ37" s="9"/>
      <c r="MK37" s="9">
        <v>11</v>
      </c>
      <c r="ML37" s="4"/>
      <c r="MM37" s="4">
        <f t="shared" si="21"/>
        <v>11.613636363636363</v>
      </c>
      <c r="MN37" s="4">
        <f t="shared" si="22"/>
        <v>2.5765686552040132</v>
      </c>
      <c r="MO37" s="3">
        <f t="shared" si="23"/>
        <v>0.89795918367346939</v>
      </c>
    </row>
    <row r="38" spans="1:353" x14ac:dyDescent="0.55000000000000004">
      <c r="A38" s="13">
        <v>0.60416666666666663</v>
      </c>
      <c r="B38" s="9">
        <v>30</v>
      </c>
      <c r="C38" s="9">
        <v>10</v>
      </c>
      <c r="D38" s="9">
        <v>45</v>
      </c>
      <c r="E38" s="9">
        <v>20</v>
      </c>
      <c r="F38" s="9">
        <v>53</v>
      </c>
      <c r="G38" s="9">
        <v>28</v>
      </c>
      <c r="H38" s="9">
        <v>33</v>
      </c>
      <c r="I38" s="9">
        <v>19</v>
      </c>
      <c r="J38" s="9"/>
      <c r="K38" s="9">
        <v>19</v>
      </c>
      <c r="L38" s="9">
        <v>35</v>
      </c>
      <c r="M38" s="9">
        <v>2</v>
      </c>
      <c r="N38" s="9">
        <v>33</v>
      </c>
      <c r="O38" s="9">
        <v>52</v>
      </c>
      <c r="P38" s="9">
        <v>30</v>
      </c>
      <c r="Q38" s="9">
        <v>48</v>
      </c>
      <c r="R38" s="9">
        <v>3</v>
      </c>
      <c r="S38" s="9">
        <v>15</v>
      </c>
      <c r="T38" s="9">
        <v>14</v>
      </c>
      <c r="U38" s="9">
        <v>54</v>
      </c>
      <c r="V38" s="9">
        <v>19</v>
      </c>
      <c r="W38" s="9">
        <v>48</v>
      </c>
      <c r="X38" s="9">
        <v>15</v>
      </c>
      <c r="Y38" s="9">
        <v>21</v>
      </c>
      <c r="Z38" s="9">
        <v>28</v>
      </c>
      <c r="AA38" s="9">
        <v>32</v>
      </c>
      <c r="AB38" s="9">
        <v>0</v>
      </c>
      <c r="AC38" s="9">
        <v>37</v>
      </c>
      <c r="AD38" s="9">
        <v>7</v>
      </c>
      <c r="AE38" s="9">
        <v>0</v>
      </c>
      <c r="AF38" s="9">
        <v>14</v>
      </c>
      <c r="AG38" s="9">
        <v>11</v>
      </c>
      <c r="AH38" s="9">
        <v>9</v>
      </c>
      <c r="AI38" s="9">
        <v>36</v>
      </c>
      <c r="AJ38" s="9">
        <v>22</v>
      </c>
      <c r="AK38" s="9">
        <v>9</v>
      </c>
      <c r="AL38" s="9">
        <v>38</v>
      </c>
      <c r="AM38" s="9">
        <v>13</v>
      </c>
      <c r="AN38" s="9">
        <v>16</v>
      </c>
      <c r="AO38" s="9">
        <v>41</v>
      </c>
      <c r="AP38" s="9">
        <v>1</v>
      </c>
      <c r="AQ38" s="9"/>
      <c r="AR38" s="9">
        <v>10</v>
      </c>
      <c r="AS38" s="9">
        <v>0</v>
      </c>
      <c r="AU38" s="1">
        <f t="shared" si="6"/>
        <v>23.095238095238095</v>
      </c>
      <c r="AV38" s="1">
        <f t="shared" si="7"/>
        <v>2.4652779287026796</v>
      </c>
      <c r="AW38" s="3">
        <f t="shared" si="8"/>
        <v>0.95454545454545459</v>
      </c>
      <c r="AY38" s="13">
        <v>0.60416666666666663</v>
      </c>
      <c r="AZ38" s="9"/>
      <c r="BA38" s="9">
        <v>12</v>
      </c>
      <c r="BB38" s="9"/>
      <c r="BC38" s="9">
        <v>52</v>
      </c>
      <c r="BD38" s="9"/>
      <c r="BE38" s="9"/>
      <c r="BF38" s="9"/>
      <c r="BG38" s="9">
        <v>6</v>
      </c>
      <c r="BH38" s="9">
        <v>23</v>
      </c>
      <c r="BI38" s="9"/>
      <c r="BJ38" s="9">
        <v>70</v>
      </c>
      <c r="BK38" s="9"/>
      <c r="BL38" s="9">
        <v>36</v>
      </c>
      <c r="BM38" s="9">
        <v>34</v>
      </c>
      <c r="BN38" s="9"/>
      <c r="BO38" s="9"/>
      <c r="BP38" s="9"/>
      <c r="BQ38" s="9">
        <v>63</v>
      </c>
      <c r="BR38" s="9">
        <v>39</v>
      </c>
      <c r="BS38" s="9">
        <v>34</v>
      </c>
      <c r="BT38" s="9">
        <v>69</v>
      </c>
      <c r="BU38" s="9">
        <v>62</v>
      </c>
      <c r="BV38" s="9">
        <v>20</v>
      </c>
      <c r="BW38" s="9">
        <v>56</v>
      </c>
      <c r="BX38" s="9"/>
      <c r="BY38" s="9">
        <v>1</v>
      </c>
      <c r="BZ38" s="9">
        <v>61</v>
      </c>
      <c r="CA38" s="9">
        <v>7</v>
      </c>
      <c r="CB38" s="9">
        <v>33</v>
      </c>
      <c r="CC38" s="9"/>
      <c r="CD38" s="9"/>
      <c r="CE38" s="9"/>
      <c r="CF38" s="9">
        <v>25</v>
      </c>
      <c r="CG38" s="9"/>
      <c r="CH38" s="9">
        <v>27</v>
      </c>
      <c r="CI38" s="9">
        <v>37</v>
      </c>
      <c r="CJ38" s="9"/>
      <c r="CK38" s="9">
        <v>27</v>
      </c>
      <c r="CL38" s="9"/>
      <c r="CM38" s="9">
        <v>52</v>
      </c>
      <c r="CN38" s="9"/>
      <c r="CO38" s="9"/>
      <c r="CP38" s="9">
        <v>0</v>
      </c>
      <c r="CQ38" s="9"/>
      <c r="CR38" s="9"/>
      <c r="CT38" s="1">
        <f t="shared" si="9"/>
        <v>35.25</v>
      </c>
      <c r="CU38" s="1">
        <f t="shared" si="10"/>
        <v>4.4122893265797156</v>
      </c>
      <c r="CV38" s="3">
        <f t="shared" si="11"/>
        <v>0.53333333333333333</v>
      </c>
      <c r="CX38" s="13">
        <v>0.60416666666666663</v>
      </c>
      <c r="CY38" s="9">
        <v>27</v>
      </c>
      <c r="CZ38" s="9">
        <v>0</v>
      </c>
      <c r="DA38" s="9">
        <v>4</v>
      </c>
      <c r="DB38" s="9">
        <v>47</v>
      </c>
      <c r="DC38" s="9">
        <v>4</v>
      </c>
      <c r="DD38" s="9">
        <v>67</v>
      </c>
      <c r="DE38" s="9">
        <v>0</v>
      </c>
      <c r="DF38" s="9">
        <v>24</v>
      </c>
      <c r="DG38" s="9">
        <v>29</v>
      </c>
      <c r="DH38" s="9">
        <v>6</v>
      </c>
      <c r="DI38" s="9">
        <v>13</v>
      </c>
      <c r="DJ38" s="9">
        <v>98</v>
      </c>
      <c r="DK38" s="9">
        <v>6</v>
      </c>
      <c r="DL38" s="9">
        <v>46</v>
      </c>
      <c r="DM38" s="9">
        <v>0</v>
      </c>
      <c r="DN38" s="9">
        <v>0</v>
      </c>
      <c r="DO38" s="9">
        <v>24</v>
      </c>
      <c r="DP38" s="9">
        <v>0</v>
      </c>
      <c r="DQ38" s="9">
        <v>0</v>
      </c>
      <c r="DR38" s="9">
        <v>48</v>
      </c>
      <c r="DS38" s="9">
        <v>8</v>
      </c>
      <c r="DT38" s="9">
        <v>4</v>
      </c>
      <c r="DU38" s="9">
        <v>6</v>
      </c>
      <c r="DV38" s="9">
        <v>3</v>
      </c>
      <c r="DW38" s="9">
        <v>12</v>
      </c>
      <c r="DX38" s="9">
        <v>2</v>
      </c>
      <c r="DY38" s="9">
        <v>9</v>
      </c>
      <c r="DZ38" s="9">
        <v>8</v>
      </c>
      <c r="EA38" s="9">
        <v>15</v>
      </c>
      <c r="EB38" s="9">
        <v>35</v>
      </c>
      <c r="EC38" s="9">
        <v>20</v>
      </c>
      <c r="ED38" s="9">
        <v>36</v>
      </c>
      <c r="EE38" s="9">
        <v>24</v>
      </c>
      <c r="EF38" s="9">
        <v>44</v>
      </c>
      <c r="EG38" s="9">
        <v>11</v>
      </c>
      <c r="EH38" s="9"/>
      <c r="EI38" s="9">
        <v>0</v>
      </c>
      <c r="EJ38" s="9">
        <v>68</v>
      </c>
      <c r="EK38" s="9">
        <v>28</v>
      </c>
      <c r="EL38" s="9">
        <v>0</v>
      </c>
      <c r="EM38" s="9">
        <v>8</v>
      </c>
      <c r="EN38" s="9">
        <v>0</v>
      </c>
      <c r="EO38" s="9">
        <v>47</v>
      </c>
      <c r="EP38" s="9">
        <v>9</v>
      </c>
      <c r="EQ38" s="9">
        <v>8</v>
      </c>
      <c r="ER38" s="9">
        <v>18</v>
      </c>
      <c r="ES38" s="9">
        <v>8</v>
      </c>
      <c r="ET38" s="9">
        <v>4</v>
      </c>
      <c r="EU38" s="9">
        <v>2</v>
      </c>
      <c r="EV38" s="9">
        <v>31</v>
      </c>
      <c r="EW38" s="9">
        <v>4</v>
      </c>
      <c r="EX38" s="9">
        <v>22</v>
      </c>
      <c r="EY38" s="9">
        <v>38</v>
      </c>
      <c r="EZ38" s="9">
        <v>10</v>
      </c>
      <c r="FA38" s="9">
        <v>8</v>
      </c>
      <c r="FB38" s="9">
        <v>25</v>
      </c>
      <c r="FC38" s="9">
        <v>11</v>
      </c>
      <c r="FD38" s="9">
        <v>23</v>
      </c>
      <c r="FE38" s="9">
        <v>28</v>
      </c>
      <c r="FF38" s="9">
        <v>29</v>
      </c>
      <c r="FH38" s="1">
        <f t="shared" si="12"/>
        <v>18.796610169491526</v>
      </c>
      <c r="FI38" s="1">
        <f t="shared" si="13"/>
        <v>2.607790744355341</v>
      </c>
      <c r="FJ38" s="3">
        <f t="shared" si="14"/>
        <v>0.98333333333333328</v>
      </c>
      <c r="FL38" s="13">
        <v>0.60416666666666663</v>
      </c>
      <c r="FM38" s="9">
        <v>83</v>
      </c>
      <c r="FN38" s="9"/>
      <c r="FO38" s="9"/>
      <c r="FP38" s="9">
        <v>82</v>
      </c>
      <c r="FQ38" s="9"/>
      <c r="FR38" s="9"/>
      <c r="FS38" s="9"/>
      <c r="FT38" s="9">
        <v>54</v>
      </c>
      <c r="FU38" s="9">
        <v>17</v>
      </c>
      <c r="FV38" s="9">
        <v>58</v>
      </c>
      <c r="FW38" s="9">
        <v>47</v>
      </c>
      <c r="FX38" s="9">
        <v>22</v>
      </c>
      <c r="FY38" s="9"/>
      <c r="FZ38" s="9">
        <v>52</v>
      </c>
      <c r="GA38" s="9">
        <v>71</v>
      </c>
      <c r="GB38" s="9">
        <v>49</v>
      </c>
      <c r="GC38" s="9">
        <v>3</v>
      </c>
      <c r="GD38" s="9"/>
      <c r="GE38" s="9"/>
      <c r="GF38" s="9">
        <v>60</v>
      </c>
      <c r="GG38" s="9">
        <v>89</v>
      </c>
      <c r="GH38" s="9">
        <v>73</v>
      </c>
      <c r="GI38" s="9"/>
      <c r="GJ38" s="9"/>
      <c r="GK38" s="9">
        <v>38</v>
      </c>
      <c r="GL38" s="9">
        <v>72</v>
      </c>
      <c r="GM38" s="9"/>
      <c r="GN38" s="9"/>
      <c r="GO38" s="9">
        <v>54</v>
      </c>
      <c r="GP38" s="9">
        <v>54</v>
      </c>
      <c r="GQ38" s="9">
        <v>6</v>
      </c>
      <c r="GR38" s="9">
        <v>67</v>
      </c>
      <c r="GS38" s="9">
        <v>33</v>
      </c>
      <c r="GT38" s="9">
        <v>45</v>
      </c>
      <c r="GU38" s="9">
        <v>55</v>
      </c>
      <c r="GV38" s="9">
        <v>45</v>
      </c>
      <c r="GW38" s="9">
        <v>54</v>
      </c>
      <c r="GX38" s="9">
        <v>50</v>
      </c>
      <c r="GY38" s="9">
        <v>53</v>
      </c>
      <c r="GZ38" s="9"/>
      <c r="HA38" s="9">
        <v>38</v>
      </c>
      <c r="HB38" s="9">
        <v>75</v>
      </c>
      <c r="HC38" s="9">
        <v>3</v>
      </c>
      <c r="HD38" s="9">
        <v>84</v>
      </c>
      <c r="HE38" s="9">
        <v>28</v>
      </c>
      <c r="HF38" s="9"/>
      <c r="HG38" s="9">
        <v>55</v>
      </c>
      <c r="HH38" s="9">
        <v>42</v>
      </c>
      <c r="HI38" s="9">
        <v>56</v>
      </c>
      <c r="HJ38" s="9">
        <v>7</v>
      </c>
      <c r="HK38" s="9">
        <v>75</v>
      </c>
      <c r="HL38" s="9">
        <v>25</v>
      </c>
      <c r="HM38" s="9">
        <v>60</v>
      </c>
      <c r="HN38" s="9">
        <v>42</v>
      </c>
      <c r="HO38" s="9"/>
      <c r="HP38" s="9">
        <v>1</v>
      </c>
      <c r="HQ38" s="9">
        <v>75</v>
      </c>
      <c r="HR38" s="9">
        <v>35</v>
      </c>
      <c r="HS38" s="9">
        <v>35</v>
      </c>
      <c r="HT38" s="9">
        <v>57</v>
      </c>
      <c r="HU38" s="9">
        <v>75</v>
      </c>
      <c r="HW38" s="1">
        <f t="shared" si="15"/>
        <v>49</v>
      </c>
      <c r="HX38" s="1">
        <f t="shared" si="16"/>
        <v>3.4237025470146762</v>
      </c>
      <c r="HY38" s="3">
        <f t="shared" si="17"/>
        <v>0.75409836065573765</v>
      </c>
      <c r="IA38" s="13">
        <v>0.60416666666666663</v>
      </c>
      <c r="IB38" s="9">
        <v>0</v>
      </c>
      <c r="IC38" s="9">
        <v>0</v>
      </c>
      <c r="ID38" s="9">
        <v>0</v>
      </c>
      <c r="IE38" s="9">
        <v>36</v>
      </c>
      <c r="IF38" s="9">
        <v>0</v>
      </c>
      <c r="IG38" s="9">
        <v>2</v>
      </c>
      <c r="IH38" s="9">
        <v>0</v>
      </c>
      <c r="II38" s="9">
        <v>0</v>
      </c>
      <c r="IJ38" s="9">
        <v>12</v>
      </c>
      <c r="IK38" s="9">
        <v>7</v>
      </c>
      <c r="IL38" s="9">
        <v>0</v>
      </c>
      <c r="IM38" s="9">
        <v>0</v>
      </c>
      <c r="IN38" s="9">
        <v>0</v>
      </c>
      <c r="IO38" s="9">
        <v>0</v>
      </c>
      <c r="IP38" s="9">
        <v>0</v>
      </c>
      <c r="IQ38" s="9">
        <v>0</v>
      </c>
      <c r="IR38" s="9">
        <v>0</v>
      </c>
      <c r="IS38" s="9">
        <v>1</v>
      </c>
      <c r="IT38" s="9">
        <v>0</v>
      </c>
      <c r="IU38" s="9">
        <v>8</v>
      </c>
      <c r="IV38" s="9">
        <v>0</v>
      </c>
      <c r="IW38" s="9">
        <v>1</v>
      </c>
      <c r="IX38" s="9">
        <v>0</v>
      </c>
      <c r="IY38" s="9">
        <v>8</v>
      </c>
      <c r="IZ38" s="9">
        <v>7</v>
      </c>
      <c r="JA38" s="9">
        <v>0</v>
      </c>
      <c r="JB38" s="9">
        <v>0</v>
      </c>
      <c r="JC38" s="9">
        <v>0</v>
      </c>
      <c r="JD38" s="9">
        <v>26</v>
      </c>
      <c r="JE38" s="9">
        <v>0</v>
      </c>
      <c r="JF38" s="9">
        <v>0</v>
      </c>
      <c r="JG38" s="9">
        <v>0</v>
      </c>
      <c r="JH38" s="9">
        <v>8</v>
      </c>
      <c r="JI38" s="9">
        <v>0</v>
      </c>
      <c r="JJ38" s="9">
        <v>0</v>
      </c>
      <c r="JK38" s="9">
        <v>2</v>
      </c>
      <c r="JL38" s="9">
        <v>0</v>
      </c>
      <c r="JM38" s="9">
        <v>0</v>
      </c>
      <c r="JN38" s="9">
        <v>0</v>
      </c>
      <c r="JO38" s="9">
        <v>0</v>
      </c>
      <c r="JP38" s="9">
        <v>2</v>
      </c>
      <c r="JQ38" s="9">
        <v>0</v>
      </c>
      <c r="JR38" s="9">
        <v>0</v>
      </c>
      <c r="JS38" s="9">
        <v>0</v>
      </c>
      <c r="JT38" s="9">
        <v>0</v>
      </c>
      <c r="JU38" s="9">
        <v>0</v>
      </c>
      <c r="JV38" s="9">
        <v>0</v>
      </c>
      <c r="JW38" s="9">
        <v>14</v>
      </c>
      <c r="JX38" s="9">
        <v>0</v>
      </c>
      <c r="JY38" s="9">
        <v>0</v>
      </c>
      <c r="JZ38" s="9">
        <v>10</v>
      </c>
      <c r="KA38" s="9">
        <v>14</v>
      </c>
      <c r="KB38" s="9">
        <v>39</v>
      </c>
      <c r="KC38" s="9">
        <v>0</v>
      </c>
      <c r="KD38" s="9">
        <v>26</v>
      </c>
      <c r="KE38" s="9">
        <v>78</v>
      </c>
      <c r="KF38" s="9">
        <v>0</v>
      </c>
      <c r="KG38" s="9">
        <v>30</v>
      </c>
      <c r="KH38" s="9">
        <v>0</v>
      </c>
      <c r="KI38" s="4"/>
      <c r="KJ38" s="4">
        <f t="shared" si="18"/>
        <v>5.6101694915254239</v>
      </c>
      <c r="KK38" s="4">
        <f t="shared" si="19"/>
        <v>1.7295210617257533</v>
      </c>
      <c r="KL38" s="3">
        <f t="shared" si="20"/>
        <v>1</v>
      </c>
      <c r="KN38" s="13">
        <v>0.60416666666666663</v>
      </c>
      <c r="KO38" s="9">
        <v>0</v>
      </c>
      <c r="KP38" s="9">
        <v>0</v>
      </c>
      <c r="KQ38" s="9">
        <v>0</v>
      </c>
      <c r="KR38" s="9">
        <v>36</v>
      </c>
      <c r="KS38" s="9">
        <v>2</v>
      </c>
      <c r="KT38" s="9">
        <v>30</v>
      </c>
      <c r="KU38" s="9">
        <v>2</v>
      </c>
      <c r="KV38" s="9">
        <v>4</v>
      </c>
      <c r="KW38" s="9">
        <v>1</v>
      </c>
      <c r="KX38" s="9">
        <v>4</v>
      </c>
      <c r="KY38" s="9">
        <v>0</v>
      </c>
      <c r="KZ38" s="9">
        <v>0</v>
      </c>
      <c r="LA38" s="9">
        <v>0</v>
      </c>
      <c r="LB38" s="9">
        <v>0</v>
      </c>
      <c r="LC38" s="9">
        <v>10</v>
      </c>
      <c r="LD38" s="9">
        <v>0</v>
      </c>
      <c r="LE38" s="9">
        <v>0</v>
      </c>
      <c r="LF38" s="9">
        <v>3</v>
      </c>
      <c r="LG38" s="9">
        <v>2</v>
      </c>
      <c r="LH38" s="9">
        <v>0</v>
      </c>
      <c r="LI38" s="9">
        <v>21</v>
      </c>
      <c r="LJ38" s="9">
        <v>5</v>
      </c>
      <c r="LK38" s="9">
        <v>0</v>
      </c>
      <c r="LL38" s="9">
        <v>7</v>
      </c>
      <c r="LM38" s="9"/>
      <c r="LN38" s="9">
        <v>0</v>
      </c>
      <c r="LO38" s="9">
        <v>0</v>
      </c>
      <c r="LP38" s="9">
        <v>59</v>
      </c>
      <c r="LQ38" s="9"/>
      <c r="LR38" s="9">
        <v>0</v>
      </c>
      <c r="LS38" s="9">
        <v>0</v>
      </c>
      <c r="LT38" s="9">
        <v>0</v>
      </c>
      <c r="LU38" s="9">
        <v>0</v>
      </c>
      <c r="LV38" s="9">
        <v>0</v>
      </c>
      <c r="LW38" s="9">
        <v>5</v>
      </c>
      <c r="LX38" s="9">
        <v>0</v>
      </c>
      <c r="LY38" s="9">
        <v>4</v>
      </c>
      <c r="LZ38" s="9">
        <v>15</v>
      </c>
      <c r="MA38" s="9">
        <v>63</v>
      </c>
      <c r="MB38" s="9">
        <v>8</v>
      </c>
      <c r="MC38" s="9">
        <v>9</v>
      </c>
      <c r="MD38" s="9"/>
      <c r="ME38" s="9">
        <v>1</v>
      </c>
      <c r="MF38" s="9">
        <v>0</v>
      </c>
      <c r="MG38" s="9">
        <v>0</v>
      </c>
      <c r="MH38" s="9">
        <v>23</v>
      </c>
      <c r="MI38" s="9"/>
      <c r="MJ38" s="9"/>
      <c r="MK38" s="9">
        <v>0</v>
      </c>
      <c r="ML38" s="4"/>
      <c r="MM38" s="4">
        <f t="shared" si="21"/>
        <v>7.1363636363636367</v>
      </c>
      <c r="MN38" s="4">
        <f t="shared" si="22"/>
        <v>2.1828640023461849</v>
      </c>
      <c r="MO38" s="3">
        <f t="shared" si="23"/>
        <v>0.89795918367346939</v>
      </c>
    </row>
    <row r="39" spans="1:353" x14ac:dyDescent="0.55000000000000004">
      <c r="A39" s="13">
        <v>0.625</v>
      </c>
      <c r="B39" s="9">
        <v>53</v>
      </c>
      <c r="C39" s="9">
        <v>12</v>
      </c>
      <c r="D39" s="9">
        <v>37</v>
      </c>
      <c r="E39" s="9">
        <v>28</v>
      </c>
      <c r="F39" s="9">
        <v>52</v>
      </c>
      <c r="G39" s="9">
        <v>14</v>
      </c>
      <c r="H39" s="9">
        <v>20</v>
      </c>
      <c r="I39" s="9">
        <v>14</v>
      </c>
      <c r="J39" s="9"/>
      <c r="K39" s="9">
        <v>13</v>
      </c>
      <c r="L39" s="9">
        <v>28</v>
      </c>
      <c r="M39" s="9">
        <v>1</v>
      </c>
      <c r="N39" s="9">
        <v>27</v>
      </c>
      <c r="O39" s="9">
        <v>41</v>
      </c>
      <c r="P39" s="9">
        <v>30</v>
      </c>
      <c r="Q39" s="9">
        <v>6</v>
      </c>
      <c r="R39" s="9">
        <v>9</v>
      </c>
      <c r="S39" s="9">
        <v>2</v>
      </c>
      <c r="T39" s="9">
        <v>1</v>
      </c>
      <c r="U39" s="9">
        <v>0</v>
      </c>
      <c r="V39" s="9">
        <v>1</v>
      </c>
      <c r="W39" s="9">
        <v>9</v>
      </c>
      <c r="X39" s="9">
        <v>3</v>
      </c>
      <c r="Y39" s="9">
        <v>15</v>
      </c>
      <c r="Z39" s="9">
        <v>30</v>
      </c>
      <c r="AA39" s="9">
        <v>10</v>
      </c>
      <c r="AB39" s="9">
        <v>0</v>
      </c>
      <c r="AC39" s="9">
        <v>36</v>
      </c>
      <c r="AD39" s="9">
        <v>1</v>
      </c>
      <c r="AE39" s="9">
        <v>40</v>
      </c>
      <c r="AF39" s="9">
        <v>9</v>
      </c>
      <c r="AG39" s="9">
        <v>20</v>
      </c>
      <c r="AH39" s="9">
        <v>54</v>
      </c>
      <c r="AI39" s="9">
        <v>50</v>
      </c>
      <c r="AJ39" s="9">
        <v>27</v>
      </c>
      <c r="AK39" s="9">
        <v>12</v>
      </c>
      <c r="AL39" s="9">
        <v>38</v>
      </c>
      <c r="AM39" s="9">
        <v>15</v>
      </c>
      <c r="AN39" s="9">
        <v>32</v>
      </c>
      <c r="AO39" s="9">
        <v>36</v>
      </c>
      <c r="AP39" s="9">
        <v>0</v>
      </c>
      <c r="AQ39" s="9"/>
      <c r="AR39" s="9">
        <v>14</v>
      </c>
      <c r="AS39" s="9">
        <v>0</v>
      </c>
      <c r="AU39" s="1">
        <f t="shared" si="6"/>
        <v>20</v>
      </c>
      <c r="AV39" s="1">
        <f t="shared" si="7"/>
        <v>2.5680064982677089</v>
      </c>
      <c r="AW39" s="3">
        <f t="shared" si="8"/>
        <v>0.95454545454545459</v>
      </c>
      <c r="AY39" s="13">
        <v>0.625</v>
      </c>
      <c r="AZ39" s="9"/>
      <c r="BA39" s="9">
        <v>2</v>
      </c>
      <c r="BB39" s="9"/>
      <c r="BC39" s="9">
        <v>27</v>
      </c>
      <c r="BD39" s="9"/>
      <c r="BE39" s="9"/>
      <c r="BF39" s="9"/>
      <c r="BG39" s="9">
        <v>2</v>
      </c>
      <c r="BH39" s="9">
        <v>16</v>
      </c>
      <c r="BI39" s="9"/>
      <c r="BJ39" s="9">
        <v>80</v>
      </c>
      <c r="BK39" s="9"/>
      <c r="BL39" s="9">
        <v>30</v>
      </c>
      <c r="BM39" s="9">
        <v>30</v>
      </c>
      <c r="BN39" s="9"/>
      <c r="BO39" s="9"/>
      <c r="BP39" s="9"/>
      <c r="BQ39" s="9">
        <v>63</v>
      </c>
      <c r="BR39" s="9">
        <v>30</v>
      </c>
      <c r="BS39" s="9">
        <v>16</v>
      </c>
      <c r="BT39" s="9">
        <v>67</v>
      </c>
      <c r="BU39" s="9">
        <v>53</v>
      </c>
      <c r="BV39" s="9">
        <v>12</v>
      </c>
      <c r="BW39" s="9">
        <v>71</v>
      </c>
      <c r="BX39" s="9"/>
      <c r="BY39" s="9">
        <v>2</v>
      </c>
      <c r="BZ39" s="9">
        <v>49</v>
      </c>
      <c r="CA39" s="9">
        <v>7</v>
      </c>
      <c r="CB39" s="9">
        <v>34</v>
      </c>
      <c r="CC39" s="9"/>
      <c r="CD39" s="9"/>
      <c r="CE39" s="9"/>
      <c r="CF39" s="9">
        <v>25</v>
      </c>
      <c r="CG39" s="9"/>
      <c r="CH39" s="9">
        <v>14</v>
      </c>
      <c r="CI39" s="9">
        <v>35</v>
      </c>
      <c r="CJ39" s="9"/>
      <c r="CK39" s="9">
        <v>21</v>
      </c>
      <c r="CL39" s="9"/>
      <c r="CM39" s="9">
        <v>57</v>
      </c>
      <c r="CN39" s="9"/>
      <c r="CO39" s="9"/>
      <c r="CP39" s="9">
        <v>1</v>
      </c>
      <c r="CQ39" s="9"/>
      <c r="CR39" s="9"/>
      <c r="CT39" s="1">
        <f t="shared" si="9"/>
        <v>31</v>
      </c>
      <c r="CU39" s="1">
        <f t="shared" si="10"/>
        <v>4.8685622673151299</v>
      </c>
      <c r="CV39" s="3">
        <f t="shared" si="11"/>
        <v>0.53333333333333333</v>
      </c>
      <c r="CX39" s="13">
        <v>0.625</v>
      </c>
      <c r="CY39" s="9">
        <v>22</v>
      </c>
      <c r="CZ39" s="9">
        <v>0</v>
      </c>
      <c r="DA39" s="9">
        <v>5</v>
      </c>
      <c r="DB39" s="9">
        <v>38</v>
      </c>
      <c r="DC39" s="9">
        <v>4</v>
      </c>
      <c r="DD39" s="9">
        <v>20</v>
      </c>
      <c r="DE39" s="9">
        <v>3</v>
      </c>
      <c r="DF39" s="9">
        <v>9</v>
      </c>
      <c r="DG39" s="9">
        <v>32</v>
      </c>
      <c r="DH39" s="9">
        <v>2</v>
      </c>
      <c r="DI39" s="9">
        <v>14</v>
      </c>
      <c r="DJ39" s="9">
        <v>35</v>
      </c>
      <c r="DK39" s="9">
        <v>1</v>
      </c>
      <c r="DL39" s="9">
        <v>45</v>
      </c>
      <c r="DM39" s="9">
        <v>21</v>
      </c>
      <c r="DN39" s="9">
        <v>36</v>
      </c>
      <c r="DO39" s="9">
        <v>24</v>
      </c>
      <c r="DP39" s="9">
        <v>1</v>
      </c>
      <c r="DQ39" s="9">
        <v>10</v>
      </c>
      <c r="DR39" s="9">
        <v>37</v>
      </c>
      <c r="DS39" s="9">
        <v>29</v>
      </c>
      <c r="DT39" s="9">
        <v>9</v>
      </c>
      <c r="DU39" s="9">
        <v>13</v>
      </c>
      <c r="DV39" s="9">
        <v>8</v>
      </c>
      <c r="DW39" s="9">
        <v>40</v>
      </c>
      <c r="DX39" s="9">
        <v>22</v>
      </c>
      <c r="DY39" s="9">
        <v>0</v>
      </c>
      <c r="DZ39" s="9">
        <v>6</v>
      </c>
      <c r="EA39" s="9">
        <v>15</v>
      </c>
      <c r="EB39" s="9">
        <v>27</v>
      </c>
      <c r="EC39" s="9">
        <v>28</v>
      </c>
      <c r="ED39" s="9">
        <v>45</v>
      </c>
      <c r="EE39" s="9">
        <v>29</v>
      </c>
      <c r="EF39" s="9">
        <v>32</v>
      </c>
      <c r="EG39" s="9">
        <v>15</v>
      </c>
      <c r="EH39" s="9"/>
      <c r="EI39" s="9">
        <v>14</v>
      </c>
      <c r="EJ39" s="9">
        <v>21</v>
      </c>
      <c r="EK39" s="9">
        <v>19</v>
      </c>
      <c r="EL39" s="9">
        <v>1</v>
      </c>
      <c r="EM39" s="9">
        <v>4</v>
      </c>
      <c r="EN39" s="9">
        <v>1</v>
      </c>
      <c r="EO39" s="9">
        <v>33</v>
      </c>
      <c r="EP39" s="9">
        <v>0</v>
      </c>
      <c r="EQ39" s="9">
        <v>12</v>
      </c>
      <c r="ER39" s="9">
        <v>15</v>
      </c>
      <c r="ES39" s="9">
        <v>45</v>
      </c>
      <c r="ET39" s="9">
        <v>36</v>
      </c>
      <c r="EU39" s="9">
        <v>19</v>
      </c>
      <c r="EV39" s="9">
        <v>5</v>
      </c>
      <c r="EW39" s="9">
        <v>35</v>
      </c>
      <c r="EX39" s="9">
        <v>35</v>
      </c>
      <c r="EY39" s="9">
        <v>37</v>
      </c>
      <c r="EZ39" s="9">
        <v>20</v>
      </c>
      <c r="FA39" s="9">
        <v>11</v>
      </c>
      <c r="FB39" s="9">
        <v>30</v>
      </c>
      <c r="FC39" s="9">
        <v>20</v>
      </c>
      <c r="FD39" s="9">
        <v>24</v>
      </c>
      <c r="FE39" s="9">
        <v>17</v>
      </c>
      <c r="FF39" s="9">
        <v>35</v>
      </c>
      <c r="FH39" s="1">
        <f t="shared" si="12"/>
        <v>19.762711864406779</v>
      </c>
      <c r="FI39" s="1">
        <f t="shared" si="13"/>
        <v>1.7693307374140599</v>
      </c>
      <c r="FJ39" s="3">
        <f t="shared" si="14"/>
        <v>0.98333333333333328</v>
      </c>
      <c r="FL39" s="13">
        <v>0.625</v>
      </c>
      <c r="FM39" s="9">
        <v>78</v>
      </c>
      <c r="FN39" s="9"/>
      <c r="FO39" s="9"/>
      <c r="FP39" s="9">
        <v>73</v>
      </c>
      <c r="FQ39" s="9"/>
      <c r="FR39" s="9"/>
      <c r="FS39" s="9"/>
      <c r="FT39" s="9">
        <v>57</v>
      </c>
      <c r="FU39" s="9">
        <v>2</v>
      </c>
      <c r="FV39" s="9">
        <v>73</v>
      </c>
      <c r="FW39" s="9">
        <v>41</v>
      </c>
      <c r="FX39" s="9">
        <v>2</v>
      </c>
      <c r="FY39" s="9"/>
      <c r="FZ39" s="9">
        <v>51</v>
      </c>
      <c r="GA39" s="9">
        <v>69</v>
      </c>
      <c r="GB39" s="9">
        <v>7</v>
      </c>
      <c r="GC39" s="9">
        <v>2</v>
      </c>
      <c r="GD39" s="9"/>
      <c r="GE39" s="9"/>
      <c r="GF39" s="9">
        <v>62</v>
      </c>
      <c r="GG39" s="9">
        <v>63</v>
      </c>
      <c r="GH39" s="9">
        <v>64</v>
      </c>
      <c r="GI39" s="9"/>
      <c r="GJ39" s="9"/>
      <c r="GK39" s="9">
        <v>3</v>
      </c>
      <c r="GL39" s="9">
        <v>82</v>
      </c>
      <c r="GM39" s="9"/>
      <c r="GN39" s="9"/>
      <c r="GO39" s="9">
        <v>40</v>
      </c>
      <c r="GP39" s="9">
        <v>66</v>
      </c>
      <c r="GQ39" s="9">
        <v>6</v>
      </c>
      <c r="GR39" s="9">
        <v>58</v>
      </c>
      <c r="GS39" s="9">
        <v>17</v>
      </c>
      <c r="GT39" s="9">
        <v>47</v>
      </c>
      <c r="GU39" s="9">
        <v>65</v>
      </c>
      <c r="GV39" s="9">
        <v>35</v>
      </c>
      <c r="GW39" s="9">
        <v>48</v>
      </c>
      <c r="GX39" s="9">
        <v>43</v>
      </c>
      <c r="GY39" s="9">
        <v>64</v>
      </c>
      <c r="GZ39" s="9"/>
      <c r="HA39" s="9">
        <v>56</v>
      </c>
      <c r="HB39" s="9">
        <v>62</v>
      </c>
      <c r="HC39" s="9">
        <v>3</v>
      </c>
      <c r="HD39" s="9">
        <v>76</v>
      </c>
      <c r="HE39" s="9">
        <v>15</v>
      </c>
      <c r="HF39" s="9"/>
      <c r="HG39" s="9">
        <v>16</v>
      </c>
      <c r="HH39" s="9">
        <v>35</v>
      </c>
      <c r="HI39" s="9">
        <v>49</v>
      </c>
      <c r="HJ39" s="9">
        <v>29</v>
      </c>
      <c r="HK39" s="9">
        <v>41</v>
      </c>
      <c r="HL39" s="9">
        <v>8</v>
      </c>
      <c r="HM39" s="9">
        <v>49</v>
      </c>
      <c r="HN39" s="9">
        <v>41</v>
      </c>
      <c r="HO39" s="9"/>
      <c r="HP39" s="9"/>
      <c r="HQ39" s="9">
        <v>70</v>
      </c>
      <c r="HR39" s="9">
        <v>0</v>
      </c>
      <c r="HS39" s="9">
        <v>59</v>
      </c>
      <c r="HT39" s="9">
        <v>68</v>
      </c>
      <c r="HU39" s="9">
        <v>74</v>
      </c>
      <c r="HW39" s="1">
        <f t="shared" si="15"/>
        <v>43.755555555555553</v>
      </c>
      <c r="HX39" s="1">
        <f t="shared" si="16"/>
        <v>3.8373701479107165</v>
      </c>
      <c r="HY39" s="3">
        <f t="shared" si="17"/>
        <v>0.73770491803278693</v>
      </c>
      <c r="IA39" s="13">
        <v>0.625</v>
      </c>
      <c r="IB39" s="9">
        <v>0</v>
      </c>
      <c r="IC39" s="9">
        <v>15</v>
      </c>
      <c r="ID39" s="9">
        <v>0</v>
      </c>
      <c r="IE39" s="9">
        <v>14</v>
      </c>
      <c r="IF39" s="9">
        <v>0</v>
      </c>
      <c r="IG39" s="9">
        <v>0</v>
      </c>
      <c r="IH39" s="9">
        <v>6</v>
      </c>
      <c r="II39" s="9">
        <v>14</v>
      </c>
      <c r="IJ39" s="9">
        <v>0</v>
      </c>
      <c r="IK39" s="9">
        <v>3</v>
      </c>
      <c r="IL39" s="9">
        <v>0</v>
      </c>
      <c r="IM39" s="9">
        <v>0</v>
      </c>
      <c r="IN39" s="9">
        <v>0</v>
      </c>
      <c r="IO39" s="9">
        <v>0</v>
      </c>
      <c r="IP39" s="9">
        <v>1</v>
      </c>
      <c r="IQ39" s="9">
        <v>0</v>
      </c>
      <c r="IR39" s="9">
        <v>50</v>
      </c>
      <c r="IS39" s="9">
        <v>2</v>
      </c>
      <c r="IT39" s="9">
        <v>0</v>
      </c>
      <c r="IU39" s="9">
        <v>17</v>
      </c>
      <c r="IV39" s="9">
        <v>40</v>
      </c>
      <c r="IW39" s="9">
        <v>64</v>
      </c>
      <c r="IX39" s="9">
        <v>61</v>
      </c>
      <c r="IY39" s="9">
        <v>0</v>
      </c>
      <c r="IZ39" s="9">
        <v>53</v>
      </c>
      <c r="JA39" s="9">
        <v>41</v>
      </c>
      <c r="JB39" s="9">
        <v>0</v>
      </c>
      <c r="JC39" s="9">
        <v>0</v>
      </c>
      <c r="JD39" s="9">
        <v>46</v>
      </c>
      <c r="JE39" s="9">
        <v>44</v>
      </c>
      <c r="JF39" s="9">
        <v>42</v>
      </c>
      <c r="JG39" s="9">
        <v>36</v>
      </c>
      <c r="JH39" s="9">
        <v>0</v>
      </c>
      <c r="JI39" s="9">
        <v>3</v>
      </c>
      <c r="JJ39" s="9">
        <v>18</v>
      </c>
      <c r="JK39" s="9">
        <v>4</v>
      </c>
      <c r="JL39" s="9">
        <v>0</v>
      </c>
      <c r="JM39" s="9">
        <v>0</v>
      </c>
      <c r="JN39" s="9">
        <v>0</v>
      </c>
      <c r="JO39" s="9">
        <v>0</v>
      </c>
      <c r="JP39" s="9">
        <v>0</v>
      </c>
      <c r="JQ39" s="9">
        <v>0</v>
      </c>
      <c r="JR39" s="9">
        <v>0</v>
      </c>
      <c r="JS39" s="9">
        <v>0</v>
      </c>
      <c r="JT39" s="9">
        <v>0</v>
      </c>
      <c r="JU39" s="9">
        <v>0</v>
      </c>
      <c r="JV39" s="9">
        <v>0</v>
      </c>
      <c r="JW39" s="9">
        <v>3</v>
      </c>
      <c r="JX39" s="9">
        <v>0</v>
      </c>
      <c r="JY39" s="9">
        <v>0</v>
      </c>
      <c r="JZ39" s="9">
        <v>0</v>
      </c>
      <c r="KA39" s="9">
        <v>0</v>
      </c>
      <c r="KB39" s="9">
        <v>4</v>
      </c>
      <c r="KC39" s="9">
        <v>0</v>
      </c>
      <c r="KD39" s="9">
        <v>3</v>
      </c>
      <c r="KE39" s="9">
        <v>39</v>
      </c>
      <c r="KF39" s="9">
        <v>0</v>
      </c>
      <c r="KG39" s="9">
        <v>0</v>
      </c>
      <c r="KH39" s="9">
        <v>0</v>
      </c>
      <c r="KI39" s="4"/>
      <c r="KJ39" s="4">
        <f t="shared" si="18"/>
        <v>10.559322033898304</v>
      </c>
      <c r="KK39" s="4">
        <f t="shared" si="19"/>
        <v>2.405462222051864</v>
      </c>
      <c r="KL39" s="3">
        <f t="shared" si="20"/>
        <v>1</v>
      </c>
      <c r="KN39" s="13">
        <v>0.625</v>
      </c>
      <c r="KO39" s="9">
        <v>15</v>
      </c>
      <c r="KP39" s="9">
        <v>14</v>
      </c>
      <c r="KQ39" s="9">
        <v>0</v>
      </c>
      <c r="KR39" s="9">
        <v>39</v>
      </c>
      <c r="KS39" s="9">
        <v>0</v>
      </c>
      <c r="KT39" s="9">
        <v>34</v>
      </c>
      <c r="KU39" s="9">
        <v>30</v>
      </c>
      <c r="KV39" s="9">
        <v>19</v>
      </c>
      <c r="KW39" s="9">
        <v>45</v>
      </c>
      <c r="KX39" s="9">
        <v>2</v>
      </c>
      <c r="KY39" s="9">
        <v>11</v>
      </c>
      <c r="KZ39" s="9">
        <v>0</v>
      </c>
      <c r="LA39" s="9">
        <v>12</v>
      </c>
      <c r="LB39" s="9">
        <v>9</v>
      </c>
      <c r="LC39" s="9">
        <v>23</v>
      </c>
      <c r="LD39" s="9">
        <v>25</v>
      </c>
      <c r="LE39" s="9">
        <v>31</v>
      </c>
      <c r="LF39" s="9">
        <v>41</v>
      </c>
      <c r="LG39" s="9">
        <v>37</v>
      </c>
      <c r="LH39" s="9">
        <v>20</v>
      </c>
      <c r="LI39" s="9">
        <v>54</v>
      </c>
      <c r="LJ39" s="9">
        <v>38</v>
      </c>
      <c r="LK39" s="9">
        <v>46</v>
      </c>
      <c r="LL39" s="9">
        <v>32</v>
      </c>
      <c r="LM39" s="9"/>
      <c r="LN39" s="9">
        <v>0</v>
      </c>
      <c r="LO39" s="9">
        <v>0</v>
      </c>
      <c r="LP39" s="9">
        <v>5</v>
      </c>
      <c r="LQ39" s="9"/>
      <c r="LR39" s="9">
        <v>0</v>
      </c>
      <c r="LS39" s="9">
        <v>0</v>
      </c>
      <c r="LT39" s="9">
        <v>0</v>
      </c>
      <c r="LU39" s="9">
        <v>0</v>
      </c>
      <c r="LV39" s="9">
        <v>0</v>
      </c>
      <c r="LW39" s="9">
        <v>6</v>
      </c>
      <c r="LX39" s="9">
        <v>0</v>
      </c>
      <c r="LY39" s="9">
        <v>6</v>
      </c>
      <c r="LZ39" s="9">
        <v>46</v>
      </c>
      <c r="MA39" s="9">
        <v>62</v>
      </c>
      <c r="MB39" s="9">
        <v>0</v>
      </c>
      <c r="MC39" s="9">
        <v>24</v>
      </c>
      <c r="MD39" s="9"/>
      <c r="ME39" s="9">
        <v>1</v>
      </c>
      <c r="MF39" s="9">
        <v>66</v>
      </c>
      <c r="MG39" s="9">
        <v>0</v>
      </c>
      <c r="MH39" s="9">
        <v>32</v>
      </c>
      <c r="MI39" s="9"/>
      <c r="MJ39" s="9"/>
      <c r="MK39" s="9">
        <v>0</v>
      </c>
      <c r="ML39" s="4"/>
      <c r="MM39" s="4">
        <f t="shared" si="21"/>
        <v>18.75</v>
      </c>
      <c r="MN39" s="4">
        <f t="shared" si="22"/>
        <v>2.93915122723807</v>
      </c>
      <c r="MO39" s="3">
        <f t="shared" si="23"/>
        <v>0.89795918367346939</v>
      </c>
    </row>
    <row r="40" spans="1:353" x14ac:dyDescent="0.55000000000000004">
      <c r="A40" s="13">
        <v>0.64583333333333337</v>
      </c>
      <c r="B40" s="9">
        <v>50</v>
      </c>
      <c r="C40" s="9">
        <v>17</v>
      </c>
      <c r="D40" s="9">
        <v>38</v>
      </c>
      <c r="E40" s="9">
        <v>39</v>
      </c>
      <c r="F40" s="9">
        <v>49</v>
      </c>
      <c r="G40" s="9">
        <v>9</v>
      </c>
      <c r="H40" s="9">
        <v>0</v>
      </c>
      <c r="I40" s="9">
        <v>7</v>
      </c>
      <c r="J40" s="9"/>
      <c r="K40" s="9">
        <v>11</v>
      </c>
      <c r="L40" s="9">
        <v>30</v>
      </c>
      <c r="M40" s="9">
        <v>0</v>
      </c>
      <c r="N40" s="9">
        <v>36</v>
      </c>
      <c r="O40" s="9">
        <v>48</v>
      </c>
      <c r="P40" s="9">
        <v>6</v>
      </c>
      <c r="Q40" s="9">
        <v>30</v>
      </c>
      <c r="R40" s="9">
        <v>2</v>
      </c>
      <c r="S40" s="9">
        <v>1</v>
      </c>
      <c r="T40" s="9">
        <v>0</v>
      </c>
      <c r="U40" s="9">
        <v>5</v>
      </c>
      <c r="V40" s="9">
        <v>0</v>
      </c>
      <c r="W40" s="9">
        <v>28</v>
      </c>
      <c r="X40" s="9">
        <v>0</v>
      </c>
      <c r="Y40" s="9">
        <v>15</v>
      </c>
      <c r="Z40" s="9">
        <v>22</v>
      </c>
      <c r="AA40" s="9">
        <v>0</v>
      </c>
      <c r="AB40" s="9">
        <v>0</v>
      </c>
      <c r="AC40" s="9">
        <v>20</v>
      </c>
      <c r="AD40" s="9">
        <v>1</v>
      </c>
      <c r="AE40" s="9">
        <v>1</v>
      </c>
      <c r="AF40" s="9">
        <v>27</v>
      </c>
      <c r="AG40" s="9">
        <v>10</v>
      </c>
      <c r="AH40" s="9">
        <v>37</v>
      </c>
      <c r="AI40" s="9">
        <v>31</v>
      </c>
      <c r="AJ40" s="9">
        <v>24</v>
      </c>
      <c r="AK40" s="9">
        <v>7</v>
      </c>
      <c r="AL40" s="9">
        <v>11</v>
      </c>
      <c r="AM40" s="9">
        <v>20</v>
      </c>
      <c r="AN40" s="9">
        <v>16</v>
      </c>
      <c r="AO40" s="9">
        <v>26</v>
      </c>
      <c r="AP40" s="9">
        <v>0</v>
      </c>
      <c r="AQ40" s="9"/>
      <c r="AR40" s="9">
        <v>12</v>
      </c>
      <c r="AS40" s="9">
        <v>29</v>
      </c>
      <c r="AU40" s="1">
        <f t="shared" si="6"/>
        <v>17.023809523809526</v>
      </c>
      <c r="AV40" s="1">
        <f t="shared" si="7"/>
        <v>2.3876589633948533</v>
      </c>
      <c r="AW40" s="3">
        <f t="shared" si="8"/>
        <v>0.95454545454545459</v>
      </c>
      <c r="AY40" s="13">
        <v>0.64583333333333337</v>
      </c>
      <c r="AZ40" s="9"/>
      <c r="BA40" s="9"/>
      <c r="BB40" s="9"/>
      <c r="BC40" s="9">
        <v>34</v>
      </c>
      <c r="BD40" s="9"/>
      <c r="BE40" s="9"/>
      <c r="BF40" s="9"/>
      <c r="BG40" s="9">
        <v>1</v>
      </c>
      <c r="BH40" s="9">
        <v>26</v>
      </c>
      <c r="BI40" s="9"/>
      <c r="BJ40" s="9">
        <v>77</v>
      </c>
      <c r="BK40" s="9"/>
      <c r="BL40" s="9">
        <v>40</v>
      </c>
      <c r="BM40" s="9">
        <v>35</v>
      </c>
      <c r="BN40" s="9"/>
      <c r="BO40" s="9"/>
      <c r="BP40" s="9"/>
      <c r="BQ40" s="9">
        <v>61</v>
      </c>
      <c r="BR40" s="9">
        <v>17</v>
      </c>
      <c r="BS40" s="9">
        <v>17</v>
      </c>
      <c r="BT40" s="9">
        <v>73</v>
      </c>
      <c r="BU40" s="9">
        <v>37</v>
      </c>
      <c r="BV40" s="9">
        <v>17</v>
      </c>
      <c r="BW40" s="9">
        <v>66</v>
      </c>
      <c r="BX40" s="9"/>
      <c r="BY40" s="9"/>
      <c r="BZ40" s="9">
        <v>34</v>
      </c>
      <c r="CA40" s="9">
        <v>3</v>
      </c>
      <c r="CB40" s="9">
        <v>24</v>
      </c>
      <c r="CC40" s="9"/>
      <c r="CD40" s="9"/>
      <c r="CE40" s="9"/>
      <c r="CF40" s="9">
        <v>75</v>
      </c>
      <c r="CG40" s="9"/>
      <c r="CH40" s="9">
        <v>18</v>
      </c>
      <c r="CI40" s="9">
        <v>39</v>
      </c>
      <c r="CJ40" s="9"/>
      <c r="CK40" s="9">
        <v>27</v>
      </c>
      <c r="CL40" s="9"/>
      <c r="CM40" s="9">
        <v>32</v>
      </c>
      <c r="CN40" s="9"/>
      <c r="CO40" s="9"/>
      <c r="CP40" s="9">
        <v>0</v>
      </c>
      <c r="CQ40" s="9"/>
      <c r="CR40" s="9"/>
      <c r="CT40" s="1">
        <f t="shared" si="9"/>
        <v>34.227272727272727</v>
      </c>
      <c r="CU40" s="1">
        <f t="shared" si="10"/>
        <v>4.9717521618870588</v>
      </c>
      <c r="CV40" s="3">
        <f t="shared" si="11"/>
        <v>0.48888888888888887</v>
      </c>
      <c r="CX40" s="13">
        <v>0.64583333333333337</v>
      </c>
      <c r="CY40" s="9">
        <v>30</v>
      </c>
      <c r="CZ40" s="9">
        <v>10</v>
      </c>
      <c r="DA40" s="9">
        <v>8</v>
      </c>
      <c r="DB40" s="9">
        <v>66</v>
      </c>
      <c r="DC40" s="9">
        <v>21</v>
      </c>
      <c r="DD40" s="9">
        <v>25</v>
      </c>
      <c r="DE40" s="9">
        <v>0</v>
      </c>
      <c r="DF40" s="9">
        <v>5</v>
      </c>
      <c r="DG40" s="9">
        <v>34</v>
      </c>
      <c r="DH40" s="9">
        <v>4</v>
      </c>
      <c r="DI40" s="9">
        <v>14</v>
      </c>
      <c r="DJ40" s="9">
        <v>66</v>
      </c>
      <c r="DK40" s="9">
        <v>10</v>
      </c>
      <c r="DL40" s="9">
        <v>55</v>
      </c>
      <c r="DM40" s="9">
        <v>1</v>
      </c>
      <c r="DN40" s="9">
        <v>18</v>
      </c>
      <c r="DO40" s="9">
        <v>59</v>
      </c>
      <c r="DP40" s="9">
        <v>39</v>
      </c>
      <c r="DQ40" s="9">
        <v>29</v>
      </c>
      <c r="DR40" s="9">
        <v>27</v>
      </c>
      <c r="DS40" s="9">
        <v>33</v>
      </c>
      <c r="DT40" s="9">
        <v>17</v>
      </c>
      <c r="DU40" s="9">
        <v>21</v>
      </c>
      <c r="DV40" s="9">
        <v>0</v>
      </c>
      <c r="DW40" s="9">
        <v>9</v>
      </c>
      <c r="DX40" s="9">
        <v>14</v>
      </c>
      <c r="DY40" s="9">
        <v>3</v>
      </c>
      <c r="DZ40" s="9">
        <v>53</v>
      </c>
      <c r="EA40" s="9">
        <v>32</v>
      </c>
      <c r="EB40" s="9">
        <v>36</v>
      </c>
      <c r="EC40" s="9">
        <v>5</v>
      </c>
      <c r="ED40" s="9">
        <v>37</v>
      </c>
      <c r="EE40" s="9">
        <v>11</v>
      </c>
      <c r="EF40" s="9">
        <v>41</v>
      </c>
      <c r="EG40" s="9">
        <v>39</v>
      </c>
      <c r="EH40" s="9"/>
      <c r="EI40" s="9">
        <v>7</v>
      </c>
      <c r="EJ40" s="9">
        <v>43</v>
      </c>
      <c r="EK40" s="9">
        <v>29</v>
      </c>
      <c r="EL40" s="9">
        <v>25</v>
      </c>
      <c r="EM40" s="9">
        <v>34</v>
      </c>
      <c r="EN40" s="9">
        <v>19</v>
      </c>
      <c r="EO40" s="9">
        <v>44</v>
      </c>
      <c r="EP40" s="9">
        <v>57</v>
      </c>
      <c r="EQ40" s="9">
        <v>32</v>
      </c>
      <c r="ER40" s="9">
        <v>26</v>
      </c>
      <c r="ES40" s="9">
        <v>27</v>
      </c>
      <c r="ET40" s="9">
        <v>38</v>
      </c>
      <c r="EU40" s="9">
        <v>17</v>
      </c>
      <c r="EV40" s="9">
        <v>37</v>
      </c>
      <c r="EW40" s="9">
        <v>31</v>
      </c>
      <c r="EX40" s="9">
        <v>40</v>
      </c>
      <c r="EY40" s="9">
        <v>27</v>
      </c>
      <c r="EZ40" s="9">
        <v>12</v>
      </c>
      <c r="FA40" s="9">
        <v>37</v>
      </c>
      <c r="FB40" s="9">
        <v>30</v>
      </c>
      <c r="FC40" s="9">
        <v>25</v>
      </c>
      <c r="FD40" s="9">
        <v>20</v>
      </c>
      <c r="FE40" s="9">
        <v>26</v>
      </c>
      <c r="FF40" s="9">
        <v>36</v>
      </c>
      <c r="FH40" s="1">
        <f t="shared" si="12"/>
        <v>26.966101694915253</v>
      </c>
      <c r="FI40" s="1">
        <f t="shared" si="13"/>
        <v>2.1352522618917971</v>
      </c>
      <c r="FJ40" s="3">
        <f t="shared" si="14"/>
        <v>0.98333333333333328</v>
      </c>
      <c r="FL40" s="13">
        <v>0.64583333333333337</v>
      </c>
      <c r="FM40" s="9">
        <v>58</v>
      </c>
      <c r="FN40" s="9"/>
      <c r="FO40" s="9"/>
      <c r="FP40" s="9">
        <v>68</v>
      </c>
      <c r="FQ40" s="9"/>
      <c r="FR40" s="9"/>
      <c r="FS40" s="9"/>
      <c r="FT40" s="9">
        <v>69</v>
      </c>
      <c r="FU40" s="9"/>
      <c r="FV40" s="9">
        <v>67</v>
      </c>
      <c r="FW40" s="9">
        <v>8</v>
      </c>
      <c r="FX40" s="9">
        <v>3</v>
      </c>
      <c r="FY40" s="9"/>
      <c r="FZ40" s="9">
        <v>78</v>
      </c>
      <c r="GA40" s="9">
        <v>58</v>
      </c>
      <c r="GB40" s="9">
        <v>22</v>
      </c>
      <c r="GC40" s="9"/>
      <c r="GD40" s="9"/>
      <c r="GE40" s="9"/>
      <c r="GF40" s="9">
        <v>75</v>
      </c>
      <c r="GG40" s="9">
        <v>53</v>
      </c>
      <c r="GH40" s="9">
        <v>51</v>
      </c>
      <c r="GI40" s="9"/>
      <c r="GJ40" s="9"/>
      <c r="GK40" s="9">
        <v>3</v>
      </c>
      <c r="GL40" s="9">
        <v>79</v>
      </c>
      <c r="GM40" s="9"/>
      <c r="GN40" s="9"/>
      <c r="GO40" s="9">
        <v>24</v>
      </c>
      <c r="GP40" s="9">
        <v>64</v>
      </c>
      <c r="GQ40" s="9"/>
      <c r="GR40" s="9">
        <v>70</v>
      </c>
      <c r="GS40" s="9">
        <v>28</v>
      </c>
      <c r="GT40" s="9">
        <v>44</v>
      </c>
      <c r="GU40" s="9">
        <v>65</v>
      </c>
      <c r="GV40" s="9">
        <v>36</v>
      </c>
      <c r="GW40" s="9">
        <v>52</v>
      </c>
      <c r="GX40" s="9">
        <v>51</v>
      </c>
      <c r="GY40" s="9">
        <v>53</v>
      </c>
      <c r="GZ40" s="9"/>
      <c r="HA40" s="9">
        <v>54</v>
      </c>
      <c r="HB40" s="9">
        <v>60</v>
      </c>
      <c r="HC40" s="9">
        <v>12</v>
      </c>
      <c r="HD40" s="9">
        <v>72</v>
      </c>
      <c r="HE40" s="9">
        <v>3</v>
      </c>
      <c r="HF40" s="9"/>
      <c r="HG40" s="9">
        <v>38</v>
      </c>
      <c r="HH40" s="9">
        <v>25</v>
      </c>
      <c r="HI40" s="9">
        <v>31</v>
      </c>
      <c r="HJ40" s="9">
        <v>0</v>
      </c>
      <c r="HK40" s="9">
        <v>47</v>
      </c>
      <c r="HL40" s="9">
        <v>17</v>
      </c>
      <c r="HM40" s="9">
        <v>56</v>
      </c>
      <c r="HN40" s="9">
        <v>55</v>
      </c>
      <c r="HO40" s="9"/>
      <c r="HP40" s="9"/>
      <c r="HQ40" s="9">
        <v>77</v>
      </c>
      <c r="HR40" s="9">
        <v>21</v>
      </c>
      <c r="HS40" s="9">
        <v>58</v>
      </c>
      <c r="HT40" s="9">
        <v>65</v>
      </c>
      <c r="HU40" s="9">
        <v>68</v>
      </c>
      <c r="HW40" s="1">
        <f t="shared" si="15"/>
        <v>46.142857142857146</v>
      </c>
      <c r="HX40" s="1">
        <f t="shared" si="16"/>
        <v>3.6669683270332554</v>
      </c>
      <c r="HY40" s="3">
        <f t="shared" si="17"/>
        <v>0.68852459016393441</v>
      </c>
      <c r="IA40" s="13">
        <v>0.64583333333333337</v>
      </c>
      <c r="IB40" s="9">
        <v>0</v>
      </c>
      <c r="IC40" s="9">
        <v>40</v>
      </c>
      <c r="ID40" s="9">
        <v>0</v>
      </c>
      <c r="IE40" s="9">
        <v>0</v>
      </c>
      <c r="IF40" s="9">
        <v>0</v>
      </c>
      <c r="IG40" s="9">
        <v>0</v>
      </c>
      <c r="IH40" s="9">
        <v>34</v>
      </c>
      <c r="II40" s="9">
        <v>35</v>
      </c>
      <c r="IJ40" s="9">
        <v>0</v>
      </c>
      <c r="IK40" s="9">
        <v>1</v>
      </c>
      <c r="IL40" s="9">
        <v>0</v>
      </c>
      <c r="IM40" s="9">
        <v>0</v>
      </c>
      <c r="IN40" s="9">
        <v>0</v>
      </c>
      <c r="IO40" s="9">
        <v>0</v>
      </c>
      <c r="IP40" s="9">
        <v>1</v>
      </c>
      <c r="IQ40" s="9">
        <v>0</v>
      </c>
      <c r="IR40" s="9">
        <v>12</v>
      </c>
      <c r="IS40" s="9">
        <v>2</v>
      </c>
      <c r="IT40" s="9">
        <v>0</v>
      </c>
      <c r="IU40" s="9">
        <v>0</v>
      </c>
      <c r="IV40" s="9">
        <v>12</v>
      </c>
      <c r="IW40" s="9">
        <v>17</v>
      </c>
      <c r="IX40" s="9">
        <v>7</v>
      </c>
      <c r="IY40" s="9">
        <v>0</v>
      </c>
      <c r="IZ40" s="9">
        <v>22</v>
      </c>
      <c r="JA40" s="9">
        <v>2</v>
      </c>
      <c r="JB40" s="9">
        <v>23</v>
      </c>
      <c r="JC40" s="9">
        <v>0</v>
      </c>
      <c r="JD40" s="9">
        <v>34</v>
      </c>
      <c r="JE40" s="9">
        <v>6</v>
      </c>
      <c r="JF40" s="9">
        <v>22</v>
      </c>
      <c r="JG40" s="9">
        <v>16</v>
      </c>
      <c r="JH40" s="9">
        <v>0</v>
      </c>
      <c r="JI40" s="9">
        <v>0</v>
      </c>
      <c r="JJ40" s="9">
        <v>16</v>
      </c>
      <c r="JK40" s="9">
        <v>2</v>
      </c>
      <c r="JL40" s="9">
        <v>0</v>
      </c>
      <c r="JM40" s="9">
        <v>0</v>
      </c>
      <c r="JN40" s="9">
        <v>0</v>
      </c>
      <c r="JO40" s="9">
        <v>0</v>
      </c>
      <c r="JP40" s="9">
        <v>0</v>
      </c>
      <c r="JQ40" s="9">
        <v>0</v>
      </c>
      <c r="JR40" s="9">
        <v>0</v>
      </c>
      <c r="JS40" s="9">
        <v>0</v>
      </c>
      <c r="JT40" s="9">
        <v>0</v>
      </c>
      <c r="JU40" s="9">
        <v>0</v>
      </c>
      <c r="JV40" s="9">
        <v>43</v>
      </c>
      <c r="JW40" s="9">
        <v>13</v>
      </c>
      <c r="JX40" s="9">
        <v>15</v>
      </c>
      <c r="JY40" s="9">
        <v>10</v>
      </c>
      <c r="JZ40" s="9">
        <v>0</v>
      </c>
      <c r="KA40" s="9">
        <v>0</v>
      </c>
      <c r="KB40" s="9">
        <v>0</v>
      </c>
      <c r="KC40" s="9">
        <v>1</v>
      </c>
      <c r="KD40" s="9">
        <v>18</v>
      </c>
      <c r="KE40" s="9">
        <v>3</v>
      </c>
      <c r="KF40" s="9">
        <v>0</v>
      </c>
      <c r="KG40" s="9">
        <v>1</v>
      </c>
      <c r="KH40" s="9">
        <v>0</v>
      </c>
      <c r="KI40" s="4"/>
      <c r="KJ40" s="4">
        <f t="shared" si="18"/>
        <v>6.9152542372881358</v>
      </c>
      <c r="KK40" s="4">
        <f t="shared" si="19"/>
        <v>1.4979604555377595</v>
      </c>
      <c r="KL40" s="3">
        <f t="shared" si="20"/>
        <v>1</v>
      </c>
      <c r="KN40" s="13">
        <v>0.64583333333333337</v>
      </c>
      <c r="KO40" s="9">
        <v>21</v>
      </c>
      <c r="KP40" s="9">
        <v>38</v>
      </c>
      <c r="KQ40" s="9">
        <v>0</v>
      </c>
      <c r="KR40" s="9">
        <v>27</v>
      </c>
      <c r="KS40" s="9">
        <v>0</v>
      </c>
      <c r="KT40" s="9">
        <v>72</v>
      </c>
      <c r="KU40" s="9">
        <v>22</v>
      </c>
      <c r="KV40" s="9">
        <v>57</v>
      </c>
      <c r="KW40" s="9">
        <v>35</v>
      </c>
      <c r="KX40" s="9">
        <v>24</v>
      </c>
      <c r="KY40" s="9">
        <v>55</v>
      </c>
      <c r="KZ40" s="9">
        <v>0</v>
      </c>
      <c r="LA40" s="9">
        <v>0</v>
      </c>
      <c r="LB40" s="9">
        <v>14</v>
      </c>
      <c r="LC40" s="9">
        <v>1</v>
      </c>
      <c r="LD40" s="9">
        <v>18</v>
      </c>
      <c r="LE40" s="9">
        <v>0</v>
      </c>
      <c r="LF40" s="9">
        <v>15</v>
      </c>
      <c r="LG40" s="9">
        <v>58</v>
      </c>
      <c r="LH40" s="9">
        <v>2</v>
      </c>
      <c r="LI40" s="9">
        <v>1</v>
      </c>
      <c r="LJ40" s="9">
        <v>4</v>
      </c>
      <c r="LK40" s="9">
        <v>28</v>
      </c>
      <c r="LL40" s="9">
        <v>14</v>
      </c>
      <c r="LM40" s="9"/>
      <c r="LN40" s="9">
        <v>0</v>
      </c>
      <c r="LO40" s="9">
        <v>0</v>
      </c>
      <c r="LP40" s="9">
        <v>13</v>
      </c>
      <c r="LQ40" s="9"/>
      <c r="LR40" s="9">
        <v>0</v>
      </c>
      <c r="LS40" s="9">
        <v>0</v>
      </c>
      <c r="LT40" s="9">
        <v>8</v>
      </c>
      <c r="LU40" s="9">
        <v>0</v>
      </c>
      <c r="LV40" s="9">
        <v>20</v>
      </c>
      <c r="LW40" s="9">
        <v>0</v>
      </c>
      <c r="LX40" s="9">
        <v>0</v>
      </c>
      <c r="LY40" s="9">
        <v>0</v>
      </c>
      <c r="LZ40" s="9">
        <v>22</v>
      </c>
      <c r="MA40" s="9">
        <v>61</v>
      </c>
      <c r="MB40" s="9">
        <v>0</v>
      </c>
      <c r="MC40" s="9">
        <v>7</v>
      </c>
      <c r="MD40" s="9"/>
      <c r="ME40" s="9">
        <v>0</v>
      </c>
      <c r="MF40" s="9">
        <v>0</v>
      </c>
      <c r="MG40" s="9">
        <v>0</v>
      </c>
      <c r="MH40" s="9">
        <v>36</v>
      </c>
      <c r="MI40" s="9"/>
      <c r="MJ40" s="9"/>
      <c r="MK40" s="9">
        <v>0</v>
      </c>
      <c r="ML40" s="4"/>
      <c r="MM40" s="4">
        <f t="shared" si="21"/>
        <v>15.295454545454545</v>
      </c>
      <c r="MN40" s="4">
        <f t="shared" si="22"/>
        <v>3.0288569047627711</v>
      </c>
      <c r="MO40" s="3">
        <f t="shared" si="23"/>
        <v>0.89795918367346939</v>
      </c>
    </row>
    <row r="41" spans="1:353" x14ac:dyDescent="0.55000000000000004">
      <c r="A41" s="13">
        <v>0.66666666666666663</v>
      </c>
      <c r="B41" s="9">
        <v>32</v>
      </c>
      <c r="C41" s="9">
        <v>22</v>
      </c>
      <c r="D41" s="9">
        <v>65</v>
      </c>
      <c r="E41" s="9">
        <v>16</v>
      </c>
      <c r="F41" s="9">
        <v>31</v>
      </c>
      <c r="G41" s="9">
        <v>8</v>
      </c>
      <c r="H41" s="9">
        <v>1</v>
      </c>
      <c r="I41" s="9">
        <v>13</v>
      </c>
      <c r="J41" s="9"/>
      <c r="K41" s="9">
        <v>35</v>
      </c>
      <c r="L41" s="9">
        <v>35</v>
      </c>
      <c r="M41" s="9">
        <v>0</v>
      </c>
      <c r="N41" s="9">
        <v>57</v>
      </c>
      <c r="O41" s="9">
        <v>43</v>
      </c>
      <c r="P41" s="9">
        <v>35</v>
      </c>
      <c r="Q41" s="9">
        <v>35</v>
      </c>
      <c r="R41" s="9">
        <v>2</v>
      </c>
      <c r="S41" s="9">
        <v>2</v>
      </c>
      <c r="T41" s="9">
        <v>0</v>
      </c>
      <c r="U41" s="9">
        <v>0</v>
      </c>
      <c r="V41" s="9">
        <v>8</v>
      </c>
      <c r="W41" s="9">
        <v>51</v>
      </c>
      <c r="X41" s="9">
        <v>0</v>
      </c>
      <c r="Y41" s="9">
        <v>8</v>
      </c>
      <c r="Z41" s="9">
        <v>18</v>
      </c>
      <c r="AA41" s="9">
        <v>19</v>
      </c>
      <c r="AB41" s="9">
        <v>3</v>
      </c>
      <c r="AC41" s="9">
        <v>12</v>
      </c>
      <c r="AD41" s="9">
        <v>1</v>
      </c>
      <c r="AE41" s="9">
        <v>9</v>
      </c>
      <c r="AF41" s="9">
        <v>48</v>
      </c>
      <c r="AG41" s="9">
        <v>9</v>
      </c>
      <c r="AH41" s="9">
        <v>7</v>
      </c>
      <c r="AI41" s="9">
        <v>37</v>
      </c>
      <c r="AJ41" s="9">
        <v>39</v>
      </c>
      <c r="AK41" s="9">
        <v>67</v>
      </c>
      <c r="AL41" s="9">
        <v>11</v>
      </c>
      <c r="AM41" s="9">
        <v>18</v>
      </c>
      <c r="AN41" s="9">
        <v>36</v>
      </c>
      <c r="AO41" s="9">
        <v>46</v>
      </c>
      <c r="AP41" s="9">
        <v>21</v>
      </c>
      <c r="AQ41" s="9"/>
      <c r="AR41" s="9">
        <v>24</v>
      </c>
      <c r="AS41" s="9">
        <v>27</v>
      </c>
      <c r="AU41" s="1">
        <f t="shared" si="6"/>
        <v>22.642857142857142</v>
      </c>
      <c r="AV41" s="1">
        <f t="shared" si="7"/>
        <v>2.9238936040602792</v>
      </c>
      <c r="AW41" s="3">
        <f t="shared" si="8"/>
        <v>0.95454545454545459</v>
      </c>
      <c r="AY41" s="13">
        <v>0.66666666666666663</v>
      </c>
      <c r="AZ41" s="9"/>
      <c r="BA41" s="9"/>
      <c r="BB41" s="9"/>
      <c r="BC41" s="9">
        <v>25</v>
      </c>
      <c r="BD41" s="9"/>
      <c r="BE41" s="9"/>
      <c r="BF41" s="9"/>
      <c r="BG41" s="9">
        <v>2</v>
      </c>
      <c r="BH41" s="9">
        <v>37</v>
      </c>
      <c r="BI41" s="9"/>
      <c r="BJ41" s="9">
        <v>89</v>
      </c>
      <c r="BK41" s="9"/>
      <c r="BL41" s="9">
        <v>33</v>
      </c>
      <c r="BM41" s="9">
        <v>52</v>
      </c>
      <c r="BN41" s="9"/>
      <c r="BO41" s="9"/>
      <c r="BP41" s="9"/>
      <c r="BQ41" s="9">
        <v>74</v>
      </c>
      <c r="BR41" s="9">
        <v>25</v>
      </c>
      <c r="BS41" s="9">
        <v>14</v>
      </c>
      <c r="BT41" s="9">
        <v>62</v>
      </c>
      <c r="BU41" s="9">
        <v>39</v>
      </c>
      <c r="BV41" s="9">
        <v>8</v>
      </c>
      <c r="BW41" s="9">
        <v>60</v>
      </c>
      <c r="BX41" s="9"/>
      <c r="BY41" s="9"/>
      <c r="BZ41" s="9">
        <v>61</v>
      </c>
      <c r="CA41" s="9">
        <v>2</v>
      </c>
      <c r="CB41" s="9">
        <v>27</v>
      </c>
      <c r="CC41" s="9"/>
      <c r="CD41" s="9"/>
      <c r="CE41" s="9"/>
      <c r="CF41" s="9">
        <v>23</v>
      </c>
      <c r="CG41" s="9"/>
      <c r="CH41" s="9">
        <v>17</v>
      </c>
      <c r="CI41" s="9">
        <v>28</v>
      </c>
      <c r="CJ41" s="9"/>
      <c r="CK41" s="9">
        <v>28</v>
      </c>
      <c r="CL41" s="9"/>
      <c r="CM41" s="9">
        <v>20</v>
      </c>
      <c r="CN41" s="9"/>
      <c r="CO41" s="9"/>
      <c r="CP41" s="9">
        <v>9</v>
      </c>
      <c r="CQ41" s="9"/>
      <c r="CR41" s="9"/>
      <c r="CT41" s="1">
        <f t="shared" si="9"/>
        <v>33.409090909090907</v>
      </c>
      <c r="CU41" s="1">
        <f t="shared" si="10"/>
        <v>5.0545333862635831</v>
      </c>
      <c r="CV41" s="3">
        <f t="shared" si="11"/>
        <v>0.48888888888888887</v>
      </c>
      <c r="CX41" s="13">
        <v>0.66666666666666663</v>
      </c>
      <c r="CY41" s="9">
        <v>34</v>
      </c>
      <c r="CZ41" s="9">
        <v>2</v>
      </c>
      <c r="DA41" s="9">
        <v>3</v>
      </c>
      <c r="DB41" s="9">
        <v>35</v>
      </c>
      <c r="DC41" s="9">
        <v>3</v>
      </c>
      <c r="DD41" s="9">
        <v>13</v>
      </c>
      <c r="DE41" s="9">
        <v>0</v>
      </c>
      <c r="DF41" s="9">
        <v>14</v>
      </c>
      <c r="DG41" s="9">
        <v>34</v>
      </c>
      <c r="DH41" s="9">
        <v>0</v>
      </c>
      <c r="DI41" s="9">
        <v>0</v>
      </c>
      <c r="DJ41" s="9">
        <v>43</v>
      </c>
      <c r="DK41" s="9">
        <v>9</v>
      </c>
      <c r="DL41" s="9">
        <v>38</v>
      </c>
      <c r="DM41" s="9">
        <v>0</v>
      </c>
      <c r="DN41" s="9">
        <v>1</v>
      </c>
      <c r="DO41" s="9">
        <v>1</v>
      </c>
      <c r="DP41" s="9">
        <v>33</v>
      </c>
      <c r="DQ41" s="9">
        <v>0</v>
      </c>
      <c r="DR41" s="9">
        <v>59</v>
      </c>
      <c r="DS41" s="9">
        <v>9</v>
      </c>
      <c r="DT41" s="9">
        <v>3</v>
      </c>
      <c r="DU41" s="9">
        <v>3</v>
      </c>
      <c r="DV41" s="9">
        <v>0</v>
      </c>
      <c r="DW41" s="9">
        <v>8</v>
      </c>
      <c r="DX41" s="9">
        <v>9</v>
      </c>
      <c r="DY41" s="9">
        <v>3</v>
      </c>
      <c r="DZ41" s="9">
        <v>24</v>
      </c>
      <c r="EA41" s="9">
        <v>14</v>
      </c>
      <c r="EB41" s="9">
        <v>15</v>
      </c>
      <c r="EC41" s="9">
        <v>16</v>
      </c>
      <c r="ED41" s="9">
        <v>47</v>
      </c>
      <c r="EE41" s="9">
        <v>17</v>
      </c>
      <c r="EF41" s="9">
        <v>56</v>
      </c>
      <c r="EG41" s="9">
        <v>5</v>
      </c>
      <c r="EH41" s="9"/>
      <c r="EI41" s="9">
        <v>19</v>
      </c>
      <c r="EJ41" s="9">
        <v>19</v>
      </c>
      <c r="EK41" s="9">
        <v>6</v>
      </c>
      <c r="EL41" s="9">
        <v>0</v>
      </c>
      <c r="EM41" s="9">
        <v>7</v>
      </c>
      <c r="EN41" s="9">
        <v>7</v>
      </c>
      <c r="EO41" s="9">
        <v>11</v>
      </c>
      <c r="EP41" s="9">
        <v>20</v>
      </c>
      <c r="EQ41" s="9">
        <v>0</v>
      </c>
      <c r="ER41" s="9">
        <v>11</v>
      </c>
      <c r="ES41" s="9">
        <v>0</v>
      </c>
      <c r="ET41" s="9">
        <v>51</v>
      </c>
      <c r="EU41" s="9">
        <v>4</v>
      </c>
      <c r="EV41" s="9">
        <v>23</v>
      </c>
      <c r="EW41" s="9">
        <v>3</v>
      </c>
      <c r="EX41" s="9">
        <v>30</v>
      </c>
      <c r="EY41" s="9">
        <v>45</v>
      </c>
      <c r="EZ41" s="9">
        <v>0</v>
      </c>
      <c r="FA41" s="9">
        <v>6</v>
      </c>
      <c r="FB41" s="9">
        <v>2</v>
      </c>
      <c r="FC41" s="9">
        <v>0</v>
      </c>
      <c r="FD41" s="9">
        <v>6</v>
      </c>
      <c r="FE41" s="9">
        <v>2</v>
      </c>
      <c r="FF41" s="9">
        <v>15</v>
      </c>
      <c r="FH41" s="1">
        <f t="shared" si="12"/>
        <v>14.203389830508474</v>
      </c>
      <c r="FI41" s="1">
        <f t="shared" si="13"/>
        <v>2.0947430319657334</v>
      </c>
      <c r="FJ41" s="3">
        <f t="shared" si="14"/>
        <v>0.98333333333333328</v>
      </c>
      <c r="FL41" s="13">
        <v>0.66666666666666663</v>
      </c>
      <c r="FM41" s="9">
        <v>54</v>
      </c>
      <c r="FN41" s="9"/>
      <c r="FO41" s="9"/>
      <c r="FP41" s="9">
        <v>67</v>
      </c>
      <c r="FQ41" s="9"/>
      <c r="FR41" s="9"/>
      <c r="FS41" s="9"/>
      <c r="FT41" s="9">
        <v>57</v>
      </c>
      <c r="FU41" s="9"/>
      <c r="FV41" s="9">
        <v>68</v>
      </c>
      <c r="FW41" s="9">
        <v>69</v>
      </c>
      <c r="FX41" s="9">
        <v>50</v>
      </c>
      <c r="FY41" s="9"/>
      <c r="FZ41" s="9">
        <v>47</v>
      </c>
      <c r="GA41" s="9">
        <v>54</v>
      </c>
      <c r="GB41" s="9">
        <v>62</v>
      </c>
      <c r="GC41" s="9"/>
      <c r="GD41" s="9"/>
      <c r="GE41" s="9"/>
      <c r="GF41" s="9">
        <v>65</v>
      </c>
      <c r="GG41" s="9">
        <v>71</v>
      </c>
      <c r="GH41" s="9">
        <v>42</v>
      </c>
      <c r="GI41" s="9"/>
      <c r="GJ41" s="9"/>
      <c r="GK41" s="9">
        <v>29</v>
      </c>
      <c r="GL41" s="9">
        <v>72</v>
      </c>
      <c r="GM41" s="9"/>
      <c r="GN41" s="9"/>
      <c r="GO41" s="9">
        <v>16</v>
      </c>
      <c r="GP41" s="9">
        <v>73</v>
      </c>
      <c r="GQ41" s="9"/>
      <c r="GR41" s="9">
        <v>53</v>
      </c>
      <c r="GS41" s="9">
        <v>24</v>
      </c>
      <c r="GT41" s="9">
        <v>66</v>
      </c>
      <c r="GU41" s="9">
        <v>69</v>
      </c>
      <c r="GV41" s="9">
        <v>47</v>
      </c>
      <c r="GW41" s="9">
        <v>89</v>
      </c>
      <c r="GX41" s="9">
        <v>86</v>
      </c>
      <c r="GY41" s="9">
        <v>40</v>
      </c>
      <c r="GZ41" s="9"/>
      <c r="HA41" s="9">
        <v>45</v>
      </c>
      <c r="HB41" s="9">
        <v>57</v>
      </c>
      <c r="HC41" s="9">
        <v>7</v>
      </c>
      <c r="HD41" s="9">
        <v>68</v>
      </c>
      <c r="HE41" s="9">
        <v>39</v>
      </c>
      <c r="HF41" s="9"/>
      <c r="HG41" s="9">
        <v>22</v>
      </c>
      <c r="HH41" s="9">
        <v>24</v>
      </c>
      <c r="HI41" s="9">
        <v>61</v>
      </c>
      <c r="HJ41" s="9">
        <v>8</v>
      </c>
      <c r="HK41" s="9">
        <v>47</v>
      </c>
      <c r="HL41" s="9">
        <v>40</v>
      </c>
      <c r="HM41" s="9">
        <v>50</v>
      </c>
      <c r="HN41" s="9">
        <v>58</v>
      </c>
      <c r="HO41" s="9"/>
      <c r="HP41" s="9"/>
      <c r="HQ41" s="9">
        <v>79</v>
      </c>
      <c r="HR41" s="9">
        <v>16</v>
      </c>
      <c r="HS41" s="9">
        <v>62</v>
      </c>
      <c r="HT41" s="9">
        <v>79</v>
      </c>
      <c r="HU41" s="9">
        <v>67</v>
      </c>
      <c r="HW41" s="1">
        <f t="shared" si="15"/>
        <v>52.357142857142854</v>
      </c>
      <c r="HX41" s="1">
        <f t="shared" si="16"/>
        <v>3.2060159457753978</v>
      </c>
      <c r="HY41" s="3">
        <f t="shared" si="17"/>
        <v>0.68852459016393441</v>
      </c>
      <c r="IA41" s="13">
        <v>0.66666666666666663</v>
      </c>
      <c r="IB41" s="9">
        <v>42</v>
      </c>
      <c r="IC41" s="9">
        <v>40</v>
      </c>
      <c r="ID41" s="9">
        <v>66</v>
      </c>
      <c r="IE41" s="9">
        <v>39</v>
      </c>
      <c r="IF41" s="9">
        <v>44</v>
      </c>
      <c r="IG41" s="9">
        <v>38</v>
      </c>
      <c r="IH41" s="9">
        <v>33</v>
      </c>
      <c r="II41" s="9">
        <v>27</v>
      </c>
      <c r="IJ41" s="9">
        <v>42</v>
      </c>
      <c r="IK41" s="9">
        <v>59</v>
      </c>
      <c r="IL41" s="9">
        <v>41</v>
      </c>
      <c r="IM41" s="9">
        <v>50</v>
      </c>
      <c r="IN41" s="9">
        <v>51</v>
      </c>
      <c r="IO41" s="9">
        <v>68</v>
      </c>
      <c r="IP41" s="9">
        <v>60</v>
      </c>
      <c r="IQ41" s="9">
        <v>44</v>
      </c>
      <c r="IR41" s="9">
        <v>0</v>
      </c>
      <c r="IS41" s="9">
        <v>3</v>
      </c>
      <c r="IT41" s="9">
        <v>0</v>
      </c>
      <c r="IU41" s="9">
        <v>0</v>
      </c>
      <c r="IV41" s="9">
        <v>0</v>
      </c>
      <c r="IW41" s="9">
        <v>0</v>
      </c>
      <c r="IX41" s="9">
        <v>0</v>
      </c>
      <c r="IY41" s="9">
        <v>0</v>
      </c>
      <c r="IZ41" s="9">
        <v>0</v>
      </c>
      <c r="JA41" s="9">
        <v>0</v>
      </c>
      <c r="JB41" s="9">
        <v>0</v>
      </c>
      <c r="JC41" s="9">
        <v>0</v>
      </c>
      <c r="JD41" s="9">
        <v>1</v>
      </c>
      <c r="JE41" s="9">
        <v>12</v>
      </c>
      <c r="JF41" s="9">
        <v>0</v>
      </c>
      <c r="JG41" s="9">
        <v>5</v>
      </c>
      <c r="JH41" s="9">
        <v>0</v>
      </c>
      <c r="JI41" s="9">
        <v>3</v>
      </c>
      <c r="JJ41" s="9">
        <v>21</v>
      </c>
      <c r="JK41" s="9">
        <v>2</v>
      </c>
      <c r="JL41" s="9">
        <v>0</v>
      </c>
      <c r="JM41" s="9">
        <v>0</v>
      </c>
      <c r="JN41" s="9">
        <v>0</v>
      </c>
      <c r="JO41" s="9">
        <v>0</v>
      </c>
      <c r="JP41" s="9">
        <v>0</v>
      </c>
      <c r="JQ41" s="9">
        <v>0</v>
      </c>
      <c r="JR41" s="9">
        <v>0</v>
      </c>
      <c r="JS41" s="9">
        <v>0</v>
      </c>
      <c r="JT41" s="9">
        <v>0</v>
      </c>
      <c r="JU41" s="9">
        <v>0</v>
      </c>
      <c r="JV41" s="9">
        <v>22</v>
      </c>
      <c r="JW41" s="9">
        <v>10</v>
      </c>
      <c r="JX41" s="9">
        <v>6</v>
      </c>
      <c r="JY41" s="9">
        <v>8</v>
      </c>
      <c r="JZ41" s="9">
        <v>43</v>
      </c>
      <c r="KA41" s="9">
        <v>0</v>
      </c>
      <c r="KB41" s="9">
        <v>0</v>
      </c>
      <c r="KC41" s="9">
        <v>0</v>
      </c>
      <c r="KD41" s="9">
        <v>6</v>
      </c>
      <c r="KE41" s="9">
        <v>34</v>
      </c>
      <c r="KF41" s="9">
        <v>0</v>
      </c>
      <c r="KG41" s="9">
        <v>0</v>
      </c>
      <c r="KH41" s="9">
        <v>0</v>
      </c>
      <c r="KI41" s="4"/>
      <c r="KJ41" s="4">
        <f t="shared" si="18"/>
        <v>15.59322033898305</v>
      </c>
      <c r="KK41" s="4">
        <f t="shared" si="19"/>
        <v>2.7900548358735975</v>
      </c>
      <c r="KL41" s="3">
        <f t="shared" si="20"/>
        <v>1</v>
      </c>
      <c r="KN41" s="13">
        <v>0.66666666666666663</v>
      </c>
      <c r="KO41" s="9">
        <v>42</v>
      </c>
      <c r="KP41" s="9">
        <v>41</v>
      </c>
      <c r="KQ41" s="9">
        <v>34</v>
      </c>
      <c r="KR41" s="9">
        <v>25</v>
      </c>
      <c r="KS41" s="9">
        <v>26</v>
      </c>
      <c r="KT41" s="9">
        <v>49</v>
      </c>
      <c r="KU41" s="9">
        <v>58</v>
      </c>
      <c r="KV41" s="9">
        <v>34</v>
      </c>
      <c r="KW41" s="9">
        <v>54</v>
      </c>
      <c r="KX41" s="9">
        <v>44</v>
      </c>
      <c r="KY41" s="9">
        <v>96</v>
      </c>
      <c r="KZ41" s="9">
        <v>36</v>
      </c>
      <c r="LA41" s="9">
        <v>21</v>
      </c>
      <c r="LB41" s="9">
        <v>17</v>
      </c>
      <c r="LC41" s="9">
        <v>0</v>
      </c>
      <c r="LD41" s="9">
        <v>0</v>
      </c>
      <c r="LE41" s="9">
        <v>0</v>
      </c>
      <c r="LF41" s="9">
        <v>29</v>
      </c>
      <c r="LG41" s="9">
        <v>4</v>
      </c>
      <c r="LH41" s="9">
        <v>0</v>
      </c>
      <c r="LI41" s="9">
        <v>10</v>
      </c>
      <c r="LJ41" s="9">
        <v>4</v>
      </c>
      <c r="LK41" s="9">
        <v>6</v>
      </c>
      <c r="LL41" s="9">
        <v>0</v>
      </c>
      <c r="LM41" s="9"/>
      <c r="LN41" s="9">
        <v>0</v>
      </c>
      <c r="LO41" s="9">
        <v>0</v>
      </c>
      <c r="LP41" s="9">
        <v>10</v>
      </c>
      <c r="LQ41" s="9"/>
      <c r="LR41" s="9">
        <v>25</v>
      </c>
      <c r="LS41" s="9">
        <v>0</v>
      </c>
      <c r="LT41" s="9">
        <v>10</v>
      </c>
      <c r="LU41" s="9">
        <v>0</v>
      </c>
      <c r="LV41" s="9">
        <v>2</v>
      </c>
      <c r="LW41" s="9">
        <v>0</v>
      </c>
      <c r="LX41" s="9">
        <v>0</v>
      </c>
      <c r="LY41" s="9">
        <v>2</v>
      </c>
      <c r="LZ41" s="9">
        <v>32</v>
      </c>
      <c r="MA41" s="9">
        <v>60</v>
      </c>
      <c r="MB41" s="9">
        <v>16</v>
      </c>
      <c r="MC41" s="9">
        <v>8</v>
      </c>
      <c r="MD41" s="9"/>
      <c r="ME41" s="9">
        <v>27</v>
      </c>
      <c r="MF41" s="9">
        <v>24</v>
      </c>
      <c r="MG41" s="9">
        <v>0</v>
      </c>
      <c r="MH41" s="9">
        <v>14</v>
      </c>
      <c r="MI41" s="9"/>
      <c r="MJ41" s="9"/>
      <c r="MK41" s="9">
        <v>0</v>
      </c>
      <c r="ML41" s="4"/>
      <c r="MM41" s="4">
        <f t="shared" si="21"/>
        <v>19.545454545454547</v>
      </c>
      <c r="MN41" s="4">
        <f t="shared" si="22"/>
        <v>3.2832225418734096</v>
      </c>
      <c r="MO41" s="3">
        <f t="shared" si="23"/>
        <v>0.89795918367346939</v>
      </c>
    </row>
    <row r="42" spans="1:353" x14ac:dyDescent="0.55000000000000004">
      <c r="A42" s="13">
        <v>0.6875</v>
      </c>
      <c r="B42" s="9">
        <v>13</v>
      </c>
      <c r="C42" s="9">
        <v>14</v>
      </c>
      <c r="D42" s="9">
        <v>44</v>
      </c>
      <c r="E42" s="9">
        <v>22</v>
      </c>
      <c r="F42" s="9">
        <v>69</v>
      </c>
      <c r="G42" s="9">
        <v>16</v>
      </c>
      <c r="H42" s="9">
        <v>0</v>
      </c>
      <c r="I42" s="9">
        <v>3</v>
      </c>
      <c r="J42" s="9"/>
      <c r="K42" s="9">
        <v>15</v>
      </c>
      <c r="L42" s="9">
        <v>34</v>
      </c>
      <c r="M42" s="9">
        <v>25</v>
      </c>
      <c r="N42" s="9">
        <v>21</v>
      </c>
      <c r="O42" s="9">
        <v>46</v>
      </c>
      <c r="P42" s="9">
        <v>45</v>
      </c>
      <c r="Q42" s="9">
        <v>22</v>
      </c>
      <c r="R42" s="9">
        <v>0</v>
      </c>
      <c r="S42" s="9">
        <v>25</v>
      </c>
      <c r="T42" s="9">
        <v>0</v>
      </c>
      <c r="U42" s="9">
        <v>0</v>
      </c>
      <c r="V42" s="9">
        <v>14</v>
      </c>
      <c r="W42" s="9">
        <v>19</v>
      </c>
      <c r="X42" s="9">
        <v>3</v>
      </c>
      <c r="Y42" s="9">
        <v>3</v>
      </c>
      <c r="Z42" s="9">
        <v>28</v>
      </c>
      <c r="AA42" s="9">
        <v>5</v>
      </c>
      <c r="AB42" s="9">
        <v>0</v>
      </c>
      <c r="AC42" s="9">
        <v>17</v>
      </c>
      <c r="AD42" s="9">
        <v>1</v>
      </c>
      <c r="AE42" s="9">
        <v>0</v>
      </c>
      <c r="AF42" s="9">
        <v>22</v>
      </c>
      <c r="AG42" s="9">
        <v>7</v>
      </c>
      <c r="AH42" s="9">
        <v>2</v>
      </c>
      <c r="AI42" s="9">
        <v>19</v>
      </c>
      <c r="AJ42" s="9">
        <v>27</v>
      </c>
      <c r="AK42" s="9">
        <v>13</v>
      </c>
      <c r="AL42" s="9">
        <v>42</v>
      </c>
      <c r="AM42" s="9">
        <v>11</v>
      </c>
      <c r="AN42" s="9">
        <v>24</v>
      </c>
      <c r="AO42" s="9">
        <v>39</v>
      </c>
      <c r="AP42" s="9">
        <v>0</v>
      </c>
      <c r="AQ42" s="9"/>
      <c r="AR42" s="9">
        <v>8</v>
      </c>
      <c r="AS42" s="9">
        <v>0</v>
      </c>
      <c r="AU42" s="1">
        <f t="shared" si="6"/>
        <v>17.095238095238095</v>
      </c>
      <c r="AV42" s="1">
        <f t="shared" si="7"/>
        <v>2.4985035065287575</v>
      </c>
      <c r="AW42" s="3">
        <f t="shared" si="8"/>
        <v>0.95454545454545459</v>
      </c>
      <c r="AY42" s="13">
        <v>0.6875</v>
      </c>
      <c r="AZ42" s="9"/>
      <c r="BA42" s="9"/>
      <c r="BB42" s="9"/>
      <c r="BC42" s="9">
        <v>39</v>
      </c>
      <c r="BD42" s="9"/>
      <c r="BE42" s="9"/>
      <c r="BF42" s="9"/>
      <c r="BG42" s="9">
        <v>1</v>
      </c>
      <c r="BH42" s="9">
        <v>0</v>
      </c>
      <c r="BI42" s="9"/>
      <c r="BJ42" s="9">
        <v>69</v>
      </c>
      <c r="BK42" s="9"/>
      <c r="BL42" s="9">
        <v>17</v>
      </c>
      <c r="BM42" s="9">
        <v>35</v>
      </c>
      <c r="BN42" s="9"/>
      <c r="BO42" s="9"/>
      <c r="BP42" s="9"/>
      <c r="BQ42" s="9">
        <v>56</v>
      </c>
      <c r="BR42" s="9">
        <v>22</v>
      </c>
      <c r="BS42" s="9">
        <v>6</v>
      </c>
      <c r="BT42" s="9">
        <v>50</v>
      </c>
      <c r="BU42" s="9">
        <v>41</v>
      </c>
      <c r="BV42" s="9">
        <v>7</v>
      </c>
      <c r="BW42" s="9">
        <v>51</v>
      </c>
      <c r="BX42" s="9"/>
      <c r="BY42" s="9"/>
      <c r="BZ42" s="9">
        <v>63</v>
      </c>
      <c r="CA42" s="9">
        <v>3</v>
      </c>
      <c r="CB42" s="9">
        <v>31</v>
      </c>
      <c r="CC42" s="9"/>
      <c r="CD42" s="9"/>
      <c r="CE42" s="9"/>
      <c r="CF42" s="9">
        <v>19</v>
      </c>
      <c r="CG42" s="9"/>
      <c r="CH42" s="9">
        <v>7</v>
      </c>
      <c r="CI42" s="9">
        <v>20</v>
      </c>
      <c r="CJ42" s="9"/>
      <c r="CK42" s="9">
        <v>14</v>
      </c>
      <c r="CL42" s="9"/>
      <c r="CM42" s="9">
        <v>18</v>
      </c>
      <c r="CN42" s="9"/>
      <c r="CO42" s="9"/>
      <c r="CP42" s="9">
        <v>0</v>
      </c>
      <c r="CQ42" s="9"/>
      <c r="CR42" s="9"/>
      <c r="CT42" s="1">
        <f t="shared" si="9"/>
        <v>25.863636363636363</v>
      </c>
      <c r="CU42" s="1">
        <f t="shared" si="10"/>
        <v>4.614252086096899</v>
      </c>
      <c r="CV42" s="3">
        <f t="shared" si="11"/>
        <v>0.48888888888888887</v>
      </c>
      <c r="CX42" s="13">
        <v>0.6875</v>
      </c>
      <c r="CY42" s="9">
        <v>9</v>
      </c>
      <c r="CZ42" s="9">
        <v>0</v>
      </c>
      <c r="DA42" s="9">
        <v>23</v>
      </c>
      <c r="DB42" s="9">
        <v>24</v>
      </c>
      <c r="DC42" s="9">
        <v>20</v>
      </c>
      <c r="DD42" s="9">
        <v>33</v>
      </c>
      <c r="DE42" s="9">
        <v>4</v>
      </c>
      <c r="DF42" s="9">
        <v>26</v>
      </c>
      <c r="DG42" s="9">
        <v>29</v>
      </c>
      <c r="DH42" s="9">
        <v>3</v>
      </c>
      <c r="DI42" s="9">
        <v>6</v>
      </c>
      <c r="DJ42" s="9">
        <v>52</v>
      </c>
      <c r="DK42" s="9">
        <v>13</v>
      </c>
      <c r="DL42" s="9">
        <v>59</v>
      </c>
      <c r="DM42" s="9">
        <v>4</v>
      </c>
      <c r="DN42" s="9">
        <v>18</v>
      </c>
      <c r="DO42" s="9">
        <v>30</v>
      </c>
      <c r="DP42" s="9">
        <v>26</v>
      </c>
      <c r="DQ42" s="9">
        <v>17</v>
      </c>
      <c r="DR42" s="9">
        <v>53</v>
      </c>
      <c r="DS42" s="9">
        <v>28</v>
      </c>
      <c r="DT42" s="9">
        <v>35</v>
      </c>
      <c r="DU42" s="9">
        <v>9</v>
      </c>
      <c r="DV42" s="9">
        <v>35</v>
      </c>
      <c r="DW42" s="9">
        <v>27</v>
      </c>
      <c r="DX42" s="9">
        <v>12</v>
      </c>
      <c r="DY42" s="9">
        <v>25</v>
      </c>
      <c r="DZ42" s="9">
        <v>35</v>
      </c>
      <c r="EA42" s="9">
        <v>53</v>
      </c>
      <c r="EB42" s="9">
        <v>100</v>
      </c>
      <c r="EC42" s="9">
        <v>60</v>
      </c>
      <c r="ED42" s="9">
        <v>50</v>
      </c>
      <c r="EE42" s="9">
        <v>29</v>
      </c>
      <c r="EF42" s="9">
        <v>5</v>
      </c>
      <c r="EG42" s="9">
        <v>21</v>
      </c>
      <c r="EH42" s="9"/>
      <c r="EI42" s="9">
        <v>17</v>
      </c>
      <c r="EJ42" s="9">
        <v>25</v>
      </c>
      <c r="EK42" s="9">
        <v>11</v>
      </c>
      <c r="EL42" s="9">
        <v>20</v>
      </c>
      <c r="EM42" s="9">
        <v>6</v>
      </c>
      <c r="EN42" s="9">
        <v>12</v>
      </c>
      <c r="EO42" s="9">
        <v>44</v>
      </c>
      <c r="EP42" s="9">
        <v>29</v>
      </c>
      <c r="EQ42" s="9">
        <v>5</v>
      </c>
      <c r="ER42" s="9">
        <v>48</v>
      </c>
      <c r="ES42" s="9">
        <v>27</v>
      </c>
      <c r="ET42" s="9">
        <v>50</v>
      </c>
      <c r="EU42" s="9">
        <v>19</v>
      </c>
      <c r="EV42" s="9">
        <v>50</v>
      </c>
      <c r="EW42" s="9">
        <v>59</v>
      </c>
      <c r="EX42" s="9">
        <v>31</v>
      </c>
      <c r="EY42" s="9">
        <v>42</v>
      </c>
      <c r="EZ42" s="9">
        <v>8</v>
      </c>
      <c r="FA42" s="9">
        <v>48</v>
      </c>
      <c r="FB42" s="9">
        <v>32</v>
      </c>
      <c r="FC42" s="9">
        <v>0</v>
      </c>
      <c r="FD42" s="9">
        <v>43</v>
      </c>
      <c r="FE42" s="9">
        <v>37</v>
      </c>
      <c r="FF42" s="9">
        <v>48</v>
      </c>
      <c r="FH42" s="1">
        <f t="shared" si="12"/>
        <v>28.542372881355931</v>
      </c>
      <c r="FI42" s="1">
        <f t="shared" si="13"/>
        <v>2.5205551272607924</v>
      </c>
      <c r="FJ42" s="3">
        <f t="shared" si="14"/>
        <v>0.98333333333333328</v>
      </c>
      <c r="FL42" s="13">
        <v>0.6875</v>
      </c>
      <c r="FM42" s="9">
        <v>34</v>
      </c>
      <c r="FN42" s="9"/>
      <c r="FO42" s="9"/>
      <c r="FP42" s="9">
        <v>71</v>
      </c>
      <c r="FQ42" s="9"/>
      <c r="FR42" s="9"/>
      <c r="FS42" s="9"/>
      <c r="FT42" s="9">
        <v>43</v>
      </c>
      <c r="FU42" s="9"/>
      <c r="FV42" s="9">
        <v>61</v>
      </c>
      <c r="FW42" s="9">
        <v>30</v>
      </c>
      <c r="FX42" s="9">
        <v>27</v>
      </c>
      <c r="FY42" s="9"/>
      <c r="FZ42" s="9">
        <v>107</v>
      </c>
      <c r="GA42" s="9">
        <v>59</v>
      </c>
      <c r="GB42" s="9">
        <v>51</v>
      </c>
      <c r="GC42" s="9"/>
      <c r="GD42" s="9"/>
      <c r="GE42" s="9"/>
      <c r="GF42" s="9">
        <v>60</v>
      </c>
      <c r="GG42" s="9">
        <v>79</v>
      </c>
      <c r="GH42" s="9">
        <v>30</v>
      </c>
      <c r="GI42" s="9"/>
      <c r="GJ42" s="9"/>
      <c r="GK42" s="9">
        <v>14</v>
      </c>
      <c r="GL42" s="9">
        <v>31</v>
      </c>
      <c r="GM42" s="9"/>
      <c r="GN42" s="9"/>
      <c r="GO42" s="9">
        <v>11</v>
      </c>
      <c r="GP42" s="9">
        <v>66</v>
      </c>
      <c r="GQ42" s="9"/>
      <c r="GR42" s="9">
        <v>54</v>
      </c>
      <c r="GS42" s="9">
        <v>7</v>
      </c>
      <c r="GT42" s="9">
        <v>22</v>
      </c>
      <c r="GU42" s="9">
        <v>31</v>
      </c>
      <c r="GV42" s="9">
        <v>37</v>
      </c>
      <c r="GW42" s="9">
        <v>87</v>
      </c>
      <c r="GX42" s="9">
        <v>39</v>
      </c>
      <c r="GY42" s="9">
        <v>53</v>
      </c>
      <c r="GZ42" s="9"/>
      <c r="HA42" s="9">
        <v>53</v>
      </c>
      <c r="HB42" s="9">
        <v>45</v>
      </c>
      <c r="HC42" s="9">
        <v>0</v>
      </c>
      <c r="HD42" s="9">
        <v>58</v>
      </c>
      <c r="HE42" s="9">
        <v>5</v>
      </c>
      <c r="HF42" s="9"/>
      <c r="HG42" s="9">
        <v>49</v>
      </c>
      <c r="HH42" s="9">
        <v>29</v>
      </c>
      <c r="HI42" s="9">
        <v>46</v>
      </c>
      <c r="HJ42" s="9">
        <v>30</v>
      </c>
      <c r="HK42" s="9">
        <v>54</v>
      </c>
      <c r="HL42" s="9">
        <v>14</v>
      </c>
      <c r="HM42" s="9">
        <v>15</v>
      </c>
      <c r="HN42" s="9">
        <v>44</v>
      </c>
      <c r="HO42" s="9"/>
      <c r="HP42" s="9"/>
      <c r="HQ42" s="9">
        <v>70</v>
      </c>
      <c r="HR42" s="9">
        <v>25</v>
      </c>
      <c r="HS42" s="9">
        <v>43</v>
      </c>
      <c r="HT42" s="9">
        <v>63</v>
      </c>
      <c r="HU42" s="9">
        <v>77</v>
      </c>
      <c r="HW42" s="1">
        <f t="shared" si="15"/>
        <v>43.428571428571431</v>
      </c>
      <c r="HX42" s="1">
        <f t="shared" si="16"/>
        <v>3.6381229058059761</v>
      </c>
      <c r="HY42" s="3">
        <f t="shared" si="17"/>
        <v>0.68852459016393441</v>
      </c>
      <c r="IA42" s="13">
        <v>0.6875</v>
      </c>
      <c r="IB42" s="9">
        <v>34</v>
      </c>
      <c r="IC42" s="9">
        <v>46</v>
      </c>
      <c r="ID42" s="9">
        <v>79</v>
      </c>
      <c r="IE42" s="9">
        <v>8</v>
      </c>
      <c r="IF42" s="9">
        <v>5</v>
      </c>
      <c r="IG42" s="9">
        <v>26</v>
      </c>
      <c r="IH42" s="9">
        <v>0</v>
      </c>
      <c r="II42" s="9">
        <v>5</v>
      </c>
      <c r="IJ42" s="9">
        <v>22</v>
      </c>
      <c r="IK42" s="9">
        <v>21</v>
      </c>
      <c r="IL42" s="9">
        <v>3</v>
      </c>
      <c r="IM42" s="9">
        <v>6</v>
      </c>
      <c r="IN42" s="9">
        <v>36</v>
      </c>
      <c r="IO42" s="9">
        <v>2</v>
      </c>
      <c r="IP42" s="9">
        <v>13</v>
      </c>
      <c r="IQ42" s="9">
        <v>8</v>
      </c>
      <c r="IR42" s="9">
        <v>8</v>
      </c>
      <c r="IS42" s="9">
        <v>1</v>
      </c>
      <c r="IT42" s="9">
        <v>0</v>
      </c>
      <c r="IU42" s="9">
        <v>3</v>
      </c>
      <c r="IV42" s="9">
        <v>0</v>
      </c>
      <c r="IW42" s="9">
        <v>0</v>
      </c>
      <c r="IX42" s="9">
        <v>0</v>
      </c>
      <c r="IY42" s="9">
        <v>2</v>
      </c>
      <c r="IZ42" s="9">
        <v>0</v>
      </c>
      <c r="JA42" s="9">
        <v>0</v>
      </c>
      <c r="JB42" s="9">
        <v>0</v>
      </c>
      <c r="JC42" s="9">
        <v>0</v>
      </c>
      <c r="JD42" s="9">
        <v>5</v>
      </c>
      <c r="JE42" s="9">
        <v>0</v>
      </c>
      <c r="JF42" s="9">
        <v>0</v>
      </c>
      <c r="JG42" s="9">
        <v>1</v>
      </c>
      <c r="JH42" s="9">
        <v>0</v>
      </c>
      <c r="JI42" s="9">
        <v>0</v>
      </c>
      <c r="JJ42" s="9">
        <v>2</v>
      </c>
      <c r="JK42" s="9">
        <v>0</v>
      </c>
      <c r="JL42" s="9">
        <v>0</v>
      </c>
      <c r="JM42" s="9">
        <v>0</v>
      </c>
      <c r="JN42" s="9">
        <v>0</v>
      </c>
      <c r="JO42" s="9">
        <v>0</v>
      </c>
      <c r="JP42" s="9">
        <v>0</v>
      </c>
      <c r="JQ42" s="9">
        <v>0</v>
      </c>
      <c r="JR42" s="9">
        <v>0</v>
      </c>
      <c r="JS42" s="9">
        <v>0</v>
      </c>
      <c r="JT42" s="9">
        <v>0</v>
      </c>
      <c r="JU42" s="9">
        <v>2</v>
      </c>
      <c r="JV42" s="9">
        <v>1</v>
      </c>
      <c r="JW42" s="9">
        <v>12</v>
      </c>
      <c r="JX42" s="9">
        <v>4</v>
      </c>
      <c r="JY42" s="9">
        <v>0</v>
      </c>
      <c r="JZ42" s="9">
        <v>8</v>
      </c>
      <c r="KA42" s="9">
        <v>0</v>
      </c>
      <c r="KB42" s="9">
        <v>0</v>
      </c>
      <c r="KC42" s="9">
        <v>0</v>
      </c>
      <c r="KD42" s="9">
        <v>52</v>
      </c>
      <c r="KE42" s="9">
        <v>11</v>
      </c>
      <c r="KF42" s="9">
        <v>0</v>
      </c>
      <c r="KG42" s="9">
        <v>16</v>
      </c>
      <c r="KH42" s="9">
        <v>0</v>
      </c>
      <c r="KI42" s="4"/>
      <c r="KJ42" s="4">
        <f t="shared" si="18"/>
        <v>7.4915254237288131</v>
      </c>
      <c r="KK42" s="4">
        <f t="shared" si="19"/>
        <v>1.9425369906080892</v>
      </c>
      <c r="KL42" s="3">
        <f t="shared" si="20"/>
        <v>1</v>
      </c>
      <c r="KN42" s="13">
        <v>0.6875</v>
      </c>
      <c r="KO42" s="9">
        <v>0</v>
      </c>
      <c r="KP42" s="9">
        <v>5</v>
      </c>
      <c r="KQ42" s="9">
        <v>17</v>
      </c>
      <c r="KR42" s="9">
        <v>3</v>
      </c>
      <c r="KS42" s="9">
        <v>28</v>
      </c>
      <c r="KT42" s="9">
        <v>30</v>
      </c>
      <c r="KU42" s="9">
        <v>21</v>
      </c>
      <c r="KV42" s="9">
        <v>52</v>
      </c>
      <c r="KW42" s="9">
        <v>27</v>
      </c>
      <c r="KX42" s="9">
        <v>6</v>
      </c>
      <c r="KY42" s="9">
        <v>25</v>
      </c>
      <c r="KZ42" s="9">
        <v>12</v>
      </c>
      <c r="LA42" s="9">
        <v>27</v>
      </c>
      <c r="LB42" s="9">
        <v>0</v>
      </c>
      <c r="LC42" s="9">
        <v>0</v>
      </c>
      <c r="LD42" s="9">
        <v>3</v>
      </c>
      <c r="LE42" s="9">
        <v>13</v>
      </c>
      <c r="LF42" s="9">
        <v>0</v>
      </c>
      <c r="LG42" s="9">
        <v>0</v>
      </c>
      <c r="LH42" s="9">
        <v>0</v>
      </c>
      <c r="LI42" s="9">
        <v>10</v>
      </c>
      <c r="LJ42" s="9">
        <v>3</v>
      </c>
      <c r="LK42" s="9">
        <v>7</v>
      </c>
      <c r="LL42" s="9">
        <v>34</v>
      </c>
      <c r="LM42" s="9"/>
      <c r="LN42" s="9">
        <v>7</v>
      </c>
      <c r="LO42" s="9">
        <v>0</v>
      </c>
      <c r="LP42" s="9">
        <v>94</v>
      </c>
      <c r="LQ42" s="9"/>
      <c r="LR42" s="9">
        <v>10</v>
      </c>
      <c r="LS42" s="9">
        <v>0</v>
      </c>
      <c r="LT42" s="9">
        <v>0</v>
      </c>
      <c r="LU42" s="9">
        <v>0</v>
      </c>
      <c r="LV42" s="9">
        <v>0</v>
      </c>
      <c r="LW42" s="9">
        <v>0</v>
      </c>
      <c r="LX42" s="9">
        <v>0</v>
      </c>
      <c r="LY42" s="9">
        <v>2</v>
      </c>
      <c r="LZ42" s="9">
        <v>7</v>
      </c>
      <c r="MA42" s="9">
        <v>86</v>
      </c>
      <c r="MB42" s="9">
        <v>1</v>
      </c>
      <c r="MC42" s="9">
        <v>19</v>
      </c>
      <c r="MD42" s="9"/>
      <c r="ME42" s="9">
        <v>7</v>
      </c>
      <c r="MF42" s="9">
        <v>0</v>
      </c>
      <c r="MG42" s="9">
        <v>0</v>
      </c>
      <c r="MH42" s="9">
        <v>31</v>
      </c>
      <c r="MI42" s="9"/>
      <c r="MJ42" s="9"/>
      <c r="MK42" s="9">
        <v>0</v>
      </c>
      <c r="ML42" s="4"/>
      <c r="MM42" s="4">
        <f t="shared" si="21"/>
        <v>13.340909090909092</v>
      </c>
      <c r="MN42" s="4">
        <f t="shared" si="22"/>
        <v>3.1590909090909092</v>
      </c>
      <c r="MO42" s="3">
        <f t="shared" si="23"/>
        <v>0.89795918367346939</v>
      </c>
    </row>
    <row r="43" spans="1:353" x14ac:dyDescent="0.55000000000000004">
      <c r="A43" s="13">
        <v>0.70833333333333337</v>
      </c>
      <c r="B43" s="9">
        <v>9</v>
      </c>
      <c r="C43" s="9">
        <v>10</v>
      </c>
      <c r="D43" s="9">
        <v>47</v>
      </c>
      <c r="E43" s="9">
        <v>15</v>
      </c>
      <c r="F43" s="9">
        <v>71</v>
      </c>
      <c r="G43" s="9">
        <v>13</v>
      </c>
      <c r="H43" s="9">
        <v>0</v>
      </c>
      <c r="I43" s="9">
        <v>0</v>
      </c>
      <c r="J43" s="9"/>
      <c r="K43" s="9">
        <v>16</v>
      </c>
      <c r="L43" s="9">
        <v>29</v>
      </c>
      <c r="M43" s="9">
        <v>0</v>
      </c>
      <c r="N43" s="9">
        <v>42</v>
      </c>
      <c r="O43" s="9">
        <v>46</v>
      </c>
      <c r="P43" s="9">
        <v>25</v>
      </c>
      <c r="Q43" s="9">
        <v>22</v>
      </c>
      <c r="R43" s="9">
        <v>3</v>
      </c>
      <c r="S43" s="9">
        <v>36</v>
      </c>
      <c r="T43" s="9">
        <v>0</v>
      </c>
      <c r="U43" s="9">
        <v>0</v>
      </c>
      <c r="V43" s="9">
        <v>1</v>
      </c>
      <c r="W43" s="9">
        <v>31</v>
      </c>
      <c r="X43" s="9">
        <v>2</v>
      </c>
      <c r="Y43" s="9">
        <v>20</v>
      </c>
      <c r="Z43" s="9">
        <v>20</v>
      </c>
      <c r="AA43" s="9">
        <v>4</v>
      </c>
      <c r="AB43" s="9">
        <v>9</v>
      </c>
      <c r="AC43" s="9">
        <v>36</v>
      </c>
      <c r="AD43" s="9">
        <v>1</v>
      </c>
      <c r="AE43" s="9">
        <v>0</v>
      </c>
      <c r="AF43" s="9">
        <v>22</v>
      </c>
      <c r="AG43" s="9">
        <v>8</v>
      </c>
      <c r="AH43" s="9">
        <v>13</v>
      </c>
      <c r="AI43" s="9">
        <v>16</v>
      </c>
      <c r="AJ43" s="9">
        <v>40</v>
      </c>
      <c r="AK43" s="9">
        <v>15</v>
      </c>
      <c r="AL43" s="9">
        <v>3</v>
      </c>
      <c r="AM43" s="9">
        <v>8</v>
      </c>
      <c r="AN43" s="9">
        <v>27</v>
      </c>
      <c r="AO43" s="9">
        <v>32</v>
      </c>
      <c r="AP43" s="9">
        <v>0</v>
      </c>
      <c r="AQ43" s="9"/>
      <c r="AR43" s="9">
        <v>5</v>
      </c>
      <c r="AS43" s="9">
        <v>0</v>
      </c>
      <c r="AU43" s="1">
        <f t="shared" si="6"/>
        <v>16.595238095238095</v>
      </c>
      <c r="AV43" s="1">
        <f t="shared" si="7"/>
        <v>2.5795270802933872</v>
      </c>
      <c r="AW43" s="3">
        <f t="shared" si="8"/>
        <v>0.95454545454545459</v>
      </c>
      <c r="AY43" s="13">
        <v>0.70833333333333337</v>
      </c>
      <c r="AZ43" s="9"/>
      <c r="BA43" s="9"/>
      <c r="BB43" s="9"/>
      <c r="BC43" s="9">
        <v>31</v>
      </c>
      <c r="BD43" s="9"/>
      <c r="BE43" s="9"/>
      <c r="BF43" s="9"/>
      <c r="BG43" s="9"/>
      <c r="BH43" s="9">
        <v>0</v>
      </c>
      <c r="BI43" s="9"/>
      <c r="BJ43" s="9">
        <v>68</v>
      </c>
      <c r="BK43" s="9"/>
      <c r="BL43" s="9">
        <v>15</v>
      </c>
      <c r="BM43" s="9">
        <v>26</v>
      </c>
      <c r="BN43" s="9"/>
      <c r="BO43" s="9"/>
      <c r="BP43" s="9"/>
      <c r="BQ43" s="9">
        <v>59</v>
      </c>
      <c r="BR43" s="9">
        <v>10</v>
      </c>
      <c r="BS43" s="9">
        <v>7</v>
      </c>
      <c r="BT43" s="9">
        <v>56</v>
      </c>
      <c r="BU43" s="9">
        <v>33</v>
      </c>
      <c r="BV43" s="9">
        <v>4</v>
      </c>
      <c r="BW43" s="9">
        <v>65</v>
      </c>
      <c r="BX43" s="9"/>
      <c r="BY43" s="9"/>
      <c r="BZ43" s="9">
        <v>70</v>
      </c>
      <c r="CA43" s="9"/>
      <c r="CB43" s="9">
        <v>3</v>
      </c>
      <c r="CC43" s="9"/>
      <c r="CD43" s="9"/>
      <c r="CE43" s="9"/>
      <c r="CF43" s="9">
        <v>65</v>
      </c>
      <c r="CG43" s="9"/>
      <c r="CH43" s="9"/>
      <c r="CI43" s="9">
        <v>11</v>
      </c>
      <c r="CJ43" s="9"/>
      <c r="CK43" s="9">
        <v>4</v>
      </c>
      <c r="CL43" s="9"/>
      <c r="CM43" s="9">
        <v>17</v>
      </c>
      <c r="CN43" s="9"/>
      <c r="CO43" s="9"/>
      <c r="CP43" s="9">
        <v>0</v>
      </c>
      <c r="CQ43" s="9"/>
      <c r="CR43" s="9"/>
      <c r="CT43" s="1">
        <f t="shared" si="9"/>
        <v>28.631578947368421</v>
      </c>
      <c r="CU43" s="1">
        <f t="shared" si="10"/>
        <v>6.0616764353209316</v>
      </c>
      <c r="CV43" s="3">
        <f t="shared" si="11"/>
        <v>0.42222222222222222</v>
      </c>
      <c r="CX43" s="13">
        <v>0.70833333333333337</v>
      </c>
      <c r="CY43" s="9">
        <v>39</v>
      </c>
      <c r="CZ43" s="9">
        <v>0</v>
      </c>
      <c r="DA43" s="9">
        <v>15</v>
      </c>
      <c r="DB43" s="9">
        <v>23</v>
      </c>
      <c r="DC43" s="9">
        <v>37</v>
      </c>
      <c r="DD43" s="9">
        <v>117</v>
      </c>
      <c r="DE43" s="9">
        <v>14</v>
      </c>
      <c r="DF43" s="9">
        <v>19</v>
      </c>
      <c r="DG43" s="9">
        <v>21</v>
      </c>
      <c r="DH43" s="9">
        <v>15</v>
      </c>
      <c r="DI43" s="9">
        <v>3</v>
      </c>
      <c r="DJ43" s="9">
        <v>56</v>
      </c>
      <c r="DK43" s="9">
        <v>31</v>
      </c>
      <c r="DL43" s="9">
        <v>54</v>
      </c>
      <c r="DM43" s="9">
        <v>34</v>
      </c>
      <c r="DN43" s="9">
        <v>42</v>
      </c>
      <c r="DO43" s="9">
        <v>59</v>
      </c>
      <c r="DP43" s="9">
        <v>16</v>
      </c>
      <c r="DQ43" s="9">
        <v>54</v>
      </c>
      <c r="DR43" s="9">
        <v>47</v>
      </c>
      <c r="DS43" s="9">
        <v>33</v>
      </c>
      <c r="DT43" s="9">
        <v>31</v>
      </c>
      <c r="DU43" s="9">
        <v>40</v>
      </c>
      <c r="DV43" s="9">
        <v>54</v>
      </c>
      <c r="DW43" s="9">
        <v>44</v>
      </c>
      <c r="DX43" s="9">
        <v>29</v>
      </c>
      <c r="DY43" s="9">
        <v>42</v>
      </c>
      <c r="DZ43" s="9">
        <v>49</v>
      </c>
      <c r="EA43" s="9">
        <v>107</v>
      </c>
      <c r="EB43" s="9">
        <v>127</v>
      </c>
      <c r="EC43" s="9">
        <v>23</v>
      </c>
      <c r="ED43" s="9">
        <v>73</v>
      </c>
      <c r="EE43" s="9">
        <v>42</v>
      </c>
      <c r="EF43" s="9">
        <v>28</v>
      </c>
      <c r="EG43" s="9">
        <v>40</v>
      </c>
      <c r="EH43" s="9"/>
      <c r="EI43" s="9">
        <v>14</v>
      </c>
      <c r="EJ43" s="9">
        <v>54</v>
      </c>
      <c r="EK43" s="9">
        <v>18</v>
      </c>
      <c r="EL43" s="9">
        <v>20</v>
      </c>
      <c r="EM43" s="9">
        <v>20</v>
      </c>
      <c r="EN43" s="9">
        <v>17</v>
      </c>
      <c r="EO43" s="9">
        <v>36</v>
      </c>
      <c r="EP43" s="9">
        <v>33</v>
      </c>
      <c r="EQ43" s="9">
        <v>30</v>
      </c>
      <c r="ER43" s="9">
        <v>30</v>
      </c>
      <c r="ES43" s="9">
        <v>26</v>
      </c>
      <c r="ET43" s="9">
        <v>62</v>
      </c>
      <c r="EU43" s="9">
        <v>55</v>
      </c>
      <c r="EV43" s="9">
        <v>43</v>
      </c>
      <c r="EW43" s="9">
        <v>36</v>
      </c>
      <c r="EX43" s="9">
        <v>56</v>
      </c>
      <c r="EY43" s="9">
        <v>41</v>
      </c>
      <c r="EZ43" s="9">
        <v>0</v>
      </c>
      <c r="FA43" s="9">
        <v>51</v>
      </c>
      <c r="FB43" s="9">
        <v>35</v>
      </c>
      <c r="FC43" s="9">
        <v>2</v>
      </c>
      <c r="FD43" s="9">
        <v>38</v>
      </c>
      <c r="FE43" s="9">
        <v>16</v>
      </c>
      <c r="FF43" s="9">
        <v>53</v>
      </c>
      <c r="FH43" s="1">
        <f t="shared" si="12"/>
        <v>38.033898305084747</v>
      </c>
      <c r="FI43" s="1">
        <f t="shared" si="13"/>
        <v>3.2281243368085026</v>
      </c>
      <c r="FJ43" s="3">
        <f t="shared" si="14"/>
        <v>0.98333333333333328</v>
      </c>
      <c r="FL43" s="13">
        <v>0.70833333333333337</v>
      </c>
      <c r="FM43" s="9">
        <v>43</v>
      </c>
      <c r="FN43" s="9"/>
      <c r="FO43" s="9"/>
      <c r="FP43" s="9">
        <v>80</v>
      </c>
      <c r="FQ43" s="9"/>
      <c r="FR43" s="9"/>
      <c r="FS43" s="9"/>
      <c r="FT43" s="9">
        <v>43</v>
      </c>
      <c r="FU43" s="9"/>
      <c r="FV43" s="9">
        <v>66</v>
      </c>
      <c r="FW43" s="9">
        <v>47</v>
      </c>
      <c r="FX43" s="9">
        <v>38</v>
      </c>
      <c r="FY43" s="9"/>
      <c r="FZ43" s="9">
        <v>107</v>
      </c>
      <c r="GA43" s="9">
        <v>77</v>
      </c>
      <c r="GB43" s="9">
        <v>48</v>
      </c>
      <c r="GC43" s="9"/>
      <c r="GD43" s="9"/>
      <c r="GE43" s="9"/>
      <c r="GF43" s="9">
        <v>70</v>
      </c>
      <c r="GG43" s="9">
        <v>90</v>
      </c>
      <c r="GH43" s="9">
        <v>21</v>
      </c>
      <c r="GI43" s="9"/>
      <c r="GJ43" s="9"/>
      <c r="GK43" s="9">
        <v>26</v>
      </c>
      <c r="GL43" s="9">
        <v>46</v>
      </c>
      <c r="GM43" s="9"/>
      <c r="GN43" s="9"/>
      <c r="GO43" s="9"/>
      <c r="GP43" s="9">
        <v>71</v>
      </c>
      <c r="GQ43" s="9"/>
      <c r="GR43" s="9">
        <v>68</v>
      </c>
      <c r="GS43" s="9">
        <v>23</v>
      </c>
      <c r="GT43" s="9">
        <v>33</v>
      </c>
      <c r="GU43" s="9">
        <v>46</v>
      </c>
      <c r="GV43" s="9">
        <v>57</v>
      </c>
      <c r="GW43" s="9">
        <v>72</v>
      </c>
      <c r="GX43" s="9">
        <v>64</v>
      </c>
      <c r="GY43" s="9">
        <v>62</v>
      </c>
      <c r="GZ43" s="9"/>
      <c r="HA43" s="9">
        <v>54</v>
      </c>
      <c r="HB43" s="9">
        <v>26</v>
      </c>
      <c r="HC43" s="9">
        <v>3</v>
      </c>
      <c r="HD43" s="9">
        <v>63</v>
      </c>
      <c r="HE43" s="9">
        <v>9</v>
      </c>
      <c r="HF43" s="9"/>
      <c r="HG43" s="9">
        <v>46</v>
      </c>
      <c r="HH43" s="9">
        <v>30</v>
      </c>
      <c r="HI43" s="9">
        <v>52</v>
      </c>
      <c r="HJ43" s="9">
        <v>22</v>
      </c>
      <c r="HK43" s="9">
        <v>47</v>
      </c>
      <c r="HL43" s="9">
        <v>20</v>
      </c>
      <c r="HM43" s="9">
        <v>49</v>
      </c>
      <c r="HN43" s="9">
        <v>47</v>
      </c>
      <c r="HO43" s="9"/>
      <c r="HP43" s="9"/>
      <c r="HQ43" s="9">
        <v>55</v>
      </c>
      <c r="HR43" s="9">
        <v>30</v>
      </c>
      <c r="HS43" s="9">
        <v>60</v>
      </c>
      <c r="HT43" s="9">
        <v>73</v>
      </c>
      <c r="HU43" s="9">
        <v>65</v>
      </c>
      <c r="HW43" s="1">
        <f t="shared" si="15"/>
        <v>49.975609756097562</v>
      </c>
      <c r="HX43" s="1">
        <f t="shared" si="16"/>
        <v>3.4523741927729179</v>
      </c>
      <c r="HY43" s="3">
        <f t="shared" si="17"/>
        <v>0.67213114754098358</v>
      </c>
      <c r="IA43" s="13">
        <v>0.70833333333333337</v>
      </c>
      <c r="IB43" s="9">
        <v>27</v>
      </c>
      <c r="IC43" s="9">
        <v>0</v>
      </c>
      <c r="ID43" s="9">
        <v>0</v>
      </c>
      <c r="IE43" s="9">
        <v>0</v>
      </c>
      <c r="IF43" s="9">
        <v>0</v>
      </c>
      <c r="IG43" s="9">
        <v>3</v>
      </c>
      <c r="IH43" s="9">
        <v>0</v>
      </c>
      <c r="II43" s="9">
        <v>0</v>
      </c>
      <c r="IJ43" s="9">
        <v>0</v>
      </c>
      <c r="IK43" s="9">
        <v>20</v>
      </c>
      <c r="IL43" s="9">
        <v>0</v>
      </c>
      <c r="IM43" s="9">
        <v>1</v>
      </c>
      <c r="IN43" s="9">
        <v>23</v>
      </c>
      <c r="IO43" s="9">
        <v>0</v>
      </c>
      <c r="IP43" s="9">
        <v>68</v>
      </c>
      <c r="IQ43" s="9">
        <v>8</v>
      </c>
      <c r="IR43" s="9">
        <v>99</v>
      </c>
      <c r="IS43" s="9">
        <v>21</v>
      </c>
      <c r="IT43" s="9">
        <v>20</v>
      </c>
      <c r="IU43" s="9">
        <v>41</v>
      </c>
      <c r="IV43" s="9">
        <v>31</v>
      </c>
      <c r="IW43" s="9">
        <v>45</v>
      </c>
      <c r="IX43" s="9">
        <v>85</v>
      </c>
      <c r="IY43" s="9">
        <v>0</v>
      </c>
      <c r="IZ43" s="9">
        <v>49</v>
      </c>
      <c r="JA43" s="9">
        <v>23</v>
      </c>
      <c r="JB43" s="9">
        <v>32</v>
      </c>
      <c r="JC43" s="9">
        <v>0</v>
      </c>
      <c r="JD43" s="9">
        <v>40</v>
      </c>
      <c r="JE43" s="9">
        <v>32</v>
      </c>
      <c r="JF43" s="9">
        <v>3</v>
      </c>
      <c r="JG43" s="9">
        <v>0</v>
      </c>
      <c r="JH43" s="9">
        <v>0</v>
      </c>
      <c r="JI43" s="9">
        <v>0</v>
      </c>
      <c r="JJ43" s="9">
        <v>4</v>
      </c>
      <c r="JK43" s="9">
        <v>0</v>
      </c>
      <c r="JL43" s="9">
        <v>0</v>
      </c>
      <c r="JM43" s="9">
        <v>0</v>
      </c>
      <c r="JN43" s="9">
        <v>0</v>
      </c>
      <c r="JO43" s="9">
        <v>0</v>
      </c>
      <c r="JP43" s="9">
        <v>0</v>
      </c>
      <c r="JQ43" s="9">
        <v>0</v>
      </c>
      <c r="JR43" s="9">
        <v>0</v>
      </c>
      <c r="JS43" s="9">
        <v>0</v>
      </c>
      <c r="JT43" s="9">
        <v>0</v>
      </c>
      <c r="JU43" s="9">
        <v>1</v>
      </c>
      <c r="JV43" s="9">
        <v>9</v>
      </c>
      <c r="JW43" s="9">
        <v>12</v>
      </c>
      <c r="JX43" s="9">
        <v>20</v>
      </c>
      <c r="JY43" s="9">
        <v>8</v>
      </c>
      <c r="JZ43" s="9">
        <v>9</v>
      </c>
      <c r="KA43" s="9">
        <v>26</v>
      </c>
      <c r="KB43" s="9">
        <v>0</v>
      </c>
      <c r="KC43" s="9">
        <v>6</v>
      </c>
      <c r="KD43" s="9">
        <v>21</v>
      </c>
      <c r="KE43" s="9">
        <v>15</v>
      </c>
      <c r="KF43" s="9">
        <v>26</v>
      </c>
      <c r="KG43" s="9">
        <v>1</v>
      </c>
      <c r="KH43" s="9">
        <v>0</v>
      </c>
      <c r="KI43" s="4"/>
      <c r="KJ43" s="4">
        <f t="shared" si="18"/>
        <v>14.050847457627119</v>
      </c>
      <c r="KK43" s="4">
        <f t="shared" si="19"/>
        <v>2.7917620872157376</v>
      </c>
      <c r="KL43" s="3">
        <f t="shared" si="20"/>
        <v>1</v>
      </c>
      <c r="KN43" s="13">
        <v>0.70833333333333337</v>
      </c>
      <c r="KO43" s="9">
        <v>0</v>
      </c>
      <c r="KP43" s="9">
        <v>0</v>
      </c>
      <c r="KQ43" s="9">
        <v>4</v>
      </c>
      <c r="KR43" s="9">
        <v>0</v>
      </c>
      <c r="KS43" s="9">
        <v>0</v>
      </c>
      <c r="KT43" s="9">
        <v>14</v>
      </c>
      <c r="KU43" s="9">
        <v>8</v>
      </c>
      <c r="KV43" s="9">
        <v>20</v>
      </c>
      <c r="KW43" s="9">
        <v>6</v>
      </c>
      <c r="KX43" s="9">
        <v>30</v>
      </c>
      <c r="KY43" s="9">
        <v>0</v>
      </c>
      <c r="KZ43" s="9">
        <v>1</v>
      </c>
      <c r="LA43" s="9">
        <v>3</v>
      </c>
      <c r="LB43" s="9">
        <v>10</v>
      </c>
      <c r="LC43" s="9">
        <v>11</v>
      </c>
      <c r="LD43" s="9">
        <v>15</v>
      </c>
      <c r="LE43" s="9">
        <v>39</v>
      </c>
      <c r="LF43" s="9">
        <v>59</v>
      </c>
      <c r="LG43" s="9">
        <v>38</v>
      </c>
      <c r="LH43" s="9">
        <v>0</v>
      </c>
      <c r="LI43" s="9">
        <v>45</v>
      </c>
      <c r="LJ43" s="9">
        <v>12</v>
      </c>
      <c r="LK43" s="9">
        <v>33</v>
      </c>
      <c r="LL43" s="9">
        <v>28</v>
      </c>
      <c r="LM43" s="9"/>
      <c r="LN43" s="9">
        <v>14</v>
      </c>
      <c r="LO43" s="9">
        <v>0</v>
      </c>
      <c r="LP43" s="9">
        <v>49</v>
      </c>
      <c r="LQ43" s="9"/>
      <c r="LR43" s="9">
        <v>0</v>
      </c>
      <c r="LS43" s="9">
        <v>0</v>
      </c>
      <c r="LT43" s="9">
        <v>3</v>
      </c>
      <c r="LU43" s="9">
        <v>0</v>
      </c>
      <c r="LV43" s="9">
        <v>0</v>
      </c>
      <c r="LW43" s="9">
        <v>0</v>
      </c>
      <c r="LX43" s="9">
        <v>0</v>
      </c>
      <c r="LY43" s="9">
        <v>4</v>
      </c>
      <c r="LZ43" s="9">
        <v>9</v>
      </c>
      <c r="MA43" s="9">
        <v>99</v>
      </c>
      <c r="MB43" s="9">
        <v>0</v>
      </c>
      <c r="MC43" s="9">
        <v>32</v>
      </c>
      <c r="MD43" s="9"/>
      <c r="ME43" s="9">
        <v>11</v>
      </c>
      <c r="MF43" s="9">
        <v>0</v>
      </c>
      <c r="MG43" s="9">
        <v>0</v>
      </c>
      <c r="MH43" s="9">
        <v>21</v>
      </c>
      <c r="MI43" s="9"/>
      <c r="MJ43" s="9"/>
      <c r="MK43" s="9">
        <v>64</v>
      </c>
      <c r="ML43" s="4"/>
      <c r="MM43" s="4">
        <f t="shared" si="21"/>
        <v>15.5</v>
      </c>
      <c r="MN43" s="4">
        <f t="shared" si="22"/>
        <v>3.2651500844518266</v>
      </c>
      <c r="MO43" s="3">
        <f t="shared" si="23"/>
        <v>0.89795918367346939</v>
      </c>
    </row>
    <row r="44" spans="1:353" x14ac:dyDescent="0.55000000000000004">
      <c r="A44" s="13">
        <v>0.72916666666666663</v>
      </c>
      <c r="B44" s="9">
        <v>0</v>
      </c>
      <c r="C44" s="9">
        <v>18</v>
      </c>
      <c r="D44" s="9">
        <v>24</v>
      </c>
      <c r="E44" s="9">
        <v>25</v>
      </c>
      <c r="F44" s="9">
        <v>60</v>
      </c>
      <c r="G44" s="9">
        <v>17</v>
      </c>
      <c r="H44" s="9">
        <v>0</v>
      </c>
      <c r="I44" s="9">
        <v>51</v>
      </c>
      <c r="J44" s="9"/>
      <c r="K44" s="9">
        <v>24</v>
      </c>
      <c r="L44" s="9">
        <v>25</v>
      </c>
      <c r="M44" s="9">
        <v>1</v>
      </c>
      <c r="N44" s="9">
        <v>32</v>
      </c>
      <c r="O44" s="9">
        <v>50</v>
      </c>
      <c r="P44" s="9">
        <v>42</v>
      </c>
      <c r="Q44" s="9">
        <v>73</v>
      </c>
      <c r="R44" s="9">
        <v>23</v>
      </c>
      <c r="S44" s="9">
        <v>34</v>
      </c>
      <c r="T44" s="9">
        <v>69</v>
      </c>
      <c r="U44" s="9">
        <v>30</v>
      </c>
      <c r="V44" s="9">
        <v>63</v>
      </c>
      <c r="W44" s="9">
        <v>48</v>
      </c>
      <c r="X44" s="9">
        <v>54</v>
      </c>
      <c r="Y44" s="9">
        <v>25</v>
      </c>
      <c r="Z44" s="9">
        <v>44</v>
      </c>
      <c r="AA44" s="9">
        <v>57</v>
      </c>
      <c r="AB44" s="9">
        <v>8</v>
      </c>
      <c r="AC44" s="9">
        <v>18</v>
      </c>
      <c r="AD44" s="9">
        <v>10</v>
      </c>
      <c r="AE44" s="9">
        <v>22</v>
      </c>
      <c r="AF44" s="9">
        <v>19</v>
      </c>
      <c r="AG44" s="9">
        <v>3</v>
      </c>
      <c r="AH44" s="9">
        <v>17</v>
      </c>
      <c r="AI44" s="9">
        <v>18</v>
      </c>
      <c r="AJ44" s="9">
        <v>33</v>
      </c>
      <c r="AK44" s="9">
        <v>11</v>
      </c>
      <c r="AL44" s="9">
        <v>25</v>
      </c>
      <c r="AM44" s="9">
        <v>10</v>
      </c>
      <c r="AN44" s="9">
        <v>33</v>
      </c>
      <c r="AO44" s="9">
        <v>38</v>
      </c>
      <c r="AP44" s="9">
        <v>25</v>
      </c>
      <c r="AQ44" s="9"/>
      <c r="AR44" s="9">
        <v>14</v>
      </c>
      <c r="AS44" s="9">
        <v>0</v>
      </c>
      <c r="AU44" s="1">
        <f t="shared" si="6"/>
        <v>28.404761904761905</v>
      </c>
      <c r="AV44" s="1">
        <f t="shared" si="7"/>
        <v>3.0036871502996401</v>
      </c>
      <c r="AW44" s="3">
        <f t="shared" si="8"/>
        <v>0.95454545454545459</v>
      </c>
      <c r="AY44" s="13">
        <v>0.72916666666666663</v>
      </c>
      <c r="AZ44" s="9"/>
      <c r="BA44" s="9"/>
      <c r="BB44" s="9"/>
      <c r="BC44" s="9">
        <v>30</v>
      </c>
      <c r="BD44" s="9"/>
      <c r="BE44" s="9"/>
      <c r="BF44" s="9"/>
      <c r="BG44" s="9"/>
      <c r="BH44" s="9">
        <v>0</v>
      </c>
      <c r="BI44" s="9"/>
      <c r="BJ44" s="9">
        <v>59</v>
      </c>
      <c r="BK44" s="9"/>
      <c r="BL44" s="9">
        <v>9</v>
      </c>
      <c r="BM44" s="9">
        <v>22</v>
      </c>
      <c r="BN44" s="9"/>
      <c r="BO44" s="9"/>
      <c r="BP44" s="9"/>
      <c r="BQ44" s="9">
        <v>64</v>
      </c>
      <c r="BR44" s="9">
        <v>11</v>
      </c>
      <c r="BS44" s="9">
        <v>3</v>
      </c>
      <c r="BT44" s="9">
        <v>58</v>
      </c>
      <c r="BU44" s="9">
        <v>29</v>
      </c>
      <c r="BV44" s="9">
        <v>7</v>
      </c>
      <c r="BW44" s="9">
        <v>48</v>
      </c>
      <c r="BX44" s="9"/>
      <c r="BY44" s="9"/>
      <c r="BZ44" s="9">
        <v>60</v>
      </c>
      <c r="CA44" s="9"/>
      <c r="CB44" s="9">
        <v>53</v>
      </c>
      <c r="CC44" s="9"/>
      <c r="CD44" s="9"/>
      <c r="CE44" s="9"/>
      <c r="CF44" s="9">
        <v>35</v>
      </c>
      <c r="CG44" s="9"/>
      <c r="CH44" s="9"/>
      <c r="CI44" s="9">
        <v>9</v>
      </c>
      <c r="CJ44" s="9"/>
      <c r="CK44" s="9">
        <v>4</v>
      </c>
      <c r="CL44" s="9"/>
      <c r="CM44" s="9">
        <v>7</v>
      </c>
      <c r="CN44" s="9"/>
      <c r="CO44" s="9"/>
      <c r="CP44" s="9">
        <v>0</v>
      </c>
      <c r="CQ44" s="9"/>
      <c r="CR44" s="9"/>
      <c r="CT44" s="1">
        <f t="shared" si="9"/>
        <v>26.736842105263158</v>
      </c>
      <c r="CU44" s="1">
        <f t="shared" si="10"/>
        <v>5.3877932778687505</v>
      </c>
      <c r="CV44" s="3">
        <f t="shared" si="11"/>
        <v>0.42222222222222222</v>
      </c>
      <c r="CX44" s="13">
        <v>0.72916666666666663</v>
      </c>
      <c r="CY44" s="9">
        <v>54</v>
      </c>
      <c r="CZ44" s="9">
        <v>0</v>
      </c>
      <c r="DA44" s="9">
        <v>29</v>
      </c>
      <c r="DB44" s="9">
        <v>28</v>
      </c>
      <c r="DC44" s="9">
        <v>0</v>
      </c>
      <c r="DD44" s="9">
        <v>78</v>
      </c>
      <c r="DE44" s="9">
        <v>0</v>
      </c>
      <c r="DF44" s="9">
        <v>21</v>
      </c>
      <c r="DG44" s="9">
        <v>25</v>
      </c>
      <c r="DH44" s="9">
        <v>0</v>
      </c>
      <c r="DI44" s="9">
        <v>14</v>
      </c>
      <c r="DJ44" s="9">
        <v>23</v>
      </c>
      <c r="DK44" s="9">
        <v>6</v>
      </c>
      <c r="DL44" s="9">
        <v>51</v>
      </c>
      <c r="DM44" s="9">
        <v>7</v>
      </c>
      <c r="DN44" s="9">
        <v>0</v>
      </c>
      <c r="DO44" s="9">
        <v>9</v>
      </c>
      <c r="DP44" s="9">
        <v>15</v>
      </c>
      <c r="DQ44" s="9">
        <v>2</v>
      </c>
      <c r="DR44" s="9">
        <v>55</v>
      </c>
      <c r="DS44" s="9">
        <v>9</v>
      </c>
      <c r="DT44" s="9">
        <v>9</v>
      </c>
      <c r="DU44" s="9">
        <v>30</v>
      </c>
      <c r="DV44" s="9">
        <v>16</v>
      </c>
      <c r="DW44" s="9">
        <v>13</v>
      </c>
      <c r="DX44" s="9">
        <v>18</v>
      </c>
      <c r="DY44" s="9">
        <v>4</v>
      </c>
      <c r="DZ44" s="9">
        <v>28</v>
      </c>
      <c r="EA44" s="9">
        <v>0</v>
      </c>
      <c r="EB44" s="9">
        <v>11</v>
      </c>
      <c r="EC44" s="9">
        <v>15</v>
      </c>
      <c r="ED44" s="9">
        <v>44</v>
      </c>
      <c r="EE44" s="9">
        <v>36</v>
      </c>
      <c r="EF44" s="9">
        <v>8</v>
      </c>
      <c r="EG44" s="9">
        <v>15</v>
      </c>
      <c r="EH44" s="9"/>
      <c r="EI44" s="9">
        <v>0</v>
      </c>
      <c r="EJ44" s="9">
        <v>38</v>
      </c>
      <c r="EK44" s="9">
        <v>11</v>
      </c>
      <c r="EL44" s="9">
        <v>3</v>
      </c>
      <c r="EM44" s="9">
        <v>17</v>
      </c>
      <c r="EN44" s="9">
        <v>4</v>
      </c>
      <c r="EO44" s="9">
        <v>35</v>
      </c>
      <c r="EP44" s="9">
        <v>4</v>
      </c>
      <c r="EQ44" s="9">
        <v>0</v>
      </c>
      <c r="ER44" s="9">
        <v>13</v>
      </c>
      <c r="ES44" s="9">
        <v>0</v>
      </c>
      <c r="ET44" s="9">
        <v>18</v>
      </c>
      <c r="EU44" s="9">
        <v>0</v>
      </c>
      <c r="EV44" s="9">
        <v>13</v>
      </c>
      <c r="EW44" s="9">
        <v>0</v>
      </c>
      <c r="EX44" s="9">
        <v>30</v>
      </c>
      <c r="EY44" s="9">
        <v>22</v>
      </c>
      <c r="EZ44" s="9">
        <v>0</v>
      </c>
      <c r="FA44" s="9">
        <v>12</v>
      </c>
      <c r="FB44" s="9">
        <v>0</v>
      </c>
      <c r="FC44" s="9">
        <v>0</v>
      </c>
      <c r="FD44" s="9">
        <v>24</v>
      </c>
      <c r="FE44" s="9">
        <v>19</v>
      </c>
      <c r="FF44" s="9">
        <v>8</v>
      </c>
      <c r="FH44" s="1">
        <f t="shared" si="12"/>
        <v>16</v>
      </c>
      <c r="FI44" s="1">
        <f t="shared" si="13"/>
        <v>2.1705483070514044</v>
      </c>
      <c r="FJ44" s="3">
        <f t="shared" si="14"/>
        <v>0.98333333333333328</v>
      </c>
      <c r="FL44" s="13">
        <v>0.72916666666666663</v>
      </c>
      <c r="FM44" s="9">
        <v>37</v>
      </c>
      <c r="FN44" s="9"/>
      <c r="FO44" s="9"/>
      <c r="FP44" s="9">
        <v>75</v>
      </c>
      <c r="FQ44" s="9"/>
      <c r="FR44" s="9"/>
      <c r="FS44" s="9"/>
      <c r="FT44" s="9">
        <v>41</v>
      </c>
      <c r="FU44" s="9"/>
      <c r="FV44" s="9">
        <v>69</v>
      </c>
      <c r="FW44" s="9">
        <v>58</v>
      </c>
      <c r="FX44" s="9">
        <v>48</v>
      </c>
      <c r="FY44" s="9"/>
      <c r="FZ44" s="9">
        <v>101</v>
      </c>
      <c r="GA44" s="9">
        <v>62</v>
      </c>
      <c r="GB44" s="9">
        <v>44</v>
      </c>
      <c r="GC44" s="9"/>
      <c r="GD44" s="9"/>
      <c r="GE44" s="9"/>
      <c r="GF44" s="9">
        <v>67</v>
      </c>
      <c r="GG44" s="9">
        <v>76</v>
      </c>
      <c r="GH44" s="9">
        <v>21</v>
      </c>
      <c r="GI44" s="9"/>
      <c r="GJ44" s="9"/>
      <c r="GK44" s="9">
        <v>36</v>
      </c>
      <c r="GL44" s="9">
        <v>52</v>
      </c>
      <c r="GM44" s="9"/>
      <c r="GN44" s="9"/>
      <c r="GO44" s="9"/>
      <c r="GP44" s="9">
        <v>70</v>
      </c>
      <c r="GQ44" s="9"/>
      <c r="GR44" s="9">
        <v>63</v>
      </c>
      <c r="GS44" s="9">
        <v>56</v>
      </c>
      <c r="GT44" s="9">
        <v>81</v>
      </c>
      <c r="GU44" s="9">
        <v>60</v>
      </c>
      <c r="GV44" s="9">
        <v>48</v>
      </c>
      <c r="GW44" s="9">
        <v>57</v>
      </c>
      <c r="GX44" s="9">
        <v>57</v>
      </c>
      <c r="GY44" s="9">
        <v>77</v>
      </c>
      <c r="GZ44" s="9"/>
      <c r="HA44" s="9">
        <v>49</v>
      </c>
      <c r="HB44" s="9">
        <v>25</v>
      </c>
      <c r="HC44" s="9"/>
      <c r="HD44" s="9">
        <v>83</v>
      </c>
      <c r="HE44" s="9">
        <v>36</v>
      </c>
      <c r="HF44" s="9"/>
      <c r="HG44" s="9">
        <v>41</v>
      </c>
      <c r="HH44" s="9">
        <v>51</v>
      </c>
      <c r="HI44" s="9">
        <v>55</v>
      </c>
      <c r="HJ44" s="9">
        <v>27</v>
      </c>
      <c r="HK44" s="9">
        <v>57</v>
      </c>
      <c r="HL44" s="9">
        <v>25</v>
      </c>
      <c r="HM44" s="9">
        <v>16</v>
      </c>
      <c r="HN44" s="9">
        <v>58</v>
      </c>
      <c r="HO44" s="9"/>
      <c r="HP44" s="9"/>
      <c r="HQ44" s="9">
        <v>46</v>
      </c>
      <c r="HR44" s="9">
        <v>37</v>
      </c>
      <c r="HS44" s="9">
        <v>55</v>
      </c>
      <c r="HT44" s="9">
        <v>79</v>
      </c>
      <c r="HU44" s="9">
        <v>62</v>
      </c>
      <c r="HW44" s="1">
        <f t="shared" si="15"/>
        <v>53.95</v>
      </c>
      <c r="HX44" s="1">
        <f t="shared" si="16"/>
        <v>2.9526064105099774</v>
      </c>
      <c r="HY44" s="3">
        <f t="shared" si="17"/>
        <v>0.65573770491803274</v>
      </c>
      <c r="IA44" s="13">
        <v>0.72916666666666663</v>
      </c>
      <c r="IB44" s="9">
        <v>23</v>
      </c>
      <c r="IC44" s="9">
        <v>40</v>
      </c>
      <c r="ID44" s="9">
        <v>39</v>
      </c>
      <c r="IE44" s="9">
        <v>8</v>
      </c>
      <c r="IF44" s="9">
        <v>0</v>
      </c>
      <c r="IG44" s="9">
        <v>5</v>
      </c>
      <c r="IH44" s="9">
        <v>0</v>
      </c>
      <c r="II44" s="9">
        <v>0</v>
      </c>
      <c r="IJ44" s="9">
        <v>16</v>
      </c>
      <c r="IK44" s="9">
        <v>7</v>
      </c>
      <c r="IL44" s="9">
        <v>0</v>
      </c>
      <c r="IM44" s="9">
        <v>0</v>
      </c>
      <c r="IN44" s="9">
        <v>20</v>
      </c>
      <c r="IO44" s="9">
        <v>0</v>
      </c>
      <c r="IP44" s="9">
        <v>6</v>
      </c>
      <c r="IQ44" s="9">
        <v>0</v>
      </c>
      <c r="IR44" s="9">
        <v>9</v>
      </c>
      <c r="IS44" s="9">
        <v>13</v>
      </c>
      <c r="IT44" s="9">
        <v>23</v>
      </c>
      <c r="IU44" s="9">
        <v>0</v>
      </c>
      <c r="IV44" s="9">
        <v>11</v>
      </c>
      <c r="IW44" s="9">
        <v>1</v>
      </c>
      <c r="IX44" s="9">
        <v>13</v>
      </c>
      <c r="IY44" s="9">
        <v>1</v>
      </c>
      <c r="IZ44" s="9">
        <v>34</v>
      </c>
      <c r="JA44" s="9">
        <v>0</v>
      </c>
      <c r="JB44" s="9">
        <v>0</v>
      </c>
      <c r="JC44" s="9">
        <v>0</v>
      </c>
      <c r="JD44" s="9">
        <v>2</v>
      </c>
      <c r="JE44" s="9">
        <v>0</v>
      </c>
      <c r="JF44" s="9">
        <v>30</v>
      </c>
      <c r="JG44" s="9">
        <v>37</v>
      </c>
      <c r="JH44" s="9">
        <v>0</v>
      </c>
      <c r="JI44" s="9">
        <v>0</v>
      </c>
      <c r="JJ44" s="9">
        <v>0</v>
      </c>
      <c r="JK44" s="9">
        <v>0</v>
      </c>
      <c r="JL44" s="9">
        <v>0</v>
      </c>
      <c r="JM44" s="9">
        <v>22</v>
      </c>
      <c r="JN44" s="9">
        <v>0</v>
      </c>
      <c r="JO44" s="9">
        <v>23</v>
      </c>
      <c r="JP44" s="9">
        <v>0</v>
      </c>
      <c r="JQ44" s="9">
        <v>0</v>
      </c>
      <c r="JR44" s="9">
        <v>0</v>
      </c>
      <c r="JS44" s="9">
        <v>0</v>
      </c>
      <c r="JT44" s="9">
        <v>0</v>
      </c>
      <c r="JU44" s="9">
        <v>75</v>
      </c>
      <c r="JV44" s="9">
        <v>1</v>
      </c>
      <c r="JW44" s="9">
        <v>16</v>
      </c>
      <c r="JX44" s="9">
        <v>60</v>
      </c>
      <c r="JY44" s="9">
        <v>3</v>
      </c>
      <c r="JZ44" s="9">
        <v>13</v>
      </c>
      <c r="KA44" s="9">
        <v>9</v>
      </c>
      <c r="KB44" s="9">
        <v>0</v>
      </c>
      <c r="KC44" s="9">
        <v>33</v>
      </c>
      <c r="KD44" s="9">
        <v>4</v>
      </c>
      <c r="KE44" s="9">
        <v>10</v>
      </c>
      <c r="KF44" s="9">
        <v>14</v>
      </c>
      <c r="KG44" s="9">
        <v>0</v>
      </c>
      <c r="KH44" s="9">
        <v>1</v>
      </c>
      <c r="KI44" s="4"/>
      <c r="KJ44" s="4">
        <f t="shared" si="18"/>
        <v>10.542372881355933</v>
      </c>
      <c r="KK44" s="4">
        <f t="shared" si="19"/>
        <v>2.0640421597791043</v>
      </c>
      <c r="KL44" s="3">
        <f t="shared" si="20"/>
        <v>1</v>
      </c>
      <c r="KN44" s="13">
        <v>0.72916666666666663</v>
      </c>
      <c r="KO44" s="9">
        <v>24</v>
      </c>
      <c r="KP44" s="9">
        <v>2</v>
      </c>
      <c r="KQ44" s="9">
        <v>4</v>
      </c>
      <c r="KR44" s="9">
        <v>3</v>
      </c>
      <c r="KS44" s="9">
        <v>17</v>
      </c>
      <c r="KT44" s="9">
        <v>11</v>
      </c>
      <c r="KU44" s="9">
        <v>9</v>
      </c>
      <c r="KV44" s="9">
        <v>20</v>
      </c>
      <c r="KW44" s="9">
        <v>20</v>
      </c>
      <c r="KX44" s="9">
        <v>5</v>
      </c>
      <c r="KY44" s="9">
        <v>0</v>
      </c>
      <c r="KZ44" s="9">
        <v>45</v>
      </c>
      <c r="LA44" s="9">
        <v>0</v>
      </c>
      <c r="LB44" s="9">
        <v>2</v>
      </c>
      <c r="LC44" s="9">
        <v>5</v>
      </c>
      <c r="LD44" s="9">
        <v>36</v>
      </c>
      <c r="LE44" s="9">
        <v>29</v>
      </c>
      <c r="LF44" s="9">
        <v>38</v>
      </c>
      <c r="LG44" s="9">
        <v>25</v>
      </c>
      <c r="LH44" s="9">
        <v>12</v>
      </c>
      <c r="LI44" s="9">
        <v>29</v>
      </c>
      <c r="LJ44" s="9">
        <v>3</v>
      </c>
      <c r="LK44" s="9">
        <v>8</v>
      </c>
      <c r="LL44" s="9">
        <v>19</v>
      </c>
      <c r="LM44" s="9"/>
      <c r="LN44" s="9">
        <v>9</v>
      </c>
      <c r="LO44" s="9">
        <v>0</v>
      </c>
      <c r="LP44" s="9">
        <v>25</v>
      </c>
      <c r="LQ44" s="9"/>
      <c r="LR44" s="9">
        <v>0</v>
      </c>
      <c r="LS44" s="9">
        <v>0</v>
      </c>
      <c r="LT44" s="9">
        <v>0</v>
      </c>
      <c r="LU44" s="9">
        <v>0</v>
      </c>
      <c r="LV44" s="9">
        <v>0</v>
      </c>
      <c r="LW44" s="9">
        <v>15</v>
      </c>
      <c r="LX44" s="9">
        <v>0</v>
      </c>
      <c r="LY44" s="9">
        <v>3</v>
      </c>
      <c r="LZ44" s="9">
        <v>45</v>
      </c>
      <c r="MA44" s="9">
        <v>92</v>
      </c>
      <c r="MB44" s="9">
        <v>16</v>
      </c>
      <c r="MC44" s="9">
        <v>22</v>
      </c>
      <c r="MD44" s="9"/>
      <c r="ME44" s="9">
        <v>2</v>
      </c>
      <c r="MF44" s="9">
        <v>0</v>
      </c>
      <c r="MG44" s="9">
        <v>0</v>
      </c>
      <c r="MH44" s="9">
        <v>28</v>
      </c>
      <c r="MI44" s="9"/>
      <c r="MJ44" s="9"/>
      <c r="MK44" s="9">
        <v>2</v>
      </c>
      <c r="ML44" s="4"/>
      <c r="MM44" s="4">
        <f t="shared" si="21"/>
        <v>14.204545454545455</v>
      </c>
      <c r="MN44" s="4">
        <f t="shared" si="22"/>
        <v>2.6892589470731223</v>
      </c>
      <c r="MO44" s="3">
        <f t="shared" si="23"/>
        <v>0.89795918367346939</v>
      </c>
    </row>
    <row r="45" spans="1:353" x14ac:dyDescent="0.55000000000000004">
      <c r="A45" s="13">
        <v>0.75</v>
      </c>
      <c r="B45" s="9">
        <v>2</v>
      </c>
      <c r="C45" s="9">
        <v>27</v>
      </c>
      <c r="D45" s="9">
        <v>55</v>
      </c>
      <c r="E45" s="9">
        <v>14</v>
      </c>
      <c r="F45" s="9">
        <v>47</v>
      </c>
      <c r="G45" s="9">
        <v>19</v>
      </c>
      <c r="H45" s="9">
        <v>0</v>
      </c>
      <c r="I45" s="9">
        <v>47</v>
      </c>
      <c r="J45" s="9"/>
      <c r="K45" s="9">
        <v>16</v>
      </c>
      <c r="L45" s="9">
        <v>25</v>
      </c>
      <c r="M45" s="9">
        <v>8</v>
      </c>
      <c r="N45" s="9">
        <v>27</v>
      </c>
      <c r="O45" s="9">
        <v>47</v>
      </c>
      <c r="P45" s="9">
        <v>29</v>
      </c>
      <c r="Q45" s="9">
        <v>67</v>
      </c>
      <c r="R45" s="9">
        <v>2</v>
      </c>
      <c r="S45" s="9">
        <v>25</v>
      </c>
      <c r="T45" s="9">
        <v>0</v>
      </c>
      <c r="U45" s="9">
        <v>0</v>
      </c>
      <c r="V45" s="9">
        <v>36</v>
      </c>
      <c r="W45" s="9">
        <v>32</v>
      </c>
      <c r="X45" s="9">
        <v>13</v>
      </c>
      <c r="Y45" s="9">
        <v>4</v>
      </c>
      <c r="Z45" s="9">
        <v>26</v>
      </c>
      <c r="AA45" s="9">
        <v>38</v>
      </c>
      <c r="AB45" s="9">
        <v>4</v>
      </c>
      <c r="AC45" s="9">
        <v>7</v>
      </c>
      <c r="AD45" s="9">
        <v>8</v>
      </c>
      <c r="AE45" s="9">
        <v>4</v>
      </c>
      <c r="AF45" s="9">
        <v>51</v>
      </c>
      <c r="AG45" s="9">
        <v>9</v>
      </c>
      <c r="AH45" s="9">
        <v>14</v>
      </c>
      <c r="AI45" s="9">
        <v>32</v>
      </c>
      <c r="AJ45" s="9">
        <v>22</v>
      </c>
      <c r="AK45" s="9">
        <v>9</v>
      </c>
      <c r="AL45" s="9">
        <v>17</v>
      </c>
      <c r="AM45" s="9">
        <v>13</v>
      </c>
      <c r="AN45" s="9">
        <v>37</v>
      </c>
      <c r="AO45" s="9">
        <v>46</v>
      </c>
      <c r="AP45" s="9">
        <v>32</v>
      </c>
      <c r="AQ45" s="9"/>
      <c r="AR45" s="9">
        <v>22</v>
      </c>
      <c r="AS45" s="9">
        <v>12</v>
      </c>
      <c r="AU45" s="1">
        <f t="shared" si="6"/>
        <v>22.5</v>
      </c>
      <c r="AV45" s="1">
        <f t="shared" si="7"/>
        <v>2.655664731928491</v>
      </c>
      <c r="AW45" s="3">
        <f t="shared" si="8"/>
        <v>0.95454545454545459</v>
      </c>
      <c r="AY45" s="13">
        <v>0.75</v>
      </c>
      <c r="AZ45" s="9"/>
      <c r="BA45" s="9"/>
      <c r="BB45" s="9"/>
      <c r="BC45" s="9">
        <v>23</v>
      </c>
      <c r="BD45" s="9"/>
      <c r="BE45" s="9"/>
      <c r="BF45" s="9"/>
      <c r="BG45" s="9"/>
      <c r="BH45" s="9">
        <v>1</v>
      </c>
      <c r="BI45" s="9"/>
      <c r="BJ45" s="9">
        <v>54</v>
      </c>
      <c r="BK45" s="9"/>
      <c r="BL45" s="9">
        <v>5</v>
      </c>
      <c r="BM45" s="9">
        <v>8</v>
      </c>
      <c r="BN45" s="9"/>
      <c r="BO45" s="9"/>
      <c r="BP45" s="9"/>
      <c r="BQ45" s="9">
        <v>62</v>
      </c>
      <c r="BR45" s="9">
        <v>4</v>
      </c>
      <c r="BS45" s="9"/>
      <c r="BT45" s="9">
        <v>44</v>
      </c>
      <c r="BU45" s="9">
        <v>17</v>
      </c>
      <c r="BV45" s="9">
        <v>6</v>
      </c>
      <c r="BW45" s="9">
        <v>31</v>
      </c>
      <c r="BX45" s="9"/>
      <c r="BY45" s="9"/>
      <c r="BZ45" s="9">
        <v>57</v>
      </c>
      <c r="CA45" s="9"/>
      <c r="CB45" s="9">
        <v>53</v>
      </c>
      <c r="CC45" s="9"/>
      <c r="CD45" s="9"/>
      <c r="CE45" s="9"/>
      <c r="CF45" s="9">
        <v>32</v>
      </c>
      <c r="CG45" s="9"/>
      <c r="CH45" s="9"/>
      <c r="CI45" s="9">
        <v>7</v>
      </c>
      <c r="CJ45" s="9"/>
      <c r="CK45" s="9">
        <v>17</v>
      </c>
      <c r="CL45" s="9"/>
      <c r="CM45" s="9">
        <v>12</v>
      </c>
      <c r="CN45" s="9"/>
      <c r="CO45" s="9"/>
      <c r="CP45" s="9">
        <v>0</v>
      </c>
      <c r="CQ45" s="9"/>
      <c r="CR45" s="9"/>
      <c r="CT45" s="1">
        <f t="shared" si="9"/>
        <v>24.055555555555557</v>
      </c>
      <c r="CU45" s="1">
        <f t="shared" si="10"/>
        <v>5.0374234921595518</v>
      </c>
      <c r="CV45" s="3">
        <f t="shared" si="11"/>
        <v>0.4</v>
      </c>
      <c r="CX45" s="13">
        <v>0.75</v>
      </c>
      <c r="CY45" s="9">
        <v>47</v>
      </c>
      <c r="CZ45" s="9">
        <v>0</v>
      </c>
      <c r="DA45" s="9">
        <v>2</v>
      </c>
      <c r="DB45" s="9">
        <v>52</v>
      </c>
      <c r="DC45" s="9">
        <v>2</v>
      </c>
      <c r="DD45" s="9">
        <v>58</v>
      </c>
      <c r="DE45" s="9">
        <v>0</v>
      </c>
      <c r="DF45" s="9">
        <v>39</v>
      </c>
      <c r="DG45" s="9">
        <v>33</v>
      </c>
      <c r="DH45" s="9">
        <v>10</v>
      </c>
      <c r="DI45" s="9">
        <v>34</v>
      </c>
      <c r="DJ45" s="9">
        <v>8</v>
      </c>
      <c r="DK45" s="9">
        <v>3</v>
      </c>
      <c r="DL45" s="9">
        <v>58</v>
      </c>
      <c r="DM45" s="9">
        <v>2</v>
      </c>
      <c r="DN45" s="9">
        <v>8</v>
      </c>
      <c r="DO45" s="9">
        <v>19</v>
      </c>
      <c r="DP45" s="9">
        <v>22</v>
      </c>
      <c r="DQ45" s="9">
        <v>0</v>
      </c>
      <c r="DR45" s="9">
        <v>72</v>
      </c>
      <c r="DS45" s="9">
        <v>25</v>
      </c>
      <c r="DT45" s="9">
        <v>3</v>
      </c>
      <c r="DU45" s="9">
        <v>115</v>
      </c>
      <c r="DV45" s="9">
        <v>0</v>
      </c>
      <c r="DW45" s="9">
        <v>0</v>
      </c>
      <c r="DX45" s="9">
        <v>0</v>
      </c>
      <c r="DY45" s="9">
        <v>2</v>
      </c>
      <c r="DZ45" s="9">
        <v>19</v>
      </c>
      <c r="EA45" s="9">
        <v>0</v>
      </c>
      <c r="EB45" s="9">
        <v>18</v>
      </c>
      <c r="EC45" s="9">
        <v>41</v>
      </c>
      <c r="ED45" s="9">
        <v>58</v>
      </c>
      <c r="EE45" s="9">
        <v>76</v>
      </c>
      <c r="EF45" s="9">
        <v>11</v>
      </c>
      <c r="EG45" s="9">
        <v>6</v>
      </c>
      <c r="EH45" s="9"/>
      <c r="EI45" s="9">
        <v>1</v>
      </c>
      <c r="EJ45" s="9">
        <v>42</v>
      </c>
      <c r="EK45" s="9">
        <v>15</v>
      </c>
      <c r="EL45" s="9">
        <v>33</v>
      </c>
      <c r="EM45" s="9">
        <v>0</v>
      </c>
      <c r="EN45" s="9">
        <v>0</v>
      </c>
      <c r="EO45" s="9">
        <v>27</v>
      </c>
      <c r="EP45" s="9">
        <v>13</v>
      </c>
      <c r="EQ45" s="9">
        <v>1</v>
      </c>
      <c r="ER45" s="9">
        <v>17</v>
      </c>
      <c r="ES45" s="9">
        <v>0</v>
      </c>
      <c r="ET45" s="9">
        <v>68</v>
      </c>
      <c r="EU45" s="9">
        <v>3</v>
      </c>
      <c r="EV45" s="9">
        <v>14</v>
      </c>
      <c r="EW45" s="9">
        <v>1</v>
      </c>
      <c r="EX45" s="9">
        <v>64</v>
      </c>
      <c r="EY45" s="9">
        <v>33</v>
      </c>
      <c r="EZ45" s="9">
        <v>0</v>
      </c>
      <c r="FA45" s="9">
        <v>0</v>
      </c>
      <c r="FB45" s="9">
        <v>0</v>
      </c>
      <c r="FC45" s="9">
        <v>0</v>
      </c>
      <c r="FD45" s="9">
        <v>23</v>
      </c>
      <c r="FE45" s="9">
        <v>21</v>
      </c>
      <c r="FF45" s="9">
        <v>42</v>
      </c>
      <c r="FH45" s="1">
        <f t="shared" si="12"/>
        <v>21.372881355932204</v>
      </c>
      <c r="FI45" s="1">
        <f t="shared" si="13"/>
        <v>3.3004523276316928</v>
      </c>
      <c r="FJ45" s="3">
        <f t="shared" si="14"/>
        <v>0.98333333333333328</v>
      </c>
      <c r="FL45" s="13">
        <v>0.75</v>
      </c>
      <c r="FM45" s="9">
        <v>35</v>
      </c>
      <c r="FN45" s="9"/>
      <c r="FO45" s="9"/>
      <c r="FP45" s="9">
        <v>69</v>
      </c>
      <c r="FQ45" s="9"/>
      <c r="FR45" s="9"/>
      <c r="FS45" s="9"/>
      <c r="FT45" s="9">
        <v>40</v>
      </c>
      <c r="FU45" s="9"/>
      <c r="FV45" s="9">
        <v>75</v>
      </c>
      <c r="FW45" s="9">
        <v>69</v>
      </c>
      <c r="FX45" s="9">
        <v>45</v>
      </c>
      <c r="FY45" s="9"/>
      <c r="FZ45" s="9">
        <v>105</v>
      </c>
      <c r="GA45" s="9">
        <v>69</v>
      </c>
      <c r="GB45" s="9">
        <v>39</v>
      </c>
      <c r="GC45" s="9"/>
      <c r="GD45" s="9"/>
      <c r="GE45" s="9"/>
      <c r="GF45" s="9">
        <v>66</v>
      </c>
      <c r="GG45" s="9">
        <v>69</v>
      </c>
      <c r="GH45" s="9">
        <v>26</v>
      </c>
      <c r="GI45" s="9"/>
      <c r="GJ45" s="9"/>
      <c r="GK45" s="9">
        <v>38</v>
      </c>
      <c r="GL45" s="9">
        <v>59</v>
      </c>
      <c r="GM45" s="9"/>
      <c r="GN45" s="9"/>
      <c r="GO45" s="9"/>
      <c r="GP45" s="9">
        <v>66</v>
      </c>
      <c r="GQ45" s="9"/>
      <c r="GR45" s="9">
        <v>58</v>
      </c>
      <c r="GS45" s="9">
        <v>58</v>
      </c>
      <c r="GT45" s="9">
        <v>77</v>
      </c>
      <c r="GU45" s="9">
        <v>51</v>
      </c>
      <c r="GV45" s="9">
        <v>67</v>
      </c>
      <c r="GW45" s="9">
        <v>55</v>
      </c>
      <c r="GX45" s="9">
        <v>55</v>
      </c>
      <c r="GY45" s="9">
        <v>71</v>
      </c>
      <c r="GZ45" s="9"/>
      <c r="HA45" s="9">
        <v>45</v>
      </c>
      <c r="HB45" s="9">
        <v>37</v>
      </c>
      <c r="HC45" s="9"/>
      <c r="HD45" s="9">
        <v>55</v>
      </c>
      <c r="HE45" s="9">
        <v>39</v>
      </c>
      <c r="HF45" s="9"/>
      <c r="HG45" s="9">
        <v>35</v>
      </c>
      <c r="HH45" s="9">
        <v>13</v>
      </c>
      <c r="HI45" s="9">
        <v>50</v>
      </c>
      <c r="HJ45" s="9">
        <v>35</v>
      </c>
      <c r="HK45" s="9">
        <v>24</v>
      </c>
      <c r="HL45" s="9">
        <v>30</v>
      </c>
      <c r="HM45" s="9">
        <v>35</v>
      </c>
      <c r="HN45" s="9">
        <v>14</v>
      </c>
      <c r="HO45" s="9"/>
      <c r="HP45" s="9"/>
      <c r="HQ45" s="9">
        <v>49</v>
      </c>
      <c r="HR45" s="9">
        <v>32</v>
      </c>
      <c r="HS45" s="9">
        <v>58</v>
      </c>
      <c r="HT45" s="9">
        <v>79</v>
      </c>
      <c r="HU45" s="9">
        <v>59</v>
      </c>
      <c r="HW45" s="1">
        <f t="shared" si="15"/>
        <v>51.274999999999999</v>
      </c>
      <c r="HX45" s="1">
        <f t="shared" si="16"/>
        <v>3.0506383316888339</v>
      </c>
      <c r="HY45" s="3">
        <f t="shared" si="17"/>
        <v>0.65573770491803274</v>
      </c>
      <c r="IA45" s="13">
        <v>0.75</v>
      </c>
      <c r="IB45" s="9">
        <v>26</v>
      </c>
      <c r="IC45" s="9">
        <v>62</v>
      </c>
      <c r="ID45" s="9">
        <v>47</v>
      </c>
      <c r="IE45" s="9">
        <v>0</v>
      </c>
      <c r="IF45" s="9">
        <v>0</v>
      </c>
      <c r="IG45" s="9">
        <v>4</v>
      </c>
      <c r="IH45" s="9">
        <v>0</v>
      </c>
      <c r="II45" s="9">
        <v>7</v>
      </c>
      <c r="IJ45" s="9">
        <v>24</v>
      </c>
      <c r="IK45" s="9">
        <v>14</v>
      </c>
      <c r="IL45" s="9">
        <v>0</v>
      </c>
      <c r="IM45" s="9">
        <v>0</v>
      </c>
      <c r="IN45" s="9">
        <v>28</v>
      </c>
      <c r="IO45" s="9">
        <v>0</v>
      </c>
      <c r="IP45" s="9">
        <v>93</v>
      </c>
      <c r="IQ45" s="9">
        <v>0</v>
      </c>
      <c r="IR45" s="9">
        <v>23</v>
      </c>
      <c r="IS45" s="9">
        <v>2</v>
      </c>
      <c r="IT45" s="9">
        <v>13</v>
      </c>
      <c r="IU45" s="9">
        <v>21</v>
      </c>
      <c r="IV45" s="9">
        <v>0</v>
      </c>
      <c r="IW45" s="9">
        <v>12</v>
      </c>
      <c r="IX45" s="9">
        <v>117</v>
      </c>
      <c r="IY45" s="9">
        <v>3</v>
      </c>
      <c r="IZ45" s="9">
        <v>7</v>
      </c>
      <c r="JA45" s="9">
        <v>1</v>
      </c>
      <c r="JB45" s="9">
        <v>10</v>
      </c>
      <c r="JC45" s="9">
        <v>0</v>
      </c>
      <c r="JD45" s="9">
        <v>20</v>
      </c>
      <c r="JE45" s="9">
        <v>16</v>
      </c>
      <c r="JF45" s="9">
        <v>17</v>
      </c>
      <c r="JG45" s="9">
        <v>14</v>
      </c>
      <c r="JH45" s="9">
        <v>31</v>
      </c>
      <c r="JI45" s="9">
        <v>0</v>
      </c>
      <c r="JJ45" s="9">
        <v>42</v>
      </c>
      <c r="JK45" s="9">
        <v>0</v>
      </c>
      <c r="JL45" s="9">
        <v>0</v>
      </c>
      <c r="JM45" s="9">
        <v>4</v>
      </c>
      <c r="JN45" s="9">
        <v>0</v>
      </c>
      <c r="JO45" s="9">
        <v>0</v>
      </c>
      <c r="JP45" s="9">
        <v>0</v>
      </c>
      <c r="JQ45" s="9">
        <v>2</v>
      </c>
      <c r="JR45" s="9">
        <v>0</v>
      </c>
      <c r="JS45" s="9">
        <v>0</v>
      </c>
      <c r="JT45" s="9">
        <v>0</v>
      </c>
      <c r="JU45" s="9">
        <v>0</v>
      </c>
      <c r="JV45" s="9">
        <v>14</v>
      </c>
      <c r="JW45" s="9">
        <v>16</v>
      </c>
      <c r="JX45" s="9">
        <v>19</v>
      </c>
      <c r="JY45" s="9">
        <v>28</v>
      </c>
      <c r="JZ45" s="9">
        <v>10</v>
      </c>
      <c r="KA45" s="9">
        <v>2</v>
      </c>
      <c r="KB45" s="9">
        <v>43</v>
      </c>
      <c r="KC45" s="9">
        <v>50</v>
      </c>
      <c r="KD45" s="9">
        <v>12</v>
      </c>
      <c r="KE45" s="9">
        <v>43</v>
      </c>
      <c r="KF45" s="9">
        <v>17</v>
      </c>
      <c r="KG45" s="9">
        <v>20</v>
      </c>
      <c r="KH45" s="9">
        <v>62</v>
      </c>
      <c r="KI45" s="4"/>
      <c r="KJ45" s="4">
        <f t="shared" si="18"/>
        <v>16.881355932203391</v>
      </c>
      <c r="KK45" s="4">
        <f t="shared" si="19"/>
        <v>3.0475565080314868</v>
      </c>
      <c r="KL45" s="3">
        <f t="shared" si="20"/>
        <v>1</v>
      </c>
      <c r="KN45" s="13">
        <v>0.75</v>
      </c>
      <c r="KO45" s="9">
        <v>29</v>
      </c>
      <c r="KP45" s="9">
        <v>19</v>
      </c>
      <c r="KQ45" s="9">
        <v>20</v>
      </c>
      <c r="KR45" s="9">
        <v>40</v>
      </c>
      <c r="KS45" s="9">
        <v>17</v>
      </c>
      <c r="KT45" s="9">
        <v>18</v>
      </c>
      <c r="KU45" s="9">
        <v>5</v>
      </c>
      <c r="KV45" s="9">
        <v>28</v>
      </c>
      <c r="KW45" s="9">
        <v>19</v>
      </c>
      <c r="KX45" s="9">
        <v>33</v>
      </c>
      <c r="KY45" s="9">
        <v>0</v>
      </c>
      <c r="KZ45" s="9">
        <v>27</v>
      </c>
      <c r="LA45" s="9">
        <v>8</v>
      </c>
      <c r="LB45" s="9">
        <v>6</v>
      </c>
      <c r="LC45" s="9">
        <v>3</v>
      </c>
      <c r="LD45" s="9">
        <v>15</v>
      </c>
      <c r="LE45" s="9">
        <v>21</v>
      </c>
      <c r="LF45" s="9">
        <v>21</v>
      </c>
      <c r="LG45" s="9">
        <v>26</v>
      </c>
      <c r="LH45" s="9">
        <v>18</v>
      </c>
      <c r="LI45" s="9">
        <v>3</v>
      </c>
      <c r="LJ45" s="9">
        <v>42</v>
      </c>
      <c r="LK45" s="9">
        <v>21</v>
      </c>
      <c r="LL45" s="9">
        <v>36</v>
      </c>
      <c r="LM45" s="9"/>
      <c r="LN45" s="9">
        <v>15</v>
      </c>
      <c r="LO45" s="9">
        <v>0</v>
      </c>
      <c r="LP45" s="9">
        <v>3</v>
      </c>
      <c r="LQ45" s="9"/>
      <c r="LR45" s="9">
        <v>0</v>
      </c>
      <c r="LS45" s="9">
        <v>0</v>
      </c>
      <c r="LT45" s="9">
        <v>0</v>
      </c>
      <c r="LU45" s="9">
        <v>0</v>
      </c>
      <c r="LV45" s="9">
        <v>0</v>
      </c>
      <c r="LW45" s="9">
        <v>3</v>
      </c>
      <c r="LX45" s="9">
        <v>0</v>
      </c>
      <c r="LY45" s="9">
        <v>5</v>
      </c>
      <c r="LZ45" s="9">
        <v>55</v>
      </c>
      <c r="MA45" s="9">
        <v>89</v>
      </c>
      <c r="MB45" s="9">
        <v>0</v>
      </c>
      <c r="MC45" s="9">
        <v>28</v>
      </c>
      <c r="MD45" s="9"/>
      <c r="ME45" s="9">
        <v>16</v>
      </c>
      <c r="MF45" s="9">
        <v>32</v>
      </c>
      <c r="MG45" s="9">
        <v>12</v>
      </c>
      <c r="MH45" s="9">
        <v>36</v>
      </c>
      <c r="MI45" s="9"/>
      <c r="MJ45" s="9"/>
      <c r="MK45" s="9">
        <v>24</v>
      </c>
      <c r="ML45" s="4"/>
      <c r="MM45" s="4">
        <f t="shared" si="21"/>
        <v>18.022727272727273</v>
      </c>
      <c r="MN45" s="4">
        <f t="shared" si="22"/>
        <v>2.6742623879536009</v>
      </c>
      <c r="MO45" s="3">
        <f t="shared" si="23"/>
        <v>0.89795918367346939</v>
      </c>
    </row>
    <row r="46" spans="1:353" x14ac:dyDescent="0.55000000000000004">
      <c r="A46" s="13">
        <v>0.77083333333333337</v>
      </c>
      <c r="B46" s="9">
        <v>15</v>
      </c>
      <c r="C46" s="9">
        <v>29</v>
      </c>
      <c r="D46" s="9">
        <v>30</v>
      </c>
      <c r="E46" s="9">
        <v>10</v>
      </c>
      <c r="F46" s="9">
        <v>57</v>
      </c>
      <c r="G46" s="9">
        <v>40</v>
      </c>
      <c r="H46" s="9">
        <v>0</v>
      </c>
      <c r="I46" s="9">
        <v>13</v>
      </c>
      <c r="J46" s="9"/>
      <c r="K46" s="9">
        <v>28</v>
      </c>
      <c r="L46" s="9">
        <v>38</v>
      </c>
      <c r="M46" s="9">
        <v>3</v>
      </c>
      <c r="N46" s="9">
        <v>49</v>
      </c>
      <c r="O46" s="9">
        <v>48</v>
      </c>
      <c r="P46" s="9">
        <v>20</v>
      </c>
      <c r="Q46" s="9">
        <v>28</v>
      </c>
      <c r="R46" s="9">
        <v>4</v>
      </c>
      <c r="S46" s="9">
        <v>12</v>
      </c>
      <c r="T46" s="9">
        <v>0</v>
      </c>
      <c r="U46" s="9">
        <v>0</v>
      </c>
      <c r="V46" s="9">
        <v>12</v>
      </c>
      <c r="W46" s="9">
        <v>17</v>
      </c>
      <c r="X46" s="9">
        <v>5</v>
      </c>
      <c r="Y46" s="9">
        <v>13</v>
      </c>
      <c r="Z46" s="9">
        <v>19</v>
      </c>
      <c r="AA46" s="9">
        <v>40</v>
      </c>
      <c r="AB46" s="9">
        <v>10</v>
      </c>
      <c r="AC46" s="9">
        <v>39</v>
      </c>
      <c r="AD46" s="9">
        <v>7</v>
      </c>
      <c r="AE46" s="9">
        <v>1</v>
      </c>
      <c r="AF46" s="9">
        <v>73</v>
      </c>
      <c r="AG46" s="9">
        <v>16</v>
      </c>
      <c r="AH46" s="9">
        <v>26</v>
      </c>
      <c r="AI46" s="9">
        <v>28</v>
      </c>
      <c r="AJ46" s="9">
        <v>37</v>
      </c>
      <c r="AK46" s="9">
        <v>38</v>
      </c>
      <c r="AL46" s="9">
        <v>11</v>
      </c>
      <c r="AM46" s="9">
        <v>20</v>
      </c>
      <c r="AN46" s="9">
        <v>34</v>
      </c>
      <c r="AO46" s="9">
        <v>40</v>
      </c>
      <c r="AP46" s="9">
        <v>17</v>
      </c>
      <c r="AQ46" s="9"/>
      <c r="AR46" s="9">
        <v>33</v>
      </c>
      <c r="AS46" s="9">
        <v>26</v>
      </c>
      <c r="AU46" s="1">
        <f t="shared" si="6"/>
        <v>23.476190476190474</v>
      </c>
      <c r="AV46" s="1">
        <f t="shared" si="7"/>
        <v>2.6033209594089883</v>
      </c>
      <c r="AW46" s="3">
        <f t="shared" si="8"/>
        <v>0.95454545454545459</v>
      </c>
      <c r="AY46" s="13">
        <v>0.77083333333333337</v>
      </c>
      <c r="AZ46" s="9"/>
      <c r="BA46" s="9"/>
      <c r="BB46" s="9"/>
      <c r="BC46" s="9">
        <v>17</v>
      </c>
      <c r="BD46" s="9"/>
      <c r="BE46" s="9"/>
      <c r="BF46" s="9"/>
      <c r="BG46" s="9"/>
      <c r="BH46" s="9">
        <v>23</v>
      </c>
      <c r="BI46" s="9"/>
      <c r="BJ46" s="9">
        <v>28</v>
      </c>
      <c r="BK46" s="9"/>
      <c r="BL46" s="9">
        <v>5</v>
      </c>
      <c r="BM46" s="9">
        <v>5</v>
      </c>
      <c r="BN46" s="9"/>
      <c r="BO46" s="9"/>
      <c r="BP46" s="9"/>
      <c r="BQ46" s="9">
        <v>70</v>
      </c>
      <c r="BR46" s="9">
        <v>4</v>
      </c>
      <c r="BS46" s="9"/>
      <c r="BT46" s="9">
        <v>28</v>
      </c>
      <c r="BU46" s="9">
        <v>8</v>
      </c>
      <c r="BV46" s="9">
        <v>2</v>
      </c>
      <c r="BW46" s="9">
        <v>33</v>
      </c>
      <c r="BX46" s="9"/>
      <c r="BY46" s="9"/>
      <c r="BZ46" s="9">
        <v>56</v>
      </c>
      <c r="CA46" s="9"/>
      <c r="CB46" s="9">
        <v>58</v>
      </c>
      <c r="CC46" s="9"/>
      <c r="CD46" s="9"/>
      <c r="CE46" s="9"/>
      <c r="CF46" s="9">
        <v>31</v>
      </c>
      <c r="CG46" s="9"/>
      <c r="CH46" s="9"/>
      <c r="CI46" s="9">
        <v>3</v>
      </c>
      <c r="CJ46" s="9"/>
      <c r="CK46" s="9">
        <v>27</v>
      </c>
      <c r="CL46" s="9"/>
      <c r="CM46" s="9">
        <v>5</v>
      </c>
      <c r="CN46" s="9"/>
      <c r="CO46" s="9"/>
      <c r="CP46" s="9">
        <v>0</v>
      </c>
      <c r="CQ46" s="9"/>
      <c r="CR46" s="9"/>
      <c r="CT46" s="1">
        <f t="shared" si="9"/>
        <v>22.388888888888889</v>
      </c>
      <c r="CU46" s="1">
        <f t="shared" si="10"/>
        <v>5.019659968751685</v>
      </c>
      <c r="CV46" s="3">
        <f t="shared" si="11"/>
        <v>0.4</v>
      </c>
      <c r="CX46" s="13">
        <v>0.77083333333333337</v>
      </c>
      <c r="CY46" s="9">
        <v>35</v>
      </c>
      <c r="CZ46" s="9">
        <v>0</v>
      </c>
      <c r="DA46" s="9">
        <v>19</v>
      </c>
      <c r="DB46" s="9">
        <v>52</v>
      </c>
      <c r="DC46" s="9">
        <v>6</v>
      </c>
      <c r="DD46" s="9">
        <v>33</v>
      </c>
      <c r="DE46" s="9">
        <v>0</v>
      </c>
      <c r="DF46" s="9">
        <v>23</v>
      </c>
      <c r="DG46" s="9">
        <v>28</v>
      </c>
      <c r="DH46" s="9">
        <v>1</v>
      </c>
      <c r="DI46" s="9">
        <v>28</v>
      </c>
      <c r="DJ46" s="9">
        <v>26</v>
      </c>
      <c r="DK46" s="9">
        <v>1</v>
      </c>
      <c r="DL46" s="9">
        <v>63</v>
      </c>
      <c r="DM46" s="9">
        <v>2</v>
      </c>
      <c r="DN46" s="9">
        <v>1</v>
      </c>
      <c r="DO46" s="9">
        <v>13</v>
      </c>
      <c r="DP46" s="9">
        <v>6</v>
      </c>
      <c r="DQ46" s="9">
        <v>16</v>
      </c>
      <c r="DR46" s="9">
        <v>61</v>
      </c>
      <c r="DS46" s="9">
        <v>10</v>
      </c>
      <c r="DT46" s="9">
        <v>32</v>
      </c>
      <c r="DU46" s="9">
        <v>22</v>
      </c>
      <c r="DV46" s="9">
        <v>7</v>
      </c>
      <c r="DW46" s="9">
        <v>3</v>
      </c>
      <c r="DX46" s="9">
        <v>26</v>
      </c>
      <c r="DY46" s="9">
        <v>8</v>
      </c>
      <c r="DZ46" s="9">
        <v>16</v>
      </c>
      <c r="EA46" s="9">
        <v>2</v>
      </c>
      <c r="EB46" s="9">
        <v>0</v>
      </c>
      <c r="EC46" s="9">
        <v>25</v>
      </c>
      <c r="ED46" s="9">
        <v>61</v>
      </c>
      <c r="EE46" s="9">
        <v>68</v>
      </c>
      <c r="EF46" s="9">
        <v>34</v>
      </c>
      <c r="EG46" s="9">
        <v>45</v>
      </c>
      <c r="EH46" s="9"/>
      <c r="EI46" s="9">
        <v>0</v>
      </c>
      <c r="EJ46" s="9">
        <v>33</v>
      </c>
      <c r="EK46" s="9">
        <v>19</v>
      </c>
      <c r="EL46" s="9">
        <v>0</v>
      </c>
      <c r="EM46" s="9">
        <v>8</v>
      </c>
      <c r="EN46" s="9">
        <v>3</v>
      </c>
      <c r="EO46" s="9">
        <v>32</v>
      </c>
      <c r="EP46" s="9">
        <v>0</v>
      </c>
      <c r="EQ46" s="9">
        <v>0</v>
      </c>
      <c r="ER46" s="9">
        <v>18</v>
      </c>
      <c r="ES46" s="9">
        <v>6</v>
      </c>
      <c r="ET46" s="9">
        <v>64</v>
      </c>
      <c r="EU46" s="9">
        <v>13</v>
      </c>
      <c r="EV46" s="9">
        <v>21</v>
      </c>
      <c r="EW46" s="9">
        <v>26</v>
      </c>
      <c r="EX46" s="9">
        <v>41</v>
      </c>
      <c r="EY46" s="9">
        <v>42</v>
      </c>
      <c r="EZ46" s="9">
        <v>0</v>
      </c>
      <c r="FA46" s="9">
        <v>0</v>
      </c>
      <c r="FB46" s="9">
        <v>8</v>
      </c>
      <c r="FC46" s="9">
        <v>0</v>
      </c>
      <c r="FD46" s="9">
        <v>39</v>
      </c>
      <c r="FE46" s="9">
        <v>30</v>
      </c>
      <c r="FF46" s="9">
        <v>52</v>
      </c>
      <c r="FH46" s="1">
        <f t="shared" si="12"/>
        <v>20.8135593220339</v>
      </c>
      <c r="FI46" s="1">
        <f t="shared" si="13"/>
        <v>2.5657313856122648</v>
      </c>
      <c r="FJ46" s="3">
        <f t="shared" si="14"/>
        <v>0.98333333333333328</v>
      </c>
      <c r="FL46" s="13">
        <v>0.77083333333333337</v>
      </c>
      <c r="FM46" s="9">
        <v>48</v>
      </c>
      <c r="FN46" s="9"/>
      <c r="FO46" s="9"/>
      <c r="FP46" s="9">
        <v>64</v>
      </c>
      <c r="FQ46" s="9"/>
      <c r="FR46" s="9"/>
      <c r="FS46" s="9"/>
      <c r="FT46" s="9">
        <v>38</v>
      </c>
      <c r="FU46" s="9"/>
      <c r="FV46" s="9">
        <v>69</v>
      </c>
      <c r="FW46" s="9">
        <v>59</v>
      </c>
      <c r="FX46" s="9">
        <v>48</v>
      </c>
      <c r="FY46" s="9"/>
      <c r="FZ46" s="9">
        <v>89</v>
      </c>
      <c r="GA46" s="9">
        <v>57</v>
      </c>
      <c r="GB46" s="9">
        <v>46</v>
      </c>
      <c r="GC46" s="9"/>
      <c r="GD46" s="9"/>
      <c r="GE46" s="9"/>
      <c r="GF46" s="9">
        <v>79</v>
      </c>
      <c r="GG46" s="9">
        <v>65</v>
      </c>
      <c r="GH46" s="9">
        <v>16</v>
      </c>
      <c r="GI46" s="9"/>
      <c r="GJ46" s="9"/>
      <c r="GK46" s="9">
        <v>25</v>
      </c>
      <c r="GL46" s="9">
        <v>41</v>
      </c>
      <c r="GM46" s="9"/>
      <c r="GN46" s="9"/>
      <c r="GO46" s="9"/>
      <c r="GP46" s="9">
        <v>62</v>
      </c>
      <c r="GQ46" s="9"/>
      <c r="GR46" s="9">
        <v>55</v>
      </c>
      <c r="GS46" s="9">
        <v>37</v>
      </c>
      <c r="GT46" s="9">
        <v>79</v>
      </c>
      <c r="GU46" s="9">
        <v>52</v>
      </c>
      <c r="GV46" s="9">
        <v>52</v>
      </c>
      <c r="GW46" s="9">
        <v>41</v>
      </c>
      <c r="GX46" s="9">
        <v>51</v>
      </c>
      <c r="GY46" s="9">
        <v>69</v>
      </c>
      <c r="GZ46" s="9"/>
      <c r="HA46" s="9">
        <v>37</v>
      </c>
      <c r="HB46" s="9">
        <v>38</v>
      </c>
      <c r="HC46" s="9"/>
      <c r="HD46" s="9">
        <v>49</v>
      </c>
      <c r="HE46" s="9">
        <v>45</v>
      </c>
      <c r="HF46" s="9"/>
      <c r="HG46" s="9">
        <v>29</v>
      </c>
      <c r="HH46" s="9">
        <v>29</v>
      </c>
      <c r="HI46" s="9">
        <v>43</v>
      </c>
      <c r="HJ46" s="9">
        <v>45</v>
      </c>
      <c r="HK46" s="9">
        <v>55</v>
      </c>
      <c r="HL46" s="9">
        <v>37</v>
      </c>
      <c r="HM46" s="9">
        <v>31</v>
      </c>
      <c r="HN46" s="9">
        <v>51</v>
      </c>
      <c r="HO46" s="9"/>
      <c r="HP46" s="9"/>
      <c r="HQ46" s="9">
        <v>42</v>
      </c>
      <c r="HR46" s="9">
        <v>48</v>
      </c>
      <c r="HS46" s="9">
        <v>43</v>
      </c>
      <c r="HT46" s="9">
        <v>68</v>
      </c>
      <c r="HU46" s="9">
        <v>54</v>
      </c>
      <c r="HW46" s="1">
        <f t="shared" si="15"/>
        <v>49.65</v>
      </c>
      <c r="HX46" s="1">
        <f t="shared" si="16"/>
        <v>2.4333552861672199</v>
      </c>
      <c r="HY46" s="3">
        <f t="shared" si="17"/>
        <v>0.65573770491803274</v>
      </c>
      <c r="IA46" s="13">
        <v>0.77083333333333337</v>
      </c>
      <c r="IB46" s="9">
        <v>36</v>
      </c>
      <c r="IC46" s="9">
        <v>36</v>
      </c>
      <c r="ID46" s="9">
        <v>52</v>
      </c>
      <c r="IE46" s="9">
        <v>24</v>
      </c>
      <c r="IF46" s="9">
        <v>5</v>
      </c>
      <c r="IG46" s="9">
        <v>10</v>
      </c>
      <c r="IH46" s="9">
        <v>0</v>
      </c>
      <c r="II46" s="9">
        <v>31</v>
      </c>
      <c r="IJ46" s="9">
        <v>29</v>
      </c>
      <c r="IK46" s="9">
        <v>36</v>
      </c>
      <c r="IL46" s="9">
        <v>0</v>
      </c>
      <c r="IM46" s="9">
        <v>21</v>
      </c>
      <c r="IN46" s="9">
        <v>17</v>
      </c>
      <c r="IO46" s="9">
        <v>0</v>
      </c>
      <c r="IP46" s="9">
        <v>26</v>
      </c>
      <c r="IQ46" s="9">
        <v>20</v>
      </c>
      <c r="IR46" s="9">
        <v>33</v>
      </c>
      <c r="IS46" s="9">
        <v>0</v>
      </c>
      <c r="IT46" s="9">
        <v>0</v>
      </c>
      <c r="IU46" s="9">
        <v>12</v>
      </c>
      <c r="IV46" s="9">
        <v>34</v>
      </c>
      <c r="IW46" s="9">
        <v>3</v>
      </c>
      <c r="IX46" s="9">
        <v>20</v>
      </c>
      <c r="IY46" s="9">
        <v>13</v>
      </c>
      <c r="IZ46" s="9">
        <v>1</v>
      </c>
      <c r="JA46" s="9">
        <v>6</v>
      </c>
      <c r="JB46" s="9">
        <v>12</v>
      </c>
      <c r="JC46" s="9">
        <v>0</v>
      </c>
      <c r="JD46" s="9">
        <v>17</v>
      </c>
      <c r="JE46" s="9">
        <v>21</v>
      </c>
      <c r="JF46" s="9">
        <v>39</v>
      </c>
      <c r="JG46" s="9">
        <v>16</v>
      </c>
      <c r="JH46" s="9">
        <v>38</v>
      </c>
      <c r="JI46" s="9">
        <v>33</v>
      </c>
      <c r="JJ46" s="9">
        <v>0</v>
      </c>
      <c r="JK46" s="9">
        <v>17</v>
      </c>
      <c r="JL46" s="9">
        <v>0</v>
      </c>
      <c r="JM46" s="9">
        <v>15</v>
      </c>
      <c r="JN46" s="9">
        <v>0</v>
      </c>
      <c r="JO46" s="9">
        <v>0</v>
      </c>
      <c r="JP46" s="9">
        <v>42</v>
      </c>
      <c r="JQ46" s="9">
        <v>0</v>
      </c>
      <c r="JR46" s="9">
        <v>8</v>
      </c>
      <c r="JS46" s="9">
        <v>18</v>
      </c>
      <c r="JT46" s="9">
        <v>27</v>
      </c>
      <c r="JU46" s="9">
        <v>2</v>
      </c>
      <c r="JV46" s="9">
        <v>7</v>
      </c>
      <c r="JW46" s="9">
        <v>16</v>
      </c>
      <c r="JX46" s="9">
        <v>19</v>
      </c>
      <c r="JY46" s="9">
        <v>25</v>
      </c>
      <c r="JZ46" s="9">
        <v>52</v>
      </c>
      <c r="KA46" s="9">
        <v>24</v>
      </c>
      <c r="KB46" s="9">
        <v>27</v>
      </c>
      <c r="KC46" s="9">
        <v>36</v>
      </c>
      <c r="KD46" s="9">
        <v>34</v>
      </c>
      <c r="KE46" s="9">
        <v>24</v>
      </c>
      <c r="KF46" s="9">
        <v>12</v>
      </c>
      <c r="KG46" s="9">
        <v>12</v>
      </c>
      <c r="KH46" s="9">
        <v>25</v>
      </c>
      <c r="KI46" s="4"/>
      <c r="KJ46" s="4">
        <f t="shared" si="18"/>
        <v>18.35593220338983</v>
      </c>
      <c r="KK46" s="4">
        <f t="shared" si="19"/>
        <v>1.8608461829441139</v>
      </c>
      <c r="KL46" s="3">
        <f t="shared" si="20"/>
        <v>1</v>
      </c>
      <c r="KN46" s="13">
        <v>0.77083333333333337</v>
      </c>
      <c r="KO46" s="9">
        <v>30</v>
      </c>
      <c r="KP46" s="9">
        <v>4</v>
      </c>
      <c r="KQ46" s="9">
        <v>15</v>
      </c>
      <c r="KR46" s="9">
        <v>44</v>
      </c>
      <c r="KS46" s="9">
        <v>14</v>
      </c>
      <c r="KT46" s="9">
        <v>43</v>
      </c>
      <c r="KU46" s="9">
        <v>29</v>
      </c>
      <c r="KV46" s="9">
        <v>23</v>
      </c>
      <c r="KW46" s="9">
        <v>25</v>
      </c>
      <c r="KX46" s="9">
        <v>17</v>
      </c>
      <c r="KY46" s="9">
        <v>0</v>
      </c>
      <c r="KZ46" s="9">
        <v>10</v>
      </c>
      <c r="LA46" s="9">
        <v>11</v>
      </c>
      <c r="LB46" s="9">
        <v>9</v>
      </c>
      <c r="LC46" s="9">
        <v>2</v>
      </c>
      <c r="LD46" s="9">
        <v>24</v>
      </c>
      <c r="LE46" s="9">
        <v>25</v>
      </c>
      <c r="LF46" s="9">
        <v>22</v>
      </c>
      <c r="LG46" s="9">
        <v>0</v>
      </c>
      <c r="LH46" s="9">
        <v>0</v>
      </c>
      <c r="LI46" s="9">
        <v>20</v>
      </c>
      <c r="LJ46" s="9">
        <v>33</v>
      </c>
      <c r="LK46" s="9">
        <v>26</v>
      </c>
      <c r="LL46" s="9">
        <v>16</v>
      </c>
      <c r="LM46" s="9"/>
      <c r="LN46" s="9">
        <v>22</v>
      </c>
      <c r="LO46" s="9">
        <v>44</v>
      </c>
      <c r="LP46" s="9">
        <v>45</v>
      </c>
      <c r="LQ46" s="9"/>
      <c r="LR46" s="9">
        <v>6</v>
      </c>
      <c r="LS46" s="9">
        <v>14</v>
      </c>
      <c r="LT46" s="9">
        <v>3</v>
      </c>
      <c r="LU46" s="9">
        <v>32</v>
      </c>
      <c r="LV46" s="9">
        <v>30</v>
      </c>
      <c r="LW46" s="9">
        <v>19</v>
      </c>
      <c r="LX46" s="9">
        <v>25</v>
      </c>
      <c r="LY46" s="9">
        <v>12</v>
      </c>
      <c r="LZ46" s="9">
        <v>62</v>
      </c>
      <c r="MA46" s="9">
        <v>71</v>
      </c>
      <c r="MB46" s="9">
        <v>30</v>
      </c>
      <c r="MC46" s="9">
        <v>11</v>
      </c>
      <c r="MD46" s="9"/>
      <c r="ME46" s="9">
        <v>20</v>
      </c>
      <c r="MF46" s="9">
        <v>45</v>
      </c>
      <c r="MG46" s="9">
        <v>58</v>
      </c>
      <c r="MH46" s="9">
        <v>29</v>
      </c>
      <c r="MI46" s="9"/>
      <c r="MJ46" s="9"/>
      <c r="MK46" s="9">
        <v>36</v>
      </c>
      <c r="ML46" s="4"/>
      <c r="MM46" s="4">
        <f t="shared" si="21"/>
        <v>24</v>
      </c>
      <c r="MN46" s="4">
        <f t="shared" si="22"/>
        <v>2.5232533782784596</v>
      </c>
      <c r="MO46" s="3">
        <f t="shared" si="23"/>
        <v>0.89795918367346939</v>
      </c>
    </row>
    <row r="47" spans="1:353" x14ac:dyDescent="0.55000000000000004">
      <c r="A47" s="13">
        <v>0.79166666666666663</v>
      </c>
      <c r="B47" s="9">
        <v>1</v>
      </c>
      <c r="C47" s="9">
        <v>6</v>
      </c>
      <c r="D47" s="9">
        <v>26</v>
      </c>
      <c r="E47" s="9">
        <v>11</v>
      </c>
      <c r="F47" s="9">
        <v>51</v>
      </c>
      <c r="G47" s="9">
        <v>43</v>
      </c>
      <c r="H47" s="9">
        <v>0</v>
      </c>
      <c r="I47" s="9">
        <v>13</v>
      </c>
      <c r="J47" s="9"/>
      <c r="K47" s="9">
        <v>26</v>
      </c>
      <c r="L47" s="9">
        <v>34</v>
      </c>
      <c r="M47" s="9">
        <v>4</v>
      </c>
      <c r="N47" s="9">
        <v>30</v>
      </c>
      <c r="O47" s="9">
        <v>49</v>
      </c>
      <c r="P47" s="9">
        <v>29</v>
      </c>
      <c r="Q47" s="9">
        <v>32</v>
      </c>
      <c r="R47" s="9">
        <v>7</v>
      </c>
      <c r="S47" s="9">
        <v>29</v>
      </c>
      <c r="T47" s="9">
        <v>55</v>
      </c>
      <c r="U47" s="9">
        <v>0</v>
      </c>
      <c r="V47" s="9">
        <v>13</v>
      </c>
      <c r="W47" s="9">
        <v>27</v>
      </c>
      <c r="X47" s="9">
        <v>27</v>
      </c>
      <c r="Y47" s="9">
        <v>14</v>
      </c>
      <c r="Z47" s="9">
        <v>52</v>
      </c>
      <c r="AA47" s="9">
        <v>61</v>
      </c>
      <c r="AB47" s="9">
        <v>4</v>
      </c>
      <c r="AC47" s="9">
        <v>47</v>
      </c>
      <c r="AD47" s="9">
        <v>4</v>
      </c>
      <c r="AE47" s="9">
        <v>13</v>
      </c>
      <c r="AF47" s="9">
        <v>41</v>
      </c>
      <c r="AG47" s="9">
        <v>11</v>
      </c>
      <c r="AH47" s="9">
        <v>50</v>
      </c>
      <c r="AI47" s="9">
        <v>33</v>
      </c>
      <c r="AJ47" s="9">
        <v>36</v>
      </c>
      <c r="AK47" s="9">
        <v>40</v>
      </c>
      <c r="AL47" s="9">
        <v>10</v>
      </c>
      <c r="AM47" s="9">
        <v>14</v>
      </c>
      <c r="AN47" s="9">
        <v>33</v>
      </c>
      <c r="AO47" s="9">
        <v>43</v>
      </c>
      <c r="AP47" s="9">
        <v>14</v>
      </c>
      <c r="AQ47" s="9"/>
      <c r="AR47" s="9">
        <v>25</v>
      </c>
      <c r="AS47" s="9">
        <v>11</v>
      </c>
      <c r="AU47" s="1">
        <f t="shared" si="6"/>
        <v>25.452380952380953</v>
      </c>
      <c r="AV47" s="1">
        <f t="shared" si="7"/>
        <v>2.6720044677489958</v>
      </c>
      <c r="AW47" s="3">
        <f t="shared" si="8"/>
        <v>0.95454545454545459</v>
      </c>
      <c r="AY47" s="13">
        <v>0.79166666666666663</v>
      </c>
      <c r="AZ47" s="9"/>
      <c r="BA47" s="9"/>
      <c r="BB47" s="9"/>
      <c r="BC47" s="9">
        <v>22</v>
      </c>
      <c r="BD47" s="9"/>
      <c r="BE47" s="9"/>
      <c r="BF47" s="9"/>
      <c r="BG47" s="9"/>
      <c r="BH47" s="9">
        <v>37</v>
      </c>
      <c r="BI47" s="9"/>
      <c r="BJ47" s="9">
        <v>13</v>
      </c>
      <c r="BK47" s="9"/>
      <c r="BL47" s="9">
        <v>3</v>
      </c>
      <c r="BM47" s="9">
        <v>3</v>
      </c>
      <c r="BN47" s="9"/>
      <c r="BO47" s="9"/>
      <c r="BP47" s="9"/>
      <c r="BQ47" s="9">
        <v>51</v>
      </c>
      <c r="BR47" s="9">
        <v>2</v>
      </c>
      <c r="BS47" s="9"/>
      <c r="BT47" s="9">
        <v>28</v>
      </c>
      <c r="BU47" s="9">
        <v>12</v>
      </c>
      <c r="BV47" s="9">
        <v>1</v>
      </c>
      <c r="BW47" s="9">
        <v>29</v>
      </c>
      <c r="BX47" s="9"/>
      <c r="BY47" s="9"/>
      <c r="BZ47" s="9">
        <v>80</v>
      </c>
      <c r="CA47" s="9"/>
      <c r="CB47" s="9">
        <v>65</v>
      </c>
      <c r="CC47" s="9"/>
      <c r="CD47" s="9"/>
      <c r="CE47" s="9"/>
      <c r="CF47" s="9">
        <v>43</v>
      </c>
      <c r="CG47" s="9"/>
      <c r="CH47" s="9"/>
      <c r="CI47" s="9">
        <v>0</v>
      </c>
      <c r="CJ47" s="9"/>
      <c r="CK47" s="9">
        <v>30</v>
      </c>
      <c r="CL47" s="9"/>
      <c r="CM47" s="9">
        <v>4</v>
      </c>
      <c r="CN47" s="9"/>
      <c r="CO47" s="9"/>
      <c r="CP47" s="9">
        <v>0</v>
      </c>
      <c r="CQ47" s="9"/>
      <c r="CR47" s="9"/>
      <c r="CT47" s="1">
        <f t="shared" si="9"/>
        <v>23.5</v>
      </c>
      <c r="CU47" s="1">
        <f t="shared" si="10"/>
        <v>5.6777573129339691</v>
      </c>
      <c r="CV47" s="3">
        <f t="shared" si="11"/>
        <v>0.4</v>
      </c>
      <c r="CX47" s="13">
        <v>0.79166666666666663</v>
      </c>
      <c r="CY47" s="9">
        <v>48</v>
      </c>
      <c r="CZ47" s="9">
        <v>0</v>
      </c>
      <c r="DA47" s="9">
        <v>24</v>
      </c>
      <c r="DB47" s="9">
        <v>47</v>
      </c>
      <c r="DC47" s="9">
        <v>1</v>
      </c>
      <c r="DD47" s="9">
        <v>64</v>
      </c>
      <c r="DE47" s="9">
        <v>0</v>
      </c>
      <c r="DF47" s="9">
        <v>18</v>
      </c>
      <c r="DG47" s="9">
        <v>31</v>
      </c>
      <c r="DH47" s="9">
        <v>12</v>
      </c>
      <c r="DI47" s="9">
        <v>10</v>
      </c>
      <c r="DJ47" s="9">
        <v>22</v>
      </c>
      <c r="DK47" s="9">
        <v>19</v>
      </c>
      <c r="DL47" s="9">
        <v>78</v>
      </c>
      <c r="DM47" s="9">
        <v>9</v>
      </c>
      <c r="DN47" s="9">
        <v>0</v>
      </c>
      <c r="DO47" s="9">
        <v>56</v>
      </c>
      <c r="DP47" s="9">
        <v>13</v>
      </c>
      <c r="DQ47" s="9">
        <v>12</v>
      </c>
      <c r="DR47" s="9">
        <v>56</v>
      </c>
      <c r="DS47" s="9">
        <v>32</v>
      </c>
      <c r="DT47" s="9">
        <v>37</v>
      </c>
      <c r="DU47" s="9">
        <v>103</v>
      </c>
      <c r="DV47" s="9">
        <v>51</v>
      </c>
      <c r="DW47" s="9">
        <v>12</v>
      </c>
      <c r="DX47" s="9">
        <v>5</v>
      </c>
      <c r="DY47" s="9">
        <v>31</v>
      </c>
      <c r="DZ47" s="9">
        <v>60</v>
      </c>
      <c r="EA47" s="9">
        <v>5</v>
      </c>
      <c r="EB47" s="9">
        <v>48</v>
      </c>
      <c r="EC47" s="9">
        <v>15</v>
      </c>
      <c r="ED47" s="9">
        <v>59</v>
      </c>
      <c r="EE47" s="9">
        <v>56</v>
      </c>
      <c r="EF47" s="9">
        <v>44</v>
      </c>
      <c r="EG47" s="9">
        <v>48</v>
      </c>
      <c r="EH47" s="9"/>
      <c r="EI47" s="9">
        <v>3</v>
      </c>
      <c r="EJ47" s="9">
        <v>33</v>
      </c>
      <c r="EK47" s="9">
        <v>35</v>
      </c>
      <c r="EL47" s="9">
        <v>18</v>
      </c>
      <c r="EM47" s="9">
        <v>32</v>
      </c>
      <c r="EN47" s="9">
        <v>14</v>
      </c>
      <c r="EO47" s="9">
        <v>44</v>
      </c>
      <c r="EP47" s="9">
        <v>15</v>
      </c>
      <c r="EQ47" s="9">
        <v>4</v>
      </c>
      <c r="ER47" s="9">
        <v>20</v>
      </c>
      <c r="ES47" s="9">
        <v>37</v>
      </c>
      <c r="ET47" s="9">
        <v>75</v>
      </c>
      <c r="EU47" s="9">
        <v>11</v>
      </c>
      <c r="EV47" s="9">
        <v>16</v>
      </c>
      <c r="EW47" s="9">
        <v>17</v>
      </c>
      <c r="EX47" s="9">
        <v>48</v>
      </c>
      <c r="EY47" s="9">
        <v>33</v>
      </c>
      <c r="EZ47" s="9">
        <v>0</v>
      </c>
      <c r="FA47" s="9">
        <v>5</v>
      </c>
      <c r="FB47" s="9">
        <v>26</v>
      </c>
      <c r="FC47" s="9">
        <v>0</v>
      </c>
      <c r="FD47" s="9">
        <v>42</v>
      </c>
      <c r="FE47" s="9">
        <v>41</v>
      </c>
      <c r="FF47" s="9">
        <v>53</v>
      </c>
      <c r="FH47" s="1">
        <f t="shared" si="12"/>
        <v>29.627118644067796</v>
      </c>
      <c r="FI47" s="1">
        <f t="shared" si="13"/>
        <v>2.996091190636466</v>
      </c>
      <c r="FJ47" s="3">
        <f t="shared" si="14"/>
        <v>0.98333333333333328</v>
      </c>
      <c r="FL47" s="13">
        <v>0.79166666666666663</v>
      </c>
      <c r="FM47" s="9">
        <v>36</v>
      </c>
      <c r="FN47" s="9"/>
      <c r="FO47" s="9"/>
      <c r="FP47" s="9">
        <v>59</v>
      </c>
      <c r="FQ47" s="9"/>
      <c r="FR47" s="9"/>
      <c r="FS47" s="9"/>
      <c r="FT47" s="9">
        <v>29</v>
      </c>
      <c r="FU47" s="9"/>
      <c r="FV47" s="9">
        <v>72</v>
      </c>
      <c r="FW47" s="9">
        <v>56</v>
      </c>
      <c r="FX47" s="9">
        <v>57</v>
      </c>
      <c r="FY47" s="9"/>
      <c r="FZ47" s="9">
        <v>92</v>
      </c>
      <c r="GA47" s="9">
        <v>45</v>
      </c>
      <c r="GB47" s="9">
        <v>42</v>
      </c>
      <c r="GC47" s="9"/>
      <c r="GD47" s="9"/>
      <c r="GE47" s="9"/>
      <c r="GF47" s="9">
        <v>71</v>
      </c>
      <c r="GG47" s="9">
        <v>68</v>
      </c>
      <c r="GH47" s="9">
        <v>20</v>
      </c>
      <c r="GI47" s="9"/>
      <c r="GJ47" s="9"/>
      <c r="GK47" s="9">
        <v>31</v>
      </c>
      <c r="GL47" s="9">
        <v>38</v>
      </c>
      <c r="GM47" s="9"/>
      <c r="GN47" s="9"/>
      <c r="GO47" s="9"/>
      <c r="GP47" s="9">
        <v>68</v>
      </c>
      <c r="GQ47" s="9"/>
      <c r="GR47" s="9">
        <v>11</v>
      </c>
      <c r="GS47" s="9">
        <v>32</v>
      </c>
      <c r="GT47" s="9">
        <v>62</v>
      </c>
      <c r="GU47" s="9">
        <v>67</v>
      </c>
      <c r="GV47" s="9">
        <v>48</v>
      </c>
      <c r="GW47" s="9">
        <v>49</v>
      </c>
      <c r="GX47" s="9">
        <v>49</v>
      </c>
      <c r="GY47" s="9">
        <v>34</v>
      </c>
      <c r="GZ47" s="9"/>
      <c r="HA47" s="9">
        <v>38</v>
      </c>
      <c r="HB47" s="9">
        <v>47</v>
      </c>
      <c r="HC47" s="9"/>
      <c r="HD47" s="9">
        <v>58</v>
      </c>
      <c r="HE47" s="9">
        <v>30</v>
      </c>
      <c r="HF47" s="9"/>
      <c r="HG47" s="9">
        <v>11</v>
      </c>
      <c r="HH47" s="9">
        <v>15</v>
      </c>
      <c r="HI47" s="9">
        <v>60</v>
      </c>
      <c r="HJ47" s="9">
        <v>53</v>
      </c>
      <c r="HK47" s="9">
        <v>59</v>
      </c>
      <c r="HL47" s="9">
        <v>39</v>
      </c>
      <c r="HM47" s="9">
        <v>29</v>
      </c>
      <c r="HN47" s="9">
        <v>49</v>
      </c>
      <c r="HO47" s="9"/>
      <c r="HP47" s="9"/>
      <c r="HQ47" s="9">
        <v>39</v>
      </c>
      <c r="HR47" s="9">
        <v>34</v>
      </c>
      <c r="HS47" s="9">
        <v>32</v>
      </c>
      <c r="HT47" s="9">
        <v>61</v>
      </c>
      <c r="HU47" s="9">
        <v>51</v>
      </c>
      <c r="HW47" s="1">
        <f t="shared" si="15"/>
        <v>46.024999999999999</v>
      </c>
      <c r="HX47" s="1">
        <f t="shared" si="16"/>
        <v>2.8285376080229168</v>
      </c>
      <c r="HY47" s="3">
        <f t="shared" si="17"/>
        <v>0.65573770491803274</v>
      </c>
      <c r="IA47" s="13">
        <v>0.79166666666666663</v>
      </c>
      <c r="IB47" s="9">
        <v>23</v>
      </c>
      <c r="IC47" s="9">
        <v>31</v>
      </c>
      <c r="ID47" s="9">
        <v>45</v>
      </c>
      <c r="IE47" s="9">
        <v>17</v>
      </c>
      <c r="IF47" s="9">
        <v>22</v>
      </c>
      <c r="IG47" s="9">
        <v>20</v>
      </c>
      <c r="IH47" s="9">
        <v>0</v>
      </c>
      <c r="II47" s="9">
        <v>36</v>
      </c>
      <c r="IJ47" s="9">
        <v>25</v>
      </c>
      <c r="IK47" s="9">
        <v>31</v>
      </c>
      <c r="IL47" s="9">
        <v>27</v>
      </c>
      <c r="IM47" s="9">
        <v>18</v>
      </c>
      <c r="IN47" s="9">
        <v>14</v>
      </c>
      <c r="IO47" s="9">
        <v>8</v>
      </c>
      <c r="IP47" s="9">
        <v>19</v>
      </c>
      <c r="IQ47" s="9">
        <v>16</v>
      </c>
      <c r="IR47" s="9">
        <v>44</v>
      </c>
      <c r="IS47" s="9">
        <v>10</v>
      </c>
      <c r="IT47" s="9">
        <v>2</v>
      </c>
      <c r="IU47" s="9">
        <v>20</v>
      </c>
      <c r="IV47" s="9">
        <v>11</v>
      </c>
      <c r="IW47" s="9">
        <v>19</v>
      </c>
      <c r="IX47" s="9">
        <v>27</v>
      </c>
      <c r="IY47" s="9">
        <v>54</v>
      </c>
      <c r="IZ47" s="9">
        <v>13</v>
      </c>
      <c r="JA47" s="9">
        <v>10</v>
      </c>
      <c r="JB47" s="9">
        <v>9</v>
      </c>
      <c r="JC47" s="9">
        <v>2</v>
      </c>
      <c r="JD47" s="9">
        <v>14</v>
      </c>
      <c r="JE47" s="9">
        <v>24</v>
      </c>
      <c r="JF47" s="9">
        <v>15</v>
      </c>
      <c r="JG47" s="9">
        <v>22</v>
      </c>
      <c r="JH47" s="9">
        <v>25</v>
      </c>
      <c r="JI47" s="9">
        <v>25</v>
      </c>
      <c r="JJ47" s="9">
        <v>15</v>
      </c>
      <c r="JK47" s="9">
        <v>25</v>
      </c>
      <c r="JL47" s="9">
        <v>1</v>
      </c>
      <c r="JM47" s="9">
        <v>13</v>
      </c>
      <c r="JN47" s="9">
        <v>28</v>
      </c>
      <c r="JO47" s="9">
        <v>27</v>
      </c>
      <c r="JP47" s="9">
        <v>48</v>
      </c>
      <c r="JQ47" s="9">
        <v>9</v>
      </c>
      <c r="JR47" s="9">
        <v>31</v>
      </c>
      <c r="JS47" s="9">
        <v>19</v>
      </c>
      <c r="JT47" s="9">
        <v>22</v>
      </c>
      <c r="JU47" s="9">
        <v>0</v>
      </c>
      <c r="JV47" s="9">
        <v>0</v>
      </c>
      <c r="JW47" s="9">
        <v>26</v>
      </c>
      <c r="JX47" s="9">
        <v>33</v>
      </c>
      <c r="JY47" s="9">
        <v>36</v>
      </c>
      <c r="JZ47" s="9">
        <v>45</v>
      </c>
      <c r="KA47" s="9">
        <v>16</v>
      </c>
      <c r="KB47" s="9">
        <v>23</v>
      </c>
      <c r="KC47" s="9">
        <v>43</v>
      </c>
      <c r="KD47" s="9">
        <v>42</v>
      </c>
      <c r="KE47" s="9">
        <v>40</v>
      </c>
      <c r="KF47" s="9">
        <v>26</v>
      </c>
      <c r="KG47" s="9">
        <v>23</v>
      </c>
      <c r="KH47" s="9">
        <v>28</v>
      </c>
      <c r="KI47" s="4"/>
      <c r="KJ47" s="4">
        <f t="shared" si="18"/>
        <v>22.322033898305083</v>
      </c>
      <c r="KK47" s="4">
        <f t="shared" si="19"/>
        <v>1.6706355646662103</v>
      </c>
      <c r="KL47" s="3">
        <f t="shared" si="20"/>
        <v>1</v>
      </c>
      <c r="KN47" s="13">
        <v>0.79166666666666663</v>
      </c>
      <c r="KO47" s="9">
        <v>23</v>
      </c>
      <c r="KP47" s="9">
        <v>12</v>
      </c>
      <c r="KQ47" s="9">
        <v>27</v>
      </c>
      <c r="KR47" s="9">
        <v>22</v>
      </c>
      <c r="KS47" s="9">
        <v>21</v>
      </c>
      <c r="KT47" s="9">
        <v>44</v>
      </c>
      <c r="KU47" s="9">
        <v>28</v>
      </c>
      <c r="KV47" s="9">
        <v>41</v>
      </c>
      <c r="KW47" s="9">
        <v>44</v>
      </c>
      <c r="KX47" s="9">
        <v>36</v>
      </c>
      <c r="KY47" s="9">
        <v>0</v>
      </c>
      <c r="KZ47" s="9">
        <v>45</v>
      </c>
      <c r="LA47" s="9">
        <v>14</v>
      </c>
      <c r="LB47" s="9">
        <v>26</v>
      </c>
      <c r="LC47" s="9">
        <v>16</v>
      </c>
      <c r="LD47" s="9">
        <v>15</v>
      </c>
      <c r="LE47" s="9">
        <v>33</v>
      </c>
      <c r="LF47" s="9">
        <v>39</v>
      </c>
      <c r="LG47" s="9">
        <v>11</v>
      </c>
      <c r="LH47" s="9">
        <v>26</v>
      </c>
      <c r="LI47" s="9">
        <v>29</v>
      </c>
      <c r="LJ47" s="9">
        <v>36</v>
      </c>
      <c r="LK47" s="9">
        <v>44</v>
      </c>
      <c r="LL47" s="9">
        <v>38</v>
      </c>
      <c r="LM47" s="9"/>
      <c r="LN47" s="9">
        <v>34</v>
      </c>
      <c r="LO47" s="9">
        <v>18</v>
      </c>
      <c r="LP47" s="9">
        <v>38</v>
      </c>
      <c r="LQ47" s="9"/>
      <c r="LR47" s="9">
        <v>21</v>
      </c>
      <c r="LS47" s="9">
        <v>29</v>
      </c>
      <c r="LT47" s="9">
        <v>3</v>
      </c>
      <c r="LU47" s="9">
        <v>42</v>
      </c>
      <c r="LV47" s="9">
        <v>27</v>
      </c>
      <c r="LW47" s="9">
        <v>34</v>
      </c>
      <c r="LX47" s="9">
        <v>10</v>
      </c>
      <c r="LY47" s="9">
        <v>35</v>
      </c>
      <c r="LZ47" s="9">
        <v>41</v>
      </c>
      <c r="MA47" s="9">
        <v>78</v>
      </c>
      <c r="MB47" s="9">
        <v>21</v>
      </c>
      <c r="MC47" s="9">
        <v>27</v>
      </c>
      <c r="MD47" s="9"/>
      <c r="ME47" s="9">
        <v>26</v>
      </c>
      <c r="MF47" s="9">
        <v>59</v>
      </c>
      <c r="MG47" s="9">
        <v>39</v>
      </c>
      <c r="MH47" s="9">
        <v>46</v>
      </c>
      <c r="MI47" s="9"/>
      <c r="MJ47" s="9"/>
      <c r="MK47" s="9">
        <v>37</v>
      </c>
      <c r="ML47" s="4"/>
      <c r="MM47" s="4">
        <f t="shared" si="21"/>
        <v>30.34090909090909</v>
      </c>
      <c r="MN47" s="4">
        <f t="shared" si="22"/>
        <v>2.1863363850037603</v>
      </c>
      <c r="MO47" s="3">
        <f t="shared" si="23"/>
        <v>0.89795918367346939</v>
      </c>
    </row>
    <row r="48" spans="1:353" x14ac:dyDescent="0.55000000000000004">
      <c r="A48" s="13">
        <v>0.8125</v>
      </c>
      <c r="B48" s="9">
        <v>19</v>
      </c>
      <c r="C48" s="9">
        <v>0</v>
      </c>
      <c r="D48" s="9">
        <v>29</v>
      </c>
      <c r="E48" s="9">
        <v>26</v>
      </c>
      <c r="F48" s="9">
        <v>58</v>
      </c>
      <c r="G48" s="9">
        <v>46</v>
      </c>
      <c r="H48" s="9">
        <v>17</v>
      </c>
      <c r="I48" s="9">
        <v>15</v>
      </c>
      <c r="J48" s="9"/>
      <c r="K48" s="9">
        <v>25</v>
      </c>
      <c r="L48" s="9">
        <v>27</v>
      </c>
      <c r="M48" s="9">
        <v>1</v>
      </c>
      <c r="N48" s="9">
        <v>43</v>
      </c>
      <c r="O48" s="9">
        <v>39</v>
      </c>
      <c r="P48" s="9">
        <v>35</v>
      </c>
      <c r="Q48" s="9">
        <v>30</v>
      </c>
      <c r="R48" s="9">
        <v>4</v>
      </c>
      <c r="S48" s="9">
        <v>28</v>
      </c>
      <c r="T48" s="9">
        <v>33</v>
      </c>
      <c r="U48" s="9">
        <v>7</v>
      </c>
      <c r="V48" s="9">
        <v>27</v>
      </c>
      <c r="W48" s="9">
        <v>34</v>
      </c>
      <c r="X48" s="9">
        <v>48</v>
      </c>
      <c r="Y48" s="9">
        <v>17</v>
      </c>
      <c r="Z48" s="9">
        <v>21</v>
      </c>
      <c r="AA48" s="9">
        <v>66</v>
      </c>
      <c r="AB48" s="9">
        <v>10</v>
      </c>
      <c r="AC48" s="9">
        <v>28</v>
      </c>
      <c r="AD48" s="9">
        <v>13</v>
      </c>
      <c r="AE48" s="9">
        <v>0</v>
      </c>
      <c r="AF48" s="9">
        <v>42</v>
      </c>
      <c r="AG48" s="9">
        <v>24</v>
      </c>
      <c r="AH48" s="9">
        <v>19</v>
      </c>
      <c r="AI48" s="9">
        <v>36</v>
      </c>
      <c r="AJ48" s="9">
        <v>44</v>
      </c>
      <c r="AK48" s="9">
        <v>40</v>
      </c>
      <c r="AL48" s="9">
        <v>28</v>
      </c>
      <c r="AM48" s="9">
        <v>16</v>
      </c>
      <c r="AN48" s="9">
        <v>28</v>
      </c>
      <c r="AO48" s="9">
        <v>48</v>
      </c>
      <c r="AP48" s="9">
        <v>11</v>
      </c>
      <c r="AQ48" s="9"/>
      <c r="AR48" s="9">
        <v>23</v>
      </c>
      <c r="AS48" s="9">
        <v>42</v>
      </c>
      <c r="AU48" s="1">
        <f t="shared" si="6"/>
        <v>27.30952380952381</v>
      </c>
      <c r="AV48" s="1">
        <f t="shared" si="7"/>
        <v>2.3781545698781645</v>
      </c>
      <c r="AW48" s="3">
        <f t="shared" si="8"/>
        <v>0.95454545454545459</v>
      </c>
      <c r="AY48" s="13">
        <v>0.8125</v>
      </c>
      <c r="AZ48" s="9"/>
      <c r="BA48" s="9"/>
      <c r="BB48" s="9"/>
      <c r="BC48" s="9">
        <v>13</v>
      </c>
      <c r="BD48" s="9"/>
      <c r="BE48" s="9"/>
      <c r="BF48" s="9"/>
      <c r="BG48" s="9"/>
      <c r="BH48" s="9">
        <v>48</v>
      </c>
      <c r="BI48" s="9"/>
      <c r="BJ48" s="9">
        <v>9</v>
      </c>
      <c r="BK48" s="9"/>
      <c r="BL48" s="9">
        <v>1</v>
      </c>
      <c r="BM48" s="9">
        <v>10</v>
      </c>
      <c r="BN48" s="9"/>
      <c r="BO48" s="9"/>
      <c r="BP48" s="9"/>
      <c r="BQ48" s="9">
        <v>56</v>
      </c>
      <c r="BR48" s="9"/>
      <c r="BS48" s="9"/>
      <c r="BT48" s="9">
        <v>21</v>
      </c>
      <c r="BU48" s="9">
        <v>12</v>
      </c>
      <c r="BV48" s="9"/>
      <c r="BW48" s="9">
        <v>20</v>
      </c>
      <c r="BX48" s="9"/>
      <c r="BY48" s="9"/>
      <c r="BZ48" s="9">
        <v>77</v>
      </c>
      <c r="CA48" s="9"/>
      <c r="CB48" s="9">
        <v>58</v>
      </c>
      <c r="CC48" s="9"/>
      <c r="CD48" s="9"/>
      <c r="CE48" s="9"/>
      <c r="CF48" s="9">
        <v>32</v>
      </c>
      <c r="CG48" s="9"/>
      <c r="CH48" s="9"/>
      <c r="CI48" s="9">
        <v>0</v>
      </c>
      <c r="CJ48" s="9"/>
      <c r="CK48" s="9">
        <v>38</v>
      </c>
      <c r="CL48" s="9"/>
      <c r="CM48" s="9">
        <v>4</v>
      </c>
      <c r="CN48" s="9"/>
      <c r="CO48" s="9"/>
      <c r="CP48" s="9">
        <v>9</v>
      </c>
      <c r="CQ48" s="9"/>
      <c r="CR48" s="9"/>
      <c r="CT48" s="1">
        <f t="shared" si="9"/>
        <v>25.5</v>
      </c>
      <c r="CU48" s="1">
        <f t="shared" si="10"/>
        <v>5.855908696920288</v>
      </c>
      <c r="CV48" s="3">
        <f t="shared" si="11"/>
        <v>0.35555555555555557</v>
      </c>
      <c r="CX48" s="13">
        <v>0.8125</v>
      </c>
      <c r="CY48" s="9">
        <v>48</v>
      </c>
      <c r="CZ48" s="9">
        <v>0</v>
      </c>
      <c r="DA48" s="9">
        <v>29</v>
      </c>
      <c r="DB48" s="9">
        <v>44</v>
      </c>
      <c r="DC48" s="9">
        <v>21</v>
      </c>
      <c r="DD48" s="9">
        <v>50</v>
      </c>
      <c r="DE48" s="9">
        <v>1</v>
      </c>
      <c r="DF48" s="9">
        <v>23</v>
      </c>
      <c r="DG48" s="9">
        <v>26</v>
      </c>
      <c r="DH48" s="9">
        <v>7</v>
      </c>
      <c r="DI48" s="9">
        <v>1</v>
      </c>
      <c r="DJ48" s="9">
        <v>36</v>
      </c>
      <c r="DK48" s="9">
        <v>10</v>
      </c>
      <c r="DL48" s="9">
        <v>61</v>
      </c>
      <c r="DM48" s="9">
        <v>32</v>
      </c>
      <c r="DN48" s="9">
        <v>4</v>
      </c>
      <c r="DO48" s="9">
        <v>4</v>
      </c>
      <c r="DP48" s="9">
        <v>3</v>
      </c>
      <c r="DQ48" s="9">
        <v>19</v>
      </c>
      <c r="DR48" s="9">
        <v>68</v>
      </c>
      <c r="DS48" s="9">
        <v>45</v>
      </c>
      <c r="DT48" s="9">
        <v>43</v>
      </c>
      <c r="DU48" s="9">
        <v>112</v>
      </c>
      <c r="DV48" s="9">
        <v>28</v>
      </c>
      <c r="DW48" s="9">
        <v>2</v>
      </c>
      <c r="DX48" s="9">
        <v>0</v>
      </c>
      <c r="DY48" s="9">
        <v>30</v>
      </c>
      <c r="DZ48" s="9">
        <v>39</v>
      </c>
      <c r="EA48" s="9">
        <v>1</v>
      </c>
      <c r="EB48" s="9">
        <v>43</v>
      </c>
      <c r="EC48" s="9">
        <v>23</v>
      </c>
      <c r="ED48" s="9">
        <v>50</v>
      </c>
      <c r="EE48" s="9">
        <v>55</v>
      </c>
      <c r="EF48" s="9">
        <v>16</v>
      </c>
      <c r="EG48" s="9">
        <v>32</v>
      </c>
      <c r="EH48" s="9"/>
      <c r="EI48" s="9">
        <v>4</v>
      </c>
      <c r="EJ48" s="9">
        <v>28</v>
      </c>
      <c r="EK48" s="9">
        <v>28</v>
      </c>
      <c r="EL48" s="9">
        <v>39</v>
      </c>
      <c r="EM48" s="9">
        <v>20</v>
      </c>
      <c r="EN48" s="9">
        <v>4</v>
      </c>
      <c r="EO48" s="9">
        <v>48</v>
      </c>
      <c r="EP48" s="9">
        <v>5</v>
      </c>
      <c r="EQ48" s="9">
        <v>5</v>
      </c>
      <c r="ER48" s="9">
        <v>25</v>
      </c>
      <c r="ES48" s="9">
        <v>0</v>
      </c>
      <c r="ET48" s="9">
        <v>90</v>
      </c>
      <c r="EU48" s="9">
        <v>2</v>
      </c>
      <c r="EV48" s="9">
        <v>83</v>
      </c>
      <c r="EW48" s="9">
        <v>26</v>
      </c>
      <c r="EX48" s="9">
        <v>71</v>
      </c>
      <c r="EY48" s="9">
        <v>38</v>
      </c>
      <c r="EZ48" s="9">
        <v>0</v>
      </c>
      <c r="FA48" s="9">
        <v>20</v>
      </c>
      <c r="FB48" s="9">
        <v>26</v>
      </c>
      <c r="FC48" s="9">
        <v>0</v>
      </c>
      <c r="FD48" s="9">
        <v>49</v>
      </c>
      <c r="FE48" s="9">
        <v>54</v>
      </c>
      <c r="FF48" s="9">
        <v>52</v>
      </c>
      <c r="FH48" s="1">
        <f t="shared" si="12"/>
        <v>29.203389830508474</v>
      </c>
      <c r="FI48" s="1">
        <f t="shared" si="13"/>
        <v>3.2743963319966261</v>
      </c>
      <c r="FJ48" s="3">
        <f t="shared" si="14"/>
        <v>0.98333333333333328</v>
      </c>
      <c r="FL48" s="13">
        <v>0.8125</v>
      </c>
      <c r="FM48" s="9">
        <v>27</v>
      </c>
      <c r="FN48" s="9"/>
      <c r="FO48" s="9"/>
      <c r="FP48" s="9">
        <v>55</v>
      </c>
      <c r="FQ48" s="9"/>
      <c r="FR48" s="9"/>
      <c r="FS48" s="9"/>
      <c r="FT48" s="9">
        <v>22</v>
      </c>
      <c r="FU48" s="9"/>
      <c r="FV48" s="9">
        <v>74</v>
      </c>
      <c r="FW48" s="9">
        <v>85</v>
      </c>
      <c r="FX48" s="9">
        <v>68</v>
      </c>
      <c r="FY48" s="9"/>
      <c r="FZ48" s="9">
        <v>79</v>
      </c>
      <c r="GA48" s="9">
        <v>49</v>
      </c>
      <c r="GB48" s="9">
        <v>23</v>
      </c>
      <c r="GC48" s="9"/>
      <c r="GD48" s="9"/>
      <c r="GE48" s="9"/>
      <c r="GF48" s="9">
        <v>73</v>
      </c>
      <c r="GG48" s="9">
        <v>59</v>
      </c>
      <c r="GH48" s="9">
        <v>3</v>
      </c>
      <c r="GI48" s="9"/>
      <c r="GJ48" s="9"/>
      <c r="GK48" s="9">
        <v>23</v>
      </c>
      <c r="GL48" s="9">
        <v>12</v>
      </c>
      <c r="GM48" s="9"/>
      <c r="GN48" s="9"/>
      <c r="GO48" s="9"/>
      <c r="GP48" s="9">
        <v>62</v>
      </c>
      <c r="GQ48" s="9"/>
      <c r="GR48" s="9">
        <v>67</v>
      </c>
      <c r="GS48" s="9">
        <v>31</v>
      </c>
      <c r="GT48" s="9">
        <v>55</v>
      </c>
      <c r="GU48" s="9">
        <v>52</v>
      </c>
      <c r="GV48" s="9">
        <v>63</v>
      </c>
      <c r="GW48" s="9">
        <v>53</v>
      </c>
      <c r="GX48" s="9">
        <v>71</v>
      </c>
      <c r="GY48" s="9">
        <v>31</v>
      </c>
      <c r="GZ48" s="9"/>
      <c r="HA48" s="9">
        <v>58</v>
      </c>
      <c r="HB48" s="9">
        <v>8</v>
      </c>
      <c r="HC48" s="9"/>
      <c r="HD48" s="9">
        <v>64</v>
      </c>
      <c r="HE48" s="9">
        <v>27</v>
      </c>
      <c r="HF48" s="9"/>
      <c r="HG48" s="9">
        <v>48</v>
      </c>
      <c r="HH48" s="9">
        <v>65</v>
      </c>
      <c r="HI48" s="9">
        <v>67</v>
      </c>
      <c r="HJ48" s="9">
        <v>20</v>
      </c>
      <c r="HK48" s="9">
        <v>35</v>
      </c>
      <c r="HL48" s="9">
        <v>17</v>
      </c>
      <c r="HM48" s="9">
        <v>27</v>
      </c>
      <c r="HN48" s="9">
        <v>57</v>
      </c>
      <c r="HO48" s="9"/>
      <c r="HP48" s="9"/>
      <c r="HQ48" s="9">
        <v>35</v>
      </c>
      <c r="HR48" s="9">
        <v>34</v>
      </c>
      <c r="HS48" s="9">
        <v>38</v>
      </c>
      <c r="HT48" s="9">
        <v>54</v>
      </c>
      <c r="HU48" s="9">
        <v>39</v>
      </c>
      <c r="HW48" s="1">
        <f t="shared" si="15"/>
        <v>45.75</v>
      </c>
      <c r="HX48" s="1">
        <f t="shared" si="16"/>
        <v>3.3714012151991275</v>
      </c>
      <c r="HY48" s="3">
        <f t="shared" si="17"/>
        <v>0.65573770491803274</v>
      </c>
      <c r="IA48" s="13">
        <v>0.8125</v>
      </c>
      <c r="IB48" s="9">
        <v>40</v>
      </c>
      <c r="IC48" s="9">
        <v>27</v>
      </c>
      <c r="ID48" s="9">
        <v>78</v>
      </c>
      <c r="IE48" s="9">
        <v>21</v>
      </c>
      <c r="IF48" s="9">
        <v>9</v>
      </c>
      <c r="IG48" s="9">
        <v>27</v>
      </c>
      <c r="IH48" s="9">
        <v>0</v>
      </c>
      <c r="II48" s="9">
        <v>52</v>
      </c>
      <c r="IJ48" s="9">
        <v>39</v>
      </c>
      <c r="IK48" s="9">
        <v>46</v>
      </c>
      <c r="IL48" s="9">
        <v>26</v>
      </c>
      <c r="IM48" s="9">
        <v>48</v>
      </c>
      <c r="IN48" s="9">
        <v>20</v>
      </c>
      <c r="IO48" s="9">
        <v>33</v>
      </c>
      <c r="IP48" s="9">
        <v>24</v>
      </c>
      <c r="IQ48" s="9">
        <v>4</v>
      </c>
      <c r="IR48" s="9">
        <v>44</v>
      </c>
      <c r="IS48" s="9">
        <v>3</v>
      </c>
      <c r="IT48" s="9">
        <v>25</v>
      </c>
      <c r="IU48" s="9">
        <v>28</v>
      </c>
      <c r="IV48" s="9">
        <v>18</v>
      </c>
      <c r="IW48" s="9">
        <v>36</v>
      </c>
      <c r="IX48" s="9">
        <v>31</v>
      </c>
      <c r="IY48" s="9">
        <v>18</v>
      </c>
      <c r="IZ48" s="9">
        <v>29</v>
      </c>
      <c r="JA48" s="9">
        <v>10</v>
      </c>
      <c r="JB48" s="9">
        <v>18</v>
      </c>
      <c r="JC48" s="9">
        <v>27</v>
      </c>
      <c r="JD48" s="9">
        <v>26</v>
      </c>
      <c r="JE48" s="9">
        <v>29</v>
      </c>
      <c r="JF48" s="9">
        <v>31</v>
      </c>
      <c r="JG48" s="9">
        <v>32</v>
      </c>
      <c r="JH48" s="9">
        <v>26</v>
      </c>
      <c r="JI48" s="9">
        <v>22</v>
      </c>
      <c r="JJ48" s="9">
        <v>29</v>
      </c>
      <c r="JK48" s="9">
        <v>20</v>
      </c>
      <c r="JL48" s="9">
        <v>30</v>
      </c>
      <c r="JM48" s="9">
        <v>25</v>
      </c>
      <c r="JN48" s="9">
        <v>17</v>
      </c>
      <c r="JO48" s="9">
        <v>33</v>
      </c>
      <c r="JP48" s="9">
        <v>18</v>
      </c>
      <c r="JQ48" s="9">
        <v>11</v>
      </c>
      <c r="JR48" s="9">
        <v>57</v>
      </c>
      <c r="JS48" s="9">
        <v>10</v>
      </c>
      <c r="JT48" s="9">
        <v>45</v>
      </c>
      <c r="JU48" s="9">
        <v>34</v>
      </c>
      <c r="JV48" s="9">
        <v>5</v>
      </c>
      <c r="JW48" s="9">
        <v>27</v>
      </c>
      <c r="JX48" s="9">
        <v>33</v>
      </c>
      <c r="JY48" s="9">
        <v>8</v>
      </c>
      <c r="JZ48" s="9">
        <v>48</v>
      </c>
      <c r="KA48" s="9">
        <v>19</v>
      </c>
      <c r="KB48" s="9">
        <v>32</v>
      </c>
      <c r="KC48" s="9">
        <v>27</v>
      </c>
      <c r="KD48" s="9">
        <v>60</v>
      </c>
      <c r="KE48" s="9">
        <v>47</v>
      </c>
      <c r="KF48" s="9">
        <v>15</v>
      </c>
      <c r="KG48" s="9">
        <v>24</v>
      </c>
      <c r="KH48" s="9">
        <v>25</v>
      </c>
      <c r="KI48" s="4"/>
      <c r="KJ48" s="4">
        <f t="shared" si="18"/>
        <v>27.898305084745761</v>
      </c>
      <c r="KK48" s="4">
        <f t="shared" si="19"/>
        <v>1.9294534760144313</v>
      </c>
      <c r="KL48" s="3">
        <f t="shared" si="20"/>
        <v>1</v>
      </c>
      <c r="KN48" s="13">
        <v>0.8125</v>
      </c>
      <c r="KO48" s="9">
        <v>32</v>
      </c>
      <c r="KP48" s="9">
        <v>17</v>
      </c>
      <c r="KQ48" s="9">
        <v>40</v>
      </c>
      <c r="KR48" s="9">
        <v>34</v>
      </c>
      <c r="KS48" s="9">
        <v>14</v>
      </c>
      <c r="KT48" s="9">
        <v>78</v>
      </c>
      <c r="KU48" s="9">
        <v>58</v>
      </c>
      <c r="KV48" s="9">
        <v>45</v>
      </c>
      <c r="KW48" s="9">
        <v>49</v>
      </c>
      <c r="KX48" s="9">
        <v>28</v>
      </c>
      <c r="KY48" s="9">
        <v>45</v>
      </c>
      <c r="KZ48" s="9">
        <v>46</v>
      </c>
      <c r="LA48" s="9">
        <v>17</v>
      </c>
      <c r="LB48" s="9">
        <v>27</v>
      </c>
      <c r="LC48" s="9">
        <v>19</v>
      </c>
      <c r="LD48" s="9">
        <v>6</v>
      </c>
      <c r="LE48" s="9">
        <v>42</v>
      </c>
      <c r="LF48" s="9">
        <v>58</v>
      </c>
      <c r="LG48" s="9">
        <v>53</v>
      </c>
      <c r="LH48" s="9">
        <v>25</v>
      </c>
      <c r="LI48" s="9">
        <v>61</v>
      </c>
      <c r="LJ48" s="9">
        <v>32</v>
      </c>
      <c r="LK48" s="9">
        <v>116</v>
      </c>
      <c r="LL48" s="9">
        <v>41</v>
      </c>
      <c r="LM48" s="9"/>
      <c r="LN48" s="9">
        <v>31</v>
      </c>
      <c r="LO48" s="9">
        <v>38</v>
      </c>
      <c r="LP48" s="9">
        <v>48</v>
      </c>
      <c r="LQ48" s="9"/>
      <c r="LR48" s="9">
        <v>4</v>
      </c>
      <c r="LS48" s="9">
        <v>46</v>
      </c>
      <c r="LT48" s="9">
        <v>30</v>
      </c>
      <c r="LU48" s="9">
        <v>52</v>
      </c>
      <c r="LV48" s="9">
        <v>27</v>
      </c>
      <c r="LW48" s="9">
        <v>28</v>
      </c>
      <c r="LX48" s="9">
        <v>22</v>
      </c>
      <c r="LY48" s="9">
        <v>48</v>
      </c>
      <c r="LZ48" s="9">
        <v>61</v>
      </c>
      <c r="MA48" s="9">
        <v>80</v>
      </c>
      <c r="MB48" s="9">
        <v>31</v>
      </c>
      <c r="MC48" s="9">
        <v>35</v>
      </c>
      <c r="MD48" s="9"/>
      <c r="ME48" s="9">
        <v>24</v>
      </c>
      <c r="MF48" s="9">
        <v>54</v>
      </c>
      <c r="MG48" s="9">
        <v>33</v>
      </c>
      <c r="MH48" s="9">
        <v>68</v>
      </c>
      <c r="MI48" s="9"/>
      <c r="MJ48" s="9"/>
      <c r="MK48" s="9">
        <v>33</v>
      </c>
      <c r="ML48" s="4"/>
      <c r="MM48" s="4">
        <f t="shared" si="21"/>
        <v>40.363636363636367</v>
      </c>
      <c r="MN48" s="4">
        <f t="shared" si="22"/>
        <v>3.1340877853685454</v>
      </c>
      <c r="MO48" s="3">
        <f t="shared" si="23"/>
        <v>0.89795918367346939</v>
      </c>
    </row>
    <row r="49" spans="1:353" x14ac:dyDescent="0.55000000000000004">
      <c r="A49" s="13">
        <v>0.83333333333333337</v>
      </c>
      <c r="B49" s="9">
        <v>62</v>
      </c>
      <c r="C49" s="9">
        <v>0</v>
      </c>
      <c r="D49" s="9">
        <v>38</v>
      </c>
      <c r="E49" s="9">
        <v>21</v>
      </c>
      <c r="F49" s="9">
        <v>64</v>
      </c>
      <c r="G49" s="9">
        <v>29</v>
      </c>
      <c r="H49" s="9">
        <v>59</v>
      </c>
      <c r="I49" s="9">
        <v>18</v>
      </c>
      <c r="J49" s="9"/>
      <c r="K49" s="9">
        <v>21</v>
      </c>
      <c r="L49" s="9">
        <v>43</v>
      </c>
      <c r="M49" s="9">
        <v>3</v>
      </c>
      <c r="N49" s="9">
        <v>60</v>
      </c>
      <c r="O49" s="9">
        <v>65</v>
      </c>
      <c r="P49" s="9">
        <v>38</v>
      </c>
      <c r="Q49" s="9">
        <v>40</v>
      </c>
      <c r="R49" s="9">
        <v>26</v>
      </c>
      <c r="S49" s="9">
        <v>29</v>
      </c>
      <c r="T49" s="9">
        <v>54</v>
      </c>
      <c r="U49" s="9">
        <v>34</v>
      </c>
      <c r="V49" s="9">
        <v>61</v>
      </c>
      <c r="W49" s="9">
        <v>67</v>
      </c>
      <c r="X49" s="9">
        <v>58</v>
      </c>
      <c r="Y49" s="9">
        <v>32</v>
      </c>
      <c r="Z49" s="9">
        <v>49</v>
      </c>
      <c r="AA49" s="9">
        <v>77</v>
      </c>
      <c r="AB49" s="9">
        <v>26</v>
      </c>
      <c r="AC49" s="9">
        <v>54</v>
      </c>
      <c r="AD49" s="9">
        <v>41</v>
      </c>
      <c r="AE49" s="9">
        <v>14</v>
      </c>
      <c r="AF49" s="9">
        <v>37</v>
      </c>
      <c r="AG49" s="9">
        <v>5</v>
      </c>
      <c r="AH49" s="9">
        <v>29</v>
      </c>
      <c r="AI49" s="9">
        <v>39</v>
      </c>
      <c r="AJ49" s="9">
        <v>37</v>
      </c>
      <c r="AK49" s="9">
        <v>50</v>
      </c>
      <c r="AL49" s="9">
        <v>14</v>
      </c>
      <c r="AM49" s="9">
        <v>23</v>
      </c>
      <c r="AN49" s="9">
        <v>42</v>
      </c>
      <c r="AO49" s="9">
        <v>45</v>
      </c>
      <c r="AP49" s="9">
        <v>7</v>
      </c>
      <c r="AQ49" s="9"/>
      <c r="AR49" s="9">
        <v>31</v>
      </c>
      <c r="AS49" s="9">
        <v>50</v>
      </c>
      <c r="AU49" s="1">
        <f t="shared" si="6"/>
        <v>37.904761904761905</v>
      </c>
      <c r="AV49" s="1">
        <f t="shared" si="7"/>
        <v>2.9444744455542642</v>
      </c>
      <c r="AW49" s="3">
        <f t="shared" si="8"/>
        <v>0.95454545454545459</v>
      </c>
      <c r="AY49" s="13">
        <v>0.83333333333333337</v>
      </c>
      <c r="AZ49" s="9"/>
      <c r="BA49" s="9"/>
      <c r="BB49" s="9"/>
      <c r="BC49" s="9">
        <v>14</v>
      </c>
      <c r="BD49" s="9"/>
      <c r="BE49" s="9"/>
      <c r="BF49" s="9"/>
      <c r="BG49" s="9"/>
      <c r="BH49" s="9">
        <v>52</v>
      </c>
      <c r="BI49" s="9"/>
      <c r="BJ49" s="9">
        <v>6</v>
      </c>
      <c r="BK49" s="9"/>
      <c r="BL49" s="9">
        <v>2</v>
      </c>
      <c r="BM49" s="9">
        <v>3</v>
      </c>
      <c r="BN49" s="9"/>
      <c r="BO49" s="9"/>
      <c r="BP49" s="9"/>
      <c r="BQ49" s="9">
        <v>49</v>
      </c>
      <c r="BR49" s="9"/>
      <c r="BS49" s="9"/>
      <c r="BT49" s="9">
        <v>20</v>
      </c>
      <c r="BU49" s="9">
        <v>5</v>
      </c>
      <c r="BV49" s="9"/>
      <c r="BW49" s="9">
        <v>18</v>
      </c>
      <c r="BX49" s="9"/>
      <c r="BY49" s="9"/>
      <c r="BZ49" s="9">
        <v>79</v>
      </c>
      <c r="CA49" s="9"/>
      <c r="CB49" s="9">
        <v>56</v>
      </c>
      <c r="CC49" s="9"/>
      <c r="CD49" s="9"/>
      <c r="CE49" s="9"/>
      <c r="CF49" s="9">
        <v>43</v>
      </c>
      <c r="CG49" s="9"/>
      <c r="CH49" s="9"/>
      <c r="CI49" s="9">
        <v>1</v>
      </c>
      <c r="CJ49" s="9"/>
      <c r="CK49" s="9">
        <v>43</v>
      </c>
      <c r="CL49" s="9"/>
      <c r="CM49" s="9">
        <v>1</v>
      </c>
      <c r="CN49" s="9"/>
      <c r="CO49" s="9"/>
      <c r="CP49" s="9">
        <v>39</v>
      </c>
      <c r="CQ49" s="9"/>
      <c r="CR49" s="9"/>
      <c r="CT49" s="1">
        <f t="shared" si="9"/>
        <v>26.9375</v>
      </c>
      <c r="CU49" s="1">
        <f t="shared" si="10"/>
        <v>6.1532300122239327</v>
      </c>
      <c r="CV49" s="3">
        <f t="shared" si="11"/>
        <v>0.35555555555555557</v>
      </c>
      <c r="CX49" s="13">
        <v>0.83333333333333337</v>
      </c>
      <c r="CY49" s="9">
        <v>53</v>
      </c>
      <c r="CZ49" s="9">
        <v>3</v>
      </c>
      <c r="DA49" s="9">
        <v>25</v>
      </c>
      <c r="DB49" s="9">
        <v>52</v>
      </c>
      <c r="DC49" s="9">
        <v>19</v>
      </c>
      <c r="DD49" s="9">
        <v>83</v>
      </c>
      <c r="DE49" s="9">
        <v>1</v>
      </c>
      <c r="DF49" s="9">
        <v>26</v>
      </c>
      <c r="DG49" s="9">
        <v>48</v>
      </c>
      <c r="DH49" s="9">
        <v>5</v>
      </c>
      <c r="DI49" s="9">
        <v>3</v>
      </c>
      <c r="DJ49" s="9">
        <v>57</v>
      </c>
      <c r="DK49" s="9">
        <v>24</v>
      </c>
      <c r="DL49" s="9">
        <v>56</v>
      </c>
      <c r="DM49" s="9">
        <v>41</v>
      </c>
      <c r="DN49" s="9">
        <v>1</v>
      </c>
      <c r="DO49" s="9">
        <v>13</v>
      </c>
      <c r="DP49" s="9">
        <v>15</v>
      </c>
      <c r="DQ49" s="9">
        <v>22</v>
      </c>
      <c r="DR49" s="9">
        <v>55</v>
      </c>
      <c r="DS49" s="9">
        <v>54</v>
      </c>
      <c r="DT49" s="9">
        <v>67</v>
      </c>
      <c r="DU49" s="9">
        <v>60</v>
      </c>
      <c r="DV49" s="9">
        <v>35</v>
      </c>
      <c r="DW49" s="9">
        <v>0</v>
      </c>
      <c r="DX49" s="9">
        <v>14</v>
      </c>
      <c r="DY49" s="9">
        <v>54</v>
      </c>
      <c r="DZ49" s="9">
        <v>38</v>
      </c>
      <c r="EA49" s="9">
        <v>0</v>
      </c>
      <c r="EB49" s="9">
        <v>39</v>
      </c>
      <c r="EC49" s="9">
        <v>87</v>
      </c>
      <c r="ED49" s="9">
        <v>56</v>
      </c>
      <c r="EE49" s="9">
        <v>62</v>
      </c>
      <c r="EF49" s="9">
        <v>50</v>
      </c>
      <c r="EG49" s="9">
        <v>47</v>
      </c>
      <c r="EH49" s="9"/>
      <c r="EI49" s="9">
        <v>34</v>
      </c>
      <c r="EJ49" s="9">
        <v>32</v>
      </c>
      <c r="EK49" s="9">
        <v>24</v>
      </c>
      <c r="EL49" s="9">
        <v>3</v>
      </c>
      <c r="EM49" s="9">
        <v>40</v>
      </c>
      <c r="EN49" s="9">
        <v>0</v>
      </c>
      <c r="EO49" s="9">
        <v>62</v>
      </c>
      <c r="EP49" s="9">
        <v>15</v>
      </c>
      <c r="EQ49" s="9">
        <v>20</v>
      </c>
      <c r="ER49" s="9">
        <v>36</v>
      </c>
      <c r="ES49" s="9">
        <v>1</v>
      </c>
      <c r="ET49" s="9">
        <v>76</v>
      </c>
      <c r="EU49" s="9">
        <v>7</v>
      </c>
      <c r="EV49" s="9">
        <v>55</v>
      </c>
      <c r="EW49" s="9">
        <v>31</v>
      </c>
      <c r="EX49" s="9">
        <v>51</v>
      </c>
      <c r="EY49" s="9">
        <v>48</v>
      </c>
      <c r="EZ49" s="9">
        <v>0</v>
      </c>
      <c r="FA49" s="9">
        <v>11</v>
      </c>
      <c r="FB49" s="9">
        <v>23</v>
      </c>
      <c r="FC49" s="9">
        <v>4</v>
      </c>
      <c r="FD49" s="9">
        <v>51</v>
      </c>
      <c r="FE49" s="9">
        <v>56</v>
      </c>
      <c r="FF49" s="9">
        <v>50</v>
      </c>
      <c r="FH49" s="1">
        <f t="shared" si="12"/>
        <v>33.813559322033896</v>
      </c>
      <c r="FI49" s="1">
        <f t="shared" si="13"/>
        <v>3.0966766915535788</v>
      </c>
      <c r="FJ49" s="3">
        <f t="shared" si="14"/>
        <v>0.98333333333333328</v>
      </c>
      <c r="FL49" s="13">
        <v>0.83333333333333337</v>
      </c>
      <c r="FM49" s="9">
        <v>14</v>
      </c>
      <c r="FN49" s="9"/>
      <c r="FO49" s="9"/>
      <c r="FP49" s="9">
        <v>33</v>
      </c>
      <c r="FQ49" s="9"/>
      <c r="FR49" s="9"/>
      <c r="FS49" s="9"/>
      <c r="FT49" s="9">
        <v>6</v>
      </c>
      <c r="FU49" s="9"/>
      <c r="FV49" s="9">
        <v>49</v>
      </c>
      <c r="FW49" s="9">
        <v>64</v>
      </c>
      <c r="FX49" s="9">
        <v>52</v>
      </c>
      <c r="FY49" s="9"/>
      <c r="FZ49" s="9">
        <v>73</v>
      </c>
      <c r="GA49" s="9">
        <v>34</v>
      </c>
      <c r="GB49" s="9">
        <v>35</v>
      </c>
      <c r="GC49" s="9"/>
      <c r="GD49" s="9"/>
      <c r="GE49" s="9"/>
      <c r="GF49" s="9">
        <v>52</v>
      </c>
      <c r="GG49" s="9">
        <v>38</v>
      </c>
      <c r="GH49" s="9">
        <v>1</v>
      </c>
      <c r="GI49" s="9"/>
      <c r="GJ49" s="9"/>
      <c r="GK49" s="9">
        <v>36</v>
      </c>
      <c r="GL49" s="9">
        <v>7</v>
      </c>
      <c r="GM49" s="9"/>
      <c r="GN49" s="9"/>
      <c r="GO49" s="9"/>
      <c r="GP49" s="9">
        <v>45</v>
      </c>
      <c r="GQ49" s="9"/>
      <c r="GR49" s="9">
        <v>52</v>
      </c>
      <c r="GS49" s="9">
        <v>22</v>
      </c>
      <c r="GT49" s="9">
        <v>27</v>
      </c>
      <c r="GU49" s="9">
        <v>27</v>
      </c>
      <c r="GV49" s="9">
        <v>25</v>
      </c>
      <c r="GW49" s="9">
        <v>58</v>
      </c>
      <c r="GX49" s="9">
        <v>46</v>
      </c>
      <c r="GY49" s="9">
        <v>27</v>
      </c>
      <c r="GZ49" s="9"/>
      <c r="HA49" s="9">
        <v>48</v>
      </c>
      <c r="HB49" s="9">
        <v>7</v>
      </c>
      <c r="HC49" s="9"/>
      <c r="HD49" s="9">
        <v>62</v>
      </c>
      <c r="HE49" s="9">
        <v>1</v>
      </c>
      <c r="HF49" s="9"/>
      <c r="HG49" s="9">
        <v>38</v>
      </c>
      <c r="HH49" s="9">
        <v>34</v>
      </c>
      <c r="HI49" s="9">
        <v>44</v>
      </c>
      <c r="HJ49" s="9">
        <v>31</v>
      </c>
      <c r="HK49" s="9">
        <v>21</v>
      </c>
      <c r="HL49" s="9">
        <v>21</v>
      </c>
      <c r="HM49" s="9">
        <v>19</v>
      </c>
      <c r="HN49" s="9">
        <v>39</v>
      </c>
      <c r="HO49" s="9"/>
      <c r="HP49" s="9"/>
      <c r="HQ49" s="9">
        <v>14</v>
      </c>
      <c r="HR49" s="9">
        <v>30</v>
      </c>
      <c r="HS49" s="9">
        <v>27</v>
      </c>
      <c r="HT49" s="9">
        <v>35</v>
      </c>
      <c r="HU49" s="9">
        <v>18</v>
      </c>
      <c r="HW49" s="1">
        <f t="shared" si="15"/>
        <v>32.799999999999997</v>
      </c>
      <c r="HX49" s="1">
        <f t="shared" si="16"/>
        <v>2.7770118602186185</v>
      </c>
      <c r="HY49" s="3">
        <f t="shared" si="17"/>
        <v>0.65573770491803274</v>
      </c>
      <c r="IA49" s="13">
        <v>0.83333333333333337</v>
      </c>
      <c r="IB49" s="9">
        <v>37</v>
      </c>
      <c r="IC49" s="9">
        <v>51</v>
      </c>
      <c r="ID49" s="9">
        <v>85</v>
      </c>
      <c r="IE49" s="9">
        <v>22</v>
      </c>
      <c r="IF49" s="9">
        <v>24</v>
      </c>
      <c r="IG49" s="9">
        <v>27</v>
      </c>
      <c r="IH49" s="9">
        <v>23</v>
      </c>
      <c r="II49" s="9">
        <v>35</v>
      </c>
      <c r="IJ49" s="9">
        <v>37</v>
      </c>
      <c r="IK49" s="9">
        <v>44</v>
      </c>
      <c r="IL49" s="9">
        <v>39</v>
      </c>
      <c r="IM49" s="9">
        <v>58</v>
      </c>
      <c r="IN49" s="9">
        <v>43</v>
      </c>
      <c r="IO49" s="9">
        <v>23</v>
      </c>
      <c r="IP49" s="9">
        <v>40</v>
      </c>
      <c r="IQ49" s="9">
        <v>15</v>
      </c>
      <c r="IR49" s="9">
        <v>51</v>
      </c>
      <c r="IS49" s="9">
        <v>33</v>
      </c>
      <c r="IT49" s="9">
        <v>23</v>
      </c>
      <c r="IU49" s="9">
        <v>47</v>
      </c>
      <c r="IV49" s="9">
        <v>32</v>
      </c>
      <c r="IW49" s="9">
        <v>48</v>
      </c>
      <c r="IX49" s="9">
        <v>45</v>
      </c>
      <c r="IY49" s="9">
        <v>26</v>
      </c>
      <c r="IZ49" s="9">
        <v>44</v>
      </c>
      <c r="JA49" s="9">
        <v>18</v>
      </c>
      <c r="JB49" s="9">
        <v>27</v>
      </c>
      <c r="JC49" s="9">
        <v>21</v>
      </c>
      <c r="JD49" s="9">
        <v>45</v>
      </c>
      <c r="JE49" s="9">
        <v>49</v>
      </c>
      <c r="JF49" s="9">
        <v>24</v>
      </c>
      <c r="JG49" s="9">
        <v>22</v>
      </c>
      <c r="JH49" s="9">
        <v>59</v>
      </c>
      <c r="JI49" s="9">
        <v>33</v>
      </c>
      <c r="JJ49" s="9">
        <v>38</v>
      </c>
      <c r="JK49" s="9">
        <v>25</v>
      </c>
      <c r="JL49" s="9">
        <v>0</v>
      </c>
      <c r="JM49" s="9">
        <v>30</v>
      </c>
      <c r="JN49" s="9">
        <v>23</v>
      </c>
      <c r="JO49" s="9">
        <v>34</v>
      </c>
      <c r="JP49" s="9">
        <v>29</v>
      </c>
      <c r="JQ49" s="9">
        <v>20</v>
      </c>
      <c r="JR49" s="9">
        <v>44</v>
      </c>
      <c r="JS49" s="9">
        <v>20</v>
      </c>
      <c r="JT49" s="9">
        <v>58</v>
      </c>
      <c r="JU49" s="9">
        <v>66</v>
      </c>
      <c r="JV49" s="9">
        <v>19</v>
      </c>
      <c r="JW49" s="9">
        <v>37</v>
      </c>
      <c r="JX49" s="9">
        <v>44</v>
      </c>
      <c r="JY49" s="9">
        <v>21</v>
      </c>
      <c r="JZ49" s="9">
        <v>42</v>
      </c>
      <c r="KA49" s="9">
        <v>26</v>
      </c>
      <c r="KB49" s="9">
        <v>26</v>
      </c>
      <c r="KC49" s="9">
        <v>32</v>
      </c>
      <c r="KD49" s="9">
        <v>69</v>
      </c>
      <c r="KE49" s="9">
        <v>56</v>
      </c>
      <c r="KF49" s="9">
        <v>18</v>
      </c>
      <c r="KG49" s="9">
        <v>31</v>
      </c>
      <c r="KH49" s="9">
        <v>38</v>
      </c>
      <c r="KI49" s="4"/>
      <c r="KJ49" s="4">
        <f t="shared" si="18"/>
        <v>35.525423728813557</v>
      </c>
      <c r="KK49" s="4">
        <f t="shared" si="19"/>
        <v>1.9815566810732157</v>
      </c>
      <c r="KL49" s="3">
        <f t="shared" si="20"/>
        <v>1</v>
      </c>
      <c r="KN49" s="13">
        <v>0.83333333333333337</v>
      </c>
      <c r="KO49" s="9">
        <v>67</v>
      </c>
      <c r="KP49" s="9">
        <v>25</v>
      </c>
      <c r="KQ49" s="9">
        <v>49</v>
      </c>
      <c r="KR49" s="9">
        <v>33</v>
      </c>
      <c r="KS49" s="9">
        <v>17</v>
      </c>
      <c r="KT49" s="9">
        <v>84</v>
      </c>
      <c r="KU49" s="9">
        <v>60</v>
      </c>
      <c r="KV49" s="9">
        <v>30</v>
      </c>
      <c r="KW49" s="9">
        <v>54</v>
      </c>
      <c r="KX49" s="9">
        <v>47</v>
      </c>
      <c r="KY49" s="9">
        <v>43</v>
      </c>
      <c r="KZ49" s="9">
        <v>64</v>
      </c>
      <c r="LA49" s="9">
        <v>14</v>
      </c>
      <c r="LB49" s="9">
        <v>31</v>
      </c>
      <c r="LC49" s="9">
        <v>21</v>
      </c>
      <c r="LD49" s="9">
        <v>9</v>
      </c>
      <c r="LE49" s="9">
        <v>60</v>
      </c>
      <c r="LF49" s="9">
        <v>66</v>
      </c>
      <c r="LG49" s="9">
        <v>48</v>
      </c>
      <c r="LH49" s="9">
        <v>33</v>
      </c>
      <c r="LI49" s="9">
        <v>62</v>
      </c>
      <c r="LJ49" s="9">
        <v>56</v>
      </c>
      <c r="LK49" s="9">
        <v>53</v>
      </c>
      <c r="LL49" s="9">
        <v>56</v>
      </c>
      <c r="LM49" s="9"/>
      <c r="LN49" s="9">
        <v>34</v>
      </c>
      <c r="LO49" s="9">
        <v>77</v>
      </c>
      <c r="LP49" s="9">
        <v>67</v>
      </c>
      <c r="LQ49" s="9"/>
      <c r="LR49" s="9">
        <v>36</v>
      </c>
      <c r="LS49" s="9">
        <v>52</v>
      </c>
      <c r="LT49" s="9">
        <v>16</v>
      </c>
      <c r="LU49" s="9">
        <v>46</v>
      </c>
      <c r="LV49" s="9">
        <v>26</v>
      </c>
      <c r="LW49" s="9">
        <v>50</v>
      </c>
      <c r="LX49" s="9">
        <v>50</v>
      </c>
      <c r="LY49" s="9">
        <v>56</v>
      </c>
      <c r="LZ49" s="9">
        <v>62</v>
      </c>
      <c r="MA49" s="9">
        <v>69</v>
      </c>
      <c r="MB49" s="9">
        <v>42</v>
      </c>
      <c r="MC49" s="9">
        <v>15</v>
      </c>
      <c r="MD49" s="9"/>
      <c r="ME49" s="9">
        <v>27</v>
      </c>
      <c r="MF49" s="9">
        <v>60</v>
      </c>
      <c r="MG49" s="9">
        <v>56</v>
      </c>
      <c r="MH49" s="9">
        <v>53</v>
      </c>
      <c r="MI49" s="9"/>
      <c r="MJ49" s="9"/>
      <c r="MK49" s="9">
        <v>29</v>
      </c>
      <c r="ML49" s="4"/>
      <c r="MM49" s="4">
        <f t="shared" si="21"/>
        <v>45.56818181818182</v>
      </c>
      <c r="MN49" s="4">
        <f t="shared" si="22"/>
        <v>2.7754963990947026</v>
      </c>
      <c r="MO49" s="3">
        <f t="shared" si="23"/>
        <v>0.89795918367346939</v>
      </c>
    </row>
    <row r="50" spans="1:353" x14ac:dyDescent="0.55000000000000004">
      <c r="A50" s="12">
        <v>0.85416666666666663</v>
      </c>
      <c r="B50" s="8">
        <v>45</v>
      </c>
      <c r="C50" s="8">
        <v>1</v>
      </c>
      <c r="D50" s="8">
        <v>38</v>
      </c>
      <c r="E50" s="8">
        <v>23</v>
      </c>
      <c r="F50" s="8">
        <v>26</v>
      </c>
      <c r="G50" s="8">
        <v>62</v>
      </c>
      <c r="H50" s="8">
        <v>12</v>
      </c>
      <c r="I50" s="8">
        <v>40</v>
      </c>
      <c r="K50" s="8">
        <v>38</v>
      </c>
      <c r="L50" s="8">
        <v>25</v>
      </c>
      <c r="M50" s="8">
        <v>2</v>
      </c>
      <c r="N50" s="8">
        <v>39</v>
      </c>
      <c r="O50" s="8">
        <v>54</v>
      </c>
      <c r="P50" s="8">
        <v>62</v>
      </c>
      <c r="Q50" s="8">
        <v>34</v>
      </c>
      <c r="R50" s="8">
        <v>25</v>
      </c>
      <c r="S50" s="8">
        <v>69</v>
      </c>
      <c r="T50" s="8">
        <v>62</v>
      </c>
      <c r="U50" s="8">
        <v>52</v>
      </c>
      <c r="V50" s="8">
        <v>81</v>
      </c>
      <c r="W50" s="8">
        <v>64</v>
      </c>
      <c r="X50" s="8">
        <v>59</v>
      </c>
      <c r="Y50" s="8">
        <v>31</v>
      </c>
      <c r="Z50" s="8">
        <v>32</v>
      </c>
      <c r="AA50" s="8">
        <v>79</v>
      </c>
      <c r="AB50" s="8">
        <v>34</v>
      </c>
      <c r="AC50" s="8">
        <v>65</v>
      </c>
      <c r="AD50" s="8">
        <v>81</v>
      </c>
      <c r="AE50" s="8">
        <v>34</v>
      </c>
      <c r="AF50" s="8">
        <v>35</v>
      </c>
      <c r="AG50" s="8">
        <v>14</v>
      </c>
      <c r="AH50" s="8">
        <v>35</v>
      </c>
      <c r="AI50" s="8">
        <v>50</v>
      </c>
      <c r="AJ50" s="8">
        <v>45</v>
      </c>
      <c r="AK50" s="8">
        <v>57</v>
      </c>
      <c r="AL50" s="8">
        <v>17</v>
      </c>
      <c r="AM50" s="8">
        <v>32</v>
      </c>
      <c r="AN50" s="8">
        <v>43</v>
      </c>
      <c r="AO50" s="8">
        <v>46</v>
      </c>
      <c r="AP50" s="8">
        <v>8</v>
      </c>
      <c r="AR50" s="8">
        <v>38</v>
      </c>
      <c r="AS50" s="8">
        <v>49</v>
      </c>
      <c r="AU50" s="1">
        <f t="shared" si="6"/>
        <v>41.38095238095238</v>
      </c>
      <c r="AV50" s="1">
        <f t="shared" si="7"/>
        <v>3.1286678602087736</v>
      </c>
      <c r="AW50" s="3">
        <f t="shared" si="8"/>
        <v>0.95454545454545459</v>
      </c>
      <c r="AY50" s="12">
        <v>0.85416666666666663</v>
      </c>
      <c r="BC50" s="8">
        <v>7</v>
      </c>
      <c r="BH50" s="8">
        <v>48</v>
      </c>
      <c r="BJ50" s="8">
        <v>3</v>
      </c>
      <c r="BQ50" s="8">
        <v>37</v>
      </c>
      <c r="BT50" s="8">
        <v>20</v>
      </c>
      <c r="BU50" s="8">
        <v>5</v>
      </c>
      <c r="BW50" s="8">
        <v>18</v>
      </c>
      <c r="BZ50" s="8">
        <v>72</v>
      </c>
      <c r="CB50" s="8">
        <v>68</v>
      </c>
      <c r="CF50" s="8">
        <v>39</v>
      </c>
      <c r="CK50" s="8">
        <v>61</v>
      </c>
      <c r="CP50" s="8">
        <v>48</v>
      </c>
      <c r="CT50" s="1">
        <f t="shared" si="9"/>
        <v>35.5</v>
      </c>
      <c r="CU50" s="1">
        <f t="shared" si="10"/>
        <v>7.1302811368773602</v>
      </c>
      <c r="CV50" s="3">
        <f t="shared" si="11"/>
        <v>0.26666666666666666</v>
      </c>
      <c r="CX50" s="12">
        <v>0.85416666666666663</v>
      </c>
      <c r="CY50" s="8">
        <v>63</v>
      </c>
      <c r="CZ50" s="8">
        <v>28</v>
      </c>
      <c r="DA50" s="8">
        <v>23</v>
      </c>
      <c r="DB50" s="8">
        <v>53</v>
      </c>
      <c r="DC50" s="8">
        <v>42</v>
      </c>
      <c r="DD50" s="8">
        <v>93</v>
      </c>
      <c r="DE50" s="8">
        <v>0</v>
      </c>
      <c r="DF50" s="8">
        <v>6</v>
      </c>
      <c r="DG50" s="8">
        <v>36</v>
      </c>
      <c r="DH50" s="8">
        <v>11</v>
      </c>
      <c r="DI50" s="8">
        <v>17</v>
      </c>
      <c r="DJ50" s="8">
        <v>67</v>
      </c>
      <c r="DK50" s="8">
        <v>48</v>
      </c>
      <c r="DL50" s="8">
        <v>70</v>
      </c>
      <c r="DM50" s="8">
        <v>44</v>
      </c>
      <c r="DN50" s="8">
        <v>0</v>
      </c>
      <c r="DO50" s="8">
        <v>41</v>
      </c>
      <c r="DP50" s="8">
        <v>30</v>
      </c>
      <c r="DQ50" s="8">
        <v>36</v>
      </c>
      <c r="DR50" s="8">
        <v>68</v>
      </c>
      <c r="DS50" s="8">
        <v>49</v>
      </c>
      <c r="DT50" s="8">
        <v>52</v>
      </c>
      <c r="DU50" s="8">
        <v>130</v>
      </c>
      <c r="DV50" s="8">
        <v>41</v>
      </c>
      <c r="DW50" s="8">
        <v>21</v>
      </c>
      <c r="DX50" s="8">
        <v>22</v>
      </c>
      <c r="DY50" s="8">
        <v>62</v>
      </c>
      <c r="DZ50" s="8">
        <v>33</v>
      </c>
      <c r="EA50" s="8">
        <v>58</v>
      </c>
      <c r="EB50" s="8">
        <v>57</v>
      </c>
      <c r="EC50" s="8">
        <v>13</v>
      </c>
      <c r="ED50" s="8">
        <v>71</v>
      </c>
      <c r="EE50" s="8">
        <v>55</v>
      </c>
      <c r="EF50" s="8">
        <v>46</v>
      </c>
      <c r="EG50" s="8">
        <v>49</v>
      </c>
      <c r="EI50" s="8">
        <v>42</v>
      </c>
      <c r="EJ50" s="8">
        <v>44</v>
      </c>
      <c r="EK50" s="8">
        <v>42</v>
      </c>
      <c r="EL50" s="8">
        <v>6</v>
      </c>
      <c r="EM50" s="8">
        <v>46</v>
      </c>
      <c r="EN50" s="8">
        <v>0</v>
      </c>
      <c r="EO50" s="8">
        <v>68</v>
      </c>
      <c r="EP50" s="8">
        <v>14</v>
      </c>
      <c r="EQ50" s="8">
        <v>52</v>
      </c>
      <c r="ER50" s="8">
        <v>40</v>
      </c>
      <c r="ES50" s="8">
        <v>23</v>
      </c>
      <c r="ET50" s="8">
        <v>98</v>
      </c>
      <c r="EU50" s="8">
        <v>13</v>
      </c>
      <c r="EV50" s="8">
        <v>56</v>
      </c>
      <c r="EW50" s="8">
        <v>96</v>
      </c>
      <c r="EX50" s="8">
        <v>55</v>
      </c>
      <c r="EY50" s="8">
        <v>51</v>
      </c>
      <c r="EZ50" s="8">
        <v>0</v>
      </c>
      <c r="FA50" s="8">
        <v>28</v>
      </c>
      <c r="FB50" s="8">
        <v>40</v>
      </c>
      <c r="FC50" s="8">
        <v>3</v>
      </c>
      <c r="FD50" s="8">
        <v>58</v>
      </c>
      <c r="FE50" s="8">
        <v>61</v>
      </c>
      <c r="FF50" s="8">
        <v>55</v>
      </c>
      <c r="FH50" s="1">
        <f t="shared" si="12"/>
        <v>42.813559322033896</v>
      </c>
      <c r="FI50" s="1">
        <f t="shared" si="13"/>
        <v>3.4470592906880944</v>
      </c>
      <c r="FJ50" s="3">
        <f t="shared" si="14"/>
        <v>0.98333333333333328</v>
      </c>
      <c r="FL50" s="12">
        <v>0.85416666666666663</v>
      </c>
      <c r="FM50" s="8">
        <v>31</v>
      </c>
      <c r="FP50" s="8">
        <v>35</v>
      </c>
      <c r="FT50" s="8">
        <v>9</v>
      </c>
      <c r="FV50" s="8">
        <v>87</v>
      </c>
      <c r="FW50" s="8">
        <v>92</v>
      </c>
      <c r="FX50" s="8">
        <v>70</v>
      </c>
      <c r="FZ50" s="8">
        <v>88</v>
      </c>
      <c r="GA50" s="8">
        <v>40</v>
      </c>
      <c r="GB50" s="8">
        <v>50</v>
      </c>
      <c r="GF50" s="8">
        <v>66</v>
      </c>
      <c r="GG50" s="8">
        <v>65</v>
      </c>
      <c r="GK50" s="8">
        <v>16</v>
      </c>
      <c r="GL50" s="8">
        <v>3</v>
      </c>
      <c r="GP50" s="8">
        <v>71</v>
      </c>
      <c r="GR50" s="8">
        <v>73</v>
      </c>
      <c r="GS50" s="8">
        <v>45</v>
      </c>
      <c r="GT50" s="8">
        <v>50</v>
      </c>
      <c r="GU50" s="8">
        <v>57</v>
      </c>
      <c r="GV50" s="8">
        <v>49</v>
      </c>
      <c r="GW50" s="8">
        <v>92</v>
      </c>
      <c r="GX50" s="8">
        <v>87</v>
      </c>
      <c r="GY50" s="8">
        <v>35</v>
      </c>
      <c r="HA50" s="8">
        <v>53</v>
      </c>
      <c r="HB50" s="8">
        <v>3</v>
      </c>
      <c r="HD50" s="8">
        <v>88</v>
      </c>
      <c r="HE50" s="8">
        <v>4</v>
      </c>
      <c r="HG50" s="8">
        <v>77</v>
      </c>
      <c r="HH50" s="8">
        <v>55</v>
      </c>
      <c r="HI50" s="8">
        <v>75</v>
      </c>
      <c r="HJ50" s="8">
        <v>3</v>
      </c>
      <c r="HK50" s="8">
        <v>62</v>
      </c>
      <c r="HL50" s="8">
        <v>1</v>
      </c>
      <c r="HM50" s="8">
        <v>5</v>
      </c>
      <c r="HN50" s="8">
        <v>51</v>
      </c>
      <c r="HQ50" s="8">
        <v>23</v>
      </c>
      <c r="HR50" s="8">
        <v>52</v>
      </c>
      <c r="HS50" s="8">
        <v>6</v>
      </c>
      <c r="HT50" s="8">
        <v>64</v>
      </c>
      <c r="HU50" s="8">
        <v>24</v>
      </c>
      <c r="HW50" s="1">
        <f t="shared" si="15"/>
        <v>47.615384615384613</v>
      </c>
      <c r="HX50" s="1">
        <f t="shared" si="16"/>
        <v>4.7080221806754432</v>
      </c>
      <c r="HY50" s="3">
        <f t="shared" si="17"/>
        <v>0.63934426229508201</v>
      </c>
      <c r="IA50" s="12">
        <v>0.85416666666666663</v>
      </c>
      <c r="IB50" s="8">
        <v>53</v>
      </c>
      <c r="IC50" s="8">
        <v>66</v>
      </c>
      <c r="ID50" s="8">
        <v>64</v>
      </c>
      <c r="IE50" s="8">
        <v>44</v>
      </c>
      <c r="IF50" s="8">
        <v>86</v>
      </c>
      <c r="IG50" s="8">
        <v>47</v>
      </c>
      <c r="IH50" s="8">
        <v>34</v>
      </c>
      <c r="II50" s="8">
        <v>52</v>
      </c>
      <c r="IJ50" s="8">
        <v>74</v>
      </c>
      <c r="IK50" s="8">
        <v>42</v>
      </c>
      <c r="IL50" s="8">
        <v>41</v>
      </c>
      <c r="IM50" s="8">
        <v>72</v>
      </c>
      <c r="IN50" s="8">
        <v>62</v>
      </c>
      <c r="IO50" s="8">
        <v>59</v>
      </c>
      <c r="IP50" s="8">
        <v>48</v>
      </c>
      <c r="IQ50" s="8">
        <v>59</v>
      </c>
      <c r="IR50" s="8">
        <v>42</v>
      </c>
      <c r="IS50" s="8">
        <v>21</v>
      </c>
      <c r="IT50" s="8">
        <v>49</v>
      </c>
      <c r="IU50" s="8">
        <v>71</v>
      </c>
      <c r="IV50" s="8">
        <v>38</v>
      </c>
      <c r="IW50" s="8">
        <v>38</v>
      </c>
      <c r="IX50" s="8">
        <v>42</v>
      </c>
      <c r="IY50" s="8">
        <v>29</v>
      </c>
      <c r="IZ50" s="8">
        <v>57</v>
      </c>
      <c r="JA50" s="8">
        <v>44</v>
      </c>
      <c r="JB50" s="8">
        <v>37</v>
      </c>
      <c r="JC50" s="8">
        <v>63</v>
      </c>
      <c r="JD50" s="8">
        <v>46</v>
      </c>
      <c r="JE50" s="8">
        <v>69</v>
      </c>
      <c r="JF50" s="8">
        <v>65</v>
      </c>
      <c r="JG50" s="8">
        <v>24</v>
      </c>
      <c r="JH50" s="8">
        <v>76</v>
      </c>
      <c r="JI50" s="8">
        <v>55</v>
      </c>
      <c r="JJ50" s="8">
        <v>85</v>
      </c>
      <c r="JK50" s="8">
        <v>63</v>
      </c>
      <c r="JL50" s="8">
        <v>50</v>
      </c>
      <c r="JM50" s="8">
        <v>29</v>
      </c>
      <c r="JN50" s="8">
        <v>87</v>
      </c>
      <c r="JO50" s="8">
        <v>47</v>
      </c>
      <c r="JP50" s="8">
        <v>39</v>
      </c>
      <c r="JQ50" s="8">
        <v>47</v>
      </c>
      <c r="JR50" s="8">
        <v>72</v>
      </c>
      <c r="JS50" s="8">
        <v>45</v>
      </c>
      <c r="JT50" s="8">
        <v>90</v>
      </c>
      <c r="JU50" s="8">
        <v>79</v>
      </c>
      <c r="JV50" s="8">
        <v>63</v>
      </c>
      <c r="JW50" s="8">
        <v>64</v>
      </c>
      <c r="JX50" s="8">
        <v>45</v>
      </c>
      <c r="JY50" s="8">
        <v>37</v>
      </c>
      <c r="JZ50" s="8">
        <v>45</v>
      </c>
      <c r="KA50" s="8">
        <v>56</v>
      </c>
      <c r="KB50" s="8">
        <v>43</v>
      </c>
      <c r="KC50" s="8">
        <v>71</v>
      </c>
      <c r="KD50" s="8">
        <v>75</v>
      </c>
      <c r="KE50" s="8">
        <v>71</v>
      </c>
      <c r="KF50" s="8">
        <v>45</v>
      </c>
      <c r="KG50" s="8">
        <v>36</v>
      </c>
      <c r="KH50" s="8">
        <v>59</v>
      </c>
      <c r="KI50" s="1"/>
      <c r="KJ50" s="1">
        <f t="shared" si="18"/>
        <v>54.440677966101696</v>
      </c>
      <c r="KK50" s="1">
        <f t="shared" si="19"/>
        <v>2.1437622650380286</v>
      </c>
      <c r="KL50" s="3">
        <f t="shared" si="20"/>
        <v>1</v>
      </c>
      <c r="KN50" s="12">
        <v>0.85416666666666663</v>
      </c>
      <c r="KO50" s="8">
        <v>62</v>
      </c>
      <c r="KP50" s="8">
        <v>25</v>
      </c>
      <c r="KQ50" s="8">
        <v>85</v>
      </c>
      <c r="KR50" s="8">
        <v>38</v>
      </c>
      <c r="KS50" s="8">
        <v>32</v>
      </c>
      <c r="KT50" s="8">
        <v>81</v>
      </c>
      <c r="KU50" s="8">
        <v>86</v>
      </c>
      <c r="KV50" s="8">
        <v>57</v>
      </c>
      <c r="KW50" s="8">
        <v>72</v>
      </c>
      <c r="KX50" s="8">
        <v>86</v>
      </c>
      <c r="KY50" s="8">
        <v>105</v>
      </c>
      <c r="KZ50" s="8">
        <v>91</v>
      </c>
      <c r="LA50" s="8">
        <v>35</v>
      </c>
      <c r="LB50" s="8">
        <v>47</v>
      </c>
      <c r="LC50" s="8">
        <v>28</v>
      </c>
      <c r="LD50" s="8">
        <v>43</v>
      </c>
      <c r="LE50" s="8">
        <v>73</v>
      </c>
      <c r="LF50" s="8">
        <v>69</v>
      </c>
      <c r="LG50" s="8">
        <v>59</v>
      </c>
      <c r="LH50" s="8">
        <v>51</v>
      </c>
      <c r="LI50" s="8">
        <v>95</v>
      </c>
      <c r="LJ50" s="8">
        <v>61</v>
      </c>
      <c r="LK50" s="8">
        <v>73</v>
      </c>
      <c r="LL50" s="8">
        <v>76</v>
      </c>
      <c r="LM50" s="8"/>
      <c r="LN50" s="8">
        <v>26</v>
      </c>
      <c r="LO50" s="8">
        <v>106</v>
      </c>
      <c r="LP50" s="8">
        <v>94</v>
      </c>
      <c r="LQ50" s="8"/>
      <c r="LR50" s="8">
        <v>82</v>
      </c>
      <c r="LS50" s="8">
        <v>75</v>
      </c>
      <c r="LT50" s="8">
        <v>131</v>
      </c>
      <c r="LU50" s="8">
        <v>122</v>
      </c>
      <c r="LV50" s="8">
        <v>56</v>
      </c>
      <c r="LW50" s="8">
        <v>82</v>
      </c>
      <c r="LX50" s="8">
        <v>93</v>
      </c>
      <c r="LY50" s="8">
        <v>80</v>
      </c>
      <c r="LZ50" s="8">
        <v>69</v>
      </c>
      <c r="MA50" s="8">
        <v>85</v>
      </c>
      <c r="MB50" s="8">
        <v>53</v>
      </c>
      <c r="MC50" s="8">
        <v>33</v>
      </c>
      <c r="MD50" s="8"/>
      <c r="ME50" s="8">
        <v>59</v>
      </c>
      <c r="MF50" s="8">
        <v>56</v>
      </c>
      <c r="MG50" s="8">
        <v>86</v>
      </c>
      <c r="MH50" s="8">
        <v>71</v>
      </c>
      <c r="MI50" s="8"/>
      <c r="MJ50" s="8"/>
      <c r="MK50" s="8">
        <v>57</v>
      </c>
      <c r="ML50" s="2"/>
      <c r="MM50" s="1">
        <f t="shared" si="21"/>
        <v>69.227272727272734</v>
      </c>
      <c r="MN50" s="1">
        <f t="shared" si="22"/>
        <v>3.7577071801791599</v>
      </c>
      <c r="MO50" s="3">
        <f t="shared" si="23"/>
        <v>0.89795918367346939</v>
      </c>
    </row>
    <row r="51" spans="1:353" x14ac:dyDescent="0.55000000000000004">
      <c r="A51" s="12">
        <v>0.875</v>
      </c>
      <c r="B51" s="8">
        <v>84</v>
      </c>
      <c r="C51" s="8">
        <v>58</v>
      </c>
      <c r="D51" s="8">
        <v>44</v>
      </c>
      <c r="E51" s="8">
        <v>45</v>
      </c>
      <c r="F51" s="8">
        <v>76</v>
      </c>
      <c r="G51" s="8">
        <v>18</v>
      </c>
      <c r="H51" s="8">
        <v>98</v>
      </c>
      <c r="I51" s="8">
        <v>60</v>
      </c>
      <c r="K51" s="8">
        <v>20</v>
      </c>
      <c r="L51" s="8">
        <v>46</v>
      </c>
      <c r="M51" s="8">
        <v>73</v>
      </c>
      <c r="N51" s="8">
        <v>91</v>
      </c>
      <c r="O51" s="8">
        <v>64</v>
      </c>
      <c r="P51" s="8">
        <v>93</v>
      </c>
      <c r="Q51" s="8">
        <v>69</v>
      </c>
      <c r="R51" s="8">
        <v>84</v>
      </c>
      <c r="S51" s="8">
        <v>82</v>
      </c>
      <c r="T51" s="8">
        <v>105</v>
      </c>
      <c r="U51" s="8">
        <v>73</v>
      </c>
      <c r="V51" s="8">
        <v>113</v>
      </c>
      <c r="W51" s="8">
        <v>93</v>
      </c>
      <c r="X51" s="8">
        <v>81</v>
      </c>
      <c r="Y51" s="8">
        <v>54</v>
      </c>
      <c r="Z51" s="8">
        <v>54</v>
      </c>
      <c r="AA51" s="8">
        <v>89</v>
      </c>
      <c r="AB51" s="8">
        <v>78</v>
      </c>
      <c r="AC51" s="8">
        <v>88</v>
      </c>
      <c r="AD51" s="8">
        <v>95</v>
      </c>
      <c r="AE51" s="8">
        <v>70</v>
      </c>
      <c r="AF51" s="8">
        <v>75</v>
      </c>
      <c r="AG51" s="8">
        <v>31</v>
      </c>
      <c r="AH51" s="8">
        <v>85</v>
      </c>
      <c r="AI51" s="8">
        <v>75</v>
      </c>
      <c r="AJ51" s="8">
        <v>53</v>
      </c>
      <c r="AK51" s="8">
        <v>97</v>
      </c>
      <c r="AL51" s="8">
        <v>40</v>
      </c>
      <c r="AM51" s="8">
        <v>60</v>
      </c>
      <c r="AN51" s="8">
        <v>57</v>
      </c>
      <c r="AO51" s="8">
        <v>62</v>
      </c>
      <c r="AP51" s="8">
        <v>57</v>
      </c>
      <c r="AR51" s="8">
        <v>66</v>
      </c>
      <c r="AS51" s="8">
        <v>60</v>
      </c>
      <c r="AU51" s="1">
        <f t="shared" si="6"/>
        <v>69.428571428571431</v>
      </c>
      <c r="AV51" s="1">
        <f t="shared" si="7"/>
        <v>3.3766883516729629</v>
      </c>
      <c r="AW51" s="3">
        <f t="shared" si="8"/>
        <v>0.95454545454545459</v>
      </c>
      <c r="AY51" s="12">
        <v>0.875</v>
      </c>
      <c r="BC51" s="8">
        <v>8</v>
      </c>
      <c r="BH51" s="8">
        <v>97</v>
      </c>
      <c r="BJ51" s="8">
        <v>0</v>
      </c>
      <c r="BQ51" s="8">
        <v>22</v>
      </c>
      <c r="BT51" s="8">
        <v>15</v>
      </c>
      <c r="BU51" s="8">
        <v>0</v>
      </c>
      <c r="BW51" s="8">
        <v>19</v>
      </c>
      <c r="BZ51" s="8">
        <v>106</v>
      </c>
      <c r="CB51" s="8">
        <v>90</v>
      </c>
      <c r="CF51" s="8">
        <v>72</v>
      </c>
      <c r="CK51" s="8">
        <v>118</v>
      </c>
      <c r="CP51" s="8">
        <v>78</v>
      </c>
      <c r="CT51" s="1">
        <f t="shared" si="9"/>
        <v>52.083333333333336</v>
      </c>
      <c r="CU51" s="1">
        <f t="shared" si="10"/>
        <v>13.061311325259558</v>
      </c>
      <c r="CV51" s="3">
        <f t="shared" si="11"/>
        <v>0.26666666666666666</v>
      </c>
      <c r="CX51" s="12">
        <v>0.875</v>
      </c>
      <c r="CY51" s="8">
        <v>43</v>
      </c>
      <c r="CZ51" s="8">
        <v>72</v>
      </c>
      <c r="DA51" s="8">
        <v>86</v>
      </c>
      <c r="DB51" s="8">
        <v>88</v>
      </c>
      <c r="DC51" s="8">
        <v>71</v>
      </c>
      <c r="DD51" s="8">
        <v>59</v>
      </c>
      <c r="DE51" s="8">
        <v>67</v>
      </c>
      <c r="DF51" s="8">
        <v>64</v>
      </c>
      <c r="DG51" s="8">
        <v>24</v>
      </c>
      <c r="DH51" s="8">
        <v>56</v>
      </c>
      <c r="DI51" s="8">
        <v>64</v>
      </c>
      <c r="DJ51" s="8">
        <v>96</v>
      </c>
      <c r="DK51" s="8">
        <v>91</v>
      </c>
      <c r="DL51" s="8">
        <v>94</v>
      </c>
      <c r="DM51" s="8">
        <v>72</v>
      </c>
      <c r="DN51" s="8">
        <v>42</v>
      </c>
      <c r="DO51" s="8">
        <v>84</v>
      </c>
      <c r="DP51" s="8">
        <v>100</v>
      </c>
      <c r="DQ51" s="8">
        <v>74</v>
      </c>
      <c r="DR51" s="8">
        <v>105</v>
      </c>
      <c r="DS51" s="8">
        <v>82</v>
      </c>
      <c r="DT51" s="8">
        <v>89</v>
      </c>
      <c r="DU51" s="8">
        <v>91</v>
      </c>
      <c r="DV51" s="8">
        <v>68</v>
      </c>
      <c r="DW51" s="8">
        <v>64</v>
      </c>
      <c r="DX51" s="8">
        <v>61</v>
      </c>
      <c r="DY51" s="8">
        <v>77</v>
      </c>
      <c r="DZ51" s="8">
        <v>53</v>
      </c>
      <c r="EA51" s="8">
        <v>69</v>
      </c>
      <c r="EB51" s="8">
        <v>45</v>
      </c>
      <c r="EC51" s="8">
        <v>63</v>
      </c>
      <c r="ED51" s="8">
        <v>93</v>
      </c>
      <c r="EE51" s="8">
        <v>106</v>
      </c>
      <c r="EF51" s="8">
        <v>75</v>
      </c>
      <c r="EG51" s="8">
        <v>61</v>
      </c>
      <c r="EI51" s="8">
        <v>73</v>
      </c>
      <c r="EJ51" s="8">
        <v>30</v>
      </c>
      <c r="EK51" s="8">
        <v>62</v>
      </c>
      <c r="EL51" s="8">
        <v>43</v>
      </c>
      <c r="EM51" s="8">
        <v>76</v>
      </c>
      <c r="EN51" s="8">
        <v>37</v>
      </c>
      <c r="EO51" s="8">
        <v>94</v>
      </c>
      <c r="EP51" s="8">
        <v>64</v>
      </c>
      <c r="EQ51" s="8">
        <v>68</v>
      </c>
      <c r="ER51" s="8">
        <v>70</v>
      </c>
      <c r="ES51" s="8">
        <v>75</v>
      </c>
      <c r="ET51" s="8">
        <v>100</v>
      </c>
      <c r="EU51" s="8">
        <v>71</v>
      </c>
      <c r="EV51" s="8">
        <v>74</v>
      </c>
      <c r="EW51" s="8">
        <v>97</v>
      </c>
      <c r="EX51" s="8">
        <v>79</v>
      </c>
      <c r="EY51" s="8">
        <v>77</v>
      </c>
      <c r="EZ51" s="8">
        <v>86</v>
      </c>
      <c r="FA51" s="8">
        <v>108</v>
      </c>
      <c r="FB51" s="8">
        <v>88</v>
      </c>
      <c r="FC51" s="8">
        <v>76</v>
      </c>
      <c r="FD51" s="8">
        <v>56</v>
      </c>
      <c r="FE51" s="8">
        <v>91</v>
      </c>
      <c r="FF51" s="8">
        <v>96</v>
      </c>
      <c r="FH51" s="1">
        <f t="shared" si="12"/>
        <v>73.559322033898312</v>
      </c>
      <c r="FI51" s="1">
        <f t="shared" si="13"/>
        <v>2.4905750084762937</v>
      </c>
      <c r="FJ51" s="3">
        <f t="shared" si="14"/>
        <v>0.98333333333333328</v>
      </c>
      <c r="FL51" s="12">
        <v>0.875</v>
      </c>
      <c r="FM51" s="8">
        <v>25</v>
      </c>
      <c r="FP51" s="8">
        <v>54</v>
      </c>
      <c r="FT51" s="8">
        <v>9</v>
      </c>
      <c r="FV51" s="8">
        <v>93</v>
      </c>
      <c r="FW51" s="8">
        <v>97</v>
      </c>
      <c r="FX51" s="8">
        <v>87</v>
      </c>
      <c r="FZ51" s="8">
        <v>97</v>
      </c>
      <c r="GA51" s="8">
        <v>32</v>
      </c>
      <c r="GB51" s="8">
        <v>67</v>
      </c>
      <c r="GF51" s="8">
        <v>76</v>
      </c>
      <c r="GG51" s="8">
        <v>54</v>
      </c>
      <c r="GK51" s="8">
        <v>64</v>
      </c>
      <c r="GL51" s="8">
        <v>4</v>
      </c>
      <c r="GP51" s="8">
        <v>62</v>
      </c>
      <c r="GR51" s="8">
        <v>75</v>
      </c>
      <c r="GS51" s="8">
        <v>10</v>
      </c>
      <c r="GT51" s="8">
        <v>50</v>
      </c>
      <c r="GU51" s="8">
        <v>52</v>
      </c>
      <c r="GV51" s="8">
        <v>49</v>
      </c>
      <c r="GW51" s="8">
        <v>96</v>
      </c>
      <c r="GX51" s="8">
        <v>57</v>
      </c>
      <c r="GY51" s="8">
        <v>46</v>
      </c>
      <c r="HA51" s="8">
        <v>53</v>
      </c>
      <c r="HB51" s="8">
        <v>1</v>
      </c>
      <c r="HD51" s="8">
        <v>112</v>
      </c>
      <c r="HE51" s="8">
        <v>2</v>
      </c>
      <c r="HG51" s="8">
        <v>68</v>
      </c>
      <c r="HH51" s="8">
        <v>69</v>
      </c>
      <c r="HI51" s="8">
        <v>66</v>
      </c>
      <c r="HJ51" s="8">
        <v>12</v>
      </c>
      <c r="HK51" s="8">
        <v>50</v>
      </c>
      <c r="HL51" s="8">
        <v>21</v>
      </c>
      <c r="HM51" s="8">
        <v>2</v>
      </c>
      <c r="HN51" s="8">
        <v>47</v>
      </c>
      <c r="HQ51" s="8">
        <v>16</v>
      </c>
      <c r="HR51" s="8">
        <v>70</v>
      </c>
      <c r="HS51" s="8">
        <v>5</v>
      </c>
      <c r="HT51" s="8">
        <v>75</v>
      </c>
      <c r="HU51" s="8">
        <v>35</v>
      </c>
      <c r="HW51" s="1">
        <f t="shared" si="15"/>
        <v>50.256410256410255</v>
      </c>
      <c r="HX51" s="1">
        <f t="shared" si="16"/>
        <v>4.9733049789776969</v>
      </c>
      <c r="HY51" s="3">
        <f t="shared" si="17"/>
        <v>0.63934426229508201</v>
      </c>
      <c r="IA51" s="12">
        <v>0.875</v>
      </c>
      <c r="IB51" s="8">
        <v>12</v>
      </c>
      <c r="IC51" s="8">
        <v>86</v>
      </c>
      <c r="ID51" s="8">
        <v>61</v>
      </c>
      <c r="IE51" s="8">
        <v>35</v>
      </c>
      <c r="IF51" s="8">
        <v>77</v>
      </c>
      <c r="IG51" s="8">
        <v>24</v>
      </c>
      <c r="IH51" s="8">
        <v>14</v>
      </c>
      <c r="II51" s="8">
        <v>4</v>
      </c>
      <c r="IJ51" s="8">
        <v>24</v>
      </c>
      <c r="IK51" s="8">
        <v>3</v>
      </c>
      <c r="IL51" s="8">
        <v>2</v>
      </c>
      <c r="IM51" s="8">
        <v>2</v>
      </c>
      <c r="IN51" s="8">
        <v>68</v>
      </c>
      <c r="IO51" s="8">
        <v>38</v>
      </c>
      <c r="IP51" s="8">
        <v>0</v>
      </c>
      <c r="IQ51" s="8">
        <v>24</v>
      </c>
      <c r="IR51" s="8">
        <v>0</v>
      </c>
      <c r="IS51" s="8">
        <v>0</v>
      </c>
      <c r="IT51" s="8">
        <v>10</v>
      </c>
      <c r="IU51" s="8">
        <v>9</v>
      </c>
      <c r="IV51" s="8">
        <v>25</v>
      </c>
      <c r="IW51" s="8">
        <v>10</v>
      </c>
      <c r="IX51" s="8">
        <v>0</v>
      </c>
      <c r="IY51" s="8">
        <v>0</v>
      </c>
      <c r="IZ51" s="8">
        <v>1</v>
      </c>
      <c r="JA51" s="8">
        <v>83</v>
      </c>
      <c r="JB51" s="8">
        <v>0</v>
      </c>
      <c r="JC51" s="8">
        <v>0</v>
      </c>
      <c r="JD51" s="8">
        <v>0</v>
      </c>
      <c r="JE51" s="8">
        <v>2</v>
      </c>
      <c r="JF51" s="8">
        <v>56</v>
      </c>
      <c r="JG51" s="8">
        <v>24</v>
      </c>
      <c r="JH51" s="8">
        <v>7</v>
      </c>
      <c r="JI51" s="8">
        <v>57</v>
      </c>
      <c r="JJ51" s="8">
        <v>20</v>
      </c>
      <c r="JK51" s="8">
        <v>21</v>
      </c>
      <c r="JL51" s="8">
        <v>19</v>
      </c>
      <c r="JM51" s="8">
        <v>10</v>
      </c>
      <c r="JN51" s="8">
        <v>39</v>
      </c>
      <c r="JO51" s="8">
        <v>8</v>
      </c>
      <c r="JP51" s="8">
        <v>26</v>
      </c>
      <c r="JQ51" s="8">
        <v>0</v>
      </c>
      <c r="JR51" s="8">
        <v>13</v>
      </c>
      <c r="JS51" s="8">
        <v>0</v>
      </c>
      <c r="JT51" s="8">
        <v>5</v>
      </c>
      <c r="JU51" s="8">
        <v>64</v>
      </c>
      <c r="JV51" s="8">
        <v>12</v>
      </c>
      <c r="JW51" s="8">
        <v>31</v>
      </c>
      <c r="JX51" s="8">
        <v>48</v>
      </c>
      <c r="JY51" s="8">
        <v>17</v>
      </c>
      <c r="JZ51" s="8">
        <v>9</v>
      </c>
      <c r="KA51" s="8">
        <v>74</v>
      </c>
      <c r="KB51" s="8">
        <v>25</v>
      </c>
      <c r="KC51" s="8">
        <v>13</v>
      </c>
      <c r="KD51" s="8">
        <v>48</v>
      </c>
      <c r="KE51" s="8">
        <v>40</v>
      </c>
      <c r="KF51" s="8">
        <v>2</v>
      </c>
      <c r="KG51" s="8">
        <v>10</v>
      </c>
      <c r="KH51" s="8">
        <v>13</v>
      </c>
      <c r="KI51" s="1"/>
      <c r="KJ51" s="1">
        <f t="shared" si="18"/>
        <v>22.457627118644069</v>
      </c>
      <c r="KK51" s="1">
        <f t="shared" si="19"/>
        <v>3.1322236938323447</v>
      </c>
      <c r="KL51" s="3">
        <f t="shared" si="20"/>
        <v>1</v>
      </c>
      <c r="KN51" s="12">
        <v>0.875</v>
      </c>
      <c r="KO51" s="8">
        <v>32</v>
      </c>
      <c r="KP51" s="8">
        <v>9</v>
      </c>
      <c r="KQ51" s="8">
        <v>86</v>
      </c>
      <c r="KR51" s="8">
        <v>25</v>
      </c>
      <c r="KS51" s="8">
        <v>39</v>
      </c>
      <c r="KT51" s="8">
        <v>64</v>
      </c>
      <c r="KU51" s="8">
        <v>19</v>
      </c>
      <c r="KV51" s="8">
        <v>59</v>
      </c>
      <c r="KW51" s="8">
        <v>52</v>
      </c>
      <c r="KX51" s="8">
        <v>36</v>
      </c>
      <c r="KY51" s="8">
        <v>41</v>
      </c>
      <c r="KZ51" s="8">
        <v>50</v>
      </c>
      <c r="LA51" s="8">
        <v>31</v>
      </c>
      <c r="LB51" s="8">
        <v>15</v>
      </c>
      <c r="LC51" s="8">
        <v>0</v>
      </c>
      <c r="LD51" s="8">
        <v>29</v>
      </c>
      <c r="LE51" s="8">
        <v>18</v>
      </c>
      <c r="LF51" s="8">
        <v>42</v>
      </c>
      <c r="LG51" s="8">
        <v>33</v>
      </c>
      <c r="LH51" s="8">
        <v>2</v>
      </c>
      <c r="LI51" s="8">
        <v>80</v>
      </c>
      <c r="LJ51" s="8">
        <v>62</v>
      </c>
      <c r="LK51" s="8">
        <v>72</v>
      </c>
      <c r="LL51" s="8">
        <v>58</v>
      </c>
      <c r="LM51" s="8"/>
      <c r="LN51" s="8">
        <v>20</v>
      </c>
      <c r="LO51" s="8">
        <v>65</v>
      </c>
      <c r="LP51" s="8">
        <v>48</v>
      </c>
      <c r="LQ51" s="8"/>
      <c r="LR51" s="8">
        <v>83</v>
      </c>
      <c r="LS51" s="8">
        <v>42</v>
      </c>
      <c r="LT51" s="8">
        <v>93</v>
      </c>
      <c r="LU51" s="8">
        <v>67</v>
      </c>
      <c r="LV51" s="8">
        <v>62</v>
      </c>
      <c r="LW51" s="8">
        <v>37</v>
      </c>
      <c r="LX51" s="8">
        <v>25</v>
      </c>
      <c r="LY51" s="8">
        <v>45</v>
      </c>
      <c r="LZ51" s="8">
        <v>58</v>
      </c>
      <c r="MA51" s="8">
        <v>78</v>
      </c>
      <c r="MB51" s="8">
        <v>7</v>
      </c>
      <c r="MC51" s="8">
        <v>58</v>
      </c>
      <c r="MD51" s="8"/>
      <c r="ME51" s="8">
        <v>48</v>
      </c>
      <c r="MF51" s="8">
        <v>46</v>
      </c>
      <c r="MG51" s="8">
        <v>34</v>
      </c>
      <c r="MH51" s="8">
        <v>62</v>
      </c>
      <c r="MI51" s="8"/>
      <c r="MJ51" s="8"/>
      <c r="MK51" s="8">
        <v>42</v>
      </c>
      <c r="ML51" s="2"/>
      <c r="MM51" s="1">
        <f t="shared" si="21"/>
        <v>44.863636363636367</v>
      </c>
      <c r="MN51" s="1">
        <f t="shared" si="22"/>
        <v>3.4739427048508715</v>
      </c>
      <c r="MO51" s="3">
        <f t="shared" si="23"/>
        <v>0.89795918367346939</v>
      </c>
    </row>
    <row r="52" spans="1:353" x14ac:dyDescent="0.55000000000000004">
      <c r="A52" s="12">
        <v>0.89583333333333337</v>
      </c>
      <c r="B52" s="8">
        <v>123</v>
      </c>
      <c r="C52" s="8">
        <v>0</v>
      </c>
      <c r="D52" s="8">
        <v>34</v>
      </c>
      <c r="E52" s="8">
        <v>11</v>
      </c>
      <c r="F52" s="8">
        <v>40</v>
      </c>
      <c r="G52" s="8">
        <v>5</v>
      </c>
      <c r="H52" s="8">
        <v>81</v>
      </c>
      <c r="I52" s="8">
        <v>6</v>
      </c>
      <c r="K52" s="8">
        <v>12</v>
      </c>
      <c r="L52" s="8">
        <v>31</v>
      </c>
      <c r="M52" s="8">
        <v>17</v>
      </c>
      <c r="N52" s="8">
        <v>0</v>
      </c>
      <c r="O52" s="8">
        <v>10</v>
      </c>
      <c r="P52" s="8">
        <v>71</v>
      </c>
      <c r="Q52" s="8">
        <v>13</v>
      </c>
      <c r="R52" s="8">
        <v>13</v>
      </c>
      <c r="S52" s="8">
        <v>0</v>
      </c>
      <c r="T52" s="8">
        <v>51</v>
      </c>
      <c r="U52" s="8">
        <v>38</v>
      </c>
      <c r="V52" s="8">
        <v>50</v>
      </c>
      <c r="W52" s="8">
        <v>56</v>
      </c>
      <c r="X52" s="8">
        <v>14</v>
      </c>
      <c r="Y52" s="8">
        <v>13</v>
      </c>
      <c r="Z52" s="8">
        <v>0</v>
      </c>
      <c r="AA52" s="8">
        <v>4</v>
      </c>
      <c r="AB52" s="8">
        <v>48</v>
      </c>
      <c r="AC52" s="8">
        <v>82</v>
      </c>
      <c r="AD52" s="8">
        <v>21</v>
      </c>
      <c r="AE52" s="8">
        <v>92</v>
      </c>
      <c r="AF52" s="8">
        <v>39</v>
      </c>
      <c r="AG52" s="8">
        <v>10</v>
      </c>
      <c r="AH52" s="8">
        <v>0</v>
      </c>
      <c r="AI52" s="8">
        <v>25</v>
      </c>
      <c r="AJ52" s="8">
        <v>47</v>
      </c>
      <c r="AK52" s="8">
        <v>14</v>
      </c>
      <c r="AL52" s="8">
        <v>64</v>
      </c>
      <c r="AM52" s="8">
        <v>25</v>
      </c>
      <c r="AN52" s="8">
        <v>12</v>
      </c>
      <c r="AO52" s="8">
        <v>25</v>
      </c>
      <c r="AP52" s="8">
        <v>9</v>
      </c>
      <c r="AR52" s="8">
        <v>16</v>
      </c>
      <c r="AS52" s="8">
        <v>0</v>
      </c>
      <c r="AU52" s="1">
        <f t="shared" si="6"/>
        <v>29.095238095238095</v>
      </c>
      <c r="AV52" s="1">
        <f t="shared" si="7"/>
        <v>4.470812495670069</v>
      </c>
      <c r="AW52" s="3">
        <f t="shared" si="8"/>
        <v>0.95454545454545459</v>
      </c>
      <c r="AY52" s="12">
        <v>0.89583333333333337</v>
      </c>
      <c r="BC52" s="8">
        <v>9</v>
      </c>
      <c r="BH52" s="8">
        <v>90</v>
      </c>
      <c r="BJ52" s="8">
        <v>3</v>
      </c>
      <c r="BQ52" s="8">
        <v>29</v>
      </c>
      <c r="BT52" s="8">
        <v>14</v>
      </c>
      <c r="BU52" s="8">
        <v>2</v>
      </c>
      <c r="BW52" s="8">
        <v>23</v>
      </c>
      <c r="BZ52" s="8">
        <v>112</v>
      </c>
      <c r="CB52" s="8">
        <v>88</v>
      </c>
      <c r="CF52" s="8">
        <v>59</v>
      </c>
      <c r="CK52" s="8">
        <v>66</v>
      </c>
      <c r="CP52" s="8">
        <v>72</v>
      </c>
      <c r="CT52" s="1">
        <f t="shared" si="9"/>
        <v>47.25</v>
      </c>
      <c r="CU52" s="1">
        <f t="shared" si="10"/>
        <v>11.104957260501985</v>
      </c>
      <c r="CV52" s="3">
        <f t="shared" si="11"/>
        <v>0.26666666666666666</v>
      </c>
      <c r="CX52" s="12">
        <v>0.89583333333333337</v>
      </c>
      <c r="CY52" s="8">
        <v>18</v>
      </c>
      <c r="CZ52" s="8">
        <v>66</v>
      </c>
      <c r="DA52" s="8">
        <v>67</v>
      </c>
      <c r="DB52" s="8">
        <v>46</v>
      </c>
      <c r="DC52" s="8">
        <v>76</v>
      </c>
      <c r="DD52" s="8">
        <v>0</v>
      </c>
      <c r="DE52" s="8">
        <v>1</v>
      </c>
      <c r="DF52" s="8">
        <v>70</v>
      </c>
      <c r="DG52" s="8">
        <v>18</v>
      </c>
      <c r="DH52" s="8">
        <v>50</v>
      </c>
      <c r="DI52" s="8">
        <v>1</v>
      </c>
      <c r="DJ52" s="8">
        <v>43</v>
      </c>
      <c r="DK52" s="8">
        <v>25</v>
      </c>
      <c r="DL52" s="8">
        <v>68</v>
      </c>
      <c r="DM52" s="8">
        <v>8</v>
      </c>
      <c r="DN52" s="8">
        <v>2</v>
      </c>
      <c r="DO52" s="8">
        <v>97</v>
      </c>
      <c r="DP52" s="8">
        <v>142</v>
      </c>
      <c r="DQ52" s="8">
        <v>0</v>
      </c>
      <c r="DR52" s="8">
        <v>28</v>
      </c>
      <c r="DS52" s="8">
        <v>4</v>
      </c>
      <c r="DT52" s="8">
        <v>14</v>
      </c>
      <c r="DU52" s="8">
        <v>3</v>
      </c>
      <c r="DV52" s="8">
        <v>22</v>
      </c>
      <c r="DW52" s="8">
        <v>3</v>
      </c>
      <c r="DX52" s="8">
        <v>0</v>
      </c>
      <c r="DY52" s="8">
        <v>31</v>
      </c>
      <c r="DZ52" s="8">
        <v>60</v>
      </c>
      <c r="EA52" s="8">
        <v>15</v>
      </c>
      <c r="EB52" s="8">
        <v>7</v>
      </c>
      <c r="EC52" s="8">
        <v>40</v>
      </c>
      <c r="ED52" s="8">
        <v>46</v>
      </c>
      <c r="EE52" s="8">
        <v>7</v>
      </c>
      <c r="EF52" s="8">
        <v>59</v>
      </c>
      <c r="EG52" s="8">
        <v>1</v>
      </c>
      <c r="EI52" s="8">
        <v>47</v>
      </c>
      <c r="EJ52" s="8">
        <v>0</v>
      </c>
      <c r="EK52" s="8">
        <v>20</v>
      </c>
      <c r="EL52" s="8">
        <v>29</v>
      </c>
      <c r="EM52" s="8">
        <v>44</v>
      </c>
      <c r="EN52" s="8">
        <v>10</v>
      </c>
      <c r="EO52" s="8">
        <v>75</v>
      </c>
      <c r="EP52" s="8">
        <v>3</v>
      </c>
      <c r="EQ52" s="8">
        <v>51</v>
      </c>
      <c r="ER52" s="8">
        <v>18</v>
      </c>
      <c r="ES52" s="8">
        <v>14</v>
      </c>
      <c r="ET52" s="8">
        <v>45</v>
      </c>
      <c r="EU52" s="8">
        <v>35</v>
      </c>
      <c r="EV52" s="8">
        <v>12</v>
      </c>
      <c r="EW52" s="8">
        <v>7</v>
      </c>
      <c r="EX52" s="8">
        <v>23</v>
      </c>
      <c r="EY52" s="8">
        <v>35</v>
      </c>
      <c r="EZ52" s="8">
        <v>7</v>
      </c>
      <c r="FA52" s="8">
        <v>29</v>
      </c>
      <c r="FB52" s="8">
        <v>52</v>
      </c>
      <c r="FC52" s="8">
        <v>5</v>
      </c>
      <c r="FD52" s="8">
        <v>17</v>
      </c>
      <c r="FE52" s="8">
        <v>93</v>
      </c>
      <c r="FF52" s="8">
        <v>79</v>
      </c>
      <c r="FH52" s="1">
        <f t="shared" si="12"/>
        <v>32</v>
      </c>
      <c r="FI52" s="1">
        <f t="shared" si="13"/>
        <v>3.932733644894252</v>
      </c>
      <c r="FJ52" s="3">
        <f t="shared" si="14"/>
        <v>0.98333333333333328</v>
      </c>
      <c r="FL52" s="12">
        <v>0.89583333333333337</v>
      </c>
      <c r="FM52" s="8">
        <v>21</v>
      </c>
      <c r="FP52" s="8">
        <v>48</v>
      </c>
      <c r="FT52" s="8">
        <v>6</v>
      </c>
      <c r="FV52" s="8">
        <v>93</v>
      </c>
      <c r="FW52" s="8">
        <v>83</v>
      </c>
      <c r="FX52" s="8">
        <v>99</v>
      </c>
      <c r="FZ52" s="8">
        <v>93</v>
      </c>
      <c r="GA52" s="8">
        <v>39</v>
      </c>
      <c r="GB52" s="8">
        <v>85</v>
      </c>
      <c r="GF52" s="8">
        <v>101</v>
      </c>
      <c r="GG52" s="8">
        <v>62</v>
      </c>
      <c r="GK52" s="8">
        <v>81</v>
      </c>
      <c r="GL52" s="8">
        <v>3</v>
      </c>
      <c r="GP52" s="8">
        <v>75</v>
      </c>
      <c r="GR52" s="8">
        <v>68</v>
      </c>
      <c r="GS52" s="8">
        <v>52</v>
      </c>
      <c r="GT52" s="8">
        <v>54</v>
      </c>
      <c r="GU52" s="8">
        <v>43</v>
      </c>
      <c r="GV52" s="8">
        <v>61</v>
      </c>
      <c r="GW52" s="8">
        <v>86</v>
      </c>
      <c r="GX52" s="8">
        <v>65</v>
      </c>
      <c r="GY52" s="8">
        <v>46</v>
      </c>
      <c r="HA52" s="8">
        <v>55</v>
      </c>
      <c r="HB52" s="8">
        <v>6</v>
      </c>
      <c r="HD52" s="8">
        <v>91</v>
      </c>
      <c r="HE52" s="8">
        <v>1</v>
      </c>
      <c r="HG52" s="8">
        <v>72</v>
      </c>
      <c r="HH52" s="8">
        <v>76</v>
      </c>
      <c r="HI52" s="8">
        <v>69</v>
      </c>
      <c r="HJ52" s="8">
        <v>34</v>
      </c>
      <c r="HK52" s="8">
        <v>58</v>
      </c>
      <c r="HL52" s="8">
        <v>68</v>
      </c>
      <c r="HM52" s="8">
        <v>3</v>
      </c>
      <c r="HN52" s="8">
        <v>67</v>
      </c>
      <c r="HQ52" s="8">
        <v>28</v>
      </c>
      <c r="HR52" s="8">
        <v>75</v>
      </c>
      <c r="HS52" s="8">
        <v>4</v>
      </c>
      <c r="HT52" s="8">
        <v>67</v>
      </c>
      <c r="HU52" s="8">
        <v>19</v>
      </c>
      <c r="HW52" s="1">
        <f t="shared" si="15"/>
        <v>55.307692307692307</v>
      </c>
      <c r="HX52" s="1">
        <f t="shared" si="16"/>
        <v>4.7889540365345198</v>
      </c>
      <c r="HY52" s="3">
        <f t="shared" si="17"/>
        <v>0.63934426229508201</v>
      </c>
      <c r="IA52" s="12">
        <v>0.89583333333333337</v>
      </c>
      <c r="IB52" s="8">
        <v>0</v>
      </c>
      <c r="IC52" s="8">
        <v>0</v>
      </c>
      <c r="ID52" s="8">
        <v>0</v>
      </c>
      <c r="IE52" s="8">
        <v>7</v>
      </c>
      <c r="IF52" s="8">
        <v>31</v>
      </c>
      <c r="IG52" s="8">
        <v>0</v>
      </c>
      <c r="IH52" s="8">
        <v>4</v>
      </c>
      <c r="II52" s="8">
        <v>0</v>
      </c>
      <c r="IJ52" s="8">
        <v>0</v>
      </c>
      <c r="IK52" s="8">
        <v>0</v>
      </c>
      <c r="IL52" s="8">
        <v>0</v>
      </c>
      <c r="IM52" s="8">
        <v>21</v>
      </c>
      <c r="IN52" s="8">
        <v>53</v>
      </c>
      <c r="IO52" s="8">
        <v>0</v>
      </c>
      <c r="IP52" s="8">
        <v>0</v>
      </c>
      <c r="IQ52" s="8">
        <v>1</v>
      </c>
      <c r="IR52" s="8">
        <v>0</v>
      </c>
      <c r="IS52" s="8">
        <v>0</v>
      </c>
      <c r="IT52" s="8">
        <v>26</v>
      </c>
      <c r="IU52" s="8">
        <v>0</v>
      </c>
      <c r="IV52" s="8">
        <v>6</v>
      </c>
      <c r="IW52" s="8">
        <v>27</v>
      </c>
      <c r="IX52" s="8">
        <v>0</v>
      </c>
      <c r="IY52" s="8">
        <v>0</v>
      </c>
      <c r="IZ52" s="8">
        <v>0</v>
      </c>
      <c r="JA52" s="8">
        <v>5</v>
      </c>
      <c r="JB52" s="8">
        <v>0</v>
      </c>
      <c r="JC52" s="8">
        <v>0</v>
      </c>
      <c r="JD52" s="8">
        <v>0</v>
      </c>
      <c r="JE52" s="8">
        <v>0</v>
      </c>
      <c r="JF52" s="8">
        <v>22</v>
      </c>
      <c r="JG52" s="8">
        <v>14</v>
      </c>
      <c r="JH52" s="8">
        <v>3</v>
      </c>
      <c r="JI52" s="8">
        <v>54</v>
      </c>
      <c r="JJ52" s="8">
        <v>0</v>
      </c>
      <c r="JK52" s="8">
        <v>16</v>
      </c>
      <c r="JL52" s="8">
        <v>2</v>
      </c>
      <c r="JM52" s="8">
        <v>9</v>
      </c>
      <c r="JN52" s="8">
        <v>14</v>
      </c>
      <c r="JO52" s="8">
        <v>6</v>
      </c>
      <c r="JP52" s="8">
        <v>50</v>
      </c>
      <c r="JQ52" s="8">
        <v>0</v>
      </c>
      <c r="JR52" s="8">
        <v>5</v>
      </c>
      <c r="JS52" s="8">
        <v>0</v>
      </c>
      <c r="JT52" s="8">
        <v>0</v>
      </c>
      <c r="JU52" s="8">
        <v>28</v>
      </c>
      <c r="JV52" s="8">
        <v>7</v>
      </c>
      <c r="JW52" s="8">
        <v>4</v>
      </c>
      <c r="JX52" s="8">
        <v>15</v>
      </c>
      <c r="JY52" s="8">
        <v>0</v>
      </c>
      <c r="JZ52" s="8">
        <v>9</v>
      </c>
      <c r="KA52" s="8">
        <v>0</v>
      </c>
      <c r="KB52" s="8">
        <v>0</v>
      </c>
      <c r="KC52" s="8">
        <v>5</v>
      </c>
      <c r="KD52" s="8">
        <v>9</v>
      </c>
      <c r="KE52" s="8">
        <v>44</v>
      </c>
      <c r="KF52" s="8">
        <v>0</v>
      </c>
      <c r="KG52" s="8">
        <v>0</v>
      </c>
      <c r="KH52" s="8">
        <v>3</v>
      </c>
      <c r="KI52" s="1"/>
      <c r="KJ52" s="1">
        <f t="shared" si="18"/>
        <v>8.4745762711864412</v>
      </c>
      <c r="KK52" s="1">
        <f t="shared" si="19"/>
        <v>1.8263855987897579</v>
      </c>
      <c r="KL52" s="3">
        <f t="shared" si="20"/>
        <v>1</v>
      </c>
      <c r="KN52" s="12">
        <v>0.89583333333333337</v>
      </c>
      <c r="KO52" s="8">
        <v>25</v>
      </c>
      <c r="KP52" s="8">
        <v>0</v>
      </c>
      <c r="KQ52" s="8">
        <v>34</v>
      </c>
      <c r="KR52" s="8">
        <v>0</v>
      </c>
      <c r="KS52" s="8">
        <v>18</v>
      </c>
      <c r="KT52" s="8">
        <v>50</v>
      </c>
      <c r="KU52" s="8">
        <v>7</v>
      </c>
      <c r="KV52" s="8">
        <v>8</v>
      </c>
      <c r="KW52" s="8">
        <v>52</v>
      </c>
      <c r="KX52" s="8">
        <v>0</v>
      </c>
      <c r="KY52" s="8">
        <v>0</v>
      </c>
      <c r="KZ52" s="8">
        <v>31</v>
      </c>
      <c r="LA52" s="8">
        <v>17</v>
      </c>
      <c r="LB52" s="8">
        <v>1</v>
      </c>
      <c r="LC52" s="8">
        <v>0</v>
      </c>
      <c r="LD52" s="8">
        <v>3</v>
      </c>
      <c r="LE52" s="8">
        <v>0</v>
      </c>
      <c r="LF52" s="8">
        <v>101</v>
      </c>
      <c r="LG52" s="8">
        <v>7</v>
      </c>
      <c r="LH52" s="8">
        <v>0</v>
      </c>
      <c r="LI52" s="8">
        <v>80</v>
      </c>
      <c r="LJ52" s="8">
        <v>17</v>
      </c>
      <c r="LK52" s="8">
        <v>97</v>
      </c>
      <c r="LL52" s="8">
        <v>56</v>
      </c>
      <c r="LM52" s="8"/>
      <c r="LN52" s="8">
        <v>17</v>
      </c>
      <c r="LO52" s="8">
        <v>8</v>
      </c>
      <c r="LP52" s="8">
        <v>26</v>
      </c>
      <c r="LQ52" s="8"/>
      <c r="LR52" s="8">
        <v>47</v>
      </c>
      <c r="LS52" s="8">
        <v>15</v>
      </c>
      <c r="LT52" s="8">
        <v>8</v>
      </c>
      <c r="LU52" s="8">
        <v>36</v>
      </c>
      <c r="LV52" s="8">
        <v>12</v>
      </c>
      <c r="LW52" s="8">
        <v>12</v>
      </c>
      <c r="LX52" s="8">
        <v>3</v>
      </c>
      <c r="LY52" s="8">
        <v>23</v>
      </c>
      <c r="LZ52" s="8">
        <v>54</v>
      </c>
      <c r="MA52" s="8">
        <v>61</v>
      </c>
      <c r="MB52" s="8">
        <v>0</v>
      </c>
      <c r="MC52" s="8">
        <v>31</v>
      </c>
      <c r="MD52" s="8"/>
      <c r="ME52" s="8">
        <v>73</v>
      </c>
      <c r="MF52" s="8">
        <v>10</v>
      </c>
      <c r="MG52" s="8">
        <v>0</v>
      </c>
      <c r="MH52" s="8">
        <v>71</v>
      </c>
      <c r="MI52" s="8"/>
      <c r="MJ52" s="8"/>
      <c r="MK52" s="8">
        <v>45</v>
      </c>
      <c r="ML52" s="2"/>
      <c r="MM52" s="1">
        <f t="shared" si="21"/>
        <v>26.272727272727273</v>
      </c>
      <c r="MN52" s="1">
        <f t="shared" si="22"/>
        <v>4.2101713689571989</v>
      </c>
      <c r="MO52" s="3">
        <f t="shared" si="23"/>
        <v>0.89795918367346939</v>
      </c>
    </row>
    <row r="53" spans="1:353" x14ac:dyDescent="0.55000000000000004">
      <c r="A53" s="12">
        <v>0.91666666666666663</v>
      </c>
      <c r="B53" s="8">
        <v>0</v>
      </c>
      <c r="C53" s="8">
        <v>0</v>
      </c>
      <c r="D53" s="8">
        <v>51</v>
      </c>
      <c r="E53" s="8">
        <v>7</v>
      </c>
      <c r="F53" s="8">
        <v>34</v>
      </c>
      <c r="G53" s="8">
        <v>3</v>
      </c>
      <c r="H53" s="8">
        <v>43</v>
      </c>
      <c r="I53" s="8">
        <v>0</v>
      </c>
      <c r="K53" s="8">
        <v>6</v>
      </c>
      <c r="L53" s="8">
        <v>9</v>
      </c>
      <c r="M53" s="8">
        <v>0</v>
      </c>
      <c r="N53" s="8">
        <v>2</v>
      </c>
      <c r="O53" s="8">
        <v>4</v>
      </c>
      <c r="P53" s="8">
        <v>6</v>
      </c>
      <c r="Q53" s="8">
        <v>0</v>
      </c>
      <c r="R53" s="8">
        <v>5</v>
      </c>
      <c r="S53" s="8">
        <v>0</v>
      </c>
      <c r="T53" s="8">
        <v>24</v>
      </c>
      <c r="U53" s="8">
        <v>0</v>
      </c>
      <c r="V53" s="8">
        <v>5</v>
      </c>
      <c r="W53" s="8">
        <v>0</v>
      </c>
      <c r="X53" s="8">
        <v>0</v>
      </c>
      <c r="Y53" s="8">
        <v>2</v>
      </c>
      <c r="Z53" s="8">
        <v>0</v>
      </c>
      <c r="AA53" s="8">
        <v>0</v>
      </c>
      <c r="AB53" s="8">
        <v>0</v>
      </c>
      <c r="AC53" s="8">
        <v>16</v>
      </c>
      <c r="AD53" s="8">
        <v>7</v>
      </c>
      <c r="AE53" s="8">
        <v>14</v>
      </c>
      <c r="AF53" s="8">
        <v>10</v>
      </c>
      <c r="AG53" s="8">
        <v>19</v>
      </c>
      <c r="AH53" s="8">
        <v>9</v>
      </c>
      <c r="AI53" s="8">
        <v>5</v>
      </c>
      <c r="AJ53" s="8">
        <v>49</v>
      </c>
      <c r="AK53" s="8">
        <v>3</v>
      </c>
      <c r="AL53" s="8">
        <v>0</v>
      </c>
      <c r="AM53" s="8">
        <v>1</v>
      </c>
      <c r="AN53" s="8">
        <v>65</v>
      </c>
      <c r="AO53" s="8">
        <v>6</v>
      </c>
      <c r="AP53" s="8">
        <v>0</v>
      </c>
      <c r="AR53" s="8">
        <v>0</v>
      </c>
      <c r="AS53" s="8">
        <v>0</v>
      </c>
      <c r="AU53" s="1">
        <f t="shared" si="6"/>
        <v>9.6428571428571423</v>
      </c>
      <c r="AV53" s="1">
        <f t="shared" si="7"/>
        <v>2.4458885905084391</v>
      </c>
      <c r="AW53" s="3">
        <f t="shared" si="8"/>
        <v>0.95454545454545459</v>
      </c>
      <c r="AY53" s="12">
        <v>0.91666666666666663</v>
      </c>
      <c r="BC53" s="8">
        <v>0</v>
      </c>
      <c r="BH53" s="8">
        <v>74</v>
      </c>
      <c r="BQ53" s="8">
        <v>19</v>
      </c>
      <c r="BT53" s="8">
        <v>10</v>
      </c>
      <c r="BU53" s="8">
        <v>3</v>
      </c>
      <c r="BW53" s="8">
        <v>17</v>
      </c>
      <c r="BZ53" s="8">
        <v>95</v>
      </c>
      <c r="CB53" s="8">
        <v>90</v>
      </c>
      <c r="CF53" s="8">
        <v>71</v>
      </c>
      <c r="CK53" s="8">
        <v>59</v>
      </c>
      <c r="CP53" s="8">
        <v>60</v>
      </c>
      <c r="CT53" s="1">
        <f t="shared" si="9"/>
        <v>45.272727272727273</v>
      </c>
      <c r="CU53" s="1">
        <f t="shared" si="10"/>
        <v>10.844429578938763</v>
      </c>
      <c r="CV53" s="3">
        <f t="shared" si="11"/>
        <v>0.24444444444444444</v>
      </c>
      <c r="CX53" s="12">
        <v>0.91666666666666663</v>
      </c>
      <c r="CY53" s="8">
        <v>19</v>
      </c>
      <c r="CZ53" s="8">
        <v>0</v>
      </c>
      <c r="DA53" s="8">
        <v>0</v>
      </c>
      <c r="DB53" s="8">
        <v>2</v>
      </c>
      <c r="DC53" s="8">
        <v>6</v>
      </c>
      <c r="DD53" s="8">
        <v>0</v>
      </c>
      <c r="DE53" s="8">
        <v>9</v>
      </c>
      <c r="DF53" s="8">
        <v>0</v>
      </c>
      <c r="DG53" s="8">
        <v>4</v>
      </c>
      <c r="DH53" s="8">
        <v>9</v>
      </c>
      <c r="DI53" s="8">
        <v>0</v>
      </c>
      <c r="DJ53" s="8">
        <v>9</v>
      </c>
      <c r="DK53" s="8">
        <v>5</v>
      </c>
      <c r="DL53" s="8">
        <v>8</v>
      </c>
      <c r="DM53" s="8">
        <v>0</v>
      </c>
      <c r="DN53" s="8">
        <v>0</v>
      </c>
      <c r="DO53" s="8">
        <v>1</v>
      </c>
      <c r="DP53" s="8">
        <v>38</v>
      </c>
      <c r="DQ53" s="8">
        <v>0</v>
      </c>
      <c r="DR53" s="8">
        <v>6</v>
      </c>
      <c r="DS53" s="8">
        <v>1</v>
      </c>
      <c r="DT53" s="8">
        <v>11</v>
      </c>
      <c r="DU53" s="8">
        <v>0</v>
      </c>
      <c r="DV53" s="8">
        <v>1</v>
      </c>
      <c r="DW53" s="8">
        <v>0</v>
      </c>
      <c r="DX53" s="8">
        <v>0</v>
      </c>
      <c r="DY53" s="8">
        <v>0</v>
      </c>
      <c r="DZ53" s="8">
        <v>2</v>
      </c>
      <c r="EA53" s="8">
        <v>0</v>
      </c>
      <c r="EB53" s="8">
        <v>41</v>
      </c>
      <c r="EC53" s="8">
        <v>0</v>
      </c>
      <c r="ED53" s="8">
        <v>0</v>
      </c>
      <c r="EE53" s="8">
        <v>0</v>
      </c>
      <c r="EF53" s="8">
        <v>0</v>
      </c>
      <c r="EG53" s="8">
        <v>0</v>
      </c>
      <c r="EI53" s="8">
        <v>0</v>
      </c>
      <c r="EJ53" s="8">
        <v>15</v>
      </c>
      <c r="EK53" s="8">
        <v>12</v>
      </c>
      <c r="EL53" s="8">
        <v>0</v>
      </c>
      <c r="EM53" s="8">
        <v>0</v>
      </c>
      <c r="EN53" s="8">
        <v>7</v>
      </c>
      <c r="EO53" s="8">
        <v>21</v>
      </c>
      <c r="EP53" s="8">
        <v>10</v>
      </c>
      <c r="EQ53" s="8">
        <v>0</v>
      </c>
      <c r="ER53" s="8">
        <v>3</v>
      </c>
      <c r="ES53" s="8">
        <v>0</v>
      </c>
      <c r="ET53" s="8">
        <v>37</v>
      </c>
      <c r="EU53" s="8">
        <v>0</v>
      </c>
      <c r="EV53" s="8">
        <v>17</v>
      </c>
      <c r="EW53" s="8">
        <v>0</v>
      </c>
      <c r="EX53" s="8">
        <v>80</v>
      </c>
      <c r="EY53" s="8">
        <v>49</v>
      </c>
      <c r="EZ53" s="8">
        <v>0</v>
      </c>
      <c r="FA53" s="8">
        <v>0</v>
      </c>
      <c r="FB53" s="8">
        <v>8</v>
      </c>
      <c r="FC53" s="8">
        <v>0</v>
      </c>
      <c r="FD53" s="8">
        <v>0</v>
      </c>
      <c r="FE53" s="8">
        <v>10</v>
      </c>
      <c r="FF53" s="8">
        <v>7</v>
      </c>
      <c r="FH53" s="1">
        <f t="shared" si="12"/>
        <v>7.593220338983051</v>
      </c>
      <c r="FI53" s="1">
        <f t="shared" si="13"/>
        <v>1.8940552118585547</v>
      </c>
      <c r="FJ53" s="3">
        <f t="shared" si="14"/>
        <v>0.98333333333333328</v>
      </c>
      <c r="FL53" s="12">
        <v>0.91666666666666663</v>
      </c>
      <c r="FM53" s="8">
        <v>20</v>
      </c>
      <c r="FP53" s="8">
        <v>42</v>
      </c>
      <c r="FT53" s="8">
        <v>8</v>
      </c>
      <c r="FV53" s="8">
        <v>112</v>
      </c>
      <c r="FW53" s="8">
        <v>135</v>
      </c>
      <c r="FX53" s="8">
        <v>127</v>
      </c>
      <c r="FZ53" s="8">
        <v>113</v>
      </c>
      <c r="GA53" s="8">
        <v>38</v>
      </c>
      <c r="GB53" s="8">
        <v>107</v>
      </c>
      <c r="GF53" s="8">
        <v>100</v>
      </c>
      <c r="GG53" s="8">
        <v>69</v>
      </c>
      <c r="GK53" s="8">
        <v>111</v>
      </c>
      <c r="GP53" s="8">
        <v>75</v>
      </c>
      <c r="GR53" s="8">
        <v>103</v>
      </c>
      <c r="GS53" s="8">
        <v>40</v>
      </c>
      <c r="GT53" s="8">
        <v>130</v>
      </c>
      <c r="GU53" s="8">
        <v>46</v>
      </c>
      <c r="GV53" s="8">
        <v>103</v>
      </c>
      <c r="GW53" s="8">
        <v>149</v>
      </c>
      <c r="GX53" s="8">
        <v>94</v>
      </c>
      <c r="GY53" s="8">
        <v>80</v>
      </c>
      <c r="HA53" s="8">
        <v>72</v>
      </c>
      <c r="HD53" s="8">
        <v>117</v>
      </c>
      <c r="HE53" s="8">
        <v>0</v>
      </c>
      <c r="HG53" s="8">
        <v>95</v>
      </c>
      <c r="HH53" s="8">
        <v>46</v>
      </c>
      <c r="HI53" s="8">
        <v>102</v>
      </c>
      <c r="HJ53" s="8">
        <v>90</v>
      </c>
      <c r="HK53" s="8">
        <v>78</v>
      </c>
      <c r="HL53" s="8">
        <v>77</v>
      </c>
      <c r="HM53" s="8">
        <v>4</v>
      </c>
      <c r="HN53" s="8">
        <v>37</v>
      </c>
      <c r="HQ53" s="8">
        <v>25</v>
      </c>
      <c r="HR53" s="8">
        <v>103</v>
      </c>
      <c r="HS53" s="8">
        <v>8</v>
      </c>
      <c r="HT53" s="8">
        <v>78</v>
      </c>
      <c r="HU53" s="8">
        <v>15</v>
      </c>
      <c r="HW53" s="1">
        <f t="shared" si="15"/>
        <v>74.297297297297291</v>
      </c>
      <c r="HX53" s="1">
        <f t="shared" si="16"/>
        <v>6.8250185476284813</v>
      </c>
      <c r="HY53" s="3">
        <f t="shared" si="17"/>
        <v>0.60655737704918034</v>
      </c>
      <c r="IA53" s="12">
        <v>0.91666666666666663</v>
      </c>
      <c r="IB53" s="8">
        <v>0</v>
      </c>
      <c r="IC53" s="8">
        <v>0</v>
      </c>
      <c r="ID53" s="8">
        <v>0</v>
      </c>
      <c r="IE53" s="8">
        <v>1</v>
      </c>
      <c r="IF53" s="8">
        <v>2</v>
      </c>
      <c r="IG53" s="8">
        <v>0</v>
      </c>
      <c r="IH53" s="8">
        <v>41</v>
      </c>
      <c r="II53" s="8">
        <v>0</v>
      </c>
      <c r="IJ53" s="8">
        <v>2</v>
      </c>
      <c r="IK53" s="8">
        <v>0</v>
      </c>
      <c r="IL53" s="8">
        <v>0</v>
      </c>
      <c r="IM53" s="8">
        <v>0</v>
      </c>
      <c r="IN53" s="8">
        <v>4</v>
      </c>
      <c r="IO53" s="8">
        <v>0</v>
      </c>
      <c r="IP53" s="8">
        <v>0</v>
      </c>
      <c r="IQ53" s="8">
        <v>0</v>
      </c>
      <c r="IR53" s="8">
        <v>0</v>
      </c>
      <c r="IS53" s="8">
        <v>0</v>
      </c>
      <c r="IT53" s="8">
        <v>0</v>
      </c>
      <c r="IU53" s="8">
        <v>0</v>
      </c>
      <c r="IV53" s="8">
        <v>0</v>
      </c>
      <c r="IW53" s="8">
        <v>2</v>
      </c>
      <c r="IX53" s="8">
        <v>0</v>
      </c>
      <c r="IY53" s="8">
        <v>0</v>
      </c>
      <c r="IZ53" s="8">
        <v>0</v>
      </c>
      <c r="JA53" s="8">
        <v>0</v>
      </c>
      <c r="JB53" s="8">
        <v>0</v>
      </c>
      <c r="JC53" s="8">
        <v>0</v>
      </c>
      <c r="JD53" s="8">
        <v>0</v>
      </c>
      <c r="JE53" s="8">
        <v>0</v>
      </c>
      <c r="JF53" s="8">
        <v>0</v>
      </c>
      <c r="JG53" s="8">
        <v>1</v>
      </c>
      <c r="JH53" s="8">
        <v>0</v>
      </c>
      <c r="JI53" s="8">
        <v>29</v>
      </c>
      <c r="JJ53" s="8">
        <v>0</v>
      </c>
      <c r="JK53" s="8">
        <v>1</v>
      </c>
      <c r="JL53" s="8">
        <v>0</v>
      </c>
      <c r="JM53" s="8">
        <v>11</v>
      </c>
      <c r="JN53" s="8">
        <v>2</v>
      </c>
      <c r="JO53" s="8">
        <v>2</v>
      </c>
      <c r="JP53" s="8">
        <v>0</v>
      </c>
      <c r="JQ53" s="8">
        <v>0</v>
      </c>
      <c r="JR53" s="8">
        <v>0</v>
      </c>
      <c r="JS53" s="8">
        <v>0</v>
      </c>
      <c r="JT53" s="8">
        <v>0</v>
      </c>
      <c r="JU53" s="8">
        <v>1</v>
      </c>
      <c r="JV53" s="8">
        <v>0</v>
      </c>
      <c r="JW53" s="8">
        <v>13</v>
      </c>
      <c r="JX53" s="8">
        <v>43</v>
      </c>
      <c r="JY53" s="8">
        <v>0</v>
      </c>
      <c r="JZ53" s="8">
        <v>0</v>
      </c>
      <c r="KA53" s="8">
        <v>0</v>
      </c>
      <c r="KB53" s="8">
        <v>0</v>
      </c>
      <c r="KC53" s="8">
        <v>0</v>
      </c>
      <c r="KD53" s="8">
        <v>2</v>
      </c>
      <c r="KE53" s="8">
        <v>2</v>
      </c>
      <c r="KF53" s="8">
        <v>0</v>
      </c>
      <c r="KG53" s="8">
        <v>0</v>
      </c>
      <c r="KH53" s="8">
        <v>0</v>
      </c>
      <c r="KI53" s="1"/>
      <c r="KJ53" s="1">
        <f t="shared" si="18"/>
        <v>2.6949152542372881</v>
      </c>
      <c r="KK53" s="1">
        <f t="shared" si="19"/>
        <v>1.1184270905168336</v>
      </c>
      <c r="KL53" s="3">
        <f t="shared" si="20"/>
        <v>1</v>
      </c>
      <c r="KN53" s="12">
        <v>0.91666666666666663</v>
      </c>
      <c r="KO53" s="8">
        <v>0</v>
      </c>
      <c r="KP53" s="8">
        <v>0</v>
      </c>
      <c r="KQ53" s="8">
        <v>12</v>
      </c>
      <c r="KR53" s="8">
        <v>0</v>
      </c>
      <c r="KS53" s="8">
        <v>0</v>
      </c>
      <c r="KT53" s="8">
        <v>42</v>
      </c>
      <c r="KU53" s="8">
        <v>0</v>
      </c>
      <c r="KV53" s="8">
        <v>0</v>
      </c>
      <c r="KW53" s="8">
        <v>32</v>
      </c>
      <c r="KX53" s="8">
        <v>0</v>
      </c>
      <c r="KY53" s="8">
        <v>36</v>
      </c>
      <c r="KZ53" s="8">
        <v>0</v>
      </c>
      <c r="LA53" s="8">
        <v>7</v>
      </c>
      <c r="LB53" s="8">
        <v>0</v>
      </c>
      <c r="LC53" s="8">
        <v>0</v>
      </c>
      <c r="LD53" s="8">
        <v>0</v>
      </c>
      <c r="LE53" s="8">
        <v>0</v>
      </c>
      <c r="LF53" s="8">
        <v>5</v>
      </c>
      <c r="LG53" s="8">
        <v>15</v>
      </c>
      <c r="LH53" s="8">
        <v>4</v>
      </c>
      <c r="LI53" s="8">
        <v>52</v>
      </c>
      <c r="LJ53" s="8">
        <v>0</v>
      </c>
      <c r="LK53" s="8">
        <v>64</v>
      </c>
      <c r="LL53" s="8">
        <v>10</v>
      </c>
      <c r="LM53" s="8"/>
      <c r="LN53" s="8">
        <v>38</v>
      </c>
      <c r="LO53" s="8">
        <v>0</v>
      </c>
      <c r="LP53" s="8">
        <v>0</v>
      </c>
      <c r="LQ53" s="8"/>
      <c r="LR53" s="8">
        <v>24</v>
      </c>
      <c r="LS53" s="8">
        <v>6</v>
      </c>
      <c r="LT53" s="8">
        <v>2</v>
      </c>
      <c r="LU53" s="8">
        <v>0</v>
      </c>
      <c r="LV53" s="8">
        <v>17</v>
      </c>
      <c r="LW53" s="8">
        <v>1</v>
      </c>
      <c r="LX53" s="8">
        <v>0</v>
      </c>
      <c r="LY53" s="8">
        <v>1</v>
      </c>
      <c r="LZ53" s="8">
        <v>36</v>
      </c>
      <c r="MA53" s="8">
        <v>64</v>
      </c>
      <c r="MB53" s="8">
        <v>0</v>
      </c>
      <c r="MC53" s="8">
        <v>12</v>
      </c>
      <c r="MD53" s="8"/>
      <c r="ME53" s="8">
        <v>17</v>
      </c>
      <c r="MF53" s="8">
        <v>2</v>
      </c>
      <c r="MG53" s="8">
        <v>0</v>
      </c>
      <c r="MH53" s="8">
        <v>51</v>
      </c>
      <c r="MI53" s="8"/>
      <c r="MJ53" s="8"/>
      <c r="MK53" s="8">
        <v>49</v>
      </c>
      <c r="ML53" s="2"/>
      <c r="MM53" s="1">
        <f t="shared" si="21"/>
        <v>13.613636363636363</v>
      </c>
      <c r="MN53" s="1">
        <f t="shared" si="22"/>
        <v>2.9504749159216708</v>
      </c>
      <c r="MO53" s="3">
        <f t="shared" si="23"/>
        <v>0.89795918367346939</v>
      </c>
    </row>
    <row r="54" spans="1:353" x14ac:dyDescent="0.55000000000000004">
      <c r="A54" s="12">
        <v>0.9375</v>
      </c>
      <c r="B54" s="8">
        <v>3</v>
      </c>
      <c r="C54" s="8">
        <v>0</v>
      </c>
      <c r="D54" s="8">
        <v>10</v>
      </c>
      <c r="E54" s="8">
        <v>41</v>
      </c>
      <c r="F54" s="8">
        <v>6</v>
      </c>
      <c r="G54" s="8">
        <v>1</v>
      </c>
      <c r="H54" s="8">
        <v>40</v>
      </c>
      <c r="I54" s="8">
        <v>5</v>
      </c>
      <c r="K54" s="8">
        <v>6</v>
      </c>
      <c r="L54" s="8">
        <v>9</v>
      </c>
      <c r="M54" s="8">
        <v>0</v>
      </c>
      <c r="N54" s="8">
        <v>0</v>
      </c>
      <c r="O54" s="8">
        <v>8</v>
      </c>
      <c r="P54" s="8">
        <v>8</v>
      </c>
      <c r="Q54" s="8">
        <v>34</v>
      </c>
      <c r="R54" s="8">
        <v>0</v>
      </c>
      <c r="S54" s="8">
        <v>0</v>
      </c>
      <c r="T54" s="8">
        <v>0</v>
      </c>
      <c r="U54" s="8">
        <v>0</v>
      </c>
      <c r="V54" s="8">
        <v>7</v>
      </c>
      <c r="W54" s="8">
        <v>0</v>
      </c>
      <c r="X54" s="8">
        <v>0</v>
      </c>
      <c r="Y54" s="8">
        <v>1</v>
      </c>
      <c r="Z54" s="8">
        <v>0</v>
      </c>
      <c r="AA54" s="8">
        <v>0</v>
      </c>
      <c r="AB54" s="8">
        <v>0</v>
      </c>
      <c r="AC54" s="8">
        <v>0</v>
      </c>
      <c r="AD54" s="8">
        <v>4</v>
      </c>
      <c r="AE54" s="8">
        <v>10</v>
      </c>
      <c r="AF54" s="8">
        <v>15</v>
      </c>
      <c r="AG54" s="8">
        <v>0</v>
      </c>
      <c r="AH54" s="8">
        <v>7</v>
      </c>
      <c r="AI54" s="8">
        <v>43</v>
      </c>
      <c r="AJ54" s="8">
        <v>20</v>
      </c>
      <c r="AK54" s="8">
        <v>2</v>
      </c>
      <c r="AL54" s="8">
        <v>0</v>
      </c>
      <c r="AM54" s="8">
        <v>0</v>
      </c>
      <c r="AN54" s="8">
        <v>4</v>
      </c>
      <c r="AO54" s="8">
        <v>25</v>
      </c>
      <c r="AP54" s="8">
        <v>0</v>
      </c>
      <c r="AR54" s="8">
        <v>0</v>
      </c>
      <c r="AS54" s="8">
        <v>0</v>
      </c>
      <c r="AU54" s="1">
        <f t="shared" si="6"/>
        <v>7.3571428571428568</v>
      </c>
      <c r="AV54" s="1">
        <f t="shared" si="7"/>
        <v>1.8531517016875323</v>
      </c>
      <c r="AW54" s="3">
        <f t="shared" si="8"/>
        <v>0.95454545454545459</v>
      </c>
      <c r="AY54" s="12">
        <v>0.9375</v>
      </c>
      <c r="BC54" s="8">
        <v>7</v>
      </c>
      <c r="BH54" s="8">
        <v>42</v>
      </c>
      <c r="BQ54" s="8">
        <v>17</v>
      </c>
      <c r="BT54" s="8">
        <v>6</v>
      </c>
      <c r="BU54" s="8">
        <v>2</v>
      </c>
      <c r="BW54" s="8">
        <v>20</v>
      </c>
      <c r="BZ54" s="8">
        <v>81</v>
      </c>
      <c r="CB54" s="8">
        <v>79</v>
      </c>
      <c r="CF54" s="8">
        <v>46</v>
      </c>
      <c r="CK54" s="8">
        <v>84</v>
      </c>
      <c r="CP54" s="8">
        <v>20</v>
      </c>
      <c r="CT54" s="1">
        <f t="shared" si="9"/>
        <v>36.727272727272727</v>
      </c>
      <c r="CU54" s="1">
        <f t="shared" si="10"/>
        <v>9.5718250459744514</v>
      </c>
      <c r="CV54" s="3">
        <f t="shared" si="11"/>
        <v>0.24444444444444444</v>
      </c>
      <c r="CX54" s="12">
        <v>0.9375</v>
      </c>
      <c r="CY54" s="8">
        <v>29</v>
      </c>
      <c r="CZ54" s="8">
        <v>0</v>
      </c>
      <c r="DA54" s="8">
        <v>0</v>
      </c>
      <c r="DB54" s="8">
        <v>7</v>
      </c>
      <c r="DC54" s="8">
        <v>12</v>
      </c>
      <c r="DD54" s="8">
        <v>10</v>
      </c>
      <c r="DE54" s="8">
        <v>6</v>
      </c>
      <c r="DF54" s="8">
        <v>0</v>
      </c>
      <c r="DG54" s="8">
        <v>15</v>
      </c>
      <c r="DH54" s="8">
        <v>4</v>
      </c>
      <c r="DI54" s="8">
        <v>5</v>
      </c>
      <c r="DJ54" s="8">
        <v>0</v>
      </c>
      <c r="DK54" s="8">
        <v>0</v>
      </c>
      <c r="DL54" s="8">
        <v>0</v>
      </c>
      <c r="DM54" s="8">
        <v>0</v>
      </c>
      <c r="DN54" s="8">
        <v>0</v>
      </c>
      <c r="DO54" s="8">
        <v>0</v>
      </c>
      <c r="DP54" s="8">
        <v>3</v>
      </c>
      <c r="DQ54" s="8">
        <v>0</v>
      </c>
      <c r="DR54" s="8">
        <v>0</v>
      </c>
      <c r="DS54" s="8">
        <v>0</v>
      </c>
      <c r="DT54" s="8">
        <v>19</v>
      </c>
      <c r="DU54" s="8">
        <v>0</v>
      </c>
      <c r="DV54" s="8">
        <v>0</v>
      </c>
      <c r="DW54" s="8">
        <v>0</v>
      </c>
      <c r="DX54" s="8">
        <v>0</v>
      </c>
      <c r="DY54" s="8">
        <v>0</v>
      </c>
      <c r="DZ54" s="8">
        <v>0</v>
      </c>
      <c r="EA54" s="8">
        <v>0</v>
      </c>
      <c r="EB54" s="8">
        <v>14</v>
      </c>
      <c r="EC54" s="8">
        <v>0</v>
      </c>
      <c r="ED54" s="8">
        <v>0</v>
      </c>
      <c r="EE54" s="8">
        <v>2</v>
      </c>
      <c r="EF54" s="8">
        <v>0</v>
      </c>
      <c r="EG54" s="8">
        <v>0</v>
      </c>
      <c r="EI54" s="8">
        <v>0</v>
      </c>
      <c r="EJ54" s="8">
        <v>12</v>
      </c>
      <c r="EK54" s="8">
        <v>0</v>
      </c>
      <c r="EL54" s="8">
        <v>0</v>
      </c>
      <c r="EM54" s="8">
        <v>6</v>
      </c>
      <c r="EN54" s="8">
        <v>0</v>
      </c>
      <c r="EO54" s="8">
        <v>1</v>
      </c>
      <c r="EP54" s="8">
        <v>15</v>
      </c>
      <c r="EQ54" s="8">
        <v>25</v>
      </c>
      <c r="ER54" s="8">
        <v>8</v>
      </c>
      <c r="ES54" s="8">
        <v>0</v>
      </c>
      <c r="ET54" s="8">
        <v>41</v>
      </c>
      <c r="EU54" s="8">
        <v>0</v>
      </c>
      <c r="EV54" s="8">
        <v>14</v>
      </c>
      <c r="EW54" s="8">
        <v>0</v>
      </c>
      <c r="EX54" s="8">
        <v>19</v>
      </c>
      <c r="EY54" s="8">
        <v>21</v>
      </c>
      <c r="EZ54" s="8">
        <v>0</v>
      </c>
      <c r="FA54" s="8">
        <v>0</v>
      </c>
      <c r="FB54" s="8">
        <v>4</v>
      </c>
      <c r="FC54" s="8">
        <v>0</v>
      </c>
      <c r="FD54" s="8">
        <v>0</v>
      </c>
      <c r="FE54" s="8">
        <v>0</v>
      </c>
      <c r="FF54" s="8">
        <v>0</v>
      </c>
      <c r="FH54" s="1">
        <f t="shared" si="12"/>
        <v>4.9491525423728815</v>
      </c>
      <c r="FI54" s="1">
        <f t="shared" si="13"/>
        <v>1.1275788622004814</v>
      </c>
      <c r="FJ54" s="3">
        <f t="shared" si="14"/>
        <v>0.98333333333333328</v>
      </c>
      <c r="FL54" s="12">
        <v>0.9375</v>
      </c>
      <c r="FM54" s="8">
        <v>19</v>
      </c>
      <c r="FP54" s="8">
        <v>19</v>
      </c>
      <c r="FT54" s="8">
        <v>5</v>
      </c>
      <c r="FV54" s="8">
        <v>109</v>
      </c>
      <c r="FW54" s="8">
        <v>114</v>
      </c>
      <c r="FX54" s="8">
        <v>105</v>
      </c>
      <c r="FZ54" s="8">
        <v>99</v>
      </c>
      <c r="GA54" s="8">
        <v>26</v>
      </c>
      <c r="GB54" s="8">
        <v>89</v>
      </c>
      <c r="GF54" s="8">
        <v>77</v>
      </c>
      <c r="GG54" s="8">
        <v>32</v>
      </c>
      <c r="GK54" s="8">
        <v>36</v>
      </c>
      <c r="GP54" s="8">
        <v>63</v>
      </c>
      <c r="GR54" s="8">
        <v>98</v>
      </c>
      <c r="GS54" s="8">
        <v>34</v>
      </c>
      <c r="GT54" s="8">
        <v>86</v>
      </c>
      <c r="GU54" s="8">
        <v>58</v>
      </c>
      <c r="GV54" s="8">
        <v>90</v>
      </c>
      <c r="GW54" s="8">
        <v>131</v>
      </c>
      <c r="GX54" s="8">
        <v>65</v>
      </c>
      <c r="GY54" s="8">
        <v>73</v>
      </c>
      <c r="HA54" s="8">
        <v>74</v>
      </c>
      <c r="HD54" s="8">
        <v>114</v>
      </c>
      <c r="HE54" s="8">
        <v>0</v>
      </c>
      <c r="HG54" s="8">
        <v>86</v>
      </c>
      <c r="HH54" s="8">
        <v>0</v>
      </c>
      <c r="HI54" s="8">
        <v>53</v>
      </c>
      <c r="HJ54" s="8">
        <v>42</v>
      </c>
      <c r="HK54" s="8">
        <v>53</v>
      </c>
      <c r="HL54" s="8">
        <v>0</v>
      </c>
      <c r="HM54" s="8">
        <v>7</v>
      </c>
      <c r="HN54" s="8">
        <v>48</v>
      </c>
      <c r="HQ54" s="8">
        <v>16</v>
      </c>
      <c r="HR54" s="8">
        <v>42</v>
      </c>
      <c r="HS54" s="8">
        <v>2</v>
      </c>
      <c r="HT54" s="8">
        <v>56</v>
      </c>
      <c r="HU54" s="8">
        <v>22</v>
      </c>
      <c r="HW54" s="1">
        <f t="shared" si="15"/>
        <v>55.216216216216218</v>
      </c>
      <c r="HX54" s="1">
        <f t="shared" si="16"/>
        <v>6.250541734496089</v>
      </c>
      <c r="HY54" s="3">
        <f t="shared" si="17"/>
        <v>0.60655737704918034</v>
      </c>
      <c r="IA54" s="12">
        <v>0.9375</v>
      </c>
      <c r="IB54" s="8">
        <v>57</v>
      </c>
      <c r="IC54" s="8">
        <v>33</v>
      </c>
      <c r="ID54" s="8">
        <v>66</v>
      </c>
      <c r="IE54" s="8">
        <v>0</v>
      </c>
      <c r="IF54" s="8">
        <v>0</v>
      </c>
      <c r="IG54" s="8">
        <v>0</v>
      </c>
      <c r="IH54" s="8">
        <v>46</v>
      </c>
      <c r="II54" s="8">
        <v>0</v>
      </c>
      <c r="IJ54" s="8">
        <v>0</v>
      </c>
      <c r="IK54" s="8">
        <v>0</v>
      </c>
      <c r="IL54" s="8">
        <v>0</v>
      </c>
      <c r="IM54" s="8">
        <v>3</v>
      </c>
      <c r="IN54" s="8">
        <v>0</v>
      </c>
      <c r="IO54" s="8">
        <v>0</v>
      </c>
      <c r="IP54" s="8">
        <v>0</v>
      </c>
      <c r="IQ54" s="8">
        <v>0</v>
      </c>
      <c r="IR54" s="8">
        <v>0</v>
      </c>
      <c r="IS54" s="8">
        <v>0</v>
      </c>
      <c r="IT54" s="8">
        <v>0</v>
      </c>
      <c r="IU54" s="8">
        <v>22</v>
      </c>
      <c r="IV54" s="8">
        <v>0</v>
      </c>
      <c r="IW54" s="8">
        <v>0</v>
      </c>
      <c r="IX54" s="8">
        <v>0</v>
      </c>
      <c r="IY54" s="8">
        <v>0</v>
      </c>
      <c r="IZ54" s="8">
        <v>0</v>
      </c>
      <c r="JA54" s="8">
        <v>0</v>
      </c>
      <c r="JB54" s="8">
        <v>0</v>
      </c>
      <c r="JC54" s="8">
        <v>0</v>
      </c>
      <c r="JD54" s="8">
        <v>0</v>
      </c>
      <c r="JE54" s="8">
        <v>0</v>
      </c>
      <c r="JF54" s="8">
        <v>0</v>
      </c>
      <c r="JG54" s="8">
        <v>1</v>
      </c>
      <c r="JH54" s="8">
        <v>0</v>
      </c>
      <c r="JI54" s="8">
        <v>19</v>
      </c>
      <c r="JJ54" s="8">
        <v>0</v>
      </c>
      <c r="JK54" s="8">
        <v>0</v>
      </c>
      <c r="JL54" s="8">
        <v>0</v>
      </c>
      <c r="JM54" s="8">
        <v>0</v>
      </c>
      <c r="JN54" s="8">
        <v>0</v>
      </c>
      <c r="JO54" s="8">
        <v>0</v>
      </c>
      <c r="JP54" s="8">
        <v>0</v>
      </c>
      <c r="JQ54" s="8">
        <v>0</v>
      </c>
      <c r="JR54" s="8">
        <v>69</v>
      </c>
      <c r="JS54" s="8">
        <v>0</v>
      </c>
      <c r="JT54" s="8">
        <v>2</v>
      </c>
      <c r="JU54" s="8">
        <v>0</v>
      </c>
      <c r="JV54" s="8">
        <v>0</v>
      </c>
      <c r="JW54" s="8">
        <v>0</v>
      </c>
      <c r="JX54" s="8">
        <v>0</v>
      </c>
      <c r="JY54" s="8">
        <v>0</v>
      </c>
      <c r="JZ54" s="8">
        <v>0</v>
      </c>
      <c r="KA54" s="8">
        <v>0</v>
      </c>
      <c r="KB54" s="8">
        <v>0</v>
      </c>
      <c r="KC54" s="8">
        <v>0</v>
      </c>
      <c r="KD54" s="8">
        <v>0</v>
      </c>
      <c r="KE54" s="8">
        <v>2</v>
      </c>
      <c r="KF54" s="8">
        <v>0</v>
      </c>
      <c r="KG54" s="8">
        <v>7</v>
      </c>
      <c r="KH54" s="8">
        <v>0</v>
      </c>
      <c r="KI54" s="1"/>
      <c r="KJ54" s="1">
        <f t="shared" si="18"/>
        <v>5.5423728813559325</v>
      </c>
      <c r="KK54" s="1">
        <f t="shared" si="19"/>
        <v>2.0705445901981947</v>
      </c>
      <c r="KL54" s="3">
        <f t="shared" si="20"/>
        <v>1</v>
      </c>
      <c r="KN54" s="12">
        <v>0.9375</v>
      </c>
      <c r="KO54" s="8">
        <v>5</v>
      </c>
      <c r="KP54" s="8">
        <v>0</v>
      </c>
      <c r="KQ54" s="8">
        <v>12</v>
      </c>
      <c r="KR54" s="8">
        <v>0</v>
      </c>
      <c r="KS54" s="8">
        <v>0</v>
      </c>
      <c r="KT54" s="8">
        <v>3</v>
      </c>
      <c r="KU54" s="8">
        <v>43</v>
      </c>
      <c r="KV54" s="8">
        <v>0</v>
      </c>
      <c r="KW54" s="8">
        <v>0</v>
      </c>
      <c r="KX54" s="8">
        <v>24</v>
      </c>
      <c r="KY54" s="8">
        <v>5</v>
      </c>
      <c r="KZ54" s="8">
        <v>35</v>
      </c>
      <c r="LA54" s="8">
        <v>11</v>
      </c>
      <c r="LB54" s="8">
        <v>0</v>
      </c>
      <c r="LC54" s="8">
        <v>0</v>
      </c>
      <c r="LD54" s="8">
        <v>3</v>
      </c>
      <c r="LE54" s="8">
        <v>0</v>
      </c>
      <c r="LF54" s="8">
        <v>25</v>
      </c>
      <c r="LG54" s="8">
        <v>0</v>
      </c>
      <c r="LH54" s="8">
        <v>0</v>
      </c>
      <c r="LI54" s="8">
        <v>0</v>
      </c>
      <c r="LJ54" s="8">
        <v>3</v>
      </c>
      <c r="LK54" s="8">
        <v>71</v>
      </c>
      <c r="LL54" s="8">
        <v>8</v>
      </c>
      <c r="LM54" s="8"/>
      <c r="LN54" s="8">
        <v>0</v>
      </c>
      <c r="LO54" s="8">
        <v>0</v>
      </c>
      <c r="LP54" s="8">
        <v>0</v>
      </c>
      <c r="LQ54" s="8"/>
      <c r="LR54" s="8">
        <v>6</v>
      </c>
      <c r="LS54" s="8">
        <v>0</v>
      </c>
      <c r="LT54" s="8">
        <v>0</v>
      </c>
      <c r="LU54" s="8">
        <v>0</v>
      </c>
      <c r="LV54" s="8">
        <v>23</v>
      </c>
      <c r="LW54" s="8">
        <v>0</v>
      </c>
      <c r="LX54" s="8">
        <v>0</v>
      </c>
      <c r="LY54" s="8">
        <v>3</v>
      </c>
      <c r="LZ54" s="8">
        <v>29</v>
      </c>
      <c r="MA54" s="8">
        <v>46</v>
      </c>
      <c r="MB54" s="8">
        <v>0</v>
      </c>
      <c r="MC54" s="8">
        <v>44</v>
      </c>
      <c r="MD54" s="8"/>
      <c r="ME54" s="8">
        <v>4</v>
      </c>
      <c r="MF54" s="8">
        <v>18</v>
      </c>
      <c r="MG54" s="8">
        <v>0</v>
      </c>
      <c r="MH54" s="8">
        <v>38</v>
      </c>
      <c r="MI54" s="8"/>
      <c r="MJ54" s="8"/>
      <c r="MK54" s="8">
        <v>62</v>
      </c>
      <c r="ML54" s="2"/>
      <c r="MM54" s="1">
        <f t="shared" si="21"/>
        <v>11.840909090909092</v>
      </c>
      <c r="MN54" s="1">
        <f t="shared" si="22"/>
        <v>2.7824470920583173</v>
      </c>
      <c r="MO54" s="3">
        <f t="shared" si="23"/>
        <v>0.89795918367346939</v>
      </c>
    </row>
    <row r="55" spans="1:353" x14ac:dyDescent="0.55000000000000004">
      <c r="A55" s="12">
        <v>0.95833333333333337</v>
      </c>
      <c r="B55" s="8">
        <v>19</v>
      </c>
      <c r="C55" s="8">
        <v>10</v>
      </c>
      <c r="D55" s="8">
        <v>3</v>
      </c>
      <c r="E55" s="8">
        <v>13</v>
      </c>
      <c r="F55" s="8">
        <v>16</v>
      </c>
      <c r="G55" s="8">
        <v>2</v>
      </c>
      <c r="H55" s="8">
        <v>42</v>
      </c>
      <c r="I55" s="8">
        <v>0</v>
      </c>
      <c r="K55" s="8">
        <v>10</v>
      </c>
      <c r="L55" s="8">
        <v>7</v>
      </c>
      <c r="M55" s="8">
        <v>0</v>
      </c>
      <c r="N55" s="8">
        <v>2</v>
      </c>
      <c r="O55" s="8">
        <v>7</v>
      </c>
      <c r="P55" s="8">
        <v>8</v>
      </c>
      <c r="Q55" s="8">
        <v>0</v>
      </c>
      <c r="R55" s="8">
        <v>35</v>
      </c>
      <c r="S55" s="8">
        <v>0</v>
      </c>
      <c r="T55" s="8">
        <v>0</v>
      </c>
      <c r="U55" s="8">
        <v>0</v>
      </c>
      <c r="V55" s="8">
        <v>0</v>
      </c>
      <c r="W55" s="8">
        <v>3</v>
      </c>
      <c r="X55" s="8">
        <v>0</v>
      </c>
      <c r="Y55" s="8">
        <v>10</v>
      </c>
      <c r="Z55" s="8">
        <v>0</v>
      </c>
      <c r="AA55" s="8">
        <v>0</v>
      </c>
      <c r="AB55" s="8">
        <v>10</v>
      </c>
      <c r="AC55" s="8">
        <v>0</v>
      </c>
      <c r="AD55" s="8">
        <v>2</v>
      </c>
      <c r="AE55" s="8">
        <v>0</v>
      </c>
      <c r="AF55" s="8">
        <v>9</v>
      </c>
      <c r="AG55" s="8">
        <v>0</v>
      </c>
      <c r="AH55" s="8">
        <v>13</v>
      </c>
      <c r="AI55" s="8">
        <v>12</v>
      </c>
      <c r="AJ55" s="8">
        <v>12</v>
      </c>
      <c r="AK55" s="8">
        <v>5</v>
      </c>
      <c r="AL55" s="8">
        <v>3</v>
      </c>
      <c r="AM55" s="8">
        <v>0</v>
      </c>
      <c r="AN55" s="8">
        <v>6</v>
      </c>
      <c r="AO55" s="8">
        <v>6</v>
      </c>
      <c r="AP55" s="8">
        <v>11</v>
      </c>
      <c r="AR55" s="8">
        <v>4</v>
      </c>
      <c r="AS55" s="8">
        <v>0</v>
      </c>
      <c r="AU55" s="1">
        <f t="shared" si="6"/>
        <v>6.666666666666667</v>
      </c>
      <c r="AV55" s="1">
        <f t="shared" si="7"/>
        <v>1.3804116046379518</v>
      </c>
      <c r="AW55" s="3">
        <f t="shared" si="8"/>
        <v>0.95454545454545459</v>
      </c>
      <c r="AY55" s="12">
        <v>0.95833333333333337</v>
      </c>
      <c r="BC55" s="8">
        <v>0</v>
      </c>
      <c r="BH55" s="8">
        <v>40</v>
      </c>
      <c r="BQ55" s="8">
        <v>15</v>
      </c>
      <c r="BT55" s="8">
        <v>5</v>
      </c>
      <c r="BW55" s="8">
        <v>19</v>
      </c>
      <c r="BZ55" s="8">
        <v>68</v>
      </c>
      <c r="CB55" s="8">
        <v>117</v>
      </c>
      <c r="CF55" s="8">
        <v>60</v>
      </c>
      <c r="CK55" s="8">
        <v>51</v>
      </c>
      <c r="CP55" s="8">
        <v>46</v>
      </c>
      <c r="CT55" s="1">
        <f t="shared" si="9"/>
        <v>42.1</v>
      </c>
      <c r="CU55" s="1">
        <f t="shared" si="10"/>
        <v>11.114005178652345</v>
      </c>
      <c r="CV55" s="3">
        <f t="shared" si="11"/>
        <v>0.22222222222222221</v>
      </c>
      <c r="CX55" s="12">
        <v>0.95833333333333337</v>
      </c>
      <c r="CY55" s="8">
        <v>12</v>
      </c>
      <c r="CZ55" s="8">
        <v>0</v>
      </c>
      <c r="DA55" s="8">
        <v>0</v>
      </c>
      <c r="DB55" s="8">
        <v>11</v>
      </c>
      <c r="DC55" s="8">
        <v>0</v>
      </c>
      <c r="DD55" s="8">
        <v>70</v>
      </c>
      <c r="DE55" s="8">
        <v>0</v>
      </c>
      <c r="DF55" s="8">
        <v>0</v>
      </c>
      <c r="DG55" s="8">
        <v>12</v>
      </c>
      <c r="DH55" s="8">
        <v>6</v>
      </c>
      <c r="DI55" s="8">
        <v>7</v>
      </c>
      <c r="DJ55" s="8">
        <v>14</v>
      </c>
      <c r="DK55" s="8">
        <v>0</v>
      </c>
      <c r="DL55" s="8">
        <v>0</v>
      </c>
      <c r="DM55" s="8">
        <v>2</v>
      </c>
      <c r="DN55" s="8">
        <v>0</v>
      </c>
      <c r="DO55" s="8">
        <v>0</v>
      </c>
      <c r="DP55" s="8">
        <v>3</v>
      </c>
      <c r="DQ55" s="8">
        <v>0</v>
      </c>
      <c r="DR55" s="8">
        <v>0</v>
      </c>
      <c r="DS55" s="8">
        <v>16</v>
      </c>
      <c r="DT55" s="8">
        <v>0</v>
      </c>
      <c r="DU55" s="8">
        <v>0</v>
      </c>
      <c r="DV55" s="8">
        <v>0</v>
      </c>
      <c r="DW55" s="8">
        <v>9</v>
      </c>
      <c r="DX55" s="8">
        <v>0</v>
      </c>
      <c r="DY55" s="8">
        <v>4</v>
      </c>
      <c r="DZ55" s="8">
        <v>0</v>
      </c>
      <c r="EA55" s="8">
        <v>0</v>
      </c>
      <c r="EB55" s="8">
        <v>84</v>
      </c>
      <c r="EC55" s="8">
        <v>0</v>
      </c>
      <c r="ED55" s="8">
        <v>0</v>
      </c>
      <c r="EE55" s="8">
        <v>0</v>
      </c>
      <c r="EF55" s="8">
        <v>0</v>
      </c>
      <c r="EG55" s="8">
        <v>0</v>
      </c>
      <c r="EI55" s="8">
        <v>0</v>
      </c>
      <c r="EJ55" s="8">
        <v>7</v>
      </c>
      <c r="EK55" s="8">
        <v>4</v>
      </c>
      <c r="EL55" s="8">
        <v>0</v>
      </c>
      <c r="EM55" s="8">
        <v>0</v>
      </c>
      <c r="EN55" s="8">
        <v>0</v>
      </c>
      <c r="EO55" s="8">
        <v>4</v>
      </c>
      <c r="EP55" s="8">
        <v>20</v>
      </c>
      <c r="EQ55" s="8">
        <v>16</v>
      </c>
      <c r="ER55" s="8">
        <v>3</v>
      </c>
      <c r="ES55" s="8">
        <v>0</v>
      </c>
      <c r="ET55" s="8">
        <v>38</v>
      </c>
      <c r="EU55" s="8">
        <v>0</v>
      </c>
      <c r="EV55" s="8">
        <v>13</v>
      </c>
      <c r="EW55" s="8">
        <v>0</v>
      </c>
      <c r="EX55" s="8">
        <v>0</v>
      </c>
      <c r="EY55" s="8">
        <v>5</v>
      </c>
      <c r="EZ55" s="8">
        <v>0</v>
      </c>
      <c r="FA55" s="8">
        <v>2</v>
      </c>
      <c r="FB55" s="8">
        <v>0</v>
      </c>
      <c r="FC55" s="8">
        <v>0</v>
      </c>
      <c r="FD55" s="8">
        <v>0</v>
      </c>
      <c r="FE55" s="8">
        <v>33</v>
      </c>
      <c r="FF55" s="8">
        <v>0</v>
      </c>
      <c r="FH55" s="1">
        <f t="shared" si="12"/>
        <v>6.6949152542372881</v>
      </c>
      <c r="FI55" s="1">
        <f t="shared" si="13"/>
        <v>2.0114014929112596</v>
      </c>
      <c r="FJ55" s="3">
        <f t="shared" si="14"/>
        <v>0.98333333333333328</v>
      </c>
      <c r="FL55" s="12">
        <v>0.95833333333333337</v>
      </c>
      <c r="FM55" s="8">
        <v>19</v>
      </c>
      <c r="FP55" s="8">
        <v>27</v>
      </c>
      <c r="FT55" s="8">
        <v>3</v>
      </c>
      <c r="FV55" s="8">
        <v>73</v>
      </c>
      <c r="FW55" s="8">
        <v>76</v>
      </c>
      <c r="FX55" s="8">
        <v>58</v>
      </c>
      <c r="FZ55" s="8">
        <v>70</v>
      </c>
      <c r="GA55" s="8">
        <v>28</v>
      </c>
      <c r="GB55" s="8">
        <v>15</v>
      </c>
      <c r="GF55" s="8">
        <v>80</v>
      </c>
      <c r="GG55" s="8">
        <v>40</v>
      </c>
      <c r="GK55" s="8">
        <v>1</v>
      </c>
      <c r="GP55" s="8">
        <v>44</v>
      </c>
      <c r="GR55" s="8">
        <v>66</v>
      </c>
      <c r="GS55" s="8">
        <v>37</v>
      </c>
      <c r="GT55" s="8">
        <v>57</v>
      </c>
      <c r="GU55" s="8">
        <v>29</v>
      </c>
      <c r="GV55" s="8">
        <v>56</v>
      </c>
      <c r="GW55" s="8">
        <v>101</v>
      </c>
      <c r="GX55" s="8">
        <v>68</v>
      </c>
      <c r="GY55" s="8">
        <v>66</v>
      </c>
      <c r="HA55" s="8">
        <v>38</v>
      </c>
      <c r="HD55" s="8">
        <v>84</v>
      </c>
      <c r="HE55" s="8">
        <v>1</v>
      </c>
      <c r="HG55" s="8">
        <v>56</v>
      </c>
      <c r="HH55" s="8">
        <v>0</v>
      </c>
      <c r="HI55" s="8">
        <v>65</v>
      </c>
      <c r="HJ55" s="8">
        <v>0</v>
      </c>
      <c r="HK55" s="8">
        <v>35</v>
      </c>
      <c r="HL55" s="8">
        <v>0</v>
      </c>
      <c r="HM55" s="8">
        <v>3</v>
      </c>
      <c r="HN55" s="8">
        <v>25</v>
      </c>
      <c r="HQ55" s="8">
        <v>18</v>
      </c>
      <c r="HR55" s="8">
        <v>0</v>
      </c>
      <c r="HS55" s="8">
        <v>3</v>
      </c>
      <c r="HT55" s="8">
        <v>54</v>
      </c>
      <c r="HU55" s="8">
        <v>19</v>
      </c>
      <c r="HW55" s="1">
        <f t="shared" si="15"/>
        <v>38.243243243243242</v>
      </c>
      <c r="HX55" s="1">
        <f t="shared" si="16"/>
        <v>4.8057469046361083</v>
      </c>
      <c r="HY55" s="3">
        <f t="shared" si="17"/>
        <v>0.60655737704918034</v>
      </c>
      <c r="IA55" s="12">
        <v>0.95833333333333337</v>
      </c>
      <c r="IB55" s="8">
        <v>12</v>
      </c>
      <c r="IC55" s="8">
        <v>26</v>
      </c>
      <c r="ID55" s="8">
        <v>0</v>
      </c>
      <c r="IE55" s="8">
        <v>0</v>
      </c>
      <c r="IF55" s="8">
        <v>0</v>
      </c>
      <c r="IG55" s="8">
        <v>0</v>
      </c>
      <c r="IH55" s="8">
        <v>0</v>
      </c>
      <c r="II55" s="8">
        <v>0</v>
      </c>
      <c r="IJ55" s="8">
        <v>0</v>
      </c>
      <c r="IK55" s="8">
        <v>0</v>
      </c>
      <c r="IL55" s="8">
        <v>0</v>
      </c>
      <c r="IM55" s="8">
        <v>0</v>
      </c>
      <c r="IN55" s="8">
        <v>1</v>
      </c>
      <c r="IO55" s="8">
        <v>0</v>
      </c>
      <c r="IP55" s="8">
        <v>0</v>
      </c>
      <c r="IQ55" s="8">
        <v>0</v>
      </c>
      <c r="IR55" s="8">
        <v>0</v>
      </c>
      <c r="IS55" s="8">
        <v>0</v>
      </c>
      <c r="IT55" s="8">
        <v>0</v>
      </c>
      <c r="IU55" s="8">
        <v>3</v>
      </c>
      <c r="IV55" s="8">
        <v>0</v>
      </c>
      <c r="IW55" s="8">
        <v>0</v>
      </c>
      <c r="IX55" s="8">
        <v>0</v>
      </c>
      <c r="IY55" s="8">
        <v>0</v>
      </c>
      <c r="IZ55" s="8">
        <v>0</v>
      </c>
      <c r="JA55" s="8">
        <v>0</v>
      </c>
      <c r="JB55" s="8">
        <v>0</v>
      </c>
      <c r="JC55" s="8">
        <v>0</v>
      </c>
      <c r="JD55" s="8">
        <v>2</v>
      </c>
      <c r="JE55" s="8">
        <v>0</v>
      </c>
      <c r="JF55" s="8">
        <v>0</v>
      </c>
      <c r="JG55" s="8">
        <v>17</v>
      </c>
      <c r="JH55" s="8">
        <v>0</v>
      </c>
      <c r="JI55" s="8">
        <v>11</v>
      </c>
      <c r="JJ55" s="8">
        <v>0</v>
      </c>
      <c r="JK55" s="8">
        <v>0</v>
      </c>
      <c r="JL55" s="8">
        <v>0</v>
      </c>
      <c r="JM55" s="8">
        <v>0</v>
      </c>
      <c r="JN55" s="8">
        <v>0</v>
      </c>
      <c r="JO55" s="8">
        <v>17</v>
      </c>
      <c r="JP55" s="8">
        <v>0</v>
      </c>
      <c r="JQ55" s="8">
        <v>0</v>
      </c>
      <c r="JR55" s="8">
        <v>27</v>
      </c>
      <c r="JS55" s="8">
        <v>0</v>
      </c>
      <c r="JT55" s="8">
        <v>0</v>
      </c>
      <c r="JU55" s="8">
        <v>0</v>
      </c>
      <c r="JV55" s="8">
        <v>0</v>
      </c>
      <c r="JW55" s="8">
        <v>0</v>
      </c>
      <c r="JX55" s="8">
        <v>22</v>
      </c>
      <c r="JY55" s="8">
        <v>0</v>
      </c>
      <c r="JZ55" s="8">
        <v>0</v>
      </c>
      <c r="KA55" s="8">
        <v>34</v>
      </c>
      <c r="KB55" s="8">
        <v>0</v>
      </c>
      <c r="KC55" s="8">
        <v>0</v>
      </c>
      <c r="KD55" s="8">
        <v>0</v>
      </c>
      <c r="KE55" s="8">
        <v>16</v>
      </c>
      <c r="KF55" s="8">
        <v>0</v>
      </c>
      <c r="KG55" s="8">
        <v>4</v>
      </c>
      <c r="KH55" s="8">
        <v>0</v>
      </c>
      <c r="KI55" s="1"/>
      <c r="KJ55" s="1">
        <f t="shared" si="18"/>
        <v>3.2542372881355934</v>
      </c>
      <c r="KK55" s="1">
        <f t="shared" si="19"/>
        <v>1.0184141016743522</v>
      </c>
      <c r="KL55" s="3">
        <f t="shared" si="20"/>
        <v>1</v>
      </c>
      <c r="KN55" s="12">
        <v>0.95833333333333337</v>
      </c>
      <c r="KO55" s="8">
        <v>0</v>
      </c>
      <c r="KP55" s="8">
        <v>0</v>
      </c>
      <c r="KQ55" s="8">
        <v>2</v>
      </c>
      <c r="KR55" s="8">
        <v>0</v>
      </c>
      <c r="KS55" s="8">
        <v>0</v>
      </c>
      <c r="KT55" s="8">
        <v>38</v>
      </c>
      <c r="KU55" s="8">
        <v>22</v>
      </c>
      <c r="KV55" s="8">
        <v>0</v>
      </c>
      <c r="KW55" s="8">
        <v>0</v>
      </c>
      <c r="KX55" s="8">
        <v>0</v>
      </c>
      <c r="KY55" s="8">
        <v>0</v>
      </c>
      <c r="KZ55" s="8">
        <v>0</v>
      </c>
      <c r="LA55" s="8">
        <v>0</v>
      </c>
      <c r="LB55" s="8">
        <v>0</v>
      </c>
      <c r="LC55" s="8">
        <v>0</v>
      </c>
      <c r="LD55" s="8">
        <v>0</v>
      </c>
      <c r="LE55" s="8">
        <v>0</v>
      </c>
      <c r="LF55" s="8">
        <v>0</v>
      </c>
      <c r="LG55" s="8">
        <v>0</v>
      </c>
      <c r="LH55" s="8">
        <v>21</v>
      </c>
      <c r="LI55" s="8">
        <v>2</v>
      </c>
      <c r="LJ55" s="8">
        <v>15</v>
      </c>
      <c r="LK55" s="8">
        <v>66</v>
      </c>
      <c r="LL55" s="8">
        <v>3</v>
      </c>
      <c r="LM55" s="8"/>
      <c r="LN55" s="8">
        <v>0</v>
      </c>
      <c r="LO55" s="8">
        <v>0</v>
      </c>
      <c r="LP55" s="8">
        <v>0</v>
      </c>
      <c r="LQ55" s="8"/>
      <c r="LR55" s="8">
        <v>6</v>
      </c>
      <c r="LS55" s="8">
        <v>0</v>
      </c>
      <c r="LT55" s="8">
        <v>0</v>
      </c>
      <c r="LU55" s="8">
        <v>0</v>
      </c>
      <c r="LV55" s="8">
        <v>11</v>
      </c>
      <c r="LW55" s="8">
        <v>9</v>
      </c>
      <c r="LX55" s="8">
        <v>0</v>
      </c>
      <c r="LY55" s="8">
        <v>0</v>
      </c>
      <c r="LZ55" s="8">
        <v>0</v>
      </c>
      <c r="MA55" s="8">
        <v>52</v>
      </c>
      <c r="MB55" s="8">
        <v>10</v>
      </c>
      <c r="MC55" s="8">
        <v>25</v>
      </c>
      <c r="MD55" s="8"/>
      <c r="ME55" s="8">
        <v>35</v>
      </c>
      <c r="MF55" s="8">
        <v>1</v>
      </c>
      <c r="MG55" s="8">
        <v>0</v>
      </c>
      <c r="MH55" s="8">
        <v>49</v>
      </c>
      <c r="MI55" s="8"/>
      <c r="MJ55" s="8"/>
      <c r="MK55" s="8">
        <v>61</v>
      </c>
      <c r="ML55" s="2"/>
      <c r="MM55" s="1">
        <f t="shared" si="21"/>
        <v>9.7272727272727266</v>
      </c>
      <c r="MN55" s="1">
        <f t="shared" si="22"/>
        <v>2.7025482525695717</v>
      </c>
      <c r="MO55" s="3">
        <f t="shared" si="23"/>
        <v>0.89795918367346939</v>
      </c>
    </row>
    <row r="56" spans="1:353" x14ac:dyDescent="0.55000000000000004">
      <c r="A56" s="12">
        <v>0.97916666666666663</v>
      </c>
      <c r="B56" s="8">
        <v>14</v>
      </c>
      <c r="C56" s="8">
        <v>10</v>
      </c>
      <c r="D56" s="8">
        <v>5</v>
      </c>
      <c r="E56" s="8">
        <v>22</v>
      </c>
      <c r="F56" s="8">
        <v>30</v>
      </c>
      <c r="G56" s="8">
        <v>4</v>
      </c>
      <c r="H56" s="8">
        <v>73</v>
      </c>
      <c r="I56" s="8">
        <v>0</v>
      </c>
      <c r="K56" s="8">
        <v>7</v>
      </c>
      <c r="L56" s="8">
        <v>11</v>
      </c>
      <c r="M56" s="8">
        <v>8</v>
      </c>
      <c r="N56" s="8">
        <v>15</v>
      </c>
      <c r="O56" s="8">
        <v>15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11</v>
      </c>
      <c r="W56" s="8">
        <v>19</v>
      </c>
      <c r="X56" s="8">
        <v>0</v>
      </c>
      <c r="Y56" s="8">
        <v>27</v>
      </c>
      <c r="Z56" s="8">
        <v>4</v>
      </c>
      <c r="AA56" s="8">
        <v>0</v>
      </c>
      <c r="AB56" s="8">
        <v>7</v>
      </c>
      <c r="AC56" s="8">
        <v>0</v>
      </c>
      <c r="AD56" s="8">
        <v>4</v>
      </c>
      <c r="AE56" s="8">
        <v>6</v>
      </c>
      <c r="AF56" s="8">
        <v>15</v>
      </c>
      <c r="AG56" s="8">
        <v>0</v>
      </c>
      <c r="AH56" s="8">
        <v>3</v>
      </c>
      <c r="AI56" s="8">
        <v>50</v>
      </c>
      <c r="AJ56" s="8">
        <v>27</v>
      </c>
      <c r="AK56" s="8">
        <v>19</v>
      </c>
      <c r="AL56" s="8">
        <v>4</v>
      </c>
      <c r="AM56" s="8">
        <v>0</v>
      </c>
      <c r="AN56" s="8">
        <v>15</v>
      </c>
      <c r="AO56" s="8">
        <v>17</v>
      </c>
      <c r="AP56" s="8">
        <v>0</v>
      </c>
      <c r="AR56" s="8">
        <v>6</v>
      </c>
      <c r="AS56" s="8">
        <v>0</v>
      </c>
      <c r="AU56" s="1">
        <f t="shared" si="6"/>
        <v>10.666666666666666</v>
      </c>
      <c r="AV56" s="1">
        <f t="shared" si="7"/>
        <v>2.2442769301532204</v>
      </c>
      <c r="AW56" s="3">
        <f t="shared" si="8"/>
        <v>0.95454545454545459</v>
      </c>
      <c r="AY56" s="12">
        <v>0.97916666666666663</v>
      </c>
      <c r="BC56" s="8">
        <v>2</v>
      </c>
      <c r="BH56" s="8">
        <v>57</v>
      </c>
      <c r="BQ56" s="8">
        <v>5</v>
      </c>
      <c r="BT56" s="8">
        <v>5</v>
      </c>
      <c r="BW56" s="8">
        <v>13</v>
      </c>
      <c r="BZ56" s="8">
        <v>68</v>
      </c>
      <c r="CB56" s="8">
        <v>98</v>
      </c>
      <c r="CF56" s="8">
        <v>39</v>
      </c>
      <c r="CK56" s="8">
        <v>41</v>
      </c>
      <c r="CP56" s="8">
        <v>31</v>
      </c>
      <c r="CT56" s="1">
        <f t="shared" si="9"/>
        <v>35.9</v>
      </c>
      <c r="CU56" s="1">
        <f t="shared" si="10"/>
        <v>9.9860458195980204</v>
      </c>
      <c r="CV56" s="3">
        <f t="shared" si="11"/>
        <v>0.22222222222222221</v>
      </c>
      <c r="CX56" s="12">
        <v>0.97916666666666663</v>
      </c>
      <c r="CY56" s="8">
        <v>14</v>
      </c>
      <c r="CZ56" s="8">
        <v>0</v>
      </c>
      <c r="DA56" s="8">
        <v>0</v>
      </c>
      <c r="DB56" s="8">
        <v>5</v>
      </c>
      <c r="DC56" s="8">
        <v>0</v>
      </c>
      <c r="DD56" s="8">
        <v>25</v>
      </c>
      <c r="DE56" s="8">
        <v>2</v>
      </c>
      <c r="DF56" s="8">
        <v>0</v>
      </c>
      <c r="DG56" s="8">
        <v>14</v>
      </c>
      <c r="DH56" s="8">
        <v>0</v>
      </c>
      <c r="DI56" s="8">
        <v>11</v>
      </c>
      <c r="DJ56" s="8">
        <v>23</v>
      </c>
      <c r="DK56" s="8">
        <v>0</v>
      </c>
      <c r="DL56" s="8">
        <v>0</v>
      </c>
      <c r="DM56" s="8">
        <v>12</v>
      </c>
      <c r="DN56" s="8">
        <v>0</v>
      </c>
      <c r="DO56" s="8">
        <v>0</v>
      </c>
      <c r="DP56" s="8">
        <v>13</v>
      </c>
      <c r="DQ56" s="8">
        <v>0</v>
      </c>
      <c r="DR56" s="8">
        <v>0</v>
      </c>
      <c r="DS56" s="8">
        <v>6</v>
      </c>
      <c r="DT56" s="8">
        <v>0</v>
      </c>
      <c r="DU56" s="8">
        <v>0</v>
      </c>
      <c r="DV56" s="8">
        <v>0</v>
      </c>
      <c r="DW56" s="8">
        <v>3</v>
      </c>
      <c r="DX56" s="8">
        <v>31</v>
      </c>
      <c r="DY56" s="8">
        <v>15</v>
      </c>
      <c r="DZ56" s="8">
        <v>0</v>
      </c>
      <c r="EA56" s="8">
        <v>0</v>
      </c>
      <c r="EB56" s="8">
        <v>17</v>
      </c>
      <c r="EC56" s="8">
        <v>0</v>
      </c>
      <c r="ED56" s="8">
        <v>0</v>
      </c>
      <c r="EE56" s="8">
        <v>3</v>
      </c>
      <c r="EF56" s="8">
        <v>0</v>
      </c>
      <c r="EG56" s="8">
        <v>0</v>
      </c>
      <c r="EI56" s="8">
        <v>0</v>
      </c>
      <c r="EJ56" s="8">
        <v>37</v>
      </c>
      <c r="EK56" s="8">
        <v>12</v>
      </c>
      <c r="EL56" s="8">
        <v>0</v>
      </c>
      <c r="EM56" s="8">
        <v>0</v>
      </c>
      <c r="EN56" s="8">
        <v>0</v>
      </c>
      <c r="EO56" s="8">
        <v>14</v>
      </c>
      <c r="EP56" s="8">
        <v>33</v>
      </c>
      <c r="EQ56" s="8">
        <v>20</v>
      </c>
      <c r="ER56" s="8">
        <v>4</v>
      </c>
      <c r="ES56" s="8">
        <v>0</v>
      </c>
      <c r="ET56" s="8">
        <v>50</v>
      </c>
      <c r="EU56" s="8">
        <v>0</v>
      </c>
      <c r="EV56" s="8">
        <v>10</v>
      </c>
      <c r="EW56" s="8">
        <v>4</v>
      </c>
      <c r="EX56" s="8">
        <v>16</v>
      </c>
      <c r="EY56" s="8">
        <v>11</v>
      </c>
      <c r="EZ56" s="8">
        <v>0</v>
      </c>
      <c r="FA56" s="8">
        <v>0</v>
      </c>
      <c r="FB56" s="8">
        <v>17</v>
      </c>
      <c r="FC56" s="8">
        <v>0</v>
      </c>
      <c r="FD56" s="8">
        <v>24</v>
      </c>
      <c r="FE56" s="8">
        <v>4</v>
      </c>
      <c r="FF56" s="8">
        <v>7</v>
      </c>
      <c r="FH56" s="1">
        <f t="shared" si="12"/>
        <v>7.7457627118644066</v>
      </c>
      <c r="FI56" s="1">
        <f t="shared" si="13"/>
        <v>1.4439849280503509</v>
      </c>
      <c r="FJ56" s="3">
        <f t="shared" si="14"/>
        <v>0.98333333333333328</v>
      </c>
      <c r="FL56" s="12">
        <v>0.97916666666666663</v>
      </c>
      <c r="FM56" s="8">
        <v>18</v>
      </c>
      <c r="FP56" s="8">
        <v>18</v>
      </c>
      <c r="FV56" s="8">
        <v>56</v>
      </c>
      <c r="FW56" s="8">
        <v>79</v>
      </c>
      <c r="FX56" s="8">
        <v>18</v>
      </c>
      <c r="FZ56" s="8">
        <v>37</v>
      </c>
      <c r="GA56" s="8">
        <v>20</v>
      </c>
      <c r="GB56" s="8">
        <v>0</v>
      </c>
      <c r="GF56" s="8">
        <v>75</v>
      </c>
      <c r="GG56" s="8">
        <v>20</v>
      </c>
      <c r="GK56" s="8">
        <v>0</v>
      </c>
      <c r="GP56" s="8">
        <v>39</v>
      </c>
      <c r="GR56" s="8">
        <v>67</v>
      </c>
      <c r="GS56" s="8">
        <v>35</v>
      </c>
      <c r="GT56" s="8">
        <v>89</v>
      </c>
      <c r="GU56" s="8">
        <v>24</v>
      </c>
      <c r="GV56" s="8">
        <v>27</v>
      </c>
      <c r="GW56" s="8">
        <v>112</v>
      </c>
      <c r="GX56" s="8">
        <v>61</v>
      </c>
      <c r="GY56" s="8">
        <v>55</v>
      </c>
      <c r="HA56" s="8">
        <v>93</v>
      </c>
      <c r="HD56" s="8">
        <v>62</v>
      </c>
      <c r="HE56" s="8">
        <v>1</v>
      </c>
      <c r="HG56" s="8">
        <v>0</v>
      </c>
      <c r="HH56" s="8">
        <v>0</v>
      </c>
      <c r="HI56" s="8">
        <v>26</v>
      </c>
      <c r="HJ56" s="8">
        <v>0</v>
      </c>
      <c r="HK56" s="8">
        <v>52</v>
      </c>
      <c r="HL56" s="8">
        <v>0</v>
      </c>
      <c r="HM56" s="8">
        <v>2</v>
      </c>
      <c r="HN56" s="8">
        <v>31</v>
      </c>
      <c r="HQ56" s="8">
        <v>23</v>
      </c>
      <c r="HR56" s="8">
        <v>0</v>
      </c>
      <c r="HS56" s="8">
        <v>0</v>
      </c>
      <c r="HT56" s="8">
        <v>49</v>
      </c>
      <c r="HU56" s="8">
        <v>12</v>
      </c>
      <c r="HW56" s="1">
        <f t="shared" si="15"/>
        <v>33.361111111111114</v>
      </c>
      <c r="HX56" s="1">
        <f t="shared" si="16"/>
        <v>5.1747483303236059</v>
      </c>
      <c r="HY56" s="3">
        <f t="shared" si="17"/>
        <v>0.5901639344262295</v>
      </c>
      <c r="IA56" s="12">
        <v>0.97916666666666663</v>
      </c>
      <c r="IB56" s="8">
        <v>16</v>
      </c>
      <c r="IC56" s="8">
        <v>0</v>
      </c>
      <c r="ID56" s="8">
        <v>0</v>
      </c>
      <c r="IE56" s="8">
        <v>0</v>
      </c>
      <c r="IF56" s="8">
        <v>0</v>
      </c>
      <c r="IG56" s="8">
        <v>0</v>
      </c>
      <c r="IH56" s="8">
        <v>0</v>
      </c>
      <c r="II56" s="8">
        <v>0</v>
      </c>
      <c r="IJ56" s="8">
        <v>0</v>
      </c>
      <c r="IK56" s="8">
        <v>0</v>
      </c>
      <c r="IL56" s="8">
        <v>0</v>
      </c>
      <c r="IM56" s="8">
        <v>0</v>
      </c>
      <c r="IN56" s="8">
        <v>5</v>
      </c>
      <c r="IO56" s="8">
        <v>0</v>
      </c>
      <c r="IP56" s="8">
        <v>0</v>
      </c>
      <c r="IQ56" s="8">
        <v>0</v>
      </c>
      <c r="IR56" s="8">
        <v>0</v>
      </c>
      <c r="IS56" s="8">
        <v>0</v>
      </c>
      <c r="IT56" s="8">
        <v>0</v>
      </c>
      <c r="IU56" s="8">
        <v>0</v>
      </c>
      <c r="IV56" s="8">
        <v>0</v>
      </c>
      <c r="IW56" s="8">
        <v>0</v>
      </c>
      <c r="IX56" s="8">
        <v>0</v>
      </c>
      <c r="IY56" s="8">
        <v>0</v>
      </c>
      <c r="IZ56" s="8">
        <v>0</v>
      </c>
      <c r="JA56" s="8">
        <v>0</v>
      </c>
      <c r="JB56" s="8">
        <v>26</v>
      </c>
      <c r="JC56" s="8">
        <v>0</v>
      </c>
      <c r="JD56" s="8">
        <v>0</v>
      </c>
      <c r="JE56" s="8">
        <v>0</v>
      </c>
      <c r="JF56" s="8">
        <v>0</v>
      </c>
      <c r="JG56" s="8">
        <v>3</v>
      </c>
      <c r="JH56" s="8">
        <v>0</v>
      </c>
      <c r="JI56" s="8">
        <v>7</v>
      </c>
      <c r="JJ56" s="8">
        <v>0</v>
      </c>
      <c r="JK56" s="8">
        <v>0</v>
      </c>
      <c r="JL56" s="8">
        <v>0</v>
      </c>
      <c r="JM56" s="8">
        <v>0</v>
      </c>
      <c r="JN56" s="8">
        <v>0</v>
      </c>
      <c r="JO56" s="8">
        <v>0</v>
      </c>
      <c r="JP56" s="8">
        <v>0</v>
      </c>
      <c r="JQ56" s="8">
        <v>0</v>
      </c>
      <c r="JR56" s="8">
        <v>3</v>
      </c>
      <c r="JS56" s="8">
        <v>0</v>
      </c>
      <c r="JT56" s="8">
        <v>0</v>
      </c>
      <c r="JU56" s="8">
        <v>0</v>
      </c>
      <c r="JV56" s="8">
        <v>0</v>
      </c>
      <c r="JW56" s="8">
        <v>0</v>
      </c>
      <c r="JX56" s="8">
        <v>40</v>
      </c>
      <c r="JY56" s="8">
        <v>0</v>
      </c>
      <c r="JZ56" s="8">
        <v>0</v>
      </c>
      <c r="KA56" s="8">
        <v>3</v>
      </c>
      <c r="KB56" s="8">
        <v>29</v>
      </c>
      <c r="KC56" s="8">
        <v>0</v>
      </c>
      <c r="KD56" s="8">
        <v>27</v>
      </c>
      <c r="KE56" s="8">
        <v>0</v>
      </c>
      <c r="KF56" s="8">
        <v>0</v>
      </c>
      <c r="KG56" s="8">
        <v>0</v>
      </c>
      <c r="KH56" s="8">
        <v>0</v>
      </c>
      <c r="KI56" s="1"/>
      <c r="KJ56" s="1">
        <f t="shared" si="18"/>
        <v>2.6949152542372881</v>
      </c>
      <c r="KK56" s="1">
        <f t="shared" si="19"/>
        <v>1.0502439774681618</v>
      </c>
      <c r="KL56" s="3">
        <f t="shared" si="20"/>
        <v>1</v>
      </c>
      <c r="KN56" s="12">
        <v>0.97916666666666663</v>
      </c>
      <c r="KO56" s="8">
        <v>0</v>
      </c>
      <c r="KP56" s="8">
        <v>0</v>
      </c>
      <c r="KQ56" s="8">
        <v>0</v>
      </c>
      <c r="KR56" s="8">
        <v>0</v>
      </c>
      <c r="KS56" s="8">
        <v>0</v>
      </c>
      <c r="KT56" s="8">
        <v>24</v>
      </c>
      <c r="KU56" s="8">
        <v>26</v>
      </c>
      <c r="KV56" s="8">
        <v>0</v>
      </c>
      <c r="KW56" s="8">
        <v>0</v>
      </c>
      <c r="KX56" s="8">
        <v>55</v>
      </c>
      <c r="KY56" s="8">
        <v>0</v>
      </c>
      <c r="KZ56" s="8">
        <v>26</v>
      </c>
      <c r="LA56" s="8">
        <v>0</v>
      </c>
      <c r="LB56" s="8">
        <v>0</v>
      </c>
      <c r="LC56" s="8">
        <v>0</v>
      </c>
      <c r="LD56" s="8">
        <v>0</v>
      </c>
      <c r="LE56" s="8">
        <v>0</v>
      </c>
      <c r="LF56" s="8">
        <v>0</v>
      </c>
      <c r="LG56" s="8">
        <v>0</v>
      </c>
      <c r="LH56" s="8">
        <v>38</v>
      </c>
      <c r="LI56" s="8">
        <v>2</v>
      </c>
      <c r="LJ56" s="8">
        <v>0</v>
      </c>
      <c r="LK56" s="8">
        <v>27</v>
      </c>
      <c r="LL56" s="8">
        <v>0</v>
      </c>
      <c r="LM56" s="8"/>
      <c r="LN56" s="8">
        <v>0</v>
      </c>
      <c r="LO56" s="8">
        <v>0</v>
      </c>
      <c r="LP56" s="8">
        <v>0</v>
      </c>
      <c r="LQ56" s="8"/>
      <c r="LR56" s="8">
        <v>20</v>
      </c>
      <c r="LS56" s="8">
        <v>14</v>
      </c>
      <c r="LT56" s="8">
        <v>0</v>
      </c>
      <c r="LU56" s="8">
        <v>0</v>
      </c>
      <c r="LV56" s="8">
        <v>8</v>
      </c>
      <c r="LW56" s="8">
        <v>36</v>
      </c>
      <c r="LX56" s="8">
        <v>0</v>
      </c>
      <c r="LY56" s="8">
        <v>6</v>
      </c>
      <c r="LZ56" s="8">
        <v>0</v>
      </c>
      <c r="MA56" s="8">
        <v>73</v>
      </c>
      <c r="MB56" s="8">
        <v>3</v>
      </c>
      <c r="MC56" s="8">
        <v>24</v>
      </c>
      <c r="MD56" s="8"/>
      <c r="ME56" s="8">
        <v>66</v>
      </c>
      <c r="MF56" s="8">
        <v>63</v>
      </c>
      <c r="MG56" s="8">
        <v>30</v>
      </c>
      <c r="MH56" s="8">
        <v>39</v>
      </c>
      <c r="MI56" s="8"/>
      <c r="MJ56" s="8"/>
      <c r="MK56" s="8">
        <v>69</v>
      </c>
      <c r="ML56" s="2"/>
      <c r="MM56" s="1">
        <f t="shared" si="21"/>
        <v>14.75</v>
      </c>
      <c r="MN56" s="1">
        <f t="shared" si="22"/>
        <v>3.3292103641927806</v>
      </c>
      <c r="MO56" s="3">
        <f t="shared" si="23"/>
        <v>0.89795918367346939</v>
      </c>
    </row>
    <row r="57" spans="1:353" x14ac:dyDescent="0.55000000000000004">
      <c r="A57" s="12">
        <v>0</v>
      </c>
      <c r="B57" s="8">
        <v>35</v>
      </c>
      <c r="C57" s="8">
        <v>26</v>
      </c>
      <c r="D57" s="8">
        <v>4</v>
      </c>
      <c r="E57" s="8">
        <v>19</v>
      </c>
      <c r="F57" s="8">
        <v>13</v>
      </c>
      <c r="G57" s="8">
        <v>1</v>
      </c>
      <c r="H57" s="8">
        <v>43</v>
      </c>
      <c r="I57" s="8">
        <v>3</v>
      </c>
      <c r="K57" s="8">
        <v>18</v>
      </c>
      <c r="L57" s="8">
        <v>17</v>
      </c>
      <c r="M57" s="8">
        <v>0</v>
      </c>
      <c r="N57" s="8">
        <v>7</v>
      </c>
      <c r="O57" s="8">
        <v>9</v>
      </c>
      <c r="P57" s="8">
        <v>0</v>
      </c>
      <c r="Q57" s="8">
        <v>11</v>
      </c>
      <c r="R57" s="8">
        <v>0</v>
      </c>
      <c r="S57" s="8">
        <v>0</v>
      </c>
      <c r="T57" s="8">
        <v>0</v>
      </c>
      <c r="U57" s="8">
        <v>0</v>
      </c>
      <c r="V57" s="8">
        <v>11</v>
      </c>
      <c r="W57" s="8">
        <v>1</v>
      </c>
      <c r="X57" s="8">
        <v>0</v>
      </c>
      <c r="Y57" s="8">
        <v>8</v>
      </c>
      <c r="Z57" s="8">
        <v>33</v>
      </c>
      <c r="AA57" s="8">
        <v>0</v>
      </c>
      <c r="AB57" s="8">
        <v>0</v>
      </c>
      <c r="AC57" s="8">
        <v>0</v>
      </c>
      <c r="AD57" s="8">
        <v>0</v>
      </c>
      <c r="AE57" s="8">
        <v>14</v>
      </c>
      <c r="AF57" s="8">
        <v>0</v>
      </c>
      <c r="AG57" s="8">
        <v>0</v>
      </c>
      <c r="AH57" s="8">
        <v>22</v>
      </c>
      <c r="AI57" s="8">
        <v>12</v>
      </c>
      <c r="AJ57" s="8">
        <v>25</v>
      </c>
      <c r="AK57" s="8">
        <v>2</v>
      </c>
      <c r="AL57" s="8">
        <v>37</v>
      </c>
      <c r="AM57" s="8">
        <v>4</v>
      </c>
      <c r="AN57" s="8">
        <v>2</v>
      </c>
      <c r="AO57" s="8">
        <v>8</v>
      </c>
      <c r="AP57" s="8">
        <v>0</v>
      </c>
      <c r="AR57" s="8">
        <v>0</v>
      </c>
      <c r="AS57" s="8">
        <v>0</v>
      </c>
      <c r="AU57" s="1">
        <f t="shared" si="6"/>
        <v>9.1666666666666661</v>
      </c>
      <c r="AV57" s="1">
        <f t="shared" si="7"/>
        <v>1.8387103073269122</v>
      </c>
      <c r="AW57" s="3">
        <f t="shared" si="8"/>
        <v>0.95454545454545459</v>
      </c>
      <c r="AY57" s="12">
        <v>0</v>
      </c>
      <c r="BC57" s="8">
        <v>0</v>
      </c>
      <c r="BH57" s="8">
        <v>51</v>
      </c>
      <c r="BQ57" s="8">
        <v>9</v>
      </c>
      <c r="BT57" s="8">
        <v>5</v>
      </c>
      <c r="BW57" s="8">
        <v>10</v>
      </c>
      <c r="BZ57" s="8">
        <v>75</v>
      </c>
      <c r="CB57" s="8">
        <v>86</v>
      </c>
      <c r="CF57" s="8">
        <v>51</v>
      </c>
      <c r="CK57" s="8">
        <v>28</v>
      </c>
      <c r="CP57" s="8">
        <v>5</v>
      </c>
      <c r="CT57" s="1">
        <f t="shared" si="9"/>
        <v>32</v>
      </c>
      <c r="CU57" s="1">
        <f t="shared" si="10"/>
        <v>9.9988888271536336</v>
      </c>
      <c r="CV57" s="3">
        <f t="shared" si="11"/>
        <v>0.22222222222222221</v>
      </c>
      <c r="CX57" s="12">
        <v>0</v>
      </c>
      <c r="CY57" s="8">
        <v>0</v>
      </c>
      <c r="CZ57" s="8">
        <v>0</v>
      </c>
      <c r="DA57" s="8">
        <v>0</v>
      </c>
      <c r="DB57" s="8">
        <v>17</v>
      </c>
      <c r="DC57" s="8">
        <v>0</v>
      </c>
      <c r="DD57" s="8">
        <v>33</v>
      </c>
      <c r="DE57" s="8">
        <v>6</v>
      </c>
      <c r="DF57" s="8">
        <v>0</v>
      </c>
      <c r="DG57" s="8">
        <v>7</v>
      </c>
      <c r="DH57" s="8">
        <v>0</v>
      </c>
      <c r="DI57" s="8">
        <v>13</v>
      </c>
      <c r="DJ57" s="8">
        <v>35</v>
      </c>
      <c r="DK57" s="8">
        <v>0</v>
      </c>
      <c r="DL57" s="8">
        <v>0</v>
      </c>
      <c r="DM57" s="8">
        <v>9</v>
      </c>
      <c r="DN57" s="8">
        <v>0</v>
      </c>
      <c r="DO57" s="8">
        <v>0</v>
      </c>
      <c r="DP57" s="8">
        <v>24</v>
      </c>
      <c r="DQ57" s="8">
        <v>0</v>
      </c>
      <c r="DR57" s="8">
        <v>20</v>
      </c>
      <c r="DS57" s="8">
        <v>23</v>
      </c>
      <c r="DT57" s="8">
        <v>0</v>
      </c>
      <c r="DU57" s="8">
        <v>0</v>
      </c>
      <c r="DV57" s="8">
        <v>0</v>
      </c>
      <c r="DW57" s="8">
        <v>0</v>
      </c>
      <c r="DX57" s="8">
        <v>0</v>
      </c>
      <c r="DY57" s="8">
        <v>0</v>
      </c>
      <c r="DZ57" s="8">
        <v>0</v>
      </c>
      <c r="EA57" s="8">
        <v>0</v>
      </c>
      <c r="EB57" s="8">
        <v>17</v>
      </c>
      <c r="EC57" s="8">
        <v>0</v>
      </c>
      <c r="ED57" s="8">
        <v>0</v>
      </c>
      <c r="EE57" s="8">
        <v>23</v>
      </c>
      <c r="EF57" s="8">
        <v>0</v>
      </c>
      <c r="EG57" s="8">
        <v>0</v>
      </c>
      <c r="EI57" s="8">
        <v>0</v>
      </c>
      <c r="EJ57" s="8">
        <v>11</v>
      </c>
      <c r="EK57" s="8">
        <v>12</v>
      </c>
      <c r="EL57" s="8">
        <v>0</v>
      </c>
      <c r="EM57" s="8">
        <v>0</v>
      </c>
      <c r="EN57" s="8">
        <v>0</v>
      </c>
      <c r="EO57" s="8">
        <v>11</v>
      </c>
      <c r="EP57" s="8">
        <v>53</v>
      </c>
      <c r="EQ57" s="8">
        <v>0</v>
      </c>
      <c r="ER57" s="8">
        <v>6</v>
      </c>
      <c r="ES57" s="8">
        <v>0</v>
      </c>
      <c r="ET57" s="8">
        <v>12</v>
      </c>
      <c r="EU57" s="8">
        <v>0</v>
      </c>
      <c r="EV57" s="8">
        <v>33</v>
      </c>
      <c r="EW57" s="8">
        <v>8</v>
      </c>
      <c r="EX57" s="8">
        <v>51</v>
      </c>
      <c r="EY57" s="8">
        <v>35</v>
      </c>
      <c r="EZ57" s="8">
        <v>0</v>
      </c>
      <c r="FA57" s="8">
        <v>0</v>
      </c>
      <c r="FB57" s="8">
        <v>66</v>
      </c>
      <c r="FC57" s="8">
        <v>0</v>
      </c>
      <c r="FD57" s="8">
        <v>2</v>
      </c>
      <c r="FE57" s="8">
        <v>0</v>
      </c>
      <c r="FF57" s="8">
        <v>0</v>
      </c>
      <c r="FH57" s="1">
        <f t="shared" si="12"/>
        <v>8.9322033898305087</v>
      </c>
      <c r="FI57" s="1">
        <f t="shared" si="13"/>
        <v>1.9690570102246165</v>
      </c>
      <c r="FJ57" s="3">
        <f t="shared" si="14"/>
        <v>0.98333333333333328</v>
      </c>
      <c r="FL57" s="12">
        <v>0</v>
      </c>
      <c r="FM57" s="8">
        <v>16</v>
      </c>
      <c r="FP57" s="8">
        <v>8</v>
      </c>
      <c r="FV57" s="8">
        <v>53</v>
      </c>
      <c r="FW57" s="8">
        <v>65</v>
      </c>
      <c r="FX57" s="8">
        <v>19</v>
      </c>
      <c r="FZ57" s="8">
        <v>74</v>
      </c>
      <c r="GA57" s="8">
        <v>21</v>
      </c>
      <c r="GB57" s="8">
        <v>0</v>
      </c>
      <c r="GF57" s="8">
        <v>83</v>
      </c>
      <c r="GG57" s="8">
        <v>23</v>
      </c>
      <c r="GK57" s="8">
        <v>0</v>
      </c>
      <c r="GP57" s="8">
        <v>33</v>
      </c>
      <c r="GR57" s="8">
        <v>65</v>
      </c>
      <c r="GS57" s="8">
        <v>27</v>
      </c>
      <c r="GT57" s="8">
        <v>54</v>
      </c>
      <c r="GU57" s="8">
        <v>24</v>
      </c>
      <c r="GV57" s="8">
        <v>69</v>
      </c>
      <c r="GW57" s="8">
        <v>7</v>
      </c>
      <c r="GX57" s="8">
        <v>59</v>
      </c>
      <c r="GY57" s="8">
        <v>45</v>
      </c>
      <c r="HA57" s="8">
        <v>80</v>
      </c>
      <c r="HD57" s="8">
        <v>58</v>
      </c>
      <c r="HE57" s="8">
        <v>0</v>
      </c>
      <c r="HG57" s="8">
        <v>0</v>
      </c>
      <c r="HH57" s="8">
        <v>0</v>
      </c>
      <c r="HI57" s="8">
        <v>6</v>
      </c>
      <c r="HJ57" s="8">
        <v>0</v>
      </c>
      <c r="HK57" s="8">
        <v>88</v>
      </c>
      <c r="HL57" s="8">
        <v>0</v>
      </c>
      <c r="HM57" s="8">
        <v>5</v>
      </c>
      <c r="HN57" s="8">
        <v>30</v>
      </c>
      <c r="HQ57" s="8">
        <v>15</v>
      </c>
      <c r="HR57" s="8">
        <v>0</v>
      </c>
      <c r="HS57" s="8">
        <v>1</v>
      </c>
      <c r="HT57" s="8">
        <v>73</v>
      </c>
      <c r="HU57" s="8">
        <v>17</v>
      </c>
      <c r="HW57" s="1">
        <f t="shared" si="15"/>
        <v>31.055555555555557</v>
      </c>
      <c r="HX57" s="1">
        <f t="shared" si="16"/>
        <v>4.9195019176910364</v>
      </c>
      <c r="HY57" s="3">
        <f t="shared" si="17"/>
        <v>0.5901639344262295</v>
      </c>
      <c r="IA57" s="12">
        <v>0</v>
      </c>
      <c r="IB57" s="8">
        <v>6</v>
      </c>
      <c r="IC57" s="8">
        <v>12</v>
      </c>
      <c r="ID57" s="8">
        <v>0</v>
      </c>
      <c r="IE57" s="8">
        <v>0</v>
      </c>
      <c r="IF57" s="8">
        <v>0</v>
      </c>
      <c r="IG57" s="8">
        <v>0</v>
      </c>
      <c r="IH57" s="8">
        <v>0</v>
      </c>
      <c r="II57" s="8">
        <v>0</v>
      </c>
      <c r="IJ57" s="8">
        <v>0</v>
      </c>
      <c r="IK57" s="8">
        <v>0</v>
      </c>
      <c r="IL57" s="8">
        <v>0</v>
      </c>
      <c r="IM57" s="8">
        <v>0</v>
      </c>
      <c r="IN57" s="8">
        <v>2</v>
      </c>
      <c r="IO57" s="8">
        <v>0</v>
      </c>
      <c r="IP57" s="8">
        <v>0</v>
      </c>
      <c r="IQ57" s="8">
        <v>0</v>
      </c>
      <c r="IR57" s="8">
        <v>2</v>
      </c>
      <c r="IS57" s="8">
        <v>0</v>
      </c>
      <c r="IT57" s="8">
        <v>0</v>
      </c>
      <c r="IU57" s="8">
        <v>0</v>
      </c>
      <c r="IV57" s="8">
        <v>0</v>
      </c>
      <c r="IW57" s="8">
        <v>0</v>
      </c>
      <c r="IX57" s="8">
        <v>0</v>
      </c>
      <c r="IY57" s="8">
        <v>0</v>
      </c>
      <c r="IZ57" s="8">
        <v>0</v>
      </c>
      <c r="JA57" s="8">
        <v>30</v>
      </c>
      <c r="JB57" s="8">
        <v>22</v>
      </c>
      <c r="JC57" s="8">
        <v>0</v>
      </c>
      <c r="JD57" s="8">
        <v>0</v>
      </c>
      <c r="JE57" s="8">
        <v>0</v>
      </c>
      <c r="JF57" s="8">
        <v>0</v>
      </c>
      <c r="JG57" s="8">
        <v>0</v>
      </c>
      <c r="JH57" s="8">
        <v>0</v>
      </c>
      <c r="JI57" s="8">
        <v>3</v>
      </c>
      <c r="JJ57" s="8">
        <v>0</v>
      </c>
      <c r="JK57" s="8">
        <v>0</v>
      </c>
      <c r="JL57" s="8">
        <v>0</v>
      </c>
      <c r="JM57" s="8">
        <v>5</v>
      </c>
      <c r="JN57" s="8">
        <v>0</v>
      </c>
      <c r="JO57" s="8">
        <v>0</v>
      </c>
      <c r="JP57" s="8">
        <v>0</v>
      </c>
      <c r="JQ57" s="8">
        <v>0</v>
      </c>
      <c r="JR57" s="8">
        <v>2</v>
      </c>
      <c r="JS57" s="8">
        <v>0</v>
      </c>
      <c r="JT57" s="8">
        <v>0</v>
      </c>
      <c r="JU57" s="8">
        <v>0</v>
      </c>
      <c r="JV57" s="8">
        <v>0</v>
      </c>
      <c r="JW57" s="8">
        <v>0</v>
      </c>
      <c r="JX57" s="8">
        <v>0</v>
      </c>
      <c r="JY57" s="8">
        <v>0</v>
      </c>
      <c r="JZ57" s="8">
        <v>0</v>
      </c>
      <c r="KA57" s="8">
        <v>0</v>
      </c>
      <c r="KB57" s="8">
        <v>16</v>
      </c>
      <c r="KC57" s="8">
        <v>0</v>
      </c>
      <c r="KD57" s="8">
        <v>0</v>
      </c>
      <c r="KE57" s="8">
        <v>23</v>
      </c>
      <c r="KF57" s="8">
        <v>0</v>
      </c>
      <c r="KG57" s="8">
        <v>0</v>
      </c>
      <c r="KH57" s="8">
        <v>0</v>
      </c>
      <c r="KI57" s="1"/>
      <c r="KJ57" s="1">
        <f t="shared" si="18"/>
        <v>2.0847457627118646</v>
      </c>
      <c r="KK57" s="1">
        <f t="shared" si="19"/>
        <v>0.7905373057549594</v>
      </c>
      <c r="KL57" s="3">
        <f t="shared" si="20"/>
        <v>1</v>
      </c>
      <c r="KN57" s="12">
        <v>0</v>
      </c>
      <c r="KO57" s="8">
        <v>9</v>
      </c>
      <c r="KP57" s="8">
        <v>0</v>
      </c>
      <c r="KQ57" s="8">
        <v>0</v>
      </c>
      <c r="KR57" s="8">
        <v>0</v>
      </c>
      <c r="KS57" s="8">
        <v>0</v>
      </c>
      <c r="KT57" s="8">
        <v>47</v>
      </c>
      <c r="KU57" s="8">
        <v>10</v>
      </c>
      <c r="KV57" s="8">
        <v>0</v>
      </c>
      <c r="KW57" s="8">
        <v>0</v>
      </c>
      <c r="KX57" s="8">
        <v>40</v>
      </c>
      <c r="KY57" s="8">
        <v>0</v>
      </c>
      <c r="KZ57" s="8">
        <v>2</v>
      </c>
      <c r="LA57" s="8">
        <v>0</v>
      </c>
      <c r="LB57" s="8">
        <v>0</v>
      </c>
      <c r="LC57" s="8">
        <v>0</v>
      </c>
      <c r="LD57" s="8">
        <v>0</v>
      </c>
      <c r="LE57" s="8">
        <v>0</v>
      </c>
      <c r="LF57" s="8">
        <v>0</v>
      </c>
      <c r="LG57" s="8">
        <v>0</v>
      </c>
      <c r="LH57" s="8">
        <v>0</v>
      </c>
      <c r="LI57" s="8">
        <v>73</v>
      </c>
      <c r="LJ57" s="8">
        <v>28</v>
      </c>
      <c r="LK57" s="8">
        <v>28</v>
      </c>
      <c r="LL57" s="8">
        <v>0</v>
      </c>
      <c r="LM57" s="8"/>
      <c r="LN57" s="8">
        <v>105</v>
      </c>
      <c r="LO57" s="8">
        <v>0</v>
      </c>
      <c r="LP57" s="8">
        <v>0</v>
      </c>
      <c r="LQ57" s="8"/>
      <c r="LR57" s="8">
        <v>10</v>
      </c>
      <c r="LS57" s="8">
        <v>0</v>
      </c>
      <c r="LT57" s="8">
        <v>0</v>
      </c>
      <c r="LU57" s="8">
        <v>0</v>
      </c>
      <c r="LV57" s="8">
        <v>9</v>
      </c>
      <c r="LW57" s="8">
        <v>3</v>
      </c>
      <c r="LX57" s="8">
        <v>0</v>
      </c>
      <c r="LY57" s="8">
        <v>0</v>
      </c>
      <c r="LZ57" s="8">
        <v>0</v>
      </c>
      <c r="MA57" s="8">
        <v>49</v>
      </c>
      <c r="MB57" s="8">
        <v>0</v>
      </c>
      <c r="MC57" s="8">
        <v>0</v>
      </c>
      <c r="MD57" s="8"/>
      <c r="ME57" s="8">
        <v>62</v>
      </c>
      <c r="MF57" s="8">
        <v>10</v>
      </c>
      <c r="MG57" s="8">
        <v>0</v>
      </c>
      <c r="MH57" s="8">
        <v>38</v>
      </c>
      <c r="MI57" s="8"/>
      <c r="MJ57" s="8"/>
      <c r="MK57" s="8">
        <v>61</v>
      </c>
      <c r="ML57" s="2"/>
      <c r="MM57" s="1">
        <f t="shared" si="21"/>
        <v>13.272727272727273</v>
      </c>
      <c r="MN57" s="1">
        <f t="shared" si="22"/>
        <v>3.6973740233387944</v>
      </c>
      <c r="MO57" s="3">
        <f t="shared" si="23"/>
        <v>0.89795918367346939</v>
      </c>
    </row>
    <row r="58" spans="1:353" x14ac:dyDescent="0.55000000000000004">
      <c r="A58" s="12">
        <v>2.0833333333333332E-2</v>
      </c>
      <c r="B58" s="8">
        <v>0</v>
      </c>
      <c r="C58" s="8">
        <v>0</v>
      </c>
      <c r="D58" s="8">
        <v>2</v>
      </c>
      <c r="E58" s="8">
        <v>25</v>
      </c>
      <c r="F58" s="8">
        <v>15</v>
      </c>
      <c r="G58" s="8">
        <v>2</v>
      </c>
      <c r="H58" s="8">
        <v>56</v>
      </c>
      <c r="I58" s="8">
        <v>2</v>
      </c>
      <c r="K58" s="8">
        <v>7</v>
      </c>
      <c r="L58" s="8">
        <v>23</v>
      </c>
      <c r="M58" s="8">
        <v>0</v>
      </c>
      <c r="N58" s="8">
        <v>5</v>
      </c>
      <c r="O58" s="8">
        <v>5</v>
      </c>
      <c r="P58" s="8">
        <v>10</v>
      </c>
      <c r="Q58" s="8">
        <v>5</v>
      </c>
      <c r="R58" s="8">
        <v>0</v>
      </c>
      <c r="S58" s="8">
        <v>0</v>
      </c>
      <c r="T58" s="8">
        <v>22</v>
      </c>
      <c r="U58" s="8">
        <v>0</v>
      </c>
      <c r="V58" s="8">
        <v>10</v>
      </c>
      <c r="W58" s="8">
        <v>21</v>
      </c>
      <c r="X58" s="8">
        <v>0</v>
      </c>
      <c r="Y58" s="8">
        <v>22</v>
      </c>
      <c r="Z58" s="8">
        <v>89</v>
      </c>
      <c r="AA58" s="8">
        <v>0</v>
      </c>
      <c r="AB58" s="8">
        <v>20</v>
      </c>
      <c r="AC58" s="8">
        <v>0</v>
      </c>
      <c r="AD58" s="8">
        <v>16</v>
      </c>
      <c r="AE58" s="8">
        <v>38</v>
      </c>
      <c r="AF58" s="8">
        <v>66</v>
      </c>
      <c r="AG58" s="8">
        <v>3</v>
      </c>
      <c r="AH58" s="8">
        <v>10</v>
      </c>
      <c r="AI58" s="8">
        <v>18</v>
      </c>
      <c r="AJ58" s="8">
        <v>22</v>
      </c>
      <c r="AK58" s="8">
        <v>10</v>
      </c>
      <c r="AL58" s="8">
        <v>1</v>
      </c>
      <c r="AM58" s="8">
        <v>4</v>
      </c>
      <c r="AN58" s="8">
        <v>16</v>
      </c>
      <c r="AO58" s="8">
        <v>10</v>
      </c>
      <c r="AP58" s="8">
        <v>0</v>
      </c>
      <c r="AR58" s="8">
        <v>44</v>
      </c>
      <c r="AS58" s="8">
        <v>0</v>
      </c>
      <c r="AU58" s="1">
        <f t="shared" si="6"/>
        <v>14.261904761904763</v>
      </c>
      <c r="AV58" s="1">
        <f t="shared" si="7"/>
        <v>2.9924526673110483</v>
      </c>
      <c r="AW58" s="3">
        <f t="shared" si="8"/>
        <v>0.95454545454545459</v>
      </c>
      <c r="AY58" s="12">
        <v>2.0833333333333332E-2</v>
      </c>
      <c r="BC58" s="8">
        <v>0</v>
      </c>
      <c r="BH58" s="8">
        <v>47</v>
      </c>
      <c r="BQ58" s="8">
        <v>1</v>
      </c>
      <c r="BT58" s="8">
        <v>2</v>
      </c>
      <c r="BW58" s="8">
        <v>6</v>
      </c>
      <c r="BZ58" s="8">
        <v>55</v>
      </c>
      <c r="CB58" s="8">
        <v>101</v>
      </c>
      <c r="CF58" s="8">
        <v>30</v>
      </c>
      <c r="CK58" s="8">
        <v>21</v>
      </c>
      <c r="CP58" s="8">
        <v>35</v>
      </c>
      <c r="CT58" s="1">
        <f t="shared" si="9"/>
        <v>29.8</v>
      </c>
      <c r="CU58" s="1">
        <f t="shared" si="10"/>
        <v>10.089378353276061</v>
      </c>
      <c r="CV58" s="3">
        <f t="shared" si="11"/>
        <v>0.22222222222222221</v>
      </c>
      <c r="CX58" s="12">
        <v>2.0833333333333332E-2</v>
      </c>
      <c r="CY58" s="8">
        <v>52</v>
      </c>
      <c r="CZ58" s="8">
        <v>0</v>
      </c>
      <c r="DA58" s="8">
        <v>0</v>
      </c>
      <c r="DB58" s="8">
        <v>15</v>
      </c>
      <c r="DC58" s="8">
        <v>0</v>
      </c>
      <c r="DD58" s="8">
        <v>30</v>
      </c>
      <c r="DE58" s="8">
        <v>0</v>
      </c>
      <c r="DF58" s="8">
        <v>0</v>
      </c>
      <c r="DG58" s="8">
        <v>10</v>
      </c>
      <c r="DH58" s="8">
        <v>0</v>
      </c>
      <c r="DI58" s="8">
        <v>0</v>
      </c>
      <c r="DJ58" s="8">
        <v>28</v>
      </c>
      <c r="DK58" s="8">
        <v>0</v>
      </c>
      <c r="DL58" s="8">
        <v>0</v>
      </c>
      <c r="DM58" s="8">
        <v>0</v>
      </c>
      <c r="DN58" s="8">
        <v>0</v>
      </c>
      <c r="DO58" s="8">
        <v>0</v>
      </c>
      <c r="DP58" s="8">
        <v>30</v>
      </c>
      <c r="DQ58" s="8">
        <v>0</v>
      </c>
      <c r="DR58" s="8">
        <v>40</v>
      </c>
      <c r="DS58" s="8">
        <v>9</v>
      </c>
      <c r="DT58" s="8">
        <v>0</v>
      </c>
      <c r="DU58" s="8">
        <v>0</v>
      </c>
      <c r="DV58" s="8">
        <v>19</v>
      </c>
      <c r="DW58" s="8">
        <v>10</v>
      </c>
      <c r="DX58" s="8">
        <v>2</v>
      </c>
      <c r="DY58" s="8">
        <v>0</v>
      </c>
      <c r="DZ58" s="8">
        <v>0</v>
      </c>
      <c r="EA58" s="8">
        <v>0</v>
      </c>
      <c r="EB58" s="8">
        <v>11</v>
      </c>
      <c r="EC58" s="8">
        <v>0</v>
      </c>
      <c r="ED58" s="8">
        <v>0</v>
      </c>
      <c r="EE58" s="8">
        <v>0</v>
      </c>
      <c r="EF58" s="8">
        <v>0</v>
      </c>
      <c r="EG58" s="8">
        <v>0</v>
      </c>
      <c r="EI58" s="8">
        <v>2</v>
      </c>
      <c r="EJ58" s="8">
        <v>7</v>
      </c>
      <c r="EK58" s="8">
        <v>24</v>
      </c>
      <c r="EL58" s="8">
        <v>0</v>
      </c>
      <c r="EM58" s="8">
        <v>0</v>
      </c>
      <c r="EN58" s="8">
        <v>17</v>
      </c>
      <c r="EO58" s="8">
        <v>13</v>
      </c>
      <c r="EP58" s="8">
        <v>24</v>
      </c>
      <c r="EQ58" s="8">
        <v>6</v>
      </c>
      <c r="ER58" s="8">
        <v>7</v>
      </c>
      <c r="ES58" s="8">
        <v>0</v>
      </c>
      <c r="ET58" s="8">
        <v>12</v>
      </c>
      <c r="EU58" s="8">
        <v>0</v>
      </c>
      <c r="EV58" s="8">
        <v>10</v>
      </c>
      <c r="EW58" s="8">
        <v>39</v>
      </c>
      <c r="EX58" s="8">
        <v>45</v>
      </c>
      <c r="EY58" s="8">
        <v>24</v>
      </c>
      <c r="EZ58" s="8">
        <v>0</v>
      </c>
      <c r="FA58" s="8">
        <v>0</v>
      </c>
      <c r="FB58" s="8">
        <v>15</v>
      </c>
      <c r="FC58" s="8">
        <v>0</v>
      </c>
      <c r="FD58" s="8">
        <v>9</v>
      </c>
      <c r="FE58" s="8">
        <v>4</v>
      </c>
      <c r="FF58" s="8">
        <v>0</v>
      </c>
      <c r="FH58" s="1">
        <f t="shared" si="12"/>
        <v>8.7118644067796609</v>
      </c>
      <c r="FI58" s="1">
        <f t="shared" si="13"/>
        <v>1.6955697158431473</v>
      </c>
      <c r="FJ58" s="3">
        <f t="shared" si="14"/>
        <v>0.98333333333333328</v>
      </c>
      <c r="FL58" s="12">
        <v>2.0833333333333332E-2</v>
      </c>
      <c r="FM58" s="8">
        <v>19</v>
      </c>
      <c r="FP58" s="8">
        <v>39</v>
      </c>
      <c r="FV58" s="8">
        <v>60</v>
      </c>
      <c r="FW58" s="8">
        <v>71</v>
      </c>
      <c r="FX58" s="8">
        <v>20</v>
      </c>
      <c r="FZ58" s="8">
        <v>35</v>
      </c>
      <c r="GA58" s="8">
        <v>20</v>
      </c>
      <c r="GB58" s="8">
        <v>0</v>
      </c>
      <c r="GF58" s="8">
        <v>45</v>
      </c>
      <c r="GG58" s="8">
        <v>29</v>
      </c>
      <c r="GK58" s="8">
        <v>0</v>
      </c>
      <c r="GP58" s="8">
        <v>36</v>
      </c>
      <c r="GR58" s="8">
        <v>52</v>
      </c>
      <c r="GS58" s="8">
        <v>42</v>
      </c>
      <c r="GT58" s="8">
        <v>70</v>
      </c>
      <c r="GU58" s="8">
        <v>22</v>
      </c>
      <c r="GV58" s="8">
        <v>30</v>
      </c>
      <c r="GW58" s="8">
        <v>0</v>
      </c>
      <c r="GX58" s="8">
        <v>61</v>
      </c>
      <c r="GY58" s="8">
        <v>9</v>
      </c>
      <c r="HA58" s="8">
        <v>25</v>
      </c>
      <c r="HD58" s="8">
        <v>20</v>
      </c>
      <c r="HE58" s="8">
        <v>0</v>
      </c>
      <c r="HG58" s="8">
        <v>7</v>
      </c>
      <c r="HH58" s="8">
        <v>0</v>
      </c>
      <c r="HI58" s="8">
        <v>74</v>
      </c>
      <c r="HJ58" s="8">
        <v>0</v>
      </c>
      <c r="HK58" s="8">
        <v>66</v>
      </c>
      <c r="HL58" s="8">
        <v>1</v>
      </c>
      <c r="HN58" s="8">
        <v>12</v>
      </c>
      <c r="HQ58" s="8">
        <v>12</v>
      </c>
      <c r="HR58" s="8">
        <v>0</v>
      </c>
      <c r="HT58" s="8">
        <v>35</v>
      </c>
      <c r="HU58" s="8">
        <v>19</v>
      </c>
      <c r="HW58" s="1">
        <f t="shared" si="15"/>
        <v>27.382352941176471</v>
      </c>
      <c r="HX58" s="1">
        <f t="shared" si="16"/>
        <v>4.0662987558691261</v>
      </c>
      <c r="HY58" s="3">
        <f t="shared" si="17"/>
        <v>0.55737704918032782</v>
      </c>
      <c r="IA58" s="12">
        <v>2.0833333333333332E-2</v>
      </c>
      <c r="IB58" s="8">
        <v>0</v>
      </c>
      <c r="IC58" s="8">
        <v>18</v>
      </c>
      <c r="ID58" s="8">
        <v>0</v>
      </c>
      <c r="IE58" s="8">
        <v>0</v>
      </c>
      <c r="IF58" s="8">
        <v>0</v>
      </c>
      <c r="IG58" s="8">
        <v>0</v>
      </c>
      <c r="IH58" s="8">
        <v>0</v>
      </c>
      <c r="II58" s="8">
        <v>0</v>
      </c>
      <c r="IJ58" s="8">
        <v>0</v>
      </c>
      <c r="IK58" s="8">
        <v>0</v>
      </c>
      <c r="IL58" s="8">
        <v>0</v>
      </c>
      <c r="IM58" s="8">
        <v>0</v>
      </c>
      <c r="IN58" s="8">
        <v>1</v>
      </c>
      <c r="IO58" s="8">
        <v>0</v>
      </c>
      <c r="IP58" s="8">
        <v>0</v>
      </c>
      <c r="IQ58" s="8">
        <v>0</v>
      </c>
      <c r="IR58" s="8">
        <v>3</v>
      </c>
      <c r="IS58" s="8">
        <v>0</v>
      </c>
      <c r="IT58" s="8">
        <v>0</v>
      </c>
      <c r="IU58" s="8">
        <v>0</v>
      </c>
      <c r="IV58" s="8">
        <v>0</v>
      </c>
      <c r="IW58" s="8">
        <v>0</v>
      </c>
      <c r="IX58" s="8">
        <v>0</v>
      </c>
      <c r="IY58" s="8">
        <v>0</v>
      </c>
      <c r="IZ58" s="8">
        <v>0</v>
      </c>
      <c r="JA58" s="8">
        <v>11</v>
      </c>
      <c r="JB58" s="8">
        <v>0</v>
      </c>
      <c r="JC58" s="8">
        <v>0</v>
      </c>
      <c r="JD58" s="8">
        <v>0</v>
      </c>
      <c r="JE58" s="8">
        <v>0</v>
      </c>
      <c r="JF58" s="8">
        <v>0</v>
      </c>
      <c r="JG58" s="8">
        <v>18</v>
      </c>
      <c r="JH58" s="8">
        <v>0</v>
      </c>
      <c r="JI58" s="8">
        <v>0</v>
      </c>
      <c r="JJ58" s="8">
        <v>1</v>
      </c>
      <c r="JK58" s="8">
        <v>0</v>
      </c>
      <c r="JL58" s="8">
        <v>0</v>
      </c>
      <c r="JM58" s="8">
        <v>30</v>
      </c>
      <c r="JN58" s="8">
        <v>0</v>
      </c>
      <c r="JO58" s="8">
        <v>0</v>
      </c>
      <c r="JP58" s="8">
        <v>0</v>
      </c>
      <c r="JQ58" s="8">
        <v>7</v>
      </c>
      <c r="JR58" s="8">
        <v>15</v>
      </c>
      <c r="JS58" s="8">
        <v>0</v>
      </c>
      <c r="JT58" s="8">
        <v>0</v>
      </c>
      <c r="JU58" s="8">
        <v>0</v>
      </c>
      <c r="JV58" s="8">
        <v>30</v>
      </c>
      <c r="JW58" s="8">
        <v>8</v>
      </c>
      <c r="JX58" s="8">
        <v>46</v>
      </c>
      <c r="JY58" s="8">
        <v>0</v>
      </c>
      <c r="JZ58" s="8">
        <v>19</v>
      </c>
      <c r="KA58" s="8">
        <v>0</v>
      </c>
      <c r="KB58" s="8">
        <v>0</v>
      </c>
      <c r="KC58" s="8">
        <v>0</v>
      </c>
      <c r="KD58" s="8">
        <v>0</v>
      </c>
      <c r="KE58" s="8">
        <v>33</v>
      </c>
      <c r="KF58" s="8">
        <v>0</v>
      </c>
      <c r="KG58" s="8">
        <v>15</v>
      </c>
      <c r="KH58" s="8">
        <v>0</v>
      </c>
      <c r="KI58" s="1"/>
      <c r="KJ58" s="1">
        <f t="shared" si="18"/>
        <v>4.3220338983050848</v>
      </c>
      <c r="KK58" s="1">
        <f t="shared" si="19"/>
        <v>1.2800315687693922</v>
      </c>
      <c r="KL58" s="3">
        <f t="shared" si="20"/>
        <v>1</v>
      </c>
      <c r="KN58" s="12">
        <v>2.0833333333333332E-2</v>
      </c>
      <c r="KO58" s="8">
        <v>37</v>
      </c>
      <c r="KP58" s="8">
        <v>0</v>
      </c>
      <c r="KQ58" s="8">
        <v>2</v>
      </c>
      <c r="KR58" s="8">
        <v>0</v>
      </c>
      <c r="KS58" s="8">
        <v>0</v>
      </c>
      <c r="KT58" s="8">
        <v>32</v>
      </c>
      <c r="KU58" s="8">
        <v>8</v>
      </c>
      <c r="KV58" s="8">
        <v>0</v>
      </c>
      <c r="KW58" s="8">
        <v>36</v>
      </c>
      <c r="KX58" s="8">
        <v>2</v>
      </c>
      <c r="KY58" s="8">
        <v>82</v>
      </c>
      <c r="KZ58" s="8">
        <v>64</v>
      </c>
      <c r="LA58" s="8">
        <v>0</v>
      </c>
      <c r="LB58" s="8">
        <v>0</v>
      </c>
      <c r="LC58" s="8">
        <v>0</v>
      </c>
      <c r="LD58" s="8">
        <v>0</v>
      </c>
      <c r="LE58" s="8">
        <v>0</v>
      </c>
      <c r="LF58" s="8">
        <v>0</v>
      </c>
      <c r="LG58" s="8">
        <v>15</v>
      </c>
      <c r="LH58" s="8">
        <v>0</v>
      </c>
      <c r="LI58" s="8">
        <v>51</v>
      </c>
      <c r="LJ58" s="8">
        <v>19</v>
      </c>
      <c r="LK58" s="8">
        <v>14</v>
      </c>
      <c r="LL58" s="8">
        <v>4</v>
      </c>
      <c r="LM58" s="8"/>
      <c r="LN58" s="8">
        <v>28</v>
      </c>
      <c r="LO58" s="8">
        <v>0</v>
      </c>
      <c r="LP58" s="8">
        <v>0</v>
      </c>
      <c r="LQ58" s="8"/>
      <c r="LR58" s="8">
        <v>0</v>
      </c>
      <c r="LS58" s="8">
        <v>0</v>
      </c>
      <c r="LT58" s="8">
        <v>0</v>
      </c>
      <c r="LU58" s="8">
        <v>0</v>
      </c>
      <c r="LV58" s="8">
        <v>19</v>
      </c>
      <c r="LW58" s="8">
        <v>0</v>
      </c>
      <c r="LX58" s="8">
        <v>0</v>
      </c>
      <c r="LY58" s="8">
        <v>0</v>
      </c>
      <c r="LZ58" s="8">
        <v>0</v>
      </c>
      <c r="MA58" s="8">
        <v>48</v>
      </c>
      <c r="MB58" s="8">
        <v>0</v>
      </c>
      <c r="MC58" s="8">
        <v>0</v>
      </c>
      <c r="MD58" s="8"/>
      <c r="ME58" s="8">
        <v>0</v>
      </c>
      <c r="MF58" s="8">
        <v>54</v>
      </c>
      <c r="MG58" s="8">
        <v>0</v>
      </c>
      <c r="MH58" s="8">
        <v>29</v>
      </c>
      <c r="MI58" s="8"/>
      <c r="MJ58" s="8"/>
      <c r="MK58" s="8">
        <v>79</v>
      </c>
      <c r="ML58" s="2"/>
      <c r="MM58" s="1">
        <f t="shared" si="21"/>
        <v>14.159090909090908</v>
      </c>
      <c r="MN58" s="1">
        <f t="shared" si="22"/>
        <v>3.4566085833267102</v>
      </c>
      <c r="MO58" s="3">
        <f t="shared" si="23"/>
        <v>0.89795918367346939</v>
      </c>
    </row>
    <row r="59" spans="1:353" x14ac:dyDescent="0.55000000000000004">
      <c r="A59" s="12">
        <v>4.1666666666666664E-2</v>
      </c>
      <c r="B59" s="8">
        <v>16</v>
      </c>
      <c r="C59" s="8">
        <v>35</v>
      </c>
      <c r="D59" s="8">
        <v>7</v>
      </c>
      <c r="E59" s="8">
        <v>7</v>
      </c>
      <c r="F59" s="8">
        <v>21</v>
      </c>
      <c r="G59" s="8">
        <v>1</v>
      </c>
      <c r="H59" s="8">
        <v>26</v>
      </c>
      <c r="I59" s="8">
        <v>37</v>
      </c>
      <c r="K59" s="8">
        <v>5</v>
      </c>
      <c r="L59" s="8">
        <v>23</v>
      </c>
      <c r="M59" s="8">
        <v>0</v>
      </c>
      <c r="N59" s="8">
        <v>39</v>
      </c>
      <c r="O59" s="8">
        <v>8</v>
      </c>
      <c r="P59" s="8">
        <v>6</v>
      </c>
      <c r="Q59" s="8">
        <v>49</v>
      </c>
      <c r="R59" s="8">
        <v>0</v>
      </c>
      <c r="S59" s="8">
        <v>0</v>
      </c>
      <c r="T59" s="8">
        <v>21</v>
      </c>
      <c r="U59" s="8">
        <v>0</v>
      </c>
      <c r="V59" s="8">
        <v>10</v>
      </c>
      <c r="W59" s="8">
        <v>12</v>
      </c>
      <c r="X59" s="8">
        <v>0</v>
      </c>
      <c r="Y59" s="8">
        <v>11</v>
      </c>
      <c r="Z59" s="8">
        <v>10</v>
      </c>
      <c r="AA59" s="8">
        <v>3</v>
      </c>
      <c r="AB59" s="8">
        <v>0</v>
      </c>
      <c r="AC59" s="8">
        <v>0</v>
      </c>
      <c r="AD59" s="8">
        <v>13</v>
      </c>
      <c r="AE59" s="8">
        <v>9</v>
      </c>
      <c r="AF59" s="8">
        <v>8</v>
      </c>
      <c r="AG59" s="8">
        <v>39</v>
      </c>
      <c r="AH59" s="8">
        <v>18</v>
      </c>
      <c r="AI59" s="8">
        <v>20</v>
      </c>
      <c r="AJ59" s="8">
        <v>49</v>
      </c>
      <c r="AK59" s="8">
        <v>18</v>
      </c>
      <c r="AL59" s="8">
        <v>8</v>
      </c>
      <c r="AM59" s="8">
        <v>2</v>
      </c>
      <c r="AN59" s="8">
        <v>3</v>
      </c>
      <c r="AO59" s="8">
        <v>7</v>
      </c>
      <c r="AP59" s="8">
        <v>0</v>
      </c>
      <c r="AR59" s="8">
        <v>23</v>
      </c>
      <c r="AS59" s="8">
        <v>0</v>
      </c>
      <c r="AU59" s="1">
        <f t="shared" si="6"/>
        <v>13.428571428571429</v>
      </c>
      <c r="AV59" s="1">
        <f t="shared" si="7"/>
        <v>2.1449080390778712</v>
      </c>
      <c r="AW59" s="3">
        <f t="shared" si="8"/>
        <v>0.95454545454545459</v>
      </c>
      <c r="AY59" s="12">
        <v>4.1666666666666664E-2</v>
      </c>
      <c r="BC59" s="8">
        <v>0</v>
      </c>
      <c r="BH59" s="8">
        <v>52</v>
      </c>
      <c r="BW59" s="8">
        <v>2</v>
      </c>
      <c r="BZ59" s="8">
        <v>49</v>
      </c>
      <c r="CB59" s="8">
        <v>86</v>
      </c>
      <c r="CF59" s="8">
        <v>40</v>
      </c>
      <c r="CK59" s="8">
        <v>11</v>
      </c>
      <c r="CP59" s="8">
        <v>3</v>
      </c>
      <c r="CT59" s="1">
        <f t="shared" si="9"/>
        <v>30.375</v>
      </c>
      <c r="CU59" s="1">
        <f t="shared" si="10"/>
        <v>11.063029648337746</v>
      </c>
      <c r="CV59" s="3">
        <f t="shared" si="11"/>
        <v>0.17777777777777778</v>
      </c>
      <c r="CX59" s="12">
        <v>4.1666666666666664E-2</v>
      </c>
      <c r="CY59" s="8">
        <v>29</v>
      </c>
      <c r="CZ59" s="8">
        <v>0</v>
      </c>
      <c r="DA59" s="8">
        <v>6</v>
      </c>
      <c r="DB59" s="8">
        <v>20</v>
      </c>
      <c r="DC59" s="8">
        <v>0</v>
      </c>
      <c r="DD59" s="8">
        <v>16</v>
      </c>
      <c r="DE59" s="8">
        <v>0</v>
      </c>
      <c r="DF59" s="8">
        <v>0</v>
      </c>
      <c r="DG59" s="8">
        <v>6</v>
      </c>
      <c r="DH59" s="8">
        <v>0</v>
      </c>
      <c r="DI59" s="8">
        <v>9</v>
      </c>
      <c r="DJ59" s="8">
        <v>5</v>
      </c>
      <c r="DK59" s="8">
        <v>0</v>
      </c>
      <c r="DL59" s="8">
        <v>0</v>
      </c>
      <c r="DM59" s="8">
        <v>26</v>
      </c>
      <c r="DN59" s="8">
        <v>0</v>
      </c>
      <c r="DO59" s="8">
        <v>0</v>
      </c>
      <c r="DP59" s="8">
        <v>14</v>
      </c>
      <c r="DQ59" s="8">
        <v>25</v>
      </c>
      <c r="DR59" s="8">
        <v>35</v>
      </c>
      <c r="DS59" s="8">
        <v>16</v>
      </c>
      <c r="DT59" s="8">
        <v>0</v>
      </c>
      <c r="DU59" s="8">
        <v>0</v>
      </c>
      <c r="DV59" s="8">
        <v>0</v>
      </c>
      <c r="DW59" s="8">
        <v>0</v>
      </c>
      <c r="DX59" s="8">
        <v>0</v>
      </c>
      <c r="DY59" s="8">
        <v>0</v>
      </c>
      <c r="DZ59" s="8">
        <v>9</v>
      </c>
      <c r="EA59" s="8">
        <v>0</v>
      </c>
      <c r="EB59" s="8">
        <v>85</v>
      </c>
      <c r="EC59" s="8">
        <v>0</v>
      </c>
      <c r="ED59" s="8">
        <v>0</v>
      </c>
      <c r="EE59" s="8">
        <v>0</v>
      </c>
      <c r="EF59" s="8">
        <v>0</v>
      </c>
      <c r="EG59" s="8">
        <v>0</v>
      </c>
      <c r="EI59" s="8">
        <v>8</v>
      </c>
      <c r="EJ59" s="8">
        <v>47</v>
      </c>
      <c r="EK59" s="8">
        <v>8</v>
      </c>
      <c r="EL59" s="8">
        <v>0</v>
      </c>
      <c r="EM59" s="8">
        <v>0</v>
      </c>
      <c r="EN59" s="8">
        <v>0</v>
      </c>
      <c r="EO59" s="8">
        <v>2</v>
      </c>
      <c r="EP59" s="8">
        <v>0</v>
      </c>
      <c r="EQ59" s="8">
        <v>0</v>
      </c>
      <c r="ER59" s="8">
        <v>9</v>
      </c>
      <c r="ES59" s="8">
        <v>0</v>
      </c>
      <c r="ET59" s="8">
        <v>20</v>
      </c>
      <c r="EU59" s="8">
        <v>0</v>
      </c>
      <c r="EV59" s="8">
        <v>19</v>
      </c>
      <c r="EW59" s="8">
        <v>24</v>
      </c>
      <c r="EX59" s="8">
        <v>31</v>
      </c>
      <c r="EY59" s="8">
        <v>5</v>
      </c>
      <c r="EZ59" s="8">
        <v>0</v>
      </c>
      <c r="FA59" s="8">
        <v>0</v>
      </c>
      <c r="FB59" s="8">
        <v>13</v>
      </c>
      <c r="FC59" s="8">
        <v>0</v>
      </c>
      <c r="FD59" s="8">
        <v>13</v>
      </c>
      <c r="FE59" s="8">
        <v>27</v>
      </c>
      <c r="FF59" s="8">
        <v>13</v>
      </c>
      <c r="FH59" s="1">
        <f t="shared" si="12"/>
        <v>9.1525423728813564</v>
      </c>
      <c r="FI59" s="1">
        <f t="shared" si="13"/>
        <v>1.9489111227005393</v>
      </c>
      <c r="FJ59" s="3">
        <f t="shared" si="14"/>
        <v>0.98333333333333328</v>
      </c>
      <c r="FL59" s="12">
        <v>4.1666666666666664E-2</v>
      </c>
      <c r="FM59" s="8">
        <v>15</v>
      </c>
      <c r="FP59" s="8">
        <v>27</v>
      </c>
      <c r="FV59" s="8">
        <v>41</v>
      </c>
      <c r="FW59" s="8">
        <v>51</v>
      </c>
      <c r="FX59" s="8">
        <v>32</v>
      </c>
      <c r="FZ59" s="8">
        <v>30</v>
      </c>
      <c r="GA59" s="8">
        <v>20</v>
      </c>
      <c r="GB59" s="8">
        <v>6</v>
      </c>
      <c r="GF59" s="8">
        <v>87</v>
      </c>
      <c r="GG59" s="8">
        <v>8</v>
      </c>
      <c r="GK59" s="8">
        <v>0</v>
      </c>
      <c r="GP59" s="8">
        <v>24</v>
      </c>
      <c r="GR59" s="8">
        <v>39</v>
      </c>
      <c r="GS59" s="8">
        <v>28</v>
      </c>
      <c r="GT59" s="8">
        <v>82</v>
      </c>
      <c r="GU59" s="8">
        <v>17</v>
      </c>
      <c r="GV59" s="8">
        <v>20</v>
      </c>
      <c r="GW59" s="8">
        <v>38</v>
      </c>
      <c r="GX59" s="8">
        <v>81</v>
      </c>
      <c r="GY59" s="8">
        <v>28</v>
      </c>
      <c r="HA59" s="8">
        <v>34</v>
      </c>
      <c r="HD59" s="8">
        <v>57</v>
      </c>
      <c r="HE59" s="8">
        <v>0</v>
      </c>
      <c r="HG59" s="8">
        <v>1</v>
      </c>
      <c r="HH59" s="8">
        <v>0</v>
      </c>
      <c r="HI59" s="8">
        <v>11</v>
      </c>
      <c r="HJ59" s="8">
        <v>0</v>
      </c>
      <c r="HK59" s="8">
        <v>38</v>
      </c>
      <c r="HL59" s="8">
        <v>10</v>
      </c>
      <c r="HN59" s="8">
        <v>9</v>
      </c>
      <c r="HQ59" s="8">
        <v>9</v>
      </c>
      <c r="HR59" s="8">
        <v>0</v>
      </c>
      <c r="HT59" s="8">
        <v>23</v>
      </c>
      <c r="HU59" s="8">
        <v>5</v>
      </c>
      <c r="HW59" s="1">
        <f t="shared" si="15"/>
        <v>25.617647058823529</v>
      </c>
      <c r="HX59" s="1">
        <f t="shared" si="16"/>
        <v>4.0918628669244796</v>
      </c>
      <c r="HY59" s="3">
        <f t="shared" si="17"/>
        <v>0.55737704918032782</v>
      </c>
      <c r="IA59" s="12">
        <v>4.1666666666666664E-2</v>
      </c>
      <c r="IB59" s="8">
        <v>0</v>
      </c>
      <c r="IC59" s="8">
        <v>49</v>
      </c>
      <c r="ID59" s="8">
        <v>0</v>
      </c>
      <c r="IE59" s="8">
        <v>0</v>
      </c>
      <c r="IF59" s="8">
        <v>0</v>
      </c>
      <c r="IG59" s="8">
        <v>0</v>
      </c>
      <c r="IH59" s="8">
        <v>10</v>
      </c>
      <c r="II59" s="8">
        <v>0</v>
      </c>
      <c r="IJ59" s="8">
        <v>0</v>
      </c>
      <c r="IK59" s="8">
        <v>0</v>
      </c>
      <c r="IL59" s="8">
        <v>0</v>
      </c>
      <c r="IM59" s="8">
        <v>0</v>
      </c>
      <c r="IN59" s="8">
        <v>57</v>
      </c>
      <c r="IO59" s="8">
        <v>0</v>
      </c>
      <c r="IP59" s="8">
        <v>0</v>
      </c>
      <c r="IQ59" s="8">
        <v>0</v>
      </c>
      <c r="IR59" s="8">
        <v>2</v>
      </c>
      <c r="IS59" s="8">
        <v>0</v>
      </c>
      <c r="IT59" s="8">
        <v>0</v>
      </c>
      <c r="IU59" s="8">
        <v>1</v>
      </c>
      <c r="IV59" s="8">
        <v>0</v>
      </c>
      <c r="IW59" s="8">
        <v>0</v>
      </c>
      <c r="IX59" s="8">
        <v>0</v>
      </c>
      <c r="IY59" s="8">
        <v>0</v>
      </c>
      <c r="IZ59" s="8">
        <v>0</v>
      </c>
      <c r="JA59" s="8">
        <v>0</v>
      </c>
      <c r="JB59" s="8">
        <v>0</v>
      </c>
      <c r="JC59" s="8">
        <v>0</v>
      </c>
      <c r="JD59" s="8">
        <v>0</v>
      </c>
      <c r="JE59" s="8">
        <v>0</v>
      </c>
      <c r="JF59" s="8">
        <v>0</v>
      </c>
      <c r="JG59" s="8">
        <v>10</v>
      </c>
      <c r="JH59" s="8">
        <v>0</v>
      </c>
      <c r="JI59" s="8">
        <v>46</v>
      </c>
      <c r="JJ59" s="8">
        <v>0</v>
      </c>
      <c r="JK59" s="8">
        <v>0</v>
      </c>
      <c r="JL59" s="8">
        <v>0</v>
      </c>
      <c r="JM59" s="8">
        <v>9</v>
      </c>
      <c r="JN59" s="8">
        <v>0</v>
      </c>
      <c r="JO59" s="8">
        <v>0</v>
      </c>
      <c r="JP59" s="8">
        <v>22</v>
      </c>
      <c r="JQ59" s="8">
        <v>6</v>
      </c>
      <c r="JR59" s="8">
        <v>48</v>
      </c>
      <c r="JS59" s="8">
        <v>0</v>
      </c>
      <c r="JT59" s="8">
        <v>24</v>
      </c>
      <c r="JU59" s="8">
        <v>0</v>
      </c>
      <c r="JV59" s="8">
        <v>1</v>
      </c>
      <c r="JW59" s="8">
        <v>28</v>
      </c>
      <c r="JX59" s="8">
        <v>2</v>
      </c>
      <c r="JY59" s="8">
        <v>0</v>
      </c>
      <c r="JZ59" s="8">
        <v>9</v>
      </c>
      <c r="KA59" s="8">
        <v>0</v>
      </c>
      <c r="KB59" s="8">
        <v>0</v>
      </c>
      <c r="KC59" s="8">
        <v>43</v>
      </c>
      <c r="KD59" s="8">
        <v>32</v>
      </c>
      <c r="KE59" s="8">
        <v>4</v>
      </c>
      <c r="KF59" s="8">
        <v>0</v>
      </c>
      <c r="KG59" s="8">
        <v>11</v>
      </c>
      <c r="KH59" s="8">
        <v>0</v>
      </c>
      <c r="KI59" s="1"/>
      <c r="KJ59" s="1">
        <f t="shared" si="18"/>
        <v>7.0169491525423728</v>
      </c>
      <c r="KK59" s="1">
        <f t="shared" si="19"/>
        <v>1.9056487327394072</v>
      </c>
      <c r="KL59" s="3">
        <f t="shared" si="20"/>
        <v>1</v>
      </c>
      <c r="KN59" s="12">
        <v>4.1666666666666664E-2</v>
      </c>
      <c r="KO59" s="8">
        <v>80</v>
      </c>
      <c r="KP59" s="8">
        <v>0</v>
      </c>
      <c r="KQ59" s="8">
        <v>0</v>
      </c>
      <c r="KR59" s="8">
        <v>0</v>
      </c>
      <c r="KS59" s="8">
        <v>0</v>
      </c>
      <c r="KT59" s="8">
        <v>14</v>
      </c>
      <c r="KU59" s="8">
        <v>6</v>
      </c>
      <c r="KV59" s="8">
        <v>0</v>
      </c>
      <c r="KW59" s="8">
        <v>10</v>
      </c>
      <c r="KX59" s="8">
        <v>38</v>
      </c>
      <c r="KY59" s="8">
        <v>0</v>
      </c>
      <c r="KZ59" s="8">
        <v>53</v>
      </c>
      <c r="LA59" s="8">
        <v>0</v>
      </c>
      <c r="LB59" s="8">
        <v>0</v>
      </c>
      <c r="LC59" s="8">
        <v>0</v>
      </c>
      <c r="LD59" s="8">
        <v>22</v>
      </c>
      <c r="LE59" s="8">
        <v>0</v>
      </c>
      <c r="LF59" s="8">
        <v>0</v>
      </c>
      <c r="LG59" s="8">
        <v>6</v>
      </c>
      <c r="LH59" s="8">
        <v>0</v>
      </c>
      <c r="LI59" s="8">
        <v>1</v>
      </c>
      <c r="LJ59" s="8">
        <v>0</v>
      </c>
      <c r="LK59" s="8">
        <v>94</v>
      </c>
      <c r="LL59" s="8">
        <v>46</v>
      </c>
      <c r="LM59" s="8"/>
      <c r="LN59" s="8">
        <v>0</v>
      </c>
      <c r="LO59" s="8">
        <v>0</v>
      </c>
      <c r="LP59" s="8">
        <v>0</v>
      </c>
      <c r="LQ59" s="8"/>
      <c r="LR59" s="8">
        <v>0</v>
      </c>
      <c r="LS59" s="8">
        <v>5</v>
      </c>
      <c r="LT59" s="8">
        <v>0</v>
      </c>
      <c r="LU59" s="8">
        <v>1</v>
      </c>
      <c r="LV59" s="8">
        <v>2</v>
      </c>
      <c r="LW59" s="8">
        <v>23</v>
      </c>
      <c r="LX59" s="8">
        <v>0</v>
      </c>
      <c r="LY59" s="8">
        <v>0</v>
      </c>
      <c r="LZ59" s="8">
        <v>21</v>
      </c>
      <c r="MA59" s="8">
        <v>42</v>
      </c>
      <c r="MB59" s="8">
        <v>0</v>
      </c>
      <c r="MC59" s="8">
        <v>35</v>
      </c>
      <c r="MD59" s="8"/>
      <c r="ME59" s="8">
        <v>0</v>
      </c>
      <c r="MF59" s="8">
        <v>9</v>
      </c>
      <c r="MG59" s="8">
        <v>0</v>
      </c>
      <c r="MH59" s="8">
        <v>28</v>
      </c>
      <c r="MI59" s="8"/>
      <c r="MJ59" s="8"/>
      <c r="MK59" s="8">
        <v>51</v>
      </c>
      <c r="ML59" s="2"/>
      <c r="MM59" s="1">
        <f t="shared" si="21"/>
        <v>13.340909090909092</v>
      </c>
      <c r="MN59" s="1">
        <f t="shared" si="22"/>
        <v>3.4163119435717357</v>
      </c>
      <c r="MO59" s="3">
        <f t="shared" si="23"/>
        <v>0.89795918367346939</v>
      </c>
    </row>
    <row r="60" spans="1:353" x14ac:dyDescent="0.55000000000000004">
      <c r="A60" s="12">
        <v>6.25E-2</v>
      </c>
      <c r="B60" s="8">
        <v>14</v>
      </c>
      <c r="C60" s="8">
        <v>29</v>
      </c>
      <c r="D60" s="8">
        <v>6</v>
      </c>
      <c r="E60" s="8">
        <v>14</v>
      </c>
      <c r="F60" s="8">
        <v>14</v>
      </c>
      <c r="G60" s="8">
        <v>3</v>
      </c>
      <c r="H60" s="8">
        <v>44</v>
      </c>
      <c r="I60" s="8">
        <v>28</v>
      </c>
      <c r="K60" s="8">
        <v>5</v>
      </c>
      <c r="L60" s="8">
        <v>13</v>
      </c>
      <c r="M60" s="8">
        <v>41</v>
      </c>
      <c r="N60" s="8">
        <v>26</v>
      </c>
      <c r="O60" s="8">
        <v>12</v>
      </c>
      <c r="P60" s="8">
        <v>18</v>
      </c>
      <c r="Q60" s="8">
        <v>39</v>
      </c>
      <c r="R60" s="8">
        <v>4</v>
      </c>
      <c r="S60" s="8">
        <v>0</v>
      </c>
      <c r="T60" s="8">
        <v>17</v>
      </c>
      <c r="U60" s="8">
        <v>0</v>
      </c>
      <c r="V60" s="8">
        <v>23</v>
      </c>
      <c r="W60" s="8">
        <v>17</v>
      </c>
      <c r="X60" s="8">
        <v>0</v>
      </c>
      <c r="Y60" s="8">
        <v>24</v>
      </c>
      <c r="Z60" s="8">
        <v>30</v>
      </c>
      <c r="AA60" s="8">
        <v>0</v>
      </c>
      <c r="AB60" s="8">
        <v>2</v>
      </c>
      <c r="AC60" s="8">
        <v>0</v>
      </c>
      <c r="AD60" s="8">
        <v>39</v>
      </c>
      <c r="AE60" s="8">
        <v>35</v>
      </c>
      <c r="AF60" s="8">
        <v>14</v>
      </c>
      <c r="AG60" s="8">
        <v>4</v>
      </c>
      <c r="AH60" s="8">
        <v>21</v>
      </c>
      <c r="AI60" s="8">
        <v>36</v>
      </c>
      <c r="AJ60" s="8">
        <v>25</v>
      </c>
      <c r="AK60" s="8">
        <v>13</v>
      </c>
      <c r="AL60" s="8">
        <v>7</v>
      </c>
      <c r="AM60" s="8">
        <v>9</v>
      </c>
      <c r="AN60" s="8">
        <v>6</v>
      </c>
      <c r="AO60" s="8">
        <v>15</v>
      </c>
      <c r="AP60" s="8">
        <v>0</v>
      </c>
      <c r="AR60" s="8">
        <v>18</v>
      </c>
      <c r="AS60" s="8">
        <v>0</v>
      </c>
      <c r="AU60" s="1">
        <f t="shared" si="6"/>
        <v>15.833333333333334</v>
      </c>
      <c r="AV60" s="1">
        <f t="shared" si="7"/>
        <v>2.0178980412397785</v>
      </c>
      <c r="AW60" s="3">
        <f t="shared" si="8"/>
        <v>0.95454545454545459</v>
      </c>
      <c r="AY60" s="12">
        <v>6.25E-2</v>
      </c>
      <c r="BC60" s="8">
        <v>0</v>
      </c>
      <c r="BH60" s="8">
        <v>50</v>
      </c>
      <c r="BZ60" s="8">
        <v>48</v>
      </c>
      <c r="CB60" s="8">
        <v>84</v>
      </c>
      <c r="CF60" s="8">
        <v>42</v>
      </c>
      <c r="CK60" s="8">
        <v>13</v>
      </c>
      <c r="CP60" s="8">
        <v>25</v>
      </c>
      <c r="CT60" s="1">
        <f t="shared" si="9"/>
        <v>37.428571428571431</v>
      </c>
      <c r="CU60" s="1">
        <f t="shared" si="10"/>
        <v>10.478679358031496</v>
      </c>
      <c r="CV60" s="3">
        <f t="shared" si="11"/>
        <v>0.15555555555555556</v>
      </c>
      <c r="CX60" s="12">
        <v>6.25E-2</v>
      </c>
      <c r="CY60" s="8">
        <v>34</v>
      </c>
      <c r="CZ60" s="8">
        <v>11</v>
      </c>
      <c r="DA60" s="8">
        <v>0</v>
      </c>
      <c r="DB60" s="8">
        <v>16</v>
      </c>
      <c r="DC60" s="8">
        <v>0</v>
      </c>
      <c r="DD60" s="8">
        <v>24</v>
      </c>
      <c r="DE60" s="8">
        <v>0</v>
      </c>
      <c r="DF60" s="8">
        <v>6</v>
      </c>
      <c r="DG60" s="8">
        <v>6</v>
      </c>
      <c r="DH60" s="8">
        <v>0</v>
      </c>
      <c r="DI60" s="8">
        <v>0</v>
      </c>
      <c r="DJ60" s="8">
        <v>15</v>
      </c>
      <c r="DK60" s="8">
        <v>0</v>
      </c>
      <c r="DL60" s="8">
        <v>17</v>
      </c>
      <c r="DM60" s="8">
        <v>11</v>
      </c>
      <c r="DN60" s="8">
        <v>0</v>
      </c>
      <c r="DO60" s="8">
        <v>0</v>
      </c>
      <c r="DP60" s="8">
        <v>34</v>
      </c>
      <c r="DQ60" s="8">
        <v>7</v>
      </c>
      <c r="DR60" s="8">
        <v>46</v>
      </c>
      <c r="DS60" s="8">
        <v>14</v>
      </c>
      <c r="DT60" s="8">
        <v>0</v>
      </c>
      <c r="DU60" s="8">
        <v>0</v>
      </c>
      <c r="DV60" s="8">
        <v>14</v>
      </c>
      <c r="DW60" s="8">
        <v>0</v>
      </c>
      <c r="DX60" s="8">
        <v>0</v>
      </c>
      <c r="DY60" s="8">
        <v>0</v>
      </c>
      <c r="DZ60" s="8">
        <v>21</v>
      </c>
      <c r="EA60" s="8">
        <v>0</v>
      </c>
      <c r="EB60" s="8">
        <v>10</v>
      </c>
      <c r="EC60" s="8">
        <v>0</v>
      </c>
      <c r="ED60" s="8">
        <v>0</v>
      </c>
      <c r="EE60" s="8">
        <v>2</v>
      </c>
      <c r="EF60" s="8">
        <v>0</v>
      </c>
      <c r="EG60" s="8">
        <v>0</v>
      </c>
      <c r="EI60" s="8">
        <v>0</v>
      </c>
      <c r="EJ60" s="8">
        <v>10</v>
      </c>
      <c r="EK60" s="8">
        <v>18</v>
      </c>
      <c r="EL60" s="8">
        <v>0</v>
      </c>
      <c r="EM60" s="8">
        <v>0</v>
      </c>
      <c r="EN60" s="8">
        <v>0</v>
      </c>
      <c r="EO60" s="8">
        <v>49</v>
      </c>
      <c r="EP60" s="8">
        <v>0</v>
      </c>
      <c r="EQ60" s="8">
        <v>11</v>
      </c>
      <c r="ER60" s="8">
        <v>16</v>
      </c>
      <c r="ES60" s="8">
        <v>0</v>
      </c>
      <c r="ET60" s="8">
        <v>42</v>
      </c>
      <c r="EU60" s="8">
        <v>0</v>
      </c>
      <c r="EV60" s="8">
        <v>12</v>
      </c>
      <c r="EW60" s="8">
        <v>8</v>
      </c>
      <c r="EX60" s="8">
        <v>33</v>
      </c>
      <c r="EY60" s="8">
        <v>25</v>
      </c>
      <c r="EZ60" s="8">
        <v>0</v>
      </c>
      <c r="FA60" s="8">
        <v>8</v>
      </c>
      <c r="FB60" s="8">
        <v>30</v>
      </c>
      <c r="FC60" s="8">
        <v>0</v>
      </c>
      <c r="FD60" s="8">
        <v>0</v>
      </c>
      <c r="FE60" s="8">
        <v>17</v>
      </c>
      <c r="FF60" s="8">
        <v>0</v>
      </c>
      <c r="FH60" s="1">
        <f t="shared" si="12"/>
        <v>9.6101694915254239</v>
      </c>
      <c r="FI60" s="1">
        <f t="shared" si="13"/>
        <v>1.6893479576470214</v>
      </c>
      <c r="FJ60" s="3">
        <f t="shared" si="14"/>
        <v>0.98333333333333328</v>
      </c>
      <c r="FL60" s="12">
        <v>6.25E-2</v>
      </c>
      <c r="FM60" s="8">
        <v>7</v>
      </c>
      <c r="FP60" s="8">
        <v>10</v>
      </c>
      <c r="FV60" s="8">
        <v>33</v>
      </c>
      <c r="FW60" s="8">
        <v>73</v>
      </c>
      <c r="FX60" s="8">
        <v>7</v>
      </c>
      <c r="FZ60" s="8">
        <v>42</v>
      </c>
      <c r="GA60" s="8">
        <v>16</v>
      </c>
      <c r="GB60" s="8">
        <v>28</v>
      </c>
      <c r="GF60" s="8">
        <v>64</v>
      </c>
      <c r="GG60" s="8">
        <v>30</v>
      </c>
      <c r="GK60" s="8">
        <v>0</v>
      </c>
      <c r="GP60" s="8">
        <v>33</v>
      </c>
      <c r="GR60" s="8">
        <v>34</v>
      </c>
      <c r="GS60" s="8">
        <v>26</v>
      </c>
      <c r="GT60" s="8">
        <v>31</v>
      </c>
      <c r="GU60" s="8">
        <v>18</v>
      </c>
      <c r="GV60" s="8">
        <v>26</v>
      </c>
      <c r="GW60" s="8">
        <v>100</v>
      </c>
      <c r="GX60" s="8">
        <v>37</v>
      </c>
      <c r="GY60" s="8">
        <v>82</v>
      </c>
      <c r="HA60" s="8">
        <v>0</v>
      </c>
      <c r="HD60" s="8">
        <v>27</v>
      </c>
      <c r="HE60" s="8">
        <v>0</v>
      </c>
      <c r="HG60" s="8">
        <v>1</v>
      </c>
      <c r="HH60" s="8">
        <v>0</v>
      </c>
      <c r="HI60" s="8">
        <v>28</v>
      </c>
      <c r="HJ60" s="8">
        <v>0</v>
      </c>
      <c r="HK60" s="8">
        <v>13</v>
      </c>
      <c r="HL60" s="8">
        <v>0</v>
      </c>
      <c r="HN60" s="8">
        <v>19</v>
      </c>
      <c r="HQ60" s="8">
        <v>8</v>
      </c>
      <c r="HR60" s="8">
        <v>0</v>
      </c>
      <c r="HT60" s="8">
        <v>21</v>
      </c>
      <c r="HU60" s="8">
        <v>4</v>
      </c>
      <c r="HW60" s="1">
        <f t="shared" si="15"/>
        <v>24.058823529411764</v>
      </c>
      <c r="HX60" s="1">
        <f t="shared" si="16"/>
        <v>4.2510229819416052</v>
      </c>
      <c r="HY60" s="3">
        <f t="shared" si="17"/>
        <v>0.55737704918032782</v>
      </c>
      <c r="IA60" s="12">
        <v>6.25E-2</v>
      </c>
      <c r="IB60" s="8">
        <v>0</v>
      </c>
      <c r="IC60" s="8">
        <v>72</v>
      </c>
      <c r="ID60" s="8">
        <v>0</v>
      </c>
      <c r="IE60" s="8">
        <v>38</v>
      </c>
      <c r="IF60" s="8">
        <v>0</v>
      </c>
      <c r="IG60" s="8">
        <v>0</v>
      </c>
      <c r="IH60" s="8">
        <v>0</v>
      </c>
      <c r="II60" s="8">
        <v>0</v>
      </c>
      <c r="IJ60" s="8">
        <v>0</v>
      </c>
      <c r="IK60" s="8">
        <v>0</v>
      </c>
      <c r="IL60" s="8">
        <v>0</v>
      </c>
      <c r="IM60" s="8">
        <v>0</v>
      </c>
      <c r="IN60" s="8">
        <v>0</v>
      </c>
      <c r="IO60" s="8">
        <v>0</v>
      </c>
      <c r="IP60" s="8">
        <v>0</v>
      </c>
      <c r="IQ60" s="8">
        <v>0</v>
      </c>
      <c r="IR60" s="8">
        <v>1</v>
      </c>
      <c r="IS60" s="8">
        <v>0</v>
      </c>
      <c r="IT60" s="8">
        <v>0</v>
      </c>
      <c r="IU60" s="8">
        <v>45</v>
      </c>
      <c r="IV60" s="8">
        <v>0</v>
      </c>
      <c r="IW60" s="8">
        <v>0</v>
      </c>
      <c r="IX60" s="8">
        <v>0</v>
      </c>
      <c r="IY60" s="8">
        <v>0</v>
      </c>
      <c r="IZ60" s="8">
        <v>0</v>
      </c>
      <c r="JA60" s="8">
        <v>0</v>
      </c>
      <c r="JB60" s="8">
        <v>0</v>
      </c>
      <c r="JC60" s="8">
        <v>0</v>
      </c>
      <c r="JD60" s="8">
        <v>2</v>
      </c>
      <c r="JE60" s="8">
        <v>0</v>
      </c>
      <c r="JF60" s="8">
        <v>0</v>
      </c>
      <c r="JG60" s="8">
        <v>2</v>
      </c>
      <c r="JH60" s="8">
        <v>0</v>
      </c>
      <c r="JI60" s="8">
        <v>0</v>
      </c>
      <c r="JJ60" s="8">
        <v>15</v>
      </c>
      <c r="JK60" s="8">
        <v>0</v>
      </c>
      <c r="JL60" s="8">
        <v>0</v>
      </c>
      <c r="JM60" s="8">
        <v>10</v>
      </c>
      <c r="JN60" s="8">
        <v>0</v>
      </c>
      <c r="JO60" s="8">
        <v>0</v>
      </c>
      <c r="JP60" s="8">
        <v>9</v>
      </c>
      <c r="JQ60" s="8">
        <v>0</v>
      </c>
      <c r="JR60" s="8">
        <v>31</v>
      </c>
      <c r="JS60" s="8">
        <v>0</v>
      </c>
      <c r="JT60" s="8">
        <v>32</v>
      </c>
      <c r="JU60" s="8">
        <v>0</v>
      </c>
      <c r="JV60" s="8">
        <v>6</v>
      </c>
      <c r="JW60" s="8">
        <v>0</v>
      </c>
      <c r="JX60" s="8">
        <v>6</v>
      </c>
      <c r="JY60" s="8">
        <v>0</v>
      </c>
      <c r="JZ60" s="8">
        <v>0</v>
      </c>
      <c r="KA60" s="8">
        <v>0</v>
      </c>
      <c r="KB60" s="8">
        <v>0</v>
      </c>
      <c r="KC60" s="8">
        <v>0</v>
      </c>
      <c r="KD60" s="8">
        <v>0</v>
      </c>
      <c r="KE60" s="8">
        <v>19</v>
      </c>
      <c r="KF60" s="8">
        <v>0</v>
      </c>
      <c r="KG60" s="8">
        <v>0</v>
      </c>
      <c r="KH60" s="8">
        <v>6</v>
      </c>
      <c r="KI60" s="1"/>
      <c r="KJ60" s="1">
        <f t="shared" si="18"/>
        <v>4.9830508474576272</v>
      </c>
      <c r="KK60" s="1">
        <f t="shared" si="19"/>
        <v>1.7143277552725429</v>
      </c>
      <c r="KL60" s="3">
        <f t="shared" si="20"/>
        <v>1</v>
      </c>
      <c r="KN60" s="12">
        <v>6.25E-2</v>
      </c>
      <c r="KO60" s="8">
        <v>15</v>
      </c>
      <c r="KP60" s="8">
        <v>0</v>
      </c>
      <c r="KQ60" s="8">
        <v>23</v>
      </c>
      <c r="KR60" s="8">
        <v>0</v>
      </c>
      <c r="KS60" s="8">
        <v>0</v>
      </c>
      <c r="KT60" s="8">
        <v>27</v>
      </c>
      <c r="KU60" s="8">
        <v>34</v>
      </c>
      <c r="KV60" s="8">
        <v>0</v>
      </c>
      <c r="KW60" s="8">
        <v>12</v>
      </c>
      <c r="KX60" s="8">
        <v>16</v>
      </c>
      <c r="KY60" s="8">
        <v>0</v>
      </c>
      <c r="KZ60" s="8">
        <v>0</v>
      </c>
      <c r="LA60" s="8">
        <v>0</v>
      </c>
      <c r="LB60" s="8">
        <v>0</v>
      </c>
      <c r="LC60" s="8">
        <v>0</v>
      </c>
      <c r="LD60" s="8">
        <v>0</v>
      </c>
      <c r="LE60" s="8">
        <v>0</v>
      </c>
      <c r="LF60" s="8">
        <v>0</v>
      </c>
      <c r="LG60" s="8">
        <v>7</v>
      </c>
      <c r="LH60" s="8">
        <v>0</v>
      </c>
      <c r="LI60" s="8">
        <v>0</v>
      </c>
      <c r="LJ60" s="8">
        <v>42</v>
      </c>
      <c r="LK60" s="8">
        <v>24</v>
      </c>
      <c r="LL60" s="8">
        <v>11</v>
      </c>
      <c r="LM60" s="8"/>
      <c r="LN60" s="8">
        <v>0</v>
      </c>
      <c r="LO60" s="8">
        <v>0</v>
      </c>
      <c r="LP60" s="8">
        <v>0</v>
      </c>
      <c r="LQ60" s="8"/>
      <c r="LR60" s="8">
        <v>0</v>
      </c>
      <c r="LS60" s="8">
        <v>0</v>
      </c>
      <c r="LT60" s="8">
        <v>0</v>
      </c>
      <c r="LU60" s="8">
        <v>0</v>
      </c>
      <c r="LV60" s="8">
        <v>1</v>
      </c>
      <c r="LW60" s="8">
        <v>22</v>
      </c>
      <c r="LX60" s="8">
        <v>5</v>
      </c>
      <c r="LY60" s="8">
        <v>24</v>
      </c>
      <c r="LZ60" s="8">
        <v>26</v>
      </c>
      <c r="MA60" s="8">
        <v>37</v>
      </c>
      <c r="MB60" s="8">
        <v>0</v>
      </c>
      <c r="MC60" s="8">
        <v>60</v>
      </c>
      <c r="MD60" s="8"/>
      <c r="ME60" s="8">
        <v>0</v>
      </c>
      <c r="MF60" s="8">
        <v>39</v>
      </c>
      <c r="MG60" s="8">
        <v>0</v>
      </c>
      <c r="MH60" s="8">
        <v>29</v>
      </c>
      <c r="MI60" s="8"/>
      <c r="MJ60" s="8"/>
      <c r="MK60" s="8">
        <v>32</v>
      </c>
      <c r="ML60" s="2"/>
      <c r="MM60" s="1">
        <f t="shared" si="21"/>
        <v>11.045454545454545</v>
      </c>
      <c r="MN60" s="1">
        <f t="shared" si="22"/>
        <v>2.3329958204776808</v>
      </c>
      <c r="MO60" s="3">
        <f t="shared" si="23"/>
        <v>0.89795918367346939</v>
      </c>
    </row>
    <row r="61" spans="1:353" x14ac:dyDescent="0.55000000000000004">
      <c r="A61" s="12">
        <v>8.3333333333333329E-2</v>
      </c>
      <c r="B61" s="8">
        <v>0</v>
      </c>
      <c r="C61" s="8">
        <v>3</v>
      </c>
      <c r="D61" s="8">
        <v>3</v>
      </c>
      <c r="E61" s="8">
        <v>7</v>
      </c>
      <c r="F61" s="8">
        <v>12</v>
      </c>
      <c r="G61" s="8">
        <v>0</v>
      </c>
      <c r="H61" s="8">
        <v>48</v>
      </c>
      <c r="I61" s="8">
        <v>27</v>
      </c>
      <c r="K61" s="8">
        <v>5</v>
      </c>
      <c r="L61" s="8">
        <v>16</v>
      </c>
      <c r="M61" s="8">
        <v>0</v>
      </c>
      <c r="N61" s="8">
        <v>18</v>
      </c>
      <c r="O61" s="8">
        <v>11</v>
      </c>
      <c r="P61" s="8">
        <v>0</v>
      </c>
      <c r="Q61" s="8">
        <v>0</v>
      </c>
      <c r="R61" s="8">
        <v>0</v>
      </c>
      <c r="S61" s="8">
        <v>0</v>
      </c>
      <c r="T61" s="8">
        <v>22</v>
      </c>
      <c r="U61" s="8">
        <v>0</v>
      </c>
      <c r="V61" s="8">
        <v>6</v>
      </c>
      <c r="W61" s="8">
        <v>7</v>
      </c>
      <c r="X61" s="8">
        <v>0</v>
      </c>
      <c r="Y61" s="8">
        <v>24</v>
      </c>
      <c r="Z61" s="8">
        <v>118</v>
      </c>
      <c r="AA61" s="8">
        <v>0</v>
      </c>
      <c r="AB61" s="8">
        <v>0</v>
      </c>
      <c r="AC61" s="8">
        <v>0</v>
      </c>
      <c r="AD61" s="8">
        <v>1</v>
      </c>
      <c r="AE61" s="8">
        <v>0</v>
      </c>
      <c r="AF61" s="8">
        <v>1</v>
      </c>
      <c r="AG61" s="8">
        <v>0</v>
      </c>
      <c r="AH61" s="8">
        <v>22</v>
      </c>
      <c r="AI61" s="8">
        <v>0</v>
      </c>
      <c r="AJ61" s="8">
        <v>10</v>
      </c>
      <c r="AK61" s="8">
        <v>2</v>
      </c>
      <c r="AL61" s="8">
        <v>16</v>
      </c>
      <c r="AM61" s="8">
        <v>10</v>
      </c>
      <c r="AN61" s="8">
        <v>9</v>
      </c>
      <c r="AO61" s="8">
        <v>4</v>
      </c>
      <c r="AP61" s="8">
        <v>0</v>
      </c>
      <c r="AR61" s="8">
        <v>0</v>
      </c>
      <c r="AS61" s="8">
        <v>0</v>
      </c>
      <c r="AU61" s="1">
        <f t="shared" si="6"/>
        <v>9.5714285714285712</v>
      </c>
      <c r="AV61" s="1">
        <f t="shared" si="7"/>
        <v>3.0704357847726023</v>
      </c>
      <c r="AW61" s="3">
        <f t="shared" si="8"/>
        <v>0.95454545454545459</v>
      </c>
      <c r="AY61" s="12">
        <v>8.3333333333333329E-2</v>
      </c>
      <c r="BC61" s="8">
        <v>1</v>
      </c>
      <c r="BH61" s="8">
        <v>51</v>
      </c>
      <c r="BZ61" s="8">
        <v>55</v>
      </c>
      <c r="CB61" s="8">
        <v>78</v>
      </c>
      <c r="CF61" s="8">
        <v>47</v>
      </c>
      <c r="CK61" s="8">
        <v>5</v>
      </c>
      <c r="CP61" s="8">
        <v>28</v>
      </c>
      <c r="CT61" s="1">
        <f t="shared" si="9"/>
        <v>37.857142857142854</v>
      </c>
      <c r="CU61" s="1">
        <f t="shared" si="10"/>
        <v>10.574967232705221</v>
      </c>
      <c r="CV61" s="3">
        <f t="shared" si="11"/>
        <v>0.15555555555555556</v>
      </c>
      <c r="CX61" s="12">
        <v>8.3333333333333329E-2</v>
      </c>
      <c r="CY61" s="8">
        <v>17</v>
      </c>
      <c r="CZ61" s="8">
        <v>40</v>
      </c>
      <c r="DA61" s="8">
        <v>0</v>
      </c>
      <c r="DB61" s="8">
        <v>18</v>
      </c>
      <c r="DC61" s="8">
        <v>2</v>
      </c>
      <c r="DD61" s="8">
        <v>48</v>
      </c>
      <c r="DE61" s="8">
        <v>0</v>
      </c>
      <c r="DF61" s="8">
        <v>10</v>
      </c>
      <c r="DG61" s="8">
        <v>10</v>
      </c>
      <c r="DH61" s="8">
        <v>0</v>
      </c>
      <c r="DI61" s="8">
        <v>0</v>
      </c>
      <c r="DJ61" s="8">
        <v>14</v>
      </c>
      <c r="DK61" s="8">
        <v>0</v>
      </c>
      <c r="DL61" s="8">
        <v>28</v>
      </c>
      <c r="DM61" s="8">
        <v>3</v>
      </c>
      <c r="DN61" s="8">
        <v>3</v>
      </c>
      <c r="DO61" s="8">
        <v>19</v>
      </c>
      <c r="DP61" s="8">
        <v>41</v>
      </c>
      <c r="DQ61" s="8">
        <v>0</v>
      </c>
      <c r="DR61" s="8">
        <v>28</v>
      </c>
      <c r="DS61" s="8">
        <v>17</v>
      </c>
      <c r="DT61" s="8">
        <v>0</v>
      </c>
      <c r="DU61" s="8">
        <v>0</v>
      </c>
      <c r="DV61" s="8">
        <v>17</v>
      </c>
      <c r="DW61" s="8">
        <v>27</v>
      </c>
      <c r="DX61" s="8">
        <v>0</v>
      </c>
      <c r="DY61" s="8">
        <v>0</v>
      </c>
      <c r="DZ61" s="8">
        <v>27</v>
      </c>
      <c r="EA61" s="8">
        <v>0</v>
      </c>
      <c r="EB61" s="8">
        <v>55</v>
      </c>
      <c r="EC61" s="8">
        <v>0</v>
      </c>
      <c r="ED61" s="8">
        <v>0</v>
      </c>
      <c r="EE61" s="8">
        <v>17</v>
      </c>
      <c r="EF61" s="8">
        <v>0</v>
      </c>
      <c r="EG61" s="8">
        <v>0</v>
      </c>
      <c r="EI61" s="8">
        <v>0</v>
      </c>
      <c r="EJ61" s="8">
        <v>18</v>
      </c>
      <c r="EK61" s="8">
        <v>14</v>
      </c>
      <c r="EL61" s="8">
        <v>0</v>
      </c>
      <c r="EM61" s="8">
        <v>1</v>
      </c>
      <c r="EN61" s="8">
        <v>0</v>
      </c>
      <c r="EO61" s="8">
        <v>61</v>
      </c>
      <c r="EP61" s="8">
        <v>40</v>
      </c>
      <c r="EQ61" s="8">
        <v>24</v>
      </c>
      <c r="ER61" s="8">
        <v>17</v>
      </c>
      <c r="ES61" s="8">
        <v>0</v>
      </c>
      <c r="ET61" s="8">
        <v>21</v>
      </c>
      <c r="EU61" s="8">
        <v>0</v>
      </c>
      <c r="EV61" s="8">
        <v>5</v>
      </c>
      <c r="EW61" s="8">
        <v>0</v>
      </c>
      <c r="EX61" s="8">
        <v>12</v>
      </c>
      <c r="EY61" s="8">
        <v>29</v>
      </c>
      <c r="EZ61" s="8">
        <v>0</v>
      </c>
      <c r="FA61" s="8">
        <v>11</v>
      </c>
      <c r="FB61" s="8">
        <v>33</v>
      </c>
      <c r="FC61" s="8">
        <v>0</v>
      </c>
      <c r="FD61" s="8">
        <v>0</v>
      </c>
      <c r="FE61" s="8">
        <v>17</v>
      </c>
      <c r="FF61" s="8">
        <v>0</v>
      </c>
      <c r="FH61" s="1">
        <f t="shared" si="12"/>
        <v>12.610169491525424</v>
      </c>
      <c r="FI61" s="1">
        <f t="shared" si="13"/>
        <v>2.0349111057131251</v>
      </c>
      <c r="FJ61" s="3">
        <f t="shared" si="14"/>
        <v>0.98333333333333328</v>
      </c>
      <c r="FL61" s="12">
        <v>8.3333333333333329E-2</v>
      </c>
      <c r="FM61" s="8">
        <v>14</v>
      </c>
      <c r="FP61" s="8">
        <v>22</v>
      </c>
      <c r="FV61" s="8">
        <v>39</v>
      </c>
      <c r="FW61" s="8">
        <v>90</v>
      </c>
      <c r="FX61" s="8">
        <v>5</v>
      </c>
      <c r="FZ61" s="8">
        <v>45</v>
      </c>
      <c r="GA61" s="8">
        <v>20</v>
      </c>
      <c r="GB61" s="8">
        <v>11</v>
      </c>
      <c r="GF61" s="8">
        <v>40</v>
      </c>
      <c r="GG61" s="8">
        <v>8</v>
      </c>
      <c r="GK61" s="8">
        <v>8</v>
      </c>
      <c r="GP61" s="8">
        <v>21</v>
      </c>
      <c r="GR61" s="8">
        <v>43</v>
      </c>
      <c r="GS61" s="8">
        <v>26</v>
      </c>
      <c r="GT61" s="8">
        <v>50</v>
      </c>
      <c r="GU61" s="8">
        <v>22</v>
      </c>
      <c r="GV61" s="8">
        <v>38</v>
      </c>
      <c r="GW61" s="8">
        <v>87</v>
      </c>
      <c r="GX61" s="8">
        <v>69</v>
      </c>
      <c r="GY61" s="8">
        <v>39</v>
      </c>
      <c r="HA61" s="8">
        <v>10</v>
      </c>
      <c r="HD61" s="8">
        <v>56</v>
      </c>
      <c r="HE61" s="8">
        <v>0</v>
      </c>
      <c r="HG61" s="8">
        <v>19</v>
      </c>
      <c r="HH61" s="8">
        <v>0</v>
      </c>
      <c r="HI61" s="8">
        <v>13</v>
      </c>
      <c r="HJ61" s="8">
        <v>0</v>
      </c>
      <c r="HK61" s="8">
        <v>34</v>
      </c>
      <c r="HL61" s="8">
        <v>0</v>
      </c>
      <c r="HN61" s="8">
        <v>20</v>
      </c>
      <c r="HQ61" s="8">
        <v>7</v>
      </c>
      <c r="HR61" s="8">
        <v>0</v>
      </c>
      <c r="HT61" s="8">
        <v>16</v>
      </c>
      <c r="HU61" s="8">
        <v>0</v>
      </c>
      <c r="HW61" s="1">
        <f t="shared" si="15"/>
        <v>25.647058823529413</v>
      </c>
      <c r="HX61" s="1">
        <f t="shared" si="16"/>
        <v>4.1267533632082687</v>
      </c>
      <c r="HY61" s="3">
        <f t="shared" si="17"/>
        <v>0.55737704918032782</v>
      </c>
      <c r="IA61" s="12">
        <v>8.3333333333333329E-2</v>
      </c>
      <c r="IB61" s="8">
        <v>0</v>
      </c>
      <c r="IC61" s="8">
        <v>0</v>
      </c>
      <c r="ID61" s="8">
        <v>0</v>
      </c>
      <c r="IE61" s="8">
        <v>5</v>
      </c>
      <c r="IF61" s="8">
        <v>0</v>
      </c>
      <c r="IG61" s="8">
        <v>0</v>
      </c>
      <c r="IH61" s="8">
        <v>0</v>
      </c>
      <c r="II61" s="8">
        <v>0</v>
      </c>
      <c r="IJ61" s="8">
        <v>0</v>
      </c>
      <c r="IK61" s="8">
        <v>0</v>
      </c>
      <c r="IL61" s="8">
        <v>0</v>
      </c>
      <c r="IM61" s="8">
        <v>0</v>
      </c>
      <c r="IN61" s="8">
        <v>0</v>
      </c>
      <c r="IO61" s="8">
        <v>0</v>
      </c>
      <c r="IP61" s="8">
        <v>0</v>
      </c>
      <c r="IQ61" s="8">
        <v>0</v>
      </c>
      <c r="IR61" s="8">
        <v>0</v>
      </c>
      <c r="IS61" s="8">
        <v>24</v>
      </c>
      <c r="IT61" s="8">
        <v>0</v>
      </c>
      <c r="IU61" s="8">
        <v>0</v>
      </c>
      <c r="IV61" s="8">
        <v>0</v>
      </c>
      <c r="IW61" s="8">
        <v>0</v>
      </c>
      <c r="IX61" s="8">
        <v>0</v>
      </c>
      <c r="IY61" s="8">
        <v>0</v>
      </c>
      <c r="IZ61" s="8">
        <v>0</v>
      </c>
      <c r="JA61" s="8">
        <v>0</v>
      </c>
      <c r="JB61" s="8">
        <v>0</v>
      </c>
      <c r="JC61" s="8">
        <v>0</v>
      </c>
      <c r="JD61" s="8">
        <v>2</v>
      </c>
      <c r="JE61" s="8">
        <v>0</v>
      </c>
      <c r="JF61" s="8">
        <v>0</v>
      </c>
      <c r="JG61" s="8">
        <v>0</v>
      </c>
      <c r="JH61" s="8">
        <v>0</v>
      </c>
      <c r="JI61" s="8">
        <v>30</v>
      </c>
      <c r="JJ61" s="8">
        <v>6</v>
      </c>
      <c r="JK61" s="8">
        <v>34</v>
      </c>
      <c r="JL61" s="8">
        <v>0</v>
      </c>
      <c r="JM61" s="8">
        <v>8</v>
      </c>
      <c r="JN61" s="8">
        <v>0</v>
      </c>
      <c r="JO61" s="8">
        <v>0</v>
      </c>
      <c r="JP61" s="8">
        <v>11</v>
      </c>
      <c r="JQ61" s="8">
        <v>0</v>
      </c>
      <c r="JR61" s="8">
        <v>31</v>
      </c>
      <c r="JS61" s="8">
        <v>0</v>
      </c>
      <c r="JT61" s="8">
        <v>0</v>
      </c>
      <c r="JU61" s="8">
        <v>0</v>
      </c>
      <c r="JV61" s="8">
        <v>4</v>
      </c>
      <c r="JW61" s="8">
        <v>0</v>
      </c>
      <c r="JX61" s="8">
        <v>5</v>
      </c>
      <c r="JY61" s="8">
        <v>22</v>
      </c>
      <c r="JZ61" s="8">
        <v>16</v>
      </c>
      <c r="KA61" s="8">
        <v>0</v>
      </c>
      <c r="KB61" s="8">
        <v>0</v>
      </c>
      <c r="KC61" s="8">
        <v>0</v>
      </c>
      <c r="KD61" s="8">
        <v>9</v>
      </c>
      <c r="KE61" s="8">
        <v>22</v>
      </c>
      <c r="KF61" s="8">
        <v>0</v>
      </c>
      <c r="KG61" s="8">
        <v>6</v>
      </c>
      <c r="KH61" s="8">
        <v>64</v>
      </c>
      <c r="KI61" s="1"/>
      <c r="KJ61" s="1">
        <f t="shared" si="18"/>
        <v>5.0677966101694913</v>
      </c>
      <c r="KK61" s="1">
        <f t="shared" si="19"/>
        <v>1.5103121872155887</v>
      </c>
      <c r="KL61" s="3">
        <f t="shared" si="20"/>
        <v>1</v>
      </c>
      <c r="KN61" s="12">
        <v>8.3333333333333329E-2</v>
      </c>
      <c r="KO61" s="8">
        <v>0</v>
      </c>
      <c r="KP61" s="8">
        <v>0</v>
      </c>
      <c r="KQ61" s="8">
        <v>64</v>
      </c>
      <c r="KR61" s="8">
        <v>0</v>
      </c>
      <c r="KS61" s="8">
        <v>0</v>
      </c>
      <c r="KT61" s="8">
        <v>46</v>
      </c>
      <c r="KU61" s="8">
        <v>0</v>
      </c>
      <c r="KV61" s="8">
        <v>0</v>
      </c>
      <c r="KW61" s="8">
        <v>59</v>
      </c>
      <c r="KX61" s="8">
        <v>0</v>
      </c>
      <c r="KY61" s="8">
        <v>1</v>
      </c>
      <c r="KZ61" s="8">
        <v>36</v>
      </c>
      <c r="LA61" s="8">
        <v>0</v>
      </c>
      <c r="LB61" s="8">
        <v>0</v>
      </c>
      <c r="LC61" s="8">
        <v>0</v>
      </c>
      <c r="LD61" s="8">
        <v>0</v>
      </c>
      <c r="LE61" s="8">
        <v>0</v>
      </c>
      <c r="LF61" s="8">
        <v>27</v>
      </c>
      <c r="LG61" s="8">
        <v>0</v>
      </c>
      <c r="LH61" s="8">
        <v>23</v>
      </c>
      <c r="LI61" s="8">
        <v>0</v>
      </c>
      <c r="LJ61" s="8">
        <v>39</v>
      </c>
      <c r="LK61" s="8">
        <v>66</v>
      </c>
      <c r="LL61" s="8">
        <v>1</v>
      </c>
      <c r="LM61" s="8"/>
      <c r="LN61" s="8">
        <v>0</v>
      </c>
      <c r="LO61" s="8">
        <v>0</v>
      </c>
      <c r="LP61" s="8">
        <v>26</v>
      </c>
      <c r="LQ61" s="8"/>
      <c r="LR61" s="8">
        <v>0</v>
      </c>
      <c r="LS61" s="8">
        <v>0</v>
      </c>
      <c r="LT61" s="8">
        <v>0</v>
      </c>
      <c r="LU61" s="8">
        <v>0</v>
      </c>
      <c r="LV61" s="8">
        <v>62</v>
      </c>
      <c r="LW61" s="8">
        <v>37</v>
      </c>
      <c r="LX61" s="8">
        <v>0</v>
      </c>
      <c r="LY61" s="8">
        <v>10</v>
      </c>
      <c r="LZ61" s="8">
        <v>54</v>
      </c>
      <c r="MA61" s="8">
        <v>55</v>
      </c>
      <c r="MB61" s="8">
        <v>0</v>
      </c>
      <c r="MC61" s="8">
        <v>18</v>
      </c>
      <c r="MD61" s="8"/>
      <c r="ME61" s="8">
        <v>6</v>
      </c>
      <c r="MF61" s="8">
        <v>11</v>
      </c>
      <c r="MG61" s="8">
        <v>44</v>
      </c>
      <c r="MH61" s="8">
        <v>26</v>
      </c>
      <c r="MI61" s="8"/>
      <c r="MJ61" s="8"/>
      <c r="MK61" s="8">
        <v>71</v>
      </c>
      <c r="ML61" s="2"/>
      <c r="MM61" s="1">
        <f t="shared" si="21"/>
        <v>17.772727272727273</v>
      </c>
      <c r="MN61" s="1">
        <f t="shared" si="22"/>
        <v>3.5831800568242858</v>
      </c>
      <c r="MO61" s="3">
        <f t="shared" si="23"/>
        <v>0.89795918367346939</v>
      </c>
    </row>
    <row r="62" spans="1:353" x14ac:dyDescent="0.55000000000000004">
      <c r="A62" s="12">
        <v>0.10416666666666667</v>
      </c>
      <c r="B62" s="8">
        <v>0</v>
      </c>
      <c r="C62" s="8">
        <v>15</v>
      </c>
      <c r="D62" s="8">
        <v>48</v>
      </c>
      <c r="E62" s="8">
        <v>4</v>
      </c>
      <c r="F62" s="8">
        <v>6</v>
      </c>
      <c r="G62" s="8">
        <v>13</v>
      </c>
      <c r="H62" s="8">
        <v>42</v>
      </c>
      <c r="I62" s="8">
        <v>4</v>
      </c>
      <c r="K62" s="8">
        <v>5</v>
      </c>
      <c r="L62" s="8">
        <v>2</v>
      </c>
      <c r="M62" s="8">
        <v>12</v>
      </c>
      <c r="N62" s="8">
        <v>73</v>
      </c>
      <c r="O62" s="8">
        <v>15</v>
      </c>
      <c r="P62" s="8">
        <v>14</v>
      </c>
      <c r="Q62" s="8">
        <v>0</v>
      </c>
      <c r="R62" s="8">
        <v>0</v>
      </c>
      <c r="S62" s="8">
        <v>0</v>
      </c>
      <c r="T62" s="8">
        <v>3</v>
      </c>
      <c r="U62" s="8">
        <v>0</v>
      </c>
      <c r="V62" s="8">
        <v>3</v>
      </c>
      <c r="W62" s="8">
        <v>13</v>
      </c>
      <c r="X62" s="8">
        <v>0</v>
      </c>
      <c r="Y62" s="8">
        <v>18</v>
      </c>
      <c r="Z62" s="8">
        <v>16</v>
      </c>
      <c r="AA62" s="8">
        <v>13</v>
      </c>
      <c r="AB62" s="8">
        <v>36</v>
      </c>
      <c r="AC62" s="8">
        <v>0</v>
      </c>
      <c r="AD62" s="8">
        <v>7</v>
      </c>
      <c r="AE62" s="8">
        <v>0</v>
      </c>
      <c r="AF62" s="8">
        <v>25</v>
      </c>
      <c r="AG62" s="8">
        <v>0</v>
      </c>
      <c r="AH62" s="8">
        <v>9</v>
      </c>
      <c r="AI62" s="8">
        <v>0</v>
      </c>
      <c r="AJ62" s="8">
        <v>14</v>
      </c>
      <c r="AK62" s="8">
        <v>9</v>
      </c>
      <c r="AL62" s="8">
        <v>3</v>
      </c>
      <c r="AM62" s="8">
        <v>4</v>
      </c>
      <c r="AN62" s="8">
        <v>5</v>
      </c>
      <c r="AO62" s="8">
        <v>13</v>
      </c>
      <c r="AP62" s="8">
        <v>0</v>
      </c>
      <c r="AR62" s="8">
        <v>7</v>
      </c>
      <c r="AS62" s="8">
        <v>0</v>
      </c>
      <c r="AU62" s="1">
        <f t="shared" si="6"/>
        <v>10.738095238095237</v>
      </c>
      <c r="AV62" s="1">
        <f t="shared" si="7"/>
        <v>2.304129384990194</v>
      </c>
      <c r="AW62" s="3">
        <f t="shared" si="8"/>
        <v>0.95454545454545459</v>
      </c>
      <c r="AY62" s="12">
        <v>0.10416666666666667</v>
      </c>
      <c r="BH62" s="8">
        <v>51</v>
      </c>
      <c r="BZ62" s="8">
        <v>42</v>
      </c>
      <c r="CB62" s="8">
        <v>74</v>
      </c>
      <c r="CF62" s="8">
        <v>46</v>
      </c>
      <c r="CK62" s="8">
        <v>4</v>
      </c>
      <c r="CP62" s="8">
        <v>18</v>
      </c>
      <c r="CT62" s="1">
        <f t="shared" si="9"/>
        <v>39.166666666666664</v>
      </c>
      <c r="CU62" s="1">
        <f t="shared" si="10"/>
        <v>10.153543442781171</v>
      </c>
      <c r="CV62" s="3">
        <f t="shared" si="11"/>
        <v>0.13333333333333333</v>
      </c>
      <c r="CX62" s="12">
        <v>0.10416666666666667</v>
      </c>
      <c r="CY62" s="8">
        <v>14</v>
      </c>
      <c r="CZ62" s="8">
        <v>55</v>
      </c>
      <c r="DA62" s="8">
        <v>0</v>
      </c>
      <c r="DB62" s="8">
        <v>26</v>
      </c>
      <c r="DC62" s="8">
        <v>0</v>
      </c>
      <c r="DD62" s="8">
        <v>11</v>
      </c>
      <c r="DE62" s="8">
        <v>8</v>
      </c>
      <c r="DF62" s="8">
        <v>3</v>
      </c>
      <c r="DG62" s="8">
        <v>3</v>
      </c>
      <c r="DH62" s="8">
        <v>0</v>
      </c>
      <c r="DI62" s="8">
        <v>20</v>
      </c>
      <c r="DJ62" s="8">
        <v>0</v>
      </c>
      <c r="DK62" s="8">
        <v>0</v>
      </c>
      <c r="DL62" s="8">
        <v>9</v>
      </c>
      <c r="DM62" s="8">
        <v>12</v>
      </c>
      <c r="DN62" s="8">
        <v>46</v>
      </c>
      <c r="DO62" s="8">
        <v>66</v>
      </c>
      <c r="DP62" s="8">
        <v>7</v>
      </c>
      <c r="DQ62" s="8">
        <v>0</v>
      </c>
      <c r="DR62" s="8">
        <v>23</v>
      </c>
      <c r="DS62" s="8">
        <v>4</v>
      </c>
      <c r="DT62" s="8">
        <v>0</v>
      </c>
      <c r="DU62" s="8">
        <v>0</v>
      </c>
      <c r="DV62" s="8">
        <v>13</v>
      </c>
      <c r="DW62" s="8">
        <v>7</v>
      </c>
      <c r="DX62" s="8">
        <v>0</v>
      </c>
      <c r="DY62" s="8">
        <v>0</v>
      </c>
      <c r="DZ62" s="8">
        <v>17</v>
      </c>
      <c r="EA62" s="8">
        <v>0</v>
      </c>
      <c r="EB62" s="8">
        <v>49</v>
      </c>
      <c r="EC62" s="8">
        <v>0</v>
      </c>
      <c r="ED62" s="8">
        <v>5</v>
      </c>
      <c r="EE62" s="8">
        <v>0</v>
      </c>
      <c r="EF62" s="8">
        <v>6</v>
      </c>
      <c r="EG62" s="8">
        <v>0</v>
      </c>
      <c r="EI62" s="8">
        <v>6</v>
      </c>
      <c r="EJ62" s="8">
        <v>20</v>
      </c>
      <c r="EK62" s="8">
        <v>8</v>
      </c>
      <c r="EL62" s="8">
        <v>0</v>
      </c>
      <c r="EM62" s="8">
        <v>13</v>
      </c>
      <c r="EN62" s="8">
        <v>0</v>
      </c>
      <c r="EO62" s="8">
        <v>33</v>
      </c>
      <c r="EP62" s="8">
        <v>36</v>
      </c>
      <c r="EQ62" s="8">
        <v>2</v>
      </c>
      <c r="ER62" s="8">
        <v>2</v>
      </c>
      <c r="ES62" s="8">
        <v>0</v>
      </c>
      <c r="ET62" s="8">
        <v>0</v>
      </c>
      <c r="EU62" s="8">
        <v>0</v>
      </c>
      <c r="EV62" s="8">
        <v>15</v>
      </c>
      <c r="EW62" s="8">
        <v>19</v>
      </c>
      <c r="EX62" s="8">
        <v>18</v>
      </c>
      <c r="EY62" s="8">
        <v>35</v>
      </c>
      <c r="EZ62" s="8">
        <v>0</v>
      </c>
      <c r="FA62" s="8">
        <v>7</v>
      </c>
      <c r="FB62" s="8">
        <v>1</v>
      </c>
      <c r="FC62" s="8">
        <v>0</v>
      </c>
      <c r="FD62" s="8">
        <v>0</v>
      </c>
      <c r="FE62" s="8">
        <v>15</v>
      </c>
      <c r="FF62" s="8">
        <v>2</v>
      </c>
      <c r="FH62" s="1">
        <f t="shared" si="12"/>
        <v>10.779661016949152</v>
      </c>
      <c r="FI62" s="1">
        <f t="shared" si="13"/>
        <v>1.9773805348068891</v>
      </c>
      <c r="FJ62" s="3">
        <f t="shared" si="14"/>
        <v>0.98333333333333328</v>
      </c>
      <c r="FL62" s="12">
        <v>0.10416666666666667</v>
      </c>
      <c r="FM62" s="8">
        <v>3</v>
      </c>
      <c r="FP62" s="8">
        <v>16</v>
      </c>
      <c r="FV62" s="8">
        <v>49</v>
      </c>
      <c r="FW62" s="8">
        <v>65</v>
      </c>
      <c r="FX62" s="8">
        <v>0</v>
      </c>
      <c r="FZ62" s="8">
        <v>25</v>
      </c>
      <c r="GA62" s="8">
        <v>15</v>
      </c>
      <c r="GB62" s="8">
        <v>12</v>
      </c>
      <c r="GF62" s="8">
        <v>110</v>
      </c>
      <c r="GG62" s="8">
        <v>39</v>
      </c>
      <c r="GK62" s="8">
        <v>8</v>
      </c>
      <c r="GP62" s="8">
        <v>14</v>
      </c>
      <c r="GR62" s="8">
        <v>27</v>
      </c>
      <c r="GS62" s="8">
        <v>26</v>
      </c>
      <c r="GT62" s="8">
        <v>45</v>
      </c>
      <c r="GU62" s="8">
        <v>23</v>
      </c>
      <c r="GV62" s="8">
        <v>31</v>
      </c>
      <c r="GW62" s="8">
        <v>88</v>
      </c>
      <c r="GX62" s="8">
        <v>48</v>
      </c>
      <c r="GY62" s="8">
        <v>8</v>
      </c>
      <c r="HA62" s="8">
        <v>25</v>
      </c>
      <c r="HD62" s="8">
        <v>8</v>
      </c>
      <c r="HE62" s="8">
        <v>0</v>
      </c>
      <c r="HG62" s="8">
        <v>14</v>
      </c>
      <c r="HH62" s="8">
        <v>28</v>
      </c>
      <c r="HI62" s="8">
        <v>31</v>
      </c>
      <c r="HJ62" s="8">
        <v>0</v>
      </c>
      <c r="HK62" s="8">
        <v>36</v>
      </c>
      <c r="HL62" s="8">
        <v>0</v>
      </c>
      <c r="HN62" s="8">
        <v>3</v>
      </c>
      <c r="HQ62" s="8">
        <v>11</v>
      </c>
      <c r="HR62" s="8">
        <v>0</v>
      </c>
      <c r="HT62" s="8">
        <v>12</v>
      </c>
      <c r="HU62" s="8">
        <v>4</v>
      </c>
      <c r="HW62" s="1">
        <f t="shared" si="15"/>
        <v>24.235294117647058</v>
      </c>
      <c r="HX62" s="1">
        <f t="shared" si="16"/>
        <v>4.330808017120777</v>
      </c>
      <c r="HY62" s="3">
        <f t="shared" si="17"/>
        <v>0.55737704918032782</v>
      </c>
      <c r="IA62" s="12">
        <v>0.10416666666666667</v>
      </c>
      <c r="IB62" s="8">
        <v>0</v>
      </c>
      <c r="IC62" s="8">
        <v>0</v>
      </c>
      <c r="ID62" s="8">
        <v>0</v>
      </c>
      <c r="IE62" s="8">
        <v>1</v>
      </c>
      <c r="IF62" s="8">
        <v>0</v>
      </c>
      <c r="IG62" s="8">
        <v>0</v>
      </c>
      <c r="IH62" s="8">
        <v>0</v>
      </c>
      <c r="II62" s="8">
        <v>0</v>
      </c>
      <c r="IJ62" s="8">
        <v>0</v>
      </c>
      <c r="IK62" s="8">
        <v>7</v>
      </c>
      <c r="IL62" s="8">
        <v>0</v>
      </c>
      <c r="IM62" s="8">
        <v>0</v>
      </c>
      <c r="IN62" s="8">
        <v>0</v>
      </c>
      <c r="IO62" s="8">
        <v>0</v>
      </c>
      <c r="IP62" s="8">
        <v>0</v>
      </c>
      <c r="IQ62" s="8">
        <v>0</v>
      </c>
      <c r="IR62" s="8">
        <v>1</v>
      </c>
      <c r="IS62" s="8">
        <v>0</v>
      </c>
      <c r="IT62" s="8">
        <v>0</v>
      </c>
      <c r="IU62" s="8">
        <v>0</v>
      </c>
      <c r="IV62" s="8">
        <v>0</v>
      </c>
      <c r="IW62" s="8">
        <v>1</v>
      </c>
      <c r="IX62" s="8">
        <v>0</v>
      </c>
      <c r="IY62" s="8">
        <v>0</v>
      </c>
      <c r="IZ62" s="8">
        <v>0</v>
      </c>
      <c r="JA62" s="8">
        <v>0</v>
      </c>
      <c r="JB62" s="8">
        <v>0</v>
      </c>
      <c r="JC62" s="8">
        <v>0</v>
      </c>
      <c r="JD62" s="8">
        <v>0</v>
      </c>
      <c r="JE62" s="8">
        <v>0</v>
      </c>
      <c r="JF62" s="8">
        <v>0</v>
      </c>
      <c r="JG62" s="8">
        <v>3</v>
      </c>
      <c r="JH62" s="8">
        <v>0</v>
      </c>
      <c r="JI62" s="8">
        <v>0</v>
      </c>
      <c r="JJ62" s="8">
        <v>39</v>
      </c>
      <c r="JK62" s="8">
        <v>4</v>
      </c>
      <c r="JL62" s="8">
        <v>0</v>
      </c>
      <c r="JM62" s="8">
        <v>5</v>
      </c>
      <c r="JN62" s="8">
        <v>0</v>
      </c>
      <c r="JO62" s="8">
        <v>0</v>
      </c>
      <c r="JP62" s="8">
        <v>0</v>
      </c>
      <c r="JQ62" s="8">
        <v>1</v>
      </c>
      <c r="JR62" s="8">
        <v>7</v>
      </c>
      <c r="JS62" s="8">
        <v>0</v>
      </c>
      <c r="JT62" s="8">
        <v>0</v>
      </c>
      <c r="JU62" s="8">
        <v>0</v>
      </c>
      <c r="JV62" s="8">
        <v>0</v>
      </c>
      <c r="JW62" s="8">
        <v>0</v>
      </c>
      <c r="JX62" s="8">
        <v>5</v>
      </c>
      <c r="JY62" s="8">
        <v>30</v>
      </c>
      <c r="JZ62" s="8">
        <v>11</v>
      </c>
      <c r="KA62" s="8">
        <v>0</v>
      </c>
      <c r="KB62" s="8">
        <v>6</v>
      </c>
      <c r="KC62" s="8">
        <v>0</v>
      </c>
      <c r="KD62" s="8">
        <v>12</v>
      </c>
      <c r="KE62" s="8">
        <v>0</v>
      </c>
      <c r="KF62" s="8">
        <v>0</v>
      </c>
      <c r="KG62" s="8">
        <v>15</v>
      </c>
      <c r="KH62" s="8">
        <v>10</v>
      </c>
      <c r="KI62" s="1"/>
      <c r="KJ62" s="1">
        <f t="shared" si="18"/>
        <v>2.6779661016949152</v>
      </c>
      <c r="KK62" s="1">
        <f t="shared" si="19"/>
        <v>0.90470575665071906</v>
      </c>
      <c r="KL62" s="3">
        <f t="shared" si="20"/>
        <v>1</v>
      </c>
      <c r="KN62" s="12">
        <v>0.10416666666666667</v>
      </c>
      <c r="KO62" s="8">
        <v>25</v>
      </c>
      <c r="KP62" s="8">
        <v>0</v>
      </c>
      <c r="KQ62" s="8">
        <v>59</v>
      </c>
      <c r="KR62" s="8">
        <v>0</v>
      </c>
      <c r="KS62" s="8">
        <v>0</v>
      </c>
      <c r="KT62" s="8">
        <v>7</v>
      </c>
      <c r="KU62" s="8">
        <v>4</v>
      </c>
      <c r="KV62" s="8">
        <v>2</v>
      </c>
      <c r="KW62" s="8">
        <v>37</v>
      </c>
      <c r="KX62" s="8">
        <v>0</v>
      </c>
      <c r="KY62" s="8">
        <v>0</v>
      </c>
      <c r="KZ62" s="8">
        <v>0</v>
      </c>
      <c r="LA62" s="8">
        <v>0</v>
      </c>
      <c r="LB62" s="8">
        <v>0</v>
      </c>
      <c r="LC62" s="8">
        <v>0</v>
      </c>
      <c r="LD62" s="8">
        <v>0</v>
      </c>
      <c r="LE62" s="8">
        <v>4</v>
      </c>
      <c r="LF62" s="8">
        <v>17</v>
      </c>
      <c r="LG62" s="8">
        <v>4</v>
      </c>
      <c r="LH62" s="8">
        <v>0</v>
      </c>
      <c r="LI62" s="8">
        <v>59</v>
      </c>
      <c r="LJ62" s="8">
        <v>34</v>
      </c>
      <c r="LK62" s="8">
        <v>64</v>
      </c>
      <c r="LL62" s="8">
        <v>26</v>
      </c>
      <c r="LM62" s="8"/>
      <c r="LN62" s="8">
        <v>3</v>
      </c>
      <c r="LO62" s="8">
        <v>0</v>
      </c>
      <c r="LP62" s="8">
        <v>37</v>
      </c>
      <c r="LQ62" s="8"/>
      <c r="LR62" s="8">
        <v>0</v>
      </c>
      <c r="LS62" s="8">
        <v>10</v>
      </c>
      <c r="LT62" s="8">
        <v>0</v>
      </c>
      <c r="LU62" s="8">
        <v>0</v>
      </c>
      <c r="LV62" s="8">
        <v>8</v>
      </c>
      <c r="LW62" s="8">
        <v>40</v>
      </c>
      <c r="LX62" s="8">
        <v>0</v>
      </c>
      <c r="LY62" s="8">
        <v>0</v>
      </c>
      <c r="LZ62" s="8">
        <v>76</v>
      </c>
      <c r="MA62" s="8">
        <v>32</v>
      </c>
      <c r="MB62" s="8">
        <v>1</v>
      </c>
      <c r="MC62" s="8">
        <v>19</v>
      </c>
      <c r="MD62" s="8"/>
      <c r="ME62" s="8">
        <v>0</v>
      </c>
      <c r="MF62" s="8">
        <v>0</v>
      </c>
      <c r="MG62" s="8">
        <v>9</v>
      </c>
      <c r="MH62" s="8">
        <v>26</v>
      </c>
      <c r="MI62" s="8"/>
      <c r="MJ62" s="8"/>
      <c r="MK62" s="8">
        <v>32</v>
      </c>
      <c r="ML62" s="2"/>
      <c r="MM62" s="1">
        <f t="shared" si="21"/>
        <v>14.431818181818182</v>
      </c>
      <c r="MN62" s="1">
        <f t="shared" si="22"/>
        <v>3.1010803763024746</v>
      </c>
      <c r="MO62" s="3">
        <f t="shared" si="23"/>
        <v>0.89795918367346939</v>
      </c>
    </row>
    <row r="63" spans="1:353" x14ac:dyDescent="0.55000000000000004">
      <c r="A63" s="12">
        <v>0.125</v>
      </c>
      <c r="B63" s="8">
        <v>0</v>
      </c>
      <c r="C63" s="8">
        <v>0</v>
      </c>
      <c r="D63" s="8">
        <v>6</v>
      </c>
      <c r="E63" s="8">
        <v>8</v>
      </c>
      <c r="F63" s="8">
        <v>0</v>
      </c>
      <c r="G63" s="8">
        <v>1</v>
      </c>
      <c r="H63" s="8">
        <v>10</v>
      </c>
      <c r="I63" s="8">
        <v>5</v>
      </c>
      <c r="K63" s="8">
        <v>5</v>
      </c>
      <c r="L63" s="8">
        <v>7</v>
      </c>
      <c r="M63" s="8">
        <v>0</v>
      </c>
      <c r="N63" s="8">
        <v>15</v>
      </c>
      <c r="O63" s="8">
        <v>6</v>
      </c>
      <c r="P63" s="8">
        <v>2</v>
      </c>
      <c r="Q63" s="8">
        <v>65</v>
      </c>
      <c r="R63" s="8">
        <v>44</v>
      </c>
      <c r="S63" s="8">
        <v>0</v>
      </c>
      <c r="T63" s="8">
        <v>0</v>
      </c>
      <c r="U63" s="8">
        <v>0</v>
      </c>
      <c r="V63" s="8">
        <v>20</v>
      </c>
      <c r="W63" s="8">
        <v>4</v>
      </c>
      <c r="X63" s="8">
        <v>0</v>
      </c>
      <c r="Y63" s="8">
        <v>22</v>
      </c>
      <c r="Z63" s="8">
        <v>11</v>
      </c>
      <c r="AA63" s="8">
        <v>0</v>
      </c>
      <c r="AB63" s="8">
        <v>9</v>
      </c>
      <c r="AC63" s="8">
        <v>0</v>
      </c>
      <c r="AD63" s="8">
        <v>2</v>
      </c>
      <c r="AE63" s="8">
        <v>0</v>
      </c>
      <c r="AF63" s="8">
        <v>0</v>
      </c>
      <c r="AG63" s="8">
        <v>0</v>
      </c>
      <c r="AH63" s="8">
        <v>9</v>
      </c>
      <c r="AI63" s="8">
        <v>0</v>
      </c>
      <c r="AJ63" s="8">
        <v>8</v>
      </c>
      <c r="AK63" s="8">
        <v>9</v>
      </c>
      <c r="AL63" s="8">
        <v>0</v>
      </c>
      <c r="AM63" s="8">
        <v>5</v>
      </c>
      <c r="AN63" s="8">
        <v>2</v>
      </c>
      <c r="AO63" s="8">
        <v>23</v>
      </c>
      <c r="AP63" s="8">
        <v>0</v>
      </c>
      <c r="AR63" s="8">
        <v>12</v>
      </c>
      <c r="AS63" s="8">
        <v>0</v>
      </c>
      <c r="AU63" s="1">
        <f t="shared" si="6"/>
        <v>7.3809523809523814</v>
      </c>
      <c r="AV63" s="1">
        <f t="shared" si="7"/>
        <v>1.9386503384240683</v>
      </c>
      <c r="AW63" s="3">
        <f t="shared" si="8"/>
        <v>0.95454545454545459</v>
      </c>
      <c r="AY63" s="12">
        <v>0.125</v>
      </c>
      <c r="BH63" s="8">
        <v>50</v>
      </c>
      <c r="BZ63" s="8">
        <v>33</v>
      </c>
      <c r="CB63" s="8">
        <v>77</v>
      </c>
      <c r="CF63" s="8">
        <v>42</v>
      </c>
      <c r="CP63" s="8">
        <v>25</v>
      </c>
      <c r="CT63" s="1">
        <f t="shared" si="9"/>
        <v>45.4</v>
      </c>
      <c r="CU63" s="1">
        <f t="shared" si="10"/>
        <v>8.9476253833070167</v>
      </c>
      <c r="CV63" s="3">
        <f t="shared" si="11"/>
        <v>0.1111111111111111</v>
      </c>
      <c r="CX63" s="12">
        <v>0.125</v>
      </c>
      <c r="CY63" s="8">
        <v>22</v>
      </c>
      <c r="CZ63" s="8">
        <v>88</v>
      </c>
      <c r="DA63" s="8">
        <v>0</v>
      </c>
      <c r="DB63" s="8">
        <v>65</v>
      </c>
      <c r="DC63" s="8">
        <v>0</v>
      </c>
      <c r="DD63" s="8">
        <v>20</v>
      </c>
      <c r="DE63" s="8">
        <v>6</v>
      </c>
      <c r="DF63" s="8">
        <v>29</v>
      </c>
      <c r="DG63" s="8">
        <v>9</v>
      </c>
      <c r="DH63" s="8">
        <v>0</v>
      </c>
      <c r="DI63" s="8">
        <v>16</v>
      </c>
      <c r="DJ63" s="8">
        <v>0</v>
      </c>
      <c r="DK63" s="8">
        <v>0</v>
      </c>
      <c r="DL63" s="8">
        <v>6</v>
      </c>
      <c r="DM63" s="8">
        <v>7</v>
      </c>
      <c r="DN63" s="8">
        <v>0</v>
      </c>
      <c r="DO63" s="8">
        <v>9</v>
      </c>
      <c r="DP63" s="8">
        <v>10</v>
      </c>
      <c r="DQ63" s="8">
        <v>0</v>
      </c>
      <c r="DR63" s="8">
        <v>70</v>
      </c>
      <c r="DS63" s="8">
        <v>0</v>
      </c>
      <c r="DT63" s="8">
        <v>0</v>
      </c>
      <c r="DU63" s="8">
        <v>0</v>
      </c>
      <c r="DV63" s="8">
        <v>0</v>
      </c>
      <c r="DW63" s="8">
        <v>15</v>
      </c>
      <c r="DX63" s="8">
        <v>0</v>
      </c>
      <c r="DY63" s="8">
        <v>0</v>
      </c>
      <c r="DZ63" s="8">
        <v>0</v>
      </c>
      <c r="EA63" s="8">
        <v>0</v>
      </c>
      <c r="EB63" s="8">
        <v>15</v>
      </c>
      <c r="EC63" s="8">
        <v>0</v>
      </c>
      <c r="ED63" s="8">
        <v>23</v>
      </c>
      <c r="EE63" s="8">
        <v>0</v>
      </c>
      <c r="EF63" s="8">
        <v>39</v>
      </c>
      <c r="EG63" s="8">
        <v>2</v>
      </c>
      <c r="EI63" s="8">
        <v>0</v>
      </c>
      <c r="EJ63" s="8">
        <v>4</v>
      </c>
      <c r="EK63" s="8">
        <v>31</v>
      </c>
      <c r="EL63" s="8">
        <v>0</v>
      </c>
      <c r="EM63" s="8">
        <v>4</v>
      </c>
      <c r="EN63" s="8">
        <v>0</v>
      </c>
      <c r="EO63" s="8">
        <v>2</v>
      </c>
      <c r="EP63" s="8">
        <v>41</v>
      </c>
      <c r="EQ63" s="8">
        <v>2</v>
      </c>
      <c r="ER63" s="8">
        <v>7</v>
      </c>
      <c r="ES63" s="8">
        <v>0</v>
      </c>
      <c r="ET63" s="8">
        <v>19</v>
      </c>
      <c r="EU63" s="8">
        <v>0</v>
      </c>
      <c r="EV63" s="8">
        <v>7</v>
      </c>
      <c r="EW63" s="8">
        <v>0</v>
      </c>
      <c r="EX63" s="8">
        <v>11</v>
      </c>
      <c r="EY63" s="8">
        <v>47</v>
      </c>
      <c r="EZ63" s="8">
        <v>19</v>
      </c>
      <c r="FA63" s="8">
        <v>5</v>
      </c>
      <c r="FB63" s="8">
        <v>0</v>
      </c>
      <c r="FC63" s="8">
        <v>0</v>
      </c>
      <c r="FD63" s="8">
        <v>0</v>
      </c>
      <c r="FE63" s="8">
        <v>22</v>
      </c>
      <c r="FF63" s="8">
        <v>19</v>
      </c>
      <c r="FH63" s="1">
        <f t="shared" si="12"/>
        <v>11.711864406779661</v>
      </c>
      <c r="FI63" s="1">
        <f t="shared" si="13"/>
        <v>2.4383755943524417</v>
      </c>
      <c r="FJ63" s="3">
        <f t="shared" si="14"/>
        <v>0.98333333333333328</v>
      </c>
      <c r="FL63" s="12">
        <v>0.125</v>
      </c>
      <c r="FM63" s="8">
        <v>6</v>
      </c>
      <c r="FP63" s="8">
        <v>15</v>
      </c>
      <c r="FV63" s="8">
        <v>37</v>
      </c>
      <c r="FW63" s="8">
        <v>45</v>
      </c>
      <c r="FX63" s="8">
        <v>12</v>
      </c>
      <c r="FZ63" s="8">
        <v>55</v>
      </c>
      <c r="GA63" s="8">
        <v>13</v>
      </c>
      <c r="GB63" s="8">
        <v>12</v>
      </c>
      <c r="GF63" s="8">
        <v>113</v>
      </c>
      <c r="GG63" s="8">
        <v>0</v>
      </c>
      <c r="GK63" s="8">
        <v>9</v>
      </c>
      <c r="GP63" s="8">
        <v>8</v>
      </c>
      <c r="GR63" s="8">
        <v>25</v>
      </c>
      <c r="GS63" s="8">
        <v>28</v>
      </c>
      <c r="GT63" s="8">
        <v>47</v>
      </c>
      <c r="GU63" s="8">
        <v>13</v>
      </c>
      <c r="GV63" s="8">
        <v>3</v>
      </c>
      <c r="GW63" s="8">
        <v>77</v>
      </c>
      <c r="GX63" s="8">
        <v>32</v>
      </c>
      <c r="GY63" s="8">
        <v>26</v>
      </c>
      <c r="HA63" s="8">
        <v>17</v>
      </c>
      <c r="HD63" s="8">
        <v>30</v>
      </c>
      <c r="HE63" s="8">
        <v>0</v>
      </c>
      <c r="HG63" s="8">
        <v>23</v>
      </c>
      <c r="HH63" s="8">
        <v>9</v>
      </c>
      <c r="HI63" s="8">
        <v>19</v>
      </c>
      <c r="HJ63" s="8">
        <v>0</v>
      </c>
      <c r="HK63" s="8">
        <v>126</v>
      </c>
      <c r="HL63" s="8">
        <v>0</v>
      </c>
      <c r="HN63" s="8">
        <v>26</v>
      </c>
      <c r="HQ63" s="8">
        <v>6</v>
      </c>
      <c r="HR63" s="8">
        <v>0</v>
      </c>
      <c r="HT63" s="8">
        <v>10</v>
      </c>
      <c r="HU63" s="8">
        <v>8</v>
      </c>
      <c r="HW63" s="1">
        <f t="shared" si="15"/>
        <v>25</v>
      </c>
      <c r="HX63" s="1">
        <f t="shared" si="16"/>
        <v>5.0960471906858329</v>
      </c>
      <c r="HY63" s="3">
        <f t="shared" si="17"/>
        <v>0.55737704918032782</v>
      </c>
      <c r="IA63" s="12">
        <v>0.125</v>
      </c>
      <c r="IB63" s="8">
        <v>0</v>
      </c>
      <c r="IC63" s="8">
        <v>0</v>
      </c>
      <c r="ID63" s="8">
        <v>0</v>
      </c>
      <c r="IE63" s="8">
        <v>10</v>
      </c>
      <c r="IF63" s="8">
        <v>0</v>
      </c>
      <c r="IG63" s="8">
        <v>0</v>
      </c>
      <c r="IH63" s="8">
        <v>0</v>
      </c>
      <c r="II63" s="8">
        <v>0</v>
      </c>
      <c r="IJ63" s="8">
        <v>0</v>
      </c>
      <c r="IK63" s="8">
        <v>0</v>
      </c>
      <c r="IL63" s="8">
        <v>0</v>
      </c>
      <c r="IM63" s="8">
        <v>0</v>
      </c>
      <c r="IN63" s="8">
        <v>0</v>
      </c>
      <c r="IO63" s="8">
        <v>0</v>
      </c>
      <c r="IP63" s="8">
        <v>0</v>
      </c>
      <c r="IQ63" s="8">
        <v>0</v>
      </c>
      <c r="IR63" s="8">
        <v>0</v>
      </c>
      <c r="IS63" s="8">
        <v>0</v>
      </c>
      <c r="IT63" s="8">
        <v>0</v>
      </c>
      <c r="IU63" s="8">
        <v>39</v>
      </c>
      <c r="IV63" s="8">
        <v>0</v>
      </c>
      <c r="IW63" s="8">
        <v>0</v>
      </c>
      <c r="IX63" s="8">
        <v>0</v>
      </c>
      <c r="IY63" s="8">
        <v>0</v>
      </c>
      <c r="IZ63" s="8">
        <v>12</v>
      </c>
      <c r="JA63" s="8">
        <v>0</v>
      </c>
      <c r="JB63" s="8">
        <v>0</v>
      </c>
      <c r="JC63" s="8">
        <v>0</v>
      </c>
      <c r="JD63" s="8">
        <v>0</v>
      </c>
      <c r="JE63" s="8">
        <v>0</v>
      </c>
      <c r="JF63" s="8">
        <v>0</v>
      </c>
      <c r="JG63" s="8">
        <v>2</v>
      </c>
      <c r="JH63" s="8">
        <v>0</v>
      </c>
      <c r="JI63" s="8">
        <v>0</v>
      </c>
      <c r="JJ63" s="8">
        <v>18</v>
      </c>
      <c r="JK63" s="8">
        <v>0</v>
      </c>
      <c r="JL63" s="8">
        <v>0</v>
      </c>
      <c r="JM63" s="8">
        <v>7</v>
      </c>
      <c r="JN63" s="8">
        <v>0</v>
      </c>
      <c r="JO63" s="8">
        <v>2</v>
      </c>
      <c r="JP63" s="8">
        <v>0</v>
      </c>
      <c r="JQ63" s="8">
        <v>0</v>
      </c>
      <c r="JR63" s="8">
        <v>0</v>
      </c>
      <c r="JS63" s="8">
        <v>0</v>
      </c>
      <c r="JT63" s="8">
        <v>0</v>
      </c>
      <c r="JU63" s="8">
        <v>4</v>
      </c>
      <c r="JV63" s="8">
        <v>0</v>
      </c>
      <c r="JW63" s="8">
        <v>0</v>
      </c>
      <c r="JX63" s="8">
        <v>0</v>
      </c>
      <c r="JY63" s="8">
        <v>0</v>
      </c>
      <c r="JZ63" s="8">
        <v>0</v>
      </c>
      <c r="KA63" s="8">
        <v>0</v>
      </c>
      <c r="KB63" s="8">
        <v>45</v>
      </c>
      <c r="KC63" s="8">
        <v>0</v>
      </c>
      <c r="KD63" s="8">
        <v>1</v>
      </c>
      <c r="KE63" s="8">
        <v>35</v>
      </c>
      <c r="KF63" s="8">
        <v>0</v>
      </c>
      <c r="KG63" s="8">
        <v>5</v>
      </c>
      <c r="KH63" s="8">
        <v>3</v>
      </c>
      <c r="KI63" s="1"/>
      <c r="KJ63" s="1">
        <f t="shared" si="18"/>
        <v>3.1016949152542375</v>
      </c>
      <c r="KK63" s="1">
        <f t="shared" si="19"/>
        <v>1.1941056569017141</v>
      </c>
      <c r="KL63" s="3">
        <f t="shared" si="20"/>
        <v>1</v>
      </c>
      <c r="KN63" s="12">
        <v>0.125</v>
      </c>
      <c r="KO63" s="8">
        <v>0</v>
      </c>
      <c r="KP63" s="8">
        <v>0</v>
      </c>
      <c r="KQ63" s="8">
        <v>12</v>
      </c>
      <c r="KR63" s="8">
        <v>0</v>
      </c>
      <c r="KS63" s="8">
        <v>0</v>
      </c>
      <c r="KT63" s="8">
        <v>0</v>
      </c>
      <c r="KU63" s="8">
        <v>0</v>
      </c>
      <c r="KV63" s="8">
        <v>0</v>
      </c>
      <c r="KW63" s="8">
        <v>13</v>
      </c>
      <c r="KX63" s="8">
        <v>26</v>
      </c>
      <c r="KY63" s="8">
        <v>0</v>
      </c>
      <c r="KZ63" s="8">
        <v>1</v>
      </c>
      <c r="LA63" s="8">
        <v>65</v>
      </c>
      <c r="LB63" s="8">
        <v>0</v>
      </c>
      <c r="LC63" s="8">
        <v>0</v>
      </c>
      <c r="LD63" s="8">
        <v>0</v>
      </c>
      <c r="LE63" s="8">
        <v>1</v>
      </c>
      <c r="LF63" s="8">
        <v>0</v>
      </c>
      <c r="LG63" s="8">
        <v>4</v>
      </c>
      <c r="LH63" s="8">
        <v>0</v>
      </c>
      <c r="LI63" s="8">
        <v>46</v>
      </c>
      <c r="LJ63" s="8">
        <v>0</v>
      </c>
      <c r="LK63" s="8">
        <v>86</v>
      </c>
      <c r="LL63" s="8">
        <v>3</v>
      </c>
      <c r="LM63" s="8"/>
      <c r="LN63" s="8">
        <v>0</v>
      </c>
      <c r="LO63" s="8">
        <v>0</v>
      </c>
      <c r="LP63" s="8">
        <v>0</v>
      </c>
      <c r="LQ63" s="8"/>
      <c r="LR63" s="8">
        <v>0</v>
      </c>
      <c r="LS63" s="8">
        <v>34</v>
      </c>
      <c r="LT63" s="8">
        <v>0</v>
      </c>
      <c r="LU63" s="8">
        <v>0</v>
      </c>
      <c r="LV63" s="8">
        <v>69</v>
      </c>
      <c r="LW63" s="8">
        <v>26</v>
      </c>
      <c r="LX63" s="8">
        <v>0</v>
      </c>
      <c r="LY63" s="8">
        <v>0</v>
      </c>
      <c r="LZ63" s="8">
        <v>31</v>
      </c>
      <c r="MA63" s="8">
        <v>27</v>
      </c>
      <c r="MB63" s="8">
        <v>0</v>
      </c>
      <c r="MC63" s="8">
        <v>8</v>
      </c>
      <c r="MD63" s="8"/>
      <c r="ME63" s="8">
        <v>3</v>
      </c>
      <c r="MF63" s="8">
        <v>34</v>
      </c>
      <c r="MG63" s="8">
        <v>1</v>
      </c>
      <c r="MH63" s="8">
        <v>27</v>
      </c>
      <c r="MI63" s="8"/>
      <c r="MJ63" s="8"/>
      <c r="MK63" s="8">
        <v>29</v>
      </c>
      <c r="ML63" s="2"/>
      <c r="MM63" s="1">
        <f t="shared" si="21"/>
        <v>12.409090909090908</v>
      </c>
      <c r="MN63" s="1">
        <f t="shared" si="22"/>
        <v>3.1740088399509654</v>
      </c>
      <c r="MO63" s="3">
        <f t="shared" si="23"/>
        <v>0.89795918367346939</v>
      </c>
    </row>
    <row r="64" spans="1:353" x14ac:dyDescent="0.55000000000000004">
      <c r="A64" s="12">
        <v>0.14583333333333334</v>
      </c>
      <c r="B64" s="8">
        <v>0</v>
      </c>
      <c r="C64" s="8">
        <v>0</v>
      </c>
      <c r="D64" s="8">
        <v>10</v>
      </c>
      <c r="E64" s="8">
        <v>9</v>
      </c>
      <c r="F64" s="8">
        <v>9</v>
      </c>
      <c r="G64" s="8">
        <v>1</v>
      </c>
      <c r="H64" s="8">
        <v>51</v>
      </c>
      <c r="I64" s="8">
        <v>0</v>
      </c>
      <c r="K64" s="8">
        <v>2</v>
      </c>
      <c r="L64" s="8">
        <v>3</v>
      </c>
      <c r="M64" s="8">
        <v>0</v>
      </c>
      <c r="N64" s="8">
        <v>11</v>
      </c>
      <c r="O64" s="8">
        <v>19</v>
      </c>
      <c r="P64" s="8">
        <v>12</v>
      </c>
      <c r="Q64" s="8">
        <v>33</v>
      </c>
      <c r="R64" s="8">
        <v>65</v>
      </c>
      <c r="S64" s="8">
        <v>0</v>
      </c>
      <c r="T64" s="8">
        <v>0</v>
      </c>
      <c r="U64" s="8">
        <v>0</v>
      </c>
      <c r="V64" s="8">
        <v>10</v>
      </c>
      <c r="W64" s="8">
        <v>0</v>
      </c>
      <c r="X64" s="8">
        <v>0</v>
      </c>
      <c r="Y64" s="8">
        <v>15</v>
      </c>
      <c r="Z64" s="8">
        <v>15</v>
      </c>
      <c r="AA64" s="8">
        <v>0</v>
      </c>
      <c r="AB64" s="8">
        <v>2</v>
      </c>
      <c r="AC64" s="8">
        <v>0</v>
      </c>
      <c r="AD64" s="8">
        <v>2</v>
      </c>
      <c r="AE64" s="8">
        <v>0</v>
      </c>
      <c r="AF64" s="8">
        <v>17</v>
      </c>
      <c r="AG64" s="8">
        <v>0</v>
      </c>
      <c r="AH64" s="8">
        <v>7</v>
      </c>
      <c r="AI64" s="8">
        <v>0</v>
      </c>
      <c r="AJ64" s="8">
        <v>32</v>
      </c>
      <c r="AK64" s="8">
        <v>18</v>
      </c>
      <c r="AL64" s="8">
        <v>6</v>
      </c>
      <c r="AM64" s="8">
        <v>0</v>
      </c>
      <c r="AN64" s="8">
        <v>2</v>
      </c>
      <c r="AO64" s="8">
        <v>6</v>
      </c>
      <c r="AP64" s="8">
        <v>0</v>
      </c>
      <c r="AR64" s="8">
        <v>8</v>
      </c>
      <c r="AS64" s="8">
        <v>0</v>
      </c>
      <c r="AU64" s="1">
        <f t="shared" si="6"/>
        <v>8.6904761904761898</v>
      </c>
      <c r="AV64" s="1">
        <f t="shared" si="7"/>
        <v>2.1593026187515685</v>
      </c>
      <c r="AW64" s="3">
        <f t="shared" si="8"/>
        <v>0.95454545454545459</v>
      </c>
      <c r="AY64" s="12">
        <v>0.14583333333333334</v>
      </c>
      <c r="BH64" s="8">
        <v>47</v>
      </c>
      <c r="BZ64" s="8">
        <v>31</v>
      </c>
      <c r="CB64" s="8">
        <v>61</v>
      </c>
      <c r="CF64" s="8">
        <v>72</v>
      </c>
      <c r="CP64" s="8">
        <v>17</v>
      </c>
      <c r="CT64" s="1">
        <f t="shared" si="9"/>
        <v>45.6</v>
      </c>
      <c r="CU64" s="1">
        <f t="shared" si="10"/>
        <v>9.9176610145739517</v>
      </c>
      <c r="CV64" s="3">
        <f t="shared" si="11"/>
        <v>0.1111111111111111</v>
      </c>
      <c r="CX64" s="12">
        <v>0.14583333333333334</v>
      </c>
      <c r="CY64" s="8">
        <v>10</v>
      </c>
      <c r="CZ64" s="8">
        <v>19</v>
      </c>
      <c r="DA64" s="8">
        <v>0</v>
      </c>
      <c r="DB64" s="8">
        <v>30</v>
      </c>
      <c r="DC64" s="8">
        <v>0</v>
      </c>
      <c r="DD64" s="8">
        <v>12</v>
      </c>
      <c r="DE64" s="8">
        <v>4</v>
      </c>
      <c r="DF64" s="8">
        <v>9</v>
      </c>
      <c r="DG64" s="8">
        <v>12</v>
      </c>
      <c r="DH64" s="8">
        <v>0</v>
      </c>
      <c r="DI64" s="8">
        <v>9</v>
      </c>
      <c r="DJ64" s="8">
        <v>0</v>
      </c>
      <c r="DK64" s="8">
        <v>0</v>
      </c>
      <c r="DL64" s="8">
        <v>18</v>
      </c>
      <c r="DM64" s="8">
        <v>4</v>
      </c>
      <c r="DN64" s="8">
        <v>11</v>
      </c>
      <c r="DO64" s="8">
        <v>34</v>
      </c>
      <c r="DP64" s="8">
        <v>14</v>
      </c>
      <c r="DQ64" s="8">
        <v>0</v>
      </c>
      <c r="DR64" s="8">
        <v>42</v>
      </c>
      <c r="DS64" s="8">
        <v>21</v>
      </c>
      <c r="DT64" s="8">
        <v>0</v>
      </c>
      <c r="DU64" s="8">
        <v>0</v>
      </c>
      <c r="DV64" s="8">
        <v>0</v>
      </c>
      <c r="DW64" s="8">
        <v>0</v>
      </c>
      <c r="DX64" s="8">
        <v>0</v>
      </c>
      <c r="DY64" s="8">
        <v>51</v>
      </c>
      <c r="DZ64" s="8">
        <v>0</v>
      </c>
      <c r="EA64" s="8">
        <v>0</v>
      </c>
      <c r="EB64" s="8">
        <v>11</v>
      </c>
      <c r="EC64" s="8">
        <v>0</v>
      </c>
      <c r="ED64" s="8">
        <v>63</v>
      </c>
      <c r="EE64" s="8">
        <v>14</v>
      </c>
      <c r="EF64" s="8">
        <v>4</v>
      </c>
      <c r="EG64" s="8">
        <v>9</v>
      </c>
      <c r="EI64" s="8">
        <v>0</v>
      </c>
      <c r="EJ64" s="8">
        <v>13</v>
      </c>
      <c r="EK64" s="8">
        <v>2</v>
      </c>
      <c r="EL64" s="8">
        <v>0</v>
      </c>
      <c r="EM64" s="8">
        <v>14</v>
      </c>
      <c r="EN64" s="8">
        <v>0</v>
      </c>
      <c r="EO64" s="8">
        <v>14</v>
      </c>
      <c r="EP64" s="8">
        <v>26</v>
      </c>
      <c r="EQ64" s="8">
        <v>1</v>
      </c>
      <c r="ER64" s="8">
        <v>11</v>
      </c>
      <c r="ES64" s="8">
        <v>0</v>
      </c>
      <c r="ET64" s="8">
        <v>23</v>
      </c>
      <c r="EU64" s="8">
        <v>0</v>
      </c>
      <c r="EV64" s="8">
        <v>21</v>
      </c>
      <c r="EW64" s="8">
        <v>0</v>
      </c>
      <c r="EX64" s="8">
        <v>4</v>
      </c>
      <c r="EY64" s="8">
        <v>32</v>
      </c>
      <c r="EZ64" s="8">
        <v>14</v>
      </c>
      <c r="FA64" s="8">
        <v>4</v>
      </c>
      <c r="FB64" s="8">
        <v>30</v>
      </c>
      <c r="FC64" s="8">
        <v>0</v>
      </c>
      <c r="FD64" s="8">
        <v>0</v>
      </c>
      <c r="FE64" s="8">
        <v>15</v>
      </c>
      <c r="FF64" s="8">
        <v>78</v>
      </c>
      <c r="FH64" s="1">
        <f t="shared" si="12"/>
        <v>11.915254237288135</v>
      </c>
      <c r="FI64" s="1">
        <f t="shared" si="13"/>
        <v>2.1107955150526974</v>
      </c>
      <c r="FJ64" s="3">
        <f t="shared" si="14"/>
        <v>0.98333333333333328</v>
      </c>
      <c r="FL64" s="12">
        <v>0.14583333333333334</v>
      </c>
      <c r="FM64" s="8">
        <v>8</v>
      </c>
      <c r="FP64" s="8">
        <v>47</v>
      </c>
      <c r="FV64" s="8">
        <v>38</v>
      </c>
      <c r="FW64" s="8">
        <v>23</v>
      </c>
      <c r="FX64" s="8">
        <v>21</v>
      </c>
      <c r="FZ64" s="8">
        <v>19</v>
      </c>
      <c r="GA64" s="8">
        <v>15</v>
      </c>
      <c r="GB64" s="8">
        <v>2</v>
      </c>
      <c r="GF64" s="8">
        <v>89</v>
      </c>
      <c r="GG64" s="8">
        <v>24</v>
      </c>
      <c r="GK64" s="8">
        <v>8</v>
      </c>
      <c r="GP64" s="8">
        <v>16</v>
      </c>
      <c r="GR64" s="8">
        <v>22</v>
      </c>
      <c r="GS64" s="8">
        <v>20</v>
      </c>
      <c r="GT64" s="8">
        <v>49</v>
      </c>
      <c r="GU64" s="8">
        <v>12</v>
      </c>
      <c r="GV64" s="8">
        <v>7</v>
      </c>
      <c r="GW64" s="8">
        <v>29</v>
      </c>
      <c r="GX64" s="8">
        <v>52</v>
      </c>
      <c r="GY64" s="8">
        <v>36</v>
      </c>
      <c r="HA64" s="8">
        <v>18</v>
      </c>
      <c r="HD64" s="8">
        <v>62</v>
      </c>
      <c r="HE64" s="8">
        <v>0</v>
      </c>
      <c r="HG64" s="8">
        <v>32</v>
      </c>
      <c r="HH64" s="8">
        <v>0</v>
      </c>
      <c r="HI64" s="8">
        <v>25</v>
      </c>
      <c r="HJ64" s="8">
        <v>0</v>
      </c>
      <c r="HK64" s="8">
        <v>61</v>
      </c>
      <c r="HL64" s="8">
        <v>0</v>
      </c>
      <c r="HN64" s="8">
        <v>4</v>
      </c>
      <c r="HQ64" s="8">
        <v>10</v>
      </c>
      <c r="HR64" s="8">
        <v>0</v>
      </c>
      <c r="HT64" s="8">
        <v>10</v>
      </c>
      <c r="HU64" s="8">
        <v>4</v>
      </c>
      <c r="HW64" s="1">
        <f t="shared" si="15"/>
        <v>22.441176470588236</v>
      </c>
      <c r="HX64" s="1">
        <f t="shared" si="16"/>
        <v>3.663714054217464</v>
      </c>
      <c r="HY64" s="3">
        <f t="shared" si="17"/>
        <v>0.55737704918032782</v>
      </c>
      <c r="IA64" s="12">
        <v>0.14583333333333334</v>
      </c>
      <c r="IB64" s="8">
        <v>0</v>
      </c>
      <c r="IC64" s="8">
        <v>0</v>
      </c>
      <c r="ID64" s="8">
        <v>0</v>
      </c>
      <c r="IE64" s="8">
        <v>0</v>
      </c>
      <c r="IF64" s="8">
        <v>0</v>
      </c>
      <c r="IG64" s="8">
        <v>0</v>
      </c>
      <c r="IH64" s="8">
        <v>0</v>
      </c>
      <c r="II64" s="8">
        <v>35</v>
      </c>
      <c r="IJ64" s="8">
        <v>0</v>
      </c>
      <c r="IK64" s="8">
        <v>0</v>
      </c>
      <c r="IL64" s="8">
        <v>0</v>
      </c>
      <c r="IM64" s="8">
        <v>0</v>
      </c>
      <c r="IN64" s="8">
        <v>0</v>
      </c>
      <c r="IO64" s="8">
        <v>0</v>
      </c>
      <c r="IP64" s="8">
        <v>0</v>
      </c>
      <c r="IQ64" s="8">
        <v>0</v>
      </c>
      <c r="IR64" s="8">
        <v>0</v>
      </c>
      <c r="IS64" s="8">
        <v>0</v>
      </c>
      <c r="IT64" s="8">
        <v>0</v>
      </c>
      <c r="IU64" s="8">
        <v>0</v>
      </c>
      <c r="IV64" s="8">
        <v>25</v>
      </c>
      <c r="IW64" s="8">
        <v>0</v>
      </c>
      <c r="IX64" s="8">
        <v>0</v>
      </c>
      <c r="IY64" s="8">
        <v>0</v>
      </c>
      <c r="IZ64" s="8">
        <v>45</v>
      </c>
      <c r="JA64" s="8">
        <v>56</v>
      </c>
      <c r="JB64" s="8">
        <v>0</v>
      </c>
      <c r="JC64" s="8">
        <v>0</v>
      </c>
      <c r="JD64" s="8">
        <v>0</v>
      </c>
      <c r="JE64" s="8">
        <v>0</v>
      </c>
      <c r="JF64" s="8">
        <v>0</v>
      </c>
      <c r="JG64" s="8">
        <v>0</v>
      </c>
      <c r="JH64" s="8">
        <v>0</v>
      </c>
      <c r="JI64" s="8">
        <v>10</v>
      </c>
      <c r="JJ64" s="8">
        <v>0</v>
      </c>
      <c r="JK64" s="8">
        <v>0</v>
      </c>
      <c r="JL64" s="8">
        <v>0</v>
      </c>
      <c r="JM64" s="8">
        <v>0</v>
      </c>
      <c r="JN64" s="8">
        <v>0</v>
      </c>
      <c r="JO64" s="8">
        <v>0</v>
      </c>
      <c r="JP64" s="8">
        <v>20</v>
      </c>
      <c r="JQ64" s="8">
        <v>0</v>
      </c>
      <c r="JR64" s="8">
        <v>31</v>
      </c>
      <c r="JS64" s="8">
        <v>0</v>
      </c>
      <c r="JT64" s="8">
        <v>0</v>
      </c>
      <c r="JU64" s="8">
        <v>27</v>
      </c>
      <c r="JV64" s="8">
        <v>0</v>
      </c>
      <c r="JW64" s="8">
        <v>0</v>
      </c>
      <c r="JX64" s="8">
        <v>0</v>
      </c>
      <c r="JY64" s="8">
        <v>0</v>
      </c>
      <c r="JZ64" s="8">
        <v>1</v>
      </c>
      <c r="KA64" s="8">
        <v>0</v>
      </c>
      <c r="KB64" s="8">
        <v>23</v>
      </c>
      <c r="KC64" s="8">
        <v>0</v>
      </c>
      <c r="KD64" s="8">
        <v>0</v>
      </c>
      <c r="KE64" s="8">
        <v>6</v>
      </c>
      <c r="KF64" s="8">
        <v>0</v>
      </c>
      <c r="KG64" s="8">
        <v>9</v>
      </c>
      <c r="KH64" s="8">
        <v>0</v>
      </c>
      <c r="KI64" s="1"/>
      <c r="KJ64" s="1">
        <f t="shared" si="18"/>
        <v>4.8813559322033901</v>
      </c>
      <c r="KK64" s="1">
        <f t="shared" si="19"/>
        <v>1.5706775306153213</v>
      </c>
      <c r="KL64" s="3">
        <f t="shared" si="20"/>
        <v>1</v>
      </c>
      <c r="KN64" s="12">
        <v>0.14583333333333334</v>
      </c>
      <c r="KO64" s="8">
        <v>0</v>
      </c>
      <c r="KP64" s="8">
        <v>0</v>
      </c>
      <c r="KQ64" s="8">
        <v>0</v>
      </c>
      <c r="KR64" s="8">
        <v>0</v>
      </c>
      <c r="KS64" s="8">
        <v>95</v>
      </c>
      <c r="KT64" s="8">
        <v>0</v>
      </c>
      <c r="KU64" s="8">
        <v>0</v>
      </c>
      <c r="KV64" s="8">
        <v>0</v>
      </c>
      <c r="KW64" s="8">
        <v>0</v>
      </c>
      <c r="KX64" s="8">
        <v>0</v>
      </c>
      <c r="KY64" s="8">
        <v>33</v>
      </c>
      <c r="KZ64" s="8">
        <v>0</v>
      </c>
      <c r="LA64" s="8">
        <v>25</v>
      </c>
      <c r="LB64" s="8">
        <v>0</v>
      </c>
      <c r="LC64" s="8">
        <v>0</v>
      </c>
      <c r="LD64" s="8">
        <v>0</v>
      </c>
      <c r="LE64" s="8">
        <v>0</v>
      </c>
      <c r="LF64" s="8">
        <v>1</v>
      </c>
      <c r="LG64" s="8">
        <v>0</v>
      </c>
      <c r="LH64" s="8">
        <v>0</v>
      </c>
      <c r="LI64" s="8">
        <v>21</v>
      </c>
      <c r="LJ64" s="8">
        <v>10</v>
      </c>
      <c r="LK64" s="8">
        <v>67</v>
      </c>
      <c r="LL64" s="8">
        <v>0</v>
      </c>
      <c r="LM64" s="8"/>
      <c r="LN64" s="8">
        <v>0</v>
      </c>
      <c r="LO64" s="8">
        <v>0</v>
      </c>
      <c r="LP64" s="8">
        <v>0</v>
      </c>
      <c r="LQ64" s="8"/>
      <c r="LR64" s="8">
        <v>0</v>
      </c>
      <c r="LS64" s="8">
        <v>0</v>
      </c>
      <c r="LT64" s="8">
        <v>0</v>
      </c>
      <c r="LU64" s="8">
        <v>0</v>
      </c>
      <c r="LV64" s="8">
        <v>0</v>
      </c>
      <c r="LW64" s="8">
        <v>36</v>
      </c>
      <c r="LX64" s="8">
        <v>0</v>
      </c>
      <c r="LY64" s="8">
        <v>24</v>
      </c>
      <c r="LZ64" s="8">
        <v>24</v>
      </c>
      <c r="MA64" s="8">
        <v>22</v>
      </c>
      <c r="MB64" s="8">
        <v>0</v>
      </c>
      <c r="MC64" s="8">
        <v>9</v>
      </c>
      <c r="MD64" s="8"/>
      <c r="ME64" s="8">
        <v>0</v>
      </c>
      <c r="MF64" s="8">
        <v>25</v>
      </c>
      <c r="MG64" s="8">
        <v>1</v>
      </c>
      <c r="MH64" s="8">
        <v>32</v>
      </c>
      <c r="MI64" s="8"/>
      <c r="MJ64" s="8"/>
      <c r="MK64" s="8">
        <v>0</v>
      </c>
      <c r="ML64" s="2"/>
      <c r="MM64" s="1">
        <f t="shared" si="21"/>
        <v>9.6590909090909083</v>
      </c>
      <c r="MN64" s="1">
        <f t="shared" si="22"/>
        <v>2.9376795400700311</v>
      </c>
      <c r="MO64" s="3">
        <f t="shared" si="23"/>
        <v>0.89795918367346939</v>
      </c>
    </row>
    <row r="65" spans="1:353" x14ac:dyDescent="0.55000000000000004">
      <c r="A65" s="12">
        <v>0.16666666666666666</v>
      </c>
      <c r="B65" s="8">
        <v>0</v>
      </c>
      <c r="C65" s="8">
        <v>0</v>
      </c>
      <c r="D65" s="8">
        <v>10</v>
      </c>
      <c r="E65" s="8">
        <v>5</v>
      </c>
      <c r="F65" s="8">
        <v>6</v>
      </c>
      <c r="G65" s="8">
        <v>3</v>
      </c>
      <c r="H65" s="8">
        <v>22</v>
      </c>
      <c r="I65" s="8">
        <v>11</v>
      </c>
      <c r="K65" s="8">
        <v>4</v>
      </c>
      <c r="L65" s="8">
        <v>9</v>
      </c>
      <c r="M65" s="8">
        <v>0</v>
      </c>
      <c r="N65" s="8">
        <v>19</v>
      </c>
      <c r="O65" s="8">
        <v>4</v>
      </c>
      <c r="P65" s="8">
        <v>14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6</v>
      </c>
      <c r="W65" s="8">
        <v>9</v>
      </c>
      <c r="X65" s="8">
        <v>0</v>
      </c>
      <c r="Y65" s="8">
        <v>5</v>
      </c>
      <c r="Z65" s="8">
        <v>13</v>
      </c>
      <c r="AA65" s="8">
        <v>16</v>
      </c>
      <c r="AB65" s="8">
        <v>2</v>
      </c>
      <c r="AC65" s="8">
        <v>0</v>
      </c>
      <c r="AD65" s="8">
        <v>7</v>
      </c>
      <c r="AE65" s="8">
        <v>0</v>
      </c>
      <c r="AF65" s="8">
        <v>4</v>
      </c>
      <c r="AG65" s="8">
        <v>2</v>
      </c>
      <c r="AH65" s="8">
        <v>4</v>
      </c>
      <c r="AI65" s="8">
        <v>0</v>
      </c>
      <c r="AJ65" s="8">
        <v>26</v>
      </c>
      <c r="AK65" s="8">
        <v>0</v>
      </c>
      <c r="AL65" s="8">
        <v>33</v>
      </c>
      <c r="AM65" s="8">
        <v>1</v>
      </c>
      <c r="AN65" s="8">
        <v>4</v>
      </c>
      <c r="AO65" s="8">
        <v>8</v>
      </c>
      <c r="AP65" s="8">
        <v>0</v>
      </c>
      <c r="AR65" s="8">
        <v>28</v>
      </c>
      <c r="AS65" s="8">
        <v>0</v>
      </c>
      <c r="AU65" s="1">
        <f t="shared" si="6"/>
        <v>6.5476190476190474</v>
      </c>
      <c r="AV65" s="1">
        <f t="shared" si="7"/>
        <v>1.3045094578470948</v>
      </c>
      <c r="AW65" s="3">
        <f t="shared" si="8"/>
        <v>0.95454545454545459</v>
      </c>
      <c r="AY65" s="12">
        <v>0.16666666666666666</v>
      </c>
      <c r="BH65" s="8">
        <v>64</v>
      </c>
      <c r="BZ65" s="8">
        <v>30</v>
      </c>
      <c r="CB65" s="8">
        <v>75</v>
      </c>
      <c r="CF65" s="8">
        <v>28</v>
      </c>
      <c r="CP65" s="8">
        <v>32</v>
      </c>
      <c r="CT65" s="1">
        <f t="shared" si="9"/>
        <v>45.8</v>
      </c>
      <c r="CU65" s="1">
        <f t="shared" si="10"/>
        <v>9.8508882848197992</v>
      </c>
      <c r="CV65" s="3">
        <f t="shared" si="11"/>
        <v>0.1111111111111111</v>
      </c>
      <c r="CX65" s="12">
        <v>0.16666666666666666</v>
      </c>
      <c r="CY65" s="8">
        <v>17</v>
      </c>
      <c r="CZ65" s="8">
        <v>11</v>
      </c>
      <c r="DA65" s="8">
        <v>0</v>
      </c>
      <c r="DB65" s="8">
        <v>20</v>
      </c>
      <c r="DC65" s="8">
        <v>0</v>
      </c>
      <c r="DD65" s="8">
        <v>6</v>
      </c>
      <c r="DE65" s="8">
        <v>0</v>
      </c>
      <c r="DF65" s="8">
        <v>4</v>
      </c>
      <c r="DG65" s="8">
        <v>1</v>
      </c>
      <c r="DH65" s="8">
        <v>0</v>
      </c>
      <c r="DI65" s="8">
        <v>0</v>
      </c>
      <c r="DJ65" s="8">
        <v>0</v>
      </c>
      <c r="DK65" s="8">
        <v>0</v>
      </c>
      <c r="DL65" s="8">
        <v>18</v>
      </c>
      <c r="DM65" s="8">
        <v>16</v>
      </c>
      <c r="DN65" s="8">
        <v>0</v>
      </c>
      <c r="DO65" s="8">
        <v>31</v>
      </c>
      <c r="DP65" s="8">
        <v>15</v>
      </c>
      <c r="DQ65" s="8">
        <v>0</v>
      </c>
      <c r="DR65" s="8">
        <v>45</v>
      </c>
      <c r="DS65" s="8">
        <v>3</v>
      </c>
      <c r="DT65" s="8">
        <v>0</v>
      </c>
      <c r="DU65" s="8">
        <v>0</v>
      </c>
      <c r="DV65" s="8">
        <v>24</v>
      </c>
      <c r="DW65" s="8">
        <v>0</v>
      </c>
      <c r="DX65" s="8">
        <v>5</v>
      </c>
      <c r="DY65" s="8">
        <v>0</v>
      </c>
      <c r="DZ65" s="8">
        <v>0</v>
      </c>
      <c r="EA65" s="8">
        <v>0</v>
      </c>
      <c r="EB65" s="8">
        <v>0</v>
      </c>
      <c r="EC65" s="8">
        <v>0</v>
      </c>
      <c r="ED65" s="8">
        <v>16</v>
      </c>
      <c r="EE65" s="8">
        <v>0</v>
      </c>
      <c r="EF65" s="8">
        <v>0</v>
      </c>
      <c r="EG65" s="8">
        <v>10</v>
      </c>
      <c r="EI65" s="8">
        <v>10</v>
      </c>
      <c r="EJ65" s="8">
        <v>21</v>
      </c>
      <c r="EK65" s="8">
        <v>0</v>
      </c>
      <c r="EL65" s="8">
        <v>0</v>
      </c>
      <c r="EM65" s="8">
        <v>9</v>
      </c>
      <c r="EN65" s="8">
        <v>0</v>
      </c>
      <c r="EO65" s="8">
        <v>7</v>
      </c>
      <c r="EP65" s="8">
        <v>15</v>
      </c>
      <c r="EQ65" s="8">
        <v>0</v>
      </c>
      <c r="ER65" s="8">
        <v>11</v>
      </c>
      <c r="ES65" s="8">
        <v>0</v>
      </c>
      <c r="ET65" s="8">
        <v>11</v>
      </c>
      <c r="EU65" s="8">
        <v>0</v>
      </c>
      <c r="EV65" s="8">
        <v>0</v>
      </c>
      <c r="EW65" s="8">
        <v>0</v>
      </c>
      <c r="EX65" s="8">
        <v>0</v>
      </c>
      <c r="EY65" s="8">
        <v>0</v>
      </c>
      <c r="EZ65" s="8">
        <v>48</v>
      </c>
      <c r="FA65" s="8">
        <v>12</v>
      </c>
      <c r="FB65" s="8">
        <v>0</v>
      </c>
      <c r="FC65" s="8">
        <v>0</v>
      </c>
      <c r="FD65" s="8">
        <v>0</v>
      </c>
      <c r="FE65" s="8">
        <v>6</v>
      </c>
      <c r="FF65" s="8">
        <v>19</v>
      </c>
      <c r="FH65" s="1">
        <f t="shared" si="12"/>
        <v>6.9661016949152543</v>
      </c>
      <c r="FI65" s="1">
        <f t="shared" si="13"/>
        <v>1.4034203234051619</v>
      </c>
      <c r="FJ65" s="3">
        <f t="shared" si="14"/>
        <v>0.98333333333333328</v>
      </c>
      <c r="FL65" s="12">
        <v>0.16666666666666666</v>
      </c>
      <c r="FM65" s="8">
        <v>1</v>
      </c>
      <c r="FP65" s="8">
        <v>27</v>
      </c>
      <c r="FV65" s="8">
        <v>28</v>
      </c>
      <c r="FW65" s="8">
        <v>81</v>
      </c>
      <c r="FX65" s="8">
        <v>25</v>
      </c>
      <c r="FZ65" s="8">
        <v>43</v>
      </c>
      <c r="GA65" s="8">
        <v>9</v>
      </c>
      <c r="GB65" s="8">
        <v>34</v>
      </c>
      <c r="GF65" s="8">
        <v>82</v>
      </c>
      <c r="GG65" s="8">
        <v>19</v>
      </c>
      <c r="GK65" s="8">
        <v>5</v>
      </c>
      <c r="GP65" s="8">
        <v>17</v>
      </c>
      <c r="GR65" s="8">
        <v>14</v>
      </c>
      <c r="GS65" s="8">
        <v>10</v>
      </c>
      <c r="GT65" s="8">
        <v>42</v>
      </c>
      <c r="GU65" s="8">
        <v>27</v>
      </c>
      <c r="GV65" s="8">
        <v>2</v>
      </c>
      <c r="GW65" s="8">
        <v>0</v>
      </c>
      <c r="GX65" s="8">
        <v>51</v>
      </c>
      <c r="GY65" s="8">
        <v>22</v>
      </c>
      <c r="HA65" s="8">
        <v>31</v>
      </c>
      <c r="HD65" s="8">
        <v>51</v>
      </c>
      <c r="HE65" s="8">
        <v>0</v>
      </c>
      <c r="HG65" s="8">
        <v>15</v>
      </c>
      <c r="HH65" s="8">
        <v>0</v>
      </c>
      <c r="HI65" s="8">
        <v>9</v>
      </c>
      <c r="HJ65" s="8">
        <v>0</v>
      </c>
      <c r="HK65" s="8">
        <v>25</v>
      </c>
      <c r="HL65" s="8">
        <v>0</v>
      </c>
      <c r="HN65" s="8">
        <v>14</v>
      </c>
      <c r="HQ65" s="8">
        <v>7</v>
      </c>
      <c r="HR65" s="8">
        <v>0</v>
      </c>
      <c r="HT65" s="8">
        <v>12</v>
      </c>
      <c r="HU65" s="8">
        <v>0</v>
      </c>
      <c r="HW65" s="1">
        <f t="shared" si="15"/>
        <v>20.676470588235293</v>
      </c>
      <c r="HX65" s="1">
        <f t="shared" si="16"/>
        <v>3.7059283306431157</v>
      </c>
      <c r="HY65" s="3">
        <f t="shared" si="17"/>
        <v>0.55737704918032782</v>
      </c>
      <c r="IA65" s="12">
        <v>0.16666666666666666</v>
      </c>
      <c r="IB65" s="8">
        <v>0</v>
      </c>
      <c r="IC65" s="8">
        <v>8</v>
      </c>
      <c r="ID65" s="8">
        <v>0</v>
      </c>
      <c r="IE65" s="8">
        <v>8</v>
      </c>
      <c r="IF65" s="8">
        <v>0</v>
      </c>
      <c r="IG65" s="8">
        <v>0</v>
      </c>
      <c r="IH65" s="8">
        <v>0</v>
      </c>
      <c r="II65" s="8">
        <v>0</v>
      </c>
      <c r="IJ65" s="8">
        <v>7</v>
      </c>
      <c r="IK65" s="8">
        <v>0</v>
      </c>
      <c r="IL65" s="8">
        <v>0</v>
      </c>
      <c r="IM65" s="8">
        <v>0</v>
      </c>
      <c r="IN65" s="8">
        <v>0</v>
      </c>
      <c r="IO65" s="8">
        <v>43</v>
      </c>
      <c r="IP65" s="8">
        <v>0</v>
      </c>
      <c r="IQ65" s="8">
        <v>0</v>
      </c>
      <c r="IR65" s="8">
        <v>35</v>
      </c>
      <c r="IS65" s="8">
        <v>1</v>
      </c>
      <c r="IT65" s="8">
        <v>0</v>
      </c>
      <c r="IU65" s="8">
        <v>0</v>
      </c>
      <c r="IV65" s="8">
        <v>0</v>
      </c>
      <c r="IW65" s="8">
        <v>27</v>
      </c>
      <c r="IX65" s="8">
        <v>0</v>
      </c>
      <c r="IY65" s="8">
        <v>0</v>
      </c>
      <c r="IZ65" s="8">
        <v>0</v>
      </c>
      <c r="JA65" s="8">
        <v>21</v>
      </c>
      <c r="JB65" s="8">
        <v>0</v>
      </c>
      <c r="JC65" s="8">
        <v>0</v>
      </c>
      <c r="JD65" s="8">
        <v>17</v>
      </c>
      <c r="JE65" s="8">
        <v>0</v>
      </c>
      <c r="JF65" s="8">
        <v>0</v>
      </c>
      <c r="JG65" s="8">
        <v>13</v>
      </c>
      <c r="JH65" s="8">
        <v>0</v>
      </c>
      <c r="JI65" s="8">
        <v>28</v>
      </c>
      <c r="JJ65" s="8">
        <v>0</v>
      </c>
      <c r="JK65" s="8">
        <v>0</v>
      </c>
      <c r="JL65" s="8">
        <v>0</v>
      </c>
      <c r="JM65" s="8">
        <v>0</v>
      </c>
      <c r="JN65" s="8">
        <v>0</v>
      </c>
      <c r="JO65" s="8">
        <v>0</v>
      </c>
      <c r="JP65" s="8">
        <v>50</v>
      </c>
      <c r="JQ65" s="8">
        <v>0</v>
      </c>
      <c r="JR65" s="8">
        <v>7</v>
      </c>
      <c r="JS65" s="8">
        <v>0</v>
      </c>
      <c r="JT65" s="8">
        <v>0</v>
      </c>
      <c r="JU65" s="8">
        <v>0</v>
      </c>
      <c r="JV65" s="8">
        <v>0</v>
      </c>
      <c r="JW65" s="8">
        <v>0</v>
      </c>
      <c r="JX65" s="8">
        <v>3</v>
      </c>
      <c r="JY65" s="8">
        <v>0</v>
      </c>
      <c r="JZ65" s="8">
        <v>0</v>
      </c>
      <c r="KA65" s="8">
        <v>20</v>
      </c>
      <c r="KB65" s="8">
        <v>10</v>
      </c>
      <c r="KC65" s="8">
        <v>0</v>
      </c>
      <c r="KD65" s="8">
        <v>25</v>
      </c>
      <c r="KE65" s="8">
        <v>7</v>
      </c>
      <c r="KF65" s="8">
        <v>26</v>
      </c>
      <c r="KG65" s="8">
        <v>7</v>
      </c>
      <c r="KH65" s="8">
        <v>0</v>
      </c>
      <c r="KI65" s="1"/>
      <c r="KJ65" s="1">
        <f t="shared" si="18"/>
        <v>6.1525423728813555</v>
      </c>
      <c r="KK65" s="1">
        <f t="shared" si="19"/>
        <v>1.5182146685660862</v>
      </c>
      <c r="KL65" s="3">
        <f t="shared" si="20"/>
        <v>1</v>
      </c>
      <c r="KN65" s="12">
        <v>0.16666666666666666</v>
      </c>
      <c r="KO65" s="8">
        <v>0</v>
      </c>
      <c r="KP65" s="8">
        <v>0</v>
      </c>
      <c r="KQ65" s="8">
        <v>0</v>
      </c>
      <c r="KR65" s="8">
        <v>0</v>
      </c>
      <c r="KS65" s="8">
        <v>138</v>
      </c>
      <c r="KT65" s="8">
        <v>0</v>
      </c>
      <c r="KU65" s="8">
        <v>1</v>
      </c>
      <c r="KV65" s="8">
        <v>0</v>
      </c>
      <c r="KW65" s="8">
        <v>0</v>
      </c>
      <c r="KX65" s="8">
        <v>0</v>
      </c>
      <c r="KY65" s="8">
        <v>0</v>
      </c>
      <c r="KZ65" s="8">
        <v>0</v>
      </c>
      <c r="LA65" s="8">
        <v>0</v>
      </c>
      <c r="LB65" s="8">
        <v>0</v>
      </c>
      <c r="LC65" s="8">
        <v>0</v>
      </c>
      <c r="LD65" s="8">
        <v>0</v>
      </c>
      <c r="LE65" s="8">
        <v>0</v>
      </c>
      <c r="LF65" s="8">
        <v>0</v>
      </c>
      <c r="LG65" s="8">
        <v>0</v>
      </c>
      <c r="LH65" s="8">
        <v>1</v>
      </c>
      <c r="LI65" s="8">
        <v>0</v>
      </c>
      <c r="LJ65" s="8">
        <v>20</v>
      </c>
      <c r="LK65" s="8">
        <v>57</v>
      </c>
      <c r="LL65" s="8">
        <v>0</v>
      </c>
      <c r="LM65" s="8"/>
      <c r="LN65" s="8">
        <v>0</v>
      </c>
      <c r="LO65" s="8">
        <v>0</v>
      </c>
      <c r="LP65" s="8">
        <v>41</v>
      </c>
      <c r="LQ65" s="8"/>
      <c r="LR65" s="8">
        <v>0</v>
      </c>
      <c r="LS65" s="8">
        <v>0</v>
      </c>
      <c r="LT65" s="8">
        <v>0</v>
      </c>
      <c r="LU65" s="8">
        <v>0</v>
      </c>
      <c r="LV65" s="8">
        <v>0</v>
      </c>
      <c r="LW65" s="8">
        <v>7</v>
      </c>
      <c r="LX65" s="8">
        <v>0</v>
      </c>
      <c r="LY65" s="8">
        <v>0</v>
      </c>
      <c r="LZ65" s="8">
        <v>27</v>
      </c>
      <c r="MA65" s="8">
        <v>22</v>
      </c>
      <c r="MB65" s="8">
        <v>0</v>
      </c>
      <c r="MC65" s="8">
        <v>14</v>
      </c>
      <c r="MD65" s="8"/>
      <c r="ME65" s="8">
        <v>0</v>
      </c>
      <c r="MF65" s="8">
        <v>2</v>
      </c>
      <c r="MG65" s="8">
        <v>0</v>
      </c>
      <c r="MH65" s="8">
        <v>47</v>
      </c>
      <c r="MI65" s="8"/>
      <c r="MJ65" s="8"/>
      <c r="MK65" s="8">
        <v>0</v>
      </c>
      <c r="ML65" s="2"/>
      <c r="MM65" s="1">
        <f t="shared" si="21"/>
        <v>8.5681818181818183</v>
      </c>
      <c r="MN65" s="1">
        <f t="shared" si="22"/>
        <v>3.6216984275734911</v>
      </c>
      <c r="MO65" s="3">
        <f t="shared" si="23"/>
        <v>0.89795918367346939</v>
      </c>
    </row>
    <row r="66" spans="1:353" x14ac:dyDescent="0.55000000000000004">
      <c r="A66" s="12">
        <v>0.1875</v>
      </c>
      <c r="B66" s="8">
        <v>0</v>
      </c>
      <c r="C66" s="8">
        <v>0</v>
      </c>
      <c r="D66" s="8">
        <v>0</v>
      </c>
      <c r="E66" s="8">
        <v>18</v>
      </c>
      <c r="F66" s="8">
        <v>3</v>
      </c>
      <c r="G66" s="8">
        <v>6</v>
      </c>
      <c r="H66" s="8">
        <v>0</v>
      </c>
      <c r="I66" s="8">
        <v>0</v>
      </c>
      <c r="K66" s="8">
        <v>7</v>
      </c>
      <c r="L66" s="8">
        <v>2</v>
      </c>
      <c r="M66" s="8">
        <v>0</v>
      </c>
      <c r="N66" s="8">
        <v>11</v>
      </c>
      <c r="O66" s="8">
        <v>5</v>
      </c>
      <c r="P66" s="8">
        <v>21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3</v>
      </c>
      <c r="W66" s="8">
        <v>6</v>
      </c>
      <c r="X66" s="8">
        <v>0</v>
      </c>
      <c r="Y66" s="8">
        <v>16</v>
      </c>
      <c r="Z66" s="8">
        <v>1</v>
      </c>
      <c r="AA66" s="8">
        <v>0</v>
      </c>
      <c r="AB66" s="8">
        <v>1</v>
      </c>
      <c r="AC66" s="8">
        <v>0</v>
      </c>
      <c r="AD66" s="8">
        <v>0</v>
      </c>
      <c r="AE66" s="8">
        <v>0</v>
      </c>
      <c r="AF66" s="8">
        <v>27</v>
      </c>
      <c r="AG66" s="8">
        <v>15</v>
      </c>
      <c r="AH66" s="8">
        <v>0</v>
      </c>
      <c r="AI66" s="8">
        <v>0</v>
      </c>
      <c r="AJ66" s="8">
        <v>8</v>
      </c>
      <c r="AK66" s="8">
        <v>0</v>
      </c>
      <c r="AL66" s="8">
        <v>6</v>
      </c>
      <c r="AM66" s="8">
        <v>69</v>
      </c>
      <c r="AN66" s="8">
        <v>11</v>
      </c>
      <c r="AO66" s="8">
        <v>13</v>
      </c>
      <c r="AP66" s="8">
        <v>4</v>
      </c>
      <c r="AR66" s="8">
        <v>5</v>
      </c>
      <c r="AS66" s="8">
        <v>0</v>
      </c>
      <c r="AU66" s="1">
        <f t="shared" si="6"/>
        <v>6.1428571428571432</v>
      </c>
      <c r="AV66" s="1">
        <f t="shared" si="7"/>
        <v>1.8467950795105368</v>
      </c>
      <c r="AW66" s="3">
        <f t="shared" si="8"/>
        <v>0.95454545454545459</v>
      </c>
      <c r="AY66" s="12">
        <v>0.1875</v>
      </c>
      <c r="BH66" s="8">
        <v>45</v>
      </c>
      <c r="BZ66" s="8">
        <v>20</v>
      </c>
      <c r="CB66" s="8">
        <v>76</v>
      </c>
      <c r="CF66" s="8">
        <v>28</v>
      </c>
      <c r="CP66" s="8">
        <v>22</v>
      </c>
      <c r="CT66" s="1">
        <f t="shared" si="9"/>
        <v>38.200000000000003</v>
      </c>
      <c r="CU66" s="1">
        <f t="shared" si="10"/>
        <v>10.423051376636305</v>
      </c>
      <c r="CV66" s="3">
        <f t="shared" si="11"/>
        <v>0.1111111111111111</v>
      </c>
      <c r="CX66" s="12">
        <v>0.1875</v>
      </c>
      <c r="CY66" s="8">
        <v>1</v>
      </c>
      <c r="CZ66" s="8">
        <v>1</v>
      </c>
      <c r="DA66" s="8">
        <v>0</v>
      </c>
      <c r="DB66" s="8">
        <v>28</v>
      </c>
      <c r="DC66" s="8">
        <v>0</v>
      </c>
      <c r="DD66" s="8">
        <v>12</v>
      </c>
      <c r="DE66" s="8">
        <v>0</v>
      </c>
      <c r="DF66" s="8">
        <v>12</v>
      </c>
      <c r="DG66" s="8">
        <v>0</v>
      </c>
      <c r="DH66" s="8">
        <v>0</v>
      </c>
      <c r="DI66" s="8">
        <v>1</v>
      </c>
      <c r="DJ66" s="8">
        <v>0</v>
      </c>
      <c r="DK66" s="8">
        <v>0</v>
      </c>
      <c r="DL66" s="8">
        <v>10</v>
      </c>
      <c r="DM66" s="8">
        <v>18</v>
      </c>
      <c r="DN66" s="8">
        <v>0</v>
      </c>
      <c r="DO66" s="8">
        <v>0</v>
      </c>
      <c r="DP66" s="8">
        <v>7</v>
      </c>
      <c r="DQ66" s="8">
        <v>0</v>
      </c>
      <c r="DR66" s="8">
        <v>34</v>
      </c>
      <c r="DS66" s="8">
        <v>6</v>
      </c>
      <c r="DT66" s="8">
        <v>0</v>
      </c>
      <c r="DU66" s="8">
        <v>0</v>
      </c>
      <c r="DV66" s="8">
        <v>24</v>
      </c>
      <c r="DW66" s="8">
        <v>0</v>
      </c>
      <c r="DX66" s="8">
        <v>4</v>
      </c>
      <c r="DY66" s="8">
        <v>22</v>
      </c>
      <c r="DZ66" s="8">
        <v>0</v>
      </c>
      <c r="EA66" s="8">
        <v>0</v>
      </c>
      <c r="EB66" s="8">
        <v>18</v>
      </c>
      <c r="EC66" s="8">
        <v>0</v>
      </c>
      <c r="ED66" s="8">
        <v>14</v>
      </c>
      <c r="EE66" s="8">
        <v>2</v>
      </c>
      <c r="EF66" s="8">
        <v>4</v>
      </c>
      <c r="EG66" s="8">
        <v>4</v>
      </c>
      <c r="EI66" s="8">
        <v>4</v>
      </c>
      <c r="EJ66" s="8">
        <v>2</v>
      </c>
      <c r="EK66" s="8">
        <v>0</v>
      </c>
      <c r="EL66" s="8">
        <v>0</v>
      </c>
      <c r="EM66" s="8">
        <v>19</v>
      </c>
      <c r="EN66" s="8">
        <v>0</v>
      </c>
      <c r="EO66" s="8">
        <v>3</v>
      </c>
      <c r="EP66" s="8">
        <v>23</v>
      </c>
      <c r="EQ66" s="8">
        <v>0</v>
      </c>
      <c r="ER66" s="8">
        <v>5</v>
      </c>
      <c r="ES66" s="8">
        <v>0</v>
      </c>
      <c r="ET66" s="8">
        <v>0</v>
      </c>
      <c r="EU66" s="8">
        <v>0</v>
      </c>
      <c r="EV66" s="8">
        <v>31</v>
      </c>
      <c r="EW66" s="8">
        <v>0</v>
      </c>
      <c r="EX66" s="8">
        <v>0</v>
      </c>
      <c r="EY66" s="8">
        <v>17</v>
      </c>
      <c r="EZ66" s="8">
        <v>19</v>
      </c>
      <c r="FA66" s="8">
        <v>6</v>
      </c>
      <c r="FB66" s="8">
        <v>11</v>
      </c>
      <c r="FC66" s="8">
        <v>0</v>
      </c>
      <c r="FD66" s="8">
        <v>1</v>
      </c>
      <c r="FE66" s="8">
        <v>24</v>
      </c>
      <c r="FF66" s="8">
        <v>51</v>
      </c>
      <c r="FH66" s="1">
        <f t="shared" si="12"/>
        <v>7.4237288135593218</v>
      </c>
      <c r="FI66" s="1">
        <f t="shared" si="13"/>
        <v>1.4313030829942899</v>
      </c>
      <c r="FJ66" s="3">
        <f t="shared" si="14"/>
        <v>0.98333333333333328</v>
      </c>
      <c r="FL66" s="12">
        <v>0.1875</v>
      </c>
      <c r="FM66" s="8">
        <v>1</v>
      </c>
      <c r="FP66" s="8">
        <v>18</v>
      </c>
      <c r="FV66" s="8">
        <v>25</v>
      </c>
      <c r="FW66" s="8">
        <v>43</v>
      </c>
      <c r="FX66" s="8">
        <v>19</v>
      </c>
      <c r="FZ66" s="8">
        <v>47</v>
      </c>
      <c r="GA66" s="8">
        <v>7</v>
      </c>
      <c r="GB66" s="8">
        <v>35</v>
      </c>
      <c r="GF66" s="8">
        <v>89</v>
      </c>
      <c r="GG66" s="8">
        <v>16</v>
      </c>
      <c r="GK66" s="8">
        <v>32</v>
      </c>
      <c r="GP66" s="8">
        <v>10</v>
      </c>
      <c r="GR66" s="8">
        <v>10</v>
      </c>
      <c r="GS66" s="8">
        <v>25</v>
      </c>
      <c r="GT66" s="8">
        <v>50</v>
      </c>
      <c r="GU66" s="8">
        <v>14</v>
      </c>
      <c r="GV66" s="8">
        <v>27</v>
      </c>
      <c r="GW66" s="8">
        <v>6</v>
      </c>
      <c r="GX66" s="8">
        <v>66</v>
      </c>
      <c r="GY66" s="8">
        <v>70</v>
      </c>
      <c r="HA66" s="8">
        <v>60</v>
      </c>
      <c r="HD66" s="8">
        <v>85</v>
      </c>
      <c r="HE66" s="8">
        <v>0</v>
      </c>
      <c r="HG66" s="8">
        <v>36</v>
      </c>
      <c r="HH66" s="8">
        <v>0</v>
      </c>
      <c r="HI66" s="8">
        <v>13</v>
      </c>
      <c r="HJ66" s="8">
        <v>0</v>
      </c>
      <c r="HK66" s="8">
        <v>25</v>
      </c>
      <c r="HL66" s="8">
        <v>0</v>
      </c>
      <c r="HN66" s="8">
        <v>26</v>
      </c>
      <c r="HQ66" s="8">
        <v>5</v>
      </c>
      <c r="HR66" s="8">
        <v>0</v>
      </c>
      <c r="HT66" s="8">
        <v>6</v>
      </c>
      <c r="HU66" s="8">
        <v>0</v>
      </c>
      <c r="HW66" s="1">
        <f t="shared" si="15"/>
        <v>25.470588235294116</v>
      </c>
      <c r="HX66" s="1">
        <f t="shared" si="16"/>
        <v>4.3242538833038626</v>
      </c>
      <c r="HY66" s="3">
        <f t="shared" si="17"/>
        <v>0.55737704918032782</v>
      </c>
      <c r="IA66" s="12">
        <v>0.1875</v>
      </c>
      <c r="IB66" s="8">
        <v>0</v>
      </c>
      <c r="IC66" s="8">
        <v>38</v>
      </c>
      <c r="ID66" s="8">
        <v>0</v>
      </c>
      <c r="IE66" s="8">
        <v>0</v>
      </c>
      <c r="IF66" s="8">
        <v>0</v>
      </c>
      <c r="IG66" s="8">
        <v>0</v>
      </c>
      <c r="IH66" s="8">
        <v>0</v>
      </c>
      <c r="II66" s="8">
        <v>0</v>
      </c>
      <c r="IJ66" s="8">
        <v>54</v>
      </c>
      <c r="IK66" s="8">
        <v>0</v>
      </c>
      <c r="IL66" s="8">
        <v>0</v>
      </c>
      <c r="IM66" s="8">
        <v>0</v>
      </c>
      <c r="IN66" s="8">
        <v>0</v>
      </c>
      <c r="IO66" s="8">
        <v>0</v>
      </c>
      <c r="IP66" s="8">
        <v>0</v>
      </c>
      <c r="IQ66" s="8">
        <v>0</v>
      </c>
      <c r="IR66" s="8">
        <v>14</v>
      </c>
      <c r="IS66" s="8">
        <v>0</v>
      </c>
      <c r="IT66" s="8">
        <v>0</v>
      </c>
      <c r="IU66" s="8">
        <v>0</v>
      </c>
      <c r="IV66" s="8">
        <v>0</v>
      </c>
      <c r="IW66" s="8">
        <v>18</v>
      </c>
      <c r="IX66" s="8">
        <v>0</v>
      </c>
      <c r="IY66" s="8">
        <v>0</v>
      </c>
      <c r="IZ66" s="8">
        <v>0</v>
      </c>
      <c r="JA66" s="8">
        <v>0</v>
      </c>
      <c r="JB66" s="8">
        <v>41</v>
      </c>
      <c r="JC66" s="8">
        <v>0</v>
      </c>
      <c r="JD66" s="8">
        <v>0</v>
      </c>
      <c r="JE66" s="8">
        <v>0</v>
      </c>
      <c r="JF66" s="8">
        <v>0</v>
      </c>
      <c r="JG66" s="8">
        <v>1</v>
      </c>
      <c r="JH66" s="8">
        <v>58</v>
      </c>
      <c r="JI66" s="8">
        <v>6</v>
      </c>
      <c r="JJ66" s="8">
        <v>0</v>
      </c>
      <c r="JK66" s="8">
        <v>0</v>
      </c>
      <c r="JL66" s="8">
        <v>0</v>
      </c>
      <c r="JM66" s="8">
        <v>0</v>
      </c>
      <c r="JN66" s="8">
        <v>0</v>
      </c>
      <c r="JO66" s="8">
        <v>0</v>
      </c>
      <c r="JP66" s="8">
        <v>21</v>
      </c>
      <c r="JQ66" s="8">
        <v>0</v>
      </c>
      <c r="JR66" s="8">
        <v>2</v>
      </c>
      <c r="JS66" s="8">
        <v>0</v>
      </c>
      <c r="JT66" s="8">
        <v>0</v>
      </c>
      <c r="JU66" s="8">
        <v>24</v>
      </c>
      <c r="JV66" s="8">
        <v>0</v>
      </c>
      <c r="JW66" s="8">
        <v>0</v>
      </c>
      <c r="JX66" s="8">
        <v>6</v>
      </c>
      <c r="JY66" s="8">
        <v>0</v>
      </c>
      <c r="JZ66" s="8">
        <v>17</v>
      </c>
      <c r="KA66" s="8">
        <v>23</v>
      </c>
      <c r="KB66" s="8">
        <v>8</v>
      </c>
      <c r="KC66" s="8">
        <v>0</v>
      </c>
      <c r="KD66" s="8">
        <v>27</v>
      </c>
      <c r="KE66" s="8">
        <v>5</v>
      </c>
      <c r="KF66" s="8">
        <v>0</v>
      </c>
      <c r="KG66" s="8">
        <v>3</v>
      </c>
      <c r="KH66" s="8">
        <v>8</v>
      </c>
      <c r="KI66" s="1"/>
      <c r="KJ66" s="1">
        <f t="shared" ref="KJ66:KJ97" si="24">AVERAGE(IB66:KH66)</f>
        <v>6.3389830508474576</v>
      </c>
      <c r="KK66" s="1">
        <f t="shared" ref="KK66:KK97" si="25">STDEV(IB66:KH66)/SQRT(COUNTA(IB66:KH66))</f>
        <v>1.7397290090224746</v>
      </c>
      <c r="KL66" s="3">
        <f t="shared" si="20"/>
        <v>1</v>
      </c>
      <c r="KN66" s="12">
        <v>0.1875</v>
      </c>
      <c r="KO66" s="8">
        <v>0</v>
      </c>
      <c r="KP66" s="8">
        <v>0</v>
      </c>
      <c r="KQ66" s="8">
        <v>0</v>
      </c>
      <c r="KR66" s="8">
        <v>0</v>
      </c>
      <c r="KS66" s="8">
        <v>7</v>
      </c>
      <c r="KT66" s="8">
        <v>0</v>
      </c>
      <c r="KU66" s="8">
        <v>13</v>
      </c>
      <c r="KV66" s="8">
        <v>0</v>
      </c>
      <c r="KW66" s="8">
        <v>20</v>
      </c>
      <c r="KX66" s="8">
        <v>0</v>
      </c>
      <c r="KY66" s="8">
        <v>4</v>
      </c>
      <c r="KZ66" s="8">
        <v>0</v>
      </c>
      <c r="LA66" s="8">
        <v>7</v>
      </c>
      <c r="LB66" s="8">
        <v>0</v>
      </c>
      <c r="LC66" s="8">
        <v>4</v>
      </c>
      <c r="LD66" s="8">
        <v>0</v>
      </c>
      <c r="LE66" s="8">
        <v>0</v>
      </c>
      <c r="LF66" s="8">
        <v>0</v>
      </c>
      <c r="LG66" s="8">
        <v>1</v>
      </c>
      <c r="LH66" s="8">
        <v>0</v>
      </c>
      <c r="LI66" s="8">
        <v>0</v>
      </c>
      <c r="LJ66" s="8">
        <v>0</v>
      </c>
      <c r="LK66" s="8">
        <v>55</v>
      </c>
      <c r="LL66" s="8">
        <v>0</v>
      </c>
      <c r="LM66" s="8"/>
      <c r="LN66" s="8">
        <v>56</v>
      </c>
      <c r="LO66" s="8">
        <v>0</v>
      </c>
      <c r="LP66" s="8">
        <v>6</v>
      </c>
      <c r="LQ66" s="8"/>
      <c r="LR66" s="8">
        <v>0</v>
      </c>
      <c r="LS66" s="8">
        <v>8</v>
      </c>
      <c r="LT66" s="8">
        <v>6</v>
      </c>
      <c r="LU66" s="8">
        <v>0</v>
      </c>
      <c r="LV66" s="8">
        <v>2</v>
      </c>
      <c r="LW66" s="8">
        <v>77</v>
      </c>
      <c r="LX66" s="8">
        <v>0</v>
      </c>
      <c r="LY66" s="8">
        <v>2</v>
      </c>
      <c r="LZ66" s="8">
        <v>24</v>
      </c>
      <c r="MA66" s="8">
        <v>22</v>
      </c>
      <c r="MB66" s="8">
        <v>0</v>
      </c>
      <c r="MC66" s="8">
        <v>22</v>
      </c>
      <c r="MD66" s="8"/>
      <c r="ME66" s="8">
        <v>0</v>
      </c>
      <c r="MF66" s="8">
        <v>0</v>
      </c>
      <c r="MG66" s="8">
        <v>22</v>
      </c>
      <c r="MH66" s="8">
        <v>38</v>
      </c>
      <c r="MI66" s="8"/>
      <c r="MJ66" s="8"/>
      <c r="MK66" s="8">
        <v>0</v>
      </c>
      <c r="ML66" s="2"/>
      <c r="MM66" s="1">
        <f t="shared" ref="MM66:MM97" si="26">AVERAGE(KO66:MK66)</f>
        <v>9</v>
      </c>
      <c r="MN66" s="1">
        <f t="shared" ref="MN66:MN97" si="27">STDEV(KO66:MK66)/SQRT(COUNTA(KO66:MK66))</f>
        <v>2.6052881658391098</v>
      </c>
      <c r="MO66" s="3">
        <f t="shared" si="23"/>
        <v>0.89795918367346939</v>
      </c>
    </row>
    <row r="67" spans="1:353" x14ac:dyDescent="0.55000000000000004">
      <c r="A67" s="12">
        <v>0.20833333333333334</v>
      </c>
      <c r="B67" s="8">
        <v>0</v>
      </c>
      <c r="C67" s="8">
        <v>0</v>
      </c>
      <c r="D67" s="8">
        <v>13</v>
      </c>
      <c r="E67" s="8">
        <v>0</v>
      </c>
      <c r="F67" s="8">
        <v>0</v>
      </c>
      <c r="G67" s="8">
        <v>6</v>
      </c>
      <c r="H67" s="8">
        <v>20</v>
      </c>
      <c r="I67" s="8">
        <v>0</v>
      </c>
      <c r="K67" s="8">
        <v>3</v>
      </c>
      <c r="L67" s="8">
        <v>5</v>
      </c>
      <c r="M67" s="8">
        <v>0</v>
      </c>
      <c r="N67" s="8">
        <v>29</v>
      </c>
      <c r="O67" s="8">
        <v>6</v>
      </c>
      <c r="P67" s="8">
        <v>16</v>
      </c>
      <c r="Q67" s="8">
        <v>0</v>
      </c>
      <c r="R67" s="8">
        <v>0</v>
      </c>
      <c r="S67" s="8">
        <v>0</v>
      </c>
      <c r="T67" s="8">
        <v>0</v>
      </c>
      <c r="U67" s="8">
        <v>3</v>
      </c>
      <c r="V67" s="8">
        <v>7</v>
      </c>
      <c r="W67" s="8">
        <v>3</v>
      </c>
      <c r="X67" s="8">
        <v>0</v>
      </c>
      <c r="Y67" s="8">
        <v>11</v>
      </c>
      <c r="Z67" s="8">
        <v>10</v>
      </c>
      <c r="AA67" s="8">
        <v>0</v>
      </c>
      <c r="AB67" s="8">
        <v>1</v>
      </c>
      <c r="AC67" s="8">
        <v>0</v>
      </c>
      <c r="AD67" s="8">
        <v>0</v>
      </c>
      <c r="AE67" s="8">
        <v>18</v>
      </c>
      <c r="AF67" s="8">
        <v>0</v>
      </c>
      <c r="AG67" s="8">
        <v>18</v>
      </c>
      <c r="AH67" s="8">
        <v>0</v>
      </c>
      <c r="AI67" s="8">
        <v>8</v>
      </c>
      <c r="AJ67" s="8">
        <v>6</v>
      </c>
      <c r="AK67" s="8">
        <v>4</v>
      </c>
      <c r="AL67" s="8">
        <v>3</v>
      </c>
      <c r="AM67" s="8">
        <v>0</v>
      </c>
      <c r="AN67" s="8">
        <v>9</v>
      </c>
      <c r="AO67" s="8">
        <v>25</v>
      </c>
      <c r="AP67" s="8">
        <v>0</v>
      </c>
      <c r="AR67" s="8">
        <v>0</v>
      </c>
      <c r="AS67" s="8">
        <v>0</v>
      </c>
      <c r="AU67" s="1">
        <f t="shared" ref="AU67:AU121" si="28">AVERAGE(B67:AS67)</f>
        <v>5.333333333333333</v>
      </c>
      <c r="AV67" s="1">
        <f t="shared" ref="AV67:AV121" si="29">STDEV(B67:AS67)/SQRT(COUNTA(B67:AS67))</f>
        <v>1.1670399270164169</v>
      </c>
      <c r="AW67" s="3">
        <f t="shared" ref="AW67:AW121" si="30">COUNT(B67:AS67)/44</f>
        <v>0.95454545454545459</v>
      </c>
      <c r="AY67" s="12">
        <v>0.20833333333333334</v>
      </c>
      <c r="BH67" s="8">
        <v>41</v>
      </c>
      <c r="BZ67" s="8">
        <v>18</v>
      </c>
      <c r="CB67" s="8">
        <v>71</v>
      </c>
      <c r="CF67" s="8">
        <v>50</v>
      </c>
      <c r="CP67" s="8">
        <v>25</v>
      </c>
      <c r="CT67" s="1">
        <f t="shared" ref="CT67:CT121" si="31">AVERAGE(AZ67:CR67)</f>
        <v>41</v>
      </c>
      <c r="CU67" s="1">
        <f t="shared" ref="CU67:CU121" si="32">STDEV(AZ67:CR67)/SQRT(COUNTA(AZ67:CR67))</f>
        <v>9.396807968666808</v>
      </c>
      <c r="CV67" s="3">
        <f t="shared" ref="CV67:CV121" si="33">COUNT(AZ67:CR67)/45</f>
        <v>0.1111111111111111</v>
      </c>
      <c r="CX67" s="12">
        <v>0.20833333333333334</v>
      </c>
      <c r="CY67" s="8">
        <v>21</v>
      </c>
      <c r="CZ67" s="8">
        <v>0</v>
      </c>
      <c r="DA67" s="8">
        <v>0</v>
      </c>
      <c r="DB67" s="8">
        <v>17</v>
      </c>
      <c r="DC67" s="8">
        <v>14</v>
      </c>
      <c r="DD67" s="8">
        <v>25</v>
      </c>
      <c r="DE67" s="8">
        <v>0</v>
      </c>
      <c r="DF67" s="8">
        <v>0</v>
      </c>
      <c r="DG67" s="8">
        <v>1</v>
      </c>
      <c r="DH67" s="8">
        <v>0</v>
      </c>
      <c r="DI67" s="8">
        <v>1</v>
      </c>
      <c r="DJ67" s="8">
        <v>0</v>
      </c>
      <c r="DK67" s="8">
        <v>0</v>
      </c>
      <c r="DL67" s="8">
        <v>5</v>
      </c>
      <c r="DM67" s="8">
        <v>8</v>
      </c>
      <c r="DN67" s="8">
        <v>0</v>
      </c>
      <c r="DO67" s="8">
        <v>10</v>
      </c>
      <c r="DP67" s="8">
        <v>3</v>
      </c>
      <c r="DQ67" s="8">
        <v>0</v>
      </c>
      <c r="DR67" s="8">
        <v>29</v>
      </c>
      <c r="DS67" s="8">
        <v>31</v>
      </c>
      <c r="DT67" s="8">
        <v>0</v>
      </c>
      <c r="DU67" s="8">
        <v>0</v>
      </c>
      <c r="DV67" s="8">
        <v>73</v>
      </c>
      <c r="DW67" s="8">
        <v>0</v>
      </c>
      <c r="DX67" s="8">
        <v>6</v>
      </c>
      <c r="DY67" s="8">
        <v>21</v>
      </c>
      <c r="DZ67" s="8">
        <v>0</v>
      </c>
      <c r="EA67" s="8">
        <v>0</v>
      </c>
      <c r="EB67" s="8">
        <v>10</v>
      </c>
      <c r="EC67" s="8">
        <v>0</v>
      </c>
      <c r="ED67" s="8">
        <v>59</v>
      </c>
      <c r="EE67" s="8">
        <v>8</v>
      </c>
      <c r="EF67" s="8">
        <v>10</v>
      </c>
      <c r="EG67" s="8">
        <v>0</v>
      </c>
      <c r="EI67" s="8">
        <v>12</v>
      </c>
      <c r="EJ67" s="8">
        <v>2</v>
      </c>
      <c r="EK67" s="8">
        <v>0</v>
      </c>
      <c r="EL67" s="8">
        <v>0</v>
      </c>
      <c r="EM67" s="8">
        <v>0</v>
      </c>
      <c r="EN67" s="8">
        <v>0</v>
      </c>
      <c r="EO67" s="8">
        <v>16</v>
      </c>
      <c r="EP67" s="8">
        <v>65</v>
      </c>
      <c r="EQ67" s="8">
        <v>0</v>
      </c>
      <c r="ER67" s="8">
        <v>14</v>
      </c>
      <c r="ES67" s="8">
        <v>0</v>
      </c>
      <c r="ET67" s="8">
        <v>16</v>
      </c>
      <c r="EU67" s="8">
        <v>0</v>
      </c>
      <c r="EV67" s="8">
        <v>11</v>
      </c>
      <c r="EW67" s="8">
        <v>0</v>
      </c>
      <c r="EX67" s="8">
        <v>4</v>
      </c>
      <c r="EY67" s="8">
        <v>0</v>
      </c>
      <c r="EZ67" s="8">
        <v>0</v>
      </c>
      <c r="FA67" s="8">
        <v>13</v>
      </c>
      <c r="FB67" s="8">
        <v>0</v>
      </c>
      <c r="FC67" s="8">
        <v>0</v>
      </c>
      <c r="FD67" s="8">
        <v>1</v>
      </c>
      <c r="FE67" s="8">
        <v>10</v>
      </c>
      <c r="FF67" s="8">
        <v>0</v>
      </c>
      <c r="FH67" s="1">
        <f t="shared" ref="FH67:FH121" si="34">AVERAGE(CY67:FF67)</f>
        <v>8.7457627118644066</v>
      </c>
      <c r="FI67" s="1">
        <f t="shared" ref="FI67:FI121" si="35">STDEV(CY67:FF67)/SQRT(COUNTA(CY67:FF67))</f>
        <v>2.0283774671480086</v>
      </c>
      <c r="FJ67" s="3">
        <f t="shared" ref="FJ67:FJ121" si="36">COUNT(CY67:FF67)/60</f>
        <v>0.98333333333333328</v>
      </c>
      <c r="FL67" s="12">
        <v>0.20833333333333334</v>
      </c>
      <c r="FP67" s="8">
        <v>22</v>
      </c>
      <c r="FV67" s="8">
        <v>27</v>
      </c>
      <c r="FW67" s="8">
        <v>45</v>
      </c>
      <c r="FX67" s="8">
        <v>59</v>
      </c>
      <c r="FZ67" s="8">
        <v>21</v>
      </c>
      <c r="GA67" s="8">
        <v>1</v>
      </c>
      <c r="GB67" s="8">
        <v>3</v>
      </c>
      <c r="GF67" s="8">
        <v>57</v>
      </c>
      <c r="GG67" s="8">
        <v>15</v>
      </c>
      <c r="GK67" s="8">
        <v>4</v>
      </c>
      <c r="GP67" s="8">
        <v>11</v>
      </c>
      <c r="GR67" s="8">
        <v>15</v>
      </c>
      <c r="GS67" s="8">
        <v>13</v>
      </c>
      <c r="GT67" s="8">
        <v>43</v>
      </c>
      <c r="GU67" s="8">
        <v>3</v>
      </c>
      <c r="GV67" s="8">
        <v>32</v>
      </c>
      <c r="GW67" s="8">
        <v>36</v>
      </c>
      <c r="GX67" s="8">
        <v>35</v>
      </c>
      <c r="GY67" s="8">
        <v>35</v>
      </c>
      <c r="HA67" s="8">
        <v>43</v>
      </c>
      <c r="HD67" s="8">
        <v>53</v>
      </c>
      <c r="HE67" s="8">
        <v>5</v>
      </c>
      <c r="HG67" s="8">
        <v>19</v>
      </c>
      <c r="HH67" s="8">
        <v>3</v>
      </c>
      <c r="HI67" s="8">
        <v>34</v>
      </c>
      <c r="HJ67" s="8">
        <v>0</v>
      </c>
      <c r="HK67" s="8">
        <v>5</v>
      </c>
      <c r="HL67" s="8">
        <v>0</v>
      </c>
      <c r="HN67" s="8">
        <v>7</v>
      </c>
      <c r="HQ67" s="8">
        <v>5</v>
      </c>
      <c r="HR67" s="8">
        <v>0</v>
      </c>
      <c r="HT67" s="8">
        <v>3</v>
      </c>
      <c r="HU67" s="8">
        <v>4</v>
      </c>
      <c r="HW67" s="1">
        <f t="shared" ref="HW67:HW121" si="37">AVERAGE(FM67:HU67)</f>
        <v>19.939393939393938</v>
      </c>
      <c r="HX67" s="1">
        <f t="shared" ref="HX67:HX121" si="38">STDEV(FM67:HU67)/SQRT(COUNTA(FM67:HU67))</f>
        <v>3.229814762120653</v>
      </c>
      <c r="HY67" s="3">
        <f t="shared" ref="HY67:HY121" si="39">COUNT(FM67:HU67)/61</f>
        <v>0.54098360655737709</v>
      </c>
      <c r="IA67" s="12">
        <v>0.20833333333333334</v>
      </c>
      <c r="IB67" s="8">
        <v>20</v>
      </c>
      <c r="IC67" s="8">
        <v>33</v>
      </c>
      <c r="ID67" s="8">
        <v>0</v>
      </c>
      <c r="IE67" s="8">
        <v>10</v>
      </c>
      <c r="IF67" s="8">
        <v>0</v>
      </c>
      <c r="IG67" s="8">
        <v>0</v>
      </c>
      <c r="IH67" s="8">
        <v>0</v>
      </c>
      <c r="II67" s="8">
        <v>0</v>
      </c>
      <c r="IJ67" s="8">
        <v>41</v>
      </c>
      <c r="IK67" s="8">
        <v>0</v>
      </c>
      <c r="IL67" s="8">
        <v>0</v>
      </c>
      <c r="IM67" s="8">
        <v>0</v>
      </c>
      <c r="IN67" s="8">
        <v>0</v>
      </c>
      <c r="IO67" s="8">
        <v>0</v>
      </c>
      <c r="IP67" s="8">
        <v>0</v>
      </c>
      <c r="IQ67" s="8">
        <v>0</v>
      </c>
      <c r="IR67" s="8">
        <v>0</v>
      </c>
      <c r="IS67" s="8">
        <v>50</v>
      </c>
      <c r="IT67" s="8">
        <v>0</v>
      </c>
      <c r="IU67" s="8">
        <v>0</v>
      </c>
      <c r="IV67" s="8">
        <v>0</v>
      </c>
      <c r="IW67" s="8">
        <v>12</v>
      </c>
      <c r="IX67" s="8">
        <v>0</v>
      </c>
      <c r="IY67" s="8">
        <v>0</v>
      </c>
      <c r="IZ67" s="8">
        <v>0</v>
      </c>
      <c r="JA67" s="8">
        <v>0</v>
      </c>
      <c r="JB67" s="8">
        <v>0</v>
      </c>
      <c r="JC67" s="8">
        <v>0</v>
      </c>
      <c r="JD67" s="8">
        <v>0</v>
      </c>
      <c r="JE67" s="8">
        <v>0</v>
      </c>
      <c r="JF67" s="8">
        <v>13</v>
      </c>
      <c r="JG67" s="8">
        <v>2</v>
      </c>
      <c r="JH67" s="8">
        <v>1</v>
      </c>
      <c r="JI67" s="8">
        <v>23</v>
      </c>
      <c r="JJ67" s="8">
        <v>37</v>
      </c>
      <c r="JK67" s="8">
        <v>0</v>
      </c>
      <c r="JL67" s="8">
        <v>0</v>
      </c>
      <c r="JM67" s="8">
        <v>0</v>
      </c>
      <c r="JN67" s="8">
        <v>0</v>
      </c>
      <c r="JO67" s="8">
        <v>26</v>
      </c>
      <c r="JP67" s="8">
        <v>0</v>
      </c>
      <c r="JQ67" s="8">
        <v>15</v>
      </c>
      <c r="JR67" s="8">
        <v>13</v>
      </c>
      <c r="JS67" s="8">
        <v>0</v>
      </c>
      <c r="JT67" s="8">
        <v>0</v>
      </c>
      <c r="JU67" s="8">
        <v>30</v>
      </c>
      <c r="JV67" s="8">
        <v>0</v>
      </c>
      <c r="JW67" s="8">
        <v>33</v>
      </c>
      <c r="JX67" s="8">
        <v>0</v>
      </c>
      <c r="JY67" s="8">
        <v>0</v>
      </c>
      <c r="JZ67" s="8">
        <v>10</v>
      </c>
      <c r="KA67" s="8">
        <v>0</v>
      </c>
      <c r="KB67" s="8">
        <v>0</v>
      </c>
      <c r="KC67" s="8">
        <v>0</v>
      </c>
      <c r="KD67" s="8">
        <v>10</v>
      </c>
      <c r="KE67" s="8">
        <v>0</v>
      </c>
      <c r="KF67" s="8">
        <v>0</v>
      </c>
      <c r="KG67" s="8">
        <v>3</v>
      </c>
      <c r="KH67" s="8">
        <v>0</v>
      </c>
      <c r="KI67" s="1"/>
      <c r="KJ67" s="1">
        <f t="shared" si="24"/>
        <v>6.4745762711864403</v>
      </c>
      <c r="KK67" s="1">
        <f t="shared" si="25"/>
        <v>1.6018611202687068</v>
      </c>
      <c r="KL67" s="3">
        <f t="shared" ref="KL67:KL121" si="40">COUNT(IB67:KH67)/59</f>
        <v>1</v>
      </c>
      <c r="KN67" s="12">
        <v>0.20833333333333334</v>
      </c>
      <c r="KO67" s="8">
        <v>0</v>
      </c>
      <c r="KP67" s="8">
        <v>0</v>
      </c>
      <c r="KQ67" s="8">
        <v>0</v>
      </c>
      <c r="KR67" s="8">
        <v>0</v>
      </c>
      <c r="KS67" s="8">
        <v>62</v>
      </c>
      <c r="KT67" s="8">
        <v>58</v>
      </c>
      <c r="KU67" s="8">
        <v>1</v>
      </c>
      <c r="KV67" s="8">
        <v>17</v>
      </c>
      <c r="KW67" s="8">
        <v>0</v>
      </c>
      <c r="KX67" s="8">
        <v>0</v>
      </c>
      <c r="KY67" s="8">
        <v>5</v>
      </c>
      <c r="KZ67" s="8">
        <v>0</v>
      </c>
      <c r="LA67" s="8">
        <v>0</v>
      </c>
      <c r="LB67" s="8">
        <v>0</v>
      </c>
      <c r="LC67" s="8">
        <v>8</v>
      </c>
      <c r="LD67" s="8">
        <v>24</v>
      </c>
      <c r="LE67" s="8">
        <v>0</v>
      </c>
      <c r="LF67" s="8">
        <v>25</v>
      </c>
      <c r="LG67" s="8">
        <v>7</v>
      </c>
      <c r="LH67" s="8">
        <v>20</v>
      </c>
      <c r="LI67" s="8">
        <v>28</v>
      </c>
      <c r="LJ67" s="8">
        <v>0</v>
      </c>
      <c r="LK67" s="8">
        <v>74</v>
      </c>
      <c r="LL67" s="8">
        <v>0</v>
      </c>
      <c r="LM67" s="8"/>
      <c r="LN67" s="8">
        <v>17</v>
      </c>
      <c r="LO67" s="8">
        <v>75</v>
      </c>
      <c r="LP67" s="8">
        <v>0</v>
      </c>
      <c r="LQ67" s="8"/>
      <c r="LR67" s="8">
        <v>70</v>
      </c>
      <c r="LS67" s="8">
        <v>1</v>
      </c>
      <c r="LT67" s="8">
        <v>0</v>
      </c>
      <c r="LU67" s="8">
        <v>0</v>
      </c>
      <c r="LV67" s="8">
        <v>8</v>
      </c>
      <c r="LW67" s="8">
        <v>36</v>
      </c>
      <c r="LX67" s="8">
        <v>0</v>
      </c>
      <c r="LY67" s="8">
        <v>9</v>
      </c>
      <c r="LZ67" s="8">
        <v>52</v>
      </c>
      <c r="MA67" s="8">
        <v>16</v>
      </c>
      <c r="MB67" s="8">
        <v>0</v>
      </c>
      <c r="MC67" s="8">
        <v>3</v>
      </c>
      <c r="MD67" s="8"/>
      <c r="ME67" s="8">
        <v>0</v>
      </c>
      <c r="MF67" s="8">
        <v>13</v>
      </c>
      <c r="MG67" s="8">
        <v>2</v>
      </c>
      <c r="MH67" s="8">
        <v>30</v>
      </c>
      <c r="MI67" s="8"/>
      <c r="MJ67" s="8"/>
      <c r="MK67" s="8">
        <v>30</v>
      </c>
      <c r="ML67" s="2"/>
      <c r="MM67" s="1">
        <f t="shared" si="26"/>
        <v>15.704545454545455</v>
      </c>
      <c r="MN67" s="1">
        <f t="shared" si="27"/>
        <v>3.3977948864421612</v>
      </c>
      <c r="MO67" s="3">
        <f t="shared" ref="MO67:MO121" si="41">COUNT(KO67:MK67)/49</f>
        <v>0.89795918367346939</v>
      </c>
    </row>
    <row r="68" spans="1:353" x14ac:dyDescent="0.55000000000000004">
      <c r="A68" s="12">
        <v>0.22916666666666666</v>
      </c>
      <c r="B68" s="8">
        <v>0</v>
      </c>
      <c r="C68" s="8">
        <v>0</v>
      </c>
      <c r="D68" s="8">
        <v>0</v>
      </c>
      <c r="E68" s="8">
        <v>4</v>
      </c>
      <c r="F68" s="8">
        <v>0</v>
      </c>
      <c r="G68" s="8">
        <v>3</v>
      </c>
      <c r="H68" s="8">
        <v>33</v>
      </c>
      <c r="I68" s="8">
        <v>0</v>
      </c>
      <c r="K68" s="8">
        <v>34</v>
      </c>
      <c r="L68" s="8">
        <v>15</v>
      </c>
      <c r="M68" s="8">
        <v>25</v>
      </c>
      <c r="N68" s="8">
        <v>18</v>
      </c>
      <c r="O68" s="8">
        <v>2</v>
      </c>
      <c r="P68" s="8">
        <v>22</v>
      </c>
      <c r="Q68" s="8">
        <v>24</v>
      </c>
      <c r="R68" s="8">
        <v>1</v>
      </c>
      <c r="S68" s="8">
        <v>0</v>
      </c>
      <c r="T68" s="8">
        <v>1</v>
      </c>
      <c r="U68" s="8">
        <v>9</v>
      </c>
      <c r="V68" s="8">
        <v>13</v>
      </c>
      <c r="W68" s="8">
        <v>2</v>
      </c>
      <c r="X68" s="8">
        <v>0</v>
      </c>
      <c r="Y68" s="8">
        <v>12</v>
      </c>
      <c r="Z68" s="8">
        <v>14</v>
      </c>
      <c r="AA68" s="8">
        <v>23</v>
      </c>
      <c r="AB68" s="8">
        <v>2</v>
      </c>
      <c r="AC68" s="8">
        <v>0</v>
      </c>
      <c r="AD68" s="8">
        <v>1</v>
      </c>
      <c r="AE68" s="8">
        <v>0</v>
      </c>
      <c r="AF68" s="8">
        <v>0</v>
      </c>
      <c r="AG68" s="8">
        <v>11</v>
      </c>
      <c r="AH68" s="8">
        <v>0</v>
      </c>
      <c r="AI68" s="8">
        <v>0</v>
      </c>
      <c r="AJ68" s="8">
        <v>8</v>
      </c>
      <c r="AK68" s="8">
        <v>0</v>
      </c>
      <c r="AL68" s="8">
        <v>59</v>
      </c>
      <c r="AM68" s="8">
        <v>12</v>
      </c>
      <c r="AN68" s="8">
        <v>7</v>
      </c>
      <c r="AO68" s="8">
        <v>5</v>
      </c>
      <c r="AP68" s="8">
        <v>2</v>
      </c>
      <c r="AR68" s="8">
        <v>0</v>
      </c>
      <c r="AS68" s="8">
        <v>0</v>
      </c>
      <c r="AU68" s="1">
        <f t="shared" si="28"/>
        <v>8.6190476190476186</v>
      </c>
      <c r="AV68" s="1">
        <f t="shared" si="29"/>
        <v>1.9287399017336035</v>
      </c>
      <c r="AW68" s="3">
        <f t="shared" si="30"/>
        <v>0.95454545454545459</v>
      </c>
      <c r="AY68" s="12">
        <v>0.22916666666666666</v>
      </c>
      <c r="BH68" s="8">
        <v>40</v>
      </c>
      <c r="BZ68" s="8">
        <v>16</v>
      </c>
      <c r="CB68" s="8">
        <v>65</v>
      </c>
      <c r="CF68" s="8">
        <v>25</v>
      </c>
      <c r="CP68" s="8">
        <v>43</v>
      </c>
      <c r="CT68" s="1">
        <f t="shared" si="31"/>
        <v>37.799999999999997</v>
      </c>
      <c r="CU68" s="1">
        <f t="shared" si="32"/>
        <v>8.3988094394384252</v>
      </c>
      <c r="CV68" s="3">
        <f t="shared" si="33"/>
        <v>0.1111111111111111</v>
      </c>
      <c r="CX68" s="12">
        <v>0.22916666666666666</v>
      </c>
      <c r="CY68" s="8">
        <v>19</v>
      </c>
      <c r="CZ68" s="8">
        <v>0</v>
      </c>
      <c r="DA68" s="8">
        <v>20</v>
      </c>
      <c r="DB68" s="8">
        <v>17</v>
      </c>
      <c r="DC68" s="8">
        <v>21</v>
      </c>
      <c r="DD68" s="8">
        <v>0</v>
      </c>
      <c r="DE68" s="8">
        <v>0</v>
      </c>
      <c r="DF68" s="8">
        <v>0</v>
      </c>
      <c r="DG68" s="8">
        <v>18</v>
      </c>
      <c r="DH68" s="8">
        <v>0</v>
      </c>
      <c r="DI68" s="8">
        <v>22</v>
      </c>
      <c r="DJ68" s="8">
        <v>0</v>
      </c>
      <c r="DK68" s="8">
        <v>0</v>
      </c>
      <c r="DL68" s="8">
        <v>22</v>
      </c>
      <c r="DM68" s="8">
        <v>13</v>
      </c>
      <c r="DN68" s="8">
        <v>3</v>
      </c>
      <c r="DO68" s="8">
        <v>2</v>
      </c>
      <c r="DP68" s="8">
        <v>14</v>
      </c>
      <c r="DQ68" s="8">
        <v>4</v>
      </c>
      <c r="DR68" s="8">
        <v>15</v>
      </c>
      <c r="DS68" s="8">
        <v>33</v>
      </c>
      <c r="DT68" s="8">
        <v>0</v>
      </c>
      <c r="DU68" s="8">
        <v>6</v>
      </c>
      <c r="DV68" s="8">
        <v>0</v>
      </c>
      <c r="DW68" s="8">
        <v>0</v>
      </c>
      <c r="DX68" s="8">
        <v>6</v>
      </c>
      <c r="DY68" s="8">
        <v>24</v>
      </c>
      <c r="DZ68" s="8">
        <v>0</v>
      </c>
      <c r="EA68" s="8">
        <v>0</v>
      </c>
      <c r="EB68" s="8">
        <v>8</v>
      </c>
      <c r="EC68" s="8">
        <v>12</v>
      </c>
      <c r="ED68" s="8">
        <v>59</v>
      </c>
      <c r="EE68" s="8">
        <v>0</v>
      </c>
      <c r="EF68" s="8">
        <v>1</v>
      </c>
      <c r="EG68" s="8">
        <v>0</v>
      </c>
      <c r="EI68" s="8">
        <v>6</v>
      </c>
      <c r="EJ68" s="8">
        <v>29</v>
      </c>
      <c r="EK68" s="8">
        <v>18</v>
      </c>
      <c r="EL68" s="8">
        <v>0</v>
      </c>
      <c r="EM68" s="8">
        <v>0</v>
      </c>
      <c r="EN68" s="8">
        <v>0</v>
      </c>
      <c r="EO68" s="8">
        <v>25</v>
      </c>
      <c r="EP68" s="8">
        <v>25</v>
      </c>
      <c r="EQ68" s="8">
        <v>0</v>
      </c>
      <c r="ER68" s="8">
        <v>4</v>
      </c>
      <c r="ES68" s="8">
        <v>0</v>
      </c>
      <c r="ET68" s="8">
        <v>9</v>
      </c>
      <c r="EU68" s="8">
        <v>0</v>
      </c>
      <c r="EV68" s="8">
        <v>0</v>
      </c>
      <c r="EW68" s="8">
        <v>0</v>
      </c>
      <c r="EX68" s="8">
        <v>0</v>
      </c>
      <c r="EY68" s="8">
        <v>25</v>
      </c>
      <c r="EZ68" s="8">
        <v>0</v>
      </c>
      <c r="FA68" s="8">
        <v>0</v>
      </c>
      <c r="FB68" s="8">
        <v>0</v>
      </c>
      <c r="FC68" s="8">
        <v>0</v>
      </c>
      <c r="FD68" s="8">
        <v>12</v>
      </c>
      <c r="FE68" s="8">
        <v>14</v>
      </c>
      <c r="FF68" s="8">
        <v>8</v>
      </c>
      <c r="FH68" s="1">
        <f t="shared" si="34"/>
        <v>8.7118644067796609</v>
      </c>
      <c r="FI68" s="1">
        <f t="shared" si="35"/>
        <v>1.5221049682784671</v>
      </c>
      <c r="FJ68" s="3">
        <f t="shared" si="36"/>
        <v>0.98333333333333328</v>
      </c>
      <c r="FL68" s="12">
        <v>0.22916666666666666</v>
      </c>
      <c r="FP68" s="8">
        <v>18</v>
      </c>
      <c r="FV68" s="8">
        <v>25</v>
      </c>
      <c r="FW68" s="8">
        <v>44</v>
      </c>
      <c r="FX68" s="8">
        <v>8</v>
      </c>
      <c r="FZ68" s="8">
        <v>37</v>
      </c>
      <c r="GA68" s="8">
        <v>3</v>
      </c>
      <c r="GB68" s="8">
        <v>0</v>
      </c>
      <c r="GF68" s="8">
        <v>79</v>
      </c>
      <c r="GG68" s="8">
        <v>46</v>
      </c>
      <c r="GK68" s="8">
        <v>58</v>
      </c>
      <c r="GP68" s="8">
        <v>8</v>
      </c>
      <c r="GR68" s="8">
        <v>3</v>
      </c>
      <c r="GS68" s="8">
        <v>6</v>
      </c>
      <c r="GT68" s="8">
        <v>32</v>
      </c>
      <c r="GU68" s="8">
        <v>4</v>
      </c>
      <c r="GV68" s="8">
        <v>0</v>
      </c>
      <c r="GW68" s="8">
        <v>20</v>
      </c>
      <c r="GX68" s="8">
        <v>61</v>
      </c>
      <c r="GY68" s="8">
        <v>47</v>
      </c>
      <c r="HA68" s="8">
        <v>86</v>
      </c>
      <c r="HD68" s="8">
        <v>60</v>
      </c>
      <c r="HE68" s="8">
        <v>0</v>
      </c>
      <c r="HG68" s="8">
        <v>37</v>
      </c>
      <c r="HH68" s="8">
        <v>5</v>
      </c>
      <c r="HI68" s="8">
        <v>9</v>
      </c>
      <c r="HJ68" s="8">
        <v>0</v>
      </c>
      <c r="HK68" s="8">
        <v>0</v>
      </c>
      <c r="HL68" s="8">
        <v>0</v>
      </c>
      <c r="HN68" s="8">
        <v>3</v>
      </c>
      <c r="HQ68" s="8">
        <v>2</v>
      </c>
      <c r="HR68" s="8">
        <v>0</v>
      </c>
      <c r="HT68" s="8">
        <v>2</v>
      </c>
      <c r="HU68" s="8">
        <v>3</v>
      </c>
      <c r="HW68" s="1">
        <f t="shared" si="37"/>
        <v>21.393939393939394</v>
      </c>
      <c r="HX68" s="1">
        <f t="shared" si="38"/>
        <v>4.4508978056567834</v>
      </c>
      <c r="HY68" s="3">
        <f t="shared" si="39"/>
        <v>0.54098360655737709</v>
      </c>
      <c r="IA68" s="12">
        <v>0.22916666666666666</v>
      </c>
      <c r="IB68" s="8">
        <v>42</v>
      </c>
      <c r="IC68" s="8">
        <v>0</v>
      </c>
      <c r="ID68" s="8">
        <v>0</v>
      </c>
      <c r="IE68" s="8">
        <v>0</v>
      </c>
      <c r="IF68" s="8">
        <v>0</v>
      </c>
      <c r="IG68" s="8">
        <v>0</v>
      </c>
      <c r="IH68" s="8">
        <v>15</v>
      </c>
      <c r="II68" s="8">
        <v>25</v>
      </c>
      <c r="IJ68" s="8">
        <v>0</v>
      </c>
      <c r="IK68" s="8">
        <v>0</v>
      </c>
      <c r="IL68" s="8">
        <v>0</v>
      </c>
      <c r="IM68" s="8">
        <v>28</v>
      </c>
      <c r="IN68" s="8">
        <v>0</v>
      </c>
      <c r="IO68" s="8">
        <v>0</v>
      </c>
      <c r="IP68" s="8">
        <v>0</v>
      </c>
      <c r="IQ68" s="8">
        <v>44</v>
      </c>
      <c r="IR68" s="8">
        <v>0</v>
      </c>
      <c r="IS68" s="8">
        <v>46</v>
      </c>
      <c r="IT68" s="8">
        <v>0</v>
      </c>
      <c r="IU68" s="8">
        <v>23</v>
      </c>
      <c r="IV68" s="8">
        <v>0</v>
      </c>
      <c r="IW68" s="8">
        <v>8</v>
      </c>
      <c r="IX68" s="8">
        <v>40</v>
      </c>
      <c r="IY68" s="8">
        <v>0</v>
      </c>
      <c r="IZ68" s="8">
        <v>0</v>
      </c>
      <c r="JA68" s="8">
        <v>9</v>
      </c>
      <c r="JB68" s="8">
        <v>0</v>
      </c>
      <c r="JC68" s="8">
        <v>0</v>
      </c>
      <c r="JD68" s="8">
        <v>0</v>
      </c>
      <c r="JE68" s="8">
        <v>0</v>
      </c>
      <c r="JF68" s="8">
        <v>45</v>
      </c>
      <c r="JG68" s="8">
        <v>15</v>
      </c>
      <c r="JH68" s="8">
        <v>0</v>
      </c>
      <c r="JI68" s="8">
        <v>13</v>
      </c>
      <c r="JJ68" s="8">
        <v>4</v>
      </c>
      <c r="JK68" s="8">
        <v>14</v>
      </c>
      <c r="JL68" s="8">
        <v>0</v>
      </c>
      <c r="JM68" s="8">
        <v>22</v>
      </c>
      <c r="JN68" s="8">
        <v>0</v>
      </c>
      <c r="JO68" s="8">
        <v>4</v>
      </c>
      <c r="JP68" s="8">
        <v>20</v>
      </c>
      <c r="JQ68" s="8">
        <v>2</v>
      </c>
      <c r="JR68" s="8">
        <v>4</v>
      </c>
      <c r="JS68" s="8">
        <v>0</v>
      </c>
      <c r="JT68" s="8">
        <v>0</v>
      </c>
      <c r="JU68" s="8">
        <v>25</v>
      </c>
      <c r="JV68" s="8">
        <v>38</v>
      </c>
      <c r="JW68" s="8">
        <v>0</v>
      </c>
      <c r="JX68" s="8">
        <v>9</v>
      </c>
      <c r="JY68" s="8">
        <v>2</v>
      </c>
      <c r="JZ68" s="8">
        <v>12</v>
      </c>
      <c r="KA68" s="8">
        <v>0</v>
      </c>
      <c r="KB68" s="8">
        <v>0</v>
      </c>
      <c r="KC68" s="8">
        <v>0</v>
      </c>
      <c r="KD68" s="8">
        <v>0</v>
      </c>
      <c r="KE68" s="8">
        <v>25</v>
      </c>
      <c r="KF68" s="8">
        <v>10</v>
      </c>
      <c r="KG68" s="8">
        <v>5</v>
      </c>
      <c r="KH68" s="8">
        <v>0</v>
      </c>
      <c r="KI68" s="1"/>
      <c r="KJ68" s="1">
        <f t="shared" si="24"/>
        <v>9.3050847457627111</v>
      </c>
      <c r="KK68" s="1">
        <f t="shared" si="25"/>
        <v>1.8102981980655632</v>
      </c>
      <c r="KL68" s="3">
        <f t="shared" si="40"/>
        <v>1</v>
      </c>
      <c r="KN68" s="12">
        <v>0.22916666666666666</v>
      </c>
      <c r="KO68" s="8">
        <v>0</v>
      </c>
      <c r="KP68" s="8">
        <v>0</v>
      </c>
      <c r="KQ68" s="8">
        <v>0</v>
      </c>
      <c r="KR68" s="8">
        <v>14</v>
      </c>
      <c r="KS68" s="8">
        <v>0</v>
      </c>
      <c r="KT68" s="8">
        <v>43</v>
      </c>
      <c r="KU68" s="8">
        <v>16</v>
      </c>
      <c r="KV68" s="8">
        <v>27</v>
      </c>
      <c r="KW68" s="8">
        <v>0</v>
      </c>
      <c r="KX68" s="8">
        <v>0</v>
      </c>
      <c r="KY68" s="8">
        <v>5</v>
      </c>
      <c r="KZ68" s="8">
        <v>0</v>
      </c>
      <c r="LA68" s="8">
        <v>0</v>
      </c>
      <c r="LB68" s="8">
        <v>0</v>
      </c>
      <c r="LC68" s="8">
        <v>0</v>
      </c>
      <c r="LD68" s="8">
        <v>0</v>
      </c>
      <c r="LE68" s="8">
        <v>0</v>
      </c>
      <c r="LF68" s="8">
        <v>1</v>
      </c>
      <c r="LG68" s="8">
        <v>0</v>
      </c>
      <c r="LH68" s="8">
        <v>0</v>
      </c>
      <c r="LI68" s="8">
        <v>9</v>
      </c>
      <c r="LJ68" s="8">
        <v>0</v>
      </c>
      <c r="LK68" s="8">
        <v>47</v>
      </c>
      <c r="LL68" s="8">
        <v>0</v>
      </c>
      <c r="LM68" s="8"/>
      <c r="LN68" s="8">
        <v>2</v>
      </c>
      <c r="LO68" s="8">
        <v>21</v>
      </c>
      <c r="LP68" s="8">
        <v>11</v>
      </c>
      <c r="LQ68" s="8"/>
      <c r="LR68" s="8">
        <v>0</v>
      </c>
      <c r="LS68" s="8">
        <v>34</v>
      </c>
      <c r="LT68" s="8">
        <v>0</v>
      </c>
      <c r="LU68" s="8">
        <v>0</v>
      </c>
      <c r="LV68" s="8">
        <v>0</v>
      </c>
      <c r="LW68" s="8">
        <v>13</v>
      </c>
      <c r="LX68" s="8">
        <v>0</v>
      </c>
      <c r="LY68" s="8">
        <v>0</v>
      </c>
      <c r="LZ68" s="8">
        <v>42</v>
      </c>
      <c r="MA68" s="8">
        <v>6</v>
      </c>
      <c r="MB68" s="8">
        <v>10</v>
      </c>
      <c r="MC68" s="8">
        <v>26</v>
      </c>
      <c r="MD68" s="8"/>
      <c r="ME68" s="8">
        <v>35</v>
      </c>
      <c r="MF68" s="8">
        <v>15</v>
      </c>
      <c r="MG68" s="8">
        <v>17</v>
      </c>
      <c r="MH68" s="8">
        <v>21</v>
      </c>
      <c r="MI68" s="8"/>
      <c r="MJ68" s="8"/>
      <c r="MK68" s="8">
        <v>75</v>
      </c>
      <c r="ML68" s="2"/>
      <c r="MM68" s="1">
        <f t="shared" si="26"/>
        <v>11.136363636363637</v>
      </c>
      <c r="MN68" s="1">
        <f t="shared" si="27"/>
        <v>2.5352881395244253</v>
      </c>
      <c r="MO68" s="3">
        <f t="shared" si="41"/>
        <v>0.89795918367346939</v>
      </c>
    </row>
    <row r="69" spans="1:353" x14ac:dyDescent="0.55000000000000004">
      <c r="A69" s="12">
        <v>0.25</v>
      </c>
      <c r="B69" s="8">
        <v>0</v>
      </c>
      <c r="C69" s="8">
        <v>0</v>
      </c>
      <c r="D69" s="8">
        <v>8</v>
      </c>
      <c r="E69" s="8">
        <v>9</v>
      </c>
      <c r="F69" s="8">
        <v>5</v>
      </c>
      <c r="G69" s="8">
        <v>4</v>
      </c>
      <c r="H69" s="8">
        <v>17</v>
      </c>
      <c r="I69" s="8">
        <v>4</v>
      </c>
      <c r="K69" s="8">
        <v>2</v>
      </c>
      <c r="L69" s="8">
        <v>9</v>
      </c>
      <c r="M69" s="8">
        <v>20</v>
      </c>
      <c r="N69" s="8">
        <v>15</v>
      </c>
      <c r="O69" s="8">
        <v>7</v>
      </c>
      <c r="P69" s="8">
        <v>32</v>
      </c>
      <c r="Q69" s="8">
        <v>63</v>
      </c>
      <c r="R69" s="8">
        <v>0</v>
      </c>
      <c r="S69" s="8">
        <v>0</v>
      </c>
      <c r="T69" s="8">
        <v>25</v>
      </c>
      <c r="U69" s="8">
        <v>0</v>
      </c>
      <c r="V69" s="8">
        <v>8</v>
      </c>
      <c r="W69" s="8">
        <v>4</v>
      </c>
      <c r="X69" s="8">
        <v>0</v>
      </c>
      <c r="Y69" s="8">
        <v>51</v>
      </c>
      <c r="Z69" s="8">
        <v>28</v>
      </c>
      <c r="AA69" s="8">
        <v>55</v>
      </c>
      <c r="AB69" s="8">
        <v>0</v>
      </c>
      <c r="AC69" s="8">
        <v>0</v>
      </c>
      <c r="AD69" s="8">
        <v>16</v>
      </c>
      <c r="AE69" s="8">
        <v>21</v>
      </c>
      <c r="AF69" s="8">
        <v>0</v>
      </c>
      <c r="AG69" s="8">
        <v>0</v>
      </c>
      <c r="AH69" s="8">
        <v>0</v>
      </c>
      <c r="AI69" s="8">
        <v>0</v>
      </c>
      <c r="AJ69" s="8">
        <v>12</v>
      </c>
      <c r="AK69" s="8">
        <v>1</v>
      </c>
      <c r="AL69" s="8">
        <v>0</v>
      </c>
      <c r="AM69" s="8">
        <v>3</v>
      </c>
      <c r="AN69" s="8">
        <v>3</v>
      </c>
      <c r="AO69" s="8">
        <v>17</v>
      </c>
      <c r="AP69" s="8">
        <v>4</v>
      </c>
      <c r="AR69" s="8">
        <v>0</v>
      </c>
      <c r="AS69" s="8">
        <v>0</v>
      </c>
      <c r="AU69" s="1">
        <f t="shared" si="28"/>
        <v>10.547619047619047</v>
      </c>
      <c r="AV69" s="1">
        <f t="shared" si="29"/>
        <v>2.3917207129148266</v>
      </c>
      <c r="AW69" s="3">
        <f t="shared" si="30"/>
        <v>0.95454545454545459</v>
      </c>
      <c r="AY69" s="12">
        <v>0.25</v>
      </c>
      <c r="BH69" s="8">
        <v>55</v>
      </c>
      <c r="BZ69" s="8">
        <v>5</v>
      </c>
      <c r="CB69" s="8">
        <v>61</v>
      </c>
      <c r="CF69" s="8">
        <v>15</v>
      </c>
      <c r="CP69" s="8">
        <v>48</v>
      </c>
      <c r="CT69" s="1">
        <f t="shared" si="31"/>
        <v>36.799999999999997</v>
      </c>
      <c r="CU69" s="1">
        <f t="shared" si="32"/>
        <v>11.244554237496478</v>
      </c>
      <c r="CV69" s="3">
        <f t="shared" si="33"/>
        <v>0.1111111111111111</v>
      </c>
      <c r="CX69" s="12">
        <v>0.25</v>
      </c>
      <c r="CY69" s="8">
        <v>4</v>
      </c>
      <c r="CZ69" s="8">
        <v>0</v>
      </c>
      <c r="DA69" s="8">
        <v>30</v>
      </c>
      <c r="DB69" s="8">
        <v>31</v>
      </c>
      <c r="DC69" s="8">
        <v>11</v>
      </c>
      <c r="DD69" s="8">
        <v>0</v>
      </c>
      <c r="DE69" s="8">
        <v>0</v>
      </c>
      <c r="DF69" s="8">
        <v>0</v>
      </c>
      <c r="DG69" s="8">
        <v>1</v>
      </c>
      <c r="DH69" s="8">
        <v>0</v>
      </c>
      <c r="DI69" s="8">
        <v>11</v>
      </c>
      <c r="DJ69" s="8">
        <v>0</v>
      </c>
      <c r="DK69" s="8">
        <v>0</v>
      </c>
      <c r="DL69" s="8">
        <v>14</v>
      </c>
      <c r="DM69" s="8">
        <v>22</v>
      </c>
      <c r="DN69" s="8">
        <v>13</v>
      </c>
      <c r="DO69" s="8">
        <v>5</v>
      </c>
      <c r="DP69" s="8">
        <v>2</v>
      </c>
      <c r="DQ69" s="8">
        <v>14</v>
      </c>
      <c r="DR69" s="8">
        <v>35</v>
      </c>
      <c r="DS69" s="8">
        <v>17</v>
      </c>
      <c r="DT69" s="8">
        <v>0</v>
      </c>
      <c r="DU69" s="8">
        <v>23</v>
      </c>
      <c r="DV69" s="8">
        <v>1</v>
      </c>
      <c r="DW69" s="8">
        <v>0</v>
      </c>
      <c r="DX69" s="8">
        <v>10</v>
      </c>
      <c r="DY69" s="8">
        <v>17</v>
      </c>
      <c r="DZ69" s="8">
        <v>0</v>
      </c>
      <c r="EA69" s="8">
        <v>0</v>
      </c>
      <c r="EB69" s="8">
        <v>47</v>
      </c>
      <c r="EC69" s="8">
        <v>15</v>
      </c>
      <c r="ED69" s="8">
        <v>16</v>
      </c>
      <c r="EE69" s="8">
        <v>0</v>
      </c>
      <c r="EF69" s="8">
        <v>19</v>
      </c>
      <c r="EG69" s="8">
        <v>0</v>
      </c>
      <c r="EI69" s="8">
        <v>53</v>
      </c>
      <c r="EJ69" s="8">
        <v>24</v>
      </c>
      <c r="EK69" s="8">
        <v>3</v>
      </c>
      <c r="EL69" s="8">
        <v>0</v>
      </c>
      <c r="EM69" s="8">
        <v>0</v>
      </c>
      <c r="EN69" s="8">
        <v>0</v>
      </c>
      <c r="EO69" s="8">
        <v>18</v>
      </c>
      <c r="EP69" s="8">
        <v>15</v>
      </c>
      <c r="EQ69" s="8">
        <v>0</v>
      </c>
      <c r="ER69" s="8">
        <v>6</v>
      </c>
      <c r="ES69" s="8">
        <v>0</v>
      </c>
      <c r="ET69" s="8">
        <v>32</v>
      </c>
      <c r="EU69" s="8">
        <v>0</v>
      </c>
      <c r="EV69" s="8">
        <v>9</v>
      </c>
      <c r="EW69" s="8">
        <v>0</v>
      </c>
      <c r="EX69" s="8">
        <v>0</v>
      </c>
      <c r="EY69" s="8">
        <v>23</v>
      </c>
      <c r="EZ69" s="8">
        <v>27</v>
      </c>
      <c r="FA69" s="8">
        <v>0</v>
      </c>
      <c r="FB69" s="8">
        <v>0</v>
      </c>
      <c r="FC69" s="8">
        <v>14</v>
      </c>
      <c r="FD69" s="8">
        <v>0</v>
      </c>
      <c r="FE69" s="8">
        <v>12</v>
      </c>
      <c r="FF69" s="8">
        <v>32</v>
      </c>
      <c r="FH69" s="1">
        <f t="shared" si="34"/>
        <v>10.610169491525424</v>
      </c>
      <c r="FI69" s="1">
        <f t="shared" si="35"/>
        <v>1.6872708969145516</v>
      </c>
      <c r="FJ69" s="3">
        <f t="shared" si="36"/>
        <v>0.98333333333333328</v>
      </c>
      <c r="FL69" s="12">
        <v>0.25</v>
      </c>
      <c r="FP69" s="8">
        <v>22</v>
      </c>
      <c r="FV69" s="8">
        <v>22</v>
      </c>
      <c r="FW69" s="8">
        <v>26</v>
      </c>
      <c r="FX69" s="8">
        <v>6</v>
      </c>
      <c r="FZ69" s="8">
        <v>17</v>
      </c>
      <c r="GA69" s="8">
        <v>2</v>
      </c>
      <c r="GB69" s="8">
        <v>0</v>
      </c>
      <c r="GF69" s="8">
        <v>59</v>
      </c>
      <c r="GG69" s="8">
        <v>16</v>
      </c>
      <c r="GK69" s="8">
        <v>5</v>
      </c>
      <c r="GP69" s="8">
        <v>7</v>
      </c>
      <c r="GR69" s="8">
        <v>4</v>
      </c>
      <c r="GS69" s="8">
        <v>9</v>
      </c>
      <c r="GT69" s="8">
        <v>29</v>
      </c>
      <c r="GU69" s="8">
        <v>8</v>
      </c>
      <c r="GV69" s="8">
        <v>24</v>
      </c>
      <c r="GW69" s="8">
        <v>36</v>
      </c>
      <c r="GX69" s="8">
        <v>40</v>
      </c>
      <c r="GY69" s="8">
        <v>54</v>
      </c>
      <c r="HA69" s="8">
        <v>58</v>
      </c>
      <c r="HD69" s="8">
        <v>58</v>
      </c>
      <c r="HE69" s="8">
        <v>0</v>
      </c>
      <c r="HG69" s="8">
        <v>15</v>
      </c>
      <c r="HH69" s="8">
        <v>56</v>
      </c>
      <c r="HI69" s="8">
        <v>15</v>
      </c>
      <c r="HJ69" s="8">
        <v>50</v>
      </c>
      <c r="HK69" s="8">
        <v>0</v>
      </c>
      <c r="HL69" s="8">
        <v>0</v>
      </c>
      <c r="HN69" s="8">
        <v>12</v>
      </c>
      <c r="HQ69" s="8">
        <v>2</v>
      </c>
      <c r="HR69" s="8">
        <v>0</v>
      </c>
      <c r="HT69" s="8">
        <v>1</v>
      </c>
      <c r="HW69" s="1">
        <f t="shared" si="37"/>
        <v>20.40625</v>
      </c>
      <c r="HX69" s="1">
        <f t="shared" si="38"/>
        <v>3.59375</v>
      </c>
      <c r="HY69" s="3">
        <f t="shared" si="39"/>
        <v>0.52459016393442626</v>
      </c>
      <c r="IA69" s="12">
        <v>0.25</v>
      </c>
      <c r="IB69" s="8">
        <v>9</v>
      </c>
      <c r="IC69" s="8">
        <v>0</v>
      </c>
      <c r="ID69" s="8">
        <v>0</v>
      </c>
      <c r="IE69" s="8">
        <v>0</v>
      </c>
      <c r="IF69" s="8">
        <v>0</v>
      </c>
      <c r="IG69" s="8">
        <v>29</v>
      </c>
      <c r="IH69" s="8">
        <v>29</v>
      </c>
      <c r="II69" s="8">
        <v>13</v>
      </c>
      <c r="IJ69" s="8">
        <v>0</v>
      </c>
      <c r="IK69" s="8">
        <v>3</v>
      </c>
      <c r="IL69" s="8">
        <v>10</v>
      </c>
      <c r="IM69" s="8">
        <v>4</v>
      </c>
      <c r="IN69" s="8">
        <v>0</v>
      </c>
      <c r="IO69" s="8">
        <v>0</v>
      </c>
      <c r="IP69" s="8">
        <v>0</v>
      </c>
      <c r="IQ69" s="8">
        <v>26</v>
      </c>
      <c r="IR69" s="8">
        <v>0</v>
      </c>
      <c r="IS69" s="8">
        <v>19</v>
      </c>
      <c r="IT69" s="8">
        <v>26</v>
      </c>
      <c r="IU69" s="8">
        <v>13</v>
      </c>
      <c r="IV69" s="8">
        <v>0</v>
      </c>
      <c r="IW69" s="8">
        <v>0</v>
      </c>
      <c r="IX69" s="8">
        <v>8</v>
      </c>
      <c r="IY69" s="8">
        <v>0</v>
      </c>
      <c r="IZ69" s="8">
        <v>0</v>
      </c>
      <c r="JA69" s="8">
        <v>31</v>
      </c>
      <c r="JB69" s="8">
        <v>0</v>
      </c>
      <c r="JC69" s="8">
        <v>10</v>
      </c>
      <c r="JD69" s="8">
        <v>0</v>
      </c>
      <c r="JE69" s="8">
        <v>37</v>
      </c>
      <c r="JF69" s="8">
        <v>2</v>
      </c>
      <c r="JG69" s="8">
        <v>12</v>
      </c>
      <c r="JH69" s="8">
        <v>0</v>
      </c>
      <c r="JI69" s="8">
        <v>13</v>
      </c>
      <c r="JJ69" s="8">
        <v>25</v>
      </c>
      <c r="JK69" s="8">
        <v>0</v>
      </c>
      <c r="JL69" s="8">
        <v>0</v>
      </c>
      <c r="JM69" s="8">
        <v>21</v>
      </c>
      <c r="JN69" s="8">
        <v>0</v>
      </c>
      <c r="JO69" s="8">
        <v>0</v>
      </c>
      <c r="JP69" s="8">
        <v>7</v>
      </c>
      <c r="JQ69" s="8">
        <v>0</v>
      </c>
      <c r="JR69" s="8">
        <v>0</v>
      </c>
      <c r="JS69" s="8">
        <v>27</v>
      </c>
      <c r="JT69" s="8">
        <v>0</v>
      </c>
      <c r="JU69" s="8">
        <v>5</v>
      </c>
      <c r="JV69" s="8">
        <v>0</v>
      </c>
      <c r="JW69" s="8">
        <v>0</v>
      </c>
      <c r="JX69" s="8">
        <v>0</v>
      </c>
      <c r="JY69" s="8">
        <v>13</v>
      </c>
      <c r="JZ69" s="8">
        <v>23</v>
      </c>
      <c r="KA69" s="8">
        <v>0</v>
      </c>
      <c r="KB69" s="8">
        <v>0</v>
      </c>
      <c r="KC69" s="8">
        <v>2</v>
      </c>
      <c r="KD69" s="8">
        <v>35</v>
      </c>
      <c r="KE69" s="8">
        <v>29</v>
      </c>
      <c r="KF69" s="8">
        <v>19</v>
      </c>
      <c r="KG69" s="8">
        <v>7</v>
      </c>
      <c r="KH69" s="8">
        <v>18</v>
      </c>
      <c r="KI69" s="1"/>
      <c r="KJ69" s="1">
        <f t="shared" si="24"/>
        <v>8.898305084745763</v>
      </c>
      <c r="KK69" s="1">
        <f t="shared" si="25"/>
        <v>1.4754359062773876</v>
      </c>
      <c r="KL69" s="3">
        <f t="shared" si="40"/>
        <v>1</v>
      </c>
      <c r="KN69" s="12">
        <v>0.25</v>
      </c>
      <c r="KO69" s="8">
        <v>0</v>
      </c>
      <c r="KP69" s="8">
        <v>0</v>
      </c>
      <c r="KQ69" s="8">
        <v>15</v>
      </c>
      <c r="KR69" s="8">
        <v>0</v>
      </c>
      <c r="KS69" s="8">
        <v>0</v>
      </c>
      <c r="KT69" s="8">
        <v>48</v>
      </c>
      <c r="KU69" s="8">
        <v>0</v>
      </c>
      <c r="KV69" s="8">
        <v>1</v>
      </c>
      <c r="KW69" s="8">
        <v>5</v>
      </c>
      <c r="KX69" s="8">
        <v>13</v>
      </c>
      <c r="KY69" s="8">
        <v>89</v>
      </c>
      <c r="KZ69" s="8">
        <v>12</v>
      </c>
      <c r="LA69" s="8">
        <v>0</v>
      </c>
      <c r="LB69" s="8">
        <v>31</v>
      </c>
      <c r="LC69" s="8">
        <v>0</v>
      </c>
      <c r="LD69" s="8">
        <v>0</v>
      </c>
      <c r="LE69" s="8">
        <v>0</v>
      </c>
      <c r="LF69" s="8">
        <v>0</v>
      </c>
      <c r="LG69" s="8">
        <v>33</v>
      </c>
      <c r="LH69" s="8">
        <v>0</v>
      </c>
      <c r="LI69" s="8">
        <v>80</v>
      </c>
      <c r="LJ69" s="8">
        <v>0</v>
      </c>
      <c r="LK69" s="8">
        <v>54</v>
      </c>
      <c r="LL69" s="8">
        <v>46</v>
      </c>
      <c r="LM69" s="8"/>
      <c r="LN69" s="8">
        <v>0</v>
      </c>
      <c r="LO69" s="8">
        <v>0</v>
      </c>
      <c r="LP69" s="8">
        <v>15</v>
      </c>
      <c r="LQ69" s="8"/>
      <c r="LR69" s="8">
        <v>15</v>
      </c>
      <c r="LS69" s="8">
        <v>45</v>
      </c>
      <c r="LT69" s="8">
        <v>19</v>
      </c>
      <c r="LU69" s="8">
        <v>0</v>
      </c>
      <c r="LV69" s="8">
        <v>0</v>
      </c>
      <c r="LW69" s="8">
        <v>12</v>
      </c>
      <c r="LX69" s="8">
        <v>0</v>
      </c>
      <c r="LY69" s="8">
        <v>9</v>
      </c>
      <c r="LZ69" s="8">
        <v>22</v>
      </c>
      <c r="MA69" s="8">
        <v>0</v>
      </c>
      <c r="MB69" s="8">
        <v>46</v>
      </c>
      <c r="MC69" s="8">
        <v>13</v>
      </c>
      <c r="MD69" s="8"/>
      <c r="ME69" s="8">
        <v>28</v>
      </c>
      <c r="MF69" s="8">
        <v>12</v>
      </c>
      <c r="MG69" s="8">
        <v>4</v>
      </c>
      <c r="MH69" s="8">
        <v>39</v>
      </c>
      <c r="MI69" s="8"/>
      <c r="MJ69" s="8"/>
      <c r="MK69" s="8">
        <v>44</v>
      </c>
      <c r="ML69" s="2"/>
      <c r="MM69" s="1">
        <f t="shared" si="26"/>
        <v>17.045454545454547</v>
      </c>
      <c r="MN69" s="1">
        <f t="shared" si="27"/>
        <v>3.3880393005024292</v>
      </c>
      <c r="MO69" s="3">
        <f t="shared" si="41"/>
        <v>0.89795918367346939</v>
      </c>
    </row>
    <row r="70" spans="1:353" x14ac:dyDescent="0.55000000000000004">
      <c r="A70" s="12">
        <v>0.27083333333333331</v>
      </c>
      <c r="B70" s="8">
        <v>0</v>
      </c>
      <c r="C70" s="8">
        <v>0</v>
      </c>
      <c r="D70" s="8">
        <v>4</v>
      </c>
      <c r="E70" s="8">
        <v>8</v>
      </c>
      <c r="F70" s="8">
        <v>21</v>
      </c>
      <c r="G70" s="8">
        <v>12</v>
      </c>
      <c r="H70" s="8">
        <v>43</v>
      </c>
      <c r="I70" s="8">
        <v>1</v>
      </c>
      <c r="K70" s="8">
        <v>12</v>
      </c>
      <c r="L70" s="8">
        <v>12</v>
      </c>
      <c r="M70" s="8">
        <v>0</v>
      </c>
      <c r="N70" s="8">
        <v>48</v>
      </c>
      <c r="O70" s="8">
        <v>5</v>
      </c>
      <c r="P70" s="8">
        <v>27</v>
      </c>
      <c r="Q70" s="8">
        <v>19</v>
      </c>
      <c r="R70" s="8">
        <v>4</v>
      </c>
      <c r="S70" s="8">
        <v>0</v>
      </c>
      <c r="T70" s="8">
        <v>4</v>
      </c>
      <c r="U70" s="8">
        <v>0</v>
      </c>
      <c r="V70" s="8">
        <v>6</v>
      </c>
      <c r="W70" s="8">
        <v>0</v>
      </c>
      <c r="X70" s="8">
        <v>0</v>
      </c>
      <c r="Y70" s="8">
        <v>22</v>
      </c>
      <c r="Z70" s="8">
        <v>5</v>
      </c>
      <c r="AA70" s="8">
        <v>16</v>
      </c>
      <c r="AB70" s="8">
        <v>2</v>
      </c>
      <c r="AC70" s="8">
        <v>0</v>
      </c>
      <c r="AD70" s="8">
        <v>9</v>
      </c>
      <c r="AE70" s="8">
        <v>0</v>
      </c>
      <c r="AF70" s="8">
        <v>0</v>
      </c>
      <c r="AG70" s="8">
        <v>0</v>
      </c>
      <c r="AH70" s="8">
        <v>0</v>
      </c>
      <c r="AI70" s="8">
        <v>0</v>
      </c>
      <c r="AJ70" s="8">
        <v>6</v>
      </c>
      <c r="AK70" s="8">
        <v>9</v>
      </c>
      <c r="AL70" s="8">
        <v>0</v>
      </c>
      <c r="AM70" s="8">
        <v>0</v>
      </c>
      <c r="AN70" s="8">
        <v>3</v>
      </c>
      <c r="AO70" s="8">
        <v>2</v>
      </c>
      <c r="AP70" s="8">
        <v>12</v>
      </c>
      <c r="AR70" s="8">
        <v>0</v>
      </c>
      <c r="AS70" s="8">
        <v>4</v>
      </c>
      <c r="AU70" s="1">
        <f t="shared" si="28"/>
        <v>7.5238095238095237</v>
      </c>
      <c r="AV70" s="1">
        <f t="shared" si="29"/>
        <v>1.7129140208385372</v>
      </c>
      <c r="AW70" s="3">
        <f t="shared" si="30"/>
        <v>0.95454545454545459</v>
      </c>
      <c r="AY70" s="12">
        <v>0.27083333333333331</v>
      </c>
      <c r="BH70" s="8">
        <v>37</v>
      </c>
      <c r="BZ70" s="8">
        <v>5</v>
      </c>
      <c r="CB70" s="8">
        <v>57</v>
      </c>
      <c r="CF70" s="8">
        <v>15</v>
      </c>
      <c r="CP70" s="8">
        <v>48</v>
      </c>
      <c r="CT70" s="1">
        <f t="shared" si="31"/>
        <v>32.4</v>
      </c>
      <c r="CU70" s="1">
        <f t="shared" si="32"/>
        <v>9.8061205377050094</v>
      </c>
      <c r="CV70" s="3">
        <f t="shared" si="33"/>
        <v>0.1111111111111111</v>
      </c>
      <c r="CX70" s="12">
        <v>0.27083333333333331</v>
      </c>
      <c r="CY70" s="8">
        <v>0</v>
      </c>
      <c r="CZ70" s="8">
        <v>0</v>
      </c>
      <c r="DA70" s="8">
        <v>17</v>
      </c>
      <c r="DB70" s="8">
        <v>0</v>
      </c>
      <c r="DC70" s="8">
        <v>15</v>
      </c>
      <c r="DD70" s="8">
        <v>0</v>
      </c>
      <c r="DE70" s="8">
        <v>0</v>
      </c>
      <c r="DF70" s="8">
        <v>17</v>
      </c>
      <c r="DG70" s="8">
        <v>3</v>
      </c>
      <c r="DH70" s="8">
        <v>0</v>
      </c>
      <c r="DI70" s="8">
        <v>33</v>
      </c>
      <c r="DJ70" s="8">
        <v>16</v>
      </c>
      <c r="DK70" s="8">
        <v>0</v>
      </c>
      <c r="DL70" s="8">
        <v>17</v>
      </c>
      <c r="DM70" s="8">
        <v>12</v>
      </c>
      <c r="DN70" s="8">
        <v>8</v>
      </c>
      <c r="DO70" s="8">
        <v>52</v>
      </c>
      <c r="DP70" s="8">
        <v>87</v>
      </c>
      <c r="DQ70" s="8">
        <v>0</v>
      </c>
      <c r="DR70" s="8">
        <v>25</v>
      </c>
      <c r="DS70" s="8">
        <v>9</v>
      </c>
      <c r="DT70" s="8">
        <v>0</v>
      </c>
      <c r="DU70" s="8">
        <v>22</v>
      </c>
      <c r="DV70" s="8">
        <v>17</v>
      </c>
      <c r="DW70" s="8">
        <v>0</v>
      </c>
      <c r="DX70" s="8">
        <v>12</v>
      </c>
      <c r="DY70" s="8">
        <v>4</v>
      </c>
      <c r="DZ70" s="8">
        <v>0</v>
      </c>
      <c r="EA70" s="8">
        <v>0</v>
      </c>
      <c r="EB70" s="8">
        <v>48</v>
      </c>
      <c r="EC70" s="8">
        <v>1</v>
      </c>
      <c r="ED70" s="8">
        <v>39</v>
      </c>
      <c r="EE70" s="8">
        <v>11</v>
      </c>
      <c r="EF70" s="8">
        <v>1</v>
      </c>
      <c r="EG70" s="8">
        <v>0</v>
      </c>
      <c r="EI70" s="8">
        <v>0</v>
      </c>
      <c r="EJ70" s="8">
        <v>14</v>
      </c>
      <c r="EK70" s="8">
        <v>12</v>
      </c>
      <c r="EL70" s="8">
        <v>0</v>
      </c>
      <c r="EM70" s="8">
        <v>0</v>
      </c>
      <c r="EN70" s="8">
        <v>0</v>
      </c>
      <c r="EO70" s="8">
        <v>34</v>
      </c>
      <c r="EP70" s="8">
        <v>0</v>
      </c>
      <c r="EQ70" s="8">
        <v>0</v>
      </c>
      <c r="ER70" s="8">
        <v>30</v>
      </c>
      <c r="ES70" s="8">
        <v>0</v>
      </c>
      <c r="ET70" s="8">
        <v>16</v>
      </c>
      <c r="EU70" s="8">
        <v>0</v>
      </c>
      <c r="EV70" s="8">
        <v>7</v>
      </c>
      <c r="EW70" s="8">
        <v>0</v>
      </c>
      <c r="EX70" s="8">
        <v>2</v>
      </c>
      <c r="EY70" s="8">
        <v>31</v>
      </c>
      <c r="EZ70" s="8">
        <v>32</v>
      </c>
      <c r="FA70" s="8">
        <v>11</v>
      </c>
      <c r="FB70" s="8">
        <v>5</v>
      </c>
      <c r="FC70" s="8">
        <v>34</v>
      </c>
      <c r="FD70" s="8">
        <v>0</v>
      </c>
      <c r="FE70" s="8">
        <v>10</v>
      </c>
      <c r="FF70" s="8">
        <v>67</v>
      </c>
      <c r="FH70" s="1">
        <f t="shared" si="34"/>
        <v>13.067796610169491</v>
      </c>
      <c r="FI70" s="1">
        <f t="shared" si="35"/>
        <v>2.3575567604809304</v>
      </c>
      <c r="FJ70" s="3">
        <f t="shared" si="36"/>
        <v>0.98333333333333328</v>
      </c>
      <c r="FL70" s="12">
        <v>0.27083333333333331</v>
      </c>
      <c r="FP70" s="8">
        <v>9</v>
      </c>
      <c r="FV70" s="8">
        <v>18</v>
      </c>
      <c r="FW70" s="8">
        <v>72</v>
      </c>
      <c r="FX70" s="8">
        <v>2</v>
      </c>
      <c r="FZ70" s="8">
        <v>19</v>
      </c>
      <c r="GB70" s="8">
        <v>0</v>
      </c>
      <c r="GF70" s="8">
        <v>55</v>
      </c>
      <c r="GG70" s="8">
        <v>17</v>
      </c>
      <c r="GK70" s="8">
        <v>14</v>
      </c>
      <c r="GP70" s="8">
        <v>9</v>
      </c>
      <c r="GR70" s="8">
        <v>4</v>
      </c>
      <c r="GS70" s="8">
        <v>3</v>
      </c>
      <c r="GT70" s="8">
        <v>31</v>
      </c>
      <c r="GU70" s="8">
        <v>8</v>
      </c>
      <c r="GV70" s="8">
        <v>4</v>
      </c>
      <c r="GW70" s="8">
        <v>30</v>
      </c>
      <c r="GX70" s="8">
        <v>41</v>
      </c>
      <c r="GY70" s="8">
        <v>23</v>
      </c>
      <c r="HA70" s="8">
        <v>71</v>
      </c>
      <c r="HD70" s="8">
        <v>60</v>
      </c>
      <c r="HE70" s="8">
        <v>8</v>
      </c>
      <c r="HG70" s="8">
        <v>19</v>
      </c>
      <c r="HH70" s="8">
        <v>10</v>
      </c>
      <c r="HI70" s="8">
        <v>10</v>
      </c>
      <c r="HJ70" s="8">
        <v>25</v>
      </c>
      <c r="HK70" s="8">
        <v>4</v>
      </c>
      <c r="HL70" s="8">
        <v>0</v>
      </c>
      <c r="HN70" s="8">
        <v>3</v>
      </c>
      <c r="HQ70" s="8">
        <v>2</v>
      </c>
      <c r="HR70" s="8">
        <v>0</v>
      </c>
      <c r="HT70" s="8">
        <v>1</v>
      </c>
      <c r="HW70" s="1">
        <f t="shared" si="37"/>
        <v>18.451612903225808</v>
      </c>
      <c r="HX70" s="1">
        <f t="shared" si="38"/>
        <v>3.7513692725005252</v>
      </c>
      <c r="HY70" s="3">
        <f t="shared" si="39"/>
        <v>0.50819672131147542</v>
      </c>
      <c r="IA70" s="12">
        <v>0.27083333333333331</v>
      </c>
      <c r="IB70" s="8">
        <v>0</v>
      </c>
      <c r="IC70" s="8">
        <v>0</v>
      </c>
      <c r="ID70" s="8">
        <v>59</v>
      </c>
      <c r="IE70" s="8">
        <v>0</v>
      </c>
      <c r="IF70" s="8">
        <v>0</v>
      </c>
      <c r="IG70" s="8">
        <v>14</v>
      </c>
      <c r="IH70" s="8">
        <v>0</v>
      </c>
      <c r="II70" s="8">
        <v>0</v>
      </c>
      <c r="IJ70" s="8">
        <v>30</v>
      </c>
      <c r="IK70" s="8">
        <v>22</v>
      </c>
      <c r="IL70" s="8">
        <v>0</v>
      </c>
      <c r="IM70" s="8">
        <v>0</v>
      </c>
      <c r="IN70" s="8">
        <v>0</v>
      </c>
      <c r="IO70" s="8">
        <v>0</v>
      </c>
      <c r="IP70" s="8">
        <v>0</v>
      </c>
      <c r="IQ70" s="8">
        <v>7</v>
      </c>
      <c r="IR70" s="8">
        <v>0</v>
      </c>
      <c r="IS70" s="8">
        <v>11</v>
      </c>
      <c r="IT70" s="8">
        <v>0</v>
      </c>
      <c r="IU70" s="8">
        <v>1</v>
      </c>
      <c r="IV70" s="8">
        <v>27</v>
      </c>
      <c r="IW70" s="8">
        <v>0</v>
      </c>
      <c r="IX70" s="8">
        <v>0</v>
      </c>
      <c r="IY70" s="8">
        <v>0</v>
      </c>
      <c r="IZ70" s="8">
        <v>0</v>
      </c>
      <c r="JA70" s="8">
        <v>1</v>
      </c>
      <c r="JB70" s="8">
        <v>0</v>
      </c>
      <c r="JC70" s="8">
        <v>65</v>
      </c>
      <c r="JD70" s="8">
        <v>0</v>
      </c>
      <c r="JE70" s="8">
        <v>6</v>
      </c>
      <c r="JF70" s="8">
        <v>0</v>
      </c>
      <c r="JG70" s="8">
        <v>7</v>
      </c>
      <c r="JH70" s="8">
        <v>0</v>
      </c>
      <c r="JI70" s="8">
        <v>7</v>
      </c>
      <c r="JJ70" s="8">
        <v>12</v>
      </c>
      <c r="JK70" s="8">
        <v>0</v>
      </c>
      <c r="JL70" s="8">
        <v>0</v>
      </c>
      <c r="JM70" s="8">
        <v>0</v>
      </c>
      <c r="JN70" s="8">
        <v>0</v>
      </c>
      <c r="JO70" s="8">
        <v>0</v>
      </c>
      <c r="JP70" s="8">
        <v>0</v>
      </c>
      <c r="JQ70" s="8">
        <v>0</v>
      </c>
      <c r="JR70" s="8">
        <v>16</v>
      </c>
      <c r="JS70" s="8">
        <v>13</v>
      </c>
      <c r="JT70" s="8">
        <v>16</v>
      </c>
      <c r="JU70" s="8">
        <v>0</v>
      </c>
      <c r="JV70" s="8">
        <v>10</v>
      </c>
      <c r="JW70" s="8">
        <v>0</v>
      </c>
      <c r="JX70" s="8">
        <v>24</v>
      </c>
      <c r="JY70" s="8">
        <v>0</v>
      </c>
      <c r="JZ70" s="8">
        <v>11</v>
      </c>
      <c r="KA70" s="8">
        <v>0</v>
      </c>
      <c r="KB70" s="8">
        <v>0</v>
      </c>
      <c r="KC70" s="8">
        <v>49</v>
      </c>
      <c r="KD70" s="8">
        <v>20</v>
      </c>
      <c r="KE70" s="8">
        <v>14</v>
      </c>
      <c r="KF70" s="8">
        <v>6</v>
      </c>
      <c r="KG70" s="8">
        <v>0</v>
      </c>
      <c r="KH70" s="8">
        <v>13</v>
      </c>
      <c r="KI70" s="1"/>
      <c r="KJ70" s="1">
        <f t="shared" si="24"/>
        <v>7.8135593220338979</v>
      </c>
      <c r="KK70" s="1">
        <f t="shared" si="25"/>
        <v>1.8366161067876907</v>
      </c>
      <c r="KL70" s="3">
        <f t="shared" si="40"/>
        <v>1</v>
      </c>
      <c r="KN70" s="12">
        <v>0.27083333333333331</v>
      </c>
      <c r="KO70" s="8">
        <v>26</v>
      </c>
      <c r="KP70" s="8">
        <v>0</v>
      </c>
      <c r="KQ70" s="8">
        <v>14</v>
      </c>
      <c r="KR70" s="8">
        <v>0</v>
      </c>
      <c r="KS70" s="8">
        <v>0</v>
      </c>
      <c r="KT70" s="8">
        <v>39</v>
      </c>
      <c r="KU70" s="8">
        <v>67</v>
      </c>
      <c r="KV70" s="8">
        <v>17</v>
      </c>
      <c r="KW70" s="8">
        <v>33</v>
      </c>
      <c r="KX70" s="8">
        <v>32</v>
      </c>
      <c r="KY70" s="8">
        <v>3</v>
      </c>
      <c r="KZ70" s="8">
        <v>25</v>
      </c>
      <c r="LA70" s="8">
        <v>13</v>
      </c>
      <c r="LB70" s="8">
        <v>0</v>
      </c>
      <c r="LC70" s="8">
        <v>0</v>
      </c>
      <c r="LD70" s="8">
        <v>0</v>
      </c>
      <c r="LE70" s="8">
        <v>12</v>
      </c>
      <c r="LF70" s="8">
        <v>0</v>
      </c>
      <c r="LG70" s="8">
        <v>2</v>
      </c>
      <c r="LH70" s="8">
        <v>0</v>
      </c>
      <c r="LI70" s="8">
        <v>61</v>
      </c>
      <c r="LJ70" s="8">
        <v>10</v>
      </c>
      <c r="LK70" s="8">
        <v>59</v>
      </c>
      <c r="LL70" s="8">
        <v>11</v>
      </c>
      <c r="LM70" s="8"/>
      <c r="LN70" s="8">
        <v>1</v>
      </c>
      <c r="LO70" s="8">
        <v>7</v>
      </c>
      <c r="LP70" s="8">
        <v>0</v>
      </c>
      <c r="LQ70" s="8"/>
      <c r="LR70" s="8">
        <v>19</v>
      </c>
      <c r="LS70" s="8">
        <v>14</v>
      </c>
      <c r="LT70" s="8">
        <v>57</v>
      </c>
      <c r="LU70" s="8">
        <v>0</v>
      </c>
      <c r="LV70" s="8">
        <v>0</v>
      </c>
      <c r="LW70" s="8">
        <v>0</v>
      </c>
      <c r="LX70" s="8">
        <v>0</v>
      </c>
      <c r="LY70" s="8">
        <v>12</v>
      </c>
      <c r="LZ70" s="8">
        <v>19</v>
      </c>
      <c r="MA70" s="8">
        <v>1</v>
      </c>
      <c r="MB70" s="8">
        <v>14</v>
      </c>
      <c r="MC70" s="8">
        <v>7</v>
      </c>
      <c r="MD70" s="8"/>
      <c r="ME70" s="8">
        <v>7</v>
      </c>
      <c r="MF70" s="8">
        <v>5</v>
      </c>
      <c r="MG70" s="8">
        <v>42</v>
      </c>
      <c r="MH70" s="8">
        <v>22</v>
      </c>
      <c r="MI70" s="8"/>
      <c r="MJ70" s="8"/>
      <c r="MK70" s="8">
        <v>36</v>
      </c>
      <c r="ML70" s="2"/>
      <c r="MM70" s="1">
        <f t="shared" si="26"/>
        <v>15.613636363636363</v>
      </c>
      <c r="MN70" s="1">
        <f t="shared" si="27"/>
        <v>2.8303355027691741</v>
      </c>
      <c r="MO70" s="3">
        <f t="shared" si="41"/>
        <v>0.89795918367346939</v>
      </c>
    </row>
    <row r="71" spans="1:353" x14ac:dyDescent="0.55000000000000004">
      <c r="A71" s="12">
        <v>0.29166666666666669</v>
      </c>
      <c r="B71" s="8">
        <v>0</v>
      </c>
      <c r="C71" s="8">
        <v>0</v>
      </c>
      <c r="D71" s="8">
        <v>25</v>
      </c>
      <c r="E71" s="8">
        <v>0</v>
      </c>
      <c r="F71" s="8">
        <v>0</v>
      </c>
      <c r="G71" s="8">
        <v>19</v>
      </c>
      <c r="H71" s="8">
        <v>4</v>
      </c>
      <c r="I71" s="8">
        <v>0</v>
      </c>
      <c r="K71" s="8">
        <v>7</v>
      </c>
      <c r="L71" s="8">
        <v>25</v>
      </c>
      <c r="M71" s="8">
        <v>0</v>
      </c>
      <c r="N71" s="8">
        <v>9</v>
      </c>
      <c r="O71" s="8">
        <v>8</v>
      </c>
      <c r="P71" s="8">
        <v>19</v>
      </c>
      <c r="Q71" s="8">
        <v>39</v>
      </c>
      <c r="R71" s="8">
        <v>0</v>
      </c>
      <c r="S71" s="8">
        <v>0</v>
      </c>
      <c r="T71" s="8">
        <v>0</v>
      </c>
      <c r="U71" s="8">
        <v>0</v>
      </c>
      <c r="V71" s="8">
        <v>12</v>
      </c>
      <c r="W71" s="8">
        <v>3</v>
      </c>
      <c r="X71" s="8">
        <v>0</v>
      </c>
      <c r="Y71" s="8">
        <v>42</v>
      </c>
      <c r="Z71" s="8">
        <v>24</v>
      </c>
      <c r="AA71" s="8">
        <v>39</v>
      </c>
      <c r="AB71" s="8">
        <v>0</v>
      </c>
      <c r="AC71" s="8">
        <v>0</v>
      </c>
      <c r="AD71" s="8">
        <v>0</v>
      </c>
      <c r="AE71" s="8">
        <v>63</v>
      </c>
      <c r="AF71" s="8">
        <v>0</v>
      </c>
      <c r="AG71" s="8">
        <v>1</v>
      </c>
      <c r="AH71" s="8">
        <v>0</v>
      </c>
      <c r="AI71" s="8">
        <v>30</v>
      </c>
      <c r="AJ71" s="8">
        <v>13</v>
      </c>
      <c r="AK71" s="8">
        <v>9</v>
      </c>
      <c r="AL71" s="8">
        <v>0</v>
      </c>
      <c r="AM71" s="8">
        <v>0</v>
      </c>
      <c r="AN71" s="8">
        <v>2</v>
      </c>
      <c r="AO71" s="8">
        <v>1</v>
      </c>
      <c r="AP71" s="8">
        <v>74</v>
      </c>
      <c r="AR71" s="8">
        <v>0</v>
      </c>
      <c r="AS71" s="8">
        <v>30</v>
      </c>
      <c r="AU71" s="1">
        <f t="shared" si="28"/>
        <v>11.857142857142858</v>
      </c>
      <c r="AV71" s="1">
        <f t="shared" si="29"/>
        <v>2.7805052700891486</v>
      </c>
      <c r="AW71" s="3">
        <f t="shared" si="30"/>
        <v>0.95454545454545459</v>
      </c>
      <c r="AY71" s="12">
        <v>0.29166666666666669</v>
      </c>
      <c r="BH71" s="8">
        <v>32</v>
      </c>
      <c r="BZ71" s="8">
        <v>3</v>
      </c>
      <c r="CB71" s="8">
        <v>58</v>
      </c>
      <c r="CF71" s="8">
        <v>28</v>
      </c>
      <c r="CP71" s="8">
        <v>30</v>
      </c>
      <c r="CT71" s="1">
        <f t="shared" si="31"/>
        <v>30.2</v>
      </c>
      <c r="CU71" s="1">
        <f t="shared" si="32"/>
        <v>8.720091742636658</v>
      </c>
      <c r="CV71" s="3">
        <f t="shared" si="33"/>
        <v>0.1111111111111111</v>
      </c>
      <c r="CX71" s="12">
        <v>0.29166666666666669</v>
      </c>
      <c r="CY71" s="8">
        <v>7</v>
      </c>
      <c r="CZ71" s="8">
        <v>0</v>
      </c>
      <c r="DA71" s="8">
        <v>9</v>
      </c>
      <c r="DB71" s="8">
        <v>0</v>
      </c>
      <c r="DC71" s="8">
        <v>4</v>
      </c>
      <c r="DD71" s="8">
        <v>18</v>
      </c>
      <c r="DE71" s="8">
        <v>0</v>
      </c>
      <c r="DF71" s="8">
        <v>5</v>
      </c>
      <c r="DG71" s="8">
        <v>1</v>
      </c>
      <c r="DH71" s="8">
        <v>13</v>
      </c>
      <c r="DI71" s="8">
        <v>0</v>
      </c>
      <c r="DJ71" s="8">
        <v>29</v>
      </c>
      <c r="DK71" s="8">
        <v>0</v>
      </c>
      <c r="DL71" s="8">
        <v>18</v>
      </c>
      <c r="DM71" s="8">
        <v>2</v>
      </c>
      <c r="DN71" s="8">
        <v>2</v>
      </c>
      <c r="DO71" s="8">
        <v>54</v>
      </c>
      <c r="DP71" s="8">
        <v>7</v>
      </c>
      <c r="DQ71" s="8">
        <v>0</v>
      </c>
      <c r="DR71" s="8">
        <v>10</v>
      </c>
      <c r="DS71" s="8">
        <v>18</v>
      </c>
      <c r="DT71" s="8">
        <v>0</v>
      </c>
      <c r="DU71" s="8">
        <v>29</v>
      </c>
      <c r="DV71" s="8">
        <v>86</v>
      </c>
      <c r="DW71" s="8">
        <v>0</v>
      </c>
      <c r="DX71" s="8">
        <v>0</v>
      </c>
      <c r="DY71" s="8">
        <v>9</v>
      </c>
      <c r="DZ71" s="8">
        <v>0</v>
      </c>
      <c r="EA71" s="8">
        <v>0</v>
      </c>
      <c r="EB71" s="8">
        <v>18</v>
      </c>
      <c r="EC71" s="8">
        <v>0</v>
      </c>
      <c r="ED71" s="8">
        <v>16</v>
      </c>
      <c r="EE71" s="8">
        <v>3</v>
      </c>
      <c r="EF71" s="8">
        <v>3</v>
      </c>
      <c r="EG71" s="8">
        <v>0</v>
      </c>
      <c r="EI71" s="8">
        <v>0</v>
      </c>
      <c r="EJ71" s="8">
        <v>21</v>
      </c>
      <c r="EK71" s="8">
        <v>7</v>
      </c>
      <c r="EL71" s="8">
        <v>0</v>
      </c>
      <c r="EM71" s="8">
        <v>0</v>
      </c>
      <c r="EN71" s="8">
        <v>0</v>
      </c>
      <c r="EO71" s="8">
        <v>7</v>
      </c>
      <c r="EP71" s="8">
        <v>30</v>
      </c>
      <c r="EQ71" s="8">
        <v>9</v>
      </c>
      <c r="ER71" s="8">
        <v>6</v>
      </c>
      <c r="ES71" s="8">
        <v>0</v>
      </c>
      <c r="ET71" s="8">
        <v>0</v>
      </c>
      <c r="EU71" s="8">
        <v>0</v>
      </c>
      <c r="EV71" s="8">
        <v>3</v>
      </c>
      <c r="EW71" s="8">
        <v>0</v>
      </c>
      <c r="EX71" s="8">
        <v>12</v>
      </c>
      <c r="EY71" s="8">
        <v>55</v>
      </c>
      <c r="EZ71" s="8">
        <v>0</v>
      </c>
      <c r="FA71" s="8">
        <v>12</v>
      </c>
      <c r="FB71" s="8">
        <v>4</v>
      </c>
      <c r="FC71" s="8">
        <v>24</v>
      </c>
      <c r="FD71" s="8">
        <v>0</v>
      </c>
      <c r="FE71" s="8">
        <v>13</v>
      </c>
      <c r="FF71" s="8">
        <v>14</v>
      </c>
      <c r="FH71" s="1">
        <f t="shared" si="34"/>
        <v>9.796610169491526</v>
      </c>
      <c r="FI71" s="1">
        <f t="shared" si="35"/>
        <v>2.0453336237368789</v>
      </c>
      <c r="FJ71" s="3">
        <f t="shared" si="36"/>
        <v>0.98333333333333328</v>
      </c>
      <c r="FL71" s="12">
        <v>0.29166666666666669</v>
      </c>
      <c r="FP71" s="8">
        <v>10</v>
      </c>
      <c r="FV71" s="8">
        <v>15</v>
      </c>
      <c r="FW71" s="8">
        <v>51</v>
      </c>
      <c r="FX71" s="8">
        <v>20</v>
      </c>
      <c r="FZ71" s="8">
        <v>19</v>
      </c>
      <c r="GB71" s="8">
        <v>0</v>
      </c>
      <c r="GF71" s="8">
        <v>47</v>
      </c>
      <c r="GG71" s="8">
        <v>12</v>
      </c>
      <c r="GK71" s="8">
        <v>2</v>
      </c>
      <c r="GP71" s="8">
        <v>5</v>
      </c>
      <c r="GR71" s="8">
        <v>1</v>
      </c>
      <c r="GS71" s="8">
        <v>5</v>
      </c>
      <c r="GT71" s="8">
        <v>15</v>
      </c>
      <c r="GU71" s="8">
        <v>4</v>
      </c>
      <c r="GV71" s="8">
        <v>3</v>
      </c>
      <c r="GW71" s="8">
        <v>16</v>
      </c>
      <c r="GX71" s="8">
        <v>41</v>
      </c>
      <c r="GY71" s="8">
        <v>28</v>
      </c>
      <c r="HA71" s="8">
        <v>75</v>
      </c>
      <c r="HD71" s="8">
        <v>30</v>
      </c>
      <c r="HE71" s="8">
        <v>0</v>
      </c>
      <c r="HG71" s="8">
        <v>17</v>
      </c>
      <c r="HH71" s="8">
        <v>23</v>
      </c>
      <c r="HI71" s="8">
        <v>9</v>
      </c>
      <c r="HJ71" s="8">
        <v>67</v>
      </c>
      <c r="HK71" s="8">
        <v>18</v>
      </c>
      <c r="HL71" s="8">
        <v>0</v>
      </c>
      <c r="HN71" s="8">
        <v>1</v>
      </c>
      <c r="HR71" s="8">
        <v>0</v>
      </c>
      <c r="HW71" s="1">
        <f t="shared" si="37"/>
        <v>18.413793103448278</v>
      </c>
      <c r="HX71" s="1">
        <f t="shared" si="38"/>
        <v>3.7585754957286541</v>
      </c>
      <c r="HY71" s="3">
        <f t="shared" si="39"/>
        <v>0.47540983606557374</v>
      </c>
      <c r="IA71" s="12">
        <v>0.29166666666666669</v>
      </c>
      <c r="IB71" s="8">
        <v>0</v>
      </c>
      <c r="IC71" s="8">
        <v>0</v>
      </c>
      <c r="ID71" s="8">
        <v>90</v>
      </c>
      <c r="IE71" s="8">
        <v>14</v>
      </c>
      <c r="IF71" s="8">
        <v>0</v>
      </c>
      <c r="IG71" s="8">
        <v>32</v>
      </c>
      <c r="IH71" s="8">
        <v>0</v>
      </c>
      <c r="II71" s="8">
        <v>0</v>
      </c>
      <c r="IJ71" s="8">
        <v>1</v>
      </c>
      <c r="IK71" s="8">
        <v>0</v>
      </c>
      <c r="IL71" s="8">
        <v>0</v>
      </c>
      <c r="IM71" s="8">
        <v>0</v>
      </c>
      <c r="IN71" s="8">
        <v>19</v>
      </c>
      <c r="IO71" s="8">
        <v>0</v>
      </c>
      <c r="IP71" s="8">
        <v>0</v>
      </c>
      <c r="IQ71" s="8">
        <v>0</v>
      </c>
      <c r="IR71" s="8">
        <v>0</v>
      </c>
      <c r="IS71" s="8">
        <v>26</v>
      </c>
      <c r="IT71" s="8">
        <v>0</v>
      </c>
      <c r="IU71" s="8">
        <v>7</v>
      </c>
      <c r="IV71" s="8">
        <v>16</v>
      </c>
      <c r="IW71" s="8">
        <v>0</v>
      </c>
      <c r="IX71" s="8">
        <v>0</v>
      </c>
      <c r="IY71" s="8">
        <v>9</v>
      </c>
      <c r="IZ71" s="8">
        <v>14</v>
      </c>
      <c r="JA71" s="8">
        <v>20</v>
      </c>
      <c r="JB71" s="8">
        <v>18</v>
      </c>
      <c r="JC71" s="8">
        <v>0</v>
      </c>
      <c r="JD71" s="8">
        <v>26</v>
      </c>
      <c r="JE71" s="8">
        <v>6</v>
      </c>
      <c r="JF71" s="8">
        <v>0</v>
      </c>
      <c r="JG71" s="8">
        <v>5</v>
      </c>
      <c r="JH71" s="8">
        <v>23</v>
      </c>
      <c r="JI71" s="8">
        <v>2</v>
      </c>
      <c r="JJ71" s="8">
        <v>0</v>
      </c>
      <c r="JK71" s="8">
        <v>16</v>
      </c>
      <c r="JL71" s="8">
        <v>22</v>
      </c>
      <c r="JM71" s="8">
        <v>0</v>
      </c>
      <c r="JN71" s="8">
        <v>0</v>
      </c>
      <c r="JO71" s="8">
        <v>0</v>
      </c>
      <c r="JP71" s="8">
        <v>32</v>
      </c>
      <c r="JQ71" s="8">
        <v>0</v>
      </c>
      <c r="JR71" s="8">
        <v>10</v>
      </c>
      <c r="JS71" s="8">
        <v>0</v>
      </c>
      <c r="JT71" s="8">
        <v>40</v>
      </c>
      <c r="JU71" s="8">
        <v>17</v>
      </c>
      <c r="JV71" s="8">
        <v>0</v>
      </c>
      <c r="JW71" s="8">
        <v>0</v>
      </c>
      <c r="JX71" s="8">
        <v>36</v>
      </c>
      <c r="JY71" s="8">
        <v>0</v>
      </c>
      <c r="JZ71" s="8">
        <v>11</v>
      </c>
      <c r="KA71" s="8">
        <v>0</v>
      </c>
      <c r="KB71" s="8">
        <v>11</v>
      </c>
      <c r="KC71" s="8">
        <v>22</v>
      </c>
      <c r="KD71" s="8">
        <v>6</v>
      </c>
      <c r="KE71" s="8">
        <v>16</v>
      </c>
      <c r="KF71" s="8">
        <v>0</v>
      </c>
      <c r="KG71" s="8">
        <v>5</v>
      </c>
      <c r="KH71" s="8">
        <v>6</v>
      </c>
      <c r="KI71" s="1"/>
      <c r="KJ71" s="1">
        <f t="shared" si="24"/>
        <v>9.796610169491526</v>
      </c>
      <c r="KK71" s="1">
        <f t="shared" si="25"/>
        <v>1.9788152801427246</v>
      </c>
      <c r="KL71" s="3">
        <f t="shared" si="40"/>
        <v>1</v>
      </c>
      <c r="KN71" s="12">
        <v>0.29166666666666669</v>
      </c>
      <c r="KO71" s="8">
        <v>20</v>
      </c>
      <c r="KP71" s="8">
        <v>13</v>
      </c>
      <c r="KQ71" s="8">
        <v>0</v>
      </c>
      <c r="KR71" s="8">
        <v>1</v>
      </c>
      <c r="KS71" s="8">
        <v>0</v>
      </c>
      <c r="KT71" s="8">
        <v>36</v>
      </c>
      <c r="KU71" s="8">
        <v>8</v>
      </c>
      <c r="KV71" s="8">
        <v>81</v>
      </c>
      <c r="KW71" s="8">
        <v>17</v>
      </c>
      <c r="KX71" s="8">
        <v>7</v>
      </c>
      <c r="KY71" s="8">
        <v>7</v>
      </c>
      <c r="KZ71" s="8">
        <v>0</v>
      </c>
      <c r="LA71" s="8">
        <v>4</v>
      </c>
      <c r="LB71" s="8">
        <v>0</v>
      </c>
      <c r="LC71" s="8">
        <v>5</v>
      </c>
      <c r="LD71" s="8">
        <v>5</v>
      </c>
      <c r="LE71" s="8">
        <v>54</v>
      </c>
      <c r="LF71" s="8">
        <v>0</v>
      </c>
      <c r="LG71" s="8">
        <v>0</v>
      </c>
      <c r="LH71" s="8">
        <v>0</v>
      </c>
      <c r="LI71" s="8">
        <v>59</v>
      </c>
      <c r="LJ71" s="8">
        <v>19</v>
      </c>
      <c r="LK71" s="8">
        <v>51</v>
      </c>
      <c r="LL71" s="8">
        <v>0</v>
      </c>
      <c r="LM71" s="8"/>
      <c r="LN71" s="8">
        <v>1</v>
      </c>
      <c r="LO71" s="8">
        <v>30</v>
      </c>
      <c r="LP71" s="8">
        <v>15</v>
      </c>
      <c r="LQ71" s="8"/>
      <c r="LR71" s="8">
        <v>0</v>
      </c>
      <c r="LS71" s="8">
        <v>0</v>
      </c>
      <c r="LT71" s="8">
        <v>42</v>
      </c>
      <c r="LU71" s="8">
        <v>28</v>
      </c>
      <c r="LV71" s="8">
        <v>40</v>
      </c>
      <c r="LW71" s="8">
        <v>12</v>
      </c>
      <c r="LX71" s="8">
        <v>20</v>
      </c>
      <c r="LY71" s="8">
        <v>19</v>
      </c>
      <c r="LZ71" s="8">
        <v>71</v>
      </c>
      <c r="MA71" s="8"/>
      <c r="MB71" s="8">
        <v>5</v>
      </c>
      <c r="MC71" s="8">
        <v>9</v>
      </c>
      <c r="MD71" s="8"/>
      <c r="ME71" s="8">
        <v>1</v>
      </c>
      <c r="MF71" s="8">
        <v>16</v>
      </c>
      <c r="MG71" s="8">
        <v>18</v>
      </c>
      <c r="MH71" s="8">
        <v>27</v>
      </c>
      <c r="MI71" s="8"/>
      <c r="MJ71" s="8"/>
      <c r="MK71" s="8">
        <v>59</v>
      </c>
      <c r="ML71" s="2"/>
      <c r="MM71" s="1">
        <f t="shared" si="26"/>
        <v>18.604651162790699</v>
      </c>
      <c r="MN71" s="1">
        <f t="shared" si="27"/>
        <v>3.2889862072056579</v>
      </c>
      <c r="MO71" s="3">
        <f t="shared" si="41"/>
        <v>0.87755102040816324</v>
      </c>
    </row>
    <row r="72" spans="1:353" x14ac:dyDescent="0.55000000000000004">
      <c r="A72" s="12">
        <v>0.3125</v>
      </c>
      <c r="B72" s="8">
        <v>0</v>
      </c>
      <c r="C72" s="8">
        <v>0</v>
      </c>
      <c r="D72" s="8">
        <v>1</v>
      </c>
      <c r="E72" s="8">
        <v>0</v>
      </c>
      <c r="F72" s="8">
        <v>0</v>
      </c>
      <c r="G72" s="8">
        <v>3</v>
      </c>
      <c r="H72" s="8">
        <v>34</v>
      </c>
      <c r="I72" s="8">
        <v>0</v>
      </c>
      <c r="K72" s="8">
        <v>0</v>
      </c>
      <c r="L72" s="8">
        <v>5</v>
      </c>
      <c r="M72" s="8">
        <v>0</v>
      </c>
      <c r="N72" s="8">
        <v>0</v>
      </c>
      <c r="O72" s="8">
        <v>3</v>
      </c>
      <c r="P72" s="8">
        <v>0</v>
      </c>
      <c r="Q72" s="8">
        <v>0</v>
      </c>
      <c r="R72" s="8">
        <v>0</v>
      </c>
      <c r="S72" s="8">
        <v>0</v>
      </c>
      <c r="T72" s="8">
        <v>24</v>
      </c>
      <c r="U72" s="8">
        <v>0</v>
      </c>
      <c r="V72" s="8">
        <v>0</v>
      </c>
      <c r="W72" s="8">
        <v>8</v>
      </c>
      <c r="X72" s="8">
        <v>0</v>
      </c>
      <c r="Y72" s="8">
        <v>0</v>
      </c>
      <c r="Z72" s="8">
        <v>3</v>
      </c>
      <c r="AA72" s="8">
        <v>36</v>
      </c>
      <c r="AB72" s="8">
        <v>12</v>
      </c>
      <c r="AC72" s="8">
        <v>0</v>
      </c>
      <c r="AD72" s="8">
        <v>1</v>
      </c>
      <c r="AE72" s="8">
        <v>13</v>
      </c>
      <c r="AF72" s="8">
        <v>0</v>
      </c>
      <c r="AG72" s="8">
        <v>4</v>
      </c>
      <c r="AH72" s="8">
        <v>3</v>
      </c>
      <c r="AI72" s="8">
        <v>7</v>
      </c>
      <c r="AJ72" s="8">
        <v>6</v>
      </c>
      <c r="AK72" s="8">
        <v>0</v>
      </c>
      <c r="AL72" s="8">
        <v>0</v>
      </c>
      <c r="AM72" s="8">
        <v>0</v>
      </c>
      <c r="AN72" s="8">
        <v>9</v>
      </c>
      <c r="AO72" s="8">
        <v>5</v>
      </c>
      <c r="AP72" s="8">
        <v>15</v>
      </c>
      <c r="AR72" s="8">
        <v>0</v>
      </c>
      <c r="AS72" s="8">
        <v>0</v>
      </c>
      <c r="AU72" s="1">
        <f t="shared" si="28"/>
        <v>4.5714285714285712</v>
      </c>
      <c r="AV72" s="1">
        <f t="shared" si="29"/>
        <v>1.3248026422136718</v>
      </c>
      <c r="AW72" s="3">
        <f t="shared" si="30"/>
        <v>0.95454545454545459</v>
      </c>
      <c r="AY72" s="12">
        <v>0.3125</v>
      </c>
      <c r="BH72" s="8">
        <v>18</v>
      </c>
      <c r="CB72" s="8">
        <v>61</v>
      </c>
      <c r="CF72" s="8">
        <v>14</v>
      </c>
      <c r="CP72" s="8">
        <v>16</v>
      </c>
      <c r="CT72" s="1">
        <f t="shared" si="31"/>
        <v>27.25</v>
      </c>
      <c r="CU72" s="1">
        <f t="shared" si="32"/>
        <v>11.279590713614864</v>
      </c>
      <c r="CV72" s="3">
        <f t="shared" si="33"/>
        <v>8.8888888888888892E-2</v>
      </c>
      <c r="CX72" s="12">
        <v>0.3125</v>
      </c>
      <c r="CY72" s="8">
        <v>26</v>
      </c>
      <c r="CZ72" s="8">
        <v>0</v>
      </c>
      <c r="DA72" s="8">
        <v>21</v>
      </c>
      <c r="DB72" s="8">
        <v>1</v>
      </c>
      <c r="DC72" s="8">
        <v>0</v>
      </c>
      <c r="DD72" s="8">
        <v>22</v>
      </c>
      <c r="DE72" s="8">
        <v>0</v>
      </c>
      <c r="DF72" s="8">
        <v>0</v>
      </c>
      <c r="DG72" s="8">
        <v>1</v>
      </c>
      <c r="DH72" s="8">
        <v>20</v>
      </c>
      <c r="DI72" s="8">
        <v>37</v>
      </c>
      <c r="DJ72" s="8">
        <v>12</v>
      </c>
      <c r="DK72" s="8">
        <v>0</v>
      </c>
      <c r="DL72" s="8">
        <v>23</v>
      </c>
      <c r="DM72" s="8">
        <v>0</v>
      </c>
      <c r="DN72" s="8">
        <v>0</v>
      </c>
      <c r="DO72" s="8">
        <v>22</v>
      </c>
      <c r="DP72" s="8">
        <v>20</v>
      </c>
      <c r="DQ72" s="8">
        <v>0</v>
      </c>
      <c r="DR72" s="8">
        <v>6</v>
      </c>
      <c r="DS72" s="8">
        <v>10</v>
      </c>
      <c r="DT72" s="8">
        <v>0</v>
      </c>
      <c r="DU72" s="8">
        <v>20</v>
      </c>
      <c r="DV72" s="8">
        <v>4</v>
      </c>
      <c r="DW72" s="8">
        <v>0</v>
      </c>
      <c r="DX72" s="8">
        <v>6</v>
      </c>
      <c r="DY72" s="8">
        <v>13</v>
      </c>
      <c r="DZ72" s="8">
        <v>0</v>
      </c>
      <c r="EA72" s="8">
        <v>0</v>
      </c>
      <c r="EB72" s="8">
        <v>24</v>
      </c>
      <c r="EC72" s="8">
        <v>8</v>
      </c>
      <c r="ED72" s="8">
        <v>16</v>
      </c>
      <c r="EE72" s="8">
        <v>2</v>
      </c>
      <c r="EF72" s="8">
        <v>28</v>
      </c>
      <c r="EG72" s="8">
        <v>0</v>
      </c>
      <c r="EI72" s="8">
        <v>4</v>
      </c>
      <c r="EJ72" s="8">
        <v>23</v>
      </c>
      <c r="EK72" s="8">
        <v>7</v>
      </c>
      <c r="EL72" s="8">
        <v>0</v>
      </c>
      <c r="EM72" s="8">
        <v>0</v>
      </c>
      <c r="EN72" s="8">
        <v>0</v>
      </c>
      <c r="EO72" s="8">
        <v>1</v>
      </c>
      <c r="EP72" s="8">
        <v>8</v>
      </c>
      <c r="EQ72" s="8">
        <v>11</v>
      </c>
      <c r="ER72" s="8">
        <v>2</v>
      </c>
      <c r="ES72" s="8">
        <v>0</v>
      </c>
      <c r="ET72" s="8">
        <v>0</v>
      </c>
      <c r="EU72" s="8">
        <v>0</v>
      </c>
      <c r="EV72" s="8">
        <v>6</v>
      </c>
      <c r="EW72" s="8">
        <v>36</v>
      </c>
      <c r="EX72" s="8">
        <v>0</v>
      </c>
      <c r="EY72" s="8">
        <v>47</v>
      </c>
      <c r="EZ72" s="8">
        <v>16</v>
      </c>
      <c r="FA72" s="8">
        <v>9</v>
      </c>
      <c r="FB72" s="8">
        <v>3</v>
      </c>
      <c r="FC72" s="8">
        <v>33</v>
      </c>
      <c r="FD72" s="8">
        <v>0</v>
      </c>
      <c r="FE72" s="8">
        <v>19</v>
      </c>
      <c r="FF72" s="8">
        <v>37</v>
      </c>
      <c r="FH72" s="1">
        <f t="shared" si="34"/>
        <v>10.23728813559322</v>
      </c>
      <c r="FI72" s="1">
        <f t="shared" si="35"/>
        <v>1.5923434173466786</v>
      </c>
      <c r="FJ72" s="3">
        <f t="shared" si="36"/>
        <v>0.98333333333333328</v>
      </c>
      <c r="FL72" s="12">
        <v>0.3125</v>
      </c>
      <c r="FP72" s="8">
        <v>11</v>
      </c>
      <c r="FV72" s="8">
        <v>12</v>
      </c>
      <c r="FW72" s="8">
        <v>2</v>
      </c>
      <c r="FX72" s="8">
        <v>0</v>
      </c>
      <c r="FZ72" s="8">
        <v>18</v>
      </c>
      <c r="GB72" s="8">
        <v>8</v>
      </c>
      <c r="GF72" s="8">
        <v>27</v>
      </c>
      <c r="GG72" s="8">
        <v>21</v>
      </c>
      <c r="GK72" s="8">
        <v>0</v>
      </c>
      <c r="GP72" s="8">
        <v>5</v>
      </c>
      <c r="GR72" s="8">
        <v>1</v>
      </c>
      <c r="GS72" s="8">
        <v>5</v>
      </c>
      <c r="GT72" s="8">
        <v>21</v>
      </c>
      <c r="GU72" s="8">
        <v>2</v>
      </c>
      <c r="GV72" s="8">
        <v>6</v>
      </c>
      <c r="GW72" s="8">
        <v>13</v>
      </c>
      <c r="GX72" s="8">
        <v>32</v>
      </c>
      <c r="GY72" s="8">
        <v>32</v>
      </c>
      <c r="HA72" s="8">
        <v>51</v>
      </c>
      <c r="HD72" s="8">
        <v>50</v>
      </c>
      <c r="HE72" s="8">
        <v>0</v>
      </c>
      <c r="HG72" s="8">
        <v>12</v>
      </c>
      <c r="HH72" s="8">
        <v>41</v>
      </c>
      <c r="HI72" s="8">
        <v>0</v>
      </c>
      <c r="HJ72" s="8">
        <v>0</v>
      </c>
      <c r="HK72" s="8">
        <v>8</v>
      </c>
      <c r="HL72" s="8">
        <v>0</v>
      </c>
      <c r="HN72" s="8">
        <v>2</v>
      </c>
      <c r="HR72" s="8">
        <v>0</v>
      </c>
      <c r="HW72" s="1">
        <f t="shared" si="37"/>
        <v>13.103448275862069</v>
      </c>
      <c r="HX72" s="1">
        <f t="shared" si="38"/>
        <v>2.8489669839835101</v>
      </c>
      <c r="HY72" s="3">
        <f t="shared" si="39"/>
        <v>0.47540983606557374</v>
      </c>
      <c r="IA72" s="12">
        <v>0.3125</v>
      </c>
      <c r="IB72" s="8">
        <v>0</v>
      </c>
      <c r="IC72" s="8">
        <v>35</v>
      </c>
      <c r="ID72" s="8">
        <v>0</v>
      </c>
      <c r="IE72" s="8">
        <v>10</v>
      </c>
      <c r="IF72" s="8">
        <v>33</v>
      </c>
      <c r="IG72" s="8">
        <v>18</v>
      </c>
      <c r="IH72" s="8">
        <v>0</v>
      </c>
      <c r="II72" s="8">
        <v>0</v>
      </c>
      <c r="IJ72" s="8">
        <v>11</v>
      </c>
      <c r="IK72" s="8">
        <v>0</v>
      </c>
      <c r="IL72" s="8">
        <v>0</v>
      </c>
      <c r="IM72" s="8">
        <v>0</v>
      </c>
      <c r="IN72" s="8">
        <v>16</v>
      </c>
      <c r="IO72" s="8">
        <v>0</v>
      </c>
      <c r="IP72" s="8">
        <v>0</v>
      </c>
      <c r="IQ72" s="8">
        <v>0</v>
      </c>
      <c r="IR72" s="8">
        <v>0</v>
      </c>
      <c r="IS72" s="8">
        <v>0</v>
      </c>
      <c r="IT72" s="8">
        <v>0</v>
      </c>
      <c r="IU72" s="8">
        <v>8</v>
      </c>
      <c r="IV72" s="8">
        <v>0</v>
      </c>
      <c r="IW72" s="8">
        <v>0</v>
      </c>
      <c r="IX72" s="8">
        <v>7</v>
      </c>
      <c r="IY72" s="8">
        <v>36</v>
      </c>
      <c r="IZ72" s="8">
        <v>0</v>
      </c>
      <c r="JA72" s="8">
        <v>18</v>
      </c>
      <c r="JB72" s="8">
        <v>0</v>
      </c>
      <c r="JC72" s="8">
        <v>0</v>
      </c>
      <c r="JD72" s="8">
        <v>0</v>
      </c>
      <c r="JE72" s="8">
        <v>7</v>
      </c>
      <c r="JF72" s="8">
        <v>51</v>
      </c>
      <c r="JG72" s="8">
        <v>4</v>
      </c>
      <c r="JH72" s="8">
        <v>0</v>
      </c>
      <c r="JI72" s="8">
        <v>13</v>
      </c>
      <c r="JJ72" s="8">
        <v>0</v>
      </c>
      <c r="JK72" s="8">
        <v>7</v>
      </c>
      <c r="JL72" s="8">
        <v>0</v>
      </c>
      <c r="JM72" s="8">
        <v>28</v>
      </c>
      <c r="JN72" s="8">
        <v>0</v>
      </c>
      <c r="JO72" s="8">
        <v>0</v>
      </c>
      <c r="JP72" s="8">
        <v>14</v>
      </c>
      <c r="JQ72" s="8">
        <v>0</v>
      </c>
      <c r="JR72" s="8">
        <v>15</v>
      </c>
      <c r="JS72" s="8">
        <v>0</v>
      </c>
      <c r="JT72" s="8">
        <v>0</v>
      </c>
      <c r="JU72" s="8">
        <v>2</v>
      </c>
      <c r="JV72" s="8">
        <v>0</v>
      </c>
      <c r="JW72" s="8">
        <v>14</v>
      </c>
      <c r="JX72" s="8">
        <v>7</v>
      </c>
      <c r="JY72" s="8">
        <v>0</v>
      </c>
      <c r="JZ72" s="8">
        <v>9</v>
      </c>
      <c r="KA72" s="8">
        <v>0</v>
      </c>
      <c r="KB72" s="8">
        <v>9</v>
      </c>
      <c r="KC72" s="8">
        <v>14</v>
      </c>
      <c r="KD72" s="8">
        <v>28</v>
      </c>
      <c r="KE72" s="8">
        <v>14</v>
      </c>
      <c r="KF72" s="8">
        <v>20</v>
      </c>
      <c r="KG72" s="8">
        <v>0</v>
      </c>
      <c r="KH72" s="8">
        <v>0</v>
      </c>
      <c r="KI72" s="1"/>
      <c r="KJ72" s="1">
        <f t="shared" si="24"/>
        <v>7.593220338983051</v>
      </c>
      <c r="KK72" s="1">
        <f t="shared" si="25"/>
        <v>1.4826324867039444</v>
      </c>
      <c r="KL72" s="3">
        <f t="shared" si="40"/>
        <v>1</v>
      </c>
      <c r="KN72" s="12">
        <v>0.3125</v>
      </c>
      <c r="KO72" s="8">
        <v>0</v>
      </c>
      <c r="KP72" s="8">
        <v>5</v>
      </c>
      <c r="KQ72" s="8">
        <v>0</v>
      </c>
      <c r="KR72" s="8">
        <v>5</v>
      </c>
      <c r="KS72" s="8">
        <v>31</v>
      </c>
      <c r="KT72" s="8">
        <v>15</v>
      </c>
      <c r="KU72" s="8">
        <v>2</v>
      </c>
      <c r="KV72" s="8">
        <v>2</v>
      </c>
      <c r="KW72" s="8">
        <v>23</v>
      </c>
      <c r="KX72" s="8">
        <v>1</v>
      </c>
      <c r="KY72" s="8">
        <v>14</v>
      </c>
      <c r="KZ72" s="8">
        <v>0</v>
      </c>
      <c r="LA72" s="8">
        <v>0</v>
      </c>
      <c r="LB72" s="8">
        <v>0</v>
      </c>
      <c r="LC72" s="8">
        <v>0</v>
      </c>
      <c r="LD72" s="8">
        <v>0</v>
      </c>
      <c r="LE72" s="8">
        <v>0</v>
      </c>
      <c r="LF72" s="8">
        <v>0</v>
      </c>
      <c r="LG72" s="8">
        <v>5</v>
      </c>
      <c r="LH72" s="8">
        <v>0</v>
      </c>
      <c r="LI72" s="8">
        <v>57</v>
      </c>
      <c r="LJ72" s="8">
        <v>0</v>
      </c>
      <c r="LK72" s="8">
        <v>128</v>
      </c>
      <c r="LL72" s="8">
        <v>0</v>
      </c>
      <c r="LM72" s="8"/>
      <c r="LN72" s="8">
        <v>0</v>
      </c>
      <c r="LO72" s="8">
        <v>19</v>
      </c>
      <c r="LP72" s="8">
        <v>10</v>
      </c>
      <c r="LQ72" s="8"/>
      <c r="LR72" s="8">
        <v>7</v>
      </c>
      <c r="LS72" s="8">
        <v>5</v>
      </c>
      <c r="LT72" s="8">
        <v>9</v>
      </c>
      <c r="LU72" s="8">
        <v>0</v>
      </c>
      <c r="LV72" s="8">
        <v>30</v>
      </c>
      <c r="LW72" s="8">
        <v>0</v>
      </c>
      <c r="LX72" s="8">
        <v>25</v>
      </c>
      <c r="LY72" s="8">
        <v>27</v>
      </c>
      <c r="LZ72" s="8">
        <v>25</v>
      </c>
      <c r="MA72" s="8"/>
      <c r="MB72" s="8">
        <v>4</v>
      </c>
      <c r="MC72" s="8">
        <v>0</v>
      </c>
      <c r="MD72" s="8"/>
      <c r="ME72" s="8">
        <v>0</v>
      </c>
      <c r="MF72" s="8">
        <v>12</v>
      </c>
      <c r="MG72" s="8">
        <v>59</v>
      </c>
      <c r="MH72" s="8">
        <v>18</v>
      </c>
      <c r="MI72" s="8"/>
      <c r="MJ72" s="8"/>
      <c r="MK72" s="8">
        <v>26</v>
      </c>
      <c r="ML72" s="2"/>
      <c r="MM72" s="1">
        <f t="shared" si="26"/>
        <v>13.116279069767442</v>
      </c>
      <c r="MN72" s="1">
        <f t="shared" si="27"/>
        <v>3.5191627449735439</v>
      </c>
      <c r="MO72" s="3">
        <f t="shared" si="41"/>
        <v>0.87755102040816324</v>
      </c>
    </row>
    <row r="73" spans="1:353" x14ac:dyDescent="0.55000000000000004">
      <c r="A73" s="12">
        <v>0.33333333333333331</v>
      </c>
      <c r="B73" s="8">
        <v>0</v>
      </c>
      <c r="C73" s="8">
        <v>0</v>
      </c>
      <c r="D73" s="8">
        <v>5</v>
      </c>
      <c r="E73" s="8">
        <v>0</v>
      </c>
      <c r="F73" s="8">
        <v>0</v>
      </c>
      <c r="G73" s="8">
        <v>11</v>
      </c>
      <c r="H73" s="8">
        <v>22</v>
      </c>
      <c r="I73" s="8">
        <v>0</v>
      </c>
      <c r="K73" s="8">
        <v>0</v>
      </c>
      <c r="L73" s="8">
        <v>1</v>
      </c>
      <c r="M73" s="8">
        <v>0</v>
      </c>
      <c r="N73" s="8">
        <v>12</v>
      </c>
      <c r="O73" s="8">
        <v>2</v>
      </c>
      <c r="P73" s="8">
        <v>0</v>
      </c>
      <c r="Q73" s="8">
        <v>11</v>
      </c>
      <c r="R73" s="8">
        <v>0</v>
      </c>
      <c r="S73" s="8">
        <v>0</v>
      </c>
      <c r="T73" s="8">
        <v>0</v>
      </c>
      <c r="U73" s="8">
        <v>0</v>
      </c>
      <c r="V73" s="8">
        <v>4</v>
      </c>
      <c r="W73" s="8">
        <v>52</v>
      </c>
      <c r="X73" s="8">
        <v>0</v>
      </c>
      <c r="Y73" s="8">
        <v>1</v>
      </c>
      <c r="Z73" s="8">
        <v>0</v>
      </c>
      <c r="AA73" s="8">
        <v>17</v>
      </c>
      <c r="AB73" s="8">
        <v>5</v>
      </c>
      <c r="AC73" s="8">
        <v>0</v>
      </c>
      <c r="AD73" s="8">
        <v>0</v>
      </c>
      <c r="AE73" s="8">
        <v>21</v>
      </c>
      <c r="AF73" s="8">
        <v>1</v>
      </c>
      <c r="AG73" s="8">
        <v>1</v>
      </c>
      <c r="AH73" s="8">
        <v>5</v>
      </c>
      <c r="AI73" s="8">
        <v>45</v>
      </c>
      <c r="AJ73" s="8">
        <v>0</v>
      </c>
      <c r="AK73" s="8">
        <v>0</v>
      </c>
      <c r="AL73" s="8">
        <v>7</v>
      </c>
      <c r="AM73" s="8">
        <v>0</v>
      </c>
      <c r="AN73" s="8">
        <v>6</v>
      </c>
      <c r="AO73" s="8">
        <v>1</v>
      </c>
      <c r="AP73" s="8">
        <v>9</v>
      </c>
      <c r="AR73" s="8">
        <v>0</v>
      </c>
      <c r="AS73" s="8">
        <v>50</v>
      </c>
      <c r="AU73" s="1">
        <f t="shared" si="28"/>
        <v>6.8809523809523814</v>
      </c>
      <c r="AV73" s="1">
        <f t="shared" si="29"/>
        <v>2.0314605665940104</v>
      </c>
      <c r="AW73" s="3">
        <f t="shared" si="30"/>
        <v>0.95454545454545459</v>
      </c>
      <c r="AY73" s="12">
        <v>0.33333333333333331</v>
      </c>
      <c r="BH73" s="8">
        <v>20</v>
      </c>
      <c r="CB73" s="8">
        <v>36</v>
      </c>
      <c r="CF73" s="8">
        <v>2</v>
      </c>
      <c r="CP73" s="8">
        <v>12</v>
      </c>
      <c r="CT73" s="1">
        <f t="shared" si="31"/>
        <v>17.5</v>
      </c>
      <c r="CU73" s="1">
        <f t="shared" si="32"/>
        <v>7.1821538088050811</v>
      </c>
      <c r="CV73" s="3">
        <f t="shared" si="33"/>
        <v>8.8888888888888892E-2</v>
      </c>
      <c r="CX73" s="12">
        <v>0.33333333333333331</v>
      </c>
      <c r="CY73" s="8">
        <v>12</v>
      </c>
      <c r="CZ73" s="8">
        <v>0</v>
      </c>
      <c r="DA73" s="8">
        <v>0</v>
      </c>
      <c r="DB73" s="8">
        <v>98</v>
      </c>
      <c r="DC73" s="8">
        <v>0</v>
      </c>
      <c r="DD73" s="8">
        <v>0</v>
      </c>
      <c r="DE73" s="8">
        <v>0</v>
      </c>
      <c r="DF73" s="8">
        <v>0</v>
      </c>
      <c r="DG73" s="8">
        <v>1</v>
      </c>
      <c r="DH73" s="8">
        <v>18</v>
      </c>
      <c r="DI73" s="8">
        <v>12</v>
      </c>
      <c r="DJ73" s="8">
        <v>17</v>
      </c>
      <c r="DK73" s="8">
        <v>0</v>
      </c>
      <c r="DL73" s="8">
        <v>0</v>
      </c>
      <c r="DM73" s="8">
        <v>0</v>
      </c>
      <c r="DN73" s="8">
        <v>10</v>
      </c>
      <c r="DO73" s="8">
        <v>4</v>
      </c>
      <c r="DP73" s="8">
        <v>0</v>
      </c>
      <c r="DQ73" s="8">
        <v>0</v>
      </c>
      <c r="DR73" s="8">
        <v>23</v>
      </c>
      <c r="DS73" s="8">
        <v>31</v>
      </c>
      <c r="DT73" s="8">
        <v>0</v>
      </c>
      <c r="DU73" s="8">
        <v>5</v>
      </c>
      <c r="DV73" s="8">
        <v>0</v>
      </c>
      <c r="DW73" s="8">
        <v>0</v>
      </c>
      <c r="DX73" s="8">
        <v>10</v>
      </c>
      <c r="DY73" s="8">
        <v>7</v>
      </c>
      <c r="DZ73" s="8">
        <v>16</v>
      </c>
      <c r="EA73" s="8">
        <v>0</v>
      </c>
      <c r="EB73" s="8">
        <v>45</v>
      </c>
      <c r="EC73" s="8">
        <v>5</v>
      </c>
      <c r="ED73" s="8">
        <v>77</v>
      </c>
      <c r="EE73" s="8">
        <v>0</v>
      </c>
      <c r="EF73" s="8">
        <v>40</v>
      </c>
      <c r="EG73" s="8">
        <v>0</v>
      </c>
      <c r="EI73" s="8">
        <v>0</v>
      </c>
      <c r="EJ73" s="8">
        <v>0</v>
      </c>
      <c r="EK73" s="8">
        <v>32</v>
      </c>
      <c r="EL73" s="8">
        <v>0</v>
      </c>
      <c r="EM73" s="8">
        <v>0</v>
      </c>
      <c r="EN73" s="8">
        <v>0</v>
      </c>
      <c r="EO73" s="8">
        <v>13</v>
      </c>
      <c r="EP73" s="8">
        <v>0</v>
      </c>
      <c r="EQ73" s="8">
        <v>3</v>
      </c>
      <c r="ER73" s="8">
        <v>4</v>
      </c>
      <c r="ES73" s="8">
        <v>0</v>
      </c>
      <c r="ET73" s="8">
        <v>0</v>
      </c>
      <c r="EU73" s="8">
        <v>0</v>
      </c>
      <c r="EV73" s="8">
        <v>15</v>
      </c>
      <c r="EW73" s="8">
        <v>43</v>
      </c>
      <c r="EX73" s="8">
        <v>0</v>
      </c>
      <c r="EY73" s="8">
        <v>14</v>
      </c>
      <c r="EZ73" s="8">
        <v>63</v>
      </c>
      <c r="FA73" s="8">
        <v>17</v>
      </c>
      <c r="FB73" s="8">
        <v>0</v>
      </c>
      <c r="FC73" s="8">
        <v>36</v>
      </c>
      <c r="FD73" s="8">
        <v>0</v>
      </c>
      <c r="FE73" s="8">
        <v>9</v>
      </c>
      <c r="FF73" s="8">
        <v>3</v>
      </c>
      <c r="FH73" s="1">
        <f t="shared" si="34"/>
        <v>11.576271186440678</v>
      </c>
      <c r="FI73" s="1">
        <f t="shared" si="35"/>
        <v>2.6119810483574861</v>
      </c>
      <c r="FJ73" s="3">
        <f t="shared" si="36"/>
        <v>0.98333333333333328</v>
      </c>
      <c r="FL73" s="12">
        <v>0.33333333333333331</v>
      </c>
      <c r="FP73" s="8">
        <v>0</v>
      </c>
      <c r="FV73" s="8">
        <v>9</v>
      </c>
      <c r="FW73" s="8">
        <v>0</v>
      </c>
      <c r="FX73" s="8">
        <v>2</v>
      </c>
      <c r="FZ73" s="8">
        <v>11</v>
      </c>
      <c r="GB73" s="8">
        <v>0</v>
      </c>
      <c r="GF73" s="8">
        <v>39</v>
      </c>
      <c r="GG73" s="8">
        <v>0</v>
      </c>
      <c r="GK73" s="8">
        <v>0</v>
      </c>
      <c r="GP73" s="8">
        <v>3</v>
      </c>
      <c r="GS73" s="8">
        <v>0</v>
      </c>
      <c r="GT73" s="8">
        <v>11</v>
      </c>
      <c r="GU73" s="8">
        <v>2</v>
      </c>
      <c r="GV73" s="8">
        <v>1</v>
      </c>
      <c r="GW73" s="8">
        <v>0</v>
      </c>
      <c r="GX73" s="8">
        <v>54</v>
      </c>
      <c r="GY73" s="8">
        <v>13</v>
      </c>
      <c r="HA73" s="8">
        <v>79</v>
      </c>
      <c r="HD73" s="8">
        <v>40</v>
      </c>
      <c r="HE73" s="8">
        <v>0</v>
      </c>
      <c r="HG73" s="8">
        <v>17</v>
      </c>
      <c r="HH73" s="8">
        <v>54</v>
      </c>
      <c r="HI73" s="8">
        <v>12</v>
      </c>
      <c r="HJ73" s="8">
        <v>0</v>
      </c>
      <c r="HK73" s="8">
        <v>0</v>
      </c>
      <c r="HL73" s="8">
        <v>0</v>
      </c>
      <c r="HN73" s="8">
        <v>6</v>
      </c>
      <c r="HR73" s="8">
        <v>17</v>
      </c>
      <c r="HW73" s="1">
        <f t="shared" si="37"/>
        <v>13.214285714285714</v>
      </c>
      <c r="HX73" s="1">
        <f t="shared" si="38"/>
        <v>3.9125213263638194</v>
      </c>
      <c r="HY73" s="3">
        <f t="shared" si="39"/>
        <v>0.45901639344262296</v>
      </c>
      <c r="IA73" s="12">
        <v>0.33333333333333331</v>
      </c>
      <c r="IB73" s="8">
        <v>0</v>
      </c>
      <c r="IC73" s="8">
        <v>30</v>
      </c>
      <c r="ID73" s="8">
        <v>9</v>
      </c>
      <c r="IE73" s="8">
        <v>19</v>
      </c>
      <c r="IF73" s="8">
        <v>7</v>
      </c>
      <c r="IG73" s="8">
        <v>0</v>
      </c>
      <c r="IH73" s="8">
        <v>19</v>
      </c>
      <c r="II73" s="8">
        <v>20</v>
      </c>
      <c r="IJ73" s="8">
        <v>3</v>
      </c>
      <c r="IK73" s="8">
        <v>0</v>
      </c>
      <c r="IL73" s="8">
        <v>0</v>
      </c>
      <c r="IM73" s="8">
        <v>15</v>
      </c>
      <c r="IN73" s="8">
        <v>0</v>
      </c>
      <c r="IO73" s="8">
        <v>0</v>
      </c>
      <c r="IP73" s="8">
        <v>39</v>
      </c>
      <c r="IQ73" s="8">
        <v>0</v>
      </c>
      <c r="IR73" s="8">
        <v>26</v>
      </c>
      <c r="IS73" s="8">
        <v>0</v>
      </c>
      <c r="IT73" s="8">
        <v>24</v>
      </c>
      <c r="IU73" s="8">
        <v>1</v>
      </c>
      <c r="IV73" s="8">
        <v>6</v>
      </c>
      <c r="IW73" s="8">
        <v>0</v>
      </c>
      <c r="IX73" s="8">
        <v>24</v>
      </c>
      <c r="IY73" s="8">
        <v>27</v>
      </c>
      <c r="IZ73" s="8">
        <v>1</v>
      </c>
      <c r="JA73" s="8">
        <v>0</v>
      </c>
      <c r="JB73" s="8">
        <v>0</v>
      </c>
      <c r="JC73" s="8">
        <v>0</v>
      </c>
      <c r="JD73" s="8">
        <v>0</v>
      </c>
      <c r="JE73" s="8">
        <v>36</v>
      </c>
      <c r="JF73" s="8">
        <v>75</v>
      </c>
      <c r="JG73" s="8">
        <v>6</v>
      </c>
      <c r="JH73" s="8">
        <v>0</v>
      </c>
      <c r="JI73" s="8">
        <v>3</v>
      </c>
      <c r="JJ73" s="8">
        <v>18</v>
      </c>
      <c r="JK73" s="8">
        <v>18</v>
      </c>
      <c r="JL73" s="8">
        <v>0</v>
      </c>
      <c r="JM73" s="8">
        <v>21</v>
      </c>
      <c r="JN73" s="8">
        <v>0</v>
      </c>
      <c r="JO73" s="8">
        <v>37</v>
      </c>
      <c r="JP73" s="8">
        <v>34</v>
      </c>
      <c r="JQ73" s="8">
        <v>12</v>
      </c>
      <c r="JR73" s="8">
        <v>18</v>
      </c>
      <c r="JS73" s="8">
        <v>18</v>
      </c>
      <c r="JT73" s="8">
        <v>18</v>
      </c>
      <c r="JU73" s="8">
        <v>0</v>
      </c>
      <c r="JV73" s="8">
        <v>27</v>
      </c>
      <c r="JW73" s="8">
        <v>10</v>
      </c>
      <c r="JX73" s="8">
        <v>12</v>
      </c>
      <c r="JY73" s="8">
        <v>0</v>
      </c>
      <c r="JZ73" s="8">
        <v>19</v>
      </c>
      <c r="KA73" s="8">
        <v>3</v>
      </c>
      <c r="KB73" s="8">
        <v>0</v>
      </c>
      <c r="KC73" s="8">
        <v>66</v>
      </c>
      <c r="KD73" s="8">
        <v>18</v>
      </c>
      <c r="KE73" s="8">
        <v>29</v>
      </c>
      <c r="KF73" s="8">
        <v>14</v>
      </c>
      <c r="KG73" s="8">
        <v>15</v>
      </c>
      <c r="KH73" s="8">
        <v>21</v>
      </c>
      <c r="KI73" s="1"/>
      <c r="KJ73" s="1">
        <f t="shared" si="24"/>
        <v>13.864406779661017</v>
      </c>
      <c r="KK73" s="1">
        <f t="shared" si="25"/>
        <v>2.0643444945925462</v>
      </c>
      <c r="KL73" s="3">
        <f t="shared" si="40"/>
        <v>1</v>
      </c>
      <c r="KN73" s="12">
        <v>0.33333333333333331</v>
      </c>
      <c r="KO73" s="8">
        <v>0</v>
      </c>
      <c r="KP73" s="8">
        <v>18</v>
      </c>
      <c r="KQ73" s="8">
        <v>23</v>
      </c>
      <c r="KR73" s="8">
        <v>0</v>
      </c>
      <c r="KS73" s="8">
        <v>25</v>
      </c>
      <c r="KT73" s="8">
        <v>14</v>
      </c>
      <c r="KU73" s="8">
        <v>45</v>
      </c>
      <c r="KV73" s="8">
        <v>2</v>
      </c>
      <c r="KW73" s="8">
        <v>22</v>
      </c>
      <c r="KX73" s="8">
        <v>16</v>
      </c>
      <c r="KY73" s="8">
        <v>0</v>
      </c>
      <c r="KZ73" s="8">
        <v>14</v>
      </c>
      <c r="LA73" s="8">
        <v>0</v>
      </c>
      <c r="LB73" s="8">
        <v>0</v>
      </c>
      <c r="LC73" s="8">
        <v>0</v>
      </c>
      <c r="LD73" s="8">
        <v>0</v>
      </c>
      <c r="LE73" s="8">
        <v>32</v>
      </c>
      <c r="LF73" s="8">
        <v>34</v>
      </c>
      <c r="LG73" s="8">
        <v>22</v>
      </c>
      <c r="LH73" s="8">
        <v>30</v>
      </c>
      <c r="LI73" s="8">
        <v>57</v>
      </c>
      <c r="LJ73" s="8">
        <v>0</v>
      </c>
      <c r="LK73" s="8">
        <v>64</v>
      </c>
      <c r="LL73" s="8">
        <v>30</v>
      </c>
      <c r="LM73" s="8"/>
      <c r="LN73" s="8">
        <v>6</v>
      </c>
      <c r="LO73" s="8">
        <v>24</v>
      </c>
      <c r="LP73" s="8">
        <v>47</v>
      </c>
      <c r="LQ73" s="8"/>
      <c r="LR73" s="8">
        <v>15</v>
      </c>
      <c r="LS73" s="8">
        <v>16</v>
      </c>
      <c r="LT73" s="8">
        <v>12</v>
      </c>
      <c r="LU73" s="8">
        <v>0</v>
      </c>
      <c r="LV73" s="8">
        <v>10</v>
      </c>
      <c r="LW73" s="8">
        <v>16</v>
      </c>
      <c r="LX73" s="8">
        <v>8</v>
      </c>
      <c r="LY73" s="8">
        <v>39</v>
      </c>
      <c r="LZ73" s="8">
        <v>33</v>
      </c>
      <c r="MA73" s="8"/>
      <c r="MB73" s="8">
        <v>32</v>
      </c>
      <c r="MC73" s="8">
        <v>22</v>
      </c>
      <c r="MD73" s="8"/>
      <c r="ME73" s="8">
        <v>8</v>
      </c>
      <c r="MF73" s="8">
        <v>10</v>
      </c>
      <c r="MG73" s="8">
        <v>37</v>
      </c>
      <c r="MH73" s="8">
        <v>31</v>
      </c>
      <c r="MI73" s="8"/>
      <c r="MJ73" s="8"/>
      <c r="MK73" s="8">
        <v>12</v>
      </c>
      <c r="ML73" s="2"/>
      <c r="MM73" s="1">
        <f t="shared" si="26"/>
        <v>19.209302325581394</v>
      </c>
      <c r="MN73" s="1">
        <f t="shared" si="27"/>
        <v>2.4906376496857159</v>
      </c>
      <c r="MO73" s="3">
        <f t="shared" si="41"/>
        <v>0.87755102040816324</v>
      </c>
    </row>
    <row r="74" spans="1:353" x14ac:dyDescent="0.55000000000000004">
      <c r="A74" s="13">
        <v>0.35416666666666669</v>
      </c>
      <c r="B74" s="9">
        <v>0</v>
      </c>
      <c r="C74" s="9">
        <v>0</v>
      </c>
      <c r="D74" s="9">
        <v>1</v>
      </c>
      <c r="E74" s="9">
        <v>0</v>
      </c>
      <c r="F74" s="9">
        <v>11</v>
      </c>
      <c r="G74" s="9">
        <v>33</v>
      </c>
      <c r="H74" s="9">
        <v>41</v>
      </c>
      <c r="I74" s="9">
        <v>0</v>
      </c>
      <c r="J74" s="9"/>
      <c r="K74" s="9">
        <v>21</v>
      </c>
      <c r="L74" s="9">
        <v>0</v>
      </c>
      <c r="M74" s="9">
        <v>8</v>
      </c>
      <c r="N74" s="9">
        <v>22</v>
      </c>
      <c r="O74" s="9">
        <v>4</v>
      </c>
      <c r="P74" s="9">
        <v>2</v>
      </c>
      <c r="Q74" s="9">
        <v>25</v>
      </c>
      <c r="R74" s="9">
        <v>0</v>
      </c>
      <c r="S74" s="9">
        <v>0</v>
      </c>
      <c r="T74" s="9">
        <v>0</v>
      </c>
      <c r="U74" s="9">
        <v>0</v>
      </c>
      <c r="V74" s="9">
        <v>23</v>
      </c>
      <c r="W74" s="9">
        <v>21</v>
      </c>
      <c r="X74" s="9">
        <v>0</v>
      </c>
      <c r="Y74" s="9">
        <v>13</v>
      </c>
      <c r="Z74" s="9">
        <v>1</v>
      </c>
      <c r="AA74" s="9">
        <v>42</v>
      </c>
      <c r="AB74" s="9">
        <v>0</v>
      </c>
      <c r="AC74" s="9">
        <v>0</v>
      </c>
      <c r="AD74" s="9">
        <v>1</v>
      </c>
      <c r="AE74" s="9">
        <v>3</v>
      </c>
      <c r="AF74" s="9">
        <v>42</v>
      </c>
      <c r="AG74" s="9">
        <v>23</v>
      </c>
      <c r="AH74" s="9">
        <v>0</v>
      </c>
      <c r="AI74" s="9">
        <v>3</v>
      </c>
      <c r="AJ74" s="9">
        <v>22</v>
      </c>
      <c r="AK74" s="9">
        <v>26</v>
      </c>
      <c r="AL74" s="9">
        <v>0</v>
      </c>
      <c r="AM74" s="9">
        <v>0</v>
      </c>
      <c r="AN74" s="9">
        <v>0</v>
      </c>
      <c r="AO74" s="9">
        <v>10</v>
      </c>
      <c r="AP74" s="9">
        <v>0</v>
      </c>
      <c r="AQ74" s="9"/>
      <c r="AR74" s="9">
        <v>0</v>
      </c>
      <c r="AS74" s="9">
        <v>1</v>
      </c>
      <c r="AU74" s="1">
        <f t="shared" si="28"/>
        <v>9.5</v>
      </c>
      <c r="AV74" s="1">
        <f t="shared" si="29"/>
        <v>2.0465687552953082</v>
      </c>
      <c r="AW74" s="3">
        <f t="shared" si="30"/>
        <v>0.95454545454545459</v>
      </c>
      <c r="AY74" s="13">
        <v>0.35416666666666669</v>
      </c>
      <c r="AZ74" s="9"/>
      <c r="BA74" s="9"/>
      <c r="BB74" s="9"/>
      <c r="BC74" s="9"/>
      <c r="BD74" s="9"/>
      <c r="BE74" s="9"/>
      <c r="BF74" s="9"/>
      <c r="BG74" s="9"/>
      <c r="BH74" s="9">
        <v>15</v>
      </c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>
        <v>18</v>
      </c>
      <c r="CC74" s="9"/>
      <c r="CD74" s="9"/>
      <c r="CE74" s="9"/>
      <c r="CF74" s="9">
        <v>0</v>
      </c>
      <c r="CG74" s="9"/>
      <c r="CH74" s="9"/>
      <c r="CI74" s="9"/>
      <c r="CJ74" s="9"/>
      <c r="CK74" s="9"/>
      <c r="CL74" s="9"/>
      <c r="CM74" s="9"/>
      <c r="CN74" s="9"/>
      <c r="CO74" s="9"/>
      <c r="CP74" s="9">
        <v>13</v>
      </c>
      <c r="CQ74" s="9"/>
      <c r="CR74" s="9"/>
      <c r="CT74" s="1">
        <f t="shared" si="31"/>
        <v>11.5</v>
      </c>
      <c r="CU74" s="1">
        <f t="shared" si="32"/>
        <v>3.9686269665968861</v>
      </c>
      <c r="CV74" s="3">
        <f t="shared" si="33"/>
        <v>8.8888888888888892E-2</v>
      </c>
      <c r="CX74" s="13">
        <v>0.35416666666666669</v>
      </c>
      <c r="CY74" s="9">
        <v>7</v>
      </c>
      <c r="CZ74" s="9">
        <v>0</v>
      </c>
      <c r="DA74" s="9">
        <v>34</v>
      </c>
      <c r="DB74" s="9">
        <v>20</v>
      </c>
      <c r="DC74" s="9">
        <v>36</v>
      </c>
      <c r="DD74" s="9">
        <v>0</v>
      </c>
      <c r="DE74" s="9">
        <v>0</v>
      </c>
      <c r="DF74" s="9">
        <v>0</v>
      </c>
      <c r="DG74" s="9">
        <v>8</v>
      </c>
      <c r="DH74" s="9">
        <v>42</v>
      </c>
      <c r="DI74" s="9">
        <v>16</v>
      </c>
      <c r="DJ74" s="9">
        <v>20</v>
      </c>
      <c r="DK74" s="9">
        <v>10</v>
      </c>
      <c r="DL74" s="9">
        <v>35</v>
      </c>
      <c r="DM74" s="9">
        <v>0</v>
      </c>
      <c r="DN74" s="9">
        <v>6</v>
      </c>
      <c r="DO74" s="9">
        <v>63</v>
      </c>
      <c r="DP74" s="9">
        <v>56</v>
      </c>
      <c r="DQ74" s="9">
        <v>20</v>
      </c>
      <c r="DR74" s="9">
        <v>0</v>
      </c>
      <c r="DS74" s="9">
        <v>13</v>
      </c>
      <c r="DT74" s="9">
        <v>0</v>
      </c>
      <c r="DU74" s="9">
        <v>32</v>
      </c>
      <c r="DV74" s="9">
        <v>0</v>
      </c>
      <c r="DW74" s="9">
        <v>0</v>
      </c>
      <c r="DX74" s="9">
        <v>6</v>
      </c>
      <c r="DY74" s="9">
        <v>30</v>
      </c>
      <c r="DZ74" s="9">
        <v>63</v>
      </c>
      <c r="EA74" s="9">
        <v>0</v>
      </c>
      <c r="EB74" s="9">
        <v>42</v>
      </c>
      <c r="EC74" s="9">
        <v>14</v>
      </c>
      <c r="ED74" s="9">
        <v>62</v>
      </c>
      <c r="EE74" s="9">
        <v>15</v>
      </c>
      <c r="EF74" s="9">
        <v>28</v>
      </c>
      <c r="EG74" s="9">
        <v>15</v>
      </c>
      <c r="EH74" s="9"/>
      <c r="EI74" s="9">
        <v>25</v>
      </c>
      <c r="EJ74" s="9">
        <v>0</v>
      </c>
      <c r="EK74" s="9">
        <v>8</v>
      </c>
      <c r="EL74" s="9">
        <v>0</v>
      </c>
      <c r="EM74" s="9">
        <v>0</v>
      </c>
      <c r="EN74" s="9">
        <v>18</v>
      </c>
      <c r="EO74" s="9">
        <v>0</v>
      </c>
      <c r="EP74" s="9">
        <v>0</v>
      </c>
      <c r="EQ74" s="9">
        <v>8</v>
      </c>
      <c r="ER74" s="9">
        <v>11</v>
      </c>
      <c r="ES74" s="9">
        <v>0</v>
      </c>
      <c r="ET74" s="9">
        <v>25</v>
      </c>
      <c r="EU74" s="9">
        <v>0</v>
      </c>
      <c r="EV74" s="9">
        <v>0</v>
      </c>
      <c r="EW74" s="9">
        <v>10</v>
      </c>
      <c r="EX74" s="9">
        <v>17</v>
      </c>
      <c r="EY74" s="9">
        <v>14</v>
      </c>
      <c r="EZ74" s="9">
        <v>0</v>
      </c>
      <c r="FA74" s="9">
        <v>0</v>
      </c>
      <c r="FB74" s="9">
        <v>7</v>
      </c>
      <c r="FC74" s="9">
        <v>21</v>
      </c>
      <c r="FD74" s="9">
        <v>19</v>
      </c>
      <c r="FE74" s="9">
        <v>43</v>
      </c>
      <c r="FF74" s="9">
        <v>20</v>
      </c>
      <c r="FH74" s="1">
        <f t="shared" si="34"/>
        <v>15.915254237288135</v>
      </c>
      <c r="FI74" s="1">
        <f t="shared" si="35"/>
        <v>2.2903359768738567</v>
      </c>
      <c r="FJ74" s="3">
        <f t="shared" si="36"/>
        <v>0.98333333333333328</v>
      </c>
      <c r="FL74" s="13">
        <v>0.35416666666666669</v>
      </c>
      <c r="FM74" s="9"/>
      <c r="FN74" s="9"/>
      <c r="FO74" s="9"/>
      <c r="FP74" s="9">
        <v>1</v>
      </c>
      <c r="FQ74" s="9"/>
      <c r="FR74" s="9"/>
      <c r="FS74" s="9"/>
      <c r="FT74" s="9"/>
      <c r="FU74" s="9"/>
      <c r="FV74" s="9">
        <v>21</v>
      </c>
      <c r="FW74" s="9">
        <v>1</v>
      </c>
      <c r="FX74" s="9">
        <v>13</v>
      </c>
      <c r="FY74" s="9"/>
      <c r="FZ74" s="9">
        <v>14</v>
      </c>
      <c r="GA74" s="9"/>
      <c r="GB74" s="9">
        <v>2</v>
      </c>
      <c r="GC74" s="9"/>
      <c r="GD74" s="9"/>
      <c r="GE74" s="9"/>
      <c r="GF74" s="9">
        <v>39</v>
      </c>
      <c r="GG74" s="9">
        <v>1</v>
      </c>
      <c r="GH74" s="9"/>
      <c r="GI74" s="9"/>
      <c r="GJ74" s="9"/>
      <c r="GK74" s="9">
        <v>54</v>
      </c>
      <c r="GL74" s="9"/>
      <c r="GM74" s="9"/>
      <c r="GN74" s="9"/>
      <c r="GO74" s="9"/>
      <c r="GP74" s="9">
        <v>9</v>
      </c>
      <c r="GQ74" s="9"/>
      <c r="GR74" s="9"/>
      <c r="GS74" s="9">
        <v>0</v>
      </c>
      <c r="GT74" s="9">
        <v>9</v>
      </c>
      <c r="GU74" s="9">
        <v>0</v>
      </c>
      <c r="GV74" s="9">
        <v>37</v>
      </c>
      <c r="GW74" s="9">
        <v>27</v>
      </c>
      <c r="GX74" s="9">
        <v>55</v>
      </c>
      <c r="GY74" s="9">
        <v>4</v>
      </c>
      <c r="GZ74" s="9"/>
      <c r="HA74" s="9">
        <v>76</v>
      </c>
      <c r="HB74" s="9"/>
      <c r="HC74" s="9"/>
      <c r="HD74" s="9">
        <v>13</v>
      </c>
      <c r="HE74" s="9">
        <v>0</v>
      </c>
      <c r="HF74" s="9"/>
      <c r="HG74" s="9">
        <v>35</v>
      </c>
      <c r="HH74" s="9">
        <v>19</v>
      </c>
      <c r="HI74" s="9">
        <v>1</v>
      </c>
      <c r="HJ74" s="9">
        <v>2</v>
      </c>
      <c r="HK74" s="9">
        <v>37</v>
      </c>
      <c r="HL74" s="9">
        <v>1</v>
      </c>
      <c r="HM74" s="9"/>
      <c r="HN74" s="9">
        <v>1</v>
      </c>
      <c r="HO74" s="9"/>
      <c r="HP74" s="9"/>
      <c r="HQ74" s="9"/>
      <c r="HR74" s="9">
        <v>60</v>
      </c>
      <c r="HS74" s="9"/>
      <c r="HT74" s="9"/>
      <c r="HU74" s="9"/>
      <c r="HW74" s="1">
        <f t="shared" si="37"/>
        <v>19</v>
      </c>
      <c r="HX74" s="1">
        <f t="shared" si="38"/>
        <v>4.1387956738198168</v>
      </c>
      <c r="HY74" s="3">
        <f t="shared" si="39"/>
        <v>0.45901639344262296</v>
      </c>
      <c r="IA74" s="13">
        <v>0.35416666666666669</v>
      </c>
      <c r="IB74" s="9">
        <v>37</v>
      </c>
      <c r="IC74" s="9">
        <v>61</v>
      </c>
      <c r="ID74" s="9">
        <v>71</v>
      </c>
      <c r="IE74" s="9">
        <v>22</v>
      </c>
      <c r="IF74" s="9">
        <v>38</v>
      </c>
      <c r="IG74" s="9">
        <v>36</v>
      </c>
      <c r="IH74" s="9">
        <v>35</v>
      </c>
      <c r="II74" s="9">
        <v>69</v>
      </c>
      <c r="IJ74" s="9">
        <v>36</v>
      </c>
      <c r="IK74" s="9">
        <v>52</v>
      </c>
      <c r="IL74" s="9">
        <v>43</v>
      </c>
      <c r="IM74" s="9">
        <v>44</v>
      </c>
      <c r="IN74" s="9">
        <v>48</v>
      </c>
      <c r="IO74" s="9">
        <v>41</v>
      </c>
      <c r="IP74" s="9">
        <v>37</v>
      </c>
      <c r="IQ74" s="9">
        <v>29</v>
      </c>
      <c r="IR74" s="9">
        <v>54</v>
      </c>
      <c r="IS74" s="9">
        <v>44</v>
      </c>
      <c r="IT74" s="9">
        <v>35</v>
      </c>
      <c r="IU74" s="9">
        <v>38</v>
      </c>
      <c r="IV74" s="9">
        <v>42</v>
      </c>
      <c r="IW74" s="9">
        <v>49</v>
      </c>
      <c r="IX74" s="9">
        <v>32</v>
      </c>
      <c r="IY74" s="9">
        <v>31</v>
      </c>
      <c r="IZ74" s="9">
        <v>62</v>
      </c>
      <c r="JA74" s="9">
        <v>33</v>
      </c>
      <c r="JB74" s="9">
        <v>39</v>
      </c>
      <c r="JC74" s="9">
        <v>22</v>
      </c>
      <c r="JD74" s="9">
        <v>52</v>
      </c>
      <c r="JE74" s="9">
        <v>49</v>
      </c>
      <c r="JF74" s="9">
        <v>87</v>
      </c>
      <c r="JG74" s="9">
        <v>26</v>
      </c>
      <c r="JH74" s="9">
        <v>64</v>
      </c>
      <c r="JI74" s="9">
        <v>38</v>
      </c>
      <c r="JJ74" s="9">
        <v>35</v>
      </c>
      <c r="JK74" s="9">
        <v>32</v>
      </c>
      <c r="JL74" s="9">
        <v>18</v>
      </c>
      <c r="JM74" s="9">
        <v>36</v>
      </c>
      <c r="JN74" s="9">
        <v>43</v>
      </c>
      <c r="JO74" s="9">
        <v>33</v>
      </c>
      <c r="JP74" s="9">
        <v>36</v>
      </c>
      <c r="JQ74" s="9">
        <v>26</v>
      </c>
      <c r="JR74" s="9">
        <v>26</v>
      </c>
      <c r="JS74" s="9">
        <v>25</v>
      </c>
      <c r="JT74" s="9">
        <v>56</v>
      </c>
      <c r="JU74" s="9">
        <v>50</v>
      </c>
      <c r="JV74" s="9">
        <v>32</v>
      </c>
      <c r="JW74" s="9">
        <v>51</v>
      </c>
      <c r="JX74" s="9">
        <v>37</v>
      </c>
      <c r="JY74" s="9">
        <v>40</v>
      </c>
      <c r="JZ74" s="9">
        <v>54</v>
      </c>
      <c r="KA74" s="9">
        <v>50</v>
      </c>
      <c r="KB74" s="9">
        <v>66</v>
      </c>
      <c r="KC74" s="9">
        <v>45</v>
      </c>
      <c r="KD74" s="9">
        <v>43</v>
      </c>
      <c r="KE74" s="9">
        <v>54</v>
      </c>
      <c r="KF74" s="9">
        <v>41</v>
      </c>
      <c r="KG74" s="9">
        <v>35</v>
      </c>
      <c r="KH74" s="9">
        <v>32</v>
      </c>
      <c r="KI74" s="4"/>
      <c r="KJ74" s="4">
        <f t="shared" si="24"/>
        <v>42.237288135593218</v>
      </c>
      <c r="KK74" s="4">
        <f t="shared" si="25"/>
        <v>1.7405231387832474</v>
      </c>
      <c r="KL74" s="3">
        <f t="shared" si="40"/>
        <v>1</v>
      </c>
      <c r="KN74" s="13">
        <v>0.35416666666666669</v>
      </c>
      <c r="KO74" s="9">
        <v>47</v>
      </c>
      <c r="KP74" s="9">
        <v>43</v>
      </c>
      <c r="KQ74" s="9">
        <v>31</v>
      </c>
      <c r="KR74" s="9">
        <v>31</v>
      </c>
      <c r="KS74" s="9">
        <v>27</v>
      </c>
      <c r="KT74" s="9">
        <v>54</v>
      </c>
      <c r="KU74" s="9">
        <v>87</v>
      </c>
      <c r="KV74" s="9">
        <v>81</v>
      </c>
      <c r="KW74" s="9">
        <v>34</v>
      </c>
      <c r="KX74" s="9">
        <v>48</v>
      </c>
      <c r="KY74" s="9">
        <v>64</v>
      </c>
      <c r="KZ74" s="9">
        <v>52</v>
      </c>
      <c r="LA74" s="9">
        <v>44</v>
      </c>
      <c r="LB74" s="9">
        <v>46</v>
      </c>
      <c r="LC74" s="9">
        <v>16</v>
      </c>
      <c r="LD74" s="9">
        <v>38</v>
      </c>
      <c r="LE74" s="9">
        <v>50</v>
      </c>
      <c r="LF74" s="9">
        <v>78</v>
      </c>
      <c r="LG74" s="9">
        <v>54</v>
      </c>
      <c r="LH74" s="9">
        <v>38</v>
      </c>
      <c r="LI74" s="9">
        <v>50</v>
      </c>
      <c r="LJ74" s="9">
        <v>56</v>
      </c>
      <c r="LK74" s="9">
        <v>52</v>
      </c>
      <c r="LL74" s="9">
        <v>40</v>
      </c>
      <c r="LM74" s="9"/>
      <c r="LN74" s="9">
        <v>27</v>
      </c>
      <c r="LO74" s="9">
        <v>52</v>
      </c>
      <c r="LP74" s="9">
        <v>56</v>
      </c>
      <c r="LQ74" s="9"/>
      <c r="LR74" s="9">
        <v>38</v>
      </c>
      <c r="LS74" s="9">
        <v>40</v>
      </c>
      <c r="LT74" s="9">
        <v>64</v>
      </c>
      <c r="LU74" s="9">
        <v>62</v>
      </c>
      <c r="LV74" s="9">
        <v>47</v>
      </c>
      <c r="LW74" s="9">
        <v>41</v>
      </c>
      <c r="LX74" s="9">
        <v>28</v>
      </c>
      <c r="LY74" s="9">
        <v>56</v>
      </c>
      <c r="LZ74" s="9">
        <v>75</v>
      </c>
      <c r="MA74" s="9"/>
      <c r="MB74" s="9">
        <v>46</v>
      </c>
      <c r="MC74" s="9">
        <v>27</v>
      </c>
      <c r="MD74" s="9"/>
      <c r="ME74" s="9">
        <v>29</v>
      </c>
      <c r="MF74" s="9">
        <v>60</v>
      </c>
      <c r="MG74" s="9">
        <v>62</v>
      </c>
      <c r="MH74" s="9">
        <v>22</v>
      </c>
      <c r="MI74" s="9"/>
      <c r="MJ74" s="9"/>
      <c r="MK74" s="9">
        <v>35</v>
      </c>
      <c r="ML74" s="4"/>
      <c r="MM74" s="4">
        <f t="shared" si="26"/>
        <v>47.162790697674417</v>
      </c>
      <c r="MN74" s="4">
        <f t="shared" si="27"/>
        <v>2.4490218248793698</v>
      </c>
      <c r="MO74" s="3">
        <f t="shared" si="41"/>
        <v>0.87755102040816324</v>
      </c>
    </row>
    <row r="75" spans="1:353" x14ac:dyDescent="0.55000000000000004">
      <c r="A75" s="13">
        <v>0.375</v>
      </c>
      <c r="B75" s="9">
        <v>45</v>
      </c>
      <c r="C75" s="9">
        <v>40</v>
      </c>
      <c r="D75" s="9">
        <v>44</v>
      </c>
      <c r="E75" s="9">
        <v>27</v>
      </c>
      <c r="F75" s="9">
        <v>42</v>
      </c>
      <c r="G75" s="9">
        <v>40</v>
      </c>
      <c r="H75" s="9">
        <v>72</v>
      </c>
      <c r="I75" s="9">
        <v>32</v>
      </c>
      <c r="J75" s="9"/>
      <c r="K75" s="9">
        <v>4</v>
      </c>
      <c r="L75" s="9">
        <v>32</v>
      </c>
      <c r="M75" s="9">
        <v>36</v>
      </c>
      <c r="N75" s="9">
        <v>56</v>
      </c>
      <c r="O75" s="9">
        <v>52</v>
      </c>
      <c r="P75" s="9">
        <v>41</v>
      </c>
      <c r="Q75" s="9">
        <v>16</v>
      </c>
      <c r="R75" s="9">
        <v>40</v>
      </c>
      <c r="S75" s="9">
        <v>18</v>
      </c>
      <c r="T75" s="9">
        <v>44</v>
      </c>
      <c r="U75" s="9">
        <v>28</v>
      </c>
      <c r="V75" s="9">
        <v>48</v>
      </c>
      <c r="W75" s="9">
        <v>45</v>
      </c>
      <c r="X75" s="9">
        <v>10</v>
      </c>
      <c r="Y75" s="9">
        <v>71</v>
      </c>
      <c r="Z75" s="9">
        <v>39</v>
      </c>
      <c r="AA75" s="9">
        <v>63</v>
      </c>
      <c r="AB75" s="9">
        <v>86</v>
      </c>
      <c r="AC75" s="9">
        <v>16</v>
      </c>
      <c r="AD75" s="9">
        <v>77</v>
      </c>
      <c r="AE75" s="9">
        <v>49</v>
      </c>
      <c r="AF75" s="9">
        <v>53</v>
      </c>
      <c r="AG75" s="9">
        <v>23</v>
      </c>
      <c r="AH75" s="9">
        <v>56</v>
      </c>
      <c r="AI75" s="9">
        <v>46</v>
      </c>
      <c r="AJ75" s="9">
        <v>20</v>
      </c>
      <c r="AK75" s="9">
        <v>55</v>
      </c>
      <c r="AL75" s="9">
        <v>17</v>
      </c>
      <c r="AM75" s="9">
        <v>47</v>
      </c>
      <c r="AN75" s="9">
        <v>48</v>
      </c>
      <c r="AO75" s="9">
        <v>55</v>
      </c>
      <c r="AP75" s="9">
        <v>39</v>
      </c>
      <c r="AQ75" s="9"/>
      <c r="AR75" s="9">
        <v>35</v>
      </c>
      <c r="AS75" s="9">
        <v>49</v>
      </c>
      <c r="AU75" s="1">
        <f t="shared" si="28"/>
        <v>41.80952380952381</v>
      </c>
      <c r="AV75" s="1">
        <f t="shared" si="29"/>
        <v>2.7615743324307203</v>
      </c>
      <c r="AW75" s="3">
        <f t="shared" si="30"/>
        <v>0.95454545454545459</v>
      </c>
      <c r="AY75" s="13">
        <v>0.375</v>
      </c>
      <c r="AZ75" s="9"/>
      <c r="BA75" s="9"/>
      <c r="BB75" s="9"/>
      <c r="BC75" s="9"/>
      <c r="BD75" s="9"/>
      <c r="BE75" s="9"/>
      <c r="BF75" s="9"/>
      <c r="BG75" s="9"/>
      <c r="BH75" s="9">
        <v>9</v>
      </c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>
        <v>19</v>
      </c>
      <c r="CC75" s="9"/>
      <c r="CD75" s="9"/>
      <c r="CE75" s="9"/>
      <c r="CF75" s="9">
        <v>22</v>
      </c>
      <c r="CG75" s="9"/>
      <c r="CH75" s="9"/>
      <c r="CI75" s="9"/>
      <c r="CJ75" s="9"/>
      <c r="CK75" s="9"/>
      <c r="CL75" s="9"/>
      <c r="CM75" s="9"/>
      <c r="CN75" s="9"/>
      <c r="CO75" s="9"/>
      <c r="CP75" s="9">
        <v>26</v>
      </c>
      <c r="CQ75" s="9"/>
      <c r="CR75" s="9"/>
      <c r="CT75" s="1">
        <f t="shared" si="31"/>
        <v>19</v>
      </c>
      <c r="CU75" s="1">
        <f t="shared" si="32"/>
        <v>3.6285901761795403</v>
      </c>
      <c r="CV75" s="3">
        <f t="shared" si="33"/>
        <v>8.8888888888888892E-2</v>
      </c>
      <c r="CX75" s="13">
        <v>0.375</v>
      </c>
      <c r="CY75" s="9">
        <v>44</v>
      </c>
      <c r="CZ75" s="9">
        <v>44</v>
      </c>
      <c r="DA75" s="9">
        <v>52</v>
      </c>
      <c r="DB75" s="9">
        <v>54</v>
      </c>
      <c r="DC75" s="9">
        <v>60</v>
      </c>
      <c r="DD75" s="9">
        <v>45</v>
      </c>
      <c r="DE75" s="9">
        <v>34</v>
      </c>
      <c r="DF75" s="9">
        <v>52</v>
      </c>
      <c r="DG75" s="9">
        <v>9</v>
      </c>
      <c r="DH75" s="9">
        <v>61</v>
      </c>
      <c r="DI75" s="9">
        <v>41</v>
      </c>
      <c r="DJ75" s="9">
        <v>65</v>
      </c>
      <c r="DK75" s="9">
        <v>34</v>
      </c>
      <c r="DL75" s="9">
        <v>67</v>
      </c>
      <c r="DM75" s="9">
        <v>41</v>
      </c>
      <c r="DN75" s="9">
        <v>54</v>
      </c>
      <c r="DO75" s="9">
        <v>76</v>
      </c>
      <c r="DP75" s="9">
        <v>42</v>
      </c>
      <c r="DQ75" s="9">
        <v>53</v>
      </c>
      <c r="DR75" s="9">
        <v>56</v>
      </c>
      <c r="DS75" s="9">
        <v>56</v>
      </c>
      <c r="DT75" s="9">
        <v>40</v>
      </c>
      <c r="DU75" s="9">
        <v>64</v>
      </c>
      <c r="DV75" s="9">
        <v>64</v>
      </c>
      <c r="DW75" s="9">
        <v>70</v>
      </c>
      <c r="DX75" s="9">
        <v>43</v>
      </c>
      <c r="DY75" s="9">
        <v>89</v>
      </c>
      <c r="DZ75" s="9">
        <v>55</v>
      </c>
      <c r="EA75" s="9">
        <v>28</v>
      </c>
      <c r="EB75" s="9">
        <v>49</v>
      </c>
      <c r="EC75" s="9">
        <v>49</v>
      </c>
      <c r="ED75" s="9">
        <v>66</v>
      </c>
      <c r="EE75" s="9">
        <v>41</v>
      </c>
      <c r="EF75" s="9">
        <v>71</v>
      </c>
      <c r="EG75" s="9">
        <v>69</v>
      </c>
      <c r="EH75" s="9"/>
      <c r="EI75" s="9">
        <v>61</v>
      </c>
      <c r="EJ75" s="9">
        <v>74</v>
      </c>
      <c r="EK75" s="9">
        <v>48</v>
      </c>
      <c r="EL75" s="9">
        <v>23</v>
      </c>
      <c r="EM75" s="9">
        <v>41</v>
      </c>
      <c r="EN75" s="9">
        <v>35</v>
      </c>
      <c r="EO75" s="9">
        <v>86</v>
      </c>
      <c r="EP75" s="9">
        <v>53</v>
      </c>
      <c r="EQ75" s="9">
        <v>25</v>
      </c>
      <c r="ER75" s="9">
        <v>41</v>
      </c>
      <c r="ES75" s="9">
        <v>54</v>
      </c>
      <c r="ET75" s="9">
        <v>86</v>
      </c>
      <c r="EU75" s="9">
        <v>17</v>
      </c>
      <c r="EV75" s="9">
        <v>56</v>
      </c>
      <c r="EW75" s="9">
        <v>52</v>
      </c>
      <c r="EX75" s="9">
        <v>52</v>
      </c>
      <c r="EY75" s="9">
        <v>55</v>
      </c>
      <c r="EZ75" s="9">
        <v>49</v>
      </c>
      <c r="FA75" s="9">
        <v>57</v>
      </c>
      <c r="FB75" s="9">
        <v>45</v>
      </c>
      <c r="FC75" s="9">
        <v>71</v>
      </c>
      <c r="FD75" s="9">
        <v>23</v>
      </c>
      <c r="FE75" s="9">
        <v>75</v>
      </c>
      <c r="FF75" s="9">
        <v>75</v>
      </c>
      <c r="FH75" s="1">
        <f t="shared" si="34"/>
        <v>52.406779661016948</v>
      </c>
      <c r="FI75" s="1">
        <f t="shared" si="35"/>
        <v>2.1978575514626093</v>
      </c>
      <c r="FJ75" s="3">
        <f t="shared" si="36"/>
        <v>0.98333333333333328</v>
      </c>
      <c r="FL75" s="13">
        <v>0.375</v>
      </c>
      <c r="FM75" s="9"/>
      <c r="FN75" s="9"/>
      <c r="FO75" s="9"/>
      <c r="FP75" s="9">
        <v>12</v>
      </c>
      <c r="FQ75" s="9"/>
      <c r="FR75" s="9"/>
      <c r="FS75" s="9"/>
      <c r="FT75" s="9"/>
      <c r="FU75" s="9"/>
      <c r="FV75" s="9">
        <v>7</v>
      </c>
      <c r="FW75" s="9">
        <v>70</v>
      </c>
      <c r="FX75" s="9">
        <v>92</v>
      </c>
      <c r="FY75" s="9"/>
      <c r="FZ75" s="9">
        <v>9</v>
      </c>
      <c r="GA75" s="9"/>
      <c r="GB75" s="9">
        <v>63</v>
      </c>
      <c r="GC75" s="9"/>
      <c r="GD75" s="9"/>
      <c r="GE75" s="9"/>
      <c r="GF75" s="9">
        <v>67</v>
      </c>
      <c r="GG75" s="9">
        <v>19</v>
      </c>
      <c r="GH75" s="9"/>
      <c r="GI75" s="9"/>
      <c r="GJ75" s="9"/>
      <c r="GK75" s="9">
        <v>76</v>
      </c>
      <c r="GL75" s="9"/>
      <c r="GM75" s="9"/>
      <c r="GN75" s="9"/>
      <c r="GO75" s="9"/>
      <c r="GP75" s="9">
        <v>0</v>
      </c>
      <c r="GQ75" s="9"/>
      <c r="GR75" s="9"/>
      <c r="GS75" s="9">
        <v>3</v>
      </c>
      <c r="GT75" s="9">
        <v>8</v>
      </c>
      <c r="GU75" s="9">
        <v>1</v>
      </c>
      <c r="GV75" s="9">
        <v>82</v>
      </c>
      <c r="GW75" s="9">
        <v>77</v>
      </c>
      <c r="GX75" s="9">
        <v>40</v>
      </c>
      <c r="GY75" s="9">
        <v>63</v>
      </c>
      <c r="GZ75" s="9"/>
      <c r="HA75" s="9">
        <v>49</v>
      </c>
      <c r="HB75" s="9"/>
      <c r="HC75" s="9"/>
      <c r="HD75" s="9">
        <v>66</v>
      </c>
      <c r="HE75" s="9">
        <v>0</v>
      </c>
      <c r="HF75" s="9"/>
      <c r="HG75" s="9">
        <v>92</v>
      </c>
      <c r="HH75" s="9">
        <v>74</v>
      </c>
      <c r="HI75" s="9">
        <v>72</v>
      </c>
      <c r="HJ75" s="9">
        <v>73</v>
      </c>
      <c r="HK75" s="9">
        <v>51</v>
      </c>
      <c r="HL75" s="9">
        <v>104</v>
      </c>
      <c r="HM75" s="9"/>
      <c r="HN75" s="9">
        <v>2</v>
      </c>
      <c r="HO75" s="9"/>
      <c r="HP75" s="9"/>
      <c r="HQ75" s="9"/>
      <c r="HR75" s="9">
        <v>52</v>
      </c>
      <c r="HS75" s="9"/>
      <c r="HT75" s="9"/>
      <c r="HU75" s="9"/>
      <c r="HW75" s="1">
        <f t="shared" si="37"/>
        <v>47.285714285714285</v>
      </c>
      <c r="HX75" s="1">
        <f t="shared" si="38"/>
        <v>6.4300997595380656</v>
      </c>
      <c r="HY75" s="3">
        <f t="shared" si="39"/>
        <v>0.45901639344262296</v>
      </c>
      <c r="IA75" s="13">
        <v>0.375</v>
      </c>
      <c r="IB75" s="9">
        <v>31</v>
      </c>
      <c r="IC75" s="9">
        <v>49</v>
      </c>
      <c r="ID75" s="9">
        <v>62</v>
      </c>
      <c r="IE75" s="9">
        <v>21</v>
      </c>
      <c r="IF75" s="9">
        <v>42</v>
      </c>
      <c r="IG75" s="9">
        <v>29</v>
      </c>
      <c r="IH75" s="9">
        <v>24</v>
      </c>
      <c r="II75" s="9">
        <v>110</v>
      </c>
      <c r="IJ75" s="9">
        <v>34</v>
      </c>
      <c r="IK75" s="9">
        <v>34</v>
      </c>
      <c r="IL75" s="9">
        <v>24</v>
      </c>
      <c r="IM75" s="9">
        <v>27</v>
      </c>
      <c r="IN75" s="9">
        <v>42</v>
      </c>
      <c r="IO75" s="9">
        <v>16</v>
      </c>
      <c r="IP75" s="9">
        <v>19</v>
      </c>
      <c r="IQ75" s="9">
        <v>11</v>
      </c>
      <c r="IR75" s="9">
        <v>34</v>
      </c>
      <c r="IS75" s="9">
        <v>31</v>
      </c>
      <c r="IT75" s="9">
        <v>29</v>
      </c>
      <c r="IU75" s="9">
        <v>26</v>
      </c>
      <c r="IV75" s="9">
        <v>34</v>
      </c>
      <c r="IW75" s="9">
        <v>22</v>
      </c>
      <c r="IX75" s="9">
        <v>27</v>
      </c>
      <c r="IY75" s="9">
        <v>26</v>
      </c>
      <c r="IZ75" s="9">
        <v>48</v>
      </c>
      <c r="JA75" s="9">
        <v>15</v>
      </c>
      <c r="JB75" s="9">
        <v>20</v>
      </c>
      <c r="JC75" s="9">
        <v>20</v>
      </c>
      <c r="JD75" s="9">
        <v>20</v>
      </c>
      <c r="JE75" s="9">
        <v>52</v>
      </c>
      <c r="JF75" s="9">
        <v>45</v>
      </c>
      <c r="JG75" s="9">
        <v>28</v>
      </c>
      <c r="JH75" s="9">
        <v>59</v>
      </c>
      <c r="JI75" s="9">
        <v>22</v>
      </c>
      <c r="JJ75" s="9">
        <v>28</v>
      </c>
      <c r="JK75" s="9">
        <v>16</v>
      </c>
      <c r="JL75" s="9">
        <v>21</v>
      </c>
      <c r="JM75" s="9">
        <v>18</v>
      </c>
      <c r="JN75" s="9">
        <v>22</v>
      </c>
      <c r="JO75" s="9">
        <v>27</v>
      </c>
      <c r="JP75" s="9">
        <v>38</v>
      </c>
      <c r="JQ75" s="9">
        <v>14</v>
      </c>
      <c r="JR75" s="9">
        <v>26</v>
      </c>
      <c r="JS75" s="9">
        <v>14</v>
      </c>
      <c r="JT75" s="9">
        <v>40</v>
      </c>
      <c r="JU75" s="9">
        <v>42</v>
      </c>
      <c r="JV75" s="9">
        <v>34</v>
      </c>
      <c r="JW75" s="9">
        <v>38</v>
      </c>
      <c r="JX75" s="9">
        <v>36</v>
      </c>
      <c r="JY75" s="9">
        <v>16</v>
      </c>
      <c r="JZ75" s="9">
        <v>55</v>
      </c>
      <c r="KA75" s="9">
        <v>13</v>
      </c>
      <c r="KB75" s="9">
        <v>38</v>
      </c>
      <c r="KC75" s="9">
        <v>40</v>
      </c>
      <c r="KD75" s="9">
        <v>56</v>
      </c>
      <c r="KE75" s="9">
        <v>63</v>
      </c>
      <c r="KF75" s="9">
        <v>25</v>
      </c>
      <c r="KG75" s="9">
        <v>22</v>
      </c>
      <c r="KH75" s="9">
        <v>42</v>
      </c>
      <c r="KI75" s="4"/>
      <c r="KJ75" s="4">
        <f t="shared" si="24"/>
        <v>32.491525423728817</v>
      </c>
      <c r="KK75" s="4">
        <f t="shared" si="25"/>
        <v>2.1561450221923111</v>
      </c>
      <c r="KL75" s="3">
        <f t="shared" si="40"/>
        <v>1</v>
      </c>
      <c r="KN75" s="13">
        <v>0.375</v>
      </c>
      <c r="KO75" s="9">
        <v>43</v>
      </c>
      <c r="KP75" s="9">
        <v>30</v>
      </c>
      <c r="KQ75" s="9">
        <v>40</v>
      </c>
      <c r="KR75" s="9">
        <v>16</v>
      </c>
      <c r="KS75" s="9">
        <v>11</v>
      </c>
      <c r="KT75" s="9">
        <v>91</v>
      </c>
      <c r="KU75" s="9">
        <v>50</v>
      </c>
      <c r="KV75" s="9">
        <v>42</v>
      </c>
      <c r="KW75" s="9">
        <v>31</v>
      </c>
      <c r="KX75" s="9">
        <v>39</v>
      </c>
      <c r="KY75" s="9">
        <v>46</v>
      </c>
      <c r="KZ75" s="9">
        <v>23</v>
      </c>
      <c r="LA75" s="9">
        <v>19</v>
      </c>
      <c r="LB75" s="9">
        <v>25</v>
      </c>
      <c r="LC75" s="9">
        <v>14</v>
      </c>
      <c r="LD75" s="9">
        <v>22</v>
      </c>
      <c r="LE75" s="9">
        <v>51</v>
      </c>
      <c r="LF75" s="9">
        <v>51</v>
      </c>
      <c r="LG75" s="9">
        <v>27</v>
      </c>
      <c r="LH75" s="9">
        <v>17</v>
      </c>
      <c r="LI75" s="9">
        <v>86</v>
      </c>
      <c r="LJ75" s="9">
        <v>35</v>
      </c>
      <c r="LK75" s="9">
        <v>63</v>
      </c>
      <c r="LL75" s="9">
        <v>44</v>
      </c>
      <c r="LM75" s="9"/>
      <c r="LN75" s="9">
        <v>20</v>
      </c>
      <c r="LO75" s="9">
        <v>36</v>
      </c>
      <c r="LP75" s="9">
        <v>43</v>
      </c>
      <c r="LQ75" s="9"/>
      <c r="LR75" s="9">
        <v>36</v>
      </c>
      <c r="LS75" s="9">
        <v>29</v>
      </c>
      <c r="LT75" s="9">
        <v>32</v>
      </c>
      <c r="LU75" s="9">
        <v>59</v>
      </c>
      <c r="LV75" s="9">
        <v>74</v>
      </c>
      <c r="LW75" s="9">
        <v>46</v>
      </c>
      <c r="LX75" s="9">
        <v>37</v>
      </c>
      <c r="LY75" s="9">
        <v>35</v>
      </c>
      <c r="LZ75" s="9">
        <v>53</v>
      </c>
      <c r="MA75" s="9"/>
      <c r="MB75" s="9">
        <v>40</v>
      </c>
      <c r="MC75" s="9">
        <v>14</v>
      </c>
      <c r="MD75" s="9"/>
      <c r="ME75" s="9">
        <v>21</v>
      </c>
      <c r="MF75" s="9">
        <v>78</v>
      </c>
      <c r="MG75" s="9">
        <v>72</v>
      </c>
      <c r="MH75" s="9">
        <v>17</v>
      </c>
      <c r="MI75" s="9"/>
      <c r="MJ75" s="9"/>
      <c r="MK75" s="9">
        <v>44</v>
      </c>
      <c r="ML75" s="4"/>
      <c r="MM75" s="4">
        <f t="shared" si="26"/>
        <v>39.581395348837212</v>
      </c>
      <c r="MN75" s="4">
        <f t="shared" si="27"/>
        <v>3.0092571384099878</v>
      </c>
      <c r="MO75" s="3">
        <f t="shared" si="41"/>
        <v>0.87755102040816324</v>
      </c>
    </row>
    <row r="76" spans="1:353" x14ac:dyDescent="0.55000000000000004">
      <c r="A76" s="13">
        <v>0.39583333333333331</v>
      </c>
      <c r="B76" s="9">
        <v>58</v>
      </c>
      <c r="C76" s="9">
        <v>39</v>
      </c>
      <c r="D76" s="9">
        <v>50</v>
      </c>
      <c r="E76" s="9">
        <v>46</v>
      </c>
      <c r="F76" s="9">
        <v>51</v>
      </c>
      <c r="G76" s="9">
        <v>57</v>
      </c>
      <c r="H76" s="9">
        <v>72</v>
      </c>
      <c r="I76" s="9">
        <v>50</v>
      </c>
      <c r="J76" s="9"/>
      <c r="K76" s="9">
        <v>11</v>
      </c>
      <c r="L76" s="9">
        <v>32</v>
      </c>
      <c r="M76" s="9">
        <v>20</v>
      </c>
      <c r="N76" s="9">
        <v>61</v>
      </c>
      <c r="O76" s="9">
        <v>66</v>
      </c>
      <c r="P76" s="9">
        <v>61</v>
      </c>
      <c r="Q76" s="9">
        <v>49</v>
      </c>
      <c r="R76" s="9">
        <v>51</v>
      </c>
      <c r="S76" s="9">
        <v>22</v>
      </c>
      <c r="T76" s="9">
        <v>67</v>
      </c>
      <c r="U76" s="9">
        <v>45</v>
      </c>
      <c r="V76" s="9">
        <v>69</v>
      </c>
      <c r="W76" s="9">
        <v>62</v>
      </c>
      <c r="X76" s="9">
        <v>46</v>
      </c>
      <c r="Y76" s="9">
        <v>38</v>
      </c>
      <c r="Z76" s="9">
        <v>55</v>
      </c>
      <c r="AA76" s="9">
        <v>76</v>
      </c>
      <c r="AB76" s="9">
        <v>90</v>
      </c>
      <c r="AC76" s="9">
        <v>48</v>
      </c>
      <c r="AD76" s="9">
        <v>81</v>
      </c>
      <c r="AE76" s="9">
        <v>44</v>
      </c>
      <c r="AF76" s="9">
        <v>53</v>
      </c>
      <c r="AG76" s="9">
        <v>36</v>
      </c>
      <c r="AH76" s="9">
        <v>59</v>
      </c>
      <c r="AI76" s="9">
        <v>44</v>
      </c>
      <c r="AJ76" s="9">
        <v>34</v>
      </c>
      <c r="AK76" s="9">
        <v>77</v>
      </c>
      <c r="AL76" s="9">
        <v>40</v>
      </c>
      <c r="AM76" s="9">
        <v>40</v>
      </c>
      <c r="AN76" s="9">
        <v>58</v>
      </c>
      <c r="AO76" s="9">
        <v>60</v>
      </c>
      <c r="AP76" s="9">
        <v>38</v>
      </c>
      <c r="AQ76" s="9"/>
      <c r="AR76" s="9">
        <v>32</v>
      </c>
      <c r="AS76" s="9">
        <v>57</v>
      </c>
      <c r="AU76" s="1">
        <f t="shared" si="28"/>
        <v>51.071428571428569</v>
      </c>
      <c r="AV76" s="1">
        <f t="shared" si="29"/>
        <v>2.5485740717579244</v>
      </c>
      <c r="AW76" s="3">
        <f t="shared" si="30"/>
        <v>0.95454545454545459</v>
      </c>
      <c r="AY76" s="13">
        <v>0.39583333333333331</v>
      </c>
      <c r="AZ76" s="9"/>
      <c r="BA76" s="9"/>
      <c r="BB76" s="9"/>
      <c r="BC76" s="9"/>
      <c r="BD76" s="9"/>
      <c r="BE76" s="9"/>
      <c r="BF76" s="9"/>
      <c r="BG76" s="9"/>
      <c r="BH76" s="9">
        <v>10</v>
      </c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>
        <v>32</v>
      </c>
      <c r="CC76" s="9"/>
      <c r="CD76" s="9"/>
      <c r="CE76" s="9"/>
      <c r="CF76" s="9">
        <v>30</v>
      </c>
      <c r="CG76" s="9"/>
      <c r="CH76" s="9"/>
      <c r="CI76" s="9"/>
      <c r="CJ76" s="9"/>
      <c r="CK76" s="9"/>
      <c r="CL76" s="9"/>
      <c r="CM76" s="9"/>
      <c r="CN76" s="9"/>
      <c r="CO76" s="9"/>
      <c r="CP76" s="9">
        <v>2</v>
      </c>
      <c r="CQ76" s="9"/>
      <c r="CR76" s="9"/>
      <c r="CT76" s="1">
        <f t="shared" si="31"/>
        <v>18.5</v>
      </c>
      <c r="CU76" s="1">
        <f t="shared" si="32"/>
        <v>7.4105780251385696</v>
      </c>
      <c r="CV76" s="3">
        <f t="shared" si="33"/>
        <v>8.8888888888888892E-2</v>
      </c>
      <c r="CX76" s="13">
        <v>0.39583333333333331</v>
      </c>
      <c r="CY76" s="9">
        <v>53</v>
      </c>
      <c r="CZ76" s="9">
        <v>63</v>
      </c>
      <c r="DA76" s="9">
        <v>65</v>
      </c>
      <c r="DB76" s="9">
        <v>45</v>
      </c>
      <c r="DC76" s="9">
        <v>82</v>
      </c>
      <c r="DD76" s="9">
        <v>78</v>
      </c>
      <c r="DE76" s="9">
        <v>76</v>
      </c>
      <c r="DF76" s="9">
        <v>50</v>
      </c>
      <c r="DG76" s="9">
        <v>11</v>
      </c>
      <c r="DH76" s="9">
        <v>61</v>
      </c>
      <c r="DI76" s="9">
        <v>63</v>
      </c>
      <c r="DJ76" s="9">
        <v>84</v>
      </c>
      <c r="DK76" s="9">
        <v>63</v>
      </c>
      <c r="DL76" s="9">
        <v>72</v>
      </c>
      <c r="DM76" s="9">
        <v>52</v>
      </c>
      <c r="DN76" s="9">
        <v>75</v>
      </c>
      <c r="DO76" s="9">
        <v>70</v>
      </c>
      <c r="DP76" s="9">
        <v>79</v>
      </c>
      <c r="DQ76" s="9">
        <v>71</v>
      </c>
      <c r="DR76" s="9">
        <v>70</v>
      </c>
      <c r="DS76" s="9">
        <v>58</v>
      </c>
      <c r="DT76" s="9">
        <v>61</v>
      </c>
      <c r="DU76" s="9">
        <v>55</v>
      </c>
      <c r="DV76" s="9">
        <v>62</v>
      </c>
      <c r="DW76" s="9">
        <v>54</v>
      </c>
      <c r="DX76" s="9">
        <v>62</v>
      </c>
      <c r="DY76" s="9">
        <v>81</v>
      </c>
      <c r="DZ76" s="9">
        <v>46</v>
      </c>
      <c r="EA76" s="9">
        <v>40</v>
      </c>
      <c r="EB76" s="9">
        <v>53</v>
      </c>
      <c r="EC76" s="9">
        <v>67</v>
      </c>
      <c r="ED76" s="9">
        <v>64</v>
      </c>
      <c r="EE76" s="9">
        <v>54</v>
      </c>
      <c r="EF76" s="9">
        <v>65</v>
      </c>
      <c r="EG76" s="9">
        <v>64</v>
      </c>
      <c r="EH76" s="9"/>
      <c r="EI76" s="9">
        <v>58</v>
      </c>
      <c r="EJ76" s="9">
        <v>42</v>
      </c>
      <c r="EK76" s="9">
        <v>72</v>
      </c>
      <c r="EL76" s="9">
        <v>52</v>
      </c>
      <c r="EM76" s="9">
        <v>61</v>
      </c>
      <c r="EN76" s="9">
        <v>54</v>
      </c>
      <c r="EO76" s="9">
        <v>59</v>
      </c>
      <c r="EP76" s="9">
        <v>70</v>
      </c>
      <c r="EQ76" s="9">
        <v>38</v>
      </c>
      <c r="ER76" s="9">
        <v>48</v>
      </c>
      <c r="ES76" s="9">
        <v>66</v>
      </c>
      <c r="ET76" s="9">
        <v>81</v>
      </c>
      <c r="EU76" s="9">
        <v>61</v>
      </c>
      <c r="EV76" s="9">
        <v>65</v>
      </c>
      <c r="EW76" s="9">
        <v>67</v>
      </c>
      <c r="EX76" s="9">
        <v>53</v>
      </c>
      <c r="EY76" s="9">
        <v>57</v>
      </c>
      <c r="EZ76" s="9">
        <v>74</v>
      </c>
      <c r="FA76" s="9">
        <v>89</v>
      </c>
      <c r="FB76" s="9">
        <v>70</v>
      </c>
      <c r="FC76" s="9">
        <v>70</v>
      </c>
      <c r="FD76" s="9">
        <v>12</v>
      </c>
      <c r="FE76" s="9">
        <v>65</v>
      </c>
      <c r="FF76" s="9">
        <v>62</v>
      </c>
      <c r="FH76" s="1">
        <f t="shared" si="34"/>
        <v>61.271186440677965</v>
      </c>
      <c r="FI76" s="1">
        <f t="shared" si="35"/>
        <v>1.8937021509810832</v>
      </c>
      <c r="FJ76" s="3">
        <f t="shared" si="36"/>
        <v>0.98333333333333328</v>
      </c>
      <c r="FL76" s="13">
        <v>0.39583333333333331</v>
      </c>
      <c r="FM76" s="9"/>
      <c r="FN76" s="9"/>
      <c r="FO76" s="9"/>
      <c r="FP76" s="9"/>
      <c r="FQ76" s="9"/>
      <c r="FR76" s="9"/>
      <c r="FS76" s="9"/>
      <c r="FT76" s="9"/>
      <c r="FU76" s="9"/>
      <c r="FV76" s="9">
        <v>2</v>
      </c>
      <c r="FW76" s="9">
        <v>63</v>
      </c>
      <c r="FX76" s="9">
        <v>64</v>
      </c>
      <c r="FY76" s="9"/>
      <c r="FZ76" s="9">
        <v>1</v>
      </c>
      <c r="GA76" s="9"/>
      <c r="GB76" s="9">
        <v>59</v>
      </c>
      <c r="GC76" s="9"/>
      <c r="GD76" s="9"/>
      <c r="GE76" s="9"/>
      <c r="GF76" s="9">
        <v>65</v>
      </c>
      <c r="GG76" s="9">
        <v>8</v>
      </c>
      <c r="GH76" s="9"/>
      <c r="GI76" s="9"/>
      <c r="GJ76" s="9"/>
      <c r="GK76" s="9">
        <v>52</v>
      </c>
      <c r="GL76" s="9"/>
      <c r="GM76" s="9"/>
      <c r="GN76" s="9"/>
      <c r="GO76" s="9"/>
      <c r="GP76" s="9">
        <v>1</v>
      </c>
      <c r="GQ76" s="9"/>
      <c r="GR76" s="9"/>
      <c r="GS76" s="9"/>
      <c r="GT76" s="9">
        <v>2</v>
      </c>
      <c r="GU76" s="9"/>
      <c r="GV76" s="9">
        <v>49</v>
      </c>
      <c r="GW76" s="9">
        <v>72</v>
      </c>
      <c r="GX76" s="9">
        <v>32</v>
      </c>
      <c r="GY76" s="9">
        <v>35</v>
      </c>
      <c r="GZ76" s="9"/>
      <c r="HA76" s="9">
        <v>55</v>
      </c>
      <c r="HB76" s="9"/>
      <c r="HC76" s="9"/>
      <c r="HD76" s="9">
        <v>54</v>
      </c>
      <c r="HE76" s="9">
        <v>1</v>
      </c>
      <c r="HF76" s="9"/>
      <c r="HG76" s="9">
        <v>64</v>
      </c>
      <c r="HH76" s="9">
        <v>61</v>
      </c>
      <c r="HI76" s="9">
        <v>61</v>
      </c>
      <c r="HJ76" s="9">
        <v>59</v>
      </c>
      <c r="HK76" s="9">
        <v>48</v>
      </c>
      <c r="HL76" s="9">
        <v>71</v>
      </c>
      <c r="HM76" s="9"/>
      <c r="HN76" s="9"/>
      <c r="HO76" s="9"/>
      <c r="HP76" s="9"/>
      <c r="HQ76" s="9"/>
      <c r="HR76" s="9">
        <v>65</v>
      </c>
      <c r="HS76" s="9"/>
      <c r="HT76" s="9"/>
      <c r="HU76" s="9"/>
      <c r="HW76" s="1">
        <f t="shared" si="37"/>
        <v>43.5</v>
      </c>
      <c r="HX76" s="1">
        <f t="shared" si="38"/>
        <v>5.2990291700393142</v>
      </c>
      <c r="HY76" s="3">
        <f t="shared" si="39"/>
        <v>0.39344262295081966</v>
      </c>
      <c r="IA76" s="13">
        <v>0.39583333333333331</v>
      </c>
      <c r="IB76" s="9">
        <v>29</v>
      </c>
      <c r="IC76" s="9">
        <v>34</v>
      </c>
      <c r="ID76" s="9">
        <v>66</v>
      </c>
      <c r="IE76" s="9">
        <v>18</v>
      </c>
      <c r="IF76" s="9">
        <v>31</v>
      </c>
      <c r="IG76" s="9">
        <v>31</v>
      </c>
      <c r="IH76" s="9">
        <v>18</v>
      </c>
      <c r="II76" s="9">
        <v>37</v>
      </c>
      <c r="IJ76" s="9">
        <v>25</v>
      </c>
      <c r="IK76" s="9">
        <v>21</v>
      </c>
      <c r="IL76" s="9">
        <v>27</v>
      </c>
      <c r="IM76" s="9">
        <v>23</v>
      </c>
      <c r="IN76" s="9">
        <v>49</v>
      </c>
      <c r="IO76" s="9">
        <v>6</v>
      </c>
      <c r="IP76" s="9">
        <v>20</v>
      </c>
      <c r="IQ76" s="9">
        <v>31</v>
      </c>
      <c r="IR76" s="9">
        <v>23</v>
      </c>
      <c r="IS76" s="9">
        <v>17</v>
      </c>
      <c r="IT76" s="9">
        <v>33</v>
      </c>
      <c r="IU76" s="9">
        <v>18</v>
      </c>
      <c r="IV76" s="9">
        <v>29</v>
      </c>
      <c r="IW76" s="9">
        <v>19</v>
      </c>
      <c r="IX76" s="9">
        <v>10</v>
      </c>
      <c r="IY76" s="9">
        <v>30</v>
      </c>
      <c r="IZ76" s="9">
        <v>33</v>
      </c>
      <c r="JA76" s="9">
        <v>26</v>
      </c>
      <c r="JB76" s="9">
        <v>16</v>
      </c>
      <c r="JC76" s="9">
        <v>18</v>
      </c>
      <c r="JD76" s="9">
        <v>13</v>
      </c>
      <c r="JE76" s="9">
        <v>42</v>
      </c>
      <c r="JF76" s="9">
        <v>31</v>
      </c>
      <c r="JG76" s="9">
        <v>14</v>
      </c>
      <c r="JH76" s="9">
        <v>34</v>
      </c>
      <c r="JI76" s="9">
        <v>23</v>
      </c>
      <c r="JJ76" s="9">
        <v>31</v>
      </c>
      <c r="JK76" s="9">
        <v>18</v>
      </c>
      <c r="JL76" s="9">
        <v>13</v>
      </c>
      <c r="JM76" s="9">
        <v>14</v>
      </c>
      <c r="JN76" s="9">
        <v>17</v>
      </c>
      <c r="JO76" s="9">
        <v>8</v>
      </c>
      <c r="JP76" s="9">
        <v>23</v>
      </c>
      <c r="JQ76" s="9">
        <v>15</v>
      </c>
      <c r="JR76" s="9">
        <v>15</v>
      </c>
      <c r="JS76" s="9">
        <v>4</v>
      </c>
      <c r="JT76" s="9">
        <v>47</v>
      </c>
      <c r="JU76" s="9">
        <v>32</v>
      </c>
      <c r="JV76" s="9">
        <v>19</v>
      </c>
      <c r="JW76" s="9">
        <v>34</v>
      </c>
      <c r="JX76" s="9">
        <v>43</v>
      </c>
      <c r="JY76" s="9">
        <v>4</v>
      </c>
      <c r="JZ76" s="9">
        <v>59</v>
      </c>
      <c r="KA76" s="9">
        <v>38</v>
      </c>
      <c r="KB76" s="9">
        <v>30</v>
      </c>
      <c r="KC76" s="9">
        <v>23</v>
      </c>
      <c r="KD76" s="9">
        <v>60</v>
      </c>
      <c r="KE76" s="9">
        <v>66</v>
      </c>
      <c r="KF76" s="9">
        <v>13</v>
      </c>
      <c r="KG76" s="9">
        <v>23</v>
      </c>
      <c r="KH76" s="9">
        <v>31</v>
      </c>
      <c r="KI76" s="4"/>
      <c r="KJ76" s="4">
        <f t="shared" si="24"/>
        <v>26.694915254237287</v>
      </c>
      <c r="KK76" s="4">
        <f t="shared" si="25"/>
        <v>1.8335553792103716</v>
      </c>
      <c r="KL76" s="3">
        <f t="shared" si="40"/>
        <v>1</v>
      </c>
      <c r="KN76" s="13">
        <v>0.39583333333333331</v>
      </c>
      <c r="KO76" s="9">
        <v>34</v>
      </c>
      <c r="KP76" s="9">
        <v>45</v>
      </c>
      <c r="KQ76" s="9">
        <v>32</v>
      </c>
      <c r="KR76" s="9">
        <v>24</v>
      </c>
      <c r="KS76" s="9">
        <v>15</v>
      </c>
      <c r="KT76" s="9">
        <v>68</v>
      </c>
      <c r="KU76" s="9">
        <v>59</v>
      </c>
      <c r="KV76" s="9">
        <v>40</v>
      </c>
      <c r="KW76" s="9">
        <v>42</v>
      </c>
      <c r="KX76" s="9">
        <v>65</v>
      </c>
      <c r="KY76" s="9">
        <v>35</v>
      </c>
      <c r="KZ76" s="9">
        <v>47</v>
      </c>
      <c r="LA76" s="9">
        <v>18</v>
      </c>
      <c r="LB76" s="9">
        <v>31</v>
      </c>
      <c r="LC76" s="9">
        <v>15</v>
      </c>
      <c r="LD76" s="9">
        <v>17</v>
      </c>
      <c r="LE76" s="9">
        <v>27</v>
      </c>
      <c r="LF76" s="9">
        <v>46</v>
      </c>
      <c r="LG76" s="9">
        <v>46</v>
      </c>
      <c r="LH76" s="9">
        <v>14</v>
      </c>
      <c r="LI76" s="9">
        <v>67</v>
      </c>
      <c r="LJ76" s="9">
        <v>38</v>
      </c>
      <c r="LK76" s="9">
        <v>56</v>
      </c>
      <c r="LL76" s="9">
        <v>48</v>
      </c>
      <c r="LM76" s="9"/>
      <c r="LN76" s="9">
        <v>20</v>
      </c>
      <c r="LO76" s="9">
        <v>49</v>
      </c>
      <c r="LP76" s="9">
        <v>58</v>
      </c>
      <c r="LQ76" s="9"/>
      <c r="LR76" s="9">
        <v>40</v>
      </c>
      <c r="LS76" s="9">
        <v>32</v>
      </c>
      <c r="LT76" s="9">
        <v>37</v>
      </c>
      <c r="LU76" s="9">
        <v>51</v>
      </c>
      <c r="LV76" s="9">
        <v>20</v>
      </c>
      <c r="LW76" s="9">
        <v>10</v>
      </c>
      <c r="LX76" s="9">
        <v>40</v>
      </c>
      <c r="LY76" s="9">
        <v>56</v>
      </c>
      <c r="LZ76" s="9">
        <v>57</v>
      </c>
      <c r="MA76" s="9"/>
      <c r="MB76" s="9">
        <v>42</v>
      </c>
      <c r="MC76" s="9">
        <v>20</v>
      </c>
      <c r="MD76" s="9"/>
      <c r="ME76" s="9">
        <v>23</v>
      </c>
      <c r="MF76" s="9">
        <v>58</v>
      </c>
      <c r="MG76" s="9">
        <v>78</v>
      </c>
      <c r="MH76" s="9">
        <v>15</v>
      </c>
      <c r="MI76" s="9"/>
      <c r="MJ76" s="9"/>
      <c r="MK76" s="9">
        <v>27</v>
      </c>
      <c r="ML76" s="4"/>
      <c r="MM76" s="4">
        <f t="shared" si="26"/>
        <v>38.651162790697676</v>
      </c>
      <c r="MN76" s="4">
        <f t="shared" si="27"/>
        <v>2.6375522481071871</v>
      </c>
      <c r="MO76" s="3">
        <f t="shared" si="41"/>
        <v>0.87755102040816324</v>
      </c>
    </row>
    <row r="77" spans="1:353" x14ac:dyDescent="0.55000000000000004">
      <c r="A77" s="13">
        <v>0.41666666666666669</v>
      </c>
      <c r="B77" s="9">
        <v>46</v>
      </c>
      <c r="C77" s="9">
        <v>33</v>
      </c>
      <c r="D77" s="9">
        <v>39</v>
      </c>
      <c r="E77" s="9">
        <v>35</v>
      </c>
      <c r="F77" s="9">
        <v>37</v>
      </c>
      <c r="G77" s="9">
        <v>55</v>
      </c>
      <c r="H77" s="9">
        <v>60</v>
      </c>
      <c r="I77" s="9">
        <v>36</v>
      </c>
      <c r="J77" s="9"/>
      <c r="K77" s="9">
        <v>22</v>
      </c>
      <c r="L77" s="9">
        <v>34</v>
      </c>
      <c r="M77" s="9">
        <v>43</v>
      </c>
      <c r="N77" s="9">
        <v>58</v>
      </c>
      <c r="O77" s="9">
        <v>54</v>
      </c>
      <c r="P77" s="9">
        <v>48</v>
      </c>
      <c r="Q77" s="9">
        <v>63</v>
      </c>
      <c r="R77" s="9">
        <v>50</v>
      </c>
      <c r="S77" s="9">
        <v>36</v>
      </c>
      <c r="T77" s="9">
        <v>63</v>
      </c>
      <c r="U77" s="9">
        <v>31</v>
      </c>
      <c r="V77" s="9">
        <v>39</v>
      </c>
      <c r="W77" s="9">
        <v>53</v>
      </c>
      <c r="X77" s="9">
        <v>37</v>
      </c>
      <c r="Y77" s="9">
        <v>31</v>
      </c>
      <c r="Z77" s="9">
        <v>52</v>
      </c>
      <c r="AA77" s="9">
        <v>75</v>
      </c>
      <c r="AB77" s="9">
        <v>77</v>
      </c>
      <c r="AC77" s="9">
        <v>51</v>
      </c>
      <c r="AD77" s="9">
        <v>73</v>
      </c>
      <c r="AE77" s="9">
        <v>26</v>
      </c>
      <c r="AF77" s="9">
        <v>45</v>
      </c>
      <c r="AG77" s="9">
        <v>18</v>
      </c>
      <c r="AH77" s="9">
        <v>47</v>
      </c>
      <c r="AI77" s="9">
        <v>32</v>
      </c>
      <c r="AJ77" s="9">
        <v>30</v>
      </c>
      <c r="AK77" s="9">
        <v>59</v>
      </c>
      <c r="AL77" s="9">
        <v>23</v>
      </c>
      <c r="AM77" s="9">
        <v>41</v>
      </c>
      <c r="AN77" s="9">
        <v>43</v>
      </c>
      <c r="AO77" s="9">
        <v>57</v>
      </c>
      <c r="AP77" s="9">
        <v>18</v>
      </c>
      <c r="AQ77" s="9"/>
      <c r="AR77" s="9">
        <v>36</v>
      </c>
      <c r="AS77" s="9">
        <v>56</v>
      </c>
      <c r="AU77" s="1">
        <f t="shared" si="28"/>
        <v>44.333333333333336</v>
      </c>
      <c r="AV77" s="1">
        <f t="shared" si="29"/>
        <v>2.2875887590699739</v>
      </c>
      <c r="AW77" s="3">
        <f t="shared" si="30"/>
        <v>0.95454545454545459</v>
      </c>
      <c r="AY77" s="13">
        <v>0.41666666666666669</v>
      </c>
      <c r="AZ77" s="9"/>
      <c r="BA77" s="9"/>
      <c r="BB77" s="9"/>
      <c r="BC77" s="9"/>
      <c r="BD77" s="9"/>
      <c r="BE77" s="9"/>
      <c r="BF77" s="9"/>
      <c r="BG77" s="9"/>
      <c r="BH77" s="9">
        <v>9</v>
      </c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>
        <v>16</v>
      </c>
      <c r="CC77" s="9"/>
      <c r="CD77" s="9"/>
      <c r="CE77" s="9"/>
      <c r="CF77" s="9">
        <v>17</v>
      </c>
      <c r="CG77" s="9"/>
      <c r="CH77" s="9"/>
      <c r="CI77" s="9"/>
      <c r="CJ77" s="9"/>
      <c r="CK77" s="9"/>
      <c r="CL77" s="9"/>
      <c r="CM77" s="9"/>
      <c r="CN77" s="9"/>
      <c r="CO77" s="9"/>
      <c r="CP77" s="9">
        <v>2</v>
      </c>
      <c r="CQ77" s="9"/>
      <c r="CR77" s="9"/>
      <c r="CT77" s="1">
        <f t="shared" si="31"/>
        <v>11</v>
      </c>
      <c r="CU77" s="1">
        <f t="shared" si="32"/>
        <v>3.488074922742725</v>
      </c>
      <c r="CV77" s="3">
        <f t="shared" si="33"/>
        <v>8.8888888888888892E-2</v>
      </c>
      <c r="CX77" s="13">
        <v>0.41666666666666669</v>
      </c>
      <c r="CY77" s="9">
        <v>46</v>
      </c>
      <c r="CZ77" s="9">
        <v>59</v>
      </c>
      <c r="DA77" s="9">
        <v>63</v>
      </c>
      <c r="DB77" s="9">
        <v>35</v>
      </c>
      <c r="DC77" s="9">
        <v>72</v>
      </c>
      <c r="DD77" s="9">
        <v>65</v>
      </c>
      <c r="DE77" s="9">
        <v>39</v>
      </c>
      <c r="DF77" s="9">
        <v>54</v>
      </c>
      <c r="DG77" s="9">
        <v>12</v>
      </c>
      <c r="DH77" s="9">
        <v>73</v>
      </c>
      <c r="DI77" s="9">
        <v>62</v>
      </c>
      <c r="DJ77" s="9">
        <v>65</v>
      </c>
      <c r="DK77" s="9">
        <v>49</v>
      </c>
      <c r="DL77" s="9">
        <v>62</v>
      </c>
      <c r="DM77" s="9">
        <v>39</v>
      </c>
      <c r="DN77" s="9">
        <v>53</v>
      </c>
      <c r="DO77" s="9">
        <v>66</v>
      </c>
      <c r="DP77" s="9">
        <v>84</v>
      </c>
      <c r="DQ77" s="9">
        <v>58</v>
      </c>
      <c r="DR77" s="9">
        <v>92</v>
      </c>
      <c r="DS77" s="9">
        <v>58</v>
      </c>
      <c r="DT77" s="9">
        <v>48</v>
      </c>
      <c r="DU77" s="9">
        <v>88</v>
      </c>
      <c r="DV77" s="9">
        <v>62</v>
      </c>
      <c r="DW77" s="9">
        <v>53</v>
      </c>
      <c r="DX77" s="9">
        <v>44</v>
      </c>
      <c r="DY77" s="9">
        <v>53</v>
      </c>
      <c r="DZ77" s="9">
        <v>45</v>
      </c>
      <c r="EA77" s="9">
        <v>56</v>
      </c>
      <c r="EB77" s="9">
        <v>30</v>
      </c>
      <c r="EC77" s="9">
        <v>55</v>
      </c>
      <c r="ED77" s="9">
        <v>52</v>
      </c>
      <c r="EE77" s="9">
        <v>60</v>
      </c>
      <c r="EF77" s="9">
        <v>69</v>
      </c>
      <c r="EG77" s="9">
        <v>51</v>
      </c>
      <c r="EH77" s="9"/>
      <c r="EI77" s="9">
        <v>61</v>
      </c>
      <c r="EJ77" s="9">
        <v>42</v>
      </c>
      <c r="EK77" s="9">
        <v>56</v>
      </c>
      <c r="EL77" s="9">
        <v>51</v>
      </c>
      <c r="EM77" s="9">
        <v>47</v>
      </c>
      <c r="EN77" s="9">
        <v>50</v>
      </c>
      <c r="EO77" s="9">
        <v>49</v>
      </c>
      <c r="EP77" s="9">
        <v>56</v>
      </c>
      <c r="EQ77" s="9">
        <v>45</v>
      </c>
      <c r="ER77" s="9">
        <v>48</v>
      </c>
      <c r="ES77" s="9">
        <v>70</v>
      </c>
      <c r="ET77" s="9">
        <v>75</v>
      </c>
      <c r="EU77" s="9">
        <v>59</v>
      </c>
      <c r="EV77" s="9">
        <v>51</v>
      </c>
      <c r="EW77" s="9">
        <v>79</v>
      </c>
      <c r="EX77" s="9">
        <v>52</v>
      </c>
      <c r="EY77" s="9">
        <v>89</v>
      </c>
      <c r="EZ77" s="9">
        <v>69</v>
      </c>
      <c r="FA77" s="9">
        <v>74</v>
      </c>
      <c r="FB77" s="9">
        <v>54</v>
      </c>
      <c r="FC77" s="9">
        <v>55</v>
      </c>
      <c r="FD77" s="9">
        <v>24</v>
      </c>
      <c r="FE77" s="9">
        <v>57</v>
      </c>
      <c r="FF77" s="9">
        <v>56</v>
      </c>
      <c r="FH77" s="1">
        <f t="shared" si="34"/>
        <v>56.627118644067799</v>
      </c>
      <c r="FI77" s="1">
        <f t="shared" si="35"/>
        <v>1.9320572709215516</v>
      </c>
      <c r="FJ77" s="3">
        <f t="shared" si="36"/>
        <v>0.98333333333333328</v>
      </c>
      <c r="FL77" s="13">
        <v>0.41666666666666669</v>
      </c>
      <c r="FM77" s="9"/>
      <c r="FN77" s="9"/>
      <c r="FO77" s="9"/>
      <c r="FP77" s="9"/>
      <c r="FQ77" s="9"/>
      <c r="FR77" s="9"/>
      <c r="FS77" s="9"/>
      <c r="FT77" s="9"/>
      <c r="FU77" s="9"/>
      <c r="FV77" s="9">
        <v>2</v>
      </c>
      <c r="FW77" s="9">
        <v>57</v>
      </c>
      <c r="FX77" s="9">
        <v>79</v>
      </c>
      <c r="FY77" s="9"/>
      <c r="FZ77" s="9">
        <v>2</v>
      </c>
      <c r="GA77" s="9"/>
      <c r="GB77" s="9">
        <v>50</v>
      </c>
      <c r="GC77" s="9"/>
      <c r="GD77" s="9"/>
      <c r="GE77" s="9"/>
      <c r="GF77" s="9">
        <v>50</v>
      </c>
      <c r="GG77" s="9">
        <v>3</v>
      </c>
      <c r="GH77" s="9"/>
      <c r="GI77" s="9"/>
      <c r="GJ77" s="9"/>
      <c r="GK77" s="9">
        <v>65</v>
      </c>
      <c r="GL77" s="9"/>
      <c r="GM77" s="9"/>
      <c r="GN77" s="9"/>
      <c r="GO77" s="9"/>
      <c r="GP77" s="9"/>
      <c r="GQ77" s="9"/>
      <c r="GR77" s="9"/>
      <c r="GS77" s="9"/>
      <c r="GT77" s="9">
        <v>5</v>
      </c>
      <c r="GU77" s="9"/>
      <c r="GV77" s="9">
        <v>46</v>
      </c>
      <c r="GW77" s="9">
        <v>66</v>
      </c>
      <c r="GX77" s="9">
        <v>34</v>
      </c>
      <c r="GY77" s="9">
        <v>52</v>
      </c>
      <c r="GZ77" s="9"/>
      <c r="HA77" s="9">
        <v>40</v>
      </c>
      <c r="HB77" s="9"/>
      <c r="HC77" s="9"/>
      <c r="HD77" s="9">
        <v>51</v>
      </c>
      <c r="HE77" s="9">
        <v>0</v>
      </c>
      <c r="HF77" s="9"/>
      <c r="HG77" s="9">
        <v>55</v>
      </c>
      <c r="HH77" s="9">
        <v>63</v>
      </c>
      <c r="HI77" s="9">
        <v>42</v>
      </c>
      <c r="HJ77" s="9">
        <v>54</v>
      </c>
      <c r="HK77" s="9">
        <v>38</v>
      </c>
      <c r="HL77" s="9">
        <v>84</v>
      </c>
      <c r="HM77" s="9"/>
      <c r="HN77" s="9"/>
      <c r="HO77" s="9"/>
      <c r="HP77" s="9"/>
      <c r="HQ77" s="9"/>
      <c r="HR77" s="9">
        <v>42</v>
      </c>
      <c r="HS77" s="9"/>
      <c r="HT77" s="9"/>
      <c r="HU77" s="9"/>
      <c r="HW77" s="1">
        <f t="shared" si="37"/>
        <v>42.608695652173914</v>
      </c>
      <c r="HX77" s="1">
        <f t="shared" si="38"/>
        <v>5.159794067969468</v>
      </c>
      <c r="HY77" s="3">
        <f t="shared" si="39"/>
        <v>0.37704918032786883</v>
      </c>
      <c r="IA77" s="13">
        <v>0.41666666666666669</v>
      </c>
      <c r="IB77" s="9">
        <v>14</v>
      </c>
      <c r="IC77" s="9">
        <v>21</v>
      </c>
      <c r="ID77" s="9">
        <v>46</v>
      </c>
      <c r="IE77" s="9">
        <v>11</v>
      </c>
      <c r="IF77" s="9">
        <v>26</v>
      </c>
      <c r="IG77" s="9">
        <v>12</v>
      </c>
      <c r="IH77" s="9">
        <v>10</v>
      </c>
      <c r="II77" s="9">
        <v>28</v>
      </c>
      <c r="IJ77" s="9">
        <v>31</v>
      </c>
      <c r="IK77" s="9">
        <v>22</v>
      </c>
      <c r="IL77" s="9">
        <v>28</v>
      </c>
      <c r="IM77" s="9">
        <v>13</v>
      </c>
      <c r="IN77" s="9">
        <v>19</v>
      </c>
      <c r="IO77" s="9">
        <v>6</v>
      </c>
      <c r="IP77" s="9">
        <v>12</v>
      </c>
      <c r="IQ77" s="9">
        <v>6</v>
      </c>
      <c r="IR77" s="9">
        <v>9</v>
      </c>
      <c r="IS77" s="9">
        <v>12</v>
      </c>
      <c r="IT77" s="9">
        <v>53</v>
      </c>
      <c r="IU77" s="9">
        <v>31</v>
      </c>
      <c r="IV77" s="9">
        <v>40</v>
      </c>
      <c r="IW77" s="9">
        <v>19</v>
      </c>
      <c r="IX77" s="9">
        <v>14</v>
      </c>
      <c r="IY77" s="9">
        <v>24</v>
      </c>
      <c r="IZ77" s="9">
        <v>63</v>
      </c>
      <c r="JA77" s="9">
        <v>20</v>
      </c>
      <c r="JB77" s="9">
        <v>12</v>
      </c>
      <c r="JC77" s="9">
        <v>9</v>
      </c>
      <c r="JD77" s="9">
        <v>20</v>
      </c>
      <c r="JE77" s="9">
        <v>54</v>
      </c>
      <c r="JF77" s="9">
        <v>48</v>
      </c>
      <c r="JG77" s="9">
        <v>22</v>
      </c>
      <c r="JH77" s="9">
        <v>47</v>
      </c>
      <c r="JI77" s="9">
        <v>19</v>
      </c>
      <c r="JJ77" s="9">
        <v>16</v>
      </c>
      <c r="JK77" s="9">
        <v>11</v>
      </c>
      <c r="JL77" s="9">
        <v>39</v>
      </c>
      <c r="JM77" s="9">
        <v>13</v>
      </c>
      <c r="JN77" s="9">
        <v>17</v>
      </c>
      <c r="JO77" s="9">
        <v>20</v>
      </c>
      <c r="JP77" s="9">
        <v>46</v>
      </c>
      <c r="JQ77" s="9">
        <v>11</v>
      </c>
      <c r="JR77" s="9">
        <v>16</v>
      </c>
      <c r="JS77" s="9">
        <v>15</v>
      </c>
      <c r="JT77" s="9">
        <v>40</v>
      </c>
      <c r="JU77" s="9">
        <v>26</v>
      </c>
      <c r="JV77" s="9">
        <v>9</v>
      </c>
      <c r="JW77" s="9">
        <v>36</v>
      </c>
      <c r="JX77" s="9">
        <v>38</v>
      </c>
      <c r="JY77" s="9">
        <v>4</v>
      </c>
      <c r="JZ77" s="9">
        <v>46</v>
      </c>
      <c r="KA77" s="9">
        <v>16</v>
      </c>
      <c r="KB77" s="9">
        <v>36</v>
      </c>
      <c r="KC77" s="9">
        <v>21</v>
      </c>
      <c r="KD77" s="9">
        <v>50</v>
      </c>
      <c r="KE77" s="9">
        <v>52</v>
      </c>
      <c r="KF77" s="9">
        <v>26</v>
      </c>
      <c r="KG77" s="9">
        <v>17</v>
      </c>
      <c r="KH77" s="9">
        <v>28</v>
      </c>
      <c r="KI77" s="4"/>
      <c r="KJ77" s="4">
        <f t="shared" si="24"/>
        <v>24.915254237288135</v>
      </c>
      <c r="KK77" s="4">
        <f t="shared" si="25"/>
        <v>1.9167794157934805</v>
      </c>
      <c r="KL77" s="3">
        <f t="shared" si="40"/>
        <v>1</v>
      </c>
      <c r="KN77" s="13">
        <v>0.41666666666666669</v>
      </c>
      <c r="KO77" s="9">
        <v>37</v>
      </c>
      <c r="KP77" s="9">
        <v>37</v>
      </c>
      <c r="KQ77" s="9">
        <v>31</v>
      </c>
      <c r="KR77" s="9">
        <v>17</v>
      </c>
      <c r="KS77" s="9">
        <v>6</v>
      </c>
      <c r="KT77" s="9">
        <v>62</v>
      </c>
      <c r="KU77" s="9">
        <v>46</v>
      </c>
      <c r="KV77" s="9">
        <v>39</v>
      </c>
      <c r="KW77" s="9">
        <v>18</v>
      </c>
      <c r="KX77" s="9">
        <v>41</v>
      </c>
      <c r="KY77" s="9">
        <v>29</v>
      </c>
      <c r="KZ77" s="9">
        <v>30</v>
      </c>
      <c r="LA77" s="9">
        <v>6</v>
      </c>
      <c r="LB77" s="9">
        <v>28</v>
      </c>
      <c r="LC77" s="9">
        <v>12</v>
      </c>
      <c r="LD77" s="9">
        <v>38</v>
      </c>
      <c r="LE77" s="9">
        <v>18</v>
      </c>
      <c r="LF77" s="9">
        <v>52</v>
      </c>
      <c r="LG77" s="9">
        <v>31</v>
      </c>
      <c r="LH77" s="9">
        <v>19</v>
      </c>
      <c r="LI77" s="9">
        <v>40</v>
      </c>
      <c r="LJ77" s="9">
        <v>33</v>
      </c>
      <c r="LK77" s="9">
        <v>34</v>
      </c>
      <c r="LL77" s="9">
        <v>29</v>
      </c>
      <c r="LM77" s="9"/>
      <c r="LN77" s="9">
        <v>28</v>
      </c>
      <c r="LO77" s="9">
        <v>38</v>
      </c>
      <c r="LP77" s="9">
        <v>51</v>
      </c>
      <c r="LQ77" s="9"/>
      <c r="LR77" s="9">
        <v>29</v>
      </c>
      <c r="LS77" s="9">
        <v>33</v>
      </c>
      <c r="LT77" s="9">
        <v>36</v>
      </c>
      <c r="LU77" s="9">
        <v>42</v>
      </c>
      <c r="LV77" s="9">
        <v>37</v>
      </c>
      <c r="LW77" s="9">
        <v>32</v>
      </c>
      <c r="LX77" s="9">
        <v>27</v>
      </c>
      <c r="LY77" s="9">
        <v>44</v>
      </c>
      <c r="LZ77" s="9">
        <v>74</v>
      </c>
      <c r="MA77" s="9"/>
      <c r="MB77" s="9">
        <v>49</v>
      </c>
      <c r="MC77" s="9">
        <v>20</v>
      </c>
      <c r="MD77" s="9"/>
      <c r="ME77" s="9">
        <v>19</v>
      </c>
      <c r="MF77" s="9">
        <v>58</v>
      </c>
      <c r="MG77" s="9">
        <v>84</v>
      </c>
      <c r="MH77" s="9">
        <v>5</v>
      </c>
      <c r="MI77" s="9"/>
      <c r="MJ77" s="9"/>
      <c r="MK77" s="9">
        <v>49</v>
      </c>
      <c r="ML77" s="4"/>
      <c r="MM77" s="4">
        <f t="shared" si="26"/>
        <v>34.604651162790695</v>
      </c>
      <c r="MN77" s="4">
        <f t="shared" si="27"/>
        <v>2.5304654312743642</v>
      </c>
      <c r="MO77" s="3">
        <f t="shared" si="41"/>
        <v>0.87755102040816324</v>
      </c>
    </row>
    <row r="78" spans="1:353" x14ac:dyDescent="0.55000000000000004">
      <c r="A78" s="13">
        <v>0.4375</v>
      </c>
      <c r="B78" s="9">
        <v>41</v>
      </c>
      <c r="C78" s="9">
        <v>26</v>
      </c>
      <c r="D78" s="9">
        <v>30</v>
      </c>
      <c r="E78" s="9">
        <v>32</v>
      </c>
      <c r="F78" s="9">
        <v>49</v>
      </c>
      <c r="G78" s="9">
        <v>56</v>
      </c>
      <c r="H78" s="9">
        <v>37</v>
      </c>
      <c r="I78" s="9">
        <v>36</v>
      </c>
      <c r="J78" s="9"/>
      <c r="K78" s="9">
        <v>6</v>
      </c>
      <c r="L78" s="9">
        <v>31</v>
      </c>
      <c r="M78" s="9">
        <v>30</v>
      </c>
      <c r="N78" s="9">
        <v>34</v>
      </c>
      <c r="O78" s="9">
        <v>62</v>
      </c>
      <c r="P78" s="9">
        <v>49</v>
      </c>
      <c r="Q78" s="9">
        <v>54</v>
      </c>
      <c r="R78" s="9">
        <v>56</v>
      </c>
      <c r="S78" s="9">
        <v>22</v>
      </c>
      <c r="T78" s="9">
        <v>60</v>
      </c>
      <c r="U78" s="9">
        <v>31</v>
      </c>
      <c r="V78" s="9">
        <v>58</v>
      </c>
      <c r="W78" s="9">
        <v>67</v>
      </c>
      <c r="X78" s="9">
        <v>38</v>
      </c>
      <c r="Y78" s="9">
        <v>37</v>
      </c>
      <c r="Z78" s="9">
        <v>32</v>
      </c>
      <c r="AA78" s="9">
        <v>67</v>
      </c>
      <c r="AB78" s="9">
        <v>70</v>
      </c>
      <c r="AC78" s="9">
        <v>50</v>
      </c>
      <c r="AD78" s="9">
        <v>55</v>
      </c>
      <c r="AE78" s="9">
        <v>30</v>
      </c>
      <c r="AF78" s="9">
        <v>51</v>
      </c>
      <c r="AG78" s="9">
        <v>33</v>
      </c>
      <c r="AH78" s="9">
        <v>48</v>
      </c>
      <c r="AI78" s="9">
        <v>44</v>
      </c>
      <c r="AJ78" s="9">
        <v>37</v>
      </c>
      <c r="AK78" s="9">
        <v>78</v>
      </c>
      <c r="AL78" s="9">
        <v>8</v>
      </c>
      <c r="AM78" s="9">
        <v>24</v>
      </c>
      <c r="AN78" s="9">
        <v>40</v>
      </c>
      <c r="AO78" s="9">
        <v>38</v>
      </c>
      <c r="AP78" s="9">
        <v>31</v>
      </c>
      <c r="AQ78" s="9"/>
      <c r="AR78" s="9">
        <v>32</v>
      </c>
      <c r="AS78" s="9">
        <v>43</v>
      </c>
      <c r="AU78" s="1">
        <f t="shared" si="28"/>
        <v>41.738095238095241</v>
      </c>
      <c r="AV78" s="1">
        <f t="shared" si="29"/>
        <v>2.4237643435933931</v>
      </c>
      <c r="AW78" s="3">
        <f t="shared" si="30"/>
        <v>0.95454545454545459</v>
      </c>
      <c r="AY78" s="13">
        <v>0.4375</v>
      </c>
      <c r="AZ78" s="9"/>
      <c r="BA78" s="9"/>
      <c r="BB78" s="9"/>
      <c r="BC78" s="9"/>
      <c r="BD78" s="9"/>
      <c r="BE78" s="9"/>
      <c r="BF78" s="9"/>
      <c r="BG78" s="9"/>
      <c r="BH78" s="9">
        <v>0</v>
      </c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>
        <v>7</v>
      </c>
      <c r="CC78" s="9"/>
      <c r="CD78" s="9"/>
      <c r="CE78" s="9"/>
      <c r="CF78" s="9">
        <v>26</v>
      </c>
      <c r="CG78" s="9"/>
      <c r="CH78" s="9"/>
      <c r="CI78" s="9"/>
      <c r="CJ78" s="9"/>
      <c r="CK78" s="9"/>
      <c r="CL78" s="9"/>
      <c r="CM78" s="9"/>
      <c r="CN78" s="9"/>
      <c r="CO78" s="9"/>
      <c r="CP78" s="9">
        <v>1</v>
      </c>
      <c r="CQ78" s="9"/>
      <c r="CR78" s="9"/>
      <c r="CT78" s="1">
        <f t="shared" si="31"/>
        <v>8.5</v>
      </c>
      <c r="CU78" s="1">
        <f t="shared" si="32"/>
        <v>6.0346223300772239</v>
      </c>
      <c r="CV78" s="3">
        <f t="shared" si="33"/>
        <v>8.8888888888888892E-2</v>
      </c>
      <c r="CX78" s="13">
        <v>0.4375</v>
      </c>
      <c r="CY78" s="9">
        <v>50</v>
      </c>
      <c r="CZ78" s="9">
        <v>63</v>
      </c>
      <c r="DA78" s="9">
        <v>49</v>
      </c>
      <c r="DB78" s="9">
        <v>63</v>
      </c>
      <c r="DC78" s="9">
        <v>64</v>
      </c>
      <c r="DD78" s="9">
        <v>43</v>
      </c>
      <c r="DE78" s="9">
        <v>35</v>
      </c>
      <c r="DF78" s="9">
        <v>23</v>
      </c>
      <c r="DG78" s="9">
        <v>8</v>
      </c>
      <c r="DH78" s="9">
        <v>62</v>
      </c>
      <c r="DI78" s="9">
        <v>53</v>
      </c>
      <c r="DJ78" s="9">
        <v>81</v>
      </c>
      <c r="DK78" s="9">
        <v>57</v>
      </c>
      <c r="DL78" s="9">
        <v>57</v>
      </c>
      <c r="DM78" s="9">
        <v>42</v>
      </c>
      <c r="DN78" s="9">
        <v>59</v>
      </c>
      <c r="DO78" s="9">
        <v>58</v>
      </c>
      <c r="DP78" s="9">
        <v>75</v>
      </c>
      <c r="DQ78" s="9">
        <v>43</v>
      </c>
      <c r="DR78" s="9">
        <v>44</v>
      </c>
      <c r="DS78" s="9">
        <v>52</v>
      </c>
      <c r="DT78" s="9">
        <v>49</v>
      </c>
      <c r="DU78" s="9">
        <v>113</v>
      </c>
      <c r="DV78" s="9">
        <v>53</v>
      </c>
      <c r="DW78" s="9">
        <v>52</v>
      </c>
      <c r="DX78" s="9">
        <v>38</v>
      </c>
      <c r="DY78" s="9">
        <v>46</v>
      </c>
      <c r="DZ78" s="9">
        <v>39</v>
      </c>
      <c r="EA78" s="9">
        <v>26</v>
      </c>
      <c r="EB78" s="9">
        <v>25</v>
      </c>
      <c r="EC78" s="9">
        <v>47</v>
      </c>
      <c r="ED78" s="9">
        <v>54</v>
      </c>
      <c r="EE78" s="9">
        <v>47</v>
      </c>
      <c r="EF78" s="9">
        <v>53</v>
      </c>
      <c r="EG78" s="9">
        <v>49</v>
      </c>
      <c r="EH78" s="9"/>
      <c r="EI78" s="9">
        <v>59</v>
      </c>
      <c r="EJ78" s="9">
        <v>36</v>
      </c>
      <c r="EK78" s="9">
        <v>53</v>
      </c>
      <c r="EL78" s="9">
        <v>35</v>
      </c>
      <c r="EM78" s="9">
        <v>37</v>
      </c>
      <c r="EN78" s="9">
        <v>46</v>
      </c>
      <c r="EO78" s="9">
        <v>53</v>
      </c>
      <c r="EP78" s="9">
        <v>57</v>
      </c>
      <c r="EQ78" s="9">
        <v>28</v>
      </c>
      <c r="ER78" s="9">
        <v>38</v>
      </c>
      <c r="ES78" s="9">
        <v>17</v>
      </c>
      <c r="ET78" s="9">
        <v>72</v>
      </c>
      <c r="EU78" s="9">
        <v>47</v>
      </c>
      <c r="EV78" s="9">
        <v>44</v>
      </c>
      <c r="EW78" s="9">
        <v>50</v>
      </c>
      <c r="EX78" s="9">
        <v>38</v>
      </c>
      <c r="EY78" s="9">
        <v>45</v>
      </c>
      <c r="EZ78" s="9">
        <v>52</v>
      </c>
      <c r="FA78" s="9">
        <v>37</v>
      </c>
      <c r="FB78" s="9">
        <v>45</v>
      </c>
      <c r="FC78" s="9">
        <v>52</v>
      </c>
      <c r="FD78" s="9">
        <v>0</v>
      </c>
      <c r="FE78" s="9">
        <v>61</v>
      </c>
      <c r="FF78" s="9">
        <v>83</v>
      </c>
      <c r="FH78" s="1">
        <f t="shared" si="34"/>
        <v>48.423728813559322</v>
      </c>
      <c r="FI78" s="1">
        <f t="shared" si="35"/>
        <v>2.2858550879799919</v>
      </c>
      <c r="FJ78" s="3">
        <f t="shared" si="36"/>
        <v>0.98333333333333328</v>
      </c>
      <c r="FL78" s="13">
        <v>0.4375</v>
      </c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>
        <v>54</v>
      </c>
      <c r="FX78" s="9">
        <v>67</v>
      </c>
      <c r="FY78" s="9"/>
      <c r="FZ78" s="9">
        <v>1</v>
      </c>
      <c r="GA78" s="9"/>
      <c r="GB78" s="9">
        <v>37</v>
      </c>
      <c r="GC78" s="9"/>
      <c r="GD78" s="9"/>
      <c r="GE78" s="9"/>
      <c r="GF78" s="9">
        <v>50</v>
      </c>
      <c r="GG78" s="9">
        <v>2</v>
      </c>
      <c r="GH78" s="9"/>
      <c r="GI78" s="9"/>
      <c r="GJ78" s="9"/>
      <c r="GK78" s="9">
        <v>54</v>
      </c>
      <c r="GL78" s="9"/>
      <c r="GM78" s="9"/>
      <c r="GN78" s="9"/>
      <c r="GO78" s="9"/>
      <c r="GP78" s="9"/>
      <c r="GQ78" s="9"/>
      <c r="GR78" s="9"/>
      <c r="GS78" s="9"/>
      <c r="GT78" s="9">
        <v>2</v>
      </c>
      <c r="GU78" s="9"/>
      <c r="GV78" s="9">
        <v>42</v>
      </c>
      <c r="GW78" s="9">
        <v>90</v>
      </c>
      <c r="GX78" s="9">
        <v>38</v>
      </c>
      <c r="GY78" s="9">
        <v>25</v>
      </c>
      <c r="GZ78" s="9"/>
      <c r="HA78" s="9">
        <v>47</v>
      </c>
      <c r="HB78" s="9"/>
      <c r="HC78" s="9"/>
      <c r="HD78" s="9">
        <v>59</v>
      </c>
      <c r="HE78" s="9">
        <v>0</v>
      </c>
      <c r="HF78" s="9"/>
      <c r="HG78" s="9">
        <v>58</v>
      </c>
      <c r="HH78" s="9">
        <v>46</v>
      </c>
      <c r="HI78" s="9">
        <v>58</v>
      </c>
      <c r="HJ78" s="9">
        <v>50</v>
      </c>
      <c r="HK78" s="9">
        <v>43</v>
      </c>
      <c r="HL78" s="9">
        <v>61</v>
      </c>
      <c r="HM78" s="9"/>
      <c r="HN78" s="9"/>
      <c r="HO78" s="9"/>
      <c r="HP78" s="9"/>
      <c r="HQ78" s="9"/>
      <c r="HR78" s="9">
        <v>61</v>
      </c>
      <c r="HS78" s="9"/>
      <c r="HT78" s="9"/>
      <c r="HU78" s="9"/>
      <c r="HW78" s="1">
        <f t="shared" si="37"/>
        <v>42.954545454545453</v>
      </c>
      <c r="HX78" s="1">
        <f t="shared" si="38"/>
        <v>5.0677134681586091</v>
      </c>
      <c r="HY78" s="3">
        <f t="shared" si="39"/>
        <v>0.36065573770491804</v>
      </c>
      <c r="IA78" s="13">
        <v>0.4375</v>
      </c>
      <c r="IB78" s="9">
        <v>24</v>
      </c>
      <c r="IC78" s="9">
        <v>34</v>
      </c>
      <c r="ID78" s="9">
        <v>43</v>
      </c>
      <c r="IE78" s="9">
        <v>8</v>
      </c>
      <c r="IF78" s="9">
        <v>40</v>
      </c>
      <c r="IG78" s="9">
        <v>14</v>
      </c>
      <c r="IH78" s="9">
        <v>17</v>
      </c>
      <c r="II78" s="9">
        <v>14</v>
      </c>
      <c r="IJ78" s="9">
        <v>41</v>
      </c>
      <c r="IK78" s="9">
        <v>31</v>
      </c>
      <c r="IL78" s="9">
        <v>9</v>
      </c>
      <c r="IM78" s="9">
        <v>16</v>
      </c>
      <c r="IN78" s="9">
        <v>17</v>
      </c>
      <c r="IO78" s="9">
        <v>4</v>
      </c>
      <c r="IP78" s="9">
        <v>7</v>
      </c>
      <c r="IQ78" s="9">
        <v>8</v>
      </c>
      <c r="IR78" s="9">
        <v>3</v>
      </c>
      <c r="IS78" s="9">
        <v>23</v>
      </c>
      <c r="IT78" s="9">
        <v>3</v>
      </c>
      <c r="IU78" s="9">
        <v>26</v>
      </c>
      <c r="IV78" s="9">
        <v>19</v>
      </c>
      <c r="IW78" s="9">
        <v>16</v>
      </c>
      <c r="IX78" s="9">
        <v>16</v>
      </c>
      <c r="IY78" s="9">
        <v>35</v>
      </c>
      <c r="IZ78" s="9">
        <v>21</v>
      </c>
      <c r="JA78" s="9">
        <v>14</v>
      </c>
      <c r="JB78" s="9">
        <v>20</v>
      </c>
      <c r="JC78" s="9">
        <v>4</v>
      </c>
      <c r="JD78" s="9">
        <v>8</v>
      </c>
      <c r="JE78" s="9">
        <v>14</v>
      </c>
      <c r="JF78" s="9">
        <v>24</v>
      </c>
      <c r="JG78" s="9">
        <v>25</v>
      </c>
      <c r="JH78" s="9">
        <v>22</v>
      </c>
      <c r="JI78" s="9">
        <v>13</v>
      </c>
      <c r="JJ78" s="9">
        <v>7</v>
      </c>
      <c r="JK78" s="9">
        <v>10</v>
      </c>
      <c r="JL78" s="9">
        <v>4</v>
      </c>
      <c r="JM78" s="9">
        <v>7</v>
      </c>
      <c r="JN78" s="9">
        <v>7</v>
      </c>
      <c r="JO78" s="9">
        <v>7</v>
      </c>
      <c r="JP78" s="9">
        <v>34</v>
      </c>
      <c r="JQ78" s="9">
        <v>6</v>
      </c>
      <c r="JR78" s="9">
        <v>12</v>
      </c>
      <c r="JS78" s="9">
        <v>3</v>
      </c>
      <c r="JT78" s="9">
        <v>10</v>
      </c>
      <c r="JU78" s="9">
        <v>30</v>
      </c>
      <c r="JV78" s="9">
        <v>3</v>
      </c>
      <c r="JW78" s="9">
        <v>32</v>
      </c>
      <c r="JX78" s="9">
        <v>41</v>
      </c>
      <c r="JY78" s="9">
        <v>2</v>
      </c>
      <c r="JZ78" s="9">
        <v>29</v>
      </c>
      <c r="KA78" s="9">
        <v>3</v>
      </c>
      <c r="KB78" s="9">
        <v>35</v>
      </c>
      <c r="KC78" s="9">
        <v>8</v>
      </c>
      <c r="KD78" s="9">
        <v>59</v>
      </c>
      <c r="KE78" s="9">
        <v>68</v>
      </c>
      <c r="KF78" s="9">
        <v>8</v>
      </c>
      <c r="KG78" s="9">
        <v>23</v>
      </c>
      <c r="KH78" s="9">
        <v>20</v>
      </c>
      <c r="KI78" s="4"/>
      <c r="KJ78" s="4">
        <f t="shared" si="24"/>
        <v>18.661016949152543</v>
      </c>
      <c r="KK78" s="4">
        <f t="shared" si="25"/>
        <v>1.8630195146996396</v>
      </c>
      <c r="KL78" s="3">
        <f t="shared" si="40"/>
        <v>1</v>
      </c>
      <c r="KN78" s="13">
        <v>0.4375</v>
      </c>
      <c r="KO78" s="9">
        <v>54</v>
      </c>
      <c r="KP78" s="9">
        <v>46</v>
      </c>
      <c r="KQ78" s="9">
        <v>44</v>
      </c>
      <c r="KR78" s="9">
        <v>14</v>
      </c>
      <c r="KS78" s="9">
        <v>12</v>
      </c>
      <c r="KT78" s="9">
        <v>70</v>
      </c>
      <c r="KU78" s="9">
        <v>38</v>
      </c>
      <c r="KV78" s="9">
        <v>54</v>
      </c>
      <c r="KW78" s="9">
        <v>30</v>
      </c>
      <c r="KX78" s="9">
        <v>54</v>
      </c>
      <c r="KY78" s="9">
        <v>19</v>
      </c>
      <c r="KZ78" s="9">
        <v>21</v>
      </c>
      <c r="LA78" s="9">
        <v>14</v>
      </c>
      <c r="LB78" s="9">
        <v>24</v>
      </c>
      <c r="LC78" s="9">
        <v>11</v>
      </c>
      <c r="LD78" s="9">
        <v>21</v>
      </c>
      <c r="LE78" s="9">
        <v>40</v>
      </c>
      <c r="LF78" s="9">
        <v>57</v>
      </c>
      <c r="LG78" s="9">
        <v>53</v>
      </c>
      <c r="LH78" s="9">
        <v>29</v>
      </c>
      <c r="LI78" s="9">
        <v>62</v>
      </c>
      <c r="LJ78" s="9">
        <v>22</v>
      </c>
      <c r="LK78" s="9">
        <v>57</v>
      </c>
      <c r="LL78" s="9">
        <v>50</v>
      </c>
      <c r="LM78" s="9"/>
      <c r="LN78" s="9">
        <v>19</v>
      </c>
      <c r="LO78" s="9">
        <v>62</v>
      </c>
      <c r="LP78" s="9">
        <v>42</v>
      </c>
      <c r="LQ78" s="9"/>
      <c r="LR78" s="9">
        <v>32</v>
      </c>
      <c r="LS78" s="9">
        <v>11</v>
      </c>
      <c r="LT78" s="9">
        <v>20</v>
      </c>
      <c r="LU78" s="9">
        <v>41</v>
      </c>
      <c r="LV78" s="9">
        <v>24</v>
      </c>
      <c r="LW78" s="9">
        <v>17</v>
      </c>
      <c r="LX78" s="9">
        <v>26</v>
      </c>
      <c r="LY78" s="9">
        <v>61</v>
      </c>
      <c r="LZ78" s="9">
        <v>51</v>
      </c>
      <c r="MA78" s="9"/>
      <c r="MB78" s="9">
        <v>64</v>
      </c>
      <c r="MC78" s="9">
        <v>21</v>
      </c>
      <c r="MD78" s="9"/>
      <c r="ME78" s="9">
        <v>16</v>
      </c>
      <c r="MF78" s="9">
        <v>63</v>
      </c>
      <c r="MG78" s="9">
        <v>76</v>
      </c>
      <c r="MH78" s="9">
        <v>3</v>
      </c>
      <c r="MI78" s="9"/>
      <c r="MJ78" s="9"/>
      <c r="MK78" s="9">
        <v>31</v>
      </c>
      <c r="ML78" s="4"/>
      <c r="MM78" s="4">
        <f t="shared" si="26"/>
        <v>36.651162790697676</v>
      </c>
      <c r="MN78" s="4">
        <f t="shared" si="27"/>
        <v>2.9671295794470276</v>
      </c>
      <c r="MO78" s="3">
        <f t="shared" si="41"/>
        <v>0.87755102040816324</v>
      </c>
    </row>
    <row r="79" spans="1:353" x14ac:dyDescent="0.55000000000000004">
      <c r="A79" s="13">
        <v>0.45833333333333331</v>
      </c>
      <c r="B79" s="9">
        <v>45</v>
      </c>
      <c r="C79" s="9">
        <v>23</v>
      </c>
      <c r="D79" s="9">
        <v>28</v>
      </c>
      <c r="E79" s="9">
        <v>23</v>
      </c>
      <c r="F79" s="9">
        <v>38</v>
      </c>
      <c r="G79" s="9">
        <v>43</v>
      </c>
      <c r="H79" s="9">
        <v>33</v>
      </c>
      <c r="I79" s="9">
        <v>39</v>
      </c>
      <c r="J79" s="9"/>
      <c r="K79" s="9">
        <v>5</v>
      </c>
      <c r="L79" s="9">
        <v>30</v>
      </c>
      <c r="M79" s="9">
        <v>32</v>
      </c>
      <c r="N79" s="9">
        <v>47</v>
      </c>
      <c r="O79" s="9">
        <v>49</v>
      </c>
      <c r="P79" s="9">
        <v>50</v>
      </c>
      <c r="Q79" s="9">
        <v>34</v>
      </c>
      <c r="R79" s="9">
        <v>37</v>
      </c>
      <c r="S79" s="9">
        <v>0</v>
      </c>
      <c r="T79" s="9">
        <v>44</v>
      </c>
      <c r="U79" s="9">
        <v>11</v>
      </c>
      <c r="V79" s="9">
        <v>24</v>
      </c>
      <c r="W79" s="9">
        <v>67</v>
      </c>
      <c r="X79" s="9">
        <v>31</v>
      </c>
      <c r="Y79" s="9">
        <v>37</v>
      </c>
      <c r="Z79" s="9">
        <v>35</v>
      </c>
      <c r="AA79" s="9">
        <v>59</v>
      </c>
      <c r="AB79" s="9">
        <v>41</v>
      </c>
      <c r="AC79" s="9">
        <v>44</v>
      </c>
      <c r="AD79" s="9">
        <v>47</v>
      </c>
      <c r="AE79" s="9">
        <v>29</v>
      </c>
      <c r="AF79" s="9">
        <v>39</v>
      </c>
      <c r="AG79" s="9">
        <v>27</v>
      </c>
      <c r="AH79" s="9">
        <v>40</v>
      </c>
      <c r="AI79" s="9">
        <v>32</v>
      </c>
      <c r="AJ79" s="9">
        <v>26</v>
      </c>
      <c r="AK79" s="9">
        <v>55</v>
      </c>
      <c r="AL79" s="9">
        <v>14</v>
      </c>
      <c r="AM79" s="9">
        <v>27</v>
      </c>
      <c r="AN79" s="9">
        <v>26</v>
      </c>
      <c r="AO79" s="9">
        <v>38</v>
      </c>
      <c r="AP79" s="9">
        <v>13</v>
      </c>
      <c r="AQ79" s="9"/>
      <c r="AR79" s="9">
        <v>25</v>
      </c>
      <c r="AS79" s="9">
        <v>38</v>
      </c>
      <c r="AU79" s="1">
        <f t="shared" si="28"/>
        <v>33.928571428571431</v>
      </c>
      <c r="AV79" s="1">
        <f t="shared" si="29"/>
        <v>2.1130623167349274</v>
      </c>
      <c r="AW79" s="3">
        <f t="shared" si="30"/>
        <v>0.95454545454545459</v>
      </c>
      <c r="AY79" s="13">
        <v>0.45833333333333331</v>
      </c>
      <c r="AZ79" s="9"/>
      <c r="BA79" s="9"/>
      <c r="BB79" s="9"/>
      <c r="BC79" s="9"/>
      <c r="BD79" s="9"/>
      <c r="BE79" s="9"/>
      <c r="BF79" s="9"/>
      <c r="BG79" s="9"/>
      <c r="BH79" s="9">
        <v>0</v>
      </c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>
        <v>4</v>
      </c>
      <c r="CC79" s="9"/>
      <c r="CD79" s="9"/>
      <c r="CE79" s="9"/>
      <c r="CF79" s="9">
        <v>16</v>
      </c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T79" s="1">
        <f t="shared" si="31"/>
        <v>6.666666666666667</v>
      </c>
      <c r="CU79" s="1">
        <f t="shared" si="32"/>
        <v>4.8074017006186525</v>
      </c>
      <c r="CV79" s="3">
        <f t="shared" si="33"/>
        <v>6.6666666666666666E-2</v>
      </c>
      <c r="CX79" s="13">
        <v>0.45833333333333331</v>
      </c>
      <c r="CY79" s="9">
        <v>12</v>
      </c>
      <c r="CZ79" s="9">
        <v>52</v>
      </c>
      <c r="DA79" s="9">
        <v>45</v>
      </c>
      <c r="DB79" s="9">
        <v>35</v>
      </c>
      <c r="DC79" s="9">
        <v>58</v>
      </c>
      <c r="DD79" s="9">
        <v>61</v>
      </c>
      <c r="DE79" s="9">
        <v>23</v>
      </c>
      <c r="DF79" s="9">
        <v>20</v>
      </c>
      <c r="DG79" s="9">
        <v>14</v>
      </c>
      <c r="DH79" s="9">
        <v>57</v>
      </c>
      <c r="DI79" s="9">
        <v>45</v>
      </c>
      <c r="DJ79" s="9">
        <v>62</v>
      </c>
      <c r="DK79" s="9">
        <v>54</v>
      </c>
      <c r="DL79" s="9">
        <v>57</v>
      </c>
      <c r="DM79" s="9">
        <v>44</v>
      </c>
      <c r="DN79" s="9">
        <v>48</v>
      </c>
      <c r="DO79" s="9">
        <v>50</v>
      </c>
      <c r="DP79" s="9">
        <v>77</v>
      </c>
      <c r="DQ79" s="9">
        <v>40</v>
      </c>
      <c r="DR79" s="9">
        <v>64</v>
      </c>
      <c r="DS79" s="9">
        <v>50</v>
      </c>
      <c r="DT79" s="9">
        <v>51</v>
      </c>
      <c r="DU79" s="9">
        <v>84</v>
      </c>
      <c r="DV79" s="9">
        <v>50</v>
      </c>
      <c r="DW79" s="9">
        <v>59</v>
      </c>
      <c r="DX79" s="9">
        <v>34</v>
      </c>
      <c r="DY79" s="9">
        <v>44</v>
      </c>
      <c r="DZ79" s="9">
        <v>25</v>
      </c>
      <c r="EA79" s="9">
        <v>36</v>
      </c>
      <c r="EB79" s="9">
        <v>57</v>
      </c>
      <c r="EC79" s="9">
        <v>25</v>
      </c>
      <c r="ED79" s="9">
        <v>73</v>
      </c>
      <c r="EE79" s="9">
        <v>46</v>
      </c>
      <c r="EF79" s="9">
        <v>45</v>
      </c>
      <c r="EG79" s="9">
        <v>59</v>
      </c>
      <c r="EH79" s="9"/>
      <c r="EI79" s="9">
        <v>73</v>
      </c>
      <c r="EJ79" s="9">
        <v>35</v>
      </c>
      <c r="EK79" s="9">
        <v>48</v>
      </c>
      <c r="EL79" s="9">
        <v>36</v>
      </c>
      <c r="EM79" s="9">
        <v>33</v>
      </c>
      <c r="EN79" s="9">
        <v>38</v>
      </c>
      <c r="EO79" s="9">
        <v>60</v>
      </c>
      <c r="EP79" s="9">
        <v>49</v>
      </c>
      <c r="EQ79" s="9">
        <v>24</v>
      </c>
      <c r="ER79" s="9">
        <v>50</v>
      </c>
      <c r="ES79" s="9">
        <v>22</v>
      </c>
      <c r="ET79" s="9">
        <v>63</v>
      </c>
      <c r="EU79" s="9">
        <v>50</v>
      </c>
      <c r="EV79" s="9">
        <v>53</v>
      </c>
      <c r="EW79" s="9">
        <v>45</v>
      </c>
      <c r="EX79" s="9">
        <v>48</v>
      </c>
      <c r="EY79" s="9">
        <v>46</v>
      </c>
      <c r="EZ79" s="9">
        <v>41</v>
      </c>
      <c r="FA79" s="9">
        <v>35</v>
      </c>
      <c r="FB79" s="9">
        <v>44</v>
      </c>
      <c r="FC79" s="9">
        <v>34</v>
      </c>
      <c r="FD79" s="9">
        <v>3</v>
      </c>
      <c r="FE79" s="9">
        <v>63</v>
      </c>
      <c r="FF79" s="9">
        <v>52</v>
      </c>
      <c r="FH79" s="1">
        <f t="shared" si="34"/>
        <v>45.779661016949156</v>
      </c>
      <c r="FI79" s="1">
        <f t="shared" si="35"/>
        <v>2.0889159205974859</v>
      </c>
      <c r="FJ79" s="3">
        <f t="shared" si="36"/>
        <v>0.98333333333333328</v>
      </c>
      <c r="FL79" s="13">
        <v>0.45833333333333331</v>
      </c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>
        <v>28</v>
      </c>
      <c r="FX79" s="9">
        <v>63</v>
      </c>
      <c r="FY79" s="9"/>
      <c r="FZ79" s="9">
        <v>1</v>
      </c>
      <c r="GA79" s="9"/>
      <c r="GB79" s="9">
        <v>49</v>
      </c>
      <c r="GC79" s="9"/>
      <c r="GD79" s="9"/>
      <c r="GE79" s="9"/>
      <c r="GF79" s="9">
        <v>48</v>
      </c>
      <c r="GG79" s="9">
        <v>1</v>
      </c>
      <c r="GH79" s="9"/>
      <c r="GI79" s="9"/>
      <c r="GJ79" s="9"/>
      <c r="GK79" s="9">
        <v>70</v>
      </c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>
        <v>49</v>
      </c>
      <c r="GW79" s="9">
        <v>73</v>
      </c>
      <c r="GX79" s="9">
        <v>30</v>
      </c>
      <c r="GY79" s="9">
        <v>49</v>
      </c>
      <c r="GZ79" s="9"/>
      <c r="HA79" s="9">
        <v>47</v>
      </c>
      <c r="HB79" s="9"/>
      <c r="HC79" s="9"/>
      <c r="HD79" s="9">
        <v>51</v>
      </c>
      <c r="HE79" s="9">
        <v>0</v>
      </c>
      <c r="HF79" s="9"/>
      <c r="HG79" s="9">
        <v>68</v>
      </c>
      <c r="HH79" s="9">
        <v>52</v>
      </c>
      <c r="HI79" s="9">
        <v>65</v>
      </c>
      <c r="HJ79" s="9">
        <v>62</v>
      </c>
      <c r="HK79" s="9">
        <v>48</v>
      </c>
      <c r="HL79" s="9">
        <v>64</v>
      </c>
      <c r="HM79" s="9"/>
      <c r="HN79" s="9"/>
      <c r="HO79" s="9"/>
      <c r="HP79" s="9"/>
      <c r="HQ79" s="9"/>
      <c r="HR79" s="9">
        <v>107</v>
      </c>
      <c r="HS79" s="9"/>
      <c r="HT79" s="9"/>
      <c r="HU79" s="9"/>
      <c r="HW79" s="1">
        <f t="shared" si="37"/>
        <v>48.80952380952381</v>
      </c>
      <c r="HX79" s="1">
        <f t="shared" si="38"/>
        <v>5.6520620121033813</v>
      </c>
      <c r="HY79" s="3">
        <f t="shared" si="39"/>
        <v>0.34426229508196721</v>
      </c>
      <c r="IA79" s="13">
        <v>0.45833333333333331</v>
      </c>
      <c r="IB79" s="9">
        <v>25</v>
      </c>
      <c r="IC79" s="9">
        <v>27</v>
      </c>
      <c r="ID79" s="9">
        <v>56</v>
      </c>
      <c r="IE79" s="9">
        <v>13</v>
      </c>
      <c r="IF79" s="9">
        <v>6</v>
      </c>
      <c r="IG79" s="9">
        <v>24</v>
      </c>
      <c r="IH79" s="9">
        <v>12</v>
      </c>
      <c r="II79" s="9">
        <v>14</v>
      </c>
      <c r="IJ79" s="9">
        <v>45</v>
      </c>
      <c r="IK79" s="9">
        <v>25</v>
      </c>
      <c r="IL79" s="9">
        <v>8</v>
      </c>
      <c r="IM79" s="9">
        <v>14</v>
      </c>
      <c r="IN79" s="9">
        <v>28</v>
      </c>
      <c r="IO79" s="9">
        <v>1</v>
      </c>
      <c r="IP79" s="9">
        <v>14</v>
      </c>
      <c r="IQ79" s="9">
        <v>0</v>
      </c>
      <c r="IR79" s="9">
        <v>7</v>
      </c>
      <c r="IS79" s="9">
        <v>6</v>
      </c>
      <c r="IT79" s="9">
        <v>7</v>
      </c>
      <c r="IU79" s="9">
        <v>20</v>
      </c>
      <c r="IV79" s="9">
        <v>16</v>
      </c>
      <c r="IW79" s="9">
        <v>4</v>
      </c>
      <c r="IX79" s="9">
        <v>13</v>
      </c>
      <c r="IY79" s="9">
        <v>26</v>
      </c>
      <c r="IZ79" s="9">
        <v>4</v>
      </c>
      <c r="JA79" s="9">
        <v>17</v>
      </c>
      <c r="JB79" s="9">
        <v>0</v>
      </c>
      <c r="JC79" s="9">
        <v>2</v>
      </c>
      <c r="JD79" s="9">
        <v>6</v>
      </c>
      <c r="JE79" s="9">
        <v>6</v>
      </c>
      <c r="JF79" s="9">
        <v>25</v>
      </c>
      <c r="JG79" s="9">
        <v>21</v>
      </c>
      <c r="JH79" s="9">
        <v>11</v>
      </c>
      <c r="JI79" s="9">
        <v>9</v>
      </c>
      <c r="JJ79" s="9">
        <v>11</v>
      </c>
      <c r="JK79" s="9">
        <v>14</v>
      </c>
      <c r="JL79" s="9">
        <v>0</v>
      </c>
      <c r="JM79" s="9">
        <v>3</v>
      </c>
      <c r="JN79" s="9">
        <v>3</v>
      </c>
      <c r="JO79" s="9">
        <v>13</v>
      </c>
      <c r="JP79" s="9">
        <v>53</v>
      </c>
      <c r="JQ79" s="9">
        <v>4</v>
      </c>
      <c r="JR79" s="9">
        <v>4</v>
      </c>
      <c r="JS79" s="9">
        <v>5</v>
      </c>
      <c r="JT79" s="9">
        <v>12</v>
      </c>
      <c r="JU79" s="9">
        <v>23</v>
      </c>
      <c r="JV79" s="9">
        <v>1</v>
      </c>
      <c r="JW79" s="9">
        <v>25</v>
      </c>
      <c r="JX79" s="9">
        <v>39</v>
      </c>
      <c r="JY79" s="9">
        <v>7</v>
      </c>
      <c r="JZ79" s="9">
        <v>36</v>
      </c>
      <c r="KA79" s="9">
        <v>5</v>
      </c>
      <c r="KB79" s="9">
        <v>19</v>
      </c>
      <c r="KC79" s="9">
        <v>9</v>
      </c>
      <c r="KD79" s="9">
        <v>42</v>
      </c>
      <c r="KE79" s="9">
        <v>49</v>
      </c>
      <c r="KF79" s="9">
        <v>13</v>
      </c>
      <c r="KG79" s="9">
        <v>17</v>
      </c>
      <c r="KH79" s="9">
        <v>23</v>
      </c>
      <c r="KI79" s="4"/>
      <c r="KJ79" s="4">
        <f t="shared" si="24"/>
        <v>15.966101694915254</v>
      </c>
      <c r="KK79" s="4">
        <f t="shared" si="25"/>
        <v>1.7860368381412226</v>
      </c>
      <c r="KL79" s="3">
        <f t="shared" si="40"/>
        <v>1</v>
      </c>
      <c r="KN79" s="13">
        <v>0.45833333333333331</v>
      </c>
      <c r="KO79" s="9">
        <v>64</v>
      </c>
      <c r="KP79" s="9">
        <v>33</v>
      </c>
      <c r="KQ79" s="9">
        <v>39</v>
      </c>
      <c r="KR79" s="9">
        <v>17</v>
      </c>
      <c r="KS79" s="9">
        <v>11</v>
      </c>
      <c r="KT79" s="9">
        <v>49</v>
      </c>
      <c r="KU79" s="9">
        <v>35</v>
      </c>
      <c r="KV79" s="9">
        <v>30</v>
      </c>
      <c r="KW79" s="9">
        <v>32</v>
      </c>
      <c r="KX79" s="9">
        <v>47</v>
      </c>
      <c r="KY79" s="9">
        <v>36</v>
      </c>
      <c r="KZ79" s="9">
        <v>56</v>
      </c>
      <c r="LA79" s="9">
        <v>20</v>
      </c>
      <c r="LB79" s="9">
        <v>21</v>
      </c>
      <c r="LC79" s="9">
        <v>8</v>
      </c>
      <c r="LD79" s="9">
        <v>30</v>
      </c>
      <c r="LE79" s="9">
        <v>32</v>
      </c>
      <c r="LF79" s="9">
        <v>40</v>
      </c>
      <c r="LG79" s="9">
        <v>35</v>
      </c>
      <c r="LH79" s="9">
        <v>8</v>
      </c>
      <c r="LI79" s="9">
        <v>67</v>
      </c>
      <c r="LJ79" s="9">
        <v>32</v>
      </c>
      <c r="LK79" s="9">
        <v>42</v>
      </c>
      <c r="LL79" s="9">
        <v>32</v>
      </c>
      <c r="LM79" s="9"/>
      <c r="LN79" s="9">
        <v>20</v>
      </c>
      <c r="LO79" s="9">
        <v>54</v>
      </c>
      <c r="LP79" s="9">
        <v>67</v>
      </c>
      <c r="LQ79" s="9"/>
      <c r="LR79" s="9">
        <v>31</v>
      </c>
      <c r="LS79" s="9">
        <v>29</v>
      </c>
      <c r="LT79" s="9">
        <v>9</v>
      </c>
      <c r="LU79" s="9">
        <v>28</v>
      </c>
      <c r="LV79" s="9">
        <v>31</v>
      </c>
      <c r="LW79" s="9">
        <v>12</v>
      </c>
      <c r="LX79" s="9">
        <v>37</v>
      </c>
      <c r="LY79" s="9">
        <v>39</v>
      </c>
      <c r="LZ79" s="9">
        <v>69</v>
      </c>
      <c r="MA79" s="9"/>
      <c r="MB79" s="9">
        <v>57</v>
      </c>
      <c r="MC79" s="9">
        <v>25</v>
      </c>
      <c r="MD79" s="9"/>
      <c r="ME79" s="9">
        <v>21</v>
      </c>
      <c r="MF79" s="9">
        <v>60</v>
      </c>
      <c r="MG79" s="9">
        <v>82</v>
      </c>
      <c r="MH79" s="9"/>
      <c r="MI79" s="9"/>
      <c r="MJ79" s="9"/>
      <c r="MK79" s="9">
        <v>33</v>
      </c>
      <c r="ML79" s="4"/>
      <c r="MM79" s="4">
        <f t="shared" si="26"/>
        <v>36.19047619047619</v>
      </c>
      <c r="MN79" s="4">
        <f t="shared" si="27"/>
        <v>2.7762553208500669</v>
      </c>
      <c r="MO79" s="3">
        <f t="shared" si="41"/>
        <v>0.8571428571428571</v>
      </c>
    </row>
    <row r="80" spans="1:353" x14ac:dyDescent="0.55000000000000004">
      <c r="A80" s="13">
        <v>0.47916666666666669</v>
      </c>
      <c r="B80" s="9">
        <v>35</v>
      </c>
      <c r="C80" s="9">
        <v>33</v>
      </c>
      <c r="D80" s="9">
        <v>24</v>
      </c>
      <c r="E80" s="9">
        <v>19</v>
      </c>
      <c r="F80" s="9">
        <v>31</v>
      </c>
      <c r="G80" s="9">
        <v>46</v>
      </c>
      <c r="H80" s="9">
        <v>15</v>
      </c>
      <c r="I80" s="9">
        <v>53</v>
      </c>
      <c r="J80" s="9"/>
      <c r="K80" s="9">
        <v>7</v>
      </c>
      <c r="L80" s="9">
        <v>26</v>
      </c>
      <c r="M80" s="9">
        <v>33</v>
      </c>
      <c r="N80" s="9">
        <v>48</v>
      </c>
      <c r="O80" s="9">
        <v>48</v>
      </c>
      <c r="P80" s="9">
        <v>45</v>
      </c>
      <c r="Q80" s="9">
        <v>39</v>
      </c>
      <c r="R80" s="9">
        <v>46</v>
      </c>
      <c r="S80" s="9">
        <v>4</v>
      </c>
      <c r="T80" s="9">
        <v>39</v>
      </c>
      <c r="U80" s="9">
        <v>5</v>
      </c>
      <c r="V80" s="9">
        <v>28</v>
      </c>
      <c r="W80" s="9">
        <v>59</v>
      </c>
      <c r="X80" s="9">
        <v>37</v>
      </c>
      <c r="Y80" s="9">
        <v>25</v>
      </c>
      <c r="Z80" s="9">
        <v>16</v>
      </c>
      <c r="AA80" s="9">
        <v>54</v>
      </c>
      <c r="AB80" s="9">
        <v>48</v>
      </c>
      <c r="AC80" s="9">
        <v>26</v>
      </c>
      <c r="AD80" s="9">
        <v>44</v>
      </c>
      <c r="AE80" s="9">
        <v>16</v>
      </c>
      <c r="AF80" s="9">
        <v>34</v>
      </c>
      <c r="AG80" s="9">
        <v>23</v>
      </c>
      <c r="AH80" s="9">
        <v>30</v>
      </c>
      <c r="AI80" s="9">
        <v>26</v>
      </c>
      <c r="AJ80" s="9">
        <v>30</v>
      </c>
      <c r="AK80" s="9">
        <v>55</v>
      </c>
      <c r="AL80" s="9">
        <v>20</v>
      </c>
      <c r="AM80" s="9">
        <v>27</v>
      </c>
      <c r="AN80" s="9">
        <v>30</v>
      </c>
      <c r="AO80" s="9">
        <v>31</v>
      </c>
      <c r="AP80" s="9">
        <v>16</v>
      </c>
      <c r="AQ80" s="9"/>
      <c r="AR80" s="9">
        <v>17</v>
      </c>
      <c r="AS80" s="9">
        <v>41</v>
      </c>
      <c r="AU80" s="1">
        <f t="shared" si="28"/>
        <v>31.642857142857142</v>
      </c>
      <c r="AV80" s="1">
        <f t="shared" si="29"/>
        <v>2.1499591948620616</v>
      </c>
      <c r="AW80" s="3">
        <f t="shared" si="30"/>
        <v>0.95454545454545459</v>
      </c>
      <c r="AY80" s="13">
        <v>0.47916666666666669</v>
      </c>
      <c r="AZ80" s="9"/>
      <c r="BA80" s="9"/>
      <c r="BB80" s="9"/>
      <c r="BC80" s="9"/>
      <c r="BD80" s="9"/>
      <c r="BE80" s="9"/>
      <c r="BF80" s="9"/>
      <c r="BG80" s="9"/>
      <c r="BH80" s="9">
        <v>2</v>
      </c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>
        <v>16</v>
      </c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T80" s="1">
        <f t="shared" si="31"/>
        <v>9</v>
      </c>
      <c r="CU80" s="1">
        <f t="shared" si="32"/>
        <v>6.9999999999999991</v>
      </c>
      <c r="CV80" s="3">
        <f t="shared" si="33"/>
        <v>4.4444444444444446E-2</v>
      </c>
      <c r="CX80" s="13">
        <v>0.47916666666666669</v>
      </c>
      <c r="CY80" s="9">
        <v>45</v>
      </c>
      <c r="CZ80" s="9">
        <v>58</v>
      </c>
      <c r="DA80" s="9">
        <v>50</v>
      </c>
      <c r="DB80" s="9">
        <v>54</v>
      </c>
      <c r="DC80" s="9">
        <v>57</v>
      </c>
      <c r="DD80" s="9">
        <v>68</v>
      </c>
      <c r="DE80" s="9">
        <v>30</v>
      </c>
      <c r="DF80" s="9">
        <v>18</v>
      </c>
      <c r="DG80" s="9">
        <v>18</v>
      </c>
      <c r="DH80" s="9">
        <v>67</v>
      </c>
      <c r="DI80" s="9">
        <v>58</v>
      </c>
      <c r="DJ80" s="9">
        <v>65</v>
      </c>
      <c r="DK80" s="9">
        <v>37</v>
      </c>
      <c r="DL80" s="9">
        <v>44</v>
      </c>
      <c r="DM80" s="9">
        <v>40</v>
      </c>
      <c r="DN80" s="9">
        <v>65</v>
      </c>
      <c r="DO80" s="9">
        <v>32</v>
      </c>
      <c r="DP80" s="9">
        <v>72</v>
      </c>
      <c r="DQ80" s="9">
        <v>69</v>
      </c>
      <c r="DR80" s="9">
        <v>54</v>
      </c>
      <c r="DS80" s="9">
        <v>44</v>
      </c>
      <c r="DT80" s="9">
        <v>38</v>
      </c>
      <c r="DU80" s="9">
        <v>41</v>
      </c>
      <c r="DV80" s="9">
        <v>42</v>
      </c>
      <c r="DW80" s="9">
        <v>43</v>
      </c>
      <c r="DX80" s="9">
        <v>34</v>
      </c>
      <c r="DY80" s="9">
        <v>45</v>
      </c>
      <c r="DZ80" s="9">
        <v>37</v>
      </c>
      <c r="EA80" s="9">
        <v>66</v>
      </c>
      <c r="EB80" s="9">
        <v>59</v>
      </c>
      <c r="EC80" s="9">
        <v>55</v>
      </c>
      <c r="ED80" s="9">
        <v>85</v>
      </c>
      <c r="EE80" s="9">
        <v>46</v>
      </c>
      <c r="EF80" s="9">
        <v>82</v>
      </c>
      <c r="EG80" s="9">
        <v>51</v>
      </c>
      <c r="EH80" s="9"/>
      <c r="EI80" s="9">
        <v>52</v>
      </c>
      <c r="EJ80" s="9">
        <v>34</v>
      </c>
      <c r="EK80" s="9">
        <v>47</v>
      </c>
      <c r="EL80" s="9">
        <v>42</v>
      </c>
      <c r="EM80" s="9">
        <v>42</v>
      </c>
      <c r="EN80" s="9">
        <v>46</v>
      </c>
      <c r="EO80" s="9">
        <v>64</v>
      </c>
      <c r="EP80" s="9">
        <v>49</v>
      </c>
      <c r="EQ80" s="9">
        <v>38</v>
      </c>
      <c r="ER80" s="9">
        <v>46</v>
      </c>
      <c r="ES80" s="9">
        <v>40</v>
      </c>
      <c r="ET80" s="9">
        <v>91</v>
      </c>
      <c r="EU80" s="9">
        <v>62</v>
      </c>
      <c r="EV80" s="9">
        <v>51</v>
      </c>
      <c r="EW80" s="9">
        <v>44</v>
      </c>
      <c r="EX80" s="9">
        <v>28</v>
      </c>
      <c r="EY80" s="9">
        <v>65</v>
      </c>
      <c r="EZ80" s="9">
        <v>61</v>
      </c>
      <c r="FA80" s="9">
        <v>25</v>
      </c>
      <c r="FB80" s="9">
        <v>38</v>
      </c>
      <c r="FC80" s="9">
        <v>31</v>
      </c>
      <c r="FD80" s="9">
        <v>22</v>
      </c>
      <c r="FE80" s="9">
        <v>62</v>
      </c>
      <c r="FF80" s="9">
        <v>38</v>
      </c>
      <c r="FH80" s="1">
        <f t="shared" si="34"/>
        <v>48.932203389830505</v>
      </c>
      <c r="FI80" s="1">
        <f t="shared" si="35"/>
        <v>2.0490570890738606</v>
      </c>
      <c r="FJ80" s="3">
        <f t="shared" si="36"/>
        <v>0.98333333333333328</v>
      </c>
      <c r="FL80" s="13">
        <v>0.47916666666666669</v>
      </c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>
        <v>29</v>
      </c>
      <c r="FX80" s="9">
        <v>63</v>
      </c>
      <c r="FY80" s="9"/>
      <c r="FZ80" s="9"/>
      <c r="GA80" s="9"/>
      <c r="GB80" s="9">
        <v>68</v>
      </c>
      <c r="GC80" s="9"/>
      <c r="GD80" s="9"/>
      <c r="GE80" s="9"/>
      <c r="GF80" s="9">
        <v>37</v>
      </c>
      <c r="GG80" s="9">
        <v>2</v>
      </c>
      <c r="GH80" s="9"/>
      <c r="GI80" s="9"/>
      <c r="GJ80" s="9"/>
      <c r="GK80" s="9">
        <v>68</v>
      </c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>
        <v>47</v>
      </c>
      <c r="GW80" s="9">
        <v>83</v>
      </c>
      <c r="GX80" s="9">
        <v>33</v>
      </c>
      <c r="GY80" s="9">
        <v>29</v>
      </c>
      <c r="GZ80" s="9"/>
      <c r="HA80" s="9">
        <v>25</v>
      </c>
      <c r="HB80" s="9"/>
      <c r="HC80" s="9"/>
      <c r="HD80" s="9">
        <v>79</v>
      </c>
      <c r="HE80" s="9">
        <v>0</v>
      </c>
      <c r="HF80" s="9"/>
      <c r="HG80" s="9">
        <v>68</v>
      </c>
      <c r="HH80" s="9">
        <v>47</v>
      </c>
      <c r="HI80" s="9">
        <v>54</v>
      </c>
      <c r="HJ80" s="9">
        <v>56</v>
      </c>
      <c r="HK80" s="9">
        <v>60</v>
      </c>
      <c r="HL80" s="9">
        <v>53</v>
      </c>
      <c r="HM80" s="9"/>
      <c r="HN80" s="9"/>
      <c r="HO80" s="9"/>
      <c r="HP80" s="9"/>
      <c r="HQ80" s="9"/>
      <c r="HR80" s="9">
        <v>52</v>
      </c>
      <c r="HS80" s="9"/>
      <c r="HT80" s="9"/>
      <c r="HU80" s="9"/>
      <c r="HW80" s="1">
        <f t="shared" si="37"/>
        <v>47.65</v>
      </c>
      <c r="HX80" s="1">
        <f t="shared" si="38"/>
        <v>5.1074120545278943</v>
      </c>
      <c r="HY80" s="3">
        <f t="shared" si="39"/>
        <v>0.32786885245901637</v>
      </c>
      <c r="IA80" s="13">
        <v>0.47916666666666669</v>
      </c>
      <c r="IB80" s="9">
        <v>24</v>
      </c>
      <c r="IC80" s="9">
        <v>61</v>
      </c>
      <c r="ID80" s="9">
        <v>42</v>
      </c>
      <c r="IE80" s="9">
        <v>9</v>
      </c>
      <c r="IF80" s="9">
        <v>1</v>
      </c>
      <c r="IG80" s="9">
        <v>18</v>
      </c>
      <c r="IH80" s="9">
        <v>12</v>
      </c>
      <c r="II80" s="9">
        <v>11</v>
      </c>
      <c r="IJ80" s="9">
        <v>43</v>
      </c>
      <c r="IK80" s="9">
        <v>12</v>
      </c>
      <c r="IL80" s="9">
        <v>7</v>
      </c>
      <c r="IM80" s="9">
        <v>8</v>
      </c>
      <c r="IN80" s="9">
        <v>27</v>
      </c>
      <c r="IO80" s="9">
        <v>15</v>
      </c>
      <c r="IP80" s="9">
        <v>0</v>
      </c>
      <c r="IQ80" s="9">
        <v>20</v>
      </c>
      <c r="IR80" s="9">
        <v>0</v>
      </c>
      <c r="IS80" s="9">
        <v>0</v>
      </c>
      <c r="IT80" s="9">
        <v>4</v>
      </c>
      <c r="IU80" s="9">
        <v>14</v>
      </c>
      <c r="IV80" s="9">
        <v>5</v>
      </c>
      <c r="IW80" s="9">
        <v>2</v>
      </c>
      <c r="IX80" s="9">
        <v>2</v>
      </c>
      <c r="IY80" s="9">
        <v>37</v>
      </c>
      <c r="IZ80" s="9">
        <v>20</v>
      </c>
      <c r="JA80" s="9">
        <v>8</v>
      </c>
      <c r="JB80" s="9">
        <v>2</v>
      </c>
      <c r="JC80" s="9">
        <v>4</v>
      </c>
      <c r="JD80" s="9">
        <v>2</v>
      </c>
      <c r="JE80" s="9">
        <v>18</v>
      </c>
      <c r="JF80" s="9">
        <v>18</v>
      </c>
      <c r="JG80" s="9">
        <v>18</v>
      </c>
      <c r="JH80" s="9">
        <v>5</v>
      </c>
      <c r="JI80" s="9">
        <v>6</v>
      </c>
      <c r="JJ80" s="9">
        <v>6</v>
      </c>
      <c r="JK80" s="9">
        <v>11</v>
      </c>
      <c r="JL80" s="9">
        <v>4</v>
      </c>
      <c r="JM80" s="9">
        <v>4</v>
      </c>
      <c r="JN80" s="9">
        <v>0</v>
      </c>
      <c r="JO80" s="9">
        <v>6</v>
      </c>
      <c r="JP80" s="9">
        <v>55</v>
      </c>
      <c r="JQ80" s="9">
        <v>2</v>
      </c>
      <c r="JR80" s="9">
        <v>6</v>
      </c>
      <c r="JS80" s="9">
        <v>1</v>
      </c>
      <c r="JT80" s="9">
        <v>5</v>
      </c>
      <c r="JU80" s="9">
        <v>15</v>
      </c>
      <c r="JV80" s="9">
        <v>1</v>
      </c>
      <c r="JW80" s="9">
        <v>16</v>
      </c>
      <c r="JX80" s="9">
        <v>26</v>
      </c>
      <c r="JY80" s="9">
        <v>30</v>
      </c>
      <c r="JZ80" s="9">
        <v>31</v>
      </c>
      <c r="KA80" s="9">
        <v>8</v>
      </c>
      <c r="KB80" s="9">
        <v>28</v>
      </c>
      <c r="KC80" s="9">
        <v>41</v>
      </c>
      <c r="KD80" s="9">
        <v>43</v>
      </c>
      <c r="KE80" s="9">
        <v>44</v>
      </c>
      <c r="KF80" s="9">
        <v>1</v>
      </c>
      <c r="KG80" s="9">
        <v>16</v>
      </c>
      <c r="KH80" s="9">
        <v>15</v>
      </c>
      <c r="KI80" s="4"/>
      <c r="KJ80" s="4">
        <f t="shared" si="24"/>
        <v>15.084745762711865</v>
      </c>
      <c r="KK80" s="4">
        <f t="shared" si="25"/>
        <v>1.9515295647457387</v>
      </c>
      <c r="KL80" s="3">
        <f t="shared" si="40"/>
        <v>1</v>
      </c>
      <c r="KN80" s="13">
        <v>0.47916666666666669</v>
      </c>
      <c r="KO80" s="9">
        <v>47</v>
      </c>
      <c r="KP80" s="9">
        <v>28</v>
      </c>
      <c r="KQ80" s="9">
        <v>40</v>
      </c>
      <c r="KR80" s="9">
        <v>14</v>
      </c>
      <c r="KS80" s="9">
        <v>1</v>
      </c>
      <c r="KT80" s="9">
        <v>36</v>
      </c>
      <c r="KU80" s="9">
        <v>58</v>
      </c>
      <c r="KV80" s="9">
        <v>25</v>
      </c>
      <c r="KW80" s="9">
        <v>20</v>
      </c>
      <c r="KX80" s="9">
        <v>38</v>
      </c>
      <c r="KY80" s="9">
        <v>48</v>
      </c>
      <c r="KZ80" s="9">
        <v>38</v>
      </c>
      <c r="LA80" s="9">
        <v>21</v>
      </c>
      <c r="LB80" s="9">
        <v>11</v>
      </c>
      <c r="LC80" s="9">
        <v>16</v>
      </c>
      <c r="LD80" s="9">
        <v>25</v>
      </c>
      <c r="LE80" s="9">
        <v>18</v>
      </c>
      <c r="LF80" s="9">
        <v>40</v>
      </c>
      <c r="LG80" s="9">
        <v>38</v>
      </c>
      <c r="LH80" s="9">
        <v>8</v>
      </c>
      <c r="LI80" s="9">
        <v>75</v>
      </c>
      <c r="LJ80" s="9">
        <v>27</v>
      </c>
      <c r="LK80" s="9">
        <v>66</v>
      </c>
      <c r="LL80" s="9">
        <v>28</v>
      </c>
      <c r="LM80" s="9"/>
      <c r="LN80" s="9">
        <v>14</v>
      </c>
      <c r="LO80" s="9">
        <v>37</v>
      </c>
      <c r="LP80" s="9">
        <v>59</v>
      </c>
      <c r="LQ80" s="9"/>
      <c r="LR80" s="9">
        <v>20</v>
      </c>
      <c r="LS80" s="9">
        <v>14</v>
      </c>
      <c r="LT80" s="9">
        <v>31</v>
      </c>
      <c r="LU80" s="9">
        <v>34</v>
      </c>
      <c r="LV80" s="9">
        <v>31</v>
      </c>
      <c r="LW80" s="9">
        <v>8</v>
      </c>
      <c r="LX80" s="9">
        <v>23</v>
      </c>
      <c r="LY80" s="9">
        <v>48</v>
      </c>
      <c r="LZ80" s="9">
        <v>48</v>
      </c>
      <c r="MA80" s="9"/>
      <c r="MB80" s="9">
        <v>49</v>
      </c>
      <c r="MC80" s="9">
        <v>25</v>
      </c>
      <c r="MD80" s="9"/>
      <c r="ME80" s="9">
        <v>21</v>
      </c>
      <c r="MF80" s="9">
        <v>64</v>
      </c>
      <c r="MG80" s="9">
        <v>78</v>
      </c>
      <c r="MH80" s="9"/>
      <c r="MI80" s="9"/>
      <c r="MJ80" s="9"/>
      <c r="MK80" s="9">
        <v>51</v>
      </c>
      <c r="ML80" s="4"/>
      <c r="MM80" s="4">
        <f t="shared" si="26"/>
        <v>33.833333333333336</v>
      </c>
      <c r="MN80" s="4">
        <f t="shared" si="27"/>
        <v>2.8643178395604081</v>
      </c>
      <c r="MO80" s="3">
        <f t="shared" si="41"/>
        <v>0.8571428571428571</v>
      </c>
    </row>
    <row r="81" spans="1:353" x14ac:dyDescent="0.55000000000000004">
      <c r="A81" s="13">
        <v>0.5</v>
      </c>
      <c r="B81" s="9">
        <v>33</v>
      </c>
      <c r="C81" s="9">
        <v>12</v>
      </c>
      <c r="D81" s="9">
        <v>33</v>
      </c>
      <c r="E81" s="9">
        <v>25</v>
      </c>
      <c r="F81" s="9">
        <v>39</v>
      </c>
      <c r="G81" s="9">
        <v>42</v>
      </c>
      <c r="H81" s="9">
        <v>9</v>
      </c>
      <c r="I81" s="9">
        <v>54</v>
      </c>
      <c r="J81" s="9"/>
      <c r="K81" s="9">
        <v>5</v>
      </c>
      <c r="L81" s="9">
        <v>29</v>
      </c>
      <c r="M81" s="9">
        <v>24</v>
      </c>
      <c r="N81" s="9">
        <v>43</v>
      </c>
      <c r="O81" s="9">
        <v>49</v>
      </c>
      <c r="P81" s="9">
        <v>41</v>
      </c>
      <c r="Q81" s="9">
        <v>37</v>
      </c>
      <c r="R81" s="9">
        <v>21</v>
      </c>
      <c r="S81" s="9">
        <v>26</v>
      </c>
      <c r="T81" s="9">
        <v>22</v>
      </c>
      <c r="U81" s="9">
        <v>1</v>
      </c>
      <c r="V81" s="9">
        <v>12</v>
      </c>
      <c r="W81" s="9">
        <v>53</v>
      </c>
      <c r="X81" s="9">
        <v>36</v>
      </c>
      <c r="Y81" s="9">
        <v>26</v>
      </c>
      <c r="Z81" s="9">
        <v>40</v>
      </c>
      <c r="AA81" s="9">
        <v>57</v>
      </c>
      <c r="AB81" s="9">
        <v>20</v>
      </c>
      <c r="AC81" s="9">
        <v>39</v>
      </c>
      <c r="AD81" s="9">
        <v>39</v>
      </c>
      <c r="AE81" s="9">
        <v>11</v>
      </c>
      <c r="AF81" s="9">
        <v>39</v>
      </c>
      <c r="AG81" s="9">
        <v>13</v>
      </c>
      <c r="AH81" s="9">
        <v>31</v>
      </c>
      <c r="AI81" s="9">
        <v>32</v>
      </c>
      <c r="AJ81" s="9">
        <v>15</v>
      </c>
      <c r="AK81" s="9">
        <v>63</v>
      </c>
      <c r="AL81" s="9">
        <v>24</v>
      </c>
      <c r="AM81" s="9">
        <v>22</v>
      </c>
      <c r="AN81" s="9">
        <v>35</v>
      </c>
      <c r="AO81" s="9">
        <v>24</v>
      </c>
      <c r="AP81" s="9">
        <v>45</v>
      </c>
      <c r="AQ81" s="9"/>
      <c r="AR81" s="9">
        <v>21</v>
      </c>
      <c r="AS81" s="9">
        <v>41</v>
      </c>
      <c r="AU81" s="1">
        <f t="shared" si="28"/>
        <v>30.547619047619047</v>
      </c>
      <c r="AV81" s="1">
        <f t="shared" si="29"/>
        <v>2.2340419718269171</v>
      </c>
      <c r="AW81" s="3">
        <f t="shared" si="30"/>
        <v>0.95454545454545459</v>
      </c>
      <c r="AY81" s="13">
        <v>0.5</v>
      </c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>
        <v>9</v>
      </c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T81" s="1">
        <f t="shared" si="31"/>
        <v>9</v>
      </c>
      <c r="CU81" s="1" t="e">
        <f t="shared" si="32"/>
        <v>#DIV/0!</v>
      </c>
      <c r="CV81" s="3">
        <f t="shared" si="33"/>
        <v>2.2222222222222223E-2</v>
      </c>
      <c r="CX81" s="13">
        <v>0.5</v>
      </c>
      <c r="CY81" s="9">
        <v>38</v>
      </c>
      <c r="CZ81" s="9">
        <v>54</v>
      </c>
      <c r="DA81" s="9">
        <v>15</v>
      </c>
      <c r="DB81" s="9">
        <v>41</v>
      </c>
      <c r="DC81" s="9">
        <v>57</v>
      </c>
      <c r="DD81" s="9">
        <v>64</v>
      </c>
      <c r="DE81" s="9">
        <v>13</v>
      </c>
      <c r="DF81" s="9">
        <v>5</v>
      </c>
      <c r="DG81" s="9">
        <v>10</v>
      </c>
      <c r="DH81" s="9">
        <v>30</v>
      </c>
      <c r="DI81" s="9">
        <v>27</v>
      </c>
      <c r="DJ81" s="9">
        <v>71</v>
      </c>
      <c r="DK81" s="9">
        <v>42</v>
      </c>
      <c r="DL81" s="9">
        <v>63</v>
      </c>
      <c r="DM81" s="9">
        <v>39</v>
      </c>
      <c r="DN81" s="9">
        <v>34</v>
      </c>
      <c r="DO81" s="9">
        <v>60</v>
      </c>
      <c r="DP81" s="9">
        <v>76</v>
      </c>
      <c r="DQ81" s="9">
        <v>45</v>
      </c>
      <c r="DR81" s="9">
        <v>61</v>
      </c>
      <c r="DS81" s="9">
        <v>53</v>
      </c>
      <c r="DT81" s="9">
        <v>32</v>
      </c>
      <c r="DU81" s="9">
        <v>63</v>
      </c>
      <c r="DV81" s="9">
        <v>29</v>
      </c>
      <c r="DW81" s="9">
        <v>32</v>
      </c>
      <c r="DX81" s="9">
        <v>15</v>
      </c>
      <c r="DY81" s="9">
        <v>17</v>
      </c>
      <c r="DZ81" s="9">
        <v>77</v>
      </c>
      <c r="EA81" s="9">
        <v>2</v>
      </c>
      <c r="EB81" s="9">
        <v>19</v>
      </c>
      <c r="EC81" s="9">
        <v>4</v>
      </c>
      <c r="ED81" s="9">
        <v>61</v>
      </c>
      <c r="EE81" s="9">
        <v>48</v>
      </c>
      <c r="EF81" s="9">
        <v>43</v>
      </c>
      <c r="EG81" s="9">
        <v>45</v>
      </c>
      <c r="EH81" s="9"/>
      <c r="EI81" s="9">
        <v>40</v>
      </c>
      <c r="EJ81" s="9">
        <v>87</v>
      </c>
      <c r="EK81" s="9">
        <v>52</v>
      </c>
      <c r="EL81" s="9">
        <v>14</v>
      </c>
      <c r="EM81" s="9">
        <v>41</v>
      </c>
      <c r="EN81" s="9">
        <v>17</v>
      </c>
      <c r="EO81" s="9">
        <v>47</v>
      </c>
      <c r="EP81" s="9">
        <v>53</v>
      </c>
      <c r="EQ81" s="9">
        <v>17</v>
      </c>
      <c r="ER81" s="9">
        <v>34</v>
      </c>
      <c r="ES81" s="9">
        <v>26</v>
      </c>
      <c r="ET81" s="9">
        <v>61</v>
      </c>
      <c r="EU81" s="9">
        <v>22</v>
      </c>
      <c r="EV81" s="9">
        <v>45</v>
      </c>
      <c r="EW81" s="9">
        <v>25</v>
      </c>
      <c r="EX81" s="9">
        <v>41</v>
      </c>
      <c r="EY81" s="9">
        <v>40</v>
      </c>
      <c r="EZ81" s="9">
        <v>21</v>
      </c>
      <c r="FA81" s="9">
        <v>10</v>
      </c>
      <c r="FB81" s="9">
        <v>19</v>
      </c>
      <c r="FC81" s="9">
        <v>5</v>
      </c>
      <c r="FD81" s="9">
        <v>22</v>
      </c>
      <c r="FE81" s="9">
        <v>45</v>
      </c>
      <c r="FF81" s="9">
        <v>40</v>
      </c>
      <c r="FH81" s="1">
        <f t="shared" si="34"/>
        <v>37.440677966101696</v>
      </c>
      <c r="FI81" s="1">
        <f t="shared" si="35"/>
        <v>2.6560332593393738</v>
      </c>
      <c r="FJ81" s="3">
        <f t="shared" si="36"/>
        <v>0.98333333333333328</v>
      </c>
      <c r="FL81" s="13">
        <v>0.5</v>
      </c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>
        <v>15</v>
      </c>
      <c r="FX81" s="9">
        <v>77</v>
      </c>
      <c r="FY81" s="9"/>
      <c r="FZ81" s="9"/>
      <c r="GA81" s="9"/>
      <c r="GB81" s="9">
        <v>48</v>
      </c>
      <c r="GC81" s="9"/>
      <c r="GD81" s="9"/>
      <c r="GE81" s="9"/>
      <c r="GF81" s="9">
        <v>43</v>
      </c>
      <c r="GG81" s="9">
        <v>1</v>
      </c>
      <c r="GH81" s="9"/>
      <c r="GI81" s="9"/>
      <c r="GJ81" s="9"/>
      <c r="GK81" s="9">
        <v>78</v>
      </c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>
        <v>44</v>
      </c>
      <c r="GW81" s="9">
        <v>72</v>
      </c>
      <c r="GX81" s="9">
        <v>34</v>
      </c>
      <c r="GY81" s="9">
        <v>33</v>
      </c>
      <c r="GZ81" s="9"/>
      <c r="HA81" s="9">
        <v>22</v>
      </c>
      <c r="HB81" s="9"/>
      <c r="HC81" s="9"/>
      <c r="HD81" s="9">
        <v>58</v>
      </c>
      <c r="HE81" s="9">
        <v>0</v>
      </c>
      <c r="HF81" s="9"/>
      <c r="HG81" s="9">
        <v>59</v>
      </c>
      <c r="HH81" s="9">
        <v>53</v>
      </c>
      <c r="HI81" s="9">
        <v>57</v>
      </c>
      <c r="HJ81" s="9">
        <v>59</v>
      </c>
      <c r="HK81" s="9">
        <v>50</v>
      </c>
      <c r="HL81" s="9">
        <v>37</v>
      </c>
      <c r="HM81" s="9"/>
      <c r="HN81" s="9"/>
      <c r="HO81" s="9"/>
      <c r="HP81" s="9"/>
      <c r="HQ81" s="9"/>
      <c r="HR81" s="9">
        <v>44</v>
      </c>
      <c r="HS81" s="9"/>
      <c r="HT81" s="9"/>
      <c r="HU81" s="9"/>
      <c r="HW81" s="1">
        <f t="shared" si="37"/>
        <v>44.2</v>
      </c>
      <c r="HX81" s="1">
        <f t="shared" si="38"/>
        <v>4.9622787634629892</v>
      </c>
      <c r="HY81" s="3">
        <f t="shared" si="39"/>
        <v>0.32786885245901637</v>
      </c>
      <c r="IA81" s="13">
        <v>0.5</v>
      </c>
      <c r="IB81" s="9">
        <v>27</v>
      </c>
      <c r="IC81" s="9">
        <v>22</v>
      </c>
      <c r="ID81" s="9">
        <v>27</v>
      </c>
      <c r="IE81" s="9">
        <v>12</v>
      </c>
      <c r="IF81" s="9">
        <v>0</v>
      </c>
      <c r="IG81" s="9">
        <v>8</v>
      </c>
      <c r="IH81" s="9">
        <v>2</v>
      </c>
      <c r="II81" s="9">
        <v>2</v>
      </c>
      <c r="IJ81" s="9">
        <v>20</v>
      </c>
      <c r="IK81" s="9">
        <v>12</v>
      </c>
      <c r="IL81" s="9">
        <v>4</v>
      </c>
      <c r="IM81" s="9">
        <v>4</v>
      </c>
      <c r="IN81" s="9">
        <v>4</v>
      </c>
      <c r="IO81" s="9">
        <v>0</v>
      </c>
      <c r="IP81" s="9">
        <v>0</v>
      </c>
      <c r="IQ81" s="9">
        <v>0</v>
      </c>
      <c r="IR81" s="9">
        <v>11</v>
      </c>
      <c r="IS81" s="9">
        <v>2</v>
      </c>
      <c r="IT81" s="9">
        <v>6</v>
      </c>
      <c r="IU81" s="9">
        <v>12</v>
      </c>
      <c r="IV81" s="9">
        <v>12</v>
      </c>
      <c r="IW81" s="9">
        <v>0</v>
      </c>
      <c r="IX81" s="9">
        <v>1</v>
      </c>
      <c r="IY81" s="9">
        <v>3</v>
      </c>
      <c r="IZ81" s="9">
        <v>5</v>
      </c>
      <c r="JA81" s="9">
        <v>10</v>
      </c>
      <c r="JB81" s="9">
        <v>48</v>
      </c>
      <c r="JC81" s="9">
        <v>2</v>
      </c>
      <c r="JD81" s="9">
        <v>8</v>
      </c>
      <c r="JE81" s="9">
        <v>6</v>
      </c>
      <c r="JF81" s="9">
        <v>20</v>
      </c>
      <c r="JG81" s="9">
        <v>19</v>
      </c>
      <c r="JH81" s="9">
        <v>2</v>
      </c>
      <c r="JI81" s="9">
        <v>12</v>
      </c>
      <c r="JJ81" s="9">
        <v>0</v>
      </c>
      <c r="JK81" s="9">
        <v>6</v>
      </c>
      <c r="JL81" s="9">
        <v>0</v>
      </c>
      <c r="JM81" s="9">
        <v>6</v>
      </c>
      <c r="JN81" s="9">
        <v>1</v>
      </c>
      <c r="JO81" s="9">
        <v>8</v>
      </c>
      <c r="JP81" s="9">
        <v>39</v>
      </c>
      <c r="JQ81" s="9">
        <v>2</v>
      </c>
      <c r="JR81" s="9">
        <v>0</v>
      </c>
      <c r="JS81" s="9">
        <v>12</v>
      </c>
      <c r="JT81" s="9">
        <v>0</v>
      </c>
      <c r="JU81" s="9">
        <v>15</v>
      </c>
      <c r="JV81" s="9">
        <v>0</v>
      </c>
      <c r="JW81" s="9">
        <v>24</v>
      </c>
      <c r="JX81" s="9">
        <v>22</v>
      </c>
      <c r="JY81" s="9">
        <v>0</v>
      </c>
      <c r="JZ81" s="9">
        <v>20</v>
      </c>
      <c r="KA81" s="9">
        <v>0</v>
      </c>
      <c r="KB81" s="9">
        <v>14</v>
      </c>
      <c r="KC81" s="9">
        <v>23</v>
      </c>
      <c r="KD81" s="9">
        <v>41</v>
      </c>
      <c r="KE81" s="9">
        <v>44</v>
      </c>
      <c r="KF81" s="9">
        <v>0</v>
      </c>
      <c r="KG81" s="9">
        <v>8</v>
      </c>
      <c r="KH81" s="9">
        <v>8</v>
      </c>
      <c r="KI81" s="4"/>
      <c r="KJ81" s="4">
        <f t="shared" si="24"/>
        <v>10.440677966101696</v>
      </c>
      <c r="KK81" s="4">
        <f t="shared" si="25"/>
        <v>1.546147941784574</v>
      </c>
      <c r="KL81" s="3">
        <f t="shared" si="40"/>
        <v>1</v>
      </c>
      <c r="KN81" s="13">
        <v>0.5</v>
      </c>
      <c r="KO81" s="9">
        <v>58</v>
      </c>
      <c r="KP81" s="9">
        <v>18</v>
      </c>
      <c r="KQ81" s="9">
        <v>60</v>
      </c>
      <c r="KR81" s="9">
        <v>3</v>
      </c>
      <c r="KS81" s="9">
        <v>21</v>
      </c>
      <c r="KT81" s="9">
        <v>26</v>
      </c>
      <c r="KU81" s="9">
        <v>38</v>
      </c>
      <c r="KV81" s="9">
        <v>36</v>
      </c>
      <c r="KW81" s="9">
        <v>19</v>
      </c>
      <c r="KX81" s="9">
        <v>43</v>
      </c>
      <c r="KY81" s="9">
        <v>42</v>
      </c>
      <c r="KZ81" s="9">
        <v>26</v>
      </c>
      <c r="LA81" s="9">
        <v>18</v>
      </c>
      <c r="LB81" s="9">
        <v>15</v>
      </c>
      <c r="LC81" s="9">
        <v>18</v>
      </c>
      <c r="LD81" s="9">
        <v>35</v>
      </c>
      <c r="LE81" s="9">
        <v>18</v>
      </c>
      <c r="LF81" s="9">
        <v>26</v>
      </c>
      <c r="LG81" s="9">
        <v>38</v>
      </c>
      <c r="LH81" s="9">
        <v>15</v>
      </c>
      <c r="LI81" s="9">
        <v>65</v>
      </c>
      <c r="LJ81" s="9">
        <v>32</v>
      </c>
      <c r="LK81" s="9">
        <v>68</v>
      </c>
      <c r="LL81" s="9">
        <v>32</v>
      </c>
      <c r="LM81" s="9"/>
      <c r="LN81" s="9">
        <v>13</v>
      </c>
      <c r="LO81" s="9">
        <v>26</v>
      </c>
      <c r="LP81" s="9">
        <v>58</v>
      </c>
      <c r="LQ81" s="9"/>
      <c r="LR81" s="9">
        <v>13</v>
      </c>
      <c r="LS81" s="9">
        <v>6</v>
      </c>
      <c r="LT81" s="9">
        <v>0</v>
      </c>
      <c r="LU81" s="9">
        <v>20</v>
      </c>
      <c r="LV81" s="9">
        <v>28</v>
      </c>
      <c r="LW81" s="9">
        <v>11</v>
      </c>
      <c r="LX81" s="9">
        <v>26</v>
      </c>
      <c r="LY81" s="9">
        <v>30</v>
      </c>
      <c r="LZ81" s="9">
        <v>43</v>
      </c>
      <c r="MA81" s="9"/>
      <c r="MB81" s="9">
        <v>31</v>
      </c>
      <c r="MC81" s="9">
        <v>21</v>
      </c>
      <c r="MD81" s="9"/>
      <c r="ME81" s="9">
        <v>18</v>
      </c>
      <c r="MF81" s="9">
        <v>63</v>
      </c>
      <c r="MG81" s="9">
        <v>56</v>
      </c>
      <c r="MH81" s="9"/>
      <c r="MI81" s="9"/>
      <c r="MJ81" s="9"/>
      <c r="MK81" s="9">
        <v>31</v>
      </c>
      <c r="ML81" s="4"/>
      <c r="MM81" s="4">
        <f t="shared" si="26"/>
        <v>30.095238095238095</v>
      </c>
      <c r="MN81" s="4">
        <f t="shared" si="27"/>
        <v>2.6795152550604473</v>
      </c>
      <c r="MO81" s="3">
        <f t="shared" si="41"/>
        <v>0.8571428571428571</v>
      </c>
    </row>
    <row r="82" spans="1:353" x14ac:dyDescent="0.55000000000000004">
      <c r="A82" s="13">
        <v>0.52083333333333337</v>
      </c>
      <c r="B82" s="9">
        <v>27</v>
      </c>
      <c r="C82" s="9">
        <v>15</v>
      </c>
      <c r="D82" s="9">
        <v>25</v>
      </c>
      <c r="E82" s="9">
        <v>29</v>
      </c>
      <c r="F82" s="9">
        <v>51</v>
      </c>
      <c r="G82" s="9">
        <v>31</v>
      </c>
      <c r="H82" s="9">
        <v>2</v>
      </c>
      <c r="I82" s="9">
        <v>55</v>
      </c>
      <c r="J82" s="9"/>
      <c r="K82" s="9">
        <v>4</v>
      </c>
      <c r="L82" s="9">
        <v>31</v>
      </c>
      <c r="M82" s="9">
        <v>20</v>
      </c>
      <c r="N82" s="9">
        <v>38</v>
      </c>
      <c r="O82" s="9">
        <v>49</v>
      </c>
      <c r="P82" s="9">
        <v>28</v>
      </c>
      <c r="Q82" s="9">
        <v>48</v>
      </c>
      <c r="R82" s="9">
        <v>12</v>
      </c>
      <c r="S82" s="9">
        <v>0</v>
      </c>
      <c r="T82" s="9">
        <v>39</v>
      </c>
      <c r="U82" s="9">
        <v>0</v>
      </c>
      <c r="V82" s="9">
        <v>7</v>
      </c>
      <c r="W82" s="9">
        <v>42</v>
      </c>
      <c r="X82" s="9">
        <v>17</v>
      </c>
      <c r="Y82" s="9">
        <v>18</v>
      </c>
      <c r="Z82" s="9">
        <v>31</v>
      </c>
      <c r="AA82" s="9">
        <v>57</v>
      </c>
      <c r="AB82" s="9">
        <v>3</v>
      </c>
      <c r="AC82" s="9">
        <v>26</v>
      </c>
      <c r="AD82" s="9">
        <v>29</v>
      </c>
      <c r="AE82" s="9">
        <v>9</v>
      </c>
      <c r="AF82" s="9">
        <v>31</v>
      </c>
      <c r="AG82" s="9">
        <v>20</v>
      </c>
      <c r="AH82" s="9">
        <v>14</v>
      </c>
      <c r="AI82" s="9">
        <v>11</v>
      </c>
      <c r="AJ82" s="9">
        <v>22</v>
      </c>
      <c r="AK82" s="9">
        <v>77</v>
      </c>
      <c r="AL82" s="9">
        <v>26</v>
      </c>
      <c r="AM82" s="9">
        <v>18</v>
      </c>
      <c r="AN82" s="9">
        <v>38</v>
      </c>
      <c r="AO82" s="9">
        <v>36</v>
      </c>
      <c r="AP82" s="9">
        <v>7</v>
      </c>
      <c r="AQ82" s="9"/>
      <c r="AR82" s="9">
        <v>17</v>
      </c>
      <c r="AS82" s="9">
        <v>33</v>
      </c>
      <c r="AU82" s="1">
        <f t="shared" si="28"/>
        <v>26.023809523809526</v>
      </c>
      <c r="AV82" s="1">
        <f t="shared" si="29"/>
        <v>2.6445412177368413</v>
      </c>
      <c r="AW82" s="3">
        <f t="shared" si="30"/>
        <v>0.95454545454545459</v>
      </c>
      <c r="AY82" s="13">
        <v>0.52083333333333337</v>
      </c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>
        <v>6</v>
      </c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T82" s="1">
        <f t="shared" si="31"/>
        <v>6</v>
      </c>
      <c r="CU82" s="1" t="e">
        <f t="shared" si="32"/>
        <v>#DIV/0!</v>
      </c>
      <c r="CV82" s="3">
        <f t="shared" si="33"/>
        <v>2.2222222222222223E-2</v>
      </c>
      <c r="CX82" s="13">
        <v>0.52083333333333337</v>
      </c>
      <c r="CY82" s="9">
        <v>17</v>
      </c>
      <c r="CZ82" s="9">
        <v>32</v>
      </c>
      <c r="DA82" s="9">
        <v>14</v>
      </c>
      <c r="DB82" s="9">
        <v>47</v>
      </c>
      <c r="DC82" s="9">
        <v>52</v>
      </c>
      <c r="DD82" s="9">
        <v>39</v>
      </c>
      <c r="DE82" s="9">
        <v>0</v>
      </c>
      <c r="DF82" s="9">
        <v>7</v>
      </c>
      <c r="DG82" s="9">
        <v>13</v>
      </c>
      <c r="DH82" s="9">
        <v>12</v>
      </c>
      <c r="DI82" s="9">
        <v>18</v>
      </c>
      <c r="DJ82" s="9">
        <v>77</v>
      </c>
      <c r="DK82" s="9">
        <v>28</v>
      </c>
      <c r="DL82" s="9">
        <v>43</v>
      </c>
      <c r="DM82" s="9">
        <v>27</v>
      </c>
      <c r="DN82" s="9">
        <v>16</v>
      </c>
      <c r="DO82" s="9">
        <v>25</v>
      </c>
      <c r="DP82" s="9">
        <v>35</v>
      </c>
      <c r="DQ82" s="9">
        <v>12</v>
      </c>
      <c r="DR82" s="9">
        <v>37</v>
      </c>
      <c r="DS82" s="9">
        <v>57</v>
      </c>
      <c r="DT82" s="9">
        <v>29</v>
      </c>
      <c r="DU82" s="9">
        <v>37</v>
      </c>
      <c r="DV82" s="9">
        <v>10</v>
      </c>
      <c r="DW82" s="9">
        <v>23</v>
      </c>
      <c r="DX82" s="9">
        <v>7</v>
      </c>
      <c r="DY82" s="9">
        <v>9</v>
      </c>
      <c r="DZ82" s="9">
        <v>25</v>
      </c>
      <c r="EA82" s="9">
        <v>4</v>
      </c>
      <c r="EB82" s="9">
        <v>8</v>
      </c>
      <c r="EC82" s="9">
        <v>18</v>
      </c>
      <c r="ED82" s="9">
        <v>56</v>
      </c>
      <c r="EE82" s="9">
        <v>44</v>
      </c>
      <c r="EF82" s="9">
        <v>38</v>
      </c>
      <c r="EG82" s="9">
        <v>59</v>
      </c>
      <c r="EH82" s="9"/>
      <c r="EI82" s="9">
        <v>27</v>
      </c>
      <c r="EJ82" s="9">
        <v>44</v>
      </c>
      <c r="EK82" s="9">
        <v>47</v>
      </c>
      <c r="EL82" s="9">
        <v>20</v>
      </c>
      <c r="EM82" s="9">
        <v>58</v>
      </c>
      <c r="EN82" s="9">
        <v>0</v>
      </c>
      <c r="EO82" s="9">
        <v>51</v>
      </c>
      <c r="EP82" s="9">
        <v>37</v>
      </c>
      <c r="EQ82" s="9">
        <v>5</v>
      </c>
      <c r="ER82" s="9">
        <v>36</v>
      </c>
      <c r="ES82" s="9">
        <v>7</v>
      </c>
      <c r="ET82" s="9">
        <v>63</v>
      </c>
      <c r="EU82" s="9">
        <v>6</v>
      </c>
      <c r="EV82" s="9">
        <v>48</v>
      </c>
      <c r="EW82" s="9">
        <v>31</v>
      </c>
      <c r="EX82" s="9">
        <v>27</v>
      </c>
      <c r="EY82" s="9">
        <v>29</v>
      </c>
      <c r="EZ82" s="9">
        <v>9</v>
      </c>
      <c r="FA82" s="9">
        <v>0</v>
      </c>
      <c r="FB82" s="9">
        <v>7</v>
      </c>
      <c r="FC82" s="9">
        <v>0</v>
      </c>
      <c r="FD82" s="9">
        <v>14</v>
      </c>
      <c r="FE82" s="9">
        <v>22</v>
      </c>
      <c r="FF82" s="9">
        <v>58</v>
      </c>
      <c r="FH82" s="1">
        <f t="shared" si="34"/>
        <v>27.474576271186439</v>
      </c>
      <c r="FI82" s="1">
        <f t="shared" si="35"/>
        <v>2.4912888479706687</v>
      </c>
      <c r="FJ82" s="3">
        <f t="shared" si="36"/>
        <v>0.98333333333333328</v>
      </c>
      <c r="FL82" s="13">
        <v>0.52083333333333337</v>
      </c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>
        <v>8</v>
      </c>
      <c r="FX82" s="9">
        <v>82</v>
      </c>
      <c r="FY82" s="9"/>
      <c r="FZ82" s="9"/>
      <c r="GA82" s="9"/>
      <c r="GB82" s="9">
        <v>64</v>
      </c>
      <c r="GC82" s="9"/>
      <c r="GD82" s="9"/>
      <c r="GE82" s="9"/>
      <c r="GF82" s="9">
        <v>30</v>
      </c>
      <c r="GG82" s="9">
        <v>16</v>
      </c>
      <c r="GH82" s="9"/>
      <c r="GI82" s="9"/>
      <c r="GJ82" s="9"/>
      <c r="GK82" s="9">
        <v>67</v>
      </c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>
        <v>47</v>
      </c>
      <c r="GW82" s="9">
        <v>82</v>
      </c>
      <c r="GX82" s="9">
        <v>33</v>
      </c>
      <c r="GY82" s="9">
        <v>33</v>
      </c>
      <c r="GZ82" s="9"/>
      <c r="HA82" s="9">
        <v>12</v>
      </c>
      <c r="HB82" s="9"/>
      <c r="HC82" s="9"/>
      <c r="HD82" s="9">
        <v>46</v>
      </c>
      <c r="HE82" s="9">
        <v>0</v>
      </c>
      <c r="HF82" s="9"/>
      <c r="HG82" s="9">
        <v>74</v>
      </c>
      <c r="HH82" s="9">
        <v>67</v>
      </c>
      <c r="HI82" s="9">
        <v>58</v>
      </c>
      <c r="HJ82" s="9">
        <v>56</v>
      </c>
      <c r="HK82" s="9">
        <v>42</v>
      </c>
      <c r="HL82" s="9">
        <v>4</v>
      </c>
      <c r="HM82" s="9"/>
      <c r="HN82" s="9"/>
      <c r="HO82" s="9"/>
      <c r="HP82" s="9"/>
      <c r="HQ82" s="9"/>
      <c r="HR82" s="9">
        <v>34</v>
      </c>
      <c r="HS82" s="9"/>
      <c r="HT82" s="9"/>
      <c r="HU82" s="9"/>
      <c r="HW82" s="1">
        <f t="shared" si="37"/>
        <v>42.75</v>
      </c>
      <c r="HX82" s="1">
        <f t="shared" si="38"/>
        <v>5.7924065537745637</v>
      </c>
      <c r="HY82" s="3">
        <f t="shared" si="39"/>
        <v>0.32786885245901637</v>
      </c>
      <c r="IA82" s="13">
        <v>0.52083333333333337</v>
      </c>
      <c r="IB82" s="9">
        <v>8</v>
      </c>
      <c r="IC82" s="9">
        <v>22</v>
      </c>
      <c r="ID82" s="9">
        <v>22</v>
      </c>
      <c r="IE82" s="9">
        <v>0</v>
      </c>
      <c r="IF82" s="9">
        <v>0</v>
      </c>
      <c r="IG82" s="9">
        <v>1</v>
      </c>
      <c r="IH82" s="9">
        <v>3</v>
      </c>
      <c r="II82" s="9">
        <v>8</v>
      </c>
      <c r="IJ82" s="9">
        <v>9</v>
      </c>
      <c r="IK82" s="9">
        <v>8</v>
      </c>
      <c r="IL82" s="9">
        <v>0</v>
      </c>
      <c r="IM82" s="9">
        <v>0</v>
      </c>
      <c r="IN82" s="9">
        <v>1</v>
      </c>
      <c r="IO82" s="9">
        <v>0</v>
      </c>
      <c r="IP82" s="9">
        <v>0</v>
      </c>
      <c r="IQ82" s="9">
        <v>10</v>
      </c>
      <c r="IR82" s="9">
        <v>0</v>
      </c>
      <c r="IS82" s="9">
        <v>0</v>
      </c>
      <c r="IT82" s="9">
        <v>5</v>
      </c>
      <c r="IU82" s="9">
        <v>23</v>
      </c>
      <c r="IV82" s="9">
        <v>2</v>
      </c>
      <c r="IW82" s="9">
        <v>2</v>
      </c>
      <c r="IX82" s="9">
        <v>10</v>
      </c>
      <c r="IY82" s="9">
        <v>0</v>
      </c>
      <c r="IZ82" s="9">
        <v>0</v>
      </c>
      <c r="JA82" s="9">
        <v>3</v>
      </c>
      <c r="JB82" s="9">
        <v>0</v>
      </c>
      <c r="JC82" s="9">
        <v>0</v>
      </c>
      <c r="JD82" s="9">
        <v>0</v>
      </c>
      <c r="JE82" s="9">
        <v>7</v>
      </c>
      <c r="JF82" s="9">
        <v>0</v>
      </c>
      <c r="JG82" s="9">
        <v>11</v>
      </c>
      <c r="JH82" s="9">
        <v>20</v>
      </c>
      <c r="JI82" s="9">
        <v>2</v>
      </c>
      <c r="JJ82" s="9">
        <v>1</v>
      </c>
      <c r="JK82" s="9">
        <v>1</v>
      </c>
      <c r="JL82" s="9">
        <v>0</v>
      </c>
      <c r="JM82" s="9">
        <v>0</v>
      </c>
      <c r="JN82" s="9">
        <v>0</v>
      </c>
      <c r="JO82" s="9">
        <v>0</v>
      </c>
      <c r="JP82" s="9">
        <v>14</v>
      </c>
      <c r="JQ82" s="9">
        <v>0</v>
      </c>
      <c r="JR82" s="9">
        <v>6</v>
      </c>
      <c r="JS82" s="9">
        <v>0</v>
      </c>
      <c r="JT82" s="9">
        <v>0</v>
      </c>
      <c r="JU82" s="9">
        <v>2</v>
      </c>
      <c r="JV82" s="9">
        <v>17</v>
      </c>
      <c r="JW82" s="9">
        <v>18</v>
      </c>
      <c r="JX82" s="9">
        <v>4</v>
      </c>
      <c r="JY82" s="9">
        <v>0</v>
      </c>
      <c r="JZ82" s="9">
        <v>9</v>
      </c>
      <c r="KA82" s="9">
        <v>0</v>
      </c>
      <c r="KB82" s="9">
        <v>26</v>
      </c>
      <c r="KC82" s="9">
        <v>16</v>
      </c>
      <c r="KD82" s="9">
        <v>43</v>
      </c>
      <c r="KE82" s="9">
        <v>36</v>
      </c>
      <c r="KF82" s="9">
        <v>0</v>
      </c>
      <c r="KG82" s="9">
        <v>11</v>
      </c>
      <c r="KH82" s="9">
        <v>62</v>
      </c>
      <c r="KI82" s="4"/>
      <c r="KJ82" s="4">
        <f t="shared" si="24"/>
        <v>7.5084745762711869</v>
      </c>
      <c r="KK82" s="4">
        <f t="shared" si="25"/>
        <v>1.5537088000250363</v>
      </c>
      <c r="KL82" s="3">
        <f t="shared" si="40"/>
        <v>1</v>
      </c>
      <c r="KN82" s="13">
        <v>0.52083333333333337</v>
      </c>
      <c r="KO82" s="9">
        <v>70</v>
      </c>
      <c r="KP82" s="9">
        <v>34</v>
      </c>
      <c r="KQ82" s="9">
        <v>62</v>
      </c>
      <c r="KR82" s="9">
        <v>4</v>
      </c>
      <c r="KS82" s="9">
        <v>11</v>
      </c>
      <c r="KT82" s="9">
        <v>30</v>
      </c>
      <c r="KU82" s="9">
        <v>31</v>
      </c>
      <c r="KV82" s="9">
        <v>30</v>
      </c>
      <c r="KW82" s="9">
        <v>11</v>
      </c>
      <c r="KX82" s="9">
        <v>38</v>
      </c>
      <c r="KY82" s="9">
        <v>85</v>
      </c>
      <c r="KZ82" s="9">
        <v>24</v>
      </c>
      <c r="LA82" s="9">
        <v>60</v>
      </c>
      <c r="LB82" s="9">
        <v>9</v>
      </c>
      <c r="LC82" s="9">
        <v>8</v>
      </c>
      <c r="LD82" s="9">
        <v>25</v>
      </c>
      <c r="LE82" s="9">
        <v>13</v>
      </c>
      <c r="LF82" s="9">
        <v>37</v>
      </c>
      <c r="LG82" s="9">
        <v>31</v>
      </c>
      <c r="LH82" s="9">
        <v>8</v>
      </c>
      <c r="LI82" s="9">
        <v>54</v>
      </c>
      <c r="LJ82" s="9">
        <v>28</v>
      </c>
      <c r="LK82" s="9">
        <v>61</v>
      </c>
      <c r="LL82" s="9">
        <v>32</v>
      </c>
      <c r="LM82" s="9"/>
      <c r="LN82" s="9">
        <v>15</v>
      </c>
      <c r="LO82" s="9">
        <v>20</v>
      </c>
      <c r="LP82" s="9">
        <v>78</v>
      </c>
      <c r="LQ82" s="9"/>
      <c r="LR82" s="9">
        <v>0</v>
      </c>
      <c r="LS82" s="9">
        <v>2</v>
      </c>
      <c r="LT82" s="9">
        <v>0</v>
      </c>
      <c r="LU82" s="9">
        <v>29</v>
      </c>
      <c r="LV82" s="9">
        <v>11</v>
      </c>
      <c r="LW82" s="9">
        <v>5</v>
      </c>
      <c r="LX82" s="9">
        <v>32</v>
      </c>
      <c r="LY82" s="9">
        <v>38</v>
      </c>
      <c r="LZ82" s="9">
        <v>32</v>
      </c>
      <c r="MA82" s="9"/>
      <c r="MB82" s="9">
        <v>24</v>
      </c>
      <c r="MC82" s="9">
        <v>20</v>
      </c>
      <c r="MD82" s="9"/>
      <c r="ME82" s="9">
        <v>19</v>
      </c>
      <c r="MF82" s="9">
        <v>75</v>
      </c>
      <c r="MG82" s="9">
        <v>66</v>
      </c>
      <c r="MH82" s="9"/>
      <c r="MI82" s="9"/>
      <c r="MJ82" s="9"/>
      <c r="MK82" s="9">
        <v>27</v>
      </c>
      <c r="ML82" s="4"/>
      <c r="MM82" s="4">
        <f t="shared" si="26"/>
        <v>30.69047619047619</v>
      </c>
      <c r="MN82" s="4">
        <f t="shared" si="27"/>
        <v>3.5104767860056985</v>
      </c>
      <c r="MO82" s="3">
        <f t="shared" si="41"/>
        <v>0.8571428571428571</v>
      </c>
    </row>
    <row r="83" spans="1:353" x14ac:dyDescent="0.55000000000000004">
      <c r="A83" s="13">
        <v>0.54166666666666663</v>
      </c>
      <c r="B83" s="9">
        <v>21</v>
      </c>
      <c r="C83" s="9">
        <v>11</v>
      </c>
      <c r="D83" s="9">
        <v>26</v>
      </c>
      <c r="E83" s="9">
        <v>16</v>
      </c>
      <c r="F83" s="9">
        <v>59</v>
      </c>
      <c r="G83" s="9">
        <v>33</v>
      </c>
      <c r="H83" s="9">
        <v>48</v>
      </c>
      <c r="I83" s="9">
        <v>48</v>
      </c>
      <c r="J83" s="9"/>
      <c r="K83" s="9">
        <v>28</v>
      </c>
      <c r="L83" s="9">
        <v>26</v>
      </c>
      <c r="M83" s="9">
        <v>5</v>
      </c>
      <c r="N83" s="9">
        <v>53</v>
      </c>
      <c r="O83" s="9">
        <v>43</v>
      </c>
      <c r="P83" s="9">
        <v>30</v>
      </c>
      <c r="Q83" s="9">
        <v>12</v>
      </c>
      <c r="R83" s="9">
        <v>12</v>
      </c>
      <c r="S83" s="9">
        <v>0</v>
      </c>
      <c r="T83" s="9">
        <v>0</v>
      </c>
      <c r="U83" s="9">
        <v>0</v>
      </c>
      <c r="V83" s="9">
        <v>9</v>
      </c>
      <c r="W83" s="9">
        <v>63</v>
      </c>
      <c r="X83" s="9">
        <v>6</v>
      </c>
      <c r="Y83" s="9">
        <v>18</v>
      </c>
      <c r="Z83" s="9">
        <v>25</v>
      </c>
      <c r="AA83" s="9">
        <v>60</v>
      </c>
      <c r="AB83" s="9">
        <v>0</v>
      </c>
      <c r="AC83" s="9">
        <v>28</v>
      </c>
      <c r="AD83" s="9">
        <v>28</v>
      </c>
      <c r="AE83" s="9">
        <v>19</v>
      </c>
      <c r="AF83" s="9">
        <v>41</v>
      </c>
      <c r="AG83" s="9">
        <v>12</v>
      </c>
      <c r="AH83" s="9">
        <v>14</v>
      </c>
      <c r="AI83" s="9">
        <v>22</v>
      </c>
      <c r="AJ83" s="9">
        <v>33</v>
      </c>
      <c r="AK83" s="9">
        <v>76</v>
      </c>
      <c r="AL83" s="9">
        <v>20</v>
      </c>
      <c r="AM83" s="9">
        <v>20</v>
      </c>
      <c r="AN83" s="9">
        <v>43</v>
      </c>
      <c r="AO83" s="9">
        <v>25</v>
      </c>
      <c r="AP83" s="9">
        <v>17</v>
      </c>
      <c r="AQ83" s="9"/>
      <c r="AR83" s="9">
        <v>17</v>
      </c>
      <c r="AS83" s="9">
        <v>30</v>
      </c>
      <c r="AU83" s="1">
        <f t="shared" si="28"/>
        <v>26.11904761904762</v>
      </c>
      <c r="AV83" s="1">
        <f t="shared" si="29"/>
        <v>2.8550345492706213</v>
      </c>
      <c r="AW83" s="3">
        <f t="shared" si="30"/>
        <v>0.95454545454545459</v>
      </c>
      <c r="AY83" s="13">
        <v>0.54166666666666663</v>
      </c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T83" s="1" t="e">
        <f t="shared" si="31"/>
        <v>#DIV/0!</v>
      </c>
      <c r="CU83" s="1" t="e">
        <f t="shared" si="32"/>
        <v>#DIV/0!</v>
      </c>
      <c r="CV83" s="3">
        <f t="shared" si="33"/>
        <v>0</v>
      </c>
      <c r="CX83" s="13">
        <v>0.54166666666666663</v>
      </c>
      <c r="CY83" s="9">
        <v>49</v>
      </c>
      <c r="CZ83" s="9">
        <v>2</v>
      </c>
      <c r="DA83" s="9">
        <v>11</v>
      </c>
      <c r="DB83" s="9">
        <v>36</v>
      </c>
      <c r="DC83" s="9">
        <v>41</v>
      </c>
      <c r="DD83" s="9">
        <v>6</v>
      </c>
      <c r="DE83" s="9">
        <v>10</v>
      </c>
      <c r="DF83" s="9">
        <v>19</v>
      </c>
      <c r="DG83" s="9">
        <v>11</v>
      </c>
      <c r="DH83" s="9">
        <v>8</v>
      </c>
      <c r="DI83" s="9">
        <v>0</v>
      </c>
      <c r="DJ83" s="9">
        <v>77</v>
      </c>
      <c r="DK83" s="9">
        <v>32</v>
      </c>
      <c r="DL83" s="9">
        <v>46</v>
      </c>
      <c r="DM83" s="9">
        <v>6</v>
      </c>
      <c r="DN83" s="9">
        <v>2</v>
      </c>
      <c r="DO83" s="9">
        <v>6</v>
      </c>
      <c r="DP83" s="9">
        <v>20</v>
      </c>
      <c r="DQ83" s="9">
        <v>23</v>
      </c>
      <c r="DR83" s="9">
        <v>58</v>
      </c>
      <c r="DS83" s="9">
        <v>55</v>
      </c>
      <c r="DT83" s="9">
        <v>24</v>
      </c>
      <c r="DU83" s="9">
        <v>35</v>
      </c>
      <c r="DV83" s="9">
        <v>14</v>
      </c>
      <c r="DW83" s="9">
        <v>6</v>
      </c>
      <c r="DX83" s="9">
        <v>8</v>
      </c>
      <c r="DY83" s="9">
        <v>25</v>
      </c>
      <c r="DZ83" s="9">
        <v>14</v>
      </c>
      <c r="EA83" s="9">
        <v>0</v>
      </c>
      <c r="EB83" s="9">
        <v>8</v>
      </c>
      <c r="EC83" s="9">
        <v>0</v>
      </c>
      <c r="ED83" s="9">
        <v>67</v>
      </c>
      <c r="EE83" s="9">
        <v>30</v>
      </c>
      <c r="EF83" s="9">
        <v>41</v>
      </c>
      <c r="EG83" s="9">
        <v>57</v>
      </c>
      <c r="EH83" s="9"/>
      <c r="EI83" s="9">
        <v>23</v>
      </c>
      <c r="EJ83" s="9">
        <v>30</v>
      </c>
      <c r="EK83" s="9">
        <v>46</v>
      </c>
      <c r="EL83" s="9">
        <v>4</v>
      </c>
      <c r="EM83" s="9">
        <v>41</v>
      </c>
      <c r="EN83" s="9">
        <v>13</v>
      </c>
      <c r="EO83" s="9">
        <v>37</v>
      </c>
      <c r="EP83" s="9">
        <v>48</v>
      </c>
      <c r="EQ83" s="9">
        <v>3</v>
      </c>
      <c r="ER83" s="9">
        <v>43</v>
      </c>
      <c r="ES83" s="9">
        <v>3</v>
      </c>
      <c r="ET83" s="9">
        <v>24</v>
      </c>
      <c r="EU83" s="9">
        <v>6</v>
      </c>
      <c r="EV83" s="9">
        <v>48</v>
      </c>
      <c r="EW83" s="9">
        <v>32</v>
      </c>
      <c r="EX83" s="9">
        <v>48</v>
      </c>
      <c r="EY83" s="9">
        <v>28</v>
      </c>
      <c r="EZ83" s="9">
        <v>0</v>
      </c>
      <c r="FA83" s="9">
        <v>4</v>
      </c>
      <c r="FB83" s="9">
        <v>2</v>
      </c>
      <c r="FC83" s="9">
        <v>0</v>
      </c>
      <c r="FD83" s="9">
        <v>37</v>
      </c>
      <c r="FE83" s="9">
        <v>12</v>
      </c>
      <c r="FF83" s="9">
        <v>34</v>
      </c>
      <c r="FH83" s="1">
        <f t="shared" si="34"/>
        <v>23.949152542372882</v>
      </c>
      <c r="FI83" s="1">
        <f t="shared" si="35"/>
        <v>2.5799233548949498</v>
      </c>
      <c r="FJ83" s="3">
        <f t="shared" si="36"/>
        <v>0.98333333333333328</v>
      </c>
      <c r="FL83" s="13">
        <v>0.54166666666666663</v>
      </c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>
        <v>7</v>
      </c>
      <c r="FX83" s="9">
        <v>62</v>
      </c>
      <c r="FY83" s="9"/>
      <c r="FZ83" s="9"/>
      <c r="GA83" s="9"/>
      <c r="GB83" s="9">
        <v>47</v>
      </c>
      <c r="GC83" s="9"/>
      <c r="GD83" s="9"/>
      <c r="GE83" s="9"/>
      <c r="GF83" s="9">
        <v>34</v>
      </c>
      <c r="GG83" s="9">
        <v>6</v>
      </c>
      <c r="GH83" s="9"/>
      <c r="GI83" s="9"/>
      <c r="GJ83" s="9"/>
      <c r="GK83" s="9">
        <v>52</v>
      </c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>
        <v>48</v>
      </c>
      <c r="GW83" s="9">
        <v>87</v>
      </c>
      <c r="GX83" s="9">
        <v>22</v>
      </c>
      <c r="GY83" s="9">
        <v>10</v>
      </c>
      <c r="GZ83" s="9"/>
      <c r="HA83" s="9">
        <v>8</v>
      </c>
      <c r="HB83" s="9"/>
      <c r="HC83" s="9"/>
      <c r="HD83" s="9">
        <v>32</v>
      </c>
      <c r="HE83" s="9">
        <v>1</v>
      </c>
      <c r="HF83" s="9"/>
      <c r="HG83" s="9">
        <v>69</v>
      </c>
      <c r="HH83" s="9">
        <v>46</v>
      </c>
      <c r="HI83" s="9">
        <v>56</v>
      </c>
      <c r="HJ83" s="9">
        <v>47</v>
      </c>
      <c r="HK83" s="9">
        <v>54</v>
      </c>
      <c r="HL83" s="9">
        <v>0</v>
      </c>
      <c r="HM83" s="9"/>
      <c r="HN83" s="9"/>
      <c r="HO83" s="9"/>
      <c r="HP83" s="9"/>
      <c r="HQ83" s="9"/>
      <c r="HR83" s="9">
        <v>61</v>
      </c>
      <c r="HS83" s="9"/>
      <c r="HT83" s="9"/>
      <c r="HU83" s="9"/>
      <c r="HW83" s="1">
        <f t="shared" si="37"/>
        <v>37.450000000000003</v>
      </c>
      <c r="HX83" s="1">
        <f t="shared" si="38"/>
        <v>5.7015579588297385</v>
      </c>
      <c r="HY83" s="3">
        <f t="shared" si="39"/>
        <v>0.32786885245901637</v>
      </c>
      <c r="IA83" s="13">
        <v>0.54166666666666663</v>
      </c>
      <c r="IB83" s="9">
        <v>8</v>
      </c>
      <c r="IC83" s="9">
        <v>22</v>
      </c>
      <c r="ID83" s="9">
        <v>0</v>
      </c>
      <c r="IE83" s="9">
        <v>0</v>
      </c>
      <c r="IF83" s="9">
        <v>0</v>
      </c>
      <c r="IG83" s="9">
        <v>2</v>
      </c>
      <c r="IH83" s="9">
        <v>12</v>
      </c>
      <c r="II83" s="9">
        <v>2</v>
      </c>
      <c r="IJ83" s="9">
        <v>7</v>
      </c>
      <c r="IK83" s="9">
        <v>5</v>
      </c>
      <c r="IL83" s="9">
        <v>0</v>
      </c>
      <c r="IM83" s="9">
        <v>0</v>
      </c>
      <c r="IN83" s="9">
        <v>0</v>
      </c>
      <c r="IO83" s="9">
        <v>0</v>
      </c>
      <c r="IP83" s="9">
        <v>0</v>
      </c>
      <c r="IQ83" s="9">
        <v>6</v>
      </c>
      <c r="IR83" s="9">
        <v>0</v>
      </c>
      <c r="IS83" s="9">
        <v>17</v>
      </c>
      <c r="IT83" s="9">
        <v>6</v>
      </c>
      <c r="IU83" s="9">
        <v>18</v>
      </c>
      <c r="IV83" s="9">
        <v>2</v>
      </c>
      <c r="IW83" s="9">
        <v>2</v>
      </c>
      <c r="IX83" s="9">
        <v>0</v>
      </c>
      <c r="IY83" s="9">
        <v>0</v>
      </c>
      <c r="IZ83" s="9">
        <v>0</v>
      </c>
      <c r="JA83" s="9">
        <v>12</v>
      </c>
      <c r="JB83" s="9">
        <v>18</v>
      </c>
      <c r="JC83" s="9">
        <v>0</v>
      </c>
      <c r="JD83" s="9">
        <v>0</v>
      </c>
      <c r="JE83" s="9">
        <v>0</v>
      </c>
      <c r="JF83" s="9">
        <v>0</v>
      </c>
      <c r="JG83" s="9">
        <v>3</v>
      </c>
      <c r="JH83" s="9">
        <v>6</v>
      </c>
      <c r="JI83" s="9">
        <v>0</v>
      </c>
      <c r="JJ83" s="9">
        <v>13</v>
      </c>
      <c r="JK83" s="9">
        <v>0</v>
      </c>
      <c r="JL83" s="9">
        <v>20</v>
      </c>
      <c r="JM83" s="9">
        <v>0</v>
      </c>
      <c r="JN83" s="9">
        <v>0</v>
      </c>
      <c r="JO83" s="9">
        <v>0</v>
      </c>
      <c r="JP83" s="9">
        <v>41</v>
      </c>
      <c r="JQ83" s="9">
        <v>0</v>
      </c>
      <c r="JR83" s="9">
        <v>0</v>
      </c>
      <c r="JS83" s="9">
        <v>0</v>
      </c>
      <c r="JT83" s="9">
        <v>0</v>
      </c>
      <c r="JU83" s="9">
        <v>2</v>
      </c>
      <c r="JV83" s="9">
        <v>52</v>
      </c>
      <c r="JW83" s="9">
        <v>30</v>
      </c>
      <c r="JX83" s="9">
        <v>19</v>
      </c>
      <c r="JY83" s="9">
        <v>13</v>
      </c>
      <c r="JZ83" s="9">
        <v>0</v>
      </c>
      <c r="KA83" s="9">
        <v>28</v>
      </c>
      <c r="KB83" s="9">
        <v>17</v>
      </c>
      <c r="KC83" s="9">
        <v>50</v>
      </c>
      <c r="KD83" s="9">
        <v>29</v>
      </c>
      <c r="KE83" s="9">
        <v>24</v>
      </c>
      <c r="KF83" s="9">
        <v>0</v>
      </c>
      <c r="KG83" s="9">
        <v>2</v>
      </c>
      <c r="KH83" s="9">
        <v>11</v>
      </c>
      <c r="KI83" s="4"/>
      <c r="KJ83" s="4">
        <f t="shared" si="24"/>
        <v>8.4576271186440675</v>
      </c>
      <c r="KK83" s="4">
        <f t="shared" si="25"/>
        <v>1.6452332779295233</v>
      </c>
      <c r="KL83" s="3">
        <f t="shared" si="40"/>
        <v>1</v>
      </c>
      <c r="KN83" s="13">
        <v>0.54166666666666663</v>
      </c>
      <c r="KO83" s="9">
        <v>76</v>
      </c>
      <c r="KP83" s="9">
        <v>2</v>
      </c>
      <c r="KQ83" s="9">
        <v>45</v>
      </c>
      <c r="KR83" s="9">
        <v>16</v>
      </c>
      <c r="KS83" s="9">
        <v>38</v>
      </c>
      <c r="KT83" s="9">
        <v>15</v>
      </c>
      <c r="KU83" s="9">
        <v>21</v>
      </c>
      <c r="KV83" s="9">
        <v>19</v>
      </c>
      <c r="KW83" s="9">
        <v>3</v>
      </c>
      <c r="KX83" s="9">
        <v>46</v>
      </c>
      <c r="KY83" s="9">
        <v>39</v>
      </c>
      <c r="KZ83" s="9">
        <v>22</v>
      </c>
      <c r="LA83" s="9">
        <v>32</v>
      </c>
      <c r="LB83" s="9">
        <v>4</v>
      </c>
      <c r="LC83" s="9">
        <v>25</v>
      </c>
      <c r="LD83" s="9">
        <v>65</v>
      </c>
      <c r="LE83" s="9">
        <v>4</v>
      </c>
      <c r="LF83" s="9">
        <v>18</v>
      </c>
      <c r="LG83" s="9">
        <v>45</v>
      </c>
      <c r="LH83" s="9">
        <v>10</v>
      </c>
      <c r="LI83" s="9">
        <v>68</v>
      </c>
      <c r="LJ83" s="9">
        <v>52</v>
      </c>
      <c r="LK83" s="9">
        <v>68</v>
      </c>
      <c r="LL83" s="9">
        <v>42</v>
      </c>
      <c r="LM83" s="9"/>
      <c r="LN83" s="9">
        <v>15</v>
      </c>
      <c r="LO83" s="9">
        <v>3</v>
      </c>
      <c r="LP83" s="9">
        <v>71</v>
      </c>
      <c r="LQ83" s="9"/>
      <c r="LR83" s="9">
        <v>6</v>
      </c>
      <c r="LS83" s="9">
        <v>0</v>
      </c>
      <c r="LT83" s="9">
        <v>0</v>
      </c>
      <c r="LU83" s="9">
        <v>2</v>
      </c>
      <c r="LV83" s="9">
        <v>5</v>
      </c>
      <c r="LW83" s="9">
        <v>9</v>
      </c>
      <c r="LX83" s="9">
        <v>38</v>
      </c>
      <c r="LY83" s="9">
        <v>33</v>
      </c>
      <c r="LZ83" s="9">
        <v>25</v>
      </c>
      <c r="MA83" s="9"/>
      <c r="MB83" s="9">
        <v>22</v>
      </c>
      <c r="MC83" s="9">
        <v>18</v>
      </c>
      <c r="MD83" s="9"/>
      <c r="ME83" s="9">
        <v>18</v>
      </c>
      <c r="MF83" s="9">
        <v>52</v>
      </c>
      <c r="MG83" s="9">
        <v>53</v>
      </c>
      <c r="MH83" s="9"/>
      <c r="MI83" s="9"/>
      <c r="MJ83" s="9"/>
      <c r="MK83" s="9">
        <v>23</v>
      </c>
      <c r="ML83" s="4"/>
      <c r="MM83" s="4">
        <f t="shared" si="26"/>
        <v>27.80952380952381</v>
      </c>
      <c r="MN83" s="4">
        <f t="shared" si="27"/>
        <v>3.4083722320271206</v>
      </c>
      <c r="MO83" s="3">
        <f t="shared" si="41"/>
        <v>0.8571428571428571</v>
      </c>
    </row>
    <row r="84" spans="1:353" x14ac:dyDescent="0.55000000000000004">
      <c r="A84" s="13">
        <v>0.5625</v>
      </c>
      <c r="B84" s="9">
        <v>20</v>
      </c>
      <c r="C84" s="9">
        <v>6</v>
      </c>
      <c r="D84" s="9">
        <v>27</v>
      </c>
      <c r="E84" s="9">
        <v>29</v>
      </c>
      <c r="F84" s="9">
        <v>74</v>
      </c>
      <c r="G84" s="9">
        <v>11</v>
      </c>
      <c r="H84" s="9">
        <v>0</v>
      </c>
      <c r="I84" s="9">
        <v>57</v>
      </c>
      <c r="J84" s="9"/>
      <c r="K84" s="9">
        <v>5</v>
      </c>
      <c r="L84" s="9">
        <v>36</v>
      </c>
      <c r="M84" s="9">
        <v>9</v>
      </c>
      <c r="N84" s="9">
        <v>21</v>
      </c>
      <c r="O84" s="9">
        <v>39</v>
      </c>
      <c r="P84" s="9">
        <v>39</v>
      </c>
      <c r="Q84" s="9">
        <v>42</v>
      </c>
      <c r="R84" s="9">
        <v>8</v>
      </c>
      <c r="S84" s="9">
        <v>0</v>
      </c>
      <c r="T84" s="9">
        <v>0</v>
      </c>
      <c r="U84" s="9">
        <v>0</v>
      </c>
      <c r="V84" s="9">
        <v>0</v>
      </c>
      <c r="W84" s="9">
        <v>39</v>
      </c>
      <c r="X84" s="9">
        <v>13</v>
      </c>
      <c r="Y84" s="9">
        <v>10</v>
      </c>
      <c r="Z84" s="9">
        <v>27</v>
      </c>
      <c r="AA84" s="9">
        <v>47</v>
      </c>
      <c r="AB84" s="9">
        <v>0</v>
      </c>
      <c r="AC84" s="9">
        <v>31</v>
      </c>
      <c r="AD84" s="9">
        <v>29</v>
      </c>
      <c r="AE84" s="9">
        <v>0</v>
      </c>
      <c r="AF84" s="9">
        <v>22</v>
      </c>
      <c r="AG84" s="9">
        <v>17</v>
      </c>
      <c r="AH84" s="9">
        <v>0</v>
      </c>
      <c r="AI84" s="9">
        <v>21</v>
      </c>
      <c r="AJ84" s="9">
        <v>62</v>
      </c>
      <c r="AK84" s="9">
        <v>68</v>
      </c>
      <c r="AL84" s="9">
        <v>18</v>
      </c>
      <c r="AM84" s="9">
        <v>26</v>
      </c>
      <c r="AN84" s="9">
        <v>29</v>
      </c>
      <c r="AO84" s="9">
        <v>27</v>
      </c>
      <c r="AP84" s="9">
        <v>0</v>
      </c>
      <c r="AQ84" s="9"/>
      <c r="AR84" s="9">
        <v>13</v>
      </c>
      <c r="AS84" s="9">
        <v>26</v>
      </c>
      <c r="AU84" s="1">
        <f t="shared" si="28"/>
        <v>22.571428571428573</v>
      </c>
      <c r="AV84" s="1">
        <f t="shared" si="29"/>
        <v>3.0285407488639557</v>
      </c>
      <c r="AW84" s="3">
        <f t="shared" si="30"/>
        <v>0.95454545454545459</v>
      </c>
      <c r="AY84" s="13">
        <v>0.5625</v>
      </c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T84" s="1" t="e">
        <f t="shared" si="31"/>
        <v>#DIV/0!</v>
      </c>
      <c r="CU84" s="1" t="e">
        <f t="shared" si="32"/>
        <v>#DIV/0!</v>
      </c>
      <c r="CV84" s="3">
        <f t="shared" si="33"/>
        <v>0</v>
      </c>
      <c r="CX84" s="13">
        <v>0.5625</v>
      </c>
      <c r="CY84" s="9">
        <v>27</v>
      </c>
      <c r="CZ84" s="9">
        <v>3</v>
      </c>
      <c r="DA84" s="9">
        <v>13</v>
      </c>
      <c r="DB84" s="9">
        <v>38</v>
      </c>
      <c r="DC84" s="9">
        <v>32</v>
      </c>
      <c r="DD84" s="9">
        <v>40</v>
      </c>
      <c r="DE84" s="9">
        <v>8</v>
      </c>
      <c r="DF84" s="9">
        <v>18</v>
      </c>
      <c r="DG84" s="9">
        <v>13</v>
      </c>
      <c r="DH84" s="9">
        <v>1</v>
      </c>
      <c r="DI84" s="9">
        <v>16</v>
      </c>
      <c r="DJ84" s="9">
        <v>58</v>
      </c>
      <c r="DK84" s="9">
        <v>44</v>
      </c>
      <c r="DL84" s="9">
        <v>48</v>
      </c>
      <c r="DM84" s="9">
        <v>12</v>
      </c>
      <c r="DN84" s="9">
        <v>12</v>
      </c>
      <c r="DO84" s="9">
        <v>18</v>
      </c>
      <c r="DP84" s="9">
        <v>33</v>
      </c>
      <c r="DQ84" s="9">
        <v>6</v>
      </c>
      <c r="DR84" s="9">
        <v>39</v>
      </c>
      <c r="DS84" s="9">
        <v>50</v>
      </c>
      <c r="DT84" s="9">
        <v>9</v>
      </c>
      <c r="DU84" s="9">
        <v>38</v>
      </c>
      <c r="DV84" s="9">
        <v>25</v>
      </c>
      <c r="DW84" s="9">
        <v>35</v>
      </c>
      <c r="DX84" s="9">
        <v>2</v>
      </c>
      <c r="DY84" s="9">
        <v>8</v>
      </c>
      <c r="DZ84" s="9">
        <v>29</v>
      </c>
      <c r="EA84" s="9">
        <v>8</v>
      </c>
      <c r="EB84" s="9">
        <v>31</v>
      </c>
      <c r="EC84" s="9">
        <v>3</v>
      </c>
      <c r="ED84" s="9">
        <v>41</v>
      </c>
      <c r="EE84" s="9">
        <v>35</v>
      </c>
      <c r="EF84" s="9">
        <v>43</v>
      </c>
      <c r="EG84" s="9">
        <v>53</v>
      </c>
      <c r="EH84" s="9"/>
      <c r="EI84" s="9">
        <v>14</v>
      </c>
      <c r="EJ84" s="9">
        <v>56</v>
      </c>
      <c r="EK84" s="9">
        <v>42</v>
      </c>
      <c r="EL84" s="9">
        <v>25</v>
      </c>
      <c r="EM84" s="9">
        <v>25</v>
      </c>
      <c r="EN84" s="9">
        <v>1</v>
      </c>
      <c r="EO84" s="9">
        <v>40</v>
      </c>
      <c r="EP84" s="9">
        <v>30</v>
      </c>
      <c r="EQ84" s="9">
        <v>15</v>
      </c>
      <c r="ER84" s="9">
        <v>41</v>
      </c>
      <c r="ES84" s="9">
        <v>31</v>
      </c>
      <c r="ET84" s="9">
        <v>19</v>
      </c>
      <c r="EU84" s="9">
        <v>1</v>
      </c>
      <c r="EV84" s="9">
        <v>38</v>
      </c>
      <c r="EW84" s="9">
        <v>2</v>
      </c>
      <c r="EX84" s="9">
        <v>44</v>
      </c>
      <c r="EY84" s="9">
        <v>34</v>
      </c>
      <c r="EZ84" s="9">
        <v>1</v>
      </c>
      <c r="FA84" s="9">
        <v>2</v>
      </c>
      <c r="FB84" s="9">
        <v>31</v>
      </c>
      <c r="FC84" s="9">
        <v>4</v>
      </c>
      <c r="FD84" s="9">
        <v>0</v>
      </c>
      <c r="FE84" s="9">
        <v>2</v>
      </c>
      <c r="FF84" s="9">
        <v>20</v>
      </c>
      <c r="FH84" s="1">
        <f t="shared" si="34"/>
        <v>23.847457627118644</v>
      </c>
      <c r="FI84" s="1">
        <f t="shared" si="35"/>
        <v>2.1946235722328638</v>
      </c>
      <c r="FJ84" s="3">
        <f t="shared" si="36"/>
        <v>0.98333333333333328</v>
      </c>
      <c r="FL84" s="13">
        <v>0.5625</v>
      </c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>
        <v>10</v>
      </c>
      <c r="FX84" s="9">
        <v>84</v>
      </c>
      <c r="FY84" s="9"/>
      <c r="FZ84" s="9"/>
      <c r="GA84" s="9"/>
      <c r="GB84" s="9">
        <v>64</v>
      </c>
      <c r="GC84" s="9"/>
      <c r="GD84" s="9"/>
      <c r="GE84" s="9"/>
      <c r="GF84" s="9">
        <v>26</v>
      </c>
      <c r="GG84" s="9"/>
      <c r="GH84" s="9"/>
      <c r="GI84" s="9"/>
      <c r="GJ84" s="9"/>
      <c r="GK84" s="9">
        <v>64</v>
      </c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>
        <v>32</v>
      </c>
      <c r="GW84" s="9">
        <v>72</v>
      </c>
      <c r="GX84" s="9">
        <v>22</v>
      </c>
      <c r="GY84" s="9">
        <v>1</v>
      </c>
      <c r="GZ84" s="9"/>
      <c r="HA84" s="9">
        <v>2</v>
      </c>
      <c r="HB84" s="9"/>
      <c r="HC84" s="9"/>
      <c r="HD84" s="9">
        <v>22</v>
      </c>
      <c r="HE84" s="9">
        <v>1</v>
      </c>
      <c r="HF84" s="9"/>
      <c r="HG84" s="9">
        <v>61</v>
      </c>
      <c r="HH84" s="9">
        <v>16</v>
      </c>
      <c r="HI84" s="9">
        <v>49</v>
      </c>
      <c r="HJ84" s="9">
        <v>61</v>
      </c>
      <c r="HK84" s="9">
        <v>40</v>
      </c>
      <c r="HL84" s="9">
        <v>2</v>
      </c>
      <c r="HM84" s="9"/>
      <c r="HN84" s="9"/>
      <c r="HO84" s="9"/>
      <c r="HP84" s="9"/>
      <c r="HQ84" s="9"/>
      <c r="HR84" s="9">
        <v>68</v>
      </c>
      <c r="HS84" s="9"/>
      <c r="HT84" s="9"/>
      <c r="HU84" s="9"/>
      <c r="HW84" s="1">
        <f t="shared" si="37"/>
        <v>36.684210526315788</v>
      </c>
      <c r="HX84" s="1">
        <f t="shared" si="38"/>
        <v>6.3898917943683928</v>
      </c>
      <c r="HY84" s="3">
        <f t="shared" si="39"/>
        <v>0.31147540983606559</v>
      </c>
      <c r="IA84" s="13">
        <v>0.5625</v>
      </c>
      <c r="IB84" s="9">
        <v>10</v>
      </c>
      <c r="IC84" s="9">
        <v>4</v>
      </c>
      <c r="ID84" s="9">
        <v>38</v>
      </c>
      <c r="IE84" s="9">
        <v>21</v>
      </c>
      <c r="IF84" s="9">
        <v>0</v>
      </c>
      <c r="IG84" s="9">
        <v>0</v>
      </c>
      <c r="IH84" s="9">
        <v>0</v>
      </c>
      <c r="II84" s="9">
        <v>15</v>
      </c>
      <c r="IJ84" s="9">
        <v>2</v>
      </c>
      <c r="IK84" s="9">
        <v>0</v>
      </c>
      <c r="IL84" s="9">
        <v>0</v>
      </c>
      <c r="IM84" s="9">
        <v>0</v>
      </c>
      <c r="IN84" s="9">
        <v>0</v>
      </c>
      <c r="IO84" s="9">
        <v>0</v>
      </c>
      <c r="IP84" s="9">
        <v>0</v>
      </c>
      <c r="IQ84" s="9">
        <v>0</v>
      </c>
      <c r="IR84" s="9">
        <v>0</v>
      </c>
      <c r="IS84" s="9">
        <v>27</v>
      </c>
      <c r="IT84" s="9">
        <v>0</v>
      </c>
      <c r="IU84" s="9">
        <v>10</v>
      </c>
      <c r="IV84" s="9">
        <v>0</v>
      </c>
      <c r="IW84" s="9">
        <v>20</v>
      </c>
      <c r="IX84" s="9">
        <v>0</v>
      </c>
      <c r="IY84" s="9">
        <v>1</v>
      </c>
      <c r="IZ84" s="9">
        <v>1</v>
      </c>
      <c r="JA84" s="9">
        <v>11</v>
      </c>
      <c r="JB84" s="9">
        <v>0</v>
      </c>
      <c r="JC84" s="9">
        <v>0</v>
      </c>
      <c r="JD84" s="9">
        <v>0</v>
      </c>
      <c r="JE84" s="9">
        <v>0</v>
      </c>
      <c r="JF84" s="9">
        <v>0</v>
      </c>
      <c r="JG84" s="9">
        <v>1</v>
      </c>
      <c r="JH84" s="9">
        <v>0</v>
      </c>
      <c r="JI84" s="9">
        <v>0</v>
      </c>
      <c r="JJ84" s="9">
        <v>20</v>
      </c>
      <c r="JK84" s="9">
        <v>5</v>
      </c>
      <c r="JL84" s="9">
        <v>3</v>
      </c>
      <c r="JM84" s="9">
        <v>0</v>
      </c>
      <c r="JN84" s="9">
        <v>0</v>
      </c>
      <c r="JO84" s="9">
        <v>0</v>
      </c>
      <c r="JP84" s="9">
        <v>0</v>
      </c>
      <c r="JQ84" s="9">
        <v>0</v>
      </c>
      <c r="JR84" s="9">
        <v>12</v>
      </c>
      <c r="JS84" s="9">
        <v>0</v>
      </c>
      <c r="JT84" s="9">
        <v>0</v>
      </c>
      <c r="JU84" s="9">
        <v>2</v>
      </c>
      <c r="JV84" s="9">
        <v>10</v>
      </c>
      <c r="JW84" s="9">
        <v>8</v>
      </c>
      <c r="JX84" s="9">
        <v>4</v>
      </c>
      <c r="JY84" s="9">
        <v>0</v>
      </c>
      <c r="JZ84" s="9">
        <v>4</v>
      </c>
      <c r="KA84" s="9">
        <v>0</v>
      </c>
      <c r="KB84" s="9">
        <v>2</v>
      </c>
      <c r="KC84" s="9">
        <v>0</v>
      </c>
      <c r="KD84" s="9">
        <v>34</v>
      </c>
      <c r="KE84" s="9">
        <v>3</v>
      </c>
      <c r="KF84" s="9">
        <v>0</v>
      </c>
      <c r="KG84" s="9">
        <v>0</v>
      </c>
      <c r="KH84" s="9">
        <v>4</v>
      </c>
      <c r="KI84" s="4"/>
      <c r="KJ84" s="4">
        <f t="shared" si="24"/>
        <v>4.6101694915254239</v>
      </c>
      <c r="KK84" s="4">
        <f t="shared" si="25"/>
        <v>1.119931781015133</v>
      </c>
      <c r="KL84" s="3">
        <f t="shared" si="40"/>
        <v>1</v>
      </c>
      <c r="KN84" s="13">
        <v>0.5625</v>
      </c>
      <c r="KO84" s="9">
        <v>55</v>
      </c>
      <c r="KP84" s="9">
        <v>0</v>
      </c>
      <c r="KQ84" s="9">
        <v>59</v>
      </c>
      <c r="KR84" s="9">
        <v>0</v>
      </c>
      <c r="KS84" s="9">
        <v>29</v>
      </c>
      <c r="KT84" s="9">
        <v>13</v>
      </c>
      <c r="KU84" s="9">
        <v>9</v>
      </c>
      <c r="KV84" s="9">
        <v>36</v>
      </c>
      <c r="KW84" s="9">
        <v>6</v>
      </c>
      <c r="KX84" s="9">
        <v>36</v>
      </c>
      <c r="KY84" s="9">
        <v>15</v>
      </c>
      <c r="KZ84" s="9">
        <v>27</v>
      </c>
      <c r="LA84" s="9">
        <v>8</v>
      </c>
      <c r="LB84" s="9">
        <v>3</v>
      </c>
      <c r="LC84" s="9">
        <v>11</v>
      </c>
      <c r="LD84" s="9">
        <v>18</v>
      </c>
      <c r="LE84" s="9">
        <v>3</v>
      </c>
      <c r="LF84" s="9">
        <v>19</v>
      </c>
      <c r="LG84" s="9">
        <v>33</v>
      </c>
      <c r="LH84" s="9">
        <v>2</v>
      </c>
      <c r="LI84" s="9">
        <v>67</v>
      </c>
      <c r="LJ84" s="9">
        <v>21</v>
      </c>
      <c r="LK84" s="9">
        <v>47</v>
      </c>
      <c r="LL84" s="9">
        <v>26</v>
      </c>
      <c r="LM84" s="9"/>
      <c r="LN84" s="9">
        <v>6</v>
      </c>
      <c r="LO84" s="9">
        <v>23</v>
      </c>
      <c r="LP84" s="9">
        <v>42</v>
      </c>
      <c r="LQ84" s="9"/>
      <c r="LR84" s="9">
        <v>0</v>
      </c>
      <c r="LS84" s="9">
        <v>0</v>
      </c>
      <c r="LT84" s="9">
        <v>0</v>
      </c>
      <c r="LU84" s="9">
        <v>0</v>
      </c>
      <c r="LV84" s="9">
        <v>23</v>
      </c>
      <c r="LW84" s="9">
        <v>2</v>
      </c>
      <c r="LX84" s="9">
        <v>33</v>
      </c>
      <c r="LY84" s="9">
        <v>42</v>
      </c>
      <c r="LZ84" s="9">
        <v>18</v>
      </c>
      <c r="MA84" s="9"/>
      <c r="MB84" s="9">
        <v>32</v>
      </c>
      <c r="MC84" s="9">
        <v>21</v>
      </c>
      <c r="MD84" s="9"/>
      <c r="ME84" s="9">
        <v>27</v>
      </c>
      <c r="MF84" s="9">
        <v>60</v>
      </c>
      <c r="MG84" s="9">
        <v>44</v>
      </c>
      <c r="MH84" s="9"/>
      <c r="MI84" s="9"/>
      <c r="MJ84" s="9"/>
      <c r="MK84" s="9">
        <v>32</v>
      </c>
      <c r="ML84" s="4"/>
      <c r="MM84" s="4">
        <f t="shared" si="26"/>
        <v>22.571428571428573</v>
      </c>
      <c r="MN84" s="4">
        <f t="shared" si="27"/>
        <v>2.8887910369596108</v>
      </c>
      <c r="MO84" s="3">
        <f t="shared" si="41"/>
        <v>0.8571428571428571</v>
      </c>
    </row>
    <row r="85" spans="1:353" x14ac:dyDescent="0.55000000000000004">
      <c r="A85" s="13">
        <v>0.58333333333333337</v>
      </c>
      <c r="B85" s="9">
        <v>28</v>
      </c>
      <c r="C85" s="9">
        <v>20</v>
      </c>
      <c r="D85" s="9">
        <v>26</v>
      </c>
      <c r="E85" s="9">
        <v>32</v>
      </c>
      <c r="F85" s="9">
        <v>39</v>
      </c>
      <c r="G85" s="9">
        <v>11</v>
      </c>
      <c r="H85" s="9">
        <v>9</v>
      </c>
      <c r="I85" s="9">
        <v>34</v>
      </c>
      <c r="J85" s="9"/>
      <c r="K85" s="9">
        <v>16</v>
      </c>
      <c r="L85" s="9">
        <v>18</v>
      </c>
      <c r="M85" s="9">
        <v>4</v>
      </c>
      <c r="N85" s="9">
        <v>18</v>
      </c>
      <c r="O85" s="9">
        <v>50</v>
      </c>
      <c r="P85" s="9">
        <v>40</v>
      </c>
      <c r="Q85" s="9">
        <v>14</v>
      </c>
      <c r="R85" s="9">
        <v>22</v>
      </c>
      <c r="S85" s="9">
        <v>22</v>
      </c>
      <c r="T85" s="9">
        <v>36</v>
      </c>
      <c r="U85" s="9">
        <v>20</v>
      </c>
      <c r="V85" s="9">
        <v>30</v>
      </c>
      <c r="W85" s="9">
        <v>26</v>
      </c>
      <c r="X85" s="9">
        <v>32</v>
      </c>
      <c r="Y85" s="9">
        <v>33</v>
      </c>
      <c r="Z85" s="9">
        <v>34</v>
      </c>
      <c r="AA85" s="9">
        <v>36</v>
      </c>
      <c r="AB85" s="9">
        <v>20</v>
      </c>
      <c r="AC85" s="9">
        <v>45</v>
      </c>
      <c r="AD85" s="9">
        <v>32</v>
      </c>
      <c r="AE85" s="9">
        <v>19</v>
      </c>
      <c r="AF85" s="9">
        <v>43</v>
      </c>
      <c r="AG85" s="9">
        <v>8</v>
      </c>
      <c r="AH85" s="9">
        <v>6</v>
      </c>
      <c r="AI85" s="9">
        <v>31</v>
      </c>
      <c r="AJ85" s="9">
        <v>26</v>
      </c>
      <c r="AK85" s="9">
        <v>63</v>
      </c>
      <c r="AL85" s="9">
        <v>17</v>
      </c>
      <c r="AM85" s="9">
        <v>27</v>
      </c>
      <c r="AN85" s="9">
        <v>29</v>
      </c>
      <c r="AO85" s="9">
        <v>34</v>
      </c>
      <c r="AP85" s="9">
        <v>12</v>
      </c>
      <c r="AQ85" s="9"/>
      <c r="AR85" s="9">
        <v>25</v>
      </c>
      <c r="AS85" s="9">
        <v>49</v>
      </c>
      <c r="AU85" s="1">
        <f t="shared" si="28"/>
        <v>27.047619047619047</v>
      </c>
      <c r="AV85" s="1">
        <f t="shared" si="29"/>
        <v>1.9589137467760609</v>
      </c>
      <c r="AW85" s="3">
        <f t="shared" si="30"/>
        <v>0.95454545454545459</v>
      </c>
      <c r="AY85" s="13">
        <v>0.58333333333333337</v>
      </c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T85" s="1" t="e">
        <f t="shared" si="31"/>
        <v>#DIV/0!</v>
      </c>
      <c r="CU85" s="1" t="e">
        <f t="shared" si="32"/>
        <v>#DIV/0!</v>
      </c>
      <c r="CV85" s="3">
        <f t="shared" si="33"/>
        <v>0</v>
      </c>
      <c r="CX85" s="13">
        <v>0.58333333333333337</v>
      </c>
      <c r="CY85" s="9">
        <v>31</v>
      </c>
      <c r="CZ85" s="9">
        <v>7</v>
      </c>
      <c r="DA85" s="9">
        <v>25</v>
      </c>
      <c r="DB85" s="9">
        <v>80</v>
      </c>
      <c r="DC85" s="9">
        <v>37</v>
      </c>
      <c r="DD85" s="9">
        <v>48</v>
      </c>
      <c r="DE85" s="9">
        <v>4</v>
      </c>
      <c r="DF85" s="9">
        <v>8</v>
      </c>
      <c r="DG85" s="9">
        <v>10</v>
      </c>
      <c r="DH85" s="9">
        <v>17</v>
      </c>
      <c r="DI85" s="9">
        <v>16</v>
      </c>
      <c r="DJ85" s="9">
        <v>55</v>
      </c>
      <c r="DK85" s="9">
        <v>36</v>
      </c>
      <c r="DL85" s="9">
        <v>40</v>
      </c>
      <c r="DM85" s="9">
        <v>3</v>
      </c>
      <c r="DN85" s="9">
        <v>34</v>
      </c>
      <c r="DO85" s="9">
        <v>22</v>
      </c>
      <c r="DP85" s="9">
        <v>20</v>
      </c>
      <c r="DQ85" s="9">
        <v>8</v>
      </c>
      <c r="DR85" s="9">
        <v>49</v>
      </c>
      <c r="DS85" s="9">
        <v>56</v>
      </c>
      <c r="DT85" s="9">
        <v>21</v>
      </c>
      <c r="DU85" s="9">
        <v>32</v>
      </c>
      <c r="DV85" s="9">
        <v>9</v>
      </c>
      <c r="DW85" s="9">
        <v>31</v>
      </c>
      <c r="DX85" s="9">
        <v>16</v>
      </c>
      <c r="DY85" s="9">
        <v>10</v>
      </c>
      <c r="DZ85" s="9">
        <v>13</v>
      </c>
      <c r="EA85" s="9">
        <v>49</v>
      </c>
      <c r="EB85" s="9">
        <v>31</v>
      </c>
      <c r="EC85" s="9">
        <v>18</v>
      </c>
      <c r="ED85" s="9">
        <v>73</v>
      </c>
      <c r="EE85" s="9">
        <v>34</v>
      </c>
      <c r="EF85" s="9">
        <v>29</v>
      </c>
      <c r="EG85" s="9">
        <v>38</v>
      </c>
      <c r="EH85" s="9"/>
      <c r="EI85" s="9">
        <v>15</v>
      </c>
      <c r="EJ85" s="9">
        <v>32</v>
      </c>
      <c r="EK85" s="9">
        <v>63</v>
      </c>
      <c r="EL85" s="9">
        <v>15</v>
      </c>
      <c r="EM85" s="9">
        <v>38</v>
      </c>
      <c r="EN85" s="9">
        <v>4</v>
      </c>
      <c r="EO85" s="9">
        <v>36</v>
      </c>
      <c r="EP85" s="9">
        <v>31</v>
      </c>
      <c r="EQ85" s="9">
        <v>25</v>
      </c>
      <c r="ER85" s="9">
        <v>53</v>
      </c>
      <c r="ES85" s="9">
        <v>0</v>
      </c>
      <c r="ET85" s="9">
        <v>45</v>
      </c>
      <c r="EU85" s="9">
        <v>24</v>
      </c>
      <c r="EV85" s="9">
        <v>56</v>
      </c>
      <c r="EW85" s="9">
        <v>12</v>
      </c>
      <c r="EX85" s="9">
        <v>38</v>
      </c>
      <c r="EY85" s="9">
        <v>38</v>
      </c>
      <c r="EZ85" s="9">
        <v>19</v>
      </c>
      <c r="FA85" s="9">
        <v>13</v>
      </c>
      <c r="FB85" s="9">
        <v>9</v>
      </c>
      <c r="FC85" s="9">
        <v>4</v>
      </c>
      <c r="FD85" s="9">
        <v>4</v>
      </c>
      <c r="FE85" s="9">
        <v>19</v>
      </c>
      <c r="FF85" s="9">
        <v>36</v>
      </c>
      <c r="FH85" s="1">
        <f t="shared" si="34"/>
        <v>27.779661016949152</v>
      </c>
      <c r="FI85" s="1">
        <f t="shared" si="35"/>
        <v>2.3947228897411099</v>
      </c>
      <c r="FJ85" s="3">
        <f t="shared" si="36"/>
        <v>0.98333333333333328</v>
      </c>
      <c r="FL85" s="13">
        <v>0.58333333333333337</v>
      </c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>
        <v>3</v>
      </c>
      <c r="FX85" s="9">
        <v>69</v>
      </c>
      <c r="FY85" s="9"/>
      <c r="FZ85" s="9"/>
      <c r="GA85" s="9"/>
      <c r="GB85" s="9">
        <v>52</v>
      </c>
      <c r="GC85" s="9"/>
      <c r="GD85" s="9"/>
      <c r="GE85" s="9"/>
      <c r="GF85" s="9">
        <v>25</v>
      </c>
      <c r="GG85" s="9"/>
      <c r="GH85" s="9"/>
      <c r="GI85" s="9"/>
      <c r="GJ85" s="9"/>
      <c r="GK85" s="9">
        <v>47</v>
      </c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>
        <v>47</v>
      </c>
      <c r="GW85" s="9">
        <v>69</v>
      </c>
      <c r="GX85" s="9">
        <v>18</v>
      </c>
      <c r="GY85" s="9">
        <v>14</v>
      </c>
      <c r="GZ85" s="9"/>
      <c r="HA85" s="9">
        <v>4</v>
      </c>
      <c r="HB85" s="9"/>
      <c r="HC85" s="9"/>
      <c r="HD85" s="9">
        <v>15</v>
      </c>
      <c r="HE85" s="9">
        <v>3</v>
      </c>
      <c r="HF85" s="9"/>
      <c r="HG85" s="9">
        <v>54</v>
      </c>
      <c r="HH85" s="9">
        <v>69</v>
      </c>
      <c r="HI85" s="9">
        <v>55</v>
      </c>
      <c r="HJ85" s="9">
        <v>57</v>
      </c>
      <c r="HK85" s="9">
        <v>42</v>
      </c>
      <c r="HL85" s="9">
        <v>14</v>
      </c>
      <c r="HM85" s="9"/>
      <c r="HN85" s="9"/>
      <c r="HO85" s="9"/>
      <c r="HP85" s="9"/>
      <c r="HQ85" s="9"/>
      <c r="HR85" s="9">
        <v>41</v>
      </c>
      <c r="HS85" s="9"/>
      <c r="HT85" s="9"/>
      <c r="HU85" s="9"/>
      <c r="HW85" s="1">
        <f t="shared" si="37"/>
        <v>36.736842105263158</v>
      </c>
      <c r="HX85" s="1">
        <f t="shared" si="38"/>
        <v>5.406754550339862</v>
      </c>
      <c r="HY85" s="3">
        <f t="shared" si="39"/>
        <v>0.31147540983606559</v>
      </c>
      <c r="IA85" s="13">
        <v>0.58333333333333337</v>
      </c>
      <c r="IB85" s="9">
        <v>0</v>
      </c>
      <c r="IC85" s="9">
        <v>0</v>
      </c>
      <c r="ID85" s="9">
        <v>40</v>
      </c>
      <c r="IE85" s="9">
        <v>3</v>
      </c>
      <c r="IF85" s="9">
        <v>0</v>
      </c>
      <c r="IG85" s="9">
        <v>0</v>
      </c>
      <c r="IH85" s="9">
        <v>0</v>
      </c>
      <c r="II85" s="9">
        <v>3</v>
      </c>
      <c r="IJ85" s="9">
        <v>0</v>
      </c>
      <c r="IK85" s="9">
        <v>0</v>
      </c>
      <c r="IL85" s="9">
        <v>0</v>
      </c>
      <c r="IM85" s="9">
        <v>0</v>
      </c>
      <c r="IN85" s="9">
        <v>0</v>
      </c>
      <c r="IO85" s="9">
        <v>0</v>
      </c>
      <c r="IP85" s="9">
        <v>0</v>
      </c>
      <c r="IQ85" s="9">
        <v>0</v>
      </c>
      <c r="IR85" s="9">
        <v>2</v>
      </c>
      <c r="IS85" s="9">
        <v>11</v>
      </c>
      <c r="IT85" s="9">
        <v>0</v>
      </c>
      <c r="IU85" s="9">
        <v>4</v>
      </c>
      <c r="IV85" s="9">
        <v>0</v>
      </c>
      <c r="IW85" s="9">
        <v>0</v>
      </c>
      <c r="IX85" s="9">
        <v>0</v>
      </c>
      <c r="IY85" s="9">
        <v>26</v>
      </c>
      <c r="IZ85" s="9">
        <v>0</v>
      </c>
      <c r="JA85" s="9">
        <v>0</v>
      </c>
      <c r="JB85" s="9">
        <v>0</v>
      </c>
      <c r="JC85" s="9">
        <v>0</v>
      </c>
      <c r="JD85" s="9">
        <v>24</v>
      </c>
      <c r="JE85" s="9">
        <v>0</v>
      </c>
      <c r="JF85" s="9">
        <v>21</v>
      </c>
      <c r="JG85" s="9">
        <v>8</v>
      </c>
      <c r="JH85" s="9">
        <v>0</v>
      </c>
      <c r="JI85" s="9">
        <v>0</v>
      </c>
      <c r="JJ85" s="9">
        <v>29</v>
      </c>
      <c r="JK85" s="9">
        <v>1</v>
      </c>
      <c r="JL85" s="9">
        <v>0</v>
      </c>
      <c r="JM85" s="9">
        <v>0</v>
      </c>
      <c r="JN85" s="9">
        <v>0</v>
      </c>
      <c r="JO85" s="9">
        <v>0</v>
      </c>
      <c r="JP85" s="9">
        <v>0</v>
      </c>
      <c r="JQ85" s="9">
        <v>0</v>
      </c>
      <c r="JR85" s="9">
        <v>6</v>
      </c>
      <c r="JS85" s="9">
        <v>20</v>
      </c>
      <c r="JT85" s="9">
        <v>6</v>
      </c>
      <c r="JU85" s="9">
        <v>0</v>
      </c>
      <c r="JV85" s="9">
        <v>16</v>
      </c>
      <c r="JW85" s="9">
        <v>10</v>
      </c>
      <c r="JX85" s="9">
        <v>17</v>
      </c>
      <c r="JY85" s="9">
        <v>12</v>
      </c>
      <c r="JZ85" s="9">
        <v>0</v>
      </c>
      <c r="KA85" s="9">
        <v>0</v>
      </c>
      <c r="KB85" s="9">
        <v>0</v>
      </c>
      <c r="KC85" s="9">
        <v>0</v>
      </c>
      <c r="KD85" s="9">
        <v>18</v>
      </c>
      <c r="KE85" s="9">
        <v>15</v>
      </c>
      <c r="KF85" s="9">
        <v>13</v>
      </c>
      <c r="KG85" s="9">
        <v>0</v>
      </c>
      <c r="KH85" s="9">
        <v>0</v>
      </c>
      <c r="KI85" s="4"/>
      <c r="KJ85" s="4">
        <f t="shared" si="24"/>
        <v>5.1694915254237293</v>
      </c>
      <c r="KK85" s="4">
        <f t="shared" si="25"/>
        <v>1.1794441781939813</v>
      </c>
      <c r="KL85" s="3">
        <f t="shared" si="40"/>
        <v>1</v>
      </c>
      <c r="KN85" s="13">
        <v>0.58333333333333337</v>
      </c>
      <c r="KO85" s="9">
        <v>44</v>
      </c>
      <c r="KP85" s="9">
        <v>0</v>
      </c>
      <c r="KQ85" s="9">
        <v>73</v>
      </c>
      <c r="KR85" s="9">
        <v>17</v>
      </c>
      <c r="KS85" s="9">
        <v>0</v>
      </c>
      <c r="KT85" s="9">
        <v>18</v>
      </c>
      <c r="KU85" s="9">
        <v>15</v>
      </c>
      <c r="KV85" s="9">
        <v>68</v>
      </c>
      <c r="KW85" s="9">
        <v>0</v>
      </c>
      <c r="KX85" s="9">
        <v>38</v>
      </c>
      <c r="KY85" s="9">
        <v>48</v>
      </c>
      <c r="KZ85" s="9">
        <v>35</v>
      </c>
      <c r="LA85" s="9">
        <v>8</v>
      </c>
      <c r="LB85" s="9">
        <v>3</v>
      </c>
      <c r="LC85" s="9">
        <v>17</v>
      </c>
      <c r="LD85" s="9">
        <v>22</v>
      </c>
      <c r="LE85" s="9">
        <v>25</v>
      </c>
      <c r="LF85" s="9">
        <v>9</v>
      </c>
      <c r="LG85" s="9">
        <v>33</v>
      </c>
      <c r="LH85" s="9">
        <v>0</v>
      </c>
      <c r="LI85" s="9">
        <v>80</v>
      </c>
      <c r="LJ85" s="9">
        <v>10</v>
      </c>
      <c r="LK85" s="9">
        <v>33</v>
      </c>
      <c r="LL85" s="9">
        <v>33</v>
      </c>
      <c r="LM85" s="9"/>
      <c r="LN85" s="9">
        <v>8</v>
      </c>
      <c r="LO85" s="9">
        <v>4</v>
      </c>
      <c r="LP85" s="9">
        <v>64</v>
      </c>
      <c r="LQ85" s="9"/>
      <c r="LR85" s="9">
        <v>0</v>
      </c>
      <c r="LS85" s="9">
        <v>0</v>
      </c>
      <c r="LT85" s="9">
        <v>0</v>
      </c>
      <c r="LU85" s="9">
        <v>0</v>
      </c>
      <c r="LV85" s="9">
        <v>31</v>
      </c>
      <c r="LW85" s="9">
        <v>3</v>
      </c>
      <c r="LX85" s="9">
        <v>43</v>
      </c>
      <c r="LY85" s="9">
        <v>50</v>
      </c>
      <c r="LZ85" s="9">
        <v>20</v>
      </c>
      <c r="MA85" s="9"/>
      <c r="MB85" s="9">
        <v>58</v>
      </c>
      <c r="MC85" s="9">
        <v>17</v>
      </c>
      <c r="MD85" s="9"/>
      <c r="ME85" s="9">
        <v>16</v>
      </c>
      <c r="MF85" s="9">
        <v>65</v>
      </c>
      <c r="MG85" s="9">
        <v>84</v>
      </c>
      <c r="MH85" s="9"/>
      <c r="MI85" s="9"/>
      <c r="MJ85" s="9"/>
      <c r="MK85" s="9">
        <v>24</v>
      </c>
      <c r="ML85" s="4"/>
      <c r="MM85" s="4">
        <f t="shared" si="26"/>
        <v>26.571428571428573</v>
      </c>
      <c r="MN85" s="4">
        <f t="shared" si="27"/>
        <v>3.812252216908361</v>
      </c>
      <c r="MO85" s="3">
        <f t="shared" si="41"/>
        <v>0.8571428571428571</v>
      </c>
    </row>
    <row r="86" spans="1:353" x14ac:dyDescent="0.55000000000000004">
      <c r="A86" s="13">
        <v>0.60416666666666663</v>
      </c>
      <c r="B86" s="9">
        <v>13</v>
      </c>
      <c r="C86" s="9">
        <v>13</v>
      </c>
      <c r="D86" s="9">
        <v>31</v>
      </c>
      <c r="E86" s="9">
        <v>13</v>
      </c>
      <c r="F86" s="9">
        <v>57</v>
      </c>
      <c r="G86" s="9">
        <v>13</v>
      </c>
      <c r="H86" s="9">
        <v>0</v>
      </c>
      <c r="I86" s="9">
        <v>25</v>
      </c>
      <c r="J86" s="9"/>
      <c r="K86" s="9">
        <v>3</v>
      </c>
      <c r="L86" s="9">
        <v>38</v>
      </c>
      <c r="M86" s="9">
        <v>1</v>
      </c>
      <c r="N86" s="9">
        <v>30</v>
      </c>
      <c r="O86" s="9">
        <v>33</v>
      </c>
      <c r="P86" s="9">
        <v>15</v>
      </c>
      <c r="Q86" s="9">
        <v>35</v>
      </c>
      <c r="R86" s="9">
        <v>2</v>
      </c>
      <c r="S86" s="9">
        <v>28</v>
      </c>
      <c r="T86" s="9">
        <v>22</v>
      </c>
      <c r="U86" s="9">
        <v>12</v>
      </c>
      <c r="V86" s="9">
        <v>21</v>
      </c>
      <c r="W86" s="9">
        <v>24</v>
      </c>
      <c r="X86" s="9">
        <v>19</v>
      </c>
      <c r="Y86" s="9">
        <v>32</v>
      </c>
      <c r="Z86" s="9">
        <v>37</v>
      </c>
      <c r="AA86" s="9">
        <v>57</v>
      </c>
      <c r="AB86" s="9">
        <v>22</v>
      </c>
      <c r="AC86" s="9">
        <v>13</v>
      </c>
      <c r="AD86" s="9">
        <v>27</v>
      </c>
      <c r="AE86" s="9">
        <v>30</v>
      </c>
      <c r="AF86" s="9">
        <v>30</v>
      </c>
      <c r="AG86" s="9">
        <v>6</v>
      </c>
      <c r="AH86" s="9">
        <v>19</v>
      </c>
      <c r="AI86" s="9">
        <v>15</v>
      </c>
      <c r="AJ86" s="9">
        <v>5</v>
      </c>
      <c r="AK86" s="9">
        <v>73</v>
      </c>
      <c r="AL86" s="9">
        <v>14</v>
      </c>
      <c r="AM86" s="9">
        <v>9</v>
      </c>
      <c r="AN86" s="9">
        <v>25</v>
      </c>
      <c r="AO86" s="9">
        <v>32</v>
      </c>
      <c r="AP86" s="9">
        <v>14</v>
      </c>
      <c r="AQ86" s="9"/>
      <c r="AR86" s="9">
        <v>25</v>
      </c>
      <c r="AS86" s="9">
        <v>9</v>
      </c>
      <c r="AU86" s="1">
        <f t="shared" si="28"/>
        <v>22.428571428571427</v>
      </c>
      <c r="AV86" s="1">
        <f t="shared" si="29"/>
        <v>2.3731812786043758</v>
      </c>
      <c r="AW86" s="3">
        <f t="shared" si="30"/>
        <v>0.95454545454545459</v>
      </c>
      <c r="AY86" s="13">
        <v>0.60416666666666663</v>
      </c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T86" s="1" t="e">
        <f t="shared" si="31"/>
        <v>#DIV/0!</v>
      </c>
      <c r="CU86" s="1" t="e">
        <f t="shared" si="32"/>
        <v>#DIV/0!</v>
      </c>
      <c r="CV86" s="3">
        <f t="shared" si="33"/>
        <v>0</v>
      </c>
      <c r="CX86" s="13">
        <v>0.60416666666666663</v>
      </c>
      <c r="CY86" s="9">
        <v>27</v>
      </c>
      <c r="CZ86" s="9">
        <v>9</v>
      </c>
      <c r="DA86" s="9">
        <v>16</v>
      </c>
      <c r="DB86" s="9">
        <v>55</v>
      </c>
      <c r="DC86" s="9">
        <v>4</v>
      </c>
      <c r="DD86" s="9">
        <v>73</v>
      </c>
      <c r="DE86" s="9">
        <v>17</v>
      </c>
      <c r="DF86" s="9">
        <v>6</v>
      </c>
      <c r="DG86" s="9">
        <v>13</v>
      </c>
      <c r="DH86" s="9">
        <v>13</v>
      </c>
      <c r="DI86" s="9">
        <v>3</v>
      </c>
      <c r="DJ86" s="9">
        <v>45</v>
      </c>
      <c r="DK86" s="9">
        <v>12</v>
      </c>
      <c r="DL86" s="9">
        <v>45</v>
      </c>
      <c r="DM86" s="9">
        <v>0</v>
      </c>
      <c r="DN86" s="9">
        <v>2</v>
      </c>
      <c r="DO86" s="9">
        <v>27</v>
      </c>
      <c r="DP86" s="9">
        <v>0</v>
      </c>
      <c r="DQ86" s="9">
        <v>17</v>
      </c>
      <c r="DR86" s="9">
        <v>36</v>
      </c>
      <c r="DS86" s="9">
        <v>35</v>
      </c>
      <c r="DT86" s="9">
        <v>9</v>
      </c>
      <c r="DU86" s="9">
        <v>46</v>
      </c>
      <c r="DV86" s="9">
        <v>22</v>
      </c>
      <c r="DW86" s="9">
        <v>41</v>
      </c>
      <c r="DX86" s="9">
        <v>3</v>
      </c>
      <c r="DY86" s="9">
        <v>36</v>
      </c>
      <c r="DZ86" s="9">
        <v>10</v>
      </c>
      <c r="EA86" s="9">
        <v>37</v>
      </c>
      <c r="EB86" s="9">
        <v>16</v>
      </c>
      <c r="EC86" s="9">
        <v>2</v>
      </c>
      <c r="ED86" s="9">
        <v>51</v>
      </c>
      <c r="EE86" s="9">
        <v>29</v>
      </c>
      <c r="EF86" s="9">
        <v>31</v>
      </c>
      <c r="EG86" s="9">
        <v>15</v>
      </c>
      <c r="EH86" s="9"/>
      <c r="EI86" s="9">
        <v>6</v>
      </c>
      <c r="EJ86" s="9">
        <v>22</v>
      </c>
      <c r="EK86" s="9">
        <v>72</v>
      </c>
      <c r="EL86" s="9">
        <v>26</v>
      </c>
      <c r="EM86" s="9">
        <v>36</v>
      </c>
      <c r="EN86" s="9">
        <v>10</v>
      </c>
      <c r="EO86" s="9">
        <v>33</v>
      </c>
      <c r="EP86" s="9">
        <v>15</v>
      </c>
      <c r="EQ86" s="9">
        <v>23</v>
      </c>
      <c r="ER86" s="9">
        <v>30</v>
      </c>
      <c r="ES86" s="9">
        <v>69</v>
      </c>
      <c r="ET86" s="9">
        <v>41</v>
      </c>
      <c r="EU86" s="9">
        <v>13</v>
      </c>
      <c r="EV86" s="9">
        <v>41</v>
      </c>
      <c r="EW86" s="9">
        <v>4</v>
      </c>
      <c r="EX86" s="9">
        <v>33</v>
      </c>
      <c r="EY86" s="9">
        <v>36</v>
      </c>
      <c r="EZ86" s="9">
        <v>21</v>
      </c>
      <c r="FA86" s="9">
        <v>8</v>
      </c>
      <c r="FB86" s="9">
        <v>7</v>
      </c>
      <c r="FC86" s="9">
        <v>0</v>
      </c>
      <c r="FD86" s="9">
        <v>0</v>
      </c>
      <c r="FE86" s="9">
        <v>15</v>
      </c>
      <c r="FF86" s="9">
        <v>25</v>
      </c>
      <c r="FH86" s="1">
        <f t="shared" si="34"/>
        <v>23.542372881355931</v>
      </c>
      <c r="FI86" s="1">
        <f t="shared" si="35"/>
        <v>2.4044963280087459</v>
      </c>
      <c r="FJ86" s="3">
        <f t="shared" si="36"/>
        <v>0.98333333333333328</v>
      </c>
      <c r="FL86" s="13">
        <v>0.60416666666666663</v>
      </c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>
        <v>1</v>
      </c>
      <c r="FX86" s="9">
        <v>72</v>
      </c>
      <c r="FY86" s="9"/>
      <c r="FZ86" s="9"/>
      <c r="GA86" s="9"/>
      <c r="GB86" s="9">
        <v>44</v>
      </c>
      <c r="GC86" s="9"/>
      <c r="GD86" s="9"/>
      <c r="GE86" s="9"/>
      <c r="GF86" s="9">
        <v>24</v>
      </c>
      <c r="GG86" s="9"/>
      <c r="GH86" s="9"/>
      <c r="GI86" s="9"/>
      <c r="GJ86" s="9"/>
      <c r="GK86" s="9">
        <v>32</v>
      </c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>
        <v>40</v>
      </c>
      <c r="GW86" s="9">
        <v>74</v>
      </c>
      <c r="GX86" s="9">
        <v>13</v>
      </c>
      <c r="GY86" s="9">
        <v>4</v>
      </c>
      <c r="GZ86" s="9"/>
      <c r="HA86" s="9">
        <v>2</v>
      </c>
      <c r="HB86" s="9"/>
      <c r="HC86" s="9"/>
      <c r="HD86" s="9">
        <v>19</v>
      </c>
      <c r="HE86" s="9">
        <v>5</v>
      </c>
      <c r="HF86" s="9"/>
      <c r="HG86" s="9">
        <v>54</v>
      </c>
      <c r="HH86" s="9">
        <v>30</v>
      </c>
      <c r="HI86" s="9">
        <v>62</v>
      </c>
      <c r="HJ86" s="9">
        <v>48</v>
      </c>
      <c r="HK86" s="9">
        <v>39</v>
      </c>
      <c r="HL86" s="9">
        <v>0</v>
      </c>
      <c r="HM86" s="9"/>
      <c r="HN86" s="9"/>
      <c r="HO86" s="9"/>
      <c r="HP86" s="9"/>
      <c r="HQ86" s="9"/>
      <c r="HR86" s="9">
        <v>63</v>
      </c>
      <c r="HS86" s="9"/>
      <c r="HT86" s="9"/>
      <c r="HU86" s="9"/>
      <c r="HW86" s="1">
        <f t="shared" si="37"/>
        <v>32.94736842105263</v>
      </c>
      <c r="HX86" s="1">
        <f t="shared" si="38"/>
        <v>5.722875858761781</v>
      </c>
      <c r="HY86" s="3">
        <f t="shared" si="39"/>
        <v>0.31147540983606559</v>
      </c>
      <c r="IA86" s="13">
        <v>0.60416666666666663</v>
      </c>
      <c r="IB86" s="9">
        <v>0</v>
      </c>
      <c r="IC86" s="9">
        <v>0</v>
      </c>
      <c r="ID86" s="9">
        <v>6</v>
      </c>
      <c r="IE86" s="9">
        <v>0</v>
      </c>
      <c r="IF86" s="9">
        <v>0</v>
      </c>
      <c r="IG86" s="9">
        <v>0</v>
      </c>
      <c r="IH86" s="9">
        <v>2</v>
      </c>
      <c r="II86" s="9">
        <v>4</v>
      </c>
      <c r="IJ86" s="9">
        <v>0</v>
      </c>
      <c r="IK86" s="9">
        <v>0</v>
      </c>
      <c r="IL86" s="9">
        <v>0</v>
      </c>
      <c r="IM86" s="9">
        <v>0</v>
      </c>
      <c r="IN86" s="9">
        <v>0</v>
      </c>
      <c r="IO86" s="9">
        <v>0</v>
      </c>
      <c r="IP86" s="9">
        <v>0</v>
      </c>
      <c r="IQ86" s="9">
        <v>0</v>
      </c>
      <c r="IR86" s="9">
        <v>28</v>
      </c>
      <c r="IS86" s="9">
        <v>0</v>
      </c>
      <c r="IT86" s="9">
        <v>0</v>
      </c>
      <c r="IU86" s="9">
        <v>12</v>
      </c>
      <c r="IV86" s="9">
        <v>0</v>
      </c>
      <c r="IW86" s="9">
        <v>0</v>
      </c>
      <c r="IX86" s="9">
        <v>1</v>
      </c>
      <c r="IY86" s="9">
        <v>0</v>
      </c>
      <c r="IZ86" s="9">
        <v>0</v>
      </c>
      <c r="JA86" s="9">
        <v>0</v>
      </c>
      <c r="JB86" s="9">
        <v>0</v>
      </c>
      <c r="JC86" s="9">
        <v>0</v>
      </c>
      <c r="JD86" s="9">
        <v>0</v>
      </c>
      <c r="JE86" s="9">
        <v>0</v>
      </c>
      <c r="JF86" s="9">
        <v>13</v>
      </c>
      <c r="JG86" s="9">
        <v>11</v>
      </c>
      <c r="JH86" s="9">
        <v>0</v>
      </c>
      <c r="JI86" s="9">
        <v>0</v>
      </c>
      <c r="JJ86" s="9">
        <v>5</v>
      </c>
      <c r="JK86" s="9">
        <v>0</v>
      </c>
      <c r="JL86" s="9">
        <v>0</v>
      </c>
      <c r="JM86" s="9">
        <v>0</v>
      </c>
      <c r="JN86" s="9">
        <v>0</v>
      </c>
      <c r="JO86" s="9">
        <v>0</v>
      </c>
      <c r="JP86" s="9">
        <v>0</v>
      </c>
      <c r="JQ86" s="9">
        <v>0</v>
      </c>
      <c r="JR86" s="9">
        <v>4</v>
      </c>
      <c r="JS86" s="9">
        <v>0</v>
      </c>
      <c r="JT86" s="9">
        <v>2</v>
      </c>
      <c r="JU86" s="9">
        <v>0</v>
      </c>
      <c r="JV86" s="9">
        <v>10</v>
      </c>
      <c r="JW86" s="9">
        <v>8</v>
      </c>
      <c r="JX86" s="9">
        <v>20</v>
      </c>
      <c r="JY86" s="9">
        <v>0</v>
      </c>
      <c r="JZ86" s="9">
        <v>0</v>
      </c>
      <c r="KA86" s="9">
        <v>0</v>
      </c>
      <c r="KB86" s="9">
        <v>0</v>
      </c>
      <c r="KC86" s="9">
        <v>0</v>
      </c>
      <c r="KD86" s="9">
        <v>11</v>
      </c>
      <c r="KE86" s="9">
        <v>3</v>
      </c>
      <c r="KF86" s="9">
        <v>8</v>
      </c>
      <c r="KG86" s="9">
        <v>0</v>
      </c>
      <c r="KH86" s="9">
        <v>0</v>
      </c>
      <c r="KI86" s="4"/>
      <c r="KJ86" s="4">
        <f t="shared" si="24"/>
        <v>2.5084745762711864</v>
      </c>
      <c r="KK86" s="4">
        <f t="shared" si="25"/>
        <v>0.70622715749757359</v>
      </c>
      <c r="KL86" s="3">
        <f t="shared" si="40"/>
        <v>1</v>
      </c>
      <c r="KN86" s="13">
        <v>0.60416666666666663</v>
      </c>
      <c r="KO86" s="9">
        <v>75</v>
      </c>
      <c r="KP86" s="9">
        <v>0</v>
      </c>
      <c r="KQ86" s="9">
        <v>46</v>
      </c>
      <c r="KR86" s="9">
        <v>10</v>
      </c>
      <c r="KS86" s="9">
        <v>0</v>
      </c>
      <c r="KT86" s="9">
        <v>11</v>
      </c>
      <c r="KU86" s="9">
        <v>15</v>
      </c>
      <c r="KV86" s="9">
        <v>40</v>
      </c>
      <c r="KW86" s="9">
        <v>0</v>
      </c>
      <c r="KX86" s="9">
        <v>39</v>
      </c>
      <c r="KY86" s="9">
        <v>28</v>
      </c>
      <c r="KZ86" s="9">
        <v>7</v>
      </c>
      <c r="LA86" s="9">
        <v>47</v>
      </c>
      <c r="LB86" s="9">
        <v>0</v>
      </c>
      <c r="LC86" s="9">
        <v>10</v>
      </c>
      <c r="LD86" s="9">
        <v>14</v>
      </c>
      <c r="LE86" s="9">
        <v>7</v>
      </c>
      <c r="LF86" s="9">
        <v>3</v>
      </c>
      <c r="LG86" s="9">
        <v>45</v>
      </c>
      <c r="LH86" s="9">
        <v>0</v>
      </c>
      <c r="LI86" s="9">
        <v>64</v>
      </c>
      <c r="LJ86" s="9">
        <v>28</v>
      </c>
      <c r="LK86" s="9">
        <v>52</v>
      </c>
      <c r="LL86" s="9">
        <v>22</v>
      </c>
      <c r="LM86" s="9"/>
      <c r="LN86" s="9">
        <v>26</v>
      </c>
      <c r="LO86" s="9">
        <v>1</v>
      </c>
      <c r="LP86" s="9">
        <v>57</v>
      </c>
      <c r="LQ86" s="9"/>
      <c r="LR86" s="9">
        <v>0</v>
      </c>
      <c r="LS86" s="9">
        <v>0</v>
      </c>
      <c r="LT86" s="9">
        <v>0</v>
      </c>
      <c r="LU86" s="9">
        <v>0</v>
      </c>
      <c r="LV86" s="9">
        <v>4</v>
      </c>
      <c r="LW86" s="9"/>
      <c r="LX86" s="9">
        <v>16</v>
      </c>
      <c r="LY86" s="9">
        <v>29</v>
      </c>
      <c r="LZ86" s="9">
        <v>19</v>
      </c>
      <c r="MA86" s="9"/>
      <c r="MB86" s="9">
        <v>39</v>
      </c>
      <c r="MC86" s="9">
        <v>17</v>
      </c>
      <c r="MD86" s="9"/>
      <c r="ME86" s="9">
        <v>20</v>
      </c>
      <c r="MF86" s="9">
        <v>50</v>
      </c>
      <c r="MG86" s="9">
        <v>60</v>
      </c>
      <c r="MH86" s="9"/>
      <c r="MI86" s="9"/>
      <c r="MJ86" s="9"/>
      <c r="MK86" s="9">
        <v>12</v>
      </c>
      <c r="ML86" s="4"/>
      <c r="MM86" s="4">
        <f t="shared" si="26"/>
        <v>22.26829268292683</v>
      </c>
      <c r="MN86" s="4">
        <f t="shared" si="27"/>
        <v>3.342268907720765</v>
      </c>
      <c r="MO86" s="3">
        <f t="shared" si="41"/>
        <v>0.83673469387755106</v>
      </c>
    </row>
    <row r="87" spans="1:353" x14ac:dyDescent="0.55000000000000004">
      <c r="A87" s="13">
        <v>0.625</v>
      </c>
      <c r="B87" s="9">
        <v>9</v>
      </c>
      <c r="C87" s="9">
        <v>23</v>
      </c>
      <c r="D87" s="9">
        <v>15</v>
      </c>
      <c r="E87" s="9">
        <v>12</v>
      </c>
      <c r="F87" s="9">
        <v>48</v>
      </c>
      <c r="G87" s="9">
        <v>5</v>
      </c>
      <c r="H87" s="9">
        <v>0</v>
      </c>
      <c r="I87" s="9">
        <v>34</v>
      </c>
      <c r="J87" s="9"/>
      <c r="K87" s="9">
        <v>4</v>
      </c>
      <c r="L87" s="9">
        <v>24</v>
      </c>
      <c r="M87" s="9">
        <v>0</v>
      </c>
      <c r="N87" s="9">
        <v>16</v>
      </c>
      <c r="O87" s="9">
        <v>20</v>
      </c>
      <c r="P87" s="9">
        <v>9</v>
      </c>
      <c r="Q87" s="9">
        <v>86</v>
      </c>
      <c r="R87" s="9">
        <v>3</v>
      </c>
      <c r="S87" s="9">
        <v>1</v>
      </c>
      <c r="T87" s="9">
        <v>0</v>
      </c>
      <c r="U87" s="9">
        <v>0</v>
      </c>
      <c r="V87" s="9">
        <v>0</v>
      </c>
      <c r="W87" s="9">
        <v>15</v>
      </c>
      <c r="X87" s="9">
        <v>4</v>
      </c>
      <c r="Y87" s="9">
        <v>11</v>
      </c>
      <c r="Z87" s="9">
        <v>15</v>
      </c>
      <c r="AA87" s="9">
        <v>42</v>
      </c>
      <c r="AB87" s="9">
        <v>0</v>
      </c>
      <c r="AC87" s="9">
        <v>10</v>
      </c>
      <c r="AD87" s="9">
        <v>0</v>
      </c>
      <c r="AE87" s="9">
        <v>8</v>
      </c>
      <c r="AF87" s="9">
        <v>11</v>
      </c>
      <c r="AG87" s="9">
        <v>4</v>
      </c>
      <c r="AH87" s="9">
        <v>9</v>
      </c>
      <c r="AI87" s="9">
        <v>17</v>
      </c>
      <c r="AJ87" s="9">
        <v>11</v>
      </c>
      <c r="AK87" s="9">
        <v>49</v>
      </c>
      <c r="AL87" s="9">
        <v>13</v>
      </c>
      <c r="AM87" s="9">
        <v>14</v>
      </c>
      <c r="AN87" s="9">
        <v>26</v>
      </c>
      <c r="AO87" s="9">
        <v>23</v>
      </c>
      <c r="AP87" s="9">
        <v>41</v>
      </c>
      <c r="AQ87" s="9"/>
      <c r="AR87" s="9">
        <v>11</v>
      </c>
      <c r="AS87" s="9">
        <v>2</v>
      </c>
      <c r="AU87" s="1">
        <f t="shared" si="28"/>
        <v>15.357142857142858</v>
      </c>
      <c r="AV87" s="1">
        <f t="shared" si="29"/>
        <v>2.663213813202622</v>
      </c>
      <c r="AW87" s="3">
        <f t="shared" si="30"/>
        <v>0.95454545454545459</v>
      </c>
      <c r="AY87" s="13">
        <v>0.625</v>
      </c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T87" s="1" t="e">
        <f t="shared" si="31"/>
        <v>#DIV/0!</v>
      </c>
      <c r="CU87" s="1" t="e">
        <f t="shared" si="32"/>
        <v>#DIV/0!</v>
      </c>
      <c r="CV87" s="3">
        <f t="shared" si="33"/>
        <v>0</v>
      </c>
      <c r="CX87" s="13">
        <v>0.625</v>
      </c>
      <c r="CY87" s="9">
        <v>14</v>
      </c>
      <c r="CZ87" s="9">
        <v>23</v>
      </c>
      <c r="DA87" s="9">
        <v>0</v>
      </c>
      <c r="DB87" s="9">
        <v>25</v>
      </c>
      <c r="DC87" s="9">
        <v>9</v>
      </c>
      <c r="DD87" s="9">
        <v>37</v>
      </c>
      <c r="DE87" s="9">
        <v>0</v>
      </c>
      <c r="DF87" s="9">
        <v>19</v>
      </c>
      <c r="DG87" s="9">
        <v>12</v>
      </c>
      <c r="DH87" s="9">
        <v>0</v>
      </c>
      <c r="DI87" s="9">
        <v>7</v>
      </c>
      <c r="DJ87" s="9">
        <v>31</v>
      </c>
      <c r="DK87" s="9">
        <v>6</v>
      </c>
      <c r="DL87" s="9">
        <v>36</v>
      </c>
      <c r="DM87" s="9">
        <v>3</v>
      </c>
      <c r="DN87" s="9">
        <v>12</v>
      </c>
      <c r="DO87" s="9">
        <v>17</v>
      </c>
      <c r="DP87" s="9">
        <v>2</v>
      </c>
      <c r="DQ87" s="9">
        <v>57</v>
      </c>
      <c r="DR87" s="9">
        <v>36</v>
      </c>
      <c r="DS87" s="9">
        <v>56</v>
      </c>
      <c r="DT87" s="9">
        <v>39</v>
      </c>
      <c r="DU87" s="9">
        <v>38</v>
      </c>
      <c r="DV87" s="9">
        <v>9</v>
      </c>
      <c r="DW87" s="9">
        <v>10</v>
      </c>
      <c r="DX87" s="9">
        <v>4</v>
      </c>
      <c r="DY87" s="9">
        <v>6</v>
      </c>
      <c r="DZ87" s="9">
        <v>50</v>
      </c>
      <c r="EA87" s="9">
        <v>20</v>
      </c>
      <c r="EB87" s="9">
        <v>52</v>
      </c>
      <c r="EC87" s="9">
        <v>43</v>
      </c>
      <c r="ED87" s="9">
        <v>49</v>
      </c>
      <c r="EE87" s="9">
        <v>21</v>
      </c>
      <c r="EF87" s="9">
        <v>18</v>
      </c>
      <c r="EG87" s="9">
        <v>18</v>
      </c>
      <c r="EH87" s="9"/>
      <c r="EI87" s="9">
        <v>15</v>
      </c>
      <c r="EJ87" s="9">
        <v>28</v>
      </c>
      <c r="EK87" s="9">
        <v>31</v>
      </c>
      <c r="EL87" s="9">
        <v>8</v>
      </c>
      <c r="EM87" s="9">
        <v>22</v>
      </c>
      <c r="EN87" s="9">
        <v>4</v>
      </c>
      <c r="EO87" s="9">
        <v>21</v>
      </c>
      <c r="EP87" s="9">
        <v>9</v>
      </c>
      <c r="EQ87" s="9">
        <v>3</v>
      </c>
      <c r="ER87" s="9">
        <v>27</v>
      </c>
      <c r="ES87" s="9">
        <v>44</v>
      </c>
      <c r="ET87" s="9">
        <v>15</v>
      </c>
      <c r="EU87" s="9">
        <v>0</v>
      </c>
      <c r="EV87" s="9">
        <v>37</v>
      </c>
      <c r="EW87" s="9">
        <v>11</v>
      </c>
      <c r="EX87" s="9">
        <v>40</v>
      </c>
      <c r="EY87" s="9">
        <v>31</v>
      </c>
      <c r="EZ87" s="9">
        <v>0</v>
      </c>
      <c r="FA87" s="9">
        <v>3</v>
      </c>
      <c r="FB87" s="9">
        <v>15</v>
      </c>
      <c r="FC87" s="9">
        <v>11</v>
      </c>
      <c r="FD87" s="9">
        <v>36</v>
      </c>
      <c r="FE87" s="9">
        <v>0</v>
      </c>
      <c r="FF87" s="9">
        <v>9</v>
      </c>
      <c r="FH87" s="1">
        <f t="shared" si="34"/>
        <v>20.322033898305083</v>
      </c>
      <c r="FI87" s="1">
        <f t="shared" si="35"/>
        <v>2.1135836702185866</v>
      </c>
      <c r="FJ87" s="3">
        <f t="shared" si="36"/>
        <v>0.98333333333333328</v>
      </c>
      <c r="FL87" s="13">
        <v>0.625</v>
      </c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>
        <v>1</v>
      </c>
      <c r="FX87" s="9">
        <v>75</v>
      </c>
      <c r="FY87" s="9"/>
      <c r="FZ87" s="9"/>
      <c r="GA87" s="9"/>
      <c r="GB87" s="9">
        <v>71</v>
      </c>
      <c r="GC87" s="9"/>
      <c r="GD87" s="9"/>
      <c r="GE87" s="9"/>
      <c r="GF87" s="9">
        <v>22</v>
      </c>
      <c r="GG87" s="9"/>
      <c r="GH87" s="9"/>
      <c r="GI87" s="9"/>
      <c r="GJ87" s="9"/>
      <c r="GK87" s="9">
        <v>26</v>
      </c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>
        <v>44</v>
      </c>
      <c r="GW87" s="9">
        <v>81</v>
      </c>
      <c r="GX87" s="9">
        <v>10</v>
      </c>
      <c r="GY87" s="9">
        <v>6</v>
      </c>
      <c r="GZ87" s="9"/>
      <c r="HA87" s="9">
        <v>1</v>
      </c>
      <c r="HB87" s="9"/>
      <c r="HC87" s="9"/>
      <c r="HD87" s="9">
        <v>10</v>
      </c>
      <c r="HE87" s="9">
        <v>0</v>
      </c>
      <c r="HF87" s="9"/>
      <c r="HG87" s="9">
        <v>76</v>
      </c>
      <c r="HH87" s="9">
        <v>21</v>
      </c>
      <c r="HI87" s="9">
        <v>54</v>
      </c>
      <c r="HJ87" s="9">
        <v>47</v>
      </c>
      <c r="HK87" s="9">
        <v>40</v>
      </c>
      <c r="HL87" s="9">
        <v>10</v>
      </c>
      <c r="HM87" s="9"/>
      <c r="HN87" s="9"/>
      <c r="HO87" s="9"/>
      <c r="HP87" s="9"/>
      <c r="HQ87" s="9"/>
      <c r="HR87" s="9">
        <v>48</v>
      </c>
      <c r="HS87" s="9"/>
      <c r="HT87" s="9"/>
      <c r="HU87" s="9"/>
      <c r="HW87" s="1">
        <f t="shared" si="37"/>
        <v>33.842105263157897</v>
      </c>
      <c r="HX87" s="1">
        <f t="shared" si="38"/>
        <v>6.4314937638523864</v>
      </c>
      <c r="HY87" s="3">
        <f t="shared" si="39"/>
        <v>0.31147540983606559</v>
      </c>
      <c r="IA87" s="13">
        <v>0.625</v>
      </c>
      <c r="IB87" s="9">
        <v>0</v>
      </c>
      <c r="IC87" s="9">
        <v>0</v>
      </c>
      <c r="ID87" s="9">
        <v>0</v>
      </c>
      <c r="IE87" s="9">
        <v>0</v>
      </c>
      <c r="IF87" s="9">
        <v>0</v>
      </c>
      <c r="IG87" s="9">
        <v>0</v>
      </c>
      <c r="IH87" s="9">
        <v>0</v>
      </c>
      <c r="II87" s="9">
        <v>2</v>
      </c>
      <c r="IJ87" s="9">
        <v>0</v>
      </c>
      <c r="IK87" s="9">
        <v>0</v>
      </c>
      <c r="IL87" s="9">
        <v>0</v>
      </c>
      <c r="IM87" s="9">
        <v>0</v>
      </c>
      <c r="IN87" s="9">
        <v>0</v>
      </c>
      <c r="IO87" s="9">
        <v>0</v>
      </c>
      <c r="IP87" s="9">
        <v>0</v>
      </c>
      <c r="IQ87" s="9">
        <v>0</v>
      </c>
      <c r="IR87" s="9">
        <v>39</v>
      </c>
      <c r="IS87" s="9">
        <v>31</v>
      </c>
      <c r="IT87" s="9">
        <v>15</v>
      </c>
      <c r="IU87" s="9">
        <v>1</v>
      </c>
      <c r="IV87" s="9">
        <v>0</v>
      </c>
      <c r="IW87" s="9">
        <v>7</v>
      </c>
      <c r="IX87" s="9">
        <v>0</v>
      </c>
      <c r="IY87" s="9">
        <v>19</v>
      </c>
      <c r="IZ87" s="9">
        <v>1</v>
      </c>
      <c r="JA87" s="9">
        <v>21</v>
      </c>
      <c r="JB87" s="9">
        <v>0</v>
      </c>
      <c r="JC87" s="9">
        <v>0</v>
      </c>
      <c r="JD87" s="9">
        <v>3</v>
      </c>
      <c r="JE87" s="9">
        <v>0</v>
      </c>
      <c r="JF87" s="9">
        <v>0</v>
      </c>
      <c r="JG87" s="9">
        <v>37</v>
      </c>
      <c r="JH87" s="9">
        <v>0</v>
      </c>
      <c r="JI87" s="9">
        <v>0</v>
      </c>
      <c r="JJ87" s="9">
        <v>34</v>
      </c>
      <c r="JK87" s="9">
        <v>0</v>
      </c>
      <c r="JL87" s="9">
        <v>0</v>
      </c>
      <c r="JM87" s="9">
        <v>0</v>
      </c>
      <c r="JN87" s="9">
        <v>0</v>
      </c>
      <c r="JO87" s="9">
        <v>0</v>
      </c>
      <c r="JP87" s="9">
        <v>0</v>
      </c>
      <c r="JQ87" s="9">
        <v>0</v>
      </c>
      <c r="JR87" s="9">
        <v>2</v>
      </c>
      <c r="JS87" s="9">
        <v>0</v>
      </c>
      <c r="JT87" s="9">
        <v>0</v>
      </c>
      <c r="JU87" s="9">
        <v>0</v>
      </c>
      <c r="JV87" s="9">
        <v>7</v>
      </c>
      <c r="JW87" s="9">
        <v>6</v>
      </c>
      <c r="JX87" s="9">
        <v>46</v>
      </c>
      <c r="JY87" s="9">
        <v>13</v>
      </c>
      <c r="JZ87" s="9">
        <v>2</v>
      </c>
      <c r="KA87" s="9">
        <v>0</v>
      </c>
      <c r="KB87" s="9">
        <v>0</v>
      </c>
      <c r="KC87" s="9">
        <v>0</v>
      </c>
      <c r="KD87" s="9">
        <v>27</v>
      </c>
      <c r="KE87" s="9">
        <v>4</v>
      </c>
      <c r="KF87" s="9">
        <v>13</v>
      </c>
      <c r="KG87" s="9">
        <v>0</v>
      </c>
      <c r="KH87" s="9">
        <v>0</v>
      </c>
      <c r="KI87" s="4"/>
      <c r="KJ87" s="4">
        <f t="shared" si="24"/>
        <v>5.593220338983051</v>
      </c>
      <c r="KK87" s="4">
        <f t="shared" si="25"/>
        <v>1.4847990030725724</v>
      </c>
      <c r="KL87" s="3">
        <f t="shared" si="40"/>
        <v>1</v>
      </c>
      <c r="KN87" s="13">
        <v>0.625</v>
      </c>
      <c r="KO87" s="9">
        <v>39</v>
      </c>
      <c r="KP87" s="9">
        <v>1</v>
      </c>
      <c r="KQ87" s="9">
        <v>30</v>
      </c>
      <c r="KR87" s="9">
        <v>0</v>
      </c>
      <c r="KS87" s="9">
        <v>0</v>
      </c>
      <c r="KT87" s="9">
        <v>7</v>
      </c>
      <c r="KU87" s="9">
        <v>0</v>
      </c>
      <c r="KV87" s="9">
        <v>45</v>
      </c>
      <c r="KW87" s="9">
        <v>0</v>
      </c>
      <c r="KX87" s="9">
        <v>42</v>
      </c>
      <c r="KY87" s="9">
        <v>9</v>
      </c>
      <c r="KZ87" s="9">
        <v>7</v>
      </c>
      <c r="LA87" s="9">
        <v>1</v>
      </c>
      <c r="LB87" s="9">
        <v>0</v>
      </c>
      <c r="LC87" s="9">
        <v>25</v>
      </c>
      <c r="LD87" s="9">
        <v>10</v>
      </c>
      <c r="LE87" s="9">
        <v>30</v>
      </c>
      <c r="LF87" s="9">
        <v>20</v>
      </c>
      <c r="LG87" s="9">
        <v>47</v>
      </c>
      <c r="LH87" s="9">
        <v>0</v>
      </c>
      <c r="LI87" s="9">
        <v>44</v>
      </c>
      <c r="LJ87" s="9">
        <v>16</v>
      </c>
      <c r="LK87" s="9">
        <v>8</v>
      </c>
      <c r="LL87" s="9">
        <v>58</v>
      </c>
      <c r="LM87" s="9"/>
      <c r="LN87" s="9">
        <v>35</v>
      </c>
      <c r="LO87" s="9">
        <v>2</v>
      </c>
      <c r="LP87" s="9">
        <v>43</v>
      </c>
      <c r="LQ87" s="9"/>
      <c r="LR87" s="9">
        <v>0</v>
      </c>
      <c r="LS87" s="9">
        <v>0</v>
      </c>
      <c r="LT87" s="9">
        <v>0</v>
      </c>
      <c r="LU87" s="9">
        <v>0</v>
      </c>
      <c r="LV87" s="9">
        <v>16</v>
      </c>
      <c r="LW87" s="9"/>
      <c r="LX87" s="9">
        <v>15</v>
      </c>
      <c r="LY87" s="9">
        <v>19</v>
      </c>
      <c r="LZ87" s="9">
        <v>8</v>
      </c>
      <c r="MA87" s="9"/>
      <c r="MB87" s="9">
        <v>35</v>
      </c>
      <c r="MC87" s="9">
        <v>14</v>
      </c>
      <c r="MD87" s="9"/>
      <c r="ME87" s="9">
        <v>53</v>
      </c>
      <c r="MF87" s="9">
        <v>48</v>
      </c>
      <c r="MG87" s="9">
        <v>50</v>
      </c>
      <c r="MH87" s="9"/>
      <c r="MI87" s="9"/>
      <c r="MJ87" s="9"/>
      <c r="MK87" s="9">
        <v>17</v>
      </c>
      <c r="ML87" s="4"/>
      <c r="MM87" s="4">
        <f t="shared" si="26"/>
        <v>19.365853658536587</v>
      </c>
      <c r="MN87" s="4">
        <f t="shared" si="27"/>
        <v>2.9400008498341594</v>
      </c>
      <c r="MO87" s="3">
        <f t="shared" si="41"/>
        <v>0.83673469387755106</v>
      </c>
    </row>
    <row r="88" spans="1:353" x14ac:dyDescent="0.55000000000000004">
      <c r="A88" s="13">
        <v>0.64583333333333337</v>
      </c>
      <c r="B88" s="9">
        <v>17</v>
      </c>
      <c r="C88" s="9">
        <v>28</v>
      </c>
      <c r="D88" s="9">
        <v>39</v>
      </c>
      <c r="E88" s="9">
        <v>29</v>
      </c>
      <c r="F88" s="9">
        <v>47</v>
      </c>
      <c r="G88" s="9">
        <v>2</v>
      </c>
      <c r="H88" s="9">
        <v>0</v>
      </c>
      <c r="I88" s="9">
        <v>32</v>
      </c>
      <c r="J88" s="9"/>
      <c r="K88" s="9">
        <v>2</v>
      </c>
      <c r="L88" s="9">
        <v>31</v>
      </c>
      <c r="M88" s="9">
        <v>0</v>
      </c>
      <c r="N88" s="9">
        <v>21</v>
      </c>
      <c r="O88" s="9">
        <v>18</v>
      </c>
      <c r="P88" s="9">
        <v>15</v>
      </c>
      <c r="Q88" s="9">
        <v>28</v>
      </c>
      <c r="R88" s="9">
        <v>0</v>
      </c>
      <c r="S88" s="9">
        <v>0</v>
      </c>
      <c r="T88" s="9">
        <v>0</v>
      </c>
      <c r="U88" s="9">
        <v>0</v>
      </c>
      <c r="V88" s="9">
        <v>0</v>
      </c>
      <c r="W88" s="9">
        <v>11</v>
      </c>
      <c r="X88" s="9">
        <v>0</v>
      </c>
      <c r="Y88" s="9">
        <v>32</v>
      </c>
      <c r="Z88" s="9">
        <v>19</v>
      </c>
      <c r="AA88" s="9">
        <v>57</v>
      </c>
      <c r="AB88" s="9">
        <v>0</v>
      </c>
      <c r="AC88" s="9">
        <v>33</v>
      </c>
      <c r="AD88" s="9">
        <v>0</v>
      </c>
      <c r="AE88" s="9">
        <v>25</v>
      </c>
      <c r="AF88" s="9">
        <v>6</v>
      </c>
      <c r="AG88" s="9">
        <v>5</v>
      </c>
      <c r="AH88" s="9">
        <v>10</v>
      </c>
      <c r="AI88" s="9">
        <v>27</v>
      </c>
      <c r="AJ88" s="9">
        <v>33</v>
      </c>
      <c r="AK88" s="9">
        <v>49</v>
      </c>
      <c r="AL88" s="9">
        <v>26</v>
      </c>
      <c r="AM88" s="9">
        <v>15</v>
      </c>
      <c r="AN88" s="9">
        <v>24</v>
      </c>
      <c r="AO88" s="9">
        <v>22</v>
      </c>
      <c r="AP88" s="9">
        <v>23</v>
      </c>
      <c r="AQ88" s="9"/>
      <c r="AR88" s="9">
        <v>33</v>
      </c>
      <c r="AS88" s="9">
        <v>0</v>
      </c>
      <c r="AU88" s="1">
        <f t="shared" si="28"/>
        <v>18.071428571428573</v>
      </c>
      <c r="AV88" s="1">
        <f t="shared" si="29"/>
        <v>2.4245628596843618</v>
      </c>
      <c r="AW88" s="3">
        <f t="shared" si="30"/>
        <v>0.95454545454545459</v>
      </c>
      <c r="AY88" s="13">
        <v>0.64583333333333337</v>
      </c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T88" s="1" t="e">
        <f t="shared" si="31"/>
        <v>#DIV/0!</v>
      </c>
      <c r="CU88" s="1" t="e">
        <f t="shared" si="32"/>
        <v>#DIV/0!</v>
      </c>
      <c r="CV88" s="3">
        <f t="shared" si="33"/>
        <v>0</v>
      </c>
      <c r="CX88" s="13">
        <v>0.64583333333333337</v>
      </c>
      <c r="CY88" s="9">
        <v>35</v>
      </c>
      <c r="CZ88" s="9">
        <v>20</v>
      </c>
      <c r="DA88" s="9">
        <v>20</v>
      </c>
      <c r="DB88" s="9">
        <v>50</v>
      </c>
      <c r="DC88" s="9">
        <v>20</v>
      </c>
      <c r="DD88" s="9">
        <v>41</v>
      </c>
      <c r="DE88" s="9">
        <v>23</v>
      </c>
      <c r="DF88" s="9">
        <v>12</v>
      </c>
      <c r="DG88" s="9">
        <v>9</v>
      </c>
      <c r="DH88" s="9">
        <v>9</v>
      </c>
      <c r="DI88" s="9">
        <v>8</v>
      </c>
      <c r="DJ88" s="9">
        <v>33</v>
      </c>
      <c r="DK88" s="9">
        <v>9</v>
      </c>
      <c r="DL88" s="9">
        <v>39</v>
      </c>
      <c r="DM88" s="9">
        <v>36</v>
      </c>
      <c r="DN88" s="9">
        <v>24</v>
      </c>
      <c r="DO88" s="9">
        <v>59</v>
      </c>
      <c r="DP88" s="9">
        <v>24</v>
      </c>
      <c r="DQ88" s="9">
        <v>64</v>
      </c>
      <c r="DR88" s="9">
        <v>36</v>
      </c>
      <c r="DS88" s="9">
        <v>43</v>
      </c>
      <c r="DT88" s="9">
        <v>25</v>
      </c>
      <c r="DU88" s="9">
        <v>43</v>
      </c>
      <c r="DV88" s="9">
        <v>0</v>
      </c>
      <c r="DW88" s="9">
        <v>58</v>
      </c>
      <c r="DX88" s="9">
        <v>38</v>
      </c>
      <c r="DY88" s="9">
        <v>28</v>
      </c>
      <c r="DZ88" s="9">
        <v>98</v>
      </c>
      <c r="EA88" s="9">
        <v>37</v>
      </c>
      <c r="EB88" s="9">
        <v>35</v>
      </c>
      <c r="EC88" s="9">
        <v>48</v>
      </c>
      <c r="ED88" s="9">
        <v>32</v>
      </c>
      <c r="EE88" s="9">
        <v>20</v>
      </c>
      <c r="EF88" s="9">
        <v>37</v>
      </c>
      <c r="EG88" s="9">
        <v>55</v>
      </c>
      <c r="EH88" s="9"/>
      <c r="EI88" s="9">
        <v>22</v>
      </c>
      <c r="EJ88" s="9">
        <v>29</v>
      </c>
      <c r="EK88" s="9">
        <v>23</v>
      </c>
      <c r="EL88" s="9">
        <v>48</v>
      </c>
      <c r="EM88" s="9">
        <v>15</v>
      </c>
      <c r="EN88" s="9">
        <v>25</v>
      </c>
      <c r="EO88" s="9">
        <v>45</v>
      </c>
      <c r="EP88" s="9">
        <v>38</v>
      </c>
      <c r="EQ88" s="9">
        <v>30</v>
      </c>
      <c r="ER88" s="9">
        <v>58</v>
      </c>
      <c r="ES88" s="9">
        <v>13</v>
      </c>
      <c r="ET88" s="9">
        <v>64</v>
      </c>
      <c r="EU88" s="9">
        <v>31</v>
      </c>
      <c r="EV88" s="9">
        <v>64</v>
      </c>
      <c r="EW88" s="9">
        <v>29</v>
      </c>
      <c r="EX88" s="9">
        <v>45</v>
      </c>
      <c r="EY88" s="9">
        <v>36</v>
      </c>
      <c r="EZ88" s="9">
        <v>65</v>
      </c>
      <c r="FA88" s="9">
        <v>44</v>
      </c>
      <c r="FB88" s="9">
        <v>13</v>
      </c>
      <c r="FC88" s="9">
        <v>64</v>
      </c>
      <c r="FD88" s="9">
        <v>28</v>
      </c>
      <c r="FE88" s="9">
        <v>40</v>
      </c>
      <c r="FF88" s="9">
        <v>73</v>
      </c>
      <c r="FH88" s="1">
        <f t="shared" si="34"/>
        <v>35.762711864406782</v>
      </c>
      <c r="FI88" s="1">
        <f t="shared" si="35"/>
        <v>2.456915594616798</v>
      </c>
      <c r="FJ88" s="3">
        <f t="shared" si="36"/>
        <v>0.98333333333333328</v>
      </c>
      <c r="FL88" s="13">
        <v>0.64583333333333337</v>
      </c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>
        <v>72</v>
      </c>
      <c r="FY88" s="9"/>
      <c r="FZ88" s="9"/>
      <c r="GA88" s="9"/>
      <c r="GB88" s="9">
        <v>49</v>
      </c>
      <c r="GC88" s="9"/>
      <c r="GD88" s="9"/>
      <c r="GE88" s="9"/>
      <c r="GF88" s="9">
        <v>14</v>
      </c>
      <c r="GG88" s="9"/>
      <c r="GH88" s="9"/>
      <c r="GI88" s="9"/>
      <c r="GJ88" s="9"/>
      <c r="GK88" s="9">
        <v>30</v>
      </c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>
        <v>60</v>
      </c>
      <c r="GW88" s="9">
        <v>75</v>
      </c>
      <c r="GX88" s="9">
        <v>11</v>
      </c>
      <c r="GY88" s="9">
        <v>1</v>
      </c>
      <c r="GZ88" s="9"/>
      <c r="HA88" s="9"/>
      <c r="HB88" s="9"/>
      <c r="HC88" s="9"/>
      <c r="HD88" s="9">
        <v>7</v>
      </c>
      <c r="HE88" s="9">
        <v>7</v>
      </c>
      <c r="HF88" s="9"/>
      <c r="HG88" s="9">
        <v>63</v>
      </c>
      <c r="HH88" s="9">
        <v>39</v>
      </c>
      <c r="HI88" s="9">
        <v>65</v>
      </c>
      <c r="HJ88" s="9">
        <v>59</v>
      </c>
      <c r="HK88" s="9">
        <v>38</v>
      </c>
      <c r="HL88" s="9">
        <v>13</v>
      </c>
      <c r="HM88" s="9"/>
      <c r="HN88" s="9"/>
      <c r="HO88" s="9"/>
      <c r="HP88" s="9"/>
      <c r="HQ88" s="9"/>
      <c r="HR88" s="9">
        <v>55</v>
      </c>
      <c r="HS88" s="9"/>
      <c r="HT88" s="9"/>
      <c r="HU88" s="9"/>
      <c r="HW88" s="1">
        <f t="shared" si="37"/>
        <v>38.705882352941174</v>
      </c>
      <c r="HX88" s="1">
        <f t="shared" si="38"/>
        <v>6.2106198811357372</v>
      </c>
      <c r="HY88" s="3">
        <f t="shared" si="39"/>
        <v>0.27868852459016391</v>
      </c>
      <c r="IA88" s="13">
        <v>0.64583333333333337</v>
      </c>
      <c r="IB88" s="9">
        <v>0</v>
      </c>
      <c r="IC88" s="9">
        <v>0</v>
      </c>
      <c r="ID88" s="9">
        <v>0</v>
      </c>
      <c r="IE88" s="9">
        <v>0</v>
      </c>
      <c r="IF88" s="9">
        <v>3</v>
      </c>
      <c r="IG88" s="9">
        <v>0</v>
      </c>
      <c r="IH88" s="9">
        <v>0</v>
      </c>
      <c r="II88" s="9">
        <v>0</v>
      </c>
      <c r="IJ88" s="9">
        <v>0</v>
      </c>
      <c r="IK88" s="9">
        <v>0</v>
      </c>
      <c r="IL88" s="9">
        <v>0</v>
      </c>
      <c r="IM88" s="9">
        <v>15</v>
      </c>
      <c r="IN88" s="9">
        <v>0</v>
      </c>
      <c r="IO88" s="9">
        <v>0</v>
      </c>
      <c r="IP88" s="9">
        <v>0</v>
      </c>
      <c r="IQ88" s="9">
        <v>0</v>
      </c>
      <c r="IR88" s="9">
        <v>22</v>
      </c>
      <c r="IS88" s="9">
        <v>19</v>
      </c>
      <c r="IT88" s="9">
        <v>20</v>
      </c>
      <c r="IU88" s="9">
        <v>0</v>
      </c>
      <c r="IV88" s="9">
        <v>0</v>
      </c>
      <c r="IW88" s="9">
        <v>0</v>
      </c>
      <c r="IX88" s="9">
        <v>35</v>
      </c>
      <c r="IY88" s="9">
        <v>9</v>
      </c>
      <c r="IZ88" s="9">
        <v>0</v>
      </c>
      <c r="JA88" s="9">
        <v>58</v>
      </c>
      <c r="JB88" s="9">
        <v>0</v>
      </c>
      <c r="JC88" s="9">
        <v>0</v>
      </c>
      <c r="JD88" s="9">
        <v>44</v>
      </c>
      <c r="JE88" s="9">
        <v>34</v>
      </c>
      <c r="JF88" s="9">
        <v>0</v>
      </c>
      <c r="JG88" s="9">
        <v>25</v>
      </c>
      <c r="JH88" s="9">
        <v>0</v>
      </c>
      <c r="JI88" s="9">
        <v>19</v>
      </c>
      <c r="JJ88" s="9">
        <v>9</v>
      </c>
      <c r="JK88" s="9">
        <v>0</v>
      </c>
      <c r="JL88" s="9">
        <v>0</v>
      </c>
      <c r="JM88" s="9">
        <v>0</v>
      </c>
      <c r="JN88" s="9">
        <v>0</v>
      </c>
      <c r="JO88" s="9">
        <v>0</v>
      </c>
      <c r="JP88" s="9">
        <v>0</v>
      </c>
      <c r="JQ88" s="9">
        <v>0</v>
      </c>
      <c r="JR88" s="9">
        <v>0</v>
      </c>
      <c r="JS88" s="9">
        <v>0</v>
      </c>
      <c r="JT88" s="9">
        <v>0</v>
      </c>
      <c r="JU88" s="9">
        <v>0</v>
      </c>
      <c r="JV88" s="9">
        <v>17</v>
      </c>
      <c r="JW88" s="9">
        <v>3</v>
      </c>
      <c r="JX88" s="9">
        <v>47</v>
      </c>
      <c r="JY88" s="9">
        <v>19</v>
      </c>
      <c r="JZ88" s="9">
        <v>0</v>
      </c>
      <c r="KA88" s="9">
        <v>0</v>
      </c>
      <c r="KB88" s="9">
        <v>0</v>
      </c>
      <c r="KC88" s="9">
        <v>0</v>
      </c>
      <c r="KD88" s="9">
        <v>26</v>
      </c>
      <c r="KE88" s="9">
        <v>7</v>
      </c>
      <c r="KF88" s="9">
        <v>0</v>
      </c>
      <c r="KG88" s="9">
        <v>0</v>
      </c>
      <c r="KH88" s="9">
        <v>0</v>
      </c>
      <c r="KI88" s="4"/>
      <c r="KJ88" s="4">
        <f t="shared" si="24"/>
        <v>7.3050847457627119</v>
      </c>
      <c r="KK88" s="4">
        <f t="shared" si="25"/>
        <v>1.7726169352447205</v>
      </c>
      <c r="KL88" s="3">
        <f t="shared" si="40"/>
        <v>1</v>
      </c>
      <c r="KN88" s="13">
        <v>0.64583333333333337</v>
      </c>
      <c r="KO88" s="9">
        <v>42</v>
      </c>
      <c r="KP88" s="9">
        <v>0</v>
      </c>
      <c r="KQ88" s="9">
        <v>1</v>
      </c>
      <c r="KR88" s="9">
        <v>0</v>
      </c>
      <c r="KS88" s="9">
        <v>0</v>
      </c>
      <c r="KT88" s="9">
        <v>4</v>
      </c>
      <c r="KU88" s="9">
        <v>0</v>
      </c>
      <c r="KV88" s="9">
        <v>36</v>
      </c>
      <c r="KW88" s="9">
        <v>0</v>
      </c>
      <c r="KX88" s="9">
        <v>24</v>
      </c>
      <c r="KY88" s="9">
        <v>0</v>
      </c>
      <c r="KZ88" s="9">
        <v>0</v>
      </c>
      <c r="LA88" s="9">
        <v>54</v>
      </c>
      <c r="LB88" s="9">
        <v>0</v>
      </c>
      <c r="LC88" s="9">
        <v>48</v>
      </c>
      <c r="LD88" s="9">
        <v>7</v>
      </c>
      <c r="LE88" s="9">
        <v>37</v>
      </c>
      <c r="LF88" s="9">
        <v>42</v>
      </c>
      <c r="LG88" s="9">
        <v>53</v>
      </c>
      <c r="LH88" s="9">
        <v>0</v>
      </c>
      <c r="LI88" s="9">
        <v>39</v>
      </c>
      <c r="LJ88" s="9">
        <v>26</v>
      </c>
      <c r="LK88" s="9">
        <v>2</v>
      </c>
      <c r="LL88" s="9">
        <v>47</v>
      </c>
      <c r="LM88" s="9"/>
      <c r="LN88" s="9">
        <v>29</v>
      </c>
      <c r="LO88" s="9">
        <v>6</v>
      </c>
      <c r="LP88" s="9">
        <v>19</v>
      </c>
      <c r="LQ88" s="9"/>
      <c r="LR88" s="9">
        <v>0</v>
      </c>
      <c r="LS88" s="9">
        <v>0</v>
      </c>
      <c r="LT88" s="9">
        <v>0</v>
      </c>
      <c r="LU88" s="9">
        <v>0</v>
      </c>
      <c r="LV88" s="9">
        <v>7</v>
      </c>
      <c r="LW88" s="9"/>
      <c r="LX88" s="9">
        <v>46</v>
      </c>
      <c r="LY88" s="9">
        <v>20</v>
      </c>
      <c r="LZ88" s="9">
        <v>4</v>
      </c>
      <c r="MA88" s="9"/>
      <c r="MB88" s="9">
        <v>31</v>
      </c>
      <c r="MC88" s="9">
        <v>13</v>
      </c>
      <c r="MD88" s="9"/>
      <c r="ME88" s="9">
        <v>31</v>
      </c>
      <c r="MF88" s="9">
        <v>38</v>
      </c>
      <c r="MG88" s="9">
        <v>45</v>
      </c>
      <c r="MH88" s="9"/>
      <c r="MI88" s="9"/>
      <c r="MJ88" s="9"/>
      <c r="MK88" s="9">
        <v>7</v>
      </c>
      <c r="ML88" s="4"/>
      <c r="MM88" s="4">
        <f t="shared" si="26"/>
        <v>18.487804878048781</v>
      </c>
      <c r="MN88" s="4">
        <f t="shared" si="27"/>
        <v>2.9926988291465304</v>
      </c>
      <c r="MO88" s="3">
        <f t="shared" si="41"/>
        <v>0.83673469387755106</v>
      </c>
    </row>
    <row r="89" spans="1:353" x14ac:dyDescent="0.55000000000000004">
      <c r="A89" s="13">
        <v>0.66666666666666663</v>
      </c>
      <c r="B89" s="9">
        <v>50</v>
      </c>
      <c r="C89" s="9">
        <v>16</v>
      </c>
      <c r="D89" s="9">
        <v>29</v>
      </c>
      <c r="E89" s="9">
        <v>21</v>
      </c>
      <c r="F89" s="9">
        <v>66</v>
      </c>
      <c r="G89" s="9">
        <v>18</v>
      </c>
      <c r="H89" s="9">
        <v>0</v>
      </c>
      <c r="I89" s="9">
        <v>24</v>
      </c>
      <c r="J89" s="9"/>
      <c r="K89" s="9">
        <v>3</v>
      </c>
      <c r="L89" s="9">
        <v>25</v>
      </c>
      <c r="M89" s="9">
        <v>0</v>
      </c>
      <c r="N89" s="9">
        <v>11</v>
      </c>
      <c r="O89" s="9">
        <v>40</v>
      </c>
      <c r="P89" s="9">
        <v>9</v>
      </c>
      <c r="Q89" s="9">
        <v>29</v>
      </c>
      <c r="R89" s="9">
        <v>3</v>
      </c>
      <c r="S89" s="9">
        <v>1</v>
      </c>
      <c r="T89" s="9">
        <v>2</v>
      </c>
      <c r="U89" s="9">
        <v>1</v>
      </c>
      <c r="V89" s="9">
        <v>1</v>
      </c>
      <c r="W89" s="9">
        <v>13</v>
      </c>
      <c r="X89" s="9">
        <v>1</v>
      </c>
      <c r="Y89" s="9">
        <v>13</v>
      </c>
      <c r="Z89" s="9">
        <v>16</v>
      </c>
      <c r="AA89" s="9">
        <v>21</v>
      </c>
      <c r="AB89" s="9">
        <v>27</v>
      </c>
      <c r="AC89" s="9">
        <v>10</v>
      </c>
      <c r="AD89" s="9">
        <v>3</v>
      </c>
      <c r="AE89" s="9">
        <v>14</v>
      </c>
      <c r="AF89" s="9">
        <v>25</v>
      </c>
      <c r="AG89" s="9">
        <v>21</v>
      </c>
      <c r="AH89" s="9">
        <v>7</v>
      </c>
      <c r="AI89" s="9">
        <v>13</v>
      </c>
      <c r="AJ89" s="9">
        <v>26</v>
      </c>
      <c r="AK89" s="9">
        <v>61</v>
      </c>
      <c r="AL89" s="9">
        <v>19</v>
      </c>
      <c r="AM89" s="9">
        <v>20</v>
      </c>
      <c r="AN89" s="9">
        <v>21</v>
      </c>
      <c r="AO89" s="9">
        <v>10</v>
      </c>
      <c r="AP89" s="9">
        <v>15</v>
      </c>
      <c r="AQ89" s="9"/>
      <c r="AR89" s="9">
        <v>20</v>
      </c>
      <c r="AS89" s="9">
        <v>14</v>
      </c>
      <c r="AU89" s="1">
        <f t="shared" si="28"/>
        <v>17.595238095238095</v>
      </c>
      <c r="AV89" s="1">
        <f t="shared" si="29"/>
        <v>2.3436125473585636</v>
      </c>
      <c r="AW89" s="3">
        <f t="shared" si="30"/>
        <v>0.95454545454545459</v>
      </c>
      <c r="AY89" s="13">
        <v>0.66666666666666663</v>
      </c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T89" s="1" t="e">
        <f t="shared" si="31"/>
        <v>#DIV/0!</v>
      </c>
      <c r="CU89" s="1" t="e">
        <f t="shared" si="32"/>
        <v>#DIV/0!</v>
      </c>
      <c r="CV89" s="3">
        <f t="shared" si="33"/>
        <v>0</v>
      </c>
      <c r="CX89" s="13">
        <v>0.66666666666666663</v>
      </c>
      <c r="CY89" s="9">
        <v>34</v>
      </c>
      <c r="CZ89" s="9">
        <v>14</v>
      </c>
      <c r="DA89" s="9">
        <v>9</v>
      </c>
      <c r="DB89" s="9">
        <v>35</v>
      </c>
      <c r="DC89" s="9">
        <v>5</v>
      </c>
      <c r="DD89" s="9">
        <v>24</v>
      </c>
      <c r="DE89" s="9">
        <v>1</v>
      </c>
      <c r="DF89" s="9">
        <v>10</v>
      </c>
      <c r="DG89" s="9">
        <v>12</v>
      </c>
      <c r="DH89" s="9">
        <v>1</v>
      </c>
      <c r="DI89" s="9">
        <v>8</v>
      </c>
      <c r="DJ89" s="9">
        <v>39</v>
      </c>
      <c r="DK89" s="9">
        <v>8</v>
      </c>
      <c r="DL89" s="9">
        <v>45</v>
      </c>
      <c r="DM89" s="9">
        <v>0</v>
      </c>
      <c r="DN89" s="9">
        <v>0</v>
      </c>
      <c r="DO89" s="9">
        <v>12</v>
      </c>
      <c r="DP89" s="9">
        <v>0</v>
      </c>
      <c r="DQ89" s="9">
        <v>12</v>
      </c>
      <c r="DR89" s="9">
        <v>25</v>
      </c>
      <c r="DS89" s="9">
        <v>26</v>
      </c>
      <c r="DT89" s="9">
        <v>6</v>
      </c>
      <c r="DU89" s="9">
        <v>19</v>
      </c>
      <c r="DV89" s="9">
        <v>0</v>
      </c>
      <c r="DW89" s="9">
        <v>32</v>
      </c>
      <c r="DX89" s="9">
        <v>12</v>
      </c>
      <c r="DY89" s="9">
        <v>21</v>
      </c>
      <c r="DZ89" s="9">
        <v>10</v>
      </c>
      <c r="EA89" s="9">
        <v>20</v>
      </c>
      <c r="EB89" s="9">
        <v>29</v>
      </c>
      <c r="EC89" s="9">
        <v>19</v>
      </c>
      <c r="ED89" s="9">
        <v>48</v>
      </c>
      <c r="EE89" s="9">
        <v>21</v>
      </c>
      <c r="EF89" s="9">
        <v>20</v>
      </c>
      <c r="EG89" s="9">
        <v>27</v>
      </c>
      <c r="EH89" s="9"/>
      <c r="EI89" s="9">
        <v>2</v>
      </c>
      <c r="EJ89" s="9">
        <v>31</v>
      </c>
      <c r="EK89" s="9">
        <v>37</v>
      </c>
      <c r="EL89" s="9">
        <v>4</v>
      </c>
      <c r="EM89" s="9">
        <v>11</v>
      </c>
      <c r="EN89" s="9">
        <v>6</v>
      </c>
      <c r="EO89" s="9">
        <v>23</v>
      </c>
      <c r="EP89" s="9">
        <v>12</v>
      </c>
      <c r="EQ89" s="9">
        <v>15</v>
      </c>
      <c r="ER89" s="9">
        <v>44</v>
      </c>
      <c r="ES89" s="9">
        <v>0</v>
      </c>
      <c r="ET89" s="9">
        <v>18</v>
      </c>
      <c r="EU89" s="9">
        <v>21</v>
      </c>
      <c r="EV89" s="9">
        <v>49</v>
      </c>
      <c r="EW89" s="9">
        <v>15</v>
      </c>
      <c r="EX89" s="9">
        <v>45</v>
      </c>
      <c r="EY89" s="9">
        <v>29</v>
      </c>
      <c r="EZ89" s="9">
        <v>6</v>
      </c>
      <c r="FA89" s="9">
        <v>6</v>
      </c>
      <c r="FB89" s="9">
        <v>12</v>
      </c>
      <c r="FC89" s="9">
        <v>1</v>
      </c>
      <c r="FD89" s="9">
        <v>23</v>
      </c>
      <c r="FE89" s="9">
        <v>8</v>
      </c>
      <c r="FF89" s="9">
        <v>26</v>
      </c>
      <c r="FH89" s="1">
        <f t="shared" si="34"/>
        <v>17.762711864406779</v>
      </c>
      <c r="FI89" s="1">
        <f t="shared" si="35"/>
        <v>1.7780627929753234</v>
      </c>
      <c r="FJ89" s="3">
        <f t="shared" si="36"/>
        <v>0.98333333333333328</v>
      </c>
      <c r="FL89" s="13">
        <v>0.66666666666666663</v>
      </c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>
        <v>78</v>
      </c>
      <c r="FY89" s="9"/>
      <c r="FZ89" s="9"/>
      <c r="GA89" s="9"/>
      <c r="GB89" s="9">
        <v>55</v>
      </c>
      <c r="GC89" s="9"/>
      <c r="GD89" s="9"/>
      <c r="GE89" s="9"/>
      <c r="GF89" s="9">
        <v>8</v>
      </c>
      <c r="GG89" s="9"/>
      <c r="GH89" s="9"/>
      <c r="GI89" s="9"/>
      <c r="GJ89" s="9"/>
      <c r="GK89" s="9">
        <v>37</v>
      </c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>
        <v>36</v>
      </c>
      <c r="GW89" s="9">
        <v>55</v>
      </c>
      <c r="GX89" s="9">
        <v>4</v>
      </c>
      <c r="GY89" s="9">
        <v>2</v>
      </c>
      <c r="GZ89" s="9"/>
      <c r="HA89" s="9"/>
      <c r="HB89" s="9"/>
      <c r="HC89" s="9"/>
      <c r="HD89" s="9">
        <v>3</v>
      </c>
      <c r="HE89" s="9">
        <v>27</v>
      </c>
      <c r="HF89" s="9"/>
      <c r="HG89" s="9">
        <v>73</v>
      </c>
      <c r="HH89" s="9">
        <v>31</v>
      </c>
      <c r="HI89" s="9">
        <v>44</v>
      </c>
      <c r="HJ89" s="9">
        <v>51</v>
      </c>
      <c r="HK89" s="9">
        <v>15</v>
      </c>
      <c r="HL89" s="9">
        <v>27</v>
      </c>
      <c r="HM89" s="9"/>
      <c r="HN89" s="9"/>
      <c r="HO89" s="9"/>
      <c r="HP89" s="9"/>
      <c r="HQ89" s="9"/>
      <c r="HR89" s="9">
        <v>36</v>
      </c>
      <c r="HS89" s="9"/>
      <c r="HT89" s="9"/>
      <c r="HU89" s="9"/>
      <c r="HW89" s="1">
        <f t="shared" si="37"/>
        <v>34.235294117647058</v>
      </c>
      <c r="HX89" s="1">
        <f t="shared" si="38"/>
        <v>5.6792510715378679</v>
      </c>
      <c r="HY89" s="3">
        <f t="shared" si="39"/>
        <v>0.27868852459016391</v>
      </c>
      <c r="IA89" s="13">
        <v>0.66666666666666663</v>
      </c>
      <c r="IB89" s="9">
        <v>0</v>
      </c>
      <c r="IC89" s="9">
        <v>0</v>
      </c>
      <c r="ID89" s="9">
        <v>0</v>
      </c>
      <c r="IE89" s="9">
        <v>0</v>
      </c>
      <c r="IF89" s="9">
        <v>0</v>
      </c>
      <c r="IG89" s="9">
        <v>0</v>
      </c>
      <c r="IH89" s="9">
        <v>1</v>
      </c>
      <c r="II89" s="9">
        <v>0</v>
      </c>
      <c r="IJ89" s="9">
        <v>0</v>
      </c>
      <c r="IK89" s="9">
        <v>0</v>
      </c>
      <c r="IL89" s="9">
        <v>0</v>
      </c>
      <c r="IM89" s="9">
        <v>0</v>
      </c>
      <c r="IN89" s="9">
        <v>0</v>
      </c>
      <c r="IO89" s="9">
        <v>0</v>
      </c>
      <c r="IP89" s="9">
        <v>0</v>
      </c>
      <c r="IQ89" s="9">
        <v>0</v>
      </c>
      <c r="IR89" s="9">
        <v>10</v>
      </c>
      <c r="IS89" s="9">
        <v>0</v>
      </c>
      <c r="IT89" s="9">
        <v>0</v>
      </c>
      <c r="IU89" s="9">
        <v>0</v>
      </c>
      <c r="IV89" s="9">
        <v>0</v>
      </c>
      <c r="IW89" s="9">
        <v>41</v>
      </c>
      <c r="IX89" s="9">
        <v>1</v>
      </c>
      <c r="IY89" s="9">
        <v>8</v>
      </c>
      <c r="IZ89" s="9">
        <v>31</v>
      </c>
      <c r="JA89" s="9">
        <v>0</v>
      </c>
      <c r="JB89" s="9">
        <v>0</v>
      </c>
      <c r="JC89" s="9">
        <v>0</v>
      </c>
      <c r="JD89" s="9">
        <v>0</v>
      </c>
      <c r="JE89" s="9">
        <v>49</v>
      </c>
      <c r="JF89" s="9">
        <v>0</v>
      </c>
      <c r="JG89" s="9">
        <v>7</v>
      </c>
      <c r="JH89" s="9">
        <v>0</v>
      </c>
      <c r="JI89" s="9">
        <v>0</v>
      </c>
      <c r="JJ89" s="9">
        <v>0</v>
      </c>
      <c r="JK89" s="9">
        <v>0</v>
      </c>
      <c r="JL89" s="9">
        <v>0</v>
      </c>
      <c r="JM89" s="9">
        <v>0</v>
      </c>
      <c r="JN89" s="9">
        <v>26</v>
      </c>
      <c r="JO89" s="9">
        <v>0</v>
      </c>
      <c r="JP89" s="9">
        <v>0</v>
      </c>
      <c r="JQ89" s="9">
        <v>0</v>
      </c>
      <c r="JR89" s="9">
        <v>0</v>
      </c>
      <c r="JS89" s="9">
        <v>0</v>
      </c>
      <c r="JT89" s="9">
        <v>0</v>
      </c>
      <c r="JU89" s="9">
        <v>0</v>
      </c>
      <c r="JV89" s="9">
        <v>8</v>
      </c>
      <c r="JW89" s="9">
        <v>18</v>
      </c>
      <c r="JX89" s="9">
        <v>2</v>
      </c>
      <c r="JY89" s="9">
        <v>6</v>
      </c>
      <c r="JZ89" s="9">
        <v>38</v>
      </c>
      <c r="KA89" s="9">
        <v>3</v>
      </c>
      <c r="KB89" s="9">
        <v>48</v>
      </c>
      <c r="KC89" s="9">
        <v>0</v>
      </c>
      <c r="KD89" s="9">
        <v>31</v>
      </c>
      <c r="KE89" s="9">
        <v>14</v>
      </c>
      <c r="KF89" s="9">
        <v>5</v>
      </c>
      <c r="KG89" s="9">
        <v>0</v>
      </c>
      <c r="KH89" s="9">
        <v>0</v>
      </c>
      <c r="KI89" s="4"/>
      <c r="KJ89" s="4">
        <f t="shared" si="24"/>
        <v>5.8813559322033901</v>
      </c>
      <c r="KK89" s="4">
        <f t="shared" si="25"/>
        <v>1.6450134958050939</v>
      </c>
      <c r="KL89" s="3">
        <f t="shared" si="40"/>
        <v>1</v>
      </c>
      <c r="KN89" s="13">
        <v>0.66666666666666663</v>
      </c>
      <c r="KO89" s="9">
        <v>80</v>
      </c>
      <c r="KP89" s="9">
        <v>0</v>
      </c>
      <c r="KQ89" s="9">
        <v>1</v>
      </c>
      <c r="KR89" s="9">
        <v>0</v>
      </c>
      <c r="KS89" s="9">
        <v>0</v>
      </c>
      <c r="KT89" s="9">
        <v>2</v>
      </c>
      <c r="KU89" s="9">
        <v>25</v>
      </c>
      <c r="KV89" s="9">
        <v>49</v>
      </c>
      <c r="KW89" s="9">
        <v>0</v>
      </c>
      <c r="KX89" s="9">
        <v>30</v>
      </c>
      <c r="KY89" s="9">
        <v>25</v>
      </c>
      <c r="KZ89" s="9">
        <v>0</v>
      </c>
      <c r="LA89" s="9">
        <v>8</v>
      </c>
      <c r="LB89" s="9">
        <v>1</v>
      </c>
      <c r="LC89" s="9">
        <v>38</v>
      </c>
      <c r="LD89" s="9">
        <v>12</v>
      </c>
      <c r="LE89" s="9">
        <v>39</v>
      </c>
      <c r="LF89" s="9">
        <v>24</v>
      </c>
      <c r="LG89" s="9">
        <v>43</v>
      </c>
      <c r="LH89" s="9">
        <v>1</v>
      </c>
      <c r="LI89" s="9">
        <v>17</v>
      </c>
      <c r="LJ89" s="9">
        <v>21</v>
      </c>
      <c r="LK89" s="9">
        <v>23</v>
      </c>
      <c r="LL89" s="9">
        <v>59</v>
      </c>
      <c r="LM89" s="9"/>
      <c r="LN89" s="9">
        <v>21</v>
      </c>
      <c r="LO89" s="9">
        <v>7</v>
      </c>
      <c r="LP89" s="9">
        <v>2</v>
      </c>
      <c r="LQ89" s="9"/>
      <c r="LR89" s="9">
        <v>0</v>
      </c>
      <c r="LS89" s="9">
        <v>0</v>
      </c>
      <c r="LT89" s="9">
        <v>0</v>
      </c>
      <c r="LU89" s="9">
        <v>0</v>
      </c>
      <c r="LV89" s="9">
        <v>0</v>
      </c>
      <c r="LW89" s="9"/>
      <c r="LX89" s="9">
        <v>30</v>
      </c>
      <c r="LY89" s="9">
        <v>15</v>
      </c>
      <c r="LZ89" s="9">
        <v>10</v>
      </c>
      <c r="MA89" s="9"/>
      <c r="MB89" s="9">
        <v>21</v>
      </c>
      <c r="MC89" s="9">
        <v>2</v>
      </c>
      <c r="MD89" s="9"/>
      <c r="ME89" s="9">
        <v>23</v>
      </c>
      <c r="MF89" s="9">
        <v>30</v>
      </c>
      <c r="MG89" s="9">
        <v>50</v>
      </c>
      <c r="MH89" s="9"/>
      <c r="MI89" s="9"/>
      <c r="MJ89" s="9"/>
      <c r="MK89" s="9">
        <v>7</v>
      </c>
      <c r="ML89" s="4"/>
      <c r="MM89" s="4">
        <f t="shared" si="26"/>
        <v>17.463414634146343</v>
      </c>
      <c r="MN89" s="4">
        <f t="shared" si="27"/>
        <v>3.0176508309900822</v>
      </c>
      <c r="MO89" s="3">
        <f t="shared" si="41"/>
        <v>0.83673469387755106</v>
      </c>
    </row>
    <row r="90" spans="1:353" x14ac:dyDescent="0.55000000000000004">
      <c r="A90" s="13">
        <v>0.6875</v>
      </c>
      <c r="B90" s="9">
        <v>23</v>
      </c>
      <c r="C90" s="9">
        <v>13</v>
      </c>
      <c r="D90" s="9">
        <v>22</v>
      </c>
      <c r="E90" s="9">
        <v>39</v>
      </c>
      <c r="F90" s="9">
        <v>50</v>
      </c>
      <c r="G90" s="9">
        <v>12</v>
      </c>
      <c r="H90" s="9">
        <v>0</v>
      </c>
      <c r="I90" s="9">
        <v>21</v>
      </c>
      <c r="J90" s="9"/>
      <c r="K90" s="9">
        <v>9</v>
      </c>
      <c r="L90" s="9">
        <v>30</v>
      </c>
      <c r="M90" s="9">
        <v>0</v>
      </c>
      <c r="N90" s="9">
        <v>15</v>
      </c>
      <c r="O90" s="9">
        <v>46</v>
      </c>
      <c r="P90" s="9">
        <v>54</v>
      </c>
      <c r="Q90" s="9">
        <v>24</v>
      </c>
      <c r="R90" s="9">
        <v>45</v>
      </c>
      <c r="S90" s="9">
        <v>78</v>
      </c>
      <c r="T90" s="9">
        <v>81</v>
      </c>
      <c r="U90" s="9">
        <v>42</v>
      </c>
      <c r="V90" s="9">
        <v>54</v>
      </c>
      <c r="W90" s="9">
        <v>27</v>
      </c>
      <c r="X90" s="9">
        <v>53</v>
      </c>
      <c r="Y90" s="9">
        <v>28</v>
      </c>
      <c r="Z90" s="9">
        <v>68</v>
      </c>
      <c r="AA90" s="9">
        <v>54</v>
      </c>
      <c r="AB90" s="9">
        <v>50</v>
      </c>
      <c r="AC90" s="9">
        <v>49</v>
      </c>
      <c r="AD90" s="9">
        <v>6</v>
      </c>
      <c r="AE90" s="9">
        <v>25</v>
      </c>
      <c r="AF90" s="9">
        <v>35</v>
      </c>
      <c r="AG90" s="9">
        <v>18</v>
      </c>
      <c r="AH90" s="9">
        <v>9</v>
      </c>
      <c r="AI90" s="9">
        <v>18</v>
      </c>
      <c r="AJ90" s="9">
        <v>25</v>
      </c>
      <c r="AK90" s="9">
        <v>51</v>
      </c>
      <c r="AL90" s="9">
        <v>27</v>
      </c>
      <c r="AM90" s="9">
        <v>7</v>
      </c>
      <c r="AN90" s="9">
        <v>41</v>
      </c>
      <c r="AO90" s="9">
        <v>17</v>
      </c>
      <c r="AP90" s="9">
        <v>9</v>
      </c>
      <c r="AQ90" s="9"/>
      <c r="AR90" s="9">
        <v>24</v>
      </c>
      <c r="AS90" s="9">
        <v>10</v>
      </c>
      <c r="AU90" s="1">
        <f t="shared" si="28"/>
        <v>31.166666666666668</v>
      </c>
      <c r="AV90" s="1">
        <f t="shared" si="29"/>
        <v>3.1662998748391029</v>
      </c>
      <c r="AW90" s="3">
        <f t="shared" si="30"/>
        <v>0.95454545454545459</v>
      </c>
      <c r="AY90" s="13">
        <v>0.6875</v>
      </c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T90" s="1" t="e">
        <f t="shared" si="31"/>
        <v>#DIV/0!</v>
      </c>
      <c r="CU90" s="1" t="e">
        <f t="shared" si="32"/>
        <v>#DIV/0!</v>
      </c>
      <c r="CV90" s="3">
        <f t="shared" si="33"/>
        <v>0</v>
      </c>
      <c r="CX90" s="13">
        <v>0.6875</v>
      </c>
      <c r="CY90" s="9">
        <v>26</v>
      </c>
      <c r="CZ90" s="9">
        <v>0</v>
      </c>
      <c r="DA90" s="9">
        <v>1</v>
      </c>
      <c r="DB90" s="9">
        <v>55</v>
      </c>
      <c r="DC90" s="9">
        <v>13</v>
      </c>
      <c r="DD90" s="9">
        <v>18</v>
      </c>
      <c r="DE90" s="9">
        <v>3</v>
      </c>
      <c r="DF90" s="9">
        <v>1</v>
      </c>
      <c r="DG90" s="9">
        <v>9</v>
      </c>
      <c r="DH90" s="9">
        <v>0</v>
      </c>
      <c r="DI90" s="9">
        <v>16</v>
      </c>
      <c r="DJ90" s="9">
        <v>11</v>
      </c>
      <c r="DK90" s="9">
        <v>6</v>
      </c>
      <c r="DL90" s="9">
        <v>42</v>
      </c>
      <c r="DM90" s="9">
        <v>0</v>
      </c>
      <c r="DN90" s="9">
        <v>9</v>
      </c>
      <c r="DO90" s="9">
        <v>0</v>
      </c>
      <c r="DP90" s="9">
        <v>20</v>
      </c>
      <c r="DQ90" s="9">
        <v>0</v>
      </c>
      <c r="DR90" s="9">
        <v>13</v>
      </c>
      <c r="DS90" s="9">
        <v>43</v>
      </c>
      <c r="DT90" s="9">
        <v>1</v>
      </c>
      <c r="DU90" s="9">
        <v>20</v>
      </c>
      <c r="DV90" s="9">
        <v>1</v>
      </c>
      <c r="DW90" s="9">
        <v>17</v>
      </c>
      <c r="DX90" s="9">
        <v>5</v>
      </c>
      <c r="DY90" s="9">
        <v>0</v>
      </c>
      <c r="DZ90" s="9">
        <v>4</v>
      </c>
      <c r="EA90" s="9">
        <v>28</v>
      </c>
      <c r="EB90" s="9">
        <v>10</v>
      </c>
      <c r="EC90" s="9">
        <v>14</v>
      </c>
      <c r="ED90" s="9">
        <v>20</v>
      </c>
      <c r="EE90" s="9">
        <v>30</v>
      </c>
      <c r="EF90" s="9">
        <v>34</v>
      </c>
      <c r="EG90" s="9">
        <v>13</v>
      </c>
      <c r="EH90" s="9"/>
      <c r="EI90" s="9">
        <v>22</v>
      </c>
      <c r="EJ90" s="9">
        <v>36</v>
      </c>
      <c r="EK90" s="9">
        <v>24</v>
      </c>
      <c r="EL90" s="9">
        <v>8</v>
      </c>
      <c r="EM90" s="9">
        <v>11</v>
      </c>
      <c r="EN90" s="9">
        <v>5</v>
      </c>
      <c r="EO90" s="9">
        <v>20</v>
      </c>
      <c r="EP90" s="9">
        <v>13</v>
      </c>
      <c r="EQ90" s="9">
        <v>0</v>
      </c>
      <c r="ER90" s="9">
        <v>39</v>
      </c>
      <c r="ES90" s="9">
        <v>0</v>
      </c>
      <c r="ET90" s="9">
        <v>7</v>
      </c>
      <c r="EU90" s="9">
        <v>2</v>
      </c>
      <c r="EV90" s="9">
        <v>36</v>
      </c>
      <c r="EW90" s="9">
        <v>5</v>
      </c>
      <c r="EX90" s="9">
        <v>43</v>
      </c>
      <c r="EY90" s="9">
        <v>47</v>
      </c>
      <c r="EZ90" s="9">
        <v>0</v>
      </c>
      <c r="FA90" s="9">
        <v>5</v>
      </c>
      <c r="FB90" s="9">
        <v>3</v>
      </c>
      <c r="FC90" s="9">
        <v>0</v>
      </c>
      <c r="FD90" s="9">
        <v>12</v>
      </c>
      <c r="FE90" s="9">
        <v>9</v>
      </c>
      <c r="FF90" s="9">
        <v>2</v>
      </c>
      <c r="FH90" s="1">
        <f t="shared" si="34"/>
        <v>14.101694915254237</v>
      </c>
      <c r="FI90" s="1">
        <f t="shared" si="35"/>
        <v>1.8739805200770969</v>
      </c>
      <c r="FJ90" s="3">
        <f t="shared" si="36"/>
        <v>0.98333333333333328</v>
      </c>
      <c r="FL90" s="13">
        <v>0.6875</v>
      </c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>
        <v>60</v>
      </c>
      <c r="FY90" s="9"/>
      <c r="FZ90" s="9"/>
      <c r="GA90" s="9"/>
      <c r="GB90" s="9">
        <v>57</v>
      </c>
      <c r="GC90" s="9"/>
      <c r="GD90" s="9"/>
      <c r="GE90" s="9"/>
      <c r="GF90" s="9">
        <v>8</v>
      </c>
      <c r="GG90" s="9"/>
      <c r="GH90" s="9"/>
      <c r="GI90" s="9"/>
      <c r="GJ90" s="9"/>
      <c r="GK90" s="9">
        <v>23</v>
      </c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>
        <v>30</v>
      </c>
      <c r="GW90" s="9">
        <v>42</v>
      </c>
      <c r="GX90" s="9">
        <v>2</v>
      </c>
      <c r="GY90" s="9"/>
      <c r="GZ90" s="9"/>
      <c r="HA90" s="9"/>
      <c r="HB90" s="9"/>
      <c r="HC90" s="9"/>
      <c r="HD90" s="9">
        <v>2</v>
      </c>
      <c r="HE90" s="9">
        <v>10</v>
      </c>
      <c r="HF90" s="9"/>
      <c r="HG90" s="9">
        <v>74</v>
      </c>
      <c r="HH90" s="9">
        <v>28</v>
      </c>
      <c r="HI90" s="9">
        <v>46</v>
      </c>
      <c r="HJ90" s="9">
        <v>49</v>
      </c>
      <c r="HK90" s="9">
        <v>45</v>
      </c>
      <c r="HL90" s="9">
        <v>5</v>
      </c>
      <c r="HM90" s="9"/>
      <c r="HN90" s="9"/>
      <c r="HO90" s="9"/>
      <c r="HP90" s="9"/>
      <c r="HQ90" s="9"/>
      <c r="HR90" s="9">
        <v>50</v>
      </c>
      <c r="HS90" s="9"/>
      <c r="HT90" s="9"/>
      <c r="HU90" s="9"/>
      <c r="HW90" s="1">
        <f t="shared" si="37"/>
        <v>33.1875</v>
      </c>
      <c r="HX90" s="1">
        <f t="shared" si="38"/>
        <v>5.7439959595505758</v>
      </c>
      <c r="HY90" s="3">
        <f t="shared" si="39"/>
        <v>0.26229508196721313</v>
      </c>
      <c r="IA90" s="13">
        <v>0.6875</v>
      </c>
      <c r="IB90" s="9">
        <v>0</v>
      </c>
      <c r="IC90" s="9">
        <v>0</v>
      </c>
      <c r="ID90" s="9">
        <v>0</v>
      </c>
      <c r="IE90" s="9">
        <v>0</v>
      </c>
      <c r="IF90" s="9">
        <v>0</v>
      </c>
      <c r="IG90" s="9">
        <v>0</v>
      </c>
      <c r="IH90" s="9">
        <v>1</v>
      </c>
      <c r="II90" s="9">
        <v>0</v>
      </c>
      <c r="IJ90" s="9">
        <v>0</v>
      </c>
      <c r="IK90" s="9">
        <v>0</v>
      </c>
      <c r="IL90" s="9">
        <v>0</v>
      </c>
      <c r="IM90" s="9">
        <v>0</v>
      </c>
      <c r="IN90" s="9">
        <v>0</v>
      </c>
      <c r="IO90" s="9">
        <v>0</v>
      </c>
      <c r="IP90" s="9">
        <v>0</v>
      </c>
      <c r="IQ90" s="9">
        <v>0</v>
      </c>
      <c r="IR90" s="9">
        <v>15</v>
      </c>
      <c r="IS90" s="9">
        <v>16</v>
      </c>
      <c r="IT90" s="9">
        <v>0</v>
      </c>
      <c r="IU90" s="9">
        <v>20</v>
      </c>
      <c r="IV90" s="9">
        <v>0</v>
      </c>
      <c r="IW90" s="9">
        <v>6</v>
      </c>
      <c r="IX90" s="9">
        <v>20</v>
      </c>
      <c r="IY90" s="9">
        <v>26</v>
      </c>
      <c r="IZ90" s="9">
        <v>18</v>
      </c>
      <c r="JA90" s="9">
        <v>0</v>
      </c>
      <c r="JB90" s="9">
        <v>1</v>
      </c>
      <c r="JC90" s="9">
        <v>0</v>
      </c>
      <c r="JD90" s="9">
        <v>0</v>
      </c>
      <c r="JE90" s="9">
        <v>76</v>
      </c>
      <c r="JF90" s="9">
        <v>0</v>
      </c>
      <c r="JG90" s="9">
        <v>26</v>
      </c>
      <c r="JH90" s="9">
        <v>0</v>
      </c>
      <c r="JI90" s="9">
        <v>1</v>
      </c>
      <c r="JJ90" s="9">
        <v>0</v>
      </c>
      <c r="JK90" s="9">
        <v>0</v>
      </c>
      <c r="JL90" s="9">
        <v>0</v>
      </c>
      <c r="JM90" s="9">
        <v>0</v>
      </c>
      <c r="JN90" s="9">
        <v>0</v>
      </c>
      <c r="JO90" s="9">
        <v>0</v>
      </c>
      <c r="JP90" s="9">
        <v>0</v>
      </c>
      <c r="JQ90" s="9">
        <v>0</v>
      </c>
      <c r="JR90" s="9">
        <v>0</v>
      </c>
      <c r="JS90" s="9">
        <v>0</v>
      </c>
      <c r="JT90" s="9">
        <v>0</v>
      </c>
      <c r="JU90" s="9">
        <v>0</v>
      </c>
      <c r="JV90" s="9">
        <v>0</v>
      </c>
      <c r="JW90" s="9">
        <v>13</v>
      </c>
      <c r="JX90" s="9">
        <v>26</v>
      </c>
      <c r="JY90" s="9">
        <v>10</v>
      </c>
      <c r="JZ90" s="9">
        <v>17</v>
      </c>
      <c r="KA90" s="9">
        <v>38</v>
      </c>
      <c r="KB90" s="9">
        <v>26</v>
      </c>
      <c r="KC90" s="9">
        <v>0</v>
      </c>
      <c r="KD90" s="9">
        <v>34</v>
      </c>
      <c r="KE90" s="9">
        <v>35</v>
      </c>
      <c r="KF90" s="9">
        <v>25</v>
      </c>
      <c r="KG90" s="9">
        <v>0</v>
      </c>
      <c r="KH90" s="9">
        <v>26</v>
      </c>
      <c r="KI90" s="4"/>
      <c r="KJ90" s="4">
        <f t="shared" si="24"/>
        <v>8.0677966101694913</v>
      </c>
      <c r="KK90" s="4">
        <f t="shared" si="25"/>
        <v>1.8701044653043251</v>
      </c>
      <c r="KL90" s="3">
        <f t="shared" si="40"/>
        <v>1</v>
      </c>
      <c r="KN90" s="13">
        <v>0.6875</v>
      </c>
      <c r="KO90" s="9">
        <v>56</v>
      </c>
      <c r="KP90" s="9">
        <v>0</v>
      </c>
      <c r="KQ90" s="9">
        <v>9</v>
      </c>
      <c r="KR90" s="9">
        <v>0</v>
      </c>
      <c r="KS90" s="9">
        <v>28</v>
      </c>
      <c r="KT90" s="9"/>
      <c r="KU90" s="9">
        <v>50</v>
      </c>
      <c r="KV90" s="9">
        <v>44</v>
      </c>
      <c r="KW90" s="9">
        <v>0</v>
      </c>
      <c r="KX90" s="9">
        <v>32</v>
      </c>
      <c r="KY90" s="9">
        <v>36</v>
      </c>
      <c r="KZ90" s="9">
        <v>0</v>
      </c>
      <c r="LA90" s="9">
        <v>26</v>
      </c>
      <c r="LB90" s="9">
        <v>0</v>
      </c>
      <c r="LC90" s="9">
        <v>19</v>
      </c>
      <c r="LD90" s="9">
        <v>4</v>
      </c>
      <c r="LE90" s="9">
        <v>13</v>
      </c>
      <c r="LF90" s="9">
        <v>42</v>
      </c>
      <c r="LG90" s="9">
        <v>121</v>
      </c>
      <c r="LH90" s="9">
        <v>0</v>
      </c>
      <c r="LI90" s="9">
        <v>0</v>
      </c>
      <c r="LJ90" s="9">
        <v>28</v>
      </c>
      <c r="LK90" s="9">
        <v>2</v>
      </c>
      <c r="LL90" s="9">
        <v>25</v>
      </c>
      <c r="LM90" s="9"/>
      <c r="LN90" s="9">
        <v>0</v>
      </c>
      <c r="LO90" s="9">
        <v>1</v>
      </c>
      <c r="LP90" s="9">
        <v>18</v>
      </c>
      <c r="LQ90" s="9"/>
      <c r="LR90" s="9">
        <v>0</v>
      </c>
      <c r="LS90" s="9">
        <v>0</v>
      </c>
      <c r="LT90" s="9">
        <v>0</v>
      </c>
      <c r="LU90" s="9">
        <v>0</v>
      </c>
      <c r="LV90" s="9">
        <v>1</v>
      </c>
      <c r="LW90" s="9"/>
      <c r="LX90" s="9">
        <v>23</v>
      </c>
      <c r="LY90" s="9">
        <v>15</v>
      </c>
      <c r="LZ90" s="9">
        <v>5</v>
      </c>
      <c r="MA90" s="9"/>
      <c r="MB90" s="9">
        <v>56</v>
      </c>
      <c r="MC90" s="9">
        <v>4</v>
      </c>
      <c r="MD90" s="9"/>
      <c r="ME90" s="9">
        <v>43</v>
      </c>
      <c r="MF90" s="9">
        <v>48</v>
      </c>
      <c r="MG90" s="9">
        <v>74</v>
      </c>
      <c r="MH90" s="9"/>
      <c r="MI90" s="9"/>
      <c r="MJ90" s="9"/>
      <c r="MK90" s="9">
        <v>4</v>
      </c>
      <c r="ML90" s="4"/>
      <c r="MM90" s="4">
        <f t="shared" si="26"/>
        <v>20.675000000000001</v>
      </c>
      <c r="MN90" s="4">
        <f t="shared" si="27"/>
        <v>4.1293799590439537</v>
      </c>
      <c r="MO90" s="3">
        <f t="shared" si="41"/>
        <v>0.81632653061224492</v>
      </c>
    </row>
    <row r="91" spans="1:353" x14ac:dyDescent="0.55000000000000004">
      <c r="A91" s="13">
        <v>0.70833333333333337</v>
      </c>
      <c r="B91" s="9">
        <v>20</v>
      </c>
      <c r="C91" s="9">
        <v>8</v>
      </c>
      <c r="D91" s="9">
        <v>18</v>
      </c>
      <c r="E91" s="9">
        <v>44</v>
      </c>
      <c r="F91" s="9">
        <v>66</v>
      </c>
      <c r="G91" s="9">
        <v>19</v>
      </c>
      <c r="H91" s="9">
        <v>1</v>
      </c>
      <c r="I91" s="9">
        <v>17</v>
      </c>
      <c r="J91" s="9"/>
      <c r="K91" s="9">
        <v>2</v>
      </c>
      <c r="L91" s="9">
        <v>33</v>
      </c>
      <c r="M91" s="9">
        <v>58</v>
      </c>
      <c r="N91" s="9">
        <v>20</v>
      </c>
      <c r="O91" s="9">
        <v>46</v>
      </c>
      <c r="P91" s="9">
        <v>63</v>
      </c>
      <c r="Q91" s="9">
        <v>19</v>
      </c>
      <c r="R91" s="9">
        <v>20</v>
      </c>
      <c r="S91" s="9">
        <v>2</v>
      </c>
      <c r="T91" s="9">
        <v>24</v>
      </c>
      <c r="U91" s="9">
        <v>1</v>
      </c>
      <c r="V91" s="9">
        <v>11</v>
      </c>
      <c r="W91" s="9">
        <v>15</v>
      </c>
      <c r="X91" s="9">
        <v>26</v>
      </c>
      <c r="Y91" s="9">
        <v>4</v>
      </c>
      <c r="Z91" s="9">
        <v>20</v>
      </c>
      <c r="AA91" s="9">
        <v>43</v>
      </c>
      <c r="AB91" s="9">
        <v>3</v>
      </c>
      <c r="AC91" s="9">
        <v>18</v>
      </c>
      <c r="AD91" s="9">
        <v>6</v>
      </c>
      <c r="AE91" s="9">
        <v>6</v>
      </c>
      <c r="AF91" s="9">
        <v>27</v>
      </c>
      <c r="AG91" s="9">
        <v>0</v>
      </c>
      <c r="AH91" s="9">
        <v>13</v>
      </c>
      <c r="AI91" s="9">
        <v>38</v>
      </c>
      <c r="AJ91" s="9">
        <v>28</v>
      </c>
      <c r="AK91" s="9">
        <v>49</v>
      </c>
      <c r="AL91" s="9">
        <v>27</v>
      </c>
      <c r="AM91" s="9">
        <v>19</v>
      </c>
      <c r="AN91" s="9">
        <v>40</v>
      </c>
      <c r="AO91" s="9">
        <v>21</v>
      </c>
      <c r="AP91" s="9">
        <v>8</v>
      </c>
      <c r="AQ91" s="9"/>
      <c r="AR91" s="9">
        <v>24</v>
      </c>
      <c r="AS91" s="9">
        <v>39</v>
      </c>
      <c r="AU91" s="1">
        <f t="shared" si="28"/>
        <v>23</v>
      </c>
      <c r="AV91" s="1">
        <f t="shared" si="29"/>
        <v>2.6734814200963624</v>
      </c>
      <c r="AW91" s="3">
        <f t="shared" si="30"/>
        <v>0.95454545454545459</v>
      </c>
      <c r="AY91" s="13">
        <v>0.70833333333333337</v>
      </c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T91" s="1" t="e">
        <f t="shared" si="31"/>
        <v>#DIV/0!</v>
      </c>
      <c r="CU91" s="1" t="e">
        <f t="shared" si="32"/>
        <v>#DIV/0!</v>
      </c>
      <c r="CV91" s="3">
        <f t="shared" si="33"/>
        <v>0</v>
      </c>
      <c r="CX91" s="13">
        <v>0.70833333333333337</v>
      </c>
      <c r="CY91" s="9">
        <v>46</v>
      </c>
      <c r="CZ91" s="9">
        <v>0</v>
      </c>
      <c r="DA91" s="9">
        <v>0</v>
      </c>
      <c r="DB91" s="9">
        <v>33</v>
      </c>
      <c r="DC91" s="9">
        <v>6</v>
      </c>
      <c r="DD91" s="9">
        <v>41</v>
      </c>
      <c r="DE91" s="9">
        <v>1</v>
      </c>
      <c r="DF91" s="9">
        <v>0</v>
      </c>
      <c r="DG91" s="9">
        <v>10</v>
      </c>
      <c r="DH91" s="9">
        <v>1</v>
      </c>
      <c r="DI91" s="9">
        <v>15</v>
      </c>
      <c r="DJ91" s="9">
        <v>9</v>
      </c>
      <c r="DK91" s="9">
        <v>6</v>
      </c>
      <c r="DL91" s="9">
        <v>50</v>
      </c>
      <c r="DM91" s="9">
        <v>1</v>
      </c>
      <c r="DN91" s="9">
        <v>10</v>
      </c>
      <c r="DO91" s="9">
        <v>12</v>
      </c>
      <c r="DP91" s="9">
        <v>18</v>
      </c>
      <c r="DQ91" s="9">
        <v>7</v>
      </c>
      <c r="DR91" s="9">
        <v>33</v>
      </c>
      <c r="DS91" s="9">
        <v>45</v>
      </c>
      <c r="DT91" s="9">
        <v>7</v>
      </c>
      <c r="DU91" s="9">
        <v>21</v>
      </c>
      <c r="DV91" s="9">
        <v>31</v>
      </c>
      <c r="DW91" s="9">
        <v>24</v>
      </c>
      <c r="DX91" s="9">
        <v>5</v>
      </c>
      <c r="DY91" s="9">
        <v>13</v>
      </c>
      <c r="DZ91" s="9">
        <v>16</v>
      </c>
      <c r="EA91" s="9">
        <v>33</v>
      </c>
      <c r="EB91" s="9">
        <v>0</v>
      </c>
      <c r="EC91" s="9">
        <v>53</v>
      </c>
      <c r="ED91" s="9">
        <v>48</v>
      </c>
      <c r="EE91" s="9">
        <v>29</v>
      </c>
      <c r="EF91" s="9">
        <v>40</v>
      </c>
      <c r="EG91" s="9">
        <v>18</v>
      </c>
      <c r="EH91" s="9"/>
      <c r="EI91" s="9">
        <v>2</v>
      </c>
      <c r="EJ91" s="9">
        <v>42</v>
      </c>
      <c r="EK91" s="9">
        <v>44</v>
      </c>
      <c r="EL91" s="9">
        <v>19</v>
      </c>
      <c r="EM91" s="9">
        <v>17</v>
      </c>
      <c r="EN91" s="9">
        <v>4</v>
      </c>
      <c r="EO91" s="9">
        <v>34</v>
      </c>
      <c r="EP91" s="9">
        <v>2</v>
      </c>
      <c r="EQ91" s="9">
        <v>8</v>
      </c>
      <c r="ER91" s="9">
        <v>48</v>
      </c>
      <c r="ES91" s="9">
        <v>0</v>
      </c>
      <c r="ET91" s="9">
        <v>17</v>
      </c>
      <c r="EU91" s="9">
        <v>0</v>
      </c>
      <c r="EV91" s="9">
        <v>40</v>
      </c>
      <c r="EW91" s="9">
        <v>3</v>
      </c>
      <c r="EX91" s="9">
        <v>52</v>
      </c>
      <c r="EY91" s="9">
        <v>44</v>
      </c>
      <c r="EZ91" s="9">
        <v>0</v>
      </c>
      <c r="FA91" s="9">
        <v>0</v>
      </c>
      <c r="FB91" s="9">
        <v>5</v>
      </c>
      <c r="FC91" s="9">
        <v>0</v>
      </c>
      <c r="FD91" s="9">
        <v>14</v>
      </c>
      <c r="FE91" s="9">
        <v>8</v>
      </c>
      <c r="FF91" s="9">
        <v>24</v>
      </c>
      <c r="FH91" s="1">
        <f t="shared" si="34"/>
        <v>18.796610169491526</v>
      </c>
      <c r="FI91" s="1">
        <f t="shared" si="35"/>
        <v>2.2609923266131351</v>
      </c>
      <c r="FJ91" s="3">
        <f t="shared" si="36"/>
        <v>0.98333333333333328</v>
      </c>
      <c r="FL91" s="13">
        <v>0.70833333333333337</v>
      </c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>
        <v>63</v>
      </c>
      <c r="FY91" s="9"/>
      <c r="FZ91" s="9"/>
      <c r="GA91" s="9"/>
      <c r="GB91" s="9">
        <v>43</v>
      </c>
      <c r="GC91" s="9"/>
      <c r="GD91" s="9"/>
      <c r="GE91" s="9"/>
      <c r="GF91" s="9">
        <v>5</v>
      </c>
      <c r="GG91" s="9"/>
      <c r="GH91" s="9"/>
      <c r="GI91" s="9"/>
      <c r="GJ91" s="9"/>
      <c r="GK91" s="9">
        <v>15</v>
      </c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>
        <v>23</v>
      </c>
      <c r="GW91" s="9">
        <v>22</v>
      </c>
      <c r="GX91" s="9">
        <v>1</v>
      </c>
      <c r="GY91" s="9"/>
      <c r="GZ91" s="9"/>
      <c r="HA91" s="9"/>
      <c r="HB91" s="9"/>
      <c r="HC91" s="9"/>
      <c r="HD91" s="9">
        <v>5</v>
      </c>
      <c r="HE91" s="9">
        <v>0</v>
      </c>
      <c r="HF91" s="9"/>
      <c r="HG91" s="9">
        <v>56</v>
      </c>
      <c r="HH91" s="9">
        <v>21</v>
      </c>
      <c r="HI91" s="9">
        <v>55</v>
      </c>
      <c r="HJ91" s="9">
        <v>48</v>
      </c>
      <c r="HK91" s="9">
        <v>13</v>
      </c>
      <c r="HL91" s="9">
        <v>12</v>
      </c>
      <c r="HM91" s="9"/>
      <c r="HN91" s="9"/>
      <c r="HO91" s="9"/>
      <c r="HP91" s="9"/>
      <c r="HQ91" s="9"/>
      <c r="HR91" s="9">
        <v>34</v>
      </c>
      <c r="HS91" s="9"/>
      <c r="HT91" s="9"/>
      <c r="HU91" s="9"/>
      <c r="HW91" s="1">
        <f t="shared" si="37"/>
        <v>26</v>
      </c>
      <c r="HX91" s="1">
        <f t="shared" si="38"/>
        <v>5.2701992372205435</v>
      </c>
      <c r="HY91" s="3">
        <f t="shared" si="39"/>
        <v>0.26229508196721313</v>
      </c>
      <c r="IA91" s="13">
        <v>0.70833333333333337</v>
      </c>
      <c r="IB91" s="9">
        <v>34</v>
      </c>
      <c r="IC91" s="9">
        <v>0</v>
      </c>
      <c r="ID91" s="9">
        <v>0</v>
      </c>
      <c r="IE91" s="9">
        <v>17</v>
      </c>
      <c r="IF91" s="9">
        <v>0</v>
      </c>
      <c r="IG91" s="9">
        <v>0</v>
      </c>
      <c r="IH91" s="9">
        <v>0</v>
      </c>
      <c r="II91" s="9">
        <v>24</v>
      </c>
      <c r="IJ91" s="9">
        <v>0</v>
      </c>
      <c r="IK91" s="9">
        <v>0</v>
      </c>
      <c r="IL91" s="9">
        <v>0</v>
      </c>
      <c r="IM91" s="9">
        <v>0</v>
      </c>
      <c r="IN91" s="9">
        <v>0</v>
      </c>
      <c r="IO91" s="9">
        <v>0</v>
      </c>
      <c r="IP91" s="9">
        <v>0</v>
      </c>
      <c r="IQ91" s="9">
        <v>4</v>
      </c>
      <c r="IR91" s="9">
        <v>6</v>
      </c>
      <c r="IS91" s="9">
        <v>0</v>
      </c>
      <c r="IT91" s="9">
        <v>0</v>
      </c>
      <c r="IU91" s="9">
        <v>0</v>
      </c>
      <c r="IV91" s="9">
        <v>0</v>
      </c>
      <c r="IW91" s="9">
        <v>0</v>
      </c>
      <c r="IX91" s="9">
        <v>0</v>
      </c>
      <c r="IY91" s="9">
        <v>29</v>
      </c>
      <c r="IZ91" s="9">
        <v>33</v>
      </c>
      <c r="JA91" s="9">
        <v>0</v>
      </c>
      <c r="JB91" s="9">
        <v>0</v>
      </c>
      <c r="JC91" s="9">
        <v>0</v>
      </c>
      <c r="JD91" s="9">
        <v>0</v>
      </c>
      <c r="JE91" s="9">
        <v>16</v>
      </c>
      <c r="JF91" s="9">
        <v>0</v>
      </c>
      <c r="JG91" s="9">
        <v>9</v>
      </c>
      <c r="JH91" s="9">
        <v>0</v>
      </c>
      <c r="JI91" s="9">
        <v>4</v>
      </c>
      <c r="JJ91" s="9">
        <v>0</v>
      </c>
      <c r="JK91" s="9">
        <v>0</v>
      </c>
      <c r="JL91" s="9">
        <v>0</v>
      </c>
      <c r="JM91" s="9">
        <v>0</v>
      </c>
      <c r="JN91" s="9">
        <v>0</v>
      </c>
      <c r="JO91" s="9">
        <v>0</v>
      </c>
      <c r="JP91" s="9">
        <v>0</v>
      </c>
      <c r="JQ91" s="9">
        <v>0</v>
      </c>
      <c r="JR91" s="9">
        <v>0</v>
      </c>
      <c r="JS91" s="9">
        <v>0</v>
      </c>
      <c r="JT91" s="9">
        <v>0</v>
      </c>
      <c r="JU91" s="9">
        <v>0</v>
      </c>
      <c r="JV91" s="9">
        <v>0</v>
      </c>
      <c r="JW91" s="9">
        <v>18</v>
      </c>
      <c r="JX91" s="9">
        <v>8</v>
      </c>
      <c r="JY91" s="9">
        <v>0</v>
      </c>
      <c r="JZ91" s="9">
        <v>1</v>
      </c>
      <c r="KA91" s="9">
        <v>11</v>
      </c>
      <c r="KB91" s="9">
        <v>9</v>
      </c>
      <c r="KC91" s="9">
        <v>14</v>
      </c>
      <c r="KD91" s="9">
        <v>34</v>
      </c>
      <c r="KE91" s="9">
        <v>22</v>
      </c>
      <c r="KF91" s="9">
        <v>0</v>
      </c>
      <c r="KG91" s="9">
        <v>8</v>
      </c>
      <c r="KH91" s="9">
        <v>31</v>
      </c>
      <c r="KI91" s="4"/>
      <c r="KJ91" s="4">
        <f t="shared" si="24"/>
        <v>5.6271186440677967</v>
      </c>
      <c r="KK91" s="4">
        <f t="shared" si="25"/>
        <v>1.3174853190075981</v>
      </c>
      <c r="KL91" s="3">
        <f t="shared" si="40"/>
        <v>1</v>
      </c>
      <c r="KN91" s="13">
        <v>0.70833333333333337</v>
      </c>
      <c r="KO91" s="9">
        <v>29</v>
      </c>
      <c r="KP91" s="9">
        <v>2</v>
      </c>
      <c r="KQ91" s="9">
        <v>48</v>
      </c>
      <c r="KR91" s="9">
        <v>6</v>
      </c>
      <c r="KS91" s="9">
        <v>15</v>
      </c>
      <c r="KT91" s="9"/>
      <c r="KU91" s="9">
        <v>30</v>
      </c>
      <c r="KV91" s="9">
        <v>32</v>
      </c>
      <c r="KW91" s="9">
        <v>15</v>
      </c>
      <c r="KX91" s="9">
        <v>3</v>
      </c>
      <c r="KY91" s="9">
        <v>21</v>
      </c>
      <c r="KZ91" s="9">
        <v>0</v>
      </c>
      <c r="LA91" s="9">
        <v>21</v>
      </c>
      <c r="LB91" s="9">
        <v>19</v>
      </c>
      <c r="LC91" s="9">
        <v>31</v>
      </c>
      <c r="LD91" s="9">
        <v>14</v>
      </c>
      <c r="LE91" s="9">
        <v>19</v>
      </c>
      <c r="LF91" s="9">
        <v>61</v>
      </c>
      <c r="LG91" s="9">
        <v>30</v>
      </c>
      <c r="LH91" s="9">
        <v>0</v>
      </c>
      <c r="LI91" s="9">
        <v>0</v>
      </c>
      <c r="LJ91" s="9">
        <v>21</v>
      </c>
      <c r="LK91" s="9">
        <v>101</v>
      </c>
      <c r="LL91" s="9">
        <v>37</v>
      </c>
      <c r="LM91" s="9"/>
      <c r="LN91" s="9">
        <v>1</v>
      </c>
      <c r="LO91" s="9">
        <v>44</v>
      </c>
      <c r="LP91" s="9">
        <v>8</v>
      </c>
      <c r="LQ91" s="9"/>
      <c r="LR91" s="9">
        <v>0</v>
      </c>
      <c r="LS91" s="9">
        <v>4</v>
      </c>
      <c r="LT91" s="9">
        <v>0</v>
      </c>
      <c r="LU91" s="9">
        <v>0</v>
      </c>
      <c r="LV91" s="9">
        <v>0</v>
      </c>
      <c r="LW91" s="9"/>
      <c r="LX91" s="9">
        <v>4</v>
      </c>
      <c r="LY91" s="9">
        <v>10</v>
      </c>
      <c r="LZ91" s="9">
        <v>2</v>
      </c>
      <c r="MA91" s="9"/>
      <c r="MB91" s="9">
        <v>41</v>
      </c>
      <c r="MC91" s="9"/>
      <c r="MD91" s="9"/>
      <c r="ME91" s="9">
        <v>25</v>
      </c>
      <c r="MF91" s="9">
        <v>46</v>
      </c>
      <c r="MG91" s="9">
        <v>65</v>
      </c>
      <c r="MH91" s="9"/>
      <c r="MI91" s="9"/>
      <c r="MJ91" s="9"/>
      <c r="MK91" s="9">
        <v>2</v>
      </c>
      <c r="ML91" s="4"/>
      <c r="MM91" s="4">
        <f t="shared" si="26"/>
        <v>20.692307692307693</v>
      </c>
      <c r="MN91" s="4">
        <f t="shared" si="27"/>
        <v>3.5853115111223692</v>
      </c>
      <c r="MO91" s="3">
        <f t="shared" si="41"/>
        <v>0.79591836734693877</v>
      </c>
    </row>
    <row r="92" spans="1:353" x14ac:dyDescent="0.55000000000000004">
      <c r="A92" s="13">
        <v>0.72916666666666663</v>
      </c>
      <c r="B92" s="9">
        <v>0</v>
      </c>
      <c r="C92" s="9">
        <v>34</v>
      </c>
      <c r="D92" s="9">
        <v>23</v>
      </c>
      <c r="E92" s="9">
        <v>24</v>
      </c>
      <c r="F92" s="9">
        <v>71</v>
      </c>
      <c r="G92" s="9">
        <v>1</v>
      </c>
      <c r="H92" s="9">
        <v>30</v>
      </c>
      <c r="I92" s="9">
        <v>27</v>
      </c>
      <c r="J92" s="9"/>
      <c r="K92" s="9">
        <v>3</v>
      </c>
      <c r="L92" s="9">
        <v>72</v>
      </c>
      <c r="M92" s="9">
        <v>2</v>
      </c>
      <c r="N92" s="9">
        <v>54</v>
      </c>
      <c r="O92" s="9">
        <v>46</v>
      </c>
      <c r="P92" s="9">
        <v>17</v>
      </c>
      <c r="Q92" s="9">
        <v>46</v>
      </c>
      <c r="R92" s="9">
        <v>2</v>
      </c>
      <c r="S92" s="9">
        <v>17</v>
      </c>
      <c r="T92" s="9">
        <v>10</v>
      </c>
      <c r="U92" s="9">
        <v>0</v>
      </c>
      <c r="V92" s="9">
        <v>6</v>
      </c>
      <c r="W92" s="9">
        <v>12</v>
      </c>
      <c r="X92" s="9">
        <v>17</v>
      </c>
      <c r="Y92" s="9">
        <v>13</v>
      </c>
      <c r="Z92" s="9">
        <v>17</v>
      </c>
      <c r="AA92" s="9">
        <v>37</v>
      </c>
      <c r="AB92" s="9">
        <v>4</v>
      </c>
      <c r="AC92" s="9">
        <v>10</v>
      </c>
      <c r="AD92" s="9">
        <v>11</v>
      </c>
      <c r="AE92" s="9">
        <v>4</v>
      </c>
      <c r="AF92" s="9">
        <v>35</v>
      </c>
      <c r="AG92" s="9">
        <v>6</v>
      </c>
      <c r="AH92" s="9">
        <v>18</v>
      </c>
      <c r="AI92" s="9">
        <v>23</v>
      </c>
      <c r="AJ92" s="9">
        <v>19</v>
      </c>
      <c r="AK92" s="9">
        <v>53</v>
      </c>
      <c r="AL92" s="9">
        <v>13</v>
      </c>
      <c r="AM92" s="9">
        <v>22</v>
      </c>
      <c r="AN92" s="9">
        <v>39</v>
      </c>
      <c r="AO92" s="9">
        <v>14</v>
      </c>
      <c r="AP92" s="9">
        <v>39</v>
      </c>
      <c r="AQ92" s="9"/>
      <c r="AR92" s="9">
        <v>14</v>
      </c>
      <c r="AS92" s="9">
        <v>40</v>
      </c>
      <c r="AU92" s="1">
        <f t="shared" si="28"/>
        <v>22.5</v>
      </c>
      <c r="AV92" s="1">
        <f t="shared" si="29"/>
        <v>2.8732920493623948</v>
      </c>
      <c r="AW92" s="3">
        <f t="shared" si="30"/>
        <v>0.95454545454545459</v>
      </c>
      <c r="AY92" s="13">
        <v>0.72916666666666663</v>
      </c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T92" s="1" t="e">
        <f t="shared" si="31"/>
        <v>#DIV/0!</v>
      </c>
      <c r="CU92" s="1" t="e">
        <f t="shared" si="32"/>
        <v>#DIV/0!</v>
      </c>
      <c r="CV92" s="3">
        <f t="shared" si="33"/>
        <v>0</v>
      </c>
      <c r="CX92" s="13">
        <v>0.72916666666666663</v>
      </c>
      <c r="CY92" s="9">
        <v>47</v>
      </c>
      <c r="CZ92" s="9">
        <v>0</v>
      </c>
      <c r="DA92" s="9">
        <v>26</v>
      </c>
      <c r="DB92" s="9">
        <v>29</v>
      </c>
      <c r="DC92" s="9">
        <v>19</v>
      </c>
      <c r="DD92" s="9">
        <v>22</v>
      </c>
      <c r="DE92" s="9">
        <v>10</v>
      </c>
      <c r="DF92" s="9">
        <v>7</v>
      </c>
      <c r="DG92" s="9">
        <v>12</v>
      </c>
      <c r="DH92" s="9">
        <v>0</v>
      </c>
      <c r="DI92" s="9">
        <v>0</v>
      </c>
      <c r="DJ92" s="9">
        <v>14</v>
      </c>
      <c r="DK92" s="9">
        <v>6</v>
      </c>
      <c r="DL92" s="9">
        <v>55</v>
      </c>
      <c r="DM92" s="9">
        <v>3</v>
      </c>
      <c r="DN92" s="9">
        <v>11</v>
      </c>
      <c r="DO92" s="9">
        <v>10</v>
      </c>
      <c r="DP92" s="9">
        <v>33</v>
      </c>
      <c r="DQ92" s="9">
        <v>6</v>
      </c>
      <c r="DR92" s="9">
        <v>44</v>
      </c>
      <c r="DS92" s="9">
        <v>57</v>
      </c>
      <c r="DT92" s="9">
        <v>11</v>
      </c>
      <c r="DU92" s="9">
        <v>14</v>
      </c>
      <c r="DV92" s="9">
        <v>0</v>
      </c>
      <c r="DW92" s="9">
        <v>10</v>
      </c>
      <c r="DX92" s="9">
        <v>11</v>
      </c>
      <c r="DY92" s="9">
        <v>12</v>
      </c>
      <c r="DZ92" s="9">
        <v>111</v>
      </c>
      <c r="EA92" s="9">
        <v>18</v>
      </c>
      <c r="EB92" s="9">
        <v>48</v>
      </c>
      <c r="EC92" s="9">
        <v>8</v>
      </c>
      <c r="ED92" s="9">
        <v>29</v>
      </c>
      <c r="EE92" s="9">
        <v>33</v>
      </c>
      <c r="EF92" s="9">
        <v>33</v>
      </c>
      <c r="EG92" s="9">
        <v>8</v>
      </c>
      <c r="EH92" s="9"/>
      <c r="EI92" s="9">
        <v>5</v>
      </c>
      <c r="EJ92" s="9">
        <v>50</v>
      </c>
      <c r="EK92" s="9">
        <v>41</v>
      </c>
      <c r="EL92" s="9">
        <v>16</v>
      </c>
      <c r="EM92" s="9">
        <v>56</v>
      </c>
      <c r="EN92" s="9">
        <v>14</v>
      </c>
      <c r="EO92" s="9">
        <v>31</v>
      </c>
      <c r="EP92" s="9">
        <v>2</v>
      </c>
      <c r="EQ92" s="9">
        <v>10</v>
      </c>
      <c r="ER92" s="9">
        <v>32</v>
      </c>
      <c r="ES92" s="9">
        <v>0</v>
      </c>
      <c r="ET92" s="9">
        <v>49</v>
      </c>
      <c r="EU92" s="9">
        <v>1</v>
      </c>
      <c r="EV92" s="9">
        <v>52</v>
      </c>
      <c r="EW92" s="9">
        <v>8</v>
      </c>
      <c r="EX92" s="9">
        <v>46</v>
      </c>
      <c r="EY92" s="9">
        <v>46</v>
      </c>
      <c r="EZ92" s="9">
        <v>2</v>
      </c>
      <c r="FA92" s="9">
        <v>9</v>
      </c>
      <c r="FB92" s="9">
        <v>22</v>
      </c>
      <c r="FC92" s="9">
        <v>0</v>
      </c>
      <c r="FD92" s="9">
        <v>38</v>
      </c>
      <c r="FE92" s="9">
        <v>14</v>
      </c>
      <c r="FF92" s="9">
        <v>2</v>
      </c>
      <c r="FH92" s="1">
        <f t="shared" si="34"/>
        <v>22.084745762711865</v>
      </c>
      <c r="FI92" s="1">
        <f t="shared" si="35"/>
        <v>2.7649268800480788</v>
      </c>
      <c r="FJ92" s="3">
        <f t="shared" si="36"/>
        <v>0.98333333333333328</v>
      </c>
      <c r="FL92" s="13">
        <v>0.72916666666666663</v>
      </c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>
        <v>52</v>
      </c>
      <c r="FY92" s="9"/>
      <c r="FZ92" s="9"/>
      <c r="GA92" s="9"/>
      <c r="GB92" s="9">
        <v>40</v>
      </c>
      <c r="GC92" s="9"/>
      <c r="GD92" s="9"/>
      <c r="GE92" s="9"/>
      <c r="GF92" s="9">
        <v>6</v>
      </c>
      <c r="GG92" s="9"/>
      <c r="GH92" s="9"/>
      <c r="GI92" s="9"/>
      <c r="GJ92" s="9"/>
      <c r="GK92" s="9">
        <v>13</v>
      </c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>
        <v>24</v>
      </c>
      <c r="GW92" s="9">
        <v>15</v>
      </c>
      <c r="GX92" s="9"/>
      <c r="GY92" s="9"/>
      <c r="GZ92" s="9"/>
      <c r="HA92" s="9"/>
      <c r="HB92" s="9"/>
      <c r="HC92" s="9"/>
      <c r="HD92" s="9">
        <v>3</v>
      </c>
      <c r="HE92" s="9">
        <v>3</v>
      </c>
      <c r="HF92" s="9"/>
      <c r="HG92" s="9">
        <v>70</v>
      </c>
      <c r="HH92" s="9">
        <v>38</v>
      </c>
      <c r="HI92" s="9">
        <v>51</v>
      </c>
      <c r="HJ92" s="9">
        <v>57</v>
      </c>
      <c r="HK92" s="9">
        <v>21</v>
      </c>
      <c r="HL92" s="9">
        <v>0</v>
      </c>
      <c r="HM92" s="9"/>
      <c r="HN92" s="9"/>
      <c r="HO92" s="9"/>
      <c r="HP92" s="9"/>
      <c r="HQ92" s="9"/>
      <c r="HR92" s="9">
        <v>36</v>
      </c>
      <c r="HS92" s="9"/>
      <c r="HT92" s="9"/>
      <c r="HU92" s="9"/>
      <c r="HW92" s="1">
        <f t="shared" si="37"/>
        <v>28.6</v>
      </c>
      <c r="HX92" s="1">
        <f t="shared" si="38"/>
        <v>5.7692122099823582</v>
      </c>
      <c r="HY92" s="3">
        <f t="shared" si="39"/>
        <v>0.24590163934426229</v>
      </c>
      <c r="IA92" s="13">
        <v>0.72916666666666663</v>
      </c>
      <c r="IB92" s="9">
        <v>22</v>
      </c>
      <c r="IC92" s="9">
        <v>0</v>
      </c>
      <c r="ID92" s="9">
        <v>19</v>
      </c>
      <c r="IE92" s="9">
        <v>8</v>
      </c>
      <c r="IF92" s="9">
        <v>0</v>
      </c>
      <c r="IG92" s="9">
        <v>2</v>
      </c>
      <c r="IH92" s="9">
        <v>0</v>
      </c>
      <c r="II92" s="9">
        <v>11</v>
      </c>
      <c r="IJ92" s="9">
        <v>0</v>
      </c>
      <c r="IK92" s="9">
        <v>3</v>
      </c>
      <c r="IL92" s="9">
        <v>0</v>
      </c>
      <c r="IM92" s="9">
        <v>6</v>
      </c>
      <c r="IN92" s="9">
        <v>0</v>
      </c>
      <c r="IO92" s="9">
        <v>0</v>
      </c>
      <c r="IP92" s="9">
        <v>0</v>
      </c>
      <c r="IQ92" s="9">
        <v>37</v>
      </c>
      <c r="IR92" s="9">
        <v>10</v>
      </c>
      <c r="IS92" s="9">
        <v>0</v>
      </c>
      <c r="IT92" s="9">
        <v>9</v>
      </c>
      <c r="IU92" s="9">
        <v>16</v>
      </c>
      <c r="IV92" s="9">
        <v>0</v>
      </c>
      <c r="IW92" s="9">
        <v>4</v>
      </c>
      <c r="IX92" s="9">
        <v>14</v>
      </c>
      <c r="IY92" s="9">
        <v>11</v>
      </c>
      <c r="IZ92" s="9">
        <v>13</v>
      </c>
      <c r="JA92" s="9">
        <v>15</v>
      </c>
      <c r="JB92" s="9">
        <v>0</v>
      </c>
      <c r="JC92" s="9">
        <v>0</v>
      </c>
      <c r="JD92" s="9">
        <v>8</v>
      </c>
      <c r="JE92" s="9">
        <v>28</v>
      </c>
      <c r="JF92" s="9">
        <v>2</v>
      </c>
      <c r="JG92" s="9">
        <v>0</v>
      </c>
      <c r="JH92" s="9">
        <v>0</v>
      </c>
      <c r="JI92" s="9">
        <v>6</v>
      </c>
      <c r="JJ92" s="9">
        <v>0</v>
      </c>
      <c r="JK92" s="9">
        <v>0</v>
      </c>
      <c r="JL92" s="9">
        <v>0</v>
      </c>
      <c r="JM92" s="9">
        <v>2</v>
      </c>
      <c r="JN92" s="9">
        <v>0</v>
      </c>
      <c r="JO92" s="9">
        <v>0</v>
      </c>
      <c r="JP92" s="9">
        <v>0</v>
      </c>
      <c r="JQ92" s="9">
        <v>0</v>
      </c>
      <c r="JR92" s="9">
        <v>10</v>
      </c>
      <c r="JS92" s="9">
        <v>0</v>
      </c>
      <c r="JT92" s="9">
        <v>0</v>
      </c>
      <c r="JU92" s="9">
        <v>0</v>
      </c>
      <c r="JV92" s="9">
        <v>0</v>
      </c>
      <c r="JW92" s="9">
        <v>26</v>
      </c>
      <c r="JX92" s="9">
        <v>17</v>
      </c>
      <c r="JY92" s="9">
        <v>8</v>
      </c>
      <c r="JZ92" s="9">
        <v>39</v>
      </c>
      <c r="KA92" s="9">
        <v>36</v>
      </c>
      <c r="KB92" s="9">
        <v>25</v>
      </c>
      <c r="KC92" s="9">
        <v>53</v>
      </c>
      <c r="KD92" s="9">
        <v>76</v>
      </c>
      <c r="KE92" s="9">
        <v>25</v>
      </c>
      <c r="KF92" s="9">
        <v>6</v>
      </c>
      <c r="KG92" s="9">
        <v>17</v>
      </c>
      <c r="KH92" s="9">
        <v>27</v>
      </c>
      <c r="KI92" s="4"/>
      <c r="KJ92" s="4">
        <f t="shared" si="24"/>
        <v>10.35593220338983</v>
      </c>
      <c r="KK92" s="4">
        <f t="shared" si="25"/>
        <v>1.9499528253168279</v>
      </c>
      <c r="KL92" s="3">
        <f t="shared" si="40"/>
        <v>1</v>
      </c>
      <c r="KN92" s="13">
        <v>0.72916666666666663</v>
      </c>
      <c r="KO92" s="9">
        <v>34</v>
      </c>
      <c r="KP92" s="9">
        <v>29</v>
      </c>
      <c r="KQ92" s="9">
        <v>21</v>
      </c>
      <c r="KR92" s="9">
        <v>23</v>
      </c>
      <c r="KS92" s="9">
        <v>41</v>
      </c>
      <c r="KT92" s="9"/>
      <c r="KU92" s="9">
        <v>33</v>
      </c>
      <c r="KV92" s="9">
        <v>48</v>
      </c>
      <c r="KW92" s="9">
        <v>50</v>
      </c>
      <c r="KX92" s="9">
        <v>3</v>
      </c>
      <c r="KY92" s="9">
        <v>4</v>
      </c>
      <c r="KZ92" s="9">
        <v>0</v>
      </c>
      <c r="LA92" s="9">
        <v>13</v>
      </c>
      <c r="LB92" s="9">
        <v>1</v>
      </c>
      <c r="LC92" s="9">
        <v>17</v>
      </c>
      <c r="LD92" s="9">
        <v>8</v>
      </c>
      <c r="LE92" s="9">
        <v>18</v>
      </c>
      <c r="LF92" s="9">
        <v>24</v>
      </c>
      <c r="LG92" s="9">
        <v>23</v>
      </c>
      <c r="LH92" s="9">
        <v>24</v>
      </c>
      <c r="LI92" s="9">
        <v>1</v>
      </c>
      <c r="LJ92" s="9">
        <v>7</v>
      </c>
      <c r="LK92" s="9">
        <v>18</v>
      </c>
      <c r="LL92" s="9">
        <v>28</v>
      </c>
      <c r="LM92" s="9"/>
      <c r="LN92" s="9">
        <v>31</v>
      </c>
      <c r="LO92" s="9">
        <v>2</v>
      </c>
      <c r="LP92" s="9">
        <v>16</v>
      </c>
      <c r="LQ92" s="9"/>
      <c r="LR92" s="9">
        <v>0</v>
      </c>
      <c r="LS92" s="9">
        <v>2</v>
      </c>
      <c r="LT92" s="9">
        <v>0</v>
      </c>
      <c r="LU92" s="9">
        <v>0</v>
      </c>
      <c r="LV92" s="9">
        <v>0</v>
      </c>
      <c r="LW92" s="9"/>
      <c r="LX92" s="9">
        <v>32</v>
      </c>
      <c r="LY92" s="9">
        <v>5</v>
      </c>
      <c r="LZ92" s="9"/>
      <c r="MA92" s="9"/>
      <c r="MB92" s="9">
        <v>41</v>
      </c>
      <c r="MC92" s="9"/>
      <c r="MD92" s="9"/>
      <c r="ME92" s="9">
        <v>27</v>
      </c>
      <c r="MF92" s="9">
        <v>41</v>
      </c>
      <c r="MG92" s="9">
        <v>56</v>
      </c>
      <c r="MH92" s="9"/>
      <c r="MI92" s="9"/>
      <c r="MJ92" s="9"/>
      <c r="MK92" s="9">
        <v>0</v>
      </c>
      <c r="ML92" s="4"/>
      <c r="MM92" s="4">
        <f t="shared" si="26"/>
        <v>18.973684210526315</v>
      </c>
      <c r="MN92" s="4">
        <f t="shared" si="27"/>
        <v>2.6766167372346144</v>
      </c>
      <c r="MO92" s="3">
        <f t="shared" si="41"/>
        <v>0.77551020408163263</v>
      </c>
    </row>
    <row r="93" spans="1:353" x14ac:dyDescent="0.55000000000000004">
      <c r="A93" s="13">
        <v>0.75</v>
      </c>
      <c r="B93" s="9">
        <v>24</v>
      </c>
      <c r="C93" s="9">
        <v>4</v>
      </c>
      <c r="D93" s="9">
        <v>22</v>
      </c>
      <c r="E93" s="9">
        <v>18</v>
      </c>
      <c r="F93" s="9">
        <v>43</v>
      </c>
      <c r="G93" s="9">
        <v>12</v>
      </c>
      <c r="H93" s="9">
        <v>22</v>
      </c>
      <c r="I93" s="9">
        <v>8</v>
      </c>
      <c r="J93" s="9"/>
      <c r="K93" s="9">
        <v>3</v>
      </c>
      <c r="L93" s="9">
        <v>24</v>
      </c>
      <c r="M93" s="9">
        <v>9</v>
      </c>
      <c r="N93" s="9">
        <v>41</v>
      </c>
      <c r="O93" s="9">
        <v>42</v>
      </c>
      <c r="P93" s="9">
        <v>6</v>
      </c>
      <c r="Q93" s="9">
        <v>96</v>
      </c>
      <c r="R93" s="9">
        <v>1</v>
      </c>
      <c r="S93" s="9">
        <v>24</v>
      </c>
      <c r="T93" s="9">
        <v>7</v>
      </c>
      <c r="U93" s="9">
        <v>0</v>
      </c>
      <c r="V93" s="9">
        <v>2</v>
      </c>
      <c r="W93" s="9">
        <v>28</v>
      </c>
      <c r="X93" s="9">
        <v>3</v>
      </c>
      <c r="Y93" s="9">
        <v>10</v>
      </c>
      <c r="Z93" s="9">
        <v>16</v>
      </c>
      <c r="AA93" s="9">
        <v>42</v>
      </c>
      <c r="AB93" s="9">
        <v>0</v>
      </c>
      <c r="AC93" s="9">
        <v>45</v>
      </c>
      <c r="AD93" s="9">
        <v>10</v>
      </c>
      <c r="AE93" s="9">
        <v>29</v>
      </c>
      <c r="AF93" s="9">
        <v>32</v>
      </c>
      <c r="AG93" s="9">
        <v>0</v>
      </c>
      <c r="AH93" s="9">
        <v>13</v>
      </c>
      <c r="AI93" s="9">
        <v>11</v>
      </c>
      <c r="AJ93" s="9">
        <v>3</v>
      </c>
      <c r="AK93" s="9">
        <v>39</v>
      </c>
      <c r="AL93" s="9">
        <v>14</v>
      </c>
      <c r="AM93" s="9">
        <v>25</v>
      </c>
      <c r="AN93" s="9">
        <v>21</v>
      </c>
      <c r="AO93" s="9">
        <v>16</v>
      </c>
      <c r="AP93" s="9">
        <v>9</v>
      </c>
      <c r="AQ93" s="9"/>
      <c r="AR93" s="9">
        <v>20</v>
      </c>
      <c r="AS93" s="9">
        <v>8</v>
      </c>
      <c r="AU93" s="1">
        <f t="shared" si="28"/>
        <v>19.095238095238095</v>
      </c>
      <c r="AV93" s="1">
        <f t="shared" si="29"/>
        <v>2.7901455766535386</v>
      </c>
      <c r="AW93" s="3">
        <f t="shared" si="30"/>
        <v>0.95454545454545459</v>
      </c>
      <c r="AY93" s="13">
        <v>0.75</v>
      </c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T93" s="1" t="e">
        <f t="shared" si="31"/>
        <v>#DIV/0!</v>
      </c>
      <c r="CU93" s="1" t="e">
        <f t="shared" si="32"/>
        <v>#DIV/0!</v>
      </c>
      <c r="CV93" s="3">
        <f t="shared" si="33"/>
        <v>0</v>
      </c>
      <c r="CX93" s="13">
        <v>0.75</v>
      </c>
      <c r="CY93" s="9">
        <v>47</v>
      </c>
      <c r="CZ93" s="9">
        <v>0</v>
      </c>
      <c r="DA93" s="9">
        <v>19</v>
      </c>
      <c r="DB93" s="9">
        <v>40</v>
      </c>
      <c r="DC93" s="9">
        <v>0</v>
      </c>
      <c r="DD93" s="9">
        <v>42</v>
      </c>
      <c r="DE93" s="9">
        <v>9</v>
      </c>
      <c r="DF93" s="9">
        <v>14</v>
      </c>
      <c r="DG93" s="9">
        <v>13</v>
      </c>
      <c r="DH93" s="9">
        <v>0</v>
      </c>
      <c r="DI93" s="9">
        <v>0</v>
      </c>
      <c r="DJ93" s="9">
        <v>6</v>
      </c>
      <c r="DK93" s="9">
        <v>4</v>
      </c>
      <c r="DL93" s="9">
        <v>42</v>
      </c>
      <c r="DM93" s="9">
        <v>3</v>
      </c>
      <c r="DN93" s="9">
        <v>2</v>
      </c>
      <c r="DO93" s="9">
        <v>16</v>
      </c>
      <c r="DP93" s="9">
        <v>25</v>
      </c>
      <c r="DQ93" s="9">
        <v>11</v>
      </c>
      <c r="DR93" s="9">
        <v>26</v>
      </c>
      <c r="DS93" s="9">
        <v>40</v>
      </c>
      <c r="DT93" s="9">
        <v>3</v>
      </c>
      <c r="DU93" s="9">
        <v>27</v>
      </c>
      <c r="DV93" s="9">
        <v>0</v>
      </c>
      <c r="DW93" s="9">
        <v>0</v>
      </c>
      <c r="DX93" s="9">
        <v>8</v>
      </c>
      <c r="DY93" s="9">
        <v>11</v>
      </c>
      <c r="DZ93" s="9">
        <v>16</v>
      </c>
      <c r="EA93" s="9">
        <v>29</v>
      </c>
      <c r="EB93" s="9">
        <v>60</v>
      </c>
      <c r="EC93" s="9">
        <v>17</v>
      </c>
      <c r="ED93" s="9">
        <v>34</v>
      </c>
      <c r="EE93" s="9">
        <v>34</v>
      </c>
      <c r="EF93" s="9">
        <v>36</v>
      </c>
      <c r="EG93" s="9">
        <v>15</v>
      </c>
      <c r="EH93" s="9"/>
      <c r="EI93" s="9">
        <v>9</v>
      </c>
      <c r="EJ93" s="9">
        <v>40</v>
      </c>
      <c r="EK93" s="9">
        <v>43</v>
      </c>
      <c r="EL93" s="9">
        <v>0</v>
      </c>
      <c r="EM93" s="9">
        <v>11</v>
      </c>
      <c r="EN93" s="9">
        <v>15</v>
      </c>
      <c r="EO93" s="9">
        <v>31</v>
      </c>
      <c r="EP93" s="9">
        <v>20</v>
      </c>
      <c r="EQ93" s="9">
        <v>14</v>
      </c>
      <c r="ER93" s="9">
        <v>42</v>
      </c>
      <c r="ES93" s="9">
        <v>0</v>
      </c>
      <c r="ET93" s="9">
        <v>11</v>
      </c>
      <c r="EU93" s="9">
        <v>29</v>
      </c>
      <c r="EV93" s="9">
        <v>49</v>
      </c>
      <c r="EW93" s="9">
        <v>7</v>
      </c>
      <c r="EX93" s="9">
        <v>48</v>
      </c>
      <c r="EY93" s="9">
        <v>37</v>
      </c>
      <c r="EZ93" s="9">
        <v>5</v>
      </c>
      <c r="FA93" s="9">
        <v>13</v>
      </c>
      <c r="FB93" s="9">
        <v>17</v>
      </c>
      <c r="FC93" s="9">
        <v>0</v>
      </c>
      <c r="FD93" s="9">
        <v>20</v>
      </c>
      <c r="FE93" s="9">
        <v>31</v>
      </c>
      <c r="FF93" s="9">
        <v>33</v>
      </c>
      <c r="FH93" s="1">
        <f t="shared" si="34"/>
        <v>19.898305084745761</v>
      </c>
      <c r="FI93" s="1">
        <f t="shared" si="35"/>
        <v>2.0994690424558331</v>
      </c>
      <c r="FJ93" s="3">
        <f t="shared" si="36"/>
        <v>0.98333333333333328</v>
      </c>
      <c r="FL93" s="13">
        <v>0.75</v>
      </c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>
        <v>47</v>
      </c>
      <c r="FY93" s="9"/>
      <c r="FZ93" s="9"/>
      <c r="GA93" s="9"/>
      <c r="GB93" s="9">
        <v>39</v>
      </c>
      <c r="GC93" s="9"/>
      <c r="GD93" s="9"/>
      <c r="GE93" s="9"/>
      <c r="GF93" s="9">
        <v>2</v>
      </c>
      <c r="GG93" s="9"/>
      <c r="GH93" s="9"/>
      <c r="GI93" s="9"/>
      <c r="GJ93" s="9"/>
      <c r="GK93" s="9">
        <v>10</v>
      </c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>
        <v>17</v>
      </c>
      <c r="GW93" s="9">
        <v>18</v>
      </c>
      <c r="GX93" s="9"/>
      <c r="GY93" s="9"/>
      <c r="GZ93" s="9"/>
      <c r="HA93" s="9"/>
      <c r="HB93" s="9"/>
      <c r="HC93" s="9"/>
      <c r="HD93" s="9"/>
      <c r="HE93" s="9">
        <v>12</v>
      </c>
      <c r="HF93" s="9"/>
      <c r="HG93" s="9">
        <v>47</v>
      </c>
      <c r="HH93" s="9">
        <v>32</v>
      </c>
      <c r="HI93" s="9">
        <v>54</v>
      </c>
      <c r="HJ93" s="9">
        <v>48</v>
      </c>
      <c r="HK93" s="9">
        <v>43</v>
      </c>
      <c r="HL93" s="9">
        <v>0</v>
      </c>
      <c r="HM93" s="9"/>
      <c r="HN93" s="9"/>
      <c r="HO93" s="9"/>
      <c r="HP93" s="9"/>
      <c r="HQ93" s="9"/>
      <c r="HR93" s="9">
        <v>48</v>
      </c>
      <c r="HS93" s="9"/>
      <c r="HT93" s="9"/>
      <c r="HU93" s="9"/>
      <c r="HW93" s="1">
        <f t="shared" si="37"/>
        <v>29.785714285714285</v>
      </c>
      <c r="HX93" s="1">
        <f t="shared" si="38"/>
        <v>5.1228625362339306</v>
      </c>
      <c r="HY93" s="3">
        <f t="shared" si="39"/>
        <v>0.22950819672131148</v>
      </c>
      <c r="IA93" s="13">
        <v>0.75</v>
      </c>
      <c r="IB93" s="9">
        <v>28</v>
      </c>
      <c r="IC93" s="9">
        <v>31</v>
      </c>
      <c r="ID93" s="9">
        <v>71</v>
      </c>
      <c r="IE93" s="9">
        <v>27</v>
      </c>
      <c r="IF93" s="9">
        <v>0</v>
      </c>
      <c r="IG93" s="9">
        <v>24</v>
      </c>
      <c r="IH93" s="9">
        <v>37</v>
      </c>
      <c r="II93" s="9">
        <v>26</v>
      </c>
      <c r="IJ93" s="9">
        <v>38</v>
      </c>
      <c r="IK93" s="9">
        <v>9</v>
      </c>
      <c r="IL93" s="9">
        <v>0</v>
      </c>
      <c r="IM93" s="9">
        <v>36</v>
      </c>
      <c r="IN93" s="9">
        <v>53</v>
      </c>
      <c r="IO93" s="9">
        <v>0</v>
      </c>
      <c r="IP93" s="9">
        <v>18</v>
      </c>
      <c r="IQ93" s="9">
        <v>11</v>
      </c>
      <c r="IR93" s="9">
        <v>35</v>
      </c>
      <c r="IS93" s="9">
        <v>18</v>
      </c>
      <c r="IT93" s="9">
        <v>11</v>
      </c>
      <c r="IU93" s="9">
        <v>5</v>
      </c>
      <c r="IV93" s="9">
        <v>23</v>
      </c>
      <c r="IW93" s="9">
        <v>14</v>
      </c>
      <c r="IX93" s="9">
        <v>16</v>
      </c>
      <c r="IY93" s="9">
        <v>24</v>
      </c>
      <c r="IZ93" s="9">
        <v>2</v>
      </c>
      <c r="JA93" s="9">
        <v>15</v>
      </c>
      <c r="JB93" s="9">
        <v>20</v>
      </c>
      <c r="JC93" s="9">
        <v>0</v>
      </c>
      <c r="JD93" s="9">
        <v>16</v>
      </c>
      <c r="JE93" s="9">
        <v>17</v>
      </c>
      <c r="JF93" s="9">
        <v>58</v>
      </c>
      <c r="JG93" s="9">
        <v>0</v>
      </c>
      <c r="JH93" s="9">
        <v>0</v>
      </c>
      <c r="JI93" s="9">
        <v>23</v>
      </c>
      <c r="JJ93" s="9">
        <v>0</v>
      </c>
      <c r="JK93" s="9">
        <v>0</v>
      </c>
      <c r="JL93" s="9">
        <v>0</v>
      </c>
      <c r="JM93" s="9">
        <v>13</v>
      </c>
      <c r="JN93" s="9">
        <v>0</v>
      </c>
      <c r="JO93" s="9">
        <v>0</v>
      </c>
      <c r="JP93" s="9">
        <v>0</v>
      </c>
      <c r="JQ93" s="9">
        <v>0</v>
      </c>
      <c r="JR93" s="9">
        <v>30</v>
      </c>
      <c r="JS93" s="9">
        <v>0</v>
      </c>
      <c r="JT93" s="9">
        <v>6</v>
      </c>
      <c r="JU93" s="9">
        <v>0</v>
      </c>
      <c r="JV93" s="9">
        <v>0</v>
      </c>
      <c r="JW93" s="9">
        <v>20</v>
      </c>
      <c r="JX93" s="9">
        <v>12</v>
      </c>
      <c r="JY93" s="9">
        <v>19</v>
      </c>
      <c r="JZ93" s="9">
        <v>14</v>
      </c>
      <c r="KA93" s="9">
        <v>27</v>
      </c>
      <c r="KB93" s="9">
        <v>21</v>
      </c>
      <c r="KC93" s="9">
        <v>57</v>
      </c>
      <c r="KD93" s="9">
        <v>31</v>
      </c>
      <c r="KE93" s="9">
        <v>28</v>
      </c>
      <c r="KF93" s="9">
        <v>17</v>
      </c>
      <c r="KG93" s="9">
        <v>17</v>
      </c>
      <c r="KH93" s="9">
        <v>23</v>
      </c>
      <c r="KI93" s="4"/>
      <c r="KJ93" s="4">
        <f t="shared" si="24"/>
        <v>17.64406779661017</v>
      </c>
      <c r="KK93" s="4">
        <f t="shared" si="25"/>
        <v>2.1378231842674351</v>
      </c>
      <c r="KL93" s="3">
        <f t="shared" si="40"/>
        <v>1</v>
      </c>
      <c r="KN93" s="13">
        <v>0.75</v>
      </c>
      <c r="KO93" s="9">
        <v>50</v>
      </c>
      <c r="KP93" s="9">
        <v>39</v>
      </c>
      <c r="KQ93" s="9">
        <v>43</v>
      </c>
      <c r="KR93" s="9">
        <v>17</v>
      </c>
      <c r="KS93" s="9">
        <v>31</v>
      </c>
      <c r="KT93" s="9"/>
      <c r="KU93" s="9">
        <v>60</v>
      </c>
      <c r="KV93" s="9">
        <v>65</v>
      </c>
      <c r="KW93" s="9">
        <v>26</v>
      </c>
      <c r="KX93" s="9">
        <v>14</v>
      </c>
      <c r="KY93" s="9">
        <v>0</v>
      </c>
      <c r="KZ93" s="9">
        <v>2</v>
      </c>
      <c r="LA93" s="9">
        <v>4</v>
      </c>
      <c r="LB93" s="9">
        <v>0</v>
      </c>
      <c r="LC93" s="9">
        <v>12</v>
      </c>
      <c r="LD93" s="9">
        <v>15</v>
      </c>
      <c r="LE93" s="9">
        <v>26</v>
      </c>
      <c r="LF93" s="9">
        <v>36</v>
      </c>
      <c r="LG93" s="9">
        <v>22</v>
      </c>
      <c r="LH93" s="9">
        <v>18</v>
      </c>
      <c r="LI93" s="9">
        <v>2</v>
      </c>
      <c r="LJ93" s="9">
        <v>48</v>
      </c>
      <c r="LK93" s="9">
        <v>41</v>
      </c>
      <c r="LL93" s="9">
        <v>38</v>
      </c>
      <c r="LM93" s="9"/>
      <c r="LN93" s="9">
        <v>15</v>
      </c>
      <c r="LO93" s="9">
        <v>1</v>
      </c>
      <c r="LP93" s="9">
        <v>71</v>
      </c>
      <c r="LQ93" s="9"/>
      <c r="LR93" s="9">
        <v>0</v>
      </c>
      <c r="LS93" s="9">
        <v>24</v>
      </c>
      <c r="LT93" s="9">
        <v>0</v>
      </c>
      <c r="LU93" s="9">
        <v>0</v>
      </c>
      <c r="LV93" s="9">
        <v>0</v>
      </c>
      <c r="LW93" s="9"/>
      <c r="LX93" s="9">
        <v>70</v>
      </c>
      <c r="LY93" s="9">
        <v>3</v>
      </c>
      <c r="LZ93" s="9"/>
      <c r="MA93" s="9"/>
      <c r="MB93" s="9">
        <v>43</v>
      </c>
      <c r="MC93" s="9"/>
      <c r="MD93" s="9"/>
      <c r="ME93" s="9">
        <v>17</v>
      </c>
      <c r="MF93" s="9">
        <v>38</v>
      </c>
      <c r="MG93" s="9">
        <v>59</v>
      </c>
      <c r="MH93" s="9"/>
      <c r="MI93" s="9"/>
      <c r="MJ93" s="9"/>
      <c r="MK93" s="9">
        <v>2</v>
      </c>
      <c r="ML93" s="4"/>
      <c r="MM93" s="4">
        <f t="shared" si="26"/>
        <v>25.05263157894737</v>
      </c>
      <c r="MN93" s="4">
        <f t="shared" si="27"/>
        <v>3.6163740492040968</v>
      </c>
      <c r="MO93" s="3">
        <f t="shared" si="41"/>
        <v>0.77551020408163263</v>
      </c>
    </row>
    <row r="94" spans="1:353" x14ac:dyDescent="0.55000000000000004">
      <c r="A94" s="13">
        <v>0.77083333333333337</v>
      </c>
      <c r="B94" s="9">
        <v>4</v>
      </c>
      <c r="C94" s="9">
        <v>4</v>
      </c>
      <c r="D94" s="9">
        <v>23</v>
      </c>
      <c r="E94" s="9">
        <v>22</v>
      </c>
      <c r="F94" s="9">
        <v>106</v>
      </c>
      <c r="G94" s="9">
        <v>20</v>
      </c>
      <c r="H94" s="9">
        <v>17</v>
      </c>
      <c r="I94" s="9">
        <v>40</v>
      </c>
      <c r="J94" s="9"/>
      <c r="K94" s="9">
        <v>4</v>
      </c>
      <c r="L94" s="9">
        <v>28</v>
      </c>
      <c r="M94" s="9">
        <v>18</v>
      </c>
      <c r="N94" s="9">
        <v>26</v>
      </c>
      <c r="O94" s="9">
        <v>50</v>
      </c>
      <c r="P94" s="9">
        <v>16</v>
      </c>
      <c r="Q94" s="9">
        <v>7</v>
      </c>
      <c r="R94" s="9">
        <v>2</v>
      </c>
      <c r="S94" s="9">
        <v>22</v>
      </c>
      <c r="T94" s="9">
        <v>1</v>
      </c>
      <c r="U94" s="9">
        <v>0</v>
      </c>
      <c r="V94" s="9">
        <v>5</v>
      </c>
      <c r="W94" s="9">
        <v>30</v>
      </c>
      <c r="X94" s="9">
        <v>3</v>
      </c>
      <c r="Y94" s="9">
        <v>10</v>
      </c>
      <c r="Z94" s="9">
        <v>19</v>
      </c>
      <c r="AA94" s="9">
        <v>41</v>
      </c>
      <c r="AB94" s="9">
        <v>4</v>
      </c>
      <c r="AC94" s="9">
        <v>25</v>
      </c>
      <c r="AD94" s="9">
        <v>71</v>
      </c>
      <c r="AE94" s="9">
        <v>0</v>
      </c>
      <c r="AF94" s="9">
        <v>31</v>
      </c>
      <c r="AG94" s="9">
        <v>6</v>
      </c>
      <c r="AH94" s="9">
        <v>17</v>
      </c>
      <c r="AI94" s="9">
        <v>18</v>
      </c>
      <c r="AJ94" s="9">
        <v>15</v>
      </c>
      <c r="AK94" s="9">
        <v>59</v>
      </c>
      <c r="AL94" s="9">
        <v>25</v>
      </c>
      <c r="AM94" s="9">
        <v>24</v>
      </c>
      <c r="AN94" s="9">
        <v>26</v>
      </c>
      <c r="AO94" s="9">
        <v>13</v>
      </c>
      <c r="AP94" s="9">
        <v>2</v>
      </c>
      <c r="AQ94" s="9"/>
      <c r="AR94" s="9">
        <v>23</v>
      </c>
      <c r="AS94" s="9">
        <v>3</v>
      </c>
      <c r="AU94" s="1">
        <f t="shared" si="28"/>
        <v>20.952380952380953</v>
      </c>
      <c r="AV94" s="1">
        <f t="shared" si="29"/>
        <v>3.2230212092680754</v>
      </c>
      <c r="AW94" s="3">
        <f t="shared" si="30"/>
        <v>0.95454545454545459</v>
      </c>
      <c r="AY94" s="13">
        <v>0.77083333333333337</v>
      </c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T94" s="1" t="e">
        <f t="shared" si="31"/>
        <v>#DIV/0!</v>
      </c>
      <c r="CU94" s="1" t="e">
        <f t="shared" si="32"/>
        <v>#DIV/0!</v>
      </c>
      <c r="CV94" s="3">
        <f t="shared" si="33"/>
        <v>0</v>
      </c>
      <c r="CX94" s="13">
        <v>0.77083333333333337</v>
      </c>
      <c r="CY94" s="9">
        <v>51</v>
      </c>
      <c r="CZ94" s="9">
        <v>0</v>
      </c>
      <c r="DA94" s="9">
        <v>22</v>
      </c>
      <c r="DB94" s="9">
        <v>24</v>
      </c>
      <c r="DC94" s="9">
        <v>15</v>
      </c>
      <c r="DD94" s="9">
        <v>61</v>
      </c>
      <c r="DE94" s="9">
        <v>0</v>
      </c>
      <c r="DF94" s="9">
        <v>7</v>
      </c>
      <c r="DG94" s="9">
        <v>5</v>
      </c>
      <c r="DH94" s="9">
        <v>0</v>
      </c>
      <c r="DI94" s="9">
        <v>6</v>
      </c>
      <c r="DJ94" s="9">
        <v>37</v>
      </c>
      <c r="DK94" s="9">
        <v>11</v>
      </c>
      <c r="DL94" s="9">
        <v>57</v>
      </c>
      <c r="DM94" s="9">
        <v>15</v>
      </c>
      <c r="DN94" s="9">
        <v>8</v>
      </c>
      <c r="DO94" s="9">
        <v>11</v>
      </c>
      <c r="DP94" s="9">
        <v>18</v>
      </c>
      <c r="DQ94" s="9">
        <v>8</v>
      </c>
      <c r="DR94" s="9">
        <v>40</v>
      </c>
      <c r="DS94" s="9">
        <v>31</v>
      </c>
      <c r="DT94" s="9">
        <v>18</v>
      </c>
      <c r="DU94" s="9">
        <v>39</v>
      </c>
      <c r="DV94" s="9">
        <v>17</v>
      </c>
      <c r="DW94" s="9">
        <v>27</v>
      </c>
      <c r="DX94" s="9">
        <v>13</v>
      </c>
      <c r="DY94" s="9">
        <v>22</v>
      </c>
      <c r="DZ94" s="9">
        <v>42</v>
      </c>
      <c r="EA94" s="9">
        <v>46</v>
      </c>
      <c r="EB94" s="9">
        <v>25</v>
      </c>
      <c r="EC94" s="9">
        <v>113</v>
      </c>
      <c r="ED94" s="9">
        <v>52</v>
      </c>
      <c r="EE94" s="9">
        <v>55</v>
      </c>
      <c r="EF94" s="9">
        <v>41</v>
      </c>
      <c r="EG94" s="9">
        <v>38</v>
      </c>
      <c r="EH94" s="9"/>
      <c r="EI94" s="9">
        <v>8</v>
      </c>
      <c r="EJ94" s="9">
        <v>31</v>
      </c>
      <c r="EK94" s="9">
        <v>58</v>
      </c>
      <c r="EL94" s="9">
        <v>11</v>
      </c>
      <c r="EM94" s="9">
        <v>34</v>
      </c>
      <c r="EN94" s="9">
        <v>17</v>
      </c>
      <c r="EO94" s="9">
        <v>51</v>
      </c>
      <c r="EP94" s="9">
        <v>18</v>
      </c>
      <c r="EQ94" s="9">
        <v>26</v>
      </c>
      <c r="ER94" s="9">
        <v>50</v>
      </c>
      <c r="ES94" s="9">
        <v>0</v>
      </c>
      <c r="ET94" s="9">
        <v>20</v>
      </c>
      <c r="EU94" s="9">
        <v>11</v>
      </c>
      <c r="EV94" s="9">
        <v>43</v>
      </c>
      <c r="EW94" s="9">
        <v>25</v>
      </c>
      <c r="EX94" s="9">
        <v>40</v>
      </c>
      <c r="EY94" s="9">
        <v>36</v>
      </c>
      <c r="EZ94" s="9">
        <v>3</v>
      </c>
      <c r="FA94" s="9">
        <v>18</v>
      </c>
      <c r="FB94" s="9">
        <v>42</v>
      </c>
      <c r="FC94" s="9">
        <v>0</v>
      </c>
      <c r="FD94" s="9">
        <v>10</v>
      </c>
      <c r="FE94" s="9">
        <v>37</v>
      </c>
      <c r="FF94" s="9">
        <v>41</v>
      </c>
      <c r="FH94" s="1">
        <f t="shared" si="34"/>
        <v>27.203389830508474</v>
      </c>
      <c r="FI94" s="1">
        <f t="shared" si="35"/>
        <v>2.7024438212952977</v>
      </c>
      <c r="FJ94" s="3">
        <f t="shared" si="36"/>
        <v>0.98333333333333328</v>
      </c>
      <c r="FL94" s="13">
        <v>0.77083333333333337</v>
      </c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>
        <v>45</v>
      </c>
      <c r="FY94" s="9"/>
      <c r="FZ94" s="9"/>
      <c r="GA94" s="9"/>
      <c r="GB94" s="9">
        <v>38</v>
      </c>
      <c r="GC94" s="9"/>
      <c r="GD94" s="9"/>
      <c r="GE94" s="9"/>
      <c r="GF94" s="9">
        <v>2</v>
      </c>
      <c r="GG94" s="9"/>
      <c r="GH94" s="9"/>
      <c r="GI94" s="9"/>
      <c r="GJ94" s="9"/>
      <c r="GK94" s="9">
        <v>2</v>
      </c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>
        <v>18</v>
      </c>
      <c r="GW94" s="9">
        <v>11</v>
      </c>
      <c r="GX94" s="9"/>
      <c r="GY94" s="9"/>
      <c r="GZ94" s="9"/>
      <c r="HA94" s="9"/>
      <c r="HB94" s="9"/>
      <c r="HC94" s="9"/>
      <c r="HD94" s="9"/>
      <c r="HE94" s="9">
        <v>8</v>
      </c>
      <c r="HF94" s="9"/>
      <c r="HG94" s="9">
        <v>72</v>
      </c>
      <c r="HH94" s="9">
        <v>56</v>
      </c>
      <c r="HI94" s="9">
        <v>38</v>
      </c>
      <c r="HJ94" s="9">
        <v>95</v>
      </c>
      <c r="HK94" s="9">
        <v>86</v>
      </c>
      <c r="HL94" s="9">
        <v>21</v>
      </c>
      <c r="HM94" s="9"/>
      <c r="HN94" s="9"/>
      <c r="HO94" s="9"/>
      <c r="HP94" s="9"/>
      <c r="HQ94" s="9"/>
      <c r="HR94" s="9">
        <v>43</v>
      </c>
      <c r="HS94" s="9"/>
      <c r="HT94" s="9"/>
      <c r="HU94" s="9"/>
      <c r="HW94" s="1">
        <f t="shared" si="37"/>
        <v>38.214285714285715</v>
      </c>
      <c r="HX94" s="1">
        <f t="shared" si="38"/>
        <v>8.1255116974482853</v>
      </c>
      <c r="HY94" s="3">
        <f t="shared" si="39"/>
        <v>0.22950819672131148</v>
      </c>
      <c r="IA94" s="13">
        <v>0.77083333333333337</v>
      </c>
      <c r="IB94" s="9">
        <v>37</v>
      </c>
      <c r="IC94" s="9">
        <v>132</v>
      </c>
      <c r="ID94" s="9">
        <v>62</v>
      </c>
      <c r="IE94" s="9">
        <v>9</v>
      </c>
      <c r="IF94" s="9">
        <v>34</v>
      </c>
      <c r="IG94" s="9">
        <v>41</v>
      </c>
      <c r="IH94" s="9">
        <v>6</v>
      </c>
      <c r="II94" s="9">
        <v>28</v>
      </c>
      <c r="IJ94" s="9">
        <v>23</v>
      </c>
      <c r="IK94" s="9">
        <v>24</v>
      </c>
      <c r="IL94" s="9">
        <v>16</v>
      </c>
      <c r="IM94" s="9">
        <v>44</v>
      </c>
      <c r="IN94" s="9">
        <v>26</v>
      </c>
      <c r="IO94" s="9">
        <v>20</v>
      </c>
      <c r="IP94" s="9">
        <v>25</v>
      </c>
      <c r="IQ94" s="9">
        <v>15</v>
      </c>
      <c r="IR94" s="9">
        <v>27</v>
      </c>
      <c r="IS94" s="9">
        <v>0</v>
      </c>
      <c r="IT94" s="9">
        <v>6</v>
      </c>
      <c r="IU94" s="9">
        <v>14</v>
      </c>
      <c r="IV94" s="9">
        <v>15</v>
      </c>
      <c r="IW94" s="9">
        <v>10</v>
      </c>
      <c r="IX94" s="9">
        <v>17</v>
      </c>
      <c r="IY94" s="9">
        <v>29</v>
      </c>
      <c r="IZ94" s="9">
        <v>2</v>
      </c>
      <c r="JA94" s="9">
        <v>11</v>
      </c>
      <c r="JB94" s="9">
        <v>13</v>
      </c>
      <c r="JC94" s="9">
        <v>0</v>
      </c>
      <c r="JD94" s="9">
        <v>0</v>
      </c>
      <c r="JE94" s="9">
        <v>18</v>
      </c>
      <c r="JF94" s="9">
        <v>36</v>
      </c>
      <c r="JG94" s="9">
        <v>16</v>
      </c>
      <c r="JH94" s="9">
        <v>10</v>
      </c>
      <c r="JI94" s="9">
        <v>17</v>
      </c>
      <c r="JJ94" s="9">
        <v>1</v>
      </c>
      <c r="JK94" s="9">
        <v>13</v>
      </c>
      <c r="JL94" s="9">
        <v>0</v>
      </c>
      <c r="JM94" s="9">
        <v>23</v>
      </c>
      <c r="JN94" s="9">
        <v>0</v>
      </c>
      <c r="JO94" s="9">
        <v>0</v>
      </c>
      <c r="JP94" s="9">
        <v>35</v>
      </c>
      <c r="JQ94" s="9">
        <v>0</v>
      </c>
      <c r="JR94" s="9">
        <v>25</v>
      </c>
      <c r="JS94" s="9">
        <v>9</v>
      </c>
      <c r="JT94" s="9">
        <v>28</v>
      </c>
      <c r="JU94" s="9">
        <v>0</v>
      </c>
      <c r="JV94" s="9">
        <v>0</v>
      </c>
      <c r="JW94" s="9">
        <v>19</v>
      </c>
      <c r="JX94" s="9">
        <v>51</v>
      </c>
      <c r="JY94" s="9">
        <v>8</v>
      </c>
      <c r="JZ94" s="9">
        <v>58</v>
      </c>
      <c r="KA94" s="9">
        <v>12</v>
      </c>
      <c r="KB94" s="9">
        <v>18</v>
      </c>
      <c r="KC94" s="9">
        <v>24</v>
      </c>
      <c r="KD94" s="9">
        <v>36</v>
      </c>
      <c r="KE94" s="9">
        <v>38</v>
      </c>
      <c r="KF94" s="9">
        <v>0</v>
      </c>
      <c r="KG94" s="9">
        <v>17</v>
      </c>
      <c r="KH94" s="9">
        <v>26</v>
      </c>
      <c r="KI94" s="4"/>
      <c r="KJ94" s="4">
        <f t="shared" si="24"/>
        <v>20.745762711864408</v>
      </c>
      <c r="KK94" s="4">
        <f t="shared" si="25"/>
        <v>2.7422483299619005</v>
      </c>
      <c r="KL94" s="3">
        <f t="shared" si="40"/>
        <v>1</v>
      </c>
      <c r="KN94" s="13">
        <v>0.77083333333333337</v>
      </c>
      <c r="KO94" s="9">
        <v>55</v>
      </c>
      <c r="KP94" s="9">
        <v>42</v>
      </c>
      <c r="KQ94" s="9">
        <v>31</v>
      </c>
      <c r="KR94" s="9">
        <v>30</v>
      </c>
      <c r="KS94" s="9">
        <v>23</v>
      </c>
      <c r="KT94" s="9"/>
      <c r="KU94" s="9">
        <v>60</v>
      </c>
      <c r="KV94" s="9">
        <v>34</v>
      </c>
      <c r="KW94" s="9">
        <v>37</v>
      </c>
      <c r="KX94" s="9">
        <v>44</v>
      </c>
      <c r="KY94" s="9">
        <v>25</v>
      </c>
      <c r="KZ94" s="9">
        <v>41</v>
      </c>
      <c r="LA94" s="9">
        <v>22</v>
      </c>
      <c r="LB94" s="9">
        <v>0</v>
      </c>
      <c r="LC94" s="9">
        <v>14</v>
      </c>
      <c r="LD94" s="9">
        <v>16</v>
      </c>
      <c r="LE94" s="9">
        <v>24</v>
      </c>
      <c r="LF94" s="9">
        <v>53</v>
      </c>
      <c r="LG94" s="9">
        <v>18</v>
      </c>
      <c r="LH94" s="9">
        <v>25</v>
      </c>
      <c r="LI94" s="9">
        <v>4</v>
      </c>
      <c r="LJ94" s="9">
        <v>50</v>
      </c>
      <c r="LK94" s="9">
        <v>56</v>
      </c>
      <c r="LL94" s="9">
        <v>34</v>
      </c>
      <c r="LM94" s="9"/>
      <c r="LN94" s="9">
        <v>36</v>
      </c>
      <c r="LO94" s="9">
        <v>37</v>
      </c>
      <c r="LP94" s="9">
        <v>49</v>
      </c>
      <c r="LQ94" s="9"/>
      <c r="LR94" s="9">
        <v>0</v>
      </c>
      <c r="LS94" s="9">
        <v>23</v>
      </c>
      <c r="LT94" s="9">
        <v>0</v>
      </c>
      <c r="LU94" s="9">
        <v>5</v>
      </c>
      <c r="LV94" s="9">
        <v>14</v>
      </c>
      <c r="LW94" s="9"/>
      <c r="LX94" s="9">
        <v>51</v>
      </c>
      <c r="LY94" s="9">
        <v>2</v>
      </c>
      <c r="LZ94" s="9"/>
      <c r="MA94" s="9"/>
      <c r="MB94" s="9">
        <v>20</v>
      </c>
      <c r="MC94" s="9"/>
      <c r="MD94" s="9"/>
      <c r="ME94" s="9">
        <v>26</v>
      </c>
      <c r="MF94" s="9">
        <v>25</v>
      </c>
      <c r="MG94" s="9">
        <v>69</v>
      </c>
      <c r="MH94" s="9"/>
      <c r="MI94" s="9"/>
      <c r="MJ94" s="9"/>
      <c r="MK94" s="9"/>
      <c r="ML94" s="4"/>
      <c r="MM94" s="4">
        <f t="shared" si="26"/>
        <v>29.594594594594593</v>
      </c>
      <c r="MN94" s="4">
        <f t="shared" si="27"/>
        <v>3.0140958782282201</v>
      </c>
      <c r="MO94" s="3">
        <f t="shared" si="41"/>
        <v>0.75510204081632648</v>
      </c>
    </row>
    <row r="95" spans="1:353" x14ac:dyDescent="0.55000000000000004">
      <c r="A95" s="13">
        <v>0.79166666666666663</v>
      </c>
      <c r="B95" s="9">
        <v>6</v>
      </c>
      <c r="C95" s="9">
        <v>4</v>
      </c>
      <c r="D95" s="9">
        <v>43</v>
      </c>
      <c r="E95" s="9">
        <v>12</v>
      </c>
      <c r="F95" s="9">
        <v>68</v>
      </c>
      <c r="G95" s="9">
        <v>3</v>
      </c>
      <c r="H95" s="9">
        <v>14</v>
      </c>
      <c r="I95" s="9">
        <v>29</v>
      </c>
      <c r="J95" s="9"/>
      <c r="K95" s="9">
        <v>4</v>
      </c>
      <c r="L95" s="9">
        <v>29</v>
      </c>
      <c r="M95" s="9">
        <v>2</v>
      </c>
      <c r="N95" s="9">
        <v>41</v>
      </c>
      <c r="O95" s="9">
        <v>50</v>
      </c>
      <c r="P95" s="9">
        <v>27</v>
      </c>
      <c r="Q95" s="9">
        <v>21</v>
      </c>
      <c r="R95" s="9">
        <v>10</v>
      </c>
      <c r="S95" s="9">
        <v>24</v>
      </c>
      <c r="T95" s="9">
        <v>2</v>
      </c>
      <c r="U95" s="9">
        <v>10</v>
      </c>
      <c r="V95" s="9">
        <v>5</v>
      </c>
      <c r="W95" s="9">
        <v>44</v>
      </c>
      <c r="X95" s="9">
        <v>13</v>
      </c>
      <c r="Y95" s="9">
        <v>17</v>
      </c>
      <c r="Z95" s="9">
        <v>24</v>
      </c>
      <c r="AA95" s="9">
        <v>62</v>
      </c>
      <c r="AB95" s="9">
        <v>1</v>
      </c>
      <c r="AC95" s="9">
        <v>17</v>
      </c>
      <c r="AD95" s="9">
        <v>6</v>
      </c>
      <c r="AE95" s="9">
        <v>7</v>
      </c>
      <c r="AF95" s="9">
        <v>12</v>
      </c>
      <c r="AG95" s="9">
        <v>2</v>
      </c>
      <c r="AH95" s="9">
        <v>30</v>
      </c>
      <c r="AI95" s="9">
        <v>34</v>
      </c>
      <c r="AJ95" s="9">
        <v>23</v>
      </c>
      <c r="AK95" s="9">
        <v>64</v>
      </c>
      <c r="AL95" s="9">
        <v>30</v>
      </c>
      <c r="AM95" s="9">
        <v>34</v>
      </c>
      <c r="AN95" s="9">
        <v>34</v>
      </c>
      <c r="AO95" s="9">
        <v>12</v>
      </c>
      <c r="AP95" s="9">
        <v>11</v>
      </c>
      <c r="AQ95" s="9"/>
      <c r="AR95" s="9">
        <v>18</v>
      </c>
      <c r="AS95" s="9">
        <v>22</v>
      </c>
      <c r="AU95" s="1">
        <f t="shared" si="28"/>
        <v>21.928571428571427</v>
      </c>
      <c r="AV95" s="1">
        <f t="shared" si="29"/>
        <v>2.7305202494979839</v>
      </c>
      <c r="AW95" s="3">
        <f t="shared" si="30"/>
        <v>0.95454545454545459</v>
      </c>
      <c r="AY95" s="13">
        <v>0.79166666666666663</v>
      </c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T95" s="1" t="e">
        <f t="shared" si="31"/>
        <v>#DIV/0!</v>
      </c>
      <c r="CU95" s="1" t="e">
        <f t="shared" si="32"/>
        <v>#DIV/0!</v>
      </c>
      <c r="CV95" s="3">
        <f t="shared" si="33"/>
        <v>0</v>
      </c>
      <c r="CX95" s="13">
        <v>0.79166666666666663</v>
      </c>
      <c r="CY95" s="9">
        <v>54</v>
      </c>
      <c r="CZ95" s="9">
        <v>6</v>
      </c>
      <c r="DA95" s="9">
        <v>23</v>
      </c>
      <c r="DB95" s="9">
        <v>33</v>
      </c>
      <c r="DC95" s="9">
        <v>16</v>
      </c>
      <c r="DD95" s="9">
        <v>61</v>
      </c>
      <c r="DE95" s="9">
        <v>7</v>
      </c>
      <c r="DF95" s="9">
        <v>1</v>
      </c>
      <c r="DG95" s="9">
        <v>15</v>
      </c>
      <c r="DH95" s="9">
        <v>15</v>
      </c>
      <c r="DI95" s="9">
        <v>10</v>
      </c>
      <c r="DJ95" s="9">
        <v>42</v>
      </c>
      <c r="DK95" s="9">
        <v>35</v>
      </c>
      <c r="DL95" s="9">
        <v>60</v>
      </c>
      <c r="DM95" s="9">
        <v>39</v>
      </c>
      <c r="DN95" s="9">
        <v>23</v>
      </c>
      <c r="DO95" s="9">
        <v>16</v>
      </c>
      <c r="DP95" s="9">
        <v>84</v>
      </c>
      <c r="DQ95" s="9">
        <v>40</v>
      </c>
      <c r="DR95" s="9">
        <v>45</v>
      </c>
      <c r="DS95" s="9">
        <v>48</v>
      </c>
      <c r="DT95" s="9">
        <v>48</v>
      </c>
      <c r="DU95" s="9">
        <v>33</v>
      </c>
      <c r="DV95" s="9">
        <v>15</v>
      </c>
      <c r="DW95" s="9">
        <v>27</v>
      </c>
      <c r="DX95" s="9">
        <v>20</v>
      </c>
      <c r="DY95" s="9">
        <v>47</v>
      </c>
      <c r="DZ95" s="9">
        <v>32</v>
      </c>
      <c r="EA95" s="9">
        <v>37</v>
      </c>
      <c r="EB95" s="9">
        <v>48</v>
      </c>
      <c r="EC95" s="9">
        <v>0</v>
      </c>
      <c r="ED95" s="9">
        <v>59</v>
      </c>
      <c r="EE95" s="9">
        <v>58</v>
      </c>
      <c r="EF95" s="9">
        <v>32</v>
      </c>
      <c r="EG95" s="9">
        <v>55</v>
      </c>
      <c r="EH95" s="9"/>
      <c r="EI95" s="9">
        <v>48</v>
      </c>
      <c r="EJ95" s="9">
        <v>35</v>
      </c>
      <c r="EK95" s="9">
        <v>51</v>
      </c>
      <c r="EL95" s="9">
        <v>53</v>
      </c>
      <c r="EM95" s="9">
        <v>29</v>
      </c>
      <c r="EN95" s="9">
        <v>8</v>
      </c>
      <c r="EO95" s="9">
        <v>51</v>
      </c>
      <c r="EP95" s="9">
        <v>30</v>
      </c>
      <c r="EQ95" s="9">
        <v>26</v>
      </c>
      <c r="ER95" s="9">
        <v>64</v>
      </c>
      <c r="ES95" s="9">
        <v>0</v>
      </c>
      <c r="ET95" s="9">
        <v>41</v>
      </c>
      <c r="EU95" s="9">
        <v>36</v>
      </c>
      <c r="EV95" s="9">
        <v>53</v>
      </c>
      <c r="EW95" s="9">
        <v>31</v>
      </c>
      <c r="EX95" s="9">
        <v>52</v>
      </c>
      <c r="EY95" s="9">
        <v>40</v>
      </c>
      <c r="EZ95" s="9">
        <v>17</v>
      </c>
      <c r="FA95" s="9">
        <v>27</v>
      </c>
      <c r="FB95" s="9">
        <v>41</v>
      </c>
      <c r="FC95" s="9">
        <v>26</v>
      </c>
      <c r="FD95" s="9">
        <v>8</v>
      </c>
      <c r="FE95" s="9">
        <v>60</v>
      </c>
      <c r="FF95" s="9">
        <v>55</v>
      </c>
      <c r="FH95" s="1">
        <f t="shared" si="34"/>
        <v>35.016949152542374</v>
      </c>
      <c r="FI95" s="1">
        <f t="shared" si="35"/>
        <v>2.4452498740369917</v>
      </c>
      <c r="FJ95" s="3">
        <f t="shared" si="36"/>
        <v>0.98333333333333328</v>
      </c>
      <c r="FL95" s="13">
        <v>0.79166666666666663</v>
      </c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>
        <v>45</v>
      </c>
      <c r="FY95" s="9"/>
      <c r="FZ95" s="9"/>
      <c r="GA95" s="9"/>
      <c r="GB95" s="9">
        <v>30</v>
      </c>
      <c r="GC95" s="9"/>
      <c r="GD95" s="9"/>
      <c r="GE95" s="9"/>
      <c r="GF95" s="9"/>
      <c r="GG95" s="9"/>
      <c r="GH95" s="9"/>
      <c r="GI95" s="9"/>
      <c r="GJ95" s="9"/>
      <c r="GK95" s="9">
        <v>6</v>
      </c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>
        <v>19</v>
      </c>
      <c r="GW95" s="9">
        <v>8</v>
      </c>
      <c r="GX95" s="9"/>
      <c r="GY95" s="9"/>
      <c r="GZ95" s="9"/>
      <c r="HA95" s="9"/>
      <c r="HB95" s="9"/>
      <c r="HC95" s="9"/>
      <c r="HD95" s="9"/>
      <c r="HE95" s="9">
        <v>19</v>
      </c>
      <c r="HF95" s="9"/>
      <c r="HG95" s="9">
        <v>66</v>
      </c>
      <c r="HH95" s="9">
        <v>14</v>
      </c>
      <c r="HI95" s="9">
        <v>42</v>
      </c>
      <c r="HJ95" s="9">
        <v>71</v>
      </c>
      <c r="HK95" s="9">
        <v>12</v>
      </c>
      <c r="HL95" s="9">
        <v>0</v>
      </c>
      <c r="HM95" s="9"/>
      <c r="HN95" s="9"/>
      <c r="HO95" s="9"/>
      <c r="HP95" s="9"/>
      <c r="HQ95" s="9"/>
      <c r="HR95" s="9">
        <v>38</v>
      </c>
      <c r="HS95" s="9"/>
      <c r="HT95" s="9"/>
      <c r="HU95" s="9"/>
      <c r="HW95" s="1">
        <f t="shared" si="37"/>
        <v>28.46153846153846</v>
      </c>
      <c r="HX95" s="1">
        <f t="shared" si="38"/>
        <v>6.2845102461154898</v>
      </c>
      <c r="HY95" s="3">
        <f t="shared" si="39"/>
        <v>0.21311475409836064</v>
      </c>
      <c r="IA95" s="13">
        <v>0.79166666666666663</v>
      </c>
      <c r="IB95" s="9">
        <v>36</v>
      </c>
      <c r="IC95" s="9">
        <v>31</v>
      </c>
      <c r="ID95" s="9">
        <v>37</v>
      </c>
      <c r="IE95" s="9">
        <v>14</v>
      </c>
      <c r="IF95" s="9">
        <v>23</v>
      </c>
      <c r="IG95" s="9">
        <v>37</v>
      </c>
      <c r="IH95" s="9">
        <v>5</v>
      </c>
      <c r="II95" s="9">
        <v>25</v>
      </c>
      <c r="IJ95" s="9">
        <v>27</v>
      </c>
      <c r="IK95" s="9">
        <v>27</v>
      </c>
      <c r="IL95" s="9">
        <v>33</v>
      </c>
      <c r="IM95" s="9">
        <v>37</v>
      </c>
      <c r="IN95" s="9">
        <v>35</v>
      </c>
      <c r="IO95" s="9">
        <v>11</v>
      </c>
      <c r="IP95" s="9">
        <v>17</v>
      </c>
      <c r="IQ95" s="9">
        <v>11</v>
      </c>
      <c r="IR95" s="9">
        <v>34</v>
      </c>
      <c r="IS95" s="9">
        <v>17</v>
      </c>
      <c r="IT95" s="9">
        <v>8</v>
      </c>
      <c r="IU95" s="9">
        <v>14</v>
      </c>
      <c r="IV95" s="9">
        <v>24</v>
      </c>
      <c r="IW95" s="9">
        <v>31</v>
      </c>
      <c r="IX95" s="9">
        <v>18</v>
      </c>
      <c r="IY95" s="9">
        <v>14</v>
      </c>
      <c r="IZ95" s="9">
        <v>8</v>
      </c>
      <c r="JA95" s="9">
        <v>20</v>
      </c>
      <c r="JB95" s="9">
        <v>23</v>
      </c>
      <c r="JC95" s="9">
        <v>11</v>
      </c>
      <c r="JD95" s="9">
        <v>21</v>
      </c>
      <c r="JE95" s="9">
        <v>17</v>
      </c>
      <c r="JF95" s="9">
        <v>38</v>
      </c>
      <c r="JG95" s="9">
        <v>14</v>
      </c>
      <c r="JH95" s="9">
        <v>20</v>
      </c>
      <c r="JI95" s="9">
        <v>22</v>
      </c>
      <c r="JJ95" s="9">
        <v>10</v>
      </c>
      <c r="JK95" s="9">
        <v>20</v>
      </c>
      <c r="JL95" s="9">
        <v>5</v>
      </c>
      <c r="JM95" s="9">
        <v>20</v>
      </c>
      <c r="JN95" s="9">
        <v>26</v>
      </c>
      <c r="JO95" s="9">
        <v>16</v>
      </c>
      <c r="JP95" s="9">
        <v>48</v>
      </c>
      <c r="JQ95" s="9">
        <v>0</v>
      </c>
      <c r="JR95" s="9">
        <v>31</v>
      </c>
      <c r="JS95" s="9">
        <v>4</v>
      </c>
      <c r="JT95" s="9">
        <v>34</v>
      </c>
      <c r="JU95" s="9">
        <v>18</v>
      </c>
      <c r="JV95" s="9">
        <v>0</v>
      </c>
      <c r="JW95" s="9">
        <v>32</v>
      </c>
      <c r="JX95" s="9">
        <v>32</v>
      </c>
      <c r="JY95" s="9">
        <v>30</v>
      </c>
      <c r="JZ95" s="9">
        <v>48</v>
      </c>
      <c r="KA95" s="9">
        <v>23</v>
      </c>
      <c r="KB95" s="9">
        <v>62</v>
      </c>
      <c r="KC95" s="9">
        <v>34</v>
      </c>
      <c r="KD95" s="9">
        <v>49</v>
      </c>
      <c r="KE95" s="9">
        <v>57</v>
      </c>
      <c r="KF95" s="9">
        <v>19</v>
      </c>
      <c r="KG95" s="9">
        <v>26</v>
      </c>
      <c r="KH95" s="9">
        <v>14</v>
      </c>
      <c r="KI95" s="4"/>
      <c r="KJ95" s="4">
        <f t="shared" si="24"/>
        <v>24.033898305084747</v>
      </c>
      <c r="KK95" s="4">
        <f t="shared" si="25"/>
        <v>1.7411320107782466</v>
      </c>
      <c r="KL95" s="3">
        <f t="shared" si="40"/>
        <v>1</v>
      </c>
      <c r="KN95" s="13">
        <v>0.79166666666666663</v>
      </c>
      <c r="KO95" s="9">
        <v>50</v>
      </c>
      <c r="KP95" s="9">
        <v>34</v>
      </c>
      <c r="KQ95" s="9">
        <v>38</v>
      </c>
      <c r="KR95" s="9">
        <v>20</v>
      </c>
      <c r="KS95" s="9">
        <v>15</v>
      </c>
      <c r="KT95" s="9"/>
      <c r="KU95" s="9">
        <v>58</v>
      </c>
      <c r="KV95" s="9">
        <v>47</v>
      </c>
      <c r="KW95" s="9">
        <v>39</v>
      </c>
      <c r="KX95" s="9">
        <v>41</v>
      </c>
      <c r="KY95" s="9">
        <v>63</v>
      </c>
      <c r="KZ95" s="9">
        <v>33</v>
      </c>
      <c r="LA95" s="9">
        <v>23</v>
      </c>
      <c r="LB95" s="9">
        <v>19</v>
      </c>
      <c r="LC95" s="9">
        <v>27</v>
      </c>
      <c r="LD95" s="9">
        <v>14</v>
      </c>
      <c r="LE95" s="9">
        <v>39</v>
      </c>
      <c r="LF95" s="9">
        <v>36</v>
      </c>
      <c r="LG95" s="9">
        <v>18</v>
      </c>
      <c r="LH95" s="9">
        <v>28</v>
      </c>
      <c r="LI95" s="9">
        <v>2</v>
      </c>
      <c r="LJ95" s="9">
        <v>48</v>
      </c>
      <c r="LK95" s="9">
        <v>48</v>
      </c>
      <c r="LL95" s="9">
        <v>36</v>
      </c>
      <c r="LM95" s="9"/>
      <c r="LN95" s="9">
        <v>33</v>
      </c>
      <c r="LO95" s="9">
        <v>11</v>
      </c>
      <c r="LP95" s="9">
        <v>58</v>
      </c>
      <c r="LQ95" s="9"/>
      <c r="LR95" s="9">
        <v>39</v>
      </c>
      <c r="LS95" s="9">
        <v>35</v>
      </c>
      <c r="LT95" s="9">
        <v>0</v>
      </c>
      <c r="LU95" s="9">
        <v>76</v>
      </c>
      <c r="LV95" s="9">
        <v>28</v>
      </c>
      <c r="LW95" s="9"/>
      <c r="LX95" s="9">
        <v>60</v>
      </c>
      <c r="LY95" s="9">
        <v>1</v>
      </c>
      <c r="LZ95" s="9"/>
      <c r="MA95" s="9"/>
      <c r="MB95" s="9">
        <v>47</v>
      </c>
      <c r="MC95" s="9"/>
      <c r="MD95" s="9"/>
      <c r="ME95" s="9">
        <v>30</v>
      </c>
      <c r="MF95" s="9">
        <v>42</v>
      </c>
      <c r="MG95" s="9">
        <v>66</v>
      </c>
      <c r="MH95" s="9"/>
      <c r="MI95" s="9"/>
      <c r="MJ95" s="9"/>
      <c r="MK95" s="9"/>
      <c r="ML95" s="4"/>
      <c r="MM95" s="4">
        <f t="shared" si="26"/>
        <v>35.189189189189186</v>
      </c>
      <c r="MN95" s="4">
        <f t="shared" si="27"/>
        <v>3.0139410407893035</v>
      </c>
      <c r="MO95" s="3">
        <f t="shared" si="41"/>
        <v>0.75510204081632648</v>
      </c>
    </row>
    <row r="96" spans="1:353" x14ac:dyDescent="0.55000000000000004">
      <c r="A96" s="13">
        <v>0.8125</v>
      </c>
      <c r="B96" s="9">
        <v>18</v>
      </c>
      <c r="C96" s="9">
        <v>0</v>
      </c>
      <c r="D96" s="9">
        <v>30</v>
      </c>
      <c r="E96" s="9">
        <v>15</v>
      </c>
      <c r="F96" s="9">
        <v>53</v>
      </c>
      <c r="G96" s="9">
        <v>23</v>
      </c>
      <c r="H96" s="9">
        <v>0</v>
      </c>
      <c r="I96" s="9">
        <v>31</v>
      </c>
      <c r="J96" s="9"/>
      <c r="K96" s="9">
        <v>2</v>
      </c>
      <c r="L96" s="9">
        <v>28</v>
      </c>
      <c r="M96" s="9">
        <v>3</v>
      </c>
      <c r="N96" s="9">
        <v>52</v>
      </c>
      <c r="O96" s="9">
        <v>52</v>
      </c>
      <c r="P96" s="9">
        <v>33</v>
      </c>
      <c r="Q96" s="9">
        <v>40</v>
      </c>
      <c r="R96" s="9">
        <v>10</v>
      </c>
      <c r="S96" s="9">
        <v>42</v>
      </c>
      <c r="T96" s="9">
        <v>31</v>
      </c>
      <c r="U96" s="9">
        <v>0</v>
      </c>
      <c r="V96" s="9">
        <v>14</v>
      </c>
      <c r="W96" s="9">
        <v>36</v>
      </c>
      <c r="X96" s="9">
        <v>25</v>
      </c>
      <c r="Y96" s="9">
        <v>20</v>
      </c>
      <c r="Z96" s="9">
        <v>20</v>
      </c>
      <c r="AA96" s="9">
        <v>47</v>
      </c>
      <c r="AB96" s="9">
        <v>22</v>
      </c>
      <c r="AC96" s="9">
        <v>67</v>
      </c>
      <c r="AD96" s="9">
        <v>36</v>
      </c>
      <c r="AE96" s="9">
        <v>2</v>
      </c>
      <c r="AF96" s="9">
        <v>29</v>
      </c>
      <c r="AG96" s="9">
        <v>14</v>
      </c>
      <c r="AH96" s="9">
        <v>29</v>
      </c>
      <c r="AI96" s="9">
        <v>30</v>
      </c>
      <c r="AJ96" s="9">
        <v>28</v>
      </c>
      <c r="AK96" s="9">
        <v>43</v>
      </c>
      <c r="AL96" s="9">
        <v>21</v>
      </c>
      <c r="AM96" s="9">
        <v>27</v>
      </c>
      <c r="AN96" s="9">
        <v>31</v>
      </c>
      <c r="AO96" s="9">
        <v>19</v>
      </c>
      <c r="AP96" s="9">
        <v>24</v>
      </c>
      <c r="AQ96" s="9"/>
      <c r="AR96" s="9">
        <v>22</v>
      </c>
      <c r="AS96" s="9">
        <v>46</v>
      </c>
      <c r="AU96" s="1">
        <f t="shared" si="28"/>
        <v>26.547619047619047</v>
      </c>
      <c r="AV96" s="1">
        <f t="shared" si="29"/>
        <v>2.4509597496666333</v>
      </c>
      <c r="AW96" s="3">
        <f t="shared" si="30"/>
        <v>0.95454545454545459</v>
      </c>
      <c r="AY96" s="13">
        <v>0.8125</v>
      </c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T96" s="1" t="e">
        <f t="shared" si="31"/>
        <v>#DIV/0!</v>
      </c>
      <c r="CU96" s="1" t="e">
        <f t="shared" si="32"/>
        <v>#DIV/0!</v>
      </c>
      <c r="CV96" s="3">
        <f t="shared" si="33"/>
        <v>0</v>
      </c>
      <c r="CX96" s="13">
        <v>0.8125</v>
      </c>
      <c r="CY96" s="9">
        <v>54</v>
      </c>
      <c r="CZ96" s="9">
        <v>4</v>
      </c>
      <c r="DA96" s="9">
        <v>10</v>
      </c>
      <c r="DB96" s="9">
        <v>38</v>
      </c>
      <c r="DC96" s="9">
        <v>33</v>
      </c>
      <c r="DD96" s="9">
        <v>46</v>
      </c>
      <c r="DE96" s="9">
        <v>19</v>
      </c>
      <c r="DF96" s="9">
        <v>9</v>
      </c>
      <c r="DG96" s="9">
        <v>10</v>
      </c>
      <c r="DH96" s="9">
        <v>13</v>
      </c>
      <c r="DI96" s="9">
        <v>1</v>
      </c>
      <c r="DJ96" s="9">
        <v>40</v>
      </c>
      <c r="DK96" s="9">
        <v>47</v>
      </c>
      <c r="DL96" s="9">
        <v>73</v>
      </c>
      <c r="DM96" s="9">
        <v>48</v>
      </c>
      <c r="DN96" s="9">
        <v>35</v>
      </c>
      <c r="DO96" s="9">
        <v>13</v>
      </c>
      <c r="DP96" s="9">
        <v>12</v>
      </c>
      <c r="DQ96" s="9">
        <v>20</v>
      </c>
      <c r="DR96" s="9">
        <v>38</v>
      </c>
      <c r="DS96" s="9">
        <v>48</v>
      </c>
      <c r="DT96" s="9">
        <v>26</v>
      </c>
      <c r="DU96" s="9">
        <v>44</v>
      </c>
      <c r="DV96" s="9">
        <v>73</v>
      </c>
      <c r="DW96" s="9">
        <v>13</v>
      </c>
      <c r="DX96" s="9">
        <v>22</v>
      </c>
      <c r="DY96" s="9">
        <v>33</v>
      </c>
      <c r="DZ96" s="9">
        <v>39</v>
      </c>
      <c r="EA96" s="9">
        <v>9</v>
      </c>
      <c r="EB96" s="9">
        <v>44</v>
      </c>
      <c r="EC96" s="9">
        <v>17</v>
      </c>
      <c r="ED96" s="9">
        <v>70</v>
      </c>
      <c r="EE96" s="9">
        <v>57</v>
      </c>
      <c r="EF96" s="9">
        <v>31</v>
      </c>
      <c r="EG96" s="9">
        <v>38</v>
      </c>
      <c r="EH96" s="9"/>
      <c r="EI96" s="9">
        <v>19</v>
      </c>
      <c r="EJ96" s="9">
        <v>19</v>
      </c>
      <c r="EK96" s="9">
        <v>51</v>
      </c>
      <c r="EL96" s="9">
        <v>8</v>
      </c>
      <c r="EM96" s="9">
        <v>24</v>
      </c>
      <c r="EN96" s="9">
        <v>19</v>
      </c>
      <c r="EO96" s="9">
        <v>55</v>
      </c>
      <c r="EP96" s="9">
        <v>22</v>
      </c>
      <c r="EQ96" s="9">
        <v>32</v>
      </c>
      <c r="ER96" s="9">
        <v>60</v>
      </c>
      <c r="ES96" s="9">
        <v>0</v>
      </c>
      <c r="ET96" s="9">
        <v>74</v>
      </c>
      <c r="EU96" s="9">
        <v>13</v>
      </c>
      <c r="EV96" s="9">
        <v>67</v>
      </c>
      <c r="EW96" s="9">
        <v>34</v>
      </c>
      <c r="EX96" s="9">
        <v>59</v>
      </c>
      <c r="EY96" s="9">
        <v>48</v>
      </c>
      <c r="EZ96" s="9">
        <v>1</v>
      </c>
      <c r="FA96" s="9">
        <v>22</v>
      </c>
      <c r="FB96" s="9">
        <v>11</v>
      </c>
      <c r="FC96" s="9">
        <v>12</v>
      </c>
      <c r="FD96" s="9">
        <v>2</v>
      </c>
      <c r="FE96" s="9">
        <v>59</v>
      </c>
      <c r="FF96" s="9">
        <v>38</v>
      </c>
      <c r="FH96" s="1">
        <f t="shared" si="34"/>
        <v>31.796610169491526</v>
      </c>
      <c r="FI96" s="1">
        <f t="shared" si="35"/>
        <v>2.7107573719395863</v>
      </c>
      <c r="FJ96" s="3">
        <f t="shared" si="36"/>
        <v>0.98333333333333328</v>
      </c>
      <c r="FL96" s="13">
        <v>0.8125</v>
      </c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>
        <v>29</v>
      </c>
      <c r="FY96" s="9"/>
      <c r="FZ96" s="9"/>
      <c r="GA96" s="9"/>
      <c r="GB96" s="9">
        <v>23</v>
      </c>
      <c r="GC96" s="9"/>
      <c r="GD96" s="9"/>
      <c r="GE96" s="9"/>
      <c r="GF96" s="9"/>
      <c r="GG96" s="9"/>
      <c r="GH96" s="9"/>
      <c r="GI96" s="9"/>
      <c r="GJ96" s="9"/>
      <c r="GK96" s="9">
        <v>1</v>
      </c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>
        <v>18</v>
      </c>
      <c r="GW96" s="9">
        <v>5</v>
      </c>
      <c r="GX96" s="9"/>
      <c r="GY96" s="9"/>
      <c r="GZ96" s="9"/>
      <c r="HA96" s="9"/>
      <c r="HB96" s="9"/>
      <c r="HC96" s="9"/>
      <c r="HD96" s="9"/>
      <c r="HE96" s="9">
        <v>6</v>
      </c>
      <c r="HF96" s="9"/>
      <c r="HG96" s="9">
        <v>54</v>
      </c>
      <c r="HH96" s="9">
        <v>57</v>
      </c>
      <c r="HI96" s="9">
        <v>31</v>
      </c>
      <c r="HJ96" s="9">
        <v>58</v>
      </c>
      <c r="HK96" s="9">
        <v>28</v>
      </c>
      <c r="HL96" s="9">
        <v>62</v>
      </c>
      <c r="HM96" s="9"/>
      <c r="HN96" s="9"/>
      <c r="HO96" s="9"/>
      <c r="HP96" s="9"/>
      <c r="HQ96" s="9"/>
      <c r="HR96" s="9">
        <v>34</v>
      </c>
      <c r="HS96" s="9"/>
      <c r="HT96" s="9"/>
      <c r="HU96" s="9"/>
      <c r="HW96" s="1">
        <f t="shared" si="37"/>
        <v>31.23076923076923</v>
      </c>
      <c r="HX96" s="1">
        <f t="shared" si="38"/>
        <v>5.8563507563549813</v>
      </c>
      <c r="HY96" s="3">
        <f t="shared" si="39"/>
        <v>0.21311475409836064</v>
      </c>
      <c r="IA96" s="13">
        <v>0.8125</v>
      </c>
      <c r="IB96" s="9">
        <v>31</v>
      </c>
      <c r="IC96" s="9">
        <v>48</v>
      </c>
      <c r="ID96" s="9">
        <v>52</v>
      </c>
      <c r="IE96" s="9">
        <v>17</v>
      </c>
      <c r="IF96" s="9">
        <v>38</v>
      </c>
      <c r="IG96" s="9">
        <v>35</v>
      </c>
      <c r="IH96" s="9">
        <v>16</v>
      </c>
      <c r="II96" s="9">
        <v>26</v>
      </c>
      <c r="IJ96" s="9">
        <v>25</v>
      </c>
      <c r="IK96" s="9">
        <v>31</v>
      </c>
      <c r="IL96" s="9">
        <v>32</v>
      </c>
      <c r="IM96" s="9">
        <v>70</v>
      </c>
      <c r="IN96" s="9">
        <v>26</v>
      </c>
      <c r="IO96" s="9">
        <v>10</v>
      </c>
      <c r="IP96" s="9">
        <v>34</v>
      </c>
      <c r="IQ96" s="9">
        <v>10</v>
      </c>
      <c r="IR96" s="9">
        <v>35</v>
      </c>
      <c r="IS96" s="9">
        <v>16</v>
      </c>
      <c r="IT96" s="9">
        <v>21</v>
      </c>
      <c r="IU96" s="9">
        <v>20</v>
      </c>
      <c r="IV96" s="9">
        <v>21</v>
      </c>
      <c r="IW96" s="9">
        <v>21</v>
      </c>
      <c r="IX96" s="9">
        <v>13</v>
      </c>
      <c r="IY96" s="9">
        <v>16</v>
      </c>
      <c r="IZ96" s="9">
        <v>14</v>
      </c>
      <c r="JA96" s="9">
        <v>8</v>
      </c>
      <c r="JB96" s="9">
        <v>14</v>
      </c>
      <c r="JC96" s="9">
        <v>11</v>
      </c>
      <c r="JD96" s="9">
        <v>26</v>
      </c>
      <c r="JE96" s="9">
        <v>8</v>
      </c>
      <c r="JF96" s="9">
        <v>29</v>
      </c>
      <c r="JG96" s="9">
        <v>18</v>
      </c>
      <c r="JH96" s="9">
        <v>34</v>
      </c>
      <c r="JI96" s="9">
        <v>20</v>
      </c>
      <c r="JJ96" s="9">
        <v>21</v>
      </c>
      <c r="JK96" s="9">
        <v>23</v>
      </c>
      <c r="JL96" s="9">
        <v>6</v>
      </c>
      <c r="JM96" s="9">
        <v>42</v>
      </c>
      <c r="JN96" s="9">
        <v>23</v>
      </c>
      <c r="JO96" s="9">
        <v>36</v>
      </c>
      <c r="JP96" s="9">
        <v>16</v>
      </c>
      <c r="JQ96" s="9">
        <v>14</v>
      </c>
      <c r="JR96" s="9">
        <v>24</v>
      </c>
      <c r="JS96" s="9">
        <v>15</v>
      </c>
      <c r="JT96" s="9">
        <v>43</v>
      </c>
      <c r="JU96" s="9">
        <v>46</v>
      </c>
      <c r="JV96" s="9">
        <v>23</v>
      </c>
      <c r="JW96" s="9">
        <v>35</v>
      </c>
      <c r="JX96" s="9">
        <v>45</v>
      </c>
      <c r="JY96" s="9">
        <v>31</v>
      </c>
      <c r="JZ96" s="9">
        <v>36</v>
      </c>
      <c r="KA96" s="9">
        <v>23</v>
      </c>
      <c r="KB96" s="9">
        <v>69</v>
      </c>
      <c r="KC96" s="9">
        <v>13</v>
      </c>
      <c r="KD96" s="9">
        <v>56</v>
      </c>
      <c r="KE96" s="9">
        <v>73</v>
      </c>
      <c r="KF96" s="9">
        <v>21</v>
      </c>
      <c r="KG96" s="9">
        <v>20</v>
      </c>
      <c r="KH96" s="9">
        <v>20</v>
      </c>
      <c r="KI96" s="4"/>
      <c r="KJ96" s="4">
        <f t="shared" si="24"/>
        <v>27.457627118644069</v>
      </c>
      <c r="KK96" s="4">
        <f t="shared" si="25"/>
        <v>1.993607849670799</v>
      </c>
      <c r="KL96" s="3">
        <f t="shared" si="40"/>
        <v>1</v>
      </c>
      <c r="KN96" s="13">
        <v>0.8125</v>
      </c>
      <c r="KO96" s="9">
        <v>56</v>
      </c>
      <c r="KP96" s="9">
        <v>34</v>
      </c>
      <c r="KQ96" s="9">
        <v>60</v>
      </c>
      <c r="KR96" s="9">
        <v>17</v>
      </c>
      <c r="KS96" s="9">
        <v>30</v>
      </c>
      <c r="KT96" s="9"/>
      <c r="KU96" s="9">
        <v>92</v>
      </c>
      <c r="KV96" s="9">
        <v>45</v>
      </c>
      <c r="KW96" s="9">
        <v>42</v>
      </c>
      <c r="KX96" s="9">
        <v>44</v>
      </c>
      <c r="KY96" s="9">
        <v>25</v>
      </c>
      <c r="KZ96" s="9">
        <v>28</v>
      </c>
      <c r="LA96" s="9">
        <v>20</v>
      </c>
      <c r="LB96" s="9">
        <v>35</v>
      </c>
      <c r="LC96" s="9">
        <v>32</v>
      </c>
      <c r="LD96" s="9">
        <v>18</v>
      </c>
      <c r="LE96" s="9">
        <v>38</v>
      </c>
      <c r="LF96" s="9">
        <v>56</v>
      </c>
      <c r="LG96" s="9">
        <v>12</v>
      </c>
      <c r="LH96" s="9">
        <v>31</v>
      </c>
      <c r="LI96" s="9">
        <v>35</v>
      </c>
      <c r="LJ96" s="9">
        <v>27</v>
      </c>
      <c r="LK96" s="9">
        <v>54</v>
      </c>
      <c r="LL96" s="9">
        <v>38</v>
      </c>
      <c r="LM96" s="9"/>
      <c r="LN96" s="9">
        <v>28</v>
      </c>
      <c r="LO96" s="9">
        <v>62</v>
      </c>
      <c r="LP96" s="9">
        <v>65</v>
      </c>
      <c r="LQ96" s="9"/>
      <c r="LR96" s="9">
        <v>52</v>
      </c>
      <c r="LS96" s="9">
        <v>36</v>
      </c>
      <c r="LT96" s="9">
        <v>7</v>
      </c>
      <c r="LU96" s="9">
        <v>43</v>
      </c>
      <c r="LV96" s="9">
        <v>41</v>
      </c>
      <c r="LW96" s="9"/>
      <c r="LX96" s="9">
        <v>51</v>
      </c>
      <c r="LY96" s="9"/>
      <c r="LZ96" s="9"/>
      <c r="MA96" s="9"/>
      <c r="MB96" s="9">
        <v>30</v>
      </c>
      <c r="MC96" s="9"/>
      <c r="MD96" s="9"/>
      <c r="ME96" s="9">
        <v>31</v>
      </c>
      <c r="MF96" s="9">
        <v>34</v>
      </c>
      <c r="MG96" s="9">
        <v>90</v>
      </c>
      <c r="MH96" s="9"/>
      <c r="MI96" s="9"/>
      <c r="MJ96" s="9"/>
      <c r="MK96" s="9"/>
      <c r="ML96" s="4"/>
      <c r="MM96" s="4">
        <f t="shared" si="26"/>
        <v>39.972222222222221</v>
      </c>
      <c r="MN96" s="4">
        <f t="shared" si="27"/>
        <v>3.1219870837288894</v>
      </c>
      <c r="MO96" s="3">
        <f t="shared" si="41"/>
        <v>0.73469387755102045</v>
      </c>
    </row>
    <row r="97" spans="1:353" x14ac:dyDescent="0.55000000000000004">
      <c r="A97" s="13">
        <v>0.83333333333333337</v>
      </c>
      <c r="B97" s="9">
        <v>24</v>
      </c>
      <c r="C97" s="9">
        <v>2</v>
      </c>
      <c r="D97" s="9">
        <v>36</v>
      </c>
      <c r="E97" s="9">
        <v>25</v>
      </c>
      <c r="F97" s="9">
        <v>61</v>
      </c>
      <c r="G97" s="9">
        <v>36</v>
      </c>
      <c r="H97" s="9">
        <v>4</v>
      </c>
      <c r="I97" s="9">
        <v>37</v>
      </c>
      <c r="J97" s="9"/>
      <c r="K97" s="9">
        <v>3</v>
      </c>
      <c r="L97" s="9">
        <v>30</v>
      </c>
      <c r="M97" s="9">
        <v>1</v>
      </c>
      <c r="N97" s="9">
        <v>54</v>
      </c>
      <c r="O97" s="9">
        <v>42</v>
      </c>
      <c r="P97" s="9">
        <v>50</v>
      </c>
      <c r="Q97" s="9">
        <v>18</v>
      </c>
      <c r="R97" s="9">
        <v>29</v>
      </c>
      <c r="S97" s="9">
        <v>43</v>
      </c>
      <c r="T97" s="9">
        <v>55</v>
      </c>
      <c r="U97" s="9">
        <v>2</v>
      </c>
      <c r="V97" s="9">
        <v>52</v>
      </c>
      <c r="W97" s="9">
        <v>47</v>
      </c>
      <c r="X97" s="9">
        <v>52</v>
      </c>
      <c r="Y97" s="9">
        <v>39</v>
      </c>
      <c r="Z97" s="9">
        <v>23</v>
      </c>
      <c r="AA97" s="9">
        <v>49</v>
      </c>
      <c r="AB97" s="9">
        <v>33</v>
      </c>
      <c r="AC97" s="9">
        <v>45</v>
      </c>
      <c r="AD97" s="9">
        <v>25</v>
      </c>
      <c r="AE97" s="9">
        <v>16</v>
      </c>
      <c r="AF97" s="9">
        <v>49</v>
      </c>
      <c r="AG97" s="9">
        <v>5</v>
      </c>
      <c r="AH97" s="9">
        <v>35</v>
      </c>
      <c r="AI97" s="9">
        <v>41</v>
      </c>
      <c r="AJ97" s="9">
        <v>32</v>
      </c>
      <c r="AK97" s="9">
        <v>71</v>
      </c>
      <c r="AL97" s="9">
        <v>22</v>
      </c>
      <c r="AM97" s="9">
        <v>38</v>
      </c>
      <c r="AN97" s="9">
        <v>20</v>
      </c>
      <c r="AO97" s="9">
        <v>37</v>
      </c>
      <c r="AP97" s="9">
        <v>5</v>
      </c>
      <c r="AQ97" s="9"/>
      <c r="AR97" s="9">
        <v>34</v>
      </c>
      <c r="AS97" s="9">
        <v>57</v>
      </c>
      <c r="AU97" s="1">
        <f t="shared" si="28"/>
        <v>32.833333333333336</v>
      </c>
      <c r="AV97" s="1">
        <f t="shared" si="29"/>
        <v>2.78391694800048</v>
      </c>
      <c r="AW97" s="3">
        <f t="shared" si="30"/>
        <v>0.95454545454545459</v>
      </c>
      <c r="AY97" s="13">
        <v>0.83333333333333337</v>
      </c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T97" s="1" t="e">
        <f t="shared" si="31"/>
        <v>#DIV/0!</v>
      </c>
      <c r="CU97" s="1" t="e">
        <f t="shared" si="32"/>
        <v>#DIV/0!</v>
      </c>
      <c r="CV97" s="3">
        <f t="shared" si="33"/>
        <v>0</v>
      </c>
      <c r="CX97" s="13">
        <v>0.83333333333333337</v>
      </c>
      <c r="CY97" s="9">
        <v>52</v>
      </c>
      <c r="CZ97" s="9">
        <v>8</v>
      </c>
      <c r="DA97" s="9">
        <v>12</v>
      </c>
      <c r="DB97" s="9">
        <v>29</v>
      </c>
      <c r="DC97" s="9">
        <v>27</v>
      </c>
      <c r="DD97" s="9">
        <v>48</v>
      </c>
      <c r="DE97" s="9">
        <v>12</v>
      </c>
      <c r="DF97" s="9">
        <v>0</v>
      </c>
      <c r="DG97" s="9">
        <v>14</v>
      </c>
      <c r="DH97" s="9">
        <v>14</v>
      </c>
      <c r="DI97" s="9">
        <v>4</v>
      </c>
      <c r="DJ97" s="9">
        <v>57</v>
      </c>
      <c r="DK97" s="9">
        <v>50</v>
      </c>
      <c r="DL97" s="9">
        <v>68</v>
      </c>
      <c r="DM97" s="9">
        <v>40</v>
      </c>
      <c r="DN97" s="9">
        <v>44</v>
      </c>
      <c r="DO97" s="9">
        <v>41</v>
      </c>
      <c r="DP97" s="9">
        <v>24</v>
      </c>
      <c r="DQ97" s="9">
        <v>15</v>
      </c>
      <c r="DR97" s="9">
        <v>51</v>
      </c>
      <c r="DS97" s="9">
        <v>62</v>
      </c>
      <c r="DT97" s="9">
        <v>51</v>
      </c>
      <c r="DU97" s="9">
        <v>37</v>
      </c>
      <c r="DV97" s="9">
        <v>44</v>
      </c>
      <c r="DW97" s="9">
        <v>18</v>
      </c>
      <c r="DX97" s="9">
        <v>45</v>
      </c>
      <c r="DY97" s="9">
        <v>66</v>
      </c>
      <c r="DZ97" s="9">
        <v>36</v>
      </c>
      <c r="EA97" s="9">
        <v>37</v>
      </c>
      <c r="EB97" s="9">
        <v>45</v>
      </c>
      <c r="EC97" s="9">
        <v>91</v>
      </c>
      <c r="ED97" s="9">
        <v>71</v>
      </c>
      <c r="EE97" s="9">
        <v>61</v>
      </c>
      <c r="EF97" s="9">
        <v>28</v>
      </c>
      <c r="EG97" s="9">
        <v>46</v>
      </c>
      <c r="EH97" s="9"/>
      <c r="EI97" s="9">
        <v>41</v>
      </c>
      <c r="EJ97" s="9">
        <v>36</v>
      </c>
      <c r="EK97" s="9">
        <v>63</v>
      </c>
      <c r="EL97" s="9">
        <v>37</v>
      </c>
      <c r="EM97" s="9">
        <v>41</v>
      </c>
      <c r="EN97" s="9">
        <v>13</v>
      </c>
      <c r="EO97" s="9">
        <v>40</v>
      </c>
      <c r="EP97" s="9">
        <v>38</v>
      </c>
      <c r="EQ97" s="9">
        <v>42</v>
      </c>
      <c r="ER97" s="9">
        <v>62</v>
      </c>
      <c r="ES97" s="9">
        <v>20</v>
      </c>
      <c r="ET97" s="9">
        <v>32</v>
      </c>
      <c r="EU97" s="9">
        <v>14</v>
      </c>
      <c r="EV97" s="9">
        <v>55</v>
      </c>
      <c r="EW97" s="9">
        <v>47</v>
      </c>
      <c r="EX97" s="9">
        <v>61</v>
      </c>
      <c r="EY97" s="9">
        <v>47</v>
      </c>
      <c r="EZ97" s="9">
        <v>3</v>
      </c>
      <c r="FA97" s="9">
        <v>22</v>
      </c>
      <c r="FB97" s="9">
        <v>12</v>
      </c>
      <c r="FC97" s="9">
        <v>4</v>
      </c>
      <c r="FD97" s="9"/>
      <c r="FE97" s="9">
        <v>69</v>
      </c>
      <c r="FF97" s="9">
        <v>111</v>
      </c>
      <c r="FH97" s="1">
        <f t="shared" si="34"/>
        <v>38.931034482758619</v>
      </c>
      <c r="FI97" s="1">
        <f t="shared" si="35"/>
        <v>2.9539582546500331</v>
      </c>
      <c r="FJ97" s="3">
        <f t="shared" si="36"/>
        <v>0.96666666666666667</v>
      </c>
      <c r="FL97" s="13">
        <v>0.83333333333333337</v>
      </c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>
        <v>43</v>
      </c>
      <c r="FY97" s="9"/>
      <c r="FZ97" s="9"/>
      <c r="GA97" s="9"/>
      <c r="GB97" s="9">
        <v>35</v>
      </c>
      <c r="GC97" s="9"/>
      <c r="GD97" s="9"/>
      <c r="GE97" s="9"/>
      <c r="GF97" s="9"/>
      <c r="GG97" s="9"/>
      <c r="GH97" s="9"/>
      <c r="GI97" s="9"/>
      <c r="GJ97" s="9"/>
      <c r="GK97" s="9">
        <v>1</v>
      </c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>
        <v>15</v>
      </c>
      <c r="GW97" s="9">
        <v>5</v>
      </c>
      <c r="GX97" s="9"/>
      <c r="GY97" s="9"/>
      <c r="GZ97" s="9"/>
      <c r="HA97" s="9"/>
      <c r="HB97" s="9"/>
      <c r="HC97" s="9"/>
      <c r="HD97" s="9"/>
      <c r="HE97" s="9">
        <v>2</v>
      </c>
      <c r="HF97" s="9"/>
      <c r="HG97" s="9">
        <v>65</v>
      </c>
      <c r="HH97" s="9">
        <v>50</v>
      </c>
      <c r="HI97" s="9">
        <v>27</v>
      </c>
      <c r="HJ97" s="9">
        <v>57</v>
      </c>
      <c r="HK97" s="9">
        <v>22</v>
      </c>
      <c r="HL97" s="9">
        <v>26</v>
      </c>
      <c r="HM97" s="9"/>
      <c r="HN97" s="9"/>
      <c r="HO97" s="9"/>
      <c r="HP97" s="9"/>
      <c r="HQ97" s="9"/>
      <c r="HR97" s="9">
        <v>45</v>
      </c>
      <c r="HS97" s="9"/>
      <c r="HT97" s="9"/>
      <c r="HU97" s="9"/>
      <c r="HW97" s="1">
        <f t="shared" si="37"/>
        <v>30.23076923076923</v>
      </c>
      <c r="HX97" s="1">
        <f t="shared" si="38"/>
        <v>5.8486836631601111</v>
      </c>
      <c r="HY97" s="3">
        <f t="shared" si="39"/>
        <v>0.21311475409836064</v>
      </c>
      <c r="IA97" s="13">
        <v>0.83333333333333337</v>
      </c>
      <c r="IB97" s="9">
        <v>42</v>
      </c>
      <c r="IC97" s="9">
        <v>30</v>
      </c>
      <c r="ID97" s="9">
        <v>71</v>
      </c>
      <c r="IE97" s="9">
        <v>28</v>
      </c>
      <c r="IF97" s="9">
        <v>28</v>
      </c>
      <c r="IG97" s="9">
        <v>51</v>
      </c>
      <c r="IH97" s="9">
        <v>17</v>
      </c>
      <c r="II97" s="9">
        <v>50</v>
      </c>
      <c r="IJ97" s="9">
        <v>28</v>
      </c>
      <c r="IK97" s="9">
        <v>53</v>
      </c>
      <c r="IL97" s="9">
        <v>46</v>
      </c>
      <c r="IM97" s="9">
        <v>59</v>
      </c>
      <c r="IN97" s="9">
        <v>28</v>
      </c>
      <c r="IO97" s="9">
        <v>30</v>
      </c>
      <c r="IP97" s="9">
        <v>40</v>
      </c>
      <c r="IQ97" s="9">
        <v>15</v>
      </c>
      <c r="IR97" s="9">
        <v>53</v>
      </c>
      <c r="IS97" s="9">
        <v>11</v>
      </c>
      <c r="IT97" s="9">
        <v>31</v>
      </c>
      <c r="IU97" s="9">
        <v>13</v>
      </c>
      <c r="IV97" s="9">
        <v>13</v>
      </c>
      <c r="IW97" s="9">
        <v>34</v>
      </c>
      <c r="IX97" s="9">
        <v>33</v>
      </c>
      <c r="IY97" s="9">
        <v>30</v>
      </c>
      <c r="IZ97" s="9">
        <v>27</v>
      </c>
      <c r="JA97" s="9">
        <v>9</v>
      </c>
      <c r="JB97" s="9">
        <v>24</v>
      </c>
      <c r="JC97" s="9">
        <v>21</v>
      </c>
      <c r="JD97" s="9">
        <v>30</v>
      </c>
      <c r="JE97" s="9">
        <v>28</v>
      </c>
      <c r="JF97" s="9">
        <v>43</v>
      </c>
      <c r="JG97" s="9">
        <v>19</v>
      </c>
      <c r="JH97" s="9">
        <v>37</v>
      </c>
      <c r="JI97" s="9">
        <v>22</v>
      </c>
      <c r="JJ97" s="9">
        <v>24</v>
      </c>
      <c r="JK97" s="9">
        <v>36</v>
      </c>
      <c r="JL97" s="9">
        <v>15</v>
      </c>
      <c r="JM97" s="9">
        <v>55</v>
      </c>
      <c r="JN97" s="9">
        <v>29</v>
      </c>
      <c r="JO97" s="9">
        <v>27</v>
      </c>
      <c r="JP97" s="9">
        <v>37</v>
      </c>
      <c r="JQ97" s="9">
        <v>19</v>
      </c>
      <c r="JR97" s="9">
        <v>40</v>
      </c>
      <c r="JS97" s="9">
        <v>23</v>
      </c>
      <c r="JT97" s="9">
        <v>58</v>
      </c>
      <c r="JU97" s="9">
        <v>28</v>
      </c>
      <c r="JV97" s="9">
        <v>45</v>
      </c>
      <c r="JW97" s="9">
        <v>38</v>
      </c>
      <c r="JX97" s="9">
        <v>63</v>
      </c>
      <c r="JY97" s="9">
        <v>34</v>
      </c>
      <c r="JZ97" s="9">
        <v>46</v>
      </c>
      <c r="KA97" s="9">
        <v>37</v>
      </c>
      <c r="KB97" s="9">
        <v>52</v>
      </c>
      <c r="KC97" s="9">
        <v>38</v>
      </c>
      <c r="KD97" s="9">
        <v>58</v>
      </c>
      <c r="KE97" s="9">
        <v>68</v>
      </c>
      <c r="KF97" s="9">
        <v>18</v>
      </c>
      <c r="KG97" s="9">
        <v>34</v>
      </c>
      <c r="KH97" s="9">
        <v>31</v>
      </c>
      <c r="KI97" s="4"/>
      <c r="KJ97" s="4">
        <f t="shared" si="24"/>
        <v>34.694915254237287</v>
      </c>
      <c r="KK97" s="4">
        <f t="shared" si="25"/>
        <v>1.9222548853155006</v>
      </c>
      <c r="KL97" s="3">
        <f t="shared" si="40"/>
        <v>1</v>
      </c>
      <c r="KN97" s="13">
        <v>0.83333333333333337</v>
      </c>
      <c r="KO97" s="9">
        <v>47</v>
      </c>
      <c r="KP97" s="9">
        <v>48</v>
      </c>
      <c r="KQ97" s="9">
        <v>77</v>
      </c>
      <c r="KR97" s="9">
        <v>26</v>
      </c>
      <c r="KS97" s="9">
        <v>21</v>
      </c>
      <c r="KT97" s="9"/>
      <c r="KU97" s="9">
        <v>90</v>
      </c>
      <c r="KV97" s="9">
        <v>41</v>
      </c>
      <c r="KW97" s="9">
        <v>46</v>
      </c>
      <c r="KX97" s="9">
        <v>46</v>
      </c>
      <c r="KY97" s="9">
        <v>49</v>
      </c>
      <c r="KZ97" s="9">
        <v>33</v>
      </c>
      <c r="LA97" s="9">
        <v>24</v>
      </c>
      <c r="LB97" s="9">
        <v>24</v>
      </c>
      <c r="LC97" s="9">
        <v>31</v>
      </c>
      <c r="LD97" s="9">
        <v>21</v>
      </c>
      <c r="LE97" s="9">
        <v>43</v>
      </c>
      <c r="LF97" s="9">
        <v>69</v>
      </c>
      <c r="LG97" s="9">
        <v>28</v>
      </c>
      <c r="LH97" s="9">
        <v>33</v>
      </c>
      <c r="LI97" s="9">
        <v>69</v>
      </c>
      <c r="LJ97" s="9">
        <v>44</v>
      </c>
      <c r="LK97" s="9">
        <v>67</v>
      </c>
      <c r="LL97" s="9">
        <v>62</v>
      </c>
      <c r="LM97" s="9"/>
      <c r="LN97" s="9">
        <v>24</v>
      </c>
      <c r="LO97" s="9">
        <v>68</v>
      </c>
      <c r="LP97" s="9">
        <v>79</v>
      </c>
      <c r="LQ97" s="9"/>
      <c r="LR97" s="9">
        <v>47</v>
      </c>
      <c r="LS97" s="9">
        <v>55</v>
      </c>
      <c r="LT97" s="9">
        <v>56</v>
      </c>
      <c r="LU97" s="9">
        <v>69</v>
      </c>
      <c r="LV97" s="9">
        <v>44</v>
      </c>
      <c r="LW97" s="9"/>
      <c r="LX97" s="9">
        <v>87</v>
      </c>
      <c r="LY97" s="9"/>
      <c r="LZ97" s="9"/>
      <c r="MA97" s="9"/>
      <c r="MB97" s="9">
        <v>54</v>
      </c>
      <c r="MC97" s="9"/>
      <c r="MD97" s="9"/>
      <c r="ME97" s="9">
        <v>40</v>
      </c>
      <c r="MF97" s="9">
        <v>28</v>
      </c>
      <c r="MG97" s="9">
        <v>66</v>
      </c>
      <c r="MH97" s="9"/>
      <c r="MI97" s="9"/>
      <c r="MJ97" s="9"/>
      <c r="MK97" s="9"/>
      <c r="ML97" s="4"/>
      <c r="MM97" s="4">
        <f t="shared" si="26"/>
        <v>48.777777777777779</v>
      </c>
      <c r="MN97" s="4">
        <f t="shared" si="27"/>
        <v>3.2377022792997372</v>
      </c>
      <c r="MO97" s="3">
        <f t="shared" si="41"/>
        <v>0.73469387755102045</v>
      </c>
    </row>
    <row r="98" spans="1:353" x14ac:dyDescent="0.55000000000000004">
      <c r="A98" s="12">
        <v>0.85416666666666663</v>
      </c>
      <c r="B98" s="8">
        <v>46</v>
      </c>
      <c r="C98" s="8">
        <v>9</v>
      </c>
      <c r="D98" s="8">
        <v>33</v>
      </c>
      <c r="E98" s="8">
        <v>22</v>
      </c>
      <c r="F98" s="8">
        <v>70</v>
      </c>
      <c r="G98" s="8">
        <v>41</v>
      </c>
      <c r="H98" s="8">
        <v>25</v>
      </c>
      <c r="I98" s="8">
        <v>35</v>
      </c>
      <c r="K98" s="8">
        <v>5</v>
      </c>
      <c r="L98" s="8">
        <v>39</v>
      </c>
      <c r="M98" s="8">
        <v>10</v>
      </c>
      <c r="N98" s="8">
        <v>55</v>
      </c>
      <c r="O98" s="8">
        <v>56</v>
      </c>
      <c r="P98" s="8">
        <v>59</v>
      </c>
      <c r="Q98" s="8">
        <v>33</v>
      </c>
      <c r="R98" s="8">
        <v>49</v>
      </c>
      <c r="S98" s="8">
        <v>46</v>
      </c>
      <c r="T98" s="8">
        <v>77</v>
      </c>
      <c r="U98" s="8">
        <v>21</v>
      </c>
      <c r="V98" s="8">
        <v>72</v>
      </c>
      <c r="W98" s="8">
        <v>73</v>
      </c>
      <c r="X98" s="8">
        <v>55</v>
      </c>
      <c r="Y98" s="8">
        <v>39</v>
      </c>
      <c r="Z98" s="8">
        <v>37</v>
      </c>
      <c r="AA98" s="8">
        <v>75</v>
      </c>
      <c r="AB98" s="8">
        <v>53</v>
      </c>
      <c r="AC98" s="8">
        <v>55</v>
      </c>
      <c r="AD98" s="8">
        <v>68</v>
      </c>
      <c r="AE98" s="8">
        <v>34</v>
      </c>
      <c r="AF98" s="8">
        <v>40</v>
      </c>
      <c r="AG98" s="8">
        <v>37</v>
      </c>
      <c r="AH98" s="8">
        <v>40</v>
      </c>
      <c r="AI98" s="8">
        <v>29</v>
      </c>
      <c r="AJ98" s="8">
        <v>50</v>
      </c>
      <c r="AK98" s="8">
        <v>74</v>
      </c>
      <c r="AL98" s="8">
        <v>38</v>
      </c>
      <c r="AM98" s="8">
        <v>55</v>
      </c>
      <c r="AN98" s="8">
        <v>28</v>
      </c>
      <c r="AO98" s="8">
        <v>41</v>
      </c>
      <c r="AP98" s="8">
        <v>6</v>
      </c>
      <c r="AR98" s="8">
        <v>30</v>
      </c>
      <c r="AS98" s="8">
        <v>78</v>
      </c>
      <c r="AU98" s="1">
        <f t="shared" si="28"/>
        <v>43.761904761904759</v>
      </c>
      <c r="AV98" s="1">
        <f t="shared" si="29"/>
        <v>3.0517810575911497</v>
      </c>
      <c r="AW98" s="3">
        <f t="shared" si="30"/>
        <v>0.95454545454545459</v>
      </c>
      <c r="AY98" s="12">
        <v>0.85416666666666663</v>
      </c>
      <c r="CT98" s="1" t="e">
        <f t="shared" si="31"/>
        <v>#DIV/0!</v>
      </c>
      <c r="CU98" s="1" t="e">
        <f t="shared" si="32"/>
        <v>#DIV/0!</v>
      </c>
      <c r="CV98" s="3">
        <f t="shared" si="33"/>
        <v>0</v>
      </c>
      <c r="CX98" s="12">
        <v>0.85416666666666663</v>
      </c>
      <c r="CY98" s="8">
        <v>66</v>
      </c>
      <c r="CZ98" s="8">
        <v>8</v>
      </c>
      <c r="DA98" s="8">
        <v>19</v>
      </c>
      <c r="DB98" s="8">
        <v>38</v>
      </c>
      <c r="DC98" s="8">
        <v>60</v>
      </c>
      <c r="DD98" s="8">
        <v>85</v>
      </c>
      <c r="DE98" s="8">
        <v>38</v>
      </c>
      <c r="DF98" s="8">
        <v>8</v>
      </c>
      <c r="DG98" s="8">
        <v>13</v>
      </c>
      <c r="DH98" s="8">
        <v>16</v>
      </c>
      <c r="DI98" s="8">
        <v>6</v>
      </c>
      <c r="DJ98" s="8">
        <v>74</v>
      </c>
      <c r="DK98" s="8">
        <v>60</v>
      </c>
      <c r="DL98" s="8">
        <v>78</v>
      </c>
      <c r="DM98" s="8">
        <v>46</v>
      </c>
      <c r="DN98" s="8">
        <v>75</v>
      </c>
      <c r="DO98" s="8">
        <v>36</v>
      </c>
      <c r="DP98" s="8">
        <v>76</v>
      </c>
      <c r="DQ98" s="8">
        <v>11</v>
      </c>
      <c r="DR98" s="8">
        <v>55</v>
      </c>
      <c r="DS98" s="8">
        <v>65</v>
      </c>
      <c r="DT98" s="8">
        <v>71</v>
      </c>
      <c r="DU98" s="8">
        <v>43</v>
      </c>
      <c r="DV98" s="8">
        <v>66</v>
      </c>
      <c r="DW98" s="8">
        <v>36</v>
      </c>
      <c r="DX98" s="8">
        <v>51</v>
      </c>
      <c r="DY98" s="8">
        <v>59</v>
      </c>
      <c r="DZ98" s="8">
        <v>33</v>
      </c>
      <c r="EA98" s="8">
        <v>49</v>
      </c>
      <c r="EB98" s="8">
        <v>36</v>
      </c>
      <c r="EC98" s="8">
        <v>0</v>
      </c>
      <c r="ED98" s="8">
        <v>73</v>
      </c>
      <c r="EE98" s="8">
        <v>53</v>
      </c>
      <c r="EF98" s="8">
        <v>44</v>
      </c>
      <c r="EG98" s="8">
        <v>49</v>
      </c>
      <c r="EI98" s="8">
        <v>59</v>
      </c>
      <c r="EJ98" s="8">
        <v>44</v>
      </c>
      <c r="EK98" s="8">
        <v>60</v>
      </c>
      <c r="EL98" s="8">
        <v>35</v>
      </c>
      <c r="EM98" s="8">
        <v>42</v>
      </c>
      <c r="EN98" s="8">
        <v>8</v>
      </c>
      <c r="EO98" s="8">
        <v>48</v>
      </c>
      <c r="EP98" s="8">
        <v>48</v>
      </c>
      <c r="EQ98" s="8">
        <v>45</v>
      </c>
      <c r="ER98" s="8">
        <v>54</v>
      </c>
      <c r="ES98" s="8">
        <v>1</v>
      </c>
      <c r="ET98" s="8">
        <v>69</v>
      </c>
      <c r="EU98" s="8">
        <v>52</v>
      </c>
      <c r="EV98" s="8">
        <v>68</v>
      </c>
      <c r="EW98" s="8">
        <v>58</v>
      </c>
      <c r="EX98" s="8">
        <v>46</v>
      </c>
      <c r="EY98" s="8">
        <v>45</v>
      </c>
      <c r="EZ98" s="8">
        <v>6</v>
      </c>
      <c r="FA98" s="8">
        <v>55</v>
      </c>
      <c r="FB98" s="8">
        <v>42</v>
      </c>
      <c r="FC98" s="8">
        <v>53</v>
      </c>
      <c r="FE98" s="8">
        <v>56</v>
      </c>
      <c r="FF98" s="8">
        <v>99</v>
      </c>
      <c r="FH98" s="1">
        <f t="shared" si="34"/>
        <v>46.362068965517238</v>
      </c>
      <c r="FI98" s="1">
        <f t="shared" si="35"/>
        <v>2.9803447950388606</v>
      </c>
      <c r="FJ98" s="3">
        <f t="shared" si="36"/>
        <v>0.96666666666666667</v>
      </c>
      <c r="FL98" s="12">
        <v>0.85416666666666663</v>
      </c>
      <c r="FX98" s="8">
        <v>20</v>
      </c>
      <c r="GB98" s="8">
        <v>11</v>
      </c>
      <c r="GV98" s="8">
        <v>9</v>
      </c>
      <c r="GW98" s="8">
        <v>4</v>
      </c>
      <c r="HE98" s="8">
        <v>0</v>
      </c>
      <c r="HG98" s="8">
        <v>48</v>
      </c>
      <c r="HH98" s="8">
        <v>49</v>
      </c>
      <c r="HI98" s="8">
        <v>16</v>
      </c>
      <c r="HJ98" s="8">
        <v>61</v>
      </c>
      <c r="HK98" s="8">
        <v>23</v>
      </c>
      <c r="HL98" s="8">
        <v>58</v>
      </c>
      <c r="HR98" s="8">
        <v>83</v>
      </c>
      <c r="HW98" s="1">
        <f t="shared" si="37"/>
        <v>31.833333333333332</v>
      </c>
      <c r="HX98" s="1">
        <f t="shared" si="38"/>
        <v>7.7467816712894564</v>
      </c>
      <c r="HY98" s="3">
        <f t="shared" si="39"/>
        <v>0.19672131147540983</v>
      </c>
      <c r="IA98" s="12">
        <v>0.85416666666666663</v>
      </c>
      <c r="IB98" s="8">
        <v>43</v>
      </c>
      <c r="IC98" s="8">
        <v>67</v>
      </c>
      <c r="ID98" s="8">
        <v>110</v>
      </c>
      <c r="IE98" s="8">
        <v>37</v>
      </c>
      <c r="IF98" s="8">
        <v>63</v>
      </c>
      <c r="IG98" s="8">
        <v>60</v>
      </c>
      <c r="IH98" s="8">
        <v>66</v>
      </c>
      <c r="II98" s="8">
        <v>63</v>
      </c>
      <c r="IJ98" s="8">
        <v>75</v>
      </c>
      <c r="IK98" s="8">
        <v>45</v>
      </c>
      <c r="IL98" s="8">
        <v>36</v>
      </c>
      <c r="IM98" s="8">
        <v>99</v>
      </c>
      <c r="IN98" s="8">
        <v>64</v>
      </c>
      <c r="IO98" s="8">
        <v>66</v>
      </c>
      <c r="IP98" s="8">
        <v>52</v>
      </c>
      <c r="IQ98" s="8">
        <v>46</v>
      </c>
      <c r="IR98" s="8">
        <v>41</v>
      </c>
      <c r="IS98" s="8">
        <v>24</v>
      </c>
      <c r="IT98" s="8">
        <v>40</v>
      </c>
      <c r="IU98" s="8">
        <v>33</v>
      </c>
      <c r="IV98" s="8">
        <v>62</v>
      </c>
      <c r="IW98" s="8">
        <v>34</v>
      </c>
      <c r="IX98" s="8">
        <v>46</v>
      </c>
      <c r="IY98" s="8">
        <v>18</v>
      </c>
      <c r="IZ98" s="8">
        <v>78</v>
      </c>
      <c r="JA98" s="8">
        <v>25</v>
      </c>
      <c r="JB98" s="8">
        <v>33</v>
      </c>
      <c r="JC98" s="8">
        <v>21</v>
      </c>
      <c r="JD98" s="8">
        <v>46</v>
      </c>
      <c r="JE98" s="8">
        <v>51</v>
      </c>
      <c r="JF98" s="8">
        <v>85</v>
      </c>
      <c r="JG98" s="8">
        <v>34</v>
      </c>
      <c r="JH98" s="8">
        <v>72</v>
      </c>
      <c r="JI98" s="8">
        <v>44</v>
      </c>
      <c r="JJ98" s="8">
        <v>94</v>
      </c>
      <c r="JK98" s="8">
        <v>47</v>
      </c>
      <c r="JL98" s="8">
        <v>24</v>
      </c>
      <c r="JM98" s="8">
        <v>37</v>
      </c>
      <c r="JN98" s="8">
        <v>89</v>
      </c>
      <c r="JO98" s="8">
        <v>55</v>
      </c>
      <c r="JP98" s="8">
        <v>62</v>
      </c>
      <c r="JQ98" s="8">
        <v>40</v>
      </c>
      <c r="JR98" s="8">
        <v>70</v>
      </c>
      <c r="JS98" s="8">
        <v>44</v>
      </c>
      <c r="JT98" s="8">
        <v>72</v>
      </c>
      <c r="JU98" s="8">
        <v>68</v>
      </c>
      <c r="JV98" s="8">
        <v>80</v>
      </c>
      <c r="JW98" s="8">
        <v>63</v>
      </c>
      <c r="JX98" s="8">
        <v>81</v>
      </c>
      <c r="JY98" s="8">
        <v>39</v>
      </c>
      <c r="JZ98" s="8">
        <v>44</v>
      </c>
      <c r="KA98" s="8">
        <v>40</v>
      </c>
      <c r="KB98" s="8">
        <v>104</v>
      </c>
      <c r="KC98" s="8">
        <v>62</v>
      </c>
      <c r="KD98" s="8">
        <v>64</v>
      </c>
      <c r="KE98" s="8">
        <v>83</v>
      </c>
      <c r="KF98" s="8">
        <v>37</v>
      </c>
      <c r="KG98" s="8">
        <v>34</v>
      </c>
      <c r="KH98" s="8">
        <v>62</v>
      </c>
      <c r="KI98" s="1"/>
      <c r="KJ98" s="1">
        <f t="shared" ref="KJ98:KJ121" si="42">AVERAGE(IB98:KH98)</f>
        <v>55.491525423728817</v>
      </c>
      <c r="KK98" s="1">
        <f t="shared" ref="KK98:KK121" si="43">STDEV(IB98:KH98)/SQRT(COUNTA(IB98:KH98))</f>
        <v>2.8041854083523239</v>
      </c>
      <c r="KL98" s="3">
        <f t="shared" si="40"/>
        <v>1</v>
      </c>
      <c r="KN98" s="12">
        <v>0.85416666666666663</v>
      </c>
      <c r="KO98" s="8">
        <v>54</v>
      </c>
      <c r="KP98" s="8">
        <v>34</v>
      </c>
      <c r="KQ98" s="8">
        <v>98</v>
      </c>
      <c r="KR98" s="8">
        <v>18</v>
      </c>
      <c r="KS98" s="8">
        <v>32</v>
      </c>
      <c r="KT98" s="8"/>
      <c r="KU98" s="8">
        <v>108</v>
      </c>
      <c r="KV98" s="8">
        <v>49</v>
      </c>
      <c r="KW98" s="8">
        <v>64</v>
      </c>
      <c r="KX98" s="8">
        <v>83</v>
      </c>
      <c r="KY98" s="8">
        <v>98</v>
      </c>
      <c r="KZ98" s="8">
        <v>86</v>
      </c>
      <c r="LA98" s="8">
        <v>47</v>
      </c>
      <c r="LB98" s="8">
        <v>66</v>
      </c>
      <c r="LC98" s="8">
        <v>50</v>
      </c>
      <c r="LD98" s="8">
        <v>28</v>
      </c>
      <c r="LE98" s="8">
        <v>65</v>
      </c>
      <c r="LF98" s="8">
        <v>72</v>
      </c>
      <c r="LG98" s="8">
        <v>14</v>
      </c>
      <c r="LH98" s="8">
        <v>63</v>
      </c>
      <c r="LI98" s="8">
        <v>88</v>
      </c>
      <c r="LJ98" s="8">
        <v>80</v>
      </c>
      <c r="LK98" s="8">
        <v>67</v>
      </c>
      <c r="LL98" s="8">
        <v>86</v>
      </c>
      <c r="LM98" s="8"/>
      <c r="LN98" s="8">
        <v>44</v>
      </c>
      <c r="LO98" s="8">
        <v>95</v>
      </c>
      <c r="LP98" s="8">
        <v>96</v>
      </c>
      <c r="LQ98" s="8"/>
      <c r="LR98" s="8">
        <v>83</v>
      </c>
      <c r="LS98" s="8">
        <v>74</v>
      </c>
      <c r="LT98" s="8">
        <v>124</v>
      </c>
      <c r="LU98" s="8">
        <v>117</v>
      </c>
      <c r="LV98" s="8">
        <v>42</v>
      </c>
      <c r="LW98" s="8"/>
      <c r="LX98" s="8">
        <v>82</v>
      </c>
      <c r="LY98" s="8"/>
      <c r="LZ98" s="8"/>
      <c r="MA98" s="8"/>
      <c r="MB98" s="8">
        <v>98</v>
      </c>
      <c r="MC98" s="8"/>
      <c r="MD98" s="8"/>
      <c r="ME98" s="8">
        <v>73</v>
      </c>
      <c r="MF98" s="8">
        <v>40</v>
      </c>
      <c r="MG98" s="8">
        <v>98</v>
      </c>
      <c r="MH98" s="8"/>
      <c r="MI98" s="8"/>
      <c r="MJ98" s="8"/>
      <c r="MK98" s="8"/>
      <c r="ML98" s="2"/>
      <c r="MM98" s="1">
        <f t="shared" ref="MM98:MM121" si="44">AVERAGE(KO98:MK98)</f>
        <v>69.888888888888886</v>
      </c>
      <c r="MN98" s="1">
        <f t="shared" ref="MN98:MN121" si="45">STDEV(KO98:MK98)/SQRT(COUNTA(KO98:MK98))</f>
        <v>4.6220276210561533</v>
      </c>
      <c r="MO98" s="3">
        <f t="shared" si="41"/>
        <v>0.73469387755102045</v>
      </c>
    </row>
    <row r="99" spans="1:353" x14ac:dyDescent="0.55000000000000004">
      <c r="A99" s="12">
        <v>0.875</v>
      </c>
      <c r="B99" s="8">
        <v>76</v>
      </c>
      <c r="C99" s="8">
        <v>57</v>
      </c>
      <c r="D99" s="8">
        <v>21</v>
      </c>
      <c r="E99" s="8">
        <v>37</v>
      </c>
      <c r="F99" s="8">
        <v>90</v>
      </c>
      <c r="G99" s="8">
        <v>30</v>
      </c>
      <c r="H99" s="8">
        <v>71</v>
      </c>
      <c r="I99" s="8">
        <v>49</v>
      </c>
      <c r="K99" s="8">
        <v>4</v>
      </c>
      <c r="L99" s="8">
        <v>45</v>
      </c>
      <c r="M99" s="8">
        <v>44</v>
      </c>
      <c r="N99" s="8">
        <v>69</v>
      </c>
      <c r="O99" s="8">
        <v>73</v>
      </c>
      <c r="P99" s="8">
        <v>95</v>
      </c>
      <c r="Q99" s="8">
        <v>31</v>
      </c>
      <c r="R99" s="8">
        <v>95</v>
      </c>
      <c r="S99" s="8">
        <v>53</v>
      </c>
      <c r="T99" s="8">
        <v>91</v>
      </c>
      <c r="U99" s="8">
        <v>59</v>
      </c>
      <c r="V99" s="8">
        <v>94</v>
      </c>
      <c r="W99" s="8">
        <v>89</v>
      </c>
      <c r="X99" s="8">
        <v>56</v>
      </c>
      <c r="Y99" s="8">
        <v>53</v>
      </c>
      <c r="Z99" s="8">
        <v>49</v>
      </c>
      <c r="AA99" s="8">
        <v>84</v>
      </c>
      <c r="AB99" s="8">
        <v>96</v>
      </c>
      <c r="AC99" s="8">
        <v>77</v>
      </c>
      <c r="AD99" s="8">
        <v>83</v>
      </c>
      <c r="AE99" s="8">
        <v>59</v>
      </c>
      <c r="AF99" s="8">
        <v>63</v>
      </c>
      <c r="AG99" s="8">
        <v>57</v>
      </c>
      <c r="AH99" s="8">
        <v>84</v>
      </c>
      <c r="AI99" s="8">
        <v>77</v>
      </c>
      <c r="AJ99" s="8">
        <v>36</v>
      </c>
      <c r="AK99" s="8">
        <v>87</v>
      </c>
      <c r="AL99" s="8">
        <v>31</v>
      </c>
      <c r="AM99" s="8">
        <v>51</v>
      </c>
      <c r="AN99" s="8">
        <v>34</v>
      </c>
      <c r="AO99" s="8">
        <v>29</v>
      </c>
      <c r="AP99" s="8">
        <v>48</v>
      </c>
      <c r="AR99" s="8">
        <v>79</v>
      </c>
      <c r="AS99" s="8">
        <v>79</v>
      </c>
      <c r="AU99" s="1">
        <f t="shared" si="28"/>
        <v>61.547619047619051</v>
      </c>
      <c r="AV99" s="1">
        <f t="shared" si="29"/>
        <v>3.6476970573560989</v>
      </c>
      <c r="AW99" s="3">
        <f t="shared" si="30"/>
        <v>0.95454545454545459</v>
      </c>
      <c r="AY99" s="12">
        <v>0.875</v>
      </c>
      <c r="CT99" s="1" t="e">
        <f t="shared" si="31"/>
        <v>#DIV/0!</v>
      </c>
      <c r="CU99" s="1" t="e">
        <f t="shared" si="32"/>
        <v>#DIV/0!</v>
      </c>
      <c r="CV99" s="3">
        <f t="shared" si="33"/>
        <v>0</v>
      </c>
      <c r="CX99" s="12">
        <v>0.875</v>
      </c>
      <c r="CY99" s="8">
        <v>49</v>
      </c>
      <c r="CZ99" s="8">
        <v>69</v>
      </c>
      <c r="DA99" s="8">
        <v>83</v>
      </c>
      <c r="DB99" s="8">
        <v>46</v>
      </c>
      <c r="DC99" s="8">
        <v>84</v>
      </c>
      <c r="DD99" s="8">
        <v>51</v>
      </c>
      <c r="DE99" s="8">
        <v>57</v>
      </c>
      <c r="DF99" s="8">
        <v>79</v>
      </c>
      <c r="DG99" s="8">
        <v>7</v>
      </c>
      <c r="DH99" s="8">
        <v>57</v>
      </c>
      <c r="DI99" s="8">
        <v>54</v>
      </c>
      <c r="DJ99" s="8">
        <v>93</v>
      </c>
      <c r="DK99" s="8">
        <v>81</v>
      </c>
      <c r="DL99" s="8">
        <v>94</v>
      </c>
      <c r="DM99" s="8">
        <v>72</v>
      </c>
      <c r="DN99" s="8">
        <v>91</v>
      </c>
      <c r="DO99" s="8">
        <v>89</v>
      </c>
      <c r="DP99" s="8">
        <v>91</v>
      </c>
      <c r="DQ99" s="8">
        <v>61</v>
      </c>
      <c r="DR99" s="8">
        <v>76</v>
      </c>
      <c r="DS99" s="8">
        <v>85</v>
      </c>
      <c r="DT99" s="8">
        <v>72</v>
      </c>
      <c r="DU99" s="8">
        <v>82</v>
      </c>
      <c r="DV99" s="8">
        <v>79</v>
      </c>
      <c r="DW99" s="8">
        <v>73</v>
      </c>
      <c r="DX99" s="8">
        <v>73</v>
      </c>
      <c r="DY99" s="8">
        <v>75</v>
      </c>
      <c r="DZ99" s="8">
        <v>57</v>
      </c>
      <c r="EA99" s="8">
        <v>74</v>
      </c>
      <c r="EB99" s="8">
        <v>34</v>
      </c>
      <c r="EC99" s="8">
        <v>41</v>
      </c>
      <c r="ED99" s="8">
        <v>97</v>
      </c>
      <c r="EE99" s="8">
        <v>68</v>
      </c>
      <c r="EF99" s="8">
        <v>72</v>
      </c>
      <c r="EG99" s="8">
        <v>46</v>
      </c>
      <c r="EI99" s="8">
        <v>84</v>
      </c>
      <c r="EJ99" s="8">
        <v>27</v>
      </c>
      <c r="EK99" s="8">
        <v>79</v>
      </c>
      <c r="EL99" s="8">
        <v>82</v>
      </c>
      <c r="EM99" s="8">
        <v>65</v>
      </c>
      <c r="EN99" s="8">
        <v>75</v>
      </c>
      <c r="EO99" s="8">
        <v>90</v>
      </c>
      <c r="EP99" s="8">
        <v>83</v>
      </c>
      <c r="EQ99" s="8">
        <v>62</v>
      </c>
      <c r="ER99" s="8">
        <v>98</v>
      </c>
      <c r="ES99" s="8">
        <v>59</v>
      </c>
      <c r="ET99" s="8">
        <v>97</v>
      </c>
      <c r="EU99" s="8">
        <v>85</v>
      </c>
      <c r="EV99" s="8">
        <v>88</v>
      </c>
      <c r="EW99" s="8">
        <v>95</v>
      </c>
      <c r="EX99" s="8">
        <v>87</v>
      </c>
      <c r="EY99" s="8">
        <v>56</v>
      </c>
      <c r="EZ99" s="8">
        <v>62</v>
      </c>
      <c r="FA99" s="8">
        <v>92</v>
      </c>
      <c r="FB99" s="8">
        <v>79</v>
      </c>
      <c r="FC99" s="8">
        <v>71</v>
      </c>
      <c r="FE99" s="8">
        <v>84</v>
      </c>
      <c r="FF99" s="8">
        <v>78</v>
      </c>
      <c r="FH99" s="1">
        <f t="shared" si="34"/>
        <v>72.241379310344826</v>
      </c>
      <c r="FI99" s="1">
        <f t="shared" si="35"/>
        <v>2.4568028871671777</v>
      </c>
      <c r="FJ99" s="3">
        <f t="shared" si="36"/>
        <v>0.96666666666666667</v>
      </c>
      <c r="FL99" s="12">
        <v>0.875</v>
      </c>
      <c r="FX99" s="8">
        <v>22</v>
      </c>
      <c r="GB99" s="8">
        <v>5</v>
      </c>
      <c r="GV99" s="8">
        <v>13</v>
      </c>
      <c r="GW99" s="8">
        <v>4</v>
      </c>
      <c r="HE99" s="8">
        <v>0</v>
      </c>
      <c r="HG99" s="8">
        <v>65</v>
      </c>
      <c r="HH99" s="8">
        <v>100</v>
      </c>
      <c r="HI99" s="8">
        <v>25</v>
      </c>
      <c r="HJ99" s="8">
        <v>91</v>
      </c>
      <c r="HK99" s="8">
        <v>19</v>
      </c>
      <c r="HL99" s="8">
        <v>118</v>
      </c>
      <c r="HR99" s="8">
        <v>53</v>
      </c>
      <c r="HW99" s="1">
        <f t="shared" si="37"/>
        <v>42.916666666666664</v>
      </c>
      <c r="HX99" s="1">
        <f t="shared" si="38"/>
        <v>11.93953093676209</v>
      </c>
      <c r="HY99" s="3">
        <f t="shared" si="39"/>
        <v>0.19672131147540983</v>
      </c>
      <c r="IA99" s="12">
        <v>0.875</v>
      </c>
      <c r="IB99" s="8">
        <v>38</v>
      </c>
      <c r="IC99" s="8">
        <v>48</v>
      </c>
      <c r="ID99" s="8">
        <v>36</v>
      </c>
      <c r="IE99" s="8">
        <v>23</v>
      </c>
      <c r="IF99" s="8">
        <v>81</v>
      </c>
      <c r="IG99" s="8">
        <v>38</v>
      </c>
      <c r="IH99" s="8">
        <v>10</v>
      </c>
      <c r="II99" s="8">
        <v>36</v>
      </c>
      <c r="IJ99" s="8">
        <v>47</v>
      </c>
      <c r="IK99" s="8">
        <v>6</v>
      </c>
      <c r="IL99" s="8">
        <v>0</v>
      </c>
      <c r="IM99" s="8">
        <v>46</v>
      </c>
      <c r="IN99" s="8">
        <v>68</v>
      </c>
      <c r="IO99" s="8">
        <v>15</v>
      </c>
      <c r="IP99" s="8">
        <v>0</v>
      </c>
      <c r="IQ99" s="8">
        <v>28</v>
      </c>
      <c r="IR99" s="8">
        <v>2</v>
      </c>
      <c r="IS99" s="8">
        <v>0</v>
      </c>
      <c r="IT99" s="8">
        <v>4</v>
      </c>
      <c r="IU99" s="8">
        <v>2</v>
      </c>
      <c r="IV99" s="8">
        <v>78</v>
      </c>
      <c r="IW99" s="8">
        <v>0</v>
      </c>
      <c r="IX99" s="8">
        <v>2</v>
      </c>
      <c r="IY99" s="8">
        <v>0</v>
      </c>
      <c r="IZ99" s="8">
        <v>4</v>
      </c>
      <c r="JA99" s="8">
        <v>17</v>
      </c>
      <c r="JB99" s="8">
        <v>30</v>
      </c>
      <c r="JC99" s="8">
        <v>1</v>
      </c>
      <c r="JD99" s="8">
        <v>15</v>
      </c>
      <c r="JE99" s="8">
        <v>46</v>
      </c>
      <c r="JF99" s="8">
        <v>50</v>
      </c>
      <c r="JG99" s="8">
        <v>31</v>
      </c>
      <c r="JH99" s="8">
        <v>14</v>
      </c>
      <c r="JI99" s="8">
        <v>52</v>
      </c>
      <c r="JJ99" s="8">
        <v>66</v>
      </c>
      <c r="JK99" s="8">
        <v>16</v>
      </c>
      <c r="JL99" s="8">
        <v>3</v>
      </c>
      <c r="JM99" s="8">
        <v>18</v>
      </c>
      <c r="JN99" s="8">
        <v>30</v>
      </c>
      <c r="JO99" s="8">
        <v>7</v>
      </c>
      <c r="JP99" s="8">
        <v>19</v>
      </c>
      <c r="JQ99" s="8">
        <v>1</v>
      </c>
      <c r="JR99" s="8">
        <v>45</v>
      </c>
      <c r="JS99" s="8">
        <v>0</v>
      </c>
      <c r="JT99" s="8">
        <v>2</v>
      </c>
      <c r="JU99" s="8">
        <v>51</v>
      </c>
      <c r="JV99" s="8">
        <v>40</v>
      </c>
      <c r="JW99" s="8">
        <v>12</v>
      </c>
      <c r="JX99" s="8">
        <v>18</v>
      </c>
      <c r="JY99" s="8">
        <v>14</v>
      </c>
      <c r="JZ99" s="8">
        <v>14</v>
      </c>
      <c r="KA99" s="8">
        <v>26</v>
      </c>
      <c r="KB99" s="8">
        <v>45</v>
      </c>
      <c r="KC99" s="8">
        <v>20</v>
      </c>
      <c r="KD99" s="8">
        <v>53</v>
      </c>
      <c r="KE99" s="8">
        <v>50</v>
      </c>
      <c r="KF99" s="8">
        <v>108</v>
      </c>
      <c r="KG99" s="8">
        <v>7</v>
      </c>
      <c r="KH99" s="8">
        <v>33</v>
      </c>
      <c r="KI99" s="1"/>
      <c r="KJ99" s="1">
        <f t="shared" si="42"/>
        <v>26.542372881355931</v>
      </c>
      <c r="KK99" s="1">
        <f t="shared" si="43"/>
        <v>3.151198786103043</v>
      </c>
      <c r="KL99" s="3">
        <f t="shared" si="40"/>
        <v>1</v>
      </c>
      <c r="KN99" s="12">
        <v>0.875</v>
      </c>
      <c r="KO99" s="8">
        <v>49</v>
      </c>
      <c r="KP99" s="8">
        <v>18</v>
      </c>
      <c r="KQ99" s="8">
        <v>73</v>
      </c>
      <c r="KR99" s="8">
        <v>13</v>
      </c>
      <c r="KS99" s="8">
        <v>57</v>
      </c>
      <c r="KT99" s="8"/>
      <c r="KU99" s="8">
        <v>47</v>
      </c>
      <c r="KV99" s="8">
        <v>32</v>
      </c>
      <c r="KW99" s="8">
        <v>63</v>
      </c>
      <c r="KX99" s="8">
        <v>62</v>
      </c>
      <c r="KY99" s="8">
        <v>81</v>
      </c>
      <c r="KZ99" s="8">
        <v>69</v>
      </c>
      <c r="LA99" s="8">
        <v>35</v>
      </c>
      <c r="LB99" s="8">
        <v>29</v>
      </c>
      <c r="LC99" s="8">
        <v>32</v>
      </c>
      <c r="LD99" s="8">
        <v>27</v>
      </c>
      <c r="LE99" s="8">
        <v>56</v>
      </c>
      <c r="LF99" s="8">
        <v>61</v>
      </c>
      <c r="LG99" s="8">
        <v>6</v>
      </c>
      <c r="LH99" s="8">
        <v>8</v>
      </c>
      <c r="LI99" s="8">
        <v>72</v>
      </c>
      <c r="LJ99" s="8">
        <v>44</v>
      </c>
      <c r="LK99" s="8">
        <v>71</v>
      </c>
      <c r="LL99" s="8">
        <v>57</v>
      </c>
      <c r="LM99" s="8"/>
      <c r="LN99" s="8">
        <v>47</v>
      </c>
      <c r="LO99" s="8">
        <v>68</v>
      </c>
      <c r="LP99" s="8">
        <v>69</v>
      </c>
      <c r="LQ99" s="8"/>
      <c r="LR99" s="8">
        <v>58</v>
      </c>
      <c r="LS99" s="8">
        <v>19</v>
      </c>
      <c r="LT99" s="8">
        <v>100</v>
      </c>
      <c r="LU99" s="8">
        <v>100</v>
      </c>
      <c r="LV99" s="8">
        <v>39</v>
      </c>
      <c r="LW99" s="8"/>
      <c r="LX99" s="8">
        <v>76</v>
      </c>
      <c r="LY99" s="8"/>
      <c r="LZ99" s="8"/>
      <c r="MA99" s="8"/>
      <c r="MB99" s="8">
        <v>59</v>
      </c>
      <c r="MC99" s="8"/>
      <c r="MD99" s="8"/>
      <c r="ME99" s="8">
        <v>52</v>
      </c>
      <c r="MF99" s="8">
        <v>18</v>
      </c>
      <c r="MG99" s="8">
        <v>82</v>
      </c>
      <c r="MH99" s="8"/>
      <c r="MI99" s="8"/>
      <c r="MJ99" s="8"/>
      <c r="MK99" s="8"/>
      <c r="ML99" s="2"/>
      <c r="MM99" s="1">
        <f t="shared" si="44"/>
        <v>51.361111111111114</v>
      </c>
      <c r="MN99" s="1">
        <f t="shared" si="45"/>
        <v>4.0735602730363487</v>
      </c>
      <c r="MO99" s="3">
        <f t="shared" si="41"/>
        <v>0.73469387755102045</v>
      </c>
    </row>
    <row r="100" spans="1:353" x14ac:dyDescent="0.55000000000000004">
      <c r="A100" s="12">
        <v>0.89583333333333337</v>
      </c>
      <c r="B100" s="8">
        <v>15</v>
      </c>
      <c r="C100" s="8">
        <v>16</v>
      </c>
      <c r="D100" s="8">
        <v>20</v>
      </c>
      <c r="E100" s="8">
        <v>25</v>
      </c>
      <c r="F100" s="8">
        <v>59</v>
      </c>
      <c r="G100" s="8">
        <v>14</v>
      </c>
      <c r="H100" s="8">
        <v>56</v>
      </c>
      <c r="I100" s="8">
        <v>9</v>
      </c>
      <c r="K100" s="8">
        <v>1</v>
      </c>
      <c r="L100" s="8">
        <v>32</v>
      </c>
      <c r="M100" s="8">
        <v>14</v>
      </c>
      <c r="N100" s="8">
        <v>17</v>
      </c>
      <c r="O100" s="8">
        <v>45</v>
      </c>
      <c r="P100" s="8">
        <v>69</v>
      </c>
      <c r="Q100" s="8">
        <v>37</v>
      </c>
      <c r="R100" s="8">
        <v>25</v>
      </c>
      <c r="S100" s="8">
        <v>0</v>
      </c>
      <c r="T100" s="8">
        <v>29</v>
      </c>
      <c r="U100" s="8">
        <v>65</v>
      </c>
      <c r="V100" s="8">
        <v>36</v>
      </c>
      <c r="W100" s="8">
        <v>86</v>
      </c>
      <c r="X100" s="8">
        <v>29</v>
      </c>
      <c r="Y100" s="8">
        <v>17</v>
      </c>
      <c r="Z100" s="8">
        <v>2</v>
      </c>
      <c r="AA100" s="8">
        <v>46</v>
      </c>
      <c r="AB100" s="8">
        <v>45</v>
      </c>
      <c r="AC100" s="8">
        <v>65</v>
      </c>
      <c r="AD100" s="8">
        <v>29</v>
      </c>
      <c r="AE100" s="8">
        <v>57</v>
      </c>
      <c r="AF100" s="8">
        <v>35</v>
      </c>
      <c r="AG100" s="8">
        <v>35</v>
      </c>
      <c r="AH100" s="8">
        <v>23</v>
      </c>
      <c r="AI100" s="8">
        <v>2</v>
      </c>
      <c r="AJ100" s="8">
        <v>9</v>
      </c>
      <c r="AK100" s="8">
        <v>41</v>
      </c>
      <c r="AL100" s="8">
        <v>76</v>
      </c>
      <c r="AM100" s="8">
        <v>33</v>
      </c>
      <c r="AN100" s="8">
        <v>12</v>
      </c>
      <c r="AO100" s="8">
        <v>11</v>
      </c>
      <c r="AP100" s="8">
        <v>4</v>
      </c>
      <c r="AR100" s="8">
        <v>45</v>
      </c>
      <c r="AS100" s="8">
        <v>4</v>
      </c>
      <c r="AU100" s="1">
        <f t="shared" si="28"/>
        <v>30.714285714285715</v>
      </c>
      <c r="AV100" s="1">
        <f t="shared" si="29"/>
        <v>3.4375608053810311</v>
      </c>
      <c r="AW100" s="3">
        <f t="shared" si="30"/>
        <v>0.95454545454545459</v>
      </c>
      <c r="AY100" s="12">
        <v>0.89583333333333337</v>
      </c>
      <c r="CT100" s="1" t="e">
        <f t="shared" si="31"/>
        <v>#DIV/0!</v>
      </c>
      <c r="CU100" s="1" t="e">
        <f t="shared" si="32"/>
        <v>#DIV/0!</v>
      </c>
      <c r="CV100" s="3">
        <f t="shared" si="33"/>
        <v>0</v>
      </c>
      <c r="CX100" s="12">
        <v>0.89583333333333337</v>
      </c>
      <c r="CY100" s="8">
        <v>20</v>
      </c>
      <c r="CZ100" s="8">
        <v>66</v>
      </c>
      <c r="DA100" s="8">
        <v>58</v>
      </c>
      <c r="DB100" s="8">
        <v>31</v>
      </c>
      <c r="DC100" s="8">
        <v>82</v>
      </c>
      <c r="DD100" s="8">
        <v>9</v>
      </c>
      <c r="DE100" s="8">
        <v>3</v>
      </c>
      <c r="DF100" s="8">
        <v>11</v>
      </c>
      <c r="DG100" s="8">
        <v>6</v>
      </c>
      <c r="DH100" s="8">
        <v>35</v>
      </c>
      <c r="DI100" s="8">
        <v>9</v>
      </c>
      <c r="DJ100" s="8">
        <v>43</v>
      </c>
      <c r="DK100" s="8">
        <v>52</v>
      </c>
      <c r="DL100" s="8">
        <v>66</v>
      </c>
      <c r="DM100" s="8">
        <v>0</v>
      </c>
      <c r="DN100" s="8">
        <v>89</v>
      </c>
      <c r="DO100" s="8">
        <v>94</v>
      </c>
      <c r="DP100" s="8">
        <v>109</v>
      </c>
      <c r="DQ100" s="8">
        <v>3</v>
      </c>
      <c r="DR100" s="8">
        <v>9</v>
      </c>
      <c r="DS100" s="8">
        <v>22</v>
      </c>
      <c r="DT100" s="8">
        <v>13</v>
      </c>
      <c r="DU100" s="8">
        <v>4</v>
      </c>
      <c r="DV100" s="8">
        <v>48</v>
      </c>
      <c r="DW100" s="8">
        <v>3</v>
      </c>
      <c r="DX100" s="8">
        <v>0</v>
      </c>
      <c r="DY100" s="8">
        <v>37</v>
      </c>
      <c r="DZ100" s="8">
        <v>54</v>
      </c>
      <c r="EA100" s="8">
        <v>10</v>
      </c>
      <c r="EB100" s="8">
        <v>13</v>
      </c>
      <c r="EC100" s="8">
        <v>63</v>
      </c>
      <c r="ED100" s="8">
        <v>86</v>
      </c>
      <c r="EE100" s="8">
        <v>22</v>
      </c>
      <c r="EF100" s="8">
        <v>8</v>
      </c>
      <c r="EG100" s="8">
        <v>13</v>
      </c>
      <c r="EI100" s="8">
        <v>7</v>
      </c>
      <c r="EJ100" s="8">
        <v>5</v>
      </c>
      <c r="EK100" s="8">
        <v>36</v>
      </c>
      <c r="EL100" s="8">
        <v>4</v>
      </c>
      <c r="EM100" s="8">
        <v>18</v>
      </c>
      <c r="EN100" s="8">
        <v>2</v>
      </c>
      <c r="EO100" s="8">
        <v>52</v>
      </c>
      <c r="EP100" s="8">
        <v>22</v>
      </c>
      <c r="EQ100" s="8">
        <v>29</v>
      </c>
      <c r="ER100" s="8">
        <v>21</v>
      </c>
      <c r="ES100" s="8">
        <v>7</v>
      </c>
      <c r="ET100" s="8">
        <v>143</v>
      </c>
      <c r="EU100" s="8">
        <v>64</v>
      </c>
      <c r="EV100" s="8">
        <v>42</v>
      </c>
      <c r="EW100" s="8">
        <v>33</v>
      </c>
      <c r="EX100" s="8">
        <v>41</v>
      </c>
      <c r="EY100" s="8">
        <v>98</v>
      </c>
      <c r="EZ100" s="8">
        <v>15</v>
      </c>
      <c r="FA100" s="8">
        <v>49</v>
      </c>
      <c r="FB100" s="8">
        <v>42</v>
      </c>
      <c r="FC100" s="8">
        <v>7</v>
      </c>
      <c r="FE100" s="8">
        <v>91</v>
      </c>
      <c r="FF100" s="8">
        <v>68</v>
      </c>
      <c r="FH100" s="1">
        <f t="shared" si="34"/>
        <v>35.982758620689658</v>
      </c>
      <c r="FI100" s="1">
        <f t="shared" si="35"/>
        <v>4.3227679412049147</v>
      </c>
      <c r="FJ100" s="3">
        <f t="shared" si="36"/>
        <v>0.96666666666666667</v>
      </c>
      <c r="FL100" s="12">
        <v>0.89583333333333337</v>
      </c>
      <c r="FX100" s="8">
        <v>30</v>
      </c>
      <c r="GB100" s="8">
        <v>4</v>
      </c>
      <c r="GV100" s="8">
        <v>8</v>
      </c>
      <c r="GW100" s="8">
        <v>6</v>
      </c>
      <c r="HE100" s="8">
        <v>0</v>
      </c>
      <c r="HG100" s="8">
        <v>48</v>
      </c>
      <c r="HH100" s="8">
        <v>108</v>
      </c>
      <c r="HI100" s="8">
        <v>18</v>
      </c>
      <c r="HJ100" s="8">
        <v>80</v>
      </c>
      <c r="HK100" s="8">
        <v>11</v>
      </c>
      <c r="HL100" s="8">
        <v>83</v>
      </c>
      <c r="HR100" s="8">
        <v>35</v>
      </c>
      <c r="HW100" s="1">
        <f t="shared" si="37"/>
        <v>35.916666666666664</v>
      </c>
      <c r="HX100" s="1">
        <f t="shared" si="38"/>
        <v>10.4674519585738</v>
      </c>
      <c r="HY100" s="3">
        <f t="shared" si="39"/>
        <v>0.19672131147540983</v>
      </c>
      <c r="IA100" s="12">
        <v>0.89583333333333337</v>
      </c>
      <c r="IB100" s="8">
        <v>0</v>
      </c>
      <c r="IC100" s="8">
        <v>18</v>
      </c>
      <c r="ID100" s="8">
        <v>6</v>
      </c>
      <c r="IE100" s="8">
        <v>4</v>
      </c>
      <c r="IF100" s="8">
        <v>43</v>
      </c>
      <c r="IG100" s="8">
        <v>7</v>
      </c>
      <c r="IH100" s="8">
        <v>3</v>
      </c>
      <c r="II100" s="8">
        <v>0</v>
      </c>
      <c r="IJ100" s="8">
        <v>0</v>
      </c>
      <c r="IK100" s="8">
        <v>0</v>
      </c>
      <c r="IL100" s="8">
        <v>0</v>
      </c>
      <c r="IM100" s="8">
        <v>12</v>
      </c>
      <c r="IN100" s="8">
        <v>10</v>
      </c>
      <c r="IO100" s="8">
        <v>0</v>
      </c>
      <c r="IP100" s="8">
        <v>0</v>
      </c>
      <c r="IQ100" s="8">
        <v>7</v>
      </c>
      <c r="IR100" s="8">
        <v>0</v>
      </c>
      <c r="IS100" s="8">
        <v>0</v>
      </c>
      <c r="IT100" s="8">
        <v>9</v>
      </c>
      <c r="IU100" s="8">
        <v>9</v>
      </c>
      <c r="IV100" s="8">
        <v>0</v>
      </c>
      <c r="IW100" s="8">
        <v>0</v>
      </c>
      <c r="IX100" s="8">
        <v>2</v>
      </c>
      <c r="IY100" s="8">
        <v>0</v>
      </c>
      <c r="IZ100" s="8">
        <v>0</v>
      </c>
      <c r="JA100" s="8">
        <v>4</v>
      </c>
      <c r="JB100" s="8">
        <v>0</v>
      </c>
      <c r="JC100" s="8">
        <v>0</v>
      </c>
      <c r="JD100" s="8">
        <v>0</v>
      </c>
      <c r="JE100" s="8">
        <v>14</v>
      </c>
      <c r="JF100" s="8">
        <v>10</v>
      </c>
      <c r="JG100" s="8">
        <v>21</v>
      </c>
      <c r="JH100" s="8">
        <v>0</v>
      </c>
      <c r="JI100" s="8">
        <v>24</v>
      </c>
      <c r="JJ100" s="8">
        <v>11</v>
      </c>
      <c r="JK100" s="8">
        <v>0</v>
      </c>
      <c r="JL100" s="8">
        <v>5</v>
      </c>
      <c r="JM100" s="8">
        <v>28</v>
      </c>
      <c r="JN100" s="8">
        <v>7</v>
      </c>
      <c r="JO100" s="8">
        <v>2</v>
      </c>
      <c r="JP100" s="8">
        <v>10</v>
      </c>
      <c r="JQ100" s="8">
        <v>2</v>
      </c>
      <c r="JR100" s="8">
        <v>31</v>
      </c>
      <c r="JS100" s="8">
        <v>0</v>
      </c>
      <c r="JT100" s="8">
        <v>0</v>
      </c>
      <c r="JU100" s="8">
        <v>40</v>
      </c>
      <c r="JV100" s="8">
        <v>11</v>
      </c>
      <c r="JW100" s="8">
        <v>1</v>
      </c>
      <c r="JX100" s="8">
        <v>6</v>
      </c>
      <c r="JY100" s="8">
        <v>4</v>
      </c>
      <c r="JZ100" s="8">
        <v>11</v>
      </c>
      <c r="KA100" s="8">
        <v>0</v>
      </c>
      <c r="KB100" s="8">
        <v>0</v>
      </c>
      <c r="KC100" s="8">
        <v>3</v>
      </c>
      <c r="KD100" s="8">
        <v>11</v>
      </c>
      <c r="KE100" s="8">
        <v>56</v>
      </c>
      <c r="KF100" s="8">
        <v>0</v>
      </c>
      <c r="KG100" s="8">
        <v>9</v>
      </c>
      <c r="KH100" s="8">
        <v>14</v>
      </c>
      <c r="KI100" s="1"/>
      <c r="KJ100" s="1">
        <f t="shared" si="42"/>
        <v>7.8813559322033901</v>
      </c>
      <c r="KK100" s="1">
        <f t="shared" si="43"/>
        <v>1.5186517648214397</v>
      </c>
      <c r="KL100" s="3">
        <f t="shared" si="40"/>
        <v>1</v>
      </c>
      <c r="KN100" s="12">
        <v>0.89583333333333337</v>
      </c>
      <c r="KO100" s="8">
        <v>45</v>
      </c>
      <c r="KP100" s="8">
        <v>3</v>
      </c>
      <c r="KQ100" s="8">
        <v>108</v>
      </c>
      <c r="KR100" s="8">
        <v>19</v>
      </c>
      <c r="KS100" s="8">
        <v>45</v>
      </c>
      <c r="KT100" s="8"/>
      <c r="KU100" s="8">
        <v>0</v>
      </c>
      <c r="KV100" s="8">
        <v>40</v>
      </c>
      <c r="KW100" s="8">
        <v>26</v>
      </c>
      <c r="KX100" s="8">
        <v>68</v>
      </c>
      <c r="KY100" s="8">
        <v>48</v>
      </c>
      <c r="KZ100" s="8">
        <v>63</v>
      </c>
      <c r="LA100" s="8">
        <v>13</v>
      </c>
      <c r="LB100" s="8">
        <v>7</v>
      </c>
      <c r="LC100" s="8">
        <v>38</v>
      </c>
      <c r="LD100" s="8">
        <v>9</v>
      </c>
      <c r="LE100" s="8">
        <v>27</v>
      </c>
      <c r="LF100" s="8">
        <v>77</v>
      </c>
      <c r="LG100" s="8">
        <v>5</v>
      </c>
      <c r="LH100" s="8">
        <v>0</v>
      </c>
      <c r="LI100" s="8">
        <v>94</v>
      </c>
      <c r="LJ100" s="8">
        <v>72</v>
      </c>
      <c r="LK100" s="8">
        <v>72</v>
      </c>
      <c r="LL100" s="8">
        <v>74</v>
      </c>
      <c r="LM100" s="8"/>
      <c r="LN100" s="8">
        <v>50</v>
      </c>
      <c r="LO100" s="8">
        <v>67</v>
      </c>
      <c r="LP100" s="8">
        <v>100</v>
      </c>
      <c r="LQ100" s="8"/>
      <c r="LR100" s="8">
        <v>52</v>
      </c>
      <c r="LS100" s="8">
        <v>0</v>
      </c>
      <c r="LT100" s="8">
        <v>21</v>
      </c>
      <c r="LU100" s="8">
        <v>110</v>
      </c>
      <c r="LV100" s="8">
        <v>42</v>
      </c>
      <c r="LW100" s="8"/>
      <c r="LX100" s="8">
        <v>43</v>
      </c>
      <c r="LY100" s="8"/>
      <c r="LZ100" s="8"/>
      <c r="MA100" s="8"/>
      <c r="MB100" s="8">
        <v>64</v>
      </c>
      <c r="MC100" s="8"/>
      <c r="MD100" s="8"/>
      <c r="ME100" s="8">
        <v>40</v>
      </c>
      <c r="MF100" s="8">
        <v>22</v>
      </c>
      <c r="MG100" s="8">
        <v>86</v>
      </c>
      <c r="MH100" s="8"/>
      <c r="MI100" s="8"/>
      <c r="MJ100" s="8"/>
      <c r="MK100" s="8"/>
      <c r="ML100" s="2"/>
      <c r="MM100" s="1">
        <f t="shared" si="44"/>
        <v>45.833333333333336</v>
      </c>
      <c r="MN100" s="1">
        <f t="shared" si="45"/>
        <v>5.357164021122216</v>
      </c>
      <c r="MO100" s="3">
        <f t="shared" si="41"/>
        <v>0.73469387755102045</v>
      </c>
    </row>
    <row r="101" spans="1:353" x14ac:dyDescent="0.55000000000000004">
      <c r="A101" s="12">
        <v>0.91666666666666663</v>
      </c>
      <c r="B101" s="8">
        <v>0</v>
      </c>
      <c r="C101" s="8">
        <v>0</v>
      </c>
      <c r="D101" s="8">
        <v>9</v>
      </c>
      <c r="E101" s="8">
        <v>6</v>
      </c>
      <c r="F101" s="8">
        <v>38</v>
      </c>
      <c r="G101" s="8">
        <v>12</v>
      </c>
      <c r="H101" s="8">
        <v>0</v>
      </c>
      <c r="I101" s="8">
        <v>0</v>
      </c>
      <c r="K101" s="8">
        <v>0</v>
      </c>
      <c r="L101" s="8">
        <v>27</v>
      </c>
      <c r="M101" s="8">
        <v>0</v>
      </c>
      <c r="N101" s="8">
        <v>3</v>
      </c>
      <c r="O101" s="8">
        <v>31</v>
      </c>
      <c r="P101" s="8">
        <v>8</v>
      </c>
      <c r="Q101" s="8">
        <v>0</v>
      </c>
      <c r="R101" s="8">
        <v>0</v>
      </c>
      <c r="S101" s="8">
        <v>0</v>
      </c>
      <c r="T101" s="8">
        <v>8</v>
      </c>
      <c r="U101" s="8">
        <v>0</v>
      </c>
      <c r="V101" s="8">
        <v>0</v>
      </c>
      <c r="W101" s="8">
        <v>8</v>
      </c>
      <c r="X101" s="8">
        <v>0</v>
      </c>
      <c r="Y101" s="8">
        <v>15</v>
      </c>
      <c r="Z101" s="8">
        <v>0</v>
      </c>
      <c r="AA101" s="8">
        <v>0</v>
      </c>
      <c r="AB101" s="8">
        <v>8</v>
      </c>
      <c r="AC101" s="8">
        <v>20</v>
      </c>
      <c r="AD101" s="8">
        <v>17</v>
      </c>
      <c r="AE101" s="8">
        <v>6</v>
      </c>
      <c r="AF101" s="8">
        <v>4</v>
      </c>
      <c r="AG101" s="8">
        <v>5</v>
      </c>
      <c r="AH101" s="8">
        <v>1</v>
      </c>
      <c r="AI101" s="8">
        <v>0</v>
      </c>
      <c r="AJ101" s="8">
        <v>15</v>
      </c>
      <c r="AK101" s="8">
        <v>27</v>
      </c>
      <c r="AL101" s="8">
        <v>0</v>
      </c>
      <c r="AM101" s="8">
        <v>9</v>
      </c>
      <c r="AN101" s="8">
        <v>3</v>
      </c>
      <c r="AO101" s="8">
        <v>9</v>
      </c>
      <c r="AP101" s="8">
        <v>3</v>
      </c>
      <c r="AR101" s="8">
        <v>64</v>
      </c>
      <c r="AS101" s="8">
        <v>6</v>
      </c>
      <c r="AU101" s="1">
        <f t="shared" si="28"/>
        <v>8.6190476190476186</v>
      </c>
      <c r="AV101" s="1">
        <f t="shared" si="29"/>
        <v>1.9868769174164045</v>
      </c>
      <c r="AW101" s="3">
        <f t="shared" si="30"/>
        <v>0.95454545454545459</v>
      </c>
      <c r="AY101" s="12">
        <v>0.91666666666666663</v>
      </c>
      <c r="CT101" s="1" t="e">
        <f t="shared" si="31"/>
        <v>#DIV/0!</v>
      </c>
      <c r="CU101" s="1" t="e">
        <f t="shared" si="32"/>
        <v>#DIV/0!</v>
      </c>
      <c r="CV101" s="3">
        <f t="shared" si="33"/>
        <v>0</v>
      </c>
      <c r="CX101" s="12">
        <v>0.91666666666666663</v>
      </c>
      <c r="CY101" s="8">
        <v>9</v>
      </c>
      <c r="CZ101" s="8">
        <v>0</v>
      </c>
      <c r="DA101" s="8">
        <v>0</v>
      </c>
      <c r="DB101" s="8">
        <v>16</v>
      </c>
      <c r="DC101" s="8">
        <v>39</v>
      </c>
      <c r="DD101" s="8">
        <v>46</v>
      </c>
      <c r="DE101" s="8">
        <v>0</v>
      </c>
      <c r="DF101" s="8">
        <v>0</v>
      </c>
      <c r="DG101" s="8">
        <v>3</v>
      </c>
      <c r="DH101" s="8">
        <v>0</v>
      </c>
      <c r="DI101" s="8">
        <v>0</v>
      </c>
      <c r="DJ101" s="8">
        <v>0</v>
      </c>
      <c r="DK101" s="8">
        <v>1</v>
      </c>
      <c r="DL101" s="8">
        <v>2</v>
      </c>
      <c r="DM101" s="8">
        <v>0</v>
      </c>
      <c r="DN101" s="8">
        <v>8</v>
      </c>
      <c r="DO101" s="8">
        <v>57</v>
      </c>
      <c r="DP101" s="8">
        <v>47</v>
      </c>
      <c r="DQ101" s="8">
        <v>0</v>
      </c>
      <c r="DR101" s="8">
        <v>11</v>
      </c>
      <c r="DS101" s="8">
        <v>5</v>
      </c>
      <c r="DT101" s="8">
        <v>7</v>
      </c>
      <c r="DU101" s="8">
        <v>0</v>
      </c>
      <c r="DV101" s="8">
        <v>4</v>
      </c>
      <c r="DW101" s="8">
        <v>17</v>
      </c>
      <c r="DX101" s="8">
        <v>0</v>
      </c>
      <c r="DY101" s="8">
        <v>0</v>
      </c>
      <c r="DZ101" s="8">
        <v>0</v>
      </c>
      <c r="EA101" s="8">
        <v>0</v>
      </c>
      <c r="EB101" s="8">
        <v>118</v>
      </c>
      <c r="EC101" s="8">
        <v>0</v>
      </c>
      <c r="ED101" s="8">
        <v>47</v>
      </c>
      <c r="EE101" s="8">
        <v>8</v>
      </c>
      <c r="EF101" s="8">
        <v>0</v>
      </c>
      <c r="EG101" s="8">
        <v>12</v>
      </c>
      <c r="EI101" s="8">
        <v>0</v>
      </c>
      <c r="EJ101" s="8">
        <v>29</v>
      </c>
      <c r="EK101" s="8">
        <v>5</v>
      </c>
      <c r="EL101" s="8">
        <v>0</v>
      </c>
      <c r="EM101" s="8">
        <v>0</v>
      </c>
      <c r="EN101" s="8">
        <v>0</v>
      </c>
      <c r="EO101" s="8">
        <v>9</v>
      </c>
      <c r="EP101" s="8">
        <v>14</v>
      </c>
      <c r="EQ101" s="8">
        <v>0</v>
      </c>
      <c r="ER101" s="8">
        <v>12</v>
      </c>
      <c r="ES101" s="8">
        <v>0</v>
      </c>
      <c r="ET101" s="8">
        <v>9</v>
      </c>
      <c r="EU101" s="8">
        <v>2</v>
      </c>
      <c r="EV101" s="8">
        <v>6</v>
      </c>
      <c r="EW101" s="8">
        <v>1</v>
      </c>
      <c r="EX101" s="8">
        <v>15</v>
      </c>
      <c r="EY101" s="8">
        <v>32</v>
      </c>
      <c r="EZ101" s="8">
        <v>0</v>
      </c>
      <c r="FA101" s="8">
        <v>0</v>
      </c>
      <c r="FB101" s="8">
        <v>0</v>
      </c>
      <c r="FC101" s="8">
        <v>11</v>
      </c>
      <c r="FE101" s="8">
        <v>25</v>
      </c>
      <c r="FF101" s="8">
        <v>2</v>
      </c>
      <c r="FH101" s="1">
        <f t="shared" si="34"/>
        <v>10.844827586206897</v>
      </c>
      <c r="FI101" s="1">
        <f t="shared" si="35"/>
        <v>2.6340413933325784</v>
      </c>
      <c r="FJ101" s="3">
        <f t="shared" si="36"/>
        <v>0.96666666666666667</v>
      </c>
      <c r="FL101" s="12">
        <v>0.91666666666666663</v>
      </c>
      <c r="FX101" s="8">
        <v>15</v>
      </c>
      <c r="GB101" s="8">
        <v>10</v>
      </c>
      <c r="GV101" s="8">
        <v>6</v>
      </c>
      <c r="GW101" s="8">
        <v>3</v>
      </c>
      <c r="HE101" s="8">
        <v>0</v>
      </c>
      <c r="HG101" s="8">
        <v>67</v>
      </c>
      <c r="HH101" s="8">
        <v>49</v>
      </c>
      <c r="HI101" s="8">
        <v>15</v>
      </c>
      <c r="HJ101" s="8">
        <v>83</v>
      </c>
      <c r="HK101" s="8">
        <v>18</v>
      </c>
      <c r="HL101" s="8">
        <v>0</v>
      </c>
      <c r="HR101" s="8">
        <v>44</v>
      </c>
      <c r="HW101" s="1">
        <f t="shared" si="37"/>
        <v>25.833333333333332</v>
      </c>
      <c r="HX101" s="1">
        <f t="shared" si="38"/>
        <v>8.0836847783643577</v>
      </c>
      <c r="HY101" s="3">
        <f t="shared" si="39"/>
        <v>0.19672131147540983</v>
      </c>
      <c r="IA101" s="12">
        <v>0.91666666666666663</v>
      </c>
      <c r="IB101" s="8">
        <v>0</v>
      </c>
      <c r="IC101" s="8">
        <v>0</v>
      </c>
      <c r="ID101" s="8">
        <v>0</v>
      </c>
      <c r="IE101" s="8">
        <v>0</v>
      </c>
      <c r="IF101" s="8">
        <v>0</v>
      </c>
      <c r="IG101" s="8">
        <v>0</v>
      </c>
      <c r="IH101" s="8">
        <v>0</v>
      </c>
      <c r="II101" s="8">
        <v>0</v>
      </c>
      <c r="IJ101" s="8">
        <v>3</v>
      </c>
      <c r="IK101" s="8">
        <v>0</v>
      </c>
      <c r="IL101" s="8">
        <v>0</v>
      </c>
      <c r="IM101" s="8">
        <v>0</v>
      </c>
      <c r="IN101" s="8">
        <v>0</v>
      </c>
      <c r="IO101" s="8">
        <v>0</v>
      </c>
      <c r="IP101" s="8">
        <v>0</v>
      </c>
      <c r="IQ101" s="8">
        <v>0</v>
      </c>
      <c r="IR101" s="8">
        <v>1</v>
      </c>
      <c r="IS101" s="8">
        <v>0</v>
      </c>
      <c r="IT101" s="8">
        <v>0</v>
      </c>
      <c r="IU101" s="8">
        <v>19</v>
      </c>
      <c r="IV101" s="8">
        <v>0</v>
      </c>
      <c r="IW101" s="8">
        <v>0</v>
      </c>
      <c r="IX101" s="8">
        <v>0</v>
      </c>
      <c r="IY101" s="8">
        <v>0</v>
      </c>
      <c r="IZ101" s="8">
        <v>1</v>
      </c>
      <c r="JA101" s="8">
        <v>0</v>
      </c>
      <c r="JB101" s="8">
        <v>0</v>
      </c>
      <c r="JC101" s="8">
        <v>0</v>
      </c>
      <c r="JD101" s="8">
        <v>0</v>
      </c>
      <c r="JE101" s="8">
        <v>0</v>
      </c>
      <c r="JF101" s="8">
        <v>0</v>
      </c>
      <c r="JG101" s="8">
        <v>2</v>
      </c>
      <c r="JH101" s="8">
        <v>0</v>
      </c>
      <c r="JI101" s="8">
        <v>21</v>
      </c>
      <c r="JJ101" s="8">
        <v>19</v>
      </c>
      <c r="JK101" s="8">
        <v>0</v>
      </c>
      <c r="JL101" s="8">
        <v>3</v>
      </c>
      <c r="JM101" s="8">
        <v>15</v>
      </c>
      <c r="JN101" s="8">
        <v>0</v>
      </c>
      <c r="JO101" s="8">
        <v>5</v>
      </c>
      <c r="JP101" s="8">
        <v>10</v>
      </c>
      <c r="JQ101" s="8">
        <v>0</v>
      </c>
      <c r="JR101" s="8">
        <v>4</v>
      </c>
      <c r="JS101" s="8">
        <v>0</v>
      </c>
      <c r="JT101" s="8">
        <v>0</v>
      </c>
      <c r="JU101" s="8">
        <v>3</v>
      </c>
      <c r="JV101" s="8">
        <v>0</v>
      </c>
      <c r="JW101" s="8">
        <v>0</v>
      </c>
      <c r="JX101" s="8">
        <v>0</v>
      </c>
      <c r="JY101" s="8">
        <v>0</v>
      </c>
      <c r="JZ101" s="8">
        <v>0</v>
      </c>
      <c r="KA101" s="8">
        <v>0</v>
      </c>
      <c r="KB101" s="8">
        <v>0</v>
      </c>
      <c r="KC101" s="8">
        <v>0</v>
      </c>
      <c r="KD101" s="8">
        <v>5</v>
      </c>
      <c r="KE101" s="8">
        <v>13</v>
      </c>
      <c r="KF101" s="8">
        <v>0</v>
      </c>
      <c r="KG101" s="8">
        <v>0</v>
      </c>
      <c r="KH101" s="8">
        <v>0</v>
      </c>
      <c r="KI101" s="1"/>
      <c r="KJ101" s="1">
        <f t="shared" si="42"/>
        <v>2.1016949152542375</v>
      </c>
      <c r="KK101" s="1">
        <f t="shared" si="43"/>
        <v>0.66105441306113988</v>
      </c>
      <c r="KL101" s="3">
        <f t="shared" si="40"/>
        <v>1</v>
      </c>
      <c r="KN101" s="12">
        <v>0.91666666666666663</v>
      </c>
      <c r="KO101" s="8">
        <v>40</v>
      </c>
      <c r="KP101" s="8">
        <v>0</v>
      </c>
      <c r="KQ101" s="8">
        <v>83</v>
      </c>
      <c r="KR101" s="8">
        <v>27</v>
      </c>
      <c r="KS101" s="8">
        <v>6</v>
      </c>
      <c r="KT101" s="8"/>
      <c r="KU101" s="8">
        <v>90</v>
      </c>
      <c r="KV101" s="8">
        <v>26</v>
      </c>
      <c r="KW101" s="8">
        <v>20</v>
      </c>
      <c r="KX101" s="8">
        <v>52</v>
      </c>
      <c r="KY101" s="8">
        <v>0</v>
      </c>
      <c r="KZ101" s="8">
        <v>38</v>
      </c>
      <c r="LA101" s="8">
        <v>20</v>
      </c>
      <c r="LB101" s="8">
        <v>3</v>
      </c>
      <c r="LC101" s="8">
        <v>27</v>
      </c>
      <c r="LD101" s="8">
        <v>23</v>
      </c>
      <c r="LE101" s="8">
        <v>0</v>
      </c>
      <c r="LF101" s="8">
        <v>60</v>
      </c>
      <c r="LG101" s="8">
        <v>4</v>
      </c>
      <c r="LH101" s="8">
        <v>0</v>
      </c>
      <c r="LI101" s="8">
        <v>70</v>
      </c>
      <c r="LJ101" s="8">
        <v>51</v>
      </c>
      <c r="LK101" s="8">
        <v>87</v>
      </c>
      <c r="LL101" s="8">
        <v>61</v>
      </c>
      <c r="LM101" s="8"/>
      <c r="LN101" s="8">
        <v>36</v>
      </c>
      <c r="LO101" s="8">
        <v>11</v>
      </c>
      <c r="LP101" s="8">
        <v>82</v>
      </c>
      <c r="LQ101" s="8"/>
      <c r="LR101" s="8">
        <v>31</v>
      </c>
      <c r="LS101" s="8">
        <v>0</v>
      </c>
      <c r="LT101" s="8">
        <v>0</v>
      </c>
      <c r="LU101" s="8">
        <v>79</v>
      </c>
      <c r="LV101" s="8">
        <v>48</v>
      </c>
      <c r="LW101" s="8"/>
      <c r="LX101" s="8">
        <v>50</v>
      </c>
      <c r="LY101" s="8"/>
      <c r="LZ101" s="8"/>
      <c r="MA101" s="8"/>
      <c r="MB101" s="8">
        <v>35</v>
      </c>
      <c r="MC101" s="8"/>
      <c r="MD101" s="8"/>
      <c r="ME101" s="8">
        <v>27</v>
      </c>
      <c r="MF101" s="8">
        <v>13</v>
      </c>
      <c r="MG101" s="8">
        <v>80</v>
      </c>
      <c r="MH101" s="8"/>
      <c r="MI101" s="8"/>
      <c r="MJ101" s="8"/>
      <c r="MK101" s="8"/>
      <c r="ML101" s="2"/>
      <c r="MM101" s="1">
        <f t="shared" si="44"/>
        <v>35.555555555555557</v>
      </c>
      <c r="MN101" s="1">
        <f t="shared" si="45"/>
        <v>4.8640965888952383</v>
      </c>
      <c r="MO101" s="3">
        <f t="shared" si="41"/>
        <v>0.73469387755102045</v>
      </c>
    </row>
    <row r="102" spans="1:353" x14ac:dyDescent="0.55000000000000004">
      <c r="A102" s="12">
        <v>0.9375</v>
      </c>
      <c r="B102" s="8">
        <v>0</v>
      </c>
      <c r="C102" s="8">
        <v>0</v>
      </c>
      <c r="D102" s="8">
        <v>6</v>
      </c>
      <c r="E102" s="8">
        <v>47</v>
      </c>
      <c r="F102" s="8">
        <v>26</v>
      </c>
      <c r="G102" s="8">
        <v>4</v>
      </c>
      <c r="H102" s="8">
        <v>0</v>
      </c>
      <c r="I102" s="8">
        <v>0</v>
      </c>
      <c r="K102" s="8">
        <v>5</v>
      </c>
      <c r="L102" s="8">
        <v>14</v>
      </c>
      <c r="M102" s="8">
        <v>0</v>
      </c>
      <c r="N102" s="8">
        <v>16</v>
      </c>
      <c r="O102" s="8">
        <v>9</v>
      </c>
      <c r="P102" s="8">
        <v>3</v>
      </c>
      <c r="Q102" s="8">
        <v>0</v>
      </c>
      <c r="R102" s="8">
        <v>11</v>
      </c>
      <c r="S102" s="8">
        <v>0</v>
      </c>
      <c r="T102" s="8">
        <v>3</v>
      </c>
      <c r="U102" s="8">
        <v>0</v>
      </c>
      <c r="V102" s="8">
        <v>0</v>
      </c>
      <c r="W102" s="8">
        <v>9</v>
      </c>
      <c r="X102" s="8">
        <v>0</v>
      </c>
      <c r="Y102" s="8">
        <v>12</v>
      </c>
      <c r="Z102" s="8">
        <v>0</v>
      </c>
      <c r="AA102" s="8">
        <v>0</v>
      </c>
      <c r="AB102" s="8">
        <v>0</v>
      </c>
      <c r="AC102" s="8">
        <v>21</v>
      </c>
      <c r="AD102" s="8">
        <v>6</v>
      </c>
      <c r="AE102" s="8">
        <v>0</v>
      </c>
      <c r="AF102" s="8">
        <v>3</v>
      </c>
      <c r="AG102" s="8">
        <v>0</v>
      </c>
      <c r="AH102" s="8">
        <v>8</v>
      </c>
      <c r="AI102" s="8">
        <v>0</v>
      </c>
      <c r="AJ102" s="8">
        <v>8</v>
      </c>
      <c r="AK102" s="8">
        <v>32</v>
      </c>
      <c r="AL102" s="8">
        <v>4</v>
      </c>
      <c r="AM102" s="8">
        <v>10</v>
      </c>
      <c r="AN102" s="8">
        <v>6</v>
      </c>
      <c r="AO102" s="8">
        <v>5</v>
      </c>
      <c r="AP102" s="8">
        <v>20</v>
      </c>
      <c r="AR102" s="8">
        <v>7</v>
      </c>
      <c r="AS102" s="8">
        <v>0</v>
      </c>
      <c r="AU102" s="1">
        <f t="shared" si="28"/>
        <v>7.0238095238095237</v>
      </c>
      <c r="AV102" s="1">
        <f t="shared" si="29"/>
        <v>1.5337807110961645</v>
      </c>
      <c r="AW102" s="3">
        <f t="shared" si="30"/>
        <v>0.95454545454545459</v>
      </c>
      <c r="AY102" s="12">
        <v>0.9375</v>
      </c>
      <c r="CT102" s="1" t="e">
        <f t="shared" si="31"/>
        <v>#DIV/0!</v>
      </c>
      <c r="CU102" s="1" t="e">
        <f t="shared" si="32"/>
        <v>#DIV/0!</v>
      </c>
      <c r="CV102" s="3">
        <f t="shared" si="33"/>
        <v>0</v>
      </c>
      <c r="CX102" s="12">
        <v>0.9375</v>
      </c>
      <c r="CY102" s="8">
        <v>11</v>
      </c>
      <c r="CZ102" s="8">
        <v>0</v>
      </c>
      <c r="DA102" s="8">
        <v>0</v>
      </c>
      <c r="DB102" s="8">
        <v>11</v>
      </c>
      <c r="DC102" s="8">
        <v>0</v>
      </c>
      <c r="DD102" s="8">
        <v>18</v>
      </c>
      <c r="DE102" s="8">
        <v>0</v>
      </c>
      <c r="DF102" s="8">
        <v>0</v>
      </c>
      <c r="DG102" s="8">
        <v>2</v>
      </c>
      <c r="DH102" s="8">
        <v>0</v>
      </c>
      <c r="DI102" s="8">
        <v>0</v>
      </c>
      <c r="DJ102" s="8">
        <v>4</v>
      </c>
      <c r="DK102" s="8">
        <v>0</v>
      </c>
      <c r="DL102" s="8">
        <v>4</v>
      </c>
      <c r="DM102" s="8">
        <v>0</v>
      </c>
      <c r="DN102" s="8">
        <v>0</v>
      </c>
      <c r="DO102" s="8">
        <v>0</v>
      </c>
      <c r="DP102" s="8">
        <v>0</v>
      </c>
      <c r="DQ102" s="8">
        <v>0</v>
      </c>
      <c r="DR102" s="8">
        <v>0</v>
      </c>
      <c r="DS102" s="8">
        <v>4</v>
      </c>
      <c r="DT102" s="8">
        <v>12</v>
      </c>
      <c r="DU102" s="8">
        <v>0</v>
      </c>
      <c r="DV102" s="8">
        <v>0</v>
      </c>
      <c r="DW102" s="8">
        <v>0</v>
      </c>
      <c r="DX102" s="8">
        <v>0</v>
      </c>
      <c r="DY102" s="8">
        <v>0</v>
      </c>
      <c r="DZ102" s="8">
        <v>0</v>
      </c>
      <c r="EA102" s="8">
        <v>1</v>
      </c>
      <c r="EB102" s="8">
        <v>4</v>
      </c>
      <c r="EC102" s="8">
        <v>0</v>
      </c>
      <c r="ED102" s="8">
        <v>64</v>
      </c>
      <c r="EE102" s="8">
        <v>12</v>
      </c>
      <c r="EF102" s="8">
        <v>0</v>
      </c>
      <c r="EG102" s="8">
        <v>21</v>
      </c>
      <c r="EI102" s="8">
        <v>0</v>
      </c>
      <c r="EJ102" s="8">
        <v>2</v>
      </c>
      <c r="EK102" s="8">
        <v>5</v>
      </c>
      <c r="EL102" s="8">
        <v>8</v>
      </c>
      <c r="EM102" s="8">
        <v>6</v>
      </c>
      <c r="EN102" s="8">
        <v>0</v>
      </c>
      <c r="EO102" s="8">
        <v>0</v>
      </c>
      <c r="EP102" s="8">
        <v>34</v>
      </c>
      <c r="EQ102" s="8">
        <v>0</v>
      </c>
      <c r="ER102" s="8">
        <v>5</v>
      </c>
      <c r="ES102" s="8">
        <v>30</v>
      </c>
      <c r="ET102" s="8">
        <v>37</v>
      </c>
      <c r="EU102" s="8">
        <v>0</v>
      </c>
      <c r="EV102" s="8">
        <v>26</v>
      </c>
      <c r="EW102" s="8">
        <v>12</v>
      </c>
      <c r="EX102" s="8">
        <v>10</v>
      </c>
      <c r="EY102" s="8">
        <v>19</v>
      </c>
      <c r="EZ102" s="8">
        <v>0</v>
      </c>
      <c r="FA102" s="8">
        <v>0</v>
      </c>
      <c r="FB102" s="8">
        <v>0</v>
      </c>
      <c r="FC102" s="8">
        <v>13</v>
      </c>
      <c r="FE102" s="8">
        <v>0</v>
      </c>
      <c r="FF102" s="8">
        <v>0</v>
      </c>
      <c r="FH102" s="1">
        <f t="shared" si="34"/>
        <v>6.4655172413793105</v>
      </c>
      <c r="FI102" s="1">
        <f t="shared" si="35"/>
        <v>1.5618360449682278</v>
      </c>
      <c r="FJ102" s="3">
        <f t="shared" si="36"/>
        <v>0.96666666666666667</v>
      </c>
      <c r="FL102" s="12">
        <v>0.9375</v>
      </c>
      <c r="FX102" s="8">
        <v>14</v>
      </c>
      <c r="GB102" s="8">
        <v>10</v>
      </c>
      <c r="GV102" s="8">
        <v>11</v>
      </c>
      <c r="GW102" s="8">
        <v>3</v>
      </c>
      <c r="HE102" s="8">
        <v>1</v>
      </c>
      <c r="HG102" s="8">
        <v>45</v>
      </c>
      <c r="HH102" s="8">
        <v>53</v>
      </c>
      <c r="HI102" s="8">
        <v>10</v>
      </c>
      <c r="HJ102" s="8">
        <v>60</v>
      </c>
      <c r="HK102" s="8">
        <v>2</v>
      </c>
      <c r="HL102" s="8">
        <v>0</v>
      </c>
      <c r="HR102" s="8">
        <v>31</v>
      </c>
      <c r="HW102" s="1">
        <f t="shared" si="37"/>
        <v>20</v>
      </c>
      <c r="HX102" s="1">
        <f t="shared" si="38"/>
        <v>6.2316396986133062</v>
      </c>
      <c r="HY102" s="3">
        <f t="shared" si="39"/>
        <v>0.19672131147540983</v>
      </c>
      <c r="IA102" s="12">
        <v>0.9375</v>
      </c>
      <c r="IB102" s="8">
        <v>0</v>
      </c>
      <c r="IC102" s="8">
        <v>6</v>
      </c>
      <c r="ID102" s="8">
        <v>0</v>
      </c>
      <c r="IE102" s="8">
        <v>0</v>
      </c>
      <c r="IF102" s="8">
        <v>0</v>
      </c>
      <c r="IG102" s="8">
        <v>0</v>
      </c>
      <c r="IH102" s="8">
        <v>0</v>
      </c>
      <c r="II102" s="8">
        <v>0</v>
      </c>
      <c r="IJ102" s="8">
        <v>1</v>
      </c>
      <c r="IK102" s="8">
        <v>0</v>
      </c>
      <c r="IL102" s="8">
        <v>0</v>
      </c>
      <c r="IM102" s="8">
        <v>0</v>
      </c>
      <c r="IN102" s="8">
        <v>0</v>
      </c>
      <c r="IO102" s="8">
        <v>0</v>
      </c>
      <c r="IP102" s="8">
        <v>0</v>
      </c>
      <c r="IQ102" s="8">
        <v>0</v>
      </c>
      <c r="IR102" s="8">
        <v>3</v>
      </c>
      <c r="IS102" s="8">
        <v>0</v>
      </c>
      <c r="IT102" s="8">
        <v>7</v>
      </c>
      <c r="IU102" s="8">
        <v>21</v>
      </c>
      <c r="IV102" s="8">
        <v>0</v>
      </c>
      <c r="IW102" s="8">
        <v>0</v>
      </c>
      <c r="IX102" s="8">
        <v>0</v>
      </c>
      <c r="IY102" s="8">
        <v>0</v>
      </c>
      <c r="IZ102" s="8">
        <v>0</v>
      </c>
      <c r="JA102" s="8">
        <v>0</v>
      </c>
      <c r="JB102" s="8">
        <v>47</v>
      </c>
      <c r="JC102" s="8">
        <v>0</v>
      </c>
      <c r="JD102" s="8">
        <v>0</v>
      </c>
      <c r="JE102" s="8">
        <v>3</v>
      </c>
      <c r="JF102" s="8">
        <v>0</v>
      </c>
      <c r="JG102" s="8">
        <v>14</v>
      </c>
      <c r="JH102" s="8">
        <v>0</v>
      </c>
      <c r="JI102" s="8">
        <v>17</v>
      </c>
      <c r="JJ102" s="8">
        <v>0</v>
      </c>
      <c r="JK102" s="8">
        <v>0</v>
      </c>
      <c r="JL102" s="8">
        <v>11</v>
      </c>
      <c r="JM102" s="8">
        <v>12</v>
      </c>
      <c r="JN102" s="8">
        <v>0</v>
      </c>
      <c r="JO102" s="8">
        <v>0</v>
      </c>
      <c r="JP102" s="8">
        <v>0</v>
      </c>
      <c r="JQ102" s="8">
        <v>0</v>
      </c>
      <c r="JR102" s="8">
        <v>14</v>
      </c>
      <c r="JS102" s="8">
        <v>0</v>
      </c>
      <c r="JT102" s="8">
        <v>0</v>
      </c>
      <c r="JU102" s="8">
        <v>2</v>
      </c>
      <c r="JV102" s="8">
        <v>0</v>
      </c>
      <c r="JW102" s="8">
        <v>0</v>
      </c>
      <c r="JX102" s="8">
        <v>9</v>
      </c>
      <c r="JY102" s="8">
        <v>0</v>
      </c>
      <c r="JZ102" s="8">
        <v>0</v>
      </c>
      <c r="KA102" s="8">
        <v>0</v>
      </c>
      <c r="KB102" s="8">
        <v>0</v>
      </c>
      <c r="KC102" s="8">
        <v>9</v>
      </c>
      <c r="KD102" s="8">
        <v>5</v>
      </c>
      <c r="KE102" s="8">
        <v>20</v>
      </c>
      <c r="KF102" s="8">
        <v>3</v>
      </c>
      <c r="KG102" s="8">
        <v>0</v>
      </c>
      <c r="KH102" s="8">
        <v>14</v>
      </c>
      <c r="KI102" s="1"/>
      <c r="KJ102" s="1">
        <f t="shared" si="42"/>
        <v>3.6949152542372881</v>
      </c>
      <c r="KK102" s="1">
        <f t="shared" si="43"/>
        <v>1.0384918698278294</v>
      </c>
      <c r="KL102" s="3">
        <f t="shared" si="40"/>
        <v>1</v>
      </c>
      <c r="KN102" s="12">
        <v>0.9375</v>
      </c>
      <c r="KO102" s="8">
        <v>26</v>
      </c>
      <c r="KP102" s="8">
        <v>0</v>
      </c>
      <c r="KQ102" s="8">
        <v>56</v>
      </c>
      <c r="KR102" s="8">
        <v>7</v>
      </c>
      <c r="KS102" s="8">
        <v>0</v>
      </c>
      <c r="KT102" s="8"/>
      <c r="KU102" s="8">
        <v>23</v>
      </c>
      <c r="KV102" s="8">
        <v>30</v>
      </c>
      <c r="KW102" s="8">
        <v>57</v>
      </c>
      <c r="KX102" s="8">
        <v>36</v>
      </c>
      <c r="KY102" s="8">
        <v>6</v>
      </c>
      <c r="KZ102" s="8">
        <v>68</v>
      </c>
      <c r="LA102" s="8">
        <v>8</v>
      </c>
      <c r="LB102" s="8">
        <v>0</v>
      </c>
      <c r="LC102" s="8">
        <v>45</v>
      </c>
      <c r="LD102" s="8">
        <v>7</v>
      </c>
      <c r="LE102" s="8">
        <v>1</v>
      </c>
      <c r="LF102" s="8">
        <v>71</v>
      </c>
      <c r="LG102" s="8">
        <v>1</v>
      </c>
      <c r="LH102" s="8">
        <v>63</v>
      </c>
      <c r="LI102" s="8">
        <v>88</v>
      </c>
      <c r="LJ102" s="8">
        <v>69</v>
      </c>
      <c r="LK102" s="8">
        <v>58</v>
      </c>
      <c r="LL102" s="8">
        <v>40</v>
      </c>
      <c r="LM102" s="8"/>
      <c r="LN102" s="8">
        <v>51</v>
      </c>
      <c r="LO102" s="8">
        <v>2</v>
      </c>
      <c r="LP102" s="8">
        <v>71</v>
      </c>
      <c r="LQ102" s="8"/>
      <c r="LR102" s="8">
        <v>6</v>
      </c>
      <c r="LS102" s="8">
        <v>0</v>
      </c>
      <c r="LT102" s="8">
        <v>0</v>
      </c>
      <c r="LU102" s="8">
        <v>29</v>
      </c>
      <c r="LV102" s="8">
        <v>44</v>
      </c>
      <c r="LW102" s="8"/>
      <c r="LX102" s="8">
        <v>32</v>
      </c>
      <c r="LY102" s="8"/>
      <c r="LZ102" s="8"/>
      <c r="MA102" s="8"/>
      <c r="MB102" s="8">
        <v>28</v>
      </c>
      <c r="MC102" s="8"/>
      <c r="MD102" s="8"/>
      <c r="ME102" s="8">
        <v>18</v>
      </c>
      <c r="MF102" s="8">
        <v>11</v>
      </c>
      <c r="MG102" s="8">
        <v>68</v>
      </c>
      <c r="MH102" s="8"/>
      <c r="MI102" s="8"/>
      <c r="MJ102" s="8"/>
      <c r="MK102" s="8"/>
      <c r="ML102" s="2"/>
      <c r="MM102" s="1">
        <f t="shared" si="44"/>
        <v>31.111111111111111</v>
      </c>
      <c r="MN102" s="1">
        <f t="shared" si="45"/>
        <v>4.5079784259173374</v>
      </c>
      <c r="MO102" s="3">
        <f t="shared" si="41"/>
        <v>0.73469387755102045</v>
      </c>
    </row>
    <row r="103" spans="1:353" x14ac:dyDescent="0.55000000000000004">
      <c r="A103" s="12">
        <v>0.95833333333333337</v>
      </c>
      <c r="B103" s="8">
        <v>0</v>
      </c>
      <c r="C103" s="8">
        <v>0</v>
      </c>
      <c r="D103" s="8">
        <v>10</v>
      </c>
      <c r="E103" s="8">
        <v>24</v>
      </c>
      <c r="F103" s="8">
        <v>51</v>
      </c>
      <c r="G103" s="8">
        <v>2</v>
      </c>
      <c r="H103" s="8">
        <v>0</v>
      </c>
      <c r="I103" s="8">
        <v>12</v>
      </c>
      <c r="K103" s="8">
        <v>0</v>
      </c>
      <c r="L103" s="8">
        <v>9</v>
      </c>
      <c r="M103" s="8">
        <v>0</v>
      </c>
      <c r="N103" s="8">
        <v>31</v>
      </c>
      <c r="O103" s="8">
        <v>6</v>
      </c>
      <c r="P103" s="8">
        <v>8</v>
      </c>
      <c r="Q103" s="8">
        <v>0</v>
      </c>
      <c r="R103" s="8">
        <v>51</v>
      </c>
      <c r="S103" s="8">
        <v>0</v>
      </c>
      <c r="T103" s="8">
        <v>0</v>
      </c>
      <c r="U103" s="8">
        <v>3</v>
      </c>
      <c r="V103" s="8">
        <v>3</v>
      </c>
      <c r="W103" s="8">
        <v>0</v>
      </c>
      <c r="X103" s="8">
        <v>0</v>
      </c>
      <c r="Y103" s="8">
        <v>3</v>
      </c>
      <c r="Z103" s="8">
        <v>0</v>
      </c>
      <c r="AA103" s="8">
        <v>0</v>
      </c>
      <c r="AB103" s="8">
        <v>0</v>
      </c>
      <c r="AC103" s="8">
        <v>50</v>
      </c>
      <c r="AD103" s="8">
        <v>13</v>
      </c>
      <c r="AE103" s="8">
        <v>0</v>
      </c>
      <c r="AF103" s="8">
        <v>44</v>
      </c>
      <c r="AG103" s="8">
        <v>0</v>
      </c>
      <c r="AH103" s="8">
        <v>0</v>
      </c>
      <c r="AI103" s="8">
        <v>0</v>
      </c>
      <c r="AJ103" s="8">
        <v>13</v>
      </c>
      <c r="AK103" s="8">
        <v>6</v>
      </c>
      <c r="AL103" s="8">
        <v>7</v>
      </c>
      <c r="AM103" s="8">
        <v>6</v>
      </c>
      <c r="AN103" s="8">
        <v>10</v>
      </c>
      <c r="AO103" s="8">
        <v>4</v>
      </c>
      <c r="AP103" s="8">
        <v>10</v>
      </c>
      <c r="AR103" s="8">
        <v>10</v>
      </c>
      <c r="AS103" s="8">
        <v>0</v>
      </c>
      <c r="AU103" s="1">
        <f t="shared" si="28"/>
        <v>9.1904761904761898</v>
      </c>
      <c r="AV103" s="1">
        <f t="shared" si="29"/>
        <v>2.268103859266712</v>
      </c>
      <c r="AW103" s="3">
        <f t="shared" si="30"/>
        <v>0.95454545454545459</v>
      </c>
      <c r="AY103" s="12">
        <v>0.95833333333333337</v>
      </c>
      <c r="CT103" s="1" t="e">
        <f t="shared" si="31"/>
        <v>#DIV/0!</v>
      </c>
      <c r="CU103" s="1" t="e">
        <f t="shared" si="32"/>
        <v>#DIV/0!</v>
      </c>
      <c r="CV103" s="3">
        <f t="shared" si="33"/>
        <v>0</v>
      </c>
      <c r="CX103" s="12">
        <v>0.95833333333333337</v>
      </c>
      <c r="CY103" s="8">
        <v>6</v>
      </c>
      <c r="CZ103" s="8">
        <v>0</v>
      </c>
      <c r="DA103" s="8">
        <v>10</v>
      </c>
      <c r="DB103" s="8">
        <v>17</v>
      </c>
      <c r="DC103" s="8">
        <v>0</v>
      </c>
      <c r="DD103" s="8">
        <v>15</v>
      </c>
      <c r="DE103" s="8">
        <v>1</v>
      </c>
      <c r="DF103" s="8">
        <v>0</v>
      </c>
      <c r="DG103" s="8">
        <v>1</v>
      </c>
      <c r="DH103" s="8">
        <v>0</v>
      </c>
      <c r="DI103" s="8">
        <v>0</v>
      </c>
      <c r="DJ103" s="8">
        <v>3</v>
      </c>
      <c r="DK103" s="8">
        <v>0</v>
      </c>
      <c r="DL103" s="8">
        <v>30</v>
      </c>
      <c r="DM103" s="8">
        <v>0</v>
      </c>
      <c r="DN103" s="8">
        <v>0</v>
      </c>
      <c r="DO103" s="8">
        <v>11</v>
      </c>
      <c r="DP103" s="8">
        <v>2</v>
      </c>
      <c r="DQ103" s="8">
        <v>1</v>
      </c>
      <c r="DR103" s="8">
        <v>11</v>
      </c>
      <c r="DS103" s="8">
        <v>26</v>
      </c>
      <c r="DT103" s="8">
        <v>0</v>
      </c>
      <c r="DU103" s="8">
        <v>0</v>
      </c>
      <c r="DV103" s="8">
        <v>0</v>
      </c>
      <c r="DW103" s="8">
        <v>6</v>
      </c>
      <c r="DX103" s="8">
        <v>0</v>
      </c>
      <c r="DY103" s="8">
        <v>0</v>
      </c>
      <c r="DZ103" s="8">
        <v>21</v>
      </c>
      <c r="EA103" s="8">
        <v>0</v>
      </c>
      <c r="EB103" s="8">
        <v>39</v>
      </c>
      <c r="EC103" s="8">
        <v>0</v>
      </c>
      <c r="ED103" s="8">
        <v>6</v>
      </c>
      <c r="EE103" s="8">
        <v>8</v>
      </c>
      <c r="EF103" s="8">
        <v>0</v>
      </c>
      <c r="EG103" s="8">
        <v>14</v>
      </c>
      <c r="EI103" s="8">
        <v>0</v>
      </c>
      <c r="EJ103" s="8">
        <v>32</v>
      </c>
      <c r="EK103" s="8">
        <v>9</v>
      </c>
      <c r="EL103" s="8">
        <v>9</v>
      </c>
      <c r="EM103" s="8">
        <v>1</v>
      </c>
      <c r="EN103" s="8">
        <v>4</v>
      </c>
      <c r="EO103" s="8">
        <v>19</v>
      </c>
      <c r="EP103" s="8">
        <v>25</v>
      </c>
      <c r="EQ103" s="8">
        <v>4</v>
      </c>
      <c r="ER103" s="8">
        <v>9</v>
      </c>
      <c r="ES103" s="8">
        <v>0</v>
      </c>
      <c r="ET103" s="8">
        <v>30</v>
      </c>
      <c r="EU103" s="8">
        <v>0</v>
      </c>
      <c r="EV103" s="8">
        <v>21</v>
      </c>
      <c r="EW103" s="8">
        <v>0</v>
      </c>
      <c r="EX103" s="8">
        <v>7</v>
      </c>
      <c r="EY103" s="8">
        <v>18</v>
      </c>
      <c r="EZ103" s="8">
        <v>0</v>
      </c>
      <c r="FA103" s="8">
        <v>0</v>
      </c>
      <c r="FB103" s="8">
        <v>0</v>
      </c>
      <c r="FC103" s="8">
        <v>14</v>
      </c>
      <c r="FE103" s="8">
        <v>0</v>
      </c>
      <c r="FF103" s="8">
        <v>11</v>
      </c>
      <c r="FH103" s="1">
        <f t="shared" si="34"/>
        <v>7.6034482758620694</v>
      </c>
      <c r="FI103" s="1">
        <f t="shared" si="35"/>
        <v>1.3178792050166717</v>
      </c>
      <c r="FJ103" s="3">
        <f t="shared" si="36"/>
        <v>0.96666666666666667</v>
      </c>
      <c r="FL103" s="12">
        <v>0.95833333333333337</v>
      </c>
      <c r="FX103" s="8">
        <v>15</v>
      </c>
      <c r="GB103" s="8">
        <v>7</v>
      </c>
      <c r="GV103" s="8">
        <v>8</v>
      </c>
      <c r="GW103" s="8">
        <v>3</v>
      </c>
      <c r="HE103" s="8">
        <v>0</v>
      </c>
      <c r="HG103" s="8">
        <v>35</v>
      </c>
      <c r="HH103" s="8">
        <v>43</v>
      </c>
      <c r="HI103" s="8">
        <v>8</v>
      </c>
      <c r="HJ103" s="8">
        <v>66</v>
      </c>
      <c r="HK103" s="8">
        <v>7</v>
      </c>
      <c r="HL103" s="8">
        <v>0</v>
      </c>
      <c r="HR103" s="8">
        <v>25</v>
      </c>
      <c r="HW103" s="1">
        <f t="shared" si="37"/>
        <v>18.083333333333332</v>
      </c>
      <c r="HX103" s="1">
        <f t="shared" si="38"/>
        <v>5.8974292464744096</v>
      </c>
      <c r="HY103" s="3">
        <f t="shared" si="39"/>
        <v>0.19672131147540983</v>
      </c>
      <c r="IA103" s="12">
        <v>0.95833333333333337</v>
      </c>
      <c r="IB103" s="8">
        <v>0</v>
      </c>
      <c r="IC103" s="8">
        <v>26</v>
      </c>
      <c r="ID103" s="8">
        <v>0</v>
      </c>
      <c r="IE103" s="8">
        <v>0</v>
      </c>
      <c r="IF103" s="8">
        <v>0</v>
      </c>
      <c r="IG103" s="8">
        <v>0</v>
      </c>
      <c r="IH103" s="8">
        <v>0</v>
      </c>
      <c r="II103" s="8">
        <v>0</v>
      </c>
      <c r="IJ103" s="8">
        <v>0</v>
      </c>
      <c r="IK103" s="8">
        <v>0</v>
      </c>
      <c r="IL103" s="8">
        <v>0</v>
      </c>
      <c r="IM103" s="8">
        <v>19</v>
      </c>
      <c r="IN103" s="8">
        <v>0</v>
      </c>
      <c r="IO103" s="8">
        <v>0</v>
      </c>
      <c r="IP103" s="8">
        <v>0</v>
      </c>
      <c r="IQ103" s="8">
        <v>0</v>
      </c>
      <c r="IR103" s="8">
        <v>0</v>
      </c>
      <c r="IS103" s="8">
        <v>0</v>
      </c>
      <c r="IT103" s="8">
        <v>0</v>
      </c>
      <c r="IU103" s="8">
        <v>0</v>
      </c>
      <c r="IV103" s="8">
        <v>0</v>
      </c>
      <c r="IW103" s="8">
        <v>0</v>
      </c>
      <c r="IX103" s="8">
        <v>0</v>
      </c>
      <c r="IY103" s="8">
        <v>0</v>
      </c>
      <c r="IZ103" s="8">
        <v>1</v>
      </c>
      <c r="JA103" s="8">
        <v>0</v>
      </c>
      <c r="JB103" s="8">
        <v>0</v>
      </c>
      <c r="JC103" s="8">
        <v>0</v>
      </c>
      <c r="JD103" s="8">
        <v>0</v>
      </c>
      <c r="JE103" s="8">
        <v>0</v>
      </c>
      <c r="JF103" s="8">
        <v>0</v>
      </c>
      <c r="JG103" s="8">
        <v>1</v>
      </c>
      <c r="JH103" s="8">
        <v>0</v>
      </c>
      <c r="JI103" s="8">
        <v>5</v>
      </c>
      <c r="JJ103" s="8">
        <v>0</v>
      </c>
      <c r="JK103" s="8">
        <v>0</v>
      </c>
      <c r="JL103" s="8">
        <v>0</v>
      </c>
      <c r="JM103" s="8">
        <v>6</v>
      </c>
      <c r="JN103" s="8">
        <v>0</v>
      </c>
      <c r="JO103" s="8">
        <v>11</v>
      </c>
      <c r="JP103" s="8">
        <v>10</v>
      </c>
      <c r="JQ103" s="8">
        <v>0</v>
      </c>
      <c r="JR103" s="8">
        <v>4</v>
      </c>
      <c r="JS103" s="8">
        <v>0</v>
      </c>
      <c r="JT103" s="8">
        <v>0</v>
      </c>
      <c r="JU103" s="8">
        <v>0</v>
      </c>
      <c r="JV103" s="8">
        <v>0</v>
      </c>
      <c r="JW103" s="8">
        <v>17</v>
      </c>
      <c r="JX103" s="8">
        <v>5</v>
      </c>
      <c r="JY103" s="8">
        <v>0</v>
      </c>
      <c r="JZ103" s="8">
        <v>10</v>
      </c>
      <c r="KA103" s="8">
        <v>0</v>
      </c>
      <c r="KB103" s="8">
        <v>23</v>
      </c>
      <c r="KC103" s="8">
        <v>7</v>
      </c>
      <c r="KD103" s="8">
        <v>36</v>
      </c>
      <c r="KE103" s="8">
        <v>4</v>
      </c>
      <c r="KF103" s="8">
        <v>26</v>
      </c>
      <c r="KG103" s="8">
        <v>0</v>
      </c>
      <c r="KH103" s="8">
        <v>2</v>
      </c>
      <c r="KI103" s="1"/>
      <c r="KJ103" s="1">
        <f t="shared" si="42"/>
        <v>3.6101694915254239</v>
      </c>
      <c r="KK103" s="1">
        <f t="shared" si="43"/>
        <v>1.0188225487436404</v>
      </c>
      <c r="KL103" s="3">
        <f t="shared" si="40"/>
        <v>1</v>
      </c>
      <c r="KN103" s="12">
        <v>0.95833333333333337</v>
      </c>
      <c r="KO103" s="8">
        <v>30</v>
      </c>
      <c r="KP103" s="8">
        <v>0</v>
      </c>
      <c r="KQ103" s="8">
        <v>61</v>
      </c>
      <c r="KR103" s="8">
        <v>0</v>
      </c>
      <c r="KS103" s="8">
        <v>0</v>
      </c>
      <c r="KT103" s="8"/>
      <c r="KU103" s="8">
        <v>107</v>
      </c>
      <c r="KV103" s="8">
        <v>26</v>
      </c>
      <c r="KW103" s="8">
        <v>27</v>
      </c>
      <c r="KX103" s="8">
        <v>33</v>
      </c>
      <c r="KY103" s="8">
        <v>0</v>
      </c>
      <c r="KZ103" s="8">
        <v>65</v>
      </c>
      <c r="LA103" s="8">
        <v>0</v>
      </c>
      <c r="LB103" s="8">
        <v>6</v>
      </c>
      <c r="LC103" s="8">
        <v>41</v>
      </c>
      <c r="LD103" s="8">
        <v>4</v>
      </c>
      <c r="LE103" s="8">
        <v>1</v>
      </c>
      <c r="LF103" s="8">
        <v>46</v>
      </c>
      <c r="LG103" s="8">
        <v>0</v>
      </c>
      <c r="LH103" s="8">
        <v>18</v>
      </c>
      <c r="LI103" s="8">
        <v>65</v>
      </c>
      <c r="LJ103" s="8">
        <v>51</v>
      </c>
      <c r="LK103" s="8">
        <v>81</v>
      </c>
      <c r="LL103" s="8">
        <v>36</v>
      </c>
      <c r="LM103" s="8"/>
      <c r="LN103" s="8">
        <v>40</v>
      </c>
      <c r="LO103" s="8">
        <v>0</v>
      </c>
      <c r="LP103" s="8">
        <v>59</v>
      </c>
      <c r="LQ103" s="8"/>
      <c r="LR103" s="8">
        <v>21</v>
      </c>
      <c r="LS103" s="8">
        <v>20</v>
      </c>
      <c r="LT103" s="8">
        <v>0</v>
      </c>
      <c r="LU103" s="8">
        <v>51</v>
      </c>
      <c r="LV103" s="8">
        <v>31</v>
      </c>
      <c r="LW103" s="8"/>
      <c r="LX103" s="8">
        <v>32</v>
      </c>
      <c r="LY103" s="8"/>
      <c r="LZ103" s="8"/>
      <c r="MA103" s="8"/>
      <c r="MB103" s="8">
        <v>35</v>
      </c>
      <c r="MC103" s="8"/>
      <c r="MD103" s="8"/>
      <c r="ME103" s="8">
        <v>32</v>
      </c>
      <c r="MF103" s="8">
        <v>8</v>
      </c>
      <c r="MG103" s="8">
        <v>66</v>
      </c>
      <c r="MH103" s="8"/>
      <c r="MI103" s="8"/>
      <c r="MJ103" s="8"/>
      <c r="MK103" s="8"/>
      <c r="ML103" s="2"/>
      <c r="MM103" s="1">
        <f t="shared" si="44"/>
        <v>30.361111111111111</v>
      </c>
      <c r="MN103" s="1">
        <f t="shared" si="45"/>
        <v>4.510860400414562</v>
      </c>
      <c r="MO103" s="3">
        <f t="shared" si="41"/>
        <v>0.73469387755102045</v>
      </c>
    </row>
    <row r="104" spans="1:353" x14ac:dyDescent="0.55000000000000004">
      <c r="A104" s="12">
        <v>0.97916666666666663</v>
      </c>
      <c r="B104" s="8">
        <v>0</v>
      </c>
      <c r="C104" s="8">
        <v>0</v>
      </c>
      <c r="D104" s="8">
        <v>20</v>
      </c>
      <c r="E104" s="8">
        <v>50</v>
      </c>
      <c r="F104" s="8">
        <v>26</v>
      </c>
      <c r="G104" s="8">
        <v>7</v>
      </c>
      <c r="H104" s="8">
        <v>0</v>
      </c>
      <c r="I104" s="8">
        <v>22</v>
      </c>
      <c r="K104" s="8">
        <v>2</v>
      </c>
      <c r="L104" s="8">
        <v>13</v>
      </c>
      <c r="M104" s="8">
        <v>0</v>
      </c>
      <c r="N104" s="8">
        <v>31</v>
      </c>
      <c r="O104" s="8">
        <v>6</v>
      </c>
      <c r="P104" s="8">
        <v>3</v>
      </c>
      <c r="Q104" s="8">
        <v>0</v>
      </c>
      <c r="R104" s="8">
        <v>8</v>
      </c>
      <c r="S104" s="8">
        <v>0</v>
      </c>
      <c r="T104" s="8">
        <v>0</v>
      </c>
      <c r="U104" s="8">
        <v>19</v>
      </c>
      <c r="V104" s="8">
        <v>0</v>
      </c>
      <c r="W104" s="8">
        <v>0</v>
      </c>
      <c r="X104" s="8">
        <v>0</v>
      </c>
      <c r="Y104" s="8">
        <v>12</v>
      </c>
      <c r="Z104" s="8">
        <v>0</v>
      </c>
      <c r="AA104" s="8">
        <v>0</v>
      </c>
      <c r="AB104" s="8">
        <v>2</v>
      </c>
      <c r="AC104" s="8">
        <v>51</v>
      </c>
      <c r="AD104" s="8">
        <v>69</v>
      </c>
      <c r="AE104" s="8">
        <v>0</v>
      </c>
      <c r="AF104" s="8">
        <v>8</v>
      </c>
      <c r="AG104" s="8">
        <v>0</v>
      </c>
      <c r="AH104" s="8">
        <v>0</v>
      </c>
      <c r="AI104" s="8">
        <v>0</v>
      </c>
      <c r="AJ104" s="8">
        <v>10</v>
      </c>
      <c r="AK104" s="8">
        <v>29</v>
      </c>
      <c r="AL104" s="8">
        <v>15</v>
      </c>
      <c r="AM104" s="8">
        <v>4</v>
      </c>
      <c r="AN104" s="8">
        <v>4</v>
      </c>
      <c r="AO104" s="8">
        <v>12</v>
      </c>
      <c r="AP104" s="8">
        <v>22</v>
      </c>
      <c r="AR104" s="8">
        <v>17</v>
      </c>
      <c r="AS104" s="8">
        <v>0</v>
      </c>
      <c r="AU104" s="1">
        <f t="shared" si="28"/>
        <v>11</v>
      </c>
      <c r="AV104" s="1">
        <f t="shared" si="29"/>
        <v>2.4480668616042776</v>
      </c>
      <c r="AW104" s="3">
        <f t="shared" si="30"/>
        <v>0.95454545454545459</v>
      </c>
      <c r="AY104" s="12">
        <v>0.97916666666666663</v>
      </c>
      <c r="CT104" s="1" t="e">
        <f t="shared" si="31"/>
        <v>#DIV/0!</v>
      </c>
      <c r="CU104" s="1" t="e">
        <f t="shared" si="32"/>
        <v>#DIV/0!</v>
      </c>
      <c r="CV104" s="3">
        <f t="shared" si="33"/>
        <v>0</v>
      </c>
      <c r="CX104" s="12">
        <v>0.97916666666666663</v>
      </c>
      <c r="CY104" s="8">
        <v>2</v>
      </c>
      <c r="CZ104" s="8">
        <v>0</v>
      </c>
      <c r="DA104" s="8">
        <v>0</v>
      </c>
      <c r="DB104" s="8">
        <v>0</v>
      </c>
      <c r="DC104" s="8">
        <v>8</v>
      </c>
      <c r="DD104" s="8">
        <v>24</v>
      </c>
      <c r="DE104" s="8">
        <v>10</v>
      </c>
      <c r="DF104" s="8">
        <v>0</v>
      </c>
      <c r="DG104" s="8">
        <v>5</v>
      </c>
      <c r="DH104" s="8">
        <v>0</v>
      </c>
      <c r="DI104" s="8">
        <v>6</v>
      </c>
      <c r="DJ104" s="8">
        <v>28</v>
      </c>
      <c r="DK104" s="8">
        <v>20</v>
      </c>
      <c r="DL104" s="8">
        <v>36</v>
      </c>
      <c r="DM104" s="8">
        <v>0</v>
      </c>
      <c r="DN104" s="8">
        <v>0</v>
      </c>
      <c r="DO104" s="8">
        <v>6</v>
      </c>
      <c r="DP104" s="8">
        <v>22</v>
      </c>
      <c r="DQ104" s="8">
        <v>45</v>
      </c>
      <c r="DR104" s="8">
        <v>23</v>
      </c>
      <c r="DS104" s="8">
        <v>21</v>
      </c>
      <c r="DT104" s="8">
        <v>0</v>
      </c>
      <c r="DU104" s="8">
        <v>0</v>
      </c>
      <c r="DV104" s="8">
        <v>0</v>
      </c>
      <c r="DW104" s="8">
        <v>1</v>
      </c>
      <c r="DX104" s="8">
        <v>0</v>
      </c>
      <c r="DY104" s="8">
        <v>0</v>
      </c>
      <c r="DZ104" s="8">
        <v>22</v>
      </c>
      <c r="EA104" s="8">
        <v>0</v>
      </c>
      <c r="EB104" s="8">
        <v>130</v>
      </c>
      <c r="EC104" s="8">
        <v>0</v>
      </c>
      <c r="ED104" s="8">
        <v>32</v>
      </c>
      <c r="EE104" s="8">
        <v>7</v>
      </c>
      <c r="EF104" s="8">
        <v>0</v>
      </c>
      <c r="EG104" s="8">
        <v>41</v>
      </c>
      <c r="EI104" s="8">
        <v>0</v>
      </c>
      <c r="EJ104" s="8">
        <v>10</v>
      </c>
      <c r="EK104" s="8">
        <v>8</v>
      </c>
      <c r="EL104" s="8">
        <v>0</v>
      </c>
      <c r="EM104" s="8">
        <v>7</v>
      </c>
      <c r="EN104" s="8">
        <v>0</v>
      </c>
      <c r="EO104" s="8">
        <v>10</v>
      </c>
      <c r="EP104" s="8">
        <v>20</v>
      </c>
      <c r="EQ104" s="8">
        <v>0</v>
      </c>
      <c r="ER104" s="8">
        <v>7</v>
      </c>
      <c r="ES104" s="8">
        <v>0</v>
      </c>
      <c r="ET104" s="8">
        <v>70</v>
      </c>
      <c r="EU104" s="8">
        <v>0</v>
      </c>
      <c r="EV104" s="8">
        <v>25</v>
      </c>
      <c r="EW104" s="8">
        <v>0</v>
      </c>
      <c r="EX104" s="8">
        <v>17</v>
      </c>
      <c r="EY104" s="8">
        <v>19</v>
      </c>
      <c r="EZ104" s="8">
        <v>0</v>
      </c>
      <c r="FA104" s="8">
        <v>0</v>
      </c>
      <c r="FB104" s="8">
        <v>0</v>
      </c>
      <c r="FC104" s="8">
        <v>17</v>
      </c>
      <c r="FE104" s="8">
        <v>3</v>
      </c>
      <c r="FF104" s="8">
        <v>0</v>
      </c>
      <c r="FH104" s="1">
        <f t="shared" si="34"/>
        <v>12.103448275862069</v>
      </c>
      <c r="FI104" s="1">
        <f t="shared" si="35"/>
        <v>2.7869162873548574</v>
      </c>
      <c r="FJ104" s="3">
        <f t="shared" si="36"/>
        <v>0.96666666666666667</v>
      </c>
      <c r="FL104" s="12">
        <v>0.97916666666666663</v>
      </c>
      <c r="FX104" s="8">
        <v>20</v>
      </c>
      <c r="GB104" s="8">
        <v>4</v>
      </c>
      <c r="GV104" s="8">
        <v>8</v>
      </c>
      <c r="HE104" s="8">
        <v>0</v>
      </c>
      <c r="HG104" s="8">
        <v>25</v>
      </c>
      <c r="HH104" s="8">
        <v>63</v>
      </c>
      <c r="HI104" s="8">
        <v>10</v>
      </c>
      <c r="HJ104" s="8">
        <v>50</v>
      </c>
      <c r="HK104" s="8">
        <v>11</v>
      </c>
      <c r="HL104" s="8">
        <v>0</v>
      </c>
      <c r="HR104" s="8">
        <v>21</v>
      </c>
      <c r="HW104" s="1">
        <f t="shared" si="37"/>
        <v>19.272727272727273</v>
      </c>
      <c r="HX104" s="1">
        <f t="shared" si="38"/>
        <v>6.1423876155640578</v>
      </c>
      <c r="HY104" s="3">
        <f t="shared" si="39"/>
        <v>0.18032786885245902</v>
      </c>
      <c r="IA104" s="12">
        <v>0.97916666666666663</v>
      </c>
      <c r="IB104" s="8">
        <v>0</v>
      </c>
      <c r="IC104" s="8">
        <v>20</v>
      </c>
      <c r="ID104" s="8">
        <v>0</v>
      </c>
      <c r="IE104" s="8">
        <v>0</v>
      </c>
      <c r="IF104" s="8">
        <v>0</v>
      </c>
      <c r="IG104" s="8">
        <v>0</v>
      </c>
      <c r="IH104" s="8">
        <v>0</v>
      </c>
      <c r="II104" s="8">
        <v>0</v>
      </c>
      <c r="IJ104" s="8">
        <v>0</v>
      </c>
      <c r="IK104" s="8">
        <v>0</v>
      </c>
      <c r="IL104" s="8">
        <v>0</v>
      </c>
      <c r="IM104" s="8">
        <v>34</v>
      </c>
      <c r="IN104" s="8">
        <v>0</v>
      </c>
      <c r="IO104" s="8">
        <v>0</v>
      </c>
      <c r="IP104" s="8">
        <v>0</v>
      </c>
      <c r="IQ104" s="8">
        <v>0</v>
      </c>
      <c r="IR104" s="8">
        <v>0</v>
      </c>
      <c r="IS104" s="8">
        <v>0</v>
      </c>
      <c r="IT104" s="8">
        <v>0</v>
      </c>
      <c r="IU104" s="8">
        <v>0</v>
      </c>
      <c r="IV104" s="8">
        <v>0</v>
      </c>
      <c r="IW104" s="8">
        <v>0</v>
      </c>
      <c r="IX104" s="8">
        <v>0</v>
      </c>
      <c r="IY104" s="8">
        <v>0</v>
      </c>
      <c r="IZ104" s="8">
        <v>0</v>
      </c>
      <c r="JA104" s="8">
        <v>13</v>
      </c>
      <c r="JB104" s="8">
        <v>0</v>
      </c>
      <c r="JC104" s="8">
        <v>0</v>
      </c>
      <c r="JD104" s="8">
        <v>0</v>
      </c>
      <c r="JE104" s="8">
        <v>0</v>
      </c>
      <c r="JF104" s="8">
        <v>0</v>
      </c>
      <c r="JG104" s="8">
        <v>0</v>
      </c>
      <c r="JH104" s="8">
        <v>1</v>
      </c>
      <c r="JI104" s="8">
        <v>14</v>
      </c>
      <c r="JJ104" s="8">
        <v>0</v>
      </c>
      <c r="JK104" s="8">
        <v>0</v>
      </c>
      <c r="JL104" s="8">
        <v>0</v>
      </c>
      <c r="JM104" s="8">
        <v>5</v>
      </c>
      <c r="JN104" s="8">
        <v>0</v>
      </c>
      <c r="JO104" s="8">
        <v>2</v>
      </c>
      <c r="JP104" s="8">
        <v>0</v>
      </c>
      <c r="JQ104" s="8">
        <v>0</v>
      </c>
      <c r="JR104" s="8">
        <v>4</v>
      </c>
      <c r="JS104" s="8">
        <v>0</v>
      </c>
      <c r="JT104" s="8">
        <v>0</v>
      </c>
      <c r="JU104" s="8">
        <v>0</v>
      </c>
      <c r="JV104" s="8">
        <v>0</v>
      </c>
      <c r="JW104" s="8">
        <v>6</v>
      </c>
      <c r="JX104" s="8">
        <v>7</v>
      </c>
      <c r="JY104" s="8">
        <v>20</v>
      </c>
      <c r="JZ104" s="8">
        <v>15</v>
      </c>
      <c r="KA104" s="8">
        <v>0</v>
      </c>
      <c r="KB104" s="8">
        <v>0</v>
      </c>
      <c r="KC104" s="8">
        <v>6</v>
      </c>
      <c r="KD104" s="8">
        <v>34</v>
      </c>
      <c r="KE104" s="8">
        <v>19</v>
      </c>
      <c r="KF104" s="8">
        <v>0</v>
      </c>
      <c r="KG104" s="8">
        <v>0</v>
      </c>
      <c r="KH104" s="8">
        <v>5</v>
      </c>
      <c r="KI104" s="1"/>
      <c r="KJ104" s="1">
        <f t="shared" si="42"/>
        <v>3.4745762711864407</v>
      </c>
      <c r="KK104" s="1">
        <f t="shared" si="43"/>
        <v>1.0174847605696418</v>
      </c>
      <c r="KL104" s="3">
        <f t="shared" si="40"/>
        <v>1</v>
      </c>
      <c r="KN104" s="12">
        <v>0.97916666666666663</v>
      </c>
      <c r="KO104" s="8">
        <v>23</v>
      </c>
      <c r="KP104" s="8">
        <v>0</v>
      </c>
      <c r="KQ104" s="8">
        <v>94</v>
      </c>
      <c r="KR104" s="8">
        <v>0</v>
      </c>
      <c r="KS104" s="8">
        <v>0</v>
      </c>
      <c r="KT104" s="8"/>
      <c r="KU104" s="8">
        <v>6</v>
      </c>
      <c r="KV104" s="8">
        <v>22</v>
      </c>
      <c r="KW104" s="8">
        <v>0</v>
      </c>
      <c r="KX104" s="8">
        <v>53</v>
      </c>
      <c r="KY104" s="8">
        <v>0</v>
      </c>
      <c r="KZ104" s="8">
        <v>22</v>
      </c>
      <c r="LA104" s="8">
        <v>0</v>
      </c>
      <c r="LB104" s="8">
        <v>4</v>
      </c>
      <c r="LC104" s="8">
        <v>37</v>
      </c>
      <c r="LD104" s="8">
        <v>0</v>
      </c>
      <c r="LE104" s="8">
        <v>0</v>
      </c>
      <c r="LF104" s="8">
        <v>32</v>
      </c>
      <c r="LG104" s="8">
        <v>2</v>
      </c>
      <c r="LH104" s="8">
        <v>8</v>
      </c>
      <c r="LI104" s="8">
        <v>68</v>
      </c>
      <c r="LJ104" s="8">
        <v>58</v>
      </c>
      <c r="LK104" s="8">
        <v>128</v>
      </c>
      <c r="LL104" s="8">
        <v>42</v>
      </c>
      <c r="LM104" s="8"/>
      <c r="LN104" s="8">
        <v>22</v>
      </c>
      <c r="LO104" s="8">
        <v>0</v>
      </c>
      <c r="LP104" s="8">
        <v>38</v>
      </c>
      <c r="LQ104" s="8"/>
      <c r="LR104" s="8">
        <v>32</v>
      </c>
      <c r="LS104" s="8">
        <v>0</v>
      </c>
      <c r="LT104" s="8">
        <v>0</v>
      </c>
      <c r="LU104" s="8">
        <v>0</v>
      </c>
      <c r="LV104" s="8">
        <v>43</v>
      </c>
      <c r="LW104" s="8"/>
      <c r="LX104" s="8">
        <v>31</v>
      </c>
      <c r="LY104" s="8"/>
      <c r="LZ104" s="8"/>
      <c r="MA104" s="8"/>
      <c r="MB104" s="8">
        <v>31</v>
      </c>
      <c r="MC104" s="8"/>
      <c r="MD104" s="8"/>
      <c r="ME104" s="8">
        <v>20</v>
      </c>
      <c r="MF104" s="8">
        <v>6</v>
      </c>
      <c r="MG104" s="8">
        <v>57</v>
      </c>
      <c r="MH104" s="8"/>
      <c r="MI104" s="8"/>
      <c r="MJ104" s="8"/>
      <c r="MK104" s="8"/>
      <c r="ML104" s="2"/>
      <c r="MM104" s="1">
        <f t="shared" si="44"/>
        <v>24.416666666666668</v>
      </c>
      <c r="MN104" s="1">
        <f t="shared" si="45"/>
        <v>4.9390531513384257</v>
      </c>
      <c r="MO104" s="3">
        <f t="shared" si="41"/>
        <v>0.73469387755102045</v>
      </c>
    </row>
    <row r="105" spans="1:353" x14ac:dyDescent="0.55000000000000004">
      <c r="A105" s="12">
        <v>0</v>
      </c>
      <c r="B105" s="8">
        <v>0</v>
      </c>
      <c r="C105" s="8">
        <v>0</v>
      </c>
      <c r="D105" s="8">
        <v>18</v>
      </c>
      <c r="E105" s="8">
        <v>26</v>
      </c>
      <c r="F105" s="8">
        <v>45</v>
      </c>
      <c r="G105" s="8">
        <v>2</v>
      </c>
      <c r="H105" s="8">
        <v>0</v>
      </c>
      <c r="I105" s="8">
        <v>4</v>
      </c>
      <c r="K105" s="8">
        <v>0</v>
      </c>
      <c r="L105" s="8">
        <v>10</v>
      </c>
      <c r="M105" s="8">
        <v>0</v>
      </c>
      <c r="N105" s="8">
        <v>22</v>
      </c>
      <c r="O105" s="8">
        <v>30</v>
      </c>
      <c r="P105" s="8">
        <v>6</v>
      </c>
      <c r="Q105" s="8">
        <v>8</v>
      </c>
      <c r="R105" s="8">
        <v>4</v>
      </c>
      <c r="S105" s="8">
        <v>0</v>
      </c>
      <c r="T105" s="8">
        <v>0</v>
      </c>
      <c r="U105" s="8">
        <v>44</v>
      </c>
      <c r="V105" s="8">
        <v>0</v>
      </c>
      <c r="W105" s="8">
        <v>1</v>
      </c>
      <c r="X105" s="8">
        <v>0</v>
      </c>
      <c r="Y105" s="8">
        <v>27</v>
      </c>
      <c r="Z105" s="8">
        <v>0</v>
      </c>
      <c r="AA105" s="8">
        <v>14</v>
      </c>
      <c r="AB105" s="8">
        <v>9</v>
      </c>
      <c r="AC105" s="8">
        <v>88</v>
      </c>
      <c r="AD105" s="8">
        <v>24</v>
      </c>
      <c r="AE105" s="8">
        <v>0</v>
      </c>
      <c r="AF105" s="8">
        <v>1</v>
      </c>
      <c r="AG105" s="8">
        <v>0</v>
      </c>
      <c r="AH105" s="8">
        <v>7</v>
      </c>
      <c r="AI105" s="8">
        <v>0</v>
      </c>
      <c r="AJ105" s="8">
        <v>10</v>
      </c>
      <c r="AK105" s="8">
        <v>22</v>
      </c>
      <c r="AL105" s="8">
        <v>52</v>
      </c>
      <c r="AM105" s="8">
        <v>9</v>
      </c>
      <c r="AN105" s="8">
        <v>4</v>
      </c>
      <c r="AO105" s="8">
        <v>10</v>
      </c>
      <c r="AP105" s="8">
        <v>12</v>
      </c>
      <c r="AR105" s="8">
        <v>15</v>
      </c>
      <c r="AS105" s="8">
        <v>0</v>
      </c>
      <c r="AU105" s="1">
        <f t="shared" si="28"/>
        <v>12.476190476190476</v>
      </c>
      <c r="AV105" s="1">
        <f t="shared" si="29"/>
        <v>2.7764644868490826</v>
      </c>
      <c r="AW105" s="3">
        <f t="shared" si="30"/>
        <v>0.95454545454545459</v>
      </c>
      <c r="AY105" s="12">
        <v>0</v>
      </c>
      <c r="CT105" s="1" t="e">
        <f t="shared" si="31"/>
        <v>#DIV/0!</v>
      </c>
      <c r="CU105" s="1" t="e">
        <f t="shared" si="32"/>
        <v>#DIV/0!</v>
      </c>
      <c r="CV105" s="3">
        <f t="shared" si="33"/>
        <v>0</v>
      </c>
      <c r="CX105" s="12">
        <v>0</v>
      </c>
      <c r="CY105" s="8">
        <v>18</v>
      </c>
      <c r="CZ105" s="8">
        <v>0</v>
      </c>
      <c r="DA105" s="8">
        <v>0</v>
      </c>
      <c r="DB105" s="8">
        <v>7</v>
      </c>
      <c r="DC105" s="8">
        <v>0</v>
      </c>
      <c r="DD105" s="8">
        <v>15</v>
      </c>
      <c r="DE105" s="8">
        <v>9</v>
      </c>
      <c r="DF105" s="8">
        <v>0</v>
      </c>
      <c r="DG105" s="8">
        <v>3</v>
      </c>
      <c r="DH105" s="8">
        <v>0</v>
      </c>
      <c r="DI105" s="8">
        <v>13</v>
      </c>
      <c r="DJ105" s="8">
        <v>38</v>
      </c>
      <c r="DK105" s="8">
        <v>18</v>
      </c>
      <c r="DL105" s="8">
        <v>29</v>
      </c>
      <c r="DM105" s="8">
        <v>0</v>
      </c>
      <c r="DN105" s="8">
        <v>0</v>
      </c>
      <c r="DO105" s="8">
        <v>0</v>
      </c>
      <c r="DP105" s="8">
        <v>9</v>
      </c>
      <c r="DQ105" s="8">
        <v>17</v>
      </c>
      <c r="DR105" s="8">
        <v>32</v>
      </c>
      <c r="DS105" s="8">
        <v>1</v>
      </c>
      <c r="DT105" s="8">
        <v>0</v>
      </c>
      <c r="DU105" s="8">
        <v>0</v>
      </c>
      <c r="DV105" s="8">
        <v>0</v>
      </c>
      <c r="DW105" s="8">
        <v>0</v>
      </c>
      <c r="DX105" s="8">
        <v>2</v>
      </c>
      <c r="DY105" s="8">
        <v>0</v>
      </c>
      <c r="DZ105" s="8">
        <v>0</v>
      </c>
      <c r="EA105" s="8">
        <v>18</v>
      </c>
      <c r="EB105" s="8">
        <v>86</v>
      </c>
      <c r="EC105" s="8">
        <v>0</v>
      </c>
      <c r="ED105" s="8">
        <v>18</v>
      </c>
      <c r="EE105" s="8">
        <v>15</v>
      </c>
      <c r="EF105" s="8">
        <v>0</v>
      </c>
      <c r="EG105" s="8">
        <v>19</v>
      </c>
      <c r="EI105" s="8">
        <v>8</v>
      </c>
      <c r="EJ105" s="8">
        <v>14</v>
      </c>
      <c r="EK105" s="8">
        <v>6</v>
      </c>
      <c r="EL105" s="8">
        <v>0</v>
      </c>
      <c r="EM105" s="8">
        <v>7</v>
      </c>
      <c r="EN105" s="8">
        <v>11</v>
      </c>
      <c r="EO105" s="8">
        <v>19</v>
      </c>
      <c r="EP105" s="8">
        <v>14</v>
      </c>
      <c r="EQ105" s="8">
        <v>0</v>
      </c>
      <c r="ER105" s="8">
        <v>9</v>
      </c>
      <c r="ES105" s="8">
        <v>0</v>
      </c>
      <c r="ET105" s="8">
        <v>42</v>
      </c>
      <c r="EU105" s="8">
        <v>4</v>
      </c>
      <c r="EV105" s="8">
        <v>14</v>
      </c>
      <c r="EW105" s="8">
        <v>12</v>
      </c>
      <c r="EX105" s="8">
        <v>17</v>
      </c>
      <c r="EY105" s="8">
        <v>15</v>
      </c>
      <c r="EZ105" s="8">
        <v>0</v>
      </c>
      <c r="FA105" s="8">
        <v>0</v>
      </c>
      <c r="FB105" s="8">
        <v>0</v>
      </c>
      <c r="FC105" s="8">
        <v>19</v>
      </c>
      <c r="FE105" s="8">
        <v>22</v>
      </c>
      <c r="FF105" s="8">
        <v>3</v>
      </c>
      <c r="FH105" s="1">
        <f t="shared" si="34"/>
        <v>10.396551724137931</v>
      </c>
      <c r="FI105" s="1">
        <f t="shared" si="35"/>
        <v>1.8906813950082593</v>
      </c>
      <c r="FJ105" s="3">
        <f t="shared" si="36"/>
        <v>0.96666666666666667</v>
      </c>
      <c r="FL105" s="12">
        <v>0</v>
      </c>
      <c r="FX105" s="8">
        <v>9</v>
      </c>
      <c r="GB105" s="8">
        <v>14</v>
      </c>
      <c r="GV105" s="8">
        <v>2</v>
      </c>
      <c r="HE105" s="8">
        <v>0</v>
      </c>
      <c r="HG105" s="8">
        <v>28</v>
      </c>
      <c r="HH105" s="8">
        <v>69</v>
      </c>
      <c r="HI105" s="8">
        <v>2</v>
      </c>
      <c r="HJ105" s="8">
        <v>42</v>
      </c>
      <c r="HK105" s="8">
        <v>13</v>
      </c>
      <c r="HL105" s="8">
        <v>7</v>
      </c>
      <c r="HR105" s="8">
        <v>23</v>
      </c>
      <c r="HW105" s="1">
        <f t="shared" si="37"/>
        <v>19</v>
      </c>
      <c r="HX105" s="1">
        <f t="shared" si="38"/>
        <v>6.3029574587865289</v>
      </c>
      <c r="HY105" s="3">
        <f t="shared" si="39"/>
        <v>0.18032786885245902</v>
      </c>
      <c r="IA105" s="12">
        <v>0</v>
      </c>
      <c r="IB105" s="8">
        <v>0</v>
      </c>
      <c r="IC105" s="8">
        <v>0</v>
      </c>
      <c r="ID105" s="8">
        <v>0</v>
      </c>
      <c r="IE105" s="8">
        <v>6</v>
      </c>
      <c r="IF105" s="8">
        <v>0</v>
      </c>
      <c r="IG105" s="8">
        <v>0</v>
      </c>
      <c r="IH105" s="8">
        <v>0</v>
      </c>
      <c r="II105" s="8">
        <v>0</v>
      </c>
      <c r="IJ105" s="8">
        <v>19</v>
      </c>
      <c r="IK105" s="8">
        <v>0</v>
      </c>
      <c r="IL105" s="8">
        <v>0</v>
      </c>
      <c r="IM105" s="8">
        <v>38</v>
      </c>
      <c r="IN105" s="8">
        <v>0</v>
      </c>
      <c r="IO105" s="8">
        <v>0</v>
      </c>
      <c r="IP105" s="8">
        <v>0</v>
      </c>
      <c r="IQ105" s="8">
        <v>0</v>
      </c>
      <c r="IR105" s="8">
        <v>0</v>
      </c>
      <c r="IS105" s="8">
        <v>0</v>
      </c>
      <c r="IT105" s="8">
        <v>0</v>
      </c>
      <c r="IU105" s="8">
        <v>0</v>
      </c>
      <c r="IV105" s="8">
        <v>0</v>
      </c>
      <c r="IW105" s="8">
        <v>0</v>
      </c>
      <c r="IX105" s="8">
        <v>0</v>
      </c>
      <c r="IY105" s="8">
        <v>0</v>
      </c>
      <c r="IZ105" s="8">
        <v>0</v>
      </c>
      <c r="JA105" s="8">
        <v>5</v>
      </c>
      <c r="JB105" s="8">
        <v>4</v>
      </c>
      <c r="JC105" s="8">
        <v>0</v>
      </c>
      <c r="JD105" s="8">
        <v>0</v>
      </c>
      <c r="JE105" s="8">
        <v>7</v>
      </c>
      <c r="JF105" s="8">
        <v>0</v>
      </c>
      <c r="JG105" s="8">
        <v>29</v>
      </c>
      <c r="JH105" s="8">
        <v>0</v>
      </c>
      <c r="JI105" s="8">
        <v>26</v>
      </c>
      <c r="JJ105" s="8">
        <v>0</v>
      </c>
      <c r="JK105" s="8">
        <v>0</v>
      </c>
      <c r="JL105" s="8">
        <v>0</v>
      </c>
      <c r="JM105" s="8">
        <v>30</v>
      </c>
      <c r="JN105" s="8">
        <v>0</v>
      </c>
      <c r="JO105" s="8">
        <v>7</v>
      </c>
      <c r="JP105" s="8">
        <v>10</v>
      </c>
      <c r="JQ105" s="8">
        <v>6</v>
      </c>
      <c r="JR105" s="8">
        <v>18</v>
      </c>
      <c r="JS105" s="8">
        <v>0</v>
      </c>
      <c r="JT105" s="8">
        <v>0</v>
      </c>
      <c r="JU105" s="8">
        <v>4</v>
      </c>
      <c r="JV105" s="8">
        <v>12</v>
      </c>
      <c r="JW105" s="8">
        <v>0</v>
      </c>
      <c r="JX105" s="8">
        <v>8</v>
      </c>
      <c r="JY105" s="8">
        <v>8</v>
      </c>
      <c r="JZ105" s="8">
        <v>0</v>
      </c>
      <c r="KA105" s="8">
        <v>0</v>
      </c>
      <c r="KB105" s="8">
        <v>16</v>
      </c>
      <c r="KC105" s="8">
        <v>19</v>
      </c>
      <c r="KD105" s="8">
        <v>20</v>
      </c>
      <c r="KE105" s="8">
        <v>36</v>
      </c>
      <c r="KF105" s="8">
        <v>17</v>
      </c>
      <c r="KG105" s="8">
        <v>25</v>
      </c>
      <c r="KH105" s="8">
        <v>0</v>
      </c>
      <c r="KI105" s="1"/>
      <c r="KJ105" s="1">
        <f t="shared" si="42"/>
        <v>6.2711864406779663</v>
      </c>
      <c r="KK105" s="1">
        <f t="shared" si="43"/>
        <v>1.3298335759954598</v>
      </c>
      <c r="KL105" s="3">
        <f t="shared" si="40"/>
        <v>1</v>
      </c>
      <c r="KN105" s="12">
        <v>0</v>
      </c>
      <c r="KO105" s="8">
        <v>23</v>
      </c>
      <c r="KP105" s="8">
        <v>0</v>
      </c>
      <c r="KQ105" s="8">
        <v>86</v>
      </c>
      <c r="KR105" s="8">
        <v>0</v>
      </c>
      <c r="KS105" s="8">
        <v>0</v>
      </c>
      <c r="KT105" s="8"/>
      <c r="KU105" s="8">
        <v>0</v>
      </c>
      <c r="KV105" s="8">
        <v>16</v>
      </c>
      <c r="KW105" s="8">
        <v>0</v>
      </c>
      <c r="KX105" s="8">
        <v>45</v>
      </c>
      <c r="KY105" s="8">
        <v>0</v>
      </c>
      <c r="KZ105" s="8">
        <v>0</v>
      </c>
      <c r="LA105" s="8">
        <v>0</v>
      </c>
      <c r="LB105" s="8">
        <v>3</v>
      </c>
      <c r="LC105" s="8">
        <v>32</v>
      </c>
      <c r="LD105" s="8">
        <v>0</v>
      </c>
      <c r="LE105" s="8">
        <v>44</v>
      </c>
      <c r="LF105" s="8">
        <v>45</v>
      </c>
      <c r="LG105" s="8">
        <v>5</v>
      </c>
      <c r="LH105" s="8">
        <v>0</v>
      </c>
      <c r="LI105" s="8">
        <v>67</v>
      </c>
      <c r="LJ105" s="8">
        <v>2</v>
      </c>
      <c r="LK105" s="8">
        <v>66</v>
      </c>
      <c r="LL105" s="8">
        <v>33</v>
      </c>
      <c r="LM105" s="8"/>
      <c r="LN105" s="8">
        <v>22</v>
      </c>
      <c r="LO105" s="8">
        <v>10</v>
      </c>
      <c r="LP105" s="8">
        <v>67</v>
      </c>
      <c r="LQ105" s="8"/>
      <c r="LR105" s="8">
        <v>25</v>
      </c>
      <c r="LS105" s="8">
        <v>0</v>
      </c>
      <c r="LT105" s="8">
        <v>0</v>
      </c>
      <c r="LU105" s="8">
        <v>9</v>
      </c>
      <c r="LV105" s="8">
        <v>40</v>
      </c>
      <c r="LW105" s="8"/>
      <c r="LX105" s="8">
        <v>30</v>
      </c>
      <c r="LY105" s="8"/>
      <c r="LZ105" s="8"/>
      <c r="MA105" s="8"/>
      <c r="MB105" s="8">
        <v>27</v>
      </c>
      <c r="MC105" s="8"/>
      <c r="MD105" s="8"/>
      <c r="ME105" s="8">
        <v>21</v>
      </c>
      <c r="MF105" s="8">
        <v>10</v>
      </c>
      <c r="MG105" s="8">
        <v>62</v>
      </c>
      <c r="MH105" s="8"/>
      <c r="MI105" s="8"/>
      <c r="MJ105" s="8"/>
      <c r="MK105" s="8"/>
      <c r="ML105" s="2"/>
      <c r="MM105" s="1">
        <f t="shared" si="44"/>
        <v>21.944444444444443</v>
      </c>
      <c r="MN105" s="1">
        <f t="shared" si="45"/>
        <v>4.1038008794102483</v>
      </c>
      <c r="MO105" s="3">
        <f t="shared" si="41"/>
        <v>0.73469387755102045</v>
      </c>
    </row>
    <row r="106" spans="1:353" x14ac:dyDescent="0.55000000000000004">
      <c r="A106" s="12">
        <v>2.0833333333333332E-2</v>
      </c>
      <c r="B106" s="8">
        <v>0</v>
      </c>
      <c r="C106" s="8">
        <v>0</v>
      </c>
      <c r="D106" s="8">
        <v>10</v>
      </c>
      <c r="E106" s="8">
        <v>66</v>
      </c>
      <c r="F106" s="8">
        <v>16</v>
      </c>
      <c r="G106" s="8">
        <v>1</v>
      </c>
      <c r="H106" s="8">
        <v>0</v>
      </c>
      <c r="I106" s="8">
        <v>71</v>
      </c>
      <c r="K106" s="8">
        <v>0</v>
      </c>
      <c r="L106" s="8">
        <v>13</v>
      </c>
      <c r="M106" s="8">
        <v>0</v>
      </c>
      <c r="N106" s="8">
        <v>16</v>
      </c>
      <c r="O106" s="8">
        <v>28</v>
      </c>
      <c r="P106" s="8">
        <v>4</v>
      </c>
      <c r="Q106" s="8">
        <v>0</v>
      </c>
      <c r="R106" s="8">
        <v>4</v>
      </c>
      <c r="S106" s="8">
        <v>0</v>
      </c>
      <c r="T106" s="8">
        <v>0</v>
      </c>
      <c r="U106" s="8">
        <v>40</v>
      </c>
      <c r="V106" s="8">
        <v>0</v>
      </c>
      <c r="W106" s="8">
        <v>1</v>
      </c>
      <c r="X106" s="8">
        <v>0</v>
      </c>
      <c r="Y106" s="8">
        <v>17</v>
      </c>
      <c r="Z106" s="8">
        <v>0</v>
      </c>
      <c r="AA106" s="8">
        <v>0</v>
      </c>
      <c r="AB106" s="8">
        <v>8</v>
      </c>
      <c r="AC106" s="8">
        <v>50</v>
      </c>
      <c r="AD106" s="8">
        <v>9</v>
      </c>
      <c r="AE106" s="8">
        <v>0</v>
      </c>
      <c r="AF106" s="8">
        <v>47</v>
      </c>
      <c r="AG106" s="8">
        <v>0</v>
      </c>
      <c r="AH106" s="8">
        <v>3</v>
      </c>
      <c r="AI106" s="8">
        <v>0</v>
      </c>
      <c r="AJ106" s="8">
        <v>25</v>
      </c>
      <c r="AK106" s="8">
        <v>47</v>
      </c>
      <c r="AL106" s="8">
        <v>31</v>
      </c>
      <c r="AM106" s="8">
        <v>14</v>
      </c>
      <c r="AN106" s="8">
        <v>3</v>
      </c>
      <c r="AO106" s="8">
        <v>14</v>
      </c>
      <c r="AP106" s="8">
        <v>11</v>
      </c>
      <c r="AR106" s="8">
        <v>15</v>
      </c>
      <c r="AS106" s="8">
        <v>0</v>
      </c>
      <c r="AU106" s="1">
        <f t="shared" si="28"/>
        <v>13.428571428571429</v>
      </c>
      <c r="AV106" s="1">
        <f t="shared" si="29"/>
        <v>2.9233615594665756</v>
      </c>
      <c r="AW106" s="3">
        <f t="shared" si="30"/>
        <v>0.95454545454545459</v>
      </c>
      <c r="AY106" s="12">
        <v>2.0833333333333332E-2</v>
      </c>
      <c r="CT106" s="1" t="e">
        <f t="shared" si="31"/>
        <v>#DIV/0!</v>
      </c>
      <c r="CU106" s="1" t="e">
        <f t="shared" si="32"/>
        <v>#DIV/0!</v>
      </c>
      <c r="CV106" s="3">
        <f t="shared" si="33"/>
        <v>0</v>
      </c>
      <c r="CX106" s="12">
        <v>2.0833333333333332E-2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12</v>
      </c>
      <c r="DE106" s="8">
        <v>20</v>
      </c>
      <c r="DF106" s="8">
        <v>9</v>
      </c>
      <c r="DG106" s="8">
        <v>4</v>
      </c>
      <c r="DH106" s="8">
        <v>4</v>
      </c>
      <c r="DI106" s="8">
        <v>4</v>
      </c>
      <c r="DJ106" s="8">
        <v>21</v>
      </c>
      <c r="DK106" s="8">
        <v>28</v>
      </c>
      <c r="DL106" s="8">
        <v>34</v>
      </c>
      <c r="DM106" s="8">
        <v>0</v>
      </c>
      <c r="DN106" s="8">
        <v>7</v>
      </c>
      <c r="DO106" s="8">
        <v>0</v>
      </c>
      <c r="DP106" s="8">
        <v>20</v>
      </c>
      <c r="DQ106" s="8">
        <v>25</v>
      </c>
      <c r="DR106" s="8">
        <v>45</v>
      </c>
      <c r="DS106" s="8">
        <v>24</v>
      </c>
      <c r="DT106" s="8">
        <v>15</v>
      </c>
      <c r="DU106" s="8">
        <v>58</v>
      </c>
      <c r="DV106" s="8">
        <v>0</v>
      </c>
      <c r="DW106" s="8">
        <v>16</v>
      </c>
      <c r="DX106" s="8">
        <v>17</v>
      </c>
      <c r="DY106" s="8">
        <v>0</v>
      </c>
      <c r="DZ106" s="8">
        <v>0</v>
      </c>
      <c r="EA106" s="8">
        <v>18</v>
      </c>
      <c r="EB106" s="8">
        <v>27</v>
      </c>
      <c r="EC106" s="8">
        <v>0</v>
      </c>
      <c r="ED106" s="8">
        <v>50</v>
      </c>
      <c r="EE106" s="8">
        <v>18</v>
      </c>
      <c r="EF106" s="8">
        <v>0</v>
      </c>
      <c r="EG106" s="8">
        <v>23</v>
      </c>
      <c r="EI106" s="8">
        <v>0</v>
      </c>
      <c r="EJ106" s="8">
        <v>5</v>
      </c>
      <c r="EK106" s="8">
        <v>6</v>
      </c>
      <c r="EL106" s="8">
        <v>0</v>
      </c>
      <c r="EM106" s="8">
        <v>8</v>
      </c>
      <c r="EN106" s="8">
        <v>0</v>
      </c>
      <c r="EO106" s="8">
        <v>4</v>
      </c>
      <c r="EP106" s="8">
        <v>6</v>
      </c>
      <c r="EQ106" s="8">
        <v>0</v>
      </c>
      <c r="ER106" s="8">
        <v>11</v>
      </c>
      <c r="ES106" s="8">
        <v>0</v>
      </c>
      <c r="ET106" s="8">
        <v>35</v>
      </c>
      <c r="EU106" s="8">
        <v>18</v>
      </c>
      <c r="EV106" s="8">
        <v>19</v>
      </c>
      <c r="EW106" s="8">
        <v>0</v>
      </c>
      <c r="EX106" s="8">
        <v>13</v>
      </c>
      <c r="EY106" s="8">
        <v>11</v>
      </c>
      <c r="EZ106" s="8">
        <v>0</v>
      </c>
      <c r="FA106" s="8">
        <v>0</v>
      </c>
      <c r="FB106" s="8">
        <v>0</v>
      </c>
      <c r="FC106" s="8">
        <v>45</v>
      </c>
      <c r="FE106" s="8">
        <v>23</v>
      </c>
      <c r="FF106" s="8">
        <v>13</v>
      </c>
      <c r="FH106" s="1">
        <f t="shared" si="34"/>
        <v>12.344827586206897</v>
      </c>
      <c r="FI106" s="1">
        <f t="shared" si="35"/>
        <v>1.8772931891880305</v>
      </c>
      <c r="FJ106" s="3">
        <f t="shared" si="36"/>
        <v>0.96666666666666667</v>
      </c>
      <c r="FL106" s="12">
        <v>2.0833333333333332E-2</v>
      </c>
      <c r="FX106" s="8">
        <v>2</v>
      </c>
      <c r="GB106" s="8">
        <v>8</v>
      </c>
      <c r="GV106" s="8">
        <v>3</v>
      </c>
      <c r="HE106" s="8">
        <v>0</v>
      </c>
      <c r="HG106" s="8">
        <v>19</v>
      </c>
      <c r="HH106" s="8">
        <v>36</v>
      </c>
      <c r="HI106" s="8">
        <v>0</v>
      </c>
      <c r="HJ106" s="8">
        <v>55</v>
      </c>
      <c r="HK106" s="8">
        <v>2</v>
      </c>
      <c r="HL106" s="8">
        <v>0</v>
      </c>
      <c r="HR106" s="8">
        <v>28</v>
      </c>
      <c r="HW106" s="1">
        <f t="shared" si="37"/>
        <v>13.909090909090908</v>
      </c>
      <c r="HX106" s="1">
        <f t="shared" si="38"/>
        <v>5.5750328909825448</v>
      </c>
      <c r="HY106" s="3">
        <f t="shared" si="39"/>
        <v>0.18032786885245902</v>
      </c>
      <c r="IA106" s="12">
        <v>2.0833333333333332E-2</v>
      </c>
      <c r="IB106" s="8">
        <v>0</v>
      </c>
      <c r="IC106" s="8">
        <v>0</v>
      </c>
      <c r="ID106" s="8">
        <v>0</v>
      </c>
      <c r="IE106" s="8">
        <v>14</v>
      </c>
      <c r="IF106" s="8">
        <v>0</v>
      </c>
      <c r="IG106" s="8">
        <v>0</v>
      </c>
      <c r="IH106" s="8">
        <v>0</v>
      </c>
      <c r="II106" s="8">
        <v>0</v>
      </c>
      <c r="IJ106" s="8">
        <v>39</v>
      </c>
      <c r="IK106" s="8">
        <v>0</v>
      </c>
      <c r="IL106" s="8">
        <v>0</v>
      </c>
      <c r="IM106" s="8">
        <v>25</v>
      </c>
      <c r="IN106" s="8">
        <v>0</v>
      </c>
      <c r="IO106" s="8">
        <v>0</v>
      </c>
      <c r="IP106" s="8">
        <v>0</v>
      </c>
      <c r="IQ106" s="8">
        <v>0</v>
      </c>
      <c r="IR106" s="8">
        <v>0</v>
      </c>
      <c r="IS106" s="8">
        <v>0</v>
      </c>
      <c r="IT106" s="8">
        <v>0</v>
      </c>
      <c r="IU106" s="8">
        <v>0</v>
      </c>
      <c r="IV106" s="8">
        <v>0</v>
      </c>
      <c r="IW106" s="8">
        <v>0</v>
      </c>
      <c r="IX106" s="8">
        <v>0</v>
      </c>
      <c r="IY106" s="8">
        <v>0</v>
      </c>
      <c r="IZ106" s="8">
        <v>0</v>
      </c>
      <c r="JA106" s="8">
        <v>5</v>
      </c>
      <c r="JB106" s="8">
        <v>0</v>
      </c>
      <c r="JC106" s="8">
        <v>0</v>
      </c>
      <c r="JD106" s="8">
        <v>0</v>
      </c>
      <c r="JE106" s="8">
        <v>0</v>
      </c>
      <c r="JF106" s="8">
        <v>0</v>
      </c>
      <c r="JG106" s="8">
        <v>4</v>
      </c>
      <c r="JH106" s="8">
        <v>0</v>
      </c>
      <c r="JI106" s="8">
        <v>6</v>
      </c>
      <c r="JJ106" s="8">
        <v>0</v>
      </c>
      <c r="JK106" s="8">
        <v>12</v>
      </c>
      <c r="JL106" s="8">
        <v>0</v>
      </c>
      <c r="JM106" s="8">
        <v>15</v>
      </c>
      <c r="JN106" s="8">
        <v>0</v>
      </c>
      <c r="JO106" s="8">
        <v>0</v>
      </c>
      <c r="JP106" s="8">
        <v>0</v>
      </c>
      <c r="JQ106" s="8">
        <v>4</v>
      </c>
      <c r="JR106" s="8">
        <v>18</v>
      </c>
      <c r="JS106" s="8">
        <v>0</v>
      </c>
      <c r="JT106" s="8">
        <v>0</v>
      </c>
      <c r="JU106" s="8">
        <v>2</v>
      </c>
      <c r="JV106" s="8">
        <v>6</v>
      </c>
      <c r="JW106" s="8">
        <v>0</v>
      </c>
      <c r="JX106" s="8">
        <v>2</v>
      </c>
      <c r="JY106" s="8">
        <v>0</v>
      </c>
      <c r="JZ106" s="8">
        <v>0</v>
      </c>
      <c r="KA106" s="8">
        <v>0</v>
      </c>
      <c r="KB106" s="8">
        <v>8</v>
      </c>
      <c r="KC106" s="8">
        <v>0</v>
      </c>
      <c r="KD106" s="8">
        <v>0</v>
      </c>
      <c r="KE106" s="8">
        <v>4</v>
      </c>
      <c r="KF106" s="8">
        <v>12</v>
      </c>
      <c r="KG106" s="8">
        <v>16</v>
      </c>
      <c r="KH106" s="8">
        <v>18</v>
      </c>
      <c r="KI106" s="1"/>
      <c r="KJ106" s="1">
        <f t="shared" si="42"/>
        <v>3.5593220338983049</v>
      </c>
      <c r="KK106" s="1">
        <f t="shared" si="43"/>
        <v>0.97132203871197975</v>
      </c>
      <c r="KL106" s="3">
        <f t="shared" si="40"/>
        <v>1</v>
      </c>
      <c r="KN106" s="12">
        <v>2.0833333333333332E-2</v>
      </c>
      <c r="KO106" s="8">
        <v>16</v>
      </c>
      <c r="KP106" s="8">
        <v>10</v>
      </c>
      <c r="KQ106" s="8">
        <v>53</v>
      </c>
      <c r="KR106" s="8">
        <v>0</v>
      </c>
      <c r="KS106" s="8">
        <v>0</v>
      </c>
      <c r="KT106" s="8"/>
      <c r="KU106" s="8">
        <v>32</v>
      </c>
      <c r="KV106" s="8">
        <v>19</v>
      </c>
      <c r="KW106" s="8">
        <v>0</v>
      </c>
      <c r="KX106" s="8">
        <v>31</v>
      </c>
      <c r="KY106" s="8">
        <v>0</v>
      </c>
      <c r="KZ106" s="8">
        <v>70</v>
      </c>
      <c r="LA106" s="8">
        <v>0</v>
      </c>
      <c r="LB106" s="8">
        <v>1</v>
      </c>
      <c r="LC106" s="8">
        <v>33</v>
      </c>
      <c r="LD106" s="8">
        <v>12</v>
      </c>
      <c r="LE106" s="8">
        <v>12</v>
      </c>
      <c r="LF106" s="8">
        <v>31</v>
      </c>
      <c r="LG106" s="8">
        <v>0</v>
      </c>
      <c r="LH106" s="8">
        <v>0</v>
      </c>
      <c r="LI106" s="8">
        <v>94</v>
      </c>
      <c r="LJ106" s="8">
        <v>0</v>
      </c>
      <c r="LK106" s="8">
        <v>66</v>
      </c>
      <c r="LL106" s="8">
        <v>35</v>
      </c>
      <c r="LM106" s="8"/>
      <c r="LN106" s="8">
        <v>29</v>
      </c>
      <c r="LO106" s="8">
        <v>0</v>
      </c>
      <c r="LP106" s="8">
        <v>41</v>
      </c>
      <c r="LQ106" s="8"/>
      <c r="LR106" s="8">
        <v>35</v>
      </c>
      <c r="LS106" s="8">
        <v>11</v>
      </c>
      <c r="LT106" s="8">
        <v>0</v>
      </c>
      <c r="LU106" s="8">
        <v>21</v>
      </c>
      <c r="LV106" s="8">
        <v>47</v>
      </c>
      <c r="LW106" s="8"/>
      <c r="LX106" s="8">
        <v>31</v>
      </c>
      <c r="LY106" s="8"/>
      <c r="LZ106" s="8"/>
      <c r="MA106" s="8"/>
      <c r="MB106" s="8">
        <v>25</v>
      </c>
      <c r="MC106" s="8"/>
      <c r="MD106" s="8"/>
      <c r="ME106" s="8">
        <v>15</v>
      </c>
      <c r="MF106" s="8"/>
      <c r="MG106" s="8">
        <v>37</v>
      </c>
      <c r="MH106" s="8"/>
      <c r="MI106" s="8"/>
      <c r="MJ106" s="8"/>
      <c r="MK106" s="8"/>
      <c r="ML106" s="2"/>
      <c r="MM106" s="1">
        <f t="shared" si="44"/>
        <v>23.057142857142857</v>
      </c>
      <c r="MN106" s="1">
        <f t="shared" si="45"/>
        <v>3.9169836742628603</v>
      </c>
      <c r="MO106" s="3">
        <f t="shared" si="41"/>
        <v>0.7142857142857143</v>
      </c>
    </row>
    <row r="107" spans="1:353" x14ac:dyDescent="0.55000000000000004">
      <c r="A107" s="12">
        <v>4.1666666666666664E-2</v>
      </c>
      <c r="B107" s="8">
        <v>0</v>
      </c>
      <c r="C107" s="8">
        <v>0</v>
      </c>
      <c r="D107" s="8">
        <v>13</v>
      </c>
      <c r="E107" s="8">
        <v>6</v>
      </c>
      <c r="F107" s="8">
        <v>45</v>
      </c>
      <c r="G107" s="8">
        <v>3</v>
      </c>
      <c r="H107" s="8">
        <v>0</v>
      </c>
      <c r="I107" s="8">
        <v>25</v>
      </c>
      <c r="K107" s="8">
        <v>3</v>
      </c>
      <c r="L107" s="8">
        <v>3</v>
      </c>
      <c r="M107" s="8">
        <v>0</v>
      </c>
      <c r="N107" s="8">
        <v>16</v>
      </c>
      <c r="O107" s="8">
        <v>9</v>
      </c>
      <c r="P107" s="8">
        <v>5</v>
      </c>
      <c r="Q107" s="8">
        <v>4</v>
      </c>
      <c r="R107" s="8">
        <v>58</v>
      </c>
      <c r="S107" s="8">
        <v>0</v>
      </c>
      <c r="T107" s="8">
        <v>8</v>
      </c>
      <c r="U107" s="8">
        <v>23</v>
      </c>
      <c r="V107" s="8">
        <v>5</v>
      </c>
      <c r="W107" s="8">
        <v>17</v>
      </c>
      <c r="X107" s="8">
        <v>0</v>
      </c>
      <c r="Y107" s="8">
        <v>27</v>
      </c>
      <c r="Z107" s="8">
        <v>0</v>
      </c>
      <c r="AA107" s="8">
        <v>11</v>
      </c>
      <c r="AB107" s="8">
        <v>9</v>
      </c>
      <c r="AC107" s="8">
        <v>28</v>
      </c>
      <c r="AD107" s="8">
        <v>1</v>
      </c>
      <c r="AE107" s="8">
        <v>5</v>
      </c>
      <c r="AF107" s="8">
        <v>62</v>
      </c>
      <c r="AG107" s="8">
        <v>0</v>
      </c>
      <c r="AH107" s="8">
        <v>4</v>
      </c>
      <c r="AI107" s="8">
        <v>0</v>
      </c>
      <c r="AJ107" s="8">
        <v>16</v>
      </c>
      <c r="AK107" s="8">
        <v>8</v>
      </c>
      <c r="AL107" s="8">
        <v>27</v>
      </c>
      <c r="AM107" s="8">
        <v>7</v>
      </c>
      <c r="AN107" s="8">
        <v>9</v>
      </c>
      <c r="AO107" s="8">
        <v>7</v>
      </c>
      <c r="AP107" s="8">
        <v>21</v>
      </c>
      <c r="AR107" s="8">
        <v>12</v>
      </c>
      <c r="AS107" s="8">
        <v>0</v>
      </c>
      <c r="AU107" s="1">
        <f t="shared" si="28"/>
        <v>11.833333333333334</v>
      </c>
      <c r="AV107" s="1">
        <f t="shared" si="29"/>
        <v>2.2942428240056358</v>
      </c>
      <c r="AW107" s="3">
        <f t="shared" si="30"/>
        <v>0.95454545454545459</v>
      </c>
      <c r="AY107" s="12">
        <v>4.1666666666666664E-2</v>
      </c>
      <c r="CT107" s="1" t="e">
        <f t="shared" si="31"/>
        <v>#DIV/0!</v>
      </c>
      <c r="CU107" s="1" t="e">
        <f t="shared" si="32"/>
        <v>#DIV/0!</v>
      </c>
      <c r="CV107" s="3">
        <f t="shared" si="33"/>
        <v>0</v>
      </c>
      <c r="CX107" s="12">
        <v>4.1666666666666664E-2</v>
      </c>
      <c r="CY107" s="8">
        <v>13</v>
      </c>
      <c r="CZ107" s="8">
        <v>0</v>
      </c>
      <c r="DA107" s="8">
        <v>0</v>
      </c>
      <c r="DB107" s="8">
        <v>48</v>
      </c>
      <c r="DC107" s="8">
        <v>18</v>
      </c>
      <c r="DD107" s="8">
        <v>18</v>
      </c>
      <c r="DE107" s="8">
        <v>0</v>
      </c>
      <c r="DF107" s="8">
        <v>9</v>
      </c>
      <c r="DG107" s="8">
        <v>0</v>
      </c>
      <c r="DH107" s="8">
        <v>1</v>
      </c>
      <c r="DI107" s="8">
        <v>6</v>
      </c>
      <c r="DJ107" s="8">
        <v>17</v>
      </c>
      <c r="DK107" s="8">
        <v>5</v>
      </c>
      <c r="DL107" s="8">
        <v>26</v>
      </c>
      <c r="DM107" s="8">
        <v>4</v>
      </c>
      <c r="DN107" s="8">
        <v>20</v>
      </c>
      <c r="DO107" s="8">
        <v>0</v>
      </c>
      <c r="DP107" s="8">
        <v>14</v>
      </c>
      <c r="DQ107" s="8">
        <v>10</v>
      </c>
      <c r="DR107" s="8">
        <v>9</v>
      </c>
      <c r="DS107" s="8">
        <v>4</v>
      </c>
      <c r="DT107" s="8">
        <v>26</v>
      </c>
      <c r="DU107" s="8">
        <v>23</v>
      </c>
      <c r="DV107" s="8">
        <v>0</v>
      </c>
      <c r="DW107" s="8">
        <v>2</v>
      </c>
      <c r="DX107" s="8">
        <v>11</v>
      </c>
      <c r="DY107" s="8">
        <v>0</v>
      </c>
      <c r="DZ107" s="8">
        <v>0</v>
      </c>
      <c r="EA107" s="8">
        <v>13</v>
      </c>
      <c r="EB107" s="8">
        <v>70</v>
      </c>
      <c r="EC107" s="8">
        <v>0</v>
      </c>
      <c r="ED107" s="8">
        <v>13</v>
      </c>
      <c r="EE107" s="8">
        <v>10</v>
      </c>
      <c r="EF107" s="8">
        <v>0</v>
      </c>
      <c r="EG107" s="8">
        <v>1</v>
      </c>
      <c r="EI107" s="8">
        <v>0</v>
      </c>
      <c r="EJ107" s="8">
        <v>15</v>
      </c>
      <c r="EK107" s="8">
        <v>13</v>
      </c>
      <c r="EL107" s="8">
        <v>0</v>
      </c>
      <c r="EM107" s="8">
        <v>11</v>
      </c>
      <c r="EN107" s="8">
        <v>0</v>
      </c>
      <c r="EO107" s="8">
        <v>24</v>
      </c>
      <c r="EP107" s="8">
        <v>31</v>
      </c>
      <c r="EQ107" s="8">
        <v>0</v>
      </c>
      <c r="ER107" s="8">
        <v>6</v>
      </c>
      <c r="ES107" s="8">
        <v>0</v>
      </c>
      <c r="ET107" s="8">
        <v>17</v>
      </c>
      <c r="EU107" s="8">
        <v>24</v>
      </c>
      <c r="EV107" s="8">
        <v>23</v>
      </c>
      <c r="EW107" s="8">
        <v>23</v>
      </c>
      <c r="EX107" s="8">
        <v>41</v>
      </c>
      <c r="EY107" s="8">
        <v>11</v>
      </c>
      <c r="EZ107" s="8">
        <v>0</v>
      </c>
      <c r="FA107" s="8">
        <v>0</v>
      </c>
      <c r="FB107" s="8">
        <v>3</v>
      </c>
      <c r="FC107" s="8">
        <v>15</v>
      </c>
      <c r="FE107" s="8">
        <v>12</v>
      </c>
      <c r="FF107" s="8">
        <v>0</v>
      </c>
      <c r="FH107" s="1">
        <f t="shared" si="34"/>
        <v>11.379310344827585</v>
      </c>
      <c r="FI107" s="1">
        <f t="shared" si="35"/>
        <v>1.7725860925948151</v>
      </c>
      <c r="FJ107" s="3">
        <f t="shared" si="36"/>
        <v>0.96666666666666667</v>
      </c>
      <c r="FL107" s="12">
        <v>4.1666666666666664E-2</v>
      </c>
      <c r="FX107" s="8">
        <v>4</v>
      </c>
      <c r="GB107" s="8">
        <v>3</v>
      </c>
      <c r="GV107" s="8">
        <v>1</v>
      </c>
      <c r="HE107" s="8">
        <v>1</v>
      </c>
      <c r="HG107" s="8">
        <v>17</v>
      </c>
      <c r="HH107" s="8">
        <v>63</v>
      </c>
      <c r="HI107" s="8">
        <v>0</v>
      </c>
      <c r="HJ107" s="8">
        <v>51</v>
      </c>
      <c r="HK107" s="8">
        <v>1</v>
      </c>
      <c r="HL107" s="8">
        <v>0</v>
      </c>
      <c r="HR107" s="8">
        <v>34</v>
      </c>
      <c r="HW107" s="1">
        <f t="shared" si="37"/>
        <v>15.909090909090908</v>
      </c>
      <c r="HX107" s="1">
        <f t="shared" si="38"/>
        <v>6.9143520638458895</v>
      </c>
      <c r="HY107" s="3">
        <f t="shared" si="39"/>
        <v>0.18032786885245902</v>
      </c>
      <c r="IA107" s="12">
        <v>4.1666666666666664E-2</v>
      </c>
      <c r="IB107" s="8">
        <v>0</v>
      </c>
      <c r="IC107" s="8">
        <v>0</v>
      </c>
      <c r="ID107" s="8">
        <v>0</v>
      </c>
      <c r="IE107" s="8">
        <v>15</v>
      </c>
      <c r="IF107" s="8">
        <v>0</v>
      </c>
      <c r="IG107" s="8">
        <v>0</v>
      </c>
      <c r="IH107" s="8">
        <v>0</v>
      </c>
      <c r="II107" s="8">
        <v>0</v>
      </c>
      <c r="IJ107" s="8">
        <v>16</v>
      </c>
      <c r="IK107" s="8">
        <v>0</v>
      </c>
      <c r="IL107" s="8">
        <v>2</v>
      </c>
      <c r="IM107" s="8">
        <v>18</v>
      </c>
      <c r="IN107" s="8">
        <v>0</v>
      </c>
      <c r="IO107" s="8">
        <v>0</v>
      </c>
      <c r="IP107" s="8">
        <v>0</v>
      </c>
      <c r="IQ107" s="8">
        <v>0</v>
      </c>
      <c r="IR107" s="8">
        <v>0</v>
      </c>
      <c r="IS107" s="8">
        <v>0</v>
      </c>
      <c r="IT107" s="8">
        <v>0</v>
      </c>
      <c r="IU107" s="8">
        <v>0</v>
      </c>
      <c r="IV107" s="8">
        <v>0</v>
      </c>
      <c r="IW107" s="8">
        <v>0</v>
      </c>
      <c r="IX107" s="8">
        <v>0</v>
      </c>
      <c r="IY107" s="8">
        <v>0</v>
      </c>
      <c r="IZ107" s="8">
        <v>0</v>
      </c>
      <c r="JA107" s="8">
        <v>4</v>
      </c>
      <c r="JB107" s="8">
        <v>0</v>
      </c>
      <c r="JC107" s="8">
        <v>0</v>
      </c>
      <c r="JD107" s="8">
        <v>0</v>
      </c>
      <c r="JE107" s="8">
        <v>0</v>
      </c>
      <c r="JF107" s="8">
        <v>0</v>
      </c>
      <c r="JG107" s="8">
        <v>0</v>
      </c>
      <c r="JH107" s="8">
        <v>0</v>
      </c>
      <c r="JI107" s="8">
        <v>3</v>
      </c>
      <c r="JJ107" s="8">
        <v>0</v>
      </c>
      <c r="JK107" s="8">
        <v>22</v>
      </c>
      <c r="JL107" s="8">
        <v>0</v>
      </c>
      <c r="JM107" s="8">
        <v>35</v>
      </c>
      <c r="JN107" s="8">
        <v>0</v>
      </c>
      <c r="JO107" s="8">
        <v>0</v>
      </c>
      <c r="JP107" s="8">
        <v>0</v>
      </c>
      <c r="JQ107" s="8">
        <v>0</v>
      </c>
      <c r="JR107" s="8">
        <v>0</v>
      </c>
      <c r="JS107" s="8">
        <v>0</v>
      </c>
      <c r="JT107" s="8">
        <v>0</v>
      </c>
      <c r="JU107" s="8">
        <v>0</v>
      </c>
      <c r="JV107" s="8">
        <v>8</v>
      </c>
      <c r="JW107" s="8">
        <v>15</v>
      </c>
      <c r="JX107" s="8">
        <v>0</v>
      </c>
      <c r="JY107" s="8">
        <v>0</v>
      </c>
      <c r="JZ107" s="8">
        <v>3</v>
      </c>
      <c r="KA107" s="8">
        <v>0</v>
      </c>
      <c r="KB107" s="8">
        <v>0</v>
      </c>
      <c r="KC107" s="8">
        <v>0</v>
      </c>
      <c r="KD107" s="8">
        <v>12</v>
      </c>
      <c r="KE107" s="8">
        <v>12</v>
      </c>
      <c r="KF107" s="8">
        <v>11</v>
      </c>
      <c r="KG107" s="8">
        <v>0</v>
      </c>
      <c r="KH107" s="8">
        <v>0</v>
      </c>
      <c r="KI107" s="1"/>
      <c r="KJ107" s="1">
        <f t="shared" si="42"/>
        <v>2.9830508474576272</v>
      </c>
      <c r="KK107" s="1">
        <f t="shared" si="43"/>
        <v>0.89236370932904163</v>
      </c>
      <c r="KL107" s="3">
        <f t="shared" si="40"/>
        <v>1</v>
      </c>
      <c r="KN107" s="12">
        <v>4.1666666666666664E-2</v>
      </c>
      <c r="KO107" s="8">
        <v>11</v>
      </c>
      <c r="KP107" s="8">
        <v>14</v>
      </c>
      <c r="KQ107" s="8">
        <v>62</v>
      </c>
      <c r="KR107" s="8">
        <v>0</v>
      </c>
      <c r="KS107" s="8">
        <v>0</v>
      </c>
      <c r="KT107" s="8"/>
      <c r="KU107" s="8">
        <v>69</v>
      </c>
      <c r="KV107" s="8">
        <v>13</v>
      </c>
      <c r="KW107" s="8">
        <v>0</v>
      </c>
      <c r="KX107" s="8">
        <v>30</v>
      </c>
      <c r="KY107" s="8">
        <v>0</v>
      </c>
      <c r="KZ107" s="8">
        <v>75</v>
      </c>
      <c r="LA107" s="8">
        <v>0</v>
      </c>
      <c r="LB107" s="8">
        <v>12</v>
      </c>
      <c r="LC107" s="8">
        <v>29</v>
      </c>
      <c r="LD107" s="8">
        <v>15</v>
      </c>
      <c r="LE107" s="8">
        <v>1</v>
      </c>
      <c r="LF107" s="8">
        <v>53</v>
      </c>
      <c r="LG107" s="8">
        <v>2</v>
      </c>
      <c r="LH107" s="8">
        <v>0</v>
      </c>
      <c r="LI107" s="8">
        <v>78</v>
      </c>
      <c r="LJ107" s="8">
        <v>25</v>
      </c>
      <c r="LK107" s="8">
        <v>93</v>
      </c>
      <c r="LL107" s="8">
        <v>40</v>
      </c>
      <c r="LM107" s="8"/>
      <c r="LN107" s="8">
        <v>31</v>
      </c>
      <c r="LO107" s="8">
        <v>31</v>
      </c>
      <c r="LP107" s="8">
        <v>63</v>
      </c>
      <c r="LQ107" s="8"/>
      <c r="LR107" s="8">
        <v>0</v>
      </c>
      <c r="LS107" s="8">
        <v>0</v>
      </c>
      <c r="LT107" s="8">
        <v>0</v>
      </c>
      <c r="LU107" s="8">
        <v>0</v>
      </c>
      <c r="LV107" s="8">
        <v>42</v>
      </c>
      <c r="LW107" s="8"/>
      <c r="LX107" s="8">
        <v>36</v>
      </c>
      <c r="LY107" s="8"/>
      <c r="LZ107" s="8"/>
      <c r="MA107" s="8"/>
      <c r="MB107" s="8">
        <v>31</v>
      </c>
      <c r="MC107" s="8"/>
      <c r="MD107" s="8"/>
      <c r="ME107" s="8">
        <v>24</v>
      </c>
      <c r="MF107" s="8"/>
      <c r="MG107" s="8">
        <v>22</v>
      </c>
      <c r="MH107" s="8"/>
      <c r="MI107" s="8"/>
      <c r="MJ107" s="8"/>
      <c r="MK107" s="8"/>
      <c r="ML107" s="2"/>
      <c r="MM107" s="1">
        <f t="shared" si="44"/>
        <v>25.771428571428572</v>
      </c>
      <c r="MN107" s="1">
        <f t="shared" si="45"/>
        <v>4.5211149279880987</v>
      </c>
      <c r="MO107" s="3">
        <f t="shared" si="41"/>
        <v>0.7142857142857143</v>
      </c>
    </row>
    <row r="108" spans="1:353" x14ac:dyDescent="0.55000000000000004">
      <c r="A108" s="12">
        <v>6.25E-2</v>
      </c>
      <c r="B108" s="8">
        <v>7</v>
      </c>
      <c r="C108" s="8">
        <v>0</v>
      </c>
      <c r="D108" s="8">
        <v>30</v>
      </c>
      <c r="E108" s="8">
        <v>6</v>
      </c>
      <c r="F108" s="8">
        <v>29</v>
      </c>
      <c r="G108" s="8">
        <v>1</v>
      </c>
      <c r="H108" s="8">
        <v>0</v>
      </c>
      <c r="I108" s="8">
        <v>6</v>
      </c>
      <c r="K108" s="8">
        <v>0</v>
      </c>
      <c r="L108" s="8">
        <v>11</v>
      </c>
      <c r="M108" s="8">
        <v>0</v>
      </c>
      <c r="N108" s="8">
        <v>14</v>
      </c>
      <c r="O108" s="8">
        <v>8</v>
      </c>
      <c r="P108" s="8">
        <v>6</v>
      </c>
      <c r="Q108" s="8">
        <v>8</v>
      </c>
      <c r="R108" s="8">
        <v>9</v>
      </c>
      <c r="S108" s="8">
        <v>0</v>
      </c>
      <c r="T108" s="8">
        <v>19</v>
      </c>
      <c r="U108" s="8">
        <v>16</v>
      </c>
      <c r="V108" s="8">
        <v>5</v>
      </c>
      <c r="W108" s="8">
        <v>16</v>
      </c>
      <c r="X108" s="8">
        <v>0</v>
      </c>
      <c r="Y108" s="8">
        <v>57</v>
      </c>
      <c r="Z108" s="8">
        <v>0</v>
      </c>
      <c r="AA108" s="8">
        <v>64</v>
      </c>
      <c r="AB108" s="8">
        <v>7</v>
      </c>
      <c r="AC108" s="8">
        <v>15</v>
      </c>
      <c r="AD108" s="8">
        <v>3</v>
      </c>
      <c r="AE108" s="8">
        <v>11</v>
      </c>
      <c r="AF108" s="8">
        <v>41</v>
      </c>
      <c r="AG108" s="8">
        <v>0</v>
      </c>
      <c r="AH108" s="8">
        <v>7</v>
      </c>
      <c r="AI108" s="8">
        <v>0</v>
      </c>
      <c r="AJ108" s="8">
        <v>7</v>
      </c>
      <c r="AK108" s="8">
        <v>29</v>
      </c>
      <c r="AL108" s="8">
        <v>12</v>
      </c>
      <c r="AM108" s="8">
        <v>18</v>
      </c>
      <c r="AN108" s="8">
        <v>8</v>
      </c>
      <c r="AO108" s="8">
        <v>12</v>
      </c>
      <c r="AP108" s="8">
        <v>0</v>
      </c>
      <c r="AR108" s="8">
        <v>14</v>
      </c>
      <c r="AS108" s="8">
        <v>0</v>
      </c>
      <c r="AU108" s="1">
        <f t="shared" si="28"/>
        <v>11.80952380952381</v>
      </c>
      <c r="AV108" s="1">
        <f t="shared" si="29"/>
        <v>2.248560797998898</v>
      </c>
      <c r="AW108" s="3">
        <f t="shared" si="30"/>
        <v>0.95454545454545459</v>
      </c>
      <c r="AY108" s="12">
        <v>6.25E-2</v>
      </c>
      <c r="CT108" s="1" t="e">
        <f t="shared" si="31"/>
        <v>#DIV/0!</v>
      </c>
      <c r="CU108" s="1" t="e">
        <f t="shared" si="32"/>
        <v>#DIV/0!</v>
      </c>
      <c r="CV108" s="3">
        <f t="shared" si="33"/>
        <v>0</v>
      </c>
      <c r="CX108" s="12">
        <v>6.25E-2</v>
      </c>
      <c r="CY108" s="8">
        <v>0</v>
      </c>
      <c r="CZ108" s="8">
        <v>0</v>
      </c>
      <c r="DA108" s="8">
        <v>0</v>
      </c>
      <c r="DB108" s="8">
        <v>8</v>
      </c>
      <c r="DC108" s="8">
        <v>15</v>
      </c>
      <c r="DD108" s="8">
        <v>24</v>
      </c>
      <c r="DE108" s="8">
        <v>0</v>
      </c>
      <c r="DF108" s="8">
        <v>1</v>
      </c>
      <c r="DG108" s="8">
        <v>4</v>
      </c>
      <c r="DH108" s="8">
        <v>0</v>
      </c>
      <c r="DI108" s="8">
        <v>8</v>
      </c>
      <c r="DJ108" s="8">
        <v>0</v>
      </c>
      <c r="DK108" s="8">
        <v>16</v>
      </c>
      <c r="DL108" s="8">
        <v>12</v>
      </c>
      <c r="DM108" s="8">
        <v>8</v>
      </c>
      <c r="DN108" s="8">
        <v>7</v>
      </c>
      <c r="DO108" s="8">
        <v>28</v>
      </c>
      <c r="DP108" s="8">
        <v>67</v>
      </c>
      <c r="DQ108" s="8">
        <v>54</v>
      </c>
      <c r="DR108" s="8">
        <v>20</v>
      </c>
      <c r="DS108" s="8">
        <v>8</v>
      </c>
      <c r="DT108" s="8">
        <v>21</v>
      </c>
      <c r="DU108" s="8">
        <v>7</v>
      </c>
      <c r="DV108" s="8">
        <v>0</v>
      </c>
      <c r="DW108" s="8">
        <v>8</v>
      </c>
      <c r="DX108" s="8">
        <v>4</v>
      </c>
      <c r="DY108" s="8">
        <v>0</v>
      </c>
      <c r="DZ108" s="8">
        <v>0</v>
      </c>
      <c r="EA108" s="8">
        <v>47</v>
      </c>
      <c r="EB108" s="8">
        <v>9</v>
      </c>
      <c r="EC108" s="8">
        <v>0</v>
      </c>
      <c r="ED108" s="8">
        <v>28</v>
      </c>
      <c r="EE108" s="8">
        <v>7</v>
      </c>
      <c r="EF108" s="8">
        <v>0</v>
      </c>
      <c r="EG108" s="8">
        <v>5</v>
      </c>
      <c r="EI108" s="8">
        <v>0</v>
      </c>
      <c r="EJ108" s="8">
        <v>8</v>
      </c>
      <c r="EK108" s="8">
        <v>6</v>
      </c>
      <c r="EL108" s="8">
        <v>7</v>
      </c>
      <c r="EM108" s="8">
        <v>20</v>
      </c>
      <c r="EN108" s="8">
        <v>0</v>
      </c>
      <c r="EO108" s="8">
        <v>4</v>
      </c>
      <c r="EP108" s="8">
        <v>21</v>
      </c>
      <c r="EQ108" s="8">
        <v>0</v>
      </c>
      <c r="ER108" s="8">
        <v>14</v>
      </c>
      <c r="ES108" s="8">
        <v>0</v>
      </c>
      <c r="ET108" s="8">
        <v>42</v>
      </c>
      <c r="EU108" s="8">
        <v>26</v>
      </c>
      <c r="EV108" s="8">
        <v>12</v>
      </c>
      <c r="EW108" s="8">
        <v>2</v>
      </c>
      <c r="EX108" s="8">
        <v>26</v>
      </c>
      <c r="EY108" s="8">
        <v>12</v>
      </c>
      <c r="EZ108" s="8">
        <v>0</v>
      </c>
      <c r="FA108" s="8">
        <v>0</v>
      </c>
      <c r="FB108" s="8">
        <v>15</v>
      </c>
      <c r="FC108" s="8">
        <v>23</v>
      </c>
      <c r="FE108" s="8">
        <v>41</v>
      </c>
      <c r="FF108" s="8">
        <v>0</v>
      </c>
      <c r="FH108" s="1">
        <f t="shared" si="34"/>
        <v>11.982758620689655</v>
      </c>
      <c r="FI108" s="1">
        <f t="shared" si="35"/>
        <v>1.9481313085798535</v>
      </c>
      <c r="FJ108" s="3">
        <f t="shared" si="36"/>
        <v>0.96666666666666667</v>
      </c>
      <c r="FL108" s="12">
        <v>6.25E-2</v>
      </c>
      <c r="FX108" s="8">
        <v>0</v>
      </c>
      <c r="GB108" s="8">
        <v>0</v>
      </c>
      <c r="HE108" s="8">
        <v>0</v>
      </c>
      <c r="HG108" s="8">
        <v>18</v>
      </c>
      <c r="HH108" s="8">
        <v>25</v>
      </c>
      <c r="HI108" s="8">
        <v>2</v>
      </c>
      <c r="HJ108" s="8">
        <v>51</v>
      </c>
      <c r="HK108" s="8">
        <v>11</v>
      </c>
      <c r="HL108" s="8">
        <v>0</v>
      </c>
      <c r="HR108" s="8">
        <v>19</v>
      </c>
      <c r="HW108" s="1">
        <f t="shared" si="37"/>
        <v>12.6</v>
      </c>
      <c r="HX108" s="1">
        <f t="shared" si="38"/>
        <v>5.215787998418306</v>
      </c>
      <c r="HY108" s="3">
        <f t="shared" si="39"/>
        <v>0.16393442622950818</v>
      </c>
      <c r="IA108" s="12">
        <v>6.25E-2</v>
      </c>
      <c r="IB108" s="8">
        <v>0</v>
      </c>
      <c r="IC108" s="8">
        <v>0</v>
      </c>
      <c r="ID108" s="8">
        <v>7</v>
      </c>
      <c r="IE108" s="8">
        <v>0</v>
      </c>
      <c r="IF108" s="8">
        <v>0</v>
      </c>
      <c r="IG108" s="8">
        <v>4</v>
      </c>
      <c r="IH108" s="8">
        <v>25</v>
      </c>
      <c r="II108" s="8">
        <v>0</v>
      </c>
      <c r="IJ108" s="8">
        <v>0</v>
      </c>
      <c r="IK108" s="8">
        <v>0</v>
      </c>
      <c r="IL108" s="8">
        <v>6</v>
      </c>
      <c r="IM108" s="8">
        <v>32</v>
      </c>
      <c r="IN108" s="8">
        <v>5</v>
      </c>
      <c r="IO108" s="8">
        <v>25</v>
      </c>
      <c r="IP108" s="8">
        <v>0</v>
      </c>
      <c r="IQ108" s="8">
        <v>0</v>
      </c>
      <c r="IR108" s="8">
        <v>16</v>
      </c>
      <c r="IS108" s="8">
        <v>0</v>
      </c>
      <c r="IT108" s="8">
        <v>0</v>
      </c>
      <c r="IU108" s="8">
        <v>0</v>
      </c>
      <c r="IV108" s="8">
        <v>0</v>
      </c>
      <c r="IW108" s="8">
        <v>0</v>
      </c>
      <c r="IX108" s="8">
        <v>0</v>
      </c>
      <c r="IY108" s="8">
        <v>0</v>
      </c>
      <c r="IZ108" s="8">
        <v>0</v>
      </c>
      <c r="JA108" s="8">
        <v>58</v>
      </c>
      <c r="JB108" s="8">
        <v>0</v>
      </c>
      <c r="JC108" s="8">
        <v>0</v>
      </c>
      <c r="JD108" s="8">
        <v>0</v>
      </c>
      <c r="JE108" s="8">
        <v>0</v>
      </c>
      <c r="JF108" s="8">
        <v>0</v>
      </c>
      <c r="JG108" s="8">
        <v>0</v>
      </c>
      <c r="JH108" s="8">
        <v>0</v>
      </c>
      <c r="JI108" s="8">
        <v>15</v>
      </c>
      <c r="JJ108" s="8">
        <v>0</v>
      </c>
      <c r="JK108" s="8">
        <v>0</v>
      </c>
      <c r="JL108" s="8">
        <v>0</v>
      </c>
      <c r="JM108" s="8">
        <v>9</v>
      </c>
      <c r="JN108" s="8">
        <v>0</v>
      </c>
      <c r="JO108" s="8">
        <v>1</v>
      </c>
      <c r="JP108" s="8">
        <v>0</v>
      </c>
      <c r="JQ108" s="8">
        <v>2</v>
      </c>
      <c r="JR108" s="8">
        <v>18</v>
      </c>
      <c r="JS108" s="8">
        <v>0</v>
      </c>
      <c r="JT108" s="8">
        <v>0</v>
      </c>
      <c r="JU108" s="8">
        <v>0</v>
      </c>
      <c r="JV108" s="8">
        <v>0</v>
      </c>
      <c r="JW108" s="8">
        <v>8</v>
      </c>
      <c r="JX108" s="8">
        <v>41</v>
      </c>
      <c r="JY108" s="8">
        <v>23</v>
      </c>
      <c r="JZ108" s="8">
        <v>13</v>
      </c>
      <c r="KA108" s="8">
        <v>8</v>
      </c>
      <c r="KB108" s="8">
        <v>38</v>
      </c>
      <c r="KC108" s="8">
        <v>32</v>
      </c>
      <c r="KD108" s="8">
        <v>0</v>
      </c>
      <c r="KE108" s="8">
        <v>24</v>
      </c>
      <c r="KF108" s="8">
        <v>2</v>
      </c>
      <c r="KG108" s="8">
        <v>2</v>
      </c>
      <c r="KH108" s="8">
        <v>9</v>
      </c>
      <c r="KI108" s="1"/>
      <c r="KJ108" s="1">
        <f t="shared" si="42"/>
        <v>7.1694915254237293</v>
      </c>
      <c r="KK108" s="1">
        <f t="shared" si="43"/>
        <v>1.645203172524712</v>
      </c>
      <c r="KL108" s="3">
        <f t="shared" si="40"/>
        <v>1</v>
      </c>
      <c r="KN108" s="12">
        <v>6.25E-2</v>
      </c>
      <c r="KO108" s="8">
        <v>12</v>
      </c>
      <c r="KP108" s="8">
        <v>0</v>
      </c>
      <c r="KQ108" s="8">
        <v>88</v>
      </c>
      <c r="KR108" s="8">
        <v>0</v>
      </c>
      <c r="KS108" s="8">
        <v>0</v>
      </c>
      <c r="KT108" s="8"/>
      <c r="KU108" s="8">
        <v>13</v>
      </c>
      <c r="KV108" s="8">
        <v>9</v>
      </c>
      <c r="KW108" s="8">
        <v>56</v>
      </c>
      <c r="KX108" s="8">
        <v>31</v>
      </c>
      <c r="KY108" s="8">
        <v>0</v>
      </c>
      <c r="KZ108" s="8">
        <v>103</v>
      </c>
      <c r="LA108" s="8">
        <v>10</v>
      </c>
      <c r="LB108" s="8">
        <v>2</v>
      </c>
      <c r="LC108" s="8">
        <v>20</v>
      </c>
      <c r="LD108" s="8">
        <v>62</v>
      </c>
      <c r="LE108" s="8">
        <v>0</v>
      </c>
      <c r="LF108" s="8">
        <v>49</v>
      </c>
      <c r="LG108" s="8">
        <v>0</v>
      </c>
      <c r="LH108" s="8">
        <v>0</v>
      </c>
      <c r="LI108" s="8">
        <v>62</v>
      </c>
      <c r="LJ108" s="8">
        <v>75</v>
      </c>
      <c r="LK108" s="8">
        <v>104</v>
      </c>
      <c r="LL108" s="8">
        <v>38</v>
      </c>
      <c r="LM108" s="8"/>
      <c r="LN108" s="8">
        <v>29</v>
      </c>
      <c r="LO108" s="8">
        <v>0</v>
      </c>
      <c r="LP108" s="8">
        <v>70</v>
      </c>
      <c r="LQ108" s="8"/>
      <c r="LR108" s="8">
        <v>9</v>
      </c>
      <c r="LS108" s="8">
        <v>0</v>
      </c>
      <c r="LT108" s="8">
        <v>4</v>
      </c>
      <c r="LU108" s="8">
        <v>66</v>
      </c>
      <c r="LV108" s="8">
        <v>34</v>
      </c>
      <c r="LW108" s="8"/>
      <c r="LX108" s="8">
        <v>27</v>
      </c>
      <c r="LY108" s="8"/>
      <c r="LZ108" s="8"/>
      <c r="MA108" s="8"/>
      <c r="MB108" s="8">
        <v>28</v>
      </c>
      <c r="MC108" s="8"/>
      <c r="MD108" s="8"/>
      <c r="ME108" s="8">
        <v>15</v>
      </c>
      <c r="MF108" s="8"/>
      <c r="MG108" s="8">
        <v>19</v>
      </c>
      <c r="MH108" s="8"/>
      <c r="MI108" s="8"/>
      <c r="MJ108" s="8"/>
      <c r="MK108" s="8"/>
      <c r="ML108" s="2"/>
      <c r="MM108" s="1">
        <f t="shared" si="44"/>
        <v>29.571428571428573</v>
      </c>
      <c r="MN108" s="1">
        <f t="shared" si="45"/>
        <v>5.3581455644239284</v>
      </c>
      <c r="MO108" s="3">
        <f t="shared" si="41"/>
        <v>0.7142857142857143</v>
      </c>
    </row>
    <row r="109" spans="1:353" x14ac:dyDescent="0.55000000000000004">
      <c r="A109" s="12">
        <v>8.3333333333333329E-2</v>
      </c>
      <c r="B109" s="8">
        <v>47</v>
      </c>
      <c r="C109" s="8">
        <v>0</v>
      </c>
      <c r="D109" s="8">
        <v>0</v>
      </c>
      <c r="E109" s="8">
        <v>8</v>
      </c>
      <c r="F109" s="8">
        <v>12</v>
      </c>
      <c r="G109" s="8">
        <v>3</v>
      </c>
      <c r="H109" s="8">
        <v>43</v>
      </c>
      <c r="I109" s="8">
        <v>13</v>
      </c>
      <c r="K109" s="8">
        <v>1</v>
      </c>
      <c r="L109" s="8">
        <v>15</v>
      </c>
      <c r="M109" s="8">
        <v>0</v>
      </c>
      <c r="N109" s="8">
        <v>50</v>
      </c>
      <c r="O109" s="8">
        <v>8</v>
      </c>
      <c r="P109" s="8">
        <v>4</v>
      </c>
      <c r="Q109" s="8">
        <v>8</v>
      </c>
      <c r="R109" s="8">
        <v>0</v>
      </c>
      <c r="S109" s="8">
        <v>3</v>
      </c>
      <c r="T109" s="8">
        <v>9</v>
      </c>
      <c r="U109" s="8">
        <v>11</v>
      </c>
      <c r="V109" s="8">
        <v>0</v>
      </c>
      <c r="W109" s="8">
        <v>3</v>
      </c>
      <c r="X109" s="8">
        <v>0</v>
      </c>
      <c r="Y109" s="8">
        <v>26</v>
      </c>
      <c r="Z109" s="8">
        <v>0</v>
      </c>
      <c r="AA109" s="8">
        <v>12</v>
      </c>
      <c r="AB109" s="8">
        <v>2</v>
      </c>
      <c r="AC109" s="8">
        <v>25</v>
      </c>
      <c r="AD109" s="8">
        <v>0</v>
      </c>
      <c r="AE109" s="8">
        <v>51</v>
      </c>
      <c r="AF109" s="8">
        <v>19</v>
      </c>
      <c r="AG109" s="8">
        <v>4</v>
      </c>
      <c r="AH109" s="8">
        <v>3</v>
      </c>
      <c r="AI109" s="8">
        <v>0</v>
      </c>
      <c r="AJ109" s="8">
        <v>14</v>
      </c>
      <c r="AK109" s="8">
        <v>8</v>
      </c>
      <c r="AL109" s="8">
        <v>1</v>
      </c>
      <c r="AM109" s="8">
        <v>17</v>
      </c>
      <c r="AN109" s="8">
        <v>4</v>
      </c>
      <c r="AO109" s="8">
        <v>10</v>
      </c>
      <c r="AP109" s="8">
        <v>0</v>
      </c>
      <c r="AR109" s="8">
        <v>10</v>
      </c>
      <c r="AS109" s="8">
        <v>0</v>
      </c>
      <c r="AU109" s="1">
        <f t="shared" si="28"/>
        <v>10.571428571428571</v>
      </c>
      <c r="AV109" s="1">
        <f t="shared" si="29"/>
        <v>2.1610916008468277</v>
      </c>
      <c r="AW109" s="3">
        <f t="shared" si="30"/>
        <v>0.95454545454545459</v>
      </c>
      <c r="AY109" s="12">
        <v>8.3333333333333329E-2</v>
      </c>
      <c r="CT109" s="1" t="e">
        <f t="shared" si="31"/>
        <v>#DIV/0!</v>
      </c>
      <c r="CU109" s="1" t="e">
        <f t="shared" si="32"/>
        <v>#DIV/0!</v>
      </c>
      <c r="CV109" s="3">
        <f t="shared" si="33"/>
        <v>0</v>
      </c>
      <c r="CX109" s="12">
        <v>8.3333333333333329E-2</v>
      </c>
      <c r="CY109" s="8">
        <v>3</v>
      </c>
      <c r="CZ109" s="8">
        <v>0</v>
      </c>
      <c r="DA109" s="8">
        <v>0</v>
      </c>
      <c r="DB109" s="8">
        <v>27</v>
      </c>
      <c r="DC109" s="8">
        <v>0</v>
      </c>
      <c r="DD109" s="8">
        <v>7</v>
      </c>
      <c r="DE109" s="8">
        <v>0</v>
      </c>
      <c r="DF109" s="8">
        <v>10</v>
      </c>
      <c r="DG109" s="8">
        <v>2</v>
      </c>
      <c r="DH109" s="8">
        <v>0</v>
      </c>
      <c r="DI109" s="8">
        <v>13</v>
      </c>
      <c r="DJ109" s="8">
        <v>6</v>
      </c>
      <c r="DK109" s="8">
        <v>8</v>
      </c>
      <c r="DL109" s="8">
        <v>21</v>
      </c>
      <c r="DM109" s="8">
        <v>9</v>
      </c>
      <c r="DN109" s="8">
        <v>33</v>
      </c>
      <c r="DO109" s="8">
        <v>25</v>
      </c>
      <c r="DP109" s="8">
        <v>23</v>
      </c>
      <c r="DQ109" s="8">
        <v>6</v>
      </c>
      <c r="DR109" s="8">
        <v>0</v>
      </c>
      <c r="DS109" s="8">
        <v>31</v>
      </c>
      <c r="DT109" s="8">
        <v>15</v>
      </c>
      <c r="DU109" s="8">
        <v>12</v>
      </c>
      <c r="DV109" s="8">
        <v>57</v>
      </c>
      <c r="DW109" s="8">
        <v>2</v>
      </c>
      <c r="DX109" s="8">
        <v>19</v>
      </c>
      <c r="DY109" s="8">
        <v>0</v>
      </c>
      <c r="DZ109" s="8">
        <v>0</v>
      </c>
      <c r="EA109" s="8">
        <v>58</v>
      </c>
      <c r="EB109" s="8">
        <v>10</v>
      </c>
      <c r="EC109" s="8">
        <v>0</v>
      </c>
      <c r="ED109" s="8">
        <v>77</v>
      </c>
      <c r="EE109" s="8">
        <v>13</v>
      </c>
      <c r="EF109" s="8">
        <v>0</v>
      </c>
      <c r="EG109" s="8">
        <v>0</v>
      </c>
      <c r="EI109" s="8">
        <v>0</v>
      </c>
      <c r="EJ109" s="8">
        <v>18</v>
      </c>
      <c r="EK109" s="8">
        <v>2</v>
      </c>
      <c r="EL109" s="8">
        <v>9</v>
      </c>
      <c r="EM109" s="8">
        <v>32</v>
      </c>
      <c r="EN109" s="8">
        <v>0</v>
      </c>
      <c r="EO109" s="8">
        <v>34</v>
      </c>
      <c r="EP109" s="8">
        <v>25</v>
      </c>
      <c r="EQ109" s="8">
        <v>0</v>
      </c>
      <c r="ER109" s="8">
        <v>12</v>
      </c>
      <c r="ES109" s="8">
        <v>0</v>
      </c>
      <c r="ET109" s="8">
        <v>67</v>
      </c>
      <c r="EU109" s="8">
        <v>13</v>
      </c>
      <c r="EV109" s="8">
        <v>3</v>
      </c>
      <c r="EW109" s="8">
        <v>4</v>
      </c>
      <c r="EX109" s="8">
        <v>24</v>
      </c>
      <c r="EY109" s="8">
        <v>14</v>
      </c>
      <c r="EZ109" s="8">
        <v>0</v>
      </c>
      <c r="FA109" s="8">
        <v>0</v>
      </c>
      <c r="FB109" s="8">
        <v>3</v>
      </c>
      <c r="FC109" s="8">
        <v>24</v>
      </c>
      <c r="FE109" s="8">
        <v>48</v>
      </c>
      <c r="FF109" s="8">
        <v>5</v>
      </c>
      <c r="FH109" s="1">
        <f t="shared" si="34"/>
        <v>14.206896551724139</v>
      </c>
      <c r="FI109" s="1">
        <f t="shared" si="35"/>
        <v>2.364764360002102</v>
      </c>
      <c r="FJ109" s="3">
        <f t="shared" si="36"/>
        <v>0.96666666666666667</v>
      </c>
      <c r="FL109" s="12">
        <v>8.3333333333333329E-2</v>
      </c>
      <c r="FX109" s="8">
        <v>10</v>
      </c>
      <c r="GB109" s="8">
        <v>2</v>
      </c>
      <c r="HE109" s="8">
        <v>0</v>
      </c>
      <c r="HG109" s="8">
        <v>8</v>
      </c>
      <c r="HH109" s="8">
        <v>68</v>
      </c>
      <c r="HJ109" s="8">
        <v>30</v>
      </c>
      <c r="HK109" s="8">
        <v>19</v>
      </c>
      <c r="HL109" s="8">
        <v>0</v>
      </c>
      <c r="HR109" s="8">
        <v>15</v>
      </c>
      <c r="HW109" s="1">
        <f t="shared" si="37"/>
        <v>16.888888888888889</v>
      </c>
      <c r="HX109" s="1">
        <f t="shared" si="38"/>
        <v>7.1791450366175305</v>
      </c>
      <c r="HY109" s="3">
        <f t="shared" si="39"/>
        <v>0.14754098360655737</v>
      </c>
      <c r="IA109" s="12">
        <v>8.3333333333333329E-2</v>
      </c>
      <c r="IB109" s="8">
        <v>0</v>
      </c>
      <c r="IC109" s="8">
        <v>43</v>
      </c>
      <c r="ID109" s="8">
        <v>0</v>
      </c>
      <c r="IE109" s="8">
        <v>0</v>
      </c>
      <c r="IF109" s="8">
        <v>0</v>
      </c>
      <c r="IG109" s="8">
        <v>6</v>
      </c>
      <c r="IH109" s="8">
        <v>15</v>
      </c>
      <c r="II109" s="8">
        <v>0</v>
      </c>
      <c r="IJ109" s="8">
        <v>18</v>
      </c>
      <c r="IK109" s="8">
        <v>0</v>
      </c>
      <c r="IL109" s="8">
        <v>0</v>
      </c>
      <c r="IM109" s="8">
        <v>19</v>
      </c>
      <c r="IN109" s="8">
        <v>0</v>
      </c>
      <c r="IO109" s="8">
        <v>21</v>
      </c>
      <c r="IP109" s="8">
        <v>0</v>
      </c>
      <c r="IQ109" s="8">
        <v>0</v>
      </c>
      <c r="IR109" s="8">
        <v>0</v>
      </c>
      <c r="IS109" s="8">
        <v>0</v>
      </c>
      <c r="IT109" s="8">
        <v>0</v>
      </c>
      <c r="IU109" s="8">
        <v>10</v>
      </c>
      <c r="IV109" s="8">
        <v>0</v>
      </c>
      <c r="IW109" s="8">
        <v>0</v>
      </c>
      <c r="IX109" s="8">
        <v>0</v>
      </c>
      <c r="IY109" s="8">
        <v>0</v>
      </c>
      <c r="IZ109" s="8">
        <v>0</v>
      </c>
      <c r="JA109" s="8">
        <v>2</v>
      </c>
      <c r="JB109" s="8">
        <v>0</v>
      </c>
      <c r="JC109" s="8">
        <v>0</v>
      </c>
      <c r="JD109" s="8">
        <v>0</v>
      </c>
      <c r="JE109" s="8">
        <v>0</v>
      </c>
      <c r="JF109" s="8">
        <v>0</v>
      </c>
      <c r="JG109" s="8">
        <v>0</v>
      </c>
      <c r="JH109" s="8">
        <v>0</v>
      </c>
      <c r="JI109" s="8">
        <v>27</v>
      </c>
      <c r="JJ109" s="8">
        <v>5</v>
      </c>
      <c r="JK109" s="8">
        <v>0</v>
      </c>
      <c r="JL109" s="8">
        <v>0</v>
      </c>
      <c r="JM109" s="8">
        <v>11</v>
      </c>
      <c r="JN109" s="8">
        <v>0</v>
      </c>
      <c r="JO109" s="8">
        <v>0</v>
      </c>
      <c r="JP109" s="8">
        <v>0</v>
      </c>
      <c r="JQ109" s="8">
        <v>0</v>
      </c>
      <c r="JR109" s="8">
        <v>0</v>
      </c>
      <c r="JS109" s="8">
        <v>0</v>
      </c>
      <c r="JT109" s="8">
        <v>0</v>
      </c>
      <c r="JU109" s="8">
        <v>0</v>
      </c>
      <c r="JV109" s="8">
        <v>0</v>
      </c>
      <c r="JW109" s="8">
        <v>0</v>
      </c>
      <c r="JX109" s="8">
        <v>3</v>
      </c>
      <c r="JY109" s="8">
        <v>4</v>
      </c>
      <c r="JZ109" s="8">
        <v>0</v>
      </c>
      <c r="KA109" s="8">
        <v>0</v>
      </c>
      <c r="KB109" s="8">
        <v>4</v>
      </c>
      <c r="KC109" s="8">
        <v>28</v>
      </c>
      <c r="KD109" s="8">
        <v>25</v>
      </c>
      <c r="KE109" s="8">
        <v>7</v>
      </c>
      <c r="KF109" s="8">
        <v>0</v>
      </c>
      <c r="KG109" s="8">
        <v>0</v>
      </c>
      <c r="KH109" s="8">
        <v>0</v>
      </c>
      <c r="KI109" s="1"/>
      <c r="KJ109" s="1">
        <f t="shared" si="42"/>
        <v>4.2033898305084749</v>
      </c>
      <c r="KK109" s="1">
        <f t="shared" si="43"/>
        <v>1.1683983404931653</v>
      </c>
      <c r="KL109" s="3">
        <f t="shared" si="40"/>
        <v>1</v>
      </c>
      <c r="KN109" s="12">
        <v>8.3333333333333329E-2</v>
      </c>
      <c r="KO109" s="8">
        <v>4</v>
      </c>
      <c r="KP109" s="8">
        <v>0</v>
      </c>
      <c r="KQ109" s="8">
        <v>76</v>
      </c>
      <c r="KR109" s="8">
        <v>0</v>
      </c>
      <c r="KS109" s="8">
        <v>0</v>
      </c>
      <c r="KT109" s="8"/>
      <c r="KU109" s="8">
        <v>30</v>
      </c>
      <c r="KV109" s="8">
        <v>5</v>
      </c>
      <c r="KW109" s="8">
        <v>43</v>
      </c>
      <c r="KX109" s="8">
        <v>43</v>
      </c>
      <c r="KY109" s="8">
        <v>40</v>
      </c>
      <c r="KZ109" s="8">
        <v>52</v>
      </c>
      <c r="LA109" s="8">
        <v>41</v>
      </c>
      <c r="LB109" s="8">
        <v>1</v>
      </c>
      <c r="LC109" s="8">
        <v>18</v>
      </c>
      <c r="LD109" s="8">
        <v>2</v>
      </c>
      <c r="LE109" s="8">
        <v>0</v>
      </c>
      <c r="LF109" s="8">
        <v>44</v>
      </c>
      <c r="LG109" s="8">
        <v>0</v>
      </c>
      <c r="LH109" s="8">
        <v>0</v>
      </c>
      <c r="LI109" s="8">
        <v>59</v>
      </c>
      <c r="LJ109" s="8">
        <v>44</v>
      </c>
      <c r="LK109" s="8">
        <v>96</v>
      </c>
      <c r="LL109" s="8">
        <v>32</v>
      </c>
      <c r="LM109" s="8"/>
      <c r="LN109" s="8">
        <v>27</v>
      </c>
      <c r="LO109" s="8">
        <v>72</v>
      </c>
      <c r="LP109" s="8">
        <v>64</v>
      </c>
      <c r="LQ109" s="8"/>
      <c r="LR109" s="8">
        <v>31</v>
      </c>
      <c r="LS109" s="8">
        <v>2</v>
      </c>
      <c r="LT109" s="8">
        <v>0</v>
      </c>
      <c r="LU109" s="8">
        <v>58</v>
      </c>
      <c r="LV109" s="8">
        <v>27</v>
      </c>
      <c r="LW109" s="8"/>
      <c r="LX109" s="8">
        <v>12</v>
      </c>
      <c r="LY109" s="8"/>
      <c r="LZ109" s="8"/>
      <c r="MA109" s="8"/>
      <c r="MB109" s="8">
        <v>35</v>
      </c>
      <c r="MC109" s="8"/>
      <c r="MD109" s="8"/>
      <c r="ME109" s="8">
        <v>18</v>
      </c>
      <c r="MF109" s="8"/>
      <c r="MG109" s="8">
        <v>22</v>
      </c>
      <c r="MH109" s="8"/>
      <c r="MI109" s="8"/>
      <c r="MJ109" s="8"/>
      <c r="MK109" s="8"/>
      <c r="ML109" s="2"/>
      <c r="MM109" s="1">
        <f t="shared" si="44"/>
        <v>28.514285714285716</v>
      </c>
      <c r="MN109" s="1">
        <f t="shared" si="45"/>
        <v>4.4067121127500331</v>
      </c>
      <c r="MO109" s="3">
        <f t="shared" si="41"/>
        <v>0.7142857142857143</v>
      </c>
    </row>
    <row r="110" spans="1:353" x14ac:dyDescent="0.55000000000000004">
      <c r="A110" s="12">
        <v>0.10416666666666667</v>
      </c>
      <c r="B110" s="8">
        <v>32</v>
      </c>
      <c r="C110" s="8">
        <v>0</v>
      </c>
      <c r="D110" s="8">
        <v>9</v>
      </c>
      <c r="E110" s="8">
        <v>5</v>
      </c>
      <c r="F110" s="8">
        <v>19</v>
      </c>
      <c r="G110" s="8">
        <v>2</v>
      </c>
      <c r="H110" s="8">
        <v>54</v>
      </c>
      <c r="I110" s="8">
        <v>21</v>
      </c>
      <c r="K110" s="8">
        <v>0</v>
      </c>
      <c r="L110" s="8">
        <v>5</v>
      </c>
      <c r="M110" s="8">
        <v>0</v>
      </c>
      <c r="N110" s="8">
        <v>18</v>
      </c>
      <c r="O110" s="8">
        <v>8</v>
      </c>
      <c r="P110" s="8">
        <v>5</v>
      </c>
      <c r="Q110" s="8">
        <v>20</v>
      </c>
      <c r="R110" s="8">
        <v>60</v>
      </c>
      <c r="S110" s="8">
        <v>6</v>
      </c>
      <c r="T110" s="8">
        <v>0</v>
      </c>
      <c r="U110" s="8">
        <v>6</v>
      </c>
      <c r="V110" s="8">
        <v>4</v>
      </c>
      <c r="W110" s="8">
        <v>10</v>
      </c>
      <c r="X110" s="8">
        <v>0</v>
      </c>
      <c r="Y110" s="8">
        <v>10</v>
      </c>
      <c r="Z110" s="8">
        <v>0</v>
      </c>
      <c r="AA110" s="8">
        <v>12</v>
      </c>
      <c r="AB110" s="8">
        <v>37</v>
      </c>
      <c r="AC110" s="8">
        <v>75</v>
      </c>
      <c r="AD110" s="8">
        <v>5</v>
      </c>
      <c r="AE110" s="8">
        <v>36</v>
      </c>
      <c r="AF110" s="8">
        <v>30</v>
      </c>
      <c r="AG110" s="8">
        <v>0</v>
      </c>
      <c r="AH110" s="8">
        <v>18</v>
      </c>
      <c r="AI110" s="8">
        <v>1</v>
      </c>
      <c r="AJ110" s="8">
        <v>19</v>
      </c>
      <c r="AK110" s="8">
        <v>9</v>
      </c>
      <c r="AL110" s="8">
        <v>17</v>
      </c>
      <c r="AM110" s="8">
        <v>24</v>
      </c>
      <c r="AN110" s="8">
        <v>3</v>
      </c>
      <c r="AO110" s="8">
        <v>6</v>
      </c>
      <c r="AP110" s="8">
        <v>9</v>
      </c>
      <c r="AR110" s="8">
        <v>7</v>
      </c>
      <c r="AS110" s="8">
        <v>0</v>
      </c>
      <c r="AU110" s="1">
        <f t="shared" si="28"/>
        <v>14.333333333333334</v>
      </c>
      <c r="AV110" s="1">
        <f t="shared" si="29"/>
        <v>2.6524738451174468</v>
      </c>
      <c r="AW110" s="3">
        <f t="shared" si="30"/>
        <v>0.95454545454545459</v>
      </c>
      <c r="AY110" s="12">
        <v>0.10416666666666667</v>
      </c>
      <c r="CT110" s="1" t="e">
        <f t="shared" si="31"/>
        <v>#DIV/0!</v>
      </c>
      <c r="CU110" s="1" t="e">
        <f t="shared" si="32"/>
        <v>#DIV/0!</v>
      </c>
      <c r="CV110" s="3">
        <f t="shared" si="33"/>
        <v>0</v>
      </c>
      <c r="CX110" s="12">
        <v>0.10416666666666667</v>
      </c>
      <c r="CY110" s="8">
        <v>28</v>
      </c>
      <c r="CZ110" s="8">
        <v>0</v>
      </c>
      <c r="DA110" s="8">
        <v>0</v>
      </c>
      <c r="DB110" s="8">
        <v>36</v>
      </c>
      <c r="DC110" s="8">
        <v>0</v>
      </c>
      <c r="DD110" s="8">
        <v>12</v>
      </c>
      <c r="DE110" s="8">
        <v>0</v>
      </c>
      <c r="DF110" s="8">
        <v>16</v>
      </c>
      <c r="DG110" s="8">
        <v>1</v>
      </c>
      <c r="DH110" s="8">
        <v>0</v>
      </c>
      <c r="DI110" s="8">
        <v>23</v>
      </c>
      <c r="DJ110" s="8">
        <v>15</v>
      </c>
      <c r="DK110" s="8">
        <v>0</v>
      </c>
      <c r="DL110" s="8">
        <v>13</v>
      </c>
      <c r="DM110" s="8">
        <v>16</v>
      </c>
      <c r="DN110" s="8">
        <v>26</v>
      </c>
      <c r="DO110" s="8">
        <v>43</v>
      </c>
      <c r="DP110" s="8">
        <v>23</v>
      </c>
      <c r="DQ110" s="8">
        <v>47</v>
      </c>
      <c r="DR110" s="8">
        <v>30</v>
      </c>
      <c r="DS110" s="8">
        <v>0</v>
      </c>
      <c r="DT110" s="8">
        <v>16</v>
      </c>
      <c r="DU110" s="8">
        <v>23</v>
      </c>
      <c r="DV110" s="8">
        <v>129</v>
      </c>
      <c r="DW110" s="8">
        <v>30</v>
      </c>
      <c r="DX110" s="8">
        <v>10</v>
      </c>
      <c r="DY110" s="8">
        <v>0</v>
      </c>
      <c r="DZ110" s="8">
        <v>0</v>
      </c>
      <c r="EA110" s="8">
        <v>52</v>
      </c>
      <c r="EB110" s="8">
        <v>90</v>
      </c>
      <c r="EC110" s="8">
        <v>0</v>
      </c>
      <c r="ED110" s="8">
        <v>47</v>
      </c>
      <c r="EE110" s="8">
        <v>10</v>
      </c>
      <c r="EF110" s="8">
        <v>4</v>
      </c>
      <c r="EG110" s="8">
        <v>25</v>
      </c>
      <c r="EI110" s="8">
        <v>0</v>
      </c>
      <c r="EJ110" s="8">
        <v>10</v>
      </c>
      <c r="EK110" s="8">
        <v>22</v>
      </c>
      <c r="EL110" s="8">
        <v>10</v>
      </c>
      <c r="EM110" s="8">
        <v>8</v>
      </c>
      <c r="EN110" s="8">
        <v>0</v>
      </c>
      <c r="EO110" s="8">
        <v>43</v>
      </c>
      <c r="EP110" s="8">
        <v>22</v>
      </c>
      <c r="EQ110" s="8">
        <v>0</v>
      </c>
      <c r="ER110" s="8">
        <v>28</v>
      </c>
      <c r="ES110" s="8">
        <v>0</v>
      </c>
      <c r="ET110" s="8">
        <v>5</v>
      </c>
      <c r="EU110" s="8">
        <v>0</v>
      </c>
      <c r="EV110" s="8">
        <v>23</v>
      </c>
      <c r="EW110" s="8">
        <v>26</v>
      </c>
      <c r="EX110" s="8">
        <v>7</v>
      </c>
      <c r="EY110" s="8">
        <v>22</v>
      </c>
      <c r="EZ110" s="8">
        <v>0</v>
      </c>
      <c r="FA110" s="8">
        <v>0</v>
      </c>
      <c r="FB110" s="8">
        <v>10</v>
      </c>
      <c r="FC110" s="8">
        <v>13</v>
      </c>
      <c r="FE110" s="8">
        <v>28</v>
      </c>
      <c r="FF110" s="8">
        <v>14</v>
      </c>
      <c r="FH110" s="1">
        <f t="shared" si="34"/>
        <v>18.206896551724139</v>
      </c>
      <c r="FI110" s="1">
        <f t="shared" si="35"/>
        <v>2.9949300394384952</v>
      </c>
      <c r="FJ110" s="3">
        <f t="shared" si="36"/>
        <v>0.96666666666666667</v>
      </c>
      <c r="FL110" s="12">
        <v>0.10416666666666667</v>
      </c>
      <c r="HE110" s="8">
        <v>1</v>
      </c>
      <c r="HG110" s="8">
        <v>16</v>
      </c>
      <c r="HH110" s="8">
        <v>48</v>
      </c>
      <c r="HJ110" s="8">
        <v>36</v>
      </c>
      <c r="HK110" s="8">
        <v>0</v>
      </c>
      <c r="HL110" s="8">
        <v>0</v>
      </c>
      <c r="HR110" s="8">
        <v>16</v>
      </c>
      <c r="HW110" s="1">
        <f t="shared" si="37"/>
        <v>16.714285714285715</v>
      </c>
      <c r="HX110" s="1">
        <f t="shared" si="38"/>
        <v>7.1671017112062474</v>
      </c>
      <c r="HY110" s="3">
        <f t="shared" si="39"/>
        <v>0.11475409836065574</v>
      </c>
      <c r="IA110" s="12">
        <v>0.10416666666666667</v>
      </c>
      <c r="IB110" s="8">
        <v>0</v>
      </c>
      <c r="IC110" s="8">
        <v>24</v>
      </c>
      <c r="ID110" s="8">
        <v>0</v>
      </c>
      <c r="IE110" s="8">
        <v>0</v>
      </c>
      <c r="IF110" s="8">
        <v>0</v>
      </c>
      <c r="IG110" s="8">
        <v>6</v>
      </c>
      <c r="IH110" s="8">
        <v>0</v>
      </c>
      <c r="II110" s="8">
        <v>30</v>
      </c>
      <c r="IJ110" s="8">
        <v>0</v>
      </c>
      <c r="IK110" s="8">
        <v>2</v>
      </c>
      <c r="IL110" s="8">
        <v>0</v>
      </c>
      <c r="IM110" s="8">
        <v>0</v>
      </c>
      <c r="IN110" s="8">
        <v>0</v>
      </c>
      <c r="IO110" s="8">
        <v>5</v>
      </c>
      <c r="IP110" s="8">
        <v>0</v>
      </c>
      <c r="IQ110" s="8">
        <v>0</v>
      </c>
      <c r="IR110" s="8">
        <v>0</v>
      </c>
      <c r="IS110" s="8">
        <v>0</v>
      </c>
      <c r="IT110" s="8">
        <v>0</v>
      </c>
      <c r="IU110" s="8">
        <v>0</v>
      </c>
      <c r="IV110" s="8">
        <v>0</v>
      </c>
      <c r="IW110" s="8">
        <v>0</v>
      </c>
      <c r="IX110" s="8">
        <v>0</v>
      </c>
      <c r="IY110" s="8">
        <v>0</v>
      </c>
      <c r="IZ110" s="8">
        <v>0</v>
      </c>
      <c r="JA110" s="8">
        <v>54</v>
      </c>
      <c r="JB110" s="8">
        <v>0</v>
      </c>
      <c r="JC110" s="8">
        <v>0</v>
      </c>
      <c r="JD110" s="8">
        <v>0</v>
      </c>
      <c r="JE110" s="8">
        <v>0</v>
      </c>
      <c r="JF110" s="8">
        <v>0</v>
      </c>
      <c r="JG110" s="8">
        <v>17</v>
      </c>
      <c r="JH110" s="8">
        <v>0</v>
      </c>
      <c r="JI110" s="8">
        <v>22</v>
      </c>
      <c r="JJ110" s="8">
        <v>0</v>
      </c>
      <c r="JK110" s="8">
        <v>0</v>
      </c>
      <c r="JL110" s="8">
        <v>0</v>
      </c>
      <c r="JM110" s="8">
        <v>0</v>
      </c>
      <c r="JN110" s="8">
        <v>0</v>
      </c>
      <c r="JO110" s="8">
        <v>0</v>
      </c>
      <c r="JP110" s="8">
        <v>0</v>
      </c>
      <c r="JQ110" s="8">
        <v>0</v>
      </c>
      <c r="JR110" s="8">
        <v>15</v>
      </c>
      <c r="JS110" s="8">
        <v>0</v>
      </c>
      <c r="JT110" s="8">
        <v>0</v>
      </c>
      <c r="JU110" s="8">
        <v>15</v>
      </c>
      <c r="JV110" s="8">
        <v>0</v>
      </c>
      <c r="JW110" s="8">
        <v>0</v>
      </c>
      <c r="JX110" s="8">
        <v>33</v>
      </c>
      <c r="JY110" s="8">
        <v>10</v>
      </c>
      <c r="JZ110" s="8">
        <v>0</v>
      </c>
      <c r="KA110" s="8">
        <v>0</v>
      </c>
      <c r="KB110" s="8">
        <v>0</v>
      </c>
      <c r="KC110" s="8">
        <v>44</v>
      </c>
      <c r="KD110" s="8">
        <v>4</v>
      </c>
      <c r="KE110" s="8">
        <v>0</v>
      </c>
      <c r="KF110" s="8">
        <v>14</v>
      </c>
      <c r="KG110" s="8">
        <v>0</v>
      </c>
      <c r="KH110" s="8">
        <v>24</v>
      </c>
      <c r="KI110" s="1"/>
      <c r="KJ110" s="1">
        <f t="shared" si="42"/>
        <v>5.406779661016949</v>
      </c>
      <c r="KK110" s="1">
        <f t="shared" si="43"/>
        <v>1.5163474378743862</v>
      </c>
      <c r="KL110" s="3">
        <f t="shared" si="40"/>
        <v>1</v>
      </c>
      <c r="KN110" s="12">
        <v>0.10416666666666667</v>
      </c>
      <c r="KO110" s="8">
        <v>2</v>
      </c>
      <c r="KP110" s="8">
        <v>0</v>
      </c>
      <c r="KQ110" s="8">
        <v>48</v>
      </c>
      <c r="KR110" s="8">
        <v>7</v>
      </c>
      <c r="KS110" s="8">
        <v>0</v>
      </c>
      <c r="KT110" s="8"/>
      <c r="KU110" s="8">
        <v>0</v>
      </c>
      <c r="KV110" s="8">
        <v>2</v>
      </c>
      <c r="KW110" s="8">
        <v>0</v>
      </c>
      <c r="KX110" s="8">
        <v>30</v>
      </c>
      <c r="KY110" s="8">
        <v>58</v>
      </c>
      <c r="KZ110" s="8">
        <v>78</v>
      </c>
      <c r="LA110" s="8">
        <v>0</v>
      </c>
      <c r="LB110" s="8">
        <v>4</v>
      </c>
      <c r="LC110" s="8">
        <v>16</v>
      </c>
      <c r="LD110" s="8">
        <v>34</v>
      </c>
      <c r="LE110" s="8">
        <v>8</v>
      </c>
      <c r="LF110" s="8">
        <v>51</v>
      </c>
      <c r="LG110" s="8">
        <v>1</v>
      </c>
      <c r="LH110" s="8">
        <v>33</v>
      </c>
      <c r="LI110" s="8">
        <v>52</v>
      </c>
      <c r="LJ110" s="8">
        <v>70</v>
      </c>
      <c r="LK110" s="8">
        <v>63</v>
      </c>
      <c r="LL110" s="8">
        <v>36</v>
      </c>
      <c r="LM110" s="8"/>
      <c r="LN110" s="8">
        <v>42</v>
      </c>
      <c r="LO110" s="8">
        <v>48</v>
      </c>
      <c r="LP110" s="8">
        <v>51</v>
      </c>
      <c r="LQ110" s="8"/>
      <c r="LR110" s="8">
        <v>0</v>
      </c>
      <c r="LS110" s="8">
        <v>0</v>
      </c>
      <c r="LT110" s="8">
        <v>0</v>
      </c>
      <c r="LU110" s="8">
        <v>60</v>
      </c>
      <c r="LV110" s="8">
        <v>28</v>
      </c>
      <c r="LW110" s="8"/>
      <c r="LX110" s="8">
        <v>26</v>
      </c>
      <c r="LY110" s="8"/>
      <c r="LZ110" s="8"/>
      <c r="MA110" s="8"/>
      <c r="MB110" s="8">
        <v>27</v>
      </c>
      <c r="MC110" s="8"/>
      <c r="MD110" s="8"/>
      <c r="ME110" s="8">
        <v>14</v>
      </c>
      <c r="MF110" s="8"/>
      <c r="MG110" s="8">
        <v>15</v>
      </c>
      <c r="MH110" s="8"/>
      <c r="MI110" s="8"/>
      <c r="MJ110" s="8"/>
      <c r="MK110" s="8"/>
      <c r="ML110" s="2"/>
      <c r="MM110" s="1">
        <f t="shared" si="44"/>
        <v>25.828571428571429</v>
      </c>
      <c r="MN110" s="1">
        <f t="shared" si="45"/>
        <v>4.1293142886680156</v>
      </c>
      <c r="MO110" s="3">
        <f t="shared" si="41"/>
        <v>0.7142857142857143</v>
      </c>
    </row>
    <row r="111" spans="1:353" x14ac:dyDescent="0.55000000000000004">
      <c r="A111" s="12">
        <v>0.125</v>
      </c>
      <c r="B111" s="8">
        <v>7</v>
      </c>
      <c r="C111" s="8">
        <v>0</v>
      </c>
      <c r="D111" s="8">
        <v>1</v>
      </c>
      <c r="E111" s="8">
        <v>3</v>
      </c>
      <c r="F111" s="8">
        <v>11</v>
      </c>
      <c r="G111" s="8">
        <v>1</v>
      </c>
      <c r="H111" s="8">
        <v>0</v>
      </c>
      <c r="I111" s="8">
        <v>18</v>
      </c>
      <c r="K111" s="8">
        <v>0</v>
      </c>
      <c r="L111" s="8">
        <v>11</v>
      </c>
      <c r="M111" s="8">
        <v>33</v>
      </c>
      <c r="N111" s="8">
        <v>21</v>
      </c>
      <c r="O111" s="8">
        <v>7</v>
      </c>
      <c r="P111" s="8">
        <v>0</v>
      </c>
      <c r="Q111" s="8">
        <v>11</v>
      </c>
      <c r="R111" s="8">
        <v>20</v>
      </c>
      <c r="S111" s="8">
        <v>23</v>
      </c>
      <c r="T111" s="8">
        <v>11</v>
      </c>
      <c r="U111" s="8">
        <v>16</v>
      </c>
      <c r="V111" s="8">
        <v>7</v>
      </c>
      <c r="W111" s="8">
        <v>15</v>
      </c>
      <c r="X111" s="8">
        <v>0</v>
      </c>
      <c r="Y111" s="8">
        <v>28</v>
      </c>
      <c r="Z111" s="8">
        <v>0</v>
      </c>
      <c r="AA111" s="8">
        <v>11</v>
      </c>
      <c r="AB111" s="8">
        <v>0</v>
      </c>
      <c r="AC111" s="8">
        <v>16</v>
      </c>
      <c r="AD111" s="8">
        <v>2</v>
      </c>
      <c r="AE111" s="8">
        <v>22</v>
      </c>
      <c r="AF111" s="8">
        <v>56</v>
      </c>
      <c r="AG111" s="8">
        <v>7</v>
      </c>
      <c r="AH111" s="8">
        <v>6</v>
      </c>
      <c r="AI111" s="8">
        <v>129</v>
      </c>
      <c r="AJ111" s="8">
        <v>5</v>
      </c>
      <c r="AK111" s="8">
        <v>0</v>
      </c>
      <c r="AL111" s="8">
        <v>8</v>
      </c>
      <c r="AM111" s="8">
        <v>7</v>
      </c>
      <c r="AN111" s="8">
        <v>8</v>
      </c>
      <c r="AO111" s="8">
        <v>10</v>
      </c>
      <c r="AP111" s="8">
        <v>23</v>
      </c>
      <c r="AR111" s="8">
        <v>16</v>
      </c>
      <c r="AS111" s="8">
        <v>0</v>
      </c>
      <c r="AU111" s="1">
        <f t="shared" si="28"/>
        <v>13.571428571428571</v>
      </c>
      <c r="AV111" s="1">
        <f t="shared" si="29"/>
        <v>3.3013816234811904</v>
      </c>
      <c r="AW111" s="3">
        <f t="shared" si="30"/>
        <v>0.95454545454545459</v>
      </c>
      <c r="AY111" s="12">
        <v>0.125</v>
      </c>
      <c r="CT111" s="1" t="e">
        <f t="shared" si="31"/>
        <v>#DIV/0!</v>
      </c>
      <c r="CU111" s="1" t="e">
        <f t="shared" si="32"/>
        <v>#DIV/0!</v>
      </c>
      <c r="CV111" s="3">
        <f t="shared" si="33"/>
        <v>0</v>
      </c>
      <c r="CX111" s="12">
        <v>0.125</v>
      </c>
      <c r="CY111" s="8">
        <v>0</v>
      </c>
      <c r="CZ111" s="8">
        <v>0</v>
      </c>
      <c r="DA111" s="8">
        <v>0</v>
      </c>
      <c r="DB111" s="8">
        <v>19</v>
      </c>
      <c r="DC111" s="8">
        <v>10</v>
      </c>
      <c r="DD111" s="8">
        <v>27</v>
      </c>
      <c r="DE111" s="8">
        <v>0</v>
      </c>
      <c r="DF111" s="8">
        <v>6</v>
      </c>
      <c r="DG111" s="8">
        <v>4</v>
      </c>
      <c r="DH111" s="8">
        <v>0</v>
      </c>
      <c r="DI111" s="8">
        <v>0</v>
      </c>
      <c r="DJ111" s="8">
        <v>30</v>
      </c>
      <c r="DK111" s="8">
        <v>21</v>
      </c>
      <c r="DL111" s="8">
        <v>27</v>
      </c>
      <c r="DM111" s="8">
        <v>26</v>
      </c>
      <c r="DN111" s="8">
        <v>13</v>
      </c>
      <c r="DO111" s="8">
        <v>37</v>
      </c>
      <c r="DP111" s="8">
        <v>17</v>
      </c>
      <c r="DQ111" s="8">
        <v>14</v>
      </c>
      <c r="DR111" s="8">
        <v>59</v>
      </c>
      <c r="DS111" s="8">
        <v>45</v>
      </c>
      <c r="DT111" s="8">
        <v>33</v>
      </c>
      <c r="DU111" s="8">
        <v>20</v>
      </c>
      <c r="DV111" s="8">
        <v>26</v>
      </c>
      <c r="DW111" s="8">
        <v>10</v>
      </c>
      <c r="DX111" s="8">
        <v>0</v>
      </c>
      <c r="DY111" s="8">
        <v>0</v>
      </c>
      <c r="DZ111" s="8">
        <v>0</v>
      </c>
      <c r="EA111" s="8">
        <v>19</v>
      </c>
      <c r="EB111" s="8">
        <v>43</v>
      </c>
      <c r="EC111" s="8">
        <v>0</v>
      </c>
      <c r="ED111" s="8">
        <v>84</v>
      </c>
      <c r="EE111" s="8">
        <v>16</v>
      </c>
      <c r="EF111" s="8">
        <v>15</v>
      </c>
      <c r="EG111" s="8">
        <v>30</v>
      </c>
      <c r="EI111" s="8">
        <v>0</v>
      </c>
      <c r="EJ111" s="8">
        <v>24</v>
      </c>
      <c r="EK111" s="8">
        <v>13</v>
      </c>
      <c r="EL111" s="8">
        <v>19</v>
      </c>
      <c r="EM111" s="8">
        <v>36</v>
      </c>
      <c r="EN111" s="8">
        <v>0</v>
      </c>
      <c r="EO111" s="8">
        <v>1</v>
      </c>
      <c r="EP111" s="8">
        <v>13</v>
      </c>
      <c r="EQ111" s="8">
        <v>0</v>
      </c>
      <c r="ER111" s="8">
        <v>15</v>
      </c>
      <c r="ES111" s="8">
        <v>0</v>
      </c>
      <c r="ET111" s="8">
        <v>0</v>
      </c>
      <c r="EU111" s="8">
        <v>0</v>
      </c>
      <c r="EV111" s="8">
        <v>2</v>
      </c>
      <c r="EW111" s="8">
        <v>11</v>
      </c>
      <c r="EX111" s="8">
        <v>9</v>
      </c>
      <c r="EY111" s="8">
        <v>34</v>
      </c>
      <c r="EZ111" s="8">
        <v>0</v>
      </c>
      <c r="FA111" s="8">
        <v>0</v>
      </c>
      <c r="FB111" s="8">
        <v>0</v>
      </c>
      <c r="FC111" s="8">
        <v>19</v>
      </c>
      <c r="FE111" s="8">
        <v>46</v>
      </c>
      <c r="FF111" s="8">
        <v>11</v>
      </c>
      <c r="FH111" s="1">
        <f t="shared" si="34"/>
        <v>15.586206896551724</v>
      </c>
      <c r="FI111" s="1">
        <f t="shared" si="35"/>
        <v>2.2740327025927654</v>
      </c>
      <c r="FJ111" s="3">
        <f t="shared" si="36"/>
        <v>0.96666666666666667</v>
      </c>
      <c r="FL111" s="12">
        <v>0.125</v>
      </c>
      <c r="HE111" s="8">
        <v>0</v>
      </c>
      <c r="HG111" s="8">
        <v>6</v>
      </c>
      <c r="HH111" s="8">
        <v>62</v>
      </c>
      <c r="HJ111" s="8">
        <v>29</v>
      </c>
      <c r="HK111" s="8">
        <v>7</v>
      </c>
      <c r="HL111" s="8">
        <v>0</v>
      </c>
      <c r="HR111" s="8">
        <v>10</v>
      </c>
      <c r="HW111" s="1">
        <f t="shared" si="37"/>
        <v>16.285714285714285</v>
      </c>
      <c r="HX111" s="1">
        <f t="shared" si="38"/>
        <v>8.4704367844715005</v>
      </c>
      <c r="HY111" s="3">
        <f t="shared" si="39"/>
        <v>0.11475409836065574</v>
      </c>
      <c r="IA111" s="12">
        <v>0.125</v>
      </c>
      <c r="IB111" s="8">
        <v>22</v>
      </c>
      <c r="IC111" s="8">
        <v>5</v>
      </c>
      <c r="ID111" s="8">
        <v>0</v>
      </c>
      <c r="IE111" s="8">
        <v>10</v>
      </c>
      <c r="IF111" s="8">
        <v>0</v>
      </c>
      <c r="IG111" s="8">
        <v>17</v>
      </c>
      <c r="IH111" s="8">
        <v>12</v>
      </c>
      <c r="II111" s="8">
        <v>107</v>
      </c>
      <c r="IJ111" s="8">
        <v>0</v>
      </c>
      <c r="IK111" s="8">
        <v>0</v>
      </c>
      <c r="IL111" s="8">
        <v>0</v>
      </c>
      <c r="IM111" s="8">
        <v>0</v>
      </c>
      <c r="IN111" s="8">
        <v>0</v>
      </c>
      <c r="IO111" s="8">
        <v>0</v>
      </c>
      <c r="IP111" s="8">
        <v>0</v>
      </c>
      <c r="IQ111" s="8">
        <v>32</v>
      </c>
      <c r="IR111" s="8">
        <v>0</v>
      </c>
      <c r="IS111" s="8">
        <v>0</v>
      </c>
      <c r="IT111" s="8">
        <v>0</v>
      </c>
      <c r="IU111" s="8">
        <v>38</v>
      </c>
      <c r="IV111" s="8">
        <v>0</v>
      </c>
      <c r="IW111" s="8">
        <v>13</v>
      </c>
      <c r="IX111" s="8">
        <v>0</v>
      </c>
      <c r="IY111" s="8">
        <v>34</v>
      </c>
      <c r="IZ111" s="8">
        <v>0</v>
      </c>
      <c r="JA111" s="8">
        <v>30</v>
      </c>
      <c r="JB111" s="8">
        <v>0</v>
      </c>
      <c r="JC111" s="8">
        <v>0</v>
      </c>
      <c r="JD111" s="8">
        <v>0</v>
      </c>
      <c r="JE111" s="8">
        <v>15</v>
      </c>
      <c r="JF111" s="8">
        <v>0</v>
      </c>
      <c r="JG111" s="8">
        <v>11</v>
      </c>
      <c r="JH111" s="8">
        <v>0</v>
      </c>
      <c r="JI111" s="8">
        <v>0</v>
      </c>
      <c r="JJ111" s="8">
        <v>0</v>
      </c>
      <c r="JK111" s="8">
        <v>0</v>
      </c>
      <c r="JL111" s="8">
        <v>0</v>
      </c>
      <c r="JM111" s="8">
        <v>0</v>
      </c>
      <c r="JN111" s="8">
        <v>0</v>
      </c>
      <c r="JO111" s="8">
        <v>0</v>
      </c>
      <c r="JP111" s="8">
        <v>41</v>
      </c>
      <c r="JQ111" s="8">
        <v>0</v>
      </c>
      <c r="JR111" s="8">
        <v>4</v>
      </c>
      <c r="JS111" s="8">
        <v>0</v>
      </c>
      <c r="JT111" s="8">
        <v>0</v>
      </c>
      <c r="JU111" s="8">
        <v>25</v>
      </c>
      <c r="JV111" s="8">
        <v>24</v>
      </c>
      <c r="JW111" s="8">
        <v>8</v>
      </c>
      <c r="JX111" s="8">
        <v>3</v>
      </c>
      <c r="JY111" s="8">
        <v>16</v>
      </c>
      <c r="JZ111" s="8">
        <v>13</v>
      </c>
      <c r="KA111" s="8">
        <v>0</v>
      </c>
      <c r="KB111" s="8">
        <v>16</v>
      </c>
      <c r="KC111" s="8">
        <v>21</v>
      </c>
      <c r="KD111" s="8">
        <v>3</v>
      </c>
      <c r="KE111" s="8">
        <v>23</v>
      </c>
      <c r="KF111" s="8">
        <v>0</v>
      </c>
      <c r="KG111" s="8">
        <v>3</v>
      </c>
      <c r="KH111" s="8">
        <v>0</v>
      </c>
      <c r="KI111" s="1"/>
      <c r="KJ111" s="1">
        <f t="shared" si="42"/>
        <v>9.2542372881355934</v>
      </c>
      <c r="KK111" s="1">
        <f t="shared" si="43"/>
        <v>2.23653751820365</v>
      </c>
      <c r="KL111" s="3">
        <f t="shared" si="40"/>
        <v>1</v>
      </c>
      <c r="KN111" s="12">
        <v>0.125</v>
      </c>
      <c r="KO111" s="8">
        <v>3</v>
      </c>
      <c r="KP111" s="8">
        <v>0</v>
      </c>
      <c r="KQ111" s="8">
        <v>55</v>
      </c>
      <c r="KR111" s="8">
        <v>9</v>
      </c>
      <c r="KS111" s="8">
        <v>21</v>
      </c>
      <c r="KT111" s="8"/>
      <c r="KU111" s="8">
        <v>0</v>
      </c>
      <c r="KV111" s="8">
        <v>1</v>
      </c>
      <c r="KW111" s="8">
        <v>0</v>
      </c>
      <c r="KX111" s="8">
        <v>34</v>
      </c>
      <c r="KY111" s="8">
        <v>4</v>
      </c>
      <c r="KZ111" s="8">
        <v>43</v>
      </c>
      <c r="LA111" s="8">
        <v>0</v>
      </c>
      <c r="LB111" s="8">
        <v>5</v>
      </c>
      <c r="LC111" s="8">
        <v>9</v>
      </c>
      <c r="LD111" s="8">
        <v>0</v>
      </c>
      <c r="LE111" s="8">
        <v>2</v>
      </c>
      <c r="LF111" s="8">
        <v>33</v>
      </c>
      <c r="LG111" s="8">
        <v>0</v>
      </c>
      <c r="LH111" s="8">
        <v>52</v>
      </c>
      <c r="LI111" s="8">
        <v>57</v>
      </c>
      <c r="LJ111" s="8">
        <v>47</v>
      </c>
      <c r="LK111" s="8">
        <v>66</v>
      </c>
      <c r="LL111" s="8">
        <v>34</v>
      </c>
      <c r="LM111" s="8"/>
      <c r="LN111" s="8">
        <v>37</v>
      </c>
      <c r="LO111" s="8">
        <v>10</v>
      </c>
      <c r="LP111" s="8">
        <v>47</v>
      </c>
      <c r="LQ111" s="8"/>
      <c r="LR111" s="8">
        <v>0</v>
      </c>
      <c r="LS111" s="8">
        <v>0</v>
      </c>
      <c r="LT111" s="8">
        <v>0</v>
      </c>
      <c r="LU111" s="8">
        <v>59</v>
      </c>
      <c r="LV111" s="8">
        <v>32</v>
      </c>
      <c r="LW111" s="8"/>
      <c r="LX111" s="8">
        <v>14</v>
      </c>
      <c r="LY111" s="8"/>
      <c r="LZ111" s="8"/>
      <c r="MA111" s="8"/>
      <c r="MB111" s="8">
        <v>35</v>
      </c>
      <c r="MC111" s="8"/>
      <c r="MD111" s="8"/>
      <c r="ME111" s="8">
        <v>24</v>
      </c>
      <c r="MF111" s="8"/>
      <c r="MG111" s="8">
        <v>6</v>
      </c>
      <c r="MH111" s="8"/>
      <c r="MI111" s="8"/>
      <c r="MJ111" s="8"/>
      <c r="MK111" s="8"/>
      <c r="ML111" s="2"/>
      <c r="MM111" s="1">
        <f t="shared" si="44"/>
        <v>21.114285714285714</v>
      </c>
      <c r="MN111" s="1">
        <f t="shared" si="45"/>
        <v>3.6740679784408021</v>
      </c>
      <c r="MO111" s="3">
        <f t="shared" si="41"/>
        <v>0.7142857142857143</v>
      </c>
    </row>
    <row r="112" spans="1:353" x14ac:dyDescent="0.55000000000000004">
      <c r="A112" s="12">
        <v>0.14583333333333334</v>
      </c>
      <c r="B112" s="8">
        <v>24</v>
      </c>
      <c r="C112" s="8">
        <v>0</v>
      </c>
      <c r="D112" s="8">
        <v>8</v>
      </c>
      <c r="E112" s="8">
        <v>4</v>
      </c>
      <c r="F112" s="8">
        <v>11</v>
      </c>
      <c r="G112" s="8">
        <v>0</v>
      </c>
      <c r="H112" s="8">
        <v>0</v>
      </c>
      <c r="I112" s="8">
        <v>27</v>
      </c>
      <c r="K112" s="8">
        <v>0</v>
      </c>
      <c r="L112" s="8">
        <v>5</v>
      </c>
      <c r="M112" s="8">
        <v>0</v>
      </c>
      <c r="N112" s="8">
        <v>62</v>
      </c>
      <c r="O112" s="8">
        <v>11</v>
      </c>
      <c r="P112" s="8">
        <v>16</v>
      </c>
      <c r="Q112" s="8">
        <v>0</v>
      </c>
      <c r="R112" s="8">
        <v>3</v>
      </c>
      <c r="S112" s="8">
        <v>31</v>
      </c>
      <c r="T112" s="8">
        <v>1</v>
      </c>
      <c r="U112" s="8">
        <v>33</v>
      </c>
      <c r="V112" s="8">
        <v>0</v>
      </c>
      <c r="W112" s="8">
        <v>16</v>
      </c>
      <c r="X112" s="8">
        <v>0</v>
      </c>
      <c r="Y112" s="8">
        <v>19</v>
      </c>
      <c r="Z112" s="8">
        <v>0</v>
      </c>
      <c r="AA112" s="8">
        <v>7</v>
      </c>
      <c r="AB112" s="8">
        <v>22</v>
      </c>
      <c r="AC112" s="8">
        <v>5</v>
      </c>
      <c r="AD112" s="8">
        <v>1</v>
      </c>
      <c r="AE112" s="8">
        <v>10</v>
      </c>
      <c r="AF112" s="8">
        <v>28</v>
      </c>
      <c r="AG112" s="8">
        <v>13</v>
      </c>
      <c r="AH112" s="8">
        <v>16</v>
      </c>
      <c r="AI112" s="8">
        <v>23</v>
      </c>
      <c r="AJ112" s="8">
        <v>22</v>
      </c>
      <c r="AK112" s="8">
        <v>13</v>
      </c>
      <c r="AL112" s="8">
        <v>2</v>
      </c>
      <c r="AM112" s="8">
        <v>4</v>
      </c>
      <c r="AN112" s="8">
        <v>6</v>
      </c>
      <c r="AO112" s="8">
        <v>7</v>
      </c>
      <c r="AP112" s="8">
        <v>14</v>
      </c>
      <c r="AR112" s="8">
        <v>6</v>
      </c>
      <c r="AS112" s="8">
        <v>12</v>
      </c>
      <c r="AU112" s="1">
        <f t="shared" si="28"/>
        <v>11.476190476190476</v>
      </c>
      <c r="AV112" s="1">
        <f t="shared" si="29"/>
        <v>1.9321349048750658</v>
      </c>
      <c r="AW112" s="3">
        <f t="shared" si="30"/>
        <v>0.95454545454545459</v>
      </c>
      <c r="AY112" s="12">
        <v>0.14583333333333334</v>
      </c>
      <c r="CT112" s="1" t="e">
        <f t="shared" si="31"/>
        <v>#DIV/0!</v>
      </c>
      <c r="CU112" s="1" t="e">
        <f t="shared" si="32"/>
        <v>#DIV/0!</v>
      </c>
      <c r="CV112" s="3">
        <f t="shared" si="33"/>
        <v>0</v>
      </c>
      <c r="CX112" s="12">
        <v>0.14583333333333334</v>
      </c>
      <c r="CY112" s="8">
        <v>0</v>
      </c>
      <c r="CZ112" s="8">
        <v>0</v>
      </c>
      <c r="DA112" s="8">
        <v>0</v>
      </c>
      <c r="DB112" s="8">
        <v>34</v>
      </c>
      <c r="DC112" s="8">
        <v>0</v>
      </c>
      <c r="DD112" s="8">
        <v>16</v>
      </c>
      <c r="DE112" s="8">
        <v>0</v>
      </c>
      <c r="DF112" s="8">
        <v>7</v>
      </c>
      <c r="DG112" s="8">
        <v>0</v>
      </c>
      <c r="DH112" s="8">
        <v>0</v>
      </c>
      <c r="DI112" s="8">
        <v>9</v>
      </c>
      <c r="DJ112" s="8">
        <v>47</v>
      </c>
      <c r="DK112" s="8">
        <v>5</v>
      </c>
      <c r="DL112" s="8">
        <v>29</v>
      </c>
      <c r="DM112" s="8">
        <v>8</v>
      </c>
      <c r="DN112" s="8">
        <v>22</v>
      </c>
      <c r="DO112" s="8">
        <v>36</v>
      </c>
      <c r="DP112" s="8">
        <v>28</v>
      </c>
      <c r="DQ112" s="8">
        <v>11</v>
      </c>
      <c r="DR112" s="8">
        <v>0</v>
      </c>
      <c r="DS112" s="8">
        <v>13</v>
      </c>
      <c r="DT112" s="8">
        <v>0</v>
      </c>
      <c r="DU112" s="8">
        <v>6</v>
      </c>
      <c r="DV112" s="8">
        <v>39</v>
      </c>
      <c r="DW112" s="8">
        <v>22</v>
      </c>
      <c r="DX112" s="8">
        <v>17</v>
      </c>
      <c r="DY112" s="8">
        <v>0</v>
      </c>
      <c r="DZ112" s="8">
        <v>0</v>
      </c>
      <c r="EA112" s="8">
        <v>112</v>
      </c>
      <c r="EB112" s="8">
        <v>48</v>
      </c>
      <c r="EC112" s="8">
        <v>13</v>
      </c>
      <c r="ED112" s="8">
        <v>13</v>
      </c>
      <c r="EE112" s="8">
        <v>6</v>
      </c>
      <c r="EF112" s="8">
        <v>33</v>
      </c>
      <c r="EG112" s="8">
        <v>11</v>
      </c>
      <c r="EI112" s="8">
        <v>0</v>
      </c>
      <c r="EJ112" s="8">
        <v>2</v>
      </c>
      <c r="EK112" s="8">
        <v>10</v>
      </c>
      <c r="EL112" s="8">
        <v>15</v>
      </c>
      <c r="EM112" s="8">
        <v>5</v>
      </c>
      <c r="EN112" s="8">
        <v>0</v>
      </c>
      <c r="EO112" s="8">
        <v>22</v>
      </c>
      <c r="EP112" s="8">
        <v>21</v>
      </c>
      <c r="EQ112" s="8">
        <v>0</v>
      </c>
      <c r="ER112" s="8">
        <v>8</v>
      </c>
      <c r="ES112" s="8">
        <v>0</v>
      </c>
      <c r="ET112" s="8">
        <v>0</v>
      </c>
      <c r="EU112" s="8">
        <v>0</v>
      </c>
      <c r="EV112" s="8">
        <v>8</v>
      </c>
      <c r="EW112" s="8">
        <v>17</v>
      </c>
      <c r="EX112" s="8">
        <v>11</v>
      </c>
      <c r="EY112" s="8">
        <v>14</v>
      </c>
      <c r="EZ112" s="8">
        <v>0</v>
      </c>
      <c r="FA112" s="8">
        <v>0</v>
      </c>
      <c r="FB112" s="8">
        <v>17</v>
      </c>
      <c r="FC112" s="8">
        <v>45</v>
      </c>
      <c r="FE112" s="8">
        <v>7</v>
      </c>
      <c r="FF112" s="8">
        <v>30</v>
      </c>
      <c r="FH112" s="1">
        <f t="shared" si="34"/>
        <v>14.086206896551724</v>
      </c>
      <c r="FI112" s="1">
        <f t="shared" si="35"/>
        <v>2.4635619777313877</v>
      </c>
      <c r="FJ112" s="3">
        <f t="shared" si="36"/>
        <v>0.96666666666666667</v>
      </c>
      <c r="FL112" s="12">
        <v>0.14583333333333334</v>
      </c>
      <c r="HE112" s="8">
        <v>1</v>
      </c>
      <c r="HG112" s="8">
        <v>8</v>
      </c>
      <c r="HH112" s="8">
        <v>27</v>
      </c>
      <c r="HJ112" s="8">
        <v>30</v>
      </c>
      <c r="HK112" s="8">
        <v>2</v>
      </c>
      <c r="HL112" s="8">
        <v>0</v>
      </c>
      <c r="HR112" s="8">
        <v>5</v>
      </c>
      <c r="HW112" s="1">
        <f t="shared" si="37"/>
        <v>10.428571428571429</v>
      </c>
      <c r="HX112" s="1">
        <f t="shared" si="38"/>
        <v>4.7851812069840642</v>
      </c>
      <c r="HY112" s="3">
        <f t="shared" si="39"/>
        <v>0.11475409836065574</v>
      </c>
      <c r="IA112" s="12">
        <v>0.14583333333333334</v>
      </c>
      <c r="IB112" s="8">
        <v>53</v>
      </c>
      <c r="IC112" s="8">
        <v>89</v>
      </c>
      <c r="ID112" s="8">
        <v>0</v>
      </c>
      <c r="IE112" s="8">
        <v>7</v>
      </c>
      <c r="IF112" s="8">
        <v>0</v>
      </c>
      <c r="IG112" s="8">
        <v>1</v>
      </c>
      <c r="IH112" s="8">
        <v>0</v>
      </c>
      <c r="II112" s="8">
        <v>40</v>
      </c>
      <c r="IJ112" s="8">
        <v>0</v>
      </c>
      <c r="IK112" s="8">
        <v>0</v>
      </c>
      <c r="IL112" s="8">
        <v>0</v>
      </c>
      <c r="IM112" s="8">
        <v>0</v>
      </c>
      <c r="IN112" s="8">
        <v>0</v>
      </c>
      <c r="IO112" s="8">
        <v>0</v>
      </c>
      <c r="IP112" s="8">
        <v>0</v>
      </c>
      <c r="IQ112" s="8">
        <v>0</v>
      </c>
      <c r="IR112" s="8">
        <v>11</v>
      </c>
      <c r="IS112" s="8">
        <v>0</v>
      </c>
      <c r="IT112" s="8">
        <v>0</v>
      </c>
      <c r="IU112" s="8">
        <v>9</v>
      </c>
      <c r="IV112" s="8">
        <v>0</v>
      </c>
      <c r="IW112" s="8">
        <v>4</v>
      </c>
      <c r="IX112" s="8">
        <v>0</v>
      </c>
      <c r="IY112" s="8">
        <v>0</v>
      </c>
      <c r="IZ112" s="8">
        <v>0</v>
      </c>
      <c r="JA112" s="8">
        <v>20</v>
      </c>
      <c r="JB112" s="8">
        <v>33</v>
      </c>
      <c r="JC112" s="8">
        <v>0</v>
      </c>
      <c r="JD112" s="8">
        <v>0</v>
      </c>
      <c r="JE112" s="8">
        <v>0</v>
      </c>
      <c r="JF112" s="8">
        <v>0</v>
      </c>
      <c r="JG112" s="8">
        <v>0</v>
      </c>
      <c r="JH112" s="8">
        <v>0</v>
      </c>
      <c r="JI112" s="8">
        <v>29</v>
      </c>
      <c r="JJ112" s="8">
        <v>0</v>
      </c>
      <c r="JK112" s="8">
        <v>0</v>
      </c>
      <c r="JL112" s="8">
        <v>0</v>
      </c>
      <c r="JM112" s="8">
        <v>30</v>
      </c>
      <c r="JN112" s="8">
        <v>0</v>
      </c>
      <c r="JO112" s="8">
        <v>1</v>
      </c>
      <c r="JP112" s="8">
        <v>45</v>
      </c>
      <c r="JQ112" s="8">
        <v>0</v>
      </c>
      <c r="JR112" s="8">
        <v>24</v>
      </c>
      <c r="JS112" s="8">
        <v>0</v>
      </c>
      <c r="JT112" s="8">
        <v>0</v>
      </c>
      <c r="JU112" s="8">
        <v>0</v>
      </c>
      <c r="JV112" s="8">
        <v>0</v>
      </c>
      <c r="JW112" s="8">
        <v>0</v>
      </c>
      <c r="JX112" s="8">
        <v>0</v>
      </c>
      <c r="JY112" s="8">
        <v>5</v>
      </c>
      <c r="JZ112" s="8">
        <v>7</v>
      </c>
      <c r="KA112" s="8">
        <v>0</v>
      </c>
      <c r="KB112" s="8">
        <v>0</v>
      </c>
      <c r="KC112" s="8">
        <v>44</v>
      </c>
      <c r="KD112" s="8">
        <v>24</v>
      </c>
      <c r="KE112" s="8">
        <v>17</v>
      </c>
      <c r="KF112" s="8">
        <v>0</v>
      </c>
      <c r="KG112" s="8">
        <v>35</v>
      </c>
      <c r="KH112" s="8">
        <v>20</v>
      </c>
      <c r="KI112" s="1"/>
      <c r="KJ112" s="1">
        <f t="shared" si="42"/>
        <v>9.2881355932203391</v>
      </c>
      <c r="KK112" s="1">
        <f t="shared" si="43"/>
        <v>2.2832773065477454</v>
      </c>
      <c r="KL112" s="3">
        <f t="shared" si="40"/>
        <v>1</v>
      </c>
      <c r="KN112" s="12">
        <v>0.14583333333333334</v>
      </c>
      <c r="KO112" s="8"/>
      <c r="KP112" s="8">
        <v>27</v>
      </c>
      <c r="KQ112" s="8">
        <v>78</v>
      </c>
      <c r="KR112" s="8">
        <v>0</v>
      </c>
      <c r="KS112" s="8">
        <v>111</v>
      </c>
      <c r="KT112" s="8"/>
      <c r="KU112" s="8">
        <v>0</v>
      </c>
      <c r="KV112" s="8"/>
      <c r="KW112" s="8">
        <v>0</v>
      </c>
      <c r="KX112" s="8">
        <v>38</v>
      </c>
      <c r="KY112" s="8">
        <v>0</v>
      </c>
      <c r="KZ112" s="8">
        <v>60</v>
      </c>
      <c r="LA112" s="8">
        <v>0</v>
      </c>
      <c r="LB112" s="8">
        <v>42</v>
      </c>
      <c r="LC112" s="8">
        <v>26</v>
      </c>
      <c r="LD112" s="8">
        <v>0</v>
      </c>
      <c r="LE112" s="8">
        <v>12</v>
      </c>
      <c r="LF112" s="8">
        <v>32</v>
      </c>
      <c r="LG112" s="8">
        <v>0</v>
      </c>
      <c r="LH112" s="8">
        <v>0</v>
      </c>
      <c r="LI112" s="8">
        <v>69</v>
      </c>
      <c r="LJ112" s="8">
        <v>0</v>
      </c>
      <c r="LK112" s="8">
        <v>75</v>
      </c>
      <c r="LL112" s="8">
        <v>31</v>
      </c>
      <c r="LM112" s="8"/>
      <c r="LN112" s="8">
        <v>25</v>
      </c>
      <c r="LO112" s="8">
        <v>23</v>
      </c>
      <c r="LP112" s="8">
        <v>42</v>
      </c>
      <c r="LQ112" s="8"/>
      <c r="LR112" s="8">
        <v>11</v>
      </c>
      <c r="LS112" s="8">
        <v>7</v>
      </c>
      <c r="LT112" s="8">
        <v>0</v>
      </c>
      <c r="LU112" s="8">
        <v>18</v>
      </c>
      <c r="LV112" s="8">
        <v>31</v>
      </c>
      <c r="LW112" s="8"/>
      <c r="LX112" s="8">
        <v>15</v>
      </c>
      <c r="LY112" s="8"/>
      <c r="LZ112" s="8"/>
      <c r="MA112" s="8"/>
      <c r="MB112" s="8">
        <v>31</v>
      </c>
      <c r="MC112" s="8"/>
      <c r="MD112" s="8"/>
      <c r="ME112" s="8">
        <v>14</v>
      </c>
      <c r="MF112" s="8"/>
      <c r="MG112" s="8">
        <v>2</v>
      </c>
      <c r="MH112" s="8"/>
      <c r="MI112" s="8"/>
      <c r="MJ112" s="8"/>
      <c r="MK112" s="8"/>
      <c r="ML112" s="2"/>
      <c r="MM112" s="1">
        <f t="shared" si="44"/>
        <v>24.848484848484848</v>
      </c>
      <c r="MN112" s="1">
        <f t="shared" si="45"/>
        <v>4.8183128436539358</v>
      </c>
      <c r="MO112" s="3">
        <f t="shared" si="41"/>
        <v>0.67346938775510201</v>
      </c>
    </row>
    <row r="113" spans="1:353" x14ac:dyDescent="0.55000000000000004">
      <c r="A113" s="12">
        <v>0.16666666666666666</v>
      </c>
      <c r="B113" s="8">
        <v>17</v>
      </c>
      <c r="C113" s="8">
        <v>0</v>
      </c>
      <c r="D113" s="8">
        <v>0</v>
      </c>
      <c r="E113" s="8">
        <v>8</v>
      </c>
      <c r="F113" s="8">
        <v>22</v>
      </c>
      <c r="G113" s="8">
        <v>2</v>
      </c>
      <c r="H113" s="8">
        <v>0</v>
      </c>
      <c r="I113" s="8">
        <v>40</v>
      </c>
      <c r="K113" s="8">
        <v>0</v>
      </c>
      <c r="L113" s="8">
        <v>13</v>
      </c>
      <c r="M113" s="8">
        <v>0</v>
      </c>
      <c r="N113" s="8">
        <v>23</v>
      </c>
      <c r="O113" s="8">
        <v>8</v>
      </c>
      <c r="P113" s="8">
        <v>22</v>
      </c>
      <c r="Q113" s="8">
        <v>7</v>
      </c>
      <c r="R113" s="8">
        <v>14</v>
      </c>
      <c r="S113" s="8">
        <v>15</v>
      </c>
      <c r="T113" s="8">
        <v>0</v>
      </c>
      <c r="U113" s="8">
        <v>26</v>
      </c>
      <c r="V113" s="8">
        <v>1</v>
      </c>
      <c r="W113" s="8">
        <v>8</v>
      </c>
      <c r="X113" s="8">
        <v>0</v>
      </c>
      <c r="Y113" s="8">
        <v>41</v>
      </c>
      <c r="Z113" s="8">
        <v>0</v>
      </c>
      <c r="AA113" s="8">
        <v>11</v>
      </c>
      <c r="AB113" s="8">
        <v>9</v>
      </c>
      <c r="AC113" s="8">
        <v>50</v>
      </c>
      <c r="AD113" s="8">
        <v>1</v>
      </c>
      <c r="AE113" s="8">
        <v>0</v>
      </c>
      <c r="AF113" s="8">
        <v>24</v>
      </c>
      <c r="AG113" s="8">
        <v>13</v>
      </c>
      <c r="AH113" s="8">
        <v>5</v>
      </c>
      <c r="AI113" s="8">
        <v>32</v>
      </c>
      <c r="AJ113" s="8">
        <v>5</v>
      </c>
      <c r="AK113" s="8">
        <v>9</v>
      </c>
      <c r="AL113" s="8">
        <v>3</v>
      </c>
      <c r="AM113" s="8">
        <v>5</v>
      </c>
      <c r="AN113" s="8">
        <v>6</v>
      </c>
      <c r="AO113" s="8">
        <v>1</v>
      </c>
      <c r="AP113" s="8">
        <v>0</v>
      </c>
      <c r="AR113" s="8">
        <v>3</v>
      </c>
      <c r="AS113" s="8">
        <v>63</v>
      </c>
      <c r="AU113" s="1">
        <f t="shared" si="28"/>
        <v>12.071428571428571</v>
      </c>
      <c r="AV113" s="1">
        <f t="shared" si="29"/>
        <v>2.3001774554435168</v>
      </c>
      <c r="AW113" s="3">
        <f t="shared" si="30"/>
        <v>0.95454545454545459</v>
      </c>
      <c r="AY113" s="12">
        <v>0.16666666666666666</v>
      </c>
      <c r="CT113" s="1" t="e">
        <f t="shared" si="31"/>
        <v>#DIV/0!</v>
      </c>
      <c r="CU113" s="1" t="e">
        <f t="shared" si="32"/>
        <v>#DIV/0!</v>
      </c>
      <c r="CV113" s="3">
        <f t="shared" si="33"/>
        <v>0</v>
      </c>
      <c r="CX113" s="12">
        <v>0.16666666666666666</v>
      </c>
      <c r="CY113" s="8">
        <v>0</v>
      </c>
      <c r="CZ113" s="8">
        <v>0</v>
      </c>
      <c r="DA113" s="8">
        <v>0</v>
      </c>
      <c r="DB113" s="8">
        <v>13</v>
      </c>
      <c r="DC113" s="8">
        <v>5</v>
      </c>
      <c r="DD113" s="8">
        <v>26</v>
      </c>
      <c r="DE113" s="8">
        <v>0</v>
      </c>
      <c r="DF113" s="8">
        <v>0</v>
      </c>
      <c r="DG113" s="8">
        <v>2</v>
      </c>
      <c r="DH113" s="8">
        <v>0</v>
      </c>
      <c r="DI113" s="8">
        <v>11</v>
      </c>
      <c r="DJ113" s="8">
        <v>0</v>
      </c>
      <c r="DK113" s="8">
        <v>1</v>
      </c>
      <c r="DL113" s="8">
        <v>17</v>
      </c>
      <c r="DM113" s="8">
        <v>22</v>
      </c>
      <c r="DN113" s="8">
        <v>28</v>
      </c>
      <c r="DO113" s="8">
        <v>30</v>
      </c>
      <c r="DP113" s="8">
        <v>8</v>
      </c>
      <c r="DQ113" s="8">
        <v>7</v>
      </c>
      <c r="DR113" s="8">
        <v>30</v>
      </c>
      <c r="DS113" s="8">
        <v>7</v>
      </c>
      <c r="DT113" s="8">
        <v>6</v>
      </c>
      <c r="DU113" s="8">
        <v>0</v>
      </c>
      <c r="DV113" s="8">
        <v>16</v>
      </c>
      <c r="DW113" s="8">
        <v>0</v>
      </c>
      <c r="DX113" s="8">
        <v>42</v>
      </c>
      <c r="DY113" s="8">
        <v>0</v>
      </c>
      <c r="DZ113" s="8">
        <v>0</v>
      </c>
      <c r="EA113" s="8">
        <v>65</v>
      </c>
      <c r="EB113" s="8">
        <v>0</v>
      </c>
      <c r="EC113" s="8">
        <v>18</v>
      </c>
      <c r="ED113" s="8">
        <v>48</v>
      </c>
      <c r="EE113" s="8">
        <v>13</v>
      </c>
      <c r="EF113" s="8">
        <v>19</v>
      </c>
      <c r="EG113" s="8">
        <v>11</v>
      </c>
      <c r="EI113" s="8">
        <v>53</v>
      </c>
      <c r="EJ113" s="8">
        <v>11</v>
      </c>
      <c r="EK113" s="8">
        <v>7</v>
      </c>
      <c r="EL113" s="8">
        <v>10</v>
      </c>
      <c r="EM113" s="8">
        <v>31</v>
      </c>
      <c r="EN113" s="8">
        <v>0</v>
      </c>
      <c r="EO113" s="8">
        <v>1</v>
      </c>
      <c r="EP113" s="8">
        <v>26</v>
      </c>
      <c r="EQ113" s="8">
        <v>0</v>
      </c>
      <c r="ER113" s="8">
        <v>0</v>
      </c>
      <c r="ES113" s="8">
        <v>0</v>
      </c>
      <c r="ET113" s="8">
        <v>0</v>
      </c>
      <c r="EU113" s="8">
        <v>0</v>
      </c>
      <c r="EV113" s="8">
        <v>7</v>
      </c>
      <c r="EW113" s="8">
        <v>34</v>
      </c>
      <c r="EX113" s="8">
        <v>10</v>
      </c>
      <c r="EY113" s="8">
        <v>5</v>
      </c>
      <c r="EZ113" s="8">
        <v>0</v>
      </c>
      <c r="FA113" s="8">
        <v>0</v>
      </c>
      <c r="FB113" s="8">
        <v>8</v>
      </c>
      <c r="FC113" s="8">
        <v>13</v>
      </c>
      <c r="FE113" s="8">
        <v>14</v>
      </c>
      <c r="FF113" s="8">
        <v>12</v>
      </c>
      <c r="FH113" s="1">
        <f t="shared" si="34"/>
        <v>11.844827586206897</v>
      </c>
      <c r="FI113" s="1">
        <f t="shared" si="35"/>
        <v>1.9489556550301512</v>
      </c>
      <c r="FJ113" s="3">
        <f t="shared" si="36"/>
        <v>0.96666666666666667</v>
      </c>
      <c r="FL113" s="12">
        <v>0.16666666666666666</v>
      </c>
      <c r="HE113" s="8">
        <v>0</v>
      </c>
      <c r="HG113" s="8">
        <v>6</v>
      </c>
      <c r="HH113" s="8">
        <v>49</v>
      </c>
      <c r="HJ113" s="8">
        <v>33</v>
      </c>
      <c r="HL113" s="8">
        <v>0</v>
      </c>
      <c r="HR113" s="8">
        <v>5</v>
      </c>
      <c r="HW113" s="1">
        <f t="shared" si="37"/>
        <v>15.5</v>
      </c>
      <c r="HX113" s="1">
        <f t="shared" si="38"/>
        <v>8.3855033639410497</v>
      </c>
      <c r="HY113" s="3">
        <f t="shared" si="39"/>
        <v>9.8360655737704916E-2</v>
      </c>
      <c r="IA113" s="12">
        <v>0.16666666666666666</v>
      </c>
      <c r="IB113" s="8">
        <v>27</v>
      </c>
      <c r="IC113" s="8">
        <v>16</v>
      </c>
      <c r="ID113" s="8">
        <v>0</v>
      </c>
      <c r="IE113" s="8">
        <v>2</v>
      </c>
      <c r="IF113" s="8">
        <v>0</v>
      </c>
      <c r="IG113" s="8">
        <v>0</v>
      </c>
      <c r="IH113" s="8">
        <v>0</v>
      </c>
      <c r="II113" s="8">
        <v>7</v>
      </c>
      <c r="IJ113" s="8">
        <v>0</v>
      </c>
      <c r="IK113" s="8">
        <v>0</v>
      </c>
      <c r="IL113" s="8">
        <v>0</v>
      </c>
      <c r="IM113" s="8">
        <v>0</v>
      </c>
      <c r="IN113" s="8">
        <v>0</v>
      </c>
      <c r="IO113" s="8">
        <v>0</v>
      </c>
      <c r="IP113" s="8">
        <v>0</v>
      </c>
      <c r="IQ113" s="8">
        <v>0</v>
      </c>
      <c r="IR113" s="8">
        <v>0</v>
      </c>
      <c r="IS113" s="8">
        <v>0</v>
      </c>
      <c r="IT113" s="8">
        <v>53</v>
      </c>
      <c r="IU113" s="8">
        <v>28</v>
      </c>
      <c r="IV113" s="8">
        <v>0</v>
      </c>
      <c r="IW113" s="8">
        <v>16</v>
      </c>
      <c r="IX113" s="8">
        <v>0</v>
      </c>
      <c r="IY113" s="8">
        <v>9</v>
      </c>
      <c r="IZ113" s="8">
        <v>0</v>
      </c>
      <c r="JA113" s="8">
        <v>37</v>
      </c>
      <c r="JB113" s="8">
        <v>0</v>
      </c>
      <c r="JC113" s="8">
        <v>0</v>
      </c>
      <c r="JD113" s="8">
        <v>0</v>
      </c>
      <c r="JE113" s="8">
        <v>0</v>
      </c>
      <c r="JF113" s="8">
        <v>0</v>
      </c>
      <c r="JG113" s="8">
        <v>0</v>
      </c>
      <c r="JH113" s="8">
        <v>0</v>
      </c>
      <c r="JI113" s="8">
        <v>13</v>
      </c>
      <c r="JJ113" s="8">
        <v>0</v>
      </c>
      <c r="JK113" s="8">
        <v>0</v>
      </c>
      <c r="JL113" s="8">
        <v>0</v>
      </c>
      <c r="JM113" s="8">
        <v>0</v>
      </c>
      <c r="JN113" s="8">
        <v>0</v>
      </c>
      <c r="JO113" s="8">
        <v>2</v>
      </c>
      <c r="JP113" s="8">
        <v>1</v>
      </c>
      <c r="JQ113" s="8">
        <v>0</v>
      </c>
      <c r="JR113" s="8">
        <v>2</v>
      </c>
      <c r="JS113" s="8">
        <v>0</v>
      </c>
      <c r="JT113" s="8">
        <v>0</v>
      </c>
      <c r="JU113" s="8">
        <v>0</v>
      </c>
      <c r="JV113" s="8">
        <v>11</v>
      </c>
      <c r="JW113" s="8">
        <v>0</v>
      </c>
      <c r="JX113" s="8">
        <v>0</v>
      </c>
      <c r="JY113" s="8">
        <v>0</v>
      </c>
      <c r="JZ113" s="8">
        <v>0</v>
      </c>
      <c r="KA113" s="8">
        <v>0</v>
      </c>
      <c r="KB113" s="8">
        <v>2</v>
      </c>
      <c r="KC113" s="8">
        <v>39</v>
      </c>
      <c r="KD113" s="8">
        <v>45</v>
      </c>
      <c r="KE113" s="8">
        <v>12</v>
      </c>
      <c r="KF113" s="8">
        <v>0</v>
      </c>
      <c r="KG113" s="8">
        <v>22</v>
      </c>
      <c r="KH113" s="8">
        <v>0</v>
      </c>
      <c r="KI113" s="1"/>
      <c r="KJ113" s="1">
        <f t="shared" si="42"/>
        <v>5.8305084745762707</v>
      </c>
      <c r="KK113" s="1">
        <f t="shared" si="43"/>
        <v>1.6043760551149207</v>
      </c>
      <c r="KL113" s="3">
        <f t="shared" si="40"/>
        <v>1</v>
      </c>
      <c r="KN113" s="12">
        <v>0.16666666666666666</v>
      </c>
      <c r="KO113" s="8"/>
      <c r="KP113" s="8">
        <v>0</v>
      </c>
      <c r="KQ113" s="8">
        <v>61</v>
      </c>
      <c r="KR113" s="8">
        <v>0</v>
      </c>
      <c r="KS113" s="8">
        <v>43</v>
      </c>
      <c r="KT113" s="8"/>
      <c r="KU113" s="8">
        <v>0</v>
      </c>
      <c r="KV113" s="8"/>
      <c r="KW113" s="8">
        <v>0</v>
      </c>
      <c r="KX113" s="8">
        <v>26</v>
      </c>
      <c r="KY113" s="8">
        <v>0</v>
      </c>
      <c r="KZ113" s="8">
        <v>49</v>
      </c>
      <c r="LA113" s="8">
        <v>0</v>
      </c>
      <c r="LB113" s="8">
        <v>7</v>
      </c>
      <c r="LC113" s="8">
        <v>7</v>
      </c>
      <c r="LD113" s="8">
        <v>0</v>
      </c>
      <c r="LE113" s="8">
        <v>10</v>
      </c>
      <c r="LF113" s="8">
        <v>37</v>
      </c>
      <c r="LG113" s="8">
        <v>0</v>
      </c>
      <c r="LH113" s="8">
        <v>0</v>
      </c>
      <c r="LI113" s="8">
        <v>58</v>
      </c>
      <c r="LJ113" s="8">
        <v>30</v>
      </c>
      <c r="LK113" s="8">
        <v>47</v>
      </c>
      <c r="LL113" s="8">
        <v>33</v>
      </c>
      <c r="LM113" s="8"/>
      <c r="LN113" s="8">
        <v>16</v>
      </c>
      <c r="LO113" s="8">
        <v>16</v>
      </c>
      <c r="LP113" s="8">
        <v>45</v>
      </c>
      <c r="LQ113" s="8"/>
      <c r="LR113" s="8">
        <v>38</v>
      </c>
      <c r="LS113" s="8">
        <v>0</v>
      </c>
      <c r="LT113" s="8">
        <v>0</v>
      </c>
      <c r="LU113" s="8">
        <v>0</v>
      </c>
      <c r="LV113" s="8">
        <v>32</v>
      </c>
      <c r="LW113" s="8"/>
      <c r="LX113" s="8">
        <v>11</v>
      </c>
      <c r="LY113" s="8"/>
      <c r="LZ113" s="8"/>
      <c r="MA113" s="8"/>
      <c r="MB113" s="8">
        <v>29</v>
      </c>
      <c r="MC113" s="8"/>
      <c r="MD113" s="8"/>
      <c r="ME113" s="8">
        <v>11</v>
      </c>
      <c r="MF113" s="8"/>
      <c r="MG113" s="8"/>
      <c r="MH113" s="8"/>
      <c r="MI113" s="8"/>
      <c r="MJ113" s="8"/>
      <c r="MK113" s="8"/>
      <c r="ML113" s="2"/>
      <c r="MM113" s="1">
        <f t="shared" si="44"/>
        <v>18.9375</v>
      </c>
      <c r="MN113" s="1">
        <f t="shared" si="45"/>
        <v>3.5338049207252418</v>
      </c>
      <c r="MO113" s="3">
        <f t="shared" si="41"/>
        <v>0.65306122448979587</v>
      </c>
    </row>
    <row r="114" spans="1:353" x14ac:dyDescent="0.55000000000000004">
      <c r="A114" s="12">
        <v>0.1875</v>
      </c>
      <c r="B114" s="8">
        <v>14</v>
      </c>
      <c r="C114" s="8">
        <v>0</v>
      </c>
      <c r="D114" s="8">
        <v>9</v>
      </c>
      <c r="E114" s="8">
        <v>22</v>
      </c>
      <c r="F114" s="8">
        <v>5</v>
      </c>
      <c r="G114" s="8">
        <v>2</v>
      </c>
      <c r="H114" s="8">
        <v>0</v>
      </c>
      <c r="I114" s="8">
        <v>36</v>
      </c>
      <c r="K114" s="8">
        <v>13</v>
      </c>
      <c r="L114" s="8">
        <v>7</v>
      </c>
      <c r="M114" s="8">
        <v>1</v>
      </c>
      <c r="N114" s="8">
        <v>14</v>
      </c>
      <c r="O114" s="8">
        <v>9</v>
      </c>
      <c r="P114" s="8">
        <v>24</v>
      </c>
      <c r="Q114" s="8">
        <v>0</v>
      </c>
      <c r="R114" s="8">
        <v>0</v>
      </c>
      <c r="S114" s="8">
        <v>18</v>
      </c>
      <c r="T114" s="8">
        <v>0</v>
      </c>
      <c r="U114" s="8">
        <v>40</v>
      </c>
      <c r="V114" s="8">
        <v>5</v>
      </c>
      <c r="W114" s="8">
        <v>17</v>
      </c>
      <c r="X114" s="8">
        <v>0</v>
      </c>
      <c r="Y114" s="8">
        <v>52</v>
      </c>
      <c r="Z114" s="8">
        <v>0</v>
      </c>
      <c r="AA114" s="8">
        <v>9</v>
      </c>
      <c r="AB114" s="8">
        <v>58</v>
      </c>
      <c r="AC114" s="8">
        <v>20</v>
      </c>
      <c r="AD114" s="8">
        <v>0</v>
      </c>
      <c r="AE114" s="8">
        <v>0</v>
      </c>
      <c r="AF114" s="8">
        <v>0</v>
      </c>
      <c r="AG114" s="8">
        <v>7</v>
      </c>
      <c r="AH114" s="8">
        <v>10</v>
      </c>
      <c r="AI114" s="8">
        <v>40</v>
      </c>
      <c r="AJ114" s="8">
        <v>11</v>
      </c>
      <c r="AK114" s="8">
        <v>1</v>
      </c>
      <c r="AL114" s="8">
        <v>12</v>
      </c>
      <c r="AM114" s="8">
        <v>4</v>
      </c>
      <c r="AN114" s="8">
        <v>4</v>
      </c>
      <c r="AO114" s="8">
        <v>4</v>
      </c>
      <c r="AP114" s="8">
        <v>0</v>
      </c>
      <c r="AR114" s="8">
        <v>0</v>
      </c>
      <c r="AS114" s="8">
        <v>10</v>
      </c>
      <c r="AU114" s="1">
        <f t="shared" si="28"/>
        <v>11.380952380952381</v>
      </c>
      <c r="AV114" s="1">
        <f t="shared" si="29"/>
        <v>2.2435744825419919</v>
      </c>
      <c r="AW114" s="3">
        <f t="shared" si="30"/>
        <v>0.95454545454545459</v>
      </c>
      <c r="AY114" s="12">
        <v>0.1875</v>
      </c>
      <c r="CT114" s="1" t="e">
        <f t="shared" si="31"/>
        <v>#DIV/0!</v>
      </c>
      <c r="CU114" s="1" t="e">
        <f t="shared" si="32"/>
        <v>#DIV/0!</v>
      </c>
      <c r="CV114" s="3">
        <f t="shared" si="33"/>
        <v>0</v>
      </c>
      <c r="CX114" s="12">
        <v>0.1875</v>
      </c>
      <c r="CY114" s="8">
        <v>7</v>
      </c>
      <c r="CZ114" s="8">
        <v>0</v>
      </c>
      <c r="DA114" s="8">
        <v>0</v>
      </c>
      <c r="DB114" s="8">
        <v>3</v>
      </c>
      <c r="DC114" s="8">
        <v>16</v>
      </c>
      <c r="DD114" s="8">
        <v>14</v>
      </c>
      <c r="DE114" s="8">
        <v>0</v>
      </c>
      <c r="DF114" s="8">
        <v>6</v>
      </c>
      <c r="DG114" s="8">
        <v>15</v>
      </c>
      <c r="DH114" s="8">
        <v>0</v>
      </c>
      <c r="DI114" s="8">
        <v>16</v>
      </c>
      <c r="DJ114" s="8">
        <v>7</v>
      </c>
      <c r="DK114" s="8">
        <v>31</v>
      </c>
      <c r="DL114" s="8">
        <v>2</v>
      </c>
      <c r="DM114" s="8">
        <v>2</v>
      </c>
      <c r="DN114" s="8">
        <v>23</v>
      </c>
      <c r="DO114" s="8">
        <v>9</v>
      </c>
      <c r="DP114" s="8">
        <v>18</v>
      </c>
      <c r="DQ114" s="8">
        <v>14</v>
      </c>
      <c r="DR114" s="8">
        <v>0</v>
      </c>
      <c r="DS114" s="8">
        <v>34</v>
      </c>
      <c r="DT114" s="8">
        <v>13</v>
      </c>
      <c r="DU114" s="8">
        <v>28</v>
      </c>
      <c r="DV114" s="8">
        <v>3</v>
      </c>
      <c r="DW114" s="8">
        <v>0</v>
      </c>
      <c r="DX114" s="8">
        <v>17</v>
      </c>
      <c r="DY114" s="8">
        <v>0</v>
      </c>
      <c r="DZ114" s="8">
        <v>0</v>
      </c>
      <c r="EA114" s="8">
        <v>21</v>
      </c>
      <c r="EB114" s="8">
        <v>23</v>
      </c>
      <c r="EC114" s="8">
        <v>12</v>
      </c>
      <c r="ED114" s="8">
        <v>25</v>
      </c>
      <c r="EE114" s="8">
        <v>18</v>
      </c>
      <c r="EF114" s="8">
        <v>18</v>
      </c>
      <c r="EG114" s="8">
        <v>20</v>
      </c>
      <c r="EI114" s="8">
        <v>6</v>
      </c>
      <c r="EJ114" s="8">
        <v>2</v>
      </c>
      <c r="EK114" s="8">
        <v>13</v>
      </c>
      <c r="EL114" s="8">
        <v>22</v>
      </c>
      <c r="EM114" s="8">
        <v>39</v>
      </c>
      <c r="EN114" s="8">
        <v>0</v>
      </c>
      <c r="EO114" s="8">
        <v>21</v>
      </c>
      <c r="EP114" s="8">
        <v>7</v>
      </c>
      <c r="EQ114" s="8">
        <v>0</v>
      </c>
      <c r="ER114" s="8">
        <v>6</v>
      </c>
      <c r="ES114" s="8">
        <v>0</v>
      </c>
      <c r="ET114" s="8">
        <v>0</v>
      </c>
      <c r="EU114" s="8">
        <v>0</v>
      </c>
      <c r="EV114" s="8">
        <v>115</v>
      </c>
      <c r="EW114" s="8">
        <v>27</v>
      </c>
      <c r="EX114" s="8">
        <v>7</v>
      </c>
      <c r="EY114" s="8">
        <v>17</v>
      </c>
      <c r="EZ114" s="8">
        <v>0</v>
      </c>
      <c r="FA114" s="8">
        <v>0</v>
      </c>
      <c r="FB114" s="8">
        <v>25</v>
      </c>
      <c r="FC114" s="8">
        <v>12</v>
      </c>
      <c r="FE114" s="8">
        <v>3</v>
      </c>
      <c r="FF114" s="8">
        <v>12</v>
      </c>
      <c r="FH114" s="1">
        <f t="shared" si="34"/>
        <v>12.913793103448276</v>
      </c>
      <c r="FI114" s="1">
        <f t="shared" si="35"/>
        <v>2.2442080432829226</v>
      </c>
      <c r="FJ114" s="3">
        <f t="shared" si="36"/>
        <v>0.96666666666666667</v>
      </c>
      <c r="FL114" s="12">
        <v>0.1875</v>
      </c>
      <c r="HE114" s="8">
        <v>3</v>
      </c>
      <c r="HG114" s="8">
        <v>4</v>
      </c>
      <c r="HH114" s="8">
        <v>69</v>
      </c>
      <c r="HJ114" s="8">
        <v>19</v>
      </c>
      <c r="HL114" s="8">
        <v>0</v>
      </c>
      <c r="HR114" s="8">
        <v>6</v>
      </c>
      <c r="HW114" s="1">
        <f t="shared" si="37"/>
        <v>16.833333333333332</v>
      </c>
      <c r="HX114" s="1">
        <f t="shared" si="38"/>
        <v>10.774713195461143</v>
      </c>
      <c r="HY114" s="3">
        <f t="shared" si="39"/>
        <v>9.8360655737704916E-2</v>
      </c>
      <c r="IA114" s="12">
        <v>0.1875</v>
      </c>
      <c r="IB114" s="8">
        <v>0</v>
      </c>
      <c r="IC114" s="8">
        <v>41</v>
      </c>
      <c r="ID114" s="8">
        <v>0</v>
      </c>
      <c r="IE114" s="8">
        <v>9</v>
      </c>
      <c r="IF114" s="8">
        <v>0</v>
      </c>
      <c r="IG114" s="8">
        <v>0</v>
      </c>
      <c r="IH114" s="8">
        <v>0</v>
      </c>
      <c r="II114" s="8">
        <v>39</v>
      </c>
      <c r="IJ114" s="8">
        <v>0</v>
      </c>
      <c r="IK114" s="8">
        <v>0</v>
      </c>
      <c r="IL114" s="8">
        <v>0</v>
      </c>
      <c r="IM114" s="8">
        <v>49</v>
      </c>
      <c r="IN114" s="8">
        <v>0</v>
      </c>
      <c r="IO114" s="8">
        <v>1</v>
      </c>
      <c r="IP114" s="8">
        <v>0</v>
      </c>
      <c r="IQ114" s="8">
        <v>0</v>
      </c>
      <c r="IR114" s="8">
        <v>1</v>
      </c>
      <c r="IS114" s="8">
        <v>0</v>
      </c>
      <c r="IT114" s="8">
        <v>0</v>
      </c>
      <c r="IU114" s="8">
        <v>24</v>
      </c>
      <c r="IV114" s="8">
        <v>0</v>
      </c>
      <c r="IW114" s="8">
        <v>5</v>
      </c>
      <c r="IX114" s="8">
        <v>0</v>
      </c>
      <c r="IY114" s="8">
        <v>1</v>
      </c>
      <c r="IZ114" s="8">
        <v>0</v>
      </c>
      <c r="JA114" s="8">
        <v>0</v>
      </c>
      <c r="JB114" s="8">
        <v>0</v>
      </c>
      <c r="JC114" s="8">
        <v>5</v>
      </c>
      <c r="JD114" s="8">
        <v>12</v>
      </c>
      <c r="JE114" s="8">
        <v>0</v>
      </c>
      <c r="JF114" s="8">
        <v>0</v>
      </c>
      <c r="JG114" s="8">
        <v>6</v>
      </c>
      <c r="JH114" s="8">
        <v>0</v>
      </c>
      <c r="JI114" s="8">
        <v>26</v>
      </c>
      <c r="JJ114" s="8">
        <v>0</v>
      </c>
      <c r="JK114" s="8">
        <v>20</v>
      </c>
      <c r="JL114" s="8">
        <v>0</v>
      </c>
      <c r="JM114" s="8">
        <v>12</v>
      </c>
      <c r="JN114" s="8">
        <v>0</v>
      </c>
      <c r="JO114" s="8">
        <v>0</v>
      </c>
      <c r="JP114" s="8">
        <v>27</v>
      </c>
      <c r="JQ114" s="8">
        <v>0</v>
      </c>
      <c r="JR114" s="8">
        <v>0</v>
      </c>
      <c r="JS114" s="8">
        <v>0</v>
      </c>
      <c r="JT114" s="8">
        <v>0</v>
      </c>
      <c r="JU114" s="8">
        <v>0</v>
      </c>
      <c r="JV114" s="8">
        <v>0</v>
      </c>
      <c r="JW114" s="8">
        <v>1</v>
      </c>
      <c r="JX114" s="8">
        <v>0</v>
      </c>
      <c r="JY114" s="8">
        <v>0</v>
      </c>
      <c r="JZ114" s="8">
        <v>0</v>
      </c>
      <c r="KA114" s="8">
        <v>0</v>
      </c>
      <c r="KB114" s="8">
        <v>36</v>
      </c>
      <c r="KC114" s="8">
        <v>17</v>
      </c>
      <c r="KD114" s="8">
        <v>17</v>
      </c>
      <c r="KE114" s="8">
        <v>8</v>
      </c>
      <c r="KF114" s="8">
        <v>0</v>
      </c>
      <c r="KG114" s="8">
        <v>1</v>
      </c>
      <c r="KH114" s="8">
        <v>0</v>
      </c>
      <c r="KI114" s="1"/>
      <c r="KJ114" s="1">
        <f t="shared" si="42"/>
        <v>6.0677966101694913</v>
      </c>
      <c r="KK114" s="1">
        <f t="shared" si="43"/>
        <v>1.5489036500417326</v>
      </c>
      <c r="KL114" s="3">
        <f t="shared" si="40"/>
        <v>1</v>
      </c>
      <c r="KN114" s="12">
        <v>0.1875</v>
      </c>
      <c r="KO114" s="8"/>
      <c r="KP114" s="8">
        <v>19</v>
      </c>
      <c r="KQ114" s="8">
        <v>62</v>
      </c>
      <c r="KR114" s="8">
        <v>0</v>
      </c>
      <c r="KS114" s="8">
        <v>49</v>
      </c>
      <c r="KT114" s="8"/>
      <c r="KU114" s="8">
        <v>0</v>
      </c>
      <c r="KV114" s="8"/>
      <c r="KW114" s="8">
        <v>0</v>
      </c>
      <c r="KX114" s="8">
        <v>42</v>
      </c>
      <c r="KY114" s="8">
        <v>66</v>
      </c>
      <c r="KZ114" s="8">
        <v>48</v>
      </c>
      <c r="LA114" s="8">
        <v>0</v>
      </c>
      <c r="LB114" s="8">
        <v>17</v>
      </c>
      <c r="LC114" s="8">
        <v>5</v>
      </c>
      <c r="LD114" s="8">
        <v>15</v>
      </c>
      <c r="LE114" s="8">
        <v>73</v>
      </c>
      <c r="LF114" s="8">
        <v>33</v>
      </c>
      <c r="LG114" s="8">
        <v>0</v>
      </c>
      <c r="LH114" s="8">
        <v>0</v>
      </c>
      <c r="LI114" s="8">
        <v>51</v>
      </c>
      <c r="LJ114" s="8">
        <v>12</v>
      </c>
      <c r="LK114" s="8">
        <v>79</v>
      </c>
      <c r="LL114" s="8">
        <v>41</v>
      </c>
      <c r="LM114" s="8"/>
      <c r="LN114" s="8">
        <v>17</v>
      </c>
      <c r="LO114" s="8">
        <v>0</v>
      </c>
      <c r="LP114" s="8">
        <v>37</v>
      </c>
      <c r="LQ114" s="8"/>
      <c r="LR114" s="8">
        <v>8</v>
      </c>
      <c r="LS114" s="8">
        <v>2</v>
      </c>
      <c r="LT114" s="8">
        <v>0</v>
      </c>
      <c r="LU114" s="8">
        <v>0</v>
      </c>
      <c r="LV114" s="8">
        <v>29</v>
      </c>
      <c r="LW114" s="8"/>
      <c r="LX114" s="8">
        <v>10</v>
      </c>
      <c r="LY114" s="8"/>
      <c r="LZ114" s="8"/>
      <c r="MA114" s="8"/>
      <c r="MB114" s="8">
        <v>29</v>
      </c>
      <c r="MC114" s="8"/>
      <c r="MD114" s="8"/>
      <c r="ME114" s="8">
        <v>6</v>
      </c>
      <c r="MF114" s="8"/>
      <c r="MG114" s="8"/>
      <c r="MH114" s="8"/>
      <c r="MI114" s="8"/>
      <c r="MJ114" s="8"/>
      <c r="MK114" s="8"/>
      <c r="ML114" s="2"/>
      <c r="MM114" s="1">
        <f t="shared" si="44"/>
        <v>23.4375</v>
      </c>
      <c r="MN114" s="1">
        <f t="shared" si="45"/>
        <v>4.3324398763581318</v>
      </c>
      <c r="MO114" s="3">
        <f t="shared" si="41"/>
        <v>0.65306122448979587</v>
      </c>
    </row>
    <row r="115" spans="1:353" x14ac:dyDescent="0.55000000000000004">
      <c r="A115" s="12">
        <v>0.20833333333333334</v>
      </c>
      <c r="B115" s="8">
        <v>15</v>
      </c>
      <c r="C115" s="8">
        <v>0</v>
      </c>
      <c r="D115" s="8">
        <v>7</v>
      </c>
      <c r="E115" s="8">
        <v>2</v>
      </c>
      <c r="F115" s="8">
        <v>45</v>
      </c>
      <c r="G115" s="8">
        <v>2</v>
      </c>
      <c r="H115" s="8">
        <v>1</v>
      </c>
      <c r="I115" s="8">
        <v>1</v>
      </c>
      <c r="K115" s="8">
        <v>2</v>
      </c>
      <c r="L115" s="8">
        <v>10</v>
      </c>
      <c r="M115" s="8">
        <v>25</v>
      </c>
      <c r="N115" s="8">
        <v>4</v>
      </c>
      <c r="O115" s="8">
        <v>5</v>
      </c>
      <c r="P115" s="8">
        <v>43</v>
      </c>
      <c r="Q115" s="8">
        <v>18</v>
      </c>
      <c r="R115" s="8">
        <v>0</v>
      </c>
      <c r="S115" s="8">
        <v>15</v>
      </c>
      <c r="T115" s="8">
        <v>0</v>
      </c>
      <c r="U115" s="8">
        <v>14</v>
      </c>
      <c r="V115" s="8">
        <v>4</v>
      </c>
      <c r="W115" s="8">
        <v>17</v>
      </c>
      <c r="X115" s="8">
        <v>0</v>
      </c>
      <c r="Y115" s="8">
        <v>14</v>
      </c>
      <c r="Z115" s="8">
        <v>7</v>
      </c>
      <c r="AA115" s="8">
        <v>4</v>
      </c>
      <c r="AB115" s="8">
        <v>35</v>
      </c>
      <c r="AC115" s="8">
        <v>0</v>
      </c>
      <c r="AD115" s="8">
        <v>19</v>
      </c>
      <c r="AE115" s="8">
        <v>4</v>
      </c>
      <c r="AF115" s="8">
        <v>38</v>
      </c>
      <c r="AG115" s="8">
        <v>17</v>
      </c>
      <c r="AH115" s="8">
        <v>18</v>
      </c>
      <c r="AI115" s="8">
        <v>18</v>
      </c>
      <c r="AJ115" s="8">
        <v>17</v>
      </c>
      <c r="AK115" s="8">
        <v>9</v>
      </c>
      <c r="AL115" s="8">
        <v>1</v>
      </c>
      <c r="AM115" s="8">
        <v>3</v>
      </c>
      <c r="AN115" s="8">
        <v>3</v>
      </c>
      <c r="AO115" s="8">
        <v>22</v>
      </c>
      <c r="AP115" s="8">
        <v>1</v>
      </c>
      <c r="AR115" s="8">
        <v>1</v>
      </c>
      <c r="AS115" s="8">
        <v>22</v>
      </c>
      <c r="AU115" s="1">
        <f t="shared" si="28"/>
        <v>11.5</v>
      </c>
      <c r="AV115" s="1">
        <f t="shared" si="29"/>
        <v>1.8707510897908204</v>
      </c>
      <c r="AW115" s="3">
        <f t="shared" si="30"/>
        <v>0.95454545454545459</v>
      </c>
      <c r="AY115" s="12">
        <v>0.20833333333333334</v>
      </c>
      <c r="CT115" s="1" t="e">
        <f t="shared" si="31"/>
        <v>#DIV/0!</v>
      </c>
      <c r="CU115" s="1" t="e">
        <f t="shared" si="32"/>
        <v>#DIV/0!</v>
      </c>
      <c r="CV115" s="3">
        <f t="shared" si="33"/>
        <v>0</v>
      </c>
      <c r="CX115" s="12">
        <v>0.20833333333333334</v>
      </c>
      <c r="CY115" s="8">
        <v>0</v>
      </c>
      <c r="CZ115" s="8">
        <v>0</v>
      </c>
      <c r="DA115" s="8">
        <v>0</v>
      </c>
      <c r="DB115" s="8">
        <v>5</v>
      </c>
      <c r="DC115" s="8">
        <v>17</v>
      </c>
      <c r="DD115" s="8">
        <v>11</v>
      </c>
      <c r="DE115" s="8">
        <v>0</v>
      </c>
      <c r="DF115" s="8">
        <v>5</v>
      </c>
      <c r="DG115" s="8">
        <v>0</v>
      </c>
      <c r="DH115" s="8">
        <v>0</v>
      </c>
      <c r="DI115" s="8">
        <v>10</v>
      </c>
      <c r="DJ115" s="8">
        <v>0</v>
      </c>
      <c r="DK115" s="8">
        <v>0</v>
      </c>
      <c r="DL115" s="8">
        <v>7</v>
      </c>
      <c r="DM115" s="8">
        <v>0</v>
      </c>
      <c r="DN115" s="8">
        <v>14</v>
      </c>
      <c r="DO115" s="8">
        <v>27</v>
      </c>
      <c r="DP115" s="8">
        <v>18</v>
      </c>
      <c r="DQ115" s="8">
        <v>23</v>
      </c>
      <c r="DR115" s="8">
        <v>51</v>
      </c>
      <c r="DS115" s="8">
        <v>50</v>
      </c>
      <c r="DT115" s="8">
        <v>15</v>
      </c>
      <c r="DU115" s="8">
        <v>3</v>
      </c>
      <c r="DV115" s="8">
        <v>35</v>
      </c>
      <c r="DW115" s="8">
        <v>0</v>
      </c>
      <c r="DX115" s="8">
        <v>16</v>
      </c>
      <c r="DY115" s="8">
        <v>0</v>
      </c>
      <c r="DZ115" s="8">
        <v>3</v>
      </c>
      <c r="EA115" s="8">
        <v>9</v>
      </c>
      <c r="EB115" s="8">
        <v>6</v>
      </c>
      <c r="EC115" s="8">
        <v>21</v>
      </c>
      <c r="ED115" s="8">
        <v>26</v>
      </c>
      <c r="EE115" s="8">
        <v>8</v>
      </c>
      <c r="EF115" s="8">
        <v>3</v>
      </c>
      <c r="EG115" s="8">
        <v>0</v>
      </c>
      <c r="EI115" s="8">
        <v>0</v>
      </c>
      <c r="EJ115" s="8">
        <v>13</v>
      </c>
      <c r="EK115" s="8">
        <v>13</v>
      </c>
      <c r="EL115" s="8">
        <v>4</v>
      </c>
      <c r="EM115" s="8">
        <v>0</v>
      </c>
      <c r="EN115" s="8">
        <v>0</v>
      </c>
      <c r="EO115" s="8">
        <v>0</v>
      </c>
      <c r="EP115" s="8">
        <v>34</v>
      </c>
      <c r="EQ115" s="8">
        <v>0</v>
      </c>
      <c r="ER115" s="8">
        <v>16</v>
      </c>
      <c r="ES115" s="8">
        <v>0</v>
      </c>
      <c r="ET115" s="8">
        <v>0</v>
      </c>
      <c r="EU115" s="8">
        <v>0</v>
      </c>
      <c r="EV115" s="8">
        <v>11</v>
      </c>
      <c r="EW115" s="8">
        <v>5</v>
      </c>
      <c r="EX115" s="8">
        <v>38</v>
      </c>
      <c r="EY115" s="8">
        <v>41</v>
      </c>
      <c r="EZ115" s="8">
        <v>0</v>
      </c>
      <c r="FA115" s="8">
        <v>0</v>
      </c>
      <c r="FB115" s="8">
        <v>23</v>
      </c>
      <c r="FC115" s="8">
        <v>18</v>
      </c>
      <c r="FE115" s="8">
        <v>30</v>
      </c>
      <c r="FF115" s="8">
        <v>15</v>
      </c>
      <c r="FH115" s="1">
        <f t="shared" si="34"/>
        <v>11.103448275862069</v>
      </c>
      <c r="FI115" s="1">
        <f t="shared" si="35"/>
        <v>1.7722212309566112</v>
      </c>
      <c r="FJ115" s="3">
        <f t="shared" si="36"/>
        <v>0.96666666666666667</v>
      </c>
      <c r="FL115" s="12">
        <v>0.20833333333333334</v>
      </c>
      <c r="HE115" s="8">
        <v>0</v>
      </c>
      <c r="HG115" s="8">
        <v>5</v>
      </c>
      <c r="HH115" s="8">
        <v>42</v>
      </c>
      <c r="HJ115" s="8">
        <v>13</v>
      </c>
      <c r="HL115" s="8">
        <v>0</v>
      </c>
      <c r="HR115" s="8">
        <v>4</v>
      </c>
      <c r="HW115" s="1">
        <f t="shared" si="37"/>
        <v>10.666666666666666</v>
      </c>
      <c r="HX115" s="1">
        <f t="shared" si="38"/>
        <v>6.5608265061990831</v>
      </c>
      <c r="HY115" s="3">
        <f t="shared" si="39"/>
        <v>9.8360655737704916E-2</v>
      </c>
      <c r="IA115" s="12">
        <v>0.20833333333333334</v>
      </c>
      <c r="IB115" s="8">
        <v>40</v>
      </c>
      <c r="IC115" s="8">
        <v>58</v>
      </c>
      <c r="ID115" s="8">
        <v>0</v>
      </c>
      <c r="IE115" s="8">
        <v>5</v>
      </c>
      <c r="IF115" s="8">
        <v>0</v>
      </c>
      <c r="IG115" s="8">
        <v>1</v>
      </c>
      <c r="IH115" s="8">
        <v>0</v>
      </c>
      <c r="II115" s="8">
        <v>16</v>
      </c>
      <c r="IJ115" s="8">
        <v>0</v>
      </c>
      <c r="IK115" s="8">
        <v>12</v>
      </c>
      <c r="IL115" s="8">
        <v>0</v>
      </c>
      <c r="IM115" s="8">
        <v>16</v>
      </c>
      <c r="IN115" s="8">
        <v>0</v>
      </c>
      <c r="IO115" s="8">
        <v>0</v>
      </c>
      <c r="IP115" s="8">
        <v>0</v>
      </c>
      <c r="IQ115" s="8">
        <v>0</v>
      </c>
      <c r="IR115" s="8">
        <v>0</v>
      </c>
      <c r="IS115" s="8">
        <v>0</v>
      </c>
      <c r="IT115" s="8">
        <v>20</v>
      </c>
      <c r="IU115" s="8">
        <v>0</v>
      </c>
      <c r="IV115" s="8">
        <v>0</v>
      </c>
      <c r="IW115" s="8">
        <v>4</v>
      </c>
      <c r="IX115" s="8">
        <v>0</v>
      </c>
      <c r="IY115" s="8">
        <v>0</v>
      </c>
      <c r="IZ115" s="8">
        <v>28</v>
      </c>
      <c r="JA115" s="8">
        <v>0</v>
      </c>
      <c r="JB115" s="8">
        <v>14</v>
      </c>
      <c r="JC115" s="8">
        <v>0</v>
      </c>
      <c r="JD115" s="8">
        <v>5</v>
      </c>
      <c r="JE115" s="8">
        <v>0</v>
      </c>
      <c r="JF115" s="8">
        <v>0</v>
      </c>
      <c r="JG115" s="8">
        <v>13</v>
      </c>
      <c r="JH115" s="8">
        <v>0</v>
      </c>
      <c r="JI115" s="8">
        <v>0</v>
      </c>
      <c r="JJ115" s="8">
        <v>0</v>
      </c>
      <c r="JK115" s="8">
        <v>0</v>
      </c>
      <c r="JL115" s="8">
        <v>0</v>
      </c>
      <c r="JM115" s="8">
        <v>0</v>
      </c>
      <c r="JN115" s="8">
        <v>0</v>
      </c>
      <c r="JO115" s="8">
        <v>23</v>
      </c>
      <c r="JP115" s="8">
        <v>0</v>
      </c>
      <c r="JQ115" s="8">
        <v>0</v>
      </c>
      <c r="JR115" s="8">
        <v>6</v>
      </c>
      <c r="JS115" s="8">
        <v>0</v>
      </c>
      <c r="JT115" s="8">
        <v>0</v>
      </c>
      <c r="JU115" s="8">
        <v>0</v>
      </c>
      <c r="JV115" s="8">
        <v>0</v>
      </c>
      <c r="JW115" s="8">
        <v>3</v>
      </c>
      <c r="JX115" s="8">
        <v>0</v>
      </c>
      <c r="JY115" s="8">
        <v>0</v>
      </c>
      <c r="JZ115" s="8">
        <v>0</v>
      </c>
      <c r="KA115" s="8">
        <v>0</v>
      </c>
      <c r="KB115" s="8">
        <v>23</v>
      </c>
      <c r="KC115" s="8">
        <v>20</v>
      </c>
      <c r="KD115" s="8">
        <v>15</v>
      </c>
      <c r="KE115" s="8">
        <v>0</v>
      </c>
      <c r="KF115" s="8">
        <v>0</v>
      </c>
      <c r="KG115" s="8">
        <v>0</v>
      </c>
      <c r="KH115" s="8">
        <v>0</v>
      </c>
      <c r="KI115" s="1"/>
      <c r="KJ115" s="1">
        <f t="shared" si="42"/>
        <v>5.4576271186440675</v>
      </c>
      <c r="KK115" s="1">
        <f t="shared" si="43"/>
        <v>1.4511975412935354</v>
      </c>
      <c r="KL115" s="3">
        <f t="shared" si="40"/>
        <v>1</v>
      </c>
      <c r="KN115" s="12">
        <v>0.20833333333333334</v>
      </c>
      <c r="KO115" s="8"/>
      <c r="KP115" s="8">
        <v>0</v>
      </c>
      <c r="KQ115" s="8">
        <v>78</v>
      </c>
      <c r="KR115" s="8">
        <v>0</v>
      </c>
      <c r="KS115" s="8">
        <v>44</v>
      </c>
      <c r="KT115" s="8"/>
      <c r="KU115" s="8">
        <v>29</v>
      </c>
      <c r="KV115" s="8"/>
      <c r="KW115" s="8">
        <v>18</v>
      </c>
      <c r="KX115" s="8">
        <v>47</v>
      </c>
      <c r="KY115" s="8">
        <v>0</v>
      </c>
      <c r="KZ115" s="8">
        <v>53</v>
      </c>
      <c r="LA115" s="8">
        <v>0</v>
      </c>
      <c r="LB115" s="8">
        <v>0</v>
      </c>
      <c r="LC115" s="8">
        <v>2</v>
      </c>
      <c r="LD115" s="8">
        <v>0</v>
      </c>
      <c r="LE115" s="8">
        <v>58</v>
      </c>
      <c r="LF115" s="8">
        <v>33</v>
      </c>
      <c r="LG115" s="8">
        <v>1</v>
      </c>
      <c r="LH115" s="8">
        <v>0</v>
      </c>
      <c r="LI115" s="8">
        <v>47</v>
      </c>
      <c r="LJ115" s="8">
        <v>0</v>
      </c>
      <c r="LK115" s="8">
        <v>56</v>
      </c>
      <c r="LL115" s="8">
        <v>27</v>
      </c>
      <c r="LM115" s="8"/>
      <c r="LN115" s="8">
        <v>11</v>
      </c>
      <c r="LO115" s="8">
        <v>57</v>
      </c>
      <c r="LP115" s="8">
        <v>50</v>
      </c>
      <c r="LQ115" s="8"/>
      <c r="LR115" s="8">
        <v>5</v>
      </c>
      <c r="LS115" s="8">
        <v>7</v>
      </c>
      <c r="LT115" s="8">
        <v>0</v>
      </c>
      <c r="LU115" s="8">
        <v>0</v>
      </c>
      <c r="LV115" s="8">
        <v>35</v>
      </c>
      <c r="LW115" s="8"/>
      <c r="LX115" s="8">
        <v>9</v>
      </c>
      <c r="LY115" s="8"/>
      <c r="LZ115" s="8"/>
      <c r="MA115" s="8"/>
      <c r="MB115" s="8">
        <v>26</v>
      </c>
      <c r="MC115" s="8"/>
      <c r="MD115" s="8"/>
      <c r="ME115" s="8">
        <v>5</v>
      </c>
      <c r="MF115" s="8"/>
      <c r="MG115" s="8"/>
      <c r="MH115" s="8"/>
      <c r="MI115" s="8"/>
      <c r="MJ115" s="8"/>
      <c r="MK115" s="8"/>
      <c r="ML115" s="2"/>
      <c r="MM115" s="1">
        <f t="shared" si="44"/>
        <v>21.8125</v>
      </c>
      <c r="MN115" s="1">
        <f t="shared" si="45"/>
        <v>4.1954366290130656</v>
      </c>
      <c r="MO115" s="3">
        <f t="shared" si="41"/>
        <v>0.65306122448979587</v>
      </c>
    </row>
    <row r="116" spans="1:353" x14ac:dyDescent="0.55000000000000004">
      <c r="A116" s="12">
        <v>0.22916666666666666</v>
      </c>
      <c r="B116" s="8">
        <v>13</v>
      </c>
      <c r="C116" s="8">
        <v>0</v>
      </c>
      <c r="D116" s="8">
        <v>5</v>
      </c>
      <c r="E116" s="8">
        <v>9</v>
      </c>
      <c r="F116" s="8">
        <v>9</v>
      </c>
      <c r="G116" s="8">
        <v>3</v>
      </c>
      <c r="H116" s="8">
        <v>26</v>
      </c>
      <c r="I116" s="8">
        <v>1</v>
      </c>
      <c r="L116" s="8">
        <v>0</v>
      </c>
      <c r="M116" s="8">
        <v>29</v>
      </c>
      <c r="N116" s="8">
        <v>23</v>
      </c>
      <c r="O116" s="8">
        <v>2</v>
      </c>
      <c r="P116" s="8">
        <v>14</v>
      </c>
      <c r="Q116" s="8">
        <v>67</v>
      </c>
      <c r="R116" s="8">
        <v>0</v>
      </c>
      <c r="S116" s="8">
        <v>3</v>
      </c>
      <c r="T116" s="8">
        <v>4</v>
      </c>
      <c r="U116" s="8">
        <v>7</v>
      </c>
      <c r="V116" s="8">
        <v>10</v>
      </c>
      <c r="W116" s="8">
        <v>3</v>
      </c>
      <c r="X116" s="8">
        <v>0</v>
      </c>
      <c r="Y116" s="8">
        <v>3</v>
      </c>
      <c r="Z116" s="8">
        <v>42</v>
      </c>
      <c r="AA116" s="8">
        <v>10</v>
      </c>
      <c r="AB116" s="8">
        <v>0</v>
      </c>
      <c r="AC116" s="8">
        <v>46</v>
      </c>
      <c r="AD116" s="8">
        <v>1</v>
      </c>
      <c r="AE116" s="8">
        <v>15</v>
      </c>
      <c r="AF116" s="8">
        <v>0</v>
      </c>
      <c r="AG116" s="8">
        <v>19</v>
      </c>
      <c r="AH116" s="8">
        <v>0</v>
      </c>
      <c r="AI116" s="8">
        <v>17</v>
      </c>
      <c r="AJ116" s="8">
        <v>12</v>
      </c>
      <c r="AK116" s="8">
        <v>21</v>
      </c>
      <c r="AL116" s="8">
        <v>6</v>
      </c>
      <c r="AM116" s="8">
        <v>9</v>
      </c>
      <c r="AN116" s="8">
        <v>0</v>
      </c>
      <c r="AO116" s="8">
        <v>8</v>
      </c>
      <c r="AP116" s="8">
        <v>17</v>
      </c>
      <c r="AR116" s="8">
        <v>11</v>
      </c>
      <c r="AS116" s="8">
        <v>11</v>
      </c>
      <c r="AU116" s="1">
        <f t="shared" si="28"/>
        <v>11.609756097560975</v>
      </c>
      <c r="AV116" s="1">
        <f t="shared" si="29"/>
        <v>2.1975257840770657</v>
      </c>
      <c r="AW116" s="3">
        <f t="shared" si="30"/>
        <v>0.93181818181818177</v>
      </c>
      <c r="AY116" s="12">
        <v>0.22916666666666666</v>
      </c>
      <c r="CT116" s="1" t="e">
        <f t="shared" si="31"/>
        <v>#DIV/0!</v>
      </c>
      <c r="CU116" s="1" t="e">
        <f t="shared" si="32"/>
        <v>#DIV/0!</v>
      </c>
      <c r="CV116" s="3">
        <f t="shared" si="33"/>
        <v>0</v>
      </c>
      <c r="CX116" s="12">
        <v>0.22916666666666666</v>
      </c>
      <c r="CY116" s="8">
        <v>11</v>
      </c>
      <c r="CZ116" s="8">
        <v>0</v>
      </c>
      <c r="DA116" s="8">
        <v>0</v>
      </c>
      <c r="DB116" s="8">
        <v>2</v>
      </c>
      <c r="DC116" s="8">
        <v>14</v>
      </c>
      <c r="DD116" s="8">
        <v>16</v>
      </c>
      <c r="DE116" s="8">
        <v>0</v>
      </c>
      <c r="DF116" s="8">
        <v>13</v>
      </c>
      <c r="DG116" s="8">
        <v>15</v>
      </c>
      <c r="DH116" s="8">
        <v>0</v>
      </c>
      <c r="DI116" s="8">
        <v>1</v>
      </c>
      <c r="DJ116" s="8">
        <v>19</v>
      </c>
      <c r="DK116" s="8">
        <v>5</v>
      </c>
      <c r="DL116" s="8">
        <v>9</v>
      </c>
      <c r="DM116" s="8">
        <v>13</v>
      </c>
      <c r="DN116" s="8">
        <v>21</v>
      </c>
      <c r="DO116" s="8">
        <v>8</v>
      </c>
      <c r="DP116" s="8">
        <v>0</v>
      </c>
      <c r="DQ116" s="8">
        <v>1</v>
      </c>
      <c r="DR116" s="8">
        <v>0</v>
      </c>
      <c r="DS116" s="8">
        <v>13</v>
      </c>
      <c r="DT116" s="8">
        <v>17</v>
      </c>
      <c r="DU116" s="8">
        <v>0</v>
      </c>
      <c r="DV116" s="8">
        <v>10</v>
      </c>
      <c r="DW116" s="8">
        <v>0</v>
      </c>
      <c r="DX116" s="8">
        <v>0</v>
      </c>
      <c r="DY116" s="8">
        <v>0</v>
      </c>
      <c r="DZ116" s="8">
        <v>9</v>
      </c>
      <c r="EA116" s="8">
        <v>73</v>
      </c>
      <c r="EB116" s="8">
        <v>24</v>
      </c>
      <c r="EC116" s="8">
        <v>3</v>
      </c>
      <c r="ED116" s="8">
        <v>59</v>
      </c>
      <c r="EE116" s="8">
        <v>13</v>
      </c>
      <c r="EF116" s="8">
        <v>7</v>
      </c>
      <c r="EG116" s="8">
        <v>0</v>
      </c>
      <c r="EI116" s="8">
        <v>11</v>
      </c>
      <c r="EJ116" s="8">
        <v>12</v>
      </c>
      <c r="EK116" s="8">
        <v>6</v>
      </c>
      <c r="EL116" s="8">
        <v>4</v>
      </c>
      <c r="EM116" s="8">
        <v>3</v>
      </c>
      <c r="EN116" s="8">
        <v>0</v>
      </c>
      <c r="EO116" s="8">
        <v>21</v>
      </c>
      <c r="EP116" s="8">
        <v>21</v>
      </c>
      <c r="EQ116" s="8">
        <v>0</v>
      </c>
      <c r="ER116" s="8">
        <v>8</v>
      </c>
      <c r="ES116" s="8">
        <v>0</v>
      </c>
      <c r="ET116" s="8">
        <v>0</v>
      </c>
      <c r="EU116" s="8">
        <v>0</v>
      </c>
      <c r="EV116" s="8">
        <v>2</v>
      </c>
      <c r="EW116" s="8">
        <v>6</v>
      </c>
      <c r="EX116" s="8">
        <v>11</v>
      </c>
      <c r="EY116" s="8">
        <v>16</v>
      </c>
      <c r="EZ116" s="8">
        <v>0</v>
      </c>
      <c r="FA116" s="8">
        <v>0</v>
      </c>
      <c r="FB116" s="8">
        <v>13</v>
      </c>
      <c r="FC116" s="8">
        <v>1</v>
      </c>
      <c r="FE116" s="8">
        <v>3</v>
      </c>
      <c r="FF116" s="8">
        <v>6</v>
      </c>
      <c r="FH116" s="1">
        <f t="shared" si="34"/>
        <v>8.9655172413793096</v>
      </c>
      <c r="FI116" s="1">
        <f t="shared" si="35"/>
        <v>1.7047610490229435</v>
      </c>
      <c r="FJ116" s="3">
        <f t="shared" si="36"/>
        <v>0.96666666666666667</v>
      </c>
      <c r="FL116" s="12">
        <v>0.22916666666666666</v>
      </c>
      <c r="HE116" s="8">
        <v>0</v>
      </c>
      <c r="HG116" s="8">
        <v>3</v>
      </c>
      <c r="HH116" s="8">
        <v>30</v>
      </c>
      <c r="HJ116" s="8">
        <v>13</v>
      </c>
      <c r="HL116" s="8">
        <v>0</v>
      </c>
      <c r="HR116" s="8">
        <v>3</v>
      </c>
      <c r="HW116" s="1">
        <f t="shared" si="37"/>
        <v>8.1666666666666661</v>
      </c>
      <c r="HX116" s="1">
        <f t="shared" si="38"/>
        <v>4.7848139404207188</v>
      </c>
      <c r="HY116" s="3">
        <f t="shared" si="39"/>
        <v>9.8360655737704916E-2</v>
      </c>
      <c r="IA116" s="12">
        <v>0.22916666666666666</v>
      </c>
      <c r="IB116" s="8">
        <v>26</v>
      </c>
      <c r="IC116" s="8">
        <v>2</v>
      </c>
      <c r="ID116" s="8">
        <v>0</v>
      </c>
      <c r="IE116" s="8">
        <v>5</v>
      </c>
      <c r="IF116" s="8">
        <v>0</v>
      </c>
      <c r="IG116" s="8">
        <v>5</v>
      </c>
      <c r="IH116" s="8">
        <v>0</v>
      </c>
      <c r="II116" s="8">
        <v>48</v>
      </c>
      <c r="IJ116" s="8">
        <v>21</v>
      </c>
      <c r="IK116" s="8">
        <v>37</v>
      </c>
      <c r="IL116" s="8">
        <v>0</v>
      </c>
      <c r="IM116" s="8">
        <v>31</v>
      </c>
      <c r="IN116" s="8">
        <v>0</v>
      </c>
      <c r="IO116" s="8">
        <v>0</v>
      </c>
      <c r="IP116" s="8">
        <v>0</v>
      </c>
      <c r="IQ116" s="8">
        <v>9</v>
      </c>
      <c r="IR116" s="8">
        <v>21</v>
      </c>
      <c r="IS116" s="8">
        <v>0</v>
      </c>
      <c r="IT116" s="8">
        <v>1</v>
      </c>
      <c r="IU116" s="8">
        <v>0</v>
      </c>
      <c r="IV116" s="8">
        <v>0</v>
      </c>
      <c r="IW116" s="8">
        <v>6</v>
      </c>
      <c r="IX116" s="8">
        <v>0</v>
      </c>
      <c r="IY116" s="8">
        <v>0</v>
      </c>
      <c r="IZ116" s="8">
        <v>1</v>
      </c>
      <c r="JA116" s="8">
        <v>0</v>
      </c>
      <c r="JB116" s="8">
        <v>0</v>
      </c>
      <c r="JC116" s="8">
        <v>1</v>
      </c>
      <c r="JD116" s="8">
        <v>0</v>
      </c>
      <c r="JE116" s="8">
        <v>0</v>
      </c>
      <c r="JF116" s="8">
        <v>0</v>
      </c>
      <c r="JG116" s="8">
        <v>7</v>
      </c>
      <c r="JH116" s="8">
        <v>0</v>
      </c>
      <c r="JI116" s="8">
        <v>29</v>
      </c>
      <c r="JJ116" s="8">
        <v>0</v>
      </c>
      <c r="JK116" s="8">
        <v>0</v>
      </c>
      <c r="JL116" s="8">
        <v>0</v>
      </c>
      <c r="JM116" s="8">
        <v>0</v>
      </c>
      <c r="JN116" s="8">
        <v>0</v>
      </c>
      <c r="JO116" s="8">
        <v>10</v>
      </c>
      <c r="JP116" s="8">
        <v>19</v>
      </c>
      <c r="JQ116" s="8">
        <v>21</v>
      </c>
      <c r="JR116" s="8">
        <v>14</v>
      </c>
      <c r="JS116" s="8">
        <v>0</v>
      </c>
      <c r="JT116" s="8">
        <v>0</v>
      </c>
      <c r="JU116" s="8">
        <v>14</v>
      </c>
      <c r="JV116" s="8">
        <v>0</v>
      </c>
      <c r="JW116" s="8">
        <v>5</v>
      </c>
      <c r="JX116" s="8">
        <v>15</v>
      </c>
      <c r="JY116" s="8">
        <v>0</v>
      </c>
      <c r="JZ116" s="8">
        <v>18</v>
      </c>
      <c r="KA116" s="8">
        <v>0</v>
      </c>
      <c r="KB116" s="8">
        <v>12</v>
      </c>
      <c r="KC116" s="8">
        <v>34</v>
      </c>
      <c r="KD116" s="8">
        <v>15</v>
      </c>
      <c r="KE116" s="8">
        <v>38</v>
      </c>
      <c r="KF116" s="8">
        <v>0</v>
      </c>
      <c r="KG116" s="8">
        <v>0</v>
      </c>
      <c r="KH116" s="8">
        <v>26</v>
      </c>
      <c r="KI116" s="1"/>
      <c r="KJ116" s="1">
        <f t="shared" si="42"/>
        <v>8.3220338983050848</v>
      </c>
      <c r="KK116" s="1">
        <f t="shared" si="43"/>
        <v>1.5929125385054692</v>
      </c>
      <c r="KL116" s="3">
        <f t="shared" si="40"/>
        <v>1</v>
      </c>
      <c r="KN116" s="12">
        <v>0.22916666666666666</v>
      </c>
      <c r="KO116" s="8"/>
      <c r="KP116" s="8">
        <v>19</v>
      </c>
      <c r="KQ116" s="8">
        <v>57</v>
      </c>
      <c r="KR116" s="8">
        <v>0</v>
      </c>
      <c r="KS116" s="8">
        <v>0</v>
      </c>
      <c r="KT116" s="8"/>
      <c r="KU116" s="8">
        <v>52</v>
      </c>
      <c r="KV116" s="8"/>
      <c r="KW116" s="8">
        <v>0</v>
      </c>
      <c r="KX116" s="8">
        <v>21</v>
      </c>
      <c r="KY116" s="8">
        <v>23</v>
      </c>
      <c r="KZ116" s="8">
        <v>63</v>
      </c>
      <c r="LA116" s="8">
        <v>0</v>
      </c>
      <c r="LB116" s="8">
        <v>12</v>
      </c>
      <c r="LC116" s="8">
        <v>1</v>
      </c>
      <c r="LD116" s="8">
        <v>0</v>
      </c>
      <c r="LE116" s="8">
        <v>17</v>
      </c>
      <c r="LF116" s="8">
        <v>32</v>
      </c>
      <c r="LG116" s="8">
        <v>1</v>
      </c>
      <c r="LH116" s="8">
        <v>0</v>
      </c>
      <c r="LI116" s="8">
        <v>37</v>
      </c>
      <c r="LJ116" s="8">
        <v>48</v>
      </c>
      <c r="LK116" s="8">
        <v>54</v>
      </c>
      <c r="LL116" s="8">
        <v>32</v>
      </c>
      <c r="LM116" s="8"/>
      <c r="LN116" s="8">
        <v>12</v>
      </c>
      <c r="LO116" s="8">
        <v>35</v>
      </c>
      <c r="LP116" s="8">
        <v>16</v>
      </c>
      <c r="LQ116" s="8"/>
      <c r="LR116" s="8">
        <v>21</v>
      </c>
      <c r="LS116" s="8">
        <v>4</v>
      </c>
      <c r="LT116" s="8">
        <v>0</v>
      </c>
      <c r="LU116" s="8">
        <v>19</v>
      </c>
      <c r="LV116" s="8">
        <v>30</v>
      </c>
      <c r="LW116" s="8"/>
      <c r="LX116" s="8">
        <v>1</v>
      </c>
      <c r="LY116" s="8"/>
      <c r="LZ116" s="8"/>
      <c r="MA116" s="8"/>
      <c r="MB116" s="8">
        <v>23</v>
      </c>
      <c r="MC116" s="8"/>
      <c r="MD116" s="8"/>
      <c r="ME116" s="8">
        <v>0</v>
      </c>
      <c r="MF116" s="8"/>
      <c r="MG116" s="8"/>
      <c r="MH116" s="8"/>
      <c r="MI116" s="8"/>
      <c r="MJ116" s="8"/>
      <c r="MK116" s="8"/>
      <c r="ML116" s="2"/>
      <c r="MM116" s="1">
        <f t="shared" si="44"/>
        <v>19.6875</v>
      </c>
      <c r="MN116" s="1">
        <f t="shared" si="45"/>
        <v>3.4481871990478443</v>
      </c>
      <c r="MO116" s="3">
        <f t="shared" si="41"/>
        <v>0.65306122448979587</v>
      </c>
    </row>
    <row r="117" spans="1:353" x14ac:dyDescent="0.55000000000000004">
      <c r="A117" s="12">
        <v>0.25</v>
      </c>
      <c r="B117" s="8">
        <v>8</v>
      </c>
      <c r="C117" s="8">
        <v>0</v>
      </c>
      <c r="D117" s="8">
        <v>0</v>
      </c>
      <c r="E117" s="8">
        <v>4</v>
      </c>
      <c r="F117" s="8">
        <v>25</v>
      </c>
      <c r="G117" s="8">
        <v>2</v>
      </c>
      <c r="H117" s="8">
        <v>0</v>
      </c>
      <c r="I117" s="8">
        <v>43</v>
      </c>
      <c r="L117" s="8">
        <v>3</v>
      </c>
      <c r="M117" s="8">
        <v>25</v>
      </c>
      <c r="N117" s="8">
        <v>49</v>
      </c>
      <c r="O117" s="8">
        <v>7</v>
      </c>
      <c r="P117" s="8">
        <v>23</v>
      </c>
      <c r="Q117" s="8">
        <v>7</v>
      </c>
      <c r="R117" s="8">
        <v>0</v>
      </c>
      <c r="S117" s="8">
        <v>12</v>
      </c>
      <c r="T117" s="8">
        <v>34</v>
      </c>
      <c r="U117" s="8">
        <v>12</v>
      </c>
      <c r="V117" s="8">
        <v>0</v>
      </c>
      <c r="W117" s="8">
        <v>26</v>
      </c>
      <c r="X117" s="8">
        <v>0</v>
      </c>
      <c r="Y117" s="8">
        <v>5</v>
      </c>
      <c r="Z117" s="8">
        <v>57</v>
      </c>
      <c r="AA117" s="8">
        <v>17</v>
      </c>
      <c r="AB117" s="8">
        <v>11</v>
      </c>
      <c r="AC117" s="8">
        <v>34</v>
      </c>
      <c r="AD117" s="8">
        <v>7</v>
      </c>
      <c r="AE117" s="8">
        <v>0</v>
      </c>
      <c r="AF117" s="8">
        <v>0</v>
      </c>
      <c r="AG117" s="8">
        <v>18</v>
      </c>
      <c r="AH117" s="8">
        <v>0</v>
      </c>
      <c r="AI117" s="8">
        <v>71</v>
      </c>
      <c r="AJ117" s="8">
        <v>15</v>
      </c>
      <c r="AK117" s="8">
        <v>12</v>
      </c>
      <c r="AL117" s="8">
        <v>10</v>
      </c>
      <c r="AM117" s="8">
        <v>28</v>
      </c>
      <c r="AN117" s="8">
        <v>3</v>
      </c>
      <c r="AO117" s="8">
        <v>4</v>
      </c>
      <c r="AP117" s="8">
        <v>32</v>
      </c>
      <c r="AR117" s="8">
        <v>10</v>
      </c>
      <c r="AS117" s="8">
        <v>0</v>
      </c>
      <c r="AU117" s="1">
        <f t="shared" si="28"/>
        <v>14.975609756097562</v>
      </c>
      <c r="AV117" s="1">
        <f t="shared" si="29"/>
        <v>2.6824833336326868</v>
      </c>
      <c r="AW117" s="3">
        <f t="shared" si="30"/>
        <v>0.93181818181818177</v>
      </c>
      <c r="AY117" s="12">
        <v>0.25</v>
      </c>
      <c r="CT117" s="1" t="e">
        <f t="shared" si="31"/>
        <v>#DIV/0!</v>
      </c>
      <c r="CU117" s="1" t="e">
        <f t="shared" si="32"/>
        <v>#DIV/0!</v>
      </c>
      <c r="CV117" s="3">
        <f t="shared" si="33"/>
        <v>0</v>
      </c>
      <c r="CX117" s="12">
        <v>0.25</v>
      </c>
      <c r="CY117" s="8">
        <v>0</v>
      </c>
      <c r="CZ117" s="8">
        <v>0</v>
      </c>
      <c r="DA117" s="8">
        <v>0</v>
      </c>
      <c r="DB117" s="8">
        <v>25</v>
      </c>
      <c r="DC117" s="8">
        <v>5</v>
      </c>
      <c r="DD117" s="8">
        <v>18</v>
      </c>
      <c r="DE117" s="8">
        <v>0</v>
      </c>
      <c r="DF117" s="8">
        <v>6</v>
      </c>
      <c r="DG117" s="8">
        <v>0</v>
      </c>
      <c r="DH117" s="8">
        <v>0</v>
      </c>
      <c r="DI117" s="8">
        <v>0</v>
      </c>
      <c r="DJ117" s="8">
        <v>0</v>
      </c>
      <c r="DK117" s="8">
        <v>0</v>
      </c>
      <c r="DL117" s="8">
        <v>10</v>
      </c>
      <c r="DM117" s="8">
        <v>13</v>
      </c>
      <c r="DN117" s="8">
        <v>12</v>
      </c>
      <c r="DO117" s="8">
        <v>35</v>
      </c>
      <c r="DP117" s="8">
        <v>14</v>
      </c>
      <c r="DQ117" s="8">
        <v>0</v>
      </c>
      <c r="DR117" s="8">
        <v>0</v>
      </c>
      <c r="DS117" s="8">
        <v>15</v>
      </c>
      <c r="DT117" s="8">
        <v>0</v>
      </c>
      <c r="DU117" s="8">
        <v>3</v>
      </c>
      <c r="DV117" s="8">
        <v>28</v>
      </c>
      <c r="DW117" s="8">
        <v>0</v>
      </c>
      <c r="DX117" s="8">
        <v>9</v>
      </c>
      <c r="DY117" s="8">
        <v>0</v>
      </c>
      <c r="DZ117" s="8">
        <v>0</v>
      </c>
      <c r="EA117" s="8">
        <v>24</v>
      </c>
      <c r="EB117" s="8">
        <v>18</v>
      </c>
      <c r="EC117" s="8">
        <v>21</v>
      </c>
      <c r="ED117" s="8">
        <v>48</v>
      </c>
      <c r="EE117" s="8">
        <v>8</v>
      </c>
      <c r="EF117" s="8">
        <v>15</v>
      </c>
      <c r="EG117" s="8">
        <v>0</v>
      </c>
      <c r="EI117" s="8">
        <v>95</v>
      </c>
      <c r="EJ117" s="8">
        <v>35</v>
      </c>
      <c r="EK117" s="8">
        <v>18</v>
      </c>
      <c r="EL117" s="8">
        <v>0</v>
      </c>
      <c r="EM117" s="8">
        <v>0</v>
      </c>
      <c r="EN117" s="8">
        <v>0</v>
      </c>
      <c r="EO117" s="8">
        <v>4</v>
      </c>
      <c r="EP117" s="8">
        <v>35</v>
      </c>
      <c r="EQ117" s="8">
        <v>0</v>
      </c>
      <c r="ER117" s="8">
        <v>6</v>
      </c>
      <c r="ES117" s="8">
        <v>0</v>
      </c>
      <c r="ET117" s="8">
        <v>0</v>
      </c>
      <c r="EU117" s="8">
        <v>0</v>
      </c>
      <c r="EV117" s="8">
        <v>4</v>
      </c>
      <c r="EW117" s="8">
        <v>36</v>
      </c>
      <c r="EX117" s="8">
        <v>0</v>
      </c>
      <c r="EY117" s="8">
        <v>16</v>
      </c>
      <c r="EZ117" s="8">
        <v>0</v>
      </c>
      <c r="FA117" s="8">
        <v>0</v>
      </c>
      <c r="FB117" s="8">
        <v>0</v>
      </c>
      <c r="FC117" s="8">
        <v>11</v>
      </c>
      <c r="FE117" s="8">
        <v>11</v>
      </c>
      <c r="FF117" s="8">
        <v>55</v>
      </c>
      <c r="FH117" s="1">
        <f t="shared" si="34"/>
        <v>11.258620689655173</v>
      </c>
      <c r="FI117" s="1">
        <f t="shared" si="35"/>
        <v>2.2816716715942258</v>
      </c>
      <c r="FJ117" s="3">
        <f t="shared" si="36"/>
        <v>0.96666666666666667</v>
      </c>
      <c r="FL117" s="12">
        <v>0.25</v>
      </c>
      <c r="HE117" s="8">
        <v>1</v>
      </c>
      <c r="HG117" s="8">
        <v>1</v>
      </c>
      <c r="HH117" s="8">
        <v>43</v>
      </c>
      <c r="HJ117" s="8">
        <v>6</v>
      </c>
      <c r="HL117" s="8">
        <v>0</v>
      </c>
      <c r="HR117" s="8">
        <v>0</v>
      </c>
      <c r="HW117" s="1">
        <f t="shared" si="37"/>
        <v>8.5</v>
      </c>
      <c r="HX117" s="1">
        <f t="shared" si="38"/>
        <v>6.9606034221179423</v>
      </c>
      <c r="HY117" s="3">
        <f t="shared" si="39"/>
        <v>9.8360655737704916E-2</v>
      </c>
      <c r="IA117" s="12">
        <v>0.25</v>
      </c>
      <c r="IB117" s="8">
        <v>0</v>
      </c>
      <c r="IC117" s="8">
        <v>12</v>
      </c>
      <c r="ID117" s="8">
        <v>55</v>
      </c>
      <c r="IE117" s="8">
        <v>16</v>
      </c>
      <c r="IF117" s="8">
        <v>0</v>
      </c>
      <c r="IG117" s="8">
        <v>1</v>
      </c>
      <c r="IH117" s="8">
        <v>23</v>
      </c>
      <c r="II117" s="8">
        <v>0</v>
      </c>
      <c r="IJ117" s="8">
        <v>27</v>
      </c>
      <c r="IK117" s="8">
        <v>0</v>
      </c>
      <c r="IL117" s="8">
        <v>24</v>
      </c>
      <c r="IM117" s="8">
        <v>0</v>
      </c>
      <c r="IN117" s="8">
        <v>0</v>
      </c>
      <c r="IO117" s="8">
        <v>0</v>
      </c>
      <c r="IP117" s="8">
        <v>0</v>
      </c>
      <c r="IQ117" s="8">
        <v>34</v>
      </c>
      <c r="IR117" s="8">
        <v>21</v>
      </c>
      <c r="IS117" s="8">
        <v>0</v>
      </c>
      <c r="IT117" s="8">
        <v>48</v>
      </c>
      <c r="IU117" s="8">
        <v>8</v>
      </c>
      <c r="IV117" s="8">
        <v>0</v>
      </c>
      <c r="IW117" s="8">
        <v>3</v>
      </c>
      <c r="IX117" s="8">
        <v>31</v>
      </c>
      <c r="IY117" s="8">
        <v>25</v>
      </c>
      <c r="IZ117" s="8">
        <v>0</v>
      </c>
      <c r="JA117" s="8">
        <v>43</v>
      </c>
      <c r="JB117" s="8">
        <v>0</v>
      </c>
      <c r="JC117" s="8">
        <v>2</v>
      </c>
      <c r="JD117" s="8">
        <v>0</v>
      </c>
      <c r="JE117" s="8">
        <v>26</v>
      </c>
      <c r="JF117" s="8">
        <v>25</v>
      </c>
      <c r="JG117" s="8">
        <v>1</v>
      </c>
      <c r="JH117" s="8">
        <v>0</v>
      </c>
      <c r="JI117" s="8">
        <v>0</v>
      </c>
      <c r="JJ117" s="8">
        <v>0</v>
      </c>
      <c r="JK117" s="8">
        <v>10</v>
      </c>
      <c r="JL117" s="8">
        <v>0</v>
      </c>
      <c r="JM117" s="8">
        <v>0</v>
      </c>
      <c r="JN117" s="8">
        <v>2</v>
      </c>
      <c r="JO117" s="8">
        <v>17</v>
      </c>
      <c r="JP117" s="8">
        <v>14</v>
      </c>
      <c r="JQ117" s="8">
        <v>0</v>
      </c>
      <c r="JR117" s="8">
        <v>8</v>
      </c>
      <c r="JS117" s="8">
        <v>0</v>
      </c>
      <c r="JT117" s="8">
        <v>0</v>
      </c>
      <c r="JU117" s="8">
        <v>68</v>
      </c>
      <c r="JV117" s="8">
        <v>0</v>
      </c>
      <c r="JW117" s="8">
        <v>9</v>
      </c>
      <c r="JX117" s="8">
        <v>23</v>
      </c>
      <c r="JY117" s="8">
        <v>0</v>
      </c>
      <c r="JZ117" s="8">
        <v>13</v>
      </c>
      <c r="KA117" s="8">
        <v>0</v>
      </c>
      <c r="KB117" s="8">
        <v>0</v>
      </c>
      <c r="KC117" s="8">
        <v>13</v>
      </c>
      <c r="KD117" s="8">
        <v>17</v>
      </c>
      <c r="KE117" s="8">
        <v>22</v>
      </c>
      <c r="KF117" s="8">
        <v>0</v>
      </c>
      <c r="KG117" s="8">
        <v>12</v>
      </c>
      <c r="KH117" s="8">
        <v>13</v>
      </c>
      <c r="KI117" s="1"/>
      <c r="KJ117" s="1">
        <f t="shared" si="42"/>
        <v>11.288135593220339</v>
      </c>
      <c r="KK117" s="1">
        <f t="shared" si="43"/>
        <v>2.0058434284395581</v>
      </c>
      <c r="KL117" s="3">
        <f t="shared" si="40"/>
        <v>1</v>
      </c>
      <c r="KN117" s="12">
        <v>0.25</v>
      </c>
      <c r="KO117" s="8"/>
      <c r="KP117" s="8">
        <v>20</v>
      </c>
      <c r="KQ117" s="8">
        <v>57</v>
      </c>
      <c r="KR117" s="8">
        <v>18</v>
      </c>
      <c r="KS117" s="8">
        <v>28</v>
      </c>
      <c r="KT117" s="8"/>
      <c r="KU117" s="8">
        <v>12</v>
      </c>
      <c r="KV117" s="8"/>
      <c r="KW117" s="8">
        <v>30</v>
      </c>
      <c r="KX117" s="8">
        <v>35</v>
      </c>
      <c r="KY117" s="8">
        <v>0</v>
      </c>
      <c r="KZ117" s="8">
        <v>43</v>
      </c>
      <c r="LA117" s="8">
        <v>0</v>
      </c>
      <c r="LB117" s="8">
        <v>2</v>
      </c>
      <c r="LC117" s="8">
        <v>0</v>
      </c>
      <c r="LD117" s="8">
        <v>13</v>
      </c>
      <c r="LE117" s="8">
        <v>70</v>
      </c>
      <c r="LF117" s="8">
        <v>33</v>
      </c>
      <c r="LG117" s="8">
        <v>0</v>
      </c>
      <c r="LH117" s="8">
        <v>0</v>
      </c>
      <c r="LI117" s="8">
        <v>29</v>
      </c>
      <c r="LJ117" s="8">
        <v>38</v>
      </c>
      <c r="LK117" s="8">
        <v>42</v>
      </c>
      <c r="LL117" s="8">
        <v>20</v>
      </c>
      <c r="LM117" s="8"/>
      <c r="LN117" s="8">
        <v>8</v>
      </c>
      <c r="LO117" s="8">
        <v>50</v>
      </c>
      <c r="LP117" s="8">
        <v>12</v>
      </c>
      <c r="LQ117" s="8"/>
      <c r="LR117" s="8">
        <v>40</v>
      </c>
      <c r="LS117" s="8">
        <v>0</v>
      </c>
      <c r="LT117" s="8">
        <v>4</v>
      </c>
      <c r="LU117" s="8">
        <v>6</v>
      </c>
      <c r="LV117" s="8">
        <v>18</v>
      </c>
      <c r="LW117" s="8"/>
      <c r="LX117" s="8">
        <v>0</v>
      </c>
      <c r="LY117" s="8"/>
      <c r="LZ117" s="8"/>
      <c r="MA117" s="8"/>
      <c r="MB117" s="8">
        <v>17</v>
      </c>
      <c r="MC117" s="8"/>
      <c r="MD117" s="8"/>
      <c r="ME117" s="8">
        <v>1</v>
      </c>
      <c r="MF117" s="8"/>
      <c r="MG117" s="8"/>
      <c r="MH117" s="8"/>
      <c r="MI117" s="8"/>
      <c r="MJ117" s="8"/>
      <c r="MK117" s="8"/>
      <c r="ML117" s="2"/>
      <c r="MM117" s="1">
        <f t="shared" si="44"/>
        <v>20.1875</v>
      </c>
      <c r="MN117" s="1">
        <f t="shared" si="45"/>
        <v>3.3927809687058934</v>
      </c>
      <c r="MO117" s="3">
        <f t="shared" si="41"/>
        <v>0.65306122448979587</v>
      </c>
    </row>
    <row r="118" spans="1:353" x14ac:dyDescent="0.55000000000000004">
      <c r="A118" s="12">
        <v>0.27083333333333331</v>
      </c>
      <c r="B118" s="8">
        <v>0</v>
      </c>
      <c r="C118" s="8">
        <v>0</v>
      </c>
      <c r="D118" s="8">
        <v>16</v>
      </c>
      <c r="E118" s="8">
        <v>5</v>
      </c>
      <c r="F118" s="8">
        <v>7</v>
      </c>
      <c r="G118" s="8">
        <v>5</v>
      </c>
      <c r="H118" s="8">
        <v>13</v>
      </c>
      <c r="I118" s="8">
        <v>31</v>
      </c>
      <c r="L118" s="8">
        <v>4</v>
      </c>
      <c r="M118" s="8">
        <v>20</v>
      </c>
      <c r="N118" s="8">
        <v>22</v>
      </c>
      <c r="O118" s="8">
        <v>3</v>
      </c>
      <c r="P118" s="8">
        <v>6</v>
      </c>
      <c r="Q118" s="8">
        <v>29</v>
      </c>
      <c r="R118" s="8">
        <v>35</v>
      </c>
      <c r="S118" s="8">
        <v>8</v>
      </c>
      <c r="T118" s="8">
        <v>13</v>
      </c>
      <c r="U118" s="8">
        <v>38</v>
      </c>
      <c r="V118" s="8">
        <v>3</v>
      </c>
      <c r="W118" s="8">
        <v>24</v>
      </c>
      <c r="X118" s="8">
        <v>0</v>
      </c>
      <c r="Y118" s="8">
        <v>7</v>
      </c>
      <c r="Z118" s="8">
        <v>11</v>
      </c>
      <c r="AA118" s="8">
        <v>6</v>
      </c>
      <c r="AB118" s="8">
        <v>0</v>
      </c>
      <c r="AC118" s="8">
        <v>41</v>
      </c>
      <c r="AD118" s="8">
        <v>1</v>
      </c>
      <c r="AE118" s="8">
        <v>0</v>
      </c>
      <c r="AF118" s="8">
        <v>5</v>
      </c>
      <c r="AG118" s="8">
        <v>0</v>
      </c>
      <c r="AH118" s="8">
        <v>6</v>
      </c>
      <c r="AI118" s="8">
        <v>26</v>
      </c>
      <c r="AJ118" s="8">
        <v>5</v>
      </c>
      <c r="AK118" s="8">
        <v>2</v>
      </c>
      <c r="AL118" s="8">
        <v>0</v>
      </c>
      <c r="AM118" s="8">
        <v>0</v>
      </c>
      <c r="AN118" s="8">
        <v>5</v>
      </c>
      <c r="AO118" s="8">
        <v>4</v>
      </c>
      <c r="AP118" s="8">
        <v>0</v>
      </c>
      <c r="AR118" s="8">
        <v>2</v>
      </c>
      <c r="AS118" s="8">
        <v>1</v>
      </c>
      <c r="AU118" s="1">
        <f t="shared" si="28"/>
        <v>9.8536585365853657</v>
      </c>
      <c r="AV118" s="1">
        <f t="shared" si="29"/>
        <v>1.827486937529559</v>
      </c>
      <c r="AW118" s="3">
        <f t="shared" si="30"/>
        <v>0.93181818181818177</v>
      </c>
      <c r="AY118" s="12">
        <v>0.27083333333333331</v>
      </c>
      <c r="CT118" s="1" t="e">
        <f t="shared" si="31"/>
        <v>#DIV/0!</v>
      </c>
      <c r="CU118" s="1" t="e">
        <f t="shared" si="32"/>
        <v>#DIV/0!</v>
      </c>
      <c r="CV118" s="3">
        <f t="shared" si="33"/>
        <v>0</v>
      </c>
      <c r="CX118" s="12">
        <v>0.27083333333333331</v>
      </c>
      <c r="CY118" s="8">
        <v>0</v>
      </c>
      <c r="CZ118" s="8">
        <v>0</v>
      </c>
      <c r="DA118" s="8">
        <v>0</v>
      </c>
      <c r="DB118" s="8">
        <v>34</v>
      </c>
      <c r="DC118" s="8">
        <v>15</v>
      </c>
      <c r="DD118" s="8">
        <v>7</v>
      </c>
      <c r="DE118" s="8">
        <v>10</v>
      </c>
      <c r="DF118" s="8">
        <v>0</v>
      </c>
      <c r="DG118" s="8">
        <v>0</v>
      </c>
      <c r="DH118" s="8">
        <v>0</v>
      </c>
      <c r="DI118" s="8">
        <v>0</v>
      </c>
      <c r="DJ118" s="8">
        <v>28</v>
      </c>
      <c r="DK118" s="8">
        <v>16</v>
      </c>
      <c r="DL118" s="8">
        <v>19</v>
      </c>
      <c r="DM118" s="8">
        <v>19</v>
      </c>
      <c r="DN118" s="8">
        <v>8</v>
      </c>
      <c r="DO118" s="8">
        <v>12</v>
      </c>
      <c r="DP118" s="8">
        <v>4</v>
      </c>
      <c r="DQ118" s="8">
        <v>0</v>
      </c>
      <c r="DR118" s="8">
        <v>0</v>
      </c>
      <c r="DS118" s="8">
        <v>4</v>
      </c>
      <c r="DT118" s="8">
        <v>12</v>
      </c>
      <c r="DU118" s="8">
        <v>10</v>
      </c>
      <c r="DV118" s="8">
        <v>30</v>
      </c>
      <c r="DW118" s="8">
        <v>3</v>
      </c>
      <c r="DX118" s="8">
        <v>10</v>
      </c>
      <c r="DY118" s="8">
        <v>0</v>
      </c>
      <c r="DZ118" s="8">
        <v>0</v>
      </c>
      <c r="EA118" s="8">
        <v>0</v>
      </c>
      <c r="EB118" s="8">
        <v>2</v>
      </c>
      <c r="EC118" s="8">
        <v>0</v>
      </c>
      <c r="ED118" s="8">
        <v>47</v>
      </c>
      <c r="EE118" s="8">
        <v>0</v>
      </c>
      <c r="EF118" s="8">
        <v>25</v>
      </c>
      <c r="EG118" s="8">
        <v>0</v>
      </c>
      <c r="EI118" s="8">
        <v>0</v>
      </c>
      <c r="EJ118" s="8">
        <v>15</v>
      </c>
      <c r="EK118" s="8">
        <v>28</v>
      </c>
      <c r="EL118" s="8">
        <v>0</v>
      </c>
      <c r="EM118" s="8">
        <v>3</v>
      </c>
      <c r="EN118" s="8">
        <v>14</v>
      </c>
      <c r="EO118" s="8">
        <v>18</v>
      </c>
      <c r="EP118" s="8">
        <v>20</v>
      </c>
      <c r="EQ118" s="8">
        <v>5</v>
      </c>
      <c r="ER118" s="8">
        <v>7</v>
      </c>
      <c r="ES118" s="8">
        <v>0</v>
      </c>
      <c r="ET118" s="8">
        <v>8</v>
      </c>
      <c r="EU118" s="8">
        <v>27</v>
      </c>
      <c r="EV118" s="8">
        <v>6</v>
      </c>
      <c r="EW118" s="8">
        <v>21</v>
      </c>
      <c r="EX118" s="8">
        <v>6</v>
      </c>
      <c r="EY118" s="8">
        <v>31</v>
      </c>
      <c r="EZ118" s="8">
        <v>0</v>
      </c>
      <c r="FA118" s="8">
        <v>0</v>
      </c>
      <c r="FB118" s="8">
        <v>6</v>
      </c>
      <c r="FC118" s="8">
        <v>10</v>
      </c>
      <c r="FE118" s="8">
        <v>14</v>
      </c>
      <c r="FF118" s="8">
        <v>54</v>
      </c>
      <c r="FH118" s="1">
        <f t="shared" si="34"/>
        <v>10.482758620689655</v>
      </c>
      <c r="FI118" s="1">
        <f t="shared" si="35"/>
        <v>1.629329149713673</v>
      </c>
      <c r="FJ118" s="3">
        <f t="shared" si="36"/>
        <v>0.96666666666666667</v>
      </c>
      <c r="FL118" s="12">
        <v>0.27083333333333331</v>
      </c>
      <c r="HE118" s="8">
        <v>0</v>
      </c>
      <c r="HH118" s="8">
        <v>41</v>
      </c>
      <c r="HJ118" s="8">
        <v>9</v>
      </c>
      <c r="HL118" s="8">
        <v>0</v>
      </c>
      <c r="HR118" s="8">
        <v>0</v>
      </c>
      <c r="HW118" s="1">
        <f t="shared" si="37"/>
        <v>10</v>
      </c>
      <c r="HX118" s="1">
        <f t="shared" si="38"/>
        <v>7.943550843294199</v>
      </c>
      <c r="HY118" s="3">
        <f t="shared" si="39"/>
        <v>8.1967213114754092E-2</v>
      </c>
      <c r="IA118" s="12">
        <v>0.27083333333333331</v>
      </c>
      <c r="IB118" s="8">
        <v>0</v>
      </c>
      <c r="IC118" s="8">
        <v>23</v>
      </c>
      <c r="ID118" s="8">
        <v>114</v>
      </c>
      <c r="IE118" s="8">
        <v>0</v>
      </c>
      <c r="IF118" s="8">
        <v>0</v>
      </c>
      <c r="IG118" s="8">
        <v>0</v>
      </c>
      <c r="IH118" s="8">
        <v>5</v>
      </c>
      <c r="II118" s="8">
        <v>0</v>
      </c>
      <c r="IJ118" s="8">
        <v>0</v>
      </c>
      <c r="IK118" s="8">
        <v>0</v>
      </c>
      <c r="IL118" s="8">
        <v>4</v>
      </c>
      <c r="IM118" s="8">
        <v>26</v>
      </c>
      <c r="IN118" s="8">
        <v>0</v>
      </c>
      <c r="IO118" s="8">
        <v>0</v>
      </c>
      <c r="IP118" s="8">
        <v>0</v>
      </c>
      <c r="IQ118" s="8">
        <v>2</v>
      </c>
      <c r="IR118" s="8">
        <v>0</v>
      </c>
      <c r="IS118" s="8">
        <v>0</v>
      </c>
      <c r="IT118" s="8">
        <v>14</v>
      </c>
      <c r="IU118" s="8">
        <v>18</v>
      </c>
      <c r="IV118" s="8">
        <v>34</v>
      </c>
      <c r="IW118" s="8">
        <v>10</v>
      </c>
      <c r="IX118" s="8">
        <v>1</v>
      </c>
      <c r="IY118" s="8">
        <v>12</v>
      </c>
      <c r="IZ118" s="8">
        <v>0</v>
      </c>
      <c r="JA118" s="8">
        <v>0</v>
      </c>
      <c r="JB118" s="8">
        <v>16</v>
      </c>
      <c r="JC118" s="8">
        <v>0</v>
      </c>
      <c r="JD118" s="8">
        <v>0</v>
      </c>
      <c r="JE118" s="8">
        <v>5</v>
      </c>
      <c r="JF118" s="8">
        <v>42</v>
      </c>
      <c r="JG118" s="8">
        <v>19</v>
      </c>
      <c r="JH118" s="8">
        <v>22</v>
      </c>
      <c r="JI118" s="8">
        <v>21</v>
      </c>
      <c r="JJ118" s="8">
        <v>2</v>
      </c>
      <c r="JK118" s="8">
        <v>5</v>
      </c>
      <c r="JL118" s="8">
        <v>0</v>
      </c>
      <c r="JM118" s="8">
        <v>19</v>
      </c>
      <c r="JN118" s="8">
        <v>0</v>
      </c>
      <c r="JO118" s="8">
        <v>22</v>
      </c>
      <c r="JP118" s="8">
        <v>27</v>
      </c>
      <c r="JQ118" s="8">
        <v>0</v>
      </c>
      <c r="JR118" s="8">
        <v>21</v>
      </c>
      <c r="JS118" s="8">
        <v>0</v>
      </c>
      <c r="JT118" s="8">
        <v>40</v>
      </c>
      <c r="JU118" s="8">
        <v>0</v>
      </c>
      <c r="JV118" s="8">
        <v>41</v>
      </c>
      <c r="JW118" s="8">
        <v>0</v>
      </c>
      <c r="JX118" s="8">
        <v>0</v>
      </c>
      <c r="JY118" s="8">
        <v>1</v>
      </c>
      <c r="JZ118" s="8">
        <v>12</v>
      </c>
      <c r="KA118" s="8">
        <v>1</v>
      </c>
      <c r="KB118" s="8">
        <v>16</v>
      </c>
      <c r="KC118" s="8">
        <v>4</v>
      </c>
      <c r="KD118" s="8">
        <v>14</v>
      </c>
      <c r="KE118" s="8">
        <v>18</v>
      </c>
      <c r="KF118" s="8">
        <v>52</v>
      </c>
      <c r="KG118" s="8">
        <v>6</v>
      </c>
      <c r="KH118" s="8">
        <v>23</v>
      </c>
      <c r="KI118" s="1"/>
      <c r="KJ118" s="1">
        <f t="shared" si="42"/>
        <v>12.067796610169491</v>
      </c>
      <c r="KK118" s="1">
        <f t="shared" si="43"/>
        <v>2.4438599460430543</v>
      </c>
      <c r="KL118" s="3">
        <f t="shared" si="40"/>
        <v>1</v>
      </c>
      <c r="KN118" s="12">
        <v>0.27083333333333331</v>
      </c>
      <c r="KO118" s="8"/>
      <c r="KP118" s="8">
        <v>1</v>
      </c>
      <c r="KQ118" s="8">
        <v>76</v>
      </c>
      <c r="KR118" s="8">
        <v>19</v>
      </c>
      <c r="KS118" s="8">
        <v>61</v>
      </c>
      <c r="KT118" s="8"/>
      <c r="KU118" s="8">
        <v>41</v>
      </c>
      <c r="KV118" s="8"/>
      <c r="KW118" s="8">
        <v>29</v>
      </c>
      <c r="KX118" s="8">
        <v>35</v>
      </c>
      <c r="KY118" s="8">
        <v>0</v>
      </c>
      <c r="KZ118" s="8">
        <v>74</v>
      </c>
      <c r="LA118" s="8">
        <v>22</v>
      </c>
      <c r="LB118" s="8">
        <v>0</v>
      </c>
      <c r="LC118" s="8">
        <v>1</v>
      </c>
      <c r="LD118" s="8">
        <v>8</v>
      </c>
      <c r="LE118" s="8">
        <v>23</v>
      </c>
      <c r="LF118" s="8">
        <v>27</v>
      </c>
      <c r="LG118" s="8">
        <v>1</v>
      </c>
      <c r="LH118" s="8">
        <v>19</v>
      </c>
      <c r="LI118" s="8">
        <v>25</v>
      </c>
      <c r="LJ118" s="8">
        <v>34</v>
      </c>
      <c r="LK118" s="8">
        <v>34</v>
      </c>
      <c r="LL118" s="8">
        <v>18</v>
      </c>
      <c r="LM118" s="8"/>
      <c r="LN118" s="8">
        <v>5</v>
      </c>
      <c r="LO118" s="8">
        <v>56</v>
      </c>
      <c r="LP118" s="8">
        <v>36</v>
      </c>
      <c r="LQ118" s="8"/>
      <c r="LR118" s="8">
        <v>25</v>
      </c>
      <c r="LS118" s="8">
        <v>30</v>
      </c>
      <c r="LT118" s="8">
        <v>66</v>
      </c>
      <c r="LU118" s="8">
        <v>0</v>
      </c>
      <c r="LV118" s="8">
        <v>11</v>
      </c>
      <c r="LW118" s="8"/>
      <c r="LX118" s="8">
        <v>2</v>
      </c>
      <c r="LY118" s="8"/>
      <c r="LZ118" s="8"/>
      <c r="MA118" s="8"/>
      <c r="MB118" s="8">
        <v>27</v>
      </c>
      <c r="MC118" s="8"/>
      <c r="MD118" s="8"/>
      <c r="ME118" s="8"/>
      <c r="MF118" s="8"/>
      <c r="MG118" s="8"/>
      <c r="MH118" s="8"/>
      <c r="MI118" s="8"/>
      <c r="MJ118" s="8"/>
      <c r="MK118" s="8"/>
      <c r="ML118" s="2"/>
      <c r="MM118" s="1">
        <f t="shared" si="44"/>
        <v>26</v>
      </c>
      <c r="MN118" s="1">
        <f t="shared" si="45"/>
        <v>3.9822185419849867</v>
      </c>
      <c r="MO118" s="3">
        <f t="shared" si="41"/>
        <v>0.63265306122448983</v>
      </c>
    </row>
    <row r="119" spans="1:353" x14ac:dyDescent="0.55000000000000004">
      <c r="A119" s="12">
        <v>0.29166666666666669</v>
      </c>
      <c r="B119" s="8">
        <v>0</v>
      </c>
      <c r="C119" s="8">
        <v>0</v>
      </c>
      <c r="D119" s="8">
        <v>0</v>
      </c>
      <c r="E119" s="8">
        <v>0</v>
      </c>
      <c r="F119" s="8">
        <v>2</v>
      </c>
      <c r="G119" s="8">
        <v>4</v>
      </c>
      <c r="H119" s="8">
        <v>11</v>
      </c>
      <c r="I119" s="8">
        <v>17</v>
      </c>
      <c r="L119" s="8">
        <v>5</v>
      </c>
      <c r="M119" s="8">
        <v>6</v>
      </c>
      <c r="N119" s="8">
        <v>15</v>
      </c>
      <c r="O119" s="8">
        <v>4</v>
      </c>
      <c r="P119" s="8">
        <v>28</v>
      </c>
      <c r="Q119" s="8">
        <v>4</v>
      </c>
      <c r="R119" s="8">
        <v>83</v>
      </c>
      <c r="S119" s="8">
        <v>0</v>
      </c>
      <c r="T119" s="8">
        <v>5</v>
      </c>
      <c r="U119" s="8">
        <v>29</v>
      </c>
      <c r="V119" s="8">
        <v>3</v>
      </c>
      <c r="W119" s="8">
        <v>23</v>
      </c>
      <c r="X119" s="8">
        <v>0</v>
      </c>
      <c r="Y119" s="8">
        <v>4</v>
      </c>
      <c r="Z119" s="8">
        <v>42</v>
      </c>
      <c r="AA119" s="8">
        <v>3</v>
      </c>
      <c r="AB119" s="8">
        <v>4</v>
      </c>
      <c r="AC119" s="8">
        <v>40</v>
      </c>
      <c r="AD119" s="8">
        <v>4</v>
      </c>
      <c r="AE119" s="8">
        <v>9</v>
      </c>
      <c r="AF119" s="8">
        <v>28</v>
      </c>
      <c r="AG119" s="8">
        <v>0</v>
      </c>
      <c r="AH119" s="8">
        <v>6</v>
      </c>
      <c r="AI119" s="8">
        <v>0</v>
      </c>
      <c r="AJ119" s="8">
        <v>1</v>
      </c>
      <c r="AK119" s="8">
        <v>19</v>
      </c>
      <c r="AL119" s="8">
        <v>15</v>
      </c>
      <c r="AM119" s="8">
        <v>11</v>
      </c>
      <c r="AN119" s="8">
        <v>2</v>
      </c>
      <c r="AO119" s="8">
        <v>24</v>
      </c>
      <c r="AP119" s="8">
        <v>0</v>
      </c>
      <c r="AR119" s="8">
        <v>4</v>
      </c>
      <c r="AS119" s="8">
        <v>11</v>
      </c>
      <c r="AU119" s="1">
        <f t="shared" si="28"/>
        <v>11.365853658536585</v>
      </c>
      <c r="AV119" s="1">
        <f t="shared" si="29"/>
        <v>2.5031093097461357</v>
      </c>
      <c r="AW119" s="3">
        <f t="shared" si="30"/>
        <v>0.93181818181818177</v>
      </c>
      <c r="AY119" s="12">
        <v>0.29166666666666669</v>
      </c>
      <c r="CT119" s="1" t="e">
        <f t="shared" si="31"/>
        <v>#DIV/0!</v>
      </c>
      <c r="CU119" s="1" t="e">
        <f t="shared" si="32"/>
        <v>#DIV/0!</v>
      </c>
      <c r="CV119" s="3">
        <f t="shared" si="33"/>
        <v>0</v>
      </c>
      <c r="CX119" s="12">
        <v>0.29166666666666669</v>
      </c>
      <c r="CY119" s="8">
        <v>0</v>
      </c>
      <c r="CZ119" s="8">
        <v>0</v>
      </c>
      <c r="DA119" s="8">
        <v>0</v>
      </c>
      <c r="DB119" s="8">
        <v>6</v>
      </c>
      <c r="DC119" s="8">
        <v>18</v>
      </c>
      <c r="DD119" s="8">
        <v>25</v>
      </c>
      <c r="DE119" s="8">
        <v>9</v>
      </c>
      <c r="DF119" s="8">
        <v>0</v>
      </c>
      <c r="DG119" s="8">
        <v>1</v>
      </c>
      <c r="DH119" s="8">
        <v>0</v>
      </c>
      <c r="DI119" s="8">
        <v>0</v>
      </c>
      <c r="DJ119" s="8">
        <v>22</v>
      </c>
      <c r="DK119" s="8">
        <v>11</v>
      </c>
      <c r="DL119" s="8">
        <v>11</v>
      </c>
      <c r="DM119" s="8">
        <v>1</v>
      </c>
      <c r="DN119" s="8">
        <v>9</v>
      </c>
      <c r="DO119" s="8">
        <v>93</v>
      </c>
      <c r="DP119" s="8">
        <v>25</v>
      </c>
      <c r="DQ119" s="8">
        <v>0</v>
      </c>
      <c r="DR119" s="8">
        <v>65</v>
      </c>
      <c r="DS119" s="8">
        <v>11</v>
      </c>
      <c r="DT119" s="8">
        <v>38</v>
      </c>
      <c r="DU119" s="8">
        <v>2</v>
      </c>
      <c r="DV119" s="8">
        <v>22</v>
      </c>
      <c r="DW119" s="8">
        <v>7</v>
      </c>
      <c r="DX119" s="8">
        <v>9</v>
      </c>
      <c r="DY119" s="8">
        <v>0</v>
      </c>
      <c r="DZ119" s="8">
        <v>0</v>
      </c>
      <c r="EA119" s="8">
        <v>0</v>
      </c>
      <c r="EB119" s="8">
        <v>12</v>
      </c>
      <c r="EC119" s="8">
        <v>0</v>
      </c>
      <c r="ED119" s="8">
        <v>71</v>
      </c>
      <c r="EE119" s="8">
        <v>17</v>
      </c>
      <c r="EF119" s="8">
        <v>10</v>
      </c>
      <c r="EG119" s="8">
        <v>0</v>
      </c>
      <c r="EI119" s="8">
        <v>0</v>
      </c>
      <c r="EJ119" s="8">
        <v>10</v>
      </c>
      <c r="EK119" s="8">
        <v>13</v>
      </c>
      <c r="EL119" s="8">
        <v>0</v>
      </c>
      <c r="EM119" s="8">
        <v>11</v>
      </c>
      <c r="EN119" s="8">
        <v>18</v>
      </c>
      <c r="EO119" s="8">
        <v>27</v>
      </c>
      <c r="EP119" s="8">
        <v>25</v>
      </c>
      <c r="EQ119" s="8">
        <v>16</v>
      </c>
      <c r="ER119" s="8">
        <v>5</v>
      </c>
      <c r="ES119" s="8">
        <v>0</v>
      </c>
      <c r="ET119" s="8">
        <v>0</v>
      </c>
      <c r="EU119" s="8">
        <v>12</v>
      </c>
      <c r="EV119" s="8">
        <v>3</v>
      </c>
      <c r="EW119" s="8">
        <v>10</v>
      </c>
      <c r="EX119" s="8">
        <v>0</v>
      </c>
      <c r="EY119" s="8">
        <v>36</v>
      </c>
      <c r="EZ119" s="8">
        <v>0</v>
      </c>
      <c r="FA119" s="8">
        <v>0</v>
      </c>
      <c r="FB119" s="8">
        <v>0</v>
      </c>
      <c r="FC119" s="8">
        <v>21</v>
      </c>
      <c r="FE119" s="8">
        <v>17</v>
      </c>
      <c r="FF119" s="8">
        <v>0</v>
      </c>
      <c r="FH119" s="1">
        <f t="shared" si="34"/>
        <v>12.396551724137931</v>
      </c>
      <c r="FI119" s="1">
        <f t="shared" si="35"/>
        <v>2.3875736550653288</v>
      </c>
      <c r="FJ119" s="3">
        <f t="shared" si="36"/>
        <v>0.96666666666666667</v>
      </c>
      <c r="FL119" s="12">
        <v>0.29166666666666669</v>
      </c>
      <c r="HE119" s="8">
        <v>0</v>
      </c>
      <c r="HH119" s="8">
        <v>26</v>
      </c>
      <c r="HJ119" s="8">
        <v>6</v>
      </c>
      <c r="HL119" s="8">
        <v>0</v>
      </c>
      <c r="HR119" s="8">
        <v>1</v>
      </c>
      <c r="HW119" s="1">
        <f t="shared" si="37"/>
        <v>6.6</v>
      </c>
      <c r="HX119" s="1">
        <f t="shared" si="38"/>
        <v>4.9759421218498909</v>
      </c>
      <c r="HY119" s="3">
        <f t="shared" si="39"/>
        <v>8.1967213114754092E-2</v>
      </c>
      <c r="IA119" s="12">
        <v>0.29166666666666669</v>
      </c>
      <c r="IB119" s="8">
        <v>12</v>
      </c>
      <c r="IC119" s="8">
        <v>33</v>
      </c>
      <c r="ID119" s="8">
        <v>44</v>
      </c>
      <c r="IE119" s="8">
        <v>6</v>
      </c>
      <c r="IF119" s="8">
        <v>8</v>
      </c>
      <c r="IG119" s="8">
        <v>0</v>
      </c>
      <c r="IH119" s="8">
        <v>0</v>
      </c>
      <c r="II119" s="8">
        <v>0</v>
      </c>
      <c r="IJ119" s="8">
        <v>0</v>
      </c>
      <c r="IK119" s="8">
        <v>0</v>
      </c>
      <c r="IL119" s="8">
        <v>0</v>
      </c>
      <c r="IM119" s="8">
        <v>43</v>
      </c>
      <c r="IN119" s="8">
        <v>0</v>
      </c>
      <c r="IO119" s="8">
        <v>0</v>
      </c>
      <c r="IP119" s="8">
        <v>1</v>
      </c>
      <c r="IQ119" s="8">
        <v>0</v>
      </c>
      <c r="IR119" s="8">
        <v>19</v>
      </c>
      <c r="IS119" s="8">
        <v>6</v>
      </c>
      <c r="IT119" s="8">
        <v>0</v>
      </c>
      <c r="IU119" s="8">
        <v>0</v>
      </c>
      <c r="IV119" s="8">
        <v>0</v>
      </c>
      <c r="IW119" s="8">
        <v>0</v>
      </c>
      <c r="IX119" s="8">
        <v>0</v>
      </c>
      <c r="IY119" s="8">
        <v>0</v>
      </c>
      <c r="IZ119" s="8">
        <v>0</v>
      </c>
      <c r="JA119" s="8">
        <v>9</v>
      </c>
      <c r="JB119" s="8">
        <v>0</v>
      </c>
      <c r="JC119" s="8">
        <v>5</v>
      </c>
      <c r="JD119" s="8">
        <v>0</v>
      </c>
      <c r="JE119" s="8">
        <v>16</v>
      </c>
      <c r="JF119" s="8">
        <v>23</v>
      </c>
      <c r="JG119" s="8">
        <v>3</v>
      </c>
      <c r="JH119" s="8">
        <v>0</v>
      </c>
      <c r="JI119" s="8">
        <v>15</v>
      </c>
      <c r="JJ119" s="8">
        <v>29</v>
      </c>
      <c r="JK119" s="8">
        <v>0</v>
      </c>
      <c r="JL119" s="8">
        <v>0</v>
      </c>
      <c r="JM119" s="8">
        <v>4</v>
      </c>
      <c r="JN119" s="8">
        <v>0</v>
      </c>
      <c r="JO119" s="8">
        <v>16</v>
      </c>
      <c r="JP119" s="8">
        <v>45</v>
      </c>
      <c r="JQ119" s="8">
        <v>14</v>
      </c>
      <c r="JR119" s="8">
        <v>9</v>
      </c>
      <c r="JS119" s="8">
        <v>10</v>
      </c>
      <c r="JT119" s="8">
        <v>11</v>
      </c>
      <c r="JU119" s="8">
        <v>0</v>
      </c>
      <c r="JV119" s="8">
        <v>13</v>
      </c>
      <c r="JW119" s="8">
        <v>0</v>
      </c>
      <c r="JX119" s="8">
        <v>0</v>
      </c>
      <c r="JY119" s="8">
        <v>14</v>
      </c>
      <c r="JZ119" s="8">
        <v>9</v>
      </c>
      <c r="KA119" s="8">
        <v>7</v>
      </c>
      <c r="KB119" s="8">
        <v>1</v>
      </c>
      <c r="KC119" s="8">
        <v>14</v>
      </c>
      <c r="KD119" s="8">
        <v>21</v>
      </c>
      <c r="KE119" s="8">
        <v>19</v>
      </c>
      <c r="KF119" s="8">
        <v>1</v>
      </c>
      <c r="KG119" s="8">
        <v>4</v>
      </c>
      <c r="KH119" s="8">
        <v>5</v>
      </c>
      <c r="KI119" s="1"/>
      <c r="KJ119" s="1">
        <f t="shared" si="42"/>
        <v>8.2881355932203391</v>
      </c>
      <c r="KK119" s="1">
        <f t="shared" si="43"/>
        <v>1.5058915755919173</v>
      </c>
      <c r="KL119" s="3">
        <f t="shared" si="40"/>
        <v>1</v>
      </c>
      <c r="KN119" s="12">
        <v>0.29166666666666669</v>
      </c>
      <c r="KO119" s="8"/>
      <c r="KP119" s="8">
        <v>22</v>
      </c>
      <c r="KQ119" s="8">
        <v>59</v>
      </c>
      <c r="KR119" s="8">
        <v>0</v>
      </c>
      <c r="KS119" s="8">
        <v>8</v>
      </c>
      <c r="KT119" s="8"/>
      <c r="KU119" s="8">
        <v>0</v>
      </c>
      <c r="KV119" s="8"/>
      <c r="KW119" s="8">
        <v>19</v>
      </c>
      <c r="KX119" s="8">
        <v>15</v>
      </c>
      <c r="KY119" s="8">
        <v>11</v>
      </c>
      <c r="KZ119" s="8">
        <v>47</v>
      </c>
      <c r="LA119" s="8">
        <v>8</v>
      </c>
      <c r="LB119" s="8">
        <v>8</v>
      </c>
      <c r="LC119" s="8"/>
      <c r="LD119" s="8">
        <v>4</v>
      </c>
      <c r="LE119" s="8">
        <v>9</v>
      </c>
      <c r="LF119" s="8">
        <v>32</v>
      </c>
      <c r="LG119" s="8">
        <v>0</v>
      </c>
      <c r="LH119" s="8">
        <v>16</v>
      </c>
      <c r="LI119" s="8">
        <v>19</v>
      </c>
      <c r="LJ119" s="8">
        <v>0</v>
      </c>
      <c r="LK119" s="8">
        <v>16</v>
      </c>
      <c r="LL119" s="8">
        <v>17</v>
      </c>
      <c r="LM119" s="8"/>
      <c r="LN119" s="8">
        <v>3</v>
      </c>
      <c r="LO119" s="8">
        <v>1</v>
      </c>
      <c r="LP119" s="8">
        <v>46</v>
      </c>
      <c r="LQ119" s="8"/>
      <c r="LR119" s="8">
        <v>61</v>
      </c>
      <c r="LS119" s="8">
        <v>1</v>
      </c>
      <c r="LT119" s="8">
        <v>26</v>
      </c>
      <c r="LU119" s="8">
        <v>0</v>
      </c>
      <c r="LV119" s="8">
        <v>9</v>
      </c>
      <c r="LW119" s="8"/>
      <c r="LX119" s="8"/>
      <c r="LY119" s="8"/>
      <c r="LZ119" s="8"/>
      <c r="MA119" s="8"/>
      <c r="MB119" s="8">
        <v>3</v>
      </c>
      <c r="MC119" s="8"/>
      <c r="MD119" s="8"/>
      <c r="ME119" s="8"/>
      <c r="MF119" s="8"/>
      <c r="MG119" s="8"/>
      <c r="MH119" s="8"/>
      <c r="MI119" s="8"/>
      <c r="MJ119" s="8"/>
      <c r="MK119" s="8"/>
      <c r="ML119" s="2"/>
      <c r="MM119" s="1">
        <f t="shared" si="44"/>
        <v>15.862068965517242</v>
      </c>
      <c r="MN119" s="1">
        <f t="shared" si="45"/>
        <v>3.2682696563515332</v>
      </c>
      <c r="MO119" s="3">
        <f t="shared" si="41"/>
        <v>0.59183673469387754</v>
      </c>
    </row>
    <row r="120" spans="1:353" x14ac:dyDescent="0.55000000000000004">
      <c r="A120" s="12">
        <v>0.3125</v>
      </c>
      <c r="B120" s="8">
        <v>0</v>
      </c>
      <c r="C120" s="8">
        <v>0</v>
      </c>
      <c r="D120" s="8">
        <v>0</v>
      </c>
      <c r="E120" s="8">
        <v>6</v>
      </c>
      <c r="F120" s="8">
        <v>5</v>
      </c>
      <c r="G120" s="8">
        <v>0</v>
      </c>
      <c r="H120" s="8">
        <v>4</v>
      </c>
      <c r="I120" s="8">
        <v>12</v>
      </c>
      <c r="L120" s="8">
        <v>0</v>
      </c>
      <c r="M120" s="8">
        <v>0</v>
      </c>
      <c r="N120" s="8">
        <v>22</v>
      </c>
      <c r="O120" s="8">
        <v>0</v>
      </c>
      <c r="P120" s="8">
        <v>8</v>
      </c>
      <c r="Q120" s="8">
        <v>0</v>
      </c>
      <c r="R120" s="8">
        <v>0</v>
      </c>
      <c r="S120" s="8">
        <v>0</v>
      </c>
      <c r="T120" s="8">
        <v>6</v>
      </c>
      <c r="U120" s="8">
        <v>8</v>
      </c>
      <c r="V120" s="8">
        <v>11</v>
      </c>
      <c r="W120" s="8">
        <v>44</v>
      </c>
      <c r="X120" s="8">
        <v>0</v>
      </c>
      <c r="Y120" s="8">
        <v>28</v>
      </c>
      <c r="Z120" s="8">
        <v>51</v>
      </c>
      <c r="AA120" s="8">
        <v>16</v>
      </c>
      <c r="AB120" s="8">
        <v>1</v>
      </c>
      <c r="AC120" s="8">
        <v>6</v>
      </c>
      <c r="AD120" s="8">
        <v>4</v>
      </c>
      <c r="AE120" s="8">
        <v>8</v>
      </c>
      <c r="AF120" s="8">
        <v>9</v>
      </c>
      <c r="AG120" s="8">
        <v>0</v>
      </c>
      <c r="AH120" s="8">
        <v>0</v>
      </c>
      <c r="AI120" s="8">
        <v>0</v>
      </c>
      <c r="AJ120" s="8">
        <v>4</v>
      </c>
      <c r="AK120" s="8">
        <v>3</v>
      </c>
      <c r="AL120" s="8">
        <v>11</v>
      </c>
      <c r="AM120" s="8">
        <v>0</v>
      </c>
      <c r="AN120" s="8">
        <v>0</v>
      </c>
      <c r="AO120" s="8">
        <v>3</v>
      </c>
      <c r="AP120" s="8">
        <v>0</v>
      </c>
      <c r="AR120" s="8">
        <v>1</v>
      </c>
      <c r="AS120" s="8">
        <v>0</v>
      </c>
      <c r="AU120" s="1">
        <f t="shared" si="28"/>
        <v>6.6097560975609753</v>
      </c>
      <c r="AV120" s="1">
        <f t="shared" si="29"/>
        <v>1.7685870234422734</v>
      </c>
      <c r="AW120" s="3">
        <f t="shared" si="30"/>
        <v>0.93181818181818177</v>
      </c>
      <c r="AY120" s="12">
        <v>0.3125</v>
      </c>
      <c r="CT120" s="1" t="e">
        <f t="shared" si="31"/>
        <v>#DIV/0!</v>
      </c>
      <c r="CU120" s="1" t="e">
        <f t="shared" si="32"/>
        <v>#DIV/0!</v>
      </c>
      <c r="CV120" s="3">
        <f t="shared" si="33"/>
        <v>0</v>
      </c>
      <c r="CX120" s="12">
        <v>0.3125</v>
      </c>
      <c r="CY120" s="8">
        <v>17</v>
      </c>
      <c r="CZ120" s="8">
        <v>0</v>
      </c>
      <c r="DA120" s="8">
        <v>0</v>
      </c>
      <c r="DB120" s="8">
        <v>2</v>
      </c>
      <c r="DC120" s="8">
        <v>7</v>
      </c>
      <c r="DD120" s="8">
        <v>6</v>
      </c>
      <c r="DE120" s="8">
        <v>4</v>
      </c>
      <c r="DF120" s="8">
        <v>0</v>
      </c>
      <c r="DG120" s="8">
        <v>0</v>
      </c>
      <c r="DH120" s="8">
        <v>0</v>
      </c>
      <c r="DI120" s="8">
        <v>0</v>
      </c>
      <c r="DJ120" s="8">
        <v>16</v>
      </c>
      <c r="DK120" s="8">
        <v>0</v>
      </c>
      <c r="DL120" s="8">
        <v>8</v>
      </c>
      <c r="DM120" s="8">
        <v>0</v>
      </c>
      <c r="DN120" s="8">
        <v>4</v>
      </c>
      <c r="DO120" s="8">
        <v>54</v>
      </c>
      <c r="DP120" s="8">
        <v>22</v>
      </c>
      <c r="DQ120" s="8">
        <v>0</v>
      </c>
      <c r="DR120" s="8">
        <v>5</v>
      </c>
      <c r="DS120" s="8">
        <v>2</v>
      </c>
      <c r="DT120" s="8">
        <v>37</v>
      </c>
      <c r="DU120" s="8">
        <v>10</v>
      </c>
      <c r="DV120" s="8">
        <v>19</v>
      </c>
      <c r="DW120" s="8">
        <v>20</v>
      </c>
      <c r="DX120" s="8">
        <v>18</v>
      </c>
      <c r="DY120" s="8">
        <v>0</v>
      </c>
      <c r="DZ120" s="8">
        <v>0</v>
      </c>
      <c r="EA120" s="8">
        <v>0</v>
      </c>
      <c r="EB120" s="8">
        <v>0</v>
      </c>
      <c r="EC120" s="8">
        <v>0</v>
      </c>
      <c r="ED120" s="8">
        <v>43</v>
      </c>
      <c r="EE120" s="8">
        <v>0</v>
      </c>
      <c r="EF120" s="8">
        <v>9</v>
      </c>
      <c r="EG120" s="8">
        <v>0</v>
      </c>
      <c r="EI120" s="8">
        <v>0</v>
      </c>
      <c r="EJ120" s="8">
        <v>7</v>
      </c>
      <c r="EK120" s="8">
        <v>8</v>
      </c>
      <c r="EL120" s="8">
        <v>0</v>
      </c>
      <c r="EM120" s="8">
        <v>8</v>
      </c>
      <c r="EN120" s="8">
        <v>13</v>
      </c>
      <c r="EO120" s="8">
        <v>10</v>
      </c>
      <c r="EP120" s="8">
        <v>67</v>
      </c>
      <c r="EQ120" s="8">
        <v>18</v>
      </c>
      <c r="ER120" s="8">
        <v>8</v>
      </c>
      <c r="ES120" s="8">
        <v>0</v>
      </c>
      <c r="ET120" s="8">
        <v>66</v>
      </c>
      <c r="EU120" s="8">
        <v>1</v>
      </c>
      <c r="EV120" s="8">
        <v>8</v>
      </c>
      <c r="EW120" s="8">
        <v>8</v>
      </c>
      <c r="EX120" s="8">
        <v>16</v>
      </c>
      <c r="EY120" s="8">
        <v>32</v>
      </c>
      <c r="EZ120" s="8">
        <v>0</v>
      </c>
      <c r="FA120" s="8">
        <v>0</v>
      </c>
      <c r="FB120" s="8">
        <v>59</v>
      </c>
      <c r="FC120" s="8">
        <v>7</v>
      </c>
      <c r="FE120" s="8">
        <v>13</v>
      </c>
      <c r="FF120" s="8">
        <v>0</v>
      </c>
      <c r="FH120" s="1">
        <f t="shared" si="34"/>
        <v>11.241379310344827</v>
      </c>
      <c r="FI120" s="1">
        <f t="shared" si="35"/>
        <v>2.2068351095500183</v>
      </c>
      <c r="FJ120" s="3">
        <f t="shared" si="36"/>
        <v>0.96666666666666667</v>
      </c>
      <c r="FL120" s="12">
        <v>0.3125</v>
      </c>
      <c r="HE120" s="8">
        <v>0</v>
      </c>
      <c r="HH120" s="8">
        <v>50</v>
      </c>
      <c r="HJ120" s="8">
        <v>4</v>
      </c>
      <c r="HL120" s="8">
        <v>15</v>
      </c>
      <c r="HW120" s="1">
        <f t="shared" si="37"/>
        <v>17.25</v>
      </c>
      <c r="HX120" s="1">
        <f t="shared" si="38"/>
        <v>11.367900715025034</v>
      </c>
      <c r="HY120" s="3">
        <f t="shared" si="39"/>
        <v>6.5573770491803282E-2</v>
      </c>
      <c r="IA120" s="12">
        <v>0.3125</v>
      </c>
      <c r="IB120" s="8">
        <v>0</v>
      </c>
      <c r="IC120" s="8">
        <v>60</v>
      </c>
      <c r="ID120" s="8">
        <v>38</v>
      </c>
      <c r="IE120" s="8">
        <v>10</v>
      </c>
      <c r="IF120" s="8">
        <v>17</v>
      </c>
      <c r="IG120" s="8">
        <v>3</v>
      </c>
      <c r="IH120" s="8">
        <v>0</v>
      </c>
      <c r="II120" s="8">
        <v>43</v>
      </c>
      <c r="IJ120" s="8">
        <v>0</v>
      </c>
      <c r="IK120" s="8">
        <v>0</v>
      </c>
      <c r="IL120" s="8">
        <v>0</v>
      </c>
      <c r="IM120" s="8">
        <v>2</v>
      </c>
      <c r="IN120" s="8">
        <v>0</v>
      </c>
      <c r="IO120" s="8">
        <v>0</v>
      </c>
      <c r="IP120" s="8">
        <v>42</v>
      </c>
      <c r="IQ120" s="8">
        <v>0</v>
      </c>
      <c r="IR120" s="8">
        <v>10</v>
      </c>
      <c r="IS120" s="8">
        <v>22</v>
      </c>
      <c r="IT120" s="8">
        <v>0</v>
      </c>
      <c r="IU120" s="8">
        <v>0</v>
      </c>
      <c r="IV120" s="8">
        <v>0</v>
      </c>
      <c r="IW120" s="8">
        <v>0</v>
      </c>
      <c r="IX120" s="8">
        <v>0</v>
      </c>
      <c r="IY120" s="8">
        <v>0</v>
      </c>
      <c r="IZ120" s="8">
        <v>0</v>
      </c>
      <c r="JA120" s="8">
        <v>67</v>
      </c>
      <c r="JB120" s="8">
        <v>0</v>
      </c>
      <c r="JC120" s="8">
        <v>1</v>
      </c>
      <c r="JD120" s="8">
        <v>0</v>
      </c>
      <c r="JE120" s="8">
        <v>0</v>
      </c>
      <c r="JF120" s="8">
        <v>18</v>
      </c>
      <c r="JG120" s="8">
        <v>9</v>
      </c>
      <c r="JH120" s="8">
        <v>0</v>
      </c>
      <c r="JI120" s="8">
        <v>18</v>
      </c>
      <c r="JJ120" s="8">
        <v>21</v>
      </c>
      <c r="JK120" s="8">
        <v>20</v>
      </c>
      <c r="JL120" s="8">
        <v>0</v>
      </c>
      <c r="JM120" s="8">
        <v>0</v>
      </c>
      <c r="JN120" s="8">
        <v>0</v>
      </c>
      <c r="JO120" s="8">
        <v>3</v>
      </c>
      <c r="JP120" s="8">
        <v>12</v>
      </c>
      <c r="JQ120" s="8">
        <v>1</v>
      </c>
      <c r="JR120" s="8">
        <v>0</v>
      </c>
      <c r="JS120" s="8">
        <v>18</v>
      </c>
      <c r="JT120" s="8">
        <v>7</v>
      </c>
      <c r="JU120" s="8">
        <v>35</v>
      </c>
      <c r="JV120" s="8">
        <v>14</v>
      </c>
      <c r="JW120" s="8">
        <v>0</v>
      </c>
      <c r="JX120" s="8">
        <v>11</v>
      </c>
      <c r="JY120" s="8">
        <v>0</v>
      </c>
      <c r="JZ120" s="8">
        <v>10</v>
      </c>
      <c r="KA120" s="8">
        <v>9</v>
      </c>
      <c r="KB120" s="8">
        <v>0</v>
      </c>
      <c r="KC120" s="8">
        <v>15</v>
      </c>
      <c r="KD120" s="8">
        <v>6</v>
      </c>
      <c r="KE120" s="8">
        <v>10</v>
      </c>
      <c r="KF120" s="8">
        <v>0</v>
      </c>
      <c r="KG120" s="8">
        <v>0</v>
      </c>
      <c r="KH120" s="8">
        <v>8</v>
      </c>
      <c r="KI120" s="1"/>
      <c r="KJ120" s="1">
        <f t="shared" si="42"/>
        <v>9.4915254237288131</v>
      </c>
      <c r="KK120" s="1">
        <f t="shared" si="43"/>
        <v>1.9537870854001784</v>
      </c>
      <c r="KL120" s="3">
        <f t="shared" si="40"/>
        <v>1</v>
      </c>
      <c r="KN120" s="12">
        <v>0.3125</v>
      </c>
      <c r="KO120" s="8"/>
      <c r="KP120" s="8">
        <v>0</v>
      </c>
      <c r="KQ120" s="8">
        <v>51</v>
      </c>
      <c r="KR120" s="8">
        <v>23</v>
      </c>
      <c r="KS120" s="8">
        <v>0</v>
      </c>
      <c r="KT120" s="8"/>
      <c r="KU120" s="8">
        <v>2</v>
      </c>
      <c r="KV120" s="8"/>
      <c r="KW120" s="8">
        <v>45</v>
      </c>
      <c r="KX120" s="8">
        <v>21</v>
      </c>
      <c r="KY120" s="8">
        <v>0</v>
      </c>
      <c r="KZ120" s="8">
        <v>3</v>
      </c>
      <c r="LA120" s="8">
        <v>0</v>
      </c>
      <c r="LB120" s="8">
        <v>10</v>
      </c>
      <c r="LC120" s="8"/>
      <c r="LD120" s="8">
        <v>0</v>
      </c>
      <c r="LE120" s="8">
        <v>10</v>
      </c>
      <c r="LF120" s="8">
        <v>4</v>
      </c>
      <c r="LG120" s="8">
        <v>0</v>
      </c>
      <c r="LH120" s="8">
        <v>0</v>
      </c>
      <c r="LI120" s="8">
        <v>19</v>
      </c>
      <c r="LJ120" s="8">
        <v>16</v>
      </c>
      <c r="LK120" s="8">
        <v>50</v>
      </c>
      <c r="LL120" s="8">
        <v>9</v>
      </c>
      <c r="LM120" s="8"/>
      <c r="LN120" s="8"/>
      <c r="LO120" s="8">
        <v>16</v>
      </c>
      <c r="LP120" s="8">
        <v>23</v>
      </c>
      <c r="LQ120" s="8"/>
      <c r="LR120" s="8">
        <v>0</v>
      </c>
      <c r="LS120" s="8">
        <v>8</v>
      </c>
      <c r="LT120" s="8">
        <v>0</v>
      </c>
      <c r="LU120" s="8">
        <v>7</v>
      </c>
      <c r="LV120" s="8">
        <v>13</v>
      </c>
      <c r="LW120" s="8"/>
      <c r="LX120" s="8"/>
      <c r="LY120" s="8"/>
      <c r="LZ120" s="8"/>
      <c r="MA120" s="8"/>
      <c r="MB120" s="8">
        <v>3</v>
      </c>
      <c r="MC120" s="8"/>
      <c r="MD120" s="8"/>
      <c r="ME120" s="8"/>
      <c r="MF120" s="8"/>
      <c r="MG120" s="8"/>
      <c r="MH120" s="8"/>
      <c r="MI120" s="8"/>
      <c r="MJ120" s="8"/>
      <c r="MK120" s="8"/>
      <c r="ML120" s="2"/>
      <c r="MM120" s="1">
        <f t="shared" si="44"/>
        <v>11.892857142857142</v>
      </c>
      <c r="MN120" s="1">
        <f t="shared" si="45"/>
        <v>2.8495517542768622</v>
      </c>
      <c r="MO120" s="3">
        <f t="shared" si="41"/>
        <v>0.5714285714285714</v>
      </c>
    </row>
    <row r="121" spans="1:353" x14ac:dyDescent="0.55000000000000004">
      <c r="A121" s="12">
        <v>0.33333333333333331</v>
      </c>
      <c r="B121" s="8">
        <v>0</v>
      </c>
      <c r="C121" s="8">
        <v>4</v>
      </c>
      <c r="D121" s="8">
        <v>0</v>
      </c>
      <c r="E121" s="8">
        <v>0</v>
      </c>
      <c r="F121" s="8">
        <v>2</v>
      </c>
      <c r="G121" s="8">
        <v>0</v>
      </c>
      <c r="H121" s="8">
        <v>30</v>
      </c>
      <c r="I121" s="8">
        <v>8</v>
      </c>
      <c r="L121" s="8">
        <v>2</v>
      </c>
      <c r="M121" s="8">
        <v>0</v>
      </c>
      <c r="N121" s="8">
        <v>21</v>
      </c>
      <c r="O121" s="8">
        <v>2</v>
      </c>
      <c r="P121" s="8">
        <v>59</v>
      </c>
      <c r="Q121" s="8">
        <v>0</v>
      </c>
      <c r="R121" s="8">
        <v>1</v>
      </c>
      <c r="S121" s="8">
        <v>0</v>
      </c>
      <c r="T121" s="8">
        <v>0</v>
      </c>
      <c r="U121" s="8">
        <v>31</v>
      </c>
      <c r="V121" s="8">
        <v>0</v>
      </c>
      <c r="W121" s="8">
        <v>19</v>
      </c>
      <c r="X121" s="8">
        <v>0</v>
      </c>
      <c r="Y121" s="8">
        <v>22</v>
      </c>
      <c r="Z121" s="8">
        <v>20</v>
      </c>
      <c r="AA121" s="8">
        <v>0</v>
      </c>
      <c r="AB121" s="8">
        <v>8</v>
      </c>
      <c r="AC121" s="8">
        <v>0</v>
      </c>
      <c r="AD121" s="8">
        <v>5</v>
      </c>
      <c r="AE121" s="8">
        <v>7</v>
      </c>
      <c r="AF121" s="8">
        <v>0</v>
      </c>
      <c r="AG121" s="8">
        <v>0</v>
      </c>
      <c r="AH121" s="8">
        <v>0</v>
      </c>
      <c r="AI121" s="8">
        <v>18</v>
      </c>
      <c r="AJ121" s="8">
        <v>20</v>
      </c>
      <c r="AK121" s="8">
        <v>16</v>
      </c>
      <c r="AL121" s="8">
        <v>44</v>
      </c>
      <c r="AM121" s="8">
        <v>2</v>
      </c>
      <c r="AN121" s="8">
        <v>3</v>
      </c>
      <c r="AO121" s="8">
        <v>1</v>
      </c>
      <c r="AP121" s="8">
        <v>0</v>
      </c>
      <c r="AR121" s="8">
        <v>0</v>
      </c>
      <c r="AS121" s="8">
        <v>0</v>
      </c>
      <c r="AU121" s="1">
        <f t="shared" si="28"/>
        <v>8.4146341463414629</v>
      </c>
      <c r="AV121" s="1">
        <f t="shared" si="29"/>
        <v>2.1077602289229644</v>
      </c>
      <c r="AW121" s="3">
        <f t="shared" si="30"/>
        <v>0.93181818181818177</v>
      </c>
      <c r="AY121" s="12">
        <v>0.33333333333333331</v>
      </c>
      <c r="CT121" s="1" t="e">
        <f t="shared" si="31"/>
        <v>#DIV/0!</v>
      </c>
      <c r="CU121" s="1" t="e">
        <f t="shared" si="32"/>
        <v>#DIV/0!</v>
      </c>
      <c r="CV121" s="3">
        <f t="shared" si="33"/>
        <v>0</v>
      </c>
      <c r="CX121" s="12">
        <v>0.33333333333333331</v>
      </c>
      <c r="CY121" s="8">
        <v>0</v>
      </c>
      <c r="CZ121" s="8">
        <v>1</v>
      </c>
      <c r="DA121" s="8">
        <v>0</v>
      </c>
      <c r="DB121" s="8">
        <v>2</v>
      </c>
      <c r="DC121" s="8">
        <v>38</v>
      </c>
      <c r="DD121" s="8">
        <v>0</v>
      </c>
      <c r="DE121" s="8">
        <v>0</v>
      </c>
      <c r="DF121" s="8">
        <v>8</v>
      </c>
      <c r="DG121" s="8">
        <v>7</v>
      </c>
      <c r="DH121" s="8">
        <v>0</v>
      </c>
      <c r="DI121" s="8">
        <v>3</v>
      </c>
      <c r="DJ121" s="8">
        <v>12</v>
      </c>
      <c r="DK121" s="8">
        <v>7</v>
      </c>
      <c r="DL121" s="8">
        <v>31</v>
      </c>
      <c r="DM121" s="8">
        <v>0</v>
      </c>
      <c r="DN121" s="8">
        <v>13</v>
      </c>
      <c r="DO121" s="8">
        <v>39</v>
      </c>
      <c r="DP121" s="8">
        <v>0</v>
      </c>
      <c r="DQ121" s="8">
        <v>0</v>
      </c>
      <c r="DR121" s="8">
        <v>1</v>
      </c>
      <c r="DS121" s="8">
        <v>27</v>
      </c>
      <c r="DT121" s="8">
        <v>0</v>
      </c>
      <c r="DU121" s="8">
        <v>3</v>
      </c>
      <c r="DV121" s="8">
        <v>0</v>
      </c>
      <c r="DW121" s="8">
        <v>20</v>
      </c>
      <c r="DX121" s="8">
        <v>16</v>
      </c>
      <c r="DY121" s="8">
        <v>0</v>
      </c>
      <c r="DZ121" s="8">
        <v>45</v>
      </c>
      <c r="EA121" s="8">
        <v>13</v>
      </c>
      <c r="EB121" s="8">
        <v>6</v>
      </c>
      <c r="EC121" s="8">
        <v>0</v>
      </c>
      <c r="ED121" s="8">
        <v>0</v>
      </c>
      <c r="EE121" s="8">
        <v>1</v>
      </c>
      <c r="EF121" s="8">
        <v>0</v>
      </c>
      <c r="EG121" s="8">
        <v>0</v>
      </c>
      <c r="EI121" s="8">
        <v>43</v>
      </c>
      <c r="EJ121" s="8">
        <v>5</v>
      </c>
      <c r="EK121" s="8">
        <v>3</v>
      </c>
      <c r="EL121" s="8">
        <v>7</v>
      </c>
      <c r="EM121" s="8">
        <v>0</v>
      </c>
      <c r="EN121" s="8">
        <v>10</v>
      </c>
      <c r="EO121" s="8">
        <v>3</v>
      </c>
      <c r="EP121" s="8">
        <v>10</v>
      </c>
      <c r="EQ121" s="8">
        <v>6</v>
      </c>
      <c r="ER121" s="8">
        <v>0</v>
      </c>
      <c r="ES121" s="8">
        <v>0</v>
      </c>
      <c r="ET121" s="8">
        <v>22</v>
      </c>
      <c r="EU121" s="8">
        <v>11</v>
      </c>
      <c r="EV121" s="8">
        <v>7</v>
      </c>
      <c r="EW121" s="8">
        <v>24</v>
      </c>
      <c r="EX121" s="8">
        <v>2</v>
      </c>
      <c r="EY121" s="8">
        <v>3</v>
      </c>
      <c r="EZ121" s="8">
        <v>0</v>
      </c>
      <c r="FA121" s="8">
        <v>0</v>
      </c>
      <c r="FB121" s="8">
        <v>7</v>
      </c>
      <c r="FC121" s="8">
        <v>7</v>
      </c>
      <c r="FE121" s="8">
        <v>5</v>
      </c>
      <c r="FF121" s="8">
        <v>9</v>
      </c>
      <c r="FH121" s="1">
        <f t="shared" si="34"/>
        <v>8.2241379310344822</v>
      </c>
      <c r="FI121" s="1">
        <f t="shared" si="35"/>
        <v>1.530303518492456</v>
      </c>
      <c r="FJ121" s="3">
        <f t="shared" si="36"/>
        <v>0.96666666666666667</v>
      </c>
      <c r="FL121" s="12">
        <v>0.33333333333333331</v>
      </c>
      <c r="HE121" s="8">
        <v>0</v>
      </c>
      <c r="HH121" s="8">
        <v>37</v>
      </c>
      <c r="HJ121" s="8">
        <v>1</v>
      </c>
      <c r="HL121" s="8">
        <v>103</v>
      </c>
      <c r="HW121" s="1">
        <f t="shared" si="37"/>
        <v>35.25</v>
      </c>
      <c r="HX121" s="1">
        <f t="shared" si="38"/>
        <v>24.167385046793953</v>
      </c>
      <c r="HY121" s="3">
        <f t="shared" si="39"/>
        <v>6.5573770491803282E-2</v>
      </c>
      <c r="IA121" s="12">
        <v>0.33333333333333331</v>
      </c>
      <c r="IB121" s="8">
        <v>36</v>
      </c>
      <c r="IC121" s="8">
        <v>20</v>
      </c>
      <c r="ID121" s="8">
        <v>32</v>
      </c>
      <c r="IE121" s="8">
        <v>5</v>
      </c>
      <c r="IF121" s="8">
        <v>18</v>
      </c>
      <c r="IG121" s="8">
        <v>0</v>
      </c>
      <c r="IH121" s="8">
        <v>7</v>
      </c>
      <c r="II121" s="8">
        <v>15</v>
      </c>
      <c r="IJ121" s="8">
        <v>33</v>
      </c>
      <c r="IK121" s="8">
        <v>0</v>
      </c>
      <c r="IL121" s="8">
        <v>0</v>
      </c>
      <c r="IM121" s="8">
        <v>2</v>
      </c>
      <c r="IN121" s="8">
        <v>0</v>
      </c>
      <c r="IO121" s="8">
        <v>0</v>
      </c>
      <c r="IP121" s="8">
        <v>0</v>
      </c>
      <c r="IQ121" s="8">
        <v>32</v>
      </c>
      <c r="IR121" s="8">
        <v>0</v>
      </c>
      <c r="IS121" s="8">
        <v>0</v>
      </c>
      <c r="IT121" s="8">
        <v>39</v>
      </c>
      <c r="IU121" s="8">
        <v>0</v>
      </c>
      <c r="IV121" s="8">
        <v>0</v>
      </c>
      <c r="IW121" s="8">
        <v>0</v>
      </c>
      <c r="IX121" s="8">
        <v>8</v>
      </c>
      <c r="IY121" s="8">
        <v>1</v>
      </c>
      <c r="IZ121" s="8">
        <v>5</v>
      </c>
      <c r="JA121" s="8">
        <v>28</v>
      </c>
      <c r="JB121" s="8">
        <v>0</v>
      </c>
      <c r="JC121" s="8">
        <v>0</v>
      </c>
      <c r="JD121" s="8">
        <v>0</v>
      </c>
      <c r="JE121" s="8">
        <v>19</v>
      </c>
      <c r="JF121" s="8">
        <v>24</v>
      </c>
      <c r="JG121" s="8">
        <v>7</v>
      </c>
      <c r="JH121" s="8">
        <v>19</v>
      </c>
      <c r="JI121" s="8">
        <v>12</v>
      </c>
      <c r="JJ121" s="8">
        <v>0</v>
      </c>
      <c r="JK121" s="8">
        <v>0</v>
      </c>
      <c r="JL121" s="8">
        <v>1</v>
      </c>
      <c r="JM121" s="8">
        <v>21</v>
      </c>
      <c r="JN121" s="8">
        <v>0</v>
      </c>
      <c r="JO121" s="8">
        <v>9</v>
      </c>
      <c r="JP121" s="8">
        <v>23</v>
      </c>
      <c r="JQ121" s="8">
        <v>14</v>
      </c>
      <c r="JR121" s="8">
        <v>26</v>
      </c>
      <c r="JS121" s="8">
        <v>0</v>
      </c>
      <c r="JT121" s="8">
        <v>12</v>
      </c>
      <c r="JU121" s="8">
        <v>0</v>
      </c>
      <c r="JV121" s="8">
        <v>26</v>
      </c>
      <c r="JW121" s="8">
        <v>14</v>
      </c>
      <c r="JX121" s="8">
        <v>21</v>
      </c>
      <c r="JY121" s="8">
        <v>0</v>
      </c>
      <c r="JZ121" s="8">
        <v>12</v>
      </c>
      <c r="KA121" s="8">
        <v>9</v>
      </c>
      <c r="KB121" s="8">
        <v>13</v>
      </c>
      <c r="KC121" s="8">
        <v>21</v>
      </c>
      <c r="KD121" s="8">
        <v>18</v>
      </c>
      <c r="KE121" s="8">
        <v>22</v>
      </c>
      <c r="KF121" s="8">
        <v>0</v>
      </c>
      <c r="KG121" s="8">
        <v>7</v>
      </c>
      <c r="KH121" s="8">
        <v>9</v>
      </c>
      <c r="KI121" s="1"/>
      <c r="KJ121" s="1">
        <f t="shared" si="42"/>
        <v>10.847457627118644</v>
      </c>
      <c r="KK121" s="1">
        <f t="shared" si="43"/>
        <v>1.4861160608843742</v>
      </c>
      <c r="KL121" s="3">
        <f t="shared" si="40"/>
        <v>1</v>
      </c>
      <c r="KN121" s="12">
        <v>0.33333333333333331</v>
      </c>
      <c r="KO121" s="8"/>
      <c r="KP121" s="8">
        <v>13</v>
      </c>
      <c r="KQ121" s="8">
        <v>51</v>
      </c>
      <c r="KR121" s="8">
        <v>0</v>
      </c>
      <c r="KS121" s="8">
        <v>44</v>
      </c>
      <c r="KT121" s="8"/>
      <c r="KU121" s="8">
        <v>25</v>
      </c>
      <c r="KV121" s="8"/>
      <c r="KW121" s="8">
        <v>30</v>
      </c>
      <c r="KX121" s="8">
        <v>19</v>
      </c>
      <c r="KY121" s="8">
        <v>61</v>
      </c>
      <c r="KZ121" s="8">
        <v>39</v>
      </c>
      <c r="LA121" s="8">
        <v>20</v>
      </c>
      <c r="LB121" s="8">
        <v>0</v>
      </c>
      <c r="LC121" s="8"/>
      <c r="LD121" s="8">
        <v>8</v>
      </c>
      <c r="LE121" s="8">
        <v>46</v>
      </c>
      <c r="LF121" s="8">
        <v>26</v>
      </c>
      <c r="LG121" s="8">
        <v>0</v>
      </c>
      <c r="LH121" s="8">
        <v>0</v>
      </c>
      <c r="LI121" s="8">
        <v>8</v>
      </c>
      <c r="LJ121" s="8">
        <v>0</v>
      </c>
      <c r="LK121" s="8">
        <v>40</v>
      </c>
      <c r="LL121" s="8">
        <v>10</v>
      </c>
      <c r="LM121" s="8"/>
      <c r="LN121" s="8"/>
      <c r="LO121" s="8">
        <v>32</v>
      </c>
      <c r="LP121" s="8">
        <v>37</v>
      </c>
      <c r="LQ121" s="8"/>
      <c r="LR121" s="8">
        <v>18</v>
      </c>
      <c r="LS121" s="8">
        <v>19</v>
      </c>
      <c r="LT121" s="8">
        <v>26</v>
      </c>
      <c r="LU121" s="8">
        <v>14</v>
      </c>
      <c r="LV121" s="8">
        <v>3</v>
      </c>
      <c r="LW121" s="8"/>
      <c r="LX121" s="8"/>
      <c r="LY121" s="8"/>
      <c r="LZ121" s="8"/>
      <c r="MA121" s="8"/>
      <c r="MB121" s="8">
        <v>2</v>
      </c>
      <c r="MC121" s="8"/>
      <c r="MD121" s="8"/>
      <c r="ME121" s="8"/>
      <c r="MF121" s="8"/>
      <c r="MG121" s="8"/>
      <c r="MH121" s="8"/>
      <c r="MI121" s="8"/>
      <c r="MJ121" s="8"/>
      <c r="MK121" s="8"/>
      <c r="ML121" s="2"/>
      <c r="MM121" s="1">
        <f t="shared" si="44"/>
        <v>21.107142857142858</v>
      </c>
      <c r="MN121" s="1">
        <f t="shared" si="45"/>
        <v>3.3219405647371625</v>
      </c>
      <c r="MO121" s="3">
        <f t="shared" si="41"/>
        <v>0.5714285714285714</v>
      </c>
    </row>
    <row r="122" spans="1:353" x14ac:dyDescent="0.55000000000000004"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2"/>
      <c r="KB122" s="2"/>
      <c r="KC122" s="1"/>
      <c r="KD122" s="1"/>
      <c r="KE122" s="1"/>
      <c r="KF122" s="2"/>
      <c r="KG122" s="1"/>
      <c r="KH122" s="1"/>
      <c r="KI122" s="1"/>
      <c r="KJ122" s="1"/>
      <c r="KK122" s="1"/>
      <c r="KL122" s="1"/>
    </row>
    <row r="123" spans="1:353" x14ac:dyDescent="0.55000000000000004"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2"/>
      <c r="KB123" s="2"/>
      <c r="KC123" s="1"/>
      <c r="KD123" s="1"/>
      <c r="KE123" s="1"/>
      <c r="KF123" s="2"/>
      <c r="KG123" s="1"/>
      <c r="KH123" s="1"/>
      <c r="KI123" s="1"/>
      <c r="KJ123" s="1"/>
      <c r="KK123" s="1"/>
      <c r="KL123" s="1"/>
    </row>
    <row r="124" spans="1:353" x14ac:dyDescent="0.55000000000000004"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2"/>
      <c r="KB124" s="2"/>
      <c r="KC124" s="1"/>
      <c r="KD124" s="1"/>
      <c r="KE124" s="1"/>
      <c r="KF124" s="2"/>
      <c r="KG124" s="1"/>
      <c r="KH124" s="1"/>
      <c r="KI124" s="1"/>
      <c r="KJ124" s="1"/>
      <c r="KK124" s="1"/>
      <c r="KL124" s="1"/>
    </row>
    <row r="125" spans="1:353" x14ac:dyDescent="0.55000000000000004"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2"/>
      <c r="KB125" s="2"/>
      <c r="KC125" s="1"/>
      <c r="KD125" s="1"/>
      <c r="KE125" s="1"/>
      <c r="KF125" s="2"/>
      <c r="KG125" s="1"/>
      <c r="KH125" s="1"/>
      <c r="KI125" s="1"/>
      <c r="KJ125" s="1"/>
      <c r="KK125" s="1"/>
      <c r="KL125" s="1"/>
    </row>
    <row r="126" spans="1:353" x14ac:dyDescent="0.55000000000000004"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2"/>
      <c r="KB126" s="2"/>
      <c r="KC126" s="1"/>
      <c r="KD126" s="1"/>
      <c r="KE126" s="1"/>
      <c r="KF126" s="2"/>
      <c r="KG126" s="1"/>
      <c r="KH126" s="1"/>
      <c r="KI126" s="1"/>
      <c r="KJ126" s="1"/>
      <c r="KK126" s="1"/>
      <c r="KL126" s="1"/>
    </row>
    <row r="127" spans="1:353" x14ac:dyDescent="0.55000000000000004"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2"/>
      <c r="KB127" s="2"/>
      <c r="KC127" s="1"/>
      <c r="KD127" s="1"/>
      <c r="KE127" s="1"/>
      <c r="KF127" s="2"/>
      <c r="KG127" s="1"/>
      <c r="KH127" s="1"/>
      <c r="KI127" s="1"/>
      <c r="KJ127" s="1"/>
      <c r="KK127" s="1"/>
      <c r="KL127" s="1"/>
    </row>
    <row r="128" spans="1:353" x14ac:dyDescent="0.55000000000000004"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2"/>
      <c r="KB128" s="2"/>
      <c r="KC128" s="1"/>
      <c r="KD128" s="1"/>
      <c r="KE128" s="1"/>
      <c r="KF128" s="2"/>
      <c r="KG128" s="1"/>
      <c r="KH128" s="1"/>
      <c r="KI128" s="1"/>
      <c r="KJ128" s="1"/>
      <c r="KK128" s="1"/>
      <c r="KL128" s="1"/>
    </row>
    <row r="129" spans="236:298" x14ac:dyDescent="0.55000000000000004"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2"/>
      <c r="KB129" s="2"/>
      <c r="KC129" s="1"/>
      <c r="KD129" s="1"/>
      <c r="KE129" s="1"/>
      <c r="KF129" s="2"/>
      <c r="KG129" s="1"/>
      <c r="KH129" s="1"/>
      <c r="KI129" s="1"/>
      <c r="KJ129" s="1"/>
      <c r="KK129" s="1"/>
      <c r="KL129" s="1"/>
    </row>
    <row r="130" spans="236:298" x14ac:dyDescent="0.55000000000000004"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2"/>
      <c r="KB130" s="2"/>
      <c r="KC130" s="1"/>
      <c r="KD130" s="1"/>
      <c r="KE130" s="1"/>
      <c r="KF130" s="2"/>
      <c r="KG130" s="1"/>
      <c r="KH130" s="1"/>
      <c r="KI130" s="1"/>
      <c r="KJ130" s="1"/>
      <c r="KK130" s="1"/>
      <c r="KL130" s="1"/>
    </row>
    <row r="131" spans="236:298" x14ac:dyDescent="0.55000000000000004"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2"/>
      <c r="KB131" s="2"/>
      <c r="KC131" s="1"/>
      <c r="KD131" s="1"/>
      <c r="KE131" s="1"/>
      <c r="KF131" s="2"/>
      <c r="KG131" s="1"/>
      <c r="KH131" s="1"/>
      <c r="KI131" s="1"/>
      <c r="KJ131" s="1"/>
      <c r="KK131" s="1"/>
      <c r="KL131" s="1"/>
    </row>
    <row r="132" spans="236:298" x14ac:dyDescent="0.55000000000000004"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2"/>
      <c r="KB132" s="2"/>
      <c r="KC132" s="1"/>
      <c r="KD132" s="1"/>
      <c r="KE132" s="1"/>
      <c r="KF132" s="2"/>
      <c r="KG132" s="1"/>
      <c r="KH132" s="1"/>
      <c r="KI132" s="1"/>
      <c r="KJ132" s="1"/>
      <c r="KK132" s="1"/>
      <c r="KL132" s="1"/>
    </row>
    <row r="133" spans="236:298" x14ac:dyDescent="0.55000000000000004"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2"/>
      <c r="KB133" s="2"/>
      <c r="KC133" s="1"/>
      <c r="KD133" s="1"/>
      <c r="KE133" s="1"/>
      <c r="KF133" s="2"/>
      <c r="KG133" s="1"/>
      <c r="KH133" s="1"/>
      <c r="KI133" s="1"/>
      <c r="KJ133" s="1"/>
      <c r="KK133" s="1"/>
      <c r="KL133" s="1"/>
    </row>
    <row r="134" spans="236:298" x14ac:dyDescent="0.55000000000000004"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2"/>
      <c r="KB134" s="2"/>
      <c r="KC134" s="1"/>
      <c r="KD134" s="1"/>
      <c r="KE134" s="1"/>
      <c r="KF134" s="2"/>
      <c r="KG134" s="1"/>
      <c r="KH134" s="1"/>
      <c r="KI134" s="1"/>
      <c r="KJ134" s="1"/>
      <c r="KK134" s="1"/>
      <c r="KL134" s="1"/>
    </row>
    <row r="135" spans="236:298" x14ac:dyDescent="0.55000000000000004"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2"/>
      <c r="KB135" s="2"/>
      <c r="KC135" s="1"/>
      <c r="KD135" s="1"/>
      <c r="KE135" s="1"/>
      <c r="KF135" s="2"/>
      <c r="KG135" s="1"/>
      <c r="KH135" s="1"/>
      <c r="KI135" s="1"/>
      <c r="KJ135" s="1"/>
      <c r="KK135" s="1"/>
      <c r="KL135" s="1"/>
    </row>
    <row r="136" spans="236:298" x14ac:dyDescent="0.55000000000000004"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2"/>
      <c r="KB136" s="2"/>
      <c r="KC136" s="1"/>
      <c r="KD136" s="1"/>
      <c r="KE136" s="1"/>
      <c r="KF136" s="2"/>
      <c r="KG136" s="1"/>
      <c r="KH136" s="1"/>
      <c r="KI136" s="1"/>
      <c r="KJ136" s="1"/>
      <c r="KK136" s="1"/>
      <c r="KL136" s="1"/>
    </row>
    <row r="137" spans="236:298" x14ac:dyDescent="0.55000000000000004"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2"/>
      <c r="KB137" s="2"/>
      <c r="KC137" s="1"/>
      <c r="KD137" s="1"/>
      <c r="KE137" s="1"/>
      <c r="KF137" s="2"/>
      <c r="KG137" s="1"/>
      <c r="KH137" s="1"/>
      <c r="KI137" s="1"/>
      <c r="KJ137" s="1"/>
      <c r="KK137" s="1"/>
      <c r="KL137" s="1"/>
    </row>
    <row r="138" spans="236:298" x14ac:dyDescent="0.55000000000000004"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2"/>
      <c r="KB138" s="2"/>
      <c r="KC138" s="1"/>
      <c r="KD138" s="1"/>
      <c r="KE138" s="1"/>
      <c r="KF138" s="2"/>
      <c r="KG138" s="1"/>
      <c r="KH138" s="1"/>
      <c r="KI138" s="1"/>
      <c r="KJ138" s="1"/>
      <c r="KK138" s="1"/>
      <c r="KL138" s="1"/>
    </row>
    <row r="139" spans="236:298" x14ac:dyDescent="0.55000000000000004"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2"/>
      <c r="KB139" s="2"/>
      <c r="KC139" s="1"/>
      <c r="KD139" s="1"/>
      <c r="KE139" s="1"/>
      <c r="KF139" s="2"/>
      <c r="KG139" s="1"/>
      <c r="KH139" s="1"/>
      <c r="KI139" s="1"/>
      <c r="KJ139" s="1"/>
      <c r="KK139" s="1"/>
      <c r="KL139" s="1"/>
    </row>
    <row r="140" spans="236:298" x14ac:dyDescent="0.55000000000000004"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2"/>
      <c r="KB140" s="2"/>
      <c r="KC140" s="1"/>
      <c r="KD140" s="1"/>
      <c r="KE140" s="1"/>
      <c r="KF140" s="2"/>
      <c r="KG140" s="1"/>
      <c r="KH140" s="1"/>
      <c r="KI140" s="1"/>
      <c r="KJ140" s="1"/>
      <c r="KK140" s="1"/>
      <c r="KL140" s="1"/>
    </row>
    <row r="141" spans="236:298" x14ac:dyDescent="0.55000000000000004"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2"/>
      <c r="KB141" s="2"/>
      <c r="KC141" s="1"/>
      <c r="KD141" s="1"/>
      <c r="KE141" s="1"/>
      <c r="KF141" s="2"/>
      <c r="KG141" s="1"/>
      <c r="KH141" s="1"/>
      <c r="KI141" s="1"/>
      <c r="KJ141" s="1"/>
      <c r="KK141" s="1"/>
      <c r="KL141" s="1"/>
    </row>
    <row r="142" spans="236:298" x14ac:dyDescent="0.55000000000000004"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2"/>
      <c r="KB142" s="2"/>
      <c r="KC142" s="1"/>
      <c r="KD142" s="1"/>
      <c r="KE142" s="1"/>
      <c r="KF142" s="2"/>
      <c r="KG142" s="1"/>
      <c r="KH142" s="1"/>
      <c r="KI142" s="1"/>
      <c r="KJ142" s="1"/>
      <c r="KK142" s="1"/>
      <c r="KL142" s="1"/>
    </row>
    <row r="143" spans="236:298" x14ac:dyDescent="0.55000000000000004"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2"/>
      <c r="KB143" s="2"/>
      <c r="KC143" s="1"/>
      <c r="KD143" s="1"/>
      <c r="KE143" s="1"/>
      <c r="KF143" s="2"/>
      <c r="KG143" s="1"/>
      <c r="KH143" s="1"/>
      <c r="KI143" s="1"/>
      <c r="KJ143" s="1"/>
      <c r="KK143" s="1"/>
      <c r="KL143" s="1"/>
    </row>
    <row r="144" spans="236:298" x14ac:dyDescent="0.55000000000000004"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2"/>
      <c r="KB144" s="2"/>
      <c r="KC144" s="1"/>
      <c r="KD144" s="1"/>
      <c r="KE144" s="1"/>
      <c r="KF144" s="2"/>
      <c r="KG144" s="1"/>
      <c r="KH144" s="1"/>
      <c r="KI144" s="1"/>
      <c r="KJ144" s="1"/>
      <c r="KK144" s="1"/>
      <c r="KL144" s="1"/>
    </row>
    <row r="145" spans="236:298" x14ac:dyDescent="0.55000000000000004"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2"/>
      <c r="KB145" s="2"/>
      <c r="KC145" s="1"/>
      <c r="KD145" s="1"/>
      <c r="KE145" s="1"/>
      <c r="KF145" s="2"/>
      <c r="KG145" s="1"/>
      <c r="KH145" s="1"/>
      <c r="KI145" s="1"/>
      <c r="KJ145" s="1"/>
      <c r="KK145" s="1"/>
      <c r="KL145" s="1"/>
    </row>
    <row r="146" spans="236:298" x14ac:dyDescent="0.55000000000000004"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2"/>
      <c r="KB146" s="2"/>
      <c r="KC146" s="1"/>
      <c r="KD146" s="1"/>
      <c r="KE146" s="1"/>
      <c r="KF146" s="2"/>
      <c r="KG146" s="1"/>
      <c r="KH146" s="1"/>
      <c r="KI146" s="1"/>
      <c r="KJ146" s="1"/>
      <c r="KK146" s="1"/>
      <c r="KL146" s="1"/>
    </row>
    <row r="147" spans="236:298" x14ac:dyDescent="0.55000000000000004"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2"/>
      <c r="KB147" s="2"/>
      <c r="KC147" s="1"/>
      <c r="KD147" s="1"/>
      <c r="KE147" s="1"/>
      <c r="KF147" s="2"/>
      <c r="KG147" s="1"/>
      <c r="KH147" s="1"/>
      <c r="KI147" s="1"/>
      <c r="KJ147" s="1"/>
      <c r="KK147" s="1"/>
      <c r="KL147" s="1"/>
    </row>
    <row r="148" spans="236:298" x14ac:dyDescent="0.55000000000000004"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2"/>
      <c r="KB148" s="2"/>
      <c r="KC148" s="1"/>
      <c r="KD148" s="1"/>
      <c r="KE148" s="1"/>
      <c r="KF148" s="2"/>
      <c r="KG148" s="1"/>
      <c r="KH148" s="1"/>
      <c r="KI148" s="1"/>
      <c r="KJ148" s="1"/>
      <c r="KK148" s="1"/>
      <c r="KL148" s="1"/>
    </row>
    <row r="149" spans="236:298" x14ac:dyDescent="0.55000000000000004"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2"/>
      <c r="KB149" s="2"/>
      <c r="KC149" s="1"/>
      <c r="KD149" s="1"/>
      <c r="KE149" s="1"/>
      <c r="KF149" s="2"/>
      <c r="KG149" s="1"/>
      <c r="KH149" s="1"/>
      <c r="KI149" s="1"/>
      <c r="KJ149" s="1"/>
      <c r="KK149" s="1"/>
      <c r="KL149" s="1"/>
    </row>
    <row r="150" spans="236:298" x14ac:dyDescent="0.55000000000000004"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2"/>
      <c r="KB150" s="2"/>
      <c r="KC150" s="1"/>
      <c r="KD150" s="1"/>
      <c r="KE150" s="1"/>
      <c r="KF150" s="2"/>
      <c r="KG150" s="1"/>
      <c r="KH150" s="1"/>
      <c r="KI150" s="1"/>
      <c r="KJ150" s="1"/>
      <c r="KK150" s="1"/>
      <c r="KL150" s="1"/>
    </row>
    <row r="151" spans="236:298" x14ac:dyDescent="0.55000000000000004"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2"/>
      <c r="KB151" s="2"/>
      <c r="KC151" s="1"/>
      <c r="KD151" s="1"/>
      <c r="KE151" s="1"/>
      <c r="KF151" s="2"/>
      <c r="KG151" s="1"/>
      <c r="KH151" s="1"/>
      <c r="KI151" s="1"/>
      <c r="KJ151" s="1"/>
      <c r="KK151" s="1"/>
      <c r="KL151" s="1"/>
    </row>
    <row r="152" spans="236:298" x14ac:dyDescent="0.55000000000000004"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2"/>
      <c r="KB152" s="2"/>
      <c r="KC152" s="1"/>
      <c r="KD152" s="1"/>
      <c r="KE152" s="1"/>
      <c r="KF152" s="2"/>
      <c r="KG152" s="1"/>
      <c r="KH152" s="1"/>
      <c r="KI152" s="1"/>
      <c r="KJ152" s="1"/>
      <c r="KK152" s="1"/>
      <c r="KL152" s="1"/>
    </row>
    <row r="153" spans="236:298" x14ac:dyDescent="0.55000000000000004"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2"/>
      <c r="KB153" s="2"/>
      <c r="KC153" s="1"/>
      <c r="KD153" s="1"/>
      <c r="KE153" s="1"/>
      <c r="KF153" s="2"/>
      <c r="KG153" s="1"/>
      <c r="KH153" s="1"/>
      <c r="KI153" s="1"/>
      <c r="KJ153" s="1"/>
      <c r="KK153" s="1"/>
      <c r="KL153" s="1"/>
    </row>
    <row r="154" spans="236:298" x14ac:dyDescent="0.55000000000000004"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2"/>
      <c r="KB154" s="2"/>
      <c r="KC154" s="1"/>
      <c r="KD154" s="1"/>
      <c r="KE154" s="1"/>
      <c r="KF154" s="2"/>
      <c r="KG154" s="1"/>
      <c r="KH154" s="1"/>
      <c r="KI154" s="1"/>
      <c r="KJ154" s="1"/>
      <c r="KK154" s="1"/>
      <c r="KL154" s="1"/>
    </row>
    <row r="155" spans="236:298" x14ac:dyDescent="0.55000000000000004"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2"/>
      <c r="KB155" s="2"/>
      <c r="KC155" s="1"/>
      <c r="KD155" s="1"/>
      <c r="KE155" s="1"/>
      <c r="KF155" s="2"/>
      <c r="KG155" s="1"/>
      <c r="KH155" s="1"/>
      <c r="KI155" s="1"/>
      <c r="KJ155" s="1"/>
      <c r="KK155" s="1"/>
      <c r="KL155" s="1"/>
    </row>
    <row r="156" spans="236:298" x14ac:dyDescent="0.55000000000000004"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2"/>
      <c r="KB156" s="2"/>
      <c r="KC156" s="1"/>
      <c r="KD156" s="1"/>
      <c r="KE156" s="1"/>
      <c r="KF156" s="2"/>
      <c r="KG156" s="1"/>
      <c r="KH156" s="1"/>
      <c r="KI156" s="1"/>
      <c r="KJ156" s="1"/>
      <c r="KK156" s="1"/>
      <c r="KL156" s="1"/>
    </row>
    <row r="157" spans="236:298" x14ac:dyDescent="0.55000000000000004"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2"/>
      <c r="KB157" s="2"/>
      <c r="KC157" s="1"/>
      <c r="KD157" s="1"/>
      <c r="KE157" s="1"/>
      <c r="KF157" s="2"/>
      <c r="KG157" s="1"/>
      <c r="KH157" s="1"/>
      <c r="KI157" s="1"/>
      <c r="KJ157" s="1"/>
      <c r="KK157" s="1"/>
      <c r="KL157" s="1"/>
    </row>
    <row r="158" spans="236:298" x14ac:dyDescent="0.55000000000000004"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2"/>
      <c r="KB158" s="2"/>
      <c r="KC158" s="1"/>
      <c r="KD158" s="1"/>
      <c r="KE158" s="1"/>
      <c r="KF158" s="2"/>
      <c r="KG158" s="1"/>
      <c r="KH158" s="1"/>
      <c r="KI158" s="1"/>
      <c r="KJ158" s="1"/>
      <c r="KK158" s="1"/>
      <c r="KL158" s="1"/>
    </row>
    <row r="159" spans="236:298" x14ac:dyDescent="0.55000000000000004"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2"/>
      <c r="KB159" s="2"/>
      <c r="KC159" s="1"/>
      <c r="KD159" s="1"/>
      <c r="KE159" s="1"/>
      <c r="KF159" s="2"/>
      <c r="KG159" s="1"/>
      <c r="KH159" s="1"/>
      <c r="KI159" s="1"/>
      <c r="KJ159" s="1"/>
      <c r="KK159" s="1"/>
      <c r="KL159" s="1"/>
    </row>
    <row r="160" spans="236:298" x14ac:dyDescent="0.55000000000000004"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2"/>
      <c r="KB160" s="2"/>
      <c r="KC160" s="1"/>
      <c r="KD160" s="1"/>
      <c r="KE160" s="1"/>
      <c r="KF160" s="2"/>
      <c r="KG160" s="1"/>
      <c r="KH160" s="1"/>
      <c r="KI160" s="1"/>
      <c r="KJ160" s="1"/>
      <c r="KK160" s="1"/>
      <c r="KL160" s="1"/>
    </row>
    <row r="161" spans="236:298" x14ac:dyDescent="0.55000000000000004"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2"/>
      <c r="KB161" s="2"/>
      <c r="KC161" s="1"/>
      <c r="KD161" s="1"/>
      <c r="KE161" s="1"/>
      <c r="KF161" s="2"/>
      <c r="KG161" s="1"/>
      <c r="KH161" s="1"/>
      <c r="KI161" s="1"/>
      <c r="KJ161" s="1"/>
      <c r="KK161" s="1"/>
      <c r="KL161" s="1"/>
    </row>
    <row r="162" spans="236:298" x14ac:dyDescent="0.55000000000000004"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2"/>
      <c r="KB162" s="2"/>
      <c r="KC162" s="1"/>
      <c r="KD162" s="1"/>
      <c r="KE162" s="1"/>
      <c r="KF162" s="2"/>
      <c r="KG162" s="1"/>
      <c r="KH162" s="1"/>
      <c r="KI162" s="1"/>
      <c r="KJ162" s="1"/>
      <c r="KK162" s="1"/>
      <c r="KL162" s="1"/>
    </row>
    <row r="163" spans="236:298" x14ac:dyDescent="0.55000000000000004"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2"/>
      <c r="KB163" s="2"/>
      <c r="KC163" s="1"/>
      <c r="KD163" s="1"/>
      <c r="KE163" s="1"/>
      <c r="KF163" s="2"/>
      <c r="KG163" s="1"/>
      <c r="KH163" s="1"/>
      <c r="KI163" s="1"/>
      <c r="KJ163" s="1"/>
      <c r="KK163" s="1"/>
      <c r="KL163" s="1"/>
    </row>
    <row r="164" spans="236:298" x14ac:dyDescent="0.55000000000000004"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2"/>
      <c r="KB164" s="2"/>
      <c r="KC164" s="1"/>
      <c r="KD164" s="1"/>
      <c r="KE164" s="1"/>
      <c r="KF164" s="2"/>
      <c r="KG164" s="1"/>
      <c r="KH164" s="1"/>
      <c r="KI164" s="1"/>
      <c r="KJ164" s="1"/>
      <c r="KK164" s="1"/>
      <c r="KL164" s="1"/>
    </row>
    <row r="165" spans="236:298" x14ac:dyDescent="0.55000000000000004"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2"/>
      <c r="KB165" s="2"/>
      <c r="KC165" s="1"/>
      <c r="KD165" s="1"/>
      <c r="KE165" s="1"/>
      <c r="KF165" s="2"/>
      <c r="KG165" s="1"/>
      <c r="KH165" s="1"/>
      <c r="KI165" s="1"/>
      <c r="KJ165" s="1"/>
      <c r="KK165" s="1"/>
      <c r="KL165" s="1"/>
    </row>
    <row r="166" spans="236:298" x14ac:dyDescent="0.55000000000000004"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2"/>
      <c r="KB166" s="2"/>
      <c r="KC166" s="1"/>
      <c r="KD166" s="1"/>
      <c r="KE166" s="1"/>
      <c r="KF166" s="2"/>
      <c r="KG166" s="1"/>
      <c r="KH166" s="1"/>
      <c r="KI166" s="1"/>
      <c r="KJ166" s="1"/>
      <c r="KK166" s="1"/>
      <c r="KL166" s="1"/>
    </row>
    <row r="167" spans="236:298" x14ac:dyDescent="0.55000000000000004"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2"/>
      <c r="KB167" s="2"/>
      <c r="KC167" s="1"/>
      <c r="KD167" s="1"/>
      <c r="KE167" s="1"/>
      <c r="KF167" s="2"/>
      <c r="KG167" s="1"/>
      <c r="KH167" s="1"/>
      <c r="KI167" s="1"/>
      <c r="KJ167" s="1"/>
      <c r="KK167" s="1"/>
      <c r="KL167" s="1"/>
    </row>
    <row r="168" spans="236:298" x14ac:dyDescent="0.55000000000000004"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2"/>
      <c r="KB168" s="2"/>
      <c r="KC168" s="1"/>
      <c r="KD168" s="1"/>
      <c r="KE168" s="1"/>
      <c r="KF168" s="2"/>
      <c r="KG168" s="1"/>
      <c r="KH168" s="1"/>
      <c r="KI168" s="1"/>
      <c r="KJ168" s="1"/>
      <c r="KK168" s="1"/>
      <c r="KL168" s="1"/>
    </row>
    <row r="169" spans="236:298" x14ac:dyDescent="0.55000000000000004"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2"/>
      <c r="KB169" s="2"/>
      <c r="KC169" s="1"/>
      <c r="KD169" s="1"/>
      <c r="KE169" s="1"/>
      <c r="KF169" s="2"/>
      <c r="KG169" s="1"/>
      <c r="KH169" s="1"/>
      <c r="KI169" s="1"/>
      <c r="KJ169" s="1"/>
      <c r="KK169" s="1"/>
      <c r="KL169" s="1"/>
    </row>
    <row r="170" spans="236:298" x14ac:dyDescent="0.55000000000000004"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2"/>
      <c r="KB170" s="2"/>
      <c r="KC170" s="1"/>
      <c r="KD170" s="1"/>
      <c r="KE170" s="1"/>
      <c r="KF170" s="2"/>
      <c r="KG170" s="1"/>
      <c r="KH170" s="1"/>
      <c r="KI170" s="1"/>
      <c r="KJ170" s="1"/>
      <c r="KK170" s="1"/>
      <c r="KL170" s="1"/>
    </row>
    <row r="171" spans="236:298" x14ac:dyDescent="0.55000000000000004"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2"/>
      <c r="KB171" s="2"/>
      <c r="KC171" s="1"/>
      <c r="KD171" s="1"/>
      <c r="KE171" s="1"/>
      <c r="KF171" s="2"/>
      <c r="KG171" s="1"/>
      <c r="KH171" s="1"/>
      <c r="KI171" s="1"/>
      <c r="KJ171" s="1"/>
      <c r="KK171" s="1"/>
      <c r="KL171" s="1"/>
    </row>
    <row r="172" spans="236:298" x14ac:dyDescent="0.55000000000000004"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2"/>
      <c r="KB172" s="2"/>
      <c r="KC172" s="1"/>
      <c r="KD172" s="1"/>
      <c r="KE172" s="1"/>
      <c r="KF172" s="2"/>
      <c r="KG172" s="1"/>
      <c r="KH172" s="1"/>
      <c r="KI172" s="1"/>
      <c r="KJ172" s="1"/>
      <c r="KK172" s="1"/>
      <c r="KL172" s="1"/>
    </row>
    <row r="173" spans="236:298" x14ac:dyDescent="0.55000000000000004"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2"/>
      <c r="KB173" s="2"/>
      <c r="KC173" s="1"/>
      <c r="KD173" s="1"/>
      <c r="KE173" s="1"/>
      <c r="KF173" s="2"/>
      <c r="KG173" s="1"/>
      <c r="KH173" s="1"/>
      <c r="KI173" s="1"/>
      <c r="KJ173" s="1"/>
      <c r="KK173" s="1"/>
      <c r="KL173" s="1"/>
    </row>
    <row r="174" spans="236:298" x14ac:dyDescent="0.55000000000000004"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2"/>
      <c r="KB174" s="2"/>
      <c r="KC174" s="1"/>
      <c r="KD174" s="1"/>
      <c r="KE174" s="1"/>
      <c r="KF174" s="2"/>
      <c r="KG174" s="1"/>
      <c r="KH174" s="1"/>
      <c r="KI174" s="1"/>
      <c r="KJ174" s="1"/>
      <c r="KK174" s="1"/>
      <c r="KL174" s="1"/>
    </row>
    <row r="175" spans="236:298" x14ac:dyDescent="0.55000000000000004"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2"/>
      <c r="KB175" s="2"/>
      <c r="KC175" s="1"/>
      <c r="KD175" s="1"/>
      <c r="KE175" s="1"/>
      <c r="KF175" s="2"/>
      <c r="KG175" s="1"/>
      <c r="KH175" s="1"/>
      <c r="KI175" s="1"/>
      <c r="KJ175" s="1"/>
      <c r="KK175" s="1"/>
      <c r="KL175" s="1"/>
    </row>
    <row r="176" spans="236:298" x14ac:dyDescent="0.55000000000000004"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2"/>
      <c r="KB176" s="2"/>
      <c r="KC176" s="1"/>
      <c r="KD176" s="1"/>
      <c r="KE176" s="1"/>
      <c r="KF176" s="2"/>
      <c r="KG176" s="1"/>
      <c r="KH176" s="1"/>
      <c r="KI176" s="1"/>
      <c r="KJ176" s="1"/>
      <c r="KK176" s="1"/>
      <c r="KL176" s="1"/>
    </row>
    <row r="177" spans="236:298" x14ac:dyDescent="0.55000000000000004"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2"/>
      <c r="KB177" s="2"/>
      <c r="KC177" s="1"/>
      <c r="KD177" s="1"/>
      <c r="KE177" s="1"/>
      <c r="KF177" s="2"/>
      <c r="KG177" s="1"/>
      <c r="KH177" s="1"/>
      <c r="KI177" s="1"/>
      <c r="KJ177" s="1"/>
      <c r="KK177" s="1"/>
      <c r="KL177" s="1"/>
    </row>
    <row r="178" spans="236:298" x14ac:dyDescent="0.55000000000000004"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2"/>
      <c r="KB178" s="2"/>
      <c r="KC178" s="1"/>
      <c r="KD178" s="1"/>
      <c r="KE178" s="1"/>
      <c r="KF178" s="2"/>
      <c r="KG178" s="1"/>
      <c r="KH178" s="1"/>
      <c r="KI178" s="1"/>
      <c r="KJ178" s="1"/>
      <c r="KK178" s="1"/>
      <c r="KL178" s="1"/>
    </row>
    <row r="179" spans="236:298" x14ac:dyDescent="0.55000000000000004"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2"/>
      <c r="KB179" s="2"/>
      <c r="KC179" s="1"/>
      <c r="KD179" s="1"/>
      <c r="KE179" s="1"/>
      <c r="KF179" s="2"/>
      <c r="KG179" s="1"/>
      <c r="KH179" s="1"/>
      <c r="KI179" s="1"/>
      <c r="KJ179" s="1"/>
      <c r="KK179" s="1"/>
      <c r="KL179" s="1"/>
    </row>
    <row r="180" spans="236:298" x14ac:dyDescent="0.55000000000000004"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2"/>
      <c r="KB180" s="2"/>
      <c r="KC180" s="1"/>
      <c r="KD180" s="1"/>
      <c r="KE180" s="1"/>
      <c r="KF180" s="2"/>
      <c r="KG180" s="1"/>
      <c r="KH180" s="1"/>
      <c r="KI180" s="1"/>
      <c r="KJ180" s="1"/>
      <c r="KK180" s="1"/>
      <c r="KL180" s="1"/>
    </row>
    <row r="181" spans="236:298" x14ac:dyDescent="0.55000000000000004"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2"/>
      <c r="KB181" s="2"/>
      <c r="KC181" s="1"/>
      <c r="KD181" s="1"/>
      <c r="KE181" s="1"/>
      <c r="KF181" s="2"/>
      <c r="KG181" s="1"/>
      <c r="KH181" s="1"/>
      <c r="KI181" s="1"/>
      <c r="KJ181" s="1"/>
      <c r="KK181" s="1"/>
      <c r="KL181" s="1"/>
    </row>
    <row r="182" spans="236:298" x14ac:dyDescent="0.55000000000000004"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2"/>
      <c r="KB182" s="2"/>
      <c r="KC182" s="1"/>
      <c r="KD182" s="1"/>
      <c r="KE182" s="1"/>
      <c r="KF182" s="2"/>
      <c r="KG182" s="1"/>
      <c r="KH182" s="1"/>
      <c r="KI182" s="1"/>
      <c r="KJ182" s="1"/>
      <c r="KK182" s="1"/>
      <c r="KL182" s="1"/>
    </row>
    <row r="183" spans="236:298" x14ac:dyDescent="0.55000000000000004"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2"/>
      <c r="KB183" s="2"/>
      <c r="KC183" s="1"/>
      <c r="KD183" s="1"/>
      <c r="KE183" s="1"/>
      <c r="KF183" s="2"/>
      <c r="KG183" s="1"/>
      <c r="KH183" s="1"/>
      <c r="KI183" s="1"/>
      <c r="KJ183" s="1"/>
      <c r="KK183" s="1"/>
      <c r="KL183" s="1"/>
    </row>
    <row r="184" spans="236:298" x14ac:dyDescent="0.55000000000000004"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2"/>
      <c r="KB184" s="2"/>
      <c r="KC184" s="1"/>
      <c r="KD184" s="1"/>
      <c r="KE184" s="1"/>
      <c r="KF184" s="2"/>
      <c r="KG184" s="1"/>
      <c r="KH184" s="1"/>
      <c r="KI184" s="1"/>
      <c r="KJ184" s="1"/>
      <c r="KK184" s="1"/>
      <c r="KL184" s="1"/>
    </row>
    <row r="185" spans="236:298" x14ac:dyDescent="0.55000000000000004"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2"/>
      <c r="KB185" s="2"/>
      <c r="KC185" s="1"/>
      <c r="KD185" s="1"/>
      <c r="KE185" s="1"/>
      <c r="KF185" s="2"/>
      <c r="KG185" s="1"/>
      <c r="KH185" s="1"/>
      <c r="KI185" s="1"/>
      <c r="KJ185" s="1"/>
      <c r="KK185" s="1"/>
      <c r="KL185" s="1"/>
    </row>
    <row r="186" spans="236:298" x14ac:dyDescent="0.55000000000000004"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2"/>
      <c r="KB186" s="2"/>
      <c r="KC186" s="1"/>
      <c r="KD186" s="1"/>
      <c r="KE186" s="1"/>
      <c r="KF186" s="2"/>
      <c r="KG186" s="1"/>
      <c r="KH186" s="1"/>
      <c r="KI186" s="1"/>
      <c r="KJ186" s="1"/>
      <c r="KK186" s="1"/>
      <c r="KL186" s="1"/>
    </row>
    <row r="187" spans="236:298" x14ac:dyDescent="0.55000000000000004"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2"/>
      <c r="KB187" s="2"/>
      <c r="KC187" s="1"/>
      <c r="KD187" s="1"/>
      <c r="KE187" s="1"/>
      <c r="KF187" s="2"/>
      <c r="KG187" s="1"/>
      <c r="KH187" s="1"/>
      <c r="KI187" s="1"/>
      <c r="KJ187" s="1"/>
      <c r="KK187" s="1"/>
      <c r="KL187" s="1"/>
    </row>
    <row r="188" spans="236:298" x14ac:dyDescent="0.55000000000000004"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2"/>
      <c r="KB188" s="2"/>
      <c r="KC188" s="1"/>
      <c r="KD188" s="1"/>
      <c r="KE188" s="1"/>
      <c r="KF188" s="2"/>
      <c r="KG188" s="1"/>
      <c r="KH188" s="1"/>
      <c r="KI188" s="1"/>
      <c r="KJ188" s="1"/>
      <c r="KK188" s="1"/>
      <c r="KL188" s="1"/>
    </row>
    <row r="189" spans="236:298" x14ac:dyDescent="0.55000000000000004"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2"/>
      <c r="KB189" s="2"/>
      <c r="KC189" s="1"/>
      <c r="KD189" s="1"/>
      <c r="KE189" s="1"/>
      <c r="KF189" s="2"/>
      <c r="KG189" s="1"/>
      <c r="KH189" s="1"/>
      <c r="KI189" s="1"/>
      <c r="KJ189" s="1"/>
      <c r="KK189" s="1"/>
      <c r="KL189" s="1"/>
    </row>
    <row r="190" spans="236:298" x14ac:dyDescent="0.55000000000000004"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2"/>
      <c r="KB190" s="2"/>
      <c r="KC190" s="1"/>
      <c r="KD190" s="1"/>
      <c r="KE190" s="1"/>
      <c r="KF190" s="2"/>
      <c r="KG190" s="1"/>
      <c r="KH190" s="1"/>
      <c r="KI190" s="1"/>
      <c r="KJ190" s="1"/>
      <c r="KK190" s="1"/>
      <c r="KL190" s="1"/>
    </row>
    <row r="191" spans="236:298" x14ac:dyDescent="0.55000000000000004"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2"/>
      <c r="KB191" s="2"/>
      <c r="KC191" s="1"/>
      <c r="KD191" s="1"/>
      <c r="KE191" s="1"/>
      <c r="KF191" s="2"/>
      <c r="KG191" s="1"/>
      <c r="KH191" s="1"/>
      <c r="KI191" s="1"/>
      <c r="KJ191" s="1"/>
      <c r="KK191" s="1"/>
      <c r="KL191" s="1"/>
    </row>
    <row r="192" spans="236:298" x14ac:dyDescent="0.55000000000000004"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2"/>
      <c r="KB192" s="2"/>
      <c r="KC192" s="1"/>
      <c r="KD192" s="1"/>
      <c r="KE192" s="1"/>
      <c r="KF192" s="2"/>
      <c r="KG192" s="1"/>
      <c r="KH192" s="1"/>
      <c r="KI192" s="1"/>
      <c r="KJ192" s="1"/>
      <c r="KK192" s="1"/>
      <c r="KL192" s="1"/>
    </row>
    <row r="193" spans="236:298" x14ac:dyDescent="0.55000000000000004"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2"/>
      <c r="KB193" s="2"/>
      <c r="KC193" s="1"/>
      <c r="KD193" s="1"/>
      <c r="KE193" s="1"/>
      <c r="KF193" s="2"/>
      <c r="KG193" s="1"/>
      <c r="KH193" s="1"/>
      <c r="KI193" s="1"/>
      <c r="KJ193" s="1"/>
      <c r="KK193" s="1"/>
      <c r="KL193" s="1"/>
    </row>
    <row r="194" spans="236:298" x14ac:dyDescent="0.55000000000000004"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2"/>
      <c r="KB194" s="2"/>
      <c r="KC194" s="1"/>
      <c r="KD194" s="1"/>
      <c r="KE194" s="1"/>
      <c r="KF194" s="2"/>
      <c r="KG194" s="1"/>
      <c r="KH194" s="1"/>
      <c r="KI194" s="1"/>
      <c r="KJ194" s="1"/>
      <c r="KK194" s="1"/>
      <c r="KL194" s="1"/>
    </row>
    <row r="195" spans="236:298" x14ac:dyDescent="0.55000000000000004"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2"/>
      <c r="KB195" s="2"/>
      <c r="KC195" s="1"/>
      <c r="KD195" s="1"/>
      <c r="KE195" s="1"/>
      <c r="KF195" s="2"/>
      <c r="KG195" s="1"/>
      <c r="KH195" s="1"/>
      <c r="KI195" s="1"/>
      <c r="KJ195" s="1"/>
      <c r="KK195" s="1"/>
      <c r="KL195" s="1"/>
    </row>
    <row r="196" spans="236:298" x14ac:dyDescent="0.55000000000000004"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2"/>
      <c r="KB196" s="2"/>
      <c r="KC196" s="1"/>
      <c r="KD196" s="1"/>
      <c r="KE196" s="1"/>
      <c r="KF196" s="2"/>
      <c r="KG196" s="1"/>
      <c r="KH196" s="1"/>
      <c r="KI196" s="1"/>
      <c r="KJ196" s="1"/>
      <c r="KK196" s="1"/>
      <c r="KL196" s="1"/>
    </row>
    <row r="197" spans="236:298" x14ac:dyDescent="0.55000000000000004"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2"/>
      <c r="KB197" s="2"/>
      <c r="KC197" s="1"/>
      <c r="KD197" s="1"/>
      <c r="KE197" s="1"/>
      <c r="KF197" s="2"/>
      <c r="KG197" s="1"/>
      <c r="KH197" s="1"/>
      <c r="KI197" s="1"/>
      <c r="KJ197" s="1"/>
      <c r="KK197" s="1"/>
      <c r="KL197" s="1"/>
    </row>
    <row r="198" spans="236:298" x14ac:dyDescent="0.55000000000000004"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2"/>
      <c r="KB198" s="2"/>
      <c r="KC198" s="1"/>
      <c r="KD198" s="1"/>
      <c r="KE198" s="1"/>
      <c r="KF198" s="2"/>
      <c r="KG198" s="1"/>
      <c r="KH198" s="1"/>
      <c r="KI198" s="1"/>
      <c r="KJ198" s="1"/>
      <c r="KK198" s="1"/>
      <c r="KL198" s="1"/>
    </row>
    <row r="199" spans="236:298" x14ac:dyDescent="0.55000000000000004"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2"/>
      <c r="KB199" s="2"/>
      <c r="KC199" s="1"/>
      <c r="KD199" s="1"/>
      <c r="KE199" s="1"/>
      <c r="KF199" s="2"/>
      <c r="KG199" s="1"/>
      <c r="KH199" s="1"/>
      <c r="KI199" s="1"/>
      <c r="KJ199" s="1"/>
      <c r="KK199" s="1"/>
      <c r="KL199" s="1"/>
    </row>
    <row r="200" spans="236:298" x14ac:dyDescent="0.55000000000000004"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2"/>
      <c r="KB200" s="2"/>
      <c r="KC200" s="1"/>
      <c r="KD200" s="1"/>
      <c r="KE200" s="1"/>
      <c r="KF200" s="2"/>
      <c r="KG200" s="1"/>
      <c r="KH200" s="1"/>
      <c r="KI200" s="1"/>
      <c r="KJ200" s="1"/>
      <c r="KK200" s="1"/>
      <c r="KL200" s="1"/>
    </row>
    <row r="201" spans="236:298" x14ac:dyDescent="0.55000000000000004"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2"/>
      <c r="KB201" s="2"/>
      <c r="KC201" s="1"/>
      <c r="KD201" s="1"/>
      <c r="KE201" s="1"/>
      <c r="KF201" s="2"/>
      <c r="KG201" s="1"/>
      <c r="KH201" s="1"/>
      <c r="KI201" s="1"/>
      <c r="KJ201" s="1"/>
      <c r="KK201" s="1"/>
      <c r="KL201" s="1"/>
    </row>
    <row r="202" spans="236:298" x14ac:dyDescent="0.55000000000000004"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2"/>
      <c r="KB202" s="2"/>
      <c r="KC202" s="1"/>
      <c r="KD202" s="1"/>
      <c r="KE202" s="1"/>
      <c r="KF202" s="2"/>
      <c r="KG202" s="1"/>
      <c r="KH202" s="1"/>
      <c r="KI202" s="1"/>
      <c r="KJ202" s="1"/>
      <c r="KK202" s="1"/>
      <c r="KL202" s="1"/>
    </row>
    <row r="203" spans="236:298" x14ac:dyDescent="0.55000000000000004"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2"/>
      <c r="KB203" s="2"/>
      <c r="KC203" s="1"/>
      <c r="KD203" s="1"/>
      <c r="KE203" s="1"/>
      <c r="KF203" s="2"/>
      <c r="KG203" s="1"/>
      <c r="KH203" s="1"/>
      <c r="KI203" s="1"/>
      <c r="KJ203" s="1"/>
      <c r="KK203" s="1"/>
      <c r="KL203" s="1"/>
    </row>
    <row r="204" spans="236:298" x14ac:dyDescent="0.55000000000000004"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2"/>
      <c r="KB204" s="2"/>
      <c r="KC204" s="1"/>
      <c r="KD204" s="1"/>
      <c r="KE204" s="1"/>
      <c r="KF204" s="2"/>
      <c r="KG204" s="1"/>
      <c r="KH204" s="1"/>
      <c r="KI204" s="1"/>
      <c r="KJ204" s="1"/>
      <c r="KK204" s="1"/>
      <c r="KL204" s="1"/>
    </row>
    <row r="205" spans="236:298" x14ac:dyDescent="0.55000000000000004"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2"/>
      <c r="KB205" s="2"/>
      <c r="KC205" s="1"/>
      <c r="KD205" s="1"/>
      <c r="KE205" s="1"/>
      <c r="KF205" s="2"/>
      <c r="KG205" s="1"/>
      <c r="KH205" s="1"/>
      <c r="KI205" s="1"/>
      <c r="KJ205" s="1"/>
      <c r="KK205" s="1"/>
      <c r="KL205" s="1"/>
    </row>
    <row r="206" spans="236:298" x14ac:dyDescent="0.55000000000000004"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2"/>
      <c r="KB206" s="2"/>
      <c r="KC206" s="1"/>
      <c r="KD206" s="1"/>
      <c r="KE206" s="1"/>
      <c r="KF206" s="2"/>
      <c r="KG206" s="1"/>
      <c r="KH206" s="1"/>
      <c r="KI206" s="1"/>
      <c r="KJ206" s="1"/>
      <c r="KK206" s="1"/>
      <c r="KL206" s="1"/>
    </row>
    <row r="207" spans="236:298" x14ac:dyDescent="0.55000000000000004"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2"/>
      <c r="KB207" s="2"/>
      <c r="KC207" s="1"/>
      <c r="KD207" s="1"/>
      <c r="KE207" s="1"/>
      <c r="KF207" s="2"/>
      <c r="KG207" s="1"/>
      <c r="KH207" s="1"/>
      <c r="KI207" s="1"/>
      <c r="KJ207" s="1"/>
      <c r="KK207" s="1"/>
      <c r="KL207" s="1"/>
    </row>
    <row r="208" spans="236:298" x14ac:dyDescent="0.55000000000000004"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2"/>
      <c r="KB208" s="2"/>
      <c r="KC208" s="1"/>
      <c r="KD208" s="1"/>
      <c r="KE208" s="1"/>
      <c r="KF208" s="2"/>
      <c r="KG208" s="1"/>
      <c r="KH208" s="1"/>
      <c r="KI208" s="1"/>
      <c r="KJ208" s="1"/>
      <c r="KK208" s="1"/>
      <c r="KL208" s="1"/>
    </row>
    <row r="209" spans="236:298" x14ac:dyDescent="0.55000000000000004"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2"/>
      <c r="KB209" s="2"/>
      <c r="KC209" s="1"/>
      <c r="KD209" s="1"/>
      <c r="KE209" s="1"/>
      <c r="KF209" s="2"/>
      <c r="KG209" s="1"/>
      <c r="KH209" s="1"/>
      <c r="KI209" s="1"/>
      <c r="KJ209" s="1"/>
      <c r="KK209" s="1"/>
      <c r="KL209" s="1"/>
    </row>
    <row r="210" spans="236:298" x14ac:dyDescent="0.55000000000000004"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2"/>
      <c r="KB210" s="2"/>
      <c r="KC210" s="1"/>
      <c r="KD210" s="1"/>
      <c r="KE210" s="1"/>
      <c r="KF210" s="2"/>
      <c r="KG210" s="1"/>
      <c r="KH210" s="1"/>
      <c r="KI210" s="1"/>
      <c r="KJ210" s="1"/>
      <c r="KK210" s="1"/>
      <c r="KL210" s="1"/>
    </row>
    <row r="211" spans="236:298" x14ac:dyDescent="0.55000000000000004"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2"/>
      <c r="KB211" s="2"/>
      <c r="KC211" s="1"/>
      <c r="KD211" s="1"/>
      <c r="KE211" s="1"/>
      <c r="KF211" s="2"/>
      <c r="KG211" s="1"/>
      <c r="KH211" s="1"/>
      <c r="KI211" s="1"/>
      <c r="KJ211" s="1"/>
      <c r="KK211" s="1"/>
      <c r="KL211" s="1"/>
    </row>
    <row r="212" spans="236:298" x14ac:dyDescent="0.55000000000000004"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2"/>
      <c r="KB212" s="2"/>
      <c r="KC212" s="1"/>
      <c r="KD212" s="1"/>
      <c r="KE212" s="1"/>
      <c r="KF212" s="2"/>
      <c r="KG212" s="1"/>
      <c r="KH212" s="1"/>
      <c r="KI212" s="1"/>
      <c r="KJ212" s="1"/>
      <c r="KK212" s="1"/>
      <c r="KL212" s="1"/>
    </row>
    <row r="213" spans="236:298" x14ac:dyDescent="0.55000000000000004"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2"/>
      <c r="KB213" s="2"/>
      <c r="KC213" s="1"/>
      <c r="KD213" s="1"/>
      <c r="KE213" s="1"/>
      <c r="KF213" s="2"/>
      <c r="KG213" s="1"/>
      <c r="KH213" s="1"/>
      <c r="KI213" s="1"/>
      <c r="KJ213" s="1"/>
      <c r="KK213" s="1"/>
      <c r="KL213" s="1"/>
    </row>
    <row r="214" spans="236:298" x14ac:dyDescent="0.55000000000000004"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2"/>
      <c r="KB214" s="2"/>
      <c r="KC214" s="1"/>
      <c r="KD214" s="1"/>
      <c r="KE214" s="1"/>
      <c r="KF214" s="2"/>
      <c r="KG214" s="1"/>
      <c r="KH214" s="1"/>
      <c r="KI214" s="1"/>
      <c r="KJ214" s="1"/>
      <c r="KK214" s="1"/>
      <c r="KL214" s="1"/>
    </row>
    <row r="215" spans="236:298" x14ac:dyDescent="0.55000000000000004"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2"/>
      <c r="KB215" s="2"/>
      <c r="KC215" s="1"/>
      <c r="KD215" s="1"/>
      <c r="KE215" s="1"/>
      <c r="KF215" s="2"/>
      <c r="KG215" s="1"/>
      <c r="KH215" s="1"/>
      <c r="KI215" s="1"/>
      <c r="KJ215" s="1"/>
      <c r="KK215" s="1"/>
      <c r="KL215" s="1"/>
    </row>
    <row r="216" spans="236:298" x14ac:dyDescent="0.55000000000000004"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2"/>
      <c r="KB216" s="2"/>
      <c r="KC216" s="1"/>
      <c r="KD216" s="1"/>
      <c r="KE216" s="1"/>
      <c r="KF216" s="2"/>
      <c r="KG216" s="1"/>
      <c r="KH216" s="1"/>
      <c r="KI216" s="1"/>
      <c r="KJ216" s="1"/>
      <c r="KK216" s="1"/>
      <c r="KL216" s="1"/>
    </row>
    <row r="217" spans="236:298" x14ac:dyDescent="0.55000000000000004"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2"/>
      <c r="KB217" s="2"/>
      <c r="KC217" s="1"/>
      <c r="KD217" s="1"/>
      <c r="KE217" s="1"/>
      <c r="KF217" s="2"/>
      <c r="KG217" s="1"/>
      <c r="KH217" s="1"/>
      <c r="KI217" s="1"/>
      <c r="KJ217" s="1"/>
      <c r="KK217" s="1"/>
      <c r="KL217" s="1"/>
    </row>
    <row r="218" spans="236:298" x14ac:dyDescent="0.55000000000000004"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2"/>
      <c r="KB218" s="2"/>
      <c r="KC218" s="1"/>
      <c r="KD218" s="1"/>
      <c r="KE218" s="1"/>
      <c r="KF218" s="2"/>
      <c r="KG218" s="1"/>
      <c r="KH218" s="1"/>
      <c r="KI218" s="1"/>
      <c r="KJ218" s="1"/>
      <c r="KK218" s="1"/>
      <c r="KL218" s="1"/>
    </row>
    <row r="219" spans="236:298" x14ac:dyDescent="0.55000000000000004"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2"/>
      <c r="KB219" s="2"/>
      <c r="KC219" s="1"/>
      <c r="KD219" s="1"/>
      <c r="KE219" s="1"/>
      <c r="KF219" s="2"/>
      <c r="KG219" s="1"/>
      <c r="KH219" s="1"/>
      <c r="KI219" s="1"/>
      <c r="KJ219" s="1"/>
      <c r="KK219" s="1"/>
      <c r="KL219" s="1"/>
    </row>
    <row r="220" spans="236:298" x14ac:dyDescent="0.55000000000000004"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2"/>
      <c r="KB220" s="2"/>
      <c r="KC220" s="1"/>
      <c r="KD220" s="1"/>
      <c r="KE220" s="1"/>
      <c r="KF220" s="2"/>
      <c r="KG220" s="1"/>
      <c r="KH220" s="1"/>
      <c r="KI220" s="1"/>
      <c r="KJ220" s="1"/>
      <c r="KK220" s="1"/>
      <c r="KL220" s="1"/>
    </row>
    <row r="221" spans="236:298" x14ac:dyDescent="0.55000000000000004"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2"/>
      <c r="KB221" s="2"/>
      <c r="KC221" s="1"/>
      <c r="KD221" s="1"/>
      <c r="KE221" s="1"/>
      <c r="KF221" s="2"/>
      <c r="KG221" s="1"/>
      <c r="KH221" s="1"/>
      <c r="KI221" s="1"/>
      <c r="KJ221" s="1"/>
      <c r="KK221" s="1"/>
      <c r="KL221" s="1"/>
    </row>
    <row r="222" spans="236:298" x14ac:dyDescent="0.55000000000000004"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2"/>
      <c r="KB222" s="2"/>
      <c r="KC222" s="1"/>
      <c r="KD222" s="1"/>
      <c r="KE222" s="1"/>
      <c r="KF222" s="2"/>
      <c r="KG222" s="1"/>
      <c r="KH222" s="1"/>
      <c r="KI222" s="1"/>
      <c r="KJ222" s="1"/>
      <c r="KK222" s="1"/>
      <c r="KL222" s="1"/>
    </row>
    <row r="223" spans="236:298" x14ac:dyDescent="0.55000000000000004"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2"/>
      <c r="KB223" s="2"/>
      <c r="KC223" s="1"/>
      <c r="KD223" s="1"/>
      <c r="KE223" s="1"/>
      <c r="KF223" s="2"/>
      <c r="KG223" s="1"/>
      <c r="KH223" s="1"/>
      <c r="KI223" s="1"/>
      <c r="KJ223" s="1"/>
      <c r="KK223" s="1"/>
      <c r="KL223" s="1"/>
    </row>
    <row r="224" spans="236:298" x14ac:dyDescent="0.55000000000000004"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2"/>
      <c r="KB224" s="2"/>
      <c r="KC224" s="1"/>
      <c r="KD224" s="1"/>
      <c r="KE224" s="1"/>
      <c r="KF224" s="2"/>
      <c r="KG224" s="1"/>
      <c r="KH224" s="1"/>
      <c r="KI224" s="1"/>
      <c r="KJ224" s="1"/>
      <c r="KK224" s="1"/>
      <c r="KL224" s="1"/>
    </row>
    <row r="225" spans="236:298" x14ac:dyDescent="0.55000000000000004"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2"/>
      <c r="KB225" s="2"/>
      <c r="KC225" s="1"/>
      <c r="KD225" s="1"/>
      <c r="KE225" s="1"/>
      <c r="KF225" s="2"/>
      <c r="KG225" s="1"/>
      <c r="KH225" s="1"/>
      <c r="KI225" s="1"/>
      <c r="KJ225" s="1"/>
      <c r="KK225" s="1"/>
      <c r="KL225" s="1"/>
    </row>
    <row r="226" spans="236:298" x14ac:dyDescent="0.55000000000000004"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2"/>
      <c r="KB226" s="2"/>
      <c r="KC226" s="1"/>
      <c r="KD226" s="1"/>
      <c r="KE226" s="1"/>
      <c r="KF226" s="2"/>
      <c r="KG226" s="1"/>
      <c r="KH226" s="1"/>
      <c r="KI226" s="1"/>
      <c r="KJ226" s="1"/>
      <c r="KK226" s="1"/>
      <c r="KL226" s="1"/>
    </row>
    <row r="227" spans="236:298" x14ac:dyDescent="0.55000000000000004"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2"/>
      <c r="KB227" s="2"/>
      <c r="KC227" s="1"/>
      <c r="KD227" s="1"/>
      <c r="KE227" s="1"/>
      <c r="KF227" s="2"/>
      <c r="KG227" s="1"/>
      <c r="KH227" s="1"/>
      <c r="KI227" s="1"/>
      <c r="KJ227" s="1"/>
      <c r="KK227" s="1"/>
      <c r="KL227" s="1"/>
    </row>
    <row r="228" spans="236:298" x14ac:dyDescent="0.55000000000000004"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2"/>
      <c r="KB228" s="2"/>
      <c r="KC228" s="1"/>
      <c r="KD228" s="1"/>
      <c r="KE228" s="1"/>
      <c r="KF228" s="2"/>
      <c r="KG228" s="1"/>
      <c r="KH228" s="1"/>
      <c r="KI228" s="1"/>
      <c r="KJ228" s="1"/>
      <c r="KK228" s="1"/>
      <c r="KL228" s="1"/>
    </row>
    <row r="229" spans="236:298" x14ac:dyDescent="0.55000000000000004"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2"/>
      <c r="KB229" s="2"/>
      <c r="KC229" s="1"/>
      <c r="KD229" s="1"/>
      <c r="KE229" s="1"/>
      <c r="KF229" s="2"/>
      <c r="KG229" s="1"/>
      <c r="KH229" s="1"/>
      <c r="KI229" s="1"/>
      <c r="KJ229" s="1"/>
      <c r="KK229" s="1"/>
      <c r="KL229" s="1"/>
    </row>
    <row r="230" spans="236:298" x14ac:dyDescent="0.55000000000000004"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2"/>
      <c r="KB230" s="2"/>
      <c r="KC230" s="1"/>
      <c r="KD230" s="1"/>
      <c r="KE230" s="1"/>
      <c r="KF230" s="2"/>
      <c r="KG230" s="1"/>
      <c r="KH230" s="1"/>
      <c r="KI230" s="1"/>
      <c r="KJ230" s="1"/>
      <c r="KK230" s="1"/>
      <c r="KL230" s="1"/>
    </row>
    <row r="231" spans="236:298" x14ac:dyDescent="0.55000000000000004"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2"/>
      <c r="KB231" s="2"/>
      <c r="KC231" s="1"/>
      <c r="KD231" s="1"/>
      <c r="KE231" s="1"/>
      <c r="KF231" s="2"/>
      <c r="KG231" s="1"/>
      <c r="KH231" s="1"/>
      <c r="KI231" s="1"/>
      <c r="KJ231" s="1"/>
      <c r="KK231" s="1"/>
      <c r="KL231" s="1"/>
    </row>
    <row r="232" spans="236:298" x14ac:dyDescent="0.55000000000000004"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2"/>
      <c r="KB232" s="2"/>
      <c r="KC232" s="1"/>
      <c r="KD232" s="1"/>
      <c r="KE232" s="1"/>
      <c r="KF232" s="2"/>
      <c r="KG232" s="1"/>
      <c r="KH232" s="1"/>
      <c r="KI232" s="1"/>
      <c r="KJ232" s="1"/>
      <c r="KK232" s="1"/>
      <c r="KL232" s="1"/>
    </row>
    <row r="233" spans="236:298" x14ac:dyDescent="0.55000000000000004"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2"/>
      <c r="KB233" s="2"/>
      <c r="KC233" s="1"/>
      <c r="KD233" s="1"/>
      <c r="KE233" s="1"/>
      <c r="KF233" s="2"/>
      <c r="KG233" s="1"/>
      <c r="KH233" s="1"/>
      <c r="KI233" s="1"/>
      <c r="KJ233" s="1"/>
      <c r="KK233" s="1"/>
      <c r="KL233" s="1"/>
    </row>
    <row r="234" spans="236:298" x14ac:dyDescent="0.55000000000000004"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2"/>
      <c r="KB234" s="2"/>
      <c r="KC234" s="1"/>
      <c r="KD234" s="1"/>
      <c r="KE234" s="1"/>
      <c r="KF234" s="2"/>
      <c r="KG234" s="1"/>
      <c r="KH234" s="1"/>
      <c r="KI234" s="1"/>
      <c r="KJ234" s="1"/>
      <c r="KK234" s="1"/>
      <c r="KL234" s="1"/>
    </row>
    <row r="235" spans="236:298" x14ac:dyDescent="0.55000000000000004"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2"/>
      <c r="KB235" s="2"/>
      <c r="KC235" s="1"/>
      <c r="KD235" s="1"/>
      <c r="KE235" s="1"/>
      <c r="KF235" s="2"/>
      <c r="KG235" s="1"/>
      <c r="KH235" s="1"/>
      <c r="KI235" s="1"/>
      <c r="KJ235" s="1"/>
      <c r="KK235" s="1"/>
      <c r="KL235" s="1"/>
    </row>
    <row r="236" spans="236:298" x14ac:dyDescent="0.55000000000000004"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2"/>
      <c r="KB236" s="2"/>
      <c r="KC236" s="1"/>
      <c r="KD236" s="1"/>
      <c r="KE236" s="1"/>
      <c r="KF236" s="2"/>
      <c r="KG236" s="1"/>
      <c r="KH236" s="1"/>
      <c r="KI236" s="1"/>
      <c r="KJ236" s="1"/>
      <c r="KK236" s="1"/>
      <c r="KL236" s="1"/>
    </row>
    <row r="237" spans="236:298" x14ac:dyDescent="0.55000000000000004"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2"/>
      <c r="KB237" s="2"/>
      <c r="KC237" s="1"/>
      <c r="KD237" s="1"/>
      <c r="KE237" s="1"/>
      <c r="KF237" s="2"/>
      <c r="KG237" s="1"/>
      <c r="KH237" s="1"/>
      <c r="KI237" s="1"/>
      <c r="KJ237" s="1"/>
      <c r="KK237" s="1"/>
      <c r="KL237" s="1"/>
    </row>
    <row r="238" spans="236:298" x14ac:dyDescent="0.55000000000000004"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2"/>
      <c r="KB238" s="2"/>
      <c r="KC238" s="1"/>
      <c r="KD238" s="1"/>
      <c r="KE238" s="1"/>
      <c r="KF238" s="2"/>
      <c r="KG238" s="1"/>
      <c r="KH238" s="1"/>
      <c r="KI238" s="1"/>
      <c r="KJ238" s="1"/>
      <c r="KK238" s="1"/>
      <c r="KL238" s="1"/>
    </row>
    <row r="239" spans="236:298" x14ac:dyDescent="0.55000000000000004"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2"/>
      <c r="KB239" s="2"/>
      <c r="KC239" s="1"/>
      <c r="KD239" s="1"/>
      <c r="KE239" s="1"/>
      <c r="KF239" s="2"/>
      <c r="KG239" s="1"/>
      <c r="KH239" s="1"/>
      <c r="KI239" s="1"/>
      <c r="KJ239" s="1"/>
      <c r="KK239" s="1"/>
      <c r="KL239" s="1"/>
    </row>
    <row r="240" spans="236:298" x14ac:dyDescent="0.55000000000000004"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2"/>
      <c r="KB240" s="2"/>
      <c r="KC240" s="1"/>
      <c r="KD240" s="1"/>
      <c r="KE240" s="1"/>
      <c r="KF240" s="2"/>
      <c r="KG240" s="1"/>
      <c r="KH240" s="1"/>
      <c r="KI240" s="1"/>
      <c r="KJ240" s="1"/>
      <c r="KK240" s="1"/>
      <c r="KL240" s="1"/>
    </row>
    <row r="241" spans="236:298" x14ac:dyDescent="0.55000000000000004"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2"/>
      <c r="KB241" s="2"/>
      <c r="KC241" s="1"/>
      <c r="KD241" s="1"/>
      <c r="KE241" s="1"/>
      <c r="KF241" s="2"/>
      <c r="KG241" s="1"/>
      <c r="KH241" s="1"/>
      <c r="KI241" s="1"/>
      <c r="KJ241" s="1"/>
      <c r="KK241" s="1"/>
      <c r="KL241" s="1"/>
    </row>
    <row r="242" spans="236:298" x14ac:dyDescent="0.55000000000000004"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2"/>
      <c r="KB242" s="2"/>
      <c r="KC242" s="1"/>
      <c r="KD242" s="1"/>
      <c r="KE242" s="1"/>
      <c r="KF242" s="2"/>
      <c r="KG242" s="1"/>
      <c r="KH242" s="1"/>
      <c r="KI242" s="1"/>
      <c r="KJ242" s="1"/>
      <c r="KK242" s="1"/>
      <c r="KL242" s="1"/>
    </row>
    <row r="243" spans="236:298" x14ac:dyDescent="0.55000000000000004"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2"/>
      <c r="KB243" s="2"/>
      <c r="KC243" s="1"/>
      <c r="KD243" s="1"/>
      <c r="KE243" s="1"/>
      <c r="KF243" s="2"/>
      <c r="KG243" s="1"/>
      <c r="KH243" s="1"/>
      <c r="KI243" s="1"/>
      <c r="KJ243" s="1"/>
      <c r="KK243" s="1"/>
      <c r="KL243" s="1"/>
    </row>
    <row r="244" spans="236:298" x14ac:dyDescent="0.55000000000000004"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2"/>
      <c r="KB244" s="2"/>
      <c r="KC244" s="1"/>
      <c r="KD244" s="1"/>
      <c r="KE244" s="1"/>
      <c r="KF244" s="2"/>
      <c r="KG244" s="1"/>
      <c r="KH244" s="1"/>
      <c r="KI244" s="1"/>
      <c r="KJ244" s="1"/>
      <c r="KK244" s="1"/>
      <c r="KL244" s="1"/>
    </row>
    <row r="245" spans="236:298" x14ac:dyDescent="0.55000000000000004"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2"/>
      <c r="KB245" s="2"/>
      <c r="KC245" s="1"/>
      <c r="KD245" s="1"/>
      <c r="KE245" s="1"/>
      <c r="KF245" s="2"/>
      <c r="KG245" s="1"/>
      <c r="KH245" s="1"/>
      <c r="KI245" s="1"/>
      <c r="KJ245" s="1"/>
      <c r="KK245" s="1"/>
      <c r="KL245" s="1"/>
    </row>
    <row r="246" spans="236:298" x14ac:dyDescent="0.55000000000000004"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2"/>
      <c r="KB246" s="2"/>
      <c r="KC246" s="1"/>
      <c r="KD246" s="1"/>
      <c r="KE246" s="1"/>
      <c r="KF246" s="2"/>
      <c r="KG246" s="1"/>
      <c r="KH246" s="1"/>
      <c r="KI246" s="1"/>
      <c r="KJ246" s="1"/>
      <c r="KK246" s="1"/>
      <c r="KL246" s="1"/>
    </row>
    <row r="247" spans="236:298" x14ac:dyDescent="0.55000000000000004"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2"/>
      <c r="KB247" s="2"/>
      <c r="KC247" s="1"/>
      <c r="KD247" s="1"/>
      <c r="KE247" s="1"/>
      <c r="KF247" s="2"/>
      <c r="KG247" s="1"/>
      <c r="KH247" s="1"/>
      <c r="KI247" s="1"/>
      <c r="KJ247" s="1"/>
      <c r="KK247" s="1"/>
      <c r="KL247" s="1"/>
    </row>
    <row r="248" spans="236:298" x14ac:dyDescent="0.55000000000000004"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2"/>
      <c r="KB248" s="2"/>
      <c r="KC248" s="1"/>
      <c r="KD248" s="1"/>
      <c r="KE248" s="1"/>
      <c r="KF248" s="2"/>
      <c r="KG248" s="1"/>
      <c r="KH248" s="1"/>
      <c r="KI248" s="1"/>
      <c r="KJ248" s="1"/>
      <c r="KK248" s="1"/>
      <c r="KL248" s="1"/>
    </row>
    <row r="249" spans="236:298" x14ac:dyDescent="0.55000000000000004"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2"/>
      <c r="KB249" s="2"/>
      <c r="KC249" s="1"/>
      <c r="KD249" s="1"/>
      <c r="KE249" s="1"/>
      <c r="KF249" s="2"/>
      <c r="KG249" s="1"/>
      <c r="KH249" s="1"/>
      <c r="KI249" s="1"/>
      <c r="KJ249" s="1"/>
      <c r="KK249" s="1"/>
      <c r="KL249" s="1"/>
    </row>
    <row r="250" spans="236:298" x14ac:dyDescent="0.55000000000000004"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2"/>
      <c r="KB250" s="2"/>
      <c r="KC250" s="1"/>
      <c r="KD250" s="1"/>
      <c r="KE250" s="1"/>
      <c r="KF250" s="2"/>
      <c r="KG250" s="1"/>
      <c r="KH250" s="1"/>
      <c r="KI250" s="1"/>
      <c r="KJ250" s="1"/>
      <c r="KK250" s="1"/>
      <c r="KL250" s="1"/>
    </row>
    <row r="251" spans="236:298" x14ac:dyDescent="0.55000000000000004"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2"/>
      <c r="KB251" s="2"/>
      <c r="KC251" s="1"/>
      <c r="KD251" s="1"/>
      <c r="KE251" s="1"/>
      <c r="KF251" s="2"/>
      <c r="KG251" s="1"/>
      <c r="KH251" s="1"/>
      <c r="KI251" s="1"/>
      <c r="KJ251" s="1"/>
      <c r="KK251" s="1"/>
      <c r="KL251" s="1"/>
    </row>
    <row r="252" spans="236:298" x14ac:dyDescent="0.55000000000000004"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2"/>
      <c r="KB252" s="2"/>
      <c r="KC252" s="1"/>
      <c r="KD252" s="1"/>
      <c r="KE252" s="1"/>
      <c r="KF252" s="2"/>
      <c r="KG252" s="1"/>
      <c r="KH252" s="1"/>
      <c r="KI252" s="1"/>
      <c r="KJ252" s="1"/>
      <c r="KK252" s="1"/>
      <c r="KL252" s="1"/>
    </row>
    <row r="253" spans="236:298" x14ac:dyDescent="0.55000000000000004"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2"/>
      <c r="KB253" s="2"/>
      <c r="KC253" s="1"/>
      <c r="KD253" s="1"/>
      <c r="KE253" s="1"/>
      <c r="KF253" s="2"/>
      <c r="KG253" s="1"/>
      <c r="KH253" s="1"/>
      <c r="KI253" s="1"/>
      <c r="KJ253" s="1"/>
      <c r="KK253" s="1"/>
      <c r="KL253" s="1"/>
    </row>
    <row r="254" spans="236:298" x14ac:dyDescent="0.55000000000000004"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2"/>
      <c r="KB254" s="2"/>
      <c r="KC254" s="1"/>
      <c r="KD254" s="1"/>
      <c r="KE254" s="1"/>
      <c r="KF254" s="2"/>
      <c r="KG254" s="1"/>
      <c r="KH254" s="1"/>
      <c r="KI254" s="1"/>
      <c r="KJ254" s="1"/>
      <c r="KK254" s="1"/>
      <c r="KL254" s="1"/>
    </row>
    <row r="255" spans="236:298" x14ac:dyDescent="0.55000000000000004"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2"/>
      <c r="KB255" s="2"/>
      <c r="KC255" s="1"/>
      <c r="KD255" s="1"/>
      <c r="KE255" s="1"/>
      <c r="KF255" s="2"/>
      <c r="KG255" s="1"/>
      <c r="KH255" s="1"/>
      <c r="KI255" s="1"/>
      <c r="KJ255" s="1"/>
      <c r="KK255" s="1"/>
      <c r="KL255" s="1"/>
    </row>
    <row r="256" spans="236:298" x14ac:dyDescent="0.55000000000000004"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2"/>
      <c r="KB256" s="2"/>
      <c r="KC256" s="1"/>
      <c r="KD256" s="1"/>
      <c r="KE256" s="1"/>
      <c r="KF256" s="2"/>
      <c r="KG256" s="1"/>
      <c r="KH256" s="1"/>
      <c r="KI256" s="1"/>
      <c r="KJ256" s="1"/>
      <c r="KK256" s="1"/>
      <c r="KL256" s="1"/>
    </row>
    <row r="257" spans="236:298" x14ac:dyDescent="0.55000000000000004"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2"/>
      <c r="KB257" s="2"/>
      <c r="KC257" s="1"/>
      <c r="KD257" s="1"/>
      <c r="KE257" s="1"/>
      <c r="KF257" s="2"/>
      <c r="KG257" s="1"/>
      <c r="KH257" s="1"/>
      <c r="KI257" s="1"/>
      <c r="KJ257" s="1"/>
      <c r="KK257" s="1"/>
      <c r="KL257" s="1"/>
    </row>
    <row r="258" spans="236:298" x14ac:dyDescent="0.55000000000000004"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2"/>
      <c r="KB258" s="2"/>
      <c r="KC258" s="1"/>
      <c r="KD258" s="1"/>
      <c r="KE258" s="1"/>
      <c r="KF258" s="2"/>
      <c r="KG258" s="1"/>
      <c r="KH258" s="1"/>
      <c r="KI258" s="1"/>
      <c r="KJ258" s="1"/>
      <c r="KK258" s="1"/>
      <c r="KL258" s="1"/>
    </row>
    <row r="259" spans="236:298" x14ac:dyDescent="0.55000000000000004"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2"/>
      <c r="KB259" s="2"/>
      <c r="KC259" s="1"/>
      <c r="KD259" s="1"/>
      <c r="KE259" s="1"/>
      <c r="KF259" s="2"/>
      <c r="KG259" s="1"/>
      <c r="KH259" s="1"/>
      <c r="KI259" s="1"/>
      <c r="KJ259" s="1"/>
      <c r="KK259" s="1"/>
      <c r="KL259" s="1"/>
    </row>
    <row r="260" spans="236:298" x14ac:dyDescent="0.55000000000000004"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2"/>
      <c r="KB260" s="2"/>
      <c r="KC260" s="1"/>
      <c r="KD260" s="1"/>
      <c r="KE260" s="1"/>
      <c r="KF260" s="2"/>
      <c r="KG260" s="1"/>
      <c r="KH260" s="1"/>
      <c r="KI260" s="1"/>
      <c r="KJ260" s="1"/>
      <c r="KK260" s="1"/>
      <c r="KL260" s="1"/>
    </row>
    <row r="261" spans="236:298" x14ac:dyDescent="0.55000000000000004"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2"/>
      <c r="KB261" s="2"/>
      <c r="KC261" s="1"/>
      <c r="KD261" s="1"/>
      <c r="KE261" s="1"/>
      <c r="KF261" s="2"/>
      <c r="KG261" s="1"/>
      <c r="KH261" s="1"/>
      <c r="KI261" s="1"/>
      <c r="KJ261" s="1"/>
      <c r="KK261" s="1"/>
      <c r="KL261" s="1"/>
    </row>
    <row r="262" spans="236:298" x14ac:dyDescent="0.55000000000000004"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2"/>
      <c r="KB262" s="2"/>
      <c r="KC262" s="1"/>
      <c r="KD262" s="1"/>
      <c r="KE262" s="1"/>
      <c r="KF262" s="2"/>
      <c r="KG262" s="1"/>
      <c r="KH262" s="1"/>
      <c r="KI262" s="1"/>
      <c r="KJ262" s="1"/>
      <c r="KK262" s="1"/>
      <c r="KL262" s="1"/>
    </row>
    <row r="263" spans="236:298" x14ac:dyDescent="0.55000000000000004"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2"/>
      <c r="KB263" s="2"/>
      <c r="KC263" s="1"/>
      <c r="KD263" s="1"/>
      <c r="KE263" s="1"/>
      <c r="KF263" s="2"/>
      <c r="KG263" s="1"/>
      <c r="KH263" s="1"/>
      <c r="KI263" s="1"/>
      <c r="KJ263" s="1"/>
      <c r="KK263" s="1"/>
      <c r="KL263" s="1"/>
    </row>
    <row r="264" spans="236:298" x14ac:dyDescent="0.55000000000000004"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2"/>
      <c r="KB264" s="2"/>
      <c r="KC264" s="1"/>
      <c r="KD264" s="1"/>
      <c r="KE264" s="1"/>
      <c r="KF264" s="2"/>
      <c r="KG264" s="1"/>
      <c r="KH264" s="1"/>
      <c r="KI264" s="1"/>
      <c r="KJ264" s="1"/>
      <c r="KK264" s="1"/>
      <c r="KL264" s="1"/>
    </row>
    <row r="265" spans="236:298" x14ac:dyDescent="0.55000000000000004"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2"/>
      <c r="KB265" s="2"/>
      <c r="KC265" s="1"/>
      <c r="KD265" s="1"/>
      <c r="KE265" s="1"/>
      <c r="KF265" s="2"/>
      <c r="KG265" s="1"/>
      <c r="KH265" s="1"/>
      <c r="KI265" s="1"/>
      <c r="KJ265" s="1"/>
      <c r="KK265" s="1"/>
      <c r="KL265" s="1"/>
    </row>
    <row r="266" spans="236:298" x14ac:dyDescent="0.55000000000000004"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2"/>
      <c r="KB266" s="2"/>
      <c r="KC266" s="1"/>
      <c r="KD266" s="1"/>
      <c r="KE266" s="1"/>
      <c r="KF266" s="2"/>
      <c r="KG266" s="1"/>
      <c r="KH266" s="1"/>
      <c r="KI266" s="1"/>
      <c r="KJ266" s="1"/>
      <c r="KK266" s="1"/>
      <c r="KL266" s="1"/>
    </row>
    <row r="267" spans="236:298" x14ac:dyDescent="0.55000000000000004"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2"/>
      <c r="KB267" s="2"/>
      <c r="KC267" s="1"/>
      <c r="KD267" s="1"/>
      <c r="KE267" s="1"/>
      <c r="KF267" s="2"/>
      <c r="KG267" s="1"/>
      <c r="KH267" s="1"/>
      <c r="KI267" s="1"/>
      <c r="KJ267" s="1"/>
      <c r="KK267" s="1"/>
      <c r="KL267" s="1"/>
    </row>
    <row r="268" spans="236:298" x14ac:dyDescent="0.55000000000000004"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2"/>
      <c r="KB268" s="2"/>
      <c r="KC268" s="1"/>
      <c r="KD268" s="1"/>
      <c r="KE268" s="1"/>
      <c r="KF268" s="2"/>
      <c r="KG268" s="1"/>
      <c r="KH268" s="1"/>
      <c r="KI268" s="1"/>
      <c r="KJ268" s="1"/>
      <c r="KK268" s="1"/>
      <c r="KL268" s="1"/>
    </row>
    <row r="269" spans="236:298" x14ac:dyDescent="0.55000000000000004"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2"/>
      <c r="KB269" s="2"/>
      <c r="KC269" s="1"/>
      <c r="KD269" s="1"/>
      <c r="KE269" s="1"/>
      <c r="KF269" s="2"/>
      <c r="KG269" s="1"/>
      <c r="KH269" s="1"/>
      <c r="KI269" s="1"/>
      <c r="KJ269" s="1"/>
      <c r="KK269" s="1"/>
      <c r="KL269" s="1"/>
    </row>
    <row r="270" spans="236:298" x14ac:dyDescent="0.55000000000000004"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2"/>
      <c r="KB270" s="2"/>
      <c r="KC270" s="1"/>
      <c r="KD270" s="1"/>
      <c r="KE270" s="1"/>
      <c r="KF270" s="2"/>
      <c r="KG270" s="1"/>
      <c r="KH270" s="1"/>
      <c r="KI270" s="1"/>
      <c r="KJ270" s="1"/>
      <c r="KK270" s="1"/>
      <c r="KL270" s="1"/>
    </row>
    <row r="271" spans="236:298" x14ac:dyDescent="0.55000000000000004"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2"/>
      <c r="KB271" s="2"/>
      <c r="KC271" s="1"/>
      <c r="KD271" s="1"/>
      <c r="KE271" s="1"/>
      <c r="KF271" s="2"/>
      <c r="KG271" s="1"/>
      <c r="KH271" s="1"/>
      <c r="KI271" s="1"/>
      <c r="KJ271" s="1"/>
      <c r="KK271" s="1"/>
      <c r="KL271" s="1"/>
    </row>
    <row r="272" spans="236:298" x14ac:dyDescent="0.55000000000000004"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2"/>
      <c r="KB272" s="2"/>
      <c r="KC272" s="1"/>
      <c r="KD272" s="1"/>
      <c r="KE272" s="1"/>
      <c r="KF272" s="2"/>
      <c r="KG272" s="1"/>
      <c r="KH272" s="1"/>
      <c r="KI272" s="1"/>
      <c r="KJ272" s="1"/>
      <c r="KK272" s="1"/>
      <c r="KL272" s="1"/>
    </row>
    <row r="273" spans="236:298" x14ac:dyDescent="0.55000000000000004"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2"/>
      <c r="KB273" s="2"/>
      <c r="KC273" s="1"/>
      <c r="KD273" s="1"/>
      <c r="KE273" s="1"/>
      <c r="KF273" s="2"/>
      <c r="KG273" s="1"/>
      <c r="KH273" s="1"/>
      <c r="KI273" s="1"/>
      <c r="KJ273" s="1"/>
      <c r="KK273" s="1"/>
      <c r="KL273" s="1"/>
    </row>
    <row r="274" spans="236:298" x14ac:dyDescent="0.55000000000000004"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2"/>
      <c r="KB274" s="2"/>
      <c r="KC274" s="1"/>
      <c r="KD274" s="1"/>
      <c r="KE274" s="1"/>
      <c r="KF274" s="2"/>
      <c r="KG274" s="1"/>
      <c r="KH274" s="1"/>
      <c r="KI274" s="1"/>
      <c r="KJ274" s="1"/>
      <c r="KK274" s="1"/>
      <c r="KL274" s="1"/>
    </row>
    <row r="275" spans="236:298" x14ac:dyDescent="0.55000000000000004"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2"/>
      <c r="KB275" s="2"/>
      <c r="KC275" s="1"/>
      <c r="KD275" s="1"/>
      <c r="KE275" s="1"/>
      <c r="KF275" s="2"/>
      <c r="KG275" s="1"/>
      <c r="KH275" s="1"/>
      <c r="KI275" s="1"/>
      <c r="KJ275" s="1"/>
      <c r="KK275" s="1"/>
      <c r="KL275" s="1"/>
    </row>
    <row r="276" spans="236:298" x14ac:dyDescent="0.55000000000000004"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2"/>
      <c r="KB276" s="2"/>
      <c r="KC276" s="1"/>
      <c r="KD276" s="1"/>
      <c r="KE276" s="1"/>
      <c r="KF276" s="2"/>
      <c r="KG276" s="1"/>
      <c r="KH276" s="1"/>
      <c r="KI276" s="1"/>
      <c r="KJ276" s="1"/>
      <c r="KK276" s="1"/>
      <c r="KL276" s="1"/>
    </row>
    <row r="277" spans="236:298" x14ac:dyDescent="0.55000000000000004"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2"/>
      <c r="KB277" s="2"/>
      <c r="KC277" s="1"/>
      <c r="KD277" s="1"/>
      <c r="KE277" s="1"/>
      <c r="KF277" s="2"/>
      <c r="KG277" s="1"/>
      <c r="KH277" s="1"/>
      <c r="KI277" s="1"/>
      <c r="KJ277" s="1"/>
      <c r="KK277" s="1"/>
      <c r="KL277" s="1"/>
    </row>
    <row r="278" spans="236:298" x14ac:dyDescent="0.55000000000000004"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2"/>
      <c r="KB278" s="2"/>
      <c r="KC278" s="1"/>
      <c r="KD278" s="1"/>
      <c r="KE278" s="1"/>
      <c r="KF278" s="2"/>
      <c r="KG278" s="1"/>
      <c r="KH278" s="1"/>
      <c r="KI278" s="1"/>
      <c r="KJ278" s="1"/>
      <c r="KK278" s="1"/>
      <c r="KL278" s="1"/>
    </row>
    <row r="279" spans="236:298" x14ac:dyDescent="0.55000000000000004"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2"/>
      <c r="KB279" s="2"/>
      <c r="KC279" s="1"/>
      <c r="KD279" s="1"/>
      <c r="KE279" s="1"/>
      <c r="KF279" s="2"/>
      <c r="KG279" s="1"/>
      <c r="KH279" s="1"/>
      <c r="KI279" s="1"/>
      <c r="KJ279" s="1"/>
      <c r="KK279" s="1"/>
      <c r="KL279" s="1"/>
    </row>
    <row r="280" spans="236:298" x14ac:dyDescent="0.55000000000000004"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2"/>
      <c r="KB280" s="2"/>
      <c r="KC280" s="1"/>
      <c r="KD280" s="1"/>
      <c r="KE280" s="1"/>
      <c r="KF280" s="2"/>
      <c r="KG280" s="1"/>
      <c r="KH280" s="1"/>
      <c r="KI280" s="1"/>
      <c r="KJ280" s="1"/>
      <c r="KK280" s="1"/>
      <c r="KL280" s="1"/>
    </row>
    <row r="281" spans="236:298" x14ac:dyDescent="0.55000000000000004"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2"/>
      <c r="KB281" s="2"/>
      <c r="KC281" s="1"/>
      <c r="KD281" s="1"/>
      <c r="KE281" s="1"/>
      <c r="KF281" s="2"/>
      <c r="KG281" s="1"/>
      <c r="KH281" s="1"/>
      <c r="KI281" s="1"/>
      <c r="KJ281" s="1"/>
      <c r="KK281" s="1"/>
      <c r="KL281" s="1"/>
    </row>
    <row r="282" spans="236:298" x14ac:dyDescent="0.55000000000000004"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2"/>
      <c r="KB282" s="2"/>
      <c r="KC282" s="1"/>
      <c r="KD282" s="1"/>
      <c r="KE282" s="1"/>
      <c r="KF282" s="2"/>
      <c r="KG282" s="1"/>
      <c r="KH282" s="1"/>
      <c r="KI282" s="1"/>
      <c r="KJ282" s="1"/>
      <c r="KK282" s="1"/>
      <c r="KL282" s="1"/>
    </row>
    <row r="283" spans="236:298" x14ac:dyDescent="0.55000000000000004"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2"/>
      <c r="KB283" s="2"/>
      <c r="KC283" s="1"/>
      <c r="KD283" s="1"/>
      <c r="KE283" s="1"/>
      <c r="KF283" s="2"/>
      <c r="KG283" s="1"/>
      <c r="KH283" s="1"/>
      <c r="KI283" s="1"/>
      <c r="KJ283" s="1"/>
      <c r="KK283" s="1"/>
      <c r="KL283" s="1"/>
    </row>
    <row r="284" spans="236:298" x14ac:dyDescent="0.55000000000000004"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2"/>
      <c r="KB284" s="2"/>
      <c r="KC284" s="1"/>
      <c r="KD284" s="1"/>
      <c r="KE284" s="1"/>
      <c r="KF284" s="2"/>
      <c r="KG284" s="1"/>
      <c r="KH284" s="1"/>
      <c r="KI284" s="1"/>
      <c r="KJ284" s="1"/>
      <c r="KK284" s="1"/>
      <c r="KL284" s="1"/>
    </row>
    <row r="285" spans="236:298" x14ac:dyDescent="0.55000000000000004"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2"/>
      <c r="KB285" s="2"/>
      <c r="KC285" s="1"/>
      <c r="KD285" s="1"/>
      <c r="KE285" s="1"/>
      <c r="KF285" s="2"/>
      <c r="KG285" s="1"/>
      <c r="KH285" s="1"/>
      <c r="KI285" s="1"/>
      <c r="KJ285" s="1"/>
      <c r="KK285" s="1"/>
      <c r="KL285" s="1"/>
    </row>
    <row r="286" spans="236:298" x14ac:dyDescent="0.55000000000000004"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2"/>
      <c r="KB286" s="2"/>
      <c r="KC286" s="1"/>
      <c r="KD286" s="1"/>
      <c r="KE286" s="1"/>
      <c r="KF286" s="2"/>
      <c r="KG286" s="1"/>
      <c r="KH286" s="1"/>
      <c r="KI286" s="1"/>
      <c r="KJ286" s="1"/>
      <c r="KK286" s="1"/>
      <c r="KL286" s="1"/>
    </row>
    <row r="287" spans="236:298" x14ac:dyDescent="0.55000000000000004"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2"/>
      <c r="KB287" s="2"/>
      <c r="KC287" s="1"/>
      <c r="KD287" s="1"/>
      <c r="KE287" s="1"/>
      <c r="KF287" s="2"/>
      <c r="KG287" s="1"/>
      <c r="KH287" s="1"/>
      <c r="KI287" s="1"/>
      <c r="KJ287" s="1"/>
      <c r="KK287" s="1"/>
      <c r="KL287" s="1"/>
    </row>
    <row r="288" spans="236:298" x14ac:dyDescent="0.55000000000000004"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2"/>
      <c r="KB288" s="2"/>
      <c r="KC288" s="1"/>
      <c r="KD288" s="1"/>
      <c r="KE288" s="1"/>
      <c r="KF288" s="2"/>
      <c r="KG288" s="1"/>
      <c r="KH288" s="1"/>
      <c r="KI288" s="1"/>
      <c r="KJ288" s="1"/>
      <c r="KK288" s="1"/>
      <c r="KL288" s="1"/>
    </row>
    <row r="289" spans="236:298" x14ac:dyDescent="0.55000000000000004"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2"/>
      <c r="KB289" s="2"/>
      <c r="KC289" s="1"/>
      <c r="KD289" s="1"/>
      <c r="KE289" s="1"/>
      <c r="KF289" s="2"/>
      <c r="KG289" s="1"/>
      <c r="KH289" s="1"/>
      <c r="KI289" s="1"/>
      <c r="KJ289" s="1"/>
      <c r="KK289" s="1"/>
      <c r="KL289" s="1"/>
    </row>
    <row r="290" spans="236:298" x14ac:dyDescent="0.55000000000000004"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2"/>
      <c r="KB290" s="2"/>
      <c r="KC290" s="1"/>
      <c r="KD290" s="1"/>
      <c r="KE290" s="1"/>
      <c r="KF290" s="2"/>
      <c r="KG290" s="1"/>
      <c r="KH290" s="1"/>
      <c r="KI290" s="1"/>
      <c r="KJ290" s="1"/>
      <c r="KK290" s="1"/>
      <c r="KL290" s="1"/>
    </row>
    <row r="291" spans="236:298" x14ac:dyDescent="0.55000000000000004"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2"/>
      <c r="KB291" s="2"/>
      <c r="KC291" s="1"/>
      <c r="KD291" s="1"/>
      <c r="KE291" s="1"/>
      <c r="KF291" s="2"/>
      <c r="KG291" s="1"/>
      <c r="KH291" s="1"/>
      <c r="KI291" s="1"/>
      <c r="KJ291" s="1"/>
      <c r="KK291" s="1"/>
      <c r="KL291" s="1"/>
    </row>
    <row r="292" spans="236:298" x14ac:dyDescent="0.55000000000000004"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2"/>
      <c r="KB292" s="2"/>
      <c r="KC292" s="1"/>
      <c r="KD292" s="1"/>
      <c r="KE292" s="1"/>
      <c r="KF292" s="2"/>
      <c r="KG292" s="1"/>
      <c r="KH292" s="1"/>
      <c r="KI292" s="1"/>
      <c r="KJ292" s="1"/>
      <c r="KK292" s="1"/>
      <c r="KL292" s="1"/>
    </row>
    <row r="293" spans="236:298" x14ac:dyDescent="0.55000000000000004"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2"/>
      <c r="KB293" s="2"/>
      <c r="KC293" s="1"/>
      <c r="KD293" s="1"/>
      <c r="KE293" s="1"/>
      <c r="KF293" s="2"/>
      <c r="KG293" s="1"/>
      <c r="KH293" s="1"/>
      <c r="KI293" s="1"/>
      <c r="KJ293" s="1"/>
      <c r="KK293" s="1"/>
      <c r="KL293" s="1"/>
    </row>
    <row r="294" spans="236:298" x14ac:dyDescent="0.55000000000000004"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2"/>
      <c r="KB294" s="2"/>
      <c r="KC294" s="1"/>
      <c r="KD294" s="1"/>
      <c r="KE294" s="1"/>
      <c r="KF294" s="2"/>
      <c r="KG294" s="1"/>
      <c r="KH294" s="1"/>
      <c r="KI294" s="1"/>
      <c r="KJ294" s="1"/>
      <c r="KK294" s="1"/>
      <c r="KL294" s="1"/>
    </row>
    <row r="295" spans="236:298" x14ac:dyDescent="0.55000000000000004"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2"/>
      <c r="KB295" s="2"/>
      <c r="KC295" s="1"/>
      <c r="KD295" s="1"/>
      <c r="KE295" s="1"/>
      <c r="KF295" s="2"/>
      <c r="KG295" s="1"/>
      <c r="KH295" s="1"/>
      <c r="KI295" s="1"/>
      <c r="KJ295" s="1"/>
      <c r="KK295" s="1"/>
      <c r="KL295" s="1"/>
    </row>
    <row r="296" spans="236:298" x14ac:dyDescent="0.55000000000000004"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2"/>
      <c r="KB296" s="2"/>
      <c r="KC296" s="1"/>
      <c r="KD296" s="1"/>
      <c r="KE296" s="1"/>
      <c r="KF296" s="2"/>
      <c r="KG296" s="1"/>
      <c r="KH296" s="1"/>
      <c r="KI296" s="1"/>
      <c r="KJ296" s="1"/>
      <c r="KK296" s="1"/>
      <c r="KL296" s="1"/>
    </row>
    <row r="297" spans="236:298" x14ac:dyDescent="0.55000000000000004"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2"/>
      <c r="KB297" s="2"/>
      <c r="KC297" s="1"/>
      <c r="KD297" s="1"/>
      <c r="KE297" s="1"/>
      <c r="KF297" s="2"/>
      <c r="KG297" s="1"/>
      <c r="KH297" s="1"/>
      <c r="KI297" s="1"/>
      <c r="KJ297" s="1"/>
      <c r="KK297" s="1"/>
      <c r="KL297" s="1"/>
    </row>
    <row r="298" spans="236:298" x14ac:dyDescent="0.55000000000000004"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2"/>
      <c r="KB298" s="2"/>
      <c r="KC298" s="1"/>
      <c r="KD298" s="1"/>
      <c r="KE298" s="1"/>
      <c r="KF298" s="2"/>
      <c r="KG298" s="1"/>
      <c r="KH298" s="1"/>
      <c r="KI298" s="1"/>
      <c r="KJ298" s="1"/>
      <c r="KK298" s="1"/>
      <c r="KL298" s="1"/>
    </row>
    <row r="299" spans="236:298" x14ac:dyDescent="0.55000000000000004"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2"/>
      <c r="KB299" s="2"/>
      <c r="KC299" s="1"/>
      <c r="KD299" s="1"/>
      <c r="KE299" s="1"/>
      <c r="KF299" s="2"/>
      <c r="KG299" s="1"/>
      <c r="KH299" s="1"/>
      <c r="KI299" s="1"/>
      <c r="KJ299" s="1"/>
      <c r="KK299" s="1"/>
      <c r="KL299" s="1"/>
    </row>
    <row r="300" spans="236:298" x14ac:dyDescent="0.55000000000000004"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2"/>
      <c r="KB300" s="2"/>
      <c r="KC300" s="1"/>
      <c r="KD300" s="1"/>
      <c r="KE300" s="1"/>
      <c r="KF300" s="2"/>
      <c r="KG300" s="1"/>
      <c r="KH300" s="1"/>
      <c r="KI300" s="1"/>
      <c r="KJ300" s="1"/>
      <c r="KK300" s="1"/>
      <c r="KL300" s="1"/>
    </row>
    <row r="301" spans="236:298" x14ac:dyDescent="0.55000000000000004"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2"/>
      <c r="KB301" s="2"/>
      <c r="KC301" s="1"/>
      <c r="KD301" s="1"/>
      <c r="KE301" s="1"/>
      <c r="KF301" s="2"/>
      <c r="KG301" s="1"/>
      <c r="KH301" s="1"/>
      <c r="KI301" s="1"/>
      <c r="KJ301" s="1"/>
      <c r="KK301" s="1"/>
      <c r="KL301" s="1"/>
    </row>
    <row r="302" spans="236:298" x14ac:dyDescent="0.55000000000000004"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2"/>
      <c r="KB302" s="2"/>
      <c r="KC302" s="1"/>
      <c r="KD302" s="1"/>
      <c r="KE302" s="1"/>
      <c r="KF302" s="2"/>
      <c r="KG302" s="1"/>
      <c r="KH302" s="1"/>
      <c r="KI302" s="1"/>
      <c r="KJ302" s="1"/>
      <c r="KK302" s="1"/>
      <c r="KL302" s="1"/>
    </row>
    <row r="303" spans="236:298" x14ac:dyDescent="0.55000000000000004"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2"/>
      <c r="KB303" s="2"/>
      <c r="KC303" s="1"/>
      <c r="KD303" s="1"/>
      <c r="KE303" s="1"/>
      <c r="KF303" s="2"/>
      <c r="KG303" s="1"/>
      <c r="KH303" s="1"/>
      <c r="KI303" s="1"/>
      <c r="KJ303" s="1"/>
      <c r="KK303" s="1"/>
      <c r="KL303" s="1"/>
    </row>
    <row r="304" spans="236:298" x14ac:dyDescent="0.55000000000000004"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2"/>
      <c r="KB304" s="2"/>
      <c r="KC304" s="1"/>
      <c r="KD304" s="1"/>
      <c r="KE304" s="1"/>
      <c r="KF304" s="2"/>
      <c r="KG304" s="1"/>
      <c r="KH304" s="1"/>
      <c r="KI304" s="1"/>
      <c r="KJ304" s="1"/>
      <c r="KK304" s="1"/>
      <c r="KL304" s="1"/>
    </row>
    <row r="305" spans="236:298" x14ac:dyDescent="0.55000000000000004"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2"/>
      <c r="KB305" s="2"/>
      <c r="KC305" s="1"/>
      <c r="KD305" s="1"/>
      <c r="KE305" s="1"/>
      <c r="KF305" s="2"/>
      <c r="KG305" s="1"/>
      <c r="KH305" s="1"/>
      <c r="KI305" s="1"/>
      <c r="KJ305" s="1"/>
      <c r="KK305" s="1"/>
      <c r="KL305" s="1"/>
    </row>
    <row r="306" spans="236:298" x14ac:dyDescent="0.55000000000000004"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2"/>
      <c r="KB306" s="2"/>
      <c r="KC306" s="1"/>
      <c r="KD306" s="1"/>
      <c r="KE306" s="1"/>
      <c r="KF306" s="2"/>
      <c r="KG306" s="1"/>
      <c r="KH306" s="1"/>
      <c r="KI306" s="1"/>
      <c r="KJ306" s="1"/>
      <c r="KK306" s="1"/>
      <c r="KL306" s="1"/>
    </row>
    <row r="307" spans="236:298" x14ac:dyDescent="0.55000000000000004"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2"/>
      <c r="KB307" s="2"/>
      <c r="KC307" s="1"/>
      <c r="KD307" s="1"/>
      <c r="KE307" s="1"/>
      <c r="KF307" s="2"/>
      <c r="KG307" s="1"/>
      <c r="KH307" s="1"/>
      <c r="KI307" s="1"/>
      <c r="KJ307" s="1"/>
      <c r="KK307" s="1"/>
      <c r="KL307" s="1"/>
    </row>
    <row r="308" spans="236:298" x14ac:dyDescent="0.55000000000000004"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2"/>
      <c r="KB308" s="2"/>
      <c r="KC308" s="1"/>
      <c r="KD308" s="1"/>
      <c r="KE308" s="1"/>
      <c r="KF308" s="2"/>
      <c r="KG308" s="1"/>
      <c r="KH308" s="1"/>
      <c r="KI308" s="1"/>
      <c r="KJ308" s="1"/>
      <c r="KK308" s="1"/>
      <c r="KL308" s="1"/>
    </row>
    <row r="309" spans="236:298" x14ac:dyDescent="0.55000000000000004"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2"/>
      <c r="KB309" s="2"/>
      <c r="KC309" s="1"/>
      <c r="KD309" s="1"/>
      <c r="KE309" s="1"/>
      <c r="KF309" s="2"/>
      <c r="KG309" s="1"/>
      <c r="KH309" s="1"/>
      <c r="KI309" s="1"/>
      <c r="KJ309" s="1"/>
      <c r="KK309" s="1"/>
      <c r="KL309" s="1"/>
    </row>
    <row r="310" spans="236:298" x14ac:dyDescent="0.55000000000000004"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2"/>
      <c r="KB310" s="2"/>
      <c r="KC310" s="1"/>
      <c r="KD310" s="1"/>
      <c r="KE310" s="1"/>
      <c r="KF310" s="2"/>
      <c r="KG310" s="1"/>
      <c r="KH310" s="1"/>
      <c r="KI310" s="1"/>
      <c r="KJ310" s="1"/>
      <c r="KK310" s="1"/>
      <c r="KL310" s="1"/>
    </row>
    <row r="311" spans="236:298" x14ac:dyDescent="0.55000000000000004"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2"/>
      <c r="KB311" s="2"/>
      <c r="KC311" s="1"/>
      <c r="KD311" s="1"/>
      <c r="KE311" s="1"/>
      <c r="KF311" s="2"/>
      <c r="KG311" s="1"/>
      <c r="KH311" s="1"/>
      <c r="KI311" s="1"/>
      <c r="KJ311" s="1"/>
      <c r="KK311" s="1"/>
      <c r="KL311" s="1"/>
    </row>
    <row r="312" spans="236:298" x14ac:dyDescent="0.55000000000000004"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2"/>
      <c r="KB312" s="2"/>
      <c r="KC312" s="1"/>
      <c r="KD312" s="1"/>
      <c r="KE312" s="1"/>
      <c r="KF312" s="2"/>
      <c r="KG312" s="1"/>
      <c r="KH312" s="1"/>
      <c r="KI312" s="1"/>
      <c r="KJ312" s="1"/>
      <c r="KK312" s="1"/>
      <c r="KL312" s="1"/>
    </row>
    <row r="313" spans="236:298" x14ac:dyDescent="0.55000000000000004"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2"/>
      <c r="KB313" s="2"/>
      <c r="KC313" s="1"/>
      <c r="KD313" s="1"/>
      <c r="KE313" s="1"/>
      <c r="KF313" s="2"/>
      <c r="KG313" s="1"/>
      <c r="KH313" s="1"/>
      <c r="KI313" s="1"/>
      <c r="KJ313" s="1"/>
      <c r="KK313" s="1"/>
      <c r="KL313" s="1"/>
    </row>
    <row r="314" spans="236:298" x14ac:dyDescent="0.55000000000000004"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2"/>
      <c r="KB314" s="2"/>
      <c r="KC314" s="1"/>
      <c r="KD314" s="1"/>
      <c r="KE314" s="1"/>
      <c r="KF314" s="2"/>
      <c r="KG314" s="1"/>
      <c r="KH314" s="1"/>
      <c r="KI314" s="1"/>
      <c r="KJ314" s="1"/>
      <c r="KK314" s="1"/>
      <c r="KL314" s="1"/>
    </row>
    <row r="315" spans="236:298" x14ac:dyDescent="0.55000000000000004"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2"/>
      <c r="KB315" s="2"/>
      <c r="KC315" s="1"/>
      <c r="KD315" s="1"/>
      <c r="KE315" s="1"/>
      <c r="KF315" s="2"/>
      <c r="KG315" s="1"/>
      <c r="KH315" s="1"/>
      <c r="KI315" s="1"/>
      <c r="KJ315" s="1"/>
      <c r="KK315" s="1"/>
      <c r="KL315" s="1"/>
    </row>
    <row r="316" spans="236:298" x14ac:dyDescent="0.55000000000000004"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2"/>
      <c r="KB316" s="2"/>
      <c r="KC316" s="1"/>
      <c r="KD316" s="1"/>
      <c r="KE316" s="1"/>
      <c r="KF316" s="2"/>
      <c r="KG316" s="1"/>
      <c r="KH316" s="1"/>
      <c r="KI316" s="1"/>
      <c r="KJ316" s="1"/>
      <c r="KK316" s="1"/>
      <c r="KL316" s="1"/>
    </row>
    <row r="317" spans="236:298" x14ac:dyDescent="0.55000000000000004"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2"/>
      <c r="KB317" s="2"/>
      <c r="KC317" s="1"/>
      <c r="KD317" s="1"/>
      <c r="KE317" s="1"/>
      <c r="KF317" s="2"/>
      <c r="KG317" s="1"/>
      <c r="KH317" s="1"/>
      <c r="KI317" s="1"/>
      <c r="KJ317" s="1"/>
      <c r="KK317" s="1"/>
      <c r="KL317" s="1"/>
    </row>
    <row r="318" spans="236:298" x14ac:dyDescent="0.55000000000000004"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2"/>
      <c r="KB318" s="2"/>
      <c r="KC318" s="1"/>
      <c r="KD318" s="1"/>
      <c r="KE318" s="1"/>
      <c r="KF318" s="2"/>
      <c r="KG318" s="1"/>
      <c r="KH318" s="1"/>
      <c r="KI318" s="1"/>
      <c r="KJ318" s="1"/>
      <c r="KK318" s="1"/>
      <c r="KL318" s="1"/>
    </row>
    <row r="319" spans="236:298" x14ac:dyDescent="0.55000000000000004"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2"/>
      <c r="KB319" s="2"/>
      <c r="KC319" s="1"/>
      <c r="KD319" s="1"/>
      <c r="KE319" s="1"/>
      <c r="KF319" s="2"/>
      <c r="KG319" s="1"/>
      <c r="KH319" s="1"/>
      <c r="KI319" s="1"/>
      <c r="KJ319" s="1"/>
      <c r="KK319" s="1"/>
      <c r="KL319" s="1"/>
    </row>
    <row r="320" spans="236:298" x14ac:dyDescent="0.55000000000000004"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2"/>
      <c r="KB320" s="2"/>
      <c r="KC320" s="1"/>
      <c r="KD320" s="1"/>
      <c r="KE320" s="1"/>
      <c r="KF320" s="2"/>
      <c r="KG320" s="1"/>
      <c r="KH320" s="1"/>
      <c r="KI320" s="1"/>
      <c r="KJ320" s="1"/>
      <c r="KK320" s="1"/>
      <c r="KL320" s="1"/>
    </row>
    <row r="321" spans="236:298" x14ac:dyDescent="0.55000000000000004"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2"/>
      <c r="KB321" s="2"/>
      <c r="KC321" s="1"/>
      <c r="KD321" s="1"/>
      <c r="KE321" s="1"/>
      <c r="KF321" s="2"/>
      <c r="KG321" s="1"/>
      <c r="KH321" s="1"/>
      <c r="KI321" s="1"/>
      <c r="KJ321" s="1"/>
      <c r="KK321" s="1"/>
      <c r="KL321" s="1"/>
    </row>
    <row r="322" spans="236:298" x14ac:dyDescent="0.55000000000000004"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2"/>
      <c r="KB322" s="2"/>
      <c r="KC322" s="1"/>
      <c r="KD322" s="1"/>
      <c r="KE322" s="1"/>
      <c r="KF322" s="2"/>
      <c r="KG322" s="1"/>
      <c r="KH322" s="1"/>
      <c r="KI322" s="1"/>
      <c r="KJ322" s="1"/>
      <c r="KK322" s="1"/>
      <c r="KL322" s="1"/>
    </row>
    <row r="323" spans="236:298" x14ac:dyDescent="0.55000000000000004"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2"/>
      <c r="KB323" s="2"/>
      <c r="KC323" s="1"/>
      <c r="KD323" s="1"/>
      <c r="KE323" s="1"/>
      <c r="KF323" s="2"/>
      <c r="KG323" s="1"/>
      <c r="KH323" s="1"/>
      <c r="KI323" s="1"/>
      <c r="KJ323" s="1"/>
      <c r="KK323" s="1"/>
      <c r="KL323" s="1"/>
    </row>
    <row r="324" spans="236:298" x14ac:dyDescent="0.55000000000000004"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2"/>
      <c r="KB324" s="2"/>
      <c r="KC324" s="1"/>
      <c r="KD324" s="1"/>
      <c r="KE324" s="1"/>
      <c r="KF324" s="2"/>
      <c r="KG324" s="1"/>
      <c r="KH324" s="1"/>
      <c r="KI324" s="1"/>
      <c r="KJ324" s="1"/>
      <c r="KK324" s="1"/>
      <c r="KL324" s="1"/>
    </row>
    <row r="325" spans="236:298" x14ac:dyDescent="0.55000000000000004"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2"/>
      <c r="KB325" s="2"/>
      <c r="KC325" s="1"/>
      <c r="KD325" s="1"/>
      <c r="KE325" s="1"/>
      <c r="KF325" s="2"/>
      <c r="KG325" s="1"/>
      <c r="KH325" s="1"/>
      <c r="KI325" s="1"/>
      <c r="KJ325" s="1"/>
      <c r="KK325" s="1"/>
      <c r="KL325" s="1"/>
    </row>
    <row r="326" spans="236:298" x14ac:dyDescent="0.55000000000000004"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2"/>
      <c r="KB326" s="2"/>
      <c r="KC326" s="1"/>
      <c r="KD326" s="1"/>
      <c r="KE326" s="1"/>
      <c r="KF326" s="2"/>
      <c r="KG326" s="1"/>
      <c r="KH326" s="1"/>
      <c r="KI326" s="1"/>
      <c r="KJ326" s="1"/>
      <c r="KK326" s="1"/>
      <c r="KL326" s="1"/>
    </row>
    <row r="327" spans="236:298" x14ac:dyDescent="0.55000000000000004"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2"/>
      <c r="KB327" s="2"/>
      <c r="KC327" s="1"/>
      <c r="KD327" s="1"/>
      <c r="KE327" s="1"/>
      <c r="KF327" s="2"/>
      <c r="KG327" s="1"/>
      <c r="KH327" s="1"/>
      <c r="KI327" s="1"/>
      <c r="KJ327" s="1"/>
      <c r="KK327" s="1"/>
      <c r="KL327" s="1"/>
    </row>
    <row r="328" spans="236:298" x14ac:dyDescent="0.55000000000000004"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2"/>
      <c r="KB328" s="2"/>
      <c r="KC328" s="1"/>
      <c r="KD328" s="1"/>
      <c r="KE328" s="1"/>
      <c r="KF328" s="2"/>
      <c r="KG328" s="1"/>
      <c r="KH328" s="1"/>
      <c r="KI328" s="1"/>
      <c r="KJ328" s="1"/>
      <c r="KK328" s="1"/>
      <c r="KL328" s="1"/>
    </row>
    <row r="329" spans="236:298" x14ac:dyDescent="0.55000000000000004"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2"/>
      <c r="KB329" s="2"/>
      <c r="KC329" s="1"/>
      <c r="KD329" s="1"/>
      <c r="KE329" s="1"/>
      <c r="KF329" s="2"/>
      <c r="KG329" s="1"/>
      <c r="KH329" s="1"/>
      <c r="KI329" s="1"/>
      <c r="KJ329" s="1"/>
      <c r="KK329" s="1"/>
      <c r="KL329" s="1"/>
    </row>
    <row r="330" spans="236:298" x14ac:dyDescent="0.55000000000000004"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2"/>
      <c r="KB330" s="2"/>
      <c r="KC330" s="1"/>
      <c r="KD330" s="1"/>
      <c r="KE330" s="1"/>
      <c r="KF330" s="2"/>
      <c r="KG330" s="1"/>
      <c r="KH330" s="1"/>
      <c r="KI330" s="1"/>
      <c r="KJ330" s="1"/>
      <c r="KK330" s="1"/>
      <c r="KL330" s="1"/>
    </row>
    <row r="331" spans="236:298" x14ac:dyDescent="0.55000000000000004"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2"/>
      <c r="KB331" s="2"/>
      <c r="KC331" s="1"/>
      <c r="KD331" s="1"/>
      <c r="KE331" s="1"/>
      <c r="KF331" s="2"/>
      <c r="KG331" s="1"/>
      <c r="KH331" s="1"/>
      <c r="KI331" s="1"/>
      <c r="KJ331" s="1"/>
      <c r="KK331" s="1"/>
      <c r="KL331" s="1"/>
    </row>
    <row r="332" spans="236:298" x14ac:dyDescent="0.55000000000000004"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2"/>
      <c r="KB332" s="2"/>
      <c r="KC332" s="1"/>
      <c r="KD332" s="1"/>
      <c r="KE332" s="1"/>
      <c r="KF332" s="2"/>
      <c r="KG332" s="1"/>
      <c r="KH332" s="1"/>
      <c r="KI332" s="1"/>
      <c r="KJ332" s="1"/>
      <c r="KK332" s="1"/>
      <c r="KL332" s="1"/>
    </row>
    <row r="333" spans="236:298" x14ac:dyDescent="0.55000000000000004"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2"/>
      <c r="KB333" s="2"/>
      <c r="KC333" s="1"/>
      <c r="KD333" s="1"/>
      <c r="KE333" s="1"/>
      <c r="KF333" s="2"/>
      <c r="KG333" s="1"/>
      <c r="KH333" s="1"/>
      <c r="KI333" s="1"/>
      <c r="KJ333" s="1"/>
      <c r="KK333" s="1"/>
      <c r="KL333" s="1"/>
    </row>
    <row r="334" spans="236:298" x14ac:dyDescent="0.55000000000000004"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2"/>
      <c r="KB334" s="2"/>
      <c r="KC334" s="1"/>
      <c r="KD334" s="1"/>
      <c r="KE334" s="1"/>
      <c r="KF334" s="2"/>
      <c r="KG334" s="1"/>
      <c r="KH334" s="1"/>
      <c r="KI334" s="1"/>
      <c r="KJ334" s="1"/>
      <c r="KK334" s="1"/>
      <c r="KL334" s="1"/>
    </row>
    <row r="335" spans="236:298" x14ac:dyDescent="0.55000000000000004"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2"/>
      <c r="KB335" s="2"/>
      <c r="KC335" s="1"/>
      <c r="KD335" s="1"/>
      <c r="KE335" s="1"/>
      <c r="KF335" s="2"/>
      <c r="KG335" s="1"/>
      <c r="KH335" s="1"/>
      <c r="KI335" s="1"/>
      <c r="KJ335" s="1"/>
      <c r="KK335" s="1"/>
      <c r="KL335" s="1"/>
    </row>
    <row r="336" spans="236:298" x14ac:dyDescent="0.55000000000000004"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2"/>
      <c r="KB336" s="2"/>
      <c r="KC336" s="1"/>
      <c r="KD336" s="1"/>
      <c r="KE336" s="1"/>
      <c r="KF336" s="2"/>
      <c r="KG336" s="1"/>
      <c r="KH336" s="1"/>
      <c r="KI336" s="1"/>
      <c r="KJ336" s="1"/>
      <c r="KK336" s="1"/>
      <c r="KL336" s="1"/>
    </row>
    <row r="337" spans="236:298" x14ac:dyDescent="0.55000000000000004"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2"/>
      <c r="KB337" s="2"/>
      <c r="KC337" s="1"/>
      <c r="KD337" s="1"/>
      <c r="KE337" s="1"/>
      <c r="KF337" s="2"/>
      <c r="KG337" s="1"/>
      <c r="KH337" s="1"/>
      <c r="KI337" s="1"/>
      <c r="KJ337" s="1"/>
      <c r="KK337" s="1"/>
      <c r="KL337" s="1"/>
    </row>
    <row r="338" spans="236:298" x14ac:dyDescent="0.55000000000000004"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2"/>
      <c r="KB338" s="2"/>
      <c r="KC338" s="1"/>
      <c r="KD338" s="1"/>
      <c r="KE338" s="1"/>
      <c r="KF338" s="2"/>
      <c r="KG338" s="1"/>
      <c r="KH338" s="1"/>
      <c r="KI338" s="1"/>
      <c r="KJ338" s="1"/>
      <c r="KK338" s="1"/>
      <c r="KL338" s="1"/>
    </row>
    <row r="339" spans="236:298" x14ac:dyDescent="0.55000000000000004"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2"/>
      <c r="KB339" s="2"/>
      <c r="KC339" s="1"/>
      <c r="KD339" s="1"/>
      <c r="KE339" s="1"/>
      <c r="KF339" s="2"/>
      <c r="KG339" s="1"/>
      <c r="KH339" s="1"/>
      <c r="KI339" s="1"/>
      <c r="KJ339" s="1"/>
      <c r="KK339" s="1"/>
      <c r="KL339" s="1"/>
    </row>
    <row r="340" spans="236:298" x14ac:dyDescent="0.55000000000000004"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2"/>
      <c r="KB340" s="2"/>
      <c r="KC340" s="1"/>
      <c r="KD340" s="1"/>
      <c r="KE340" s="1"/>
      <c r="KF340" s="2"/>
      <c r="KG340" s="1"/>
      <c r="KH340" s="1"/>
      <c r="KI340" s="1"/>
      <c r="KJ340" s="1"/>
      <c r="KK340" s="1"/>
      <c r="KL340" s="1"/>
    </row>
    <row r="341" spans="236:298" x14ac:dyDescent="0.55000000000000004"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2"/>
      <c r="KB341" s="2"/>
      <c r="KC341" s="1"/>
      <c r="KD341" s="1"/>
      <c r="KE341" s="1"/>
      <c r="KF341" s="2"/>
      <c r="KG341" s="1"/>
      <c r="KH341" s="1"/>
      <c r="KI341" s="1"/>
      <c r="KJ341" s="1"/>
      <c r="KK341" s="1"/>
      <c r="KL341" s="1"/>
    </row>
    <row r="342" spans="236:298" x14ac:dyDescent="0.55000000000000004"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2"/>
      <c r="KB342" s="2"/>
      <c r="KC342" s="1"/>
      <c r="KD342" s="1"/>
      <c r="KE342" s="1"/>
      <c r="KF342" s="2"/>
      <c r="KG342" s="1"/>
      <c r="KH342" s="1"/>
      <c r="KI342" s="1"/>
      <c r="KJ342" s="1"/>
      <c r="KK342" s="1"/>
      <c r="KL342" s="1"/>
    </row>
    <row r="343" spans="236:298" x14ac:dyDescent="0.55000000000000004"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2"/>
      <c r="KB343" s="2"/>
      <c r="KC343" s="1"/>
      <c r="KD343" s="1"/>
      <c r="KE343" s="1"/>
      <c r="KF343" s="2"/>
      <c r="KG343" s="1"/>
      <c r="KH343" s="1"/>
      <c r="KI343" s="1"/>
      <c r="KJ343" s="1"/>
      <c r="KK343" s="1"/>
      <c r="KL343" s="1"/>
    </row>
    <row r="344" spans="236:298" x14ac:dyDescent="0.55000000000000004"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2"/>
      <c r="KB344" s="2"/>
      <c r="KC344" s="1"/>
      <c r="KD344" s="1"/>
      <c r="KE344" s="1"/>
      <c r="KF344" s="2"/>
      <c r="KG344" s="1"/>
      <c r="KH344" s="1"/>
      <c r="KI344" s="1"/>
      <c r="KJ344" s="1"/>
      <c r="KK344" s="1"/>
      <c r="KL344" s="1"/>
    </row>
    <row r="345" spans="236:298" x14ac:dyDescent="0.55000000000000004"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2"/>
      <c r="KB345" s="2"/>
      <c r="KC345" s="1"/>
      <c r="KD345" s="1"/>
      <c r="KE345" s="1"/>
      <c r="KF345" s="2"/>
      <c r="KG345" s="1"/>
      <c r="KH345" s="1"/>
      <c r="KI345" s="1"/>
      <c r="KJ345" s="1"/>
      <c r="KK345" s="1"/>
      <c r="KL345" s="1"/>
    </row>
    <row r="346" spans="236:298" x14ac:dyDescent="0.55000000000000004"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2"/>
      <c r="KB346" s="2"/>
      <c r="KC346" s="1"/>
      <c r="KD346" s="1"/>
      <c r="KE346" s="1"/>
      <c r="KF346" s="2"/>
      <c r="KG346" s="1"/>
      <c r="KH346" s="1"/>
      <c r="KI346" s="1"/>
      <c r="KJ346" s="1"/>
      <c r="KK346" s="1"/>
      <c r="KL346" s="1"/>
    </row>
    <row r="347" spans="236:298" x14ac:dyDescent="0.55000000000000004"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2"/>
      <c r="KB347" s="2"/>
      <c r="KC347" s="1"/>
      <c r="KD347" s="1"/>
      <c r="KE347" s="1"/>
      <c r="KF347" s="2"/>
      <c r="KG347" s="1"/>
      <c r="KH347" s="1"/>
      <c r="KI347" s="1"/>
      <c r="KJ347" s="1"/>
      <c r="KK347" s="1"/>
      <c r="KL347" s="1"/>
    </row>
    <row r="348" spans="236:298" x14ac:dyDescent="0.55000000000000004"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2"/>
      <c r="KB348" s="2"/>
      <c r="KC348" s="1"/>
      <c r="KD348" s="1"/>
      <c r="KE348" s="1"/>
      <c r="KF348" s="2"/>
      <c r="KG348" s="1"/>
      <c r="KH348" s="1"/>
      <c r="KI348" s="1"/>
      <c r="KJ348" s="1"/>
      <c r="KK348" s="1"/>
      <c r="KL348" s="1"/>
    </row>
    <row r="349" spans="236:298" x14ac:dyDescent="0.55000000000000004"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2"/>
      <c r="KB349" s="2"/>
      <c r="KC349" s="1"/>
      <c r="KD349" s="1"/>
      <c r="KE349" s="1"/>
      <c r="KF349" s="2"/>
      <c r="KG349" s="1"/>
      <c r="KH349" s="1"/>
      <c r="KI349" s="1"/>
      <c r="KJ349" s="1"/>
      <c r="KK349" s="1"/>
      <c r="KL349" s="1"/>
    </row>
    <row r="350" spans="236:298" x14ac:dyDescent="0.55000000000000004"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2"/>
      <c r="KB350" s="2"/>
      <c r="KC350" s="1"/>
      <c r="KD350" s="1"/>
      <c r="KE350" s="1"/>
      <c r="KF350" s="2"/>
      <c r="KG350" s="1"/>
      <c r="KH350" s="1"/>
      <c r="KI350" s="1"/>
      <c r="KJ350" s="1"/>
      <c r="KK350" s="1"/>
      <c r="KL350" s="1"/>
    </row>
    <row r="351" spans="236:298" x14ac:dyDescent="0.55000000000000004"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2"/>
      <c r="KB351" s="2"/>
      <c r="KC351" s="1"/>
      <c r="KD351" s="1"/>
      <c r="KE351" s="1"/>
      <c r="KF351" s="2"/>
      <c r="KG351" s="1"/>
      <c r="KH351" s="1"/>
      <c r="KI351" s="1"/>
      <c r="KJ351" s="1"/>
      <c r="KK351" s="1"/>
      <c r="KL351" s="1"/>
    </row>
    <row r="352" spans="236:298" x14ac:dyDescent="0.55000000000000004"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2"/>
      <c r="KB352" s="2"/>
      <c r="KC352" s="1"/>
      <c r="KD352" s="1"/>
      <c r="KE352" s="1"/>
      <c r="KF352" s="2"/>
      <c r="KG352" s="1"/>
      <c r="KH352" s="1"/>
      <c r="KI352" s="1"/>
      <c r="KJ352" s="1"/>
      <c r="KK352" s="1"/>
      <c r="KL352" s="1"/>
    </row>
    <row r="353" spans="236:298" x14ac:dyDescent="0.55000000000000004"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2"/>
      <c r="KB353" s="2"/>
      <c r="KC353" s="1"/>
      <c r="KD353" s="1"/>
      <c r="KE353" s="1"/>
      <c r="KF353" s="2"/>
      <c r="KG353" s="1"/>
      <c r="KH353" s="1"/>
      <c r="KI353" s="1"/>
      <c r="KJ353" s="1"/>
      <c r="KK353" s="1"/>
      <c r="KL353" s="1"/>
    </row>
    <row r="354" spans="236:298" x14ac:dyDescent="0.55000000000000004"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2"/>
      <c r="KB354" s="2"/>
      <c r="KC354" s="1"/>
      <c r="KD354" s="1"/>
      <c r="KE354" s="1"/>
      <c r="KF354" s="2"/>
      <c r="KG354" s="1"/>
      <c r="KH354" s="1"/>
      <c r="KI354" s="1"/>
      <c r="KJ354" s="1"/>
      <c r="KK354" s="1"/>
      <c r="KL354" s="1"/>
    </row>
    <row r="355" spans="236:298" x14ac:dyDescent="0.55000000000000004"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2"/>
      <c r="KB355" s="2"/>
      <c r="KC355" s="1"/>
      <c r="KD355" s="1"/>
      <c r="KE355" s="1"/>
      <c r="KF355" s="2"/>
      <c r="KG355" s="1"/>
      <c r="KH355" s="1"/>
      <c r="KI355" s="1"/>
      <c r="KJ355" s="1"/>
      <c r="KK355" s="1"/>
      <c r="KL355" s="1"/>
    </row>
    <row r="356" spans="236:298" x14ac:dyDescent="0.55000000000000004"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2"/>
      <c r="KB356" s="2"/>
      <c r="KC356" s="1"/>
      <c r="KD356" s="1"/>
      <c r="KE356" s="1"/>
      <c r="KF356" s="2"/>
      <c r="KG356" s="1"/>
      <c r="KH356" s="1"/>
      <c r="KI356" s="1"/>
      <c r="KJ356" s="1"/>
      <c r="KK356" s="1"/>
      <c r="KL356" s="1"/>
    </row>
    <row r="357" spans="236:298" x14ac:dyDescent="0.55000000000000004"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2"/>
      <c r="KB357" s="2"/>
      <c r="KC357" s="1"/>
      <c r="KD357" s="1"/>
      <c r="KE357" s="1"/>
      <c r="KF357" s="2"/>
      <c r="KG357" s="1"/>
      <c r="KH357" s="1"/>
      <c r="KI357" s="1"/>
      <c r="KJ357" s="1"/>
      <c r="KK357" s="1"/>
      <c r="KL357" s="1"/>
    </row>
    <row r="358" spans="236:298" x14ac:dyDescent="0.55000000000000004"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2"/>
      <c r="KB358" s="2"/>
      <c r="KC358" s="1"/>
      <c r="KD358" s="1"/>
      <c r="KE358" s="1"/>
      <c r="KF358" s="2"/>
      <c r="KG358" s="1"/>
      <c r="KH358" s="1"/>
      <c r="KI358" s="1"/>
      <c r="KJ358" s="1"/>
      <c r="KK358" s="1"/>
      <c r="KL358" s="1"/>
    </row>
    <row r="359" spans="236:298" x14ac:dyDescent="0.55000000000000004"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2"/>
      <c r="KB359" s="2"/>
      <c r="KC359" s="1"/>
      <c r="KD359" s="1"/>
      <c r="KE359" s="1"/>
      <c r="KF359" s="2"/>
      <c r="KG359" s="1"/>
      <c r="KH359" s="1"/>
      <c r="KI359" s="1"/>
      <c r="KJ359" s="1"/>
      <c r="KK359" s="1"/>
      <c r="KL359" s="1"/>
    </row>
    <row r="360" spans="236:298" x14ac:dyDescent="0.55000000000000004"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2"/>
      <c r="KB360" s="2"/>
      <c r="KC360" s="1"/>
      <c r="KD360" s="1"/>
      <c r="KE360" s="1"/>
      <c r="KF360" s="2"/>
      <c r="KG360" s="1"/>
      <c r="KH360" s="1"/>
      <c r="KI360" s="1"/>
      <c r="KJ360" s="1"/>
      <c r="KK360" s="1"/>
      <c r="KL360" s="1"/>
    </row>
    <row r="361" spans="236:298" x14ac:dyDescent="0.55000000000000004"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2"/>
      <c r="KB361" s="2"/>
      <c r="KC361" s="1"/>
      <c r="KD361" s="1"/>
      <c r="KE361" s="1"/>
      <c r="KF361" s="2"/>
      <c r="KG361" s="1"/>
      <c r="KH361" s="1"/>
      <c r="KI361" s="1"/>
      <c r="KJ361" s="1"/>
      <c r="KK361" s="1"/>
      <c r="KL361" s="1"/>
    </row>
    <row r="362" spans="236:298" x14ac:dyDescent="0.55000000000000004"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2"/>
      <c r="KB362" s="2"/>
      <c r="KC362" s="1"/>
      <c r="KD362" s="1"/>
      <c r="KE362" s="1"/>
      <c r="KF362" s="2"/>
      <c r="KG362" s="1"/>
      <c r="KH362" s="1"/>
      <c r="KI362" s="1"/>
      <c r="KJ362" s="1"/>
      <c r="KK362" s="1"/>
      <c r="KL362" s="1"/>
    </row>
    <row r="363" spans="236:298" x14ac:dyDescent="0.55000000000000004"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2"/>
      <c r="KB363" s="2"/>
      <c r="KC363" s="1"/>
      <c r="KD363" s="1"/>
      <c r="KE363" s="1"/>
      <c r="KF363" s="2"/>
      <c r="KG363" s="1"/>
      <c r="KH363" s="1"/>
      <c r="KI363" s="1"/>
      <c r="KJ363" s="1"/>
      <c r="KK363" s="1"/>
      <c r="KL363" s="1"/>
    </row>
    <row r="364" spans="236:298" x14ac:dyDescent="0.55000000000000004"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2"/>
      <c r="KB364" s="2"/>
      <c r="KC364" s="1"/>
      <c r="KD364" s="1"/>
      <c r="KE364" s="1"/>
      <c r="KF364" s="2"/>
      <c r="KG364" s="1"/>
      <c r="KH364" s="1"/>
      <c r="KI364" s="1"/>
      <c r="KJ364" s="1"/>
      <c r="KK364" s="1"/>
      <c r="KL364" s="1"/>
    </row>
    <row r="365" spans="236:298" x14ac:dyDescent="0.55000000000000004"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2"/>
      <c r="KB365" s="2"/>
      <c r="KC365" s="1"/>
      <c r="KD365" s="1"/>
      <c r="KE365" s="1"/>
      <c r="KF365" s="2"/>
      <c r="KG365" s="1"/>
      <c r="KH365" s="1"/>
      <c r="KI365" s="1"/>
      <c r="KJ365" s="1"/>
      <c r="KK365" s="1"/>
      <c r="KL365" s="1"/>
    </row>
    <row r="366" spans="236:298" x14ac:dyDescent="0.55000000000000004"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2"/>
      <c r="KB366" s="2"/>
      <c r="KC366" s="1"/>
      <c r="KD366" s="1"/>
      <c r="KE366" s="1"/>
      <c r="KF366" s="2"/>
      <c r="KG366" s="1"/>
      <c r="KH366" s="1"/>
      <c r="KI366" s="1"/>
      <c r="KJ366" s="1"/>
      <c r="KK366" s="1"/>
      <c r="KL366" s="1"/>
    </row>
    <row r="367" spans="236:298" x14ac:dyDescent="0.55000000000000004"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2"/>
      <c r="KB367" s="2"/>
      <c r="KC367" s="1"/>
      <c r="KD367" s="1"/>
      <c r="KE367" s="1"/>
      <c r="KF367" s="2"/>
      <c r="KG367" s="1"/>
      <c r="KH367" s="1"/>
      <c r="KI367" s="1"/>
      <c r="KJ367" s="1"/>
      <c r="KK367" s="1"/>
      <c r="KL367" s="1"/>
    </row>
    <row r="368" spans="236:298" x14ac:dyDescent="0.55000000000000004"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2"/>
      <c r="KB368" s="2"/>
      <c r="KC368" s="1"/>
      <c r="KD368" s="1"/>
      <c r="KE368" s="1"/>
      <c r="KF368" s="2"/>
      <c r="KG368" s="1"/>
      <c r="KH368" s="1"/>
      <c r="KI368" s="1"/>
      <c r="KJ368" s="1"/>
      <c r="KK368" s="1"/>
      <c r="KL368" s="1"/>
    </row>
    <row r="369" spans="236:298" x14ac:dyDescent="0.55000000000000004"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2"/>
      <c r="KB369" s="2"/>
      <c r="KC369" s="1"/>
      <c r="KD369" s="1"/>
      <c r="KE369" s="1"/>
      <c r="KF369" s="2"/>
      <c r="KG369" s="1"/>
      <c r="KH369" s="1"/>
      <c r="KI369" s="1"/>
      <c r="KJ369" s="1"/>
      <c r="KK369" s="1"/>
      <c r="KL369" s="1"/>
    </row>
    <row r="370" spans="236:298" x14ac:dyDescent="0.55000000000000004"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2"/>
      <c r="KB370" s="2"/>
      <c r="KC370" s="1"/>
      <c r="KD370" s="1"/>
      <c r="KE370" s="1"/>
      <c r="KF370" s="2"/>
      <c r="KG370" s="1"/>
      <c r="KH370" s="1"/>
      <c r="KI370" s="1"/>
      <c r="KJ370" s="1"/>
      <c r="KK370" s="1"/>
      <c r="KL370" s="1"/>
    </row>
    <row r="371" spans="236:298" x14ac:dyDescent="0.55000000000000004"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2"/>
      <c r="KB371" s="2"/>
      <c r="KC371" s="1"/>
      <c r="KD371" s="1"/>
      <c r="KE371" s="1"/>
      <c r="KF371" s="2"/>
      <c r="KG371" s="1"/>
      <c r="KH371" s="1"/>
      <c r="KI371" s="1"/>
      <c r="KJ371" s="1"/>
      <c r="KK371" s="1"/>
      <c r="KL371" s="1"/>
    </row>
    <row r="372" spans="236:298" x14ac:dyDescent="0.55000000000000004"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2"/>
      <c r="KB372" s="2"/>
      <c r="KC372" s="1"/>
      <c r="KD372" s="1"/>
      <c r="KE372" s="1"/>
      <c r="KF372" s="2"/>
      <c r="KG372" s="1"/>
      <c r="KH372" s="1"/>
      <c r="KI372" s="1"/>
      <c r="KJ372" s="1"/>
      <c r="KK372" s="1"/>
      <c r="KL372" s="1"/>
    </row>
    <row r="373" spans="236:298" x14ac:dyDescent="0.55000000000000004"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2"/>
      <c r="KB373" s="2"/>
      <c r="KC373" s="1"/>
      <c r="KD373" s="1"/>
      <c r="KE373" s="1"/>
      <c r="KF373" s="2"/>
      <c r="KG373" s="1"/>
      <c r="KH373" s="1"/>
      <c r="KI373" s="1"/>
      <c r="KJ373" s="1"/>
      <c r="KK373" s="1"/>
      <c r="KL373" s="1"/>
    </row>
    <row r="374" spans="236:298" x14ac:dyDescent="0.55000000000000004"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2"/>
      <c r="KB374" s="2"/>
      <c r="KC374" s="1"/>
      <c r="KD374" s="1"/>
      <c r="KE374" s="1"/>
      <c r="KF374" s="2"/>
      <c r="KG374" s="1"/>
      <c r="KH374" s="1"/>
      <c r="KI374" s="1"/>
      <c r="KJ374" s="1"/>
      <c r="KK374" s="1"/>
      <c r="KL374" s="1"/>
    </row>
    <row r="375" spans="236:298" x14ac:dyDescent="0.55000000000000004"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2"/>
      <c r="KB375" s="2"/>
      <c r="KC375" s="1"/>
      <c r="KD375" s="1"/>
      <c r="KE375" s="1"/>
      <c r="KF375" s="2"/>
      <c r="KG375" s="1"/>
      <c r="KH375" s="1"/>
      <c r="KI375" s="1"/>
      <c r="KJ375" s="1"/>
      <c r="KK375" s="1"/>
      <c r="KL375" s="1"/>
    </row>
    <row r="376" spans="236:298" x14ac:dyDescent="0.55000000000000004"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2"/>
      <c r="KB376" s="2"/>
      <c r="KC376" s="1"/>
      <c r="KD376" s="1"/>
      <c r="KE376" s="1"/>
      <c r="KF376" s="2"/>
      <c r="KG376" s="1"/>
      <c r="KH376" s="1"/>
      <c r="KI376" s="1"/>
      <c r="KJ376" s="1"/>
      <c r="KK376" s="1"/>
      <c r="KL376" s="1"/>
    </row>
    <row r="377" spans="236:298" x14ac:dyDescent="0.55000000000000004"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2"/>
      <c r="KB377" s="2"/>
      <c r="KC377" s="1"/>
      <c r="KD377" s="1"/>
      <c r="KE377" s="1"/>
      <c r="KF377" s="2"/>
      <c r="KG377" s="1"/>
      <c r="KH377" s="1"/>
      <c r="KI377" s="1"/>
      <c r="KJ377" s="1"/>
      <c r="KK377" s="1"/>
      <c r="KL377" s="1"/>
    </row>
    <row r="378" spans="236:298" x14ac:dyDescent="0.55000000000000004"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2"/>
      <c r="KB378" s="2"/>
      <c r="KC378" s="1"/>
      <c r="KD378" s="1"/>
      <c r="KE378" s="1"/>
      <c r="KF378" s="2"/>
      <c r="KG378" s="1"/>
      <c r="KH378" s="1"/>
      <c r="KI378" s="1"/>
      <c r="KJ378" s="1"/>
      <c r="KK378" s="1"/>
      <c r="KL378" s="1"/>
    </row>
    <row r="379" spans="236:298" x14ac:dyDescent="0.55000000000000004"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2"/>
      <c r="KB379" s="2"/>
      <c r="KC379" s="1"/>
      <c r="KD379" s="1"/>
      <c r="KE379" s="1"/>
      <c r="KF379" s="2"/>
      <c r="KG379" s="1"/>
      <c r="KH379" s="1"/>
      <c r="KI379" s="1"/>
      <c r="KJ379" s="1"/>
      <c r="KK379" s="1"/>
      <c r="KL379" s="1"/>
    </row>
    <row r="380" spans="236:298" x14ac:dyDescent="0.55000000000000004"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2"/>
      <c r="KB380" s="2"/>
      <c r="KC380" s="1"/>
      <c r="KD380" s="1"/>
      <c r="KE380" s="1"/>
      <c r="KF380" s="2"/>
      <c r="KG380" s="1"/>
      <c r="KH380" s="1"/>
      <c r="KI380" s="1"/>
      <c r="KJ380" s="1"/>
      <c r="KK380" s="1"/>
      <c r="KL380" s="1"/>
    </row>
    <row r="381" spans="236:298" x14ac:dyDescent="0.55000000000000004"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2"/>
      <c r="KB381" s="2"/>
      <c r="KC381" s="1"/>
      <c r="KD381" s="1"/>
      <c r="KE381" s="1"/>
      <c r="KF381" s="2"/>
      <c r="KG381" s="1"/>
      <c r="KH381" s="1"/>
      <c r="KI381" s="1"/>
      <c r="KJ381" s="1"/>
      <c r="KK381" s="1"/>
      <c r="KL381" s="1"/>
    </row>
    <row r="382" spans="236:298" x14ac:dyDescent="0.55000000000000004"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2"/>
      <c r="KB382" s="2"/>
      <c r="KC382" s="1"/>
      <c r="KD382" s="1"/>
      <c r="KE382" s="1"/>
      <c r="KF382" s="2"/>
      <c r="KG382" s="1"/>
      <c r="KH382" s="1"/>
      <c r="KI382" s="1"/>
      <c r="KJ382" s="1"/>
      <c r="KK382" s="1"/>
      <c r="KL382" s="1"/>
    </row>
    <row r="383" spans="236:298" x14ac:dyDescent="0.55000000000000004"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2"/>
      <c r="KB383" s="2"/>
      <c r="KC383" s="1"/>
      <c r="KD383" s="1"/>
      <c r="KE383" s="1"/>
      <c r="KF383" s="2"/>
      <c r="KG383" s="1"/>
      <c r="KH383" s="1"/>
      <c r="KI383" s="1"/>
      <c r="KJ383" s="1"/>
      <c r="KK383" s="1"/>
      <c r="KL383" s="1"/>
    </row>
    <row r="384" spans="236:298" x14ac:dyDescent="0.55000000000000004"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2"/>
      <c r="KB384" s="2"/>
      <c r="KC384" s="1"/>
      <c r="KD384" s="1"/>
      <c r="KE384" s="1"/>
      <c r="KF384" s="2"/>
      <c r="KG384" s="1"/>
      <c r="KH384" s="1"/>
      <c r="KI384" s="1"/>
      <c r="KJ384" s="1"/>
      <c r="KK384" s="1"/>
      <c r="KL384" s="1"/>
    </row>
    <row r="385" spans="236:298" x14ac:dyDescent="0.55000000000000004"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2"/>
      <c r="KB385" s="2"/>
      <c r="KC385" s="1"/>
      <c r="KD385" s="1"/>
      <c r="KE385" s="1"/>
      <c r="KF385" s="2"/>
      <c r="KG385" s="1"/>
      <c r="KH385" s="1"/>
      <c r="KI385" s="1"/>
      <c r="KJ385" s="1"/>
      <c r="KK385" s="1"/>
      <c r="KL385" s="1"/>
    </row>
    <row r="386" spans="236:298" x14ac:dyDescent="0.55000000000000004"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2"/>
      <c r="KB386" s="2"/>
      <c r="KC386" s="1"/>
      <c r="KD386" s="1"/>
      <c r="KE386" s="1"/>
      <c r="KF386" s="2"/>
      <c r="KG386" s="1"/>
      <c r="KH386" s="1"/>
      <c r="KI386" s="1"/>
      <c r="KJ386" s="1"/>
      <c r="KK386" s="1"/>
      <c r="KL386" s="1"/>
    </row>
    <row r="387" spans="236:298" x14ac:dyDescent="0.55000000000000004"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2"/>
      <c r="KB387" s="2"/>
      <c r="KC387" s="1"/>
      <c r="KD387" s="1"/>
      <c r="KE387" s="1"/>
      <c r="KF387" s="2"/>
      <c r="KG387" s="1"/>
      <c r="KH387" s="1"/>
      <c r="KI387" s="1"/>
      <c r="KJ387" s="1"/>
      <c r="KK387" s="1"/>
      <c r="KL387" s="1"/>
    </row>
    <row r="388" spans="236:298" x14ac:dyDescent="0.55000000000000004"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2"/>
      <c r="KB388" s="2"/>
      <c r="KC388" s="1"/>
      <c r="KD388" s="1"/>
      <c r="KE388" s="1"/>
      <c r="KF388" s="2"/>
      <c r="KG388" s="1"/>
      <c r="KH388" s="1"/>
      <c r="KI388" s="1"/>
      <c r="KJ388" s="1"/>
      <c r="KK388" s="1"/>
      <c r="KL388" s="1"/>
    </row>
    <row r="389" spans="236:298" x14ac:dyDescent="0.55000000000000004"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2"/>
      <c r="KB389" s="2"/>
      <c r="KC389" s="1"/>
      <c r="KD389" s="1"/>
      <c r="KE389" s="1"/>
      <c r="KF389" s="2"/>
      <c r="KG389" s="1"/>
      <c r="KH389" s="1"/>
      <c r="KI389" s="1"/>
      <c r="KJ389" s="1"/>
      <c r="KK389" s="1"/>
      <c r="KL389" s="1"/>
    </row>
    <row r="390" spans="236:298" x14ac:dyDescent="0.55000000000000004"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2"/>
      <c r="KB390" s="2"/>
      <c r="KC390" s="1"/>
      <c r="KD390" s="1"/>
      <c r="KE390" s="1"/>
      <c r="KF390" s="2"/>
      <c r="KG390" s="1"/>
      <c r="KH390" s="1"/>
      <c r="KI390" s="1"/>
      <c r="KJ390" s="1"/>
      <c r="KK390" s="1"/>
      <c r="KL390" s="1"/>
    </row>
    <row r="391" spans="236:298" x14ac:dyDescent="0.55000000000000004"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2"/>
      <c r="KB391" s="2"/>
      <c r="KC391" s="1"/>
      <c r="KD391" s="1"/>
      <c r="KE391" s="1"/>
      <c r="KF391" s="2"/>
      <c r="KG391" s="1"/>
      <c r="KH391" s="1"/>
      <c r="KI391" s="1"/>
      <c r="KJ391" s="1"/>
      <c r="KK391" s="1"/>
      <c r="KL391" s="1"/>
    </row>
    <row r="392" spans="236:298" x14ac:dyDescent="0.55000000000000004"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2"/>
      <c r="KB392" s="2"/>
      <c r="KC392" s="1"/>
      <c r="KD392" s="1"/>
      <c r="KE392" s="1"/>
      <c r="KF392" s="2"/>
      <c r="KG392" s="1"/>
      <c r="KH392" s="1"/>
      <c r="KI392" s="1"/>
      <c r="KJ392" s="1"/>
      <c r="KK392" s="1"/>
      <c r="KL392" s="1"/>
    </row>
    <row r="393" spans="236:298" x14ac:dyDescent="0.55000000000000004"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2"/>
      <c r="KB393" s="2"/>
      <c r="KC393" s="1"/>
      <c r="KD393" s="1"/>
      <c r="KE393" s="1"/>
      <c r="KF393" s="2"/>
      <c r="KG393" s="1"/>
      <c r="KH393" s="1"/>
      <c r="KI393" s="1"/>
      <c r="KJ393" s="1"/>
      <c r="KK393" s="1"/>
      <c r="KL393" s="1"/>
    </row>
    <row r="394" spans="236:298" x14ac:dyDescent="0.55000000000000004"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2"/>
      <c r="KB394" s="2"/>
      <c r="KC394" s="1"/>
      <c r="KD394" s="1"/>
      <c r="KE394" s="1"/>
      <c r="KF394" s="2"/>
      <c r="KG394" s="1"/>
      <c r="KH394" s="1"/>
      <c r="KI394" s="1"/>
      <c r="KJ394" s="1"/>
      <c r="KK394" s="1"/>
      <c r="KL394" s="1"/>
    </row>
    <row r="395" spans="236:298" x14ac:dyDescent="0.55000000000000004"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2"/>
      <c r="KB395" s="2"/>
      <c r="KC395" s="1"/>
      <c r="KD395" s="1"/>
      <c r="KE395" s="1"/>
      <c r="KF395" s="2"/>
      <c r="KG395" s="1"/>
      <c r="KH395" s="1"/>
      <c r="KI395" s="1"/>
      <c r="KJ395" s="1"/>
      <c r="KK395" s="1"/>
      <c r="KL395" s="1"/>
    </row>
    <row r="396" spans="236:298" x14ac:dyDescent="0.55000000000000004"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2"/>
      <c r="KB396" s="2"/>
      <c r="KC396" s="1"/>
      <c r="KD396" s="1"/>
      <c r="KE396" s="1"/>
      <c r="KF396" s="2"/>
      <c r="KG396" s="1"/>
      <c r="KH396" s="1"/>
      <c r="KI396" s="1"/>
      <c r="KJ396" s="1"/>
      <c r="KK396" s="1"/>
      <c r="KL396" s="1"/>
    </row>
    <row r="397" spans="236:298" x14ac:dyDescent="0.55000000000000004"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2"/>
      <c r="KB397" s="2"/>
      <c r="KC397" s="1"/>
      <c r="KD397" s="1"/>
      <c r="KE397" s="1"/>
      <c r="KF397" s="2"/>
      <c r="KG397" s="1"/>
      <c r="KH397" s="1"/>
      <c r="KI397" s="1"/>
      <c r="KJ397" s="1"/>
      <c r="KK397" s="1"/>
      <c r="KL397" s="1"/>
    </row>
    <row r="398" spans="236:298" x14ac:dyDescent="0.55000000000000004"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2"/>
      <c r="KB398" s="2"/>
      <c r="KC398" s="1"/>
      <c r="KD398" s="1"/>
      <c r="KE398" s="1"/>
      <c r="KF398" s="2"/>
      <c r="KG398" s="1"/>
      <c r="KH398" s="1"/>
      <c r="KI398" s="1"/>
      <c r="KJ398" s="1"/>
      <c r="KK398" s="1"/>
      <c r="KL398" s="1"/>
    </row>
    <row r="399" spans="236:298" x14ac:dyDescent="0.55000000000000004"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2"/>
      <c r="KB399" s="2"/>
      <c r="KC399" s="1"/>
      <c r="KD399" s="1"/>
      <c r="KE399" s="1"/>
      <c r="KF399" s="2"/>
      <c r="KG399" s="1"/>
      <c r="KH399" s="1"/>
      <c r="KI399" s="1"/>
      <c r="KJ399" s="1"/>
      <c r="KK399" s="1"/>
      <c r="KL399" s="1"/>
    </row>
    <row r="400" spans="236:298" x14ac:dyDescent="0.55000000000000004"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2"/>
      <c r="KB400" s="2"/>
      <c r="KC400" s="1"/>
      <c r="KD400" s="1"/>
      <c r="KE400" s="1"/>
      <c r="KF400" s="2"/>
      <c r="KG400" s="1"/>
      <c r="KH400" s="1"/>
      <c r="KI400" s="1"/>
      <c r="KJ400" s="1"/>
      <c r="KK400" s="1"/>
      <c r="KL400" s="1"/>
    </row>
    <row r="401" spans="236:298" x14ac:dyDescent="0.55000000000000004"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2"/>
      <c r="KB401" s="2"/>
      <c r="KC401" s="1"/>
      <c r="KD401" s="1"/>
      <c r="KE401" s="1"/>
      <c r="KF401" s="2"/>
      <c r="KG401" s="1"/>
      <c r="KH401" s="1"/>
      <c r="KI401" s="1"/>
      <c r="KJ401" s="1"/>
      <c r="KK401" s="1"/>
      <c r="KL401" s="1"/>
    </row>
    <row r="402" spans="236:298" x14ac:dyDescent="0.55000000000000004"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2"/>
      <c r="KB402" s="2"/>
      <c r="KC402" s="1"/>
      <c r="KD402" s="1"/>
      <c r="KE402" s="1"/>
      <c r="KF402" s="2"/>
      <c r="KG402" s="1"/>
      <c r="KH402" s="1"/>
      <c r="KI402" s="1"/>
      <c r="KJ402" s="1"/>
      <c r="KK402" s="1"/>
      <c r="KL402" s="1"/>
    </row>
    <row r="403" spans="236:298" x14ac:dyDescent="0.55000000000000004"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2"/>
      <c r="KB403" s="2"/>
      <c r="KC403" s="1"/>
      <c r="KD403" s="1"/>
      <c r="KE403" s="1"/>
      <c r="KF403" s="2"/>
      <c r="KG403" s="1"/>
      <c r="KH403" s="1"/>
      <c r="KI403" s="1"/>
      <c r="KJ403" s="1"/>
      <c r="KK403" s="1"/>
      <c r="KL403" s="1"/>
    </row>
    <row r="404" spans="236:298" x14ac:dyDescent="0.55000000000000004"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2"/>
      <c r="KB404" s="2"/>
      <c r="KC404" s="1"/>
      <c r="KD404" s="1"/>
      <c r="KE404" s="1"/>
      <c r="KF404" s="2"/>
      <c r="KG404" s="1"/>
      <c r="KH404" s="1"/>
      <c r="KI404" s="1"/>
      <c r="KJ404" s="1"/>
      <c r="KK404" s="1"/>
      <c r="KL404" s="1"/>
    </row>
    <row r="405" spans="236:298" x14ac:dyDescent="0.55000000000000004"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2"/>
      <c r="KB405" s="2"/>
      <c r="KC405" s="1"/>
      <c r="KD405" s="1"/>
      <c r="KE405" s="1"/>
      <c r="KF405" s="2"/>
      <c r="KG405" s="1"/>
      <c r="KH405" s="1"/>
      <c r="KI405" s="1"/>
      <c r="KJ405" s="1"/>
      <c r="KK405" s="1"/>
      <c r="KL405" s="1"/>
    </row>
    <row r="406" spans="236:298" x14ac:dyDescent="0.55000000000000004"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2"/>
      <c r="KB406" s="2"/>
      <c r="KC406" s="1"/>
      <c r="KD406" s="1"/>
      <c r="KE406" s="1"/>
      <c r="KF406" s="2"/>
      <c r="KG406" s="1"/>
      <c r="KH406" s="1"/>
      <c r="KI406" s="1"/>
      <c r="KJ406" s="1"/>
      <c r="KK406" s="1"/>
      <c r="KL406" s="1"/>
    </row>
    <row r="407" spans="236:298" x14ac:dyDescent="0.55000000000000004"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2"/>
      <c r="KB407" s="2"/>
      <c r="KC407" s="1"/>
      <c r="KD407" s="1"/>
      <c r="KE407" s="1"/>
      <c r="KF407" s="2"/>
      <c r="KG407" s="1"/>
      <c r="KH407" s="1"/>
      <c r="KI407" s="1"/>
      <c r="KJ407" s="1"/>
      <c r="KK407" s="1"/>
      <c r="KL407" s="1"/>
    </row>
    <row r="408" spans="236:298" x14ac:dyDescent="0.55000000000000004"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2"/>
      <c r="KB408" s="2"/>
      <c r="KC408" s="1"/>
      <c r="KD408" s="1"/>
      <c r="KE408" s="1"/>
      <c r="KF408" s="2"/>
      <c r="KG408" s="1"/>
      <c r="KH408" s="1"/>
      <c r="KI408" s="1"/>
      <c r="KJ408" s="1"/>
      <c r="KK408" s="1"/>
      <c r="KL408" s="1"/>
    </row>
    <row r="409" spans="236:298" x14ac:dyDescent="0.55000000000000004"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2"/>
      <c r="KB409" s="2"/>
      <c r="KC409" s="1"/>
      <c r="KD409" s="1"/>
      <c r="KE409" s="1"/>
      <c r="KF409" s="2"/>
      <c r="KG409" s="1"/>
      <c r="KH409" s="1"/>
      <c r="KI409" s="1"/>
      <c r="KJ409" s="1"/>
      <c r="KK409" s="1"/>
      <c r="KL409" s="1"/>
    </row>
    <row r="410" spans="236:298" x14ac:dyDescent="0.55000000000000004"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2"/>
      <c r="KB410" s="2"/>
      <c r="KC410" s="1"/>
      <c r="KD410" s="1"/>
      <c r="KE410" s="1"/>
      <c r="KF410" s="2"/>
      <c r="KG410" s="1"/>
      <c r="KH410" s="1"/>
      <c r="KI410" s="1"/>
      <c r="KJ410" s="1"/>
      <c r="KK410" s="1"/>
      <c r="KL410" s="1"/>
    </row>
    <row r="411" spans="236:298" x14ac:dyDescent="0.55000000000000004"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2"/>
      <c r="KB411" s="2"/>
      <c r="KC411" s="1"/>
      <c r="KD411" s="1"/>
      <c r="KE411" s="1"/>
      <c r="KF411" s="2"/>
      <c r="KG411" s="1"/>
      <c r="KH411" s="1"/>
      <c r="KI411" s="1"/>
      <c r="KJ411" s="1"/>
      <c r="KK411" s="1"/>
      <c r="KL411" s="1"/>
    </row>
    <row r="412" spans="236:298" x14ac:dyDescent="0.55000000000000004"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2"/>
      <c r="KB412" s="2"/>
      <c r="KC412" s="1"/>
      <c r="KD412" s="1"/>
      <c r="KE412" s="1"/>
      <c r="KF412" s="2"/>
      <c r="KG412" s="1"/>
      <c r="KH412" s="1"/>
      <c r="KI412" s="1"/>
      <c r="KJ412" s="1"/>
      <c r="KK412" s="1"/>
      <c r="KL412" s="1"/>
    </row>
    <row r="413" spans="236:298" x14ac:dyDescent="0.55000000000000004"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2"/>
      <c r="KB413" s="2"/>
      <c r="KC413" s="1"/>
      <c r="KD413" s="1"/>
      <c r="KE413" s="1"/>
      <c r="KF413" s="2"/>
      <c r="KG413" s="1"/>
      <c r="KH413" s="1"/>
      <c r="KI413" s="1"/>
      <c r="KJ413" s="1"/>
      <c r="KK413" s="1"/>
      <c r="KL413" s="1"/>
    </row>
    <row r="414" spans="236:298" x14ac:dyDescent="0.55000000000000004"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2"/>
      <c r="KB414" s="2"/>
      <c r="KC414" s="1"/>
      <c r="KD414" s="1"/>
      <c r="KE414" s="1"/>
      <c r="KF414" s="2"/>
      <c r="KG414" s="1"/>
      <c r="KH414" s="1"/>
      <c r="KI414" s="1"/>
      <c r="KJ414" s="1"/>
      <c r="KK414" s="1"/>
      <c r="KL414" s="1"/>
    </row>
    <row r="415" spans="236:298" x14ac:dyDescent="0.55000000000000004"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2"/>
      <c r="KB415" s="2"/>
      <c r="KC415" s="1"/>
      <c r="KD415" s="1"/>
      <c r="KE415" s="1"/>
      <c r="KF415" s="2"/>
      <c r="KG415" s="1"/>
      <c r="KH415" s="1"/>
      <c r="KI415" s="1"/>
      <c r="KJ415" s="1"/>
      <c r="KK415" s="1"/>
      <c r="KL415" s="1"/>
    </row>
    <row r="416" spans="236:298" x14ac:dyDescent="0.55000000000000004"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2"/>
      <c r="KB416" s="2"/>
      <c r="KC416" s="1"/>
      <c r="KD416" s="1"/>
      <c r="KE416" s="1"/>
      <c r="KF416" s="2"/>
      <c r="KG416" s="1"/>
      <c r="KH416" s="1"/>
      <c r="KI416" s="1"/>
      <c r="KJ416" s="1"/>
      <c r="KK416" s="1"/>
      <c r="KL416" s="1"/>
    </row>
    <row r="417" spans="236:298" x14ac:dyDescent="0.55000000000000004"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2"/>
      <c r="KB417" s="2"/>
      <c r="KC417" s="1"/>
      <c r="KD417" s="1"/>
      <c r="KE417" s="1"/>
      <c r="KF417" s="2"/>
      <c r="KG417" s="1"/>
      <c r="KH417" s="1"/>
      <c r="KI417" s="1"/>
      <c r="KJ417" s="1"/>
      <c r="KK417" s="1"/>
      <c r="KL417" s="1"/>
    </row>
    <row r="418" spans="236:298" x14ac:dyDescent="0.55000000000000004"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2"/>
      <c r="KB418" s="2"/>
      <c r="KC418" s="1"/>
      <c r="KD418" s="1"/>
      <c r="KE418" s="1"/>
      <c r="KF418" s="2"/>
      <c r="KG418" s="1"/>
      <c r="KH418" s="1"/>
      <c r="KI418" s="1"/>
      <c r="KJ418" s="1"/>
      <c r="KK418" s="1"/>
      <c r="KL418" s="1"/>
    </row>
    <row r="419" spans="236:298" x14ac:dyDescent="0.55000000000000004"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2"/>
      <c r="KB419" s="2"/>
      <c r="KC419" s="1"/>
      <c r="KD419" s="1"/>
      <c r="KE419" s="1"/>
      <c r="KF419" s="2"/>
      <c r="KG419" s="1"/>
      <c r="KH419" s="1"/>
      <c r="KI419" s="1"/>
      <c r="KJ419" s="1"/>
      <c r="KK419" s="1"/>
      <c r="KL419" s="1"/>
    </row>
    <row r="420" spans="236:298" x14ac:dyDescent="0.55000000000000004"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2"/>
      <c r="KB420" s="2"/>
      <c r="KC420" s="1"/>
      <c r="KD420" s="1"/>
      <c r="KE420" s="1"/>
      <c r="KF420" s="2"/>
      <c r="KG420" s="1"/>
      <c r="KH420" s="1"/>
      <c r="KI420" s="1"/>
      <c r="KJ420" s="1"/>
      <c r="KK420" s="1"/>
      <c r="KL420" s="1"/>
    </row>
    <row r="421" spans="236:298" x14ac:dyDescent="0.55000000000000004"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2"/>
      <c r="KB421" s="2"/>
      <c r="KC421" s="1"/>
      <c r="KD421" s="1"/>
      <c r="KE421" s="1"/>
      <c r="KF421" s="2"/>
      <c r="KG421" s="1"/>
      <c r="KH421" s="1"/>
      <c r="KI421" s="1"/>
      <c r="KJ421" s="1"/>
      <c r="KK421" s="1"/>
      <c r="KL421" s="1"/>
    </row>
    <row r="422" spans="236:298" x14ac:dyDescent="0.55000000000000004"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2"/>
      <c r="KB422" s="2"/>
      <c r="KC422" s="1"/>
      <c r="KD422" s="1"/>
      <c r="KE422" s="1"/>
      <c r="KF422" s="2"/>
      <c r="KG422" s="1"/>
      <c r="KH422" s="1"/>
      <c r="KI422" s="1"/>
      <c r="KJ422" s="1"/>
      <c r="KK422" s="1"/>
      <c r="KL422" s="1"/>
    </row>
    <row r="423" spans="236:298" x14ac:dyDescent="0.55000000000000004"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2"/>
      <c r="KB423" s="2"/>
      <c r="KC423" s="1"/>
      <c r="KD423" s="1"/>
      <c r="KE423" s="1"/>
      <c r="KF423" s="2"/>
      <c r="KG423" s="1"/>
      <c r="KH423" s="1"/>
      <c r="KI423" s="1"/>
      <c r="KJ423" s="1"/>
      <c r="KK423" s="1"/>
      <c r="KL423" s="1"/>
    </row>
    <row r="424" spans="236:298" x14ac:dyDescent="0.55000000000000004"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2"/>
      <c r="KB424" s="2"/>
      <c r="KC424" s="1"/>
      <c r="KD424" s="1"/>
      <c r="KE424" s="1"/>
      <c r="KF424" s="2"/>
      <c r="KG424" s="1"/>
      <c r="KH424" s="1"/>
      <c r="KI424" s="1"/>
      <c r="KJ424" s="1"/>
      <c r="KK424" s="1"/>
      <c r="KL424" s="1"/>
    </row>
    <row r="425" spans="236:298" x14ac:dyDescent="0.55000000000000004"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2"/>
      <c r="KB425" s="2"/>
      <c r="KC425" s="1"/>
      <c r="KD425" s="1"/>
      <c r="KE425" s="1"/>
      <c r="KF425" s="2"/>
      <c r="KG425" s="1"/>
      <c r="KH425" s="1"/>
      <c r="KI425" s="1"/>
      <c r="KJ425" s="1"/>
      <c r="KK425" s="1"/>
      <c r="KL425" s="1"/>
    </row>
    <row r="426" spans="236:298" x14ac:dyDescent="0.55000000000000004"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2"/>
      <c r="KB426" s="2"/>
      <c r="KC426" s="1"/>
      <c r="KD426" s="1"/>
      <c r="KE426" s="1"/>
      <c r="KF426" s="2"/>
      <c r="KG426" s="1"/>
      <c r="KH426" s="1"/>
      <c r="KI426" s="1"/>
      <c r="KJ426" s="1"/>
      <c r="KK426" s="1"/>
      <c r="KL426" s="1"/>
    </row>
    <row r="427" spans="236:298" x14ac:dyDescent="0.55000000000000004"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2"/>
      <c r="KB427" s="2"/>
      <c r="KC427" s="1"/>
      <c r="KD427" s="1"/>
      <c r="KE427" s="1"/>
      <c r="KF427" s="2"/>
      <c r="KG427" s="1"/>
      <c r="KH427" s="1"/>
      <c r="KI427" s="1"/>
      <c r="KJ427" s="1"/>
      <c r="KK427" s="1"/>
      <c r="KL427" s="1"/>
    </row>
    <row r="428" spans="236:298" x14ac:dyDescent="0.55000000000000004"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2"/>
      <c r="KB428" s="2"/>
      <c r="KC428" s="1"/>
      <c r="KD428" s="1"/>
      <c r="KE428" s="1"/>
      <c r="KF428" s="2"/>
      <c r="KG428" s="1"/>
      <c r="KH428" s="1"/>
      <c r="KI428" s="1"/>
      <c r="KJ428" s="1"/>
      <c r="KK428" s="1"/>
      <c r="KL428" s="1"/>
    </row>
    <row r="429" spans="236:298" x14ac:dyDescent="0.55000000000000004"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2"/>
      <c r="KB429" s="2"/>
      <c r="KC429" s="1"/>
      <c r="KD429" s="1"/>
      <c r="KE429" s="1"/>
      <c r="KF429" s="2"/>
      <c r="KG429" s="1"/>
      <c r="KH429" s="1"/>
      <c r="KI429" s="1"/>
      <c r="KJ429" s="1"/>
      <c r="KK429" s="1"/>
      <c r="KL429" s="1"/>
    </row>
    <row r="430" spans="236:298" x14ac:dyDescent="0.55000000000000004"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2"/>
      <c r="KB430" s="2"/>
      <c r="KC430" s="1"/>
      <c r="KD430" s="1"/>
      <c r="KE430" s="1"/>
      <c r="KF430" s="2"/>
      <c r="KG430" s="1"/>
      <c r="KH430" s="1"/>
      <c r="KI430" s="1"/>
      <c r="KJ430" s="1"/>
      <c r="KK430" s="1"/>
      <c r="KL430" s="1"/>
    </row>
    <row r="431" spans="236:298" x14ac:dyDescent="0.55000000000000004"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2"/>
      <c r="KB431" s="2"/>
      <c r="KC431" s="1"/>
      <c r="KD431" s="1"/>
      <c r="KE431" s="1"/>
      <c r="KF431" s="2"/>
      <c r="KG431" s="1"/>
      <c r="KH431" s="1"/>
      <c r="KI431" s="1"/>
      <c r="KJ431" s="1"/>
      <c r="KK431" s="1"/>
      <c r="KL431" s="1"/>
    </row>
    <row r="432" spans="236:298" x14ac:dyDescent="0.55000000000000004"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2"/>
      <c r="KB432" s="2"/>
      <c r="KC432" s="1"/>
      <c r="KD432" s="1"/>
      <c r="KE432" s="1"/>
      <c r="KF432" s="2"/>
      <c r="KG432" s="1"/>
      <c r="KH432" s="1"/>
      <c r="KI432" s="1"/>
      <c r="KJ432" s="1"/>
      <c r="KK432" s="1"/>
      <c r="KL432" s="1"/>
    </row>
    <row r="433" spans="236:298" x14ac:dyDescent="0.55000000000000004"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2"/>
      <c r="KB433" s="2"/>
      <c r="KC433" s="1"/>
      <c r="KD433" s="1"/>
      <c r="KE433" s="1"/>
      <c r="KF433" s="2"/>
      <c r="KG433" s="1"/>
      <c r="KH433" s="1"/>
      <c r="KI433" s="1"/>
      <c r="KJ433" s="1"/>
      <c r="KK433" s="1"/>
      <c r="KL433" s="1"/>
    </row>
    <row r="434" spans="236:298" x14ac:dyDescent="0.55000000000000004"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2"/>
      <c r="KB434" s="2"/>
      <c r="KC434" s="1"/>
      <c r="KD434" s="1"/>
      <c r="KE434" s="1"/>
      <c r="KF434" s="2"/>
      <c r="KG434" s="1"/>
      <c r="KH434" s="1"/>
      <c r="KI434" s="1"/>
      <c r="KJ434" s="1"/>
      <c r="KK434" s="1"/>
      <c r="KL434" s="1"/>
    </row>
    <row r="435" spans="236:298" x14ac:dyDescent="0.55000000000000004"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2"/>
      <c r="KB435" s="2"/>
      <c r="KC435" s="1"/>
      <c r="KD435" s="1"/>
      <c r="KE435" s="1"/>
      <c r="KF435" s="2"/>
      <c r="KG435" s="1"/>
      <c r="KH435" s="1"/>
      <c r="KI435" s="1"/>
      <c r="KJ435" s="1"/>
      <c r="KK435" s="1"/>
      <c r="KL435" s="1"/>
    </row>
    <row r="436" spans="236:298" x14ac:dyDescent="0.55000000000000004"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2"/>
      <c r="KB436" s="2"/>
      <c r="KC436" s="1"/>
      <c r="KD436" s="1"/>
      <c r="KE436" s="1"/>
      <c r="KF436" s="2"/>
      <c r="KG436" s="1"/>
      <c r="KH436" s="1"/>
      <c r="KI436" s="1"/>
      <c r="KJ436" s="1"/>
      <c r="KK436" s="1"/>
      <c r="KL436" s="1"/>
    </row>
    <row r="437" spans="236:298" x14ac:dyDescent="0.55000000000000004"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2"/>
      <c r="KB437" s="2"/>
      <c r="KC437" s="1"/>
      <c r="KD437" s="1"/>
      <c r="KE437" s="1"/>
      <c r="KF437" s="2"/>
      <c r="KG437" s="1"/>
      <c r="KH437" s="1"/>
      <c r="KI437" s="1"/>
      <c r="KJ437" s="1"/>
      <c r="KK437" s="1"/>
      <c r="KL437" s="1"/>
    </row>
    <row r="438" spans="236:298" x14ac:dyDescent="0.55000000000000004"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2"/>
      <c r="KB438" s="2"/>
      <c r="KC438" s="1"/>
      <c r="KD438" s="1"/>
      <c r="KE438" s="1"/>
      <c r="KF438" s="2"/>
      <c r="KG438" s="1"/>
      <c r="KH438" s="1"/>
      <c r="KI438" s="1"/>
      <c r="KJ438" s="1"/>
      <c r="KK438" s="1"/>
      <c r="KL438" s="1"/>
    </row>
    <row r="439" spans="236:298" x14ac:dyDescent="0.55000000000000004"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2"/>
      <c r="KB439" s="2"/>
      <c r="KC439" s="1"/>
      <c r="KD439" s="1"/>
      <c r="KE439" s="1"/>
      <c r="KF439" s="2"/>
      <c r="KG439" s="1"/>
      <c r="KH439" s="1"/>
      <c r="KI439" s="1"/>
      <c r="KJ439" s="1"/>
      <c r="KK439" s="1"/>
      <c r="KL439" s="1"/>
    </row>
    <row r="440" spans="236:298" x14ac:dyDescent="0.55000000000000004"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2"/>
      <c r="KB440" s="2"/>
      <c r="KC440" s="1"/>
      <c r="KD440" s="1"/>
      <c r="KE440" s="1"/>
      <c r="KF440" s="2"/>
      <c r="KG440" s="1"/>
      <c r="KH440" s="1"/>
      <c r="KI440" s="1"/>
      <c r="KJ440" s="1"/>
      <c r="KK440" s="1"/>
      <c r="KL440" s="1"/>
    </row>
    <row r="441" spans="236:298" x14ac:dyDescent="0.55000000000000004"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2"/>
      <c r="KB441" s="2"/>
      <c r="KC441" s="1"/>
      <c r="KD441" s="1"/>
      <c r="KE441" s="1"/>
      <c r="KF441" s="2"/>
      <c r="KG441" s="1"/>
      <c r="KH441" s="1"/>
      <c r="KI441" s="1"/>
      <c r="KJ441" s="1"/>
      <c r="KK441" s="1"/>
      <c r="KL441" s="1"/>
    </row>
    <row r="442" spans="236:298" x14ac:dyDescent="0.55000000000000004"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2"/>
      <c r="KB442" s="2"/>
      <c r="KC442" s="1"/>
      <c r="KD442" s="1"/>
      <c r="KE442" s="1"/>
      <c r="KF442" s="2"/>
      <c r="KG442" s="1"/>
      <c r="KH442" s="1"/>
      <c r="KI442" s="1"/>
      <c r="KJ442" s="1"/>
      <c r="KK442" s="1"/>
      <c r="KL442" s="1"/>
    </row>
    <row r="443" spans="236:298" x14ac:dyDescent="0.55000000000000004"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2"/>
      <c r="KB443" s="2"/>
      <c r="KC443" s="1"/>
      <c r="KD443" s="1"/>
      <c r="KE443" s="1"/>
      <c r="KF443" s="2"/>
      <c r="KG443" s="1"/>
      <c r="KH443" s="1"/>
      <c r="KI443" s="1"/>
      <c r="KJ443" s="1"/>
      <c r="KK443" s="1"/>
      <c r="KL443" s="1"/>
    </row>
    <row r="444" spans="236:298" x14ac:dyDescent="0.55000000000000004"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2"/>
      <c r="KB444" s="2"/>
      <c r="KC444" s="1"/>
      <c r="KD444" s="1"/>
      <c r="KE444" s="1"/>
      <c r="KF444" s="2"/>
      <c r="KG444" s="1"/>
      <c r="KH444" s="1"/>
      <c r="KI444" s="1"/>
      <c r="KJ444" s="1"/>
      <c r="KK444" s="1"/>
      <c r="KL444" s="1"/>
    </row>
    <row r="445" spans="236:298" x14ac:dyDescent="0.55000000000000004"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2"/>
      <c r="KB445" s="2"/>
      <c r="KC445" s="1"/>
      <c r="KD445" s="1"/>
      <c r="KE445" s="1"/>
      <c r="KF445" s="2"/>
      <c r="KG445" s="1"/>
      <c r="KH445" s="1"/>
      <c r="KI445" s="1"/>
      <c r="KJ445" s="1"/>
      <c r="KK445" s="1"/>
      <c r="KL445" s="1"/>
    </row>
    <row r="446" spans="236:298" x14ac:dyDescent="0.55000000000000004"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2"/>
      <c r="KB446" s="2"/>
      <c r="KC446" s="1"/>
      <c r="KD446" s="1"/>
      <c r="KE446" s="1"/>
      <c r="KF446" s="2"/>
      <c r="KG446" s="1"/>
      <c r="KH446" s="1"/>
      <c r="KI446" s="1"/>
      <c r="KJ446" s="1"/>
      <c r="KK446" s="1"/>
      <c r="KL446" s="1"/>
    </row>
    <row r="447" spans="236:298" x14ac:dyDescent="0.55000000000000004"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2"/>
      <c r="KB447" s="2"/>
      <c r="KC447" s="1"/>
      <c r="KD447" s="1"/>
      <c r="KE447" s="1"/>
      <c r="KF447" s="2"/>
      <c r="KG447" s="1"/>
      <c r="KH447" s="1"/>
      <c r="KI447" s="1"/>
      <c r="KJ447" s="1"/>
      <c r="KK447" s="1"/>
      <c r="KL447" s="1"/>
    </row>
    <row r="448" spans="236:298" x14ac:dyDescent="0.55000000000000004"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2"/>
      <c r="KB448" s="2"/>
      <c r="KC448" s="1"/>
      <c r="KD448" s="1"/>
      <c r="KE448" s="1"/>
      <c r="KF448" s="2"/>
      <c r="KG448" s="1"/>
      <c r="KH448" s="1"/>
      <c r="KI448" s="1"/>
      <c r="KJ448" s="1"/>
      <c r="KK448" s="1"/>
      <c r="KL448" s="1"/>
    </row>
    <row r="449" spans="236:298" x14ac:dyDescent="0.55000000000000004"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2"/>
      <c r="KB449" s="2"/>
      <c r="KC449" s="1"/>
      <c r="KD449" s="1"/>
      <c r="KE449" s="1"/>
      <c r="KF449" s="2"/>
      <c r="KG449" s="1"/>
      <c r="KH449" s="1"/>
      <c r="KI449" s="1"/>
      <c r="KJ449" s="1"/>
      <c r="KK449" s="1"/>
      <c r="KL449" s="1"/>
    </row>
    <row r="450" spans="236:298" x14ac:dyDescent="0.55000000000000004"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2"/>
      <c r="KB450" s="2"/>
      <c r="KC450" s="1"/>
      <c r="KD450" s="1"/>
      <c r="KE450" s="1"/>
      <c r="KF450" s="2"/>
      <c r="KG450" s="1"/>
      <c r="KH450" s="1"/>
      <c r="KI450" s="1"/>
      <c r="KJ450" s="1"/>
      <c r="KK450" s="1"/>
      <c r="KL450" s="1"/>
    </row>
    <row r="451" spans="236:298" x14ac:dyDescent="0.55000000000000004"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2"/>
      <c r="KB451" s="2"/>
      <c r="KC451" s="1"/>
      <c r="KD451" s="1"/>
      <c r="KE451" s="1"/>
      <c r="KF451" s="2"/>
      <c r="KG451" s="1"/>
      <c r="KH451" s="1"/>
      <c r="KI451" s="1"/>
      <c r="KJ451" s="1"/>
      <c r="KK451" s="1"/>
      <c r="KL451" s="1"/>
    </row>
    <row r="452" spans="236:298" x14ac:dyDescent="0.55000000000000004"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2"/>
      <c r="KB452" s="2"/>
      <c r="KC452" s="1"/>
      <c r="KD452" s="1"/>
      <c r="KE452" s="1"/>
      <c r="KF452" s="2"/>
      <c r="KG452" s="1"/>
      <c r="KH452" s="1"/>
      <c r="KI452" s="1"/>
      <c r="KJ452" s="1"/>
      <c r="KK452" s="1"/>
      <c r="KL452" s="1"/>
    </row>
    <row r="453" spans="236:298" x14ac:dyDescent="0.55000000000000004"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2"/>
      <c r="KB453" s="2"/>
      <c r="KC453" s="1"/>
      <c r="KD453" s="1"/>
      <c r="KE453" s="1"/>
      <c r="KF453" s="2"/>
      <c r="KG453" s="1"/>
      <c r="KH453" s="1"/>
      <c r="KI453" s="1"/>
      <c r="KJ453" s="1"/>
      <c r="KK453" s="1"/>
      <c r="KL453" s="1"/>
    </row>
    <row r="454" spans="236:298" x14ac:dyDescent="0.55000000000000004"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2"/>
      <c r="KB454" s="2"/>
      <c r="KC454" s="1"/>
      <c r="KD454" s="1"/>
      <c r="KE454" s="1"/>
      <c r="KF454" s="2"/>
      <c r="KG454" s="1"/>
      <c r="KH454" s="1"/>
      <c r="KI454" s="1"/>
      <c r="KJ454" s="1"/>
      <c r="KK454" s="1"/>
      <c r="KL454" s="1"/>
    </row>
    <row r="455" spans="236:298" x14ac:dyDescent="0.55000000000000004"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2"/>
      <c r="KB455" s="2"/>
      <c r="KC455" s="1"/>
      <c r="KD455" s="1"/>
      <c r="KE455" s="1"/>
      <c r="KF455" s="2"/>
      <c r="KG455" s="1"/>
      <c r="KH455" s="1"/>
      <c r="KI455" s="1"/>
      <c r="KJ455" s="1"/>
      <c r="KK455" s="1"/>
      <c r="KL455" s="1"/>
    </row>
    <row r="456" spans="236:298" x14ac:dyDescent="0.55000000000000004"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2"/>
      <c r="KB456" s="2"/>
      <c r="KC456" s="1"/>
      <c r="KD456" s="1"/>
      <c r="KE456" s="1"/>
      <c r="KF456" s="2"/>
      <c r="KG456" s="1"/>
      <c r="KH456" s="1"/>
      <c r="KI456" s="1"/>
      <c r="KJ456" s="1"/>
      <c r="KK456" s="1"/>
      <c r="KL456" s="1"/>
    </row>
    <row r="457" spans="236:298" x14ac:dyDescent="0.55000000000000004"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2"/>
      <c r="KB457" s="2"/>
      <c r="KC457" s="1"/>
      <c r="KD457" s="1"/>
      <c r="KE457" s="1"/>
      <c r="KF457" s="2"/>
      <c r="KG457" s="1"/>
      <c r="KH457" s="1"/>
      <c r="KI457" s="1"/>
      <c r="KJ457" s="1"/>
      <c r="KK457" s="1"/>
      <c r="KL457" s="1"/>
    </row>
    <row r="458" spans="236:298" x14ac:dyDescent="0.55000000000000004"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2"/>
      <c r="KB458" s="2"/>
      <c r="KC458" s="1"/>
      <c r="KD458" s="1"/>
      <c r="KE458" s="1"/>
      <c r="KF458" s="2"/>
      <c r="KG458" s="1"/>
      <c r="KH458" s="1"/>
      <c r="KI458" s="1"/>
      <c r="KJ458" s="1"/>
      <c r="KK458" s="1"/>
      <c r="KL458" s="1"/>
    </row>
    <row r="459" spans="236:298" x14ac:dyDescent="0.55000000000000004"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2"/>
      <c r="KB459" s="2"/>
      <c r="KC459" s="1"/>
      <c r="KD459" s="1"/>
      <c r="KE459" s="1"/>
      <c r="KF459" s="2"/>
      <c r="KG459" s="1"/>
      <c r="KH459" s="1"/>
      <c r="KI459" s="1"/>
      <c r="KJ459" s="1"/>
      <c r="KK459" s="1"/>
      <c r="KL459" s="1"/>
    </row>
    <row r="460" spans="236:298" x14ac:dyDescent="0.55000000000000004"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2"/>
      <c r="KB460" s="2"/>
      <c r="KC460" s="1"/>
      <c r="KD460" s="1"/>
      <c r="KE460" s="1"/>
      <c r="KF460" s="2"/>
      <c r="KG460" s="1"/>
      <c r="KH460" s="1"/>
      <c r="KI460" s="1"/>
      <c r="KJ460" s="1"/>
      <c r="KK460" s="1"/>
      <c r="KL460" s="1"/>
    </row>
    <row r="461" spans="236:298" x14ac:dyDescent="0.55000000000000004"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2"/>
      <c r="KB461" s="2"/>
      <c r="KC461" s="1"/>
      <c r="KD461" s="1"/>
      <c r="KE461" s="1"/>
      <c r="KF461" s="2"/>
      <c r="KG461" s="1"/>
      <c r="KH461" s="1"/>
      <c r="KI461" s="1"/>
      <c r="KJ461" s="1"/>
      <c r="KK461" s="1"/>
      <c r="KL461" s="1"/>
    </row>
    <row r="462" spans="236:298" x14ac:dyDescent="0.55000000000000004"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2"/>
      <c r="KB462" s="2"/>
      <c r="KC462" s="1"/>
      <c r="KD462" s="1"/>
      <c r="KE462" s="1"/>
      <c r="KF462" s="2"/>
      <c r="KG462" s="1"/>
      <c r="KH462" s="1"/>
      <c r="KI462" s="1"/>
      <c r="KJ462" s="1"/>
      <c r="KK462" s="1"/>
      <c r="KL462" s="1"/>
    </row>
    <row r="463" spans="236:298" x14ac:dyDescent="0.55000000000000004"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2"/>
      <c r="KB463" s="2"/>
      <c r="KC463" s="1"/>
      <c r="KD463" s="1"/>
      <c r="KE463" s="1"/>
      <c r="KF463" s="2"/>
      <c r="KG463" s="1"/>
      <c r="KH463" s="1"/>
      <c r="KI463" s="1"/>
      <c r="KJ463" s="1"/>
      <c r="KK463" s="1"/>
      <c r="KL463" s="1"/>
    </row>
    <row r="464" spans="236:298" x14ac:dyDescent="0.55000000000000004"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2"/>
      <c r="KB464" s="2"/>
      <c r="KC464" s="1"/>
      <c r="KD464" s="1"/>
      <c r="KE464" s="1"/>
      <c r="KF464" s="2"/>
      <c r="KG464" s="1"/>
      <c r="KH464" s="1"/>
      <c r="KI464" s="1"/>
      <c r="KJ464" s="1"/>
      <c r="KK464" s="1"/>
      <c r="KL464" s="1"/>
    </row>
    <row r="465" spans="236:298" x14ac:dyDescent="0.55000000000000004"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2"/>
      <c r="KB465" s="2"/>
      <c r="KC465" s="1"/>
      <c r="KD465" s="1"/>
      <c r="KE465" s="1"/>
      <c r="KF465" s="2"/>
      <c r="KG465" s="1"/>
      <c r="KH465" s="1"/>
      <c r="KI465" s="1"/>
      <c r="KJ465" s="1"/>
      <c r="KK465" s="1"/>
      <c r="KL465" s="1"/>
    </row>
    <row r="466" spans="236:298" x14ac:dyDescent="0.55000000000000004"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2"/>
      <c r="KB466" s="2"/>
      <c r="KC466" s="1"/>
      <c r="KD466" s="1"/>
      <c r="KE466" s="1"/>
      <c r="KF466" s="2"/>
      <c r="KG466" s="1"/>
      <c r="KH466" s="1"/>
      <c r="KI466" s="1"/>
      <c r="KJ466" s="1"/>
      <c r="KK466" s="1"/>
      <c r="KL466" s="1"/>
    </row>
    <row r="467" spans="236:298" x14ac:dyDescent="0.55000000000000004"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2"/>
      <c r="KB467" s="2"/>
      <c r="KC467" s="1"/>
      <c r="KD467" s="1"/>
      <c r="KE467" s="1"/>
      <c r="KF467" s="2"/>
      <c r="KG467" s="1"/>
      <c r="KH467" s="1"/>
      <c r="KI467" s="1"/>
      <c r="KJ467" s="1"/>
      <c r="KK467" s="1"/>
      <c r="KL467" s="1"/>
    </row>
    <row r="468" spans="236:298" x14ac:dyDescent="0.55000000000000004"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2"/>
      <c r="KB468" s="2"/>
      <c r="KC468" s="1"/>
      <c r="KD468" s="1"/>
      <c r="KE468" s="1"/>
      <c r="KF468" s="2"/>
      <c r="KG468" s="1"/>
      <c r="KH468" s="1"/>
      <c r="KI468" s="1"/>
      <c r="KJ468" s="1"/>
      <c r="KK468" s="1"/>
      <c r="KL468" s="1"/>
    </row>
    <row r="469" spans="236:298" x14ac:dyDescent="0.55000000000000004"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2"/>
      <c r="KB469" s="2"/>
      <c r="KC469" s="1"/>
      <c r="KD469" s="1"/>
      <c r="KE469" s="1"/>
      <c r="KF469" s="2"/>
      <c r="KG469" s="1"/>
      <c r="KH469" s="1"/>
      <c r="KI469" s="1"/>
      <c r="KJ469" s="1"/>
      <c r="KK469" s="1"/>
      <c r="KL469" s="1"/>
    </row>
    <row r="470" spans="236:298" x14ac:dyDescent="0.55000000000000004"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2"/>
      <c r="KB470" s="2"/>
      <c r="KC470" s="1"/>
      <c r="KD470" s="1"/>
      <c r="KE470" s="1"/>
      <c r="KF470" s="2"/>
      <c r="KG470" s="1"/>
      <c r="KH470" s="1"/>
      <c r="KI470" s="1"/>
      <c r="KJ470" s="1"/>
      <c r="KK470" s="1"/>
      <c r="KL470" s="1"/>
    </row>
    <row r="471" spans="236:298" x14ac:dyDescent="0.55000000000000004"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2"/>
      <c r="KB471" s="2"/>
      <c r="KC471" s="1"/>
      <c r="KD471" s="1"/>
      <c r="KE471" s="1"/>
      <c r="KF471" s="2"/>
      <c r="KG471" s="1"/>
      <c r="KH471" s="1"/>
      <c r="KI471" s="1"/>
      <c r="KJ471" s="1"/>
      <c r="KK471" s="1"/>
      <c r="KL471" s="1"/>
    </row>
    <row r="472" spans="236:298" x14ac:dyDescent="0.55000000000000004"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2"/>
      <c r="KB472" s="2"/>
      <c r="KC472" s="1"/>
      <c r="KD472" s="1"/>
      <c r="KE472" s="1"/>
      <c r="KF472" s="2"/>
      <c r="KG472" s="1"/>
      <c r="KH472" s="1"/>
      <c r="KI472" s="1"/>
      <c r="KJ472" s="1"/>
      <c r="KK472" s="1"/>
      <c r="KL472" s="1"/>
    </row>
    <row r="473" spans="236:298" x14ac:dyDescent="0.55000000000000004"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2"/>
      <c r="KB473" s="2"/>
      <c r="KC473" s="1"/>
      <c r="KD473" s="1"/>
      <c r="KE473" s="1"/>
      <c r="KF473" s="2"/>
      <c r="KG473" s="1"/>
      <c r="KH473" s="1"/>
      <c r="KI473" s="1"/>
      <c r="KJ473" s="1"/>
      <c r="KK473" s="1"/>
      <c r="KL473" s="1"/>
    </row>
    <row r="474" spans="236:298" x14ac:dyDescent="0.55000000000000004"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2"/>
      <c r="KB474" s="2"/>
      <c r="KC474" s="1"/>
      <c r="KD474" s="1"/>
      <c r="KE474" s="1"/>
      <c r="KF474" s="2"/>
      <c r="KG474" s="1"/>
      <c r="KH474" s="1"/>
      <c r="KI474" s="1"/>
      <c r="KJ474" s="1"/>
      <c r="KK474" s="1"/>
      <c r="KL474" s="1"/>
    </row>
    <row r="475" spans="236:298" x14ac:dyDescent="0.55000000000000004"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2"/>
      <c r="KB475" s="2"/>
      <c r="KC475" s="1"/>
      <c r="KD475" s="1"/>
      <c r="KE475" s="1"/>
      <c r="KF475" s="2"/>
      <c r="KG475" s="1"/>
      <c r="KH475" s="1"/>
      <c r="KI475" s="1"/>
      <c r="KJ475" s="1"/>
      <c r="KK475" s="1"/>
      <c r="KL475" s="1"/>
    </row>
    <row r="476" spans="236:298" x14ac:dyDescent="0.55000000000000004"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2"/>
      <c r="KB476" s="2"/>
      <c r="KC476" s="1"/>
      <c r="KD476" s="1"/>
      <c r="KE476" s="1"/>
      <c r="KF476" s="2"/>
      <c r="KG476" s="1"/>
      <c r="KH476" s="1"/>
      <c r="KI476" s="1"/>
      <c r="KJ476" s="1"/>
      <c r="KK476" s="1"/>
      <c r="KL476" s="1"/>
    </row>
    <row r="477" spans="236:298" x14ac:dyDescent="0.55000000000000004"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2"/>
      <c r="KB477" s="2"/>
      <c r="KC477" s="1"/>
      <c r="KD477" s="1"/>
      <c r="KE477" s="1"/>
      <c r="KF477" s="2"/>
      <c r="KG477" s="1"/>
      <c r="KH477" s="1"/>
      <c r="KI477" s="1"/>
      <c r="KJ477" s="1"/>
      <c r="KK477" s="1"/>
      <c r="KL477" s="1"/>
    </row>
    <row r="478" spans="236:298" x14ac:dyDescent="0.55000000000000004"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2"/>
      <c r="KB478" s="2"/>
      <c r="KC478" s="1"/>
      <c r="KD478" s="1"/>
      <c r="KE478" s="1"/>
      <c r="KF478" s="2"/>
      <c r="KG478" s="1"/>
      <c r="KH478" s="1"/>
      <c r="KI478" s="1"/>
      <c r="KJ478" s="1"/>
      <c r="KK478" s="1"/>
      <c r="KL478" s="1"/>
    </row>
    <row r="479" spans="236:298" x14ac:dyDescent="0.55000000000000004"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2"/>
      <c r="KB479" s="2"/>
      <c r="KC479" s="1"/>
      <c r="KD479" s="1"/>
      <c r="KE479" s="1"/>
      <c r="KF479" s="2"/>
      <c r="KG479" s="1"/>
      <c r="KH479" s="1"/>
      <c r="KI479" s="1"/>
      <c r="KJ479" s="1"/>
      <c r="KK479" s="1"/>
      <c r="KL479" s="1"/>
    </row>
    <row r="480" spans="236:298" x14ac:dyDescent="0.55000000000000004"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2"/>
      <c r="KB480" s="2"/>
      <c r="KC480" s="1"/>
      <c r="KD480" s="1"/>
      <c r="KE480" s="1"/>
      <c r="KF480" s="2"/>
      <c r="KG480" s="1"/>
      <c r="KH480" s="1"/>
      <c r="KI480" s="1"/>
      <c r="KJ480" s="1"/>
      <c r="KK480" s="1"/>
      <c r="KL480" s="1"/>
    </row>
    <row r="481" spans="236:298" x14ac:dyDescent="0.55000000000000004"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2"/>
      <c r="KB481" s="2"/>
      <c r="KC481" s="1"/>
      <c r="KD481" s="1"/>
      <c r="KE481" s="1"/>
      <c r="KF481" s="2"/>
      <c r="KG481" s="1"/>
      <c r="KH481" s="1"/>
      <c r="KI481" s="1"/>
      <c r="KJ481" s="1"/>
      <c r="KK481" s="1"/>
      <c r="KL481" s="1"/>
    </row>
    <row r="482" spans="236:298" x14ac:dyDescent="0.55000000000000004"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2"/>
      <c r="KB482" s="2"/>
      <c r="KC482" s="1"/>
      <c r="KD482" s="1"/>
      <c r="KE482" s="1"/>
      <c r="KF482" s="2"/>
      <c r="KG482" s="1"/>
      <c r="KH482" s="1"/>
      <c r="KI482" s="1"/>
      <c r="KJ482" s="1"/>
      <c r="KK482" s="1"/>
      <c r="KL482" s="1"/>
    </row>
    <row r="483" spans="236:298" x14ac:dyDescent="0.55000000000000004"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2"/>
      <c r="KB483" s="2"/>
      <c r="KC483" s="1"/>
      <c r="KD483" s="1"/>
      <c r="KE483" s="1"/>
      <c r="KF483" s="2"/>
      <c r="KG483" s="1"/>
      <c r="KH483" s="1"/>
      <c r="KI483" s="1"/>
      <c r="KJ483" s="1"/>
      <c r="KK483" s="1"/>
      <c r="KL483" s="1"/>
    </row>
    <row r="484" spans="236:298" x14ac:dyDescent="0.55000000000000004"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2"/>
      <c r="KB484" s="2"/>
      <c r="KC484" s="1"/>
      <c r="KD484" s="1"/>
      <c r="KE484" s="1"/>
      <c r="KF484" s="2"/>
      <c r="KG484" s="1"/>
      <c r="KH484" s="1"/>
      <c r="KI484" s="1"/>
      <c r="KJ484" s="1"/>
      <c r="KK484" s="1"/>
      <c r="KL484" s="1"/>
    </row>
    <row r="485" spans="236:298" x14ac:dyDescent="0.55000000000000004"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2"/>
      <c r="KB485" s="2"/>
      <c r="KC485" s="1"/>
      <c r="KD485" s="1"/>
      <c r="KE485" s="1"/>
      <c r="KF485" s="2"/>
      <c r="KG485" s="1"/>
      <c r="KH485" s="1"/>
      <c r="KI485" s="1"/>
      <c r="KJ485" s="1"/>
      <c r="KK485" s="1"/>
      <c r="KL485" s="1"/>
    </row>
    <row r="486" spans="236:298" x14ac:dyDescent="0.55000000000000004"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2"/>
      <c r="KB486" s="2"/>
      <c r="KC486" s="1"/>
      <c r="KD486" s="1"/>
      <c r="KE486" s="1"/>
      <c r="KF486" s="2"/>
      <c r="KG486" s="1"/>
      <c r="KH486" s="1"/>
      <c r="KI486" s="1"/>
      <c r="KJ486" s="1"/>
      <c r="KK486" s="1"/>
      <c r="KL486" s="1"/>
    </row>
    <row r="487" spans="236:298" x14ac:dyDescent="0.55000000000000004"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2"/>
      <c r="KB487" s="2"/>
      <c r="KC487" s="1"/>
      <c r="KD487" s="1"/>
      <c r="KE487" s="1"/>
      <c r="KF487" s="2"/>
      <c r="KG487" s="1"/>
      <c r="KH487" s="1"/>
      <c r="KI487" s="1"/>
      <c r="KJ487" s="1"/>
      <c r="KK487" s="1"/>
      <c r="KL487" s="1"/>
    </row>
    <row r="488" spans="236:298" x14ac:dyDescent="0.55000000000000004"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2"/>
      <c r="KB488" s="2"/>
      <c r="KC488" s="1"/>
      <c r="KD488" s="1"/>
      <c r="KE488" s="1"/>
      <c r="KF488" s="2"/>
      <c r="KG488" s="1"/>
      <c r="KH488" s="1"/>
      <c r="KI488" s="1"/>
      <c r="KJ488" s="1"/>
      <c r="KK488" s="1"/>
      <c r="KL488" s="1"/>
    </row>
    <row r="489" spans="236:298" x14ac:dyDescent="0.55000000000000004"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2"/>
      <c r="KB489" s="2"/>
      <c r="KC489" s="1"/>
      <c r="KD489" s="1"/>
      <c r="KE489" s="1"/>
      <c r="KF489" s="2"/>
      <c r="KG489" s="1"/>
      <c r="KH489" s="1"/>
      <c r="KI489" s="1"/>
      <c r="KJ489" s="1"/>
      <c r="KK489" s="1"/>
      <c r="KL489" s="1"/>
    </row>
    <row r="490" spans="236:298" x14ac:dyDescent="0.55000000000000004"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2"/>
      <c r="KB490" s="2"/>
      <c r="KC490" s="1"/>
      <c r="KD490" s="1"/>
      <c r="KE490" s="1"/>
      <c r="KF490" s="2"/>
      <c r="KG490" s="1"/>
      <c r="KH490" s="1"/>
      <c r="KI490" s="1"/>
      <c r="KJ490" s="1"/>
      <c r="KK490" s="1"/>
      <c r="KL490" s="1"/>
    </row>
    <row r="491" spans="236:298" x14ac:dyDescent="0.55000000000000004"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2"/>
      <c r="KB491" s="2"/>
      <c r="KC491" s="1"/>
      <c r="KD491" s="1"/>
      <c r="KE491" s="1"/>
      <c r="KF491" s="2"/>
      <c r="KG491" s="1"/>
      <c r="KH491" s="1"/>
      <c r="KI491" s="1"/>
      <c r="KJ491" s="1"/>
      <c r="KK491" s="1"/>
      <c r="KL491" s="1"/>
    </row>
    <row r="492" spans="236:298" x14ac:dyDescent="0.55000000000000004"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2"/>
      <c r="KB492" s="2"/>
      <c r="KC492" s="1"/>
      <c r="KD492" s="1"/>
      <c r="KE492" s="1"/>
      <c r="KF492" s="2"/>
      <c r="KG492" s="1"/>
      <c r="KH492" s="1"/>
      <c r="KI492" s="1"/>
      <c r="KJ492" s="1"/>
      <c r="KK492" s="1"/>
      <c r="KL492" s="1"/>
    </row>
    <row r="493" spans="236:298" x14ac:dyDescent="0.55000000000000004"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2"/>
      <c r="KB493" s="2"/>
      <c r="KC493" s="1"/>
      <c r="KD493" s="1"/>
      <c r="KE493" s="1"/>
      <c r="KF493" s="2"/>
      <c r="KG493" s="1"/>
      <c r="KH493" s="1"/>
      <c r="KI493" s="1"/>
      <c r="KJ493" s="1"/>
      <c r="KK493" s="1"/>
      <c r="KL493" s="1"/>
    </row>
    <row r="494" spans="236:298" x14ac:dyDescent="0.55000000000000004"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2"/>
      <c r="KB494" s="2"/>
      <c r="KC494" s="1"/>
      <c r="KD494" s="1"/>
      <c r="KE494" s="1"/>
      <c r="KF494" s="2"/>
      <c r="KG494" s="1"/>
      <c r="KH494" s="1"/>
      <c r="KI494" s="1"/>
      <c r="KJ494" s="1"/>
      <c r="KK494" s="1"/>
      <c r="KL494" s="1"/>
    </row>
    <row r="495" spans="236:298" x14ac:dyDescent="0.55000000000000004"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2"/>
      <c r="KB495" s="2"/>
      <c r="KC495" s="1"/>
      <c r="KD495" s="1"/>
      <c r="KE495" s="1"/>
      <c r="KF495" s="2"/>
      <c r="KG495" s="1"/>
      <c r="KH495" s="1"/>
      <c r="KI495" s="1"/>
      <c r="KJ495" s="1"/>
      <c r="KK495" s="1"/>
      <c r="KL495" s="1"/>
    </row>
    <row r="496" spans="236:298" x14ac:dyDescent="0.55000000000000004"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2"/>
      <c r="KB496" s="2"/>
      <c r="KC496" s="1"/>
      <c r="KD496" s="1"/>
      <c r="KE496" s="1"/>
      <c r="KF496" s="2"/>
      <c r="KG496" s="1"/>
      <c r="KH496" s="1"/>
      <c r="KI496" s="1"/>
      <c r="KJ496" s="1"/>
      <c r="KK496" s="1"/>
      <c r="KL496" s="1"/>
    </row>
    <row r="497" spans="236:298" x14ac:dyDescent="0.55000000000000004"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2"/>
      <c r="KB497" s="2"/>
      <c r="KC497" s="1"/>
      <c r="KD497" s="1"/>
      <c r="KE497" s="1"/>
      <c r="KF497" s="2"/>
      <c r="KG497" s="1"/>
      <c r="KH497" s="1"/>
      <c r="KI497" s="1"/>
      <c r="KJ497" s="1"/>
      <c r="KK497" s="1"/>
      <c r="KL497" s="1"/>
    </row>
    <row r="498" spans="236:298" x14ac:dyDescent="0.55000000000000004"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2"/>
      <c r="KB498" s="2"/>
      <c r="KC498" s="1"/>
      <c r="KD498" s="1"/>
      <c r="KE498" s="1"/>
      <c r="KF498" s="2"/>
      <c r="KG498" s="1"/>
      <c r="KH498" s="1"/>
      <c r="KI498" s="1"/>
      <c r="KJ498" s="1"/>
      <c r="KK498" s="1"/>
      <c r="KL498" s="1"/>
    </row>
    <row r="499" spans="236:298" x14ac:dyDescent="0.55000000000000004"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2"/>
      <c r="KB499" s="2"/>
      <c r="KC499" s="1"/>
      <c r="KD499" s="1"/>
      <c r="KE499" s="1"/>
      <c r="KF499" s="2"/>
      <c r="KG499" s="1"/>
      <c r="KH499" s="1"/>
      <c r="KI499" s="1"/>
      <c r="KJ499" s="1"/>
      <c r="KK499" s="1"/>
      <c r="KL499" s="1"/>
    </row>
    <row r="500" spans="236:298" x14ac:dyDescent="0.55000000000000004"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2"/>
      <c r="KB500" s="2"/>
      <c r="KC500" s="1"/>
      <c r="KD500" s="1"/>
      <c r="KE500" s="1"/>
      <c r="KF500" s="2"/>
      <c r="KG500" s="1"/>
      <c r="KH500" s="1"/>
      <c r="KI500" s="1"/>
      <c r="KJ500" s="1"/>
      <c r="KK500" s="1"/>
      <c r="KL500" s="1"/>
    </row>
    <row r="501" spans="236:298" x14ac:dyDescent="0.55000000000000004"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2"/>
      <c r="KB501" s="2"/>
      <c r="KC501" s="1"/>
      <c r="KD501" s="1"/>
      <c r="KE501" s="1"/>
      <c r="KF501" s="2"/>
      <c r="KG501" s="1"/>
      <c r="KH501" s="1"/>
      <c r="KI501" s="1"/>
      <c r="KJ501" s="1"/>
      <c r="KK501" s="1"/>
      <c r="KL501" s="1"/>
    </row>
    <row r="502" spans="236:298" x14ac:dyDescent="0.55000000000000004"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2"/>
      <c r="KB502" s="2"/>
      <c r="KC502" s="1"/>
      <c r="KD502" s="1"/>
      <c r="KE502" s="1"/>
      <c r="KF502" s="2"/>
      <c r="KG502" s="1"/>
      <c r="KH502" s="1"/>
      <c r="KI502" s="1"/>
      <c r="KJ502" s="1"/>
      <c r="KK502" s="1"/>
      <c r="KL502" s="1"/>
    </row>
    <row r="503" spans="236:298" x14ac:dyDescent="0.55000000000000004"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2"/>
      <c r="KB503" s="2"/>
      <c r="KC503" s="1"/>
      <c r="KD503" s="1"/>
      <c r="KE503" s="1"/>
      <c r="KF503" s="2"/>
      <c r="KG503" s="1"/>
      <c r="KH503" s="1"/>
      <c r="KI503" s="1"/>
      <c r="KJ503" s="1"/>
      <c r="KK503" s="1"/>
      <c r="KL503" s="1"/>
    </row>
    <row r="504" spans="236:298" x14ac:dyDescent="0.55000000000000004"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2"/>
      <c r="KB504" s="2"/>
      <c r="KC504" s="1"/>
      <c r="KD504" s="1"/>
      <c r="KE504" s="1"/>
      <c r="KF504" s="2"/>
      <c r="KG504" s="1"/>
      <c r="KH504" s="1"/>
      <c r="KI504" s="1"/>
      <c r="KJ504" s="1"/>
      <c r="KK504" s="1"/>
      <c r="KL504" s="1"/>
    </row>
    <row r="505" spans="236:298" x14ac:dyDescent="0.55000000000000004"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2"/>
      <c r="KB505" s="2"/>
      <c r="KC505" s="1"/>
      <c r="KD505" s="1"/>
      <c r="KE505" s="1"/>
      <c r="KF505" s="2"/>
      <c r="KG505" s="1"/>
      <c r="KH505" s="1"/>
      <c r="KI505" s="1"/>
      <c r="KJ505" s="1"/>
      <c r="KK505" s="1"/>
      <c r="KL505" s="1"/>
    </row>
    <row r="506" spans="236:298" x14ac:dyDescent="0.55000000000000004"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2"/>
      <c r="KB506" s="2"/>
      <c r="KC506" s="1"/>
      <c r="KD506" s="1"/>
      <c r="KE506" s="1"/>
      <c r="KF506" s="2"/>
      <c r="KG506" s="1"/>
      <c r="KH506" s="1"/>
      <c r="KI506" s="1"/>
      <c r="KJ506" s="1"/>
      <c r="KK506" s="1"/>
      <c r="KL506" s="1"/>
    </row>
    <row r="507" spans="236:298" x14ac:dyDescent="0.55000000000000004"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2"/>
      <c r="KB507" s="2"/>
      <c r="KC507" s="1"/>
      <c r="KD507" s="1"/>
      <c r="KE507" s="1"/>
      <c r="KF507" s="2"/>
      <c r="KG507" s="1"/>
      <c r="KH507" s="1"/>
      <c r="KI507" s="1"/>
      <c r="KJ507" s="1"/>
      <c r="KK507" s="1"/>
      <c r="KL507" s="1"/>
    </row>
    <row r="508" spans="236:298" x14ac:dyDescent="0.55000000000000004"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2"/>
      <c r="KB508" s="2"/>
      <c r="KC508" s="1"/>
      <c r="KD508" s="1"/>
      <c r="KE508" s="1"/>
      <c r="KF508" s="2"/>
      <c r="KG508" s="1"/>
      <c r="KH508" s="1"/>
      <c r="KI508" s="1"/>
      <c r="KJ508" s="1"/>
      <c r="KK508" s="1"/>
      <c r="KL508" s="1"/>
    </row>
    <row r="509" spans="236:298" x14ac:dyDescent="0.55000000000000004"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2"/>
      <c r="KB509" s="2"/>
      <c r="KC509" s="1"/>
      <c r="KD509" s="1"/>
      <c r="KE509" s="1"/>
      <c r="KF509" s="2"/>
      <c r="KG509" s="1"/>
      <c r="KH509" s="1"/>
      <c r="KI509" s="1"/>
      <c r="KJ509" s="1"/>
      <c r="KK509" s="1"/>
      <c r="KL509" s="1"/>
    </row>
    <row r="510" spans="236:298" x14ac:dyDescent="0.55000000000000004"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2"/>
      <c r="KB510" s="2"/>
      <c r="KC510" s="1"/>
      <c r="KD510" s="1"/>
      <c r="KE510" s="1"/>
      <c r="KF510" s="2"/>
      <c r="KG510" s="1"/>
      <c r="KH510" s="1"/>
      <c r="KI510" s="1"/>
      <c r="KJ510" s="1"/>
      <c r="KK510" s="1"/>
      <c r="KL510" s="1"/>
    </row>
    <row r="511" spans="236:298" x14ac:dyDescent="0.55000000000000004"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2"/>
      <c r="KB511" s="2"/>
      <c r="KC511" s="1"/>
      <c r="KD511" s="1"/>
      <c r="KE511" s="1"/>
      <c r="KF511" s="2"/>
      <c r="KG511" s="1"/>
      <c r="KH511" s="1"/>
      <c r="KI511" s="1"/>
      <c r="KJ511" s="1"/>
      <c r="KK511" s="1"/>
      <c r="KL511" s="1"/>
    </row>
    <row r="512" spans="236:298" x14ac:dyDescent="0.55000000000000004"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2"/>
      <c r="KB512" s="2"/>
      <c r="KC512" s="1"/>
      <c r="KD512" s="1"/>
      <c r="KE512" s="1"/>
      <c r="KF512" s="2"/>
      <c r="KG512" s="1"/>
      <c r="KH512" s="1"/>
      <c r="KI512" s="1"/>
      <c r="KJ512" s="1"/>
      <c r="KK512" s="1"/>
      <c r="KL512" s="1"/>
    </row>
    <row r="513" spans="236:298" x14ac:dyDescent="0.55000000000000004"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2"/>
      <c r="KB513" s="2"/>
      <c r="KC513" s="1"/>
      <c r="KD513" s="1"/>
      <c r="KE513" s="1"/>
      <c r="KF513" s="2"/>
      <c r="KG513" s="1"/>
      <c r="KH513" s="1"/>
      <c r="KI513" s="1"/>
      <c r="KJ513" s="1"/>
      <c r="KK513" s="1"/>
      <c r="KL513" s="1"/>
    </row>
    <row r="514" spans="236:298" x14ac:dyDescent="0.55000000000000004"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2"/>
      <c r="KB514" s="2"/>
      <c r="KC514" s="1"/>
      <c r="KD514" s="1"/>
      <c r="KE514" s="1"/>
      <c r="KF514" s="2"/>
      <c r="KG514" s="1"/>
      <c r="KH514" s="1"/>
      <c r="KI514" s="1"/>
      <c r="KJ514" s="1"/>
      <c r="KK514" s="1"/>
      <c r="KL514" s="1"/>
    </row>
    <row r="515" spans="236:298" x14ac:dyDescent="0.55000000000000004"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2"/>
      <c r="KB515" s="2"/>
      <c r="KC515" s="1"/>
      <c r="KD515" s="1"/>
      <c r="KE515" s="1"/>
      <c r="KF515" s="2"/>
      <c r="KG515" s="1"/>
      <c r="KH515" s="1"/>
      <c r="KI515" s="1"/>
      <c r="KJ515" s="1"/>
      <c r="KK515" s="1"/>
      <c r="KL515" s="1"/>
    </row>
    <row r="516" spans="236:298" x14ac:dyDescent="0.55000000000000004"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2"/>
      <c r="KB516" s="2"/>
      <c r="KC516" s="1"/>
      <c r="KD516" s="1"/>
      <c r="KE516" s="1"/>
      <c r="KF516" s="2"/>
      <c r="KG516" s="1"/>
      <c r="KH516" s="1"/>
      <c r="KI516" s="1"/>
      <c r="KJ516" s="1"/>
      <c r="KK516" s="1"/>
      <c r="KL516" s="1"/>
    </row>
    <row r="517" spans="236:298" x14ac:dyDescent="0.55000000000000004"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2"/>
      <c r="KB517" s="2"/>
      <c r="KC517" s="1"/>
      <c r="KD517" s="1"/>
      <c r="KE517" s="1"/>
      <c r="KF517" s="2"/>
      <c r="KG517" s="1"/>
      <c r="KH517" s="1"/>
      <c r="KI517" s="1"/>
      <c r="KJ517" s="1"/>
      <c r="KK517" s="1"/>
      <c r="KL517" s="1"/>
    </row>
    <row r="518" spans="236:298" x14ac:dyDescent="0.55000000000000004"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2"/>
      <c r="KB518" s="2"/>
      <c r="KC518" s="1"/>
      <c r="KD518" s="1"/>
      <c r="KE518" s="1"/>
      <c r="KF518" s="2"/>
      <c r="KG518" s="1"/>
      <c r="KH518" s="1"/>
      <c r="KI518" s="1"/>
      <c r="KJ518" s="1"/>
      <c r="KK518" s="1"/>
      <c r="KL518" s="1"/>
    </row>
    <row r="519" spans="236:298" x14ac:dyDescent="0.55000000000000004"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2"/>
      <c r="KB519" s="2"/>
      <c r="KC519" s="1"/>
      <c r="KD519" s="1"/>
      <c r="KE519" s="1"/>
      <c r="KF519" s="2"/>
      <c r="KG519" s="1"/>
      <c r="KH519" s="1"/>
      <c r="KI519" s="1"/>
      <c r="KJ519" s="1"/>
      <c r="KK519" s="1"/>
      <c r="KL519" s="1"/>
    </row>
    <row r="520" spans="236:298" x14ac:dyDescent="0.55000000000000004"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2"/>
      <c r="KB520" s="2"/>
      <c r="KC520" s="1"/>
      <c r="KD520" s="1"/>
      <c r="KE520" s="1"/>
      <c r="KF520" s="2"/>
      <c r="KG520" s="1"/>
      <c r="KH520" s="1"/>
      <c r="KI520" s="1"/>
      <c r="KJ520" s="1"/>
      <c r="KK520" s="1"/>
      <c r="KL520" s="1"/>
    </row>
    <row r="521" spans="236:298" x14ac:dyDescent="0.55000000000000004"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2"/>
      <c r="KB521" s="2"/>
      <c r="KC521" s="1"/>
      <c r="KD521" s="1"/>
      <c r="KE521" s="1"/>
      <c r="KF521" s="2"/>
      <c r="KG521" s="1"/>
      <c r="KH521" s="1"/>
      <c r="KI521" s="1"/>
      <c r="KJ521" s="1"/>
      <c r="KK521" s="1"/>
      <c r="KL521" s="1"/>
    </row>
    <row r="522" spans="236:298" x14ac:dyDescent="0.55000000000000004"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2"/>
      <c r="KB522" s="2"/>
      <c r="KC522" s="1"/>
      <c r="KD522" s="1"/>
      <c r="KE522" s="1"/>
      <c r="KF522" s="2"/>
      <c r="KG522" s="1"/>
      <c r="KH522" s="1"/>
      <c r="KI522" s="1"/>
      <c r="KJ522" s="1"/>
      <c r="KK522" s="1"/>
      <c r="KL522" s="1"/>
    </row>
    <row r="523" spans="236:298" x14ac:dyDescent="0.55000000000000004"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2"/>
      <c r="KB523" s="2"/>
      <c r="KC523" s="1"/>
      <c r="KD523" s="1"/>
      <c r="KE523" s="1"/>
      <c r="KF523" s="2"/>
      <c r="KG523" s="1"/>
      <c r="KH523" s="1"/>
      <c r="KI523" s="1"/>
      <c r="KJ523" s="1"/>
      <c r="KK523" s="1"/>
      <c r="KL523" s="1"/>
    </row>
    <row r="524" spans="236:298" x14ac:dyDescent="0.55000000000000004"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2"/>
      <c r="KB524" s="2"/>
      <c r="KC524" s="1"/>
      <c r="KD524" s="1"/>
      <c r="KE524" s="1"/>
      <c r="KF524" s="2"/>
      <c r="KG524" s="1"/>
      <c r="KH524" s="1"/>
      <c r="KI524" s="1"/>
      <c r="KJ524" s="1"/>
      <c r="KK524" s="1"/>
      <c r="KL524" s="1"/>
    </row>
    <row r="525" spans="236:298" x14ac:dyDescent="0.55000000000000004"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2"/>
      <c r="KB525" s="2"/>
      <c r="KC525" s="1"/>
      <c r="KD525" s="1"/>
      <c r="KE525" s="1"/>
      <c r="KF525" s="2"/>
      <c r="KG525" s="1"/>
      <c r="KH525" s="1"/>
      <c r="KI525" s="1"/>
      <c r="KJ525" s="1"/>
      <c r="KK525" s="1"/>
      <c r="KL525" s="1"/>
    </row>
    <row r="526" spans="236:298" x14ac:dyDescent="0.55000000000000004"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2"/>
      <c r="KB526" s="2"/>
      <c r="KC526" s="1"/>
      <c r="KD526" s="1"/>
      <c r="KE526" s="1"/>
      <c r="KF526" s="2"/>
      <c r="KG526" s="1"/>
      <c r="KH526" s="1"/>
      <c r="KI526" s="1"/>
      <c r="KJ526" s="1"/>
      <c r="KK526" s="1"/>
      <c r="KL526" s="1"/>
    </row>
    <row r="527" spans="236:298" x14ac:dyDescent="0.55000000000000004"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2"/>
      <c r="KB527" s="2"/>
      <c r="KC527" s="1"/>
      <c r="KD527" s="1"/>
      <c r="KE527" s="1"/>
      <c r="KF527" s="2"/>
      <c r="KG527" s="1"/>
      <c r="KH527" s="1"/>
      <c r="KI527" s="1"/>
      <c r="KJ527" s="1"/>
      <c r="KK527" s="1"/>
      <c r="KL527" s="1"/>
    </row>
    <row r="528" spans="236:298" x14ac:dyDescent="0.55000000000000004"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2"/>
      <c r="KB528" s="2"/>
      <c r="KC528" s="1"/>
      <c r="KD528" s="1"/>
      <c r="KE528" s="1"/>
      <c r="KF528" s="2"/>
      <c r="KG528" s="1"/>
      <c r="KH528" s="1"/>
      <c r="KI528" s="1"/>
      <c r="KJ528" s="1"/>
      <c r="KK528" s="1"/>
      <c r="KL528" s="1"/>
    </row>
    <row r="529" spans="236:298" x14ac:dyDescent="0.55000000000000004"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2"/>
      <c r="KB529" s="2"/>
      <c r="KC529" s="1"/>
      <c r="KD529" s="1"/>
      <c r="KE529" s="1"/>
      <c r="KF529" s="2"/>
      <c r="KG529" s="1"/>
      <c r="KH529" s="1"/>
      <c r="KI529" s="1"/>
      <c r="KJ529" s="1"/>
      <c r="KK529" s="1"/>
      <c r="KL529" s="1"/>
    </row>
    <row r="530" spans="236:298" x14ac:dyDescent="0.55000000000000004"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2"/>
      <c r="KB530" s="2"/>
      <c r="KC530" s="1"/>
      <c r="KD530" s="1"/>
      <c r="KE530" s="1"/>
      <c r="KF530" s="2"/>
      <c r="KG530" s="1"/>
      <c r="KH530" s="1"/>
      <c r="KI530" s="1"/>
      <c r="KJ530" s="1"/>
      <c r="KK530" s="1"/>
      <c r="KL530" s="1"/>
    </row>
    <row r="531" spans="236:298" x14ac:dyDescent="0.55000000000000004"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2"/>
      <c r="KB531" s="2"/>
      <c r="KC531" s="1"/>
      <c r="KD531" s="1"/>
      <c r="KE531" s="1"/>
      <c r="KF531" s="2"/>
      <c r="KG531" s="1"/>
      <c r="KH531" s="1"/>
      <c r="KI531" s="1"/>
      <c r="KJ531" s="1"/>
      <c r="KK531" s="1"/>
      <c r="KL531" s="1"/>
    </row>
    <row r="532" spans="236:298" x14ac:dyDescent="0.55000000000000004"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2"/>
      <c r="KB532" s="2"/>
      <c r="KC532" s="1"/>
      <c r="KD532" s="1"/>
      <c r="KE532" s="1"/>
      <c r="KF532" s="2"/>
      <c r="KG532" s="1"/>
      <c r="KH532" s="1"/>
      <c r="KI532" s="1"/>
      <c r="KJ532" s="1"/>
      <c r="KK532" s="1"/>
      <c r="KL532" s="1"/>
    </row>
    <row r="533" spans="236:298" x14ac:dyDescent="0.55000000000000004"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2"/>
      <c r="KB533" s="2"/>
      <c r="KC533" s="1"/>
      <c r="KD533" s="1"/>
      <c r="KE533" s="1"/>
      <c r="KF533" s="2"/>
      <c r="KG533" s="1"/>
      <c r="KH533" s="1"/>
      <c r="KI533" s="1"/>
      <c r="KJ533" s="1"/>
      <c r="KK533" s="1"/>
      <c r="KL533" s="1"/>
    </row>
    <row r="534" spans="236:298" x14ac:dyDescent="0.55000000000000004"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2"/>
      <c r="KB534" s="2"/>
      <c r="KC534" s="1"/>
      <c r="KD534" s="1"/>
      <c r="KE534" s="1"/>
      <c r="KF534" s="2"/>
      <c r="KG534" s="1"/>
      <c r="KH534" s="1"/>
      <c r="KI534" s="1"/>
      <c r="KJ534" s="1"/>
      <c r="KK534" s="1"/>
      <c r="KL534" s="1"/>
    </row>
    <row r="535" spans="236:298" x14ac:dyDescent="0.55000000000000004"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2"/>
      <c r="KB535" s="2"/>
      <c r="KC535" s="1"/>
      <c r="KD535" s="1"/>
      <c r="KE535" s="1"/>
      <c r="KF535" s="2"/>
      <c r="KG535" s="1"/>
      <c r="KH535" s="1"/>
      <c r="KI535" s="1"/>
      <c r="KJ535" s="1"/>
      <c r="KK535" s="1"/>
      <c r="KL535" s="1"/>
    </row>
    <row r="536" spans="236:298" x14ac:dyDescent="0.55000000000000004"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2"/>
      <c r="KB536" s="2"/>
      <c r="KC536" s="1"/>
      <c r="KD536" s="1"/>
      <c r="KE536" s="1"/>
      <c r="KF536" s="2"/>
      <c r="KG536" s="1"/>
      <c r="KH536" s="1"/>
      <c r="KI536" s="1"/>
      <c r="KJ536" s="1"/>
      <c r="KK536" s="1"/>
      <c r="KL536" s="1"/>
    </row>
    <row r="537" spans="236:298" x14ac:dyDescent="0.55000000000000004"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2"/>
      <c r="KB537" s="2"/>
      <c r="KC537" s="1"/>
      <c r="KD537" s="1"/>
      <c r="KE537" s="1"/>
      <c r="KF537" s="2"/>
      <c r="KG537" s="1"/>
      <c r="KH537" s="1"/>
      <c r="KI537" s="1"/>
      <c r="KJ537" s="1"/>
      <c r="KK537" s="1"/>
      <c r="KL537" s="1"/>
    </row>
    <row r="538" spans="236:298" x14ac:dyDescent="0.55000000000000004"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2"/>
      <c r="KB538" s="2"/>
      <c r="KC538" s="1"/>
      <c r="KD538" s="1"/>
      <c r="KE538" s="1"/>
      <c r="KF538" s="2"/>
      <c r="KG538" s="1"/>
      <c r="KH538" s="1"/>
      <c r="KI538" s="1"/>
      <c r="KJ538" s="1"/>
      <c r="KK538" s="1"/>
      <c r="KL538" s="1"/>
    </row>
    <row r="539" spans="236:298" x14ac:dyDescent="0.55000000000000004"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2"/>
      <c r="KB539" s="2"/>
      <c r="KC539" s="1"/>
      <c r="KD539" s="1"/>
      <c r="KE539" s="1"/>
      <c r="KF539" s="2"/>
      <c r="KG539" s="1"/>
      <c r="KH539" s="1"/>
      <c r="KI539" s="1"/>
      <c r="KJ539" s="1"/>
      <c r="KK539" s="1"/>
      <c r="KL539" s="1"/>
    </row>
    <row r="540" spans="236:298" x14ac:dyDescent="0.55000000000000004"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2"/>
      <c r="KB540" s="2"/>
      <c r="KC540" s="1"/>
      <c r="KD540" s="1"/>
      <c r="KE540" s="1"/>
      <c r="KF540" s="2"/>
      <c r="KG540" s="1"/>
      <c r="KH540" s="1"/>
      <c r="KI540" s="1"/>
      <c r="KJ540" s="1"/>
      <c r="KK540" s="1"/>
      <c r="KL540" s="1"/>
    </row>
    <row r="541" spans="236:298" x14ac:dyDescent="0.55000000000000004"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2"/>
      <c r="KB541" s="2"/>
      <c r="KC541" s="1"/>
      <c r="KD541" s="1"/>
      <c r="KE541" s="1"/>
      <c r="KF541" s="2"/>
      <c r="KG541" s="1"/>
      <c r="KH541" s="1"/>
      <c r="KI541" s="1"/>
      <c r="KJ541" s="1"/>
      <c r="KK541" s="1"/>
      <c r="KL541" s="1"/>
    </row>
    <row r="542" spans="236:298" x14ac:dyDescent="0.55000000000000004"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2"/>
      <c r="KB542" s="2"/>
      <c r="KC542" s="1"/>
      <c r="KD542" s="1"/>
      <c r="KE542" s="1"/>
      <c r="KF542" s="2"/>
      <c r="KG542" s="1"/>
      <c r="KH542" s="1"/>
      <c r="KI542" s="1"/>
      <c r="KJ542" s="1"/>
      <c r="KK542" s="1"/>
      <c r="KL542" s="1"/>
    </row>
    <row r="543" spans="236:298" x14ac:dyDescent="0.55000000000000004"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2"/>
      <c r="KB543" s="2"/>
      <c r="KC543" s="1"/>
      <c r="KD543" s="1"/>
      <c r="KE543" s="1"/>
      <c r="KF543" s="2"/>
      <c r="KG543" s="1"/>
      <c r="KH543" s="1"/>
      <c r="KI543" s="1"/>
      <c r="KJ543" s="1"/>
      <c r="KK543" s="1"/>
      <c r="KL543" s="1"/>
    </row>
    <row r="544" spans="236:298" x14ac:dyDescent="0.55000000000000004"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2"/>
      <c r="KB544" s="2"/>
      <c r="KC544" s="1"/>
      <c r="KD544" s="1"/>
      <c r="KE544" s="1"/>
      <c r="KF544" s="2"/>
      <c r="KG544" s="1"/>
      <c r="KH544" s="1"/>
      <c r="KI544" s="1"/>
      <c r="KJ544" s="1"/>
      <c r="KK544" s="1"/>
      <c r="KL544" s="1"/>
    </row>
    <row r="545" spans="236:298" x14ac:dyDescent="0.55000000000000004"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2"/>
      <c r="KB545" s="2"/>
      <c r="KC545" s="1"/>
      <c r="KD545" s="1"/>
      <c r="KE545" s="1"/>
      <c r="KF545" s="2"/>
      <c r="KG545" s="1"/>
      <c r="KH545" s="1"/>
      <c r="KI545" s="1"/>
      <c r="KJ545" s="1"/>
      <c r="KK545" s="1"/>
      <c r="KL545" s="1"/>
    </row>
    <row r="546" spans="236:298" x14ac:dyDescent="0.55000000000000004"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2"/>
      <c r="KB546" s="2"/>
      <c r="KC546" s="1"/>
      <c r="KD546" s="1"/>
      <c r="KE546" s="1"/>
      <c r="KF546" s="2"/>
      <c r="KG546" s="1"/>
      <c r="KH546" s="1"/>
      <c r="KI546" s="1"/>
      <c r="KJ546" s="1"/>
      <c r="KK546" s="1"/>
      <c r="KL546" s="1"/>
    </row>
    <row r="547" spans="236:298" x14ac:dyDescent="0.55000000000000004"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2"/>
      <c r="KB547" s="2"/>
      <c r="KC547" s="1"/>
      <c r="KD547" s="1"/>
      <c r="KE547" s="1"/>
      <c r="KF547" s="2"/>
      <c r="KG547" s="1"/>
      <c r="KH547" s="1"/>
      <c r="KI547" s="1"/>
      <c r="KJ547" s="1"/>
      <c r="KK547" s="1"/>
      <c r="KL547" s="1"/>
    </row>
    <row r="548" spans="236:298" x14ac:dyDescent="0.55000000000000004"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2"/>
      <c r="KB548" s="2"/>
      <c r="KC548" s="1"/>
      <c r="KD548" s="1"/>
      <c r="KE548" s="1"/>
      <c r="KF548" s="2"/>
      <c r="KG548" s="1"/>
      <c r="KH548" s="1"/>
      <c r="KI548" s="1"/>
      <c r="KJ548" s="1"/>
      <c r="KK548" s="1"/>
      <c r="KL548" s="1"/>
    </row>
    <row r="549" spans="236:298" x14ac:dyDescent="0.55000000000000004"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2"/>
      <c r="KB549" s="2"/>
      <c r="KC549" s="1"/>
      <c r="KD549" s="1"/>
      <c r="KE549" s="1"/>
      <c r="KF549" s="2"/>
      <c r="KG549" s="1"/>
      <c r="KH549" s="1"/>
      <c r="KI549" s="1"/>
      <c r="KJ549" s="1"/>
      <c r="KK549" s="1"/>
      <c r="KL549" s="1"/>
    </row>
    <row r="550" spans="236:298" x14ac:dyDescent="0.55000000000000004"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2"/>
      <c r="KB550" s="2"/>
      <c r="KC550" s="1"/>
      <c r="KD550" s="1"/>
      <c r="KE550" s="1"/>
      <c r="KF550" s="2"/>
      <c r="KG550" s="1"/>
      <c r="KH550" s="1"/>
      <c r="KI550" s="1"/>
      <c r="KJ550" s="1"/>
      <c r="KK550" s="1"/>
      <c r="KL550" s="1"/>
    </row>
    <row r="551" spans="236:298" x14ac:dyDescent="0.55000000000000004"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2"/>
      <c r="KB551" s="2"/>
      <c r="KC551" s="1"/>
      <c r="KD551" s="1"/>
      <c r="KE551" s="1"/>
      <c r="KF551" s="2"/>
      <c r="KG551" s="1"/>
      <c r="KH551" s="1"/>
      <c r="KI551" s="1"/>
      <c r="KJ551" s="1"/>
      <c r="KK551" s="1"/>
      <c r="KL551" s="1"/>
    </row>
    <row r="552" spans="236:298" x14ac:dyDescent="0.55000000000000004"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2"/>
      <c r="KB552" s="2"/>
      <c r="KC552" s="1"/>
      <c r="KD552" s="1"/>
      <c r="KE552" s="1"/>
      <c r="KF552" s="2"/>
      <c r="KG552" s="1"/>
      <c r="KH552" s="1"/>
      <c r="KI552" s="1"/>
      <c r="KJ552" s="1"/>
      <c r="KK552" s="1"/>
      <c r="KL552" s="1"/>
    </row>
    <row r="553" spans="236:298" x14ac:dyDescent="0.55000000000000004"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2"/>
      <c r="KB553" s="2"/>
      <c r="KC553" s="1"/>
      <c r="KD553" s="1"/>
      <c r="KE553" s="1"/>
      <c r="KF553" s="2"/>
      <c r="KG553" s="1"/>
      <c r="KH553" s="1"/>
      <c r="KI553" s="1"/>
      <c r="KJ553" s="1"/>
      <c r="KK553" s="1"/>
      <c r="KL553" s="1"/>
    </row>
    <row r="554" spans="236:298" x14ac:dyDescent="0.55000000000000004"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2"/>
      <c r="KB554" s="2"/>
      <c r="KC554" s="1"/>
      <c r="KD554" s="1"/>
      <c r="KE554" s="1"/>
      <c r="KF554" s="2"/>
      <c r="KG554" s="1"/>
      <c r="KH554" s="1"/>
      <c r="KI554" s="1"/>
      <c r="KJ554" s="1"/>
      <c r="KK554" s="1"/>
      <c r="KL554" s="1"/>
    </row>
    <row r="555" spans="236:298" x14ac:dyDescent="0.55000000000000004"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2"/>
      <c r="KB555" s="2"/>
      <c r="KC555" s="1"/>
      <c r="KD555" s="1"/>
      <c r="KE555" s="1"/>
      <c r="KF555" s="2"/>
      <c r="KG555" s="1"/>
      <c r="KH555" s="1"/>
      <c r="KI555" s="1"/>
      <c r="KJ555" s="1"/>
      <c r="KK555" s="1"/>
      <c r="KL555" s="1"/>
    </row>
    <row r="556" spans="236:298" x14ac:dyDescent="0.55000000000000004"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2"/>
      <c r="KB556" s="2"/>
      <c r="KC556" s="1"/>
      <c r="KD556" s="1"/>
      <c r="KE556" s="1"/>
      <c r="KF556" s="2"/>
      <c r="KG556" s="1"/>
      <c r="KH556" s="1"/>
      <c r="KI556" s="1"/>
      <c r="KJ556" s="1"/>
      <c r="KK556" s="1"/>
      <c r="KL556" s="1"/>
    </row>
    <row r="557" spans="236:298" x14ac:dyDescent="0.55000000000000004"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2"/>
      <c r="KB557" s="2"/>
      <c r="KC557" s="1"/>
      <c r="KD557" s="1"/>
      <c r="KE557" s="1"/>
      <c r="KF557" s="2"/>
      <c r="KG557" s="1"/>
      <c r="KH557" s="1"/>
      <c r="KI557" s="1"/>
      <c r="KJ557" s="1"/>
      <c r="KK557" s="1"/>
      <c r="KL557" s="1"/>
    </row>
    <row r="558" spans="236:298" x14ac:dyDescent="0.55000000000000004"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2"/>
      <c r="KB558" s="2"/>
      <c r="KC558" s="1"/>
      <c r="KD558" s="1"/>
      <c r="KE558" s="1"/>
      <c r="KF558" s="2"/>
      <c r="KG558" s="1"/>
      <c r="KH558" s="1"/>
      <c r="KI558" s="1"/>
      <c r="KJ558" s="1"/>
      <c r="KK558" s="1"/>
      <c r="KL558" s="1"/>
    </row>
    <row r="559" spans="236:298" x14ac:dyDescent="0.55000000000000004"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2"/>
      <c r="KB559" s="2"/>
      <c r="KC559" s="1"/>
      <c r="KD559" s="1"/>
      <c r="KE559" s="1"/>
      <c r="KF559" s="2"/>
      <c r="KG559" s="1"/>
      <c r="KH559" s="1"/>
      <c r="KI559" s="1"/>
      <c r="KJ559" s="1"/>
      <c r="KK559" s="1"/>
      <c r="KL559" s="1"/>
    </row>
    <row r="560" spans="236:298" x14ac:dyDescent="0.55000000000000004"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2"/>
      <c r="KB560" s="2"/>
      <c r="KC560" s="1"/>
      <c r="KD560" s="1"/>
      <c r="KE560" s="1"/>
      <c r="KF560" s="2"/>
      <c r="KG560" s="1"/>
      <c r="KH560" s="1"/>
      <c r="KI560" s="1"/>
      <c r="KJ560" s="1"/>
      <c r="KK560" s="1"/>
      <c r="KL560" s="1"/>
    </row>
    <row r="561" spans="236:298" x14ac:dyDescent="0.55000000000000004"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2"/>
      <c r="KB561" s="2"/>
      <c r="KC561" s="1"/>
      <c r="KD561" s="1"/>
      <c r="KE561" s="1"/>
      <c r="KF561" s="2"/>
      <c r="KG561" s="1"/>
      <c r="KH561" s="1"/>
      <c r="KI561" s="1"/>
      <c r="KJ561" s="1"/>
      <c r="KK561" s="1"/>
      <c r="KL561" s="1"/>
    </row>
    <row r="562" spans="236:298" x14ac:dyDescent="0.55000000000000004"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2"/>
      <c r="KB562" s="2"/>
      <c r="KC562" s="1"/>
      <c r="KD562" s="1"/>
      <c r="KE562" s="1"/>
      <c r="KF562" s="2"/>
      <c r="KG562" s="1"/>
      <c r="KH562" s="1"/>
      <c r="KI562" s="1"/>
      <c r="KJ562" s="1"/>
      <c r="KK562" s="1"/>
      <c r="KL562" s="1"/>
    </row>
    <row r="563" spans="236:298" x14ac:dyDescent="0.55000000000000004"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2"/>
      <c r="KB563" s="2"/>
      <c r="KC563" s="1"/>
      <c r="KD563" s="1"/>
      <c r="KE563" s="1"/>
      <c r="KF563" s="2"/>
      <c r="KG563" s="1"/>
      <c r="KH563" s="1"/>
      <c r="KI563" s="1"/>
      <c r="KJ563" s="1"/>
      <c r="KK563" s="1"/>
      <c r="KL563" s="1"/>
    </row>
    <row r="564" spans="236:298" x14ac:dyDescent="0.55000000000000004"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2"/>
      <c r="KB564" s="2"/>
      <c r="KC564" s="1"/>
      <c r="KD564" s="1"/>
      <c r="KE564" s="1"/>
      <c r="KF564" s="2"/>
      <c r="KG564" s="1"/>
      <c r="KH564" s="1"/>
      <c r="KI564" s="1"/>
      <c r="KJ564" s="1"/>
      <c r="KK564" s="1"/>
      <c r="KL564" s="1"/>
    </row>
    <row r="565" spans="236:298" x14ac:dyDescent="0.55000000000000004"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2"/>
      <c r="KB565" s="2"/>
      <c r="KC565" s="1"/>
      <c r="KD565" s="1"/>
      <c r="KE565" s="1"/>
      <c r="KF565" s="2"/>
      <c r="KG565" s="1"/>
      <c r="KH565" s="1"/>
      <c r="KI565" s="1"/>
      <c r="KJ565" s="1"/>
      <c r="KK565" s="1"/>
      <c r="KL565" s="1"/>
    </row>
    <row r="566" spans="236:298" x14ac:dyDescent="0.55000000000000004"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2"/>
      <c r="KB566" s="2"/>
      <c r="KC566" s="1"/>
      <c r="KD566" s="1"/>
      <c r="KE566" s="1"/>
      <c r="KF566" s="2"/>
      <c r="KG566" s="1"/>
      <c r="KH566" s="1"/>
      <c r="KI566" s="1"/>
      <c r="KJ566" s="1"/>
      <c r="KK566" s="1"/>
      <c r="KL566" s="1"/>
    </row>
    <row r="567" spans="236:298" x14ac:dyDescent="0.55000000000000004"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2"/>
      <c r="KB567" s="2"/>
      <c r="KC567" s="1"/>
      <c r="KD567" s="1"/>
      <c r="KE567" s="1"/>
      <c r="KF567" s="2"/>
      <c r="KG567" s="1"/>
      <c r="KH567" s="1"/>
      <c r="KI567" s="1"/>
      <c r="KJ567" s="1"/>
      <c r="KK567" s="1"/>
      <c r="KL567" s="1"/>
    </row>
    <row r="568" spans="236:298" x14ac:dyDescent="0.55000000000000004"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2"/>
      <c r="KB568" s="2"/>
      <c r="KC568" s="1"/>
      <c r="KD568" s="1"/>
      <c r="KE568" s="1"/>
      <c r="KF568" s="2"/>
      <c r="KG568" s="1"/>
      <c r="KH568" s="1"/>
      <c r="KI568" s="1"/>
      <c r="KJ568" s="1"/>
      <c r="KK568" s="1"/>
      <c r="KL568" s="1"/>
    </row>
    <row r="569" spans="236:298" x14ac:dyDescent="0.55000000000000004"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2"/>
      <c r="KB569" s="2"/>
      <c r="KC569" s="1"/>
      <c r="KD569" s="1"/>
      <c r="KE569" s="1"/>
      <c r="KF569" s="2"/>
      <c r="KG569" s="1"/>
      <c r="KH569" s="1"/>
      <c r="KI569" s="1"/>
      <c r="KJ569" s="1"/>
      <c r="KK569" s="1"/>
      <c r="KL569" s="1"/>
    </row>
    <row r="570" spans="236:298" x14ac:dyDescent="0.55000000000000004"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2"/>
      <c r="KB570" s="2"/>
      <c r="KC570" s="1"/>
      <c r="KD570" s="1"/>
      <c r="KE570" s="1"/>
      <c r="KF570" s="2"/>
      <c r="KG570" s="1"/>
      <c r="KH570" s="1"/>
      <c r="KI570" s="1"/>
      <c r="KJ570" s="1"/>
      <c r="KK570" s="1"/>
      <c r="KL570" s="1"/>
    </row>
    <row r="571" spans="236:298" x14ac:dyDescent="0.55000000000000004"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2"/>
      <c r="KB571" s="2"/>
      <c r="KC571" s="1"/>
      <c r="KD571" s="1"/>
      <c r="KE571" s="1"/>
      <c r="KF571" s="2"/>
      <c r="KG571" s="1"/>
      <c r="KH571" s="1"/>
      <c r="KI571" s="1"/>
      <c r="KJ571" s="1"/>
      <c r="KK571" s="1"/>
      <c r="KL571" s="1"/>
    </row>
    <row r="572" spans="236:298" x14ac:dyDescent="0.55000000000000004"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2"/>
      <c r="KB572" s="2"/>
      <c r="KC572" s="1"/>
      <c r="KD572" s="1"/>
      <c r="KE572" s="1"/>
      <c r="KF572" s="2"/>
      <c r="KG572" s="1"/>
      <c r="KH572" s="1"/>
      <c r="KI572" s="1"/>
      <c r="KJ572" s="1"/>
      <c r="KK572" s="1"/>
      <c r="KL572" s="1"/>
    </row>
    <row r="573" spans="236:298" x14ac:dyDescent="0.55000000000000004"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2"/>
      <c r="KB573" s="2"/>
      <c r="KC573" s="1"/>
      <c r="KD573" s="1"/>
      <c r="KE573" s="1"/>
      <c r="KF573" s="2"/>
      <c r="KG573" s="1"/>
      <c r="KH573" s="1"/>
      <c r="KI573" s="1"/>
      <c r="KJ573" s="1"/>
      <c r="KK573" s="1"/>
      <c r="KL573" s="1"/>
    </row>
    <row r="574" spans="236:298" x14ac:dyDescent="0.55000000000000004"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2"/>
      <c r="KB574" s="2"/>
      <c r="KC574" s="1"/>
      <c r="KD574" s="1"/>
      <c r="KE574" s="1"/>
      <c r="KF574" s="2"/>
      <c r="KG574" s="1"/>
      <c r="KH574" s="1"/>
      <c r="KI574" s="1"/>
      <c r="KJ574" s="1"/>
      <c r="KK574" s="1"/>
      <c r="KL574" s="1"/>
    </row>
    <row r="575" spans="236:298" x14ac:dyDescent="0.55000000000000004"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2"/>
      <c r="KB575" s="2"/>
      <c r="KC575" s="1"/>
      <c r="KD575" s="1"/>
      <c r="KE575" s="1"/>
      <c r="KF575" s="2"/>
      <c r="KG575" s="1"/>
      <c r="KH575" s="1"/>
      <c r="KI575" s="1"/>
      <c r="KJ575" s="1"/>
      <c r="KK575" s="1"/>
      <c r="KL575" s="1"/>
    </row>
    <row r="576" spans="236:298" x14ac:dyDescent="0.55000000000000004"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2"/>
      <c r="KB576" s="2"/>
      <c r="KC576" s="1"/>
      <c r="KD576" s="1"/>
      <c r="KE576" s="1"/>
      <c r="KF576" s="2"/>
      <c r="KG576" s="1"/>
      <c r="KH576" s="1"/>
      <c r="KI576" s="1"/>
      <c r="KJ576" s="1"/>
      <c r="KK576" s="1"/>
      <c r="KL576" s="1"/>
    </row>
    <row r="577" spans="236:298" x14ac:dyDescent="0.55000000000000004"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2"/>
      <c r="KB577" s="2"/>
      <c r="KC577" s="1"/>
      <c r="KD577" s="1"/>
      <c r="KE577" s="1"/>
      <c r="KF577" s="2"/>
      <c r="KG577" s="1"/>
      <c r="KH577" s="1"/>
      <c r="KI577" s="1"/>
      <c r="KJ577" s="1"/>
      <c r="KK577" s="1"/>
      <c r="KL577" s="1"/>
    </row>
    <row r="578" spans="236:298" x14ac:dyDescent="0.55000000000000004"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2"/>
      <c r="KB578" s="2"/>
      <c r="KC578" s="1"/>
      <c r="KD578" s="1"/>
      <c r="KE578" s="1"/>
      <c r="KF578" s="2"/>
      <c r="KG578" s="1"/>
      <c r="KH578" s="1"/>
      <c r="KI578" s="1"/>
      <c r="KJ578" s="1"/>
      <c r="KK578" s="1"/>
      <c r="KL578" s="1"/>
    </row>
    <row r="579" spans="236:298" x14ac:dyDescent="0.55000000000000004"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2"/>
      <c r="KB579" s="2"/>
      <c r="KC579" s="1"/>
      <c r="KD579" s="1"/>
      <c r="KE579" s="1"/>
      <c r="KF579" s="2"/>
      <c r="KG579" s="1"/>
      <c r="KH579" s="1"/>
      <c r="KI579" s="1"/>
      <c r="KJ579" s="1"/>
      <c r="KK579" s="1"/>
      <c r="KL579" s="1"/>
    </row>
    <row r="580" spans="236:298" x14ac:dyDescent="0.55000000000000004"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2"/>
      <c r="KB580" s="2"/>
      <c r="KC580" s="1"/>
      <c r="KD580" s="1"/>
      <c r="KE580" s="1"/>
      <c r="KF580" s="2"/>
      <c r="KG580" s="1"/>
      <c r="KH580" s="1"/>
      <c r="KI580" s="1"/>
      <c r="KJ580" s="1"/>
      <c r="KK580" s="1"/>
      <c r="KL580" s="1"/>
    </row>
    <row r="581" spans="236:298" x14ac:dyDescent="0.55000000000000004"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2"/>
      <c r="KB581" s="2"/>
      <c r="KC581" s="1"/>
      <c r="KD581" s="1"/>
      <c r="KE581" s="1"/>
      <c r="KF581" s="2"/>
      <c r="KG581" s="1"/>
      <c r="KH581" s="1"/>
      <c r="KI581" s="1"/>
      <c r="KJ581" s="1"/>
      <c r="KK581" s="1"/>
      <c r="KL581" s="1"/>
    </row>
    <row r="582" spans="236:298" x14ac:dyDescent="0.55000000000000004"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2"/>
      <c r="KB582" s="2"/>
      <c r="KC582" s="1"/>
      <c r="KD582" s="1"/>
      <c r="KE582" s="1"/>
      <c r="KF582" s="2"/>
      <c r="KG582" s="1"/>
      <c r="KH582" s="1"/>
      <c r="KI582" s="1"/>
      <c r="KJ582" s="1"/>
      <c r="KK582" s="1"/>
      <c r="KL582" s="1"/>
    </row>
    <row r="583" spans="236:298" x14ac:dyDescent="0.55000000000000004"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2"/>
      <c r="KB583" s="2"/>
      <c r="KC583" s="1"/>
      <c r="KD583" s="1"/>
      <c r="KE583" s="1"/>
      <c r="KF583" s="2"/>
      <c r="KG583" s="1"/>
      <c r="KH583" s="1"/>
      <c r="KI583" s="1"/>
      <c r="KJ583" s="1"/>
      <c r="KK583" s="1"/>
      <c r="KL583" s="1"/>
    </row>
    <row r="584" spans="236:298" x14ac:dyDescent="0.55000000000000004"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2"/>
      <c r="KB584" s="2"/>
      <c r="KC584" s="1"/>
      <c r="KD584" s="1"/>
      <c r="KE584" s="1"/>
      <c r="KF584" s="2"/>
      <c r="KG584" s="1"/>
      <c r="KH584" s="1"/>
      <c r="KI584" s="1"/>
      <c r="KJ584" s="1"/>
      <c r="KK584" s="1"/>
      <c r="KL584" s="1"/>
    </row>
    <row r="585" spans="236:298" x14ac:dyDescent="0.55000000000000004"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2"/>
      <c r="KB585" s="2"/>
      <c r="KC585" s="1"/>
      <c r="KD585" s="1"/>
      <c r="KE585" s="1"/>
      <c r="KF585" s="2"/>
      <c r="KG585" s="1"/>
      <c r="KH585" s="1"/>
      <c r="KI585" s="1"/>
      <c r="KJ585" s="1"/>
      <c r="KK585" s="1"/>
      <c r="KL585" s="1"/>
    </row>
    <row r="586" spans="236:298" x14ac:dyDescent="0.55000000000000004"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2"/>
      <c r="KB586" s="2"/>
      <c r="KC586" s="1"/>
      <c r="KD586" s="1"/>
      <c r="KE586" s="1"/>
      <c r="KF586" s="2"/>
      <c r="KG586" s="1"/>
      <c r="KH586" s="1"/>
      <c r="KI586" s="1"/>
      <c r="KJ586" s="1"/>
      <c r="KK586" s="1"/>
      <c r="KL586" s="1"/>
    </row>
    <row r="587" spans="236:298" x14ac:dyDescent="0.55000000000000004"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2"/>
      <c r="KB587" s="2"/>
      <c r="KC587" s="1"/>
      <c r="KD587" s="1"/>
      <c r="KE587" s="1"/>
      <c r="KF587" s="2"/>
      <c r="KG587" s="1"/>
      <c r="KH587" s="1"/>
      <c r="KI587" s="1"/>
      <c r="KJ587" s="1"/>
      <c r="KK587" s="1"/>
      <c r="KL587" s="1"/>
    </row>
    <row r="588" spans="236:298" x14ac:dyDescent="0.55000000000000004"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2"/>
      <c r="KB588" s="2"/>
      <c r="KC588" s="1"/>
      <c r="KD588" s="1"/>
      <c r="KE588" s="1"/>
      <c r="KF588" s="2"/>
      <c r="KG588" s="1"/>
      <c r="KH588" s="1"/>
      <c r="KI588" s="1"/>
      <c r="KJ588" s="1"/>
      <c r="KK588" s="1"/>
      <c r="KL588" s="1"/>
    </row>
    <row r="589" spans="236:298" x14ac:dyDescent="0.55000000000000004"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2"/>
      <c r="KB589" s="2"/>
      <c r="KC589" s="1"/>
      <c r="KD589" s="1"/>
      <c r="KE589" s="1"/>
      <c r="KF589" s="2"/>
      <c r="KG589" s="1"/>
      <c r="KH589" s="1"/>
      <c r="KI589" s="1"/>
      <c r="KJ589" s="1"/>
      <c r="KK589" s="1"/>
      <c r="KL589" s="1"/>
    </row>
    <row r="590" spans="236:298" x14ac:dyDescent="0.55000000000000004"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2"/>
      <c r="KB590" s="2"/>
      <c r="KC590" s="1"/>
      <c r="KD590" s="1"/>
      <c r="KE590" s="1"/>
      <c r="KF590" s="2"/>
      <c r="KG590" s="1"/>
      <c r="KH590" s="1"/>
      <c r="KI590" s="1"/>
      <c r="KJ590" s="1"/>
      <c r="KK590" s="1"/>
      <c r="KL590" s="1"/>
    </row>
    <row r="591" spans="236:298" x14ac:dyDescent="0.55000000000000004"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2"/>
      <c r="KB591" s="2"/>
      <c r="KC591" s="1"/>
      <c r="KD591" s="1"/>
      <c r="KE591" s="1"/>
      <c r="KF591" s="2"/>
      <c r="KG591" s="1"/>
      <c r="KH591" s="1"/>
      <c r="KI591" s="1"/>
      <c r="KJ591" s="1"/>
      <c r="KK591" s="1"/>
      <c r="KL591" s="1"/>
    </row>
    <row r="592" spans="236:298" x14ac:dyDescent="0.55000000000000004"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2"/>
      <c r="KB592" s="2"/>
      <c r="KC592" s="1"/>
      <c r="KD592" s="1"/>
      <c r="KE592" s="1"/>
      <c r="KF592" s="2"/>
      <c r="KG592" s="1"/>
      <c r="KH592" s="1"/>
      <c r="KI592" s="1"/>
      <c r="KJ592" s="1"/>
      <c r="KK592" s="1"/>
      <c r="KL592" s="1"/>
    </row>
    <row r="593" spans="236:298" x14ac:dyDescent="0.55000000000000004"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2"/>
      <c r="KB593" s="2"/>
      <c r="KC593" s="1"/>
      <c r="KD593" s="1"/>
      <c r="KE593" s="1"/>
      <c r="KF593" s="2"/>
      <c r="KG593" s="1"/>
      <c r="KH593" s="1"/>
      <c r="KI593" s="1"/>
      <c r="KJ593" s="1"/>
      <c r="KK593" s="1"/>
      <c r="KL593" s="1"/>
    </row>
    <row r="594" spans="236:298" x14ac:dyDescent="0.55000000000000004"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2"/>
      <c r="KB594" s="2"/>
      <c r="KC594" s="1"/>
      <c r="KD594" s="1"/>
      <c r="KE594" s="1"/>
      <c r="KF594" s="2"/>
      <c r="KG594" s="1"/>
      <c r="KH594" s="1"/>
      <c r="KI594" s="1"/>
      <c r="KJ594" s="1"/>
      <c r="KK594" s="1"/>
      <c r="KL594" s="1"/>
    </row>
    <row r="595" spans="236:298" x14ac:dyDescent="0.55000000000000004"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2"/>
      <c r="KB595" s="2"/>
      <c r="KC595" s="1"/>
      <c r="KD595" s="1"/>
      <c r="KE595" s="1"/>
      <c r="KF595" s="2"/>
      <c r="KG595" s="1"/>
      <c r="KH595" s="1"/>
      <c r="KI595" s="1"/>
      <c r="KJ595" s="1"/>
      <c r="KK595" s="1"/>
      <c r="KL595" s="1"/>
    </row>
    <row r="596" spans="236:298" x14ac:dyDescent="0.55000000000000004"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2"/>
      <c r="KB596" s="2"/>
      <c r="KC596" s="1"/>
      <c r="KD596" s="1"/>
      <c r="KE596" s="1"/>
      <c r="KF596" s="2"/>
      <c r="KG596" s="1"/>
      <c r="KH596" s="1"/>
      <c r="KI596" s="1"/>
      <c r="KJ596" s="1"/>
      <c r="KK596" s="1"/>
      <c r="KL596" s="1"/>
    </row>
    <row r="597" spans="236:298" x14ac:dyDescent="0.55000000000000004"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2"/>
      <c r="KB597" s="2"/>
      <c r="KC597" s="1"/>
      <c r="KD597" s="1"/>
      <c r="KE597" s="1"/>
      <c r="KF597" s="2"/>
      <c r="KG597" s="1"/>
      <c r="KH597" s="1"/>
      <c r="KI597" s="1"/>
      <c r="KJ597" s="1"/>
      <c r="KK597" s="1"/>
      <c r="KL597" s="1"/>
    </row>
    <row r="598" spans="236:298" x14ac:dyDescent="0.55000000000000004"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2"/>
      <c r="KB598" s="2"/>
      <c r="KC598" s="1"/>
      <c r="KD598" s="1"/>
      <c r="KE598" s="1"/>
      <c r="KF598" s="2"/>
      <c r="KG598" s="1"/>
      <c r="KH598" s="1"/>
      <c r="KI598" s="1"/>
      <c r="KJ598" s="1"/>
      <c r="KK598" s="1"/>
      <c r="KL598" s="1"/>
    </row>
    <row r="599" spans="236:298" x14ac:dyDescent="0.55000000000000004"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2"/>
      <c r="KB599" s="2"/>
      <c r="KC599" s="1"/>
      <c r="KD599" s="1"/>
      <c r="KE599" s="1"/>
      <c r="KF599" s="2"/>
      <c r="KG599" s="1"/>
      <c r="KH599" s="1"/>
      <c r="KI599" s="1"/>
      <c r="KJ599" s="1"/>
      <c r="KK599" s="1"/>
      <c r="KL599" s="1"/>
    </row>
    <row r="600" spans="236:298" x14ac:dyDescent="0.55000000000000004"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2"/>
      <c r="KB600" s="2"/>
      <c r="KC600" s="1"/>
      <c r="KD600" s="1"/>
      <c r="KE600" s="1"/>
      <c r="KF600" s="2"/>
      <c r="KG600" s="1"/>
      <c r="KH600" s="1"/>
      <c r="KI600" s="1"/>
      <c r="KJ600" s="1"/>
      <c r="KK600" s="1"/>
      <c r="KL600" s="1"/>
    </row>
    <row r="601" spans="236:298" x14ac:dyDescent="0.55000000000000004"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2"/>
      <c r="KB601" s="2"/>
      <c r="KC601" s="1"/>
      <c r="KD601" s="1"/>
      <c r="KE601" s="1"/>
      <c r="KF601" s="2"/>
      <c r="KG601" s="1"/>
      <c r="KH601" s="1"/>
      <c r="KI601" s="1"/>
      <c r="KJ601" s="1"/>
      <c r="KK601" s="1"/>
      <c r="KL601" s="1"/>
    </row>
    <row r="602" spans="236:298" x14ac:dyDescent="0.55000000000000004"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2"/>
      <c r="KB602" s="2"/>
      <c r="KC602" s="1"/>
      <c r="KD602" s="1"/>
      <c r="KE602" s="1"/>
      <c r="KF602" s="2"/>
      <c r="KG602" s="1"/>
      <c r="KH602" s="1"/>
      <c r="KI602" s="1"/>
      <c r="KJ602" s="1"/>
      <c r="KK602" s="1"/>
      <c r="KL602" s="1"/>
    </row>
    <row r="603" spans="236:298" x14ac:dyDescent="0.55000000000000004"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2"/>
      <c r="KB603" s="2"/>
      <c r="KC603" s="1"/>
      <c r="KD603" s="1"/>
      <c r="KE603" s="1"/>
      <c r="KF603" s="2"/>
      <c r="KG603" s="1"/>
      <c r="KH603" s="1"/>
      <c r="KI603" s="1"/>
      <c r="KJ603" s="1"/>
      <c r="KK603" s="1"/>
      <c r="KL603" s="1"/>
    </row>
    <row r="604" spans="236:298" x14ac:dyDescent="0.55000000000000004"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2"/>
      <c r="KB604" s="2"/>
      <c r="KC604" s="1"/>
      <c r="KD604" s="1"/>
      <c r="KE604" s="1"/>
      <c r="KF604" s="2"/>
      <c r="KG604" s="1"/>
      <c r="KH604" s="1"/>
      <c r="KI604" s="1"/>
      <c r="KJ604" s="1"/>
      <c r="KK604" s="1"/>
      <c r="KL604" s="1"/>
    </row>
    <row r="605" spans="236:298" x14ac:dyDescent="0.55000000000000004"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2"/>
      <c r="KB605" s="2"/>
      <c r="KC605" s="1"/>
      <c r="KD605" s="1"/>
      <c r="KE605" s="1"/>
      <c r="KF605" s="2"/>
      <c r="KG605" s="1"/>
      <c r="KH605" s="1"/>
      <c r="KI605" s="1"/>
      <c r="KJ605" s="1"/>
      <c r="KK605" s="1"/>
      <c r="KL605" s="1"/>
    </row>
    <row r="606" spans="236:298" x14ac:dyDescent="0.55000000000000004"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2"/>
      <c r="KB606" s="2"/>
      <c r="KC606" s="1"/>
      <c r="KD606" s="1"/>
      <c r="KE606" s="1"/>
      <c r="KF606" s="2"/>
      <c r="KG606" s="1"/>
      <c r="KH606" s="1"/>
      <c r="KI606" s="1"/>
      <c r="KJ606" s="1"/>
      <c r="KK606" s="1"/>
      <c r="KL606" s="1"/>
    </row>
    <row r="607" spans="236:298" x14ac:dyDescent="0.55000000000000004"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2"/>
      <c r="KB607" s="2"/>
      <c r="KC607" s="1"/>
      <c r="KD607" s="1"/>
      <c r="KE607" s="1"/>
      <c r="KF607" s="2"/>
      <c r="KG607" s="1"/>
      <c r="KH607" s="1"/>
      <c r="KI607" s="1"/>
      <c r="KJ607" s="1"/>
      <c r="KK607" s="1"/>
      <c r="KL607" s="1"/>
    </row>
    <row r="608" spans="236:298" x14ac:dyDescent="0.55000000000000004"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2"/>
      <c r="KB608" s="2"/>
      <c r="KC608" s="1"/>
      <c r="KD608" s="1"/>
      <c r="KE608" s="1"/>
      <c r="KF608" s="2"/>
      <c r="KG608" s="1"/>
      <c r="KH608" s="1"/>
      <c r="KI608" s="1"/>
      <c r="KJ608" s="1"/>
      <c r="KK608" s="1"/>
      <c r="KL608" s="1"/>
    </row>
    <row r="609" spans="236:298" x14ac:dyDescent="0.55000000000000004"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2"/>
      <c r="KB609" s="2"/>
      <c r="KC609" s="1"/>
      <c r="KD609" s="1"/>
      <c r="KE609" s="1"/>
      <c r="KF609" s="2"/>
      <c r="KG609" s="1"/>
      <c r="KH609" s="1"/>
      <c r="KI609" s="1"/>
      <c r="KJ609" s="1"/>
      <c r="KK609" s="1"/>
      <c r="KL609" s="1"/>
    </row>
    <row r="610" spans="236:298" x14ac:dyDescent="0.55000000000000004"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2"/>
      <c r="KB610" s="2"/>
      <c r="KC610" s="1"/>
      <c r="KD610" s="1"/>
      <c r="KE610" s="1"/>
      <c r="KF610" s="2"/>
      <c r="KG610" s="1"/>
      <c r="KH610" s="1"/>
      <c r="KI610" s="1"/>
      <c r="KJ610" s="1"/>
      <c r="KK610" s="1"/>
      <c r="KL610" s="1"/>
    </row>
    <row r="611" spans="236:298" x14ac:dyDescent="0.55000000000000004"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2"/>
      <c r="KB611" s="2"/>
      <c r="KC611" s="1"/>
      <c r="KD611" s="1"/>
      <c r="KE611" s="1"/>
      <c r="KF611" s="2"/>
      <c r="KG611" s="1"/>
      <c r="KH611" s="1"/>
      <c r="KI611" s="1"/>
      <c r="KJ611" s="1"/>
      <c r="KK611" s="1"/>
      <c r="KL611" s="1"/>
    </row>
    <row r="612" spans="236:298" x14ac:dyDescent="0.55000000000000004"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2"/>
      <c r="KB612" s="2"/>
      <c r="KC612" s="1"/>
      <c r="KD612" s="1"/>
      <c r="KE612" s="1"/>
      <c r="KF612" s="2"/>
      <c r="KG612" s="1"/>
      <c r="KH612" s="1"/>
      <c r="KI612" s="1"/>
      <c r="KJ612" s="1"/>
      <c r="KK612" s="1"/>
      <c r="KL612" s="1"/>
    </row>
    <row r="613" spans="236:298" x14ac:dyDescent="0.55000000000000004"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2"/>
      <c r="KB613" s="2"/>
      <c r="KC613" s="1"/>
      <c r="KD613" s="1"/>
      <c r="KE613" s="1"/>
      <c r="KF613" s="2"/>
      <c r="KG613" s="1"/>
      <c r="KH613" s="1"/>
      <c r="KI613" s="1"/>
      <c r="KJ613" s="1"/>
      <c r="KK613" s="1"/>
      <c r="KL613" s="1"/>
    </row>
    <row r="614" spans="236:298" x14ac:dyDescent="0.55000000000000004"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2"/>
      <c r="KB614" s="2"/>
      <c r="KC614" s="1"/>
      <c r="KD614" s="1"/>
      <c r="KE614" s="1"/>
      <c r="KF614" s="2"/>
      <c r="KG614" s="1"/>
      <c r="KH614" s="1"/>
      <c r="KI614" s="1"/>
      <c r="KJ614" s="1"/>
      <c r="KK614" s="1"/>
      <c r="KL614" s="1"/>
    </row>
    <row r="615" spans="236:298" x14ac:dyDescent="0.55000000000000004"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2"/>
      <c r="KB615" s="2"/>
      <c r="KC615" s="1"/>
      <c r="KD615" s="1"/>
      <c r="KE615" s="1"/>
      <c r="KF615" s="2"/>
      <c r="KG615" s="1"/>
      <c r="KH615" s="1"/>
      <c r="KI615" s="1"/>
      <c r="KJ615" s="1"/>
      <c r="KK615" s="1"/>
      <c r="KL615" s="1"/>
    </row>
    <row r="616" spans="236:298" x14ac:dyDescent="0.55000000000000004"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2"/>
      <c r="KB616" s="2"/>
      <c r="KC616" s="1"/>
      <c r="KD616" s="1"/>
      <c r="KE616" s="1"/>
      <c r="KF616" s="2"/>
      <c r="KG616" s="1"/>
      <c r="KH616" s="1"/>
      <c r="KI616" s="1"/>
      <c r="KJ616" s="1"/>
      <c r="KK616" s="1"/>
      <c r="KL616" s="1"/>
    </row>
    <row r="617" spans="236:298" x14ac:dyDescent="0.55000000000000004"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2"/>
      <c r="KB617" s="2"/>
      <c r="KC617" s="1"/>
      <c r="KD617" s="1"/>
      <c r="KE617" s="1"/>
      <c r="KF617" s="2"/>
      <c r="KG617" s="1"/>
      <c r="KH617" s="1"/>
      <c r="KI617" s="1"/>
      <c r="KJ617" s="1"/>
      <c r="KK617" s="1"/>
      <c r="KL617" s="1"/>
    </row>
    <row r="618" spans="236:298" x14ac:dyDescent="0.55000000000000004"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2"/>
      <c r="KB618" s="2"/>
      <c r="KC618" s="1"/>
      <c r="KD618" s="1"/>
      <c r="KE618" s="1"/>
      <c r="KF618" s="2"/>
      <c r="KG618" s="1"/>
      <c r="KH618" s="1"/>
      <c r="KI618" s="1"/>
      <c r="KJ618" s="1"/>
      <c r="KK618" s="1"/>
      <c r="KL618" s="1"/>
    </row>
    <row r="619" spans="236:298" x14ac:dyDescent="0.55000000000000004"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2"/>
      <c r="KB619" s="2"/>
      <c r="KC619" s="1"/>
      <c r="KD619" s="1"/>
      <c r="KE619" s="1"/>
      <c r="KF619" s="2"/>
      <c r="KG619" s="1"/>
      <c r="KH619" s="1"/>
      <c r="KI619" s="1"/>
      <c r="KJ619" s="1"/>
      <c r="KK619" s="1"/>
      <c r="KL619" s="1"/>
    </row>
    <row r="620" spans="236:298" x14ac:dyDescent="0.55000000000000004"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2"/>
      <c r="KB620" s="2"/>
      <c r="KC620" s="1"/>
      <c r="KD620" s="1"/>
      <c r="KE620" s="1"/>
      <c r="KF620" s="2"/>
      <c r="KG620" s="1"/>
      <c r="KH620" s="1"/>
      <c r="KI620" s="1"/>
      <c r="KJ620" s="1"/>
      <c r="KK620" s="1"/>
      <c r="KL620" s="1"/>
    </row>
    <row r="621" spans="236:298" x14ac:dyDescent="0.55000000000000004"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2"/>
      <c r="KB621" s="2"/>
      <c r="KC621" s="1"/>
      <c r="KD621" s="1"/>
      <c r="KE621" s="1"/>
      <c r="KF621" s="2"/>
      <c r="KG621" s="1"/>
      <c r="KH621" s="1"/>
      <c r="KI621" s="1"/>
      <c r="KJ621" s="1"/>
      <c r="KK621" s="1"/>
      <c r="KL621" s="1"/>
    </row>
    <row r="622" spans="236:298" x14ac:dyDescent="0.55000000000000004"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2"/>
      <c r="KB622" s="2"/>
      <c r="KC622" s="1"/>
      <c r="KD622" s="1"/>
      <c r="KE622" s="1"/>
      <c r="KF622" s="2"/>
      <c r="KG622" s="1"/>
      <c r="KH622" s="1"/>
      <c r="KI622" s="1"/>
      <c r="KJ622" s="1"/>
      <c r="KK622" s="1"/>
      <c r="KL622" s="1"/>
    </row>
    <row r="623" spans="236:298" x14ac:dyDescent="0.55000000000000004"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2"/>
      <c r="KB623" s="2"/>
      <c r="KC623" s="1"/>
      <c r="KD623" s="1"/>
      <c r="KE623" s="1"/>
      <c r="KF623" s="2"/>
      <c r="KG623" s="1"/>
      <c r="KH623" s="1"/>
      <c r="KI623" s="1"/>
      <c r="KJ623" s="1"/>
      <c r="KK623" s="1"/>
      <c r="KL623" s="1"/>
    </row>
    <row r="624" spans="236:298" x14ac:dyDescent="0.55000000000000004"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2"/>
      <c r="KB624" s="2"/>
      <c r="KC624" s="1"/>
      <c r="KD624" s="1"/>
      <c r="KE624" s="1"/>
      <c r="KF624" s="2"/>
      <c r="KG624" s="1"/>
      <c r="KH624" s="1"/>
      <c r="KI624" s="1"/>
      <c r="KJ624" s="1"/>
      <c r="KK624" s="1"/>
      <c r="KL624" s="1"/>
    </row>
    <row r="625" spans="236:298" x14ac:dyDescent="0.55000000000000004"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2"/>
      <c r="KB625" s="2"/>
      <c r="KC625" s="1"/>
      <c r="KD625" s="1"/>
      <c r="KE625" s="1"/>
      <c r="KF625" s="2"/>
      <c r="KG625" s="1"/>
      <c r="KH625" s="1"/>
      <c r="KI625" s="1"/>
      <c r="KJ625" s="1"/>
      <c r="KK625" s="1"/>
      <c r="KL625" s="1"/>
    </row>
    <row r="626" spans="236:298" x14ac:dyDescent="0.55000000000000004"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2"/>
      <c r="KB626" s="2"/>
      <c r="KC626" s="1"/>
      <c r="KD626" s="1"/>
      <c r="KE626" s="1"/>
      <c r="KF626" s="2"/>
      <c r="KG626" s="1"/>
      <c r="KH626" s="1"/>
      <c r="KI626" s="1"/>
      <c r="KJ626" s="1"/>
      <c r="KK626" s="1"/>
      <c r="KL626" s="1"/>
    </row>
    <row r="627" spans="236:298" x14ac:dyDescent="0.55000000000000004"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2"/>
      <c r="KB627" s="2"/>
      <c r="KC627" s="1"/>
      <c r="KD627" s="1"/>
      <c r="KE627" s="1"/>
      <c r="KF627" s="2"/>
      <c r="KG627" s="1"/>
      <c r="KH627" s="1"/>
      <c r="KI627" s="1"/>
      <c r="KJ627" s="1"/>
      <c r="KK627" s="1"/>
      <c r="KL627" s="1"/>
    </row>
    <row r="628" spans="236:298" x14ac:dyDescent="0.55000000000000004"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2"/>
      <c r="KB628" s="2"/>
      <c r="KC628" s="1"/>
      <c r="KD628" s="1"/>
      <c r="KE628" s="1"/>
      <c r="KF628" s="2"/>
      <c r="KG628" s="1"/>
      <c r="KH628" s="1"/>
      <c r="KI628" s="1"/>
      <c r="KJ628" s="1"/>
      <c r="KK628" s="1"/>
      <c r="KL628" s="1"/>
    </row>
    <row r="629" spans="236:298" x14ac:dyDescent="0.55000000000000004"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2"/>
      <c r="KB629" s="2"/>
      <c r="KC629" s="1"/>
      <c r="KD629" s="1"/>
      <c r="KE629" s="1"/>
      <c r="KF629" s="2"/>
      <c r="KG629" s="1"/>
      <c r="KH629" s="1"/>
      <c r="KI629" s="1"/>
      <c r="KJ629" s="1"/>
      <c r="KK629" s="1"/>
      <c r="KL629" s="1"/>
    </row>
    <row r="630" spans="236:298" x14ac:dyDescent="0.55000000000000004"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2"/>
      <c r="KB630" s="2"/>
      <c r="KC630" s="1"/>
      <c r="KD630" s="1"/>
      <c r="KE630" s="1"/>
      <c r="KF630" s="2"/>
      <c r="KG630" s="1"/>
      <c r="KH630" s="1"/>
      <c r="KI630" s="1"/>
      <c r="KJ630" s="1"/>
      <c r="KK630" s="1"/>
      <c r="KL630" s="1"/>
    </row>
    <row r="631" spans="236:298" x14ac:dyDescent="0.55000000000000004"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2"/>
      <c r="KB631" s="2"/>
      <c r="KC631" s="1"/>
      <c r="KD631" s="1"/>
      <c r="KE631" s="1"/>
      <c r="KF631" s="2"/>
      <c r="KG631" s="1"/>
      <c r="KH631" s="1"/>
      <c r="KI631" s="1"/>
      <c r="KJ631" s="1"/>
      <c r="KK631" s="1"/>
      <c r="KL631" s="1"/>
    </row>
    <row r="632" spans="236:298" x14ac:dyDescent="0.55000000000000004"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2"/>
      <c r="KB632" s="2"/>
      <c r="KC632" s="1"/>
      <c r="KD632" s="1"/>
      <c r="KE632" s="1"/>
      <c r="KF632" s="2"/>
      <c r="KG632" s="1"/>
      <c r="KH632" s="1"/>
      <c r="KI632" s="1"/>
      <c r="KJ632" s="1"/>
      <c r="KK632" s="1"/>
      <c r="KL632" s="1"/>
    </row>
    <row r="633" spans="236:298" x14ac:dyDescent="0.55000000000000004"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2"/>
      <c r="KB633" s="2"/>
      <c r="KC633" s="1"/>
      <c r="KD633" s="1"/>
      <c r="KE633" s="1"/>
      <c r="KF633" s="2"/>
      <c r="KG633" s="1"/>
      <c r="KH633" s="1"/>
      <c r="KI633" s="1"/>
      <c r="KJ633" s="1"/>
      <c r="KK633" s="1"/>
      <c r="KL633" s="1"/>
    </row>
    <row r="634" spans="236:298" x14ac:dyDescent="0.55000000000000004"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2"/>
      <c r="KB634" s="2"/>
      <c r="KC634" s="1"/>
      <c r="KD634" s="1"/>
      <c r="KE634" s="1"/>
      <c r="KF634" s="2"/>
      <c r="KG634" s="1"/>
      <c r="KH634" s="1"/>
      <c r="KI634" s="1"/>
      <c r="KJ634" s="1"/>
      <c r="KK634" s="1"/>
      <c r="KL634" s="1"/>
    </row>
    <row r="635" spans="236:298" x14ac:dyDescent="0.55000000000000004"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2"/>
      <c r="KB635" s="2"/>
      <c r="KC635" s="1"/>
      <c r="KD635" s="1"/>
      <c r="KE635" s="1"/>
      <c r="KF635" s="2"/>
      <c r="KG635" s="1"/>
      <c r="KH635" s="1"/>
      <c r="KI635" s="1"/>
      <c r="KJ635" s="1"/>
      <c r="KK635" s="1"/>
      <c r="KL635" s="1"/>
    </row>
    <row r="636" spans="236:298" x14ac:dyDescent="0.55000000000000004"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2"/>
      <c r="KB636" s="2"/>
      <c r="KC636" s="1"/>
      <c r="KD636" s="1"/>
      <c r="KE636" s="1"/>
      <c r="KF636" s="2"/>
      <c r="KG636" s="1"/>
      <c r="KH636" s="1"/>
      <c r="KI636" s="1"/>
      <c r="KJ636" s="1"/>
      <c r="KK636" s="1"/>
      <c r="KL636" s="1"/>
    </row>
    <row r="637" spans="236:298" x14ac:dyDescent="0.55000000000000004"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2"/>
      <c r="KB637" s="2"/>
      <c r="KC637" s="1"/>
      <c r="KD637" s="1"/>
      <c r="KE637" s="1"/>
      <c r="KF637" s="2"/>
      <c r="KG637" s="1"/>
      <c r="KH637" s="1"/>
      <c r="KI637" s="1"/>
      <c r="KJ637" s="1"/>
      <c r="KK637" s="1"/>
      <c r="KL637" s="1"/>
    </row>
    <row r="638" spans="236:298" x14ac:dyDescent="0.55000000000000004"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2"/>
      <c r="KB638" s="2"/>
      <c r="KC638" s="1"/>
      <c r="KD638" s="1"/>
      <c r="KE638" s="1"/>
      <c r="KF638" s="2"/>
      <c r="KG638" s="1"/>
      <c r="KH638" s="1"/>
      <c r="KI638" s="1"/>
      <c r="KJ638" s="1"/>
      <c r="KK638" s="1"/>
      <c r="KL638" s="1"/>
    </row>
    <row r="639" spans="236:298" x14ac:dyDescent="0.55000000000000004"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2"/>
      <c r="KB639" s="2"/>
      <c r="KC639" s="1"/>
      <c r="KD639" s="1"/>
      <c r="KE639" s="1"/>
      <c r="KF639" s="2"/>
      <c r="KG639" s="1"/>
      <c r="KH639" s="1"/>
      <c r="KI639" s="1"/>
      <c r="KJ639" s="1"/>
      <c r="KK639" s="1"/>
      <c r="KL639" s="1"/>
    </row>
    <row r="640" spans="236:298" x14ac:dyDescent="0.55000000000000004"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2"/>
      <c r="KB640" s="2"/>
      <c r="KC640" s="1"/>
      <c r="KD640" s="1"/>
      <c r="KE640" s="1"/>
      <c r="KF640" s="2"/>
      <c r="KG640" s="1"/>
      <c r="KH640" s="1"/>
      <c r="KI640" s="1"/>
      <c r="KJ640" s="1"/>
      <c r="KK640" s="1"/>
      <c r="KL640" s="1"/>
    </row>
    <row r="641" spans="236:298" x14ac:dyDescent="0.55000000000000004"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2"/>
      <c r="KB641" s="2"/>
      <c r="KC641" s="1"/>
      <c r="KD641" s="1"/>
      <c r="KE641" s="1"/>
      <c r="KF641" s="2"/>
      <c r="KG641" s="1"/>
      <c r="KH641" s="1"/>
      <c r="KI641" s="1"/>
      <c r="KJ641" s="1"/>
      <c r="KK641" s="1"/>
      <c r="KL641" s="1"/>
    </row>
    <row r="642" spans="236:298" x14ac:dyDescent="0.55000000000000004"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2"/>
      <c r="KB642" s="2"/>
      <c r="KC642" s="1"/>
      <c r="KD642" s="1"/>
      <c r="KE642" s="1"/>
      <c r="KF642" s="2"/>
      <c r="KG642" s="1"/>
      <c r="KH642" s="1"/>
      <c r="KI642" s="1"/>
      <c r="KJ642" s="1"/>
      <c r="KK642" s="1"/>
      <c r="KL642" s="1"/>
    </row>
    <row r="643" spans="236:298" x14ac:dyDescent="0.55000000000000004"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2"/>
      <c r="KB643" s="2"/>
      <c r="KC643" s="1"/>
      <c r="KD643" s="1"/>
      <c r="KE643" s="1"/>
      <c r="KF643" s="2"/>
      <c r="KG643" s="1"/>
      <c r="KH643" s="1"/>
      <c r="KI643" s="1"/>
      <c r="KJ643" s="1"/>
      <c r="KK643" s="1"/>
      <c r="KL643" s="1"/>
    </row>
    <row r="644" spans="236:298" x14ac:dyDescent="0.55000000000000004"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2"/>
      <c r="KB644" s="2"/>
      <c r="KC644" s="1"/>
      <c r="KD644" s="1"/>
      <c r="KE644" s="1"/>
      <c r="KF644" s="2"/>
      <c r="KG644" s="1"/>
      <c r="KH644" s="1"/>
      <c r="KI644" s="1"/>
      <c r="KJ644" s="1"/>
      <c r="KK644" s="1"/>
      <c r="KL644" s="1"/>
    </row>
    <row r="645" spans="236:298" x14ac:dyDescent="0.55000000000000004"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2"/>
      <c r="KB645" s="2"/>
      <c r="KC645" s="1"/>
      <c r="KD645" s="1"/>
      <c r="KE645" s="1"/>
      <c r="KF645" s="2"/>
      <c r="KG645" s="1"/>
      <c r="KH645" s="1"/>
      <c r="KI645" s="1"/>
      <c r="KJ645" s="1"/>
      <c r="KK645" s="1"/>
      <c r="KL645" s="1"/>
    </row>
    <row r="646" spans="236:298" x14ac:dyDescent="0.55000000000000004"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2"/>
      <c r="KB646" s="2"/>
      <c r="KC646" s="1"/>
      <c r="KD646" s="1"/>
      <c r="KE646" s="1"/>
      <c r="KF646" s="2"/>
      <c r="KG646" s="1"/>
      <c r="KH646" s="1"/>
      <c r="KI646" s="1"/>
      <c r="KJ646" s="1"/>
      <c r="KK646" s="1"/>
      <c r="KL646" s="1"/>
    </row>
    <row r="647" spans="236:298" x14ac:dyDescent="0.55000000000000004"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2"/>
      <c r="KB647" s="2"/>
      <c r="KC647" s="1"/>
      <c r="KD647" s="1"/>
      <c r="KE647" s="1"/>
      <c r="KF647" s="2"/>
      <c r="KG647" s="1"/>
      <c r="KH647" s="1"/>
      <c r="KI647" s="1"/>
      <c r="KJ647" s="1"/>
      <c r="KK647" s="1"/>
      <c r="KL647" s="1"/>
    </row>
    <row r="648" spans="236:298" x14ac:dyDescent="0.55000000000000004"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2"/>
      <c r="KB648" s="2"/>
      <c r="KC648" s="1"/>
      <c r="KD648" s="1"/>
      <c r="KE648" s="1"/>
      <c r="KF648" s="2"/>
      <c r="KG648" s="1"/>
      <c r="KH648" s="1"/>
      <c r="KI648" s="1"/>
      <c r="KJ648" s="1"/>
      <c r="KK648" s="1"/>
      <c r="KL648" s="1"/>
    </row>
    <row r="649" spans="236:298" x14ac:dyDescent="0.55000000000000004"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2"/>
      <c r="KB649" s="2"/>
      <c r="KC649" s="1"/>
      <c r="KD649" s="1"/>
      <c r="KE649" s="1"/>
      <c r="KF649" s="2"/>
      <c r="KG649" s="1"/>
      <c r="KH649" s="1"/>
      <c r="KI649" s="1"/>
      <c r="KJ649" s="1"/>
      <c r="KK649" s="1"/>
      <c r="KL649" s="1"/>
    </row>
    <row r="650" spans="236:298" x14ac:dyDescent="0.55000000000000004"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2"/>
      <c r="KB650" s="2"/>
      <c r="KC650" s="1"/>
      <c r="KD650" s="1"/>
      <c r="KE650" s="1"/>
      <c r="KF650" s="2"/>
      <c r="KG650" s="1"/>
      <c r="KH650" s="1"/>
      <c r="KI650" s="1"/>
      <c r="KJ650" s="1"/>
      <c r="KK650" s="1"/>
      <c r="KL650" s="1"/>
    </row>
    <row r="651" spans="236:298" x14ac:dyDescent="0.55000000000000004"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2"/>
      <c r="KB651" s="2"/>
      <c r="KC651" s="1"/>
      <c r="KD651" s="1"/>
      <c r="KE651" s="1"/>
      <c r="KF651" s="2"/>
      <c r="KG651" s="1"/>
      <c r="KH651" s="1"/>
      <c r="KI651" s="1"/>
      <c r="KJ651" s="1"/>
      <c r="KK651" s="1"/>
      <c r="KL651" s="1"/>
    </row>
    <row r="652" spans="236:298" x14ac:dyDescent="0.55000000000000004"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2"/>
      <c r="KB652" s="2"/>
      <c r="KC652" s="1"/>
      <c r="KD652" s="1"/>
      <c r="KE652" s="1"/>
      <c r="KF652" s="2"/>
      <c r="KG652" s="1"/>
      <c r="KH652" s="1"/>
      <c r="KI652" s="1"/>
      <c r="KJ652" s="1"/>
      <c r="KK652" s="1"/>
      <c r="KL652" s="1"/>
    </row>
    <row r="653" spans="236:298" x14ac:dyDescent="0.55000000000000004"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2"/>
      <c r="KB653" s="2"/>
      <c r="KC653" s="1"/>
      <c r="KD653" s="1"/>
      <c r="KE653" s="1"/>
      <c r="KF653" s="2"/>
      <c r="KG653" s="1"/>
      <c r="KH653" s="1"/>
      <c r="KI653" s="1"/>
      <c r="KJ653" s="1"/>
      <c r="KK653" s="1"/>
      <c r="KL653" s="1"/>
    </row>
    <row r="654" spans="236:298" x14ac:dyDescent="0.55000000000000004"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2"/>
      <c r="KB654" s="2"/>
      <c r="KC654" s="1"/>
      <c r="KD654" s="1"/>
      <c r="KE654" s="1"/>
      <c r="KF654" s="2"/>
      <c r="KG654" s="1"/>
      <c r="KH654" s="1"/>
      <c r="KI654" s="1"/>
      <c r="KJ654" s="1"/>
      <c r="KK654" s="1"/>
      <c r="KL654" s="1"/>
    </row>
    <row r="655" spans="236:298" x14ac:dyDescent="0.55000000000000004"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2"/>
      <c r="KB655" s="2"/>
      <c r="KC655" s="1"/>
      <c r="KD655" s="1"/>
      <c r="KE655" s="1"/>
      <c r="KF655" s="2"/>
      <c r="KG655" s="1"/>
      <c r="KH655" s="1"/>
      <c r="KI655" s="1"/>
      <c r="KJ655" s="1"/>
      <c r="KK655" s="1"/>
      <c r="KL655" s="1"/>
    </row>
    <row r="656" spans="236:298" x14ac:dyDescent="0.55000000000000004"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2"/>
      <c r="KB656" s="2"/>
      <c r="KC656" s="1"/>
      <c r="KD656" s="1"/>
      <c r="KE656" s="1"/>
      <c r="KF656" s="2"/>
      <c r="KG656" s="1"/>
      <c r="KH656" s="1"/>
      <c r="KI656" s="1"/>
      <c r="KJ656" s="1"/>
      <c r="KK656" s="1"/>
      <c r="KL656" s="1"/>
    </row>
    <row r="657" spans="236:298" x14ac:dyDescent="0.55000000000000004"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2"/>
      <c r="KB657" s="2"/>
      <c r="KC657" s="1"/>
      <c r="KD657" s="1"/>
      <c r="KE657" s="1"/>
      <c r="KF657" s="2"/>
      <c r="KG657" s="1"/>
      <c r="KH657" s="1"/>
      <c r="KI657" s="1"/>
      <c r="KJ657" s="1"/>
      <c r="KK657" s="1"/>
      <c r="KL657" s="1"/>
    </row>
    <row r="658" spans="236:298" x14ac:dyDescent="0.55000000000000004"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2"/>
      <c r="KB658" s="2"/>
      <c r="KC658" s="1"/>
      <c r="KD658" s="1"/>
      <c r="KE658" s="1"/>
      <c r="KF658" s="2"/>
      <c r="KG658" s="1"/>
      <c r="KH658" s="1"/>
      <c r="KI658" s="1"/>
      <c r="KJ658" s="1"/>
      <c r="KK658" s="1"/>
      <c r="KL658" s="1"/>
    </row>
    <row r="659" spans="236:298" x14ac:dyDescent="0.55000000000000004"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2"/>
      <c r="KB659" s="2"/>
      <c r="KC659" s="1"/>
      <c r="KD659" s="1"/>
      <c r="KE659" s="1"/>
      <c r="KF659" s="2"/>
      <c r="KG659" s="1"/>
      <c r="KH659" s="1"/>
      <c r="KI659" s="1"/>
      <c r="KJ659" s="1"/>
      <c r="KK659" s="1"/>
      <c r="KL659" s="1"/>
    </row>
    <row r="660" spans="236:298" x14ac:dyDescent="0.55000000000000004"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2"/>
      <c r="KB660" s="2"/>
      <c r="KC660" s="1"/>
      <c r="KD660" s="1"/>
      <c r="KE660" s="1"/>
      <c r="KF660" s="2"/>
      <c r="KG660" s="1"/>
      <c r="KH660" s="1"/>
      <c r="KI660" s="1"/>
      <c r="KJ660" s="1"/>
      <c r="KK660" s="1"/>
      <c r="KL660" s="1"/>
    </row>
    <row r="661" spans="236:298" x14ac:dyDescent="0.55000000000000004"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2"/>
      <c r="KB661" s="2"/>
      <c r="KC661" s="1"/>
      <c r="KD661" s="1"/>
      <c r="KE661" s="1"/>
      <c r="KF661" s="2"/>
      <c r="KG661" s="1"/>
      <c r="KH661" s="1"/>
      <c r="KI661" s="1"/>
      <c r="KJ661" s="1"/>
      <c r="KK661" s="1"/>
      <c r="KL661" s="1"/>
    </row>
    <row r="662" spans="236:298" x14ac:dyDescent="0.55000000000000004"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2"/>
      <c r="KB662" s="2"/>
      <c r="KC662" s="1"/>
      <c r="KD662" s="1"/>
      <c r="KE662" s="1"/>
      <c r="KF662" s="2"/>
      <c r="KG662" s="1"/>
      <c r="KH662" s="1"/>
      <c r="KI662" s="1"/>
      <c r="KJ662" s="1"/>
      <c r="KK662" s="1"/>
      <c r="KL662" s="1"/>
    </row>
    <row r="663" spans="236:298" x14ac:dyDescent="0.55000000000000004"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2"/>
      <c r="KB663" s="2"/>
      <c r="KC663" s="1"/>
      <c r="KD663" s="1"/>
      <c r="KE663" s="1"/>
      <c r="KF663" s="2"/>
      <c r="KG663" s="1"/>
      <c r="KH663" s="1"/>
      <c r="KI663" s="1"/>
      <c r="KJ663" s="1"/>
      <c r="KK663" s="1"/>
      <c r="KL663" s="1"/>
    </row>
    <row r="664" spans="236:298" x14ac:dyDescent="0.55000000000000004"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2"/>
      <c r="KB664" s="2"/>
      <c r="KC664" s="1"/>
      <c r="KD664" s="1"/>
      <c r="KE664" s="1"/>
      <c r="KF664" s="2"/>
      <c r="KG664" s="1"/>
      <c r="KH664" s="1"/>
      <c r="KI664" s="1"/>
      <c r="KJ664" s="1"/>
      <c r="KK664" s="1"/>
      <c r="KL664" s="1"/>
    </row>
    <row r="665" spans="236:298" x14ac:dyDescent="0.55000000000000004"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2"/>
      <c r="KB665" s="2"/>
      <c r="KC665" s="1"/>
      <c r="KD665" s="1"/>
      <c r="KE665" s="1"/>
      <c r="KF665" s="2"/>
      <c r="KG665" s="1"/>
      <c r="KH665" s="1"/>
      <c r="KI665" s="1"/>
      <c r="KJ665" s="1"/>
      <c r="KK665" s="1"/>
      <c r="KL665" s="1"/>
    </row>
    <row r="666" spans="236:298" x14ac:dyDescent="0.55000000000000004"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2"/>
      <c r="KB666" s="2"/>
      <c r="KC666" s="1"/>
      <c r="KD666" s="1"/>
      <c r="KE666" s="1"/>
      <c r="KF666" s="2"/>
      <c r="KG666" s="1"/>
      <c r="KH666" s="1"/>
      <c r="KI666" s="1"/>
      <c r="KJ666" s="1"/>
      <c r="KK666" s="1"/>
      <c r="KL666" s="1"/>
    </row>
    <row r="667" spans="236:298" x14ac:dyDescent="0.55000000000000004"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2"/>
      <c r="KB667" s="2"/>
      <c r="KC667" s="1"/>
      <c r="KD667" s="1"/>
      <c r="KE667" s="1"/>
      <c r="KF667" s="2"/>
      <c r="KG667" s="1"/>
      <c r="KH667" s="1"/>
      <c r="KI667" s="1"/>
      <c r="KJ667" s="1"/>
      <c r="KK667" s="1"/>
      <c r="KL667" s="1"/>
    </row>
    <row r="668" spans="236:298" x14ac:dyDescent="0.55000000000000004"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2"/>
      <c r="KB668" s="2"/>
      <c r="KC668" s="1"/>
      <c r="KD668" s="1"/>
      <c r="KE668" s="1"/>
      <c r="KF668" s="2"/>
      <c r="KG668" s="1"/>
      <c r="KH668" s="1"/>
      <c r="KI668" s="1"/>
      <c r="KJ668" s="1"/>
      <c r="KK668" s="1"/>
      <c r="KL668" s="1"/>
    </row>
    <row r="669" spans="236:298" x14ac:dyDescent="0.55000000000000004"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2"/>
      <c r="KB669" s="2"/>
      <c r="KC669" s="1"/>
      <c r="KD669" s="1"/>
      <c r="KE669" s="1"/>
      <c r="KF669" s="2"/>
      <c r="KG669" s="1"/>
      <c r="KH669" s="1"/>
      <c r="KI669" s="1"/>
      <c r="KJ669" s="1"/>
      <c r="KK669" s="1"/>
      <c r="KL669" s="1"/>
    </row>
    <row r="670" spans="236:298" x14ac:dyDescent="0.55000000000000004"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2"/>
      <c r="KB670" s="2"/>
      <c r="KC670" s="1"/>
      <c r="KD670" s="1"/>
      <c r="KE670" s="1"/>
      <c r="KF670" s="2"/>
      <c r="KG670" s="1"/>
      <c r="KH670" s="1"/>
      <c r="KI670" s="1"/>
      <c r="KJ670" s="1"/>
      <c r="KK670" s="1"/>
      <c r="KL670" s="1"/>
    </row>
    <row r="671" spans="236:298" x14ac:dyDescent="0.55000000000000004"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2"/>
      <c r="KB671" s="2"/>
      <c r="KC671" s="1"/>
      <c r="KD671" s="1"/>
      <c r="KE671" s="1"/>
      <c r="KF671" s="2"/>
      <c r="KG671" s="1"/>
      <c r="KH671" s="1"/>
      <c r="KI671" s="1"/>
      <c r="KJ671" s="1"/>
      <c r="KK671" s="1"/>
      <c r="KL671" s="1"/>
    </row>
    <row r="672" spans="236:298" x14ac:dyDescent="0.55000000000000004"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2"/>
      <c r="KB672" s="2"/>
      <c r="KC672" s="1"/>
      <c r="KD672" s="1"/>
      <c r="KE672" s="1"/>
      <c r="KF672" s="2"/>
      <c r="KG672" s="1"/>
      <c r="KH672" s="1"/>
      <c r="KI672" s="1"/>
      <c r="KJ672" s="1"/>
      <c r="KK672" s="1"/>
      <c r="KL672" s="1"/>
    </row>
    <row r="673" spans="236:298" x14ac:dyDescent="0.55000000000000004"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2"/>
      <c r="KB673" s="2"/>
      <c r="KC673" s="1"/>
      <c r="KD673" s="1"/>
      <c r="KE673" s="1"/>
      <c r="KF673" s="2"/>
      <c r="KG673" s="1"/>
      <c r="KH673" s="1"/>
      <c r="KI673" s="1"/>
      <c r="KJ673" s="1"/>
      <c r="KK673" s="1"/>
      <c r="KL673" s="1"/>
    </row>
    <row r="674" spans="236:298" x14ac:dyDescent="0.55000000000000004"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2"/>
      <c r="KB674" s="2"/>
      <c r="KC674" s="1"/>
      <c r="KD674" s="1"/>
      <c r="KE674" s="1"/>
      <c r="KF674" s="2"/>
      <c r="KG674" s="1"/>
      <c r="KH674" s="1"/>
      <c r="KI674" s="1"/>
      <c r="KJ674" s="1"/>
      <c r="KK674" s="1"/>
      <c r="KL674" s="1"/>
    </row>
    <row r="675" spans="236:298" x14ac:dyDescent="0.55000000000000004"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2"/>
      <c r="KB675" s="2"/>
      <c r="KC675" s="1"/>
      <c r="KD675" s="1"/>
      <c r="KE675" s="1"/>
      <c r="KF675" s="2"/>
      <c r="KG675" s="1"/>
      <c r="KH675" s="1"/>
      <c r="KI675" s="1"/>
      <c r="KJ675" s="1"/>
      <c r="KK675" s="1"/>
      <c r="KL675" s="1"/>
    </row>
    <row r="676" spans="236:298" x14ac:dyDescent="0.55000000000000004"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2"/>
      <c r="KB676" s="2"/>
      <c r="KC676" s="1"/>
      <c r="KD676" s="1"/>
      <c r="KE676" s="1"/>
      <c r="KF676" s="2"/>
      <c r="KG676" s="1"/>
      <c r="KH676" s="1"/>
      <c r="KI676" s="1"/>
      <c r="KJ676" s="1"/>
      <c r="KK676" s="1"/>
      <c r="KL676" s="1"/>
    </row>
    <row r="677" spans="236:298" x14ac:dyDescent="0.55000000000000004"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2"/>
      <c r="KB677" s="2"/>
      <c r="KC677" s="1"/>
      <c r="KD677" s="1"/>
      <c r="KE677" s="1"/>
      <c r="KF677" s="2"/>
      <c r="KG677" s="1"/>
      <c r="KH677" s="1"/>
      <c r="KI677" s="1"/>
      <c r="KJ677" s="1"/>
      <c r="KK677" s="1"/>
      <c r="KL677" s="1"/>
    </row>
    <row r="678" spans="236:298" x14ac:dyDescent="0.55000000000000004"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2"/>
      <c r="KB678" s="2"/>
      <c r="KC678" s="1"/>
      <c r="KD678" s="1"/>
      <c r="KE678" s="1"/>
      <c r="KF678" s="2"/>
      <c r="KG678" s="1"/>
      <c r="KH678" s="1"/>
      <c r="KI678" s="1"/>
      <c r="KJ678" s="1"/>
      <c r="KK678" s="1"/>
      <c r="KL678" s="1"/>
    </row>
    <row r="679" spans="236:298" x14ac:dyDescent="0.55000000000000004"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2"/>
      <c r="KB679" s="2"/>
      <c r="KC679" s="1"/>
      <c r="KD679" s="1"/>
      <c r="KE679" s="1"/>
      <c r="KF679" s="2"/>
      <c r="KG679" s="1"/>
      <c r="KH679" s="1"/>
      <c r="KI679" s="1"/>
      <c r="KJ679" s="1"/>
      <c r="KK679" s="1"/>
      <c r="KL679" s="1"/>
    </row>
    <row r="680" spans="236:298" x14ac:dyDescent="0.55000000000000004"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2"/>
      <c r="KB680" s="2"/>
      <c r="KC680" s="1"/>
      <c r="KD680" s="1"/>
      <c r="KE680" s="1"/>
      <c r="KF680" s="2"/>
      <c r="KG680" s="1"/>
      <c r="KH680" s="1"/>
      <c r="KI680" s="1"/>
      <c r="KJ680" s="1"/>
      <c r="KK680" s="1"/>
      <c r="KL680" s="1"/>
    </row>
    <row r="681" spans="236:298" x14ac:dyDescent="0.55000000000000004"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2"/>
      <c r="KB681" s="2"/>
      <c r="KC681" s="1"/>
      <c r="KD681" s="1"/>
      <c r="KE681" s="1"/>
      <c r="KF681" s="2"/>
      <c r="KG681" s="1"/>
      <c r="KH681" s="1"/>
      <c r="KI681" s="1"/>
      <c r="KJ681" s="1"/>
      <c r="KK681" s="1"/>
      <c r="KL681" s="1"/>
    </row>
    <row r="682" spans="236:298" x14ac:dyDescent="0.55000000000000004"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2"/>
      <c r="KB682" s="2"/>
      <c r="KC682" s="1"/>
      <c r="KD682" s="1"/>
      <c r="KE682" s="1"/>
      <c r="KF682" s="2"/>
      <c r="KG682" s="1"/>
      <c r="KH682" s="1"/>
      <c r="KI682" s="1"/>
      <c r="KJ682" s="1"/>
      <c r="KK682" s="1"/>
      <c r="KL682" s="1"/>
    </row>
    <row r="683" spans="236:298" x14ac:dyDescent="0.55000000000000004"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2"/>
      <c r="KB683" s="2"/>
      <c r="KC683" s="1"/>
      <c r="KD683" s="1"/>
      <c r="KE683" s="1"/>
      <c r="KF683" s="2"/>
      <c r="KG683" s="1"/>
      <c r="KH683" s="1"/>
      <c r="KI683" s="1"/>
      <c r="KJ683" s="1"/>
      <c r="KK683" s="1"/>
      <c r="KL683" s="1"/>
    </row>
    <row r="684" spans="236:298" x14ac:dyDescent="0.55000000000000004"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2"/>
      <c r="KB684" s="2"/>
      <c r="KC684" s="1"/>
      <c r="KD684" s="1"/>
      <c r="KE684" s="1"/>
      <c r="KF684" s="2"/>
      <c r="KG684" s="1"/>
      <c r="KH684" s="1"/>
      <c r="KI684" s="1"/>
      <c r="KJ684" s="1"/>
      <c r="KK684" s="1"/>
      <c r="KL684" s="1"/>
    </row>
    <row r="685" spans="236:298" x14ac:dyDescent="0.55000000000000004"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2"/>
      <c r="KB685" s="2"/>
      <c r="KC685" s="1"/>
      <c r="KD685" s="1"/>
      <c r="KE685" s="1"/>
      <c r="KF685" s="2"/>
      <c r="KG685" s="1"/>
      <c r="KH685" s="1"/>
      <c r="KI685" s="1"/>
      <c r="KJ685" s="1"/>
      <c r="KK685" s="1"/>
      <c r="KL685" s="1"/>
    </row>
    <row r="686" spans="236:298" x14ac:dyDescent="0.55000000000000004"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2"/>
      <c r="KB686" s="2"/>
      <c r="KC686" s="1"/>
      <c r="KD686" s="1"/>
      <c r="KE686" s="1"/>
      <c r="KF686" s="2"/>
      <c r="KG686" s="1"/>
      <c r="KH686" s="1"/>
      <c r="KI686" s="1"/>
      <c r="KJ686" s="1"/>
      <c r="KK686" s="1"/>
      <c r="KL686" s="1"/>
    </row>
    <row r="687" spans="236:298" x14ac:dyDescent="0.55000000000000004"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2"/>
      <c r="KB687" s="2"/>
      <c r="KC687" s="1"/>
      <c r="KD687" s="1"/>
      <c r="KE687" s="1"/>
      <c r="KF687" s="2"/>
      <c r="KG687" s="1"/>
      <c r="KH687" s="1"/>
      <c r="KI687" s="1"/>
      <c r="KJ687" s="1"/>
      <c r="KK687" s="1"/>
      <c r="KL687" s="1"/>
    </row>
    <row r="688" spans="236:298" x14ac:dyDescent="0.55000000000000004"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2"/>
      <c r="KB688" s="2"/>
      <c r="KC688" s="1"/>
      <c r="KD688" s="1"/>
      <c r="KE688" s="1"/>
      <c r="KF688" s="2"/>
      <c r="KG688" s="1"/>
      <c r="KH688" s="1"/>
      <c r="KI688" s="1"/>
      <c r="KJ688" s="1"/>
      <c r="KK688" s="1"/>
      <c r="KL688" s="1"/>
    </row>
    <row r="689" spans="236:298" x14ac:dyDescent="0.55000000000000004"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2"/>
      <c r="KB689" s="2"/>
      <c r="KC689" s="1"/>
      <c r="KD689" s="1"/>
      <c r="KE689" s="1"/>
      <c r="KF689" s="2"/>
      <c r="KG689" s="1"/>
      <c r="KH689" s="1"/>
      <c r="KI689" s="1"/>
      <c r="KJ689" s="1"/>
      <c r="KK689" s="1"/>
      <c r="KL689" s="1"/>
    </row>
    <row r="690" spans="236:298" x14ac:dyDescent="0.55000000000000004"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2"/>
      <c r="KB690" s="2"/>
      <c r="KC690" s="1"/>
      <c r="KD690" s="1"/>
      <c r="KE690" s="1"/>
      <c r="KF690" s="2"/>
      <c r="KG690" s="1"/>
      <c r="KH690" s="1"/>
      <c r="KI690" s="1"/>
      <c r="KJ690" s="1"/>
      <c r="KK690" s="1"/>
      <c r="KL690" s="1"/>
    </row>
    <row r="691" spans="236:298" x14ac:dyDescent="0.55000000000000004"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2"/>
      <c r="KB691" s="2"/>
      <c r="KC691" s="1"/>
      <c r="KD691" s="1"/>
      <c r="KE691" s="1"/>
      <c r="KF691" s="2"/>
      <c r="KG691" s="1"/>
      <c r="KH691" s="1"/>
      <c r="KI691" s="1"/>
      <c r="KJ691" s="1"/>
      <c r="KK691" s="1"/>
      <c r="KL691" s="1"/>
    </row>
    <row r="692" spans="236:298" x14ac:dyDescent="0.55000000000000004"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2"/>
      <c r="KB692" s="2"/>
      <c r="KC692" s="1"/>
      <c r="KD692" s="1"/>
      <c r="KE692" s="1"/>
      <c r="KF692" s="2"/>
      <c r="KG692" s="1"/>
      <c r="KH692" s="1"/>
      <c r="KI692" s="1"/>
      <c r="KJ692" s="1"/>
      <c r="KK692" s="1"/>
      <c r="KL692" s="1"/>
    </row>
    <row r="693" spans="236:298" x14ac:dyDescent="0.55000000000000004"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2"/>
      <c r="KB693" s="2"/>
      <c r="KC693" s="1"/>
      <c r="KD693" s="1"/>
      <c r="KE693" s="1"/>
      <c r="KF693" s="2"/>
      <c r="KG693" s="1"/>
      <c r="KH693" s="1"/>
      <c r="KI693" s="1"/>
      <c r="KJ693" s="1"/>
      <c r="KK693" s="1"/>
      <c r="KL693" s="1"/>
    </row>
    <row r="694" spans="236:298" x14ac:dyDescent="0.55000000000000004"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2"/>
      <c r="KB694" s="2"/>
      <c r="KC694" s="1"/>
      <c r="KD694" s="1"/>
      <c r="KE694" s="1"/>
      <c r="KF694" s="2"/>
      <c r="KG694" s="1"/>
      <c r="KH694" s="1"/>
      <c r="KI694" s="1"/>
      <c r="KJ694" s="1"/>
      <c r="KK694" s="1"/>
      <c r="KL694" s="1"/>
    </row>
    <row r="695" spans="236:298" x14ac:dyDescent="0.55000000000000004"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2"/>
      <c r="KB695" s="2"/>
      <c r="KC695" s="1"/>
      <c r="KD695" s="1"/>
      <c r="KE695" s="1"/>
      <c r="KF695" s="2"/>
      <c r="KG695" s="1"/>
      <c r="KH695" s="1"/>
      <c r="KI695" s="1"/>
      <c r="KJ695" s="1"/>
      <c r="KK695" s="1"/>
      <c r="KL695" s="1"/>
    </row>
    <row r="696" spans="236:298" x14ac:dyDescent="0.55000000000000004"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2"/>
      <c r="KB696" s="2"/>
      <c r="KC696" s="1"/>
      <c r="KD696" s="1"/>
      <c r="KE696" s="1"/>
      <c r="KF696" s="2"/>
      <c r="KG696" s="1"/>
      <c r="KH696" s="1"/>
      <c r="KI696" s="1"/>
      <c r="KJ696" s="1"/>
      <c r="KK696" s="1"/>
      <c r="KL696" s="1"/>
    </row>
    <row r="697" spans="236:298" x14ac:dyDescent="0.55000000000000004"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2"/>
      <c r="KB697" s="2"/>
      <c r="KC697" s="1"/>
      <c r="KD697" s="1"/>
      <c r="KE697" s="1"/>
      <c r="KF697" s="2"/>
      <c r="KG697" s="1"/>
      <c r="KH697" s="1"/>
      <c r="KI697" s="1"/>
      <c r="KJ697" s="1"/>
      <c r="KK697" s="1"/>
      <c r="KL697" s="1"/>
    </row>
    <row r="698" spans="236:298" x14ac:dyDescent="0.55000000000000004"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2"/>
      <c r="KB698" s="2"/>
      <c r="KC698" s="1"/>
      <c r="KD698" s="1"/>
      <c r="KE698" s="1"/>
      <c r="KF698" s="2"/>
      <c r="KG698" s="1"/>
      <c r="KH698" s="1"/>
      <c r="KI698" s="1"/>
      <c r="KJ698" s="1"/>
      <c r="KK698" s="1"/>
      <c r="KL698" s="1"/>
    </row>
    <row r="699" spans="236:298" x14ac:dyDescent="0.55000000000000004"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2"/>
      <c r="KB699" s="2"/>
      <c r="KC699" s="1"/>
      <c r="KD699" s="1"/>
      <c r="KE699" s="1"/>
      <c r="KF699" s="2"/>
      <c r="KG699" s="1"/>
      <c r="KH699" s="1"/>
      <c r="KI699" s="1"/>
      <c r="KJ699" s="1"/>
      <c r="KK699" s="1"/>
      <c r="KL699" s="1"/>
    </row>
    <row r="700" spans="236:298" x14ac:dyDescent="0.55000000000000004"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2"/>
      <c r="KB700" s="2"/>
      <c r="KC700" s="1"/>
      <c r="KD700" s="1"/>
      <c r="KE700" s="1"/>
      <c r="KF700" s="2"/>
      <c r="KG700" s="1"/>
      <c r="KH700" s="1"/>
      <c r="KI700" s="1"/>
      <c r="KJ700" s="1"/>
      <c r="KK700" s="1"/>
      <c r="KL700" s="1"/>
    </row>
    <row r="701" spans="236:298" x14ac:dyDescent="0.55000000000000004"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2"/>
      <c r="KB701" s="2"/>
      <c r="KC701" s="1"/>
      <c r="KD701" s="1"/>
      <c r="KE701" s="1"/>
      <c r="KF701" s="2"/>
      <c r="KG701" s="1"/>
      <c r="KH701" s="1"/>
      <c r="KI701" s="1"/>
      <c r="KJ701" s="1"/>
      <c r="KK701" s="1"/>
      <c r="KL701" s="1"/>
    </row>
    <row r="702" spans="236:298" x14ac:dyDescent="0.55000000000000004"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2"/>
      <c r="KB702" s="2"/>
      <c r="KC702" s="1"/>
      <c r="KD702" s="1"/>
      <c r="KE702" s="1"/>
      <c r="KF702" s="2"/>
      <c r="KG702" s="1"/>
      <c r="KH702" s="1"/>
      <c r="KI702" s="1"/>
      <c r="KJ702" s="1"/>
      <c r="KK702" s="1"/>
      <c r="KL702" s="1"/>
    </row>
    <row r="703" spans="236:298" x14ac:dyDescent="0.55000000000000004"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2"/>
      <c r="KB703" s="2"/>
      <c r="KC703" s="1"/>
      <c r="KD703" s="1"/>
      <c r="KE703" s="1"/>
      <c r="KF703" s="2"/>
      <c r="KG703" s="1"/>
      <c r="KH703" s="1"/>
      <c r="KI703" s="1"/>
      <c r="KJ703" s="1"/>
      <c r="KK703" s="1"/>
      <c r="KL703" s="1"/>
    </row>
    <row r="704" spans="236:298" x14ac:dyDescent="0.55000000000000004"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2"/>
      <c r="KB704" s="2"/>
      <c r="KC704" s="1"/>
      <c r="KD704" s="1"/>
      <c r="KE704" s="1"/>
      <c r="KF704" s="2"/>
      <c r="KG704" s="1"/>
      <c r="KH704" s="1"/>
      <c r="KI704" s="1"/>
      <c r="KJ704" s="1"/>
      <c r="KK704" s="1"/>
      <c r="KL704" s="1"/>
    </row>
    <row r="705" spans="236:298" x14ac:dyDescent="0.55000000000000004"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2"/>
      <c r="KB705" s="2"/>
      <c r="KC705" s="1"/>
      <c r="KD705" s="1"/>
      <c r="KE705" s="1"/>
      <c r="KF705" s="2"/>
      <c r="KG705" s="1"/>
      <c r="KH705" s="1"/>
      <c r="KI705" s="1"/>
      <c r="KJ705" s="1"/>
      <c r="KK705" s="1"/>
      <c r="KL705" s="1"/>
    </row>
    <row r="706" spans="236:298" x14ac:dyDescent="0.55000000000000004"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2"/>
      <c r="KB706" s="2"/>
      <c r="KC706" s="1"/>
      <c r="KD706" s="1"/>
      <c r="KE706" s="1"/>
      <c r="KF706" s="2"/>
      <c r="KG706" s="1"/>
      <c r="KH706" s="1"/>
      <c r="KI706" s="1"/>
      <c r="KJ706" s="1"/>
      <c r="KK706" s="1"/>
      <c r="KL706" s="1"/>
    </row>
    <row r="707" spans="236:298" x14ac:dyDescent="0.55000000000000004"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2"/>
      <c r="KB707" s="2"/>
      <c r="KC707" s="1"/>
      <c r="KD707" s="1"/>
      <c r="KE707" s="1"/>
      <c r="KF707" s="2"/>
      <c r="KG707" s="1"/>
      <c r="KH707" s="1"/>
      <c r="KI707" s="1"/>
      <c r="KJ707" s="1"/>
      <c r="KK707" s="1"/>
      <c r="KL707" s="1"/>
    </row>
    <row r="708" spans="236:298" x14ac:dyDescent="0.55000000000000004"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2"/>
      <c r="KB708" s="2"/>
      <c r="KC708" s="1"/>
      <c r="KD708" s="1"/>
      <c r="KE708" s="1"/>
      <c r="KF708" s="2"/>
      <c r="KG708" s="1"/>
      <c r="KH708" s="1"/>
      <c r="KI708" s="1"/>
      <c r="KJ708" s="1"/>
      <c r="KK708" s="1"/>
      <c r="KL708" s="1"/>
    </row>
    <row r="709" spans="236:298" x14ac:dyDescent="0.55000000000000004"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2"/>
      <c r="KB709" s="2"/>
      <c r="KC709" s="1"/>
      <c r="KD709" s="1"/>
      <c r="KE709" s="1"/>
      <c r="KF709" s="2"/>
      <c r="KG709" s="1"/>
      <c r="KH709" s="1"/>
      <c r="KI709" s="1"/>
      <c r="KJ709" s="1"/>
      <c r="KK709" s="1"/>
      <c r="KL709" s="1"/>
    </row>
    <row r="710" spans="236:298" x14ac:dyDescent="0.55000000000000004"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2"/>
      <c r="KB710" s="2"/>
      <c r="KC710" s="1"/>
      <c r="KD710" s="1"/>
      <c r="KE710" s="1"/>
      <c r="KF710" s="2"/>
      <c r="KG710" s="1"/>
      <c r="KH710" s="1"/>
      <c r="KI710" s="1"/>
      <c r="KJ710" s="1"/>
      <c r="KK710" s="1"/>
      <c r="KL710" s="1"/>
    </row>
    <row r="711" spans="236:298" x14ac:dyDescent="0.55000000000000004"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2"/>
      <c r="KB711" s="2"/>
      <c r="KC711" s="1"/>
      <c r="KD711" s="1"/>
      <c r="KE711" s="1"/>
      <c r="KF711" s="2"/>
      <c r="KG711" s="1"/>
      <c r="KH711" s="1"/>
      <c r="KI711" s="1"/>
      <c r="KJ711" s="1"/>
      <c r="KK711" s="1"/>
      <c r="KL711" s="1"/>
    </row>
    <row r="712" spans="236:298" x14ac:dyDescent="0.55000000000000004"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2"/>
      <c r="KB712" s="2"/>
      <c r="KC712" s="1"/>
      <c r="KD712" s="1"/>
      <c r="KE712" s="1"/>
      <c r="KF712" s="2"/>
      <c r="KG712" s="1"/>
      <c r="KH712" s="1"/>
      <c r="KI712" s="1"/>
      <c r="KJ712" s="1"/>
      <c r="KK712" s="1"/>
      <c r="KL712" s="1"/>
    </row>
    <row r="713" spans="236:298" x14ac:dyDescent="0.55000000000000004"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2"/>
      <c r="KB713" s="2"/>
      <c r="KC713" s="1"/>
      <c r="KD713" s="1"/>
      <c r="KE713" s="1"/>
      <c r="KF713" s="2"/>
      <c r="KG713" s="1"/>
      <c r="KH713" s="1"/>
      <c r="KI713" s="1"/>
      <c r="KJ713" s="1"/>
      <c r="KK713" s="1"/>
      <c r="KL713" s="1"/>
    </row>
    <row r="714" spans="236:298" x14ac:dyDescent="0.55000000000000004"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2"/>
      <c r="KB714" s="2"/>
      <c r="KC714" s="1"/>
      <c r="KD714" s="1"/>
      <c r="KE714" s="1"/>
      <c r="KF714" s="2"/>
      <c r="KG714" s="1"/>
      <c r="KH714" s="1"/>
      <c r="KI714" s="1"/>
      <c r="KJ714" s="1"/>
      <c r="KK714" s="1"/>
      <c r="KL714" s="1"/>
    </row>
    <row r="715" spans="236:298" x14ac:dyDescent="0.55000000000000004"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2"/>
      <c r="KB715" s="2"/>
      <c r="KC715" s="1"/>
      <c r="KD715" s="1"/>
      <c r="KE715" s="1"/>
      <c r="KF715" s="2"/>
      <c r="KG715" s="1"/>
      <c r="KH715" s="1"/>
      <c r="KI715" s="1"/>
      <c r="KJ715" s="1"/>
      <c r="KK715" s="1"/>
      <c r="KL715" s="1"/>
    </row>
    <row r="716" spans="236:298" x14ac:dyDescent="0.55000000000000004"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2"/>
      <c r="KB716" s="2"/>
      <c r="KC716" s="1"/>
      <c r="KD716" s="1"/>
      <c r="KE716" s="1"/>
      <c r="KF716" s="2"/>
      <c r="KG716" s="1"/>
      <c r="KH716" s="1"/>
      <c r="KI716" s="1"/>
      <c r="KJ716" s="1"/>
      <c r="KK716" s="1"/>
      <c r="KL716" s="1"/>
    </row>
    <row r="717" spans="236:298" x14ac:dyDescent="0.55000000000000004"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2"/>
      <c r="KB717" s="2"/>
      <c r="KC717" s="1"/>
      <c r="KD717" s="1"/>
      <c r="KE717" s="1"/>
      <c r="KF717" s="2"/>
      <c r="KG717" s="1"/>
      <c r="KH717" s="1"/>
      <c r="KI717" s="1"/>
      <c r="KJ717" s="1"/>
      <c r="KK717" s="1"/>
      <c r="KL717" s="1"/>
    </row>
    <row r="718" spans="236:298" x14ac:dyDescent="0.55000000000000004"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2"/>
      <c r="KB718" s="2"/>
      <c r="KC718" s="1"/>
      <c r="KD718" s="1"/>
      <c r="KE718" s="1"/>
      <c r="KF718" s="2"/>
      <c r="KG718" s="1"/>
      <c r="KH718" s="1"/>
      <c r="KI718" s="1"/>
      <c r="KJ718" s="1"/>
      <c r="KK718" s="1"/>
      <c r="KL718" s="1"/>
    </row>
    <row r="719" spans="236:298" x14ac:dyDescent="0.55000000000000004"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2"/>
      <c r="KB719" s="2"/>
      <c r="KC719" s="1"/>
      <c r="KD719" s="1"/>
      <c r="KE719" s="1"/>
      <c r="KF719" s="2"/>
      <c r="KG719" s="1"/>
      <c r="KH719" s="1"/>
      <c r="KI719" s="1"/>
      <c r="KJ719" s="1"/>
      <c r="KK719" s="1"/>
      <c r="KL719" s="1"/>
    </row>
    <row r="720" spans="236:298" x14ac:dyDescent="0.55000000000000004"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2"/>
      <c r="KB720" s="2"/>
      <c r="KC720" s="1"/>
      <c r="KD720" s="1"/>
      <c r="KE720" s="1"/>
      <c r="KF720" s="2"/>
      <c r="KG720" s="1"/>
      <c r="KH720" s="1"/>
      <c r="KI720" s="1"/>
      <c r="KJ720" s="1"/>
      <c r="KK720" s="1"/>
      <c r="KL720" s="1"/>
    </row>
    <row r="721" spans="236:298" x14ac:dyDescent="0.55000000000000004"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2"/>
      <c r="KB721" s="2"/>
      <c r="KC721" s="1"/>
      <c r="KD721" s="1"/>
      <c r="KE721" s="1"/>
      <c r="KF721" s="2"/>
      <c r="KG721" s="1"/>
      <c r="KH721" s="1"/>
      <c r="KI721" s="1"/>
      <c r="KJ721" s="1"/>
      <c r="KK721" s="1"/>
      <c r="KL721" s="1"/>
    </row>
    <row r="722" spans="236:298" x14ac:dyDescent="0.55000000000000004"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2"/>
      <c r="KB722" s="2"/>
      <c r="KC722" s="1"/>
      <c r="KD722" s="1"/>
      <c r="KE722" s="1"/>
      <c r="KF722" s="2"/>
      <c r="KG722" s="1"/>
      <c r="KH722" s="1"/>
      <c r="KI722" s="1"/>
      <c r="KJ722" s="1"/>
      <c r="KK722" s="1"/>
      <c r="KL722" s="1"/>
    </row>
    <row r="723" spans="236:298" x14ac:dyDescent="0.55000000000000004"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2"/>
      <c r="KB723" s="2"/>
      <c r="KC723" s="1"/>
      <c r="KD723" s="1"/>
      <c r="KE723" s="1"/>
      <c r="KF723" s="2"/>
      <c r="KG723" s="1"/>
      <c r="KH723" s="1"/>
      <c r="KI723" s="1"/>
      <c r="KJ723" s="1"/>
      <c r="KK723" s="1"/>
      <c r="KL723" s="1"/>
    </row>
    <row r="724" spans="236:298" x14ac:dyDescent="0.55000000000000004"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2"/>
      <c r="KB724" s="2"/>
      <c r="KC724" s="1"/>
      <c r="KD724" s="1"/>
      <c r="KE724" s="1"/>
      <c r="KF724" s="2"/>
      <c r="KG724" s="1"/>
      <c r="KH724" s="1"/>
      <c r="KI724" s="1"/>
      <c r="KJ724" s="1"/>
      <c r="KK724" s="1"/>
      <c r="KL724" s="1"/>
    </row>
    <row r="725" spans="236:298" x14ac:dyDescent="0.55000000000000004"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2"/>
      <c r="KB725" s="2"/>
      <c r="KC725" s="1"/>
      <c r="KD725" s="1"/>
      <c r="KE725" s="1"/>
      <c r="KF725" s="2"/>
      <c r="KG725" s="1"/>
      <c r="KH725" s="1"/>
      <c r="KI725" s="1"/>
      <c r="KJ725" s="1"/>
      <c r="KK725" s="1"/>
      <c r="KL725" s="1"/>
    </row>
    <row r="726" spans="236:298" x14ac:dyDescent="0.55000000000000004"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2"/>
      <c r="KB726" s="2"/>
      <c r="KC726" s="1"/>
      <c r="KD726" s="1"/>
      <c r="KE726" s="1"/>
      <c r="KF726" s="2"/>
      <c r="KG726" s="1"/>
      <c r="KH726" s="1"/>
      <c r="KI726" s="1"/>
      <c r="KJ726" s="1"/>
      <c r="KK726" s="1"/>
      <c r="KL726" s="1"/>
    </row>
    <row r="727" spans="236:298" x14ac:dyDescent="0.55000000000000004"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2"/>
      <c r="KB727" s="2"/>
      <c r="KC727" s="1"/>
      <c r="KD727" s="1"/>
      <c r="KE727" s="1"/>
      <c r="KF727" s="2"/>
      <c r="KG727" s="1"/>
      <c r="KH727" s="1"/>
      <c r="KI727" s="1"/>
      <c r="KJ727" s="1"/>
      <c r="KK727" s="1"/>
      <c r="KL727" s="1"/>
    </row>
    <row r="728" spans="236:298" x14ac:dyDescent="0.55000000000000004"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2"/>
      <c r="KB728" s="2"/>
      <c r="KC728" s="1"/>
      <c r="KD728" s="1"/>
      <c r="KE728" s="1"/>
      <c r="KF728" s="2"/>
      <c r="KG728" s="1"/>
      <c r="KH728" s="1"/>
      <c r="KI728" s="1"/>
      <c r="KJ728" s="1"/>
      <c r="KK728" s="1"/>
      <c r="KL728" s="1"/>
    </row>
    <row r="729" spans="236:298" x14ac:dyDescent="0.55000000000000004"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2"/>
      <c r="KB729" s="2"/>
      <c r="KC729" s="1"/>
      <c r="KD729" s="1"/>
      <c r="KE729" s="1"/>
      <c r="KF729" s="2"/>
      <c r="KG729" s="1"/>
      <c r="KH729" s="1"/>
      <c r="KI729" s="1"/>
      <c r="KJ729" s="1"/>
      <c r="KK729" s="1"/>
      <c r="KL729" s="1"/>
    </row>
    <row r="730" spans="236:298" x14ac:dyDescent="0.55000000000000004"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2"/>
      <c r="KB730" s="2"/>
      <c r="KC730" s="1"/>
      <c r="KD730" s="1"/>
      <c r="KE730" s="1"/>
      <c r="KF730" s="2"/>
      <c r="KG730" s="1"/>
      <c r="KH730" s="1"/>
      <c r="KI730" s="1"/>
      <c r="KJ730" s="1"/>
      <c r="KK730" s="1"/>
      <c r="KL730" s="1"/>
    </row>
    <row r="731" spans="236:298" x14ac:dyDescent="0.55000000000000004"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2"/>
      <c r="KB731" s="2"/>
      <c r="KC731" s="1"/>
      <c r="KD731" s="1"/>
      <c r="KE731" s="1"/>
      <c r="KF731" s="2"/>
      <c r="KG731" s="1"/>
      <c r="KH731" s="1"/>
      <c r="KI731" s="1"/>
      <c r="KJ731" s="1"/>
      <c r="KK731" s="1"/>
      <c r="KL731" s="1"/>
    </row>
    <row r="732" spans="236:298" x14ac:dyDescent="0.55000000000000004"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2"/>
      <c r="KB732" s="2"/>
      <c r="KC732" s="1"/>
      <c r="KD732" s="1"/>
      <c r="KE732" s="1"/>
      <c r="KF732" s="2"/>
      <c r="KG732" s="1"/>
      <c r="KH732" s="1"/>
      <c r="KI732" s="1"/>
      <c r="KJ732" s="1"/>
      <c r="KK732" s="1"/>
      <c r="KL732" s="1"/>
    </row>
    <row r="733" spans="236:298" x14ac:dyDescent="0.55000000000000004"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2"/>
      <c r="KB733" s="2"/>
      <c r="KC733" s="1"/>
      <c r="KD733" s="1"/>
      <c r="KE733" s="1"/>
      <c r="KF733" s="2"/>
      <c r="KG733" s="1"/>
      <c r="KH733" s="1"/>
      <c r="KI733" s="1"/>
      <c r="KJ733" s="1"/>
      <c r="KK733" s="1"/>
      <c r="KL733" s="1"/>
    </row>
    <row r="734" spans="236:298" x14ac:dyDescent="0.55000000000000004"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2"/>
      <c r="KB734" s="2"/>
      <c r="KC734" s="1"/>
      <c r="KD734" s="1"/>
      <c r="KE734" s="1"/>
      <c r="KF734" s="2"/>
      <c r="KG734" s="1"/>
      <c r="KH734" s="1"/>
      <c r="KI734" s="1"/>
      <c r="KJ734" s="1"/>
      <c r="KK734" s="1"/>
      <c r="KL734" s="1"/>
    </row>
    <row r="735" spans="236:298" x14ac:dyDescent="0.55000000000000004"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2"/>
      <c r="KB735" s="2"/>
      <c r="KC735" s="1"/>
      <c r="KD735" s="1"/>
      <c r="KE735" s="1"/>
      <c r="KF735" s="2"/>
      <c r="KG735" s="1"/>
      <c r="KH735" s="1"/>
      <c r="KI735" s="1"/>
      <c r="KJ735" s="1"/>
      <c r="KK735" s="1"/>
      <c r="KL735" s="1"/>
    </row>
    <row r="736" spans="236:298" x14ac:dyDescent="0.55000000000000004"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2"/>
      <c r="KB736" s="2"/>
      <c r="KC736" s="1"/>
      <c r="KD736" s="1"/>
      <c r="KE736" s="1"/>
      <c r="KF736" s="2"/>
      <c r="KG736" s="1"/>
      <c r="KH736" s="1"/>
      <c r="KI736" s="1"/>
      <c r="KJ736" s="1"/>
      <c r="KK736" s="1"/>
      <c r="KL736" s="1"/>
    </row>
    <row r="737" spans="236:298" x14ac:dyDescent="0.55000000000000004"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2"/>
      <c r="KB737" s="2"/>
      <c r="KC737" s="1"/>
      <c r="KD737" s="1"/>
      <c r="KE737" s="1"/>
      <c r="KF737" s="2"/>
      <c r="KG737" s="1"/>
      <c r="KH737" s="1"/>
      <c r="KI737" s="1"/>
      <c r="KJ737" s="1"/>
      <c r="KK737" s="1"/>
      <c r="KL737" s="1"/>
    </row>
    <row r="738" spans="236:298" x14ac:dyDescent="0.55000000000000004"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2"/>
      <c r="KB738" s="2"/>
      <c r="KC738" s="1"/>
      <c r="KD738" s="1"/>
      <c r="KE738" s="1"/>
      <c r="KF738" s="2"/>
      <c r="KG738" s="1"/>
      <c r="KH738" s="1"/>
      <c r="KI738" s="1"/>
      <c r="KJ738" s="1"/>
      <c r="KK738" s="1"/>
      <c r="KL738" s="1"/>
    </row>
    <row r="739" spans="236:298" x14ac:dyDescent="0.55000000000000004"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2"/>
      <c r="KB739" s="2"/>
      <c r="KC739" s="1"/>
      <c r="KD739" s="1"/>
      <c r="KE739" s="1"/>
      <c r="KF739" s="2"/>
      <c r="KG739" s="1"/>
      <c r="KH739" s="1"/>
      <c r="KI739" s="1"/>
      <c r="KJ739" s="1"/>
      <c r="KK739" s="1"/>
      <c r="KL739" s="1"/>
    </row>
    <row r="740" spans="236:298" x14ac:dyDescent="0.55000000000000004"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2"/>
      <c r="KB740" s="2"/>
      <c r="KC740" s="1"/>
      <c r="KD740" s="1"/>
      <c r="KE740" s="1"/>
      <c r="KF740" s="2"/>
      <c r="KG740" s="1"/>
      <c r="KH740" s="1"/>
      <c r="KI740" s="1"/>
      <c r="KJ740" s="1"/>
      <c r="KK740" s="1"/>
      <c r="KL740" s="1"/>
    </row>
    <row r="741" spans="236:298" x14ac:dyDescent="0.55000000000000004"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2"/>
      <c r="KB741" s="2"/>
      <c r="KC741" s="1"/>
      <c r="KD741" s="1"/>
      <c r="KE741" s="1"/>
      <c r="KF741" s="2"/>
      <c r="KG741" s="1"/>
      <c r="KH741" s="1"/>
      <c r="KI741" s="1"/>
      <c r="KJ741" s="1"/>
      <c r="KK741" s="1"/>
      <c r="KL741" s="1"/>
    </row>
    <row r="742" spans="236:298" x14ac:dyDescent="0.55000000000000004"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2"/>
      <c r="KB742" s="2"/>
      <c r="KC742" s="1"/>
      <c r="KD742" s="1"/>
      <c r="KE742" s="1"/>
      <c r="KF742" s="2"/>
      <c r="KG742" s="1"/>
      <c r="KH742" s="1"/>
      <c r="KI742" s="1"/>
      <c r="KJ742" s="1"/>
      <c r="KK742" s="1"/>
      <c r="KL742" s="1"/>
    </row>
    <row r="743" spans="236:298" x14ac:dyDescent="0.55000000000000004"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2"/>
      <c r="KB743" s="2"/>
      <c r="KC743" s="1"/>
      <c r="KD743" s="1"/>
      <c r="KE743" s="1"/>
      <c r="KF743" s="2"/>
      <c r="KG743" s="1"/>
      <c r="KH743" s="1"/>
      <c r="KI743" s="1"/>
      <c r="KJ743" s="1"/>
      <c r="KK743" s="1"/>
      <c r="KL743" s="1"/>
    </row>
    <row r="744" spans="236:298" x14ac:dyDescent="0.55000000000000004"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2"/>
      <c r="KB744" s="2"/>
      <c r="KC744" s="1"/>
      <c r="KD744" s="1"/>
      <c r="KE744" s="1"/>
      <c r="KF744" s="2"/>
      <c r="KG744" s="1"/>
      <c r="KH744" s="1"/>
      <c r="KI744" s="1"/>
      <c r="KJ744" s="1"/>
      <c r="KK744" s="1"/>
      <c r="KL744" s="1"/>
    </row>
    <row r="745" spans="236:298" x14ac:dyDescent="0.55000000000000004"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2"/>
      <c r="KB745" s="2"/>
      <c r="KC745" s="1"/>
      <c r="KD745" s="1"/>
      <c r="KE745" s="1"/>
      <c r="KF745" s="2"/>
      <c r="KG745" s="1"/>
      <c r="KH745" s="1"/>
      <c r="KI745" s="1"/>
      <c r="KJ745" s="1"/>
      <c r="KK745" s="1"/>
      <c r="KL745" s="1"/>
    </row>
    <row r="746" spans="236:298" x14ac:dyDescent="0.55000000000000004"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2"/>
      <c r="KB746" s="2"/>
      <c r="KC746" s="1"/>
      <c r="KD746" s="1"/>
      <c r="KE746" s="1"/>
      <c r="KF746" s="2"/>
      <c r="KG746" s="1"/>
      <c r="KH746" s="1"/>
      <c r="KI746" s="1"/>
      <c r="KJ746" s="1"/>
      <c r="KK746" s="1"/>
      <c r="KL746" s="1"/>
    </row>
    <row r="747" spans="236:298" x14ac:dyDescent="0.55000000000000004"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2"/>
      <c r="KB747" s="2"/>
      <c r="KC747" s="1"/>
      <c r="KD747" s="1"/>
      <c r="KE747" s="1"/>
      <c r="KF747" s="2"/>
      <c r="KG747" s="1"/>
      <c r="KH747" s="1"/>
      <c r="KI747" s="1"/>
      <c r="KJ747" s="1"/>
      <c r="KK747" s="1"/>
      <c r="KL747" s="1"/>
    </row>
    <row r="748" spans="236:298" x14ac:dyDescent="0.55000000000000004"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2"/>
      <c r="KB748" s="2"/>
      <c r="KC748" s="1"/>
      <c r="KD748" s="1"/>
      <c r="KE748" s="1"/>
      <c r="KF748" s="2"/>
      <c r="KG748" s="1"/>
      <c r="KH748" s="1"/>
      <c r="KI748" s="1"/>
      <c r="KJ748" s="1"/>
      <c r="KK748" s="1"/>
      <c r="KL748" s="1"/>
    </row>
    <row r="749" spans="236:298" x14ac:dyDescent="0.55000000000000004"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2"/>
      <c r="KB749" s="2"/>
      <c r="KC749" s="1"/>
      <c r="KD749" s="1"/>
      <c r="KE749" s="1"/>
      <c r="KF749" s="2"/>
      <c r="KG749" s="1"/>
      <c r="KH749" s="1"/>
      <c r="KI749" s="1"/>
      <c r="KJ749" s="1"/>
      <c r="KK749" s="1"/>
      <c r="KL749" s="1"/>
    </row>
    <row r="750" spans="236:298" x14ac:dyDescent="0.55000000000000004"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2"/>
      <c r="KB750" s="2"/>
      <c r="KC750" s="1"/>
      <c r="KD750" s="1"/>
      <c r="KE750" s="1"/>
      <c r="KF750" s="2"/>
      <c r="KG750" s="1"/>
      <c r="KH750" s="1"/>
      <c r="KI750" s="1"/>
      <c r="KJ750" s="1"/>
      <c r="KK750" s="1"/>
      <c r="KL750" s="1"/>
    </row>
    <row r="751" spans="236:298" x14ac:dyDescent="0.55000000000000004"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2"/>
      <c r="KB751" s="2"/>
      <c r="KC751" s="1"/>
      <c r="KD751" s="1"/>
      <c r="KE751" s="1"/>
      <c r="KF751" s="2"/>
      <c r="KG751" s="1"/>
      <c r="KH751" s="1"/>
      <c r="KI751" s="1"/>
      <c r="KJ751" s="1"/>
      <c r="KK751" s="1"/>
      <c r="KL751" s="1"/>
    </row>
    <row r="752" spans="236:298" x14ac:dyDescent="0.55000000000000004"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2"/>
      <c r="KB752" s="2"/>
      <c r="KC752" s="1"/>
      <c r="KD752" s="1"/>
      <c r="KE752" s="1"/>
      <c r="KF752" s="2"/>
      <c r="KG752" s="1"/>
      <c r="KH752" s="1"/>
      <c r="KI752" s="1"/>
      <c r="KJ752" s="1"/>
      <c r="KK752" s="1"/>
      <c r="KL752" s="1"/>
    </row>
    <row r="753" spans="236:298" x14ac:dyDescent="0.55000000000000004"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2"/>
      <c r="KB753" s="2"/>
      <c r="KC753" s="1"/>
      <c r="KD753" s="1"/>
      <c r="KE753" s="1"/>
      <c r="KF753" s="2"/>
      <c r="KG753" s="1"/>
      <c r="KH753" s="1"/>
      <c r="KI753" s="1"/>
      <c r="KJ753" s="1"/>
      <c r="KK753" s="1"/>
      <c r="KL753" s="1"/>
    </row>
    <row r="754" spans="236:298" x14ac:dyDescent="0.55000000000000004"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2"/>
      <c r="KB754" s="2"/>
      <c r="KC754" s="1"/>
      <c r="KD754" s="1"/>
      <c r="KE754" s="1"/>
      <c r="KF754" s="2"/>
      <c r="KG754" s="1"/>
      <c r="KH754" s="1"/>
      <c r="KI754" s="1"/>
      <c r="KJ754" s="1"/>
      <c r="KK754" s="1"/>
      <c r="KL754" s="1"/>
    </row>
    <row r="755" spans="236:298" x14ac:dyDescent="0.55000000000000004"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2"/>
      <c r="KB755" s="2"/>
      <c r="KC755" s="1"/>
      <c r="KD755" s="1"/>
      <c r="KE755" s="1"/>
      <c r="KF755" s="2"/>
      <c r="KG755" s="1"/>
      <c r="KH755" s="1"/>
      <c r="KI755" s="1"/>
      <c r="KJ755" s="1"/>
      <c r="KK755" s="1"/>
      <c r="KL755" s="1"/>
    </row>
    <row r="756" spans="236:298" x14ac:dyDescent="0.55000000000000004"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2"/>
      <c r="KB756" s="2"/>
      <c r="KC756" s="1"/>
      <c r="KD756" s="1"/>
      <c r="KE756" s="1"/>
      <c r="KF756" s="2"/>
      <c r="KG756" s="1"/>
      <c r="KH756" s="1"/>
      <c r="KI756" s="1"/>
      <c r="KJ756" s="1"/>
      <c r="KK756" s="1"/>
      <c r="KL756" s="1"/>
    </row>
    <row r="757" spans="236:298" x14ac:dyDescent="0.55000000000000004"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2"/>
      <c r="KB757" s="2"/>
      <c r="KC757" s="1"/>
      <c r="KD757" s="1"/>
      <c r="KE757" s="1"/>
      <c r="KF757" s="2"/>
      <c r="KG757" s="1"/>
      <c r="KH757" s="1"/>
      <c r="KI757" s="1"/>
      <c r="KJ757" s="1"/>
      <c r="KK757" s="1"/>
      <c r="KL757" s="1"/>
    </row>
    <row r="758" spans="236:298" x14ac:dyDescent="0.55000000000000004"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2"/>
      <c r="KB758" s="2"/>
      <c r="KC758" s="1"/>
      <c r="KD758" s="1"/>
      <c r="KE758" s="1"/>
      <c r="KF758" s="2"/>
      <c r="KG758" s="1"/>
      <c r="KH758" s="1"/>
      <c r="KI758" s="1"/>
      <c r="KJ758" s="1"/>
      <c r="KK758" s="1"/>
      <c r="KL758" s="1"/>
    </row>
    <row r="759" spans="236:298" x14ac:dyDescent="0.55000000000000004"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2"/>
      <c r="KB759" s="2"/>
      <c r="KC759" s="1"/>
      <c r="KD759" s="1"/>
      <c r="KE759" s="1"/>
      <c r="KF759" s="2"/>
      <c r="KG759" s="1"/>
      <c r="KH759" s="1"/>
      <c r="KI759" s="1"/>
      <c r="KJ759" s="1"/>
      <c r="KK759" s="1"/>
      <c r="KL759" s="1"/>
    </row>
    <row r="760" spans="236:298" x14ac:dyDescent="0.55000000000000004"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2"/>
      <c r="KB760" s="2"/>
      <c r="KC760" s="1"/>
      <c r="KD760" s="1"/>
      <c r="KE760" s="1"/>
      <c r="KF760" s="2"/>
      <c r="KG760" s="1"/>
      <c r="KH760" s="1"/>
      <c r="KI760" s="1"/>
      <c r="KJ760" s="1"/>
      <c r="KK760" s="1"/>
      <c r="KL760" s="1"/>
    </row>
    <row r="761" spans="236:298" x14ac:dyDescent="0.55000000000000004"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2"/>
      <c r="KB761" s="2"/>
      <c r="KC761" s="1"/>
      <c r="KD761" s="1"/>
      <c r="KE761" s="1"/>
      <c r="KF761" s="2"/>
      <c r="KG761" s="1"/>
      <c r="KH761" s="1"/>
      <c r="KI761" s="1"/>
      <c r="KJ761" s="1"/>
      <c r="KK761" s="1"/>
      <c r="KL761" s="1"/>
    </row>
    <row r="762" spans="236:298" x14ac:dyDescent="0.55000000000000004"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2"/>
      <c r="KB762" s="2"/>
      <c r="KC762" s="1"/>
      <c r="KD762" s="1"/>
      <c r="KE762" s="1"/>
      <c r="KF762" s="2"/>
      <c r="KG762" s="1"/>
      <c r="KH762" s="1"/>
      <c r="KI762" s="1"/>
      <c r="KJ762" s="1"/>
      <c r="KK762" s="1"/>
      <c r="KL762" s="1"/>
    </row>
    <row r="763" spans="236:298" x14ac:dyDescent="0.55000000000000004"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2"/>
      <c r="KB763" s="2"/>
      <c r="KC763" s="1"/>
      <c r="KD763" s="1"/>
      <c r="KE763" s="1"/>
      <c r="KF763" s="2"/>
      <c r="KG763" s="1"/>
      <c r="KH763" s="1"/>
      <c r="KI763" s="1"/>
      <c r="KJ763" s="1"/>
      <c r="KK763" s="1"/>
      <c r="KL763" s="1"/>
    </row>
    <row r="764" spans="236:298" x14ac:dyDescent="0.55000000000000004"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2"/>
      <c r="KB764" s="2"/>
      <c r="KC764" s="1"/>
      <c r="KD764" s="1"/>
      <c r="KE764" s="1"/>
      <c r="KF764" s="2"/>
      <c r="KG764" s="1"/>
      <c r="KH764" s="1"/>
      <c r="KI764" s="1"/>
      <c r="KJ764" s="1"/>
      <c r="KK764" s="1"/>
      <c r="KL764" s="1"/>
    </row>
    <row r="765" spans="236:298" x14ac:dyDescent="0.55000000000000004"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2"/>
      <c r="KB765" s="2"/>
      <c r="KC765" s="1"/>
      <c r="KD765" s="1"/>
      <c r="KE765" s="1"/>
      <c r="KF765" s="2"/>
      <c r="KG765" s="1"/>
      <c r="KH765" s="1"/>
      <c r="KI765" s="1"/>
      <c r="KJ765" s="1"/>
      <c r="KK765" s="1"/>
      <c r="KL765" s="1"/>
    </row>
    <row r="766" spans="236:298" x14ac:dyDescent="0.55000000000000004"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2"/>
      <c r="KB766" s="2"/>
      <c r="KC766" s="1"/>
      <c r="KD766" s="1"/>
      <c r="KE766" s="1"/>
      <c r="KF766" s="2"/>
      <c r="KG766" s="1"/>
      <c r="KH766" s="1"/>
      <c r="KI766" s="1"/>
      <c r="KJ766" s="1"/>
      <c r="KK766" s="1"/>
      <c r="KL766" s="1"/>
    </row>
    <row r="767" spans="236:298" x14ac:dyDescent="0.55000000000000004"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2"/>
      <c r="KB767" s="2"/>
      <c r="KC767" s="1"/>
      <c r="KD767" s="1"/>
      <c r="KE767" s="1"/>
      <c r="KF767" s="2"/>
      <c r="KG767" s="1"/>
      <c r="KH767" s="1"/>
      <c r="KI767" s="1"/>
      <c r="KJ767" s="1"/>
      <c r="KK767" s="1"/>
      <c r="KL767" s="1"/>
    </row>
    <row r="768" spans="236:298" x14ac:dyDescent="0.55000000000000004"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2"/>
      <c r="KB768" s="2"/>
      <c r="KC768" s="1"/>
      <c r="KD768" s="1"/>
      <c r="KE768" s="1"/>
      <c r="KF768" s="2"/>
      <c r="KG768" s="1"/>
      <c r="KH768" s="1"/>
      <c r="KI768" s="1"/>
      <c r="KJ768" s="1"/>
      <c r="KK768" s="1"/>
      <c r="KL768" s="1"/>
    </row>
    <row r="769" spans="236:298" x14ac:dyDescent="0.55000000000000004"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2"/>
      <c r="KB769" s="2"/>
      <c r="KC769" s="1"/>
      <c r="KD769" s="1"/>
      <c r="KE769" s="1"/>
      <c r="KF769" s="2"/>
      <c r="KG769" s="1"/>
      <c r="KH769" s="1"/>
      <c r="KI769" s="1"/>
      <c r="KJ769" s="1"/>
      <c r="KK769" s="1"/>
      <c r="KL769" s="1"/>
    </row>
    <row r="770" spans="236:298" x14ac:dyDescent="0.55000000000000004"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2"/>
      <c r="KB770" s="2"/>
      <c r="KC770" s="1"/>
      <c r="KD770" s="1"/>
      <c r="KE770" s="1"/>
      <c r="KF770" s="2"/>
      <c r="KG770" s="1"/>
      <c r="KH770" s="1"/>
      <c r="KI770" s="1"/>
      <c r="KJ770" s="1"/>
      <c r="KK770" s="1"/>
      <c r="KL770" s="1"/>
    </row>
    <row r="771" spans="236:298" x14ac:dyDescent="0.55000000000000004"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2"/>
      <c r="KB771" s="2"/>
      <c r="KC771" s="1"/>
      <c r="KD771" s="1"/>
      <c r="KE771" s="1"/>
      <c r="KF771" s="2"/>
      <c r="KG771" s="1"/>
      <c r="KH771" s="1"/>
      <c r="KI771" s="1"/>
      <c r="KJ771" s="1"/>
      <c r="KK771" s="1"/>
      <c r="KL771" s="1"/>
    </row>
    <row r="772" spans="236:298" x14ac:dyDescent="0.55000000000000004"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2"/>
      <c r="KB772" s="2"/>
      <c r="KC772" s="1"/>
      <c r="KD772" s="1"/>
      <c r="KE772" s="1"/>
      <c r="KF772" s="2"/>
      <c r="KG772" s="1"/>
      <c r="KH772" s="1"/>
      <c r="KI772" s="1"/>
      <c r="KJ772" s="1"/>
      <c r="KK772" s="1"/>
      <c r="KL772" s="1"/>
    </row>
    <row r="773" spans="236:298" x14ac:dyDescent="0.55000000000000004"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2"/>
      <c r="KB773" s="2"/>
      <c r="KC773" s="1"/>
      <c r="KD773" s="1"/>
      <c r="KE773" s="1"/>
      <c r="KF773" s="2"/>
      <c r="KG773" s="1"/>
      <c r="KH773" s="1"/>
      <c r="KI773" s="1"/>
      <c r="KJ773" s="1"/>
      <c r="KK773" s="1"/>
      <c r="KL773" s="1"/>
    </row>
    <row r="774" spans="236:298" x14ac:dyDescent="0.55000000000000004"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2"/>
      <c r="KB774" s="2"/>
      <c r="KC774" s="1"/>
      <c r="KD774" s="1"/>
      <c r="KE774" s="1"/>
      <c r="KF774" s="2"/>
      <c r="KG774" s="1"/>
      <c r="KH774" s="1"/>
      <c r="KI774" s="1"/>
      <c r="KJ774" s="1"/>
      <c r="KK774" s="1"/>
      <c r="KL774" s="1"/>
    </row>
    <row r="775" spans="236:298" x14ac:dyDescent="0.55000000000000004"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2"/>
      <c r="KB775" s="2"/>
      <c r="KC775" s="1"/>
      <c r="KD775" s="1"/>
      <c r="KE775" s="1"/>
      <c r="KF775" s="2"/>
      <c r="KG775" s="1"/>
      <c r="KH775" s="1"/>
      <c r="KI775" s="1"/>
      <c r="KJ775" s="1"/>
      <c r="KK775" s="1"/>
      <c r="KL775" s="1"/>
    </row>
    <row r="776" spans="236:298" x14ac:dyDescent="0.55000000000000004"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2"/>
      <c r="KB776" s="2"/>
      <c r="KC776" s="1"/>
      <c r="KD776" s="1"/>
      <c r="KE776" s="1"/>
      <c r="KF776" s="2"/>
      <c r="KG776" s="1"/>
      <c r="KH776" s="1"/>
      <c r="KI776" s="1"/>
      <c r="KJ776" s="1"/>
      <c r="KK776" s="1"/>
      <c r="KL776" s="1"/>
    </row>
    <row r="777" spans="236:298" x14ac:dyDescent="0.55000000000000004"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2"/>
      <c r="KB777" s="2"/>
      <c r="KC777" s="1"/>
      <c r="KD777" s="1"/>
      <c r="KE777" s="1"/>
      <c r="KF777" s="2"/>
      <c r="KG777" s="1"/>
      <c r="KH777" s="1"/>
      <c r="KI777" s="1"/>
      <c r="KJ777" s="1"/>
      <c r="KK777" s="1"/>
      <c r="KL777" s="1"/>
    </row>
    <row r="778" spans="236:298" x14ac:dyDescent="0.55000000000000004"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2"/>
      <c r="KB778" s="2"/>
      <c r="KC778" s="1"/>
      <c r="KD778" s="1"/>
      <c r="KE778" s="1"/>
      <c r="KF778" s="2"/>
      <c r="KG778" s="1"/>
      <c r="KH778" s="1"/>
      <c r="KI778" s="1"/>
      <c r="KJ778" s="1"/>
      <c r="KK778" s="1"/>
      <c r="KL778" s="1"/>
    </row>
    <row r="779" spans="236:298" x14ac:dyDescent="0.55000000000000004"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2"/>
      <c r="KB779" s="2"/>
      <c r="KC779" s="1"/>
      <c r="KD779" s="1"/>
      <c r="KE779" s="1"/>
      <c r="KF779" s="2"/>
      <c r="KG779" s="1"/>
      <c r="KH779" s="1"/>
      <c r="KI779" s="1"/>
      <c r="KJ779" s="1"/>
      <c r="KK779" s="1"/>
      <c r="KL779" s="1"/>
    </row>
    <row r="780" spans="236:298" x14ac:dyDescent="0.55000000000000004"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2"/>
      <c r="KB780" s="2"/>
      <c r="KC780" s="1"/>
      <c r="KD780" s="1"/>
      <c r="KE780" s="1"/>
      <c r="KF780" s="2"/>
      <c r="KG780" s="1"/>
      <c r="KH780" s="1"/>
      <c r="KI780" s="1"/>
      <c r="KJ780" s="1"/>
      <c r="KK780" s="1"/>
      <c r="KL780" s="1"/>
    </row>
    <row r="781" spans="236:298" x14ac:dyDescent="0.55000000000000004"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2"/>
      <c r="KB781" s="2"/>
      <c r="KC781" s="1"/>
      <c r="KD781" s="1"/>
      <c r="KE781" s="1"/>
      <c r="KF781" s="2"/>
      <c r="KG781" s="1"/>
      <c r="KH781" s="1"/>
      <c r="KI781" s="1"/>
      <c r="KJ781" s="1"/>
      <c r="KK781" s="1"/>
      <c r="KL781" s="1"/>
    </row>
    <row r="782" spans="236:298" x14ac:dyDescent="0.55000000000000004"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2"/>
      <c r="KB782" s="2"/>
      <c r="KC782" s="1"/>
      <c r="KD782" s="1"/>
      <c r="KE782" s="1"/>
      <c r="KF782" s="2"/>
      <c r="KG782" s="1"/>
      <c r="KH782" s="1"/>
      <c r="KI782" s="1"/>
      <c r="KJ782" s="1"/>
      <c r="KK782" s="1"/>
      <c r="KL782" s="1"/>
    </row>
    <row r="783" spans="236:298" x14ac:dyDescent="0.55000000000000004"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2"/>
      <c r="KB783" s="2"/>
      <c r="KC783" s="1"/>
      <c r="KD783" s="1"/>
      <c r="KE783" s="1"/>
      <c r="KF783" s="2"/>
      <c r="KG783" s="1"/>
      <c r="KH783" s="1"/>
      <c r="KI783" s="1"/>
      <c r="KJ783" s="1"/>
      <c r="KK783" s="1"/>
      <c r="KL783" s="1"/>
    </row>
    <row r="784" spans="236:298" x14ac:dyDescent="0.55000000000000004"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2"/>
      <c r="KB784" s="2"/>
      <c r="KC784" s="1"/>
      <c r="KD784" s="1"/>
      <c r="KE784" s="1"/>
      <c r="KF784" s="2"/>
      <c r="KG784" s="1"/>
      <c r="KH784" s="1"/>
      <c r="KI784" s="1"/>
      <c r="KJ784" s="1"/>
      <c r="KK784" s="1"/>
      <c r="KL784" s="1"/>
    </row>
    <row r="785" spans="236:298" x14ac:dyDescent="0.55000000000000004"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2"/>
      <c r="KB785" s="2"/>
      <c r="KC785" s="1"/>
      <c r="KD785" s="1"/>
      <c r="KE785" s="1"/>
      <c r="KF785" s="2"/>
      <c r="KG785" s="1"/>
      <c r="KH785" s="1"/>
      <c r="KI785" s="1"/>
      <c r="KJ785" s="1"/>
      <c r="KK785" s="1"/>
      <c r="KL785" s="1"/>
    </row>
    <row r="786" spans="236:298" x14ac:dyDescent="0.55000000000000004"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2"/>
      <c r="KB786" s="2"/>
      <c r="KC786" s="1"/>
      <c r="KD786" s="1"/>
      <c r="KE786" s="1"/>
      <c r="KF786" s="2"/>
      <c r="KG786" s="1"/>
      <c r="KH786" s="1"/>
      <c r="KI786" s="1"/>
      <c r="KJ786" s="1"/>
      <c r="KK786" s="1"/>
      <c r="KL786" s="1"/>
    </row>
    <row r="787" spans="236:298" x14ac:dyDescent="0.55000000000000004"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2"/>
      <c r="KB787" s="2"/>
      <c r="KC787" s="1"/>
      <c r="KD787" s="1"/>
      <c r="KE787" s="1"/>
      <c r="KF787" s="2"/>
      <c r="KG787" s="1"/>
      <c r="KH787" s="1"/>
      <c r="KI787" s="1"/>
      <c r="KJ787" s="1"/>
      <c r="KK787" s="1"/>
      <c r="KL787" s="1"/>
    </row>
    <row r="788" spans="236:298" x14ac:dyDescent="0.55000000000000004"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2"/>
      <c r="KB788" s="2"/>
      <c r="KC788" s="1"/>
      <c r="KD788" s="1"/>
      <c r="KE788" s="1"/>
      <c r="KF788" s="2"/>
      <c r="KG788" s="1"/>
      <c r="KH788" s="1"/>
      <c r="KI788" s="1"/>
      <c r="KJ788" s="1"/>
      <c r="KK788" s="1"/>
      <c r="KL788" s="1"/>
    </row>
    <row r="789" spans="236:298" x14ac:dyDescent="0.55000000000000004"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2"/>
      <c r="KB789" s="2"/>
      <c r="KC789" s="1"/>
      <c r="KD789" s="1"/>
      <c r="KE789" s="1"/>
      <c r="KF789" s="2"/>
      <c r="KG789" s="1"/>
      <c r="KH789" s="1"/>
      <c r="KI789" s="1"/>
      <c r="KJ789" s="1"/>
      <c r="KK789" s="1"/>
      <c r="KL789" s="1"/>
    </row>
    <row r="790" spans="236:298" x14ac:dyDescent="0.55000000000000004"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2"/>
      <c r="KB790" s="2"/>
      <c r="KC790" s="1"/>
      <c r="KD790" s="1"/>
      <c r="KE790" s="1"/>
      <c r="KF790" s="2"/>
      <c r="KG790" s="1"/>
      <c r="KH790" s="1"/>
      <c r="KI790" s="1"/>
      <c r="KJ790" s="1"/>
      <c r="KK790" s="1"/>
      <c r="KL790" s="1"/>
    </row>
    <row r="791" spans="236:298" x14ac:dyDescent="0.55000000000000004"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2"/>
      <c r="KB791" s="2"/>
      <c r="KC791" s="1"/>
      <c r="KD791" s="1"/>
      <c r="KE791" s="1"/>
      <c r="KF791" s="2"/>
      <c r="KG791" s="1"/>
      <c r="KH791" s="1"/>
      <c r="KI791" s="1"/>
      <c r="KJ791" s="1"/>
      <c r="KK791" s="1"/>
      <c r="KL791" s="1"/>
    </row>
    <row r="792" spans="236:298" x14ac:dyDescent="0.55000000000000004"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2"/>
      <c r="KB792" s="2"/>
      <c r="KC792" s="1"/>
      <c r="KD792" s="1"/>
      <c r="KE792" s="1"/>
      <c r="KF792" s="2"/>
      <c r="KG792" s="1"/>
      <c r="KH792" s="1"/>
      <c r="KI792" s="1"/>
      <c r="KJ792" s="1"/>
      <c r="KK792" s="1"/>
      <c r="KL792" s="1"/>
    </row>
    <row r="793" spans="236:298" x14ac:dyDescent="0.55000000000000004"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2"/>
      <c r="KB793" s="2"/>
      <c r="KC793" s="1"/>
      <c r="KD793" s="1"/>
      <c r="KE793" s="1"/>
      <c r="KF793" s="2"/>
      <c r="KG793" s="1"/>
      <c r="KH793" s="1"/>
      <c r="KI793" s="1"/>
      <c r="KJ793" s="1"/>
      <c r="KK793" s="1"/>
      <c r="KL793" s="1"/>
    </row>
    <row r="794" spans="236:298" x14ac:dyDescent="0.55000000000000004"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2"/>
      <c r="KB794" s="2"/>
      <c r="KC794" s="1"/>
      <c r="KD794" s="1"/>
      <c r="KE794" s="1"/>
      <c r="KF794" s="2"/>
      <c r="KG794" s="1"/>
      <c r="KH794" s="1"/>
      <c r="KI794" s="1"/>
      <c r="KJ794" s="1"/>
      <c r="KK794" s="1"/>
      <c r="KL794" s="1"/>
    </row>
    <row r="795" spans="236:298" x14ac:dyDescent="0.55000000000000004"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2"/>
      <c r="KB795" s="2"/>
      <c r="KC795" s="1"/>
      <c r="KD795" s="1"/>
      <c r="KE795" s="1"/>
      <c r="KF795" s="2"/>
      <c r="KG795" s="1"/>
      <c r="KH795" s="1"/>
      <c r="KI795" s="1"/>
      <c r="KJ795" s="1"/>
      <c r="KK795" s="1"/>
      <c r="KL795" s="1"/>
    </row>
    <row r="796" spans="236:298" x14ac:dyDescent="0.55000000000000004"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2"/>
      <c r="KB796" s="2"/>
      <c r="KC796" s="1"/>
      <c r="KD796" s="1"/>
      <c r="KE796" s="1"/>
      <c r="KF796" s="2"/>
      <c r="KG796" s="1"/>
      <c r="KH796" s="1"/>
      <c r="KI796" s="1"/>
      <c r="KJ796" s="1"/>
      <c r="KK796" s="1"/>
      <c r="KL796" s="1"/>
    </row>
    <row r="797" spans="236:298" x14ac:dyDescent="0.55000000000000004"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2"/>
      <c r="KB797" s="2"/>
      <c r="KC797" s="1"/>
      <c r="KD797" s="1"/>
      <c r="KE797" s="1"/>
      <c r="KF797" s="2"/>
      <c r="KG797" s="1"/>
      <c r="KH797" s="1"/>
      <c r="KI797" s="1"/>
      <c r="KJ797" s="1"/>
      <c r="KK797" s="1"/>
      <c r="KL797" s="1"/>
    </row>
    <row r="798" spans="236:298" x14ac:dyDescent="0.55000000000000004"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2"/>
      <c r="KB798" s="2"/>
      <c r="KC798" s="1"/>
      <c r="KD798" s="1"/>
      <c r="KE798" s="1"/>
      <c r="KF798" s="2"/>
      <c r="KG798" s="1"/>
      <c r="KH798" s="1"/>
      <c r="KI798" s="1"/>
      <c r="KJ798" s="1"/>
      <c r="KK798" s="1"/>
      <c r="KL798" s="1"/>
    </row>
    <row r="799" spans="236:298" x14ac:dyDescent="0.55000000000000004"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2"/>
      <c r="KB799" s="2"/>
      <c r="KC799" s="1"/>
      <c r="KD799" s="1"/>
      <c r="KE799" s="1"/>
      <c r="KF799" s="2"/>
      <c r="KG799" s="1"/>
      <c r="KH799" s="1"/>
      <c r="KI799" s="1"/>
      <c r="KJ799" s="1"/>
      <c r="KK799" s="1"/>
      <c r="KL799" s="1"/>
    </row>
    <row r="800" spans="236:298" x14ac:dyDescent="0.55000000000000004"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2"/>
      <c r="KB800" s="2"/>
      <c r="KC800" s="1"/>
      <c r="KD800" s="1"/>
      <c r="KE800" s="1"/>
      <c r="KF800" s="2"/>
      <c r="KG800" s="1"/>
      <c r="KH800" s="1"/>
      <c r="KI800" s="1"/>
      <c r="KJ800" s="1"/>
      <c r="KK800" s="1"/>
      <c r="KL800" s="1"/>
    </row>
    <row r="801" spans="236:298" x14ac:dyDescent="0.55000000000000004"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2"/>
      <c r="KB801" s="2"/>
      <c r="KC801" s="1"/>
      <c r="KD801" s="1"/>
      <c r="KE801" s="1"/>
      <c r="KF801" s="2"/>
      <c r="KG801" s="1"/>
      <c r="KH801" s="1"/>
      <c r="KI801" s="1"/>
      <c r="KJ801" s="1"/>
      <c r="KK801" s="1"/>
      <c r="KL801" s="1"/>
    </row>
    <row r="802" spans="236:298" x14ac:dyDescent="0.55000000000000004"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2"/>
      <c r="KB802" s="2"/>
      <c r="KC802" s="1"/>
      <c r="KD802" s="1"/>
      <c r="KE802" s="1"/>
      <c r="KF802" s="2"/>
      <c r="KG802" s="1"/>
      <c r="KH802" s="1"/>
      <c r="KI802" s="1"/>
      <c r="KJ802" s="1"/>
      <c r="KK802" s="1"/>
      <c r="KL802" s="1"/>
    </row>
    <row r="803" spans="236:298" x14ac:dyDescent="0.55000000000000004"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2"/>
      <c r="KB803" s="2"/>
      <c r="KC803" s="1"/>
      <c r="KD803" s="1"/>
      <c r="KE803" s="1"/>
      <c r="KF803" s="2"/>
      <c r="KG803" s="1"/>
      <c r="KH803" s="1"/>
      <c r="KI803" s="1"/>
      <c r="KJ803" s="1"/>
      <c r="KK803" s="1"/>
      <c r="KL803" s="1"/>
    </row>
    <row r="804" spans="236:298" x14ac:dyDescent="0.55000000000000004"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2"/>
      <c r="KB804" s="2"/>
      <c r="KC804" s="1"/>
      <c r="KD804" s="1"/>
      <c r="KE804" s="1"/>
      <c r="KF804" s="2"/>
      <c r="KG804" s="1"/>
      <c r="KH804" s="1"/>
      <c r="KI804" s="1"/>
      <c r="KJ804" s="1"/>
      <c r="KK804" s="1"/>
      <c r="KL804" s="1"/>
    </row>
    <row r="805" spans="236:298" x14ac:dyDescent="0.55000000000000004"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2"/>
      <c r="KB805" s="2"/>
      <c r="KC805" s="1"/>
      <c r="KD805" s="1"/>
      <c r="KE805" s="1"/>
      <c r="KF805" s="2"/>
      <c r="KG805" s="1"/>
      <c r="KH805" s="1"/>
      <c r="KI805" s="1"/>
      <c r="KJ805" s="1"/>
      <c r="KK805" s="1"/>
      <c r="KL805" s="1"/>
    </row>
    <row r="806" spans="236:298" x14ac:dyDescent="0.55000000000000004"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2"/>
      <c r="KB806" s="2"/>
      <c r="KC806" s="1"/>
      <c r="KD806" s="1"/>
      <c r="KE806" s="1"/>
      <c r="KF806" s="2"/>
      <c r="KG806" s="1"/>
      <c r="KH806" s="1"/>
      <c r="KI806" s="1"/>
      <c r="KJ806" s="1"/>
      <c r="KK806" s="1"/>
      <c r="KL806" s="1"/>
    </row>
    <row r="807" spans="236:298" x14ac:dyDescent="0.55000000000000004"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2"/>
      <c r="KB807" s="2"/>
      <c r="KC807" s="1"/>
      <c r="KD807" s="1"/>
      <c r="KE807" s="1"/>
      <c r="KF807" s="2"/>
      <c r="KG807" s="1"/>
      <c r="KH807" s="1"/>
      <c r="KI807" s="1"/>
      <c r="KJ807" s="1"/>
      <c r="KK807" s="1"/>
      <c r="KL807" s="1"/>
    </row>
    <row r="808" spans="236:298" x14ac:dyDescent="0.55000000000000004"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2"/>
      <c r="KB808" s="2"/>
      <c r="KC808" s="1"/>
      <c r="KD808" s="1"/>
      <c r="KE808" s="1"/>
      <c r="KF808" s="2"/>
      <c r="KG808" s="1"/>
      <c r="KH808" s="1"/>
      <c r="KI808" s="1"/>
      <c r="KJ808" s="1"/>
      <c r="KK808" s="1"/>
      <c r="KL808" s="1"/>
    </row>
    <row r="809" spans="236:298" x14ac:dyDescent="0.55000000000000004"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2"/>
      <c r="KB809" s="2"/>
      <c r="KC809" s="1"/>
      <c r="KD809" s="1"/>
      <c r="KE809" s="1"/>
      <c r="KF809" s="2"/>
      <c r="KG809" s="1"/>
      <c r="KH809" s="1"/>
      <c r="KI809" s="1"/>
      <c r="KJ809" s="1"/>
      <c r="KK809" s="1"/>
      <c r="KL809" s="1"/>
    </row>
    <row r="810" spans="236:298" x14ac:dyDescent="0.55000000000000004"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2"/>
      <c r="KB810" s="2"/>
      <c r="KC810" s="1"/>
      <c r="KD810" s="1"/>
      <c r="KE810" s="1"/>
      <c r="KF810" s="2"/>
      <c r="KG810" s="1"/>
      <c r="KH810" s="1"/>
      <c r="KI810" s="1"/>
      <c r="KJ810" s="1"/>
      <c r="KK810" s="1"/>
      <c r="KL810" s="1"/>
    </row>
    <row r="811" spans="236:298" x14ac:dyDescent="0.55000000000000004"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2"/>
      <c r="KB811" s="2"/>
      <c r="KC811" s="1"/>
      <c r="KD811" s="1"/>
      <c r="KE811" s="1"/>
      <c r="KF811" s="2"/>
      <c r="KG811" s="1"/>
      <c r="KH811" s="1"/>
      <c r="KI811" s="1"/>
      <c r="KJ811" s="1"/>
      <c r="KK811" s="1"/>
      <c r="KL811" s="1"/>
    </row>
    <row r="812" spans="236:298" x14ac:dyDescent="0.55000000000000004"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2"/>
      <c r="KB812" s="2"/>
      <c r="KC812" s="1"/>
      <c r="KD812" s="1"/>
      <c r="KE812" s="1"/>
      <c r="KF812" s="2"/>
      <c r="KG812" s="1"/>
      <c r="KH812" s="1"/>
      <c r="KI812" s="1"/>
      <c r="KJ812" s="1"/>
      <c r="KK812" s="1"/>
      <c r="KL812" s="1"/>
    </row>
    <row r="813" spans="236:298" x14ac:dyDescent="0.55000000000000004"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2"/>
      <c r="KB813" s="2"/>
      <c r="KC813" s="1"/>
      <c r="KD813" s="1"/>
      <c r="KE813" s="1"/>
      <c r="KF813" s="2"/>
      <c r="KG813" s="1"/>
      <c r="KH813" s="1"/>
      <c r="KI813" s="1"/>
      <c r="KJ813" s="1"/>
      <c r="KK813" s="1"/>
      <c r="KL813" s="1"/>
    </row>
    <row r="814" spans="236:298" x14ac:dyDescent="0.55000000000000004"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2"/>
      <c r="KB814" s="2"/>
      <c r="KC814" s="1"/>
      <c r="KD814" s="1"/>
      <c r="KE814" s="1"/>
      <c r="KF814" s="2"/>
      <c r="KG814" s="1"/>
      <c r="KH814" s="1"/>
      <c r="KI814" s="1"/>
      <c r="KJ814" s="1"/>
      <c r="KK814" s="1"/>
      <c r="KL814" s="1"/>
    </row>
    <row r="815" spans="236:298" x14ac:dyDescent="0.55000000000000004"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2"/>
      <c r="KB815" s="2"/>
      <c r="KC815" s="1"/>
      <c r="KD815" s="1"/>
      <c r="KE815" s="1"/>
      <c r="KF815" s="2"/>
      <c r="KG815" s="1"/>
      <c r="KH815" s="1"/>
      <c r="KI815" s="1"/>
      <c r="KJ815" s="1"/>
      <c r="KK815" s="1"/>
      <c r="KL815" s="1"/>
    </row>
    <row r="816" spans="236:298" x14ac:dyDescent="0.55000000000000004"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2"/>
      <c r="KB816" s="2"/>
      <c r="KC816" s="1"/>
      <c r="KD816" s="1"/>
      <c r="KE816" s="1"/>
      <c r="KF816" s="2"/>
      <c r="KG816" s="1"/>
      <c r="KH816" s="1"/>
      <c r="KI816" s="1"/>
      <c r="KJ816" s="1"/>
      <c r="KK816" s="1"/>
      <c r="KL816" s="1"/>
    </row>
    <row r="817" spans="236:298" x14ac:dyDescent="0.55000000000000004"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2"/>
      <c r="KB817" s="2"/>
      <c r="KC817" s="1"/>
      <c r="KD817" s="1"/>
      <c r="KE817" s="1"/>
      <c r="KF817" s="2"/>
      <c r="KG817" s="1"/>
      <c r="KH817" s="1"/>
      <c r="KI817" s="1"/>
      <c r="KJ817" s="1"/>
      <c r="KK817" s="1"/>
      <c r="KL817" s="1"/>
    </row>
    <row r="818" spans="236:298" x14ac:dyDescent="0.55000000000000004"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2"/>
      <c r="KB818" s="2"/>
      <c r="KC818" s="1"/>
      <c r="KD818" s="1"/>
      <c r="KE818" s="1"/>
      <c r="KF818" s="2"/>
      <c r="KG818" s="1"/>
      <c r="KH818" s="1"/>
      <c r="KI818" s="1"/>
      <c r="KJ818" s="1"/>
      <c r="KK818" s="1"/>
      <c r="KL818" s="1"/>
    </row>
    <row r="819" spans="236:298" x14ac:dyDescent="0.55000000000000004"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2"/>
      <c r="KB819" s="2"/>
      <c r="KC819" s="1"/>
      <c r="KD819" s="1"/>
      <c r="KE819" s="1"/>
      <c r="KF819" s="2"/>
      <c r="KG819" s="1"/>
      <c r="KH819" s="1"/>
      <c r="KI819" s="1"/>
      <c r="KJ819" s="1"/>
      <c r="KK819" s="1"/>
      <c r="KL819" s="1"/>
    </row>
    <row r="820" spans="236:298" x14ac:dyDescent="0.55000000000000004"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2"/>
      <c r="KB820" s="2"/>
      <c r="KC820" s="1"/>
      <c r="KD820" s="1"/>
      <c r="KE820" s="1"/>
      <c r="KF820" s="2"/>
      <c r="KG820" s="1"/>
      <c r="KH820" s="1"/>
      <c r="KI820" s="1"/>
      <c r="KJ820" s="1"/>
      <c r="KK820" s="1"/>
      <c r="KL820" s="1"/>
    </row>
    <row r="821" spans="236:298" x14ac:dyDescent="0.55000000000000004"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2"/>
      <c r="KB821" s="2"/>
      <c r="KC821" s="1"/>
      <c r="KD821" s="1"/>
      <c r="KE821" s="1"/>
      <c r="KF821" s="2"/>
      <c r="KG821" s="1"/>
      <c r="KH821" s="1"/>
      <c r="KI821" s="1"/>
      <c r="KJ821" s="1"/>
      <c r="KK821" s="1"/>
      <c r="KL821" s="1"/>
    </row>
    <row r="822" spans="236:298" x14ac:dyDescent="0.55000000000000004"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2"/>
      <c r="KB822" s="2"/>
      <c r="KC822" s="1"/>
      <c r="KD822" s="1"/>
      <c r="KE822" s="1"/>
      <c r="KF822" s="2"/>
      <c r="KG822" s="1"/>
      <c r="KH822" s="1"/>
      <c r="KI822" s="1"/>
      <c r="KJ822" s="1"/>
      <c r="KK822" s="1"/>
      <c r="KL822" s="1"/>
    </row>
    <row r="823" spans="236:298" x14ac:dyDescent="0.55000000000000004"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2"/>
      <c r="KB823" s="2"/>
      <c r="KC823" s="1"/>
      <c r="KD823" s="1"/>
      <c r="KE823" s="1"/>
      <c r="KF823" s="2"/>
      <c r="KG823" s="1"/>
      <c r="KH823" s="1"/>
      <c r="KI823" s="1"/>
      <c r="KJ823" s="1"/>
      <c r="KK823" s="1"/>
      <c r="KL823" s="1"/>
    </row>
    <row r="824" spans="236:298" x14ac:dyDescent="0.55000000000000004"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2"/>
      <c r="KB824" s="2"/>
      <c r="KC824" s="1"/>
      <c r="KD824" s="1"/>
      <c r="KE824" s="1"/>
      <c r="KF824" s="2"/>
      <c r="KG824" s="1"/>
      <c r="KH824" s="1"/>
      <c r="KI824" s="1"/>
      <c r="KJ824" s="1"/>
      <c r="KK824" s="1"/>
      <c r="KL824" s="1"/>
    </row>
    <row r="825" spans="236:298" x14ac:dyDescent="0.55000000000000004"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2"/>
      <c r="KB825" s="2"/>
      <c r="KC825" s="1"/>
      <c r="KD825" s="1"/>
      <c r="KE825" s="1"/>
      <c r="KF825" s="2"/>
      <c r="KG825" s="1"/>
      <c r="KH825" s="1"/>
      <c r="KI825" s="1"/>
      <c r="KJ825" s="1"/>
      <c r="KK825" s="1"/>
      <c r="KL825" s="1"/>
    </row>
    <row r="826" spans="236:298" x14ac:dyDescent="0.55000000000000004"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2"/>
      <c r="KB826" s="2"/>
      <c r="KC826" s="1"/>
      <c r="KD826" s="1"/>
      <c r="KE826" s="1"/>
      <c r="KF826" s="2"/>
      <c r="KG826" s="1"/>
      <c r="KH826" s="1"/>
      <c r="KI826" s="1"/>
      <c r="KJ826" s="1"/>
      <c r="KK826" s="1"/>
      <c r="KL826" s="1"/>
    </row>
    <row r="827" spans="236:298" x14ac:dyDescent="0.55000000000000004"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2"/>
      <c r="KB827" s="2"/>
      <c r="KC827" s="1"/>
      <c r="KD827" s="1"/>
      <c r="KE827" s="1"/>
      <c r="KF827" s="2"/>
      <c r="KG827" s="1"/>
      <c r="KH827" s="1"/>
      <c r="KI827" s="1"/>
      <c r="KJ827" s="1"/>
      <c r="KK827" s="1"/>
      <c r="KL827" s="1"/>
    </row>
    <row r="828" spans="236:298" x14ac:dyDescent="0.55000000000000004"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2"/>
      <c r="KB828" s="2"/>
      <c r="KC828" s="1"/>
      <c r="KD828" s="1"/>
      <c r="KE828" s="1"/>
      <c r="KF828" s="2"/>
      <c r="KG828" s="1"/>
      <c r="KH828" s="1"/>
      <c r="KI828" s="1"/>
      <c r="KJ828" s="1"/>
      <c r="KK828" s="1"/>
      <c r="KL828" s="1"/>
    </row>
    <row r="829" spans="236:298" x14ac:dyDescent="0.55000000000000004"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2"/>
      <c r="KB829" s="2"/>
      <c r="KC829" s="1"/>
      <c r="KD829" s="1"/>
      <c r="KE829" s="1"/>
      <c r="KF829" s="2"/>
      <c r="KG829" s="1"/>
      <c r="KH829" s="1"/>
      <c r="KI829" s="1"/>
      <c r="KJ829" s="1"/>
      <c r="KK829" s="1"/>
      <c r="KL829" s="1"/>
    </row>
    <row r="830" spans="236:298" x14ac:dyDescent="0.55000000000000004"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2"/>
      <c r="KB830" s="2"/>
      <c r="KC830" s="1"/>
      <c r="KD830" s="1"/>
      <c r="KE830" s="1"/>
      <c r="KF830" s="2"/>
      <c r="KG830" s="1"/>
      <c r="KH830" s="1"/>
      <c r="KI830" s="1"/>
      <c r="KJ830" s="1"/>
      <c r="KK830" s="1"/>
      <c r="KL830" s="1"/>
    </row>
    <row r="831" spans="236:298" x14ac:dyDescent="0.55000000000000004"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2"/>
      <c r="KB831" s="2"/>
      <c r="KC831" s="1"/>
      <c r="KD831" s="1"/>
      <c r="KE831" s="1"/>
      <c r="KF831" s="2"/>
      <c r="KG831" s="1"/>
      <c r="KH831" s="1"/>
      <c r="KI831" s="1"/>
      <c r="KJ831" s="1"/>
      <c r="KK831" s="1"/>
      <c r="KL831" s="1"/>
    </row>
    <row r="832" spans="236:298" x14ac:dyDescent="0.55000000000000004"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2"/>
      <c r="KB832" s="2"/>
      <c r="KC832" s="1"/>
      <c r="KD832" s="1"/>
      <c r="KE832" s="1"/>
      <c r="KF832" s="2"/>
      <c r="KG832" s="1"/>
      <c r="KH832" s="1"/>
      <c r="KI832" s="1"/>
      <c r="KJ832" s="1"/>
      <c r="KK832" s="1"/>
      <c r="KL832" s="1"/>
    </row>
    <row r="833" spans="236:298" x14ac:dyDescent="0.55000000000000004"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2"/>
      <c r="KB833" s="2"/>
      <c r="KC833" s="1"/>
      <c r="KD833" s="1"/>
      <c r="KE833" s="1"/>
      <c r="KF833" s="2"/>
      <c r="KG833" s="1"/>
      <c r="KH833" s="1"/>
      <c r="KI833" s="1"/>
      <c r="KJ833" s="1"/>
      <c r="KK833" s="1"/>
      <c r="KL833" s="1"/>
    </row>
    <row r="834" spans="236:298" x14ac:dyDescent="0.55000000000000004"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2"/>
      <c r="KB834" s="2"/>
      <c r="KC834" s="1"/>
      <c r="KD834" s="1"/>
      <c r="KE834" s="1"/>
      <c r="KF834" s="2"/>
      <c r="KG834" s="1"/>
      <c r="KH834" s="1"/>
      <c r="KI834" s="1"/>
      <c r="KJ834" s="1"/>
      <c r="KK834" s="1"/>
      <c r="KL834" s="1"/>
    </row>
    <row r="835" spans="236:298" x14ac:dyDescent="0.55000000000000004"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2"/>
      <c r="KB835" s="2"/>
      <c r="KC835" s="1"/>
      <c r="KD835" s="1"/>
      <c r="KE835" s="1"/>
      <c r="KF835" s="2"/>
      <c r="KG835" s="1"/>
      <c r="KH835" s="1"/>
      <c r="KI835" s="1"/>
      <c r="KJ835" s="1"/>
      <c r="KK835" s="1"/>
      <c r="KL835" s="1"/>
    </row>
    <row r="836" spans="236:298" x14ac:dyDescent="0.55000000000000004"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2"/>
      <c r="KB836" s="2"/>
      <c r="KC836" s="1"/>
      <c r="KD836" s="1"/>
      <c r="KE836" s="1"/>
      <c r="KF836" s="2"/>
      <c r="KG836" s="1"/>
      <c r="KH836" s="1"/>
      <c r="KI836" s="1"/>
      <c r="KJ836" s="1"/>
      <c r="KK836" s="1"/>
      <c r="KL836" s="1"/>
    </row>
    <row r="837" spans="236:298" x14ac:dyDescent="0.55000000000000004"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2"/>
      <c r="KB837" s="2"/>
      <c r="KC837" s="1"/>
      <c r="KD837" s="1"/>
      <c r="KE837" s="1"/>
      <c r="KF837" s="2"/>
      <c r="KG837" s="1"/>
      <c r="KH837" s="1"/>
      <c r="KI837" s="1"/>
      <c r="KJ837" s="1"/>
      <c r="KK837" s="1"/>
      <c r="KL837" s="1"/>
    </row>
    <row r="838" spans="236:298" x14ac:dyDescent="0.55000000000000004"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2"/>
      <c r="KB838" s="2"/>
      <c r="KC838" s="1"/>
      <c r="KD838" s="1"/>
      <c r="KE838" s="1"/>
      <c r="KF838" s="2"/>
      <c r="KG838" s="1"/>
      <c r="KH838" s="1"/>
      <c r="KI838" s="1"/>
      <c r="KJ838" s="1"/>
      <c r="KK838" s="1"/>
      <c r="KL838" s="1"/>
    </row>
    <row r="839" spans="236:298" x14ac:dyDescent="0.55000000000000004"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2"/>
      <c r="KB839" s="2"/>
      <c r="KC839" s="1"/>
      <c r="KD839" s="1"/>
      <c r="KE839" s="1"/>
      <c r="KF839" s="2"/>
      <c r="KG839" s="1"/>
      <c r="KH839" s="1"/>
      <c r="KI839" s="1"/>
      <c r="KJ839" s="1"/>
      <c r="KK839" s="1"/>
      <c r="KL839" s="1"/>
    </row>
    <row r="840" spans="236:298" x14ac:dyDescent="0.55000000000000004"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2"/>
      <c r="KB840" s="2"/>
      <c r="KC840" s="1"/>
      <c r="KD840" s="1"/>
      <c r="KE840" s="1"/>
      <c r="KF840" s="2"/>
      <c r="KG840" s="1"/>
      <c r="KH840" s="1"/>
      <c r="KI840" s="1"/>
      <c r="KJ840" s="1"/>
      <c r="KK840" s="1"/>
      <c r="KL840" s="1"/>
    </row>
    <row r="841" spans="236:298" x14ac:dyDescent="0.55000000000000004"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2"/>
      <c r="KB841" s="2"/>
      <c r="KC841" s="1"/>
      <c r="KD841" s="1"/>
      <c r="KE841" s="1"/>
      <c r="KF841" s="2"/>
      <c r="KG841" s="1"/>
      <c r="KH841" s="1"/>
      <c r="KI841" s="1"/>
      <c r="KJ841" s="1"/>
      <c r="KK841" s="1"/>
      <c r="KL841" s="1"/>
    </row>
    <row r="842" spans="236:298" x14ac:dyDescent="0.55000000000000004"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2"/>
      <c r="KB842" s="2"/>
      <c r="KC842" s="1"/>
      <c r="KD842" s="1"/>
      <c r="KE842" s="1"/>
      <c r="KF842" s="2"/>
      <c r="KG842" s="1"/>
      <c r="KH842" s="1"/>
      <c r="KI842" s="1"/>
      <c r="KJ842" s="1"/>
      <c r="KK842" s="1"/>
      <c r="KL842" s="1"/>
    </row>
    <row r="843" spans="236:298" x14ac:dyDescent="0.55000000000000004"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2"/>
      <c r="KB843" s="2"/>
      <c r="KC843" s="1"/>
      <c r="KD843" s="1"/>
      <c r="KE843" s="1"/>
      <c r="KF843" s="2"/>
      <c r="KG843" s="1"/>
      <c r="KH843" s="1"/>
      <c r="KI843" s="1"/>
      <c r="KJ843" s="1"/>
      <c r="KK843" s="1"/>
      <c r="KL843" s="1"/>
    </row>
    <row r="844" spans="236:298" x14ac:dyDescent="0.55000000000000004"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2"/>
      <c r="KB844" s="2"/>
      <c r="KC844" s="1"/>
      <c r="KD844" s="1"/>
      <c r="KE844" s="1"/>
      <c r="KF844" s="2"/>
      <c r="KG844" s="1"/>
      <c r="KH844" s="1"/>
      <c r="KI844" s="1"/>
      <c r="KJ844" s="1"/>
      <c r="KK844" s="1"/>
      <c r="KL844" s="1"/>
    </row>
    <row r="845" spans="236:298" x14ac:dyDescent="0.55000000000000004"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2"/>
      <c r="KB845" s="2"/>
      <c r="KC845" s="1"/>
      <c r="KD845" s="1"/>
      <c r="KE845" s="1"/>
      <c r="KF845" s="2"/>
      <c r="KG845" s="1"/>
      <c r="KH845" s="1"/>
      <c r="KI845" s="1"/>
      <c r="KJ845" s="1"/>
      <c r="KK845" s="1"/>
      <c r="KL845" s="1"/>
    </row>
    <row r="846" spans="236:298" x14ac:dyDescent="0.55000000000000004"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2"/>
      <c r="KB846" s="2"/>
      <c r="KC846" s="1"/>
      <c r="KD846" s="1"/>
      <c r="KE846" s="1"/>
      <c r="KF846" s="2"/>
      <c r="KG846" s="1"/>
      <c r="KH846" s="1"/>
      <c r="KI846" s="1"/>
      <c r="KJ846" s="1"/>
      <c r="KK846" s="1"/>
      <c r="KL846" s="1"/>
    </row>
    <row r="847" spans="236:298" x14ac:dyDescent="0.55000000000000004"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2"/>
      <c r="KB847" s="2"/>
      <c r="KC847" s="1"/>
      <c r="KD847" s="1"/>
      <c r="KE847" s="1"/>
      <c r="KF847" s="2"/>
      <c r="KG847" s="1"/>
      <c r="KH847" s="1"/>
      <c r="KI847" s="1"/>
      <c r="KJ847" s="1"/>
      <c r="KK847" s="1"/>
      <c r="KL847" s="1"/>
    </row>
    <row r="848" spans="236:298" x14ac:dyDescent="0.55000000000000004"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2"/>
      <c r="KB848" s="2"/>
      <c r="KC848" s="1"/>
      <c r="KD848" s="1"/>
      <c r="KE848" s="1"/>
      <c r="KF848" s="2"/>
      <c r="KG848" s="1"/>
      <c r="KH848" s="1"/>
      <c r="KI848" s="1"/>
      <c r="KJ848" s="1"/>
      <c r="KK848" s="1"/>
      <c r="KL848" s="1"/>
    </row>
    <row r="849" spans="236:298" x14ac:dyDescent="0.55000000000000004"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2"/>
      <c r="KB849" s="2"/>
      <c r="KC849" s="1"/>
      <c r="KD849" s="1"/>
      <c r="KE849" s="1"/>
      <c r="KF849" s="2"/>
      <c r="KG849" s="1"/>
      <c r="KH849" s="1"/>
      <c r="KI849" s="1"/>
      <c r="KJ849" s="1"/>
      <c r="KK849" s="1"/>
      <c r="KL849" s="1"/>
    </row>
    <row r="850" spans="236:298" x14ac:dyDescent="0.55000000000000004"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2"/>
      <c r="KB850" s="2"/>
      <c r="KC850" s="1"/>
      <c r="KD850" s="1"/>
      <c r="KE850" s="1"/>
      <c r="KF850" s="2"/>
      <c r="KG850" s="1"/>
      <c r="KH850" s="1"/>
      <c r="KI850" s="1"/>
      <c r="KJ850" s="1"/>
      <c r="KK850" s="1"/>
      <c r="KL850" s="1"/>
    </row>
    <row r="851" spans="236:298" x14ac:dyDescent="0.55000000000000004"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2"/>
      <c r="KB851" s="2"/>
      <c r="KC851" s="1"/>
      <c r="KD851" s="1"/>
      <c r="KE851" s="1"/>
      <c r="KF851" s="2"/>
      <c r="KG851" s="1"/>
      <c r="KH851" s="1"/>
      <c r="KI851" s="1"/>
      <c r="KJ851" s="1"/>
      <c r="KK851" s="1"/>
      <c r="KL851" s="1"/>
    </row>
    <row r="852" spans="236:298" x14ac:dyDescent="0.55000000000000004"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2"/>
      <c r="KB852" s="2"/>
      <c r="KC852" s="1"/>
      <c r="KD852" s="1"/>
      <c r="KE852" s="1"/>
      <c r="KF852" s="2"/>
      <c r="KG852" s="1"/>
      <c r="KH852" s="1"/>
      <c r="KI852" s="1"/>
      <c r="KJ852" s="1"/>
      <c r="KK852" s="1"/>
      <c r="KL852" s="1"/>
    </row>
    <row r="853" spans="236:298" x14ac:dyDescent="0.55000000000000004"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2"/>
      <c r="KB853" s="2"/>
      <c r="KC853" s="1"/>
      <c r="KD853" s="1"/>
      <c r="KE853" s="1"/>
      <c r="KF853" s="2"/>
      <c r="KG853" s="1"/>
      <c r="KH853" s="1"/>
      <c r="KI853" s="1"/>
      <c r="KJ853" s="1"/>
      <c r="KK853" s="1"/>
      <c r="KL853" s="1"/>
    </row>
    <row r="854" spans="236:298" x14ac:dyDescent="0.55000000000000004"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2"/>
      <c r="KB854" s="2"/>
      <c r="KC854" s="1"/>
      <c r="KD854" s="1"/>
      <c r="KE854" s="1"/>
      <c r="KF854" s="2"/>
      <c r="KG854" s="1"/>
      <c r="KH854" s="1"/>
      <c r="KI854" s="1"/>
      <c r="KJ854" s="1"/>
      <c r="KK854" s="1"/>
      <c r="KL854" s="1"/>
    </row>
    <row r="855" spans="236:298" x14ac:dyDescent="0.55000000000000004"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2"/>
      <c r="KB855" s="2"/>
      <c r="KC855" s="1"/>
      <c r="KD855" s="1"/>
      <c r="KE855" s="1"/>
      <c r="KF855" s="2"/>
      <c r="KG855" s="1"/>
      <c r="KH855" s="1"/>
      <c r="KI855" s="1"/>
      <c r="KJ855" s="1"/>
      <c r="KK855" s="1"/>
      <c r="KL855" s="1"/>
    </row>
    <row r="856" spans="236:298" x14ac:dyDescent="0.55000000000000004"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2"/>
      <c r="KB856" s="2"/>
      <c r="KC856" s="1"/>
      <c r="KD856" s="1"/>
      <c r="KE856" s="1"/>
      <c r="KF856" s="2"/>
      <c r="KG856" s="1"/>
      <c r="KH856" s="1"/>
      <c r="KI856" s="1"/>
      <c r="KJ856" s="1"/>
      <c r="KK856" s="1"/>
      <c r="KL856" s="1"/>
    </row>
    <row r="857" spans="236:298" x14ac:dyDescent="0.55000000000000004"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2"/>
      <c r="KB857" s="2"/>
      <c r="KC857" s="1"/>
      <c r="KD857" s="1"/>
      <c r="KE857" s="1"/>
      <c r="KF857" s="2"/>
      <c r="KG857" s="1"/>
      <c r="KH857" s="1"/>
      <c r="KI857" s="1"/>
      <c r="KJ857" s="1"/>
      <c r="KK857" s="1"/>
      <c r="KL857" s="1"/>
    </row>
    <row r="858" spans="236:298" x14ac:dyDescent="0.55000000000000004"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2"/>
      <c r="KB858" s="2"/>
      <c r="KC858" s="1"/>
      <c r="KD858" s="1"/>
      <c r="KE858" s="1"/>
      <c r="KF858" s="2"/>
      <c r="KG858" s="1"/>
      <c r="KH858" s="1"/>
      <c r="KI858" s="1"/>
      <c r="KJ858" s="1"/>
      <c r="KK858" s="1"/>
      <c r="KL858" s="1"/>
    </row>
    <row r="859" spans="236:298" x14ac:dyDescent="0.55000000000000004"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2"/>
      <c r="KB859" s="2"/>
      <c r="KC859" s="1"/>
      <c r="KD859" s="1"/>
      <c r="KE859" s="1"/>
      <c r="KF859" s="2"/>
      <c r="KG859" s="1"/>
      <c r="KH859" s="1"/>
      <c r="KI859" s="1"/>
      <c r="KJ859" s="1"/>
      <c r="KK859" s="1"/>
      <c r="KL859" s="1"/>
    </row>
    <row r="860" spans="236:298" x14ac:dyDescent="0.55000000000000004"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2"/>
      <c r="KB860" s="2"/>
      <c r="KC860" s="1"/>
      <c r="KD860" s="1"/>
      <c r="KE860" s="1"/>
      <c r="KF860" s="2"/>
      <c r="KG860" s="1"/>
      <c r="KH860" s="1"/>
      <c r="KI860" s="1"/>
      <c r="KJ860" s="1"/>
      <c r="KK860" s="1"/>
      <c r="KL860" s="1"/>
    </row>
    <row r="861" spans="236:298" x14ac:dyDescent="0.55000000000000004"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2"/>
      <c r="KB861" s="2"/>
      <c r="KC861" s="1"/>
      <c r="KD861" s="1"/>
      <c r="KE861" s="1"/>
      <c r="KF861" s="2"/>
      <c r="KG861" s="1"/>
      <c r="KH861" s="1"/>
      <c r="KI861" s="1"/>
      <c r="KJ861" s="1"/>
      <c r="KK861" s="1"/>
      <c r="KL861" s="1"/>
    </row>
    <row r="862" spans="236:298" x14ac:dyDescent="0.55000000000000004"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2"/>
      <c r="KB862" s="2"/>
      <c r="KC862" s="1"/>
      <c r="KD862" s="1"/>
      <c r="KE862" s="1"/>
      <c r="KF862" s="2"/>
      <c r="KG862" s="1"/>
      <c r="KH862" s="1"/>
      <c r="KI862" s="1"/>
      <c r="KJ862" s="1"/>
      <c r="KK862" s="1"/>
      <c r="KL862" s="1"/>
    </row>
    <row r="863" spans="236:298" x14ac:dyDescent="0.55000000000000004"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2"/>
      <c r="KB863" s="2"/>
      <c r="KC863" s="1"/>
      <c r="KD863" s="1"/>
      <c r="KE863" s="1"/>
      <c r="KF863" s="2"/>
      <c r="KG863" s="1"/>
      <c r="KH863" s="1"/>
      <c r="KI863" s="1"/>
      <c r="KJ863" s="1"/>
      <c r="KK863" s="1"/>
      <c r="KL863" s="1"/>
    </row>
    <row r="864" spans="236:298" x14ac:dyDescent="0.55000000000000004"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2"/>
      <c r="KB864" s="2"/>
      <c r="KC864" s="1"/>
      <c r="KD864" s="1"/>
      <c r="KE864" s="1"/>
      <c r="KF864" s="2"/>
      <c r="KG864" s="1"/>
      <c r="KH864" s="1"/>
      <c r="KI864" s="1"/>
      <c r="KJ864" s="1"/>
      <c r="KK864" s="1"/>
      <c r="KL864" s="1"/>
    </row>
    <row r="865" spans="236:298" x14ac:dyDescent="0.55000000000000004"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2"/>
      <c r="KB865" s="2"/>
      <c r="KC865" s="1"/>
      <c r="KD865" s="1"/>
      <c r="KE865" s="1"/>
      <c r="KF865" s="2"/>
      <c r="KG865" s="1"/>
      <c r="KH865" s="1"/>
      <c r="KI865" s="1"/>
      <c r="KJ865" s="1"/>
      <c r="KK865" s="1"/>
      <c r="KL865" s="1"/>
    </row>
    <row r="866" spans="236:298" x14ac:dyDescent="0.55000000000000004"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2"/>
      <c r="KB866" s="2"/>
      <c r="KC866" s="1"/>
      <c r="KD866" s="1"/>
      <c r="KE866" s="1"/>
      <c r="KF866" s="2"/>
      <c r="KG866" s="1"/>
      <c r="KH866" s="1"/>
      <c r="KI866" s="1"/>
      <c r="KJ866" s="1"/>
      <c r="KK866" s="1"/>
      <c r="KL866" s="1"/>
    </row>
    <row r="867" spans="236:298" x14ac:dyDescent="0.55000000000000004"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2"/>
      <c r="KB867" s="2"/>
      <c r="KC867" s="1"/>
      <c r="KD867" s="1"/>
      <c r="KE867" s="1"/>
      <c r="KF867" s="2"/>
      <c r="KG867" s="1"/>
      <c r="KH867" s="1"/>
      <c r="KI867" s="1"/>
      <c r="KJ867" s="1"/>
      <c r="KK867" s="1"/>
      <c r="KL867" s="1"/>
    </row>
    <row r="868" spans="236:298" x14ac:dyDescent="0.55000000000000004"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2"/>
      <c r="KB868" s="2"/>
      <c r="KC868" s="1"/>
      <c r="KD868" s="1"/>
      <c r="KE868" s="1"/>
      <c r="KF868" s="2"/>
      <c r="KG868" s="1"/>
      <c r="KH868" s="1"/>
      <c r="KI868" s="1"/>
      <c r="KJ868" s="1"/>
      <c r="KK868" s="1"/>
      <c r="KL868" s="1"/>
    </row>
    <row r="869" spans="236:298" x14ac:dyDescent="0.55000000000000004"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2"/>
      <c r="KB869" s="2"/>
      <c r="KC869" s="1"/>
      <c r="KD869" s="1"/>
      <c r="KE869" s="1"/>
      <c r="KF869" s="2"/>
      <c r="KG869" s="1"/>
      <c r="KH869" s="1"/>
      <c r="KI869" s="1"/>
      <c r="KJ869" s="1"/>
      <c r="KK869" s="1"/>
      <c r="KL869" s="1"/>
    </row>
    <row r="870" spans="236:298" x14ac:dyDescent="0.55000000000000004"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2"/>
      <c r="KB870" s="2"/>
      <c r="KC870" s="1"/>
      <c r="KD870" s="1"/>
      <c r="KE870" s="1"/>
      <c r="KF870" s="2"/>
      <c r="KG870" s="1"/>
      <c r="KH870" s="1"/>
      <c r="KI870" s="1"/>
      <c r="KJ870" s="1"/>
      <c r="KK870" s="1"/>
      <c r="KL870" s="1"/>
    </row>
    <row r="871" spans="236:298" x14ac:dyDescent="0.55000000000000004"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2"/>
      <c r="KB871" s="2"/>
      <c r="KC871" s="1"/>
      <c r="KD871" s="1"/>
      <c r="KE871" s="1"/>
      <c r="KF871" s="2"/>
      <c r="KG871" s="1"/>
      <c r="KH871" s="1"/>
      <c r="KI871" s="1"/>
      <c r="KJ871" s="1"/>
      <c r="KK871" s="1"/>
      <c r="KL871" s="1"/>
    </row>
    <row r="872" spans="236:298" x14ac:dyDescent="0.55000000000000004"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2"/>
      <c r="KB872" s="2"/>
      <c r="KC872" s="1"/>
      <c r="KD872" s="1"/>
      <c r="KE872" s="1"/>
      <c r="KF872" s="2"/>
      <c r="KG872" s="1"/>
      <c r="KH872" s="1"/>
      <c r="KI872" s="1"/>
      <c r="KJ872" s="1"/>
      <c r="KK872" s="1"/>
      <c r="KL872" s="1"/>
    </row>
    <row r="873" spans="236:298" x14ac:dyDescent="0.55000000000000004"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2"/>
      <c r="KB873" s="2"/>
      <c r="KC873" s="1"/>
      <c r="KD873" s="1"/>
      <c r="KE873" s="1"/>
      <c r="KF873" s="2"/>
      <c r="KG873" s="1"/>
      <c r="KH873" s="1"/>
      <c r="KI873" s="1"/>
      <c r="KJ873" s="1"/>
      <c r="KK873" s="1"/>
      <c r="KL873" s="1"/>
    </row>
    <row r="874" spans="236:298" x14ac:dyDescent="0.55000000000000004"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2"/>
      <c r="KB874" s="2"/>
      <c r="KC874" s="1"/>
      <c r="KD874" s="1"/>
      <c r="KE874" s="1"/>
      <c r="KF874" s="2"/>
      <c r="KG874" s="1"/>
      <c r="KH874" s="1"/>
      <c r="KI874" s="1"/>
      <c r="KJ874" s="1"/>
      <c r="KK874" s="1"/>
      <c r="KL874" s="1"/>
    </row>
    <row r="875" spans="236:298" x14ac:dyDescent="0.55000000000000004"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2"/>
      <c r="KB875" s="2"/>
      <c r="KC875" s="1"/>
      <c r="KD875" s="1"/>
      <c r="KE875" s="1"/>
      <c r="KF875" s="2"/>
      <c r="KG875" s="1"/>
      <c r="KH875" s="1"/>
      <c r="KI875" s="1"/>
      <c r="KJ875" s="1"/>
      <c r="KK875" s="1"/>
      <c r="KL875" s="1"/>
    </row>
    <row r="876" spans="236:298" x14ac:dyDescent="0.55000000000000004"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2"/>
      <c r="KB876" s="2"/>
      <c r="KC876" s="1"/>
      <c r="KD876" s="1"/>
      <c r="KE876" s="1"/>
      <c r="KF876" s="2"/>
      <c r="KG876" s="1"/>
      <c r="KH876" s="1"/>
      <c r="KI876" s="1"/>
      <c r="KJ876" s="1"/>
      <c r="KK876" s="1"/>
      <c r="KL876" s="1"/>
    </row>
    <row r="877" spans="236:298" x14ac:dyDescent="0.55000000000000004"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2"/>
      <c r="KB877" s="2"/>
      <c r="KC877" s="1"/>
      <c r="KD877" s="1"/>
      <c r="KE877" s="1"/>
      <c r="KF877" s="2"/>
      <c r="KG877" s="1"/>
      <c r="KH877" s="1"/>
      <c r="KI877" s="1"/>
      <c r="KJ877" s="1"/>
      <c r="KK877" s="1"/>
      <c r="KL877" s="1"/>
    </row>
    <row r="878" spans="236:298" x14ac:dyDescent="0.55000000000000004"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2"/>
      <c r="KB878" s="2"/>
      <c r="KC878" s="1"/>
      <c r="KD878" s="1"/>
      <c r="KE878" s="1"/>
      <c r="KF878" s="2"/>
      <c r="KG878" s="1"/>
      <c r="KH878" s="1"/>
      <c r="KI878" s="1"/>
      <c r="KJ878" s="1"/>
      <c r="KK878" s="1"/>
      <c r="KL878" s="1"/>
    </row>
    <row r="879" spans="236:298" x14ac:dyDescent="0.55000000000000004"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2"/>
      <c r="KB879" s="2"/>
      <c r="KC879" s="1"/>
      <c r="KD879" s="1"/>
      <c r="KE879" s="1"/>
      <c r="KF879" s="2"/>
      <c r="KG879" s="1"/>
      <c r="KH879" s="1"/>
      <c r="KI879" s="1"/>
      <c r="KJ879" s="1"/>
      <c r="KK879" s="1"/>
      <c r="KL879" s="1"/>
    </row>
    <row r="880" spans="236:298" x14ac:dyDescent="0.55000000000000004"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2"/>
      <c r="KB880" s="2"/>
      <c r="KC880" s="1"/>
      <c r="KD880" s="1"/>
      <c r="KE880" s="1"/>
      <c r="KF880" s="2"/>
      <c r="KG880" s="1"/>
      <c r="KH880" s="1"/>
      <c r="KI880" s="1"/>
      <c r="KJ880" s="1"/>
      <c r="KK880" s="1"/>
      <c r="KL880" s="1"/>
    </row>
    <row r="881" spans="236:298" x14ac:dyDescent="0.55000000000000004"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2"/>
      <c r="KB881" s="2"/>
      <c r="KC881" s="1"/>
      <c r="KD881" s="1"/>
      <c r="KE881" s="1"/>
      <c r="KF881" s="2"/>
      <c r="KG881" s="1"/>
      <c r="KH881" s="1"/>
      <c r="KI881" s="1"/>
      <c r="KJ881" s="1"/>
      <c r="KK881" s="1"/>
      <c r="KL881" s="1"/>
    </row>
    <row r="882" spans="236:298" x14ac:dyDescent="0.55000000000000004"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2"/>
      <c r="KB882" s="2"/>
      <c r="KC882" s="1"/>
      <c r="KD882" s="1"/>
      <c r="KE882" s="1"/>
      <c r="KF882" s="2"/>
      <c r="KG882" s="1"/>
      <c r="KH882" s="1"/>
      <c r="KI882" s="1"/>
      <c r="KJ882" s="1"/>
      <c r="KK882" s="1"/>
      <c r="KL882" s="1"/>
    </row>
    <row r="883" spans="236:298" x14ac:dyDescent="0.55000000000000004"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2"/>
      <c r="KB883" s="2"/>
      <c r="KC883" s="1"/>
      <c r="KD883" s="1"/>
      <c r="KE883" s="1"/>
      <c r="KF883" s="2"/>
      <c r="KG883" s="1"/>
      <c r="KH883" s="1"/>
      <c r="KI883" s="1"/>
      <c r="KJ883" s="1"/>
      <c r="KK883" s="1"/>
      <c r="KL883" s="1"/>
    </row>
    <row r="884" spans="236:298" x14ac:dyDescent="0.55000000000000004"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2"/>
      <c r="KB884" s="2"/>
      <c r="KC884" s="1"/>
      <c r="KD884" s="1"/>
      <c r="KE884" s="1"/>
      <c r="KF884" s="2"/>
      <c r="KG884" s="1"/>
      <c r="KH884" s="1"/>
      <c r="KI884" s="1"/>
      <c r="KJ884" s="1"/>
      <c r="KK884" s="1"/>
      <c r="KL884" s="1"/>
    </row>
    <row r="885" spans="236:298" x14ac:dyDescent="0.55000000000000004"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2"/>
      <c r="KB885" s="2"/>
      <c r="KC885" s="1"/>
      <c r="KD885" s="1"/>
      <c r="KE885" s="1"/>
      <c r="KF885" s="2"/>
      <c r="KG885" s="1"/>
      <c r="KH885" s="1"/>
      <c r="KI885" s="1"/>
      <c r="KJ885" s="1"/>
      <c r="KK885" s="1"/>
      <c r="KL885" s="1"/>
    </row>
    <row r="886" spans="236:298" x14ac:dyDescent="0.55000000000000004"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2"/>
      <c r="KB886" s="2"/>
      <c r="KC886" s="1"/>
      <c r="KD886" s="1"/>
      <c r="KE886" s="1"/>
      <c r="KF886" s="2"/>
      <c r="KG886" s="1"/>
      <c r="KH886" s="1"/>
      <c r="KI886" s="1"/>
      <c r="KJ886" s="1"/>
      <c r="KK886" s="1"/>
      <c r="KL886" s="1"/>
    </row>
    <row r="887" spans="236:298" x14ac:dyDescent="0.55000000000000004"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2"/>
      <c r="KB887" s="2"/>
      <c r="KC887" s="1"/>
      <c r="KD887" s="1"/>
      <c r="KE887" s="1"/>
      <c r="KF887" s="2"/>
      <c r="KG887" s="1"/>
      <c r="KH887" s="1"/>
      <c r="KI887" s="1"/>
      <c r="KJ887" s="1"/>
      <c r="KK887" s="1"/>
      <c r="KL887" s="1"/>
    </row>
    <row r="888" spans="236:298" x14ac:dyDescent="0.55000000000000004"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2"/>
      <c r="KB888" s="2"/>
      <c r="KC888" s="1"/>
      <c r="KD888" s="1"/>
      <c r="KE888" s="1"/>
      <c r="KF888" s="2"/>
      <c r="KG888" s="1"/>
      <c r="KH888" s="1"/>
      <c r="KI888" s="1"/>
      <c r="KJ888" s="1"/>
      <c r="KK888" s="1"/>
      <c r="KL888" s="1"/>
    </row>
    <row r="889" spans="236:298" x14ac:dyDescent="0.55000000000000004"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2"/>
      <c r="KB889" s="2"/>
      <c r="KC889" s="1"/>
      <c r="KD889" s="1"/>
      <c r="KE889" s="1"/>
      <c r="KF889" s="2"/>
      <c r="KG889" s="1"/>
      <c r="KH889" s="1"/>
      <c r="KI889" s="1"/>
      <c r="KJ889" s="1"/>
      <c r="KK889" s="1"/>
      <c r="KL889" s="1"/>
    </row>
    <row r="890" spans="236:298" x14ac:dyDescent="0.55000000000000004"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2"/>
      <c r="KB890" s="2"/>
      <c r="KC890" s="1"/>
      <c r="KD890" s="1"/>
      <c r="KE890" s="1"/>
      <c r="KF890" s="2"/>
      <c r="KG890" s="1"/>
      <c r="KH890" s="1"/>
      <c r="KI890" s="1"/>
      <c r="KJ890" s="1"/>
      <c r="KK890" s="1"/>
      <c r="KL890" s="1"/>
    </row>
    <row r="891" spans="236:298" x14ac:dyDescent="0.55000000000000004"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2"/>
      <c r="KB891" s="2"/>
      <c r="KC891" s="1"/>
      <c r="KD891" s="1"/>
      <c r="KE891" s="1"/>
      <c r="KF891" s="2"/>
      <c r="KG891" s="1"/>
      <c r="KH891" s="1"/>
      <c r="KI891" s="1"/>
      <c r="KJ891" s="1"/>
      <c r="KK891" s="1"/>
      <c r="KL891" s="1"/>
    </row>
    <row r="892" spans="236:298" x14ac:dyDescent="0.55000000000000004"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2"/>
      <c r="KB892" s="2"/>
      <c r="KC892" s="1"/>
      <c r="KD892" s="1"/>
      <c r="KE892" s="1"/>
      <c r="KF892" s="2"/>
      <c r="KG892" s="1"/>
      <c r="KH892" s="1"/>
      <c r="KI892" s="1"/>
      <c r="KJ892" s="1"/>
      <c r="KK892" s="1"/>
      <c r="KL892" s="1"/>
    </row>
    <row r="893" spans="236:298" x14ac:dyDescent="0.55000000000000004"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2"/>
      <c r="KB893" s="2"/>
      <c r="KC893" s="1"/>
      <c r="KD893" s="1"/>
      <c r="KE893" s="1"/>
      <c r="KF893" s="2"/>
      <c r="KG893" s="1"/>
      <c r="KH893" s="1"/>
      <c r="KI893" s="1"/>
      <c r="KJ893" s="1"/>
      <c r="KK893" s="1"/>
      <c r="KL893" s="1"/>
    </row>
    <row r="894" spans="236:298" x14ac:dyDescent="0.55000000000000004"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2"/>
      <c r="KB894" s="2"/>
      <c r="KC894" s="1"/>
      <c r="KD894" s="1"/>
      <c r="KE894" s="1"/>
      <c r="KF894" s="2"/>
      <c r="KG894" s="1"/>
      <c r="KH894" s="1"/>
      <c r="KI894" s="1"/>
      <c r="KJ894" s="1"/>
      <c r="KK894" s="1"/>
      <c r="KL894" s="1"/>
    </row>
    <row r="895" spans="236:298" x14ac:dyDescent="0.55000000000000004"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2"/>
      <c r="KB895" s="2"/>
      <c r="KC895" s="1"/>
      <c r="KD895" s="1"/>
      <c r="KE895" s="1"/>
      <c r="KF895" s="2"/>
      <c r="KG895" s="1"/>
      <c r="KH895" s="1"/>
      <c r="KI895" s="1"/>
      <c r="KJ895" s="1"/>
      <c r="KK895" s="1"/>
      <c r="KL895" s="1"/>
    </row>
    <row r="896" spans="236:298" x14ac:dyDescent="0.55000000000000004"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2"/>
      <c r="KB896" s="2"/>
      <c r="KC896" s="1"/>
      <c r="KD896" s="1"/>
      <c r="KE896" s="1"/>
      <c r="KF896" s="2"/>
      <c r="KG896" s="1"/>
      <c r="KH896" s="1"/>
      <c r="KI896" s="1"/>
      <c r="KJ896" s="1"/>
      <c r="KK896" s="1"/>
      <c r="KL896" s="1"/>
    </row>
    <row r="897" spans="236:298" x14ac:dyDescent="0.55000000000000004"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2"/>
      <c r="KB897" s="2"/>
      <c r="KC897" s="1"/>
      <c r="KD897" s="1"/>
      <c r="KE897" s="1"/>
      <c r="KF897" s="2"/>
      <c r="KG897" s="1"/>
      <c r="KH897" s="1"/>
      <c r="KI897" s="1"/>
      <c r="KJ897" s="1"/>
      <c r="KK897" s="1"/>
      <c r="KL897" s="1"/>
    </row>
    <row r="898" spans="236:298" x14ac:dyDescent="0.55000000000000004"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2"/>
      <c r="KB898" s="2"/>
      <c r="KC898" s="1"/>
      <c r="KD898" s="1"/>
      <c r="KE898" s="1"/>
      <c r="KF898" s="2"/>
      <c r="KG898" s="1"/>
      <c r="KH898" s="1"/>
      <c r="KI898" s="1"/>
      <c r="KJ898" s="1"/>
      <c r="KK898" s="1"/>
      <c r="KL898" s="1"/>
    </row>
    <row r="899" spans="236:298" x14ac:dyDescent="0.55000000000000004"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2"/>
      <c r="KB899" s="2"/>
      <c r="KC899" s="1"/>
      <c r="KD899" s="1"/>
      <c r="KE899" s="1"/>
      <c r="KF899" s="2"/>
      <c r="KG899" s="1"/>
      <c r="KH899" s="1"/>
      <c r="KI899" s="1"/>
      <c r="KJ899" s="1"/>
      <c r="KK899" s="1"/>
      <c r="KL899" s="1"/>
    </row>
    <row r="900" spans="236:298" x14ac:dyDescent="0.55000000000000004"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2"/>
      <c r="KB900" s="2"/>
      <c r="KC900" s="1"/>
      <c r="KD900" s="1"/>
      <c r="KE900" s="1"/>
      <c r="KF900" s="2"/>
      <c r="KG900" s="1"/>
      <c r="KH900" s="1"/>
      <c r="KI900" s="1"/>
      <c r="KJ900" s="1"/>
      <c r="KK900" s="1"/>
      <c r="KL900" s="1"/>
    </row>
    <row r="901" spans="236:298" x14ac:dyDescent="0.55000000000000004"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2"/>
      <c r="KB901" s="2"/>
      <c r="KC901" s="1"/>
      <c r="KD901" s="1"/>
      <c r="KE901" s="1"/>
      <c r="KF901" s="2"/>
      <c r="KG901" s="1"/>
      <c r="KH901" s="1"/>
      <c r="KI901" s="1"/>
      <c r="KJ901" s="1"/>
      <c r="KK901" s="1"/>
      <c r="KL901" s="1"/>
    </row>
    <row r="902" spans="236:298" x14ac:dyDescent="0.55000000000000004"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2"/>
      <c r="KB902" s="2"/>
      <c r="KC902" s="1"/>
      <c r="KD902" s="1"/>
      <c r="KE902" s="1"/>
      <c r="KF902" s="2"/>
      <c r="KG902" s="1"/>
      <c r="KH902" s="1"/>
      <c r="KI902" s="1"/>
      <c r="KJ902" s="1"/>
      <c r="KK902" s="1"/>
      <c r="KL902" s="1"/>
    </row>
    <row r="903" spans="236:298" x14ac:dyDescent="0.55000000000000004"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2"/>
      <c r="KB903" s="2"/>
      <c r="KC903" s="1"/>
      <c r="KD903" s="1"/>
      <c r="KE903" s="1"/>
      <c r="KF903" s="2"/>
      <c r="KG903" s="1"/>
      <c r="KH903" s="1"/>
      <c r="KI903" s="1"/>
      <c r="KJ903" s="1"/>
      <c r="KK903" s="1"/>
      <c r="KL903" s="1"/>
    </row>
    <row r="904" spans="236:298" x14ac:dyDescent="0.55000000000000004"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2"/>
      <c r="KB904" s="2"/>
      <c r="KC904" s="1"/>
      <c r="KD904" s="1"/>
      <c r="KE904" s="1"/>
      <c r="KF904" s="2"/>
      <c r="KG904" s="1"/>
      <c r="KH904" s="1"/>
      <c r="KI904" s="1"/>
      <c r="KJ904" s="1"/>
      <c r="KK904" s="1"/>
      <c r="KL904" s="1"/>
    </row>
    <row r="905" spans="236:298" x14ac:dyDescent="0.55000000000000004"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2"/>
      <c r="KB905" s="2"/>
      <c r="KC905" s="1"/>
      <c r="KD905" s="1"/>
      <c r="KE905" s="1"/>
      <c r="KF905" s="2"/>
      <c r="KG905" s="1"/>
      <c r="KH905" s="1"/>
      <c r="KI905" s="1"/>
      <c r="KJ905" s="1"/>
      <c r="KK905" s="1"/>
      <c r="KL905" s="1"/>
    </row>
    <row r="906" spans="236:298" x14ac:dyDescent="0.55000000000000004"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2"/>
      <c r="KB906" s="2"/>
      <c r="KC906" s="1"/>
      <c r="KD906" s="1"/>
      <c r="KE906" s="1"/>
      <c r="KF906" s="2"/>
      <c r="KG906" s="1"/>
      <c r="KH906" s="1"/>
      <c r="KI906" s="1"/>
      <c r="KJ906" s="1"/>
      <c r="KK906" s="1"/>
      <c r="KL906" s="1"/>
    </row>
    <row r="907" spans="236:298" x14ac:dyDescent="0.55000000000000004"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2"/>
      <c r="KB907" s="2"/>
      <c r="KC907" s="1"/>
      <c r="KD907" s="1"/>
      <c r="KE907" s="1"/>
      <c r="KF907" s="2"/>
      <c r="KG907" s="1"/>
      <c r="KH907" s="1"/>
      <c r="KI907" s="1"/>
      <c r="KJ907" s="1"/>
      <c r="KK907" s="1"/>
      <c r="KL907" s="1"/>
    </row>
    <row r="908" spans="236:298" x14ac:dyDescent="0.55000000000000004"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2"/>
      <c r="KB908" s="2"/>
      <c r="KC908" s="1"/>
      <c r="KD908" s="1"/>
      <c r="KE908" s="1"/>
      <c r="KF908" s="2"/>
      <c r="KG908" s="1"/>
      <c r="KH908" s="1"/>
      <c r="KI908" s="1"/>
      <c r="KJ908" s="1"/>
      <c r="KK908" s="1"/>
      <c r="KL908" s="1"/>
    </row>
    <row r="909" spans="236:298" x14ac:dyDescent="0.55000000000000004"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2"/>
      <c r="KB909" s="2"/>
      <c r="KC909" s="1"/>
      <c r="KD909" s="1"/>
      <c r="KE909" s="1"/>
      <c r="KF909" s="2"/>
      <c r="KG909" s="1"/>
      <c r="KH909" s="1"/>
      <c r="KI909" s="1"/>
      <c r="KJ909" s="1"/>
      <c r="KK909" s="1"/>
      <c r="KL909" s="1"/>
    </row>
    <row r="910" spans="236:298" x14ac:dyDescent="0.55000000000000004"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2"/>
      <c r="KB910" s="2"/>
      <c r="KC910" s="1"/>
      <c r="KD910" s="1"/>
      <c r="KE910" s="1"/>
      <c r="KF910" s="2"/>
      <c r="KG910" s="1"/>
      <c r="KH910" s="1"/>
      <c r="KI910" s="1"/>
      <c r="KJ910" s="1"/>
      <c r="KK910" s="1"/>
      <c r="KL910" s="1"/>
    </row>
    <row r="911" spans="236:298" x14ac:dyDescent="0.55000000000000004"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2"/>
      <c r="KB911" s="2"/>
      <c r="KC911" s="1"/>
      <c r="KD911" s="1"/>
      <c r="KE911" s="1"/>
      <c r="KF911" s="2"/>
      <c r="KG911" s="1"/>
      <c r="KH911" s="1"/>
      <c r="KI911" s="1"/>
      <c r="KJ911" s="1"/>
      <c r="KK911" s="1"/>
      <c r="KL911" s="1"/>
    </row>
    <row r="912" spans="236:298" x14ac:dyDescent="0.55000000000000004"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2"/>
      <c r="KB912" s="2"/>
      <c r="KC912" s="1"/>
      <c r="KD912" s="1"/>
      <c r="KE912" s="1"/>
      <c r="KF912" s="2"/>
      <c r="KG912" s="1"/>
      <c r="KH912" s="1"/>
      <c r="KI912" s="1"/>
      <c r="KJ912" s="1"/>
      <c r="KK912" s="1"/>
      <c r="KL912" s="1"/>
    </row>
    <row r="913" spans="236:298" x14ac:dyDescent="0.55000000000000004"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2"/>
      <c r="KB913" s="2"/>
      <c r="KC913" s="1"/>
      <c r="KD913" s="1"/>
      <c r="KE913" s="1"/>
      <c r="KF913" s="2"/>
      <c r="KG913" s="1"/>
      <c r="KH913" s="1"/>
      <c r="KI913" s="1"/>
      <c r="KJ913" s="1"/>
      <c r="KK913" s="1"/>
      <c r="KL913" s="1"/>
    </row>
    <row r="914" spans="236:298" x14ac:dyDescent="0.55000000000000004"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2"/>
      <c r="KB914" s="2"/>
      <c r="KC914" s="1"/>
      <c r="KD914" s="1"/>
      <c r="KE914" s="1"/>
      <c r="KF914" s="2"/>
      <c r="KG914" s="1"/>
      <c r="KH914" s="1"/>
      <c r="KI914" s="1"/>
      <c r="KJ914" s="1"/>
      <c r="KK914" s="1"/>
      <c r="KL914" s="1"/>
    </row>
    <row r="915" spans="236:298" x14ac:dyDescent="0.55000000000000004"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2"/>
      <c r="KB915" s="2"/>
      <c r="KC915" s="1"/>
      <c r="KD915" s="1"/>
      <c r="KE915" s="1"/>
      <c r="KF915" s="2"/>
      <c r="KG915" s="1"/>
      <c r="KH915" s="1"/>
      <c r="KI915" s="1"/>
      <c r="KJ915" s="1"/>
      <c r="KK915" s="1"/>
      <c r="KL915" s="1"/>
    </row>
    <row r="916" spans="236:298" x14ac:dyDescent="0.55000000000000004"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2"/>
      <c r="KB916" s="2"/>
      <c r="KC916" s="1"/>
      <c r="KD916" s="1"/>
      <c r="KE916" s="1"/>
      <c r="KF916" s="2"/>
      <c r="KG916" s="1"/>
      <c r="KH916" s="1"/>
      <c r="KI916" s="1"/>
      <c r="KJ916" s="1"/>
      <c r="KK916" s="1"/>
      <c r="KL916" s="1"/>
    </row>
    <row r="917" spans="236:298" x14ac:dyDescent="0.55000000000000004"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2"/>
      <c r="KB917" s="2"/>
      <c r="KC917" s="1"/>
      <c r="KD917" s="1"/>
      <c r="KE917" s="1"/>
      <c r="KF917" s="2"/>
      <c r="KG917" s="1"/>
      <c r="KH917" s="1"/>
      <c r="KI917" s="1"/>
      <c r="KJ917" s="1"/>
      <c r="KK917" s="1"/>
      <c r="KL917" s="1"/>
    </row>
    <row r="918" spans="236:298" x14ac:dyDescent="0.55000000000000004"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2"/>
      <c r="KB918" s="2"/>
      <c r="KC918" s="1"/>
      <c r="KD918" s="1"/>
      <c r="KE918" s="1"/>
      <c r="KF918" s="2"/>
      <c r="KG918" s="1"/>
      <c r="KH918" s="1"/>
      <c r="KI918" s="1"/>
      <c r="KJ918" s="1"/>
      <c r="KK918" s="1"/>
      <c r="KL918" s="1"/>
    </row>
    <row r="919" spans="236:298" x14ac:dyDescent="0.55000000000000004"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2"/>
      <c r="KB919" s="2"/>
      <c r="KC919" s="1"/>
      <c r="KD919" s="1"/>
      <c r="KE919" s="1"/>
      <c r="KF919" s="2"/>
      <c r="KG919" s="1"/>
      <c r="KH919" s="1"/>
      <c r="KI919" s="1"/>
      <c r="KJ919" s="1"/>
      <c r="KK919" s="1"/>
      <c r="KL919" s="1"/>
    </row>
    <row r="920" spans="236:298" x14ac:dyDescent="0.55000000000000004"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2"/>
      <c r="KB920" s="2"/>
      <c r="KC920" s="1"/>
      <c r="KD920" s="1"/>
      <c r="KE920" s="1"/>
      <c r="KF920" s="2"/>
      <c r="KG920" s="1"/>
      <c r="KH920" s="1"/>
      <c r="KI920" s="1"/>
      <c r="KJ920" s="1"/>
      <c r="KK920" s="1"/>
      <c r="KL920" s="1"/>
    </row>
    <row r="921" spans="236:298" x14ac:dyDescent="0.55000000000000004"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2"/>
      <c r="KB921" s="2"/>
      <c r="KC921" s="1"/>
      <c r="KD921" s="1"/>
      <c r="KE921" s="1"/>
      <c r="KF921" s="2"/>
      <c r="KG921" s="1"/>
      <c r="KH921" s="1"/>
      <c r="KI921" s="1"/>
      <c r="KJ921" s="1"/>
      <c r="KK921" s="1"/>
      <c r="KL921" s="1"/>
    </row>
    <row r="922" spans="236:298" x14ac:dyDescent="0.55000000000000004"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2"/>
      <c r="KB922" s="2"/>
      <c r="KC922" s="1"/>
      <c r="KD922" s="1"/>
      <c r="KE922" s="1"/>
      <c r="KF922" s="2"/>
      <c r="KG922" s="1"/>
      <c r="KH922" s="1"/>
      <c r="KI922" s="1"/>
      <c r="KJ922" s="1"/>
      <c r="KK922" s="1"/>
      <c r="KL922" s="1"/>
    </row>
    <row r="923" spans="236:298" x14ac:dyDescent="0.55000000000000004"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2"/>
      <c r="KB923" s="2"/>
      <c r="KC923" s="1"/>
      <c r="KD923" s="1"/>
      <c r="KE923" s="1"/>
      <c r="KF923" s="2"/>
      <c r="KG923" s="1"/>
      <c r="KH923" s="1"/>
      <c r="KI923" s="1"/>
      <c r="KJ923" s="1"/>
      <c r="KK923" s="1"/>
      <c r="KL923" s="1"/>
    </row>
    <row r="924" spans="236:298" x14ac:dyDescent="0.55000000000000004"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2"/>
      <c r="KB924" s="2"/>
      <c r="KC924" s="1"/>
      <c r="KD924" s="1"/>
      <c r="KE924" s="1"/>
      <c r="KF924" s="2"/>
      <c r="KG924" s="1"/>
      <c r="KH924" s="1"/>
      <c r="KI924" s="1"/>
      <c r="KJ924" s="1"/>
      <c r="KK924" s="1"/>
      <c r="KL924" s="1"/>
    </row>
    <row r="925" spans="236:298" x14ac:dyDescent="0.55000000000000004"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2"/>
      <c r="KB925" s="2"/>
      <c r="KC925" s="1"/>
      <c r="KD925" s="1"/>
      <c r="KE925" s="1"/>
      <c r="KF925" s="2"/>
      <c r="KG925" s="1"/>
      <c r="KH925" s="1"/>
      <c r="KI925" s="1"/>
      <c r="KJ925" s="1"/>
      <c r="KK925" s="1"/>
      <c r="KL925" s="1"/>
    </row>
    <row r="926" spans="236:298" x14ac:dyDescent="0.55000000000000004"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2"/>
      <c r="KB926" s="2"/>
      <c r="KC926" s="1"/>
      <c r="KD926" s="1"/>
      <c r="KE926" s="1"/>
      <c r="KF926" s="2"/>
      <c r="KG926" s="1"/>
      <c r="KH926" s="1"/>
      <c r="KI926" s="1"/>
      <c r="KJ926" s="1"/>
      <c r="KK926" s="1"/>
      <c r="KL926" s="1"/>
    </row>
    <row r="927" spans="236:298" x14ac:dyDescent="0.55000000000000004"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2"/>
      <c r="KB927" s="2"/>
      <c r="KC927" s="1"/>
      <c r="KD927" s="1"/>
      <c r="KE927" s="1"/>
      <c r="KF927" s="2"/>
      <c r="KG927" s="1"/>
      <c r="KH927" s="1"/>
      <c r="KI927" s="1"/>
      <c r="KJ927" s="1"/>
      <c r="KK927" s="1"/>
      <c r="KL927" s="1"/>
    </row>
    <row r="928" spans="236:298" x14ac:dyDescent="0.55000000000000004"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2"/>
      <c r="KB928" s="2"/>
      <c r="KC928" s="1"/>
      <c r="KD928" s="1"/>
      <c r="KE928" s="1"/>
      <c r="KF928" s="2"/>
      <c r="KG928" s="1"/>
      <c r="KH928" s="1"/>
      <c r="KI928" s="1"/>
      <c r="KJ928" s="1"/>
      <c r="KK928" s="1"/>
      <c r="KL928" s="1"/>
    </row>
    <row r="929" spans="236:298" x14ac:dyDescent="0.55000000000000004"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2"/>
      <c r="KB929" s="2"/>
      <c r="KC929" s="1"/>
      <c r="KD929" s="1"/>
      <c r="KE929" s="1"/>
      <c r="KF929" s="2"/>
      <c r="KG929" s="1"/>
      <c r="KH929" s="1"/>
      <c r="KI929" s="1"/>
      <c r="KJ929" s="1"/>
      <c r="KK929" s="1"/>
      <c r="KL929" s="1"/>
    </row>
    <row r="930" spans="236:298" x14ac:dyDescent="0.55000000000000004"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2"/>
      <c r="KB930" s="2"/>
      <c r="KC930" s="1"/>
      <c r="KD930" s="1"/>
      <c r="KE930" s="1"/>
      <c r="KF930" s="2"/>
      <c r="KG930" s="1"/>
      <c r="KH930" s="1"/>
      <c r="KI930" s="1"/>
      <c r="KJ930" s="1"/>
      <c r="KK930" s="1"/>
      <c r="KL930" s="1"/>
    </row>
    <row r="931" spans="236:298" x14ac:dyDescent="0.55000000000000004"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2"/>
      <c r="KB931" s="2"/>
      <c r="KC931" s="1"/>
      <c r="KD931" s="1"/>
      <c r="KE931" s="1"/>
      <c r="KF931" s="2"/>
      <c r="KG931" s="1"/>
      <c r="KH931" s="1"/>
      <c r="KI931" s="1"/>
      <c r="KJ931" s="1"/>
      <c r="KK931" s="1"/>
      <c r="KL931" s="1"/>
    </row>
    <row r="932" spans="236:298" x14ac:dyDescent="0.55000000000000004"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2"/>
      <c r="KB932" s="2"/>
      <c r="KC932" s="1"/>
      <c r="KD932" s="1"/>
      <c r="KE932" s="1"/>
      <c r="KF932" s="2"/>
      <c r="KG932" s="1"/>
      <c r="KH932" s="1"/>
      <c r="KI932" s="1"/>
      <c r="KJ932" s="1"/>
      <c r="KK932" s="1"/>
      <c r="KL932" s="1"/>
    </row>
    <row r="933" spans="236:298" x14ac:dyDescent="0.55000000000000004"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2"/>
      <c r="KB933" s="2"/>
      <c r="KC933" s="1"/>
      <c r="KD933" s="1"/>
      <c r="KE933" s="1"/>
      <c r="KF933" s="2"/>
      <c r="KG933" s="1"/>
      <c r="KH933" s="1"/>
      <c r="KI933" s="1"/>
      <c r="KJ933" s="1"/>
      <c r="KK933" s="1"/>
      <c r="KL933" s="1"/>
    </row>
    <row r="934" spans="236:298" x14ac:dyDescent="0.55000000000000004"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2"/>
      <c r="KB934" s="2"/>
      <c r="KC934" s="1"/>
      <c r="KD934" s="1"/>
      <c r="KE934" s="1"/>
      <c r="KF934" s="2"/>
      <c r="KG934" s="1"/>
      <c r="KH934" s="1"/>
      <c r="KI934" s="1"/>
      <c r="KJ934" s="1"/>
      <c r="KK934" s="1"/>
      <c r="KL934" s="1"/>
    </row>
    <row r="935" spans="236:298" x14ac:dyDescent="0.55000000000000004"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2"/>
      <c r="KB935" s="2"/>
      <c r="KC935" s="1"/>
      <c r="KD935" s="1"/>
      <c r="KE935" s="1"/>
      <c r="KF935" s="2"/>
      <c r="KG935" s="1"/>
      <c r="KH935" s="1"/>
      <c r="KI935" s="1"/>
      <c r="KJ935" s="1"/>
      <c r="KK935" s="1"/>
      <c r="KL935" s="1"/>
    </row>
    <row r="936" spans="236:298" x14ac:dyDescent="0.55000000000000004"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2"/>
      <c r="KB936" s="2"/>
      <c r="KC936" s="1"/>
      <c r="KD936" s="1"/>
      <c r="KE936" s="1"/>
      <c r="KF936" s="2"/>
      <c r="KG936" s="1"/>
      <c r="KH936" s="1"/>
      <c r="KI936" s="1"/>
      <c r="KJ936" s="1"/>
      <c r="KK936" s="1"/>
      <c r="KL936" s="1"/>
    </row>
    <row r="937" spans="236:298" x14ac:dyDescent="0.55000000000000004"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2"/>
      <c r="KB937" s="2"/>
      <c r="KC937" s="1"/>
      <c r="KD937" s="1"/>
      <c r="KE937" s="1"/>
      <c r="KF937" s="2"/>
      <c r="KG937" s="1"/>
      <c r="KH937" s="1"/>
      <c r="KI937" s="1"/>
      <c r="KJ937" s="1"/>
      <c r="KK937" s="1"/>
      <c r="KL937" s="1"/>
    </row>
    <row r="938" spans="236:298" x14ac:dyDescent="0.55000000000000004"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2"/>
      <c r="KB938" s="2"/>
      <c r="KC938" s="1"/>
      <c r="KD938" s="1"/>
      <c r="KE938" s="1"/>
      <c r="KF938" s="2"/>
      <c r="KG938" s="1"/>
      <c r="KH938" s="1"/>
      <c r="KI938" s="1"/>
      <c r="KJ938" s="1"/>
      <c r="KK938" s="1"/>
      <c r="KL938" s="1"/>
    </row>
    <row r="939" spans="236:298" x14ac:dyDescent="0.55000000000000004"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2"/>
      <c r="KB939" s="2"/>
      <c r="KC939" s="1"/>
      <c r="KD939" s="1"/>
      <c r="KE939" s="1"/>
      <c r="KF939" s="2"/>
      <c r="KG939" s="1"/>
      <c r="KH939" s="1"/>
      <c r="KI939" s="1"/>
      <c r="KJ939" s="1"/>
      <c r="KK939" s="1"/>
      <c r="KL939" s="1"/>
    </row>
    <row r="940" spans="236:298" x14ac:dyDescent="0.55000000000000004"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2"/>
      <c r="KB940" s="2"/>
      <c r="KC940" s="1"/>
      <c r="KD940" s="1"/>
      <c r="KE940" s="1"/>
      <c r="KF940" s="2"/>
      <c r="KG940" s="1"/>
      <c r="KH940" s="1"/>
      <c r="KI940" s="1"/>
      <c r="KJ940" s="1"/>
      <c r="KK940" s="1"/>
      <c r="KL940" s="1"/>
    </row>
    <row r="941" spans="236:298" x14ac:dyDescent="0.55000000000000004"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2"/>
      <c r="KB941" s="2"/>
      <c r="KC941" s="1"/>
      <c r="KD941" s="1"/>
      <c r="KE941" s="1"/>
      <c r="KF941" s="2"/>
      <c r="KG941" s="1"/>
      <c r="KH941" s="1"/>
      <c r="KI941" s="1"/>
      <c r="KJ941" s="1"/>
      <c r="KK941" s="1"/>
      <c r="KL941" s="1"/>
    </row>
    <row r="942" spans="236:298" x14ac:dyDescent="0.55000000000000004"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2"/>
      <c r="KB942" s="2"/>
      <c r="KC942" s="1"/>
      <c r="KD942" s="1"/>
      <c r="KE942" s="1"/>
      <c r="KF942" s="2"/>
      <c r="KG942" s="1"/>
      <c r="KH942" s="1"/>
      <c r="KI942" s="1"/>
      <c r="KJ942" s="1"/>
      <c r="KK942" s="1"/>
      <c r="KL942" s="1"/>
    </row>
    <row r="943" spans="236:298" x14ac:dyDescent="0.55000000000000004"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2"/>
      <c r="KB943" s="2"/>
      <c r="KC943" s="1"/>
      <c r="KD943" s="1"/>
      <c r="KE943" s="1"/>
      <c r="KF943" s="2"/>
      <c r="KG943" s="1"/>
      <c r="KH943" s="1"/>
      <c r="KI943" s="1"/>
      <c r="KJ943" s="1"/>
      <c r="KK943" s="1"/>
      <c r="KL943" s="1"/>
    </row>
    <row r="944" spans="236:298" x14ac:dyDescent="0.55000000000000004"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2"/>
      <c r="KB944" s="2"/>
      <c r="KC944" s="1"/>
      <c r="KD944" s="1"/>
      <c r="KE944" s="1"/>
      <c r="KF944" s="2"/>
      <c r="KG944" s="1"/>
      <c r="KH944" s="1"/>
      <c r="KI944" s="1"/>
      <c r="KJ944" s="1"/>
      <c r="KK944" s="1"/>
      <c r="KL944" s="1"/>
    </row>
    <row r="945" spans="236:298" x14ac:dyDescent="0.55000000000000004"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2"/>
      <c r="KB945" s="2"/>
      <c r="KC945" s="1"/>
      <c r="KD945" s="1"/>
      <c r="KE945" s="1"/>
      <c r="KF945" s="2"/>
      <c r="KG945" s="1"/>
      <c r="KH945" s="1"/>
      <c r="KI945" s="1"/>
      <c r="KJ945" s="1"/>
      <c r="KK945" s="1"/>
      <c r="KL945" s="1"/>
    </row>
    <row r="946" spans="236:298" x14ac:dyDescent="0.55000000000000004"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2"/>
      <c r="KB946" s="2"/>
      <c r="KC946" s="1"/>
      <c r="KD946" s="1"/>
      <c r="KE946" s="1"/>
      <c r="KF946" s="2"/>
      <c r="KG946" s="1"/>
      <c r="KH946" s="1"/>
      <c r="KI946" s="1"/>
      <c r="KJ946" s="1"/>
      <c r="KK946" s="1"/>
      <c r="KL946" s="1"/>
    </row>
    <row r="947" spans="236:298" x14ac:dyDescent="0.55000000000000004"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2"/>
      <c r="KB947" s="2"/>
      <c r="KC947" s="1"/>
      <c r="KD947" s="1"/>
      <c r="KE947" s="1"/>
      <c r="KF947" s="2"/>
      <c r="KG947" s="1"/>
      <c r="KH947" s="1"/>
      <c r="KI947" s="1"/>
      <c r="KJ947" s="1"/>
      <c r="KK947" s="1"/>
      <c r="KL947" s="1"/>
    </row>
    <row r="948" spans="236:298" x14ac:dyDescent="0.55000000000000004"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2"/>
      <c r="KB948" s="2"/>
      <c r="KC948" s="1"/>
      <c r="KD948" s="1"/>
      <c r="KE948" s="1"/>
      <c r="KF948" s="2"/>
      <c r="KG948" s="1"/>
      <c r="KH948" s="1"/>
      <c r="KI948" s="1"/>
      <c r="KJ948" s="1"/>
      <c r="KK948" s="1"/>
      <c r="KL948" s="1"/>
    </row>
    <row r="949" spans="236:298" x14ac:dyDescent="0.55000000000000004"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2"/>
      <c r="KB949" s="2"/>
      <c r="KC949" s="1"/>
      <c r="KD949" s="1"/>
      <c r="KE949" s="1"/>
      <c r="KF949" s="2"/>
      <c r="KG949" s="1"/>
      <c r="KH949" s="1"/>
      <c r="KI949" s="1"/>
      <c r="KJ949" s="1"/>
      <c r="KK949" s="1"/>
      <c r="KL949" s="1"/>
    </row>
    <row r="950" spans="236:298" x14ac:dyDescent="0.55000000000000004"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2"/>
      <c r="KB950" s="2"/>
      <c r="KC950" s="1"/>
      <c r="KD950" s="1"/>
      <c r="KE950" s="1"/>
      <c r="KF950" s="2"/>
      <c r="KG950" s="1"/>
      <c r="KH950" s="1"/>
      <c r="KI950" s="1"/>
      <c r="KJ950" s="1"/>
      <c r="KK950" s="1"/>
      <c r="KL950" s="1"/>
    </row>
    <row r="951" spans="236:298" x14ac:dyDescent="0.55000000000000004"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2"/>
      <c r="KB951" s="2"/>
      <c r="KC951" s="1"/>
      <c r="KD951" s="1"/>
      <c r="KE951" s="1"/>
      <c r="KF951" s="2"/>
      <c r="KG951" s="1"/>
      <c r="KH951" s="1"/>
      <c r="KI951" s="1"/>
      <c r="KJ951" s="1"/>
      <c r="KK951" s="1"/>
      <c r="KL951" s="1"/>
    </row>
    <row r="952" spans="236:298" x14ac:dyDescent="0.55000000000000004"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2"/>
      <c r="KB952" s="2"/>
      <c r="KC952" s="1"/>
      <c r="KD952" s="1"/>
      <c r="KE952" s="1"/>
      <c r="KF952" s="2"/>
      <c r="KG952" s="1"/>
      <c r="KH952" s="1"/>
      <c r="KI952" s="1"/>
      <c r="KJ952" s="1"/>
      <c r="KK952" s="1"/>
      <c r="KL952" s="1"/>
    </row>
    <row r="953" spans="236:298" x14ac:dyDescent="0.55000000000000004"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2"/>
      <c r="KB953" s="2"/>
      <c r="KC953" s="1"/>
      <c r="KD953" s="1"/>
      <c r="KE953" s="1"/>
      <c r="KF953" s="2"/>
      <c r="KG953" s="1"/>
      <c r="KH953" s="1"/>
      <c r="KI953" s="1"/>
      <c r="KJ953" s="1"/>
      <c r="KK953" s="1"/>
      <c r="KL953" s="1"/>
    </row>
    <row r="954" spans="236:298" x14ac:dyDescent="0.55000000000000004"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2"/>
      <c r="KB954" s="2"/>
      <c r="KC954" s="1"/>
      <c r="KD954" s="1"/>
      <c r="KE954" s="1"/>
      <c r="KF954" s="2"/>
      <c r="KG954" s="1"/>
      <c r="KH954" s="1"/>
      <c r="KI954" s="1"/>
      <c r="KJ954" s="1"/>
      <c r="KK954" s="1"/>
      <c r="KL954" s="1"/>
    </row>
    <row r="955" spans="236:298" x14ac:dyDescent="0.55000000000000004"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2"/>
      <c r="KB955" s="2"/>
      <c r="KC955" s="1"/>
      <c r="KD955" s="1"/>
      <c r="KE955" s="1"/>
      <c r="KF955" s="2"/>
      <c r="KG955" s="1"/>
      <c r="KH955" s="1"/>
      <c r="KI955" s="1"/>
      <c r="KJ955" s="1"/>
      <c r="KK955" s="1"/>
      <c r="KL955" s="1"/>
    </row>
    <row r="956" spans="236:298" x14ac:dyDescent="0.55000000000000004"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2"/>
      <c r="KB956" s="2"/>
      <c r="KC956" s="1"/>
      <c r="KD956" s="1"/>
      <c r="KE956" s="1"/>
      <c r="KF956" s="2"/>
      <c r="KG956" s="1"/>
      <c r="KH956" s="1"/>
      <c r="KI956" s="1"/>
      <c r="KJ956" s="1"/>
      <c r="KK956" s="1"/>
      <c r="KL956" s="1"/>
    </row>
    <row r="957" spans="236:298" x14ac:dyDescent="0.55000000000000004"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2"/>
      <c r="KB957" s="2"/>
      <c r="KC957" s="1"/>
      <c r="KD957" s="1"/>
      <c r="KE957" s="1"/>
      <c r="KF957" s="2"/>
      <c r="KG957" s="1"/>
      <c r="KH957" s="1"/>
      <c r="KI957" s="1"/>
      <c r="KJ957" s="1"/>
      <c r="KK957" s="1"/>
      <c r="KL957" s="1"/>
    </row>
    <row r="958" spans="236:298" x14ac:dyDescent="0.55000000000000004"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2"/>
      <c r="KB958" s="2"/>
      <c r="KC958" s="1"/>
      <c r="KD958" s="1"/>
      <c r="KE958" s="1"/>
      <c r="KF958" s="2"/>
      <c r="KG958" s="1"/>
      <c r="KH958" s="1"/>
      <c r="KI958" s="1"/>
      <c r="KJ958" s="1"/>
      <c r="KK958" s="1"/>
      <c r="KL958" s="1"/>
    </row>
    <row r="959" spans="236:298" x14ac:dyDescent="0.55000000000000004"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2"/>
      <c r="KB959" s="2"/>
      <c r="KC959" s="1"/>
      <c r="KD959" s="1"/>
      <c r="KE959" s="1"/>
      <c r="KF959" s="2"/>
      <c r="KG959" s="1"/>
      <c r="KH959" s="1"/>
      <c r="KI959" s="1"/>
      <c r="KJ959" s="1"/>
      <c r="KK959" s="1"/>
      <c r="KL959" s="1"/>
    </row>
    <row r="960" spans="236:298" x14ac:dyDescent="0.55000000000000004"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2"/>
      <c r="KB960" s="2"/>
      <c r="KC960" s="1"/>
      <c r="KD960" s="1"/>
      <c r="KE960" s="1"/>
      <c r="KF960" s="2"/>
      <c r="KG960" s="1"/>
      <c r="KH960" s="1"/>
      <c r="KI960" s="1"/>
      <c r="KJ960" s="1"/>
      <c r="KK960" s="1"/>
      <c r="KL960" s="1"/>
    </row>
    <row r="961" spans="236:298" x14ac:dyDescent="0.55000000000000004"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2"/>
      <c r="KB961" s="2"/>
      <c r="KC961" s="1"/>
      <c r="KD961" s="1"/>
      <c r="KE961" s="1"/>
      <c r="KF961" s="2"/>
      <c r="KG961" s="1"/>
      <c r="KH961" s="1"/>
      <c r="KI961" s="1"/>
      <c r="KJ961" s="1"/>
      <c r="KK961" s="1"/>
      <c r="KL961" s="1"/>
    </row>
    <row r="962" spans="236:298" x14ac:dyDescent="0.55000000000000004"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2"/>
      <c r="KB962" s="2"/>
      <c r="KC962" s="1"/>
      <c r="KD962" s="1"/>
      <c r="KE962" s="1"/>
      <c r="KF962" s="2"/>
      <c r="KG962" s="1"/>
      <c r="KH962" s="1"/>
      <c r="KI962" s="1"/>
      <c r="KJ962" s="1"/>
      <c r="KK962" s="1"/>
      <c r="KL962" s="1"/>
    </row>
    <row r="963" spans="236:298" x14ac:dyDescent="0.55000000000000004"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2"/>
      <c r="KB963" s="2"/>
      <c r="KC963" s="1"/>
      <c r="KD963" s="1"/>
      <c r="KE963" s="1"/>
      <c r="KF963" s="2"/>
      <c r="KG963" s="1"/>
      <c r="KH963" s="1"/>
      <c r="KI963" s="1"/>
      <c r="KJ963" s="1"/>
      <c r="KK963" s="1"/>
      <c r="KL963" s="1"/>
    </row>
    <row r="964" spans="236:298" x14ac:dyDescent="0.55000000000000004"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2"/>
      <c r="KB964" s="2"/>
      <c r="KC964" s="1"/>
      <c r="KD964" s="1"/>
      <c r="KE964" s="1"/>
      <c r="KF964" s="2"/>
      <c r="KG964" s="1"/>
      <c r="KH964" s="1"/>
      <c r="KI964" s="1"/>
      <c r="KJ964" s="1"/>
      <c r="KK964" s="1"/>
      <c r="KL964" s="1"/>
    </row>
    <row r="965" spans="236:298" x14ac:dyDescent="0.55000000000000004"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2"/>
      <c r="KB965" s="2"/>
      <c r="KC965" s="1"/>
      <c r="KD965" s="1"/>
      <c r="KE965" s="1"/>
      <c r="KF965" s="2"/>
      <c r="KG965" s="1"/>
      <c r="KH965" s="1"/>
      <c r="KI965" s="1"/>
      <c r="KJ965" s="1"/>
      <c r="KK965" s="1"/>
      <c r="KL965" s="1"/>
    </row>
    <row r="966" spans="236:298" x14ac:dyDescent="0.55000000000000004"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2"/>
      <c r="KB966" s="2"/>
      <c r="KC966" s="1"/>
      <c r="KD966" s="1"/>
      <c r="KE966" s="1"/>
      <c r="KF966" s="2"/>
      <c r="KG966" s="1"/>
      <c r="KH966" s="1"/>
      <c r="KI966" s="1"/>
      <c r="KJ966" s="1"/>
      <c r="KK966" s="1"/>
      <c r="KL966" s="1"/>
    </row>
    <row r="967" spans="236:298" x14ac:dyDescent="0.55000000000000004"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2"/>
      <c r="KB967" s="2"/>
      <c r="KC967" s="1"/>
      <c r="KD967" s="1"/>
      <c r="KE967" s="1"/>
      <c r="KF967" s="2"/>
      <c r="KG967" s="1"/>
      <c r="KH967" s="1"/>
      <c r="KI967" s="1"/>
      <c r="KJ967" s="1"/>
      <c r="KK967" s="1"/>
      <c r="KL967" s="1"/>
    </row>
    <row r="968" spans="236:298" x14ac:dyDescent="0.55000000000000004"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2"/>
      <c r="KB968" s="2"/>
      <c r="KC968" s="1"/>
      <c r="KD968" s="1"/>
      <c r="KE968" s="1"/>
      <c r="KF968" s="2"/>
      <c r="KG968" s="1"/>
      <c r="KH968" s="1"/>
      <c r="KI968" s="1"/>
      <c r="KJ968" s="1"/>
      <c r="KK968" s="1"/>
      <c r="KL968" s="1"/>
    </row>
    <row r="969" spans="236:298" x14ac:dyDescent="0.55000000000000004"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2"/>
      <c r="KB969" s="2"/>
      <c r="KC969" s="1"/>
      <c r="KD969" s="1"/>
      <c r="KE969" s="1"/>
      <c r="KF969" s="2"/>
      <c r="KG969" s="1"/>
      <c r="KH969" s="1"/>
      <c r="KI969" s="1"/>
      <c r="KJ969" s="1"/>
      <c r="KK969" s="1"/>
      <c r="KL969" s="1"/>
    </row>
    <row r="970" spans="236:298" x14ac:dyDescent="0.55000000000000004"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2"/>
      <c r="KB970" s="2"/>
      <c r="KC970" s="1"/>
      <c r="KD970" s="1"/>
      <c r="KE970" s="1"/>
      <c r="KF970" s="2"/>
      <c r="KG970" s="1"/>
      <c r="KH970" s="1"/>
      <c r="KI970" s="1"/>
      <c r="KJ970" s="1"/>
      <c r="KK970" s="1"/>
      <c r="KL970" s="1"/>
    </row>
    <row r="971" spans="236:298" x14ac:dyDescent="0.55000000000000004"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2"/>
      <c r="KB971" s="2"/>
      <c r="KC971" s="1"/>
      <c r="KD971" s="1"/>
      <c r="KE971" s="1"/>
      <c r="KF971" s="2"/>
      <c r="KG971" s="1"/>
      <c r="KH971" s="1"/>
      <c r="KI971" s="1"/>
      <c r="KJ971" s="1"/>
      <c r="KK971" s="1"/>
      <c r="KL971" s="1"/>
    </row>
    <row r="972" spans="236:298" x14ac:dyDescent="0.55000000000000004"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2"/>
      <c r="KB972" s="2"/>
      <c r="KC972" s="1"/>
      <c r="KD972" s="1"/>
      <c r="KE972" s="1"/>
      <c r="KF972" s="2"/>
      <c r="KG972" s="1"/>
      <c r="KH972" s="1"/>
      <c r="KI972" s="1"/>
      <c r="KJ972" s="1"/>
      <c r="KK972" s="1"/>
      <c r="KL972" s="1"/>
    </row>
    <row r="973" spans="236:298" x14ac:dyDescent="0.55000000000000004"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2"/>
      <c r="KB973" s="2"/>
      <c r="KC973" s="1"/>
      <c r="KD973" s="1"/>
      <c r="KE973" s="1"/>
      <c r="KF973" s="2"/>
      <c r="KG973" s="1"/>
      <c r="KH973" s="1"/>
      <c r="KI973" s="1"/>
      <c r="KJ973" s="1"/>
      <c r="KK973" s="1"/>
      <c r="KL973" s="1"/>
    </row>
    <row r="974" spans="236:298" x14ac:dyDescent="0.55000000000000004"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2"/>
      <c r="KB974" s="2"/>
      <c r="KC974" s="1"/>
      <c r="KD974" s="1"/>
      <c r="KE974" s="1"/>
      <c r="KF974" s="2"/>
      <c r="KG974" s="1"/>
      <c r="KH974" s="1"/>
      <c r="KI974" s="1"/>
      <c r="KJ974" s="1"/>
      <c r="KK974" s="1"/>
      <c r="KL974" s="1"/>
    </row>
    <row r="975" spans="236:298" x14ac:dyDescent="0.55000000000000004"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2"/>
      <c r="KB975" s="2"/>
      <c r="KC975" s="1"/>
      <c r="KD975" s="1"/>
      <c r="KE975" s="1"/>
      <c r="KF975" s="2"/>
      <c r="KG975" s="1"/>
      <c r="KH975" s="1"/>
      <c r="KI975" s="1"/>
      <c r="KJ975" s="1"/>
      <c r="KK975" s="1"/>
      <c r="KL975" s="1"/>
    </row>
    <row r="976" spans="236:298" x14ac:dyDescent="0.55000000000000004"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2"/>
      <c r="KB976" s="2"/>
      <c r="KC976" s="1"/>
      <c r="KD976" s="1"/>
      <c r="KE976" s="1"/>
      <c r="KF976" s="2"/>
      <c r="KG976" s="1"/>
      <c r="KH976" s="1"/>
      <c r="KI976" s="1"/>
      <c r="KJ976" s="1"/>
      <c r="KK976" s="1"/>
      <c r="KL976" s="1"/>
    </row>
    <row r="977" spans="236:298" x14ac:dyDescent="0.55000000000000004"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2"/>
      <c r="KB977" s="2"/>
      <c r="KC977" s="1"/>
      <c r="KD977" s="1"/>
      <c r="KE977" s="1"/>
      <c r="KF977" s="2"/>
      <c r="KG977" s="1"/>
      <c r="KH977" s="1"/>
      <c r="KI977" s="1"/>
      <c r="KJ977" s="1"/>
      <c r="KK977" s="1"/>
      <c r="KL977" s="1"/>
    </row>
    <row r="978" spans="236:298" x14ac:dyDescent="0.55000000000000004"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2"/>
      <c r="KB978" s="2"/>
      <c r="KC978" s="1"/>
      <c r="KD978" s="1"/>
      <c r="KE978" s="1"/>
      <c r="KF978" s="2"/>
      <c r="KG978" s="1"/>
      <c r="KH978" s="1"/>
      <c r="KI978" s="1"/>
      <c r="KJ978" s="1"/>
      <c r="KK978" s="1"/>
      <c r="KL978" s="1"/>
    </row>
    <row r="979" spans="236:298" x14ac:dyDescent="0.55000000000000004"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2"/>
      <c r="KB979" s="2"/>
      <c r="KC979" s="1"/>
      <c r="KD979" s="1"/>
      <c r="KE979" s="1"/>
      <c r="KF979" s="2"/>
      <c r="KG979" s="1"/>
      <c r="KH979" s="1"/>
      <c r="KI979" s="1"/>
      <c r="KJ979" s="1"/>
      <c r="KK979" s="1"/>
      <c r="KL979" s="1"/>
    </row>
    <row r="980" spans="236:298" x14ac:dyDescent="0.55000000000000004"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2"/>
      <c r="KB980" s="2"/>
      <c r="KC980" s="1"/>
      <c r="KD980" s="1"/>
      <c r="KE980" s="1"/>
      <c r="KF980" s="2"/>
      <c r="KG980" s="1"/>
      <c r="KH980" s="1"/>
      <c r="KI980" s="1"/>
      <c r="KJ980" s="1"/>
      <c r="KK980" s="1"/>
      <c r="KL980" s="1"/>
    </row>
    <row r="981" spans="236:298" x14ac:dyDescent="0.55000000000000004"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2"/>
      <c r="KB981" s="2"/>
      <c r="KC981" s="1"/>
      <c r="KD981" s="1"/>
      <c r="KE981" s="1"/>
      <c r="KF981" s="2"/>
      <c r="KG981" s="1"/>
      <c r="KH981" s="1"/>
      <c r="KI981" s="1"/>
      <c r="KJ981" s="1"/>
      <c r="KK981" s="1"/>
      <c r="KL981" s="1"/>
    </row>
    <row r="982" spans="236:298" x14ac:dyDescent="0.55000000000000004"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2"/>
      <c r="KB982" s="2"/>
      <c r="KC982" s="1"/>
      <c r="KD982" s="1"/>
      <c r="KE982" s="1"/>
      <c r="KF982" s="2"/>
      <c r="KG982" s="1"/>
      <c r="KH982" s="1"/>
      <c r="KI982" s="1"/>
      <c r="KJ982" s="1"/>
      <c r="KK982" s="1"/>
      <c r="KL982" s="1"/>
    </row>
    <row r="983" spans="236:298" x14ac:dyDescent="0.55000000000000004"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2"/>
      <c r="KB983" s="2"/>
      <c r="KC983" s="1"/>
      <c r="KD983" s="1"/>
      <c r="KE983" s="1"/>
      <c r="KF983" s="2"/>
      <c r="KG983" s="1"/>
      <c r="KH983" s="1"/>
      <c r="KI983" s="1"/>
      <c r="KJ983" s="1"/>
      <c r="KK983" s="1"/>
      <c r="KL983" s="1"/>
    </row>
    <row r="984" spans="236:298" x14ac:dyDescent="0.55000000000000004"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2"/>
      <c r="KB984" s="2"/>
      <c r="KC984" s="1"/>
      <c r="KD984" s="1"/>
      <c r="KE984" s="1"/>
      <c r="KF984" s="2"/>
      <c r="KG984" s="1"/>
      <c r="KH984" s="1"/>
      <c r="KI984" s="1"/>
      <c r="KJ984" s="1"/>
      <c r="KK984" s="1"/>
      <c r="KL984" s="1"/>
    </row>
    <row r="985" spans="236:298" x14ac:dyDescent="0.55000000000000004"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2"/>
      <c r="KB985" s="2"/>
      <c r="KC985" s="1"/>
      <c r="KD985" s="1"/>
      <c r="KE985" s="1"/>
      <c r="KF985" s="2"/>
      <c r="KG985" s="1"/>
      <c r="KH985" s="1"/>
      <c r="KI985" s="1"/>
      <c r="KJ985" s="1"/>
      <c r="KK985" s="1"/>
      <c r="KL985" s="1"/>
    </row>
    <row r="986" spans="236:298" x14ac:dyDescent="0.55000000000000004"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2"/>
      <c r="KB986" s="2"/>
      <c r="KC986" s="1"/>
      <c r="KD986" s="1"/>
      <c r="KE986" s="1"/>
      <c r="KF986" s="2"/>
      <c r="KG986" s="1"/>
      <c r="KH986" s="1"/>
      <c r="KI986" s="1"/>
      <c r="KJ986" s="1"/>
      <c r="KK986" s="1"/>
      <c r="KL986" s="1"/>
    </row>
    <row r="987" spans="236:298" x14ac:dyDescent="0.55000000000000004"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2"/>
      <c r="KB987" s="2"/>
      <c r="KC987" s="1"/>
      <c r="KD987" s="1"/>
      <c r="KE987" s="1"/>
      <c r="KF987" s="2"/>
      <c r="KG987" s="1"/>
      <c r="KH987" s="1"/>
      <c r="KI987" s="1"/>
      <c r="KJ987" s="1"/>
      <c r="KK987" s="1"/>
      <c r="KL987" s="1"/>
    </row>
    <row r="988" spans="236:298" x14ac:dyDescent="0.55000000000000004"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2"/>
      <c r="KB988" s="2"/>
      <c r="KC988" s="1"/>
      <c r="KD988" s="1"/>
      <c r="KE988" s="1"/>
      <c r="KF988" s="2"/>
      <c r="KG988" s="1"/>
      <c r="KH988" s="1"/>
      <c r="KI988" s="1"/>
      <c r="KJ988" s="1"/>
      <c r="KK988" s="1"/>
      <c r="KL988" s="1"/>
    </row>
    <row r="989" spans="236:298" x14ac:dyDescent="0.55000000000000004"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2"/>
      <c r="KB989" s="2"/>
      <c r="KC989" s="1"/>
      <c r="KD989" s="1"/>
      <c r="KE989" s="1"/>
      <c r="KF989" s="2"/>
      <c r="KG989" s="1"/>
      <c r="KH989" s="1"/>
      <c r="KI989" s="1"/>
      <c r="KJ989" s="1"/>
      <c r="KK989" s="1"/>
      <c r="KL989" s="1"/>
    </row>
    <row r="990" spans="236:298" x14ac:dyDescent="0.55000000000000004"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2"/>
      <c r="KB990" s="2"/>
      <c r="KC990" s="1"/>
      <c r="KD990" s="1"/>
      <c r="KE990" s="1"/>
      <c r="KF990" s="2"/>
      <c r="KG990" s="1"/>
      <c r="KH990" s="1"/>
      <c r="KI990" s="1"/>
      <c r="KJ990" s="1"/>
      <c r="KK990" s="1"/>
      <c r="KL990" s="1"/>
    </row>
    <row r="991" spans="236:298" x14ac:dyDescent="0.55000000000000004"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2"/>
      <c r="KB991" s="2"/>
      <c r="KC991" s="1"/>
      <c r="KD991" s="1"/>
      <c r="KE991" s="1"/>
      <c r="KF991" s="2"/>
      <c r="KG991" s="1"/>
      <c r="KH991" s="1"/>
      <c r="KI991" s="1"/>
      <c r="KJ991" s="1"/>
      <c r="KK991" s="1"/>
      <c r="KL991" s="1"/>
    </row>
    <row r="992" spans="236:298" x14ac:dyDescent="0.55000000000000004"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2"/>
      <c r="KB992" s="2"/>
      <c r="KC992" s="1"/>
      <c r="KD992" s="1"/>
      <c r="KE992" s="1"/>
      <c r="KF992" s="2"/>
      <c r="KG992" s="1"/>
      <c r="KH992" s="1"/>
      <c r="KI992" s="1"/>
      <c r="KJ992" s="1"/>
      <c r="KK992" s="1"/>
      <c r="KL992" s="1"/>
    </row>
    <row r="993" spans="236:298" x14ac:dyDescent="0.55000000000000004"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2"/>
      <c r="KB993" s="2"/>
      <c r="KC993" s="1"/>
      <c r="KD993" s="1"/>
      <c r="KE993" s="1"/>
      <c r="KF993" s="2"/>
      <c r="KG993" s="1"/>
      <c r="KH993" s="1"/>
      <c r="KI993" s="1"/>
      <c r="KJ993" s="1"/>
      <c r="KK993" s="1"/>
      <c r="KL993" s="1"/>
    </row>
    <row r="994" spans="236:298" x14ac:dyDescent="0.55000000000000004"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2"/>
      <c r="KB994" s="2"/>
      <c r="KC994" s="1"/>
      <c r="KD994" s="1"/>
      <c r="KE994" s="1"/>
      <c r="KF994" s="2"/>
      <c r="KG994" s="1"/>
      <c r="KH994" s="1"/>
      <c r="KI994" s="1"/>
      <c r="KJ994" s="1"/>
      <c r="KK994" s="1"/>
      <c r="KL994" s="1"/>
    </row>
    <row r="995" spans="236:298" x14ac:dyDescent="0.55000000000000004"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2"/>
      <c r="KB995" s="2"/>
      <c r="KC995" s="1"/>
      <c r="KD995" s="1"/>
      <c r="KE995" s="1"/>
      <c r="KF995" s="2"/>
      <c r="KG995" s="1"/>
      <c r="KH995" s="1"/>
      <c r="KI995" s="1"/>
      <c r="KJ995" s="1"/>
      <c r="KK995" s="1"/>
      <c r="KL995" s="1"/>
    </row>
    <row r="996" spans="236:298" x14ac:dyDescent="0.55000000000000004"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2"/>
      <c r="KB996" s="2"/>
      <c r="KC996" s="1"/>
      <c r="KD996" s="1"/>
      <c r="KE996" s="1"/>
      <c r="KF996" s="2"/>
      <c r="KG996" s="1"/>
      <c r="KH996" s="1"/>
      <c r="KI996" s="1"/>
      <c r="KJ996" s="1"/>
      <c r="KK996" s="1"/>
      <c r="KL996" s="1"/>
    </row>
    <row r="997" spans="236:298" x14ac:dyDescent="0.55000000000000004"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2"/>
      <c r="KB997" s="2"/>
      <c r="KC997" s="1"/>
      <c r="KD997" s="1"/>
      <c r="KE997" s="1"/>
      <c r="KF997" s="2"/>
      <c r="KG997" s="1"/>
      <c r="KH997" s="1"/>
      <c r="KI997" s="1"/>
      <c r="KJ997" s="1"/>
      <c r="KK997" s="1"/>
      <c r="KL997" s="1"/>
    </row>
    <row r="998" spans="236:298" x14ac:dyDescent="0.55000000000000004"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2"/>
      <c r="KB998" s="2"/>
      <c r="KC998" s="1"/>
      <c r="KD998" s="1"/>
      <c r="KE998" s="1"/>
      <c r="KF998" s="2"/>
      <c r="KG998" s="1"/>
      <c r="KH998" s="1"/>
      <c r="KI998" s="1"/>
      <c r="KJ998" s="1"/>
      <c r="KK998" s="1"/>
      <c r="KL998" s="1"/>
    </row>
    <row r="999" spans="236:298" x14ac:dyDescent="0.55000000000000004"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2"/>
      <c r="KB999" s="2"/>
      <c r="KC999" s="1"/>
      <c r="KD999" s="1"/>
      <c r="KE999" s="1"/>
      <c r="KF999" s="2"/>
      <c r="KG999" s="1"/>
      <c r="KH999" s="1"/>
      <c r="KI999" s="1"/>
      <c r="KJ999" s="1"/>
      <c r="KK999" s="1"/>
      <c r="KL999" s="1"/>
    </row>
    <row r="1000" spans="236:298" x14ac:dyDescent="0.55000000000000004"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2"/>
      <c r="KB1000" s="2"/>
      <c r="KC1000" s="1"/>
      <c r="KD1000" s="1"/>
      <c r="KE1000" s="1"/>
      <c r="KF1000" s="2"/>
      <c r="KG1000" s="1"/>
      <c r="KH1000" s="1"/>
      <c r="KI1000" s="1"/>
      <c r="KJ1000" s="1"/>
      <c r="KK1000" s="1"/>
      <c r="KL1000" s="1"/>
    </row>
    <row r="1001" spans="236:298" x14ac:dyDescent="0.55000000000000004"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2"/>
      <c r="KB1001" s="2"/>
      <c r="KC1001" s="1"/>
      <c r="KD1001" s="1"/>
      <c r="KE1001" s="1"/>
      <c r="KF1001" s="2"/>
      <c r="KG1001" s="1"/>
      <c r="KH1001" s="1"/>
      <c r="KI1001" s="1"/>
      <c r="KJ1001" s="1"/>
      <c r="KK1001" s="1"/>
      <c r="KL1001" s="1"/>
    </row>
    <row r="1002" spans="236:298" x14ac:dyDescent="0.55000000000000004"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2"/>
      <c r="KB1002" s="2"/>
      <c r="KC1002" s="1"/>
      <c r="KD1002" s="1"/>
      <c r="KE1002" s="1"/>
      <c r="KF1002" s="2"/>
      <c r="KG1002" s="1"/>
      <c r="KH1002" s="1"/>
      <c r="KI1002" s="1"/>
      <c r="KJ1002" s="1"/>
      <c r="KK1002" s="1"/>
      <c r="KL1002" s="1"/>
    </row>
    <row r="1003" spans="236:298" x14ac:dyDescent="0.55000000000000004"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2"/>
      <c r="KB1003" s="2"/>
      <c r="KC1003" s="1"/>
      <c r="KD1003" s="1"/>
      <c r="KE1003" s="1"/>
      <c r="KF1003" s="2"/>
      <c r="KG1003" s="1"/>
      <c r="KH1003" s="1"/>
      <c r="KI1003" s="1"/>
      <c r="KJ1003" s="1"/>
      <c r="KK1003" s="1"/>
      <c r="KL1003" s="1"/>
    </row>
    <row r="1004" spans="236:298" x14ac:dyDescent="0.55000000000000004"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2"/>
      <c r="KB1004" s="2"/>
      <c r="KC1004" s="1"/>
      <c r="KD1004" s="1"/>
      <c r="KE1004" s="1"/>
      <c r="KF1004" s="2"/>
      <c r="KG1004" s="1"/>
      <c r="KH1004" s="1"/>
      <c r="KI1004" s="1"/>
      <c r="KJ1004" s="1"/>
      <c r="KK1004" s="1"/>
      <c r="KL1004" s="1"/>
    </row>
    <row r="1005" spans="236:298" x14ac:dyDescent="0.55000000000000004"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2"/>
      <c r="KB1005" s="2"/>
      <c r="KC1005" s="1"/>
      <c r="KD1005" s="1"/>
      <c r="KE1005" s="1"/>
      <c r="KF1005" s="2"/>
      <c r="KG1005" s="1"/>
      <c r="KH1005" s="1"/>
      <c r="KI1005" s="1"/>
      <c r="KJ1005" s="1"/>
      <c r="KK1005" s="1"/>
      <c r="KL1005" s="1"/>
    </row>
    <row r="1006" spans="236:298" x14ac:dyDescent="0.55000000000000004"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2"/>
      <c r="KB1006" s="2"/>
      <c r="KC1006" s="1"/>
      <c r="KD1006" s="1"/>
      <c r="KE1006" s="1"/>
      <c r="KF1006" s="2"/>
      <c r="KG1006" s="1"/>
      <c r="KH1006" s="1"/>
      <c r="KI1006" s="1"/>
      <c r="KJ1006" s="1"/>
      <c r="KK1006" s="1"/>
      <c r="KL1006" s="1"/>
    </row>
    <row r="1007" spans="236:298" x14ac:dyDescent="0.55000000000000004"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2"/>
      <c r="KB1007" s="2"/>
      <c r="KC1007" s="1"/>
      <c r="KD1007" s="1"/>
      <c r="KE1007" s="1"/>
      <c r="KF1007" s="2"/>
      <c r="KG1007" s="1"/>
      <c r="KH1007" s="1"/>
      <c r="KI1007" s="1"/>
      <c r="KJ1007" s="1"/>
      <c r="KK1007" s="1"/>
      <c r="KL1007" s="1"/>
    </row>
    <row r="1008" spans="236:298" x14ac:dyDescent="0.55000000000000004"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2"/>
      <c r="KB1008" s="2"/>
      <c r="KC1008" s="1"/>
      <c r="KD1008" s="1"/>
      <c r="KE1008" s="1"/>
      <c r="KF1008" s="2"/>
      <c r="KG1008" s="1"/>
      <c r="KH1008" s="1"/>
      <c r="KI1008" s="1"/>
      <c r="KJ1008" s="1"/>
      <c r="KK1008" s="1"/>
      <c r="KL1008" s="1"/>
    </row>
    <row r="1009" spans="236:298" x14ac:dyDescent="0.55000000000000004"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2"/>
      <c r="KB1009" s="2"/>
      <c r="KC1009" s="1"/>
      <c r="KD1009" s="1"/>
      <c r="KE1009" s="1"/>
      <c r="KF1009" s="2"/>
      <c r="KG1009" s="1"/>
      <c r="KH1009" s="1"/>
      <c r="KI1009" s="1"/>
      <c r="KJ1009" s="1"/>
      <c r="KK1009" s="1"/>
      <c r="KL1009" s="1"/>
    </row>
    <row r="1010" spans="236:298" x14ac:dyDescent="0.55000000000000004"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2"/>
      <c r="KB1010" s="2"/>
      <c r="KC1010" s="1"/>
      <c r="KD1010" s="1"/>
      <c r="KE1010" s="1"/>
      <c r="KF1010" s="2"/>
      <c r="KG1010" s="1"/>
      <c r="KH1010" s="1"/>
      <c r="KI1010" s="1"/>
      <c r="KJ1010" s="1"/>
      <c r="KK1010" s="1"/>
      <c r="KL1010" s="1"/>
    </row>
    <row r="1011" spans="236:298" x14ac:dyDescent="0.55000000000000004"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2"/>
      <c r="KB1011" s="2"/>
      <c r="KC1011" s="1"/>
      <c r="KD1011" s="1"/>
      <c r="KE1011" s="1"/>
      <c r="KF1011" s="2"/>
      <c r="KG1011" s="1"/>
      <c r="KH1011" s="1"/>
      <c r="KI1011" s="1"/>
      <c r="KJ1011" s="1"/>
      <c r="KK1011" s="1"/>
      <c r="KL1011" s="1"/>
    </row>
    <row r="1012" spans="236:298" x14ac:dyDescent="0.55000000000000004"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2"/>
      <c r="KB1012" s="2"/>
      <c r="KC1012" s="1"/>
      <c r="KD1012" s="1"/>
      <c r="KE1012" s="1"/>
      <c r="KF1012" s="2"/>
      <c r="KG1012" s="1"/>
      <c r="KH1012" s="1"/>
      <c r="KI1012" s="1"/>
      <c r="KJ1012" s="1"/>
      <c r="KK1012" s="1"/>
      <c r="KL1012" s="1"/>
    </row>
    <row r="1013" spans="236:298" x14ac:dyDescent="0.55000000000000004"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2"/>
      <c r="KB1013" s="2"/>
      <c r="KC1013" s="1"/>
      <c r="KD1013" s="1"/>
      <c r="KE1013" s="1"/>
      <c r="KF1013" s="2"/>
      <c r="KG1013" s="1"/>
      <c r="KH1013" s="1"/>
      <c r="KI1013" s="1"/>
      <c r="KJ1013" s="1"/>
      <c r="KK1013" s="1"/>
      <c r="KL1013" s="1"/>
    </row>
    <row r="1014" spans="236:298" x14ac:dyDescent="0.55000000000000004"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2"/>
      <c r="KB1014" s="2"/>
      <c r="KC1014" s="1"/>
      <c r="KD1014" s="1"/>
      <c r="KE1014" s="1"/>
      <c r="KF1014" s="2"/>
      <c r="KG1014" s="1"/>
      <c r="KH1014" s="1"/>
      <c r="KI1014" s="1"/>
      <c r="KJ1014" s="1"/>
      <c r="KK1014" s="1"/>
      <c r="KL1014" s="1"/>
    </row>
    <row r="1015" spans="236:298" x14ac:dyDescent="0.55000000000000004"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2"/>
      <c r="KB1015" s="2"/>
      <c r="KC1015" s="1"/>
      <c r="KD1015" s="1"/>
      <c r="KE1015" s="1"/>
      <c r="KF1015" s="2"/>
      <c r="KG1015" s="1"/>
      <c r="KH1015" s="1"/>
      <c r="KI1015" s="1"/>
      <c r="KJ1015" s="1"/>
      <c r="KK1015" s="1"/>
      <c r="KL1015" s="1"/>
    </row>
    <row r="1016" spans="236:298" x14ac:dyDescent="0.55000000000000004"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2"/>
      <c r="KB1016" s="2"/>
      <c r="KC1016" s="1"/>
      <c r="KD1016" s="1"/>
      <c r="KE1016" s="1"/>
      <c r="KF1016" s="2"/>
      <c r="KG1016" s="1"/>
      <c r="KH1016" s="1"/>
      <c r="KI1016" s="1"/>
      <c r="KJ1016" s="1"/>
      <c r="KK1016" s="1"/>
      <c r="KL1016" s="1"/>
    </row>
    <row r="1017" spans="236:298" x14ac:dyDescent="0.55000000000000004"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2"/>
      <c r="KB1017" s="2"/>
      <c r="KC1017" s="1"/>
      <c r="KD1017" s="1"/>
      <c r="KE1017" s="1"/>
      <c r="KF1017" s="2"/>
      <c r="KG1017" s="1"/>
      <c r="KH1017" s="1"/>
      <c r="KI1017" s="1"/>
      <c r="KJ1017" s="1"/>
      <c r="KK1017" s="1"/>
      <c r="KL1017" s="1"/>
    </row>
    <row r="1018" spans="236:298" x14ac:dyDescent="0.55000000000000004"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2"/>
      <c r="KB1018" s="2"/>
      <c r="KC1018" s="1"/>
      <c r="KD1018" s="1"/>
      <c r="KE1018" s="1"/>
      <c r="KF1018" s="2"/>
      <c r="KG1018" s="1"/>
      <c r="KH1018" s="1"/>
      <c r="KI1018" s="1"/>
      <c r="KJ1018" s="1"/>
      <c r="KK1018" s="1"/>
      <c r="KL1018" s="1"/>
    </row>
    <row r="1019" spans="236:298" x14ac:dyDescent="0.55000000000000004"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2"/>
      <c r="KB1019" s="2"/>
      <c r="KC1019" s="1"/>
      <c r="KD1019" s="1"/>
      <c r="KE1019" s="1"/>
      <c r="KF1019" s="2"/>
      <c r="KG1019" s="1"/>
      <c r="KH1019" s="1"/>
      <c r="KI1019" s="1"/>
      <c r="KJ1019" s="1"/>
      <c r="KK1019" s="1"/>
      <c r="KL1019" s="1"/>
    </row>
    <row r="1020" spans="236:298" x14ac:dyDescent="0.55000000000000004"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2"/>
      <c r="KB1020" s="2"/>
      <c r="KC1020" s="1"/>
      <c r="KD1020" s="1"/>
      <c r="KE1020" s="1"/>
      <c r="KF1020" s="2"/>
      <c r="KG1020" s="1"/>
      <c r="KH1020" s="1"/>
      <c r="KI1020" s="1"/>
      <c r="KJ1020" s="1"/>
      <c r="KK1020" s="1"/>
      <c r="KL1020" s="1"/>
    </row>
    <row r="1021" spans="236:298" x14ac:dyDescent="0.55000000000000004"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2"/>
      <c r="KB1021" s="2"/>
      <c r="KC1021" s="1"/>
      <c r="KD1021" s="1"/>
      <c r="KE1021" s="1"/>
      <c r="KF1021" s="2"/>
      <c r="KG1021" s="1"/>
      <c r="KH1021" s="1"/>
      <c r="KI1021" s="1"/>
      <c r="KJ1021" s="1"/>
      <c r="KK1021" s="1"/>
      <c r="KL1021" s="1"/>
    </row>
    <row r="1022" spans="236:298" x14ac:dyDescent="0.55000000000000004"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2"/>
      <c r="KB1022" s="2"/>
      <c r="KC1022" s="1"/>
      <c r="KD1022" s="1"/>
      <c r="KE1022" s="1"/>
      <c r="KF1022" s="2"/>
      <c r="KG1022" s="1"/>
      <c r="KH1022" s="1"/>
      <c r="KI1022" s="1"/>
      <c r="KJ1022" s="1"/>
      <c r="KK1022" s="1"/>
      <c r="KL1022" s="1"/>
    </row>
    <row r="1023" spans="236:298" x14ac:dyDescent="0.55000000000000004"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2"/>
      <c r="KB1023" s="2"/>
      <c r="KC1023" s="1"/>
      <c r="KD1023" s="1"/>
      <c r="KE1023" s="1"/>
      <c r="KF1023" s="2"/>
      <c r="KG1023" s="1"/>
      <c r="KH1023" s="1"/>
      <c r="KI1023" s="1"/>
      <c r="KJ1023" s="1"/>
      <c r="KK1023" s="1"/>
      <c r="KL1023" s="1"/>
    </row>
    <row r="1024" spans="236:298" x14ac:dyDescent="0.55000000000000004"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2"/>
      <c r="KB1024" s="2"/>
      <c r="KC1024" s="1"/>
      <c r="KD1024" s="1"/>
      <c r="KE1024" s="1"/>
      <c r="KF1024" s="2"/>
      <c r="KG1024" s="1"/>
      <c r="KH1024" s="1"/>
      <c r="KI1024" s="1"/>
      <c r="KJ1024" s="1"/>
      <c r="KK1024" s="1"/>
      <c r="KL1024" s="1"/>
    </row>
    <row r="1025" spans="236:298" x14ac:dyDescent="0.55000000000000004"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2"/>
      <c r="KB1025" s="2"/>
      <c r="KC1025" s="1"/>
      <c r="KD1025" s="1"/>
      <c r="KE1025" s="1"/>
      <c r="KF1025" s="2"/>
      <c r="KG1025" s="1"/>
      <c r="KH1025" s="1"/>
      <c r="KI1025" s="1"/>
      <c r="KJ1025" s="1"/>
      <c r="KK1025" s="1"/>
      <c r="KL1025" s="1"/>
    </row>
    <row r="1026" spans="236:298" x14ac:dyDescent="0.55000000000000004"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2"/>
      <c r="KB1026" s="2"/>
      <c r="KC1026" s="1"/>
      <c r="KD1026" s="1"/>
      <c r="KE1026" s="1"/>
      <c r="KF1026" s="2"/>
      <c r="KG1026" s="1"/>
      <c r="KH1026" s="1"/>
      <c r="KI1026" s="1"/>
      <c r="KJ1026" s="1"/>
      <c r="KK1026" s="1"/>
      <c r="KL1026" s="1"/>
    </row>
    <row r="1027" spans="236:298" x14ac:dyDescent="0.55000000000000004"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2"/>
      <c r="KB1027" s="2"/>
      <c r="KC1027" s="1"/>
      <c r="KD1027" s="1"/>
      <c r="KE1027" s="1"/>
      <c r="KF1027" s="2"/>
      <c r="KG1027" s="1"/>
      <c r="KH1027" s="1"/>
      <c r="KI1027" s="1"/>
      <c r="KJ1027" s="1"/>
      <c r="KK1027" s="1"/>
      <c r="KL1027" s="1"/>
    </row>
    <row r="1028" spans="236:298" x14ac:dyDescent="0.55000000000000004"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2"/>
      <c r="KB1028" s="2"/>
      <c r="KC1028" s="1"/>
      <c r="KD1028" s="1"/>
      <c r="KE1028" s="1"/>
      <c r="KF1028" s="2"/>
      <c r="KG1028" s="1"/>
      <c r="KH1028" s="1"/>
      <c r="KI1028" s="1"/>
      <c r="KJ1028" s="1"/>
      <c r="KK1028" s="1"/>
      <c r="KL1028" s="1"/>
    </row>
    <row r="1029" spans="236:298" x14ac:dyDescent="0.55000000000000004"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2"/>
      <c r="KB1029" s="2"/>
      <c r="KC1029" s="1"/>
      <c r="KD1029" s="1"/>
      <c r="KE1029" s="1"/>
      <c r="KF1029" s="2"/>
      <c r="KG1029" s="1"/>
      <c r="KH1029" s="1"/>
      <c r="KI1029" s="1"/>
      <c r="KJ1029" s="1"/>
      <c r="KK1029" s="1"/>
      <c r="KL1029" s="1"/>
    </row>
    <row r="1030" spans="236:298" x14ac:dyDescent="0.55000000000000004"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2"/>
      <c r="KB1030" s="2"/>
      <c r="KC1030" s="1"/>
      <c r="KD1030" s="1"/>
      <c r="KE1030" s="1"/>
      <c r="KF1030" s="2"/>
      <c r="KG1030" s="1"/>
      <c r="KH1030" s="1"/>
      <c r="KI1030" s="1"/>
      <c r="KJ1030" s="1"/>
      <c r="KK1030" s="1"/>
      <c r="KL1030" s="1"/>
    </row>
    <row r="1031" spans="236:298" x14ac:dyDescent="0.55000000000000004"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2"/>
      <c r="KB1031" s="2"/>
      <c r="KC1031" s="1"/>
      <c r="KD1031" s="1"/>
      <c r="KE1031" s="1"/>
      <c r="KF1031" s="2"/>
      <c r="KG1031" s="1"/>
      <c r="KH1031" s="1"/>
      <c r="KI1031" s="1"/>
      <c r="KJ1031" s="1"/>
      <c r="KK1031" s="1"/>
      <c r="KL1031" s="1"/>
    </row>
    <row r="1032" spans="236:298" x14ac:dyDescent="0.55000000000000004"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2"/>
      <c r="KB1032" s="2"/>
      <c r="KC1032" s="1"/>
      <c r="KD1032" s="1"/>
      <c r="KE1032" s="1"/>
      <c r="KF1032" s="2"/>
      <c r="KG1032" s="1"/>
      <c r="KH1032" s="1"/>
      <c r="KI1032" s="1"/>
      <c r="KJ1032" s="1"/>
      <c r="KK1032" s="1"/>
      <c r="KL1032" s="1"/>
    </row>
    <row r="1033" spans="236:298" x14ac:dyDescent="0.55000000000000004"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2"/>
      <c r="KB1033" s="2"/>
      <c r="KC1033" s="1"/>
      <c r="KD1033" s="1"/>
      <c r="KE1033" s="1"/>
      <c r="KF1033" s="2"/>
      <c r="KG1033" s="1"/>
      <c r="KH1033" s="1"/>
      <c r="KI1033" s="1"/>
      <c r="KJ1033" s="1"/>
      <c r="KK1033" s="1"/>
      <c r="KL1033" s="1"/>
    </row>
    <row r="1034" spans="236:298" x14ac:dyDescent="0.55000000000000004"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2"/>
      <c r="KB1034" s="2"/>
      <c r="KC1034" s="1"/>
      <c r="KD1034" s="1"/>
      <c r="KE1034" s="1"/>
      <c r="KF1034" s="2"/>
      <c r="KG1034" s="1"/>
      <c r="KH1034" s="1"/>
      <c r="KI1034" s="1"/>
      <c r="KJ1034" s="1"/>
      <c r="KK1034" s="1"/>
      <c r="KL1034" s="1"/>
    </row>
    <row r="1035" spans="236:298" x14ac:dyDescent="0.55000000000000004"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2"/>
      <c r="KB1035" s="2"/>
      <c r="KC1035" s="1"/>
      <c r="KD1035" s="1"/>
      <c r="KE1035" s="1"/>
      <c r="KF1035" s="2"/>
      <c r="KG1035" s="1"/>
      <c r="KH1035" s="1"/>
      <c r="KI1035" s="1"/>
      <c r="KJ1035" s="1"/>
      <c r="KK1035" s="1"/>
      <c r="KL1035" s="1"/>
    </row>
    <row r="1036" spans="236:298" x14ac:dyDescent="0.55000000000000004"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2"/>
      <c r="KB1036" s="2"/>
      <c r="KC1036" s="1"/>
      <c r="KD1036" s="1"/>
      <c r="KE1036" s="1"/>
      <c r="KF1036" s="2"/>
      <c r="KG1036" s="1"/>
      <c r="KH1036" s="1"/>
      <c r="KI1036" s="1"/>
      <c r="KJ1036" s="1"/>
      <c r="KK1036" s="1"/>
      <c r="KL1036" s="1"/>
    </row>
    <row r="1037" spans="236:298" x14ac:dyDescent="0.55000000000000004"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2"/>
      <c r="KB1037" s="2"/>
      <c r="KC1037" s="1"/>
      <c r="KD1037" s="1"/>
      <c r="KE1037" s="1"/>
      <c r="KF1037" s="2"/>
      <c r="KG1037" s="1"/>
      <c r="KH1037" s="1"/>
      <c r="KI1037" s="1"/>
      <c r="KJ1037" s="1"/>
      <c r="KK1037" s="1"/>
      <c r="KL1037" s="1"/>
    </row>
    <row r="1038" spans="236:298" x14ac:dyDescent="0.55000000000000004"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2"/>
      <c r="KB1038" s="2"/>
      <c r="KC1038" s="1"/>
      <c r="KD1038" s="1"/>
      <c r="KE1038" s="1"/>
      <c r="KF1038" s="2"/>
      <c r="KG1038" s="1"/>
      <c r="KH1038" s="1"/>
      <c r="KI1038" s="1"/>
      <c r="KJ1038" s="1"/>
      <c r="KK1038" s="1"/>
      <c r="KL1038" s="1"/>
    </row>
    <row r="1039" spans="236:298" x14ac:dyDescent="0.55000000000000004"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2"/>
      <c r="KB1039" s="2"/>
      <c r="KC1039" s="1"/>
      <c r="KD1039" s="1"/>
      <c r="KE1039" s="1"/>
      <c r="KF1039" s="2"/>
      <c r="KG1039" s="1"/>
      <c r="KH1039" s="1"/>
      <c r="KI1039" s="1"/>
      <c r="KJ1039" s="1"/>
      <c r="KK1039" s="1"/>
      <c r="KL1039" s="1"/>
    </row>
    <row r="1040" spans="236:298" x14ac:dyDescent="0.55000000000000004"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2"/>
      <c r="KB1040" s="2"/>
      <c r="KC1040" s="1"/>
      <c r="KD1040" s="1"/>
      <c r="KE1040" s="1"/>
      <c r="KF1040" s="2"/>
      <c r="KG1040" s="1"/>
      <c r="KH1040" s="1"/>
      <c r="KI1040" s="1"/>
      <c r="KJ1040" s="1"/>
      <c r="KK1040" s="1"/>
      <c r="KL1040" s="1"/>
    </row>
    <row r="1041" spans="236:298" x14ac:dyDescent="0.55000000000000004"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2"/>
      <c r="KB1041" s="2"/>
      <c r="KC1041" s="1"/>
      <c r="KD1041" s="1"/>
      <c r="KE1041" s="1"/>
      <c r="KF1041" s="2"/>
      <c r="KG1041" s="1"/>
      <c r="KH1041" s="1"/>
      <c r="KI1041" s="1"/>
      <c r="KJ1041" s="1"/>
      <c r="KK1041" s="1"/>
      <c r="KL1041" s="1"/>
    </row>
    <row r="1042" spans="236:298" x14ac:dyDescent="0.55000000000000004"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2"/>
      <c r="KB1042" s="2"/>
      <c r="KC1042" s="1"/>
      <c r="KD1042" s="1"/>
      <c r="KE1042" s="1"/>
      <c r="KF1042" s="2"/>
      <c r="KG1042" s="1"/>
      <c r="KH1042" s="1"/>
      <c r="KI1042" s="1"/>
      <c r="KJ1042" s="1"/>
      <c r="KK1042" s="1"/>
      <c r="KL1042" s="1"/>
    </row>
    <row r="1043" spans="236:298" x14ac:dyDescent="0.55000000000000004"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2"/>
      <c r="KB1043" s="2"/>
      <c r="KC1043" s="1"/>
      <c r="KD1043" s="1"/>
      <c r="KE1043" s="1"/>
      <c r="KF1043" s="2"/>
      <c r="KG1043" s="1"/>
      <c r="KH1043" s="1"/>
      <c r="KI1043" s="1"/>
      <c r="KJ1043" s="1"/>
      <c r="KK1043" s="1"/>
      <c r="KL1043" s="1"/>
    </row>
    <row r="1044" spans="236:298" x14ac:dyDescent="0.55000000000000004"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2"/>
      <c r="KB1044" s="2"/>
      <c r="KC1044" s="1"/>
      <c r="KD1044" s="1"/>
      <c r="KE1044" s="1"/>
      <c r="KF1044" s="2"/>
      <c r="KG1044" s="1"/>
      <c r="KH1044" s="1"/>
      <c r="KI1044" s="1"/>
      <c r="KJ1044" s="1"/>
      <c r="KK1044" s="1"/>
      <c r="KL1044" s="1"/>
    </row>
    <row r="1045" spans="236:298" x14ac:dyDescent="0.55000000000000004"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2"/>
      <c r="KB1045" s="2"/>
      <c r="KC1045" s="1"/>
      <c r="KD1045" s="1"/>
      <c r="KE1045" s="1"/>
      <c r="KF1045" s="2"/>
      <c r="KG1045" s="1"/>
      <c r="KH1045" s="1"/>
      <c r="KI1045" s="1"/>
      <c r="KJ1045" s="1"/>
      <c r="KK1045" s="1"/>
      <c r="KL1045" s="1"/>
    </row>
    <row r="1046" spans="236:298" x14ac:dyDescent="0.55000000000000004"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2"/>
      <c r="KB1046" s="2"/>
      <c r="KC1046" s="1"/>
      <c r="KD1046" s="1"/>
      <c r="KE1046" s="1"/>
      <c r="KF1046" s="2"/>
      <c r="KG1046" s="1"/>
      <c r="KH1046" s="1"/>
      <c r="KI1046" s="1"/>
      <c r="KJ1046" s="1"/>
      <c r="KK1046" s="1"/>
      <c r="KL1046" s="1"/>
    </row>
    <row r="1047" spans="236:298" x14ac:dyDescent="0.55000000000000004"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2"/>
      <c r="KB1047" s="2"/>
      <c r="KC1047" s="1"/>
      <c r="KD1047" s="1"/>
      <c r="KE1047" s="1"/>
      <c r="KF1047" s="2"/>
      <c r="KG1047" s="1"/>
      <c r="KH1047" s="1"/>
      <c r="KI1047" s="1"/>
      <c r="KJ1047" s="1"/>
      <c r="KK1047" s="1"/>
      <c r="KL1047" s="1"/>
    </row>
    <row r="1048" spans="236:298" x14ac:dyDescent="0.55000000000000004"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2"/>
      <c r="KB1048" s="2"/>
      <c r="KC1048" s="1"/>
      <c r="KD1048" s="1"/>
      <c r="KE1048" s="1"/>
      <c r="KF1048" s="2"/>
      <c r="KG1048" s="1"/>
      <c r="KH1048" s="1"/>
      <c r="KI1048" s="1"/>
      <c r="KJ1048" s="1"/>
      <c r="KK1048" s="1"/>
      <c r="KL1048" s="1"/>
    </row>
    <row r="1049" spans="236:298" x14ac:dyDescent="0.55000000000000004"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2"/>
      <c r="KB1049" s="2"/>
      <c r="KC1049" s="1"/>
      <c r="KD1049" s="1"/>
      <c r="KE1049" s="1"/>
      <c r="KF1049" s="2"/>
      <c r="KG1049" s="1"/>
      <c r="KH1049" s="1"/>
      <c r="KI1049" s="1"/>
      <c r="KJ1049" s="1"/>
      <c r="KK1049" s="1"/>
      <c r="KL1049" s="1"/>
    </row>
    <row r="1050" spans="236:298" x14ac:dyDescent="0.55000000000000004"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2"/>
      <c r="KB1050" s="2"/>
      <c r="KC1050" s="1"/>
      <c r="KD1050" s="1"/>
      <c r="KE1050" s="1"/>
      <c r="KF1050" s="2"/>
      <c r="KG1050" s="1"/>
      <c r="KH1050" s="1"/>
      <c r="KI1050" s="1"/>
      <c r="KJ1050" s="1"/>
      <c r="KK1050" s="1"/>
      <c r="KL1050" s="1"/>
    </row>
    <row r="1051" spans="236:298" x14ac:dyDescent="0.55000000000000004"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2"/>
      <c r="KB1051" s="2"/>
      <c r="KC1051" s="1"/>
      <c r="KD1051" s="1"/>
      <c r="KE1051" s="1"/>
      <c r="KF1051" s="2"/>
      <c r="KG1051" s="1"/>
      <c r="KH1051" s="1"/>
      <c r="KI1051" s="1"/>
      <c r="KJ1051" s="1"/>
      <c r="KK1051" s="1"/>
      <c r="KL1051" s="1"/>
    </row>
    <row r="1052" spans="236:298" x14ac:dyDescent="0.55000000000000004"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2"/>
      <c r="KB1052" s="2"/>
      <c r="KC1052" s="1"/>
      <c r="KD1052" s="1"/>
      <c r="KE1052" s="1"/>
      <c r="KF1052" s="2"/>
      <c r="KG1052" s="1"/>
      <c r="KH1052" s="1"/>
      <c r="KI1052" s="1"/>
      <c r="KJ1052" s="1"/>
      <c r="KK1052" s="1"/>
      <c r="KL1052" s="1"/>
    </row>
    <row r="1053" spans="236:298" x14ac:dyDescent="0.55000000000000004"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2"/>
      <c r="KB1053" s="2"/>
      <c r="KC1053" s="1"/>
      <c r="KD1053" s="1"/>
      <c r="KE1053" s="1"/>
      <c r="KF1053" s="2"/>
      <c r="KG1053" s="1"/>
      <c r="KH1053" s="1"/>
      <c r="KI1053" s="1"/>
      <c r="KJ1053" s="1"/>
      <c r="KK1053" s="1"/>
      <c r="KL1053" s="1"/>
    </row>
    <row r="1054" spans="236:298" x14ac:dyDescent="0.55000000000000004"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2"/>
      <c r="KB1054" s="2"/>
      <c r="KC1054" s="1"/>
      <c r="KD1054" s="1"/>
      <c r="KE1054" s="1"/>
      <c r="KF1054" s="2"/>
      <c r="KG1054" s="1"/>
      <c r="KH1054" s="1"/>
      <c r="KI1054" s="1"/>
      <c r="KJ1054" s="1"/>
      <c r="KK1054" s="1"/>
      <c r="KL1054" s="1"/>
    </row>
    <row r="1055" spans="236:298" x14ac:dyDescent="0.55000000000000004"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2"/>
      <c r="KB1055" s="2"/>
      <c r="KC1055" s="1"/>
      <c r="KD1055" s="1"/>
      <c r="KE1055" s="1"/>
      <c r="KF1055" s="2"/>
      <c r="KG1055" s="1"/>
      <c r="KH1055" s="1"/>
      <c r="KI1055" s="1"/>
      <c r="KJ1055" s="1"/>
      <c r="KK1055" s="1"/>
      <c r="KL1055" s="1"/>
    </row>
    <row r="1056" spans="236:298" x14ac:dyDescent="0.55000000000000004"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2"/>
      <c r="KB1056" s="2"/>
      <c r="KC1056" s="1"/>
      <c r="KD1056" s="1"/>
      <c r="KE1056" s="1"/>
      <c r="KF1056" s="2"/>
      <c r="KG1056" s="1"/>
      <c r="KH1056" s="1"/>
      <c r="KI1056" s="1"/>
      <c r="KJ1056" s="1"/>
      <c r="KK1056" s="1"/>
      <c r="KL1056" s="1"/>
    </row>
    <row r="1057" spans="236:298" x14ac:dyDescent="0.55000000000000004"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2"/>
      <c r="KB1057" s="2"/>
      <c r="KC1057" s="1"/>
      <c r="KD1057" s="1"/>
      <c r="KE1057" s="1"/>
      <c r="KF1057" s="2"/>
      <c r="KG1057" s="1"/>
      <c r="KH1057" s="1"/>
      <c r="KI1057" s="1"/>
      <c r="KJ1057" s="1"/>
      <c r="KK1057" s="1"/>
      <c r="KL1057" s="1"/>
    </row>
    <row r="1058" spans="236:298" x14ac:dyDescent="0.55000000000000004"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2"/>
      <c r="KB1058" s="2"/>
      <c r="KC1058" s="1"/>
      <c r="KD1058" s="1"/>
      <c r="KE1058" s="1"/>
      <c r="KF1058" s="2"/>
      <c r="KG1058" s="1"/>
      <c r="KH1058" s="1"/>
      <c r="KI1058" s="1"/>
      <c r="KJ1058" s="1"/>
      <c r="KK1058" s="1"/>
      <c r="KL1058" s="1"/>
    </row>
    <row r="1059" spans="236:298" x14ac:dyDescent="0.55000000000000004"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2"/>
      <c r="KB1059" s="2"/>
      <c r="KC1059" s="1"/>
      <c r="KD1059" s="1"/>
      <c r="KE1059" s="1"/>
      <c r="KF1059" s="2"/>
      <c r="KG1059" s="1"/>
      <c r="KH1059" s="1"/>
      <c r="KI1059" s="1"/>
      <c r="KJ1059" s="1"/>
      <c r="KK1059" s="1"/>
      <c r="KL1059" s="1"/>
    </row>
    <row r="1060" spans="236:298" x14ac:dyDescent="0.55000000000000004"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2"/>
      <c r="KB1060" s="2"/>
      <c r="KC1060" s="1"/>
      <c r="KD1060" s="1"/>
      <c r="KE1060" s="1"/>
      <c r="KF1060" s="2"/>
      <c r="KG1060" s="1"/>
      <c r="KH1060" s="1"/>
      <c r="KI1060" s="1"/>
      <c r="KJ1060" s="1"/>
      <c r="KK1060" s="1"/>
      <c r="KL1060" s="1"/>
    </row>
    <row r="1061" spans="236:298" x14ac:dyDescent="0.55000000000000004"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2"/>
      <c r="KB1061" s="2"/>
      <c r="KC1061" s="1"/>
      <c r="KD1061" s="1"/>
      <c r="KE1061" s="1"/>
      <c r="KF1061" s="2"/>
      <c r="KG1061" s="1"/>
      <c r="KH1061" s="1"/>
      <c r="KI1061" s="1"/>
      <c r="KJ1061" s="1"/>
      <c r="KK1061" s="1"/>
      <c r="KL1061" s="1"/>
    </row>
    <row r="1062" spans="236:298" x14ac:dyDescent="0.55000000000000004"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2"/>
      <c r="KB1062" s="2"/>
      <c r="KC1062" s="1"/>
      <c r="KD1062" s="1"/>
      <c r="KE1062" s="1"/>
      <c r="KF1062" s="2"/>
      <c r="KG1062" s="1"/>
      <c r="KH1062" s="1"/>
      <c r="KI1062" s="1"/>
      <c r="KJ1062" s="1"/>
      <c r="KK1062" s="1"/>
      <c r="KL1062" s="1"/>
    </row>
    <row r="1063" spans="236:298" x14ac:dyDescent="0.55000000000000004"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2"/>
      <c r="KB1063" s="2"/>
      <c r="KC1063" s="1"/>
      <c r="KD1063" s="1"/>
      <c r="KE1063" s="1"/>
      <c r="KF1063" s="2"/>
      <c r="KG1063" s="1"/>
      <c r="KH1063" s="1"/>
      <c r="KI1063" s="1"/>
      <c r="KJ1063" s="1"/>
      <c r="KK1063" s="1"/>
      <c r="KL1063" s="1"/>
    </row>
    <row r="1064" spans="236:298" x14ac:dyDescent="0.55000000000000004"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2"/>
      <c r="KB1064" s="2"/>
      <c r="KC1064" s="1"/>
      <c r="KD1064" s="1"/>
      <c r="KE1064" s="1"/>
      <c r="KF1064" s="2"/>
      <c r="KG1064" s="1"/>
      <c r="KH1064" s="1"/>
      <c r="KI1064" s="1"/>
      <c r="KJ1064" s="1"/>
      <c r="KK1064" s="1"/>
      <c r="KL1064" s="1"/>
    </row>
    <row r="1065" spans="236:298" x14ac:dyDescent="0.55000000000000004"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2"/>
      <c r="KB1065" s="2"/>
      <c r="KC1065" s="1"/>
      <c r="KD1065" s="1"/>
      <c r="KE1065" s="1"/>
      <c r="KF1065" s="2"/>
      <c r="KG1065" s="1"/>
      <c r="KH1065" s="1"/>
      <c r="KI1065" s="1"/>
      <c r="KJ1065" s="1"/>
      <c r="KK1065" s="1"/>
      <c r="KL1065" s="1"/>
    </row>
    <row r="1066" spans="236:298" x14ac:dyDescent="0.55000000000000004"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2"/>
      <c r="KB1066" s="2"/>
      <c r="KC1066" s="1"/>
      <c r="KD1066" s="1"/>
      <c r="KE1066" s="1"/>
      <c r="KF1066" s="2"/>
      <c r="KG1066" s="1"/>
      <c r="KH1066" s="1"/>
      <c r="KI1066" s="1"/>
      <c r="KJ1066" s="1"/>
      <c r="KK1066" s="1"/>
      <c r="KL1066" s="1"/>
    </row>
    <row r="1067" spans="236:298" x14ac:dyDescent="0.55000000000000004"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2"/>
      <c r="KB1067" s="2"/>
      <c r="KC1067" s="1"/>
      <c r="KD1067" s="1"/>
      <c r="KE1067" s="1"/>
      <c r="KF1067" s="2"/>
      <c r="KG1067" s="1"/>
      <c r="KH1067" s="1"/>
      <c r="KI1067" s="1"/>
      <c r="KJ1067" s="1"/>
      <c r="KK1067" s="1"/>
      <c r="KL1067" s="1"/>
    </row>
    <row r="1068" spans="236:298" x14ac:dyDescent="0.55000000000000004"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2"/>
      <c r="KB1068" s="2"/>
      <c r="KC1068" s="1"/>
      <c r="KD1068" s="1"/>
      <c r="KE1068" s="1"/>
      <c r="KF1068" s="2"/>
      <c r="KG1068" s="1"/>
      <c r="KH1068" s="1"/>
      <c r="KI1068" s="1"/>
      <c r="KJ1068" s="1"/>
      <c r="KK1068" s="1"/>
      <c r="KL1068" s="1"/>
    </row>
    <row r="1069" spans="236:298" x14ac:dyDescent="0.55000000000000004"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2"/>
      <c r="KB1069" s="2"/>
      <c r="KC1069" s="1"/>
      <c r="KD1069" s="1"/>
      <c r="KE1069" s="1"/>
      <c r="KF1069" s="2"/>
      <c r="KG1069" s="1"/>
      <c r="KH1069" s="1"/>
      <c r="KI1069" s="1"/>
      <c r="KJ1069" s="1"/>
      <c r="KK1069" s="1"/>
      <c r="KL1069" s="1"/>
    </row>
    <row r="1070" spans="236:298" x14ac:dyDescent="0.55000000000000004"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2"/>
      <c r="KB1070" s="2"/>
      <c r="KC1070" s="1"/>
      <c r="KD1070" s="1"/>
      <c r="KE1070" s="1"/>
      <c r="KF1070" s="2"/>
      <c r="KG1070" s="1"/>
      <c r="KH1070" s="1"/>
      <c r="KI1070" s="1"/>
      <c r="KJ1070" s="1"/>
      <c r="KK1070" s="1"/>
      <c r="KL1070" s="1"/>
    </row>
    <row r="1071" spans="236:298" x14ac:dyDescent="0.55000000000000004"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2"/>
      <c r="KB1071" s="2"/>
      <c r="KC1071" s="1"/>
      <c r="KD1071" s="1"/>
      <c r="KE1071" s="1"/>
      <c r="KF1071" s="2"/>
      <c r="KG1071" s="1"/>
      <c r="KH1071" s="1"/>
      <c r="KI1071" s="1"/>
      <c r="KJ1071" s="1"/>
      <c r="KK1071" s="1"/>
      <c r="KL1071" s="1"/>
    </row>
    <row r="1072" spans="236:298" x14ac:dyDescent="0.55000000000000004"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2"/>
      <c r="KB1072" s="2"/>
      <c r="KC1072" s="1"/>
      <c r="KD1072" s="1"/>
      <c r="KE1072" s="1"/>
      <c r="KF1072" s="2"/>
      <c r="KG1072" s="1"/>
      <c r="KH1072" s="1"/>
      <c r="KI1072" s="1"/>
      <c r="KJ1072" s="1"/>
      <c r="KK1072" s="1"/>
      <c r="KL1072" s="1"/>
    </row>
    <row r="1073" spans="236:298" x14ac:dyDescent="0.55000000000000004"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2"/>
      <c r="KB1073" s="2"/>
      <c r="KC1073" s="1"/>
      <c r="KD1073" s="1"/>
      <c r="KE1073" s="1"/>
      <c r="KF1073" s="2"/>
      <c r="KG1073" s="1"/>
      <c r="KH1073" s="1"/>
      <c r="KI1073" s="1"/>
      <c r="KJ1073" s="1"/>
      <c r="KK1073" s="1"/>
      <c r="KL1073" s="1"/>
    </row>
    <row r="1074" spans="236:298" x14ac:dyDescent="0.55000000000000004"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2"/>
      <c r="KB1074" s="2"/>
      <c r="KC1074" s="1"/>
      <c r="KD1074" s="1"/>
      <c r="KE1074" s="1"/>
      <c r="KF1074" s="2"/>
      <c r="KG1074" s="1"/>
      <c r="KH1074" s="1"/>
      <c r="KI1074" s="1"/>
      <c r="KJ1074" s="1"/>
      <c r="KK1074" s="1"/>
      <c r="KL1074" s="1"/>
    </row>
    <row r="1075" spans="236:298" x14ac:dyDescent="0.55000000000000004"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2"/>
      <c r="KB1075" s="2"/>
      <c r="KC1075" s="1"/>
      <c r="KD1075" s="1"/>
      <c r="KE1075" s="1"/>
      <c r="KF1075" s="2"/>
      <c r="KG1075" s="1"/>
      <c r="KH1075" s="1"/>
      <c r="KI1075" s="1"/>
      <c r="KJ1075" s="1"/>
      <c r="KK1075" s="1"/>
      <c r="KL1075" s="1"/>
    </row>
    <row r="1076" spans="236:298" x14ac:dyDescent="0.55000000000000004"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2"/>
      <c r="KB1076" s="2"/>
      <c r="KC1076" s="1"/>
      <c r="KD1076" s="1"/>
      <c r="KE1076" s="1"/>
      <c r="KF1076" s="2"/>
      <c r="KG1076" s="1"/>
      <c r="KH1076" s="1"/>
      <c r="KI1076" s="1"/>
      <c r="KJ1076" s="1"/>
      <c r="KK1076" s="1"/>
      <c r="KL1076" s="1"/>
    </row>
    <row r="1077" spans="236:298" x14ac:dyDescent="0.55000000000000004"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2"/>
      <c r="KB1077" s="2"/>
      <c r="KC1077" s="1"/>
      <c r="KD1077" s="1"/>
      <c r="KE1077" s="1"/>
      <c r="KF1077" s="2"/>
      <c r="KG1077" s="1"/>
      <c r="KH1077" s="1"/>
      <c r="KI1077" s="1"/>
      <c r="KJ1077" s="1"/>
      <c r="KK1077" s="1"/>
      <c r="KL1077" s="1"/>
    </row>
    <row r="1078" spans="236:298" x14ac:dyDescent="0.55000000000000004"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2"/>
      <c r="KB1078" s="2"/>
      <c r="KC1078" s="1"/>
      <c r="KD1078" s="1"/>
      <c r="KE1078" s="1"/>
      <c r="KF1078" s="2"/>
      <c r="KG1078" s="1"/>
      <c r="KH1078" s="1"/>
      <c r="KI1078" s="1"/>
      <c r="KJ1078" s="1"/>
      <c r="KK1078" s="1"/>
      <c r="KL1078" s="1"/>
    </row>
    <row r="1079" spans="236:298" x14ac:dyDescent="0.55000000000000004"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2"/>
      <c r="KB1079" s="2"/>
      <c r="KC1079" s="1"/>
      <c r="KD1079" s="1"/>
      <c r="KE1079" s="1"/>
      <c r="KF1079" s="2"/>
      <c r="KG1079" s="1"/>
      <c r="KH1079" s="1"/>
      <c r="KI1079" s="1"/>
      <c r="KJ1079" s="1"/>
      <c r="KK1079" s="1"/>
      <c r="KL1079" s="1"/>
    </row>
    <row r="1080" spans="236:298" x14ac:dyDescent="0.55000000000000004"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2"/>
      <c r="KB1080" s="2"/>
      <c r="KC1080" s="1"/>
      <c r="KD1080" s="1"/>
      <c r="KE1080" s="1"/>
      <c r="KF1080" s="2"/>
      <c r="KG1080" s="1"/>
      <c r="KH1080" s="1"/>
      <c r="KI1080" s="1"/>
      <c r="KJ1080" s="1"/>
      <c r="KK1080" s="1"/>
      <c r="KL1080" s="1"/>
    </row>
    <row r="1081" spans="236:298" x14ac:dyDescent="0.55000000000000004"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2"/>
      <c r="KB1081" s="2"/>
      <c r="KC1081" s="1"/>
      <c r="KD1081" s="1"/>
      <c r="KE1081" s="1"/>
      <c r="KF1081" s="2"/>
      <c r="KG1081" s="1"/>
      <c r="KH1081" s="1"/>
      <c r="KI1081" s="1"/>
      <c r="KJ1081" s="1"/>
      <c r="KK1081" s="1"/>
      <c r="KL1081" s="1"/>
    </row>
    <row r="1082" spans="236:298" x14ac:dyDescent="0.55000000000000004"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2"/>
      <c r="KB1082" s="2"/>
      <c r="KC1082" s="1"/>
      <c r="KD1082" s="1"/>
      <c r="KE1082" s="1"/>
      <c r="KF1082" s="2"/>
      <c r="KG1082" s="1"/>
      <c r="KH1082" s="1"/>
      <c r="KI1082" s="1"/>
      <c r="KJ1082" s="1"/>
      <c r="KK1082" s="1"/>
      <c r="KL1082" s="1"/>
    </row>
    <row r="1083" spans="236:298" x14ac:dyDescent="0.55000000000000004"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2"/>
      <c r="KB1083" s="2"/>
      <c r="KC1083" s="1"/>
      <c r="KD1083" s="1"/>
      <c r="KE1083" s="1"/>
      <c r="KF1083" s="2"/>
      <c r="KG1083" s="1"/>
      <c r="KH1083" s="1"/>
      <c r="KI1083" s="1"/>
      <c r="KJ1083" s="1"/>
      <c r="KK1083" s="1"/>
      <c r="KL1083" s="1"/>
    </row>
    <row r="1084" spans="236:298" x14ac:dyDescent="0.55000000000000004"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2"/>
      <c r="KB1084" s="2"/>
      <c r="KC1084" s="1"/>
      <c r="KD1084" s="1"/>
      <c r="KE1084" s="1"/>
      <c r="KF1084" s="2"/>
      <c r="KG1084" s="1"/>
      <c r="KH1084" s="1"/>
      <c r="KI1084" s="1"/>
      <c r="KJ1084" s="1"/>
      <c r="KK1084" s="1"/>
      <c r="KL1084" s="1"/>
    </row>
    <row r="1085" spans="236:298" x14ac:dyDescent="0.55000000000000004"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2"/>
      <c r="KB1085" s="2"/>
      <c r="KC1085" s="1"/>
      <c r="KD1085" s="1"/>
      <c r="KE1085" s="1"/>
      <c r="KF1085" s="2"/>
      <c r="KG1085" s="1"/>
      <c r="KH1085" s="1"/>
      <c r="KI1085" s="1"/>
      <c r="KJ1085" s="1"/>
      <c r="KK1085" s="1"/>
      <c r="KL1085" s="1"/>
    </row>
    <row r="1086" spans="236:298" x14ac:dyDescent="0.55000000000000004"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2"/>
      <c r="KB1086" s="2"/>
      <c r="KC1086" s="1"/>
      <c r="KD1086" s="1"/>
      <c r="KE1086" s="1"/>
      <c r="KF1086" s="2"/>
      <c r="KG1086" s="1"/>
      <c r="KH1086" s="1"/>
      <c r="KI1086" s="1"/>
      <c r="KJ1086" s="1"/>
      <c r="KK1086" s="1"/>
      <c r="KL1086" s="1"/>
    </row>
    <row r="1087" spans="236:298" x14ac:dyDescent="0.55000000000000004"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2"/>
      <c r="KB1087" s="2"/>
      <c r="KC1087" s="1"/>
      <c r="KD1087" s="1"/>
      <c r="KE1087" s="1"/>
      <c r="KF1087" s="2"/>
      <c r="KG1087" s="1"/>
      <c r="KH1087" s="1"/>
      <c r="KI1087" s="1"/>
      <c r="KJ1087" s="1"/>
      <c r="KK1087" s="1"/>
      <c r="KL1087" s="1"/>
    </row>
    <row r="1088" spans="236:298" x14ac:dyDescent="0.55000000000000004"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2"/>
      <c r="KB1088" s="2"/>
      <c r="KC1088" s="1"/>
      <c r="KD1088" s="1"/>
      <c r="KE1088" s="1"/>
      <c r="KF1088" s="2"/>
      <c r="KG1088" s="1"/>
      <c r="KH1088" s="1"/>
      <c r="KI1088" s="1"/>
      <c r="KJ1088" s="1"/>
      <c r="KK1088" s="1"/>
      <c r="KL1088" s="1"/>
    </row>
    <row r="1089" spans="236:298" x14ac:dyDescent="0.55000000000000004"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2"/>
      <c r="KB1089" s="2"/>
      <c r="KC1089" s="1"/>
      <c r="KD1089" s="1"/>
      <c r="KE1089" s="1"/>
      <c r="KF1089" s="2"/>
      <c r="KG1089" s="1"/>
      <c r="KH1089" s="1"/>
      <c r="KI1089" s="1"/>
      <c r="KJ1089" s="1"/>
      <c r="KK1089" s="1"/>
      <c r="KL1089" s="1"/>
    </row>
    <row r="1090" spans="236:298" x14ac:dyDescent="0.55000000000000004"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2"/>
      <c r="KB1090" s="2"/>
      <c r="KC1090" s="1"/>
      <c r="KD1090" s="1"/>
      <c r="KE1090" s="1"/>
      <c r="KF1090" s="2"/>
      <c r="KG1090" s="1"/>
      <c r="KH1090" s="1"/>
      <c r="KI1090" s="1"/>
      <c r="KJ1090" s="1"/>
      <c r="KK1090" s="1"/>
      <c r="KL1090" s="1"/>
    </row>
    <row r="1091" spans="236:298" x14ac:dyDescent="0.55000000000000004"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  <c r="JZ1091" s="1"/>
      <c r="KA1091" s="2"/>
      <c r="KB1091" s="2"/>
      <c r="KC1091" s="1"/>
      <c r="KD1091" s="1"/>
      <c r="KE1091" s="1"/>
      <c r="KF1091" s="2"/>
      <c r="KG1091" s="1"/>
      <c r="KH1091" s="1"/>
      <c r="KI1091" s="1"/>
      <c r="KJ1091" s="1"/>
      <c r="KK1091" s="1"/>
      <c r="KL1091" s="1"/>
    </row>
    <row r="1092" spans="236:298" x14ac:dyDescent="0.55000000000000004"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  <c r="KA1092" s="2"/>
      <c r="KB1092" s="2"/>
      <c r="KC1092" s="1"/>
      <c r="KD1092" s="1"/>
      <c r="KE1092" s="1"/>
      <c r="KF1092" s="2"/>
      <c r="KG1092" s="1"/>
      <c r="KH1092" s="1"/>
      <c r="KI1092" s="1"/>
      <c r="KJ1092" s="1"/>
      <c r="KK1092" s="1"/>
      <c r="KL1092" s="1"/>
    </row>
    <row r="1093" spans="236:298" x14ac:dyDescent="0.55000000000000004"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  <c r="KA1093" s="2"/>
      <c r="KB1093" s="2"/>
      <c r="KC1093" s="1"/>
      <c r="KD1093" s="1"/>
      <c r="KE1093" s="1"/>
      <c r="KF1093" s="2"/>
      <c r="KG1093" s="1"/>
      <c r="KH1093" s="1"/>
      <c r="KI1093" s="1"/>
      <c r="KJ1093" s="1"/>
      <c r="KK1093" s="1"/>
      <c r="KL1093" s="1"/>
    </row>
    <row r="1094" spans="236:298" x14ac:dyDescent="0.55000000000000004"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1"/>
      <c r="JZ1094" s="1"/>
      <c r="KA1094" s="2"/>
      <c r="KB1094" s="2"/>
      <c r="KC1094" s="1"/>
      <c r="KD1094" s="1"/>
      <c r="KE1094" s="1"/>
      <c r="KF1094" s="2"/>
      <c r="KG1094" s="1"/>
      <c r="KH1094" s="1"/>
      <c r="KI1094" s="1"/>
      <c r="KJ1094" s="1"/>
      <c r="KK1094" s="1"/>
      <c r="KL1094" s="1"/>
    </row>
    <row r="1095" spans="236:298" x14ac:dyDescent="0.55000000000000004"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  <c r="KA1095" s="2"/>
      <c r="KB1095" s="2"/>
      <c r="KC1095" s="1"/>
      <c r="KD1095" s="1"/>
      <c r="KE1095" s="1"/>
      <c r="KF1095" s="2"/>
      <c r="KG1095" s="1"/>
      <c r="KH1095" s="1"/>
      <c r="KI1095" s="1"/>
      <c r="KJ1095" s="1"/>
      <c r="KK1095" s="1"/>
      <c r="KL1095" s="1"/>
    </row>
    <row r="1096" spans="236:298" x14ac:dyDescent="0.55000000000000004"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  <c r="KA1096" s="2"/>
      <c r="KB1096" s="2"/>
      <c r="KC1096" s="1"/>
      <c r="KD1096" s="1"/>
      <c r="KE1096" s="1"/>
      <c r="KF1096" s="2"/>
      <c r="KG1096" s="1"/>
      <c r="KH1096" s="1"/>
      <c r="KI1096" s="1"/>
      <c r="KJ1096" s="1"/>
      <c r="KK1096" s="1"/>
      <c r="KL1096" s="1"/>
    </row>
    <row r="1097" spans="236:298" x14ac:dyDescent="0.55000000000000004"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1"/>
      <c r="JZ1097" s="1"/>
      <c r="KA1097" s="2"/>
      <c r="KB1097" s="2"/>
      <c r="KC1097" s="1"/>
      <c r="KD1097" s="1"/>
      <c r="KE1097" s="1"/>
      <c r="KF1097" s="2"/>
      <c r="KG1097" s="1"/>
      <c r="KH1097" s="1"/>
      <c r="KI1097" s="1"/>
      <c r="KJ1097" s="1"/>
      <c r="KK1097" s="1"/>
      <c r="KL1097" s="1"/>
    </row>
    <row r="1098" spans="236:298" x14ac:dyDescent="0.55000000000000004"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1"/>
      <c r="JZ1098" s="1"/>
      <c r="KA1098" s="2"/>
      <c r="KB1098" s="2"/>
      <c r="KC1098" s="1"/>
      <c r="KD1098" s="1"/>
      <c r="KE1098" s="1"/>
      <c r="KF1098" s="2"/>
      <c r="KG1098" s="1"/>
      <c r="KH1098" s="1"/>
      <c r="KI1098" s="1"/>
      <c r="KJ1098" s="1"/>
      <c r="KK1098" s="1"/>
      <c r="KL1098" s="1"/>
    </row>
    <row r="1099" spans="236:298" x14ac:dyDescent="0.55000000000000004"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1"/>
      <c r="JZ1099" s="1"/>
      <c r="KA1099" s="2"/>
      <c r="KB1099" s="2"/>
      <c r="KC1099" s="1"/>
      <c r="KD1099" s="1"/>
      <c r="KE1099" s="1"/>
      <c r="KF1099" s="2"/>
      <c r="KG1099" s="1"/>
      <c r="KH1099" s="1"/>
      <c r="KI1099" s="1"/>
      <c r="KJ1099" s="1"/>
      <c r="KK1099" s="1"/>
      <c r="KL1099" s="1"/>
    </row>
    <row r="1100" spans="236:298" x14ac:dyDescent="0.55000000000000004"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1"/>
      <c r="JZ1100" s="1"/>
      <c r="KA1100" s="2"/>
      <c r="KB1100" s="2"/>
      <c r="KC1100" s="1"/>
      <c r="KD1100" s="1"/>
      <c r="KE1100" s="1"/>
      <c r="KF1100" s="2"/>
      <c r="KG1100" s="1"/>
      <c r="KH1100" s="1"/>
      <c r="KI1100" s="1"/>
      <c r="KJ1100" s="1"/>
      <c r="KK1100" s="1"/>
      <c r="KL1100" s="1"/>
    </row>
    <row r="1101" spans="236:298" x14ac:dyDescent="0.55000000000000004"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  <c r="KA1101" s="2"/>
      <c r="KB1101" s="2"/>
      <c r="KC1101" s="1"/>
      <c r="KD1101" s="1"/>
      <c r="KE1101" s="1"/>
      <c r="KF1101" s="2"/>
      <c r="KG1101" s="1"/>
      <c r="KH1101" s="1"/>
      <c r="KI1101" s="1"/>
      <c r="KJ1101" s="1"/>
      <c r="KK1101" s="1"/>
      <c r="KL1101" s="1"/>
    </row>
    <row r="1102" spans="236:298" x14ac:dyDescent="0.55000000000000004"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  <c r="KA1102" s="2"/>
      <c r="KB1102" s="2"/>
      <c r="KC1102" s="1"/>
      <c r="KD1102" s="1"/>
      <c r="KE1102" s="1"/>
      <c r="KF1102" s="2"/>
      <c r="KG1102" s="1"/>
      <c r="KH1102" s="1"/>
      <c r="KI1102" s="1"/>
      <c r="KJ1102" s="1"/>
      <c r="KK1102" s="1"/>
      <c r="KL1102" s="1"/>
    </row>
    <row r="1103" spans="236:298" x14ac:dyDescent="0.55000000000000004"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  <c r="JX1103" s="1"/>
      <c r="JY1103" s="1"/>
      <c r="JZ1103" s="1"/>
      <c r="KA1103" s="2"/>
      <c r="KB1103" s="2"/>
      <c r="KC1103" s="1"/>
      <c r="KD1103" s="1"/>
      <c r="KE1103" s="1"/>
      <c r="KF1103" s="2"/>
      <c r="KG1103" s="1"/>
      <c r="KH1103" s="1"/>
      <c r="KI1103" s="1"/>
      <c r="KJ1103" s="1"/>
      <c r="KK1103" s="1"/>
      <c r="KL1103" s="1"/>
    </row>
    <row r="1104" spans="236:298" x14ac:dyDescent="0.55000000000000004"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1"/>
      <c r="JZ1104" s="1"/>
      <c r="KA1104" s="2"/>
      <c r="KB1104" s="2"/>
      <c r="KC1104" s="1"/>
      <c r="KD1104" s="1"/>
      <c r="KE1104" s="1"/>
      <c r="KF1104" s="2"/>
      <c r="KG1104" s="1"/>
      <c r="KH1104" s="1"/>
      <c r="KI1104" s="1"/>
      <c r="KJ1104" s="1"/>
      <c r="KK1104" s="1"/>
      <c r="KL1104" s="1"/>
    </row>
    <row r="1105" spans="236:298" x14ac:dyDescent="0.55000000000000004"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  <c r="JX1105" s="1"/>
      <c r="JY1105" s="1"/>
      <c r="JZ1105" s="1"/>
      <c r="KA1105" s="2"/>
      <c r="KB1105" s="2"/>
      <c r="KC1105" s="1"/>
      <c r="KD1105" s="1"/>
      <c r="KE1105" s="1"/>
      <c r="KF1105" s="2"/>
      <c r="KG1105" s="1"/>
      <c r="KH1105" s="1"/>
      <c r="KI1105" s="1"/>
      <c r="KJ1105" s="1"/>
      <c r="KK1105" s="1"/>
      <c r="KL1105" s="1"/>
    </row>
    <row r="1106" spans="236:298" x14ac:dyDescent="0.55000000000000004"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1"/>
      <c r="JI1106" s="1"/>
      <c r="JJ1106" s="1"/>
      <c r="JK1106" s="1"/>
      <c r="JL1106" s="1"/>
      <c r="JM1106" s="1"/>
      <c r="JN1106" s="1"/>
      <c r="JO1106" s="1"/>
      <c r="JP1106" s="1"/>
      <c r="JQ1106" s="1"/>
      <c r="JR1106" s="1"/>
      <c r="JS1106" s="1"/>
      <c r="JT1106" s="1"/>
      <c r="JU1106" s="1"/>
      <c r="JV1106" s="1"/>
      <c r="JW1106" s="1"/>
      <c r="JX1106" s="1"/>
      <c r="JY1106" s="1"/>
      <c r="JZ1106" s="1"/>
      <c r="KA1106" s="2"/>
      <c r="KB1106" s="2"/>
      <c r="KC1106" s="1"/>
      <c r="KD1106" s="1"/>
      <c r="KE1106" s="1"/>
      <c r="KF1106" s="2"/>
      <c r="KG1106" s="1"/>
      <c r="KH1106" s="1"/>
      <c r="KI1106" s="1"/>
      <c r="KJ1106" s="1"/>
      <c r="KK1106" s="1"/>
      <c r="KL1106" s="1"/>
    </row>
    <row r="1107" spans="236:298" x14ac:dyDescent="0.55000000000000004"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  <c r="IW1107" s="1"/>
      <c r="IX1107" s="1"/>
      <c r="IY1107" s="1"/>
      <c r="IZ1107" s="1"/>
      <c r="JA1107" s="1"/>
      <c r="JB1107" s="1"/>
      <c r="JC1107" s="1"/>
      <c r="JD1107" s="1"/>
      <c r="JE1107" s="1"/>
      <c r="JF1107" s="1"/>
      <c r="JG1107" s="1"/>
      <c r="JH1107" s="1"/>
      <c r="JI1107" s="1"/>
      <c r="JJ1107" s="1"/>
      <c r="JK1107" s="1"/>
      <c r="JL1107" s="1"/>
      <c r="JM1107" s="1"/>
      <c r="JN1107" s="1"/>
      <c r="JO1107" s="1"/>
      <c r="JP1107" s="1"/>
      <c r="JQ1107" s="1"/>
      <c r="JR1107" s="1"/>
      <c r="JS1107" s="1"/>
      <c r="JT1107" s="1"/>
      <c r="JU1107" s="1"/>
      <c r="JV1107" s="1"/>
      <c r="JW1107" s="1"/>
      <c r="JX1107" s="1"/>
      <c r="JY1107" s="1"/>
      <c r="JZ1107" s="1"/>
      <c r="KA1107" s="2"/>
      <c r="KB1107" s="2"/>
      <c r="KC1107" s="1"/>
      <c r="KD1107" s="1"/>
      <c r="KE1107" s="1"/>
      <c r="KF1107" s="2"/>
      <c r="KG1107" s="1"/>
      <c r="KH1107" s="1"/>
      <c r="KI1107" s="1"/>
      <c r="KJ1107" s="1"/>
      <c r="KK1107" s="1"/>
      <c r="KL1107" s="1"/>
    </row>
    <row r="1108" spans="236:298" x14ac:dyDescent="0.55000000000000004"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  <c r="IW1108" s="1"/>
      <c r="IX1108" s="1"/>
      <c r="IY1108" s="1"/>
      <c r="IZ1108" s="1"/>
      <c r="JA1108" s="1"/>
      <c r="JB1108" s="1"/>
      <c r="JC1108" s="1"/>
      <c r="JD1108" s="1"/>
      <c r="JE1108" s="1"/>
      <c r="JF1108" s="1"/>
      <c r="JG1108" s="1"/>
      <c r="JH1108" s="1"/>
      <c r="JI1108" s="1"/>
      <c r="JJ1108" s="1"/>
      <c r="JK1108" s="1"/>
      <c r="JL1108" s="1"/>
      <c r="JM1108" s="1"/>
      <c r="JN1108" s="1"/>
      <c r="JO1108" s="1"/>
      <c r="JP1108" s="1"/>
      <c r="JQ1108" s="1"/>
      <c r="JR1108" s="1"/>
      <c r="JS1108" s="1"/>
      <c r="JT1108" s="1"/>
      <c r="JU1108" s="1"/>
      <c r="JV1108" s="1"/>
      <c r="JW1108" s="1"/>
      <c r="JX1108" s="1"/>
      <c r="JY1108" s="1"/>
      <c r="JZ1108" s="1"/>
      <c r="KA1108" s="2"/>
      <c r="KB1108" s="2"/>
      <c r="KC1108" s="1"/>
      <c r="KD1108" s="1"/>
      <c r="KE1108" s="1"/>
      <c r="KF1108" s="2"/>
      <c r="KG1108" s="1"/>
      <c r="KH1108" s="1"/>
      <c r="KI1108" s="1"/>
      <c r="KJ1108" s="1"/>
      <c r="KK1108" s="1"/>
      <c r="KL1108" s="1"/>
    </row>
    <row r="1109" spans="236:298" x14ac:dyDescent="0.55000000000000004"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  <c r="JE1109" s="1"/>
      <c r="JF1109" s="1"/>
      <c r="JG1109" s="1"/>
      <c r="JH1109" s="1"/>
      <c r="JI1109" s="1"/>
      <c r="JJ1109" s="1"/>
      <c r="JK1109" s="1"/>
      <c r="JL1109" s="1"/>
      <c r="JM1109" s="1"/>
      <c r="JN1109" s="1"/>
      <c r="JO1109" s="1"/>
      <c r="JP1109" s="1"/>
      <c r="JQ1109" s="1"/>
      <c r="JR1109" s="1"/>
      <c r="JS1109" s="1"/>
      <c r="JT1109" s="1"/>
      <c r="JU1109" s="1"/>
      <c r="JV1109" s="1"/>
      <c r="JW1109" s="1"/>
      <c r="JX1109" s="1"/>
      <c r="JY1109" s="1"/>
      <c r="JZ1109" s="1"/>
      <c r="KA1109" s="2"/>
      <c r="KB1109" s="2"/>
      <c r="KC1109" s="1"/>
      <c r="KD1109" s="1"/>
      <c r="KE1109" s="1"/>
      <c r="KF1109" s="2"/>
      <c r="KG1109" s="1"/>
      <c r="KH1109" s="1"/>
      <c r="KI1109" s="1"/>
      <c r="KJ1109" s="1"/>
      <c r="KK1109" s="1"/>
      <c r="KL1109" s="1"/>
    </row>
    <row r="1110" spans="236:298" x14ac:dyDescent="0.55000000000000004"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  <c r="IW1110" s="1"/>
      <c r="IX1110" s="1"/>
      <c r="IY1110" s="1"/>
      <c r="IZ1110" s="1"/>
      <c r="JA1110" s="1"/>
      <c r="JB1110" s="1"/>
      <c r="JC1110" s="1"/>
      <c r="JD1110" s="1"/>
      <c r="JE1110" s="1"/>
      <c r="JF1110" s="1"/>
      <c r="JG1110" s="1"/>
      <c r="JH1110" s="1"/>
      <c r="JI1110" s="1"/>
      <c r="JJ1110" s="1"/>
      <c r="JK1110" s="1"/>
      <c r="JL1110" s="1"/>
      <c r="JM1110" s="1"/>
      <c r="JN1110" s="1"/>
      <c r="JO1110" s="1"/>
      <c r="JP1110" s="1"/>
      <c r="JQ1110" s="1"/>
      <c r="JR1110" s="1"/>
      <c r="JS1110" s="1"/>
      <c r="JT1110" s="1"/>
      <c r="JU1110" s="1"/>
      <c r="JV1110" s="1"/>
      <c r="JW1110" s="1"/>
      <c r="JX1110" s="1"/>
      <c r="JY1110" s="1"/>
      <c r="JZ1110" s="1"/>
      <c r="KA1110" s="2"/>
      <c r="KB1110" s="2"/>
      <c r="KC1110" s="1"/>
      <c r="KD1110" s="1"/>
      <c r="KE1110" s="1"/>
      <c r="KF1110" s="2"/>
      <c r="KG1110" s="1"/>
      <c r="KH1110" s="1"/>
      <c r="KI1110" s="1"/>
      <c r="KJ1110" s="1"/>
      <c r="KK1110" s="1"/>
      <c r="KL1110" s="1"/>
    </row>
    <row r="1111" spans="236:298" x14ac:dyDescent="0.55000000000000004"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  <c r="IW1111" s="1"/>
      <c r="IX1111" s="1"/>
      <c r="IY1111" s="1"/>
      <c r="IZ1111" s="1"/>
      <c r="JA1111" s="1"/>
      <c r="JB1111" s="1"/>
      <c r="JC1111" s="1"/>
      <c r="JD1111" s="1"/>
      <c r="JE1111" s="1"/>
      <c r="JF1111" s="1"/>
      <c r="JG1111" s="1"/>
      <c r="JH1111" s="1"/>
      <c r="JI1111" s="1"/>
      <c r="JJ1111" s="1"/>
      <c r="JK1111" s="1"/>
      <c r="JL1111" s="1"/>
      <c r="JM1111" s="1"/>
      <c r="JN1111" s="1"/>
      <c r="JO1111" s="1"/>
      <c r="JP1111" s="1"/>
      <c r="JQ1111" s="1"/>
      <c r="JR1111" s="1"/>
      <c r="JS1111" s="1"/>
      <c r="JT1111" s="1"/>
      <c r="JU1111" s="1"/>
      <c r="JV1111" s="1"/>
      <c r="JW1111" s="1"/>
      <c r="JX1111" s="1"/>
      <c r="JY1111" s="1"/>
      <c r="JZ1111" s="1"/>
      <c r="KA1111" s="2"/>
      <c r="KB1111" s="2"/>
      <c r="KC1111" s="1"/>
      <c r="KD1111" s="1"/>
      <c r="KE1111" s="1"/>
      <c r="KF1111" s="2"/>
      <c r="KG1111" s="1"/>
      <c r="KH1111" s="1"/>
      <c r="KI1111" s="1"/>
      <c r="KJ1111" s="1"/>
      <c r="KK1111" s="1"/>
      <c r="KL1111" s="1"/>
    </row>
    <row r="1112" spans="236:298" x14ac:dyDescent="0.55000000000000004"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  <c r="IW1112" s="1"/>
      <c r="IX1112" s="1"/>
      <c r="IY1112" s="1"/>
      <c r="IZ1112" s="1"/>
      <c r="JA1112" s="1"/>
      <c r="JB1112" s="1"/>
      <c r="JC1112" s="1"/>
      <c r="JD1112" s="1"/>
      <c r="JE1112" s="1"/>
      <c r="JF1112" s="1"/>
      <c r="JG1112" s="1"/>
      <c r="JH1112" s="1"/>
      <c r="JI1112" s="1"/>
      <c r="JJ1112" s="1"/>
      <c r="JK1112" s="1"/>
      <c r="JL1112" s="1"/>
      <c r="JM1112" s="1"/>
      <c r="JN1112" s="1"/>
      <c r="JO1112" s="1"/>
      <c r="JP1112" s="1"/>
      <c r="JQ1112" s="1"/>
      <c r="JR1112" s="1"/>
      <c r="JS1112" s="1"/>
      <c r="JT1112" s="1"/>
      <c r="JU1112" s="1"/>
      <c r="JV1112" s="1"/>
      <c r="JW1112" s="1"/>
      <c r="JX1112" s="1"/>
      <c r="JY1112" s="1"/>
      <c r="JZ1112" s="1"/>
      <c r="KA1112" s="2"/>
      <c r="KB1112" s="2"/>
      <c r="KC1112" s="1"/>
      <c r="KD1112" s="1"/>
      <c r="KE1112" s="1"/>
      <c r="KF1112" s="2"/>
      <c r="KG1112" s="1"/>
      <c r="KH1112" s="1"/>
      <c r="KI1112" s="1"/>
      <c r="KJ1112" s="1"/>
      <c r="KK1112" s="1"/>
      <c r="KL1112" s="1"/>
    </row>
    <row r="1113" spans="236:298" x14ac:dyDescent="0.55000000000000004"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  <c r="IW1113" s="1"/>
      <c r="IX1113" s="1"/>
      <c r="IY1113" s="1"/>
      <c r="IZ1113" s="1"/>
      <c r="JA1113" s="1"/>
      <c r="JB1113" s="1"/>
      <c r="JC1113" s="1"/>
      <c r="JD1113" s="1"/>
      <c r="JE1113" s="1"/>
      <c r="JF1113" s="1"/>
      <c r="JG1113" s="1"/>
      <c r="JH1113" s="1"/>
      <c r="JI1113" s="1"/>
      <c r="JJ1113" s="1"/>
      <c r="JK1113" s="1"/>
      <c r="JL1113" s="1"/>
      <c r="JM1113" s="1"/>
      <c r="JN1113" s="1"/>
      <c r="JO1113" s="1"/>
      <c r="JP1113" s="1"/>
      <c r="JQ1113" s="1"/>
      <c r="JR1113" s="1"/>
      <c r="JS1113" s="1"/>
      <c r="JT1113" s="1"/>
      <c r="JU1113" s="1"/>
      <c r="JV1113" s="1"/>
      <c r="JW1113" s="1"/>
      <c r="JX1113" s="1"/>
      <c r="JY1113" s="1"/>
      <c r="JZ1113" s="1"/>
      <c r="KA1113" s="2"/>
      <c r="KB1113" s="2"/>
      <c r="KC1113" s="1"/>
      <c r="KD1113" s="1"/>
      <c r="KE1113" s="1"/>
      <c r="KF1113" s="2"/>
      <c r="KG1113" s="1"/>
      <c r="KH1113" s="1"/>
      <c r="KI1113" s="1"/>
      <c r="KJ1113" s="1"/>
      <c r="KK1113" s="1"/>
      <c r="KL1113" s="1"/>
    </row>
    <row r="1114" spans="236:298" x14ac:dyDescent="0.55000000000000004"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  <c r="IW1114" s="1"/>
      <c r="IX1114" s="1"/>
      <c r="IY1114" s="1"/>
      <c r="IZ1114" s="1"/>
      <c r="JA1114" s="1"/>
      <c r="JB1114" s="1"/>
      <c r="JC1114" s="1"/>
      <c r="JD1114" s="1"/>
      <c r="JE1114" s="1"/>
      <c r="JF1114" s="1"/>
      <c r="JG1114" s="1"/>
      <c r="JH1114" s="1"/>
      <c r="JI1114" s="1"/>
      <c r="JJ1114" s="1"/>
      <c r="JK1114" s="1"/>
      <c r="JL1114" s="1"/>
      <c r="JM1114" s="1"/>
      <c r="JN1114" s="1"/>
      <c r="JO1114" s="1"/>
      <c r="JP1114" s="1"/>
      <c r="JQ1114" s="1"/>
      <c r="JR1114" s="1"/>
      <c r="JS1114" s="1"/>
      <c r="JT1114" s="1"/>
      <c r="JU1114" s="1"/>
      <c r="JV1114" s="1"/>
      <c r="JW1114" s="1"/>
      <c r="JX1114" s="1"/>
      <c r="JY1114" s="1"/>
      <c r="JZ1114" s="1"/>
      <c r="KA1114" s="2"/>
      <c r="KB1114" s="2"/>
      <c r="KC1114" s="1"/>
      <c r="KD1114" s="1"/>
      <c r="KE1114" s="1"/>
      <c r="KF1114" s="2"/>
      <c r="KG1114" s="1"/>
      <c r="KH1114" s="1"/>
      <c r="KI1114" s="1"/>
      <c r="KJ1114" s="1"/>
      <c r="KK1114" s="1"/>
      <c r="KL1114" s="1"/>
    </row>
    <row r="1115" spans="236:298" x14ac:dyDescent="0.55000000000000004"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  <c r="IW1115" s="1"/>
      <c r="IX1115" s="1"/>
      <c r="IY1115" s="1"/>
      <c r="IZ1115" s="1"/>
      <c r="JA1115" s="1"/>
      <c r="JB1115" s="1"/>
      <c r="JC1115" s="1"/>
      <c r="JD1115" s="1"/>
      <c r="JE1115" s="1"/>
      <c r="JF1115" s="1"/>
      <c r="JG1115" s="1"/>
      <c r="JH1115" s="1"/>
      <c r="JI1115" s="1"/>
      <c r="JJ1115" s="1"/>
      <c r="JK1115" s="1"/>
      <c r="JL1115" s="1"/>
      <c r="JM1115" s="1"/>
      <c r="JN1115" s="1"/>
      <c r="JO1115" s="1"/>
      <c r="JP1115" s="1"/>
      <c r="JQ1115" s="1"/>
      <c r="JR1115" s="1"/>
      <c r="JS1115" s="1"/>
      <c r="JT1115" s="1"/>
      <c r="JU1115" s="1"/>
      <c r="JV1115" s="1"/>
      <c r="JW1115" s="1"/>
      <c r="JX1115" s="1"/>
      <c r="JY1115" s="1"/>
      <c r="JZ1115" s="1"/>
      <c r="KA1115" s="2"/>
      <c r="KB1115" s="2"/>
      <c r="KC1115" s="1"/>
      <c r="KD1115" s="1"/>
      <c r="KE1115" s="1"/>
      <c r="KF1115" s="2"/>
      <c r="KG1115" s="1"/>
      <c r="KH1115" s="1"/>
      <c r="KI1115" s="1"/>
      <c r="KJ1115" s="1"/>
      <c r="KK1115" s="1"/>
      <c r="KL1115" s="1"/>
    </row>
    <row r="1116" spans="236:298" x14ac:dyDescent="0.55000000000000004"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  <c r="IW1116" s="1"/>
      <c r="IX1116" s="1"/>
      <c r="IY1116" s="1"/>
      <c r="IZ1116" s="1"/>
      <c r="JA1116" s="1"/>
      <c r="JB1116" s="1"/>
      <c r="JC1116" s="1"/>
      <c r="JD1116" s="1"/>
      <c r="JE1116" s="1"/>
      <c r="JF1116" s="1"/>
      <c r="JG1116" s="1"/>
      <c r="JH1116" s="1"/>
      <c r="JI1116" s="1"/>
      <c r="JJ1116" s="1"/>
      <c r="JK1116" s="1"/>
      <c r="JL1116" s="1"/>
      <c r="JM1116" s="1"/>
      <c r="JN1116" s="1"/>
      <c r="JO1116" s="1"/>
      <c r="JP1116" s="1"/>
      <c r="JQ1116" s="1"/>
      <c r="JR1116" s="1"/>
      <c r="JS1116" s="1"/>
      <c r="JT1116" s="1"/>
      <c r="JU1116" s="1"/>
      <c r="JV1116" s="1"/>
      <c r="JW1116" s="1"/>
      <c r="JX1116" s="1"/>
      <c r="JY1116" s="1"/>
      <c r="JZ1116" s="1"/>
      <c r="KA1116" s="2"/>
      <c r="KB1116" s="2"/>
      <c r="KC1116" s="1"/>
      <c r="KD1116" s="1"/>
      <c r="KE1116" s="1"/>
      <c r="KF1116" s="2"/>
      <c r="KG1116" s="1"/>
      <c r="KH1116" s="1"/>
      <c r="KI1116" s="1"/>
      <c r="KJ1116" s="1"/>
      <c r="KK1116" s="1"/>
      <c r="KL1116" s="1"/>
    </row>
    <row r="1117" spans="236:298" x14ac:dyDescent="0.55000000000000004"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  <c r="IW1117" s="1"/>
      <c r="IX1117" s="1"/>
      <c r="IY1117" s="1"/>
      <c r="IZ1117" s="1"/>
      <c r="JA1117" s="1"/>
      <c r="JB1117" s="1"/>
      <c r="JC1117" s="1"/>
      <c r="JD1117" s="1"/>
      <c r="JE1117" s="1"/>
      <c r="JF1117" s="1"/>
      <c r="JG1117" s="1"/>
      <c r="JH1117" s="1"/>
      <c r="JI1117" s="1"/>
      <c r="JJ1117" s="1"/>
      <c r="JK1117" s="1"/>
      <c r="JL1117" s="1"/>
      <c r="JM1117" s="1"/>
      <c r="JN1117" s="1"/>
      <c r="JO1117" s="1"/>
      <c r="JP1117" s="1"/>
      <c r="JQ1117" s="1"/>
      <c r="JR1117" s="1"/>
      <c r="JS1117" s="1"/>
      <c r="JT1117" s="1"/>
      <c r="JU1117" s="1"/>
      <c r="JV1117" s="1"/>
      <c r="JW1117" s="1"/>
      <c r="JX1117" s="1"/>
      <c r="JY1117" s="1"/>
      <c r="JZ1117" s="1"/>
      <c r="KA1117" s="2"/>
      <c r="KB1117" s="2"/>
      <c r="KC1117" s="1"/>
      <c r="KD1117" s="1"/>
      <c r="KE1117" s="1"/>
      <c r="KF1117" s="2"/>
      <c r="KG1117" s="1"/>
      <c r="KH1117" s="1"/>
      <c r="KI1117" s="1"/>
      <c r="KJ1117" s="1"/>
      <c r="KK1117" s="1"/>
      <c r="KL1117" s="1"/>
    </row>
    <row r="1118" spans="236:298" x14ac:dyDescent="0.55000000000000004"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  <c r="IW1118" s="1"/>
      <c r="IX1118" s="1"/>
      <c r="IY1118" s="1"/>
      <c r="IZ1118" s="1"/>
      <c r="JA1118" s="1"/>
      <c r="JB1118" s="1"/>
      <c r="JC1118" s="1"/>
      <c r="JD1118" s="1"/>
      <c r="JE1118" s="1"/>
      <c r="JF1118" s="1"/>
      <c r="JG1118" s="1"/>
      <c r="JH1118" s="1"/>
      <c r="JI1118" s="1"/>
      <c r="JJ1118" s="1"/>
      <c r="JK1118" s="1"/>
      <c r="JL1118" s="1"/>
      <c r="JM1118" s="1"/>
      <c r="JN1118" s="1"/>
      <c r="JO1118" s="1"/>
      <c r="JP1118" s="1"/>
      <c r="JQ1118" s="1"/>
      <c r="JR1118" s="1"/>
      <c r="JS1118" s="1"/>
      <c r="JT1118" s="1"/>
      <c r="JU1118" s="1"/>
      <c r="JV1118" s="1"/>
      <c r="JW1118" s="1"/>
      <c r="JX1118" s="1"/>
      <c r="JY1118" s="1"/>
      <c r="JZ1118" s="1"/>
      <c r="KA1118" s="2"/>
      <c r="KB1118" s="2"/>
      <c r="KC1118" s="1"/>
      <c r="KD1118" s="1"/>
      <c r="KE1118" s="1"/>
      <c r="KF1118" s="2"/>
      <c r="KG1118" s="1"/>
      <c r="KH1118" s="1"/>
      <c r="KI1118" s="1"/>
      <c r="KJ1118" s="1"/>
      <c r="KK1118" s="1"/>
      <c r="KL1118" s="1"/>
    </row>
    <row r="1119" spans="236:298" x14ac:dyDescent="0.55000000000000004"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  <c r="IW1119" s="1"/>
      <c r="IX1119" s="1"/>
      <c r="IY1119" s="1"/>
      <c r="IZ1119" s="1"/>
      <c r="JA1119" s="1"/>
      <c r="JB1119" s="1"/>
      <c r="JC1119" s="1"/>
      <c r="JD1119" s="1"/>
      <c r="JE1119" s="1"/>
      <c r="JF1119" s="1"/>
      <c r="JG1119" s="1"/>
      <c r="JH1119" s="1"/>
      <c r="JI1119" s="1"/>
      <c r="JJ1119" s="1"/>
      <c r="JK1119" s="1"/>
      <c r="JL1119" s="1"/>
      <c r="JM1119" s="1"/>
      <c r="JN1119" s="1"/>
      <c r="JO1119" s="1"/>
      <c r="JP1119" s="1"/>
      <c r="JQ1119" s="1"/>
      <c r="JR1119" s="1"/>
      <c r="JS1119" s="1"/>
      <c r="JT1119" s="1"/>
      <c r="JU1119" s="1"/>
      <c r="JV1119" s="1"/>
      <c r="JW1119" s="1"/>
      <c r="JX1119" s="1"/>
      <c r="JY1119" s="1"/>
      <c r="JZ1119" s="1"/>
      <c r="KA1119" s="2"/>
      <c r="KB1119" s="2"/>
      <c r="KC1119" s="1"/>
      <c r="KD1119" s="1"/>
      <c r="KE1119" s="1"/>
      <c r="KF1119" s="2"/>
      <c r="KG1119" s="1"/>
      <c r="KH1119" s="1"/>
      <c r="KI1119" s="1"/>
      <c r="KJ1119" s="1"/>
      <c r="KK1119" s="1"/>
      <c r="KL1119" s="1"/>
    </row>
    <row r="1120" spans="236:298" x14ac:dyDescent="0.55000000000000004"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  <c r="IW1120" s="1"/>
      <c r="IX1120" s="1"/>
      <c r="IY1120" s="1"/>
      <c r="IZ1120" s="1"/>
      <c r="JA1120" s="1"/>
      <c r="JB1120" s="1"/>
      <c r="JC1120" s="1"/>
      <c r="JD1120" s="1"/>
      <c r="JE1120" s="1"/>
      <c r="JF1120" s="1"/>
      <c r="JG1120" s="1"/>
      <c r="JH1120" s="1"/>
      <c r="JI1120" s="1"/>
      <c r="JJ1120" s="1"/>
      <c r="JK1120" s="1"/>
      <c r="JL1120" s="1"/>
      <c r="JM1120" s="1"/>
      <c r="JN1120" s="1"/>
      <c r="JO1120" s="1"/>
      <c r="JP1120" s="1"/>
      <c r="JQ1120" s="1"/>
      <c r="JR1120" s="1"/>
      <c r="JS1120" s="1"/>
      <c r="JT1120" s="1"/>
      <c r="JU1120" s="1"/>
      <c r="JV1120" s="1"/>
      <c r="JW1120" s="1"/>
      <c r="JX1120" s="1"/>
      <c r="JY1120" s="1"/>
      <c r="JZ1120" s="1"/>
      <c r="KA1120" s="2"/>
      <c r="KB1120" s="2"/>
      <c r="KC1120" s="1"/>
      <c r="KD1120" s="1"/>
      <c r="KE1120" s="1"/>
      <c r="KF1120" s="2"/>
      <c r="KG1120" s="1"/>
      <c r="KH1120" s="1"/>
      <c r="KI1120" s="1"/>
      <c r="KJ1120" s="1"/>
      <c r="KK1120" s="1"/>
      <c r="KL1120" s="1"/>
    </row>
    <row r="1121" spans="236:298" x14ac:dyDescent="0.55000000000000004"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  <c r="IW1121" s="1"/>
      <c r="IX1121" s="1"/>
      <c r="IY1121" s="1"/>
      <c r="IZ1121" s="1"/>
      <c r="JA1121" s="1"/>
      <c r="JB1121" s="1"/>
      <c r="JC1121" s="1"/>
      <c r="JD1121" s="1"/>
      <c r="JE1121" s="1"/>
      <c r="JF1121" s="1"/>
      <c r="JG1121" s="1"/>
      <c r="JH1121" s="1"/>
      <c r="JI1121" s="1"/>
      <c r="JJ1121" s="1"/>
      <c r="JK1121" s="1"/>
      <c r="JL1121" s="1"/>
      <c r="JM1121" s="1"/>
      <c r="JN1121" s="1"/>
      <c r="JO1121" s="1"/>
      <c r="JP1121" s="1"/>
      <c r="JQ1121" s="1"/>
      <c r="JR1121" s="1"/>
      <c r="JS1121" s="1"/>
      <c r="JT1121" s="1"/>
      <c r="JU1121" s="1"/>
      <c r="JV1121" s="1"/>
      <c r="JW1121" s="1"/>
      <c r="JX1121" s="1"/>
      <c r="JY1121" s="1"/>
      <c r="JZ1121" s="1"/>
      <c r="KA1121" s="2"/>
      <c r="KB1121" s="2"/>
      <c r="KC1121" s="1"/>
      <c r="KD1121" s="1"/>
      <c r="KE1121" s="1"/>
      <c r="KF1121" s="2"/>
      <c r="KG1121" s="1"/>
      <c r="KH1121" s="1"/>
      <c r="KI1121" s="1"/>
      <c r="KJ1121" s="1"/>
      <c r="KK1121" s="1"/>
      <c r="KL1121" s="1"/>
    </row>
    <row r="1122" spans="236:298" x14ac:dyDescent="0.55000000000000004"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  <c r="IW1122" s="1"/>
      <c r="IX1122" s="1"/>
      <c r="IY1122" s="1"/>
      <c r="IZ1122" s="1"/>
      <c r="JA1122" s="1"/>
      <c r="JB1122" s="1"/>
      <c r="JC1122" s="1"/>
      <c r="JD1122" s="1"/>
      <c r="JE1122" s="1"/>
      <c r="JF1122" s="1"/>
      <c r="JG1122" s="1"/>
      <c r="JH1122" s="1"/>
      <c r="JI1122" s="1"/>
      <c r="JJ1122" s="1"/>
      <c r="JK1122" s="1"/>
      <c r="JL1122" s="1"/>
      <c r="JM1122" s="1"/>
      <c r="JN1122" s="1"/>
      <c r="JO1122" s="1"/>
      <c r="JP1122" s="1"/>
      <c r="JQ1122" s="1"/>
      <c r="JR1122" s="1"/>
      <c r="JS1122" s="1"/>
      <c r="JT1122" s="1"/>
      <c r="JU1122" s="1"/>
      <c r="JV1122" s="1"/>
      <c r="JW1122" s="1"/>
      <c r="JX1122" s="1"/>
      <c r="JY1122" s="1"/>
      <c r="JZ1122" s="1"/>
      <c r="KA1122" s="2"/>
      <c r="KB1122" s="2"/>
      <c r="KC1122" s="1"/>
      <c r="KD1122" s="1"/>
      <c r="KE1122" s="1"/>
      <c r="KF1122" s="2"/>
      <c r="KG1122" s="1"/>
      <c r="KH1122" s="1"/>
      <c r="KI1122" s="1"/>
      <c r="KJ1122" s="1"/>
      <c r="KK1122" s="1"/>
      <c r="KL1122" s="1"/>
    </row>
    <row r="1123" spans="236:298" x14ac:dyDescent="0.55000000000000004"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  <c r="JE1123" s="1"/>
      <c r="JF1123" s="1"/>
      <c r="JG1123" s="1"/>
      <c r="JH1123" s="1"/>
      <c r="JI1123" s="1"/>
      <c r="JJ1123" s="1"/>
      <c r="JK1123" s="1"/>
      <c r="JL1123" s="1"/>
      <c r="JM1123" s="1"/>
      <c r="JN1123" s="1"/>
      <c r="JO1123" s="1"/>
      <c r="JP1123" s="1"/>
      <c r="JQ1123" s="1"/>
      <c r="JR1123" s="1"/>
      <c r="JS1123" s="1"/>
      <c r="JT1123" s="1"/>
      <c r="JU1123" s="1"/>
      <c r="JV1123" s="1"/>
      <c r="JW1123" s="1"/>
      <c r="JX1123" s="1"/>
      <c r="JY1123" s="1"/>
      <c r="JZ1123" s="1"/>
      <c r="KA1123" s="2"/>
      <c r="KB1123" s="2"/>
      <c r="KC1123" s="1"/>
      <c r="KD1123" s="1"/>
      <c r="KE1123" s="1"/>
      <c r="KF1123" s="2"/>
      <c r="KG1123" s="1"/>
      <c r="KH1123" s="1"/>
      <c r="KI1123" s="1"/>
      <c r="KJ1123" s="1"/>
      <c r="KK1123" s="1"/>
      <c r="KL1123" s="1"/>
    </row>
    <row r="1124" spans="236:298" x14ac:dyDescent="0.55000000000000004"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1"/>
      <c r="JI1124" s="1"/>
      <c r="JJ1124" s="1"/>
      <c r="JK1124" s="1"/>
      <c r="JL1124" s="1"/>
      <c r="JM1124" s="1"/>
      <c r="JN1124" s="1"/>
      <c r="JO1124" s="1"/>
      <c r="JP1124" s="1"/>
      <c r="JQ1124" s="1"/>
      <c r="JR1124" s="1"/>
      <c r="JS1124" s="1"/>
      <c r="JT1124" s="1"/>
      <c r="JU1124" s="1"/>
      <c r="JV1124" s="1"/>
      <c r="JW1124" s="1"/>
      <c r="JX1124" s="1"/>
      <c r="JY1124" s="1"/>
      <c r="JZ1124" s="1"/>
      <c r="KA1124" s="2"/>
      <c r="KB1124" s="2"/>
      <c r="KC1124" s="1"/>
      <c r="KD1124" s="1"/>
      <c r="KE1124" s="1"/>
      <c r="KF1124" s="2"/>
      <c r="KG1124" s="1"/>
      <c r="KH1124" s="1"/>
      <c r="KI1124" s="1"/>
      <c r="KJ1124" s="1"/>
      <c r="KK1124" s="1"/>
      <c r="KL1124" s="1"/>
    </row>
    <row r="1125" spans="236:298" x14ac:dyDescent="0.55000000000000004"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  <c r="IW1125" s="1"/>
      <c r="IX1125" s="1"/>
      <c r="IY1125" s="1"/>
      <c r="IZ1125" s="1"/>
      <c r="JA1125" s="1"/>
      <c r="JB1125" s="1"/>
      <c r="JC1125" s="1"/>
      <c r="JD1125" s="1"/>
      <c r="JE1125" s="1"/>
      <c r="JF1125" s="1"/>
      <c r="JG1125" s="1"/>
      <c r="JH1125" s="1"/>
      <c r="JI1125" s="1"/>
      <c r="JJ1125" s="1"/>
      <c r="JK1125" s="1"/>
      <c r="JL1125" s="1"/>
      <c r="JM1125" s="1"/>
      <c r="JN1125" s="1"/>
      <c r="JO1125" s="1"/>
      <c r="JP1125" s="1"/>
      <c r="JQ1125" s="1"/>
      <c r="JR1125" s="1"/>
      <c r="JS1125" s="1"/>
      <c r="JT1125" s="1"/>
      <c r="JU1125" s="1"/>
      <c r="JV1125" s="1"/>
      <c r="JW1125" s="1"/>
      <c r="JX1125" s="1"/>
      <c r="JY1125" s="1"/>
      <c r="JZ1125" s="1"/>
      <c r="KA1125" s="2"/>
      <c r="KB1125" s="2"/>
      <c r="KC1125" s="1"/>
      <c r="KD1125" s="1"/>
      <c r="KE1125" s="1"/>
      <c r="KF1125" s="2"/>
      <c r="KG1125" s="1"/>
      <c r="KH1125" s="1"/>
      <c r="KI1125" s="1"/>
      <c r="KJ1125" s="1"/>
      <c r="KK1125" s="1"/>
      <c r="KL1125" s="1"/>
    </row>
    <row r="1126" spans="236:298" x14ac:dyDescent="0.55000000000000004"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  <c r="IW1126" s="1"/>
      <c r="IX1126" s="1"/>
      <c r="IY1126" s="1"/>
      <c r="IZ1126" s="1"/>
      <c r="JA1126" s="1"/>
      <c r="JB1126" s="1"/>
      <c r="JC1126" s="1"/>
      <c r="JD1126" s="1"/>
      <c r="JE1126" s="1"/>
      <c r="JF1126" s="1"/>
      <c r="JG1126" s="1"/>
      <c r="JH1126" s="1"/>
      <c r="JI1126" s="1"/>
      <c r="JJ1126" s="1"/>
      <c r="JK1126" s="1"/>
      <c r="JL1126" s="1"/>
      <c r="JM1126" s="1"/>
      <c r="JN1126" s="1"/>
      <c r="JO1126" s="1"/>
      <c r="JP1126" s="1"/>
      <c r="JQ1126" s="1"/>
      <c r="JR1126" s="1"/>
      <c r="JS1126" s="1"/>
      <c r="JT1126" s="1"/>
      <c r="JU1126" s="1"/>
      <c r="JV1126" s="1"/>
      <c r="JW1126" s="1"/>
      <c r="JX1126" s="1"/>
      <c r="JY1126" s="1"/>
      <c r="JZ1126" s="1"/>
      <c r="KA1126" s="2"/>
      <c r="KB1126" s="2"/>
      <c r="KC1126" s="1"/>
      <c r="KD1126" s="1"/>
      <c r="KE1126" s="1"/>
      <c r="KF1126" s="2"/>
      <c r="KG1126" s="1"/>
      <c r="KH1126" s="1"/>
      <c r="KI1126" s="1"/>
      <c r="KJ1126" s="1"/>
      <c r="KK1126" s="1"/>
      <c r="KL1126" s="1"/>
    </row>
    <row r="1127" spans="236:298" x14ac:dyDescent="0.55000000000000004"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  <c r="IW1127" s="1"/>
      <c r="IX1127" s="1"/>
      <c r="IY1127" s="1"/>
      <c r="IZ1127" s="1"/>
      <c r="JA1127" s="1"/>
      <c r="JB1127" s="1"/>
      <c r="JC1127" s="1"/>
      <c r="JD1127" s="1"/>
      <c r="JE1127" s="1"/>
      <c r="JF1127" s="1"/>
      <c r="JG1127" s="1"/>
      <c r="JH1127" s="1"/>
      <c r="JI1127" s="1"/>
      <c r="JJ1127" s="1"/>
      <c r="JK1127" s="1"/>
      <c r="JL1127" s="1"/>
      <c r="JM1127" s="1"/>
      <c r="JN1127" s="1"/>
      <c r="JO1127" s="1"/>
      <c r="JP1127" s="1"/>
      <c r="JQ1127" s="1"/>
      <c r="JR1127" s="1"/>
      <c r="JS1127" s="1"/>
      <c r="JT1127" s="1"/>
      <c r="JU1127" s="1"/>
      <c r="JV1127" s="1"/>
      <c r="JW1127" s="1"/>
      <c r="JX1127" s="1"/>
      <c r="JY1127" s="1"/>
      <c r="JZ1127" s="1"/>
      <c r="KA1127" s="2"/>
      <c r="KB1127" s="2"/>
      <c r="KC1127" s="1"/>
      <c r="KD1127" s="1"/>
      <c r="KE1127" s="1"/>
      <c r="KF1127" s="2"/>
      <c r="KG1127" s="1"/>
      <c r="KH1127" s="1"/>
      <c r="KI1127" s="1"/>
      <c r="KJ1127" s="1"/>
      <c r="KK1127" s="1"/>
      <c r="KL1127" s="1"/>
    </row>
    <row r="1128" spans="236:298" x14ac:dyDescent="0.55000000000000004"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  <c r="JF1128" s="1"/>
      <c r="JG1128" s="1"/>
      <c r="JH1128" s="1"/>
      <c r="JI1128" s="1"/>
      <c r="JJ1128" s="1"/>
      <c r="JK1128" s="1"/>
      <c r="JL1128" s="1"/>
      <c r="JM1128" s="1"/>
      <c r="JN1128" s="1"/>
      <c r="JO1128" s="1"/>
      <c r="JP1128" s="1"/>
      <c r="JQ1128" s="1"/>
      <c r="JR1128" s="1"/>
      <c r="JS1128" s="1"/>
      <c r="JT1128" s="1"/>
      <c r="JU1128" s="1"/>
      <c r="JV1128" s="1"/>
      <c r="JW1128" s="1"/>
      <c r="JX1128" s="1"/>
      <c r="JY1128" s="1"/>
      <c r="JZ1128" s="1"/>
      <c r="KA1128" s="2"/>
      <c r="KB1128" s="2"/>
      <c r="KC1128" s="1"/>
      <c r="KD1128" s="1"/>
      <c r="KE1128" s="1"/>
      <c r="KF1128" s="2"/>
      <c r="KG1128" s="1"/>
      <c r="KH1128" s="1"/>
      <c r="KI1128" s="1"/>
      <c r="KJ1128" s="1"/>
      <c r="KK1128" s="1"/>
      <c r="KL1128" s="1"/>
    </row>
    <row r="1129" spans="236:298" x14ac:dyDescent="0.55000000000000004"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  <c r="JE1129" s="1"/>
      <c r="JF1129" s="1"/>
      <c r="JG1129" s="1"/>
      <c r="JH1129" s="1"/>
      <c r="JI1129" s="1"/>
      <c r="JJ1129" s="1"/>
      <c r="JK1129" s="1"/>
      <c r="JL1129" s="1"/>
      <c r="JM1129" s="1"/>
      <c r="JN1129" s="1"/>
      <c r="JO1129" s="1"/>
      <c r="JP1129" s="1"/>
      <c r="JQ1129" s="1"/>
      <c r="JR1129" s="1"/>
      <c r="JS1129" s="1"/>
      <c r="JT1129" s="1"/>
      <c r="JU1129" s="1"/>
      <c r="JV1129" s="1"/>
      <c r="JW1129" s="1"/>
      <c r="JX1129" s="1"/>
      <c r="JY1129" s="1"/>
      <c r="JZ1129" s="1"/>
      <c r="KA1129" s="2"/>
      <c r="KB1129" s="2"/>
      <c r="KC1129" s="1"/>
      <c r="KD1129" s="1"/>
      <c r="KE1129" s="1"/>
      <c r="KF1129" s="2"/>
      <c r="KG1129" s="1"/>
      <c r="KH1129" s="1"/>
      <c r="KI1129" s="1"/>
      <c r="KJ1129" s="1"/>
      <c r="KK1129" s="1"/>
      <c r="KL1129" s="1"/>
    </row>
    <row r="1130" spans="236:298" x14ac:dyDescent="0.55000000000000004"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  <c r="IW1130" s="1"/>
      <c r="IX1130" s="1"/>
      <c r="IY1130" s="1"/>
      <c r="IZ1130" s="1"/>
      <c r="JA1130" s="1"/>
      <c r="JB1130" s="1"/>
      <c r="JC1130" s="1"/>
      <c r="JD1130" s="1"/>
      <c r="JE1130" s="1"/>
      <c r="JF1130" s="1"/>
      <c r="JG1130" s="1"/>
      <c r="JH1130" s="1"/>
      <c r="JI1130" s="1"/>
      <c r="JJ1130" s="1"/>
      <c r="JK1130" s="1"/>
      <c r="JL1130" s="1"/>
      <c r="JM1130" s="1"/>
      <c r="JN1130" s="1"/>
      <c r="JO1130" s="1"/>
      <c r="JP1130" s="1"/>
      <c r="JQ1130" s="1"/>
      <c r="JR1130" s="1"/>
      <c r="JS1130" s="1"/>
      <c r="JT1130" s="1"/>
      <c r="JU1130" s="1"/>
      <c r="JV1130" s="1"/>
      <c r="JW1130" s="1"/>
      <c r="JX1130" s="1"/>
      <c r="JY1130" s="1"/>
      <c r="JZ1130" s="1"/>
      <c r="KA1130" s="2"/>
      <c r="KB1130" s="2"/>
      <c r="KC1130" s="1"/>
      <c r="KD1130" s="1"/>
      <c r="KE1130" s="1"/>
      <c r="KF1130" s="2"/>
      <c r="KG1130" s="1"/>
      <c r="KH1130" s="1"/>
      <c r="KI1130" s="1"/>
      <c r="KJ1130" s="1"/>
      <c r="KK1130" s="1"/>
      <c r="KL1130" s="1"/>
    </row>
    <row r="1131" spans="236:298" x14ac:dyDescent="0.55000000000000004"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  <c r="IW1131" s="1"/>
      <c r="IX1131" s="1"/>
      <c r="IY1131" s="1"/>
      <c r="IZ1131" s="1"/>
      <c r="JA1131" s="1"/>
      <c r="JB1131" s="1"/>
      <c r="JC1131" s="1"/>
      <c r="JD1131" s="1"/>
      <c r="JE1131" s="1"/>
      <c r="JF1131" s="1"/>
      <c r="JG1131" s="1"/>
      <c r="JH1131" s="1"/>
      <c r="JI1131" s="1"/>
      <c r="JJ1131" s="1"/>
      <c r="JK1131" s="1"/>
      <c r="JL1131" s="1"/>
      <c r="JM1131" s="1"/>
      <c r="JN1131" s="1"/>
      <c r="JO1131" s="1"/>
      <c r="JP1131" s="1"/>
      <c r="JQ1131" s="1"/>
      <c r="JR1131" s="1"/>
      <c r="JS1131" s="1"/>
      <c r="JT1131" s="1"/>
      <c r="JU1131" s="1"/>
      <c r="JV1131" s="1"/>
      <c r="JW1131" s="1"/>
      <c r="JX1131" s="1"/>
      <c r="JY1131" s="1"/>
      <c r="JZ1131" s="1"/>
      <c r="KA1131" s="2"/>
      <c r="KB1131" s="2"/>
      <c r="KC1131" s="1"/>
      <c r="KD1131" s="1"/>
      <c r="KE1131" s="1"/>
      <c r="KF1131" s="2"/>
      <c r="KG1131" s="1"/>
      <c r="KH1131" s="1"/>
      <c r="KI1131" s="1"/>
      <c r="KJ1131" s="1"/>
      <c r="KK1131" s="1"/>
      <c r="KL1131" s="1"/>
    </row>
    <row r="1132" spans="236:298" x14ac:dyDescent="0.55000000000000004"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  <c r="IW1132" s="1"/>
      <c r="IX1132" s="1"/>
      <c r="IY1132" s="1"/>
      <c r="IZ1132" s="1"/>
      <c r="JA1132" s="1"/>
      <c r="JB1132" s="1"/>
      <c r="JC1132" s="1"/>
      <c r="JD1132" s="1"/>
      <c r="JE1132" s="1"/>
      <c r="JF1132" s="1"/>
      <c r="JG1132" s="1"/>
      <c r="JH1132" s="1"/>
      <c r="JI1132" s="1"/>
      <c r="JJ1132" s="1"/>
      <c r="JK1132" s="1"/>
      <c r="JL1132" s="1"/>
      <c r="JM1132" s="1"/>
      <c r="JN1132" s="1"/>
      <c r="JO1132" s="1"/>
      <c r="JP1132" s="1"/>
      <c r="JQ1132" s="1"/>
      <c r="JR1132" s="1"/>
      <c r="JS1132" s="1"/>
      <c r="JT1132" s="1"/>
      <c r="JU1132" s="1"/>
      <c r="JV1132" s="1"/>
      <c r="JW1132" s="1"/>
      <c r="JX1132" s="1"/>
      <c r="JY1132" s="1"/>
      <c r="JZ1132" s="1"/>
      <c r="KA1132" s="2"/>
      <c r="KB1132" s="2"/>
      <c r="KC1132" s="1"/>
      <c r="KD1132" s="1"/>
      <c r="KE1132" s="1"/>
      <c r="KF1132" s="2"/>
      <c r="KG1132" s="1"/>
      <c r="KH1132" s="1"/>
      <c r="KI1132" s="1"/>
      <c r="KJ1132" s="1"/>
      <c r="KK1132" s="1"/>
      <c r="KL1132" s="1"/>
    </row>
    <row r="1133" spans="236:298" x14ac:dyDescent="0.55000000000000004"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  <c r="IW1133" s="1"/>
      <c r="IX1133" s="1"/>
      <c r="IY1133" s="1"/>
      <c r="IZ1133" s="1"/>
      <c r="JA1133" s="1"/>
      <c r="JB1133" s="1"/>
      <c r="JC1133" s="1"/>
      <c r="JD1133" s="1"/>
      <c r="JE1133" s="1"/>
      <c r="JF1133" s="1"/>
      <c r="JG1133" s="1"/>
      <c r="JH1133" s="1"/>
      <c r="JI1133" s="1"/>
      <c r="JJ1133" s="1"/>
      <c r="JK1133" s="1"/>
      <c r="JL1133" s="1"/>
      <c r="JM1133" s="1"/>
      <c r="JN1133" s="1"/>
      <c r="JO1133" s="1"/>
      <c r="JP1133" s="1"/>
      <c r="JQ1133" s="1"/>
      <c r="JR1133" s="1"/>
      <c r="JS1133" s="1"/>
      <c r="JT1133" s="1"/>
      <c r="JU1133" s="1"/>
      <c r="JV1133" s="1"/>
      <c r="JW1133" s="1"/>
      <c r="JX1133" s="1"/>
      <c r="JY1133" s="1"/>
      <c r="JZ1133" s="1"/>
      <c r="KA1133" s="2"/>
      <c r="KB1133" s="2"/>
      <c r="KC1133" s="1"/>
      <c r="KD1133" s="1"/>
      <c r="KE1133" s="1"/>
      <c r="KF1133" s="2"/>
      <c r="KG1133" s="1"/>
      <c r="KH1133" s="1"/>
      <c r="KI1133" s="1"/>
      <c r="KJ1133" s="1"/>
      <c r="KK1133" s="1"/>
      <c r="KL1133" s="1"/>
    </row>
    <row r="1134" spans="236:298" x14ac:dyDescent="0.55000000000000004"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  <c r="IW1134" s="1"/>
      <c r="IX1134" s="1"/>
      <c r="IY1134" s="1"/>
      <c r="IZ1134" s="1"/>
      <c r="JA1134" s="1"/>
      <c r="JB1134" s="1"/>
      <c r="JC1134" s="1"/>
      <c r="JD1134" s="1"/>
      <c r="JE1134" s="1"/>
      <c r="JF1134" s="1"/>
      <c r="JG1134" s="1"/>
      <c r="JH1134" s="1"/>
      <c r="JI1134" s="1"/>
      <c r="JJ1134" s="1"/>
      <c r="JK1134" s="1"/>
      <c r="JL1134" s="1"/>
      <c r="JM1134" s="1"/>
      <c r="JN1134" s="1"/>
      <c r="JO1134" s="1"/>
      <c r="JP1134" s="1"/>
      <c r="JQ1134" s="1"/>
      <c r="JR1134" s="1"/>
      <c r="JS1134" s="1"/>
      <c r="JT1134" s="1"/>
      <c r="JU1134" s="1"/>
      <c r="JV1134" s="1"/>
      <c r="JW1134" s="1"/>
      <c r="JX1134" s="1"/>
      <c r="JY1134" s="1"/>
      <c r="JZ1134" s="1"/>
      <c r="KA1134" s="2"/>
      <c r="KB1134" s="2"/>
      <c r="KC1134" s="1"/>
      <c r="KD1134" s="1"/>
      <c r="KE1134" s="1"/>
      <c r="KF1134" s="2"/>
      <c r="KG1134" s="1"/>
      <c r="KH1134" s="1"/>
      <c r="KI1134" s="1"/>
      <c r="KJ1134" s="1"/>
      <c r="KK1134" s="1"/>
      <c r="KL1134" s="1"/>
    </row>
    <row r="1135" spans="236:298" x14ac:dyDescent="0.55000000000000004"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  <c r="IW1135" s="1"/>
      <c r="IX1135" s="1"/>
      <c r="IY1135" s="1"/>
      <c r="IZ1135" s="1"/>
      <c r="JA1135" s="1"/>
      <c r="JB1135" s="1"/>
      <c r="JC1135" s="1"/>
      <c r="JD1135" s="1"/>
      <c r="JE1135" s="1"/>
      <c r="JF1135" s="1"/>
      <c r="JG1135" s="1"/>
      <c r="JH1135" s="1"/>
      <c r="JI1135" s="1"/>
      <c r="JJ1135" s="1"/>
      <c r="JK1135" s="1"/>
      <c r="JL1135" s="1"/>
      <c r="JM1135" s="1"/>
      <c r="JN1135" s="1"/>
      <c r="JO1135" s="1"/>
      <c r="JP1135" s="1"/>
      <c r="JQ1135" s="1"/>
      <c r="JR1135" s="1"/>
      <c r="JS1135" s="1"/>
      <c r="JT1135" s="1"/>
      <c r="JU1135" s="1"/>
      <c r="JV1135" s="1"/>
      <c r="JW1135" s="1"/>
      <c r="JX1135" s="1"/>
      <c r="JY1135" s="1"/>
      <c r="JZ1135" s="1"/>
      <c r="KA1135" s="2"/>
      <c r="KB1135" s="2"/>
      <c r="KC1135" s="1"/>
      <c r="KD1135" s="1"/>
      <c r="KE1135" s="1"/>
      <c r="KF1135" s="2"/>
      <c r="KG1135" s="1"/>
      <c r="KH1135" s="1"/>
      <c r="KI1135" s="1"/>
      <c r="KJ1135" s="1"/>
      <c r="KK1135" s="1"/>
      <c r="KL1135" s="1"/>
    </row>
    <row r="1136" spans="236:298" x14ac:dyDescent="0.55000000000000004"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  <c r="IW1136" s="1"/>
      <c r="IX1136" s="1"/>
      <c r="IY1136" s="1"/>
      <c r="IZ1136" s="1"/>
      <c r="JA1136" s="1"/>
      <c r="JB1136" s="1"/>
      <c r="JC1136" s="1"/>
      <c r="JD1136" s="1"/>
      <c r="JE1136" s="1"/>
      <c r="JF1136" s="1"/>
      <c r="JG1136" s="1"/>
      <c r="JH1136" s="1"/>
      <c r="JI1136" s="1"/>
      <c r="JJ1136" s="1"/>
      <c r="JK1136" s="1"/>
      <c r="JL1136" s="1"/>
      <c r="JM1136" s="1"/>
      <c r="JN1136" s="1"/>
      <c r="JO1136" s="1"/>
      <c r="JP1136" s="1"/>
      <c r="JQ1136" s="1"/>
      <c r="JR1136" s="1"/>
      <c r="JS1136" s="1"/>
      <c r="JT1136" s="1"/>
      <c r="JU1136" s="1"/>
      <c r="JV1136" s="1"/>
      <c r="JW1136" s="1"/>
      <c r="JX1136" s="1"/>
      <c r="JY1136" s="1"/>
      <c r="JZ1136" s="1"/>
      <c r="KA1136" s="2"/>
      <c r="KB1136" s="2"/>
      <c r="KC1136" s="1"/>
      <c r="KD1136" s="1"/>
      <c r="KE1136" s="1"/>
      <c r="KF1136" s="2"/>
      <c r="KG1136" s="1"/>
      <c r="KH1136" s="1"/>
      <c r="KI1136" s="1"/>
      <c r="KJ1136" s="1"/>
      <c r="KK1136" s="1"/>
      <c r="KL1136" s="1"/>
    </row>
    <row r="1137" spans="236:298" x14ac:dyDescent="0.55000000000000004"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  <c r="IW1137" s="1"/>
      <c r="IX1137" s="1"/>
      <c r="IY1137" s="1"/>
      <c r="IZ1137" s="1"/>
      <c r="JA1137" s="1"/>
      <c r="JB1137" s="1"/>
      <c r="JC1137" s="1"/>
      <c r="JD1137" s="1"/>
      <c r="JE1137" s="1"/>
      <c r="JF1137" s="1"/>
      <c r="JG1137" s="1"/>
      <c r="JH1137" s="1"/>
      <c r="JI1137" s="1"/>
      <c r="JJ1137" s="1"/>
      <c r="JK1137" s="1"/>
      <c r="JL1137" s="1"/>
      <c r="JM1137" s="1"/>
      <c r="JN1137" s="1"/>
      <c r="JO1137" s="1"/>
      <c r="JP1137" s="1"/>
      <c r="JQ1137" s="1"/>
      <c r="JR1137" s="1"/>
      <c r="JS1137" s="1"/>
      <c r="JT1137" s="1"/>
      <c r="JU1137" s="1"/>
      <c r="JV1137" s="1"/>
      <c r="JW1137" s="1"/>
      <c r="JX1137" s="1"/>
      <c r="JY1137" s="1"/>
      <c r="JZ1137" s="1"/>
      <c r="KA1137" s="2"/>
      <c r="KB1137" s="2"/>
      <c r="KC1137" s="1"/>
      <c r="KD1137" s="1"/>
      <c r="KE1137" s="1"/>
      <c r="KF1137" s="2"/>
      <c r="KG1137" s="1"/>
      <c r="KH1137" s="1"/>
      <c r="KI1137" s="1"/>
      <c r="KJ1137" s="1"/>
      <c r="KK1137" s="1"/>
      <c r="KL1137" s="1"/>
    </row>
    <row r="1138" spans="236:298" x14ac:dyDescent="0.55000000000000004"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  <c r="IW1138" s="1"/>
      <c r="IX1138" s="1"/>
      <c r="IY1138" s="1"/>
      <c r="IZ1138" s="1"/>
      <c r="JA1138" s="1"/>
      <c r="JB1138" s="1"/>
      <c r="JC1138" s="1"/>
      <c r="JD1138" s="1"/>
      <c r="JE1138" s="1"/>
      <c r="JF1138" s="1"/>
      <c r="JG1138" s="1"/>
      <c r="JH1138" s="1"/>
      <c r="JI1138" s="1"/>
      <c r="JJ1138" s="1"/>
      <c r="JK1138" s="1"/>
      <c r="JL1138" s="1"/>
      <c r="JM1138" s="1"/>
      <c r="JN1138" s="1"/>
      <c r="JO1138" s="1"/>
      <c r="JP1138" s="1"/>
      <c r="JQ1138" s="1"/>
      <c r="JR1138" s="1"/>
      <c r="JS1138" s="1"/>
      <c r="JT1138" s="1"/>
      <c r="JU1138" s="1"/>
      <c r="JV1138" s="1"/>
      <c r="JW1138" s="1"/>
      <c r="JX1138" s="1"/>
      <c r="JY1138" s="1"/>
      <c r="JZ1138" s="1"/>
      <c r="KA1138" s="2"/>
      <c r="KB1138" s="2"/>
      <c r="KC1138" s="1"/>
      <c r="KD1138" s="1"/>
      <c r="KE1138" s="1"/>
      <c r="KF1138" s="2"/>
      <c r="KG1138" s="1"/>
      <c r="KH1138" s="1"/>
      <c r="KI1138" s="1"/>
      <c r="KJ1138" s="1"/>
      <c r="KK1138" s="1"/>
      <c r="KL1138" s="1"/>
    </row>
    <row r="1139" spans="236:298" x14ac:dyDescent="0.55000000000000004"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  <c r="IW1139" s="1"/>
      <c r="IX1139" s="1"/>
      <c r="IY1139" s="1"/>
      <c r="IZ1139" s="1"/>
      <c r="JA1139" s="1"/>
      <c r="JB1139" s="1"/>
      <c r="JC1139" s="1"/>
      <c r="JD1139" s="1"/>
      <c r="JE1139" s="1"/>
      <c r="JF1139" s="1"/>
      <c r="JG1139" s="1"/>
      <c r="JH1139" s="1"/>
      <c r="JI1139" s="1"/>
      <c r="JJ1139" s="1"/>
      <c r="JK1139" s="1"/>
      <c r="JL1139" s="1"/>
      <c r="JM1139" s="1"/>
      <c r="JN1139" s="1"/>
      <c r="JO1139" s="1"/>
      <c r="JP1139" s="1"/>
      <c r="JQ1139" s="1"/>
      <c r="JR1139" s="1"/>
      <c r="JS1139" s="1"/>
      <c r="JT1139" s="1"/>
      <c r="JU1139" s="1"/>
      <c r="JV1139" s="1"/>
      <c r="JW1139" s="1"/>
      <c r="JX1139" s="1"/>
      <c r="JY1139" s="1"/>
      <c r="JZ1139" s="1"/>
      <c r="KA1139" s="2"/>
      <c r="KB1139" s="2"/>
      <c r="KC1139" s="1"/>
      <c r="KD1139" s="1"/>
      <c r="KE1139" s="1"/>
      <c r="KF1139" s="2"/>
      <c r="KG1139" s="1"/>
      <c r="KH1139" s="1"/>
      <c r="KI1139" s="1"/>
      <c r="KJ1139" s="1"/>
      <c r="KK1139" s="1"/>
      <c r="KL1139" s="1"/>
    </row>
    <row r="1140" spans="236:298" x14ac:dyDescent="0.55000000000000004"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  <c r="IW1140" s="1"/>
      <c r="IX1140" s="1"/>
      <c r="IY1140" s="1"/>
      <c r="IZ1140" s="1"/>
      <c r="JA1140" s="1"/>
      <c r="JB1140" s="1"/>
      <c r="JC1140" s="1"/>
      <c r="JD1140" s="1"/>
      <c r="JE1140" s="1"/>
      <c r="JF1140" s="1"/>
      <c r="JG1140" s="1"/>
      <c r="JH1140" s="1"/>
      <c r="JI1140" s="1"/>
      <c r="JJ1140" s="1"/>
      <c r="JK1140" s="1"/>
      <c r="JL1140" s="1"/>
      <c r="JM1140" s="1"/>
      <c r="JN1140" s="1"/>
      <c r="JO1140" s="1"/>
      <c r="JP1140" s="1"/>
      <c r="JQ1140" s="1"/>
      <c r="JR1140" s="1"/>
      <c r="JS1140" s="1"/>
      <c r="JT1140" s="1"/>
      <c r="JU1140" s="1"/>
      <c r="JV1140" s="1"/>
      <c r="JW1140" s="1"/>
      <c r="JX1140" s="1"/>
      <c r="JY1140" s="1"/>
      <c r="JZ1140" s="1"/>
      <c r="KA1140" s="2"/>
      <c r="KB1140" s="2"/>
      <c r="KC1140" s="1"/>
      <c r="KD1140" s="1"/>
      <c r="KE1140" s="1"/>
      <c r="KF1140" s="2"/>
      <c r="KG1140" s="1"/>
      <c r="KH1140" s="1"/>
      <c r="KI1140" s="1"/>
      <c r="KJ1140" s="1"/>
      <c r="KK1140" s="1"/>
      <c r="KL1140" s="1"/>
    </row>
    <row r="1141" spans="236:298" x14ac:dyDescent="0.55000000000000004"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  <c r="IW1141" s="1"/>
      <c r="IX1141" s="1"/>
      <c r="IY1141" s="1"/>
      <c r="IZ1141" s="1"/>
      <c r="JA1141" s="1"/>
      <c r="JB1141" s="1"/>
      <c r="JC1141" s="1"/>
      <c r="JD1141" s="1"/>
      <c r="JE1141" s="1"/>
      <c r="JF1141" s="1"/>
      <c r="JG1141" s="1"/>
      <c r="JH1141" s="1"/>
      <c r="JI1141" s="1"/>
      <c r="JJ1141" s="1"/>
      <c r="JK1141" s="1"/>
      <c r="JL1141" s="1"/>
      <c r="JM1141" s="1"/>
      <c r="JN1141" s="1"/>
      <c r="JO1141" s="1"/>
      <c r="JP1141" s="1"/>
      <c r="JQ1141" s="1"/>
      <c r="JR1141" s="1"/>
      <c r="JS1141" s="1"/>
      <c r="JT1141" s="1"/>
      <c r="JU1141" s="1"/>
      <c r="JV1141" s="1"/>
      <c r="JW1141" s="1"/>
      <c r="JX1141" s="1"/>
      <c r="JY1141" s="1"/>
      <c r="JZ1141" s="1"/>
      <c r="KA1141" s="2"/>
      <c r="KB1141" s="2"/>
      <c r="KC1141" s="1"/>
      <c r="KD1141" s="1"/>
      <c r="KE1141" s="1"/>
      <c r="KF1141" s="2"/>
      <c r="KG1141" s="1"/>
      <c r="KH1141" s="1"/>
      <c r="KI1141" s="1"/>
      <c r="KJ1141" s="1"/>
      <c r="KK1141" s="1"/>
      <c r="KL1141" s="1"/>
    </row>
    <row r="1142" spans="236:298" x14ac:dyDescent="0.55000000000000004"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  <c r="JE1142" s="1"/>
      <c r="JF1142" s="1"/>
      <c r="JG1142" s="1"/>
      <c r="JH1142" s="1"/>
      <c r="JI1142" s="1"/>
      <c r="JJ1142" s="1"/>
      <c r="JK1142" s="1"/>
      <c r="JL1142" s="1"/>
      <c r="JM1142" s="1"/>
      <c r="JN1142" s="1"/>
      <c r="JO1142" s="1"/>
      <c r="JP1142" s="1"/>
      <c r="JQ1142" s="1"/>
      <c r="JR1142" s="1"/>
      <c r="JS1142" s="1"/>
      <c r="JT1142" s="1"/>
      <c r="JU1142" s="1"/>
      <c r="JV1142" s="1"/>
      <c r="JW1142" s="1"/>
      <c r="JX1142" s="1"/>
      <c r="JY1142" s="1"/>
      <c r="JZ1142" s="1"/>
      <c r="KA1142" s="2"/>
      <c r="KB1142" s="2"/>
      <c r="KC1142" s="1"/>
      <c r="KD1142" s="1"/>
      <c r="KE1142" s="1"/>
      <c r="KF1142" s="2"/>
      <c r="KG1142" s="1"/>
      <c r="KH1142" s="1"/>
      <c r="KI1142" s="1"/>
      <c r="KJ1142" s="1"/>
      <c r="KK1142" s="1"/>
      <c r="KL1142" s="1"/>
    </row>
    <row r="1143" spans="236:298" x14ac:dyDescent="0.55000000000000004"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  <c r="IW1143" s="1"/>
      <c r="IX1143" s="1"/>
      <c r="IY1143" s="1"/>
      <c r="IZ1143" s="1"/>
      <c r="JA1143" s="1"/>
      <c r="JB1143" s="1"/>
      <c r="JC1143" s="1"/>
      <c r="JD1143" s="1"/>
      <c r="JE1143" s="1"/>
      <c r="JF1143" s="1"/>
      <c r="JG1143" s="1"/>
      <c r="JH1143" s="1"/>
      <c r="JI1143" s="1"/>
      <c r="JJ1143" s="1"/>
      <c r="JK1143" s="1"/>
      <c r="JL1143" s="1"/>
      <c r="JM1143" s="1"/>
      <c r="JN1143" s="1"/>
      <c r="JO1143" s="1"/>
      <c r="JP1143" s="1"/>
      <c r="JQ1143" s="1"/>
      <c r="JR1143" s="1"/>
      <c r="JS1143" s="1"/>
      <c r="JT1143" s="1"/>
      <c r="JU1143" s="1"/>
      <c r="JV1143" s="1"/>
      <c r="JW1143" s="1"/>
      <c r="JX1143" s="1"/>
      <c r="JY1143" s="1"/>
      <c r="JZ1143" s="1"/>
      <c r="KA1143" s="2"/>
      <c r="KB1143" s="2"/>
      <c r="KC1143" s="1"/>
      <c r="KD1143" s="1"/>
      <c r="KE1143" s="1"/>
      <c r="KF1143" s="2"/>
      <c r="KG1143" s="1"/>
      <c r="KH1143" s="1"/>
      <c r="KI1143" s="1"/>
      <c r="KJ1143" s="1"/>
      <c r="KK1143" s="1"/>
      <c r="KL1143" s="1"/>
    </row>
    <row r="1144" spans="236:298" x14ac:dyDescent="0.55000000000000004"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  <c r="IW1144" s="1"/>
      <c r="IX1144" s="1"/>
      <c r="IY1144" s="1"/>
      <c r="IZ1144" s="1"/>
      <c r="JA1144" s="1"/>
      <c r="JB1144" s="1"/>
      <c r="JC1144" s="1"/>
      <c r="JD1144" s="1"/>
      <c r="JE1144" s="1"/>
      <c r="JF1144" s="1"/>
      <c r="JG1144" s="1"/>
      <c r="JH1144" s="1"/>
      <c r="JI1144" s="1"/>
      <c r="JJ1144" s="1"/>
      <c r="JK1144" s="1"/>
      <c r="JL1144" s="1"/>
      <c r="JM1144" s="1"/>
      <c r="JN1144" s="1"/>
      <c r="JO1144" s="1"/>
      <c r="JP1144" s="1"/>
      <c r="JQ1144" s="1"/>
      <c r="JR1144" s="1"/>
      <c r="JS1144" s="1"/>
      <c r="JT1144" s="1"/>
      <c r="JU1144" s="1"/>
      <c r="JV1144" s="1"/>
      <c r="JW1144" s="1"/>
      <c r="JX1144" s="1"/>
      <c r="JY1144" s="1"/>
      <c r="JZ1144" s="1"/>
      <c r="KA1144" s="2"/>
      <c r="KB1144" s="2"/>
      <c r="KC1144" s="1"/>
      <c r="KD1144" s="1"/>
      <c r="KE1144" s="1"/>
      <c r="KF1144" s="2"/>
      <c r="KG1144" s="1"/>
      <c r="KH1144" s="1"/>
      <c r="KI1144" s="1"/>
      <c r="KJ1144" s="1"/>
      <c r="KK1144" s="1"/>
      <c r="KL1144" s="1"/>
    </row>
    <row r="1145" spans="236:298" x14ac:dyDescent="0.55000000000000004"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1"/>
      <c r="JI1145" s="1"/>
      <c r="JJ1145" s="1"/>
      <c r="JK1145" s="1"/>
      <c r="JL1145" s="1"/>
      <c r="JM1145" s="1"/>
      <c r="JN1145" s="1"/>
      <c r="JO1145" s="1"/>
      <c r="JP1145" s="1"/>
      <c r="JQ1145" s="1"/>
      <c r="JR1145" s="1"/>
      <c r="JS1145" s="1"/>
      <c r="JT1145" s="1"/>
      <c r="JU1145" s="1"/>
      <c r="JV1145" s="1"/>
      <c r="JW1145" s="1"/>
      <c r="JX1145" s="1"/>
      <c r="JY1145" s="1"/>
      <c r="JZ1145" s="1"/>
      <c r="KA1145" s="2"/>
      <c r="KB1145" s="2"/>
      <c r="KC1145" s="1"/>
      <c r="KD1145" s="1"/>
      <c r="KE1145" s="1"/>
      <c r="KF1145" s="2"/>
      <c r="KG1145" s="1"/>
      <c r="KH1145" s="1"/>
      <c r="KI1145" s="1"/>
      <c r="KJ1145" s="1"/>
      <c r="KK1145" s="1"/>
      <c r="KL1145" s="1"/>
    </row>
    <row r="1146" spans="236:298" x14ac:dyDescent="0.55000000000000004"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  <c r="IW1146" s="1"/>
      <c r="IX1146" s="1"/>
      <c r="IY1146" s="1"/>
      <c r="IZ1146" s="1"/>
      <c r="JA1146" s="1"/>
      <c r="JB1146" s="1"/>
      <c r="JC1146" s="1"/>
      <c r="JD1146" s="1"/>
      <c r="JE1146" s="1"/>
      <c r="JF1146" s="1"/>
      <c r="JG1146" s="1"/>
      <c r="JH1146" s="1"/>
      <c r="JI1146" s="1"/>
      <c r="JJ1146" s="1"/>
      <c r="JK1146" s="1"/>
      <c r="JL1146" s="1"/>
      <c r="JM1146" s="1"/>
      <c r="JN1146" s="1"/>
      <c r="JO1146" s="1"/>
      <c r="JP1146" s="1"/>
      <c r="JQ1146" s="1"/>
      <c r="JR1146" s="1"/>
      <c r="JS1146" s="1"/>
      <c r="JT1146" s="1"/>
      <c r="JU1146" s="1"/>
      <c r="JV1146" s="1"/>
      <c r="JW1146" s="1"/>
      <c r="JX1146" s="1"/>
      <c r="JY1146" s="1"/>
      <c r="JZ1146" s="1"/>
      <c r="KA1146" s="2"/>
      <c r="KB1146" s="2"/>
      <c r="KC1146" s="1"/>
      <c r="KD1146" s="1"/>
      <c r="KE1146" s="1"/>
      <c r="KF1146" s="2"/>
      <c r="KG1146" s="1"/>
      <c r="KH1146" s="1"/>
      <c r="KI1146" s="1"/>
      <c r="KJ1146" s="1"/>
      <c r="KK1146" s="1"/>
      <c r="KL1146" s="1"/>
    </row>
    <row r="1147" spans="236:298" x14ac:dyDescent="0.55000000000000004">
      <c r="IB1147" s="1"/>
      <c r="IC1147" s="1"/>
      <c r="ID1147" s="1"/>
      <c r="IE1147" s="1"/>
      <c r="IF1147" s="1"/>
      <c r="IG1147" s="1"/>
      <c r="IH1147" s="1"/>
      <c r="II1147" s="1"/>
      <c r="IJ1147" s="1"/>
      <c r="IK1147" s="1"/>
      <c r="IL1147" s="1"/>
      <c r="IM1147" s="1"/>
      <c r="IN1147" s="1"/>
      <c r="IO1147" s="1"/>
      <c r="IP1147" s="1"/>
      <c r="IQ1147" s="1"/>
      <c r="IR1147" s="1"/>
      <c r="IS1147" s="1"/>
      <c r="IT1147" s="1"/>
      <c r="IU1147" s="1"/>
      <c r="IV1147" s="1"/>
      <c r="IW1147" s="1"/>
      <c r="IX1147" s="1"/>
      <c r="IY1147" s="1"/>
      <c r="IZ1147" s="1"/>
      <c r="JA1147" s="1"/>
      <c r="JB1147" s="1"/>
      <c r="JC1147" s="1"/>
      <c r="JD1147" s="1"/>
      <c r="JE1147" s="1"/>
      <c r="JF1147" s="1"/>
      <c r="JG1147" s="1"/>
      <c r="JH1147" s="1"/>
      <c r="JI1147" s="1"/>
      <c r="JJ1147" s="1"/>
      <c r="JK1147" s="1"/>
      <c r="JL1147" s="1"/>
      <c r="JM1147" s="1"/>
      <c r="JN1147" s="1"/>
      <c r="JO1147" s="1"/>
      <c r="JP1147" s="1"/>
      <c r="JQ1147" s="1"/>
      <c r="JR1147" s="1"/>
      <c r="JS1147" s="1"/>
      <c r="JT1147" s="1"/>
      <c r="JU1147" s="1"/>
      <c r="JV1147" s="1"/>
      <c r="JW1147" s="1"/>
      <c r="JX1147" s="1"/>
      <c r="JY1147" s="1"/>
      <c r="JZ1147" s="1"/>
      <c r="KA1147" s="2"/>
      <c r="KB1147" s="2"/>
      <c r="KC1147" s="1"/>
      <c r="KD1147" s="1"/>
      <c r="KE1147" s="1"/>
      <c r="KF1147" s="2"/>
      <c r="KG1147" s="1"/>
      <c r="KH1147" s="1"/>
      <c r="KI1147" s="1"/>
      <c r="KJ1147" s="1"/>
      <c r="KK1147" s="1"/>
      <c r="KL1147" s="1"/>
    </row>
    <row r="1148" spans="236:298" x14ac:dyDescent="0.55000000000000004">
      <c r="IB1148" s="1"/>
      <c r="IC1148" s="1"/>
      <c r="ID1148" s="1"/>
      <c r="IE1148" s="1"/>
      <c r="IF1148" s="1"/>
      <c r="IG1148" s="1"/>
      <c r="IH1148" s="1"/>
      <c r="II1148" s="1"/>
      <c r="IJ1148" s="1"/>
      <c r="IK1148" s="1"/>
      <c r="IL1148" s="1"/>
      <c r="IM1148" s="1"/>
      <c r="IN1148" s="1"/>
      <c r="IO1148" s="1"/>
      <c r="IP1148" s="1"/>
      <c r="IQ1148" s="1"/>
      <c r="IR1148" s="1"/>
      <c r="IS1148" s="1"/>
      <c r="IT1148" s="1"/>
      <c r="IU1148" s="1"/>
      <c r="IV1148" s="1"/>
      <c r="IW1148" s="1"/>
      <c r="IX1148" s="1"/>
      <c r="IY1148" s="1"/>
      <c r="IZ1148" s="1"/>
      <c r="JA1148" s="1"/>
      <c r="JB1148" s="1"/>
      <c r="JC1148" s="1"/>
      <c r="JD1148" s="1"/>
      <c r="JE1148" s="1"/>
      <c r="JF1148" s="1"/>
      <c r="JG1148" s="1"/>
      <c r="JH1148" s="1"/>
      <c r="JI1148" s="1"/>
      <c r="JJ1148" s="1"/>
      <c r="JK1148" s="1"/>
      <c r="JL1148" s="1"/>
      <c r="JM1148" s="1"/>
      <c r="JN1148" s="1"/>
      <c r="JO1148" s="1"/>
      <c r="JP1148" s="1"/>
      <c r="JQ1148" s="1"/>
      <c r="JR1148" s="1"/>
      <c r="JS1148" s="1"/>
      <c r="JT1148" s="1"/>
      <c r="JU1148" s="1"/>
      <c r="JV1148" s="1"/>
      <c r="JW1148" s="1"/>
      <c r="JX1148" s="1"/>
      <c r="JY1148" s="1"/>
      <c r="JZ1148" s="1"/>
      <c r="KA1148" s="2"/>
      <c r="KB1148" s="2"/>
      <c r="KC1148" s="1"/>
      <c r="KD1148" s="1"/>
      <c r="KE1148" s="1"/>
      <c r="KF1148" s="2"/>
      <c r="KG1148" s="1"/>
      <c r="KH1148" s="1"/>
      <c r="KI1148" s="1"/>
      <c r="KJ1148" s="1"/>
      <c r="KK1148" s="1"/>
      <c r="KL1148" s="1"/>
    </row>
    <row r="1149" spans="236:298" x14ac:dyDescent="0.55000000000000004">
      <c r="IB1149" s="1"/>
      <c r="IC1149" s="1"/>
      <c r="ID1149" s="1"/>
      <c r="IE1149" s="1"/>
      <c r="IF1149" s="1"/>
      <c r="IG1149" s="1"/>
      <c r="IH1149" s="1"/>
      <c r="II1149" s="1"/>
      <c r="IJ1149" s="1"/>
      <c r="IK1149" s="1"/>
      <c r="IL1149" s="1"/>
      <c r="IM1149" s="1"/>
      <c r="IN1149" s="1"/>
      <c r="IO1149" s="1"/>
      <c r="IP1149" s="1"/>
      <c r="IQ1149" s="1"/>
      <c r="IR1149" s="1"/>
      <c r="IS1149" s="1"/>
      <c r="IT1149" s="1"/>
      <c r="IU1149" s="1"/>
      <c r="IV1149" s="1"/>
      <c r="IW1149" s="1"/>
      <c r="IX1149" s="1"/>
      <c r="IY1149" s="1"/>
      <c r="IZ1149" s="1"/>
      <c r="JA1149" s="1"/>
      <c r="JB1149" s="1"/>
      <c r="JC1149" s="1"/>
      <c r="JD1149" s="1"/>
      <c r="JE1149" s="1"/>
      <c r="JF1149" s="1"/>
      <c r="JG1149" s="1"/>
      <c r="JH1149" s="1"/>
      <c r="JI1149" s="1"/>
      <c r="JJ1149" s="1"/>
      <c r="JK1149" s="1"/>
      <c r="JL1149" s="1"/>
      <c r="JM1149" s="1"/>
      <c r="JN1149" s="1"/>
      <c r="JO1149" s="1"/>
      <c r="JP1149" s="1"/>
      <c r="JQ1149" s="1"/>
      <c r="JR1149" s="1"/>
      <c r="JS1149" s="1"/>
      <c r="JT1149" s="1"/>
      <c r="JU1149" s="1"/>
      <c r="JV1149" s="1"/>
      <c r="JW1149" s="1"/>
      <c r="JX1149" s="1"/>
      <c r="JY1149" s="1"/>
      <c r="JZ1149" s="1"/>
      <c r="KA1149" s="2"/>
      <c r="KB1149" s="2"/>
      <c r="KC1149" s="1"/>
      <c r="KD1149" s="1"/>
      <c r="KE1149" s="1"/>
      <c r="KF1149" s="2"/>
      <c r="KG1149" s="1"/>
      <c r="KH1149" s="1"/>
      <c r="KI1149" s="1"/>
      <c r="KJ1149" s="1"/>
      <c r="KK1149" s="1"/>
      <c r="KL1149" s="1"/>
    </row>
    <row r="1150" spans="236:298" x14ac:dyDescent="0.55000000000000004">
      <c r="IB1150" s="1"/>
      <c r="IC1150" s="1"/>
      <c r="ID1150" s="1"/>
      <c r="IE1150" s="1"/>
      <c r="IF1150" s="1"/>
      <c r="IG1150" s="1"/>
      <c r="IH1150" s="1"/>
      <c r="II1150" s="1"/>
      <c r="IJ1150" s="1"/>
      <c r="IK1150" s="1"/>
      <c r="IL1150" s="1"/>
      <c r="IM1150" s="1"/>
      <c r="IN1150" s="1"/>
      <c r="IO1150" s="1"/>
      <c r="IP1150" s="1"/>
      <c r="IQ1150" s="1"/>
      <c r="IR1150" s="1"/>
      <c r="IS1150" s="1"/>
      <c r="IT1150" s="1"/>
      <c r="IU1150" s="1"/>
      <c r="IV1150" s="1"/>
      <c r="IW1150" s="1"/>
      <c r="IX1150" s="1"/>
      <c r="IY1150" s="1"/>
      <c r="IZ1150" s="1"/>
      <c r="JA1150" s="1"/>
      <c r="JB1150" s="1"/>
      <c r="JC1150" s="1"/>
      <c r="JD1150" s="1"/>
      <c r="JE1150" s="1"/>
      <c r="JF1150" s="1"/>
      <c r="JG1150" s="1"/>
      <c r="JH1150" s="1"/>
      <c r="JI1150" s="1"/>
      <c r="JJ1150" s="1"/>
      <c r="JK1150" s="1"/>
      <c r="JL1150" s="1"/>
      <c r="JM1150" s="1"/>
      <c r="JN1150" s="1"/>
      <c r="JO1150" s="1"/>
      <c r="JP1150" s="1"/>
      <c r="JQ1150" s="1"/>
      <c r="JR1150" s="1"/>
      <c r="JS1150" s="1"/>
      <c r="JT1150" s="1"/>
      <c r="JU1150" s="1"/>
      <c r="JV1150" s="1"/>
      <c r="JW1150" s="1"/>
      <c r="JX1150" s="1"/>
      <c r="JY1150" s="1"/>
      <c r="JZ1150" s="1"/>
      <c r="KA1150" s="2"/>
      <c r="KB1150" s="2"/>
      <c r="KC1150" s="1"/>
      <c r="KD1150" s="1"/>
      <c r="KE1150" s="1"/>
      <c r="KF1150" s="2"/>
      <c r="KG1150" s="1"/>
      <c r="KH1150" s="1"/>
      <c r="KI1150" s="1"/>
      <c r="KJ1150" s="1"/>
      <c r="KK1150" s="1"/>
      <c r="KL1150" s="1"/>
    </row>
    <row r="1151" spans="236:298" x14ac:dyDescent="0.55000000000000004">
      <c r="IB1151" s="1"/>
      <c r="IC1151" s="1"/>
      <c r="ID1151" s="1"/>
      <c r="IE1151" s="1"/>
      <c r="IF1151" s="1"/>
      <c r="IG1151" s="1"/>
      <c r="IH1151" s="1"/>
      <c r="II1151" s="1"/>
      <c r="IJ1151" s="1"/>
      <c r="IK1151" s="1"/>
      <c r="IL1151" s="1"/>
      <c r="IM1151" s="1"/>
      <c r="IN1151" s="1"/>
      <c r="IO1151" s="1"/>
      <c r="IP1151" s="1"/>
      <c r="IQ1151" s="1"/>
      <c r="IR1151" s="1"/>
      <c r="IS1151" s="1"/>
      <c r="IT1151" s="1"/>
      <c r="IU1151" s="1"/>
      <c r="IV1151" s="1"/>
      <c r="IW1151" s="1"/>
      <c r="IX1151" s="1"/>
      <c r="IY1151" s="1"/>
      <c r="IZ1151" s="1"/>
      <c r="JA1151" s="1"/>
      <c r="JB1151" s="1"/>
      <c r="JC1151" s="1"/>
      <c r="JD1151" s="1"/>
      <c r="JE1151" s="1"/>
      <c r="JF1151" s="1"/>
      <c r="JG1151" s="1"/>
      <c r="JH1151" s="1"/>
      <c r="JI1151" s="1"/>
      <c r="JJ1151" s="1"/>
      <c r="JK1151" s="1"/>
      <c r="JL1151" s="1"/>
      <c r="JM1151" s="1"/>
      <c r="JN1151" s="1"/>
      <c r="JO1151" s="1"/>
      <c r="JP1151" s="1"/>
      <c r="JQ1151" s="1"/>
      <c r="JR1151" s="1"/>
      <c r="JS1151" s="1"/>
      <c r="JT1151" s="1"/>
      <c r="JU1151" s="1"/>
      <c r="JV1151" s="1"/>
      <c r="JW1151" s="1"/>
      <c r="JX1151" s="1"/>
      <c r="JY1151" s="1"/>
      <c r="JZ1151" s="1"/>
      <c r="KA1151" s="2"/>
      <c r="KB1151" s="2"/>
      <c r="KC1151" s="1"/>
      <c r="KD1151" s="1"/>
      <c r="KE1151" s="1"/>
      <c r="KF1151" s="2"/>
      <c r="KG1151" s="1"/>
      <c r="KH1151" s="1"/>
      <c r="KI1151" s="1"/>
      <c r="KJ1151" s="1"/>
      <c r="KK1151" s="1"/>
      <c r="KL1151" s="1"/>
    </row>
    <row r="1152" spans="236:298" x14ac:dyDescent="0.55000000000000004">
      <c r="IB1152" s="1"/>
      <c r="IC1152" s="1"/>
      <c r="ID1152" s="1"/>
      <c r="IE1152" s="1"/>
      <c r="IF1152" s="1"/>
      <c r="IG1152" s="1"/>
      <c r="IH1152" s="1"/>
      <c r="II1152" s="1"/>
      <c r="IJ1152" s="1"/>
      <c r="IK1152" s="1"/>
      <c r="IL1152" s="1"/>
      <c r="IM1152" s="1"/>
      <c r="IN1152" s="1"/>
      <c r="IO1152" s="1"/>
      <c r="IP1152" s="1"/>
      <c r="IQ1152" s="1"/>
      <c r="IR1152" s="1"/>
      <c r="IS1152" s="1"/>
      <c r="IT1152" s="1"/>
      <c r="IU1152" s="1"/>
      <c r="IV1152" s="1"/>
      <c r="IW1152" s="1"/>
      <c r="IX1152" s="1"/>
      <c r="IY1152" s="1"/>
      <c r="IZ1152" s="1"/>
      <c r="JA1152" s="1"/>
      <c r="JB1152" s="1"/>
      <c r="JC1152" s="1"/>
      <c r="JD1152" s="1"/>
      <c r="JE1152" s="1"/>
      <c r="JF1152" s="1"/>
      <c r="JG1152" s="1"/>
      <c r="JH1152" s="1"/>
      <c r="JI1152" s="1"/>
      <c r="JJ1152" s="1"/>
      <c r="JK1152" s="1"/>
      <c r="JL1152" s="1"/>
      <c r="JM1152" s="1"/>
      <c r="JN1152" s="1"/>
      <c r="JO1152" s="1"/>
      <c r="JP1152" s="1"/>
      <c r="JQ1152" s="1"/>
      <c r="JR1152" s="1"/>
      <c r="JS1152" s="1"/>
      <c r="JT1152" s="1"/>
      <c r="JU1152" s="1"/>
      <c r="JV1152" s="1"/>
      <c r="JW1152" s="1"/>
      <c r="JX1152" s="1"/>
      <c r="JY1152" s="1"/>
      <c r="JZ1152" s="1"/>
      <c r="KA1152" s="2"/>
      <c r="KB1152" s="2"/>
      <c r="KC1152" s="1"/>
      <c r="KD1152" s="1"/>
      <c r="KE1152" s="1"/>
      <c r="KF1152" s="2"/>
      <c r="KG1152" s="1"/>
      <c r="KH1152" s="1"/>
      <c r="KI1152" s="1"/>
      <c r="KJ1152" s="1"/>
      <c r="KK1152" s="1"/>
      <c r="KL1152" s="1"/>
    </row>
    <row r="1153" spans="236:298" x14ac:dyDescent="0.55000000000000004">
      <c r="IB1153" s="1"/>
      <c r="IC1153" s="1"/>
      <c r="ID1153" s="1"/>
      <c r="IE1153" s="1"/>
      <c r="IF1153" s="1"/>
      <c r="IG1153" s="1"/>
      <c r="IH1153" s="1"/>
      <c r="II1153" s="1"/>
      <c r="IJ1153" s="1"/>
      <c r="IK1153" s="1"/>
      <c r="IL1153" s="1"/>
      <c r="IM1153" s="1"/>
      <c r="IN1153" s="1"/>
      <c r="IO1153" s="1"/>
      <c r="IP1153" s="1"/>
      <c r="IQ1153" s="1"/>
      <c r="IR1153" s="1"/>
      <c r="IS1153" s="1"/>
      <c r="IT1153" s="1"/>
      <c r="IU1153" s="1"/>
      <c r="IV1153" s="1"/>
      <c r="IW1153" s="1"/>
      <c r="IX1153" s="1"/>
      <c r="IY1153" s="1"/>
      <c r="IZ1153" s="1"/>
      <c r="JA1153" s="1"/>
      <c r="JB1153" s="1"/>
      <c r="JC1153" s="1"/>
      <c r="JD1153" s="1"/>
      <c r="JE1153" s="1"/>
      <c r="JF1153" s="1"/>
      <c r="JG1153" s="1"/>
      <c r="JH1153" s="1"/>
      <c r="JI1153" s="1"/>
      <c r="JJ1153" s="1"/>
      <c r="JK1153" s="1"/>
      <c r="JL1153" s="1"/>
      <c r="JM1153" s="1"/>
      <c r="JN1153" s="1"/>
      <c r="JO1153" s="1"/>
      <c r="JP1153" s="1"/>
      <c r="JQ1153" s="1"/>
      <c r="JR1153" s="1"/>
      <c r="JS1153" s="1"/>
      <c r="JT1153" s="1"/>
      <c r="JU1153" s="1"/>
      <c r="JV1153" s="1"/>
      <c r="JW1153" s="1"/>
      <c r="JX1153" s="1"/>
      <c r="JY1153" s="1"/>
      <c r="JZ1153" s="1"/>
      <c r="KA1153" s="2"/>
      <c r="KB1153" s="2"/>
      <c r="KC1153" s="1"/>
      <c r="KD1153" s="1"/>
      <c r="KE1153" s="1"/>
      <c r="KF1153" s="2"/>
      <c r="KG1153" s="1"/>
      <c r="KH1153" s="1"/>
      <c r="KI1153" s="1"/>
      <c r="KJ1153" s="1"/>
      <c r="KK1153" s="1"/>
      <c r="KL1153" s="1"/>
    </row>
    <row r="1154" spans="236:298" x14ac:dyDescent="0.55000000000000004">
      <c r="IB1154" s="1"/>
      <c r="IC1154" s="1"/>
      <c r="ID1154" s="1"/>
      <c r="IE1154" s="1"/>
      <c r="IF1154" s="1"/>
      <c r="IG1154" s="1"/>
      <c r="IH1154" s="1"/>
      <c r="II1154" s="1"/>
      <c r="IJ1154" s="1"/>
      <c r="IK1154" s="1"/>
      <c r="IL1154" s="1"/>
      <c r="IM1154" s="1"/>
      <c r="IN1154" s="1"/>
      <c r="IO1154" s="1"/>
      <c r="IP1154" s="1"/>
      <c r="IQ1154" s="1"/>
      <c r="IR1154" s="1"/>
      <c r="IS1154" s="1"/>
      <c r="IT1154" s="1"/>
      <c r="IU1154" s="1"/>
      <c r="IV1154" s="1"/>
      <c r="IW1154" s="1"/>
      <c r="IX1154" s="1"/>
      <c r="IY1154" s="1"/>
      <c r="IZ1154" s="1"/>
      <c r="JA1154" s="1"/>
      <c r="JB1154" s="1"/>
      <c r="JC1154" s="1"/>
      <c r="JD1154" s="1"/>
      <c r="JE1154" s="1"/>
      <c r="JF1154" s="1"/>
      <c r="JG1154" s="1"/>
      <c r="JH1154" s="1"/>
      <c r="JI1154" s="1"/>
      <c r="JJ1154" s="1"/>
      <c r="JK1154" s="1"/>
      <c r="JL1154" s="1"/>
      <c r="JM1154" s="1"/>
      <c r="JN1154" s="1"/>
      <c r="JO1154" s="1"/>
      <c r="JP1154" s="1"/>
      <c r="JQ1154" s="1"/>
      <c r="JR1154" s="1"/>
      <c r="JS1154" s="1"/>
      <c r="JT1154" s="1"/>
      <c r="JU1154" s="1"/>
      <c r="JV1154" s="1"/>
      <c r="JW1154" s="1"/>
      <c r="JX1154" s="1"/>
      <c r="JY1154" s="1"/>
      <c r="JZ1154" s="1"/>
      <c r="KA1154" s="2"/>
      <c r="KB1154" s="2"/>
      <c r="KC1154" s="1"/>
      <c r="KD1154" s="1"/>
      <c r="KE1154" s="1"/>
      <c r="KF1154" s="2"/>
      <c r="KG1154" s="1"/>
      <c r="KH1154" s="1"/>
      <c r="KI1154" s="1"/>
      <c r="KJ1154" s="1"/>
      <c r="KK1154" s="1"/>
      <c r="KL1154" s="1"/>
    </row>
    <row r="1155" spans="236:298" x14ac:dyDescent="0.55000000000000004">
      <c r="IB1155" s="1"/>
      <c r="IC1155" s="1"/>
      <c r="ID1155" s="1"/>
      <c r="IE1155" s="1"/>
      <c r="IF1155" s="1"/>
      <c r="IG1155" s="1"/>
      <c r="IH1155" s="1"/>
      <c r="II1155" s="1"/>
      <c r="IJ1155" s="1"/>
      <c r="IK1155" s="1"/>
      <c r="IL1155" s="1"/>
      <c r="IM1155" s="1"/>
      <c r="IN1155" s="1"/>
      <c r="IO1155" s="1"/>
      <c r="IP1155" s="1"/>
      <c r="IQ1155" s="1"/>
      <c r="IR1155" s="1"/>
      <c r="IS1155" s="1"/>
      <c r="IT1155" s="1"/>
      <c r="IU1155" s="1"/>
      <c r="IV1155" s="1"/>
      <c r="IW1155" s="1"/>
      <c r="IX1155" s="1"/>
      <c r="IY1155" s="1"/>
      <c r="IZ1155" s="1"/>
      <c r="JA1155" s="1"/>
      <c r="JB1155" s="1"/>
      <c r="JC1155" s="1"/>
      <c r="JD1155" s="1"/>
      <c r="JE1155" s="1"/>
      <c r="JF1155" s="1"/>
      <c r="JG1155" s="1"/>
      <c r="JH1155" s="1"/>
      <c r="JI1155" s="1"/>
      <c r="JJ1155" s="1"/>
      <c r="JK1155" s="1"/>
      <c r="JL1155" s="1"/>
      <c r="JM1155" s="1"/>
      <c r="JN1155" s="1"/>
      <c r="JO1155" s="1"/>
      <c r="JP1155" s="1"/>
      <c r="JQ1155" s="1"/>
      <c r="JR1155" s="1"/>
      <c r="JS1155" s="1"/>
      <c r="JT1155" s="1"/>
      <c r="JU1155" s="1"/>
      <c r="JV1155" s="1"/>
      <c r="JW1155" s="1"/>
      <c r="JX1155" s="1"/>
      <c r="JY1155" s="1"/>
      <c r="JZ1155" s="1"/>
      <c r="KA1155" s="2"/>
      <c r="KB1155" s="2"/>
      <c r="KC1155" s="1"/>
      <c r="KD1155" s="1"/>
      <c r="KE1155" s="1"/>
      <c r="KF1155" s="2"/>
      <c r="KG1155" s="1"/>
      <c r="KH1155" s="1"/>
      <c r="KI1155" s="1"/>
      <c r="KJ1155" s="1"/>
      <c r="KK1155" s="1"/>
      <c r="KL1155" s="1"/>
    </row>
    <row r="1156" spans="236:298" x14ac:dyDescent="0.55000000000000004">
      <c r="IB1156" s="1"/>
      <c r="IC1156" s="1"/>
      <c r="ID1156" s="1"/>
      <c r="IE1156" s="1"/>
      <c r="IF1156" s="1"/>
      <c r="IG1156" s="1"/>
      <c r="IH1156" s="1"/>
      <c r="II1156" s="1"/>
      <c r="IJ1156" s="1"/>
      <c r="IK1156" s="1"/>
      <c r="IL1156" s="1"/>
      <c r="IM1156" s="1"/>
      <c r="IN1156" s="1"/>
      <c r="IO1156" s="1"/>
      <c r="IP1156" s="1"/>
      <c r="IQ1156" s="1"/>
      <c r="IR1156" s="1"/>
      <c r="IS1156" s="1"/>
      <c r="IT1156" s="1"/>
      <c r="IU1156" s="1"/>
      <c r="IV1156" s="1"/>
      <c r="IW1156" s="1"/>
      <c r="IX1156" s="1"/>
      <c r="IY1156" s="1"/>
      <c r="IZ1156" s="1"/>
      <c r="JA1156" s="1"/>
      <c r="JB1156" s="1"/>
      <c r="JC1156" s="1"/>
      <c r="JD1156" s="1"/>
      <c r="JE1156" s="1"/>
      <c r="JF1156" s="1"/>
      <c r="JG1156" s="1"/>
      <c r="JH1156" s="1"/>
      <c r="JI1156" s="1"/>
      <c r="JJ1156" s="1"/>
      <c r="JK1156" s="1"/>
      <c r="JL1156" s="1"/>
      <c r="JM1156" s="1"/>
      <c r="JN1156" s="1"/>
      <c r="JO1156" s="1"/>
      <c r="JP1156" s="1"/>
      <c r="JQ1156" s="1"/>
      <c r="JR1156" s="1"/>
      <c r="JS1156" s="1"/>
      <c r="JT1156" s="1"/>
      <c r="JU1156" s="1"/>
      <c r="JV1156" s="1"/>
      <c r="JW1156" s="1"/>
      <c r="JX1156" s="1"/>
      <c r="JY1156" s="1"/>
      <c r="JZ1156" s="1"/>
      <c r="KA1156" s="2"/>
      <c r="KB1156" s="2"/>
      <c r="KC1156" s="1"/>
      <c r="KD1156" s="1"/>
      <c r="KE1156" s="1"/>
      <c r="KF1156" s="2"/>
      <c r="KG1156" s="1"/>
      <c r="KH1156" s="1"/>
      <c r="KI1156" s="1"/>
      <c r="KJ1156" s="1"/>
      <c r="KK1156" s="1"/>
      <c r="KL1156" s="1"/>
    </row>
    <row r="1157" spans="236:298" x14ac:dyDescent="0.55000000000000004">
      <c r="IB1157" s="1"/>
      <c r="IC1157" s="1"/>
      <c r="ID1157" s="1"/>
      <c r="IE1157" s="1"/>
      <c r="IF1157" s="1"/>
      <c r="IG1157" s="1"/>
      <c r="IH1157" s="1"/>
      <c r="II1157" s="1"/>
      <c r="IJ1157" s="1"/>
      <c r="IK1157" s="1"/>
      <c r="IL1157" s="1"/>
      <c r="IM1157" s="1"/>
      <c r="IN1157" s="1"/>
      <c r="IO1157" s="1"/>
      <c r="IP1157" s="1"/>
      <c r="IQ1157" s="1"/>
      <c r="IR1157" s="1"/>
      <c r="IS1157" s="1"/>
      <c r="IT1157" s="1"/>
      <c r="IU1157" s="1"/>
      <c r="IV1157" s="1"/>
      <c r="IW1157" s="1"/>
      <c r="IX1157" s="1"/>
      <c r="IY1157" s="1"/>
      <c r="IZ1157" s="1"/>
      <c r="JA1157" s="1"/>
      <c r="JB1157" s="1"/>
      <c r="JC1157" s="1"/>
      <c r="JD1157" s="1"/>
      <c r="JE1157" s="1"/>
      <c r="JF1157" s="1"/>
      <c r="JG1157" s="1"/>
      <c r="JH1157" s="1"/>
      <c r="JI1157" s="1"/>
      <c r="JJ1157" s="1"/>
      <c r="JK1157" s="1"/>
      <c r="JL1157" s="1"/>
      <c r="JM1157" s="1"/>
      <c r="JN1157" s="1"/>
      <c r="JO1157" s="1"/>
      <c r="JP1157" s="1"/>
      <c r="JQ1157" s="1"/>
      <c r="JR1157" s="1"/>
      <c r="JS1157" s="1"/>
      <c r="JT1157" s="1"/>
      <c r="JU1157" s="1"/>
      <c r="JV1157" s="1"/>
      <c r="JW1157" s="1"/>
      <c r="JX1157" s="1"/>
      <c r="JY1157" s="1"/>
      <c r="JZ1157" s="1"/>
      <c r="KA1157" s="2"/>
      <c r="KB1157" s="2"/>
      <c r="KC1157" s="1"/>
      <c r="KD1157" s="1"/>
      <c r="KE1157" s="1"/>
      <c r="KF1157" s="2"/>
      <c r="KG1157" s="1"/>
      <c r="KH1157" s="1"/>
      <c r="KI1157" s="1"/>
      <c r="KJ1157" s="1"/>
      <c r="KK1157" s="1"/>
      <c r="KL1157" s="1"/>
    </row>
    <row r="1158" spans="236:298" x14ac:dyDescent="0.55000000000000004">
      <c r="IB1158" s="1"/>
      <c r="IC1158" s="1"/>
      <c r="ID1158" s="1"/>
      <c r="IE1158" s="1"/>
      <c r="IF1158" s="1"/>
      <c r="IG1158" s="1"/>
      <c r="IH1158" s="1"/>
      <c r="II1158" s="1"/>
      <c r="IJ1158" s="1"/>
      <c r="IK1158" s="1"/>
      <c r="IL1158" s="1"/>
      <c r="IM1158" s="1"/>
      <c r="IN1158" s="1"/>
      <c r="IO1158" s="1"/>
      <c r="IP1158" s="1"/>
      <c r="IQ1158" s="1"/>
      <c r="IR1158" s="1"/>
      <c r="IS1158" s="1"/>
      <c r="IT1158" s="1"/>
      <c r="IU1158" s="1"/>
      <c r="IV1158" s="1"/>
      <c r="IW1158" s="1"/>
      <c r="IX1158" s="1"/>
      <c r="IY1158" s="1"/>
      <c r="IZ1158" s="1"/>
      <c r="JA1158" s="1"/>
      <c r="JB1158" s="1"/>
      <c r="JC1158" s="1"/>
      <c r="JD1158" s="1"/>
      <c r="JE1158" s="1"/>
      <c r="JF1158" s="1"/>
      <c r="JG1158" s="1"/>
      <c r="JH1158" s="1"/>
      <c r="JI1158" s="1"/>
      <c r="JJ1158" s="1"/>
      <c r="JK1158" s="1"/>
      <c r="JL1158" s="1"/>
      <c r="JM1158" s="1"/>
      <c r="JN1158" s="1"/>
      <c r="JO1158" s="1"/>
      <c r="JP1158" s="1"/>
      <c r="JQ1158" s="1"/>
      <c r="JR1158" s="1"/>
      <c r="JS1158" s="1"/>
      <c r="JT1158" s="1"/>
      <c r="JU1158" s="1"/>
      <c r="JV1158" s="1"/>
      <c r="JW1158" s="1"/>
      <c r="JX1158" s="1"/>
      <c r="JY1158" s="1"/>
      <c r="JZ1158" s="1"/>
      <c r="KA1158" s="2"/>
      <c r="KB1158" s="2"/>
      <c r="KC1158" s="1"/>
      <c r="KD1158" s="1"/>
      <c r="KE1158" s="1"/>
      <c r="KF1158" s="2"/>
      <c r="KG1158" s="1"/>
      <c r="KH1158" s="1"/>
      <c r="KI1158" s="1"/>
      <c r="KJ1158" s="1"/>
      <c r="KK1158" s="1"/>
      <c r="KL1158" s="1"/>
    </row>
    <row r="1159" spans="236:298" x14ac:dyDescent="0.55000000000000004">
      <c r="IB1159" s="1"/>
      <c r="IC1159" s="1"/>
      <c r="ID1159" s="1"/>
      <c r="IE1159" s="1"/>
      <c r="IF1159" s="1"/>
      <c r="IG1159" s="1"/>
      <c r="IH1159" s="1"/>
      <c r="II1159" s="1"/>
      <c r="IJ1159" s="1"/>
      <c r="IK1159" s="1"/>
      <c r="IL1159" s="1"/>
      <c r="IM1159" s="1"/>
      <c r="IN1159" s="1"/>
      <c r="IO1159" s="1"/>
      <c r="IP1159" s="1"/>
      <c r="IQ1159" s="1"/>
      <c r="IR1159" s="1"/>
      <c r="IS1159" s="1"/>
      <c r="IT1159" s="1"/>
      <c r="IU1159" s="1"/>
      <c r="IV1159" s="1"/>
      <c r="IW1159" s="1"/>
      <c r="IX1159" s="1"/>
      <c r="IY1159" s="1"/>
      <c r="IZ1159" s="1"/>
      <c r="JA1159" s="1"/>
      <c r="JB1159" s="1"/>
      <c r="JC1159" s="1"/>
      <c r="JD1159" s="1"/>
      <c r="JE1159" s="1"/>
      <c r="JF1159" s="1"/>
      <c r="JG1159" s="1"/>
      <c r="JH1159" s="1"/>
      <c r="JI1159" s="1"/>
      <c r="JJ1159" s="1"/>
      <c r="JK1159" s="1"/>
      <c r="JL1159" s="1"/>
      <c r="JM1159" s="1"/>
      <c r="JN1159" s="1"/>
      <c r="JO1159" s="1"/>
      <c r="JP1159" s="1"/>
      <c r="JQ1159" s="1"/>
      <c r="JR1159" s="1"/>
      <c r="JS1159" s="1"/>
      <c r="JT1159" s="1"/>
      <c r="JU1159" s="1"/>
      <c r="JV1159" s="1"/>
      <c r="JW1159" s="1"/>
      <c r="JX1159" s="1"/>
      <c r="JY1159" s="1"/>
      <c r="JZ1159" s="1"/>
      <c r="KA1159" s="2"/>
      <c r="KB1159" s="2"/>
      <c r="KC1159" s="1"/>
      <c r="KD1159" s="1"/>
      <c r="KE1159" s="1"/>
      <c r="KF1159" s="2"/>
      <c r="KG1159" s="1"/>
      <c r="KH1159" s="1"/>
      <c r="KI1159" s="1"/>
      <c r="KJ1159" s="1"/>
      <c r="KK1159" s="1"/>
      <c r="KL1159" s="1"/>
    </row>
    <row r="1160" spans="236:298" x14ac:dyDescent="0.55000000000000004">
      <c r="IB1160" s="1"/>
      <c r="IC1160" s="1"/>
      <c r="ID1160" s="1"/>
      <c r="IE1160" s="1"/>
      <c r="IF1160" s="1"/>
      <c r="IG1160" s="1"/>
      <c r="IH1160" s="1"/>
      <c r="II1160" s="1"/>
      <c r="IJ1160" s="1"/>
      <c r="IK1160" s="1"/>
      <c r="IL1160" s="1"/>
      <c r="IM1160" s="1"/>
      <c r="IN1160" s="1"/>
      <c r="IO1160" s="1"/>
      <c r="IP1160" s="1"/>
      <c r="IQ1160" s="1"/>
      <c r="IR1160" s="1"/>
      <c r="IS1160" s="1"/>
      <c r="IT1160" s="1"/>
      <c r="IU1160" s="1"/>
      <c r="IV1160" s="1"/>
      <c r="IW1160" s="1"/>
      <c r="IX1160" s="1"/>
      <c r="IY1160" s="1"/>
      <c r="IZ1160" s="1"/>
      <c r="JA1160" s="1"/>
      <c r="JB1160" s="1"/>
      <c r="JC1160" s="1"/>
      <c r="JD1160" s="1"/>
      <c r="JE1160" s="1"/>
      <c r="JF1160" s="1"/>
      <c r="JG1160" s="1"/>
      <c r="JH1160" s="1"/>
      <c r="JI1160" s="1"/>
      <c r="JJ1160" s="1"/>
      <c r="JK1160" s="1"/>
      <c r="JL1160" s="1"/>
      <c r="JM1160" s="1"/>
      <c r="JN1160" s="1"/>
      <c r="JO1160" s="1"/>
      <c r="JP1160" s="1"/>
      <c r="JQ1160" s="1"/>
      <c r="JR1160" s="1"/>
      <c r="JS1160" s="1"/>
      <c r="JT1160" s="1"/>
      <c r="JU1160" s="1"/>
      <c r="JV1160" s="1"/>
      <c r="JW1160" s="1"/>
      <c r="JX1160" s="1"/>
      <c r="JY1160" s="1"/>
      <c r="JZ1160" s="1"/>
      <c r="KA1160" s="2"/>
      <c r="KB1160" s="2"/>
      <c r="KC1160" s="1"/>
      <c r="KD1160" s="1"/>
      <c r="KE1160" s="1"/>
      <c r="KF1160" s="2"/>
      <c r="KG1160" s="1"/>
      <c r="KH1160" s="1"/>
      <c r="KI1160" s="1"/>
      <c r="KJ1160" s="1"/>
      <c r="KK1160" s="1"/>
      <c r="KL1160" s="1"/>
    </row>
    <row r="1161" spans="236:298" x14ac:dyDescent="0.55000000000000004">
      <c r="IB1161" s="1"/>
      <c r="IC1161" s="1"/>
      <c r="ID1161" s="1"/>
      <c r="IE1161" s="1"/>
      <c r="IF1161" s="1"/>
      <c r="IG1161" s="1"/>
      <c r="IH1161" s="1"/>
      <c r="II1161" s="1"/>
      <c r="IJ1161" s="1"/>
      <c r="IK1161" s="1"/>
      <c r="IL1161" s="1"/>
      <c r="IM1161" s="1"/>
      <c r="IN1161" s="1"/>
      <c r="IO1161" s="1"/>
      <c r="IP1161" s="1"/>
      <c r="IQ1161" s="1"/>
      <c r="IR1161" s="1"/>
      <c r="IS1161" s="1"/>
      <c r="IT1161" s="1"/>
      <c r="IU1161" s="1"/>
      <c r="IV1161" s="1"/>
      <c r="IW1161" s="1"/>
      <c r="IX1161" s="1"/>
      <c r="IY1161" s="1"/>
      <c r="IZ1161" s="1"/>
      <c r="JA1161" s="1"/>
      <c r="JB1161" s="1"/>
      <c r="JC1161" s="1"/>
      <c r="JD1161" s="1"/>
      <c r="JE1161" s="1"/>
      <c r="JF1161" s="1"/>
      <c r="JG1161" s="1"/>
      <c r="JH1161" s="1"/>
      <c r="JI1161" s="1"/>
      <c r="JJ1161" s="1"/>
      <c r="JK1161" s="1"/>
      <c r="JL1161" s="1"/>
      <c r="JM1161" s="1"/>
      <c r="JN1161" s="1"/>
      <c r="JO1161" s="1"/>
      <c r="JP1161" s="1"/>
      <c r="JQ1161" s="1"/>
      <c r="JR1161" s="1"/>
      <c r="JS1161" s="1"/>
      <c r="JT1161" s="1"/>
      <c r="JU1161" s="1"/>
      <c r="JV1161" s="1"/>
      <c r="JW1161" s="1"/>
      <c r="JX1161" s="1"/>
      <c r="JY1161" s="1"/>
      <c r="JZ1161" s="1"/>
      <c r="KA1161" s="2"/>
      <c r="KB1161" s="2"/>
      <c r="KC1161" s="1"/>
      <c r="KD1161" s="1"/>
      <c r="KE1161" s="1"/>
      <c r="KF1161" s="2"/>
      <c r="KG1161" s="1"/>
      <c r="KH1161" s="1"/>
      <c r="KI1161" s="1"/>
      <c r="KJ1161" s="1"/>
      <c r="KK1161" s="1"/>
      <c r="KL1161" s="1"/>
    </row>
    <row r="1162" spans="236:298" x14ac:dyDescent="0.55000000000000004">
      <c r="IB1162" s="1"/>
      <c r="IC1162" s="1"/>
      <c r="ID1162" s="1"/>
      <c r="IE1162" s="1"/>
      <c r="IF1162" s="1"/>
      <c r="IG1162" s="1"/>
      <c r="IH1162" s="1"/>
      <c r="II1162" s="1"/>
      <c r="IJ1162" s="1"/>
      <c r="IK1162" s="1"/>
      <c r="IL1162" s="1"/>
      <c r="IM1162" s="1"/>
      <c r="IN1162" s="1"/>
      <c r="IO1162" s="1"/>
      <c r="IP1162" s="1"/>
      <c r="IQ1162" s="1"/>
      <c r="IR1162" s="1"/>
      <c r="IS1162" s="1"/>
      <c r="IT1162" s="1"/>
      <c r="IU1162" s="1"/>
      <c r="IV1162" s="1"/>
      <c r="IW1162" s="1"/>
      <c r="IX1162" s="1"/>
      <c r="IY1162" s="1"/>
      <c r="IZ1162" s="1"/>
      <c r="JA1162" s="1"/>
      <c r="JB1162" s="1"/>
      <c r="JC1162" s="1"/>
      <c r="JD1162" s="1"/>
      <c r="JE1162" s="1"/>
      <c r="JF1162" s="1"/>
      <c r="JG1162" s="1"/>
      <c r="JH1162" s="1"/>
      <c r="JI1162" s="1"/>
      <c r="JJ1162" s="1"/>
      <c r="JK1162" s="1"/>
      <c r="JL1162" s="1"/>
      <c r="JM1162" s="1"/>
      <c r="JN1162" s="1"/>
      <c r="JO1162" s="1"/>
      <c r="JP1162" s="1"/>
      <c r="JQ1162" s="1"/>
      <c r="JR1162" s="1"/>
      <c r="JS1162" s="1"/>
      <c r="JT1162" s="1"/>
      <c r="JU1162" s="1"/>
      <c r="JV1162" s="1"/>
      <c r="JW1162" s="1"/>
      <c r="JX1162" s="1"/>
      <c r="JY1162" s="1"/>
      <c r="JZ1162" s="1"/>
      <c r="KA1162" s="2"/>
      <c r="KB1162" s="2"/>
      <c r="KC1162" s="1"/>
      <c r="KD1162" s="1"/>
      <c r="KE1162" s="1"/>
      <c r="KF1162" s="2"/>
      <c r="KG1162" s="1"/>
      <c r="KH1162" s="1"/>
      <c r="KI1162" s="1"/>
      <c r="KJ1162" s="1"/>
      <c r="KK1162" s="1"/>
      <c r="KL1162" s="1"/>
    </row>
    <row r="1163" spans="236:298" x14ac:dyDescent="0.55000000000000004">
      <c r="IB1163" s="1"/>
      <c r="IC1163" s="1"/>
      <c r="ID1163" s="1"/>
      <c r="IE1163" s="1"/>
      <c r="IF1163" s="1"/>
      <c r="IG1163" s="1"/>
      <c r="IH1163" s="1"/>
      <c r="II1163" s="1"/>
      <c r="IJ1163" s="1"/>
      <c r="IK1163" s="1"/>
      <c r="IL1163" s="1"/>
      <c r="IM1163" s="1"/>
      <c r="IN1163" s="1"/>
      <c r="IO1163" s="1"/>
      <c r="IP1163" s="1"/>
      <c r="IQ1163" s="1"/>
      <c r="IR1163" s="1"/>
      <c r="IS1163" s="1"/>
      <c r="IT1163" s="1"/>
      <c r="IU1163" s="1"/>
      <c r="IV1163" s="1"/>
      <c r="IW1163" s="1"/>
      <c r="IX1163" s="1"/>
      <c r="IY1163" s="1"/>
      <c r="IZ1163" s="1"/>
      <c r="JA1163" s="1"/>
      <c r="JB1163" s="1"/>
      <c r="JC1163" s="1"/>
      <c r="JD1163" s="1"/>
      <c r="JE1163" s="1"/>
      <c r="JF1163" s="1"/>
      <c r="JG1163" s="1"/>
      <c r="JH1163" s="1"/>
      <c r="JI1163" s="1"/>
      <c r="JJ1163" s="1"/>
      <c r="JK1163" s="1"/>
      <c r="JL1163" s="1"/>
      <c r="JM1163" s="1"/>
      <c r="JN1163" s="1"/>
      <c r="JO1163" s="1"/>
      <c r="JP1163" s="1"/>
      <c r="JQ1163" s="1"/>
      <c r="JR1163" s="1"/>
      <c r="JS1163" s="1"/>
      <c r="JT1163" s="1"/>
      <c r="JU1163" s="1"/>
      <c r="JV1163" s="1"/>
      <c r="JW1163" s="1"/>
      <c r="JX1163" s="1"/>
      <c r="JY1163" s="1"/>
      <c r="JZ1163" s="1"/>
      <c r="KA1163" s="2"/>
      <c r="KB1163" s="2"/>
      <c r="KC1163" s="1"/>
      <c r="KD1163" s="1"/>
      <c r="KE1163" s="1"/>
      <c r="KF1163" s="2"/>
      <c r="KG1163" s="1"/>
      <c r="KH1163" s="1"/>
      <c r="KI1163" s="1"/>
      <c r="KJ1163" s="1"/>
      <c r="KK1163" s="1"/>
      <c r="KL1163" s="1"/>
    </row>
    <row r="1164" spans="236:298" x14ac:dyDescent="0.55000000000000004">
      <c r="IB1164" s="1"/>
      <c r="IC1164" s="1"/>
      <c r="ID1164" s="1"/>
      <c r="IE1164" s="1"/>
      <c r="IF1164" s="1"/>
      <c r="IG1164" s="1"/>
      <c r="IH1164" s="1"/>
      <c r="II1164" s="1"/>
      <c r="IJ1164" s="1"/>
      <c r="IK1164" s="1"/>
      <c r="IL1164" s="1"/>
      <c r="IM1164" s="1"/>
      <c r="IN1164" s="1"/>
      <c r="IO1164" s="1"/>
      <c r="IP1164" s="1"/>
      <c r="IQ1164" s="1"/>
      <c r="IR1164" s="1"/>
      <c r="IS1164" s="1"/>
      <c r="IT1164" s="1"/>
      <c r="IU1164" s="1"/>
      <c r="IV1164" s="1"/>
      <c r="IW1164" s="1"/>
      <c r="IX1164" s="1"/>
      <c r="IY1164" s="1"/>
      <c r="IZ1164" s="1"/>
      <c r="JA1164" s="1"/>
      <c r="JB1164" s="1"/>
      <c r="JC1164" s="1"/>
      <c r="JD1164" s="1"/>
      <c r="JE1164" s="1"/>
      <c r="JF1164" s="1"/>
      <c r="JG1164" s="1"/>
      <c r="JH1164" s="1"/>
      <c r="JI1164" s="1"/>
      <c r="JJ1164" s="1"/>
      <c r="JK1164" s="1"/>
      <c r="JL1164" s="1"/>
      <c r="JM1164" s="1"/>
      <c r="JN1164" s="1"/>
      <c r="JO1164" s="1"/>
      <c r="JP1164" s="1"/>
      <c r="JQ1164" s="1"/>
      <c r="JR1164" s="1"/>
      <c r="JS1164" s="1"/>
      <c r="JT1164" s="1"/>
      <c r="JU1164" s="1"/>
      <c r="JV1164" s="1"/>
      <c r="JW1164" s="1"/>
      <c r="JX1164" s="1"/>
      <c r="JY1164" s="1"/>
      <c r="JZ1164" s="1"/>
      <c r="KA1164" s="2"/>
      <c r="KB1164" s="2"/>
      <c r="KC1164" s="1"/>
      <c r="KD1164" s="1"/>
      <c r="KE1164" s="1"/>
      <c r="KF1164" s="2"/>
      <c r="KG1164" s="1"/>
      <c r="KH1164" s="1"/>
      <c r="KI1164" s="1"/>
      <c r="KJ1164" s="1"/>
      <c r="KK1164" s="1"/>
      <c r="KL1164" s="1"/>
    </row>
    <row r="1165" spans="236:298" x14ac:dyDescent="0.55000000000000004">
      <c r="IB1165" s="1"/>
      <c r="IC1165" s="1"/>
      <c r="ID1165" s="1"/>
      <c r="IE1165" s="1"/>
      <c r="IF1165" s="1"/>
      <c r="IG1165" s="1"/>
      <c r="IH1165" s="1"/>
      <c r="II1165" s="1"/>
      <c r="IJ1165" s="1"/>
      <c r="IK1165" s="1"/>
      <c r="IL1165" s="1"/>
      <c r="IM1165" s="1"/>
      <c r="IN1165" s="1"/>
      <c r="IO1165" s="1"/>
      <c r="IP1165" s="1"/>
      <c r="IQ1165" s="1"/>
      <c r="IR1165" s="1"/>
      <c r="IS1165" s="1"/>
      <c r="IT1165" s="1"/>
      <c r="IU1165" s="1"/>
      <c r="IV1165" s="1"/>
      <c r="IW1165" s="1"/>
      <c r="IX1165" s="1"/>
      <c r="IY1165" s="1"/>
      <c r="IZ1165" s="1"/>
      <c r="JA1165" s="1"/>
      <c r="JB1165" s="1"/>
      <c r="JC1165" s="1"/>
      <c r="JD1165" s="1"/>
      <c r="JE1165" s="1"/>
      <c r="JF1165" s="1"/>
      <c r="JG1165" s="1"/>
      <c r="JH1165" s="1"/>
      <c r="JI1165" s="1"/>
      <c r="JJ1165" s="1"/>
      <c r="JK1165" s="1"/>
      <c r="JL1165" s="1"/>
      <c r="JM1165" s="1"/>
      <c r="JN1165" s="1"/>
      <c r="JO1165" s="1"/>
      <c r="JP1165" s="1"/>
      <c r="JQ1165" s="1"/>
      <c r="JR1165" s="1"/>
      <c r="JS1165" s="1"/>
      <c r="JT1165" s="1"/>
      <c r="JU1165" s="1"/>
      <c r="JV1165" s="1"/>
      <c r="JW1165" s="1"/>
      <c r="JX1165" s="1"/>
      <c r="JY1165" s="1"/>
      <c r="JZ1165" s="1"/>
      <c r="KA1165" s="2"/>
      <c r="KB1165" s="2"/>
      <c r="KC1165" s="1"/>
      <c r="KD1165" s="1"/>
      <c r="KE1165" s="1"/>
      <c r="KF1165" s="2"/>
      <c r="KG1165" s="1"/>
      <c r="KH1165" s="1"/>
      <c r="KI1165" s="1"/>
      <c r="KJ1165" s="1"/>
      <c r="KK1165" s="1"/>
      <c r="KL1165" s="1"/>
    </row>
    <row r="1166" spans="236:298" x14ac:dyDescent="0.55000000000000004">
      <c r="IB1166" s="1"/>
      <c r="IC1166" s="1"/>
      <c r="ID1166" s="1"/>
      <c r="IE1166" s="1"/>
      <c r="IF1166" s="1"/>
      <c r="IG1166" s="1"/>
      <c r="IH1166" s="1"/>
      <c r="II1166" s="1"/>
      <c r="IJ1166" s="1"/>
      <c r="IK1166" s="1"/>
      <c r="IL1166" s="1"/>
      <c r="IM1166" s="1"/>
      <c r="IN1166" s="1"/>
      <c r="IO1166" s="1"/>
      <c r="IP1166" s="1"/>
      <c r="IQ1166" s="1"/>
      <c r="IR1166" s="1"/>
      <c r="IS1166" s="1"/>
      <c r="IT1166" s="1"/>
      <c r="IU1166" s="1"/>
      <c r="IV1166" s="1"/>
      <c r="IW1166" s="1"/>
      <c r="IX1166" s="1"/>
      <c r="IY1166" s="1"/>
      <c r="IZ1166" s="1"/>
      <c r="JA1166" s="1"/>
      <c r="JB1166" s="1"/>
      <c r="JC1166" s="1"/>
      <c r="JD1166" s="1"/>
      <c r="JE1166" s="1"/>
      <c r="JF1166" s="1"/>
      <c r="JG1166" s="1"/>
      <c r="JH1166" s="1"/>
      <c r="JI1166" s="1"/>
      <c r="JJ1166" s="1"/>
      <c r="JK1166" s="1"/>
      <c r="JL1166" s="1"/>
      <c r="JM1166" s="1"/>
      <c r="JN1166" s="1"/>
      <c r="JO1166" s="1"/>
      <c r="JP1166" s="1"/>
      <c r="JQ1166" s="1"/>
      <c r="JR1166" s="1"/>
      <c r="JS1166" s="1"/>
      <c r="JT1166" s="1"/>
      <c r="JU1166" s="1"/>
      <c r="JV1166" s="1"/>
      <c r="JW1166" s="1"/>
      <c r="JX1166" s="1"/>
      <c r="JY1166" s="1"/>
      <c r="JZ1166" s="1"/>
      <c r="KA1166" s="2"/>
      <c r="KB1166" s="2"/>
      <c r="KC1166" s="1"/>
      <c r="KD1166" s="1"/>
      <c r="KE1166" s="1"/>
      <c r="KF1166" s="2"/>
      <c r="KG1166" s="1"/>
      <c r="KH1166" s="1"/>
      <c r="KI1166" s="1"/>
      <c r="KJ1166" s="1"/>
      <c r="KK1166" s="1"/>
      <c r="KL1166" s="1"/>
    </row>
    <row r="1167" spans="236:298" x14ac:dyDescent="0.55000000000000004">
      <c r="IB1167" s="1"/>
      <c r="IC1167" s="1"/>
      <c r="ID1167" s="1"/>
      <c r="IE1167" s="1"/>
      <c r="IF1167" s="1"/>
      <c r="IG1167" s="1"/>
      <c r="IH1167" s="1"/>
      <c r="II1167" s="1"/>
      <c r="IJ1167" s="1"/>
      <c r="IK1167" s="1"/>
      <c r="IL1167" s="1"/>
      <c r="IM1167" s="1"/>
      <c r="IN1167" s="1"/>
      <c r="IO1167" s="1"/>
      <c r="IP1167" s="1"/>
      <c r="IQ1167" s="1"/>
      <c r="IR1167" s="1"/>
      <c r="IS1167" s="1"/>
      <c r="IT1167" s="1"/>
      <c r="IU1167" s="1"/>
      <c r="IV1167" s="1"/>
      <c r="IW1167" s="1"/>
      <c r="IX1167" s="1"/>
      <c r="IY1167" s="1"/>
      <c r="IZ1167" s="1"/>
      <c r="JA1167" s="1"/>
      <c r="JB1167" s="1"/>
      <c r="JC1167" s="1"/>
      <c r="JD1167" s="1"/>
      <c r="JE1167" s="1"/>
      <c r="JF1167" s="1"/>
      <c r="JG1167" s="1"/>
      <c r="JH1167" s="1"/>
      <c r="JI1167" s="1"/>
      <c r="JJ1167" s="1"/>
      <c r="JK1167" s="1"/>
      <c r="JL1167" s="1"/>
      <c r="JM1167" s="1"/>
      <c r="JN1167" s="1"/>
      <c r="JO1167" s="1"/>
      <c r="JP1167" s="1"/>
      <c r="JQ1167" s="1"/>
      <c r="JR1167" s="1"/>
      <c r="JS1167" s="1"/>
      <c r="JT1167" s="1"/>
      <c r="JU1167" s="1"/>
      <c r="JV1167" s="1"/>
      <c r="JW1167" s="1"/>
      <c r="JX1167" s="1"/>
      <c r="JY1167" s="1"/>
      <c r="JZ1167" s="1"/>
      <c r="KA1167" s="2"/>
      <c r="KB1167" s="2"/>
      <c r="KC1167" s="1"/>
      <c r="KD1167" s="1"/>
      <c r="KE1167" s="1"/>
      <c r="KF1167" s="2"/>
      <c r="KG1167" s="1"/>
      <c r="KH1167" s="1"/>
      <c r="KI1167" s="1"/>
      <c r="KJ1167" s="1"/>
      <c r="KK1167" s="1"/>
      <c r="KL1167" s="1"/>
    </row>
    <row r="1168" spans="236:298" x14ac:dyDescent="0.55000000000000004">
      <c r="IB1168" s="1"/>
      <c r="IC1168" s="1"/>
      <c r="ID1168" s="1"/>
      <c r="IE1168" s="1"/>
      <c r="IF1168" s="1"/>
      <c r="IG1168" s="1"/>
      <c r="IH1168" s="1"/>
      <c r="II1168" s="1"/>
      <c r="IJ1168" s="1"/>
      <c r="IK1168" s="1"/>
      <c r="IL1168" s="1"/>
      <c r="IM1168" s="1"/>
      <c r="IN1168" s="1"/>
      <c r="IO1168" s="1"/>
      <c r="IP1168" s="1"/>
      <c r="IQ1168" s="1"/>
      <c r="IR1168" s="1"/>
      <c r="IS1168" s="1"/>
      <c r="IT1168" s="1"/>
      <c r="IU1168" s="1"/>
      <c r="IV1168" s="1"/>
      <c r="IW1168" s="1"/>
      <c r="IX1168" s="1"/>
      <c r="IY1168" s="1"/>
      <c r="IZ1168" s="1"/>
      <c r="JA1168" s="1"/>
      <c r="JB1168" s="1"/>
      <c r="JC1168" s="1"/>
      <c r="JD1168" s="1"/>
      <c r="JE1168" s="1"/>
      <c r="JF1168" s="1"/>
      <c r="JG1168" s="1"/>
      <c r="JH1168" s="1"/>
      <c r="JI1168" s="1"/>
      <c r="JJ1168" s="1"/>
      <c r="JK1168" s="1"/>
      <c r="JL1168" s="1"/>
      <c r="JM1168" s="1"/>
      <c r="JN1168" s="1"/>
      <c r="JO1168" s="1"/>
      <c r="JP1168" s="1"/>
      <c r="JQ1168" s="1"/>
      <c r="JR1168" s="1"/>
      <c r="JS1168" s="1"/>
      <c r="JT1168" s="1"/>
      <c r="JU1168" s="1"/>
      <c r="JV1168" s="1"/>
      <c r="JW1168" s="1"/>
      <c r="JX1168" s="1"/>
      <c r="JY1168" s="1"/>
      <c r="JZ1168" s="1"/>
      <c r="KA1168" s="2"/>
      <c r="KB1168" s="2"/>
      <c r="KC1168" s="1"/>
      <c r="KD1168" s="1"/>
      <c r="KE1168" s="1"/>
      <c r="KF1168" s="2"/>
      <c r="KG1168" s="1"/>
      <c r="KH1168" s="1"/>
      <c r="KI1168" s="1"/>
      <c r="KJ1168" s="1"/>
      <c r="KK1168" s="1"/>
      <c r="KL1168" s="1"/>
    </row>
    <row r="1169" spans="236:298" x14ac:dyDescent="0.55000000000000004">
      <c r="IB1169" s="1"/>
      <c r="IC1169" s="1"/>
      <c r="ID1169" s="1"/>
      <c r="IE1169" s="1"/>
      <c r="IF1169" s="1"/>
      <c r="IG1169" s="1"/>
      <c r="IH1169" s="1"/>
      <c r="II1169" s="1"/>
      <c r="IJ1169" s="1"/>
      <c r="IK1169" s="1"/>
      <c r="IL1169" s="1"/>
      <c r="IM1169" s="1"/>
      <c r="IN1169" s="1"/>
      <c r="IO1169" s="1"/>
      <c r="IP1169" s="1"/>
      <c r="IQ1169" s="1"/>
      <c r="IR1169" s="1"/>
      <c r="IS1169" s="1"/>
      <c r="IT1169" s="1"/>
      <c r="IU1169" s="1"/>
      <c r="IV1169" s="1"/>
      <c r="IW1169" s="1"/>
      <c r="IX1169" s="1"/>
      <c r="IY1169" s="1"/>
      <c r="IZ1169" s="1"/>
      <c r="JA1169" s="1"/>
      <c r="JB1169" s="1"/>
      <c r="JC1169" s="1"/>
      <c r="JD1169" s="1"/>
      <c r="JE1169" s="1"/>
      <c r="JF1169" s="1"/>
      <c r="JG1169" s="1"/>
      <c r="JH1169" s="1"/>
      <c r="JI1169" s="1"/>
      <c r="JJ1169" s="1"/>
      <c r="JK1169" s="1"/>
      <c r="JL1169" s="1"/>
      <c r="JM1169" s="1"/>
      <c r="JN1169" s="1"/>
      <c r="JO1169" s="1"/>
      <c r="JP1169" s="1"/>
      <c r="JQ1169" s="1"/>
      <c r="JR1169" s="1"/>
      <c r="JS1169" s="1"/>
      <c r="JT1169" s="1"/>
      <c r="JU1169" s="1"/>
      <c r="JV1169" s="1"/>
      <c r="JW1169" s="1"/>
      <c r="JX1169" s="1"/>
      <c r="JY1169" s="1"/>
      <c r="JZ1169" s="1"/>
      <c r="KA1169" s="2"/>
      <c r="KB1169" s="2"/>
      <c r="KC1169" s="1"/>
      <c r="KD1169" s="1"/>
      <c r="KE1169" s="1"/>
      <c r="KF1169" s="2"/>
      <c r="KG1169" s="1"/>
      <c r="KH1169" s="1"/>
      <c r="KI1169" s="1"/>
      <c r="KJ1169" s="1"/>
      <c r="KK1169" s="1"/>
      <c r="KL1169" s="1"/>
    </row>
    <row r="1170" spans="236:298" x14ac:dyDescent="0.55000000000000004">
      <c r="IB1170" s="1"/>
      <c r="IC1170" s="1"/>
      <c r="ID1170" s="1"/>
      <c r="IE1170" s="1"/>
      <c r="IF1170" s="1"/>
      <c r="IG1170" s="1"/>
      <c r="IH1170" s="1"/>
      <c r="II1170" s="1"/>
      <c r="IJ1170" s="1"/>
      <c r="IK1170" s="1"/>
      <c r="IL1170" s="1"/>
      <c r="IM1170" s="1"/>
      <c r="IN1170" s="1"/>
      <c r="IO1170" s="1"/>
      <c r="IP1170" s="1"/>
      <c r="IQ1170" s="1"/>
      <c r="IR1170" s="1"/>
      <c r="IS1170" s="1"/>
      <c r="IT1170" s="1"/>
      <c r="IU1170" s="1"/>
      <c r="IV1170" s="1"/>
      <c r="IW1170" s="1"/>
      <c r="IX1170" s="1"/>
      <c r="IY1170" s="1"/>
      <c r="IZ1170" s="1"/>
      <c r="JA1170" s="1"/>
      <c r="JB1170" s="1"/>
      <c r="JC1170" s="1"/>
      <c r="JD1170" s="1"/>
      <c r="JE1170" s="1"/>
      <c r="JF1170" s="1"/>
      <c r="JG1170" s="1"/>
      <c r="JH1170" s="1"/>
      <c r="JI1170" s="1"/>
      <c r="JJ1170" s="1"/>
      <c r="JK1170" s="1"/>
      <c r="JL1170" s="1"/>
      <c r="JM1170" s="1"/>
      <c r="JN1170" s="1"/>
      <c r="JO1170" s="1"/>
      <c r="JP1170" s="1"/>
      <c r="JQ1170" s="1"/>
      <c r="JR1170" s="1"/>
      <c r="JS1170" s="1"/>
      <c r="JT1170" s="1"/>
      <c r="JU1170" s="1"/>
      <c r="JV1170" s="1"/>
      <c r="JW1170" s="1"/>
      <c r="JX1170" s="1"/>
      <c r="JY1170" s="1"/>
      <c r="JZ1170" s="1"/>
      <c r="KA1170" s="2"/>
      <c r="KB1170" s="2"/>
      <c r="KC1170" s="1"/>
      <c r="KD1170" s="1"/>
      <c r="KE1170" s="1"/>
      <c r="KF1170" s="2"/>
      <c r="KG1170" s="1"/>
      <c r="KH1170" s="1"/>
      <c r="KI1170" s="1"/>
      <c r="KJ1170" s="1"/>
      <c r="KK1170" s="1"/>
      <c r="KL1170" s="1"/>
    </row>
    <row r="1171" spans="236:298" x14ac:dyDescent="0.55000000000000004">
      <c r="IB1171" s="1"/>
      <c r="IC1171" s="1"/>
      <c r="ID1171" s="1"/>
      <c r="IE1171" s="1"/>
      <c r="IF1171" s="1"/>
      <c r="IG1171" s="1"/>
      <c r="IH1171" s="1"/>
      <c r="II1171" s="1"/>
      <c r="IJ1171" s="1"/>
      <c r="IK1171" s="1"/>
      <c r="IL1171" s="1"/>
      <c r="IM1171" s="1"/>
      <c r="IN1171" s="1"/>
      <c r="IO1171" s="1"/>
      <c r="IP1171" s="1"/>
      <c r="IQ1171" s="1"/>
      <c r="IR1171" s="1"/>
      <c r="IS1171" s="1"/>
      <c r="IT1171" s="1"/>
      <c r="IU1171" s="1"/>
      <c r="IV1171" s="1"/>
      <c r="IW1171" s="1"/>
      <c r="IX1171" s="1"/>
      <c r="IY1171" s="1"/>
      <c r="IZ1171" s="1"/>
      <c r="JA1171" s="1"/>
      <c r="JB1171" s="1"/>
      <c r="JC1171" s="1"/>
      <c r="JD1171" s="1"/>
      <c r="JE1171" s="1"/>
      <c r="JF1171" s="1"/>
      <c r="JG1171" s="1"/>
      <c r="JH1171" s="1"/>
      <c r="JI1171" s="1"/>
      <c r="JJ1171" s="1"/>
      <c r="JK1171" s="1"/>
      <c r="JL1171" s="1"/>
      <c r="JM1171" s="1"/>
      <c r="JN1171" s="1"/>
      <c r="JO1171" s="1"/>
      <c r="JP1171" s="1"/>
      <c r="JQ1171" s="1"/>
      <c r="JR1171" s="1"/>
      <c r="JS1171" s="1"/>
      <c r="JT1171" s="1"/>
      <c r="JU1171" s="1"/>
      <c r="JV1171" s="1"/>
      <c r="JW1171" s="1"/>
      <c r="JX1171" s="1"/>
      <c r="JY1171" s="1"/>
      <c r="JZ1171" s="1"/>
      <c r="KA1171" s="2"/>
      <c r="KB1171" s="2"/>
      <c r="KC1171" s="1"/>
      <c r="KD1171" s="1"/>
      <c r="KE1171" s="1"/>
      <c r="KF1171" s="2"/>
      <c r="KG1171" s="1"/>
      <c r="KH1171" s="1"/>
      <c r="KI1171" s="1"/>
      <c r="KJ1171" s="1"/>
      <c r="KK1171" s="1"/>
      <c r="KL1171" s="1"/>
    </row>
    <row r="1172" spans="236:298" x14ac:dyDescent="0.55000000000000004">
      <c r="IB1172" s="1"/>
      <c r="IC1172" s="1"/>
      <c r="ID1172" s="1"/>
      <c r="IE1172" s="1"/>
      <c r="IF1172" s="1"/>
      <c r="IG1172" s="1"/>
      <c r="IH1172" s="1"/>
      <c r="II1172" s="1"/>
      <c r="IJ1172" s="1"/>
      <c r="IK1172" s="1"/>
      <c r="IL1172" s="1"/>
      <c r="IM1172" s="1"/>
      <c r="IN1172" s="1"/>
      <c r="IO1172" s="1"/>
      <c r="IP1172" s="1"/>
      <c r="IQ1172" s="1"/>
      <c r="IR1172" s="1"/>
      <c r="IS1172" s="1"/>
      <c r="IT1172" s="1"/>
      <c r="IU1172" s="1"/>
      <c r="IV1172" s="1"/>
      <c r="IW1172" s="1"/>
      <c r="IX1172" s="1"/>
      <c r="IY1172" s="1"/>
      <c r="IZ1172" s="1"/>
      <c r="JA1172" s="1"/>
      <c r="JB1172" s="1"/>
      <c r="JC1172" s="1"/>
      <c r="JD1172" s="1"/>
      <c r="JE1172" s="1"/>
      <c r="JF1172" s="1"/>
      <c r="JG1172" s="1"/>
      <c r="JH1172" s="1"/>
      <c r="JI1172" s="1"/>
      <c r="JJ1172" s="1"/>
      <c r="JK1172" s="1"/>
      <c r="JL1172" s="1"/>
      <c r="JM1172" s="1"/>
      <c r="JN1172" s="1"/>
      <c r="JO1172" s="1"/>
      <c r="JP1172" s="1"/>
      <c r="JQ1172" s="1"/>
      <c r="JR1172" s="1"/>
      <c r="JS1172" s="1"/>
      <c r="JT1172" s="1"/>
      <c r="JU1172" s="1"/>
      <c r="JV1172" s="1"/>
      <c r="JW1172" s="1"/>
      <c r="JX1172" s="1"/>
      <c r="JY1172" s="1"/>
      <c r="JZ1172" s="1"/>
      <c r="KA1172" s="2"/>
      <c r="KB1172" s="2"/>
      <c r="KC1172" s="1"/>
      <c r="KD1172" s="1"/>
      <c r="KE1172" s="1"/>
      <c r="KF1172" s="2"/>
      <c r="KG1172" s="1"/>
      <c r="KH1172" s="1"/>
      <c r="KI1172" s="1"/>
      <c r="KJ1172" s="1"/>
      <c r="KK1172" s="1"/>
      <c r="KL1172" s="1"/>
    </row>
    <row r="1173" spans="236:298" x14ac:dyDescent="0.55000000000000004">
      <c r="IB1173" s="1"/>
      <c r="IC1173" s="1"/>
      <c r="ID1173" s="1"/>
      <c r="IE1173" s="1"/>
      <c r="IF1173" s="1"/>
      <c r="IG1173" s="1"/>
      <c r="IH1173" s="1"/>
      <c r="II1173" s="1"/>
      <c r="IJ1173" s="1"/>
      <c r="IK1173" s="1"/>
      <c r="IL1173" s="1"/>
      <c r="IM1173" s="1"/>
      <c r="IN1173" s="1"/>
      <c r="IO1173" s="1"/>
      <c r="IP1173" s="1"/>
      <c r="IQ1173" s="1"/>
      <c r="IR1173" s="1"/>
      <c r="IS1173" s="1"/>
      <c r="IT1173" s="1"/>
      <c r="IU1173" s="1"/>
      <c r="IV1173" s="1"/>
      <c r="IW1173" s="1"/>
      <c r="IX1173" s="1"/>
      <c r="IY1173" s="1"/>
      <c r="IZ1173" s="1"/>
      <c r="JA1173" s="1"/>
      <c r="JB1173" s="1"/>
      <c r="JC1173" s="1"/>
      <c r="JD1173" s="1"/>
      <c r="JE1173" s="1"/>
      <c r="JF1173" s="1"/>
      <c r="JG1173" s="1"/>
      <c r="JH1173" s="1"/>
      <c r="JI1173" s="1"/>
      <c r="JJ1173" s="1"/>
      <c r="JK1173" s="1"/>
      <c r="JL1173" s="1"/>
      <c r="JM1173" s="1"/>
      <c r="JN1173" s="1"/>
      <c r="JO1173" s="1"/>
      <c r="JP1173" s="1"/>
      <c r="JQ1173" s="1"/>
      <c r="JR1173" s="1"/>
      <c r="JS1173" s="1"/>
      <c r="JT1173" s="1"/>
      <c r="JU1173" s="1"/>
      <c r="JV1173" s="1"/>
      <c r="JW1173" s="1"/>
      <c r="JX1173" s="1"/>
      <c r="JY1173" s="1"/>
      <c r="JZ1173" s="1"/>
      <c r="KA1173" s="2"/>
      <c r="KB1173" s="2"/>
      <c r="KC1173" s="1"/>
      <c r="KD1173" s="1"/>
      <c r="KE1173" s="1"/>
      <c r="KF1173" s="2"/>
      <c r="KG1173" s="1"/>
      <c r="KH1173" s="1"/>
      <c r="KI1173" s="1"/>
      <c r="KJ1173" s="1"/>
      <c r="KK1173" s="1"/>
      <c r="KL1173" s="1"/>
    </row>
    <row r="1174" spans="236:298" x14ac:dyDescent="0.55000000000000004">
      <c r="IB1174" s="1"/>
      <c r="IC1174" s="1"/>
      <c r="ID1174" s="1"/>
      <c r="IE1174" s="1"/>
      <c r="IF1174" s="1"/>
      <c r="IG1174" s="1"/>
      <c r="IH1174" s="1"/>
      <c r="II1174" s="1"/>
      <c r="IJ1174" s="1"/>
      <c r="IK1174" s="1"/>
      <c r="IL1174" s="1"/>
      <c r="IM1174" s="1"/>
      <c r="IN1174" s="1"/>
      <c r="IO1174" s="1"/>
      <c r="IP1174" s="1"/>
      <c r="IQ1174" s="1"/>
      <c r="IR1174" s="1"/>
      <c r="IS1174" s="1"/>
      <c r="IT1174" s="1"/>
      <c r="IU1174" s="1"/>
      <c r="IV1174" s="1"/>
      <c r="IW1174" s="1"/>
      <c r="IX1174" s="1"/>
      <c r="IY1174" s="1"/>
      <c r="IZ1174" s="1"/>
      <c r="JA1174" s="1"/>
      <c r="JB1174" s="1"/>
      <c r="JC1174" s="1"/>
      <c r="JD1174" s="1"/>
      <c r="JE1174" s="1"/>
      <c r="JF1174" s="1"/>
      <c r="JG1174" s="1"/>
      <c r="JH1174" s="1"/>
      <c r="JI1174" s="1"/>
      <c r="JJ1174" s="1"/>
      <c r="JK1174" s="1"/>
      <c r="JL1174" s="1"/>
      <c r="JM1174" s="1"/>
      <c r="JN1174" s="1"/>
      <c r="JO1174" s="1"/>
      <c r="JP1174" s="1"/>
      <c r="JQ1174" s="1"/>
      <c r="JR1174" s="1"/>
      <c r="JS1174" s="1"/>
      <c r="JT1174" s="1"/>
      <c r="JU1174" s="1"/>
      <c r="JV1174" s="1"/>
      <c r="JW1174" s="1"/>
      <c r="JX1174" s="1"/>
      <c r="JY1174" s="1"/>
      <c r="JZ1174" s="1"/>
      <c r="KA1174" s="2"/>
      <c r="KB1174" s="2"/>
      <c r="KC1174" s="1"/>
      <c r="KD1174" s="1"/>
      <c r="KE1174" s="1"/>
      <c r="KF1174" s="2"/>
      <c r="KG1174" s="1"/>
      <c r="KH1174" s="1"/>
      <c r="KI1174" s="1"/>
      <c r="KJ1174" s="1"/>
      <c r="KK1174" s="1"/>
      <c r="KL1174" s="1"/>
    </row>
    <row r="1175" spans="236:298" x14ac:dyDescent="0.55000000000000004">
      <c r="IB1175" s="1"/>
      <c r="IC1175" s="1"/>
      <c r="ID1175" s="1"/>
      <c r="IE1175" s="1"/>
      <c r="IF1175" s="1"/>
      <c r="IG1175" s="1"/>
      <c r="IH1175" s="1"/>
      <c r="II1175" s="1"/>
      <c r="IJ1175" s="1"/>
      <c r="IK1175" s="1"/>
      <c r="IL1175" s="1"/>
      <c r="IM1175" s="1"/>
      <c r="IN1175" s="1"/>
      <c r="IO1175" s="1"/>
      <c r="IP1175" s="1"/>
      <c r="IQ1175" s="1"/>
      <c r="IR1175" s="1"/>
      <c r="IS1175" s="1"/>
      <c r="IT1175" s="1"/>
      <c r="IU1175" s="1"/>
      <c r="IV1175" s="1"/>
      <c r="IW1175" s="1"/>
      <c r="IX1175" s="1"/>
      <c r="IY1175" s="1"/>
      <c r="IZ1175" s="1"/>
      <c r="JA1175" s="1"/>
      <c r="JB1175" s="1"/>
      <c r="JC1175" s="1"/>
      <c r="JD1175" s="1"/>
      <c r="JE1175" s="1"/>
      <c r="JF1175" s="1"/>
      <c r="JG1175" s="1"/>
      <c r="JH1175" s="1"/>
      <c r="JI1175" s="1"/>
      <c r="JJ1175" s="1"/>
      <c r="JK1175" s="1"/>
      <c r="JL1175" s="1"/>
      <c r="JM1175" s="1"/>
      <c r="JN1175" s="1"/>
      <c r="JO1175" s="1"/>
      <c r="JP1175" s="1"/>
      <c r="JQ1175" s="1"/>
      <c r="JR1175" s="1"/>
      <c r="JS1175" s="1"/>
      <c r="JT1175" s="1"/>
      <c r="JU1175" s="1"/>
      <c r="JV1175" s="1"/>
      <c r="JW1175" s="1"/>
      <c r="JX1175" s="1"/>
      <c r="JY1175" s="1"/>
      <c r="JZ1175" s="1"/>
      <c r="KA1175" s="2"/>
      <c r="KB1175" s="2"/>
      <c r="KC1175" s="1"/>
      <c r="KD1175" s="1"/>
      <c r="KE1175" s="1"/>
      <c r="KF1175" s="2"/>
      <c r="KG1175" s="1"/>
      <c r="KH1175" s="1"/>
      <c r="KI1175" s="1"/>
      <c r="KJ1175" s="1"/>
      <c r="KK1175" s="1"/>
      <c r="KL1175" s="1"/>
    </row>
    <row r="1176" spans="236:298" x14ac:dyDescent="0.55000000000000004">
      <c r="IB1176" s="1"/>
      <c r="IC1176" s="1"/>
      <c r="ID1176" s="1"/>
      <c r="IE1176" s="1"/>
      <c r="IF1176" s="1"/>
      <c r="IG1176" s="1"/>
      <c r="IH1176" s="1"/>
      <c r="II1176" s="1"/>
      <c r="IJ1176" s="1"/>
      <c r="IK1176" s="1"/>
      <c r="IL1176" s="1"/>
      <c r="IM1176" s="1"/>
      <c r="IN1176" s="1"/>
      <c r="IO1176" s="1"/>
      <c r="IP1176" s="1"/>
      <c r="IQ1176" s="1"/>
      <c r="IR1176" s="1"/>
      <c r="IS1176" s="1"/>
      <c r="IT1176" s="1"/>
      <c r="IU1176" s="1"/>
      <c r="IV1176" s="1"/>
      <c r="IW1176" s="1"/>
      <c r="IX1176" s="1"/>
      <c r="IY1176" s="1"/>
      <c r="IZ1176" s="1"/>
      <c r="JA1176" s="1"/>
      <c r="JB1176" s="1"/>
      <c r="JC1176" s="1"/>
      <c r="JD1176" s="1"/>
      <c r="JE1176" s="1"/>
      <c r="JF1176" s="1"/>
      <c r="JG1176" s="1"/>
      <c r="JH1176" s="1"/>
      <c r="JI1176" s="1"/>
      <c r="JJ1176" s="1"/>
      <c r="JK1176" s="1"/>
      <c r="JL1176" s="1"/>
      <c r="JM1176" s="1"/>
      <c r="JN1176" s="1"/>
      <c r="JO1176" s="1"/>
      <c r="JP1176" s="1"/>
      <c r="JQ1176" s="1"/>
      <c r="JR1176" s="1"/>
      <c r="JS1176" s="1"/>
      <c r="JT1176" s="1"/>
      <c r="JU1176" s="1"/>
      <c r="JV1176" s="1"/>
      <c r="JW1176" s="1"/>
      <c r="JX1176" s="1"/>
      <c r="JY1176" s="1"/>
      <c r="JZ1176" s="1"/>
      <c r="KA1176" s="2"/>
      <c r="KB1176" s="2"/>
      <c r="KC1176" s="1"/>
      <c r="KD1176" s="1"/>
      <c r="KE1176" s="1"/>
      <c r="KF1176" s="2"/>
      <c r="KG1176" s="1"/>
      <c r="KH1176" s="1"/>
      <c r="KI1176" s="1"/>
      <c r="KJ1176" s="1"/>
      <c r="KK1176" s="1"/>
      <c r="KL1176" s="1"/>
    </row>
    <row r="1177" spans="236:298" x14ac:dyDescent="0.55000000000000004">
      <c r="IB1177" s="1"/>
      <c r="IC1177" s="1"/>
      <c r="ID1177" s="1"/>
      <c r="IE1177" s="1"/>
      <c r="IF1177" s="1"/>
      <c r="IG1177" s="1"/>
      <c r="IH1177" s="1"/>
      <c r="II1177" s="1"/>
      <c r="IJ1177" s="1"/>
      <c r="IK1177" s="1"/>
      <c r="IL1177" s="1"/>
      <c r="IM1177" s="1"/>
      <c r="IN1177" s="1"/>
      <c r="IO1177" s="1"/>
      <c r="IP1177" s="1"/>
      <c r="IQ1177" s="1"/>
      <c r="IR1177" s="1"/>
      <c r="IS1177" s="1"/>
      <c r="IT1177" s="1"/>
      <c r="IU1177" s="1"/>
      <c r="IV1177" s="1"/>
      <c r="IW1177" s="1"/>
      <c r="IX1177" s="1"/>
      <c r="IY1177" s="1"/>
      <c r="IZ1177" s="1"/>
      <c r="JA1177" s="1"/>
      <c r="JB1177" s="1"/>
      <c r="JC1177" s="1"/>
      <c r="JD1177" s="1"/>
      <c r="JE1177" s="1"/>
      <c r="JF1177" s="1"/>
      <c r="JG1177" s="1"/>
      <c r="JH1177" s="1"/>
      <c r="JI1177" s="1"/>
      <c r="JJ1177" s="1"/>
      <c r="JK1177" s="1"/>
      <c r="JL1177" s="1"/>
      <c r="JM1177" s="1"/>
      <c r="JN1177" s="1"/>
      <c r="JO1177" s="1"/>
      <c r="JP1177" s="1"/>
      <c r="JQ1177" s="1"/>
      <c r="JR1177" s="1"/>
      <c r="JS1177" s="1"/>
      <c r="JT1177" s="1"/>
      <c r="JU1177" s="1"/>
      <c r="JV1177" s="1"/>
      <c r="JW1177" s="1"/>
      <c r="JX1177" s="1"/>
      <c r="JY1177" s="1"/>
      <c r="JZ1177" s="1"/>
      <c r="KA1177" s="2"/>
      <c r="KB1177" s="2"/>
      <c r="KC1177" s="1"/>
      <c r="KD1177" s="1"/>
      <c r="KE1177" s="1"/>
      <c r="KF1177" s="2"/>
      <c r="KG1177" s="1"/>
      <c r="KH1177" s="1"/>
      <c r="KI1177" s="1"/>
      <c r="KJ1177" s="1"/>
      <c r="KK1177" s="1"/>
      <c r="KL1177" s="1"/>
    </row>
    <row r="1178" spans="236:298" x14ac:dyDescent="0.55000000000000004">
      <c r="IB1178" s="1"/>
      <c r="IC1178" s="1"/>
      <c r="ID1178" s="1"/>
      <c r="IE1178" s="1"/>
      <c r="IF1178" s="1"/>
      <c r="IG1178" s="1"/>
      <c r="IH1178" s="1"/>
      <c r="II1178" s="1"/>
      <c r="IJ1178" s="1"/>
      <c r="IK1178" s="1"/>
      <c r="IL1178" s="1"/>
      <c r="IM1178" s="1"/>
      <c r="IN1178" s="1"/>
      <c r="IO1178" s="1"/>
      <c r="IP1178" s="1"/>
      <c r="IQ1178" s="1"/>
      <c r="IR1178" s="1"/>
      <c r="IS1178" s="1"/>
      <c r="IT1178" s="1"/>
      <c r="IU1178" s="1"/>
      <c r="IV1178" s="1"/>
      <c r="IW1178" s="1"/>
      <c r="IX1178" s="1"/>
      <c r="IY1178" s="1"/>
      <c r="IZ1178" s="1"/>
      <c r="JA1178" s="1"/>
      <c r="JB1178" s="1"/>
      <c r="JC1178" s="1"/>
      <c r="JD1178" s="1"/>
      <c r="JE1178" s="1"/>
      <c r="JF1178" s="1"/>
      <c r="JG1178" s="1"/>
      <c r="JH1178" s="1"/>
      <c r="JI1178" s="1"/>
      <c r="JJ1178" s="1"/>
      <c r="JK1178" s="1"/>
      <c r="JL1178" s="1"/>
      <c r="JM1178" s="1"/>
      <c r="JN1178" s="1"/>
      <c r="JO1178" s="1"/>
      <c r="JP1178" s="1"/>
      <c r="JQ1178" s="1"/>
      <c r="JR1178" s="1"/>
      <c r="JS1178" s="1"/>
      <c r="JT1178" s="1"/>
      <c r="JU1178" s="1"/>
      <c r="JV1178" s="1"/>
      <c r="JW1178" s="1"/>
      <c r="JX1178" s="1"/>
      <c r="JY1178" s="1"/>
      <c r="JZ1178" s="1"/>
      <c r="KA1178" s="2"/>
      <c r="KB1178" s="2"/>
      <c r="KC1178" s="1"/>
      <c r="KD1178" s="1"/>
      <c r="KE1178" s="1"/>
      <c r="KF1178" s="2"/>
      <c r="KG1178" s="1"/>
      <c r="KH1178" s="1"/>
      <c r="KI1178" s="1"/>
      <c r="KJ1178" s="1"/>
      <c r="KK1178" s="1"/>
      <c r="KL1178" s="1"/>
    </row>
    <row r="1179" spans="236:298" x14ac:dyDescent="0.55000000000000004">
      <c r="IB1179" s="1"/>
      <c r="IC1179" s="1"/>
      <c r="ID1179" s="1"/>
      <c r="IE1179" s="1"/>
      <c r="IF1179" s="1"/>
      <c r="IG1179" s="1"/>
      <c r="IH1179" s="1"/>
      <c r="II1179" s="1"/>
      <c r="IJ1179" s="1"/>
      <c r="IK1179" s="1"/>
      <c r="IL1179" s="1"/>
      <c r="IM1179" s="1"/>
      <c r="IN1179" s="1"/>
      <c r="IO1179" s="1"/>
      <c r="IP1179" s="1"/>
      <c r="IQ1179" s="1"/>
      <c r="IR1179" s="1"/>
      <c r="IS1179" s="1"/>
      <c r="IT1179" s="1"/>
      <c r="IU1179" s="1"/>
      <c r="IV1179" s="1"/>
      <c r="IW1179" s="1"/>
      <c r="IX1179" s="1"/>
      <c r="IY1179" s="1"/>
      <c r="IZ1179" s="1"/>
      <c r="JA1179" s="1"/>
      <c r="JB1179" s="1"/>
      <c r="JC1179" s="1"/>
      <c r="JD1179" s="1"/>
      <c r="JE1179" s="1"/>
      <c r="JF1179" s="1"/>
      <c r="JG1179" s="1"/>
      <c r="JH1179" s="1"/>
      <c r="JI1179" s="1"/>
      <c r="JJ1179" s="1"/>
      <c r="JK1179" s="1"/>
      <c r="JL1179" s="1"/>
      <c r="JM1179" s="1"/>
      <c r="JN1179" s="1"/>
      <c r="JO1179" s="1"/>
      <c r="JP1179" s="1"/>
      <c r="JQ1179" s="1"/>
      <c r="JR1179" s="1"/>
      <c r="JS1179" s="1"/>
      <c r="JT1179" s="1"/>
      <c r="JU1179" s="1"/>
      <c r="JV1179" s="1"/>
      <c r="JW1179" s="1"/>
      <c r="JX1179" s="1"/>
      <c r="JY1179" s="1"/>
      <c r="JZ1179" s="1"/>
      <c r="KA1179" s="2"/>
      <c r="KB1179" s="2"/>
      <c r="KC1179" s="1"/>
      <c r="KD1179" s="1"/>
      <c r="KE1179" s="1"/>
      <c r="KF1179" s="2"/>
      <c r="KG1179" s="1"/>
      <c r="KH1179" s="1"/>
      <c r="KI1179" s="1"/>
      <c r="KJ1179" s="1"/>
      <c r="KK1179" s="1"/>
      <c r="KL1179" s="1"/>
    </row>
    <row r="1180" spans="236:298" x14ac:dyDescent="0.55000000000000004">
      <c r="IB1180" s="1"/>
      <c r="IC1180" s="1"/>
      <c r="ID1180" s="1"/>
      <c r="IE1180" s="1"/>
      <c r="IF1180" s="1"/>
      <c r="IG1180" s="1"/>
      <c r="IH1180" s="1"/>
      <c r="II1180" s="1"/>
      <c r="IJ1180" s="1"/>
      <c r="IK1180" s="1"/>
      <c r="IL1180" s="1"/>
      <c r="IM1180" s="1"/>
      <c r="IN1180" s="1"/>
      <c r="IO1180" s="1"/>
      <c r="IP1180" s="1"/>
      <c r="IQ1180" s="1"/>
      <c r="IR1180" s="1"/>
      <c r="IS1180" s="1"/>
      <c r="IT1180" s="1"/>
      <c r="IU1180" s="1"/>
      <c r="IV1180" s="1"/>
      <c r="IW1180" s="1"/>
      <c r="IX1180" s="1"/>
      <c r="IY1180" s="1"/>
      <c r="IZ1180" s="1"/>
      <c r="JA1180" s="1"/>
      <c r="JB1180" s="1"/>
      <c r="JC1180" s="1"/>
      <c r="JD1180" s="1"/>
      <c r="JE1180" s="1"/>
      <c r="JF1180" s="1"/>
      <c r="JG1180" s="1"/>
      <c r="JH1180" s="1"/>
      <c r="JI1180" s="1"/>
      <c r="JJ1180" s="1"/>
      <c r="JK1180" s="1"/>
      <c r="JL1180" s="1"/>
      <c r="JM1180" s="1"/>
      <c r="JN1180" s="1"/>
      <c r="JO1180" s="1"/>
      <c r="JP1180" s="1"/>
      <c r="JQ1180" s="1"/>
      <c r="JR1180" s="1"/>
      <c r="JS1180" s="1"/>
      <c r="JT1180" s="1"/>
      <c r="JU1180" s="1"/>
      <c r="JV1180" s="1"/>
      <c r="JW1180" s="1"/>
      <c r="JX1180" s="1"/>
      <c r="JY1180" s="1"/>
      <c r="JZ1180" s="1"/>
      <c r="KA1180" s="2"/>
      <c r="KB1180" s="2"/>
      <c r="KC1180" s="1"/>
      <c r="KD1180" s="1"/>
      <c r="KE1180" s="1"/>
      <c r="KF1180" s="2"/>
      <c r="KG1180" s="1"/>
      <c r="KH1180" s="1"/>
      <c r="KI1180" s="1"/>
      <c r="KJ1180" s="1"/>
      <c r="KK1180" s="1"/>
      <c r="KL1180" s="1"/>
    </row>
    <row r="1181" spans="236:298" x14ac:dyDescent="0.55000000000000004">
      <c r="IB1181" s="1"/>
      <c r="IC1181" s="1"/>
      <c r="ID1181" s="1"/>
      <c r="IE1181" s="1"/>
      <c r="IF1181" s="1"/>
      <c r="IG1181" s="1"/>
      <c r="IH1181" s="1"/>
      <c r="II1181" s="1"/>
      <c r="IJ1181" s="1"/>
      <c r="IK1181" s="1"/>
      <c r="IL1181" s="1"/>
      <c r="IM1181" s="1"/>
      <c r="IN1181" s="1"/>
      <c r="IO1181" s="1"/>
      <c r="IP1181" s="1"/>
      <c r="IQ1181" s="1"/>
      <c r="IR1181" s="1"/>
      <c r="IS1181" s="1"/>
      <c r="IT1181" s="1"/>
      <c r="IU1181" s="1"/>
      <c r="IV1181" s="1"/>
      <c r="IW1181" s="1"/>
      <c r="IX1181" s="1"/>
      <c r="IY1181" s="1"/>
      <c r="IZ1181" s="1"/>
      <c r="JA1181" s="1"/>
      <c r="JB1181" s="1"/>
      <c r="JC1181" s="1"/>
      <c r="JD1181" s="1"/>
      <c r="JE1181" s="1"/>
      <c r="JF1181" s="1"/>
      <c r="JG1181" s="1"/>
      <c r="JH1181" s="1"/>
      <c r="JI1181" s="1"/>
      <c r="JJ1181" s="1"/>
      <c r="JK1181" s="1"/>
      <c r="JL1181" s="1"/>
      <c r="JM1181" s="1"/>
      <c r="JN1181" s="1"/>
      <c r="JO1181" s="1"/>
      <c r="JP1181" s="1"/>
      <c r="JQ1181" s="1"/>
      <c r="JR1181" s="1"/>
      <c r="JS1181" s="1"/>
      <c r="JT1181" s="1"/>
      <c r="JU1181" s="1"/>
      <c r="JV1181" s="1"/>
      <c r="JW1181" s="1"/>
      <c r="JX1181" s="1"/>
      <c r="JY1181" s="1"/>
      <c r="JZ1181" s="1"/>
      <c r="KA1181" s="2"/>
      <c r="KB1181" s="2"/>
      <c r="KC1181" s="1"/>
      <c r="KD1181" s="1"/>
      <c r="KE1181" s="1"/>
      <c r="KF1181" s="2"/>
      <c r="KG1181" s="1"/>
      <c r="KH1181" s="1"/>
      <c r="KI1181" s="1"/>
      <c r="KJ1181" s="1"/>
      <c r="KK1181" s="1"/>
      <c r="KL1181" s="1"/>
    </row>
    <row r="1182" spans="236:298" x14ac:dyDescent="0.55000000000000004">
      <c r="IB1182" s="1"/>
      <c r="IC1182" s="1"/>
      <c r="ID1182" s="1"/>
      <c r="IE1182" s="1"/>
      <c r="IF1182" s="1"/>
      <c r="IG1182" s="1"/>
      <c r="IH1182" s="1"/>
      <c r="II1182" s="1"/>
      <c r="IJ1182" s="1"/>
      <c r="IK1182" s="1"/>
      <c r="IL1182" s="1"/>
      <c r="IM1182" s="1"/>
      <c r="IN1182" s="1"/>
      <c r="IO1182" s="1"/>
      <c r="IP1182" s="1"/>
      <c r="IQ1182" s="1"/>
      <c r="IR1182" s="1"/>
      <c r="IS1182" s="1"/>
      <c r="IT1182" s="1"/>
      <c r="IU1182" s="1"/>
      <c r="IV1182" s="1"/>
      <c r="IW1182" s="1"/>
      <c r="IX1182" s="1"/>
      <c r="IY1182" s="1"/>
      <c r="IZ1182" s="1"/>
      <c r="JA1182" s="1"/>
      <c r="JB1182" s="1"/>
      <c r="JC1182" s="1"/>
      <c r="JD1182" s="1"/>
      <c r="JE1182" s="1"/>
      <c r="JF1182" s="1"/>
      <c r="JG1182" s="1"/>
      <c r="JH1182" s="1"/>
      <c r="JI1182" s="1"/>
      <c r="JJ1182" s="1"/>
      <c r="JK1182" s="1"/>
      <c r="JL1182" s="1"/>
      <c r="JM1182" s="1"/>
      <c r="JN1182" s="1"/>
      <c r="JO1182" s="1"/>
      <c r="JP1182" s="1"/>
      <c r="JQ1182" s="1"/>
      <c r="JR1182" s="1"/>
      <c r="JS1182" s="1"/>
      <c r="JT1182" s="1"/>
      <c r="JU1182" s="1"/>
      <c r="JV1182" s="1"/>
      <c r="JW1182" s="1"/>
      <c r="JX1182" s="1"/>
      <c r="JY1182" s="1"/>
      <c r="JZ1182" s="1"/>
      <c r="KA1182" s="2"/>
      <c r="KB1182" s="2"/>
      <c r="KC1182" s="1"/>
      <c r="KD1182" s="1"/>
      <c r="KE1182" s="1"/>
      <c r="KF1182" s="2"/>
      <c r="KG1182" s="1"/>
      <c r="KH1182" s="1"/>
      <c r="KI1182" s="1"/>
      <c r="KJ1182" s="1"/>
      <c r="KK1182" s="1"/>
      <c r="KL1182" s="1"/>
    </row>
    <row r="1183" spans="236:298" x14ac:dyDescent="0.55000000000000004">
      <c r="IB1183" s="1"/>
      <c r="IC1183" s="1"/>
      <c r="ID1183" s="1"/>
      <c r="IE1183" s="1"/>
      <c r="IF1183" s="1"/>
      <c r="IG1183" s="1"/>
      <c r="IH1183" s="1"/>
      <c r="II1183" s="1"/>
      <c r="IJ1183" s="1"/>
      <c r="IK1183" s="1"/>
      <c r="IL1183" s="1"/>
      <c r="IM1183" s="1"/>
      <c r="IN1183" s="1"/>
      <c r="IO1183" s="1"/>
      <c r="IP1183" s="1"/>
      <c r="IQ1183" s="1"/>
      <c r="IR1183" s="1"/>
      <c r="IS1183" s="1"/>
      <c r="IT1183" s="1"/>
      <c r="IU1183" s="1"/>
      <c r="IV1183" s="1"/>
      <c r="IW1183" s="1"/>
      <c r="IX1183" s="1"/>
      <c r="IY1183" s="1"/>
      <c r="IZ1183" s="1"/>
      <c r="JA1183" s="1"/>
      <c r="JB1183" s="1"/>
      <c r="JC1183" s="1"/>
      <c r="JD1183" s="1"/>
      <c r="JE1183" s="1"/>
      <c r="JF1183" s="1"/>
      <c r="JG1183" s="1"/>
      <c r="JH1183" s="1"/>
      <c r="JI1183" s="1"/>
      <c r="JJ1183" s="1"/>
      <c r="JK1183" s="1"/>
      <c r="JL1183" s="1"/>
      <c r="JM1183" s="1"/>
      <c r="JN1183" s="1"/>
      <c r="JO1183" s="1"/>
      <c r="JP1183" s="1"/>
      <c r="JQ1183" s="1"/>
      <c r="JR1183" s="1"/>
      <c r="JS1183" s="1"/>
      <c r="JT1183" s="1"/>
      <c r="JU1183" s="1"/>
      <c r="JV1183" s="1"/>
      <c r="JW1183" s="1"/>
      <c r="JX1183" s="1"/>
      <c r="JY1183" s="1"/>
      <c r="JZ1183" s="1"/>
      <c r="KA1183" s="2"/>
      <c r="KB1183" s="2"/>
      <c r="KC1183" s="1"/>
      <c r="KD1183" s="1"/>
      <c r="KE1183" s="1"/>
      <c r="KF1183" s="2"/>
      <c r="KG1183" s="1"/>
      <c r="KH1183" s="1"/>
      <c r="KI1183" s="1"/>
      <c r="KJ1183" s="1"/>
      <c r="KK1183" s="1"/>
      <c r="KL1183" s="1"/>
    </row>
    <row r="1184" spans="236:298" x14ac:dyDescent="0.55000000000000004">
      <c r="IB1184" s="1"/>
      <c r="IC1184" s="1"/>
      <c r="ID1184" s="1"/>
      <c r="IE1184" s="1"/>
      <c r="IF1184" s="1"/>
      <c r="IG1184" s="1"/>
      <c r="IH1184" s="1"/>
      <c r="II1184" s="1"/>
      <c r="IJ1184" s="1"/>
      <c r="IK1184" s="1"/>
      <c r="IL1184" s="1"/>
      <c r="IM1184" s="1"/>
      <c r="IN1184" s="1"/>
      <c r="IO1184" s="1"/>
      <c r="IP1184" s="1"/>
      <c r="IQ1184" s="1"/>
      <c r="IR1184" s="1"/>
      <c r="IS1184" s="1"/>
      <c r="IT1184" s="1"/>
      <c r="IU1184" s="1"/>
      <c r="IV1184" s="1"/>
      <c r="IW1184" s="1"/>
      <c r="IX1184" s="1"/>
      <c r="IY1184" s="1"/>
      <c r="IZ1184" s="1"/>
      <c r="JA1184" s="1"/>
      <c r="JB1184" s="1"/>
      <c r="JC1184" s="1"/>
      <c r="JD1184" s="1"/>
      <c r="JE1184" s="1"/>
      <c r="JF1184" s="1"/>
      <c r="JG1184" s="1"/>
      <c r="JH1184" s="1"/>
      <c r="JI1184" s="1"/>
      <c r="JJ1184" s="1"/>
      <c r="JK1184" s="1"/>
      <c r="JL1184" s="1"/>
      <c r="JM1184" s="1"/>
      <c r="JN1184" s="1"/>
      <c r="JO1184" s="1"/>
      <c r="JP1184" s="1"/>
      <c r="JQ1184" s="1"/>
      <c r="JR1184" s="1"/>
      <c r="JS1184" s="1"/>
      <c r="JT1184" s="1"/>
      <c r="JU1184" s="1"/>
      <c r="JV1184" s="1"/>
      <c r="JW1184" s="1"/>
      <c r="JX1184" s="1"/>
      <c r="JY1184" s="1"/>
      <c r="JZ1184" s="1"/>
      <c r="KA1184" s="2"/>
      <c r="KB1184" s="2"/>
      <c r="KC1184" s="1"/>
      <c r="KD1184" s="1"/>
      <c r="KE1184" s="1"/>
      <c r="KF1184" s="2"/>
      <c r="KG1184" s="1"/>
      <c r="KH1184" s="1"/>
      <c r="KI1184" s="1"/>
      <c r="KJ1184" s="1"/>
      <c r="KK1184" s="1"/>
      <c r="KL1184" s="1"/>
    </row>
    <row r="1185" spans="236:298" x14ac:dyDescent="0.55000000000000004">
      <c r="IB1185" s="1"/>
      <c r="IC1185" s="1"/>
      <c r="ID1185" s="1"/>
      <c r="IE1185" s="1"/>
      <c r="IF1185" s="1"/>
      <c r="IG1185" s="1"/>
      <c r="IH1185" s="1"/>
      <c r="II1185" s="1"/>
      <c r="IJ1185" s="1"/>
      <c r="IK1185" s="1"/>
      <c r="IL1185" s="1"/>
      <c r="IM1185" s="1"/>
      <c r="IN1185" s="1"/>
      <c r="IO1185" s="1"/>
      <c r="IP1185" s="1"/>
      <c r="IQ1185" s="1"/>
      <c r="IR1185" s="1"/>
      <c r="IS1185" s="1"/>
      <c r="IT1185" s="1"/>
      <c r="IU1185" s="1"/>
      <c r="IV1185" s="1"/>
      <c r="IW1185" s="1"/>
      <c r="IX1185" s="1"/>
      <c r="IY1185" s="1"/>
      <c r="IZ1185" s="1"/>
      <c r="JA1185" s="1"/>
      <c r="JB1185" s="1"/>
      <c r="JC1185" s="1"/>
      <c r="JD1185" s="1"/>
      <c r="JE1185" s="1"/>
      <c r="JF1185" s="1"/>
      <c r="JG1185" s="1"/>
      <c r="JH1185" s="1"/>
      <c r="JI1185" s="1"/>
      <c r="JJ1185" s="1"/>
      <c r="JK1185" s="1"/>
      <c r="JL1185" s="1"/>
      <c r="JM1185" s="1"/>
      <c r="JN1185" s="1"/>
      <c r="JO1185" s="1"/>
      <c r="JP1185" s="1"/>
      <c r="JQ1185" s="1"/>
      <c r="JR1185" s="1"/>
      <c r="JS1185" s="1"/>
      <c r="JT1185" s="1"/>
      <c r="JU1185" s="1"/>
      <c r="JV1185" s="1"/>
      <c r="JW1185" s="1"/>
      <c r="JX1185" s="1"/>
      <c r="JY1185" s="1"/>
      <c r="JZ1185" s="1"/>
      <c r="KA1185" s="2"/>
      <c r="KB1185" s="2"/>
      <c r="KC1185" s="1"/>
      <c r="KD1185" s="1"/>
      <c r="KE1185" s="1"/>
      <c r="KF1185" s="2"/>
      <c r="KG1185" s="1"/>
      <c r="KH1185" s="1"/>
      <c r="KI1185" s="1"/>
      <c r="KJ1185" s="1"/>
      <c r="KK1185" s="1"/>
      <c r="KL1185" s="1"/>
    </row>
    <row r="1186" spans="236:298" x14ac:dyDescent="0.55000000000000004">
      <c r="IB1186" s="1"/>
      <c r="IC1186" s="1"/>
      <c r="ID1186" s="1"/>
      <c r="IE1186" s="1"/>
      <c r="IF1186" s="1"/>
      <c r="IG1186" s="1"/>
      <c r="IH1186" s="1"/>
      <c r="II1186" s="1"/>
      <c r="IJ1186" s="1"/>
      <c r="IK1186" s="1"/>
      <c r="IL1186" s="1"/>
      <c r="IM1186" s="1"/>
      <c r="IN1186" s="1"/>
      <c r="IO1186" s="1"/>
      <c r="IP1186" s="1"/>
      <c r="IQ1186" s="1"/>
      <c r="IR1186" s="1"/>
      <c r="IS1186" s="1"/>
      <c r="IT1186" s="1"/>
      <c r="IU1186" s="1"/>
      <c r="IV1186" s="1"/>
      <c r="IW1186" s="1"/>
      <c r="IX1186" s="1"/>
      <c r="IY1186" s="1"/>
      <c r="IZ1186" s="1"/>
      <c r="JA1186" s="1"/>
      <c r="JB1186" s="1"/>
      <c r="JC1186" s="1"/>
      <c r="JD1186" s="1"/>
      <c r="JE1186" s="1"/>
      <c r="JF1186" s="1"/>
      <c r="JG1186" s="1"/>
      <c r="JH1186" s="1"/>
      <c r="JI1186" s="1"/>
      <c r="JJ1186" s="1"/>
      <c r="JK1186" s="1"/>
      <c r="JL1186" s="1"/>
      <c r="JM1186" s="1"/>
      <c r="JN1186" s="1"/>
      <c r="JO1186" s="1"/>
      <c r="JP1186" s="1"/>
      <c r="JQ1186" s="1"/>
      <c r="JR1186" s="1"/>
      <c r="JS1186" s="1"/>
      <c r="JT1186" s="1"/>
      <c r="JU1186" s="1"/>
      <c r="JV1186" s="1"/>
      <c r="JW1186" s="1"/>
      <c r="JX1186" s="1"/>
      <c r="JY1186" s="1"/>
      <c r="JZ1186" s="1"/>
      <c r="KA1186" s="2"/>
      <c r="KB1186" s="2"/>
      <c r="KC1186" s="1"/>
      <c r="KD1186" s="1"/>
      <c r="KE1186" s="1"/>
      <c r="KF1186" s="2"/>
      <c r="KG1186" s="1"/>
      <c r="KH1186" s="1"/>
      <c r="KI1186" s="1"/>
      <c r="KJ1186" s="1"/>
      <c r="KK1186" s="1"/>
      <c r="KL1186" s="1"/>
    </row>
    <row r="1187" spans="236:298" x14ac:dyDescent="0.55000000000000004">
      <c r="IB1187" s="1"/>
      <c r="IC1187" s="1"/>
      <c r="ID1187" s="1"/>
      <c r="IE1187" s="1"/>
      <c r="IF1187" s="1"/>
      <c r="IG1187" s="1"/>
      <c r="IH1187" s="1"/>
      <c r="II1187" s="1"/>
      <c r="IJ1187" s="1"/>
      <c r="IK1187" s="1"/>
      <c r="IL1187" s="1"/>
      <c r="IM1187" s="1"/>
      <c r="IN1187" s="1"/>
      <c r="IO1187" s="1"/>
      <c r="IP1187" s="1"/>
      <c r="IQ1187" s="1"/>
      <c r="IR1187" s="1"/>
      <c r="IS1187" s="1"/>
      <c r="IT1187" s="1"/>
      <c r="IU1187" s="1"/>
      <c r="IV1187" s="1"/>
      <c r="IW1187" s="1"/>
      <c r="IX1187" s="1"/>
      <c r="IY1187" s="1"/>
      <c r="IZ1187" s="1"/>
      <c r="JA1187" s="1"/>
      <c r="JB1187" s="1"/>
      <c r="JC1187" s="1"/>
      <c r="JD1187" s="1"/>
      <c r="JE1187" s="1"/>
      <c r="JF1187" s="1"/>
      <c r="JG1187" s="1"/>
      <c r="JH1187" s="1"/>
      <c r="JI1187" s="1"/>
      <c r="JJ1187" s="1"/>
      <c r="JK1187" s="1"/>
      <c r="JL1187" s="1"/>
      <c r="JM1187" s="1"/>
      <c r="JN1187" s="1"/>
      <c r="JO1187" s="1"/>
      <c r="JP1187" s="1"/>
      <c r="JQ1187" s="1"/>
      <c r="JR1187" s="1"/>
      <c r="JS1187" s="1"/>
      <c r="JT1187" s="1"/>
      <c r="JU1187" s="1"/>
      <c r="JV1187" s="1"/>
      <c r="JW1187" s="1"/>
      <c r="JX1187" s="1"/>
      <c r="JY1187" s="1"/>
      <c r="JZ1187" s="1"/>
      <c r="KA1187" s="2"/>
      <c r="KB1187" s="2"/>
      <c r="KC1187" s="1"/>
      <c r="KD1187" s="1"/>
      <c r="KE1187" s="1"/>
      <c r="KF1187" s="2"/>
      <c r="KG1187" s="1"/>
      <c r="KH1187" s="1"/>
      <c r="KI1187" s="1"/>
      <c r="KJ1187" s="1"/>
      <c r="KK1187" s="1"/>
      <c r="KL1187" s="1"/>
    </row>
    <row r="1188" spans="236:298" x14ac:dyDescent="0.55000000000000004">
      <c r="IB1188" s="1"/>
      <c r="IC1188" s="1"/>
      <c r="ID1188" s="1"/>
      <c r="IE1188" s="1"/>
      <c r="IF1188" s="1"/>
      <c r="IG1188" s="1"/>
      <c r="IH1188" s="1"/>
      <c r="II1188" s="1"/>
      <c r="IJ1188" s="1"/>
      <c r="IK1188" s="1"/>
      <c r="IL1188" s="1"/>
      <c r="IM1188" s="1"/>
      <c r="IN1188" s="1"/>
      <c r="IO1188" s="1"/>
      <c r="IP1188" s="1"/>
      <c r="IQ1188" s="1"/>
      <c r="IR1188" s="1"/>
      <c r="IS1188" s="1"/>
      <c r="IT1188" s="1"/>
      <c r="IU1188" s="1"/>
      <c r="IV1188" s="1"/>
      <c r="IW1188" s="1"/>
      <c r="IX1188" s="1"/>
      <c r="IY1188" s="1"/>
      <c r="IZ1188" s="1"/>
      <c r="JA1188" s="1"/>
      <c r="JB1188" s="1"/>
      <c r="JC1188" s="1"/>
      <c r="JD1188" s="1"/>
      <c r="JE1188" s="1"/>
      <c r="JF1188" s="1"/>
      <c r="JG1188" s="1"/>
      <c r="JH1188" s="1"/>
      <c r="JI1188" s="1"/>
      <c r="JJ1188" s="1"/>
      <c r="JK1188" s="1"/>
      <c r="JL1188" s="1"/>
      <c r="JM1188" s="1"/>
      <c r="JN1188" s="1"/>
      <c r="JO1188" s="1"/>
      <c r="JP1188" s="1"/>
      <c r="JQ1188" s="1"/>
      <c r="JR1188" s="1"/>
      <c r="JS1188" s="1"/>
      <c r="JT1188" s="1"/>
      <c r="JU1188" s="1"/>
      <c r="JV1188" s="1"/>
      <c r="JW1188" s="1"/>
      <c r="JX1188" s="1"/>
      <c r="JY1188" s="1"/>
      <c r="JZ1188" s="1"/>
      <c r="KA1188" s="2"/>
      <c r="KB1188" s="2"/>
      <c r="KC1188" s="1"/>
      <c r="KD1188" s="1"/>
      <c r="KE1188" s="1"/>
      <c r="KF1188" s="2"/>
      <c r="KG1188" s="1"/>
      <c r="KH1188" s="1"/>
      <c r="KI1188" s="1"/>
      <c r="KJ1188" s="1"/>
      <c r="KK1188" s="1"/>
      <c r="KL1188" s="1"/>
    </row>
    <row r="1189" spans="236:298" x14ac:dyDescent="0.55000000000000004">
      <c r="IB1189" s="1"/>
      <c r="IC1189" s="1"/>
      <c r="ID1189" s="1"/>
      <c r="IE1189" s="1"/>
      <c r="IF1189" s="1"/>
      <c r="IG1189" s="1"/>
      <c r="IH1189" s="1"/>
      <c r="II1189" s="1"/>
      <c r="IJ1189" s="1"/>
      <c r="IK1189" s="1"/>
      <c r="IL1189" s="1"/>
      <c r="IM1189" s="1"/>
      <c r="IN1189" s="1"/>
      <c r="IO1189" s="1"/>
      <c r="IP1189" s="1"/>
      <c r="IQ1189" s="1"/>
      <c r="IR1189" s="1"/>
      <c r="IS1189" s="1"/>
      <c r="IT1189" s="1"/>
      <c r="IU1189" s="1"/>
      <c r="IV1189" s="1"/>
      <c r="IW1189" s="1"/>
      <c r="IX1189" s="1"/>
      <c r="IY1189" s="1"/>
      <c r="IZ1189" s="1"/>
      <c r="JA1189" s="1"/>
      <c r="JB1189" s="1"/>
      <c r="JC1189" s="1"/>
      <c r="JD1189" s="1"/>
      <c r="JE1189" s="1"/>
      <c r="JF1189" s="1"/>
      <c r="JG1189" s="1"/>
      <c r="JH1189" s="1"/>
      <c r="JI1189" s="1"/>
      <c r="JJ1189" s="1"/>
      <c r="JK1189" s="1"/>
      <c r="JL1189" s="1"/>
      <c r="JM1189" s="1"/>
      <c r="JN1189" s="1"/>
      <c r="JO1189" s="1"/>
      <c r="JP1189" s="1"/>
      <c r="JQ1189" s="1"/>
      <c r="JR1189" s="1"/>
      <c r="JS1189" s="1"/>
      <c r="JT1189" s="1"/>
      <c r="JU1189" s="1"/>
      <c r="JV1189" s="1"/>
      <c r="JW1189" s="1"/>
      <c r="JX1189" s="1"/>
      <c r="JY1189" s="1"/>
      <c r="JZ1189" s="1"/>
      <c r="KA1189" s="2"/>
      <c r="KB1189" s="2"/>
      <c r="KC1189" s="1"/>
      <c r="KD1189" s="1"/>
      <c r="KE1189" s="1"/>
      <c r="KF1189" s="2"/>
      <c r="KG1189" s="1"/>
      <c r="KH1189" s="1"/>
      <c r="KI1189" s="1"/>
      <c r="KJ1189" s="1"/>
      <c r="KK1189" s="1"/>
      <c r="KL1189" s="1"/>
    </row>
    <row r="1190" spans="236:298" x14ac:dyDescent="0.55000000000000004">
      <c r="IB1190" s="1"/>
      <c r="IC1190" s="1"/>
      <c r="ID1190" s="1"/>
      <c r="IE1190" s="1"/>
      <c r="IF1190" s="1"/>
      <c r="IG1190" s="1"/>
      <c r="IH1190" s="1"/>
      <c r="II1190" s="1"/>
      <c r="IJ1190" s="1"/>
      <c r="IK1190" s="1"/>
      <c r="IL1190" s="1"/>
      <c r="IM1190" s="1"/>
      <c r="IN1190" s="1"/>
      <c r="IO1190" s="1"/>
      <c r="IP1190" s="1"/>
      <c r="IQ1190" s="1"/>
      <c r="IR1190" s="1"/>
      <c r="IS1190" s="1"/>
      <c r="IT1190" s="1"/>
      <c r="IU1190" s="1"/>
      <c r="IV1190" s="1"/>
      <c r="IW1190" s="1"/>
      <c r="IX1190" s="1"/>
      <c r="IY1190" s="1"/>
      <c r="IZ1190" s="1"/>
      <c r="JA1190" s="1"/>
      <c r="JB1190" s="1"/>
      <c r="JC1190" s="1"/>
      <c r="JD1190" s="1"/>
      <c r="JE1190" s="1"/>
      <c r="JF1190" s="1"/>
      <c r="JG1190" s="1"/>
      <c r="JH1190" s="1"/>
      <c r="JI1190" s="1"/>
      <c r="JJ1190" s="1"/>
      <c r="JK1190" s="1"/>
      <c r="JL1190" s="1"/>
      <c r="JM1190" s="1"/>
      <c r="JN1190" s="1"/>
      <c r="JO1190" s="1"/>
      <c r="JP1190" s="1"/>
      <c r="JQ1190" s="1"/>
      <c r="JR1190" s="1"/>
      <c r="JS1190" s="1"/>
      <c r="JT1190" s="1"/>
      <c r="JU1190" s="1"/>
      <c r="JV1190" s="1"/>
      <c r="JW1190" s="1"/>
      <c r="JX1190" s="1"/>
      <c r="JY1190" s="1"/>
      <c r="JZ1190" s="1"/>
      <c r="KA1190" s="2"/>
      <c r="KB1190" s="2"/>
      <c r="KC1190" s="1"/>
      <c r="KD1190" s="1"/>
      <c r="KE1190" s="1"/>
      <c r="KF1190" s="2"/>
      <c r="KG1190" s="1"/>
      <c r="KH1190" s="1"/>
      <c r="KI1190" s="1"/>
      <c r="KJ1190" s="1"/>
      <c r="KK1190" s="1"/>
      <c r="KL1190" s="1"/>
    </row>
    <row r="1191" spans="236:298" x14ac:dyDescent="0.55000000000000004">
      <c r="IB1191" s="1"/>
      <c r="IC1191" s="1"/>
      <c r="ID1191" s="1"/>
      <c r="IE1191" s="1"/>
      <c r="IF1191" s="1"/>
      <c r="IG1191" s="1"/>
      <c r="IH1191" s="1"/>
      <c r="II1191" s="1"/>
      <c r="IJ1191" s="1"/>
      <c r="IK1191" s="1"/>
      <c r="IL1191" s="1"/>
      <c r="IM1191" s="1"/>
      <c r="IN1191" s="1"/>
      <c r="IO1191" s="1"/>
      <c r="IP1191" s="1"/>
      <c r="IQ1191" s="1"/>
      <c r="IR1191" s="1"/>
      <c r="IS1191" s="1"/>
      <c r="IT1191" s="1"/>
      <c r="IU1191" s="1"/>
      <c r="IV1191" s="1"/>
      <c r="IW1191" s="1"/>
      <c r="IX1191" s="1"/>
      <c r="IY1191" s="1"/>
      <c r="IZ1191" s="1"/>
      <c r="JA1191" s="1"/>
      <c r="JB1191" s="1"/>
      <c r="JC1191" s="1"/>
      <c r="JD1191" s="1"/>
      <c r="JE1191" s="1"/>
      <c r="JF1191" s="1"/>
      <c r="JG1191" s="1"/>
      <c r="JH1191" s="1"/>
      <c r="JI1191" s="1"/>
      <c r="JJ1191" s="1"/>
      <c r="JK1191" s="1"/>
      <c r="JL1191" s="1"/>
      <c r="JM1191" s="1"/>
      <c r="JN1191" s="1"/>
      <c r="JO1191" s="1"/>
      <c r="JP1191" s="1"/>
      <c r="JQ1191" s="1"/>
      <c r="JR1191" s="1"/>
      <c r="JS1191" s="1"/>
      <c r="JT1191" s="1"/>
      <c r="JU1191" s="1"/>
      <c r="JV1191" s="1"/>
      <c r="JW1191" s="1"/>
      <c r="JX1191" s="1"/>
      <c r="JY1191" s="1"/>
      <c r="JZ1191" s="1"/>
      <c r="KA1191" s="2"/>
      <c r="KB1191" s="2"/>
      <c r="KC1191" s="1"/>
      <c r="KD1191" s="1"/>
      <c r="KE1191" s="1"/>
      <c r="KF1191" s="2"/>
      <c r="KG1191" s="1"/>
      <c r="KH1191" s="1"/>
      <c r="KI1191" s="1"/>
      <c r="KJ1191" s="1"/>
      <c r="KK1191" s="1"/>
      <c r="KL1191" s="1"/>
    </row>
    <row r="1192" spans="236:298" x14ac:dyDescent="0.55000000000000004">
      <c r="IB1192" s="1"/>
      <c r="IC1192" s="1"/>
      <c r="ID1192" s="1"/>
      <c r="IE1192" s="1"/>
      <c r="IF1192" s="1"/>
      <c r="IG1192" s="1"/>
      <c r="IH1192" s="1"/>
      <c r="II1192" s="1"/>
      <c r="IJ1192" s="1"/>
      <c r="IK1192" s="1"/>
      <c r="IL1192" s="1"/>
      <c r="IM1192" s="1"/>
      <c r="IN1192" s="1"/>
      <c r="IO1192" s="1"/>
      <c r="IP1192" s="1"/>
      <c r="IQ1192" s="1"/>
      <c r="IR1192" s="1"/>
      <c r="IS1192" s="1"/>
      <c r="IT1192" s="1"/>
      <c r="IU1192" s="1"/>
      <c r="IV1192" s="1"/>
      <c r="IW1192" s="1"/>
      <c r="IX1192" s="1"/>
      <c r="IY1192" s="1"/>
      <c r="IZ1192" s="1"/>
      <c r="JA1192" s="1"/>
      <c r="JB1192" s="1"/>
      <c r="JC1192" s="1"/>
      <c r="JD1192" s="1"/>
      <c r="JE1192" s="1"/>
      <c r="JF1192" s="1"/>
      <c r="JG1192" s="1"/>
      <c r="JH1192" s="1"/>
      <c r="JI1192" s="1"/>
      <c r="JJ1192" s="1"/>
      <c r="JK1192" s="1"/>
      <c r="JL1192" s="1"/>
      <c r="JM1192" s="1"/>
      <c r="JN1192" s="1"/>
      <c r="JO1192" s="1"/>
      <c r="JP1192" s="1"/>
      <c r="JQ1192" s="1"/>
      <c r="JR1192" s="1"/>
      <c r="JS1192" s="1"/>
      <c r="JT1192" s="1"/>
      <c r="JU1192" s="1"/>
      <c r="JV1192" s="1"/>
      <c r="JW1192" s="1"/>
      <c r="JX1192" s="1"/>
      <c r="JY1192" s="1"/>
      <c r="JZ1192" s="1"/>
      <c r="KA1192" s="2"/>
      <c r="KB1192" s="2"/>
      <c r="KC1192" s="1"/>
      <c r="KD1192" s="1"/>
      <c r="KE1192" s="1"/>
      <c r="KF1192" s="2"/>
      <c r="KG1192" s="1"/>
      <c r="KH1192" s="1"/>
      <c r="KI1192" s="1"/>
      <c r="KJ1192" s="1"/>
      <c r="KK1192" s="1"/>
      <c r="KL1192" s="1"/>
    </row>
    <row r="1193" spans="236:298" x14ac:dyDescent="0.55000000000000004">
      <c r="IB1193" s="1"/>
      <c r="IC1193" s="1"/>
      <c r="ID1193" s="1"/>
      <c r="IE1193" s="1"/>
      <c r="IF1193" s="1"/>
      <c r="IG1193" s="1"/>
      <c r="IH1193" s="1"/>
      <c r="II1193" s="1"/>
      <c r="IJ1193" s="1"/>
      <c r="IK1193" s="1"/>
      <c r="IL1193" s="1"/>
      <c r="IM1193" s="1"/>
      <c r="IN1193" s="1"/>
      <c r="IO1193" s="1"/>
      <c r="IP1193" s="1"/>
      <c r="IQ1193" s="1"/>
      <c r="IR1193" s="1"/>
      <c r="IS1193" s="1"/>
      <c r="IT1193" s="1"/>
      <c r="IU1193" s="1"/>
      <c r="IV1193" s="1"/>
      <c r="IW1193" s="1"/>
      <c r="IX1193" s="1"/>
      <c r="IY1193" s="1"/>
      <c r="IZ1193" s="1"/>
      <c r="JA1193" s="1"/>
      <c r="JB1193" s="1"/>
      <c r="JC1193" s="1"/>
      <c r="JD1193" s="1"/>
      <c r="JE1193" s="1"/>
      <c r="JF1193" s="1"/>
      <c r="JG1193" s="1"/>
      <c r="JH1193" s="1"/>
      <c r="JI1193" s="1"/>
      <c r="JJ1193" s="1"/>
      <c r="JK1193" s="1"/>
      <c r="JL1193" s="1"/>
      <c r="JM1193" s="1"/>
      <c r="JN1193" s="1"/>
      <c r="JO1193" s="1"/>
      <c r="JP1193" s="1"/>
      <c r="JQ1193" s="1"/>
      <c r="JR1193" s="1"/>
      <c r="JS1193" s="1"/>
      <c r="JT1193" s="1"/>
      <c r="JU1193" s="1"/>
      <c r="JV1193" s="1"/>
      <c r="JW1193" s="1"/>
      <c r="JX1193" s="1"/>
      <c r="JY1193" s="1"/>
      <c r="JZ1193" s="1"/>
      <c r="KA1193" s="2"/>
      <c r="KB1193" s="2"/>
      <c r="KC1193" s="1"/>
      <c r="KD1193" s="1"/>
      <c r="KE1193" s="1"/>
      <c r="KF1193" s="2"/>
      <c r="KG1193" s="1"/>
      <c r="KH1193" s="1"/>
      <c r="KI1193" s="1"/>
      <c r="KJ1193" s="1"/>
      <c r="KK1193" s="1"/>
      <c r="KL1193" s="1"/>
    </row>
    <row r="1194" spans="236:298" x14ac:dyDescent="0.55000000000000004">
      <c r="IB1194" s="1"/>
      <c r="IC1194" s="1"/>
      <c r="ID1194" s="1"/>
      <c r="IE1194" s="1"/>
      <c r="IF1194" s="1"/>
      <c r="IG1194" s="1"/>
      <c r="IH1194" s="1"/>
      <c r="II1194" s="1"/>
      <c r="IJ1194" s="1"/>
      <c r="IK1194" s="1"/>
      <c r="IL1194" s="1"/>
      <c r="IM1194" s="1"/>
      <c r="IN1194" s="1"/>
      <c r="IO1194" s="1"/>
      <c r="IP1194" s="1"/>
      <c r="IQ1194" s="1"/>
      <c r="IR1194" s="1"/>
      <c r="IS1194" s="1"/>
      <c r="IT1194" s="1"/>
      <c r="IU1194" s="1"/>
      <c r="IV1194" s="1"/>
      <c r="IW1194" s="1"/>
      <c r="IX1194" s="1"/>
      <c r="IY1194" s="1"/>
      <c r="IZ1194" s="1"/>
      <c r="JA1194" s="1"/>
      <c r="JB1194" s="1"/>
      <c r="JC1194" s="1"/>
      <c r="JD1194" s="1"/>
      <c r="JE1194" s="1"/>
      <c r="JF1194" s="1"/>
      <c r="JG1194" s="1"/>
      <c r="JH1194" s="1"/>
      <c r="JI1194" s="1"/>
      <c r="JJ1194" s="1"/>
      <c r="JK1194" s="1"/>
      <c r="JL1194" s="1"/>
      <c r="JM1194" s="1"/>
      <c r="JN1194" s="1"/>
      <c r="JO1194" s="1"/>
      <c r="JP1194" s="1"/>
      <c r="JQ1194" s="1"/>
      <c r="JR1194" s="1"/>
      <c r="JS1194" s="1"/>
      <c r="JT1194" s="1"/>
      <c r="JU1194" s="1"/>
      <c r="JV1194" s="1"/>
      <c r="JW1194" s="1"/>
      <c r="JX1194" s="1"/>
      <c r="JY1194" s="1"/>
      <c r="JZ1194" s="1"/>
      <c r="KA1194" s="2"/>
      <c r="KB1194" s="2"/>
      <c r="KC1194" s="1"/>
      <c r="KD1194" s="1"/>
      <c r="KE1194" s="1"/>
      <c r="KF1194" s="2"/>
      <c r="KG1194" s="1"/>
      <c r="KH1194" s="1"/>
      <c r="KI1194" s="1"/>
      <c r="KJ1194" s="1"/>
      <c r="KK1194" s="1"/>
      <c r="KL1194" s="1"/>
    </row>
    <row r="1195" spans="236:298" x14ac:dyDescent="0.55000000000000004">
      <c r="IB1195" s="1"/>
      <c r="IC1195" s="1"/>
      <c r="ID1195" s="1"/>
      <c r="IE1195" s="1"/>
      <c r="IF1195" s="1"/>
      <c r="IG1195" s="1"/>
      <c r="IH1195" s="1"/>
      <c r="II1195" s="1"/>
      <c r="IJ1195" s="1"/>
      <c r="IK1195" s="1"/>
      <c r="IL1195" s="1"/>
      <c r="IM1195" s="1"/>
      <c r="IN1195" s="1"/>
      <c r="IO1195" s="1"/>
      <c r="IP1195" s="1"/>
      <c r="IQ1195" s="1"/>
      <c r="IR1195" s="1"/>
      <c r="IS1195" s="1"/>
      <c r="IT1195" s="1"/>
      <c r="IU1195" s="1"/>
      <c r="IV1195" s="1"/>
      <c r="IW1195" s="1"/>
      <c r="IX1195" s="1"/>
      <c r="IY1195" s="1"/>
      <c r="IZ1195" s="1"/>
      <c r="JA1195" s="1"/>
      <c r="JB1195" s="1"/>
      <c r="JC1195" s="1"/>
      <c r="JD1195" s="1"/>
      <c r="JE1195" s="1"/>
      <c r="JF1195" s="1"/>
      <c r="JG1195" s="1"/>
      <c r="JH1195" s="1"/>
      <c r="JI1195" s="1"/>
      <c r="JJ1195" s="1"/>
      <c r="JK1195" s="1"/>
      <c r="JL1195" s="1"/>
      <c r="JM1195" s="1"/>
      <c r="JN1195" s="1"/>
      <c r="JO1195" s="1"/>
      <c r="JP1195" s="1"/>
      <c r="JQ1195" s="1"/>
      <c r="JR1195" s="1"/>
      <c r="JS1195" s="1"/>
      <c r="JT1195" s="1"/>
      <c r="JU1195" s="1"/>
      <c r="JV1195" s="1"/>
      <c r="JW1195" s="1"/>
      <c r="JX1195" s="1"/>
      <c r="JY1195" s="1"/>
      <c r="JZ1195" s="1"/>
      <c r="KA1195" s="2"/>
      <c r="KB1195" s="2"/>
      <c r="KC1195" s="1"/>
      <c r="KD1195" s="1"/>
      <c r="KE1195" s="1"/>
      <c r="KF1195" s="2"/>
      <c r="KG1195" s="1"/>
      <c r="KH1195" s="1"/>
      <c r="KI1195" s="1"/>
      <c r="KJ1195" s="1"/>
      <c r="KK1195" s="1"/>
      <c r="KL1195" s="1"/>
    </row>
    <row r="1196" spans="236:298" x14ac:dyDescent="0.55000000000000004">
      <c r="IB1196" s="1"/>
      <c r="IC1196" s="1"/>
      <c r="ID1196" s="1"/>
      <c r="IE1196" s="1"/>
      <c r="IF1196" s="1"/>
      <c r="IG1196" s="1"/>
      <c r="IH1196" s="1"/>
      <c r="II1196" s="1"/>
      <c r="IJ1196" s="1"/>
      <c r="IK1196" s="1"/>
      <c r="IL1196" s="1"/>
      <c r="IM1196" s="1"/>
      <c r="IN1196" s="1"/>
      <c r="IO1196" s="1"/>
      <c r="IP1196" s="1"/>
      <c r="IQ1196" s="1"/>
      <c r="IR1196" s="1"/>
      <c r="IS1196" s="1"/>
      <c r="IT1196" s="1"/>
      <c r="IU1196" s="1"/>
      <c r="IV1196" s="1"/>
      <c r="IW1196" s="1"/>
      <c r="IX1196" s="1"/>
      <c r="IY1196" s="1"/>
      <c r="IZ1196" s="1"/>
      <c r="JA1196" s="1"/>
      <c r="JB1196" s="1"/>
      <c r="JC1196" s="1"/>
      <c r="JD1196" s="1"/>
      <c r="JE1196" s="1"/>
      <c r="JF1196" s="1"/>
      <c r="JG1196" s="1"/>
      <c r="JH1196" s="1"/>
      <c r="JI1196" s="1"/>
      <c r="JJ1196" s="1"/>
      <c r="JK1196" s="1"/>
      <c r="JL1196" s="1"/>
      <c r="JM1196" s="1"/>
      <c r="JN1196" s="1"/>
      <c r="JO1196" s="1"/>
      <c r="JP1196" s="1"/>
      <c r="JQ1196" s="1"/>
      <c r="JR1196" s="1"/>
      <c r="JS1196" s="1"/>
      <c r="JT1196" s="1"/>
      <c r="JU1196" s="1"/>
      <c r="JV1196" s="1"/>
      <c r="JW1196" s="1"/>
      <c r="JX1196" s="1"/>
      <c r="JY1196" s="1"/>
      <c r="JZ1196" s="1"/>
      <c r="KA1196" s="2"/>
      <c r="KB1196" s="2"/>
      <c r="KC1196" s="1"/>
      <c r="KD1196" s="1"/>
      <c r="KE1196" s="1"/>
      <c r="KF1196" s="2"/>
      <c r="KG1196" s="1"/>
      <c r="KH1196" s="1"/>
      <c r="KI1196" s="1"/>
      <c r="KJ1196" s="1"/>
      <c r="KK1196" s="1"/>
      <c r="KL1196" s="1"/>
    </row>
    <row r="1197" spans="236:298" x14ac:dyDescent="0.55000000000000004">
      <c r="IB1197" s="1"/>
      <c r="IC1197" s="1"/>
      <c r="ID1197" s="1"/>
      <c r="IE1197" s="1"/>
      <c r="IF1197" s="1"/>
      <c r="IG1197" s="1"/>
      <c r="IH1197" s="1"/>
      <c r="II1197" s="1"/>
      <c r="IJ1197" s="1"/>
      <c r="IK1197" s="1"/>
      <c r="IL1197" s="1"/>
      <c r="IM1197" s="1"/>
      <c r="IN1197" s="1"/>
      <c r="IO1197" s="1"/>
      <c r="IP1197" s="1"/>
      <c r="IQ1197" s="1"/>
      <c r="IR1197" s="1"/>
      <c r="IS1197" s="1"/>
      <c r="IT1197" s="1"/>
      <c r="IU1197" s="1"/>
      <c r="IV1197" s="1"/>
      <c r="IW1197" s="1"/>
      <c r="IX1197" s="1"/>
      <c r="IY1197" s="1"/>
      <c r="IZ1197" s="1"/>
      <c r="JA1197" s="1"/>
      <c r="JB1197" s="1"/>
      <c r="JC1197" s="1"/>
      <c r="JD1197" s="1"/>
      <c r="JE1197" s="1"/>
      <c r="JF1197" s="1"/>
      <c r="JG1197" s="1"/>
      <c r="JH1197" s="1"/>
      <c r="JI1197" s="1"/>
      <c r="JJ1197" s="1"/>
      <c r="JK1197" s="1"/>
      <c r="JL1197" s="1"/>
      <c r="JM1197" s="1"/>
      <c r="JN1197" s="1"/>
      <c r="JO1197" s="1"/>
      <c r="JP1197" s="1"/>
      <c r="JQ1197" s="1"/>
      <c r="JR1197" s="1"/>
      <c r="JS1197" s="1"/>
      <c r="JT1197" s="1"/>
      <c r="JU1197" s="1"/>
      <c r="JV1197" s="1"/>
      <c r="JW1197" s="1"/>
      <c r="JX1197" s="1"/>
      <c r="JY1197" s="1"/>
      <c r="JZ1197" s="1"/>
      <c r="KA1197" s="2"/>
      <c r="KB1197" s="2"/>
      <c r="KC1197" s="1"/>
      <c r="KD1197" s="1"/>
      <c r="KE1197" s="1"/>
      <c r="KF1197" s="2"/>
      <c r="KG1197" s="1"/>
      <c r="KH1197" s="1"/>
      <c r="KI1197" s="1"/>
      <c r="KJ1197" s="1"/>
      <c r="KK1197" s="1"/>
      <c r="KL1197" s="1"/>
    </row>
    <row r="1198" spans="236:298" x14ac:dyDescent="0.55000000000000004">
      <c r="IB1198" s="1"/>
      <c r="IC1198" s="1"/>
      <c r="ID1198" s="1"/>
      <c r="IE1198" s="1"/>
      <c r="IF1198" s="1"/>
      <c r="IG1198" s="1"/>
      <c r="IH1198" s="1"/>
      <c r="II1198" s="1"/>
      <c r="IJ1198" s="1"/>
      <c r="IK1198" s="1"/>
      <c r="IL1198" s="1"/>
      <c r="IM1198" s="1"/>
      <c r="IN1198" s="1"/>
      <c r="IO1198" s="1"/>
      <c r="IP1198" s="1"/>
      <c r="IQ1198" s="1"/>
      <c r="IR1198" s="1"/>
      <c r="IS1198" s="1"/>
      <c r="IT1198" s="1"/>
      <c r="IU1198" s="1"/>
      <c r="IV1198" s="1"/>
      <c r="IW1198" s="1"/>
      <c r="IX1198" s="1"/>
      <c r="IY1198" s="1"/>
      <c r="IZ1198" s="1"/>
      <c r="JA1198" s="1"/>
      <c r="JB1198" s="1"/>
      <c r="JC1198" s="1"/>
      <c r="JD1198" s="1"/>
      <c r="JE1198" s="1"/>
      <c r="JF1198" s="1"/>
      <c r="JG1198" s="1"/>
      <c r="JH1198" s="1"/>
      <c r="JI1198" s="1"/>
      <c r="JJ1198" s="1"/>
      <c r="JK1198" s="1"/>
      <c r="JL1198" s="1"/>
      <c r="JM1198" s="1"/>
      <c r="JN1198" s="1"/>
      <c r="JO1198" s="1"/>
      <c r="JP1198" s="1"/>
      <c r="JQ1198" s="1"/>
      <c r="JR1198" s="1"/>
      <c r="JS1198" s="1"/>
      <c r="JT1198" s="1"/>
      <c r="JU1198" s="1"/>
      <c r="JV1198" s="1"/>
      <c r="JW1198" s="1"/>
      <c r="JX1198" s="1"/>
      <c r="JY1198" s="1"/>
      <c r="JZ1198" s="1"/>
      <c r="KA1198" s="2"/>
      <c r="KB1198" s="2"/>
      <c r="KC1198" s="1"/>
      <c r="KD1198" s="1"/>
      <c r="KE1198" s="1"/>
      <c r="KF1198" s="2"/>
      <c r="KG1198" s="1"/>
      <c r="KH1198" s="1"/>
      <c r="KI1198" s="1"/>
      <c r="KJ1198" s="1"/>
      <c r="KK1198" s="1"/>
      <c r="KL1198" s="1"/>
    </row>
    <row r="1199" spans="236:298" x14ac:dyDescent="0.55000000000000004">
      <c r="IB1199" s="1"/>
      <c r="IC1199" s="1"/>
      <c r="ID1199" s="1"/>
      <c r="IE1199" s="1"/>
      <c r="IF1199" s="1"/>
      <c r="IG1199" s="1"/>
      <c r="IH1199" s="1"/>
      <c r="II1199" s="1"/>
      <c r="IJ1199" s="1"/>
      <c r="IK1199" s="1"/>
      <c r="IL1199" s="1"/>
      <c r="IM1199" s="1"/>
      <c r="IN1199" s="1"/>
      <c r="IO1199" s="1"/>
      <c r="IP1199" s="1"/>
      <c r="IQ1199" s="1"/>
      <c r="IR1199" s="1"/>
      <c r="IS1199" s="1"/>
      <c r="IT1199" s="1"/>
      <c r="IU1199" s="1"/>
      <c r="IV1199" s="1"/>
      <c r="IW1199" s="1"/>
      <c r="IX1199" s="1"/>
      <c r="IY1199" s="1"/>
      <c r="IZ1199" s="1"/>
      <c r="JA1199" s="1"/>
      <c r="JB1199" s="1"/>
      <c r="JC1199" s="1"/>
      <c r="JD1199" s="1"/>
      <c r="JE1199" s="1"/>
      <c r="JF1199" s="1"/>
      <c r="JG1199" s="1"/>
      <c r="JH1199" s="1"/>
      <c r="JI1199" s="1"/>
      <c r="JJ1199" s="1"/>
      <c r="JK1199" s="1"/>
      <c r="JL1199" s="1"/>
      <c r="JM1199" s="1"/>
      <c r="JN1199" s="1"/>
      <c r="JO1199" s="1"/>
      <c r="JP1199" s="1"/>
      <c r="JQ1199" s="1"/>
      <c r="JR1199" s="1"/>
      <c r="JS1199" s="1"/>
      <c r="JT1199" s="1"/>
      <c r="JU1199" s="1"/>
      <c r="JV1199" s="1"/>
      <c r="JW1199" s="1"/>
      <c r="JX1199" s="1"/>
      <c r="JY1199" s="1"/>
      <c r="JZ1199" s="1"/>
      <c r="KA1199" s="2"/>
      <c r="KB1199" s="2"/>
      <c r="KC1199" s="1"/>
      <c r="KD1199" s="1"/>
      <c r="KE1199" s="1"/>
      <c r="KF1199" s="2"/>
      <c r="KG1199" s="1"/>
      <c r="KH1199" s="1"/>
      <c r="KI1199" s="1"/>
      <c r="KJ1199" s="1"/>
      <c r="KK1199" s="1"/>
      <c r="KL1199" s="1"/>
    </row>
    <row r="1200" spans="236:298" x14ac:dyDescent="0.55000000000000004">
      <c r="IB1200" s="1"/>
      <c r="IC1200" s="1"/>
      <c r="ID1200" s="1"/>
      <c r="IE1200" s="1"/>
      <c r="IF1200" s="1"/>
      <c r="IG1200" s="1"/>
      <c r="IH1200" s="1"/>
      <c r="II1200" s="1"/>
      <c r="IJ1200" s="1"/>
      <c r="IK1200" s="1"/>
      <c r="IL1200" s="1"/>
      <c r="IM1200" s="1"/>
      <c r="IN1200" s="1"/>
      <c r="IO1200" s="1"/>
      <c r="IP1200" s="1"/>
      <c r="IQ1200" s="1"/>
      <c r="IR1200" s="1"/>
      <c r="IS1200" s="1"/>
      <c r="IT1200" s="1"/>
      <c r="IU1200" s="1"/>
      <c r="IV1200" s="1"/>
      <c r="IW1200" s="1"/>
      <c r="IX1200" s="1"/>
      <c r="IY1200" s="1"/>
      <c r="IZ1200" s="1"/>
      <c r="JA1200" s="1"/>
      <c r="JB1200" s="1"/>
      <c r="JC1200" s="1"/>
      <c r="JD1200" s="1"/>
      <c r="JE1200" s="1"/>
      <c r="JF1200" s="1"/>
      <c r="JG1200" s="1"/>
      <c r="JH1200" s="1"/>
      <c r="JI1200" s="1"/>
      <c r="JJ1200" s="1"/>
      <c r="JK1200" s="1"/>
      <c r="JL1200" s="1"/>
      <c r="JM1200" s="1"/>
      <c r="JN1200" s="1"/>
      <c r="JO1200" s="1"/>
      <c r="JP1200" s="1"/>
      <c r="JQ1200" s="1"/>
      <c r="JR1200" s="1"/>
      <c r="JS1200" s="1"/>
      <c r="JT1200" s="1"/>
      <c r="JU1200" s="1"/>
      <c r="JV1200" s="1"/>
      <c r="JW1200" s="1"/>
      <c r="JX1200" s="1"/>
      <c r="JY1200" s="1"/>
      <c r="JZ1200" s="1"/>
      <c r="KA1200" s="2"/>
      <c r="KB1200" s="2"/>
      <c r="KC1200" s="1"/>
      <c r="KD1200" s="1"/>
      <c r="KE1200" s="1"/>
      <c r="KF1200" s="2"/>
      <c r="KG1200" s="1"/>
      <c r="KH1200" s="1"/>
      <c r="KI1200" s="1"/>
      <c r="KJ1200" s="1"/>
      <c r="KK1200" s="1"/>
      <c r="KL1200" s="1"/>
    </row>
    <row r="1201" spans="236:298" x14ac:dyDescent="0.55000000000000004">
      <c r="IB1201" s="1"/>
      <c r="IC1201" s="1"/>
      <c r="ID1201" s="1"/>
      <c r="IE1201" s="1"/>
      <c r="IF1201" s="1"/>
      <c r="IG1201" s="1"/>
      <c r="IH1201" s="1"/>
      <c r="II1201" s="1"/>
      <c r="IJ1201" s="1"/>
      <c r="IK1201" s="1"/>
      <c r="IL1201" s="1"/>
      <c r="IM1201" s="1"/>
      <c r="IN1201" s="1"/>
      <c r="IO1201" s="1"/>
      <c r="IP1201" s="1"/>
      <c r="IQ1201" s="1"/>
      <c r="IR1201" s="1"/>
      <c r="IS1201" s="1"/>
      <c r="IT1201" s="1"/>
      <c r="IU1201" s="1"/>
      <c r="IV1201" s="1"/>
      <c r="IW1201" s="1"/>
      <c r="IX1201" s="1"/>
      <c r="IY1201" s="1"/>
      <c r="IZ1201" s="1"/>
      <c r="JA1201" s="1"/>
      <c r="JB1201" s="1"/>
      <c r="JC1201" s="1"/>
      <c r="JD1201" s="1"/>
      <c r="JE1201" s="1"/>
      <c r="JF1201" s="1"/>
      <c r="JG1201" s="1"/>
      <c r="JH1201" s="1"/>
      <c r="JI1201" s="1"/>
      <c r="JJ1201" s="1"/>
      <c r="JK1201" s="1"/>
      <c r="JL1201" s="1"/>
      <c r="JM1201" s="1"/>
      <c r="JN1201" s="1"/>
      <c r="JO1201" s="1"/>
      <c r="JP1201" s="1"/>
      <c r="JQ1201" s="1"/>
      <c r="JR1201" s="1"/>
      <c r="JS1201" s="1"/>
      <c r="JT1201" s="1"/>
      <c r="JU1201" s="1"/>
      <c r="JV1201" s="1"/>
      <c r="JW1201" s="1"/>
      <c r="JX1201" s="1"/>
      <c r="JY1201" s="1"/>
      <c r="JZ1201" s="1"/>
      <c r="KA1201" s="2"/>
      <c r="KB1201" s="2"/>
      <c r="KC1201" s="1"/>
      <c r="KD1201" s="1"/>
      <c r="KE1201" s="1"/>
      <c r="KF1201" s="2"/>
      <c r="KG1201" s="1"/>
      <c r="KH1201" s="1"/>
      <c r="KI1201" s="1"/>
      <c r="KJ1201" s="1"/>
      <c r="KK1201" s="1"/>
      <c r="KL1201" s="1"/>
    </row>
    <row r="1202" spans="236:298" x14ac:dyDescent="0.55000000000000004">
      <c r="IB1202" s="1"/>
      <c r="IC1202" s="1"/>
      <c r="ID1202" s="1"/>
      <c r="IE1202" s="1"/>
      <c r="IF1202" s="1"/>
      <c r="IG1202" s="1"/>
      <c r="IH1202" s="1"/>
      <c r="II1202" s="1"/>
      <c r="IJ1202" s="1"/>
      <c r="IK1202" s="1"/>
      <c r="IL1202" s="1"/>
      <c r="IM1202" s="1"/>
      <c r="IN1202" s="1"/>
      <c r="IO1202" s="1"/>
      <c r="IP1202" s="1"/>
      <c r="IQ1202" s="1"/>
      <c r="IR1202" s="1"/>
      <c r="IS1202" s="1"/>
      <c r="IT1202" s="1"/>
      <c r="IU1202" s="1"/>
      <c r="IV1202" s="1"/>
      <c r="IW1202" s="1"/>
      <c r="IX1202" s="1"/>
      <c r="IY1202" s="1"/>
      <c r="IZ1202" s="1"/>
      <c r="JA1202" s="1"/>
      <c r="JB1202" s="1"/>
      <c r="JC1202" s="1"/>
      <c r="JD1202" s="1"/>
      <c r="JE1202" s="1"/>
      <c r="JF1202" s="1"/>
      <c r="JG1202" s="1"/>
      <c r="JH1202" s="1"/>
      <c r="JI1202" s="1"/>
      <c r="JJ1202" s="1"/>
      <c r="JK1202" s="1"/>
      <c r="JL1202" s="1"/>
      <c r="JM1202" s="1"/>
      <c r="JN1202" s="1"/>
      <c r="JO1202" s="1"/>
      <c r="JP1202" s="1"/>
      <c r="JQ1202" s="1"/>
      <c r="JR1202" s="1"/>
      <c r="JS1202" s="1"/>
      <c r="JT1202" s="1"/>
      <c r="JU1202" s="1"/>
      <c r="JV1202" s="1"/>
      <c r="JW1202" s="1"/>
      <c r="JX1202" s="1"/>
      <c r="JY1202" s="1"/>
      <c r="JZ1202" s="1"/>
      <c r="KA1202" s="2"/>
      <c r="KB1202" s="2"/>
      <c r="KC1202" s="1"/>
      <c r="KD1202" s="1"/>
      <c r="KE1202" s="1"/>
      <c r="KF1202" s="2"/>
      <c r="KG1202" s="1"/>
      <c r="KH1202" s="1"/>
      <c r="KI1202" s="1"/>
      <c r="KJ1202" s="1"/>
      <c r="KK1202" s="1"/>
      <c r="KL1202" s="1"/>
    </row>
    <row r="1203" spans="236:298" x14ac:dyDescent="0.55000000000000004">
      <c r="IB1203" s="1"/>
      <c r="IC1203" s="1"/>
      <c r="ID1203" s="1"/>
      <c r="IE1203" s="1"/>
      <c r="IF1203" s="1"/>
      <c r="IG1203" s="1"/>
      <c r="IH1203" s="1"/>
      <c r="II1203" s="1"/>
      <c r="IJ1203" s="1"/>
      <c r="IK1203" s="1"/>
      <c r="IL1203" s="1"/>
      <c r="IM1203" s="1"/>
      <c r="IN1203" s="1"/>
      <c r="IO1203" s="1"/>
      <c r="IP1203" s="1"/>
      <c r="IQ1203" s="1"/>
      <c r="IR1203" s="1"/>
      <c r="IS1203" s="1"/>
      <c r="IT1203" s="1"/>
      <c r="IU1203" s="1"/>
      <c r="IV1203" s="1"/>
      <c r="IW1203" s="1"/>
      <c r="IX1203" s="1"/>
      <c r="IY1203" s="1"/>
      <c r="IZ1203" s="1"/>
      <c r="JA1203" s="1"/>
      <c r="JB1203" s="1"/>
      <c r="JC1203" s="1"/>
      <c r="JD1203" s="1"/>
      <c r="JE1203" s="1"/>
      <c r="JF1203" s="1"/>
      <c r="JG1203" s="1"/>
      <c r="JH1203" s="1"/>
      <c r="JI1203" s="1"/>
      <c r="JJ1203" s="1"/>
      <c r="JK1203" s="1"/>
      <c r="JL1203" s="1"/>
      <c r="JM1203" s="1"/>
      <c r="JN1203" s="1"/>
      <c r="JO1203" s="1"/>
      <c r="JP1203" s="1"/>
      <c r="JQ1203" s="1"/>
      <c r="JR1203" s="1"/>
      <c r="JS1203" s="1"/>
      <c r="JT1203" s="1"/>
      <c r="JU1203" s="1"/>
      <c r="JV1203" s="1"/>
      <c r="JW1203" s="1"/>
      <c r="JX1203" s="1"/>
      <c r="JY1203" s="1"/>
      <c r="JZ1203" s="1"/>
      <c r="KA1203" s="2"/>
      <c r="KB1203" s="2"/>
      <c r="KC1203" s="1"/>
      <c r="KD1203" s="1"/>
      <c r="KE1203" s="1"/>
      <c r="KF1203" s="2"/>
      <c r="KG1203" s="1"/>
      <c r="KH1203" s="1"/>
      <c r="KI1203" s="1"/>
      <c r="KJ1203" s="1"/>
      <c r="KK1203" s="1"/>
      <c r="KL1203" s="1"/>
    </row>
    <row r="1204" spans="236:298" x14ac:dyDescent="0.55000000000000004">
      <c r="IB1204" s="1"/>
      <c r="IC1204" s="1"/>
      <c r="ID1204" s="1"/>
      <c r="IE1204" s="1"/>
      <c r="IF1204" s="1"/>
      <c r="IG1204" s="1"/>
      <c r="IH1204" s="1"/>
      <c r="II1204" s="1"/>
      <c r="IJ1204" s="1"/>
      <c r="IK1204" s="1"/>
      <c r="IL1204" s="1"/>
      <c r="IM1204" s="1"/>
      <c r="IN1204" s="1"/>
      <c r="IO1204" s="1"/>
      <c r="IP1204" s="1"/>
      <c r="IQ1204" s="1"/>
      <c r="IR1204" s="1"/>
      <c r="IS1204" s="1"/>
      <c r="IT1204" s="1"/>
      <c r="IU1204" s="1"/>
      <c r="IV1204" s="1"/>
      <c r="IW1204" s="1"/>
      <c r="IX1204" s="1"/>
      <c r="IY1204" s="1"/>
      <c r="IZ1204" s="1"/>
      <c r="JA1204" s="1"/>
      <c r="JB1204" s="1"/>
      <c r="JC1204" s="1"/>
      <c r="JD1204" s="1"/>
      <c r="JE1204" s="1"/>
      <c r="JF1204" s="1"/>
      <c r="JG1204" s="1"/>
      <c r="JH1204" s="1"/>
      <c r="JI1204" s="1"/>
      <c r="JJ1204" s="1"/>
      <c r="JK1204" s="1"/>
      <c r="JL1204" s="1"/>
      <c r="JM1204" s="1"/>
      <c r="JN1204" s="1"/>
      <c r="JO1204" s="1"/>
      <c r="JP1204" s="1"/>
      <c r="JQ1204" s="1"/>
      <c r="JR1204" s="1"/>
      <c r="JS1204" s="1"/>
      <c r="JT1204" s="1"/>
      <c r="JU1204" s="1"/>
      <c r="JV1204" s="1"/>
      <c r="JW1204" s="1"/>
      <c r="JX1204" s="1"/>
      <c r="JY1204" s="1"/>
      <c r="JZ1204" s="1"/>
      <c r="KA1204" s="2"/>
      <c r="KB1204" s="2"/>
      <c r="KC1204" s="1"/>
      <c r="KD1204" s="1"/>
      <c r="KE1204" s="1"/>
      <c r="KF1204" s="2"/>
      <c r="KG1204" s="1"/>
      <c r="KH1204" s="1"/>
      <c r="KI1204" s="1"/>
      <c r="KJ1204" s="1"/>
      <c r="KK1204" s="1"/>
      <c r="KL1204" s="1"/>
    </row>
    <row r="1205" spans="236:298" x14ac:dyDescent="0.55000000000000004">
      <c r="IB1205" s="1"/>
      <c r="IC1205" s="1"/>
      <c r="ID1205" s="1"/>
      <c r="IE1205" s="1"/>
      <c r="IF1205" s="1"/>
      <c r="IG1205" s="1"/>
      <c r="IH1205" s="1"/>
      <c r="II1205" s="1"/>
      <c r="IJ1205" s="1"/>
      <c r="IK1205" s="1"/>
      <c r="IL1205" s="1"/>
      <c r="IM1205" s="1"/>
      <c r="IN1205" s="1"/>
      <c r="IO1205" s="1"/>
      <c r="IP1205" s="1"/>
      <c r="IQ1205" s="1"/>
      <c r="IR1205" s="1"/>
      <c r="IS1205" s="1"/>
      <c r="IT1205" s="1"/>
      <c r="IU1205" s="1"/>
      <c r="IV1205" s="1"/>
      <c r="IW1205" s="1"/>
      <c r="IX1205" s="1"/>
      <c r="IY1205" s="1"/>
      <c r="IZ1205" s="1"/>
      <c r="JA1205" s="1"/>
      <c r="JB1205" s="1"/>
      <c r="JC1205" s="1"/>
      <c r="JD1205" s="1"/>
      <c r="JE1205" s="1"/>
      <c r="JF1205" s="1"/>
      <c r="JG1205" s="1"/>
      <c r="JH1205" s="1"/>
      <c r="JI1205" s="1"/>
      <c r="JJ1205" s="1"/>
      <c r="JK1205" s="1"/>
      <c r="JL1205" s="1"/>
      <c r="JM1205" s="1"/>
      <c r="JN1205" s="1"/>
      <c r="JO1205" s="1"/>
      <c r="JP1205" s="1"/>
      <c r="JQ1205" s="1"/>
      <c r="JR1205" s="1"/>
      <c r="JS1205" s="1"/>
      <c r="JT1205" s="1"/>
      <c r="JU1205" s="1"/>
      <c r="JV1205" s="1"/>
      <c r="JW1205" s="1"/>
      <c r="JX1205" s="1"/>
      <c r="JY1205" s="1"/>
      <c r="JZ1205" s="1"/>
      <c r="KA1205" s="2"/>
      <c r="KB1205" s="2"/>
      <c r="KC1205" s="1"/>
      <c r="KD1205" s="1"/>
      <c r="KE1205" s="1"/>
      <c r="KF1205" s="2"/>
      <c r="KG1205" s="1"/>
      <c r="KH1205" s="1"/>
      <c r="KI1205" s="1"/>
      <c r="KJ1205" s="1"/>
      <c r="KK1205" s="1"/>
      <c r="KL1205" s="1"/>
    </row>
    <row r="1206" spans="236:298" x14ac:dyDescent="0.55000000000000004">
      <c r="IB1206" s="1"/>
      <c r="IC1206" s="1"/>
      <c r="ID1206" s="1"/>
      <c r="IE1206" s="1"/>
      <c r="IF1206" s="1"/>
      <c r="IG1206" s="1"/>
      <c r="IH1206" s="1"/>
      <c r="II1206" s="1"/>
      <c r="IJ1206" s="1"/>
      <c r="IK1206" s="1"/>
      <c r="IL1206" s="1"/>
      <c r="IM1206" s="1"/>
      <c r="IN1206" s="1"/>
      <c r="IO1206" s="1"/>
      <c r="IP1206" s="1"/>
      <c r="IQ1206" s="1"/>
      <c r="IR1206" s="1"/>
      <c r="IS1206" s="1"/>
      <c r="IT1206" s="1"/>
      <c r="IU1206" s="1"/>
      <c r="IV1206" s="1"/>
      <c r="IW1206" s="1"/>
      <c r="IX1206" s="1"/>
      <c r="IY1206" s="1"/>
      <c r="IZ1206" s="1"/>
      <c r="JA1206" s="1"/>
      <c r="JB1206" s="1"/>
      <c r="JC1206" s="1"/>
      <c r="JD1206" s="1"/>
      <c r="JE1206" s="1"/>
      <c r="JF1206" s="1"/>
      <c r="JG1206" s="1"/>
      <c r="JH1206" s="1"/>
      <c r="JI1206" s="1"/>
      <c r="JJ1206" s="1"/>
      <c r="JK1206" s="1"/>
      <c r="JL1206" s="1"/>
      <c r="JM1206" s="1"/>
      <c r="JN1206" s="1"/>
      <c r="JO1206" s="1"/>
      <c r="JP1206" s="1"/>
      <c r="JQ1206" s="1"/>
      <c r="JR1206" s="1"/>
      <c r="JS1206" s="1"/>
      <c r="JT1206" s="1"/>
      <c r="JU1206" s="1"/>
      <c r="JV1206" s="1"/>
      <c r="JW1206" s="1"/>
      <c r="JX1206" s="1"/>
      <c r="JY1206" s="1"/>
      <c r="JZ1206" s="1"/>
      <c r="KA1206" s="2"/>
      <c r="KB1206" s="2"/>
      <c r="KC1206" s="1"/>
      <c r="KD1206" s="1"/>
      <c r="KE1206" s="1"/>
      <c r="KF1206" s="2"/>
      <c r="KG1206" s="1"/>
      <c r="KH1206" s="1"/>
      <c r="KI1206" s="1"/>
      <c r="KJ1206" s="1"/>
      <c r="KK1206" s="1"/>
      <c r="KL1206" s="1"/>
    </row>
    <row r="1207" spans="236:298" x14ac:dyDescent="0.55000000000000004">
      <c r="IB1207" s="1"/>
      <c r="IC1207" s="1"/>
      <c r="ID1207" s="1"/>
      <c r="IE1207" s="1"/>
      <c r="IF1207" s="1"/>
      <c r="IG1207" s="1"/>
      <c r="IH1207" s="1"/>
      <c r="II1207" s="1"/>
      <c r="IJ1207" s="1"/>
      <c r="IK1207" s="1"/>
      <c r="IL1207" s="1"/>
      <c r="IM1207" s="1"/>
      <c r="IN1207" s="1"/>
      <c r="IO1207" s="1"/>
      <c r="IP1207" s="1"/>
      <c r="IQ1207" s="1"/>
      <c r="IR1207" s="1"/>
      <c r="IS1207" s="1"/>
      <c r="IT1207" s="1"/>
      <c r="IU1207" s="1"/>
      <c r="IV1207" s="1"/>
      <c r="IW1207" s="1"/>
      <c r="IX1207" s="1"/>
      <c r="IY1207" s="1"/>
      <c r="IZ1207" s="1"/>
      <c r="JA1207" s="1"/>
      <c r="JB1207" s="1"/>
      <c r="JC1207" s="1"/>
      <c r="JD1207" s="1"/>
      <c r="JE1207" s="1"/>
      <c r="JF1207" s="1"/>
      <c r="JG1207" s="1"/>
      <c r="JH1207" s="1"/>
      <c r="JI1207" s="1"/>
      <c r="JJ1207" s="1"/>
      <c r="JK1207" s="1"/>
      <c r="JL1207" s="1"/>
      <c r="JM1207" s="1"/>
      <c r="JN1207" s="1"/>
      <c r="JO1207" s="1"/>
      <c r="JP1207" s="1"/>
      <c r="JQ1207" s="1"/>
      <c r="JR1207" s="1"/>
      <c r="JS1207" s="1"/>
      <c r="JT1207" s="1"/>
      <c r="JU1207" s="1"/>
      <c r="JV1207" s="1"/>
      <c r="JW1207" s="1"/>
      <c r="JX1207" s="1"/>
      <c r="JY1207" s="1"/>
      <c r="JZ1207" s="1"/>
      <c r="KA1207" s="2"/>
      <c r="KB1207" s="2"/>
      <c r="KC1207" s="1"/>
      <c r="KD1207" s="1"/>
      <c r="KE1207" s="1"/>
      <c r="KF1207" s="2"/>
      <c r="KG1207" s="1"/>
      <c r="KH1207" s="1"/>
      <c r="KI1207" s="1"/>
      <c r="KJ1207" s="1"/>
      <c r="KK1207" s="1"/>
      <c r="KL1207" s="1"/>
    </row>
    <row r="1208" spans="236:298" x14ac:dyDescent="0.55000000000000004">
      <c r="IB1208" s="1"/>
      <c r="IC1208" s="1"/>
      <c r="ID1208" s="1"/>
      <c r="IE1208" s="1"/>
      <c r="IF1208" s="1"/>
      <c r="IG1208" s="1"/>
      <c r="IH1208" s="1"/>
      <c r="II1208" s="1"/>
      <c r="IJ1208" s="1"/>
      <c r="IK1208" s="1"/>
      <c r="IL1208" s="1"/>
      <c r="IM1208" s="1"/>
      <c r="IN1208" s="1"/>
      <c r="IO1208" s="1"/>
      <c r="IP1208" s="1"/>
      <c r="IQ1208" s="1"/>
      <c r="IR1208" s="1"/>
      <c r="IS1208" s="1"/>
      <c r="IT1208" s="1"/>
      <c r="IU1208" s="1"/>
      <c r="IV1208" s="1"/>
      <c r="IW1208" s="1"/>
      <c r="IX1208" s="1"/>
      <c r="IY1208" s="1"/>
      <c r="IZ1208" s="1"/>
      <c r="JA1208" s="1"/>
      <c r="JB1208" s="1"/>
      <c r="JC1208" s="1"/>
      <c r="JD1208" s="1"/>
      <c r="JE1208" s="1"/>
      <c r="JF1208" s="1"/>
      <c r="JG1208" s="1"/>
      <c r="JH1208" s="1"/>
      <c r="JI1208" s="1"/>
      <c r="JJ1208" s="1"/>
      <c r="JK1208" s="1"/>
      <c r="JL1208" s="1"/>
      <c r="JM1208" s="1"/>
      <c r="JN1208" s="1"/>
      <c r="JO1208" s="1"/>
      <c r="JP1208" s="1"/>
      <c r="JQ1208" s="1"/>
      <c r="JR1208" s="1"/>
      <c r="JS1208" s="1"/>
      <c r="JT1208" s="1"/>
      <c r="JU1208" s="1"/>
      <c r="JV1208" s="1"/>
      <c r="JW1208" s="1"/>
      <c r="JX1208" s="1"/>
      <c r="JY1208" s="1"/>
      <c r="JZ1208" s="1"/>
      <c r="KA1208" s="2"/>
      <c r="KB1208" s="2"/>
      <c r="KC1208" s="1"/>
      <c r="KD1208" s="1"/>
      <c r="KE1208" s="1"/>
      <c r="KF1208" s="2"/>
      <c r="KG1208" s="1"/>
      <c r="KH1208" s="1"/>
      <c r="KI1208" s="1"/>
      <c r="KJ1208" s="1"/>
      <c r="KK1208" s="1"/>
      <c r="KL1208" s="1"/>
    </row>
    <row r="1209" spans="236:298" x14ac:dyDescent="0.55000000000000004">
      <c r="IB1209" s="1"/>
      <c r="IC1209" s="1"/>
      <c r="ID1209" s="1"/>
      <c r="IE1209" s="1"/>
      <c r="IF1209" s="1"/>
      <c r="IG1209" s="1"/>
      <c r="IH1209" s="1"/>
      <c r="II1209" s="1"/>
      <c r="IJ1209" s="1"/>
      <c r="IK1209" s="1"/>
      <c r="IL1209" s="1"/>
      <c r="IM1209" s="1"/>
      <c r="IN1209" s="1"/>
      <c r="IO1209" s="1"/>
      <c r="IP1209" s="1"/>
      <c r="IQ1209" s="1"/>
      <c r="IR1209" s="1"/>
      <c r="IS1209" s="1"/>
      <c r="IT1209" s="1"/>
      <c r="IU1209" s="1"/>
      <c r="IV1209" s="1"/>
      <c r="IW1209" s="1"/>
      <c r="IX1209" s="1"/>
      <c r="IY1209" s="1"/>
      <c r="IZ1209" s="1"/>
      <c r="JA1209" s="1"/>
      <c r="JB1209" s="1"/>
      <c r="JC1209" s="1"/>
      <c r="JD1209" s="1"/>
      <c r="JE1209" s="1"/>
      <c r="JF1209" s="1"/>
      <c r="JG1209" s="1"/>
      <c r="JH1209" s="1"/>
      <c r="JI1209" s="1"/>
      <c r="JJ1209" s="1"/>
      <c r="JK1209" s="1"/>
      <c r="JL1209" s="1"/>
      <c r="JM1209" s="1"/>
      <c r="JN1209" s="1"/>
      <c r="JO1209" s="1"/>
      <c r="JP1209" s="1"/>
      <c r="JQ1209" s="1"/>
      <c r="JR1209" s="1"/>
      <c r="JS1209" s="1"/>
      <c r="JT1209" s="1"/>
      <c r="JU1209" s="1"/>
      <c r="JV1209" s="1"/>
      <c r="JW1209" s="1"/>
      <c r="JX1209" s="1"/>
      <c r="JY1209" s="1"/>
      <c r="JZ1209" s="1"/>
      <c r="KA1209" s="2"/>
      <c r="KB1209" s="2"/>
      <c r="KC1209" s="1"/>
      <c r="KD1209" s="1"/>
      <c r="KE1209" s="1"/>
      <c r="KF1209" s="2"/>
      <c r="KG1209" s="1"/>
      <c r="KH1209" s="1"/>
      <c r="KI1209" s="1"/>
      <c r="KJ1209" s="1"/>
      <c r="KK1209" s="1"/>
      <c r="KL1209" s="1"/>
    </row>
    <row r="1210" spans="236:298" x14ac:dyDescent="0.55000000000000004">
      <c r="IB1210" s="1"/>
      <c r="IC1210" s="1"/>
      <c r="ID1210" s="1"/>
      <c r="IE1210" s="1"/>
      <c r="IF1210" s="1"/>
      <c r="IG1210" s="1"/>
      <c r="IH1210" s="1"/>
      <c r="II1210" s="1"/>
      <c r="IJ1210" s="1"/>
      <c r="IK1210" s="1"/>
      <c r="IL1210" s="1"/>
      <c r="IM1210" s="1"/>
      <c r="IN1210" s="1"/>
      <c r="IO1210" s="1"/>
      <c r="IP1210" s="1"/>
      <c r="IQ1210" s="1"/>
      <c r="IR1210" s="1"/>
      <c r="IS1210" s="1"/>
      <c r="IT1210" s="1"/>
      <c r="IU1210" s="1"/>
      <c r="IV1210" s="1"/>
      <c r="IW1210" s="1"/>
      <c r="IX1210" s="1"/>
      <c r="IY1210" s="1"/>
      <c r="IZ1210" s="1"/>
      <c r="JA1210" s="1"/>
      <c r="JB1210" s="1"/>
      <c r="JC1210" s="1"/>
      <c r="JD1210" s="1"/>
      <c r="JE1210" s="1"/>
      <c r="JF1210" s="1"/>
      <c r="JG1210" s="1"/>
      <c r="JH1210" s="1"/>
      <c r="JI1210" s="1"/>
      <c r="JJ1210" s="1"/>
      <c r="JK1210" s="1"/>
      <c r="JL1210" s="1"/>
      <c r="JM1210" s="1"/>
      <c r="JN1210" s="1"/>
      <c r="JO1210" s="1"/>
      <c r="JP1210" s="1"/>
      <c r="JQ1210" s="1"/>
      <c r="JR1210" s="1"/>
      <c r="JS1210" s="1"/>
      <c r="JT1210" s="1"/>
      <c r="JU1210" s="1"/>
      <c r="JV1210" s="1"/>
      <c r="JW1210" s="1"/>
      <c r="JX1210" s="1"/>
      <c r="JY1210" s="1"/>
      <c r="JZ1210" s="1"/>
      <c r="KA1210" s="2"/>
      <c r="KB1210" s="2"/>
      <c r="KC1210" s="1"/>
      <c r="KD1210" s="1"/>
      <c r="KE1210" s="1"/>
      <c r="KF1210" s="2"/>
      <c r="KG1210" s="1"/>
      <c r="KH1210" s="1"/>
      <c r="KI1210" s="1"/>
      <c r="KJ1210" s="1"/>
      <c r="KK1210" s="1"/>
      <c r="KL1210" s="1"/>
    </row>
    <row r="1211" spans="236:298" x14ac:dyDescent="0.55000000000000004">
      <c r="IB1211" s="1"/>
      <c r="IC1211" s="1"/>
      <c r="ID1211" s="1"/>
      <c r="IE1211" s="1"/>
      <c r="IF1211" s="1"/>
      <c r="IG1211" s="1"/>
      <c r="IH1211" s="1"/>
      <c r="II1211" s="1"/>
      <c r="IJ1211" s="1"/>
      <c r="IK1211" s="1"/>
      <c r="IL1211" s="1"/>
      <c r="IM1211" s="1"/>
      <c r="IN1211" s="1"/>
      <c r="IO1211" s="1"/>
      <c r="IP1211" s="1"/>
      <c r="IQ1211" s="1"/>
      <c r="IR1211" s="1"/>
      <c r="IS1211" s="1"/>
      <c r="IT1211" s="1"/>
      <c r="IU1211" s="1"/>
      <c r="IV1211" s="1"/>
      <c r="IW1211" s="1"/>
      <c r="IX1211" s="1"/>
      <c r="IY1211" s="1"/>
      <c r="IZ1211" s="1"/>
      <c r="JA1211" s="1"/>
      <c r="JB1211" s="1"/>
      <c r="JC1211" s="1"/>
      <c r="JD1211" s="1"/>
      <c r="JE1211" s="1"/>
      <c r="JF1211" s="1"/>
      <c r="JG1211" s="1"/>
      <c r="JH1211" s="1"/>
      <c r="JI1211" s="1"/>
      <c r="JJ1211" s="1"/>
      <c r="JK1211" s="1"/>
      <c r="JL1211" s="1"/>
      <c r="JM1211" s="1"/>
      <c r="JN1211" s="1"/>
      <c r="JO1211" s="1"/>
      <c r="JP1211" s="1"/>
      <c r="JQ1211" s="1"/>
      <c r="JR1211" s="1"/>
      <c r="JS1211" s="1"/>
      <c r="JT1211" s="1"/>
      <c r="JU1211" s="1"/>
      <c r="JV1211" s="1"/>
      <c r="JW1211" s="1"/>
      <c r="JX1211" s="1"/>
      <c r="JY1211" s="1"/>
      <c r="JZ1211" s="1"/>
      <c r="KA1211" s="2"/>
      <c r="KB1211" s="2"/>
      <c r="KC1211" s="1"/>
      <c r="KD1211" s="1"/>
      <c r="KE1211" s="1"/>
      <c r="KF1211" s="2"/>
      <c r="KG1211" s="1"/>
      <c r="KH1211" s="1"/>
      <c r="KI1211" s="1"/>
      <c r="KJ1211" s="1"/>
      <c r="KK1211" s="1"/>
      <c r="KL1211" s="1"/>
    </row>
    <row r="1212" spans="236:298" x14ac:dyDescent="0.55000000000000004">
      <c r="IB1212" s="1"/>
      <c r="IC1212" s="1"/>
      <c r="ID1212" s="1"/>
      <c r="IE1212" s="1"/>
      <c r="IF1212" s="1"/>
      <c r="IG1212" s="1"/>
      <c r="IH1212" s="1"/>
      <c r="II1212" s="1"/>
      <c r="IJ1212" s="1"/>
      <c r="IK1212" s="1"/>
      <c r="IL1212" s="1"/>
      <c r="IM1212" s="1"/>
      <c r="IN1212" s="1"/>
      <c r="IO1212" s="1"/>
      <c r="IP1212" s="1"/>
      <c r="IQ1212" s="1"/>
      <c r="IR1212" s="1"/>
      <c r="IS1212" s="1"/>
      <c r="IT1212" s="1"/>
      <c r="IU1212" s="1"/>
      <c r="IV1212" s="1"/>
      <c r="IW1212" s="1"/>
      <c r="IX1212" s="1"/>
      <c r="IY1212" s="1"/>
      <c r="IZ1212" s="1"/>
      <c r="JA1212" s="1"/>
      <c r="JB1212" s="1"/>
      <c r="JC1212" s="1"/>
      <c r="JD1212" s="1"/>
      <c r="JE1212" s="1"/>
      <c r="JF1212" s="1"/>
      <c r="JG1212" s="1"/>
      <c r="JH1212" s="1"/>
      <c r="JI1212" s="1"/>
      <c r="JJ1212" s="1"/>
      <c r="JK1212" s="1"/>
      <c r="JL1212" s="1"/>
      <c r="JM1212" s="1"/>
      <c r="JN1212" s="1"/>
      <c r="JO1212" s="1"/>
      <c r="JP1212" s="1"/>
      <c r="JQ1212" s="1"/>
      <c r="JR1212" s="1"/>
      <c r="JS1212" s="1"/>
      <c r="JT1212" s="1"/>
      <c r="JU1212" s="1"/>
      <c r="JV1212" s="1"/>
      <c r="JW1212" s="1"/>
      <c r="JX1212" s="1"/>
      <c r="JY1212" s="1"/>
      <c r="JZ1212" s="1"/>
      <c r="KA1212" s="2"/>
      <c r="KB1212" s="2"/>
      <c r="KC1212" s="1"/>
      <c r="KD1212" s="1"/>
      <c r="KE1212" s="1"/>
      <c r="KF1212" s="2"/>
      <c r="KG1212" s="1"/>
      <c r="KH1212" s="1"/>
      <c r="KI1212" s="1"/>
      <c r="KJ1212" s="1"/>
      <c r="KK1212" s="1"/>
      <c r="KL1212" s="1"/>
    </row>
    <row r="1213" spans="236:298" x14ac:dyDescent="0.55000000000000004">
      <c r="IB1213" s="1"/>
      <c r="IC1213" s="1"/>
      <c r="ID1213" s="1"/>
      <c r="IE1213" s="1"/>
      <c r="IF1213" s="1"/>
      <c r="IG1213" s="1"/>
      <c r="IH1213" s="1"/>
      <c r="II1213" s="1"/>
      <c r="IJ1213" s="1"/>
      <c r="IK1213" s="1"/>
      <c r="IL1213" s="1"/>
      <c r="IM1213" s="1"/>
      <c r="IN1213" s="1"/>
      <c r="IO1213" s="1"/>
      <c r="IP1213" s="1"/>
      <c r="IQ1213" s="1"/>
      <c r="IR1213" s="1"/>
      <c r="IS1213" s="1"/>
      <c r="IT1213" s="1"/>
      <c r="IU1213" s="1"/>
      <c r="IV1213" s="1"/>
      <c r="IW1213" s="1"/>
      <c r="IX1213" s="1"/>
      <c r="IY1213" s="1"/>
      <c r="IZ1213" s="1"/>
      <c r="JA1213" s="1"/>
      <c r="JB1213" s="1"/>
      <c r="JC1213" s="1"/>
      <c r="JD1213" s="1"/>
      <c r="JE1213" s="1"/>
      <c r="JF1213" s="1"/>
      <c r="JG1213" s="1"/>
      <c r="JH1213" s="1"/>
      <c r="JI1213" s="1"/>
      <c r="JJ1213" s="1"/>
      <c r="JK1213" s="1"/>
      <c r="JL1213" s="1"/>
      <c r="JM1213" s="1"/>
      <c r="JN1213" s="1"/>
      <c r="JO1213" s="1"/>
      <c r="JP1213" s="1"/>
      <c r="JQ1213" s="1"/>
      <c r="JR1213" s="1"/>
      <c r="JS1213" s="1"/>
      <c r="JT1213" s="1"/>
      <c r="JU1213" s="1"/>
      <c r="JV1213" s="1"/>
      <c r="JW1213" s="1"/>
      <c r="JX1213" s="1"/>
      <c r="JY1213" s="1"/>
      <c r="JZ1213" s="1"/>
      <c r="KA1213" s="2"/>
      <c r="KB1213" s="2"/>
      <c r="KC1213" s="1"/>
      <c r="KD1213" s="1"/>
      <c r="KE1213" s="1"/>
      <c r="KF1213" s="2"/>
      <c r="KG1213" s="1"/>
      <c r="KH1213" s="1"/>
      <c r="KI1213" s="1"/>
      <c r="KJ1213" s="1"/>
      <c r="KK1213" s="1"/>
      <c r="KL1213" s="1"/>
    </row>
    <row r="1214" spans="236:298" x14ac:dyDescent="0.55000000000000004">
      <c r="IB1214" s="1"/>
      <c r="IC1214" s="1"/>
      <c r="ID1214" s="1"/>
      <c r="IE1214" s="1"/>
      <c r="IF1214" s="1"/>
      <c r="IG1214" s="1"/>
      <c r="IH1214" s="1"/>
      <c r="II1214" s="1"/>
      <c r="IJ1214" s="1"/>
      <c r="IK1214" s="1"/>
      <c r="IL1214" s="1"/>
      <c r="IM1214" s="1"/>
      <c r="IN1214" s="1"/>
      <c r="IO1214" s="1"/>
      <c r="IP1214" s="1"/>
      <c r="IQ1214" s="1"/>
      <c r="IR1214" s="1"/>
      <c r="IS1214" s="1"/>
      <c r="IT1214" s="1"/>
      <c r="IU1214" s="1"/>
      <c r="IV1214" s="1"/>
      <c r="IW1214" s="1"/>
      <c r="IX1214" s="1"/>
      <c r="IY1214" s="1"/>
      <c r="IZ1214" s="1"/>
      <c r="JA1214" s="1"/>
      <c r="JB1214" s="1"/>
      <c r="JC1214" s="1"/>
      <c r="JD1214" s="1"/>
      <c r="JE1214" s="1"/>
      <c r="JF1214" s="1"/>
      <c r="JG1214" s="1"/>
      <c r="JH1214" s="1"/>
      <c r="JI1214" s="1"/>
      <c r="JJ1214" s="1"/>
      <c r="JK1214" s="1"/>
      <c r="JL1214" s="1"/>
      <c r="JM1214" s="1"/>
      <c r="JN1214" s="1"/>
      <c r="JO1214" s="1"/>
      <c r="JP1214" s="1"/>
      <c r="JQ1214" s="1"/>
      <c r="JR1214" s="1"/>
      <c r="JS1214" s="1"/>
      <c r="JT1214" s="1"/>
      <c r="JU1214" s="1"/>
      <c r="JV1214" s="1"/>
      <c r="JW1214" s="1"/>
      <c r="JX1214" s="1"/>
      <c r="JY1214" s="1"/>
      <c r="JZ1214" s="1"/>
      <c r="KA1214" s="2"/>
      <c r="KB1214" s="2"/>
      <c r="KC1214" s="1"/>
      <c r="KD1214" s="1"/>
      <c r="KE1214" s="1"/>
      <c r="KF1214" s="2"/>
      <c r="KG1214" s="1"/>
      <c r="KH1214" s="1"/>
      <c r="KI1214" s="1"/>
      <c r="KJ1214" s="1"/>
      <c r="KK1214" s="1"/>
      <c r="KL1214" s="1"/>
    </row>
    <row r="1215" spans="236:298" x14ac:dyDescent="0.55000000000000004">
      <c r="IB1215" s="1"/>
      <c r="IC1215" s="1"/>
      <c r="ID1215" s="1"/>
      <c r="IE1215" s="1"/>
      <c r="IF1215" s="1"/>
      <c r="IG1215" s="1"/>
      <c r="IH1215" s="1"/>
      <c r="II1215" s="1"/>
      <c r="IJ1215" s="1"/>
      <c r="IK1215" s="1"/>
      <c r="IL1215" s="1"/>
      <c r="IM1215" s="1"/>
      <c r="IN1215" s="1"/>
      <c r="IO1215" s="1"/>
      <c r="IP1215" s="1"/>
      <c r="IQ1215" s="1"/>
      <c r="IR1215" s="1"/>
      <c r="IS1215" s="1"/>
      <c r="IT1215" s="1"/>
      <c r="IU1215" s="1"/>
      <c r="IV1215" s="1"/>
      <c r="IW1215" s="1"/>
      <c r="IX1215" s="1"/>
      <c r="IY1215" s="1"/>
      <c r="IZ1215" s="1"/>
      <c r="JA1215" s="1"/>
      <c r="JB1215" s="1"/>
      <c r="JC1215" s="1"/>
      <c r="JD1215" s="1"/>
      <c r="JE1215" s="1"/>
      <c r="JF1215" s="1"/>
      <c r="JG1215" s="1"/>
      <c r="JH1215" s="1"/>
      <c r="JI1215" s="1"/>
      <c r="JJ1215" s="1"/>
      <c r="JK1215" s="1"/>
      <c r="JL1215" s="1"/>
      <c r="JM1215" s="1"/>
      <c r="JN1215" s="1"/>
      <c r="JO1215" s="1"/>
      <c r="JP1215" s="1"/>
      <c r="JQ1215" s="1"/>
      <c r="JR1215" s="1"/>
      <c r="JS1215" s="1"/>
      <c r="JT1215" s="1"/>
      <c r="JU1215" s="1"/>
      <c r="JV1215" s="1"/>
      <c r="JW1215" s="1"/>
      <c r="JX1215" s="1"/>
      <c r="JY1215" s="1"/>
      <c r="JZ1215" s="1"/>
      <c r="KA1215" s="2"/>
      <c r="KB1215" s="2"/>
      <c r="KC1215" s="1"/>
      <c r="KD1215" s="1"/>
      <c r="KE1215" s="1"/>
      <c r="KF1215" s="2"/>
      <c r="KG1215" s="1"/>
      <c r="KH1215" s="1"/>
      <c r="KI1215" s="1"/>
      <c r="KJ1215" s="1"/>
      <c r="KK1215" s="1"/>
      <c r="KL1215" s="1"/>
    </row>
    <row r="1216" spans="236:298" x14ac:dyDescent="0.55000000000000004">
      <c r="IB1216" s="1"/>
      <c r="IC1216" s="1"/>
      <c r="ID1216" s="1"/>
      <c r="IE1216" s="1"/>
      <c r="IF1216" s="1"/>
      <c r="IG1216" s="1"/>
      <c r="IH1216" s="1"/>
      <c r="II1216" s="1"/>
      <c r="IJ1216" s="1"/>
      <c r="IK1216" s="1"/>
      <c r="IL1216" s="1"/>
      <c r="IM1216" s="1"/>
      <c r="IN1216" s="1"/>
      <c r="IO1216" s="1"/>
      <c r="IP1216" s="1"/>
      <c r="IQ1216" s="1"/>
      <c r="IR1216" s="1"/>
      <c r="IS1216" s="1"/>
      <c r="IT1216" s="1"/>
      <c r="IU1216" s="1"/>
      <c r="IV1216" s="1"/>
      <c r="IW1216" s="1"/>
      <c r="IX1216" s="1"/>
      <c r="IY1216" s="1"/>
      <c r="IZ1216" s="1"/>
      <c r="JA1216" s="1"/>
      <c r="JB1216" s="1"/>
      <c r="JC1216" s="1"/>
      <c r="JD1216" s="1"/>
      <c r="JE1216" s="1"/>
      <c r="JF1216" s="1"/>
      <c r="JG1216" s="1"/>
      <c r="JH1216" s="1"/>
      <c r="JI1216" s="1"/>
      <c r="JJ1216" s="1"/>
      <c r="JK1216" s="1"/>
      <c r="JL1216" s="1"/>
      <c r="JM1216" s="1"/>
      <c r="JN1216" s="1"/>
      <c r="JO1216" s="1"/>
      <c r="JP1216" s="1"/>
      <c r="JQ1216" s="1"/>
      <c r="JR1216" s="1"/>
      <c r="JS1216" s="1"/>
      <c r="JT1216" s="1"/>
      <c r="JU1216" s="1"/>
      <c r="JV1216" s="1"/>
      <c r="JW1216" s="1"/>
      <c r="JX1216" s="1"/>
      <c r="JY1216" s="1"/>
      <c r="JZ1216" s="1"/>
      <c r="KA1216" s="2"/>
      <c r="KB1216" s="2"/>
      <c r="KC1216" s="1"/>
      <c r="KD1216" s="1"/>
      <c r="KE1216" s="1"/>
      <c r="KF1216" s="2"/>
      <c r="KG1216" s="1"/>
      <c r="KH1216" s="1"/>
      <c r="KI1216" s="1"/>
      <c r="KJ1216" s="1"/>
      <c r="KK1216" s="1"/>
      <c r="KL1216" s="1"/>
    </row>
    <row r="1217" spans="236:298" x14ac:dyDescent="0.55000000000000004">
      <c r="IB1217" s="1"/>
      <c r="IC1217" s="1"/>
      <c r="ID1217" s="1"/>
      <c r="IE1217" s="1"/>
      <c r="IF1217" s="1"/>
      <c r="IG1217" s="1"/>
      <c r="IH1217" s="1"/>
      <c r="II1217" s="1"/>
      <c r="IJ1217" s="1"/>
      <c r="IK1217" s="1"/>
      <c r="IL1217" s="1"/>
      <c r="IM1217" s="1"/>
      <c r="IN1217" s="1"/>
      <c r="IO1217" s="1"/>
      <c r="IP1217" s="1"/>
      <c r="IQ1217" s="1"/>
      <c r="IR1217" s="1"/>
      <c r="IS1217" s="1"/>
      <c r="IT1217" s="1"/>
      <c r="IU1217" s="1"/>
      <c r="IV1217" s="1"/>
      <c r="IW1217" s="1"/>
      <c r="IX1217" s="1"/>
      <c r="IY1217" s="1"/>
      <c r="IZ1217" s="1"/>
      <c r="JA1217" s="1"/>
      <c r="JB1217" s="1"/>
      <c r="JC1217" s="1"/>
      <c r="JD1217" s="1"/>
      <c r="JE1217" s="1"/>
      <c r="JF1217" s="1"/>
      <c r="JG1217" s="1"/>
      <c r="JH1217" s="1"/>
      <c r="JI1217" s="1"/>
      <c r="JJ1217" s="1"/>
      <c r="JK1217" s="1"/>
      <c r="JL1217" s="1"/>
      <c r="JM1217" s="1"/>
      <c r="JN1217" s="1"/>
      <c r="JO1217" s="1"/>
      <c r="JP1217" s="1"/>
      <c r="JQ1217" s="1"/>
      <c r="JR1217" s="1"/>
      <c r="JS1217" s="1"/>
      <c r="JT1217" s="1"/>
      <c r="JU1217" s="1"/>
      <c r="JV1217" s="1"/>
      <c r="JW1217" s="1"/>
      <c r="JX1217" s="1"/>
      <c r="JY1217" s="1"/>
      <c r="JZ1217" s="1"/>
      <c r="KA1217" s="2"/>
      <c r="KB1217" s="2"/>
      <c r="KC1217" s="1"/>
      <c r="KD1217" s="1"/>
      <c r="KE1217" s="1"/>
      <c r="KF1217" s="2"/>
      <c r="KG1217" s="1"/>
      <c r="KH1217" s="1"/>
      <c r="KI1217" s="1"/>
      <c r="KJ1217" s="1"/>
      <c r="KK1217" s="1"/>
      <c r="KL1217" s="1"/>
    </row>
    <row r="1218" spans="236:298" x14ac:dyDescent="0.55000000000000004">
      <c r="IB1218" s="1"/>
      <c r="IC1218" s="1"/>
      <c r="ID1218" s="1"/>
      <c r="IE1218" s="1"/>
      <c r="IF1218" s="1"/>
      <c r="IG1218" s="1"/>
      <c r="IH1218" s="1"/>
      <c r="II1218" s="1"/>
      <c r="IJ1218" s="1"/>
      <c r="IK1218" s="1"/>
      <c r="IL1218" s="1"/>
      <c r="IM1218" s="1"/>
      <c r="IN1218" s="1"/>
      <c r="IO1218" s="1"/>
      <c r="IP1218" s="1"/>
      <c r="IQ1218" s="1"/>
      <c r="IR1218" s="1"/>
      <c r="IS1218" s="1"/>
      <c r="IT1218" s="1"/>
      <c r="IU1218" s="1"/>
      <c r="IV1218" s="1"/>
      <c r="IW1218" s="1"/>
      <c r="IX1218" s="1"/>
      <c r="IY1218" s="1"/>
      <c r="IZ1218" s="1"/>
      <c r="JA1218" s="1"/>
      <c r="JB1218" s="1"/>
      <c r="JC1218" s="1"/>
      <c r="JD1218" s="1"/>
      <c r="JE1218" s="1"/>
      <c r="JF1218" s="1"/>
      <c r="JG1218" s="1"/>
      <c r="JH1218" s="1"/>
      <c r="JI1218" s="1"/>
      <c r="JJ1218" s="1"/>
      <c r="JK1218" s="1"/>
      <c r="JL1218" s="1"/>
      <c r="JM1218" s="1"/>
      <c r="JN1218" s="1"/>
      <c r="JO1218" s="1"/>
      <c r="JP1218" s="1"/>
      <c r="JQ1218" s="1"/>
      <c r="JR1218" s="1"/>
      <c r="JS1218" s="1"/>
      <c r="JT1218" s="1"/>
      <c r="JU1218" s="1"/>
      <c r="JV1218" s="1"/>
      <c r="JW1218" s="1"/>
      <c r="JX1218" s="1"/>
      <c r="JY1218" s="1"/>
      <c r="JZ1218" s="1"/>
      <c r="KA1218" s="2"/>
      <c r="KB1218" s="2"/>
      <c r="KC1218" s="1"/>
      <c r="KD1218" s="1"/>
      <c r="KE1218" s="1"/>
      <c r="KF1218" s="2"/>
      <c r="KG1218" s="1"/>
      <c r="KH1218" s="1"/>
      <c r="KI1218" s="1"/>
      <c r="KJ1218" s="1"/>
      <c r="KK1218" s="1"/>
      <c r="KL1218" s="1"/>
    </row>
    <row r="1219" spans="236:298" x14ac:dyDescent="0.55000000000000004">
      <c r="IB1219" s="1"/>
      <c r="IC1219" s="1"/>
      <c r="ID1219" s="1"/>
      <c r="IE1219" s="1"/>
      <c r="IF1219" s="1"/>
      <c r="IG1219" s="1"/>
      <c r="IH1219" s="1"/>
      <c r="II1219" s="1"/>
      <c r="IJ1219" s="1"/>
      <c r="IK1219" s="1"/>
      <c r="IL1219" s="1"/>
      <c r="IM1219" s="1"/>
      <c r="IN1219" s="1"/>
      <c r="IO1219" s="1"/>
      <c r="IP1219" s="1"/>
      <c r="IQ1219" s="1"/>
      <c r="IR1219" s="1"/>
      <c r="IS1219" s="1"/>
      <c r="IT1219" s="1"/>
      <c r="IU1219" s="1"/>
      <c r="IV1219" s="1"/>
      <c r="IW1219" s="1"/>
      <c r="IX1219" s="1"/>
      <c r="IY1219" s="1"/>
      <c r="IZ1219" s="1"/>
      <c r="JA1219" s="1"/>
      <c r="JB1219" s="1"/>
      <c r="JC1219" s="1"/>
      <c r="JD1219" s="1"/>
      <c r="JE1219" s="1"/>
      <c r="JF1219" s="1"/>
      <c r="JG1219" s="1"/>
      <c r="JH1219" s="1"/>
      <c r="JI1219" s="1"/>
      <c r="JJ1219" s="1"/>
      <c r="JK1219" s="1"/>
      <c r="JL1219" s="1"/>
      <c r="JM1219" s="1"/>
      <c r="JN1219" s="1"/>
      <c r="JO1219" s="1"/>
      <c r="JP1219" s="1"/>
      <c r="JQ1219" s="1"/>
      <c r="JR1219" s="1"/>
      <c r="JS1219" s="1"/>
      <c r="JT1219" s="1"/>
      <c r="JU1219" s="1"/>
      <c r="JV1219" s="1"/>
      <c r="JW1219" s="1"/>
      <c r="JX1219" s="1"/>
      <c r="JY1219" s="1"/>
      <c r="JZ1219" s="1"/>
      <c r="KA1219" s="2"/>
      <c r="KB1219" s="2"/>
      <c r="KC1219" s="1"/>
      <c r="KD1219" s="1"/>
      <c r="KE1219" s="1"/>
      <c r="KF1219" s="2"/>
      <c r="KG1219" s="1"/>
      <c r="KH1219" s="1"/>
      <c r="KI1219" s="1"/>
      <c r="KJ1219" s="1"/>
      <c r="KK1219" s="1"/>
      <c r="KL1219" s="1"/>
    </row>
    <row r="1220" spans="236:298" x14ac:dyDescent="0.55000000000000004">
      <c r="IB1220" s="1"/>
      <c r="IC1220" s="1"/>
      <c r="ID1220" s="1"/>
      <c r="IE1220" s="1"/>
      <c r="IF1220" s="1"/>
      <c r="IG1220" s="1"/>
      <c r="IH1220" s="1"/>
      <c r="II1220" s="1"/>
      <c r="IJ1220" s="1"/>
      <c r="IK1220" s="1"/>
      <c r="IL1220" s="1"/>
      <c r="IM1220" s="1"/>
      <c r="IN1220" s="1"/>
      <c r="IO1220" s="1"/>
      <c r="IP1220" s="1"/>
      <c r="IQ1220" s="1"/>
      <c r="IR1220" s="1"/>
      <c r="IS1220" s="1"/>
      <c r="IT1220" s="1"/>
      <c r="IU1220" s="1"/>
      <c r="IV1220" s="1"/>
      <c r="IW1220" s="1"/>
      <c r="IX1220" s="1"/>
      <c r="IY1220" s="1"/>
      <c r="IZ1220" s="1"/>
      <c r="JA1220" s="1"/>
      <c r="JB1220" s="1"/>
      <c r="JC1220" s="1"/>
      <c r="JD1220" s="1"/>
      <c r="JE1220" s="1"/>
      <c r="JF1220" s="1"/>
      <c r="JG1220" s="1"/>
      <c r="JH1220" s="1"/>
      <c r="JI1220" s="1"/>
      <c r="JJ1220" s="1"/>
      <c r="JK1220" s="1"/>
      <c r="JL1220" s="1"/>
      <c r="JM1220" s="1"/>
      <c r="JN1220" s="1"/>
      <c r="JO1220" s="1"/>
      <c r="JP1220" s="1"/>
      <c r="JQ1220" s="1"/>
      <c r="JR1220" s="1"/>
      <c r="JS1220" s="1"/>
      <c r="JT1220" s="1"/>
      <c r="JU1220" s="1"/>
      <c r="JV1220" s="1"/>
      <c r="JW1220" s="1"/>
      <c r="JX1220" s="1"/>
      <c r="JY1220" s="1"/>
      <c r="JZ1220" s="1"/>
      <c r="KA1220" s="2"/>
      <c r="KB1220" s="2"/>
      <c r="KC1220" s="1"/>
      <c r="KD1220" s="1"/>
      <c r="KE1220" s="1"/>
      <c r="KF1220" s="2"/>
      <c r="KG1220" s="1"/>
      <c r="KH1220" s="1"/>
      <c r="KI1220" s="1"/>
      <c r="KJ1220" s="1"/>
      <c r="KK1220" s="1"/>
      <c r="KL1220" s="1"/>
    </row>
    <row r="1221" spans="236:298" x14ac:dyDescent="0.55000000000000004">
      <c r="IB1221" s="1"/>
      <c r="IC1221" s="1"/>
      <c r="ID1221" s="1"/>
      <c r="IE1221" s="1"/>
      <c r="IF1221" s="1"/>
      <c r="IG1221" s="1"/>
      <c r="IH1221" s="1"/>
      <c r="II1221" s="1"/>
      <c r="IJ1221" s="1"/>
      <c r="IK1221" s="1"/>
      <c r="IL1221" s="1"/>
      <c r="IM1221" s="1"/>
      <c r="IN1221" s="1"/>
      <c r="IO1221" s="1"/>
      <c r="IP1221" s="1"/>
      <c r="IQ1221" s="1"/>
      <c r="IR1221" s="1"/>
      <c r="IS1221" s="1"/>
      <c r="IT1221" s="1"/>
      <c r="IU1221" s="1"/>
      <c r="IV1221" s="1"/>
      <c r="IW1221" s="1"/>
      <c r="IX1221" s="1"/>
      <c r="IY1221" s="1"/>
      <c r="IZ1221" s="1"/>
      <c r="JA1221" s="1"/>
      <c r="JB1221" s="1"/>
      <c r="JC1221" s="1"/>
      <c r="JD1221" s="1"/>
      <c r="JE1221" s="1"/>
      <c r="JF1221" s="1"/>
      <c r="JG1221" s="1"/>
      <c r="JH1221" s="1"/>
      <c r="JI1221" s="1"/>
      <c r="JJ1221" s="1"/>
      <c r="JK1221" s="1"/>
      <c r="JL1221" s="1"/>
      <c r="JM1221" s="1"/>
      <c r="JN1221" s="1"/>
      <c r="JO1221" s="1"/>
      <c r="JP1221" s="1"/>
      <c r="JQ1221" s="1"/>
      <c r="JR1221" s="1"/>
      <c r="JS1221" s="1"/>
      <c r="JT1221" s="1"/>
      <c r="JU1221" s="1"/>
      <c r="JV1221" s="1"/>
      <c r="JW1221" s="1"/>
      <c r="JX1221" s="1"/>
      <c r="JY1221" s="1"/>
      <c r="JZ1221" s="1"/>
      <c r="KA1221" s="2"/>
      <c r="KB1221" s="2"/>
      <c r="KC1221" s="1"/>
      <c r="KD1221" s="1"/>
      <c r="KE1221" s="1"/>
      <c r="KF1221" s="2"/>
      <c r="KG1221" s="1"/>
      <c r="KH1221" s="1"/>
      <c r="KI1221" s="1"/>
      <c r="KJ1221" s="1"/>
      <c r="KK1221" s="1"/>
      <c r="KL1221" s="1"/>
    </row>
    <row r="1222" spans="236:298" x14ac:dyDescent="0.55000000000000004">
      <c r="IB1222" s="1"/>
      <c r="IC1222" s="1"/>
      <c r="ID1222" s="1"/>
      <c r="IE1222" s="1"/>
      <c r="IF1222" s="1"/>
      <c r="IG1222" s="1"/>
      <c r="IH1222" s="1"/>
      <c r="II1222" s="1"/>
      <c r="IJ1222" s="1"/>
      <c r="IK1222" s="1"/>
      <c r="IL1222" s="1"/>
      <c r="IM1222" s="1"/>
      <c r="IN1222" s="1"/>
      <c r="IO1222" s="1"/>
      <c r="IP1222" s="1"/>
      <c r="IQ1222" s="1"/>
      <c r="IR1222" s="1"/>
      <c r="IS1222" s="1"/>
      <c r="IT1222" s="1"/>
      <c r="IU1222" s="1"/>
      <c r="IV1222" s="1"/>
      <c r="IW1222" s="1"/>
      <c r="IX1222" s="1"/>
      <c r="IY1222" s="1"/>
      <c r="IZ1222" s="1"/>
      <c r="JA1222" s="1"/>
      <c r="JB1222" s="1"/>
      <c r="JC1222" s="1"/>
      <c r="JD1222" s="1"/>
      <c r="JE1222" s="1"/>
      <c r="JF1222" s="1"/>
      <c r="JG1222" s="1"/>
      <c r="JH1222" s="1"/>
      <c r="JI1222" s="1"/>
      <c r="JJ1222" s="1"/>
      <c r="JK1222" s="1"/>
      <c r="JL1222" s="1"/>
      <c r="JM1222" s="1"/>
      <c r="JN1222" s="1"/>
      <c r="JO1222" s="1"/>
      <c r="JP1222" s="1"/>
      <c r="JQ1222" s="1"/>
      <c r="JR1222" s="1"/>
      <c r="JS1222" s="1"/>
      <c r="JT1222" s="1"/>
      <c r="JU1222" s="1"/>
      <c r="JV1222" s="1"/>
      <c r="JW1222" s="1"/>
      <c r="JX1222" s="1"/>
      <c r="JY1222" s="1"/>
      <c r="JZ1222" s="1"/>
      <c r="KA1222" s="2"/>
      <c r="KB1222" s="2"/>
      <c r="KC1222" s="1"/>
      <c r="KD1222" s="1"/>
      <c r="KE1222" s="1"/>
      <c r="KF1222" s="2"/>
      <c r="KG1222" s="1"/>
      <c r="KH1222" s="1"/>
      <c r="KI1222" s="1"/>
      <c r="KJ1222" s="1"/>
      <c r="KK1222" s="1"/>
      <c r="KL1222" s="1"/>
    </row>
    <row r="1223" spans="236:298" x14ac:dyDescent="0.55000000000000004">
      <c r="IB1223" s="1"/>
      <c r="IC1223" s="1"/>
      <c r="ID1223" s="1"/>
      <c r="IE1223" s="1"/>
      <c r="IF1223" s="1"/>
      <c r="IG1223" s="1"/>
      <c r="IH1223" s="1"/>
      <c r="II1223" s="1"/>
      <c r="IJ1223" s="1"/>
      <c r="IK1223" s="1"/>
      <c r="IL1223" s="1"/>
      <c r="IM1223" s="1"/>
      <c r="IN1223" s="1"/>
      <c r="IO1223" s="1"/>
      <c r="IP1223" s="1"/>
      <c r="IQ1223" s="1"/>
      <c r="IR1223" s="1"/>
      <c r="IS1223" s="1"/>
      <c r="IT1223" s="1"/>
      <c r="IU1223" s="1"/>
      <c r="IV1223" s="1"/>
      <c r="IW1223" s="1"/>
      <c r="IX1223" s="1"/>
      <c r="IY1223" s="1"/>
      <c r="IZ1223" s="1"/>
      <c r="JA1223" s="1"/>
      <c r="JB1223" s="1"/>
      <c r="JC1223" s="1"/>
      <c r="JD1223" s="1"/>
      <c r="JE1223" s="1"/>
      <c r="JF1223" s="1"/>
      <c r="JG1223" s="1"/>
      <c r="JH1223" s="1"/>
      <c r="JI1223" s="1"/>
      <c r="JJ1223" s="1"/>
      <c r="JK1223" s="1"/>
      <c r="JL1223" s="1"/>
      <c r="JM1223" s="1"/>
      <c r="JN1223" s="1"/>
      <c r="JO1223" s="1"/>
      <c r="JP1223" s="1"/>
      <c r="JQ1223" s="1"/>
      <c r="JR1223" s="1"/>
      <c r="JS1223" s="1"/>
      <c r="JT1223" s="1"/>
      <c r="JU1223" s="1"/>
      <c r="JV1223" s="1"/>
      <c r="JW1223" s="1"/>
      <c r="JX1223" s="1"/>
      <c r="JY1223" s="1"/>
      <c r="JZ1223" s="1"/>
      <c r="KA1223" s="2"/>
      <c r="KB1223" s="2"/>
      <c r="KC1223" s="1"/>
      <c r="KD1223" s="1"/>
      <c r="KE1223" s="1"/>
      <c r="KF1223" s="2"/>
      <c r="KG1223" s="1"/>
      <c r="KH1223" s="1"/>
      <c r="KI1223" s="1"/>
      <c r="KJ1223" s="1"/>
      <c r="KK1223" s="1"/>
      <c r="KL1223" s="1"/>
    </row>
    <row r="1224" spans="236:298" x14ac:dyDescent="0.55000000000000004">
      <c r="IB1224" s="1"/>
      <c r="IC1224" s="1"/>
      <c r="ID1224" s="1"/>
      <c r="IE1224" s="1"/>
      <c r="IF1224" s="1"/>
      <c r="IG1224" s="1"/>
      <c r="IH1224" s="1"/>
      <c r="II1224" s="1"/>
      <c r="IJ1224" s="1"/>
      <c r="IK1224" s="1"/>
      <c r="IL1224" s="1"/>
      <c r="IM1224" s="1"/>
      <c r="IN1224" s="1"/>
      <c r="IO1224" s="1"/>
      <c r="IP1224" s="1"/>
      <c r="IQ1224" s="1"/>
      <c r="IR1224" s="1"/>
      <c r="IS1224" s="1"/>
      <c r="IT1224" s="1"/>
      <c r="IU1224" s="1"/>
      <c r="IV1224" s="1"/>
      <c r="IW1224" s="1"/>
      <c r="IX1224" s="1"/>
      <c r="IY1224" s="1"/>
      <c r="IZ1224" s="1"/>
      <c r="JA1224" s="1"/>
      <c r="JB1224" s="1"/>
      <c r="JC1224" s="1"/>
      <c r="JD1224" s="1"/>
      <c r="JE1224" s="1"/>
      <c r="JF1224" s="1"/>
      <c r="JG1224" s="1"/>
      <c r="JH1224" s="1"/>
      <c r="JI1224" s="1"/>
      <c r="JJ1224" s="1"/>
      <c r="JK1224" s="1"/>
      <c r="JL1224" s="1"/>
      <c r="JM1224" s="1"/>
      <c r="JN1224" s="1"/>
      <c r="JO1224" s="1"/>
      <c r="JP1224" s="1"/>
      <c r="JQ1224" s="1"/>
      <c r="JR1224" s="1"/>
      <c r="JS1224" s="1"/>
      <c r="JT1224" s="1"/>
      <c r="JU1224" s="1"/>
      <c r="JV1224" s="1"/>
      <c r="JW1224" s="1"/>
      <c r="JX1224" s="1"/>
      <c r="JY1224" s="1"/>
      <c r="JZ1224" s="1"/>
      <c r="KA1224" s="2"/>
      <c r="KB1224" s="2"/>
      <c r="KC1224" s="1"/>
      <c r="KD1224" s="1"/>
      <c r="KE1224" s="1"/>
      <c r="KF1224" s="2"/>
      <c r="KG1224" s="1"/>
      <c r="KH1224" s="1"/>
      <c r="KI1224" s="1"/>
      <c r="KJ1224" s="1"/>
      <c r="KK1224" s="1"/>
      <c r="KL1224" s="1"/>
    </row>
    <row r="1225" spans="236:298" x14ac:dyDescent="0.55000000000000004">
      <c r="IB1225" s="1"/>
      <c r="IC1225" s="1"/>
      <c r="ID1225" s="1"/>
      <c r="IE1225" s="1"/>
      <c r="IF1225" s="1"/>
      <c r="IG1225" s="1"/>
      <c r="IH1225" s="1"/>
      <c r="II1225" s="1"/>
      <c r="IJ1225" s="1"/>
      <c r="IK1225" s="1"/>
      <c r="IL1225" s="1"/>
      <c r="IM1225" s="1"/>
      <c r="IN1225" s="1"/>
      <c r="IO1225" s="1"/>
      <c r="IP1225" s="1"/>
      <c r="IQ1225" s="1"/>
      <c r="IR1225" s="1"/>
      <c r="IS1225" s="1"/>
      <c r="IT1225" s="1"/>
      <c r="IU1225" s="1"/>
      <c r="IV1225" s="1"/>
      <c r="IW1225" s="1"/>
      <c r="IX1225" s="1"/>
      <c r="IY1225" s="1"/>
      <c r="IZ1225" s="1"/>
      <c r="JA1225" s="1"/>
      <c r="JB1225" s="1"/>
      <c r="JC1225" s="1"/>
      <c r="JD1225" s="1"/>
      <c r="JE1225" s="1"/>
      <c r="JF1225" s="1"/>
      <c r="JG1225" s="1"/>
      <c r="JH1225" s="1"/>
      <c r="JI1225" s="1"/>
      <c r="JJ1225" s="1"/>
      <c r="JK1225" s="1"/>
      <c r="JL1225" s="1"/>
      <c r="JM1225" s="1"/>
      <c r="JN1225" s="1"/>
      <c r="JO1225" s="1"/>
      <c r="JP1225" s="1"/>
      <c r="JQ1225" s="1"/>
      <c r="JR1225" s="1"/>
      <c r="JS1225" s="1"/>
      <c r="JT1225" s="1"/>
      <c r="JU1225" s="1"/>
      <c r="JV1225" s="1"/>
      <c r="JW1225" s="1"/>
      <c r="JX1225" s="1"/>
      <c r="JY1225" s="1"/>
      <c r="JZ1225" s="1"/>
      <c r="KA1225" s="2"/>
      <c r="KB1225" s="2"/>
      <c r="KC1225" s="1"/>
      <c r="KD1225" s="1"/>
      <c r="KE1225" s="1"/>
      <c r="KF1225" s="2"/>
      <c r="KG1225" s="1"/>
      <c r="KH1225" s="1"/>
      <c r="KI1225" s="1"/>
      <c r="KJ1225" s="1"/>
      <c r="KK1225" s="1"/>
      <c r="KL1225" s="1"/>
    </row>
    <row r="1226" spans="236:298" x14ac:dyDescent="0.55000000000000004">
      <c r="IB1226" s="1"/>
      <c r="IC1226" s="1"/>
      <c r="ID1226" s="1"/>
      <c r="IE1226" s="1"/>
      <c r="IF1226" s="1"/>
      <c r="IG1226" s="1"/>
      <c r="IH1226" s="1"/>
      <c r="II1226" s="1"/>
      <c r="IJ1226" s="1"/>
      <c r="IK1226" s="1"/>
      <c r="IL1226" s="1"/>
      <c r="IM1226" s="1"/>
      <c r="IN1226" s="1"/>
      <c r="IO1226" s="1"/>
      <c r="IP1226" s="1"/>
      <c r="IQ1226" s="1"/>
      <c r="IR1226" s="1"/>
      <c r="IS1226" s="1"/>
      <c r="IT1226" s="1"/>
      <c r="IU1226" s="1"/>
      <c r="IV1226" s="1"/>
      <c r="IW1226" s="1"/>
      <c r="IX1226" s="1"/>
      <c r="IY1226" s="1"/>
      <c r="IZ1226" s="1"/>
      <c r="JA1226" s="1"/>
      <c r="JB1226" s="1"/>
      <c r="JC1226" s="1"/>
      <c r="JD1226" s="1"/>
      <c r="JE1226" s="1"/>
      <c r="JF1226" s="1"/>
      <c r="JG1226" s="1"/>
      <c r="JH1226" s="1"/>
      <c r="JI1226" s="1"/>
      <c r="JJ1226" s="1"/>
      <c r="JK1226" s="1"/>
      <c r="JL1226" s="1"/>
      <c r="JM1226" s="1"/>
      <c r="JN1226" s="1"/>
      <c r="JO1226" s="1"/>
      <c r="JP1226" s="1"/>
      <c r="JQ1226" s="1"/>
      <c r="JR1226" s="1"/>
      <c r="JS1226" s="1"/>
      <c r="JT1226" s="1"/>
      <c r="JU1226" s="1"/>
      <c r="JV1226" s="1"/>
      <c r="JW1226" s="1"/>
      <c r="JX1226" s="1"/>
      <c r="JY1226" s="1"/>
      <c r="JZ1226" s="1"/>
      <c r="KA1226" s="2"/>
      <c r="KB1226" s="2"/>
      <c r="KC1226" s="1"/>
      <c r="KD1226" s="1"/>
      <c r="KE1226" s="1"/>
      <c r="KF1226" s="2"/>
      <c r="KG1226" s="1"/>
      <c r="KH1226" s="1"/>
      <c r="KI1226" s="1"/>
      <c r="KJ1226" s="1"/>
      <c r="KK1226" s="1"/>
      <c r="KL1226" s="1"/>
    </row>
    <row r="1227" spans="236:298" x14ac:dyDescent="0.55000000000000004">
      <c r="IB1227" s="1"/>
      <c r="IC1227" s="1"/>
      <c r="ID1227" s="1"/>
      <c r="IE1227" s="1"/>
      <c r="IF1227" s="1"/>
      <c r="IG1227" s="1"/>
      <c r="IH1227" s="1"/>
      <c r="II1227" s="1"/>
      <c r="IJ1227" s="1"/>
      <c r="IK1227" s="1"/>
      <c r="IL1227" s="1"/>
      <c r="IM1227" s="1"/>
      <c r="IN1227" s="1"/>
      <c r="IO1227" s="1"/>
      <c r="IP1227" s="1"/>
      <c r="IQ1227" s="1"/>
      <c r="IR1227" s="1"/>
      <c r="IS1227" s="1"/>
      <c r="IT1227" s="1"/>
      <c r="IU1227" s="1"/>
      <c r="IV1227" s="1"/>
      <c r="IW1227" s="1"/>
      <c r="IX1227" s="1"/>
      <c r="IY1227" s="1"/>
      <c r="IZ1227" s="1"/>
      <c r="JA1227" s="1"/>
      <c r="JB1227" s="1"/>
      <c r="JC1227" s="1"/>
      <c r="JD1227" s="1"/>
      <c r="JE1227" s="1"/>
      <c r="JF1227" s="1"/>
      <c r="JG1227" s="1"/>
      <c r="JH1227" s="1"/>
      <c r="JI1227" s="1"/>
      <c r="JJ1227" s="1"/>
      <c r="JK1227" s="1"/>
      <c r="JL1227" s="1"/>
      <c r="JM1227" s="1"/>
      <c r="JN1227" s="1"/>
      <c r="JO1227" s="1"/>
      <c r="JP1227" s="1"/>
      <c r="JQ1227" s="1"/>
      <c r="JR1227" s="1"/>
      <c r="JS1227" s="1"/>
      <c r="JT1227" s="1"/>
      <c r="JU1227" s="1"/>
      <c r="JV1227" s="1"/>
      <c r="JW1227" s="1"/>
      <c r="JX1227" s="1"/>
      <c r="JY1227" s="1"/>
      <c r="JZ1227" s="1"/>
      <c r="KA1227" s="2"/>
      <c r="KB1227" s="2"/>
      <c r="KC1227" s="1"/>
      <c r="KD1227" s="1"/>
      <c r="KE1227" s="1"/>
      <c r="KF1227" s="2"/>
      <c r="KG1227" s="1"/>
      <c r="KH1227" s="1"/>
      <c r="KI1227" s="1"/>
      <c r="KJ1227" s="1"/>
      <c r="KK1227" s="1"/>
      <c r="KL1227" s="1"/>
    </row>
    <row r="1228" spans="236:298" x14ac:dyDescent="0.55000000000000004">
      <c r="IB1228" s="1"/>
      <c r="IC1228" s="1"/>
      <c r="ID1228" s="1"/>
      <c r="IE1228" s="1"/>
      <c r="IF1228" s="1"/>
      <c r="IG1228" s="1"/>
      <c r="IH1228" s="1"/>
      <c r="II1228" s="1"/>
      <c r="IJ1228" s="1"/>
      <c r="IK1228" s="1"/>
      <c r="IL1228" s="1"/>
      <c r="IM1228" s="1"/>
      <c r="IN1228" s="1"/>
      <c r="IO1228" s="1"/>
      <c r="IP1228" s="1"/>
      <c r="IQ1228" s="1"/>
      <c r="IR1228" s="1"/>
      <c r="IS1228" s="1"/>
      <c r="IT1228" s="1"/>
      <c r="IU1228" s="1"/>
      <c r="IV1228" s="1"/>
      <c r="IW1228" s="1"/>
      <c r="IX1228" s="1"/>
      <c r="IY1228" s="1"/>
      <c r="IZ1228" s="1"/>
      <c r="JA1228" s="1"/>
      <c r="JB1228" s="1"/>
      <c r="JC1228" s="1"/>
      <c r="JD1228" s="1"/>
      <c r="JE1228" s="1"/>
      <c r="JF1228" s="1"/>
      <c r="JG1228" s="1"/>
      <c r="JH1228" s="1"/>
      <c r="JI1228" s="1"/>
      <c r="JJ1228" s="1"/>
      <c r="JK1228" s="1"/>
      <c r="JL1228" s="1"/>
      <c r="JM1228" s="1"/>
      <c r="JN1228" s="1"/>
      <c r="JO1228" s="1"/>
      <c r="JP1228" s="1"/>
      <c r="JQ1228" s="1"/>
      <c r="JR1228" s="1"/>
      <c r="JS1228" s="1"/>
      <c r="JT1228" s="1"/>
      <c r="JU1228" s="1"/>
      <c r="JV1228" s="1"/>
      <c r="JW1228" s="1"/>
      <c r="JX1228" s="1"/>
      <c r="JY1228" s="1"/>
      <c r="JZ1228" s="1"/>
      <c r="KA1228" s="2"/>
      <c r="KB1228" s="2"/>
      <c r="KC1228" s="1"/>
      <c r="KD1228" s="1"/>
      <c r="KE1228" s="1"/>
      <c r="KF1228" s="2"/>
      <c r="KG1228" s="1"/>
      <c r="KH1228" s="1"/>
      <c r="KI1228" s="1"/>
      <c r="KJ1228" s="1"/>
      <c r="KK1228" s="1"/>
      <c r="KL1228" s="1"/>
    </row>
    <row r="1229" spans="236:298" x14ac:dyDescent="0.55000000000000004">
      <c r="IB1229" s="1"/>
      <c r="IC1229" s="1"/>
      <c r="ID1229" s="1"/>
      <c r="IE1229" s="1"/>
      <c r="IF1229" s="1"/>
      <c r="IG1229" s="1"/>
      <c r="IH1229" s="1"/>
      <c r="II1229" s="1"/>
      <c r="IJ1229" s="1"/>
      <c r="IK1229" s="1"/>
      <c r="IL1229" s="1"/>
      <c r="IM1229" s="1"/>
      <c r="IN1229" s="1"/>
      <c r="IO1229" s="1"/>
      <c r="IP1229" s="1"/>
      <c r="IQ1229" s="1"/>
      <c r="IR1229" s="1"/>
      <c r="IS1229" s="1"/>
      <c r="IT1229" s="1"/>
      <c r="IU1229" s="1"/>
      <c r="IV1229" s="1"/>
      <c r="IW1229" s="1"/>
      <c r="IX1229" s="1"/>
      <c r="IY1229" s="1"/>
      <c r="IZ1229" s="1"/>
      <c r="JA1229" s="1"/>
      <c r="JB1229" s="1"/>
      <c r="JC1229" s="1"/>
      <c r="JD1229" s="1"/>
      <c r="JE1229" s="1"/>
      <c r="JF1229" s="1"/>
      <c r="JG1229" s="1"/>
      <c r="JH1229" s="1"/>
      <c r="JI1229" s="1"/>
      <c r="JJ1229" s="1"/>
      <c r="JK1229" s="1"/>
      <c r="JL1229" s="1"/>
      <c r="JM1229" s="1"/>
      <c r="JN1229" s="1"/>
      <c r="JO1229" s="1"/>
      <c r="JP1229" s="1"/>
      <c r="JQ1229" s="1"/>
      <c r="JR1229" s="1"/>
      <c r="JS1229" s="1"/>
      <c r="JT1229" s="1"/>
      <c r="JU1229" s="1"/>
      <c r="JV1229" s="1"/>
      <c r="JW1229" s="1"/>
      <c r="JX1229" s="1"/>
      <c r="JY1229" s="1"/>
      <c r="JZ1229" s="1"/>
      <c r="KA1229" s="2"/>
      <c r="KB1229" s="2"/>
      <c r="KC1229" s="1"/>
      <c r="KD1229" s="1"/>
      <c r="KE1229" s="1"/>
      <c r="KF1229" s="2"/>
      <c r="KG1229" s="1"/>
      <c r="KH1229" s="1"/>
      <c r="KI1229" s="1"/>
      <c r="KJ1229" s="1"/>
      <c r="KK1229" s="1"/>
      <c r="KL1229" s="1"/>
    </row>
    <row r="1230" spans="236:298" x14ac:dyDescent="0.55000000000000004">
      <c r="IB1230" s="1"/>
      <c r="IC1230" s="1"/>
      <c r="ID1230" s="1"/>
      <c r="IE1230" s="1"/>
      <c r="IF1230" s="1"/>
      <c r="IG1230" s="1"/>
      <c r="IH1230" s="1"/>
      <c r="II1230" s="1"/>
      <c r="IJ1230" s="1"/>
      <c r="IK1230" s="1"/>
      <c r="IL1230" s="1"/>
      <c r="IM1230" s="1"/>
      <c r="IN1230" s="1"/>
      <c r="IO1230" s="1"/>
      <c r="IP1230" s="1"/>
      <c r="IQ1230" s="1"/>
      <c r="IR1230" s="1"/>
      <c r="IS1230" s="1"/>
      <c r="IT1230" s="1"/>
      <c r="IU1230" s="1"/>
      <c r="IV1230" s="1"/>
      <c r="IW1230" s="1"/>
      <c r="IX1230" s="1"/>
      <c r="IY1230" s="1"/>
      <c r="IZ1230" s="1"/>
      <c r="JA1230" s="1"/>
      <c r="JB1230" s="1"/>
      <c r="JC1230" s="1"/>
      <c r="JD1230" s="1"/>
      <c r="JE1230" s="1"/>
      <c r="JF1230" s="1"/>
      <c r="JG1230" s="1"/>
      <c r="JH1230" s="1"/>
      <c r="JI1230" s="1"/>
      <c r="JJ1230" s="1"/>
      <c r="JK1230" s="1"/>
      <c r="JL1230" s="1"/>
      <c r="JM1230" s="1"/>
      <c r="JN1230" s="1"/>
      <c r="JO1230" s="1"/>
      <c r="JP1230" s="1"/>
      <c r="JQ1230" s="1"/>
      <c r="JR1230" s="1"/>
      <c r="JS1230" s="1"/>
      <c r="JT1230" s="1"/>
      <c r="JU1230" s="1"/>
      <c r="JV1230" s="1"/>
      <c r="JW1230" s="1"/>
      <c r="JX1230" s="1"/>
      <c r="JY1230" s="1"/>
      <c r="JZ1230" s="1"/>
      <c r="KA1230" s="2"/>
      <c r="KB1230" s="2"/>
      <c r="KC1230" s="1"/>
      <c r="KD1230" s="1"/>
      <c r="KE1230" s="1"/>
      <c r="KF1230" s="2"/>
      <c r="KG1230" s="1"/>
      <c r="KH1230" s="1"/>
      <c r="KI1230" s="1"/>
      <c r="KJ1230" s="1"/>
      <c r="KK1230" s="1"/>
      <c r="KL1230" s="1"/>
    </row>
    <row r="1231" spans="236:298" x14ac:dyDescent="0.55000000000000004">
      <c r="IB1231" s="1"/>
      <c r="IC1231" s="1"/>
      <c r="ID1231" s="1"/>
      <c r="IE1231" s="1"/>
      <c r="IF1231" s="1"/>
      <c r="IG1231" s="1"/>
      <c r="IH1231" s="1"/>
      <c r="II1231" s="1"/>
      <c r="IJ1231" s="1"/>
      <c r="IK1231" s="1"/>
      <c r="IL1231" s="1"/>
      <c r="IM1231" s="1"/>
      <c r="IN1231" s="1"/>
      <c r="IO1231" s="1"/>
      <c r="IP1231" s="1"/>
      <c r="IQ1231" s="1"/>
      <c r="IR1231" s="1"/>
      <c r="IS1231" s="1"/>
      <c r="IT1231" s="1"/>
      <c r="IU1231" s="1"/>
      <c r="IV1231" s="1"/>
      <c r="IW1231" s="1"/>
      <c r="IX1231" s="1"/>
      <c r="IY1231" s="1"/>
      <c r="IZ1231" s="1"/>
      <c r="JA1231" s="1"/>
      <c r="JB1231" s="1"/>
      <c r="JC1231" s="1"/>
      <c r="JD1231" s="1"/>
      <c r="JE1231" s="1"/>
      <c r="JF1231" s="1"/>
      <c r="JG1231" s="1"/>
      <c r="JH1231" s="1"/>
      <c r="JI1231" s="1"/>
      <c r="JJ1231" s="1"/>
      <c r="JK1231" s="1"/>
      <c r="JL1231" s="1"/>
      <c r="JM1231" s="1"/>
      <c r="JN1231" s="1"/>
      <c r="JO1231" s="1"/>
      <c r="JP1231" s="1"/>
      <c r="JQ1231" s="1"/>
      <c r="JR1231" s="1"/>
      <c r="JS1231" s="1"/>
      <c r="JT1231" s="1"/>
      <c r="JU1231" s="1"/>
      <c r="JV1231" s="1"/>
      <c r="JW1231" s="1"/>
      <c r="JX1231" s="1"/>
      <c r="JY1231" s="1"/>
      <c r="JZ1231" s="1"/>
      <c r="KA1231" s="2"/>
      <c r="KB1231" s="2"/>
      <c r="KC1231" s="1"/>
      <c r="KD1231" s="1"/>
      <c r="KE1231" s="1"/>
      <c r="KF1231" s="2"/>
      <c r="KG1231" s="1"/>
      <c r="KH1231" s="1"/>
      <c r="KI1231" s="1"/>
      <c r="KJ1231" s="1"/>
      <c r="KK1231" s="1"/>
      <c r="KL1231" s="1"/>
    </row>
    <row r="1232" spans="236:298" x14ac:dyDescent="0.55000000000000004">
      <c r="IB1232" s="1"/>
      <c r="IC1232" s="1"/>
      <c r="ID1232" s="1"/>
      <c r="IE1232" s="1"/>
      <c r="IF1232" s="1"/>
      <c r="IG1232" s="1"/>
      <c r="IH1232" s="1"/>
      <c r="II1232" s="1"/>
      <c r="IJ1232" s="1"/>
      <c r="IK1232" s="1"/>
      <c r="IL1232" s="1"/>
      <c r="IM1232" s="1"/>
      <c r="IN1232" s="1"/>
      <c r="IO1232" s="1"/>
      <c r="IP1232" s="1"/>
      <c r="IQ1232" s="1"/>
      <c r="IR1232" s="1"/>
      <c r="IS1232" s="1"/>
      <c r="IT1232" s="1"/>
      <c r="IU1232" s="1"/>
      <c r="IV1232" s="1"/>
      <c r="IW1232" s="1"/>
      <c r="IX1232" s="1"/>
      <c r="IY1232" s="1"/>
      <c r="IZ1232" s="1"/>
      <c r="JA1232" s="1"/>
      <c r="JB1232" s="1"/>
      <c r="JC1232" s="1"/>
      <c r="JD1232" s="1"/>
      <c r="JE1232" s="1"/>
      <c r="JF1232" s="1"/>
      <c r="JG1232" s="1"/>
      <c r="JH1232" s="1"/>
      <c r="JI1232" s="1"/>
      <c r="JJ1232" s="1"/>
      <c r="JK1232" s="1"/>
      <c r="JL1232" s="1"/>
      <c r="JM1232" s="1"/>
      <c r="JN1232" s="1"/>
      <c r="JO1232" s="1"/>
      <c r="JP1232" s="1"/>
      <c r="JQ1232" s="1"/>
      <c r="JR1232" s="1"/>
      <c r="JS1232" s="1"/>
      <c r="JT1232" s="1"/>
      <c r="JU1232" s="1"/>
      <c r="JV1232" s="1"/>
      <c r="JW1232" s="1"/>
      <c r="JX1232" s="1"/>
      <c r="JY1232" s="1"/>
      <c r="JZ1232" s="1"/>
      <c r="KA1232" s="2"/>
      <c r="KB1232" s="2"/>
      <c r="KC1232" s="1"/>
      <c r="KD1232" s="1"/>
      <c r="KE1232" s="1"/>
      <c r="KF1232" s="2"/>
      <c r="KG1232" s="1"/>
      <c r="KH1232" s="1"/>
      <c r="KI1232" s="1"/>
      <c r="KJ1232" s="1"/>
      <c r="KK1232" s="1"/>
      <c r="KL1232" s="1"/>
    </row>
    <row r="1233" spans="236:298" x14ac:dyDescent="0.55000000000000004">
      <c r="IB1233" s="1"/>
      <c r="IC1233" s="1"/>
      <c r="ID1233" s="1"/>
      <c r="IE1233" s="1"/>
      <c r="IF1233" s="1"/>
      <c r="IG1233" s="1"/>
      <c r="IH1233" s="1"/>
      <c r="II1233" s="1"/>
      <c r="IJ1233" s="1"/>
      <c r="IK1233" s="1"/>
      <c r="IL1233" s="1"/>
      <c r="IM1233" s="1"/>
      <c r="IN1233" s="1"/>
      <c r="IO1233" s="1"/>
      <c r="IP1233" s="1"/>
      <c r="IQ1233" s="1"/>
      <c r="IR1233" s="1"/>
      <c r="IS1233" s="1"/>
      <c r="IT1233" s="1"/>
      <c r="IU1233" s="1"/>
      <c r="IV1233" s="1"/>
      <c r="IW1233" s="1"/>
      <c r="IX1233" s="1"/>
      <c r="IY1233" s="1"/>
      <c r="IZ1233" s="1"/>
      <c r="JA1233" s="1"/>
      <c r="JB1233" s="1"/>
      <c r="JC1233" s="1"/>
      <c r="JD1233" s="1"/>
      <c r="JE1233" s="1"/>
      <c r="JF1233" s="1"/>
      <c r="JG1233" s="1"/>
      <c r="JH1233" s="1"/>
      <c r="JI1233" s="1"/>
      <c r="JJ1233" s="1"/>
      <c r="JK1233" s="1"/>
      <c r="JL1233" s="1"/>
      <c r="JM1233" s="1"/>
      <c r="JN1233" s="1"/>
      <c r="JO1233" s="1"/>
      <c r="JP1233" s="1"/>
      <c r="JQ1233" s="1"/>
      <c r="JR1233" s="1"/>
      <c r="JS1233" s="1"/>
      <c r="JT1233" s="1"/>
      <c r="JU1233" s="1"/>
      <c r="JV1233" s="1"/>
      <c r="JW1233" s="1"/>
      <c r="JX1233" s="1"/>
      <c r="JY1233" s="1"/>
      <c r="JZ1233" s="1"/>
      <c r="KA1233" s="2"/>
      <c r="KB1233" s="2"/>
      <c r="KC1233" s="1"/>
      <c r="KD1233" s="1"/>
      <c r="KE1233" s="1"/>
      <c r="KF1233" s="2"/>
      <c r="KG1233" s="1"/>
      <c r="KH1233" s="1"/>
      <c r="KI1233" s="1"/>
      <c r="KJ1233" s="1"/>
      <c r="KK1233" s="1"/>
      <c r="KL1233" s="1"/>
    </row>
    <row r="1234" spans="236:298" x14ac:dyDescent="0.55000000000000004">
      <c r="IB1234" s="1"/>
      <c r="IC1234" s="1"/>
      <c r="ID1234" s="1"/>
      <c r="IE1234" s="1"/>
      <c r="IF1234" s="1"/>
      <c r="IG1234" s="1"/>
      <c r="IH1234" s="1"/>
      <c r="II1234" s="1"/>
      <c r="IJ1234" s="1"/>
      <c r="IK1234" s="1"/>
      <c r="IL1234" s="1"/>
      <c r="IM1234" s="1"/>
      <c r="IN1234" s="1"/>
      <c r="IO1234" s="1"/>
      <c r="IP1234" s="1"/>
      <c r="IQ1234" s="1"/>
      <c r="IR1234" s="1"/>
      <c r="IS1234" s="1"/>
      <c r="IT1234" s="1"/>
      <c r="IU1234" s="1"/>
      <c r="IV1234" s="1"/>
      <c r="IW1234" s="1"/>
      <c r="IX1234" s="1"/>
      <c r="IY1234" s="1"/>
      <c r="IZ1234" s="1"/>
      <c r="JA1234" s="1"/>
      <c r="JB1234" s="1"/>
      <c r="JC1234" s="1"/>
      <c r="JD1234" s="1"/>
      <c r="JE1234" s="1"/>
      <c r="JF1234" s="1"/>
      <c r="JG1234" s="1"/>
      <c r="JH1234" s="1"/>
      <c r="JI1234" s="1"/>
      <c r="JJ1234" s="1"/>
      <c r="JK1234" s="1"/>
      <c r="JL1234" s="1"/>
      <c r="JM1234" s="1"/>
      <c r="JN1234" s="1"/>
      <c r="JO1234" s="1"/>
      <c r="JP1234" s="1"/>
      <c r="JQ1234" s="1"/>
      <c r="JR1234" s="1"/>
      <c r="JS1234" s="1"/>
      <c r="JT1234" s="1"/>
      <c r="JU1234" s="1"/>
      <c r="JV1234" s="1"/>
      <c r="JW1234" s="1"/>
      <c r="JX1234" s="1"/>
      <c r="JY1234" s="1"/>
      <c r="JZ1234" s="1"/>
      <c r="KA1234" s="2"/>
      <c r="KB1234" s="2"/>
      <c r="KC1234" s="1"/>
      <c r="KD1234" s="1"/>
      <c r="KE1234" s="1"/>
      <c r="KF1234" s="2"/>
      <c r="KG1234" s="1"/>
      <c r="KH1234" s="1"/>
      <c r="KI1234" s="1"/>
      <c r="KJ1234" s="1"/>
      <c r="KK1234" s="1"/>
      <c r="KL1234" s="1"/>
    </row>
    <row r="1235" spans="236:298" x14ac:dyDescent="0.55000000000000004">
      <c r="IB1235" s="1"/>
      <c r="IC1235" s="1"/>
      <c r="ID1235" s="1"/>
      <c r="IE1235" s="1"/>
      <c r="IF1235" s="1"/>
      <c r="IG1235" s="1"/>
      <c r="IH1235" s="1"/>
      <c r="II1235" s="1"/>
      <c r="IJ1235" s="1"/>
      <c r="IK1235" s="1"/>
      <c r="IL1235" s="1"/>
      <c r="IM1235" s="1"/>
      <c r="IN1235" s="1"/>
      <c r="IO1235" s="1"/>
      <c r="IP1235" s="1"/>
      <c r="IQ1235" s="1"/>
      <c r="IR1235" s="1"/>
      <c r="IS1235" s="1"/>
      <c r="IT1235" s="1"/>
      <c r="IU1235" s="1"/>
      <c r="IV1235" s="1"/>
      <c r="IW1235" s="1"/>
      <c r="IX1235" s="1"/>
      <c r="IY1235" s="1"/>
      <c r="IZ1235" s="1"/>
      <c r="JA1235" s="1"/>
      <c r="JB1235" s="1"/>
      <c r="JC1235" s="1"/>
      <c r="JD1235" s="1"/>
      <c r="JE1235" s="1"/>
      <c r="JF1235" s="1"/>
      <c r="JG1235" s="1"/>
      <c r="JH1235" s="1"/>
      <c r="JI1235" s="1"/>
      <c r="JJ1235" s="1"/>
      <c r="JK1235" s="1"/>
      <c r="JL1235" s="1"/>
      <c r="JM1235" s="1"/>
      <c r="JN1235" s="1"/>
      <c r="JO1235" s="1"/>
      <c r="JP1235" s="1"/>
      <c r="JQ1235" s="1"/>
      <c r="JR1235" s="1"/>
      <c r="JS1235" s="1"/>
      <c r="JT1235" s="1"/>
      <c r="JU1235" s="1"/>
      <c r="JV1235" s="1"/>
      <c r="JW1235" s="1"/>
      <c r="JX1235" s="1"/>
      <c r="JY1235" s="1"/>
      <c r="JZ1235" s="1"/>
      <c r="KA1235" s="2"/>
      <c r="KB1235" s="2"/>
      <c r="KC1235" s="1"/>
      <c r="KD1235" s="1"/>
      <c r="KE1235" s="1"/>
      <c r="KF1235" s="2"/>
      <c r="KG1235" s="1"/>
      <c r="KH1235" s="1"/>
      <c r="KI1235" s="1"/>
      <c r="KJ1235" s="1"/>
      <c r="KK1235" s="1"/>
      <c r="KL1235" s="1"/>
    </row>
    <row r="1236" spans="236:298" x14ac:dyDescent="0.55000000000000004">
      <c r="IB1236" s="1"/>
      <c r="IC1236" s="1"/>
      <c r="ID1236" s="1"/>
      <c r="IE1236" s="1"/>
      <c r="IF1236" s="1"/>
      <c r="IG1236" s="1"/>
      <c r="IH1236" s="1"/>
      <c r="II1236" s="1"/>
      <c r="IJ1236" s="1"/>
      <c r="IK1236" s="1"/>
      <c r="IL1236" s="1"/>
      <c r="IM1236" s="1"/>
      <c r="IN1236" s="1"/>
      <c r="IO1236" s="1"/>
      <c r="IP1236" s="1"/>
      <c r="IQ1236" s="1"/>
      <c r="IR1236" s="1"/>
      <c r="IS1236" s="1"/>
      <c r="IT1236" s="1"/>
      <c r="IU1236" s="1"/>
      <c r="IV1236" s="1"/>
      <c r="IW1236" s="1"/>
      <c r="IX1236" s="1"/>
      <c r="IY1236" s="1"/>
      <c r="IZ1236" s="1"/>
      <c r="JA1236" s="1"/>
      <c r="JB1236" s="1"/>
      <c r="JC1236" s="1"/>
      <c r="JD1236" s="1"/>
      <c r="JE1236" s="1"/>
      <c r="JF1236" s="1"/>
      <c r="JG1236" s="1"/>
      <c r="JH1236" s="1"/>
      <c r="JI1236" s="1"/>
      <c r="JJ1236" s="1"/>
      <c r="JK1236" s="1"/>
      <c r="JL1236" s="1"/>
      <c r="JM1236" s="1"/>
      <c r="JN1236" s="1"/>
      <c r="JO1236" s="1"/>
      <c r="JP1236" s="1"/>
      <c r="JQ1236" s="1"/>
      <c r="JR1236" s="1"/>
      <c r="JS1236" s="1"/>
      <c r="JT1236" s="1"/>
      <c r="JU1236" s="1"/>
      <c r="JV1236" s="1"/>
      <c r="JW1236" s="1"/>
      <c r="JX1236" s="1"/>
      <c r="JY1236" s="1"/>
      <c r="JZ1236" s="1"/>
      <c r="KA1236" s="2"/>
      <c r="KB1236" s="2"/>
      <c r="KC1236" s="1"/>
      <c r="KD1236" s="1"/>
      <c r="KE1236" s="1"/>
      <c r="KF1236" s="2"/>
      <c r="KG1236" s="1"/>
      <c r="KH1236" s="1"/>
      <c r="KI1236" s="1"/>
      <c r="KJ1236" s="1"/>
      <c r="KK1236" s="1"/>
      <c r="KL1236" s="1"/>
    </row>
    <row r="1237" spans="236:298" x14ac:dyDescent="0.55000000000000004">
      <c r="IB1237" s="1"/>
      <c r="IC1237" s="1"/>
      <c r="ID1237" s="1"/>
      <c r="IE1237" s="1"/>
      <c r="IF1237" s="1"/>
      <c r="IG1237" s="1"/>
      <c r="IH1237" s="1"/>
      <c r="II1237" s="1"/>
      <c r="IJ1237" s="1"/>
      <c r="IK1237" s="1"/>
      <c r="IL1237" s="1"/>
      <c r="IM1237" s="1"/>
      <c r="IN1237" s="1"/>
      <c r="IO1237" s="1"/>
      <c r="IP1237" s="1"/>
      <c r="IQ1237" s="1"/>
      <c r="IR1237" s="1"/>
      <c r="IS1237" s="1"/>
      <c r="IT1237" s="1"/>
      <c r="IU1237" s="1"/>
      <c r="IV1237" s="1"/>
      <c r="IW1237" s="1"/>
      <c r="IX1237" s="1"/>
      <c r="IY1237" s="1"/>
      <c r="IZ1237" s="1"/>
      <c r="JA1237" s="1"/>
      <c r="JB1237" s="1"/>
      <c r="JC1237" s="1"/>
      <c r="JD1237" s="1"/>
      <c r="JE1237" s="1"/>
      <c r="JF1237" s="1"/>
      <c r="JG1237" s="1"/>
      <c r="JH1237" s="1"/>
      <c r="JI1237" s="1"/>
      <c r="JJ1237" s="1"/>
      <c r="JK1237" s="1"/>
      <c r="JL1237" s="1"/>
      <c r="JM1237" s="1"/>
      <c r="JN1237" s="1"/>
      <c r="JO1237" s="1"/>
      <c r="JP1237" s="1"/>
      <c r="JQ1237" s="1"/>
      <c r="JR1237" s="1"/>
      <c r="JS1237" s="1"/>
      <c r="JT1237" s="1"/>
      <c r="JU1237" s="1"/>
      <c r="JV1237" s="1"/>
      <c r="JW1237" s="1"/>
      <c r="JX1237" s="1"/>
      <c r="JY1237" s="1"/>
      <c r="JZ1237" s="1"/>
      <c r="KA1237" s="2"/>
      <c r="KB1237" s="2"/>
      <c r="KC1237" s="1"/>
      <c r="KD1237" s="1"/>
      <c r="KE1237" s="1"/>
      <c r="KF1237" s="2"/>
      <c r="KG1237" s="1"/>
      <c r="KH1237" s="1"/>
      <c r="KI1237" s="1"/>
      <c r="KJ1237" s="1"/>
      <c r="KK1237" s="1"/>
      <c r="KL1237" s="1"/>
    </row>
    <row r="1238" spans="236:298" x14ac:dyDescent="0.55000000000000004">
      <c r="IB1238" s="1"/>
      <c r="IC1238" s="1"/>
      <c r="ID1238" s="1"/>
      <c r="IE1238" s="1"/>
      <c r="IF1238" s="1"/>
      <c r="IG1238" s="1"/>
      <c r="IH1238" s="1"/>
      <c r="II1238" s="1"/>
      <c r="IJ1238" s="1"/>
      <c r="IK1238" s="1"/>
      <c r="IL1238" s="1"/>
      <c r="IM1238" s="1"/>
      <c r="IN1238" s="1"/>
      <c r="IO1238" s="1"/>
      <c r="IP1238" s="1"/>
      <c r="IQ1238" s="1"/>
      <c r="IR1238" s="1"/>
      <c r="IS1238" s="1"/>
      <c r="IT1238" s="1"/>
      <c r="IU1238" s="1"/>
      <c r="IV1238" s="1"/>
      <c r="IW1238" s="1"/>
      <c r="IX1238" s="1"/>
      <c r="IY1238" s="1"/>
      <c r="IZ1238" s="1"/>
      <c r="JA1238" s="1"/>
      <c r="JB1238" s="1"/>
      <c r="JC1238" s="1"/>
      <c r="JD1238" s="1"/>
      <c r="JE1238" s="1"/>
      <c r="JF1238" s="1"/>
      <c r="JG1238" s="1"/>
      <c r="JH1238" s="1"/>
      <c r="JI1238" s="1"/>
      <c r="JJ1238" s="1"/>
      <c r="JK1238" s="1"/>
      <c r="JL1238" s="1"/>
      <c r="JM1238" s="1"/>
      <c r="JN1238" s="1"/>
      <c r="JO1238" s="1"/>
      <c r="JP1238" s="1"/>
      <c r="JQ1238" s="1"/>
      <c r="JR1238" s="1"/>
      <c r="JS1238" s="1"/>
      <c r="JT1238" s="1"/>
      <c r="JU1238" s="1"/>
      <c r="JV1238" s="1"/>
      <c r="JW1238" s="1"/>
      <c r="JX1238" s="1"/>
      <c r="JY1238" s="1"/>
      <c r="JZ1238" s="1"/>
      <c r="KA1238" s="2"/>
      <c r="KB1238" s="2"/>
      <c r="KC1238" s="1"/>
      <c r="KD1238" s="1"/>
      <c r="KE1238" s="1"/>
      <c r="KF1238" s="2"/>
      <c r="KG1238" s="1"/>
      <c r="KH1238" s="1"/>
      <c r="KI1238" s="1"/>
      <c r="KJ1238" s="1"/>
      <c r="KK1238" s="1"/>
      <c r="KL1238" s="1"/>
    </row>
    <row r="1239" spans="236:298" x14ac:dyDescent="0.55000000000000004">
      <c r="IB1239" s="1"/>
      <c r="IC1239" s="1"/>
      <c r="ID1239" s="1"/>
      <c r="IE1239" s="1"/>
      <c r="IF1239" s="1"/>
      <c r="IG1239" s="1"/>
      <c r="IH1239" s="1"/>
      <c r="II1239" s="1"/>
      <c r="IJ1239" s="1"/>
      <c r="IK1239" s="1"/>
      <c r="IL1239" s="1"/>
      <c r="IM1239" s="1"/>
      <c r="IN1239" s="1"/>
      <c r="IO1239" s="1"/>
      <c r="IP1239" s="1"/>
      <c r="IQ1239" s="1"/>
      <c r="IR1239" s="1"/>
      <c r="IS1239" s="1"/>
      <c r="IT1239" s="1"/>
      <c r="IU1239" s="1"/>
      <c r="IV1239" s="1"/>
      <c r="IW1239" s="1"/>
      <c r="IX1239" s="1"/>
      <c r="IY1239" s="1"/>
      <c r="IZ1239" s="1"/>
      <c r="JA1239" s="1"/>
      <c r="JB1239" s="1"/>
      <c r="JC1239" s="1"/>
      <c r="JD1239" s="1"/>
      <c r="JE1239" s="1"/>
      <c r="JF1239" s="1"/>
      <c r="JG1239" s="1"/>
      <c r="JH1239" s="1"/>
      <c r="JI1239" s="1"/>
      <c r="JJ1239" s="1"/>
      <c r="JK1239" s="1"/>
      <c r="JL1239" s="1"/>
      <c r="JM1239" s="1"/>
      <c r="JN1239" s="1"/>
      <c r="JO1239" s="1"/>
      <c r="JP1239" s="1"/>
      <c r="JQ1239" s="1"/>
      <c r="JR1239" s="1"/>
      <c r="JS1239" s="1"/>
      <c r="JT1239" s="1"/>
      <c r="JU1239" s="1"/>
      <c r="JV1239" s="1"/>
      <c r="JW1239" s="1"/>
      <c r="JX1239" s="1"/>
      <c r="JY1239" s="1"/>
      <c r="JZ1239" s="1"/>
      <c r="KA1239" s="2"/>
      <c r="KB1239" s="2"/>
      <c r="KC1239" s="1"/>
      <c r="KD1239" s="1"/>
      <c r="KE1239" s="1"/>
      <c r="KF1239" s="2"/>
      <c r="KG1239" s="1"/>
      <c r="KH1239" s="1"/>
      <c r="KI1239" s="1"/>
      <c r="KJ1239" s="1"/>
      <c r="KK1239" s="1"/>
      <c r="KL1239" s="1"/>
    </row>
    <row r="1240" spans="236:298" x14ac:dyDescent="0.55000000000000004">
      <c r="IB1240" s="1"/>
      <c r="IC1240" s="1"/>
      <c r="ID1240" s="1"/>
      <c r="IE1240" s="1"/>
      <c r="IF1240" s="1"/>
      <c r="IG1240" s="1"/>
      <c r="IH1240" s="1"/>
      <c r="II1240" s="1"/>
      <c r="IJ1240" s="1"/>
      <c r="IK1240" s="1"/>
      <c r="IL1240" s="1"/>
      <c r="IM1240" s="1"/>
      <c r="IN1240" s="1"/>
      <c r="IO1240" s="1"/>
      <c r="IP1240" s="1"/>
      <c r="IQ1240" s="1"/>
      <c r="IR1240" s="1"/>
      <c r="IS1240" s="1"/>
      <c r="IT1240" s="1"/>
      <c r="IU1240" s="1"/>
      <c r="IV1240" s="1"/>
      <c r="IW1240" s="1"/>
      <c r="IX1240" s="1"/>
      <c r="IY1240" s="1"/>
      <c r="IZ1240" s="1"/>
      <c r="JA1240" s="1"/>
      <c r="JB1240" s="1"/>
      <c r="JC1240" s="1"/>
      <c r="JD1240" s="1"/>
      <c r="JE1240" s="1"/>
      <c r="JF1240" s="1"/>
      <c r="JG1240" s="1"/>
      <c r="JH1240" s="1"/>
      <c r="JI1240" s="1"/>
      <c r="JJ1240" s="1"/>
      <c r="JK1240" s="1"/>
      <c r="JL1240" s="1"/>
      <c r="JM1240" s="1"/>
      <c r="JN1240" s="1"/>
      <c r="JO1240" s="1"/>
      <c r="JP1240" s="1"/>
      <c r="JQ1240" s="1"/>
      <c r="JR1240" s="1"/>
      <c r="JS1240" s="1"/>
      <c r="JT1240" s="1"/>
      <c r="JU1240" s="1"/>
      <c r="JV1240" s="1"/>
      <c r="JW1240" s="1"/>
      <c r="JX1240" s="1"/>
      <c r="JY1240" s="1"/>
      <c r="JZ1240" s="1"/>
      <c r="KA1240" s="2"/>
      <c r="KB1240" s="2"/>
      <c r="KC1240" s="1"/>
      <c r="KD1240" s="1"/>
      <c r="KE1240" s="1"/>
      <c r="KF1240" s="2"/>
      <c r="KG1240" s="1"/>
      <c r="KH1240" s="1"/>
      <c r="KI1240" s="1"/>
      <c r="KJ1240" s="1"/>
      <c r="KK1240" s="1"/>
      <c r="KL1240" s="1"/>
    </row>
    <row r="1241" spans="236:298" x14ac:dyDescent="0.55000000000000004">
      <c r="IB1241" s="1"/>
      <c r="IC1241" s="1"/>
      <c r="ID1241" s="1"/>
      <c r="IE1241" s="1"/>
      <c r="IF1241" s="1"/>
      <c r="IG1241" s="1"/>
      <c r="IH1241" s="1"/>
      <c r="II1241" s="1"/>
      <c r="IJ1241" s="1"/>
      <c r="IK1241" s="1"/>
      <c r="IL1241" s="1"/>
      <c r="IM1241" s="1"/>
      <c r="IN1241" s="1"/>
      <c r="IO1241" s="1"/>
      <c r="IP1241" s="1"/>
      <c r="IQ1241" s="1"/>
      <c r="IR1241" s="1"/>
      <c r="IS1241" s="1"/>
      <c r="IT1241" s="1"/>
      <c r="IU1241" s="1"/>
      <c r="IV1241" s="1"/>
      <c r="IW1241" s="1"/>
      <c r="IX1241" s="1"/>
      <c r="IY1241" s="1"/>
      <c r="IZ1241" s="1"/>
      <c r="JA1241" s="1"/>
      <c r="JB1241" s="1"/>
      <c r="JC1241" s="1"/>
      <c r="JD1241" s="1"/>
      <c r="JE1241" s="1"/>
      <c r="JF1241" s="1"/>
      <c r="JG1241" s="1"/>
      <c r="JH1241" s="1"/>
      <c r="JI1241" s="1"/>
      <c r="JJ1241" s="1"/>
      <c r="JK1241" s="1"/>
      <c r="JL1241" s="1"/>
      <c r="JM1241" s="1"/>
      <c r="JN1241" s="1"/>
      <c r="JO1241" s="1"/>
      <c r="JP1241" s="1"/>
      <c r="JQ1241" s="1"/>
      <c r="JR1241" s="1"/>
      <c r="JS1241" s="1"/>
      <c r="JT1241" s="1"/>
      <c r="JU1241" s="1"/>
      <c r="JV1241" s="1"/>
      <c r="JW1241" s="1"/>
      <c r="JX1241" s="1"/>
      <c r="JY1241" s="1"/>
      <c r="JZ1241" s="1"/>
      <c r="KA1241" s="2"/>
      <c r="KB1241" s="2"/>
      <c r="KC1241" s="1"/>
      <c r="KD1241" s="1"/>
      <c r="KE1241" s="1"/>
      <c r="KF1241" s="2"/>
      <c r="KG1241" s="1"/>
      <c r="KH1241" s="1"/>
      <c r="KI1241" s="1"/>
      <c r="KJ1241" s="1"/>
      <c r="KK1241" s="1"/>
      <c r="KL1241" s="1"/>
    </row>
    <row r="1242" spans="236:298" x14ac:dyDescent="0.55000000000000004">
      <c r="IB1242" s="1"/>
      <c r="IC1242" s="1"/>
      <c r="ID1242" s="1"/>
      <c r="IE1242" s="1"/>
      <c r="IF1242" s="1"/>
      <c r="IG1242" s="1"/>
      <c r="IH1242" s="1"/>
      <c r="II1242" s="1"/>
      <c r="IJ1242" s="1"/>
      <c r="IK1242" s="1"/>
      <c r="IL1242" s="1"/>
      <c r="IM1242" s="1"/>
      <c r="IN1242" s="1"/>
      <c r="IO1242" s="1"/>
      <c r="IP1242" s="1"/>
      <c r="IQ1242" s="1"/>
      <c r="IR1242" s="1"/>
      <c r="IS1242" s="1"/>
      <c r="IT1242" s="1"/>
      <c r="IU1242" s="1"/>
      <c r="IV1242" s="1"/>
      <c r="IW1242" s="1"/>
      <c r="IX1242" s="1"/>
      <c r="IY1242" s="1"/>
      <c r="IZ1242" s="1"/>
      <c r="JA1242" s="1"/>
      <c r="JB1242" s="1"/>
      <c r="JC1242" s="1"/>
      <c r="JD1242" s="1"/>
      <c r="JE1242" s="1"/>
      <c r="JF1242" s="1"/>
      <c r="JG1242" s="1"/>
      <c r="JH1242" s="1"/>
      <c r="JI1242" s="1"/>
      <c r="JJ1242" s="1"/>
      <c r="JK1242" s="1"/>
      <c r="JL1242" s="1"/>
      <c r="JM1242" s="1"/>
      <c r="JN1242" s="1"/>
      <c r="JO1242" s="1"/>
      <c r="JP1242" s="1"/>
      <c r="JQ1242" s="1"/>
      <c r="JR1242" s="1"/>
      <c r="JS1242" s="1"/>
      <c r="JT1242" s="1"/>
      <c r="JU1242" s="1"/>
      <c r="JV1242" s="1"/>
      <c r="JW1242" s="1"/>
      <c r="JX1242" s="1"/>
      <c r="JY1242" s="1"/>
      <c r="JZ1242" s="1"/>
      <c r="KA1242" s="2"/>
      <c r="KB1242" s="2"/>
      <c r="KC1242" s="1"/>
      <c r="KD1242" s="1"/>
      <c r="KE1242" s="1"/>
      <c r="KF1242" s="2"/>
      <c r="KG1242" s="1"/>
      <c r="KH1242" s="1"/>
      <c r="KI1242" s="1"/>
      <c r="KJ1242" s="1"/>
      <c r="KK1242" s="1"/>
      <c r="KL1242" s="1"/>
    </row>
    <row r="1243" spans="236:298" x14ac:dyDescent="0.55000000000000004">
      <c r="IB1243" s="1"/>
      <c r="IC1243" s="1"/>
      <c r="ID1243" s="1"/>
      <c r="IE1243" s="1"/>
      <c r="IF1243" s="1"/>
      <c r="IG1243" s="1"/>
      <c r="IH1243" s="1"/>
      <c r="II1243" s="1"/>
      <c r="IJ1243" s="1"/>
      <c r="IK1243" s="1"/>
      <c r="IL1243" s="1"/>
      <c r="IM1243" s="1"/>
      <c r="IN1243" s="1"/>
      <c r="IO1243" s="1"/>
      <c r="IP1243" s="1"/>
      <c r="IQ1243" s="1"/>
      <c r="IR1243" s="1"/>
      <c r="IS1243" s="1"/>
      <c r="IT1243" s="1"/>
      <c r="IU1243" s="1"/>
      <c r="IV1243" s="1"/>
      <c r="IW1243" s="1"/>
      <c r="IX1243" s="1"/>
      <c r="IY1243" s="1"/>
      <c r="IZ1243" s="1"/>
      <c r="JA1243" s="1"/>
      <c r="JB1243" s="1"/>
      <c r="JC1243" s="1"/>
      <c r="JD1243" s="1"/>
      <c r="JE1243" s="1"/>
      <c r="JF1243" s="1"/>
      <c r="JG1243" s="1"/>
      <c r="JH1243" s="1"/>
      <c r="JI1243" s="1"/>
      <c r="JJ1243" s="1"/>
      <c r="JK1243" s="1"/>
      <c r="JL1243" s="1"/>
      <c r="JM1243" s="1"/>
      <c r="JN1243" s="1"/>
      <c r="JO1243" s="1"/>
      <c r="JP1243" s="1"/>
      <c r="JQ1243" s="1"/>
      <c r="JR1243" s="1"/>
      <c r="JS1243" s="1"/>
      <c r="JT1243" s="1"/>
      <c r="JU1243" s="1"/>
      <c r="JV1243" s="1"/>
      <c r="JW1243" s="1"/>
      <c r="JX1243" s="1"/>
      <c r="JY1243" s="1"/>
      <c r="JZ1243" s="1"/>
      <c r="KA1243" s="2"/>
      <c r="KB1243" s="2"/>
      <c r="KC1243" s="1"/>
      <c r="KD1243" s="1"/>
      <c r="KE1243" s="1"/>
      <c r="KF1243" s="2"/>
      <c r="KG1243" s="1"/>
      <c r="KH1243" s="1"/>
      <c r="KI1243" s="1"/>
      <c r="KJ1243" s="1"/>
      <c r="KK1243" s="1"/>
      <c r="KL1243" s="1"/>
    </row>
    <row r="1244" spans="236:298" x14ac:dyDescent="0.55000000000000004">
      <c r="IB1244" s="1"/>
      <c r="IC1244" s="1"/>
      <c r="ID1244" s="1"/>
      <c r="IE1244" s="1"/>
      <c r="IF1244" s="1"/>
      <c r="IG1244" s="1"/>
      <c r="IH1244" s="1"/>
      <c r="II1244" s="1"/>
      <c r="IJ1244" s="1"/>
      <c r="IK1244" s="1"/>
      <c r="IL1244" s="1"/>
      <c r="IM1244" s="1"/>
      <c r="IN1244" s="1"/>
      <c r="IO1244" s="1"/>
      <c r="IP1244" s="1"/>
      <c r="IQ1244" s="1"/>
      <c r="IR1244" s="1"/>
      <c r="IS1244" s="1"/>
      <c r="IT1244" s="1"/>
      <c r="IU1244" s="1"/>
      <c r="IV1244" s="1"/>
      <c r="IW1244" s="1"/>
      <c r="IX1244" s="1"/>
      <c r="IY1244" s="1"/>
      <c r="IZ1244" s="1"/>
      <c r="JA1244" s="1"/>
      <c r="JB1244" s="1"/>
      <c r="JC1244" s="1"/>
      <c r="JD1244" s="1"/>
      <c r="JE1244" s="1"/>
      <c r="JF1244" s="1"/>
      <c r="JG1244" s="1"/>
      <c r="JH1244" s="1"/>
      <c r="JI1244" s="1"/>
      <c r="JJ1244" s="1"/>
      <c r="JK1244" s="1"/>
      <c r="JL1244" s="1"/>
      <c r="JM1244" s="1"/>
      <c r="JN1244" s="1"/>
      <c r="JO1244" s="1"/>
      <c r="JP1244" s="1"/>
      <c r="JQ1244" s="1"/>
      <c r="JR1244" s="1"/>
      <c r="JS1244" s="1"/>
      <c r="JT1244" s="1"/>
      <c r="JU1244" s="1"/>
      <c r="JV1244" s="1"/>
      <c r="JW1244" s="1"/>
      <c r="JX1244" s="1"/>
      <c r="JY1244" s="1"/>
      <c r="JZ1244" s="1"/>
      <c r="KA1244" s="2"/>
      <c r="KB1244" s="2"/>
      <c r="KC1244" s="1"/>
      <c r="KD1244" s="1"/>
      <c r="KE1244" s="1"/>
      <c r="KF1244" s="2"/>
      <c r="KG1244" s="1"/>
      <c r="KH1244" s="1"/>
      <c r="KI1244" s="1"/>
      <c r="KJ1244" s="1"/>
      <c r="KK1244" s="1"/>
      <c r="KL1244" s="1"/>
    </row>
    <row r="1245" spans="236:298" x14ac:dyDescent="0.55000000000000004">
      <c r="IB1245" s="1"/>
      <c r="IC1245" s="1"/>
      <c r="ID1245" s="1"/>
      <c r="IE1245" s="1"/>
      <c r="IF1245" s="1"/>
      <c r="IG1245" s="1"/>
      <c r="IH1245" s="1"/>
      <c r="II1245" s="1"/>
      <c r="IJ1245" s="1"/>
      <c r="IK1245" s="1"/>
      <c r="IL1245" s="1"/>
      <c r="IM1245" s="1"/>
      <c r="IN1245" s="1"/>
      <c r="IO1245" s="1"/>
      <c r="IP1245" s="1"/>
      <c r="IQ1245" s="1"/>
      <c r="IR1245" s="1"/>
      <c r="IS1245" s="1"/>
      <c r="IT1245" s="1"/>
      <c r="IU1245" s="1"/>
      <c r="IV1245" s="1"/>
      <c r="IW1245" s="1"/>
      <c r="IX1245" s="1"/>
      <c r="IY1245" s="1"/>
      <c r="IZ1245" s="1"/>
      <c r="JA1245" s="1"/>
      <c r="JB1245" s="1"/>
      <c r="JC1245" s="1"/>
      <c r="JD1245" s="1"/>
      <c r="JE1245" s="1"/>
      <c r="JF1245" s="1"/>
      <c r="JG1245" s="1"/>
      <c r="JH1245" s="1"/>
      <c r="JI1245" s="1"/>
      <c r="JJ1245" s="1"/>
      <c r="JK1245" s="1"/>
      <c r="JL1245" s="1"/>
      <c r="JM1245" s="1"/>
      <c r="JN1245" s="1"/>
      <c r="JO1245" s="1"/>
      <c r="JP1245" s="1"/>
      <c r="JQ1245" s="1"/>
      <c r="JR1245" s="1"/>
      <c r="JS1245" s="1"/>
      <c r="JT1245" s="1"/>
      <c r="JU1245" s="1"/>
      <c r="JV1245" s="1"/>
      <c r="JW1245" s="1"/>
      <c r="JX1245" s="1"/>
      <c r="JY1245" s="1"/>
      <c r="JZ1245" s="1"/>
      <c r="KA1245" s="2"/>
      <c r="KB1245" s="2"/>
      <c r="KC1245" s="1"/>
      <c r="KD1245" s="1"/>
      <c r="KE1245" s="1"/>
      <c r="KF1245" s="2"/>
      <c r="KG1245" s="1"/>
      <c r="KH1245" s="1"/>
      <c r="KI1245" s="1"/>
      <c r="KJ1245" s="1"/>
      <c r="KK1245" s="1"/>
      <c r="KL1245" s="1"/>
    </row>
    <row r="1246" spans="236:298" x14ac:dyDescent="0.55000000000000004">
      <c r="IB1246" s="1"/>
      <c r="IC1246" s="1"/>
      <c r="ID1246" s="1"/>
      <c r="IE1246" s="1"/>
      <c r="IF1246" s="1"/>
      <c r="IG1246" s="1"/>
      <c r="IH1246" s="1"/>
      <c r="II1246" s="1"/>
      <c r="IJ1246" s="1"/>
      <c r="IK1246" s="1"/>
      <c r="IL1246" s="1"/>
      <c r="IM1246" s="1"/>
      <c r="IN1246" s="1"/>
      <c r="IO1246" s="1"/>
      <c r="IP1246" s="1"/>
      <c r="IQ1246" s="1"/>
      <c r="IR1246" s="1"/>
      <c r="IS1246" s="1"/>
      <c r="IT1246" s="1"/>
      <c r="IU1246" s="1"/>
      <c r="IV1246" s="1"/>
      <c r="IW1246" s="1"/>
      <c r="IX1246" s="1"/>
      <c r="IY1246" s="1"/>
      <c r="IZ1246" s="1"/>
      <c r="JA1246" s="1"/>
      <c r="JB1246" s="1"/>
      <c r="JC1246" s="1"/>
      <c r="JD1246" s="1"/>
      <c r="JE1246" s="1"/>
      <c r="JF1246" s="1"/>
      <c r="JG1246" s="1"/>
      <c r="JH1246" s="1"/>
      <c r="JI1246" s="1"/>
      <c r="JJ1246" s="1"/>
      <c r="JK1246" s="1"/>
      <c r="JL1246" s="1"/>
      <c r="JM1246" s="1"/>
      <c r="JN1246" s="1"/>
      <c r="JO1246" s="1"/>
      <c r="JP1246" s="1"/>
      <c r="JQ1246" s="1"/>
      <c r="JR1246" s="1"/>
      <c r="JS1246" s="1"/>
      <c r="JT1246" s="1"/>
      <c r="JU1246" s="1"/>
      <c r="JV1246" s="1"/>
      <c r="JW1246" s="1"/>
      <c r="JX1246" s="1"/>
      <c r="JY1246" s="1"/>
      <c r="JZ1246" s="1"/>
      <c r="KA1246" s="2"/>
      <c r="KB1246" s="2"/>
      <c r="KC1246" s="1"/>
      <c r="KD1246" s="1"/>
      <c r="KE1246" s="1"/>
      <c r="KF1246" s="2"/>
      <c r="KG1246" s="1"/>
      <c r="KH1246" s="1"/>
      <c r="KI1246" s="1"/>
      <c r="KJ1246" s="1"/>
      <c r="KK1246" s="1"/>
      <c r="KL1246" s="1"/>
    </row>
    <row r="1247" spans="236:298" x14ac:dyDescent="0.55000000000000004">
      <c r="IB1247" s="1"/>
      <c r="IC1247" s="1"/>
      <c r="ID1247" s="1"/>
      <c r="IE1247" s="1"/>
      <c r="IF1247" s="1"/>
      <c r="IG1247" s="1"/>
      <c r="IH1247" s="1"/>
      <c r="II1247" s="1"/>
      <c r="IJ1247" s="1"/>
      <c r="IK1247" s="1"/>
      <c r="IL1247" s="1"/>
      <c r="IM1247" s="1"/>
      <c r="IN1247" s="1"/>
      <c r="IO1247" s="1"/>
      <c r="IP1247" s="1"/>
      <c r="IQ1247" s="1"/>
      <c r="IR1247" s="1"/>
      <c r="IS1247" s="1"/>
      <c r="IT1247" s="1"/>
      <c r="IU1247" s="1"/>
      <c r="IV1247" s="1"/>
      <c r="IW1247" s="1"/>
      <c r="IX1247" s="1"/>
      <c r="IY1247" s="1"/>
      <c r="IZ1247" s="1"/>
      <c r="JA1247" s="1"/>
      <c r="JB1247" s="1"/>
      <c r="JC1247" s="1"/>
      <c r="JD1247" s="1"/>
      <c r="JE1247" s="1"/>
      <c r="JF1247" s="1"/>
      <c r="JG1247" s="1"/>
      <c r="JH1247" s="1"/>
      <c r="JI1247" s="1"/>
      <c r="JJ1247" s="1"/>
      <c r="JK1247" s="1"/>
      <c r="JL1247" s="1"/>
      <c r="JM1247" s="1"/>
      <c r="JN1247" s="1"/>
      <c r="JO1247" s="1"/>
      <c r="JP1247" s="1"/>
      <c r="JQ1247" s="1"/>
      <c r="JR1247" s="1"/>
      <c r="JS1247" s="1"/>
      <c r="JT1247" s="1"/>
      <c r="JU1247" s="1"/>
      <c r="JV1247" s="1"/>
      <c r="JW1247" s="1"/>
      <c r="JX1247" s="1"/>
      <c r="JY1247" s="1"/>
      <c r="JZ1247" s="1"/>
      <c r="KA1247" s="2"/>
      <c r="KB1247" s="2"/>
      <c r="KC1247" s="1"/>
      <c r="KD1247" s="1"/>
      <c r="KE1247" s="1"/>
      <c r="KF1247" s="2"/>
      <c r="KG1247" s="1"/>
      <c r="KH1247" s="1"/>
      <c r="KI1247" s="1"/>
      <c r="KJ1247" s="1"/>
      <c r="KK1247" s="1"/>
      <c r="KL1247" s="1"/>
    </row>
    <row r="1248" spans="236:298" x14ac:dyDescent="0.55000000000000004">
      <c r="IB1248" s="1"/>
      <c r="IC1248" s="1"/>
      <c r="ID1248" s="1"/>
      <c r="IE1248" s="1"/>
      <c r="IF1248" s="1"/>
      <c r="IG1248" s="1"/>
      <c r="IH1248" s="1"/>
      <c r="II1248" s="1"/>
      <c r="IJ1248" s="1"/>
      <c r="IK1248" s="1"/>
      <c r="IL1248" s="1"/>
      <c r="IM1248" s="1"/>
      <c r="IN1248" s="1"/>
      <c r="IO1248" s="1"/>
      <c r="IP1248" s="1"/>
      <c r="IQ1248" s="1"/>
      <c r="IR1248" s="1"/>
      <c r="IS1248" s="1"/>
      <c r="IT1248" s="1"/>
      <c r="IU1248" s="1"/>
      <c r="IV1248" s="1"/>
      <c r="IW1248" s="1"/>
      <c r="IX1248" s="1"/>
      <c r="IY1248" s="1"/>
      <c r="IZ1248" s="1"/>
      <c r="JA1248" s="1"/>
      <c r="JB1248" s="1"/>
      <c r="JC1248" s="1"/>
      <c r="JD1248" s="1"/>
      <c r="JE1248" s="1"/>
      <c r="JF1248" s="1"/>
      <c r="JG1248" s="1"/>
      <c r="JH1248" s="1"/>
      <c r="JI1248" s="1"/>
      <c r="JJ1248" s="1"/>
      <c r="JK1248" s="1"/>
      <c r="JL1248" s="1"/>
      <c r="JM1248" s="1"/>
      <c r="JN1248" s="1"/>
      <c r="JO1248" s="1"/>
      <c r="JP1248" s="1"/>
      <c r="JQ1248" s="1"/>
      <c r="JR1248" s="1"/>
      <c r="JS1248" s="1"/>
      <c r="JT1248" s="1"/>
      <c r="JU1248" s="1"/>
      <c r="JV1248" s="1"/>
      <c r="JW1248" s="1"/>
      <c r="JX1248" s="1"/>
      <c r="JY1248" s="1"/>
      <c r="JZ1248" s="1"/>
      <c r="KA1248" s="2"/>
      <c r="KB1248" s="2"/>
      <c r="KC1248" s="1"/>
      <c r="KD1248" s="1"/>
      <c r="KE1248" s="1"/>
      <c r="KF1248" s="2"/>
      <c r="KG1248" s="1"/>
      <c r="KH1248" s="1"/>
      <c r="KI1248" s="1"/>
      <c r="KJ1248" s="1"/>
      <c r="KK1248" s="1"/>
      <c r="KL1248" s="1"/>
    </row>
    <row r="1249" spans="236:298" x14ac:dyDescent="0.55000000000000004">
      <c r="IB1249" s="1"/>
      <c r="IC1249" s="1"/>
      <c r="ID1249" s="1"/>
      <c r="IE1249" s="1"/>
      <c r="IF1249" s="1"/>
      <c r="IG1249" s="1"/>
      <c r="IH1249" s="1"/>
      <c r="II1249" s="1"/>
      <c r="IJ1249" s="1"/>
      <c r="IK1249" s="1"/>
      <c r="IL1249" s="1"/>
      <c r="IM1249" s="1"/>
      <c r="IN1249" s="1"/>
      <c r="IO1249" s="1"/>
      <c r="IP1249" s="1"/>
      <c r="IQ1249" s="1"/>
      <c r="IR1249" s="1"/>
      <c r="IS1249" s="1"/>
      <c r="IT1249" s="1"/>
      <c r="IU1249" s="1"/>
      <c r="IV1249" s="1"/>
      <c r="IW1249" s="1"/>
      <c r="IX1249" s="1"/>
      <c r="IY1249" s="1"/>
      <c r="IZ1249" s="1"/>
      <c r="JA1249" s="1"/>
      <c r="JB1249" s="1"/>
      <c r="JC1249" s="1"/>
      <c r="JD1249" s="1"/>
      <c r="JE1249" s="1"/>
      <c r="JF1249" s="1"/>
      <c r="JG1249" s="1"/>
      <c r="JH1249" s="1"/>
      <c r="JI1249" s="1"/>
      <c r="JJ1249" s="1"/>
      <c r="JK1249" s="1"/>
      <c r="JL1249" s="1"/>
      <c r="JM1249" s="1"/>
      <c r="JN1249" s="1"/>
      <c r="JO1249" s="1"/>
      <c r="JP1249" s="1"/>
      <c r="JQ1249" s="1"/>
      <c r="JR1249" s="1"/>
      <c r="JS1249" s="1"/>
      <c r="JT1249" s="1"/>
      <c r="JU1249" s="1"/>
      <c r="JV1249" s="1"/>
      <c r="JW1249" s="1"/>
      <c r="JX1249" s="1"/>
      <c r="JY1249" s="1"/>
      <c r="JZ1249" s="1"/>
      <c r="KA1249" s="2"/>
      <c r="KB1249" s="2"/>
      <c r="KC1249" s="1"/>
      <c r="KD1249" s="1"/>
      <c r="KE1249" s="1"/>
      <c r="KF1249" s="2"/>
      <c r="KG1249" s="1"/>
      <c r="KH1249" s="1"/>
      <c r="KI1249" s="1"/>
      <c r="KJ1249" s="1"/>
      <c r="KK1249" s="1"/>
      <c r="KL1249" s="1"/>
    </row>
    <row r="1250" spans="236:298" x14ac:dyDescent="0.55000000000000004">
      <c r="IB1250" s="1"/>
      <c r="IC1250" s="1"/>
      <c r="ID1250" s="1"/>
      <c r="IE1250" s="1"/>
      <c r="IF1250" s="1"/>
      <c r="IG1250" s="1"/>
      <c r="IH1250" s="1"/>
      <c r="II1250" s="1"/>
      <c r="IJ1250" s="1"/>
      <c r="IK1250" s="1"/>
      <c r="IL1250" s="1"/>
      <c r="IM1250" s="1"/>
      <c r="IN1250" s="1"/>
      <c r="IO1250" s="1"/>
      <c r="IP1250" s="1"/>
      <c r="IQ1250" s="1"/>
      <c r="IR1250" s="1"/>
      <c r="IS1250" s="1"/>
      <c r="IT1250" s="1"/>
      <c r="IU1250" s="1"/>
      <c r="IV1250" s="1"/>
      <c r="IW1250" s="1"/>
      <c r="IX1250" s="1"/>
      <c r="IY1250" s="1"/>
      <c r="IZ1250" s="1"/>
      <c r="JA1250" s="1"/>
      <c r="JB1250" s="1"/>
      <c r="JC1250" s="1"/>
      <c r="JD1250" s="1"/>
      <c r="JE1250" s="1"/>
      <c r="JF1250" s="1"/>
      <c r="JG1250" s="1"/>
      <c r="JH1250" s="1"/>
      <c r="JI1250" s="1"/>
      <c r="JJ1250" s="1"/>
      <c r="JK1250" s="1"/>
      <c r="JL1250" s="1"/>
      <c r="JM1250" s="1"/>
      <c r="JN1250" s="1"/>
      <c r="JO1250" s="1"/>
      <c r="JP1250" s="1"/>
      <c r="JQ1250" s="1"/>
      <c r="JR1250" s="1"/>
      <c r="JS1250" s="1"/>
      <c r="JT1250" s="1"/>
      <c r="JU1250" s="1"/>
      <c r="JV1250" s="1"/>
      <c r="JW1250" s="1"/>
      <c r="JX1250" s="1"/>
      <c r="JY1250" s="1"/>
      <c r="JZ1250" s="1"/>
      <c r="KA1250" s="2"/>
      <c r="KB1250" s="2"/>
      <c r="KC1250" s="1"/>
      <c r="KD1250" s="1"/>
      <c r="KE1250" s="1"/>
      <c r="KF1250" s="2"/>
      <c r="KG1250" s="1"/>
      <c r="KH1250" s="1"/>
      <c r="KI1250" s="1"/>
      <c r="KJ1250" s="1"/>
      <c r="KK1250" s="1"/>
      <c r="KL1250" s="1"/>
    </row>
    <row r="1251" spans="236:298" x14ac:dyDescent="0.55000000000000004">
      <c r="IB1251" s="1"/>
      <c r="IC1251" s="1"/>
      <c r="ID1251" s="1"/>
      <c r="IE1251" s="1"/>
      <c r="IF1251" s="1"/>
      <c r="IG1251" s="1"/>
      <c r="IH1251" s="1"/>
      <c r="II1251" s="1"/>
      <c r="IJ1251" s="1"/>
      <c r="IK1251" s="1"/>
      <c r="IL1251" s="1"/>
      <c r="IM1251" s="1"/>
      <c r="IN1251" s="1"/>
      <c r="IO1251" s="1"/>
      <c r="IP1251" s="1"/>
      <c r="IQ1251" s="1"/>
      <c r="IR1251" s="1"/>
      <c r="IS1251" s="1"/>
      <c r="IT1251" s="1"/>
      <c r="IU1251" s="1"/>
      <c r="IV1251" s="1"/>
      <c r="IW1251" s="1"/>
      <c r="IX1251" s="1"/>
      <c r="IY1251" s="1"/>
      <c r="IZ1251" s="1"/>
      <c r="JA1251" s="1"/>
      <c r="JB1251" s="1"/>
      <c r="JC1251" s="1"/>
      <c r="JD1251" s="1"/>
      <c r="JE1251" s="1"/>
      <c r="JF1251" s="1"/>
      <c r="JG1251" s="1"/>
      <c r="JH1251" s="1"/>
      <c r="JI1251" s="1"/>
      <c r="JJ1251" s="1"/>
      <c r="JK1251" s="1"/>
      <c r="JL1251" s="1"/>
      <c r="JM1251" s="1"/>
      <c r="JN1251" s="1"/>
      <c r="JO1251" s="1"/>
      <c r="JP1251" s="1"/>
      <c r="JQ1251" s="1"/>
      <c r="JR1251" s="1"/>
      <c r="JS1251" s="1"/>
      <c r="JT1251" s="1"/>
      <c r="JU1251" s="1"/>
      <c r="JV1251" s="1"/>
      <c r="JW1251" s="1"/>
      <c r="JX1251" s="1"/>
      <c r="JY1251" s="1"/>
      <c r="JZ1251" s="1"/>
      <c r="KA1251" s="2"/>
      <c r="KB1251" s="2"/>
      <c r="KC1251" s="1"/>
      <c r="KD1251" s="1"/>
      <c r="KE1251" s="1"/>
      <c r="KF1251" s="2"/>
      <c r="KG1251" s="1"/>
      <c r="KH1251" s="1"/>
      <c r="KI1251" s="1"/>
      <c r="KJ1251" s="1"/>
      <c r="KK1251" s="1"/>
      <c r="KL1251" s="1"/>
    </row>
    <row r="1252" spans="236:298" x14ac:dyDescent="0.55000000000000004">
      <c r="IB1252" s="1"/>
      <c r="IC1252" s="1"/>
      <c r="ID1252" s="1"/>
      <c r="IE1252" s="1"/>
      <c r="IF1252" s="1"/>
      <c r="IG1252" s="1"/>
      <c r="IH1252" s="1"/>
      <c r="II1252" s="1"/>
      <c r="IJ1252" s="1"/>
      <c r="IK1252" s="1"/>
      <c r="IL1252" s="1"/>
      <c r="IM1252" s="1"/>
      <c r="IN1252" s="1"/>
      <c r="IO1252" s="1"/>
      <c r="IP1252" s="1"/>
      <c r="IQ1252" s="1"/>
      <c r="IR1252" s="1"/>
      <c r="IS1252" s="1"/>
      <c r="IT1252" s="1"/>
      <c r="IU1252" s="1"/>
      <c r="IV1252" s="1"/>
      <c r="IW1252" s="1"/>
      <c r="IX1252" s="1"/>
      <c r="IY1252" s="1"/>
      <c r="IZ1252" s="1"/>
      <c r="JA1252" s="1"/>
      <c r="JB1252" s="1"/>
      <c r="JC1252" s="1"/>
      <c r="JD1252" s="1"/>
      <c r="JE1252" s="1"/>
      <c r="JF1252" s="1"/>
      <c r="JG1252" s="1"/>
      <c r="JH1252" s="1"/>
      <c r="JI1252" s="1"/>
      <c r="JJ1252" s="1"/>
      <c r="JK1252" s="1"/>
      <c r="JL1252" s="1"/>
      <c r="JM1252" s="1"/>
      <c r="JN1252" s="1"/>
      <c r="JO1252" s="1"/>
      <c r="JP1252" s="1"/>
      <c r="JQ1252" s="1"/>
      <c r="JR1252" s="1"/>
      <c r="JS1252" s="1"/>
      <c r="JT1252" s="1"/>
      <c r="JU1252" s="1"/>
      <c r="JV1252" s="1"/>
      <c r="JW1252" s="1"/>
      <c r="JX1252" s="1"/>
      <c r="JY1252" s="1"/>
      <c r="JZ1252" s="1"/>
      <c r="KA1252" s="2"/>
      <c r="KB1252" s="2"/>
      <c r="KC1252" s="1"/>
      <c r="KD1252" s="1"/>
      <c r="KE1252" s="1"/>
      <c r="KF1252" s="2"/>
      <c r="KG1252" s="1"/>
      <c r="KH1252" s="1"/>
      <c r="KI1252" s="1"/>
      <c r="KJ1252" s="1"/>
      <c r="KK1252" s="1"/>
      <c r="KL1252" s="1"/>
    </row>
    <row r="1253" spans="236:298" x14ac:dyDescent="0.55000000000000004">
      <c r="IB1253" s="1"/>
      <c r="IC1253" s="1"/>
      <c r="ID1253" s="1"/>
      <c r="IE1253" s="1"/>
      <c r="IF1253" s="1"/>
      <c r="IG1253" s="1"/>
      <c r="IH1253" s="1"/>
      <c r="II1253" s="1"/>
      <c r="IJ1253" s="1"/>
      <c r="IK1253" s="1"/>
      <c r="IL1253" s="1"/>
      <c r="IM1253" s="1"/>
      <c r="IN1253" s="1"/>
      <c r="IO1253" s="1"/>
      <c r="IP1253" s="1"/>
      <c r="IQ1253" s="1"/>
      <c r="IR1253" s="1"/>
      <c r="IS1253" s="1"/>
      <c r="IT1253" s="1"/>
      <c r="IU1253" s="1"/>
      <c r="IV1253" s="1"/>
      <c r="IW1253" s="1"/>
      <c r="IX1253" s="1"/>
      <c r="IY1253" s="1"/>
      <c r="IZ1253" s="1"/>
      <c r="JA1253" s="1"/>
      <c r="JB1253" s="1"/>
      <c r="JC1253" s="1"/>
      <c r="JD1253" s="1"/>
      <c r="JE1253" s="1"/>
      <c r="JF1253" s="1"/>
      <c r="JG1253" s="1"/>
      <c r="JH1253" s="1"/>
      <c r="JI1253" s="1"/>
      <c r="JJ1253" s="1"/>
      <c r="JK1253" s="1"/>
      <c r="JL1253" s="1"/>
      <c r="JM1253" s="1"/>
      <c r="JN1253" s="1"/>
      <c r="JO1253" s="1"/>
      <c r="JP1253" s="1"/>
      <c r="JQ1253" s="1"/>
      <c r="JR1253" s="1"/>
      <c r="JS1253" s="1"/>
      <c r="JT1253" s="1"/>
      <c r="JU1253" s="1"/>
      <c r="JV1253" s="1"/>
      <c r="JW1253" s="1"/>
      <c r="JX1253" s="1"/>
      <c r="JY1253" s="1"/>
      <c r="JZ1253" s="1"/>
      <c r="KA1253" s="2"/>
      <c r="KB1253" s="2"/>
      <c r="KC1253" s="1"/>
      <c r="KD1253" s="1"/>
      <c r="KE1253" s="1"/>
      <c r="KF1253" s="2"/>
      <c r="KG1253" s="1"/>
      <c r="KH1253" s="1"/>
      <c r="KI1253" s="1"/>
      <c r="KJ1253" s="1"/>
      <c r="KK1253" s="1"/>
      <c r="KL1253" s="1"/>
    </row>
    <row r="1254" spans="236:298" x14ac:dyDescent="0.55000000000000004">
      <c r="IB1254" s="1"/>
      <c r="IC1254" s="1"/>
      <c r="ID1254" s="1"/>
      <c r="IE1254" s="1"/>
      <c r="IF1254" s="1"/>
      <c r="IG1254" s="1"/>
      <c r="IH1254" s="1"/>
      <c r="II1254" s="1"/>
      <c r="IJ1254" s="1"/>
      <c r="IK1254" s="1"/>
      <c r="IL1254" s="1"/>
      <c r="IM1254" s="1"/>
      <c r="IN1254" s="1"/>
      <c r="IO1254" s="1"/>
      <c r="IP1254" s="1"/>
      <c r="IQ1254" s="1"/>
      <c r="IR1254" s="1"/>
      <c r="IS1254" s="1"/>
      <c r="IT1254" s="1"/>
      <c r="IU1254" s="1"/>
      <c r="IV1254" s="1"/>
      <c r="IW1254" s="1"/>
      <c r="IX1254" s="1"/>
      <c r="IY1254" s="1"/>
      <c r="IZ1254" s="1"/>
      <c r="JA1254" s="1"/>
      <c r="JB1254" s="1"/>
      <c r="JC1254" s="1"/>
      <c r="JD1254" s="1"/>
      <c r="JE1254" s="1"/>
      <c r="JF1254" s="1"/>
      <c r="JG1254" s="1"/>
      <c r="JH1254" s="1"/>
      <c r="JI1254" s="1"/>
      <c r="JJ1254" s="1"/>
      <c r="JK1254" s="1"/>
      <c r="JL1254" s="1"/>
      <c r="JM1254" s="1"/>
      <c r="JN1254" s="1"/>
      <c r="JO1254" s="1"/>
      <c r="JP1254" s="1"/>
      <c r="JQ1254" s="1"/>
      <c r="JR1254" s="1"/>
      <c r="JS1254" s="1"/>
      <c r="JT1254" s="1"/>
      <c r="JU1254" s="1"/>
      <c r="JV1254" s="1"/>
      <c r="JW1254" s="1"/>
      <c r="JX1254" s="1"/>
      <c r="JY1254" s="1"/>
      <c r="JZ1254" s="1"/>
      <c r="KA1254" s="2"/>
      <c r="KB1254" s="2"/>
      <c r="KC1254" s="1"/>
      <c r="KD1254" s="1"/>
      <c r="KE1254" s="1"/>
      <c r="KF1254" s="2"/>
      <c r="KG1254" s="1"/>
      <c r="KH1254" s="1"/>
      <c r="KI1254" s="1"/>
      <c r="KJ1254" s="1"/>
      <c r="KK1254" s="1"/>
      <c r="KL1254" s="1"/>
    </row>
    <row r="1255" spans="236:298" x14ac:dyDescent="0.55000000000000004">
      <c r="IB1255" s="1"/>
      <c r="IC1255" s="1"/>
      <c r="ID1255" s="1"/>
      <c r="IE1255" s="1"/>
      <c r="IF1255" s="1"/>
      <c r="IG1255" s="1"/>
      <c r="IH1255" s="1"/>
      <c r="II1255" s="1"/>
      <c r="IJ1255" s="1"/>
      <c r="IK1255" s="1"/>
      <c r="IL1255" s="1"/>
      <c r="IM1255" s="1"/>
      <c r="IN1255" s="1"/>
      <c r="IO1255" s="1"/>
      <c r="IP1255" s="1"/>
      <c r="IQ1255" s="1"/>
      <c r="IR1255" s="1"/>
      <c r="IS1255" s="1"/>
      <c r="IT1255" s="1"/>
      <c r="IU1255" s="1"/>
      <c r="IV1255" s="1"/>
      <c r="IW1255" s="1"/>
      <c r="IX1255" s="1"/>
      <c r="IY1255" s="1"/>
      <c r="IZ1255" s="1"/>
      <c r="JA1255" s="1"/>
      <c r="JB1255" s="1"/>
      <c r="JC1255" s="1"/>
      <c r="JD1255" s="1"/>
      <c r="JE1255" s="1"/>
      <c r="JF1255" s="1"/>
      <c r="JG1255" s="1"/>
      <c r="JH1255" s="1"/>
      <c r="JI1255" s="1"/>
      <c r="JJ1255" s="1"/>
      <c r="JK1255" s="1"/>
      <c r="JL1255" s="1"/>
      <c r="JM1255" s="1"/>
      <c r="JN1255" s="1"/>
      <c r="JO1255" s="1"/>
      <c r="JP1255" s="1"/>
      <c r="JQ1255" s="1"/>
      <c r="JR1255" s="1"/>
      <c r="JS1255" s="1"/>
      <c r="JT1255" s="1"/>
      <c r="JU1255" s="1"/>
      <c r="JV1255" s="1"/>
      <c r="JW1255" s="1"/>
      <c r="JX1255" s="1"/>
      <c r="JY1255" s="1"/>
      <c r="JZ1255" s="1"/>
      <c r="KA1255" s="2"/>
      <c r="KB1255" s="2"/>
      <c r="KC1255" s="1"/>
      <c r="KD1255" s="1"/>
      <c r="KE1255" s="1"/>
      <c r="KF1255" s="2"/>
      <c r="KG1255" s="1"/>
      <c r="KH1255" s="1"/>
      <c r="KI1255" s="1"/>
      <c r="KJ1255" s="1"/>
      <c r="KK1255" s="1"/>
      <c r="KL1255" s="1"/>
    </row>
    <row r="1256" spans="236:298" x14ac:dyDescent="0.55000000000000004">
      <c r="IB1256" s="1"/>
      <c r="IC1256" s="1"/>
      <c r="ID1256" s="1"/>
      <c r="IE1256" s="1"/>
      <c r="IF1256" s="1"/>
      <c r="IG1256" s="1"/>
      <c r="IH1256" s="1"/>
      <c r="II1256" s="1"/>
      <c r="IJ1256" s="1"/>
      <c r="IK1256" s="1"/>
      <c r="IL1256" s="1"/>
      <c r="IM1256" s="1"/>
      <c r="IN1256" s="1"/>
      <c r="IO1256" s="1"/>
      <c r="IP1256" s="1"/>
      <c r="IQ1256" s="1"/>
      <c r="IR1256" s="1"/>
      <c r="IS1256" s="1"/>
      <c r="IT1256" s="1"/>
      <c r="IU1256" s="1"/>
      <c r="IV1256" s="1"/>
      <c r="IW1256" s="1"/>
      <c r="IX1256" s="1"/>
      <c r="IY1256" s="1"/>
      <c r="IZ1256" s="1"/>
      <c r="JA1256" s="1"/>
      <c r="JB1256" s="1"/>
      <c r="JC1256" s="1"/>
      <c r="JD1256" s="1"/>
      <c r="JE1256" s="1"/>
      <c r="JF1256" s="1"/>
      <c r="JG1256" s="1"/>
      <c r="JH1256" s="1"/>
      <c r="JI1256" s="1"/>
      <c r="JJ1256" s="1"/>
      <c r="JK1256" s="1"/>
      <c r="JL1256" s="1"/>
      <c r="JM1256" s="1"/>
      <c r="JN1256" s="1"/>
      <c r="JO1256" s="1"/>
      <c r="JP1256" s="1"/>
      <c r="JQ1256" s="1"/>
      <c r="JR1256" s="1"/>
      <c r="JS1256" s="1"/>
      <c r="JT1256" s="1"/>
      <c r="JU1256" s="1"/>
      <c r="JV1256" s="1"/>
      <c r="JW1256" s="1"/>
      <c r="JX1256" s="1"/>
      <c r="JY1256" s="1"/>
      <c r="JZ1256" s="1"/>
      <c r="KA1256" s="2"/>
      <c r="KB1256" s="2"/>
      <c r="KC1256" s="1"/>
      <c r="KD1256" s="1"/>
      <c r="KE1256" s="1"/>
      <c r="KF1256" s="2"/>
      <c r="KG1256" s="1"/>
      <c r="KH1256" s="1"/>
      <c r="KI1256" s="1"/>
      <c r="KJ1256" s="1"/>
      <c r="KK1256" s="1"/>
      <c r="KL1256" s="1"/>
    </row>
  </sheetData>
  <phoneticPr fontId="2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2AABC-A7E8-42DF-962C-4C27D7813ED8}">
  <dimension ref="A1:KV222"/>
  <sheetViews>
    <sheetView workbookViewId="0">
      <selection sqref="A1:A1048576"/>
    </sheetView>
  </sheetViews>
  <sheetFormatPr defaultRowHeight="15" x14ac:dyDescent="0.55000000000000004"/>
  <cols>
    <col min="1" max="1" width="26.81640625" style="14" customWidth="1"/>
    <col min="2" max="30" width="10.90625" style="8"/>
    <col min="31" max="31" width="10.90625" style="8" customWidth="1"/>
    <col min="32" max="34" width="10.90625" style="8"/>
    <col min="35" max="35" width="11.08984375" style="8" customWidth="1"/>
    <col min="36" max="36" width="9.7265625" style="8" customWidth="1"/>
    <col min="37" max="37" width="9.26953125" style="8" customWidth="1"/>
    <col min="38" max="38" width="10.26953125" style="8" customWidth="1"/>
    <col min="39" max="40" width="10.90625" style="8"/>
    <col min="41" max="42" width="9.08984375" style="8" customWidth="1"/>
    <col min="43" max="48" width="8.7265625" style="8"/>
    <col min="49" max="49" width="8.7265625" style="1"/>
    <col min="50" max="50" width="9.90625" style="1" customWidth="1"/>
    <col min="51" max="51" width="14.2265625" style="1" customWidth="1"/>
    <col min="52" max="52" width="16.90625" style="1" customWidth="1"/>
    <col min="54" max="54" width="26.81640625" style="14" customWidth="1"/>
    <col min="55" max="68" width="8.90625" style="8"/>
    <col min="69" max="101" width="10.90625" style="8"/>
    <col min="102" max="103" width="8.7265625" style="2"/>
    <col min="104" max="104" width="13.58984375" style="2" customWidth="1"/>
    <col min="105" max="105" width="15" style="2" customWidth="1"/>
    <col min="107" max="107" width="26.81640625" style="14" customWidth="1"/>
    <col min="108" max="133" width="8.90625" style="8"/>
    <col min="134" max="134" width="11.90625" style="8" customWidth="1"/>
    <col min="135" max="137" width="8.90625" style="8"/>
    <col min="138" max="138" width="12.6328125" style="8" customWidth="1"/>
    <col min="139" max="139" width="11.26953125" style="8" customWidth="1"/>
    <col min="140" max="141" width="11" style="8" customWidth="1"/>
    <col min="142" max="143" width="8.90625" style="8"/>
    <col min="144" max="144" width="11.90625" style="8" customWidth="1"/>
    <col min="145" max="152" width="8.7265625" style="8"/>
    <col min="153" max="156" width="8.7265625" style="2"/>
    <col min="158" max="158" width="26.81640625" style="14" customWidth="1"/>
    <col min="159" max="204" width="8.7265625" style="8"/>
    <col min="205" max="207" width="8.7265625" style="1"/>
    <col min="208" max="208" width="15.1796875" style="1" customWidth="1"/>
    <col min="210" max="210" width="25.1328125" style="14" customWidth="1"/>
    <col min="211" max="212" width="8.7265625" style="1"/>
    <col min="213" max="213" width="14.2265625" style="1" customWidth="1"/>
    <col min="214" max="214" width="13.1796875" style="1" customWidth="1"/>
    <col min="215" max="216" width="8.7265625" style="2"/>
    <col min="217" max="218" width="8.7265625" style="1"/>
    <col min="219" max="219" width="14.6328125" style="1" customWidth="1"/>
    <col min="220" max="220" width="8.7265625" style="2"/>
    <col min="221" max="254" width="8.7265625" style="1"/>
    <col min="255" max="255" width="18.6328125" style="1" customWidth="1"/>
    <col min="256" max="256" width="18.90625" style="1" customWidth="1"/>
    <col min="257" max="257" width="15.453125" style="1" customWidth="1"/>
    <col min="258" max="258" width="8.7265625" style="1"/>
    <col min="259" max="259" width="25.1328125" style="14" customWidth="1"/>
    <col min="260" max="260" width="8.7265625" style="2"/>
    <col min="261" max="261" width="12.90625" style="1" customWidth="1"/>
    <col min="262" max="262" width="13.26953125" style="1" customWidth="1"/>
    <col min="263" max="263" width="11.26953125" style="1" customWidth="1"/>
    <col min="264" max="305" width="8.7265625" style="2"/>
    <col min="306" max="306" width="19.08984375" style="1" customWidth="1"/>
    <col min="307" max="307" width="17.76953125" style="1" customWidth="1"/>
    <col min="308" max="308" width="17.54296875" style="1" customWidth="1"/>
  </cols>
  <sheetData>
    <row r="1" spans="1:308" x14ac:dyDescent="0.55000000000000004">
      <c r="A1" s="11" t="s">
        <v>77</v>
      </c>
      <c r="B1" s="8" t="s">
        <v>81</v>
      </c>
      <c r="R1" s="8" t="s">
        <v>82</v>
      </c>
      <c r="AG1" s="8" t="s">
        <v>82</v>
      </c>
      <c r="AX1" s="6" t="s">
        <v>2</v>
      </c>
      <c r="AY1" s="6" t="s">
        <v>1</v>
      </c>
      <c r="AZ1" s="5" t="s">
        <v>0</v>
      </c>
      <c r="BB1" s="11" t="s">
        <v>78</v>
      </c>
      <c r="BC1" s="8" t="s">
        <v>83</v>
      </c>
      <c r="BS1" s="8" t="s">
        <v>83</v>
      </c>
      <c r="CH1" s="8" t="s">
        <v>84</v>
      </c>
      <c r="CY1" s="6" t="s">
        <v>3</v>
      </c>
      <c r="CZ1" s="6" t="s">
        <v>4</v>
      </c>
      <c r="DA1" s="5" t="s">
        <v>5</v>
      </c>
      <c r="DC1" s="11" t="s">
        <v>79</v>
      </c>
      <c r="DD1" s="8" t="s">
        <v>85</v>
      </c>
      <c r="DQ1" s="8" t="s">
        <v>86</v>
      </c>
      <c r="EG1" s="8" t="s">
        <v>87</v>
      </c>
      <c r="EW1" s="8"/>
      <c r="EX1" s="6" t="s">
        <v>2</v>
      </c>
      <c r="EY1" s="6" t="s">
        <v>1</v>
      </c>
      <c r="EZ1" s="5" t="s">
        <v>0</v>
      </c>
      <c r="FB1" s="11" t="s">
        <v>80</v>
      </c>
      <c r="FC1" s="8" t="s">
        <v>88</v>
      </c>
      <c r="FS1" s="8" t="s">
        <v>89</v>
      </c>
      <c r="GH1" s="8" t="s">
        <v>90</v>
      </c>
      <c r="GX1" s="6" t="s">
        <v>3</v>
      </c>
      <c r="GY1" s="6" t="s">
        <v>4</v>
      </c>
      <c r="GZ1" s="5" t="s">
        <v>5</v>
      </c>
      <c r="HB1" s="11" t="s">
        <v>55</v>
      </c>
      <c r="HC1" s="1" t="s">
        <v>9</v>
      </c>
      <c r="HG1" s="1"/>
      <c r="HH1" s="1"/>
      <c r="HL1" s="1"/>
      <c r="HR1" s="1" t="s">
        <v>10</v>
      </c>
      <c r="IH1" s="1" t="s">
        <v>11</v>
      </c>
      <c r="IU1" s="6" t="s">
        <v>2</v>
      </c>
      <c r="IV1" s="6" t="s">
        <v>1</v>
      </c>
      <c r="IW1" s="5" t="s">
        <v>0</v>
      </c>
      <c r="IY1" s="11" t="s">
        <v>56</v>
      </c>
      <c r="IZ1" s="8" t="s">
        <v>12</v>
      </c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 t="s">
        <v>13</v>
      </c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 t="s">
        <v>14</v>
      </c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T1" s="6" t="s">
        <v>3</v>
      </c>
      <c r="KU1" s="6" t="s">
        <v>4</v>
      </c>
      <c r="KV1" s="5" t="s">
        <v>5</v>
      </c>
    </row>
    <row r="2" spans="1:308" x14ac:dyDescent="0.55000000000000004">
      <c r="A2" s="12">
        <v>0.85416666666666663</v>
      </c>
      <c r="B2" s="8">
        <v>0</v>
      </c>
      <c r="C2" s="8">
        <v>33</v>
      </c>
      <c r="D2" s="8">
        <v>2</v>
      </c>
      <c r="E2" s="8">
        <v>21</v>
      </c>
      <c r="F2" s="8">
        <v>29</v>
      </c>
      <c r="G2" s="8">
        <v>19</v>
      </c>
      <c r="H2" s="8">
        <v>10</v>
      </c>
      <c r="I2" s="8">
        <v>19</v>
      </c>
      <c r="J2" s="8">
        <v>43</v>
      </c>
      <c r="K2" s="8">
        <v>37</v>
      </c>
      <c r="L2" s="8">
        <v>15</v>
      </c>
      <c r="M2" s="8">
        <v>45</v>
      </c>
      <c r="N2" s="8">
        <v>15</v>
      </c>
      <c r="O2" s="8">
        <v>57</v>
      </c>
      <c r="P2" s="8">
        <v>15</v>
      </c>
      <c r="Q2" s="8">
        <v>49</v>
      </c>
      <c r="R2" s="8">
        <v>13</v>
      </c>
      <c r="S2" s="8">
        <v>79</v>
      </c>
      <c r="T2" s="8">
        <v>45</v>
      </c>
      <c r="U2" s="8">
        <v>51</v>
      </c>
      <c r="V2" s="8">
        <v>85</v>
      </c>
      <c r="W2" s="8">
        <v>44</v>
      </c>
      <c r="X2" s="8">
        <v>38</v>
      </c>
      <c r="Y2" s="8">
        <v>23</v>
      </c>
      <c r="Z2" s="8">
        <v>35</v>
      </c>
      <c r="AA2" s="8">
        <v>75</v>
      </c>
      <c r="AB2" s="8">
        <v>50</v>
      </c>
      <c r="AC2" s="8">
        <v>49</v>
      </c>
      <c r="AD2" s="8">
        <v>75</v>
      </c>
      <c r="AE2" s="8">
        <v>39</v>
      </c>
      <c r="AF2" s="8">
        <v>65</v>
      </c>
      <c r="AG2" s="8">
        <v>44</v>
      </c>
      <c r="AH2" s="8">
        <v>34</v>
      </c>
      <c r="AI2" s="8">
        <v>57</v>
      </c>
      <c r="AJ2" s="8">
        <v>31</v>
      </c>
      <c r="AK2" s="8">
        <v>85</v>
      </c>
      <c r="AL2" s="8">
        <v>37</v>
      </c>
      <c r="AM2" s="8">
        <v>9</v>
      </c>
      <c r="AN2" s="8">
        <v>78</v>
      </c>
      <c r="AO2" s="8">
        <v>33</v>
      </c>
      <c r="AP2" s="8">
        <v>65</v>
      </c>
      <c r="AQ2" s="8">
        <v>36</v>
      </c>
      <c r="AR2" s="8">
        <v>58</v>
      </c>
      <c r="AS2" s="8">
        <v>27</v>
      </c>
      <c r="AT2" s="8">
        <v>32</v>
      </c>
      <c r="AU2" s="8">
        <v>41</v>
      </c>
      <c r="AV2" s="8">
        <v>56</v>
      </c>
      <c r="AX2" s="1">
        <f>AVERAGE(B2:AV2)</f>
        <v>40.382978723404257</v>
      </c>
      <c r="AY2" s="1">
        <f>STDEV(B2:AV2)/SQRT(COUNTA(B2:AV2))</f>
        <v>3.19104221351086</v>
      </c>
      <c r="AZ2" s="3">
        <f>COUNT(B2:AV2)/47</f>
        <v>1</v>
      </c>
      <c r="BB2" s="12">
        <v>0.85416666666666663</v>
      </c>
      <c r="BC2" s="8">
        <v>46</v>
      </c>
      <c r="BD2" s="8">
        <v>53</v>
      </c>
      <c r="BE2" s="8">
        <v>56</v>
      </c>
      <c r="BF2" s="8">
        <v>61</v>
      </c>
      <c r="BG2" s="8">
        <v>16</v>
      </c>
      <c r="BH2" s="8">
        <v>37</v>
      </c>
      <c r="BI2" s="8">
        <v>61</v>
      </c>
      <c r="BJ2" s="8">
        <v>73</v>
      </c>
      <c r="BK2" s="8">
        <v>40</v>
      </c>
      <c r="BL2" s="8">
        <v>72</v>
      </c>
      <c r="BM2" s="8">
        <v>33</v>
      </c>
      <c r="BN2" s="8">
        <v>0</v>
      </c>
      <c r="BO2" s="8">
        <v>67</v>
      </c>
      <c r="BP2" s="8">
        <v>54</v>
      </c>
      <c r="BQ2" s="8">
        <v>38</v>
      </c>
      <c r="BR2" s="8">
        <v>0</v>
      </c>
      <c r="BS2" s="8">
        <v>80</v>
      </c>
      <c r="BT2" s="8">
        <v>61</v>
      </c>
      <c r="BU2" s="8">
        <v>48</v>
      </c>
      <c r="BV2" s="8">
        <v>65</v>
      </c>
      <c r="BW2" s="8">
        <v>69</v>
      </c>
      <c r="BX2" s="8">
        <v>64</v>
      </c>
      <c r="BY2" s="8">
        <v>57</v>
      </c>
      <c r="BZ2" s="8">
        <v>52</v>
      </c>
      <c r="CA2" s="8">
        <v>40</v>
      </c>
      <c r="CB2" s="8">
        <v>41</v>
      </c>
      <c r="CC2" s="8">
        <v>52</v>
      </c>
      <c r="CD2" s="8">
        <v>41</v>
      </c>
      <c r="CE2" s="8">
        <v>74</v>
      </c>
      <c r="CF2" s="8">
        <v>55</v>
      </c>
      <c r="CG2" s="8">
        <v>47</v>
      </c>
      <c r="CH2" s="8">
        <v>61</v>
      </c>
      <c r="CI2" s="8">
        <v>56</v>
      </c>
      <c r="CJ2" s="8">
        <v>7</v>
      </c>
      <c r="CK2" s="8">
        <v>21</v>
      </c>
      <c r="CL2" s="8">
        <v>117</v>
      </c>
      <c r="CM2" s="8">
        <v>13</v>
      </c>
      <c r="CN2" s="8">
        <v>38</v>
      </c>
      <c r="CO2" s="8">
        <v>34</v>
      </c>
      <c r="CP2" s="8">
        <v>33</v>
      </c>
      <c r="CQ2" s="8">
        <v>76</v>
      </c>
      <c r="CR2" s="8">
        <v>46</v>
      </c>
      <c r="CS2" s="8">
        <v>21</v>
      </c>
      <c r="CT2" s="8">
        <v>54</v>
      </c>
      <c r="CU2" s="8">
        <v>61</v>
      </c>
      <c r="CV2" s="8">
        <v>37</v>
      </c>
      <c r="CW2" s="8">
        <v>44</v>
      </c>
      <c r="CY2" s="1">
        <f>AVERAGE(BC2:CW2)</f>
        <v>48.340425531914896</v>
      </c>
      <c r="CZ2" s="1">
        <f>STDEV(BC2:CW2)/SQRT(COUNTA(BC2:CW2))</f>
        <v>3.2155491494904553</v>
      </c>
      <c r="DA2" s="3">
        <f>COUNT(BC2:CW2)/47</f>
        <v>1</v>
      </c>
      <c r="DC2" s="12">
        <v>0.85416666666666663</v>
      </c>
      <c r="DD2" s="8">
        <v>40</v>
      </c>
      <c r="DE2" s="8">
        <v>41</v>
      </c>
      <c r="DF2" s="8">
        <v>50</v>
      </c>
      <c r="DG2" s="8">
        <v>26</v>
      </c>
      <c r="DH2" s="8">
        <v>64</v>
      </c>
      <c r="DI2" s="8">
        <v>35</v>
      </c>
      <c r="DJ2" s="8">
        <v>24</v>
      </c>
      <c r="DK2" s="8">
        <v>55</v>
      </c>
      <c r="DL2" s="8">
        <v>13</v>
      </c>
      <c r="DM2" s="8">
        <v>54</v>
      </c>
      <c r="DN2" s="8">
        <v>72</v>
      </c>
      <c r="DO2" s="8">
        <v>29</v>
      </c>
      <c r="DP2" s="8">
        <v>36</v>
      </c>
      <c r="DQ2" s="8">
        <v>50</v>
      </c>
      <c r="DR2" s="8">
        <v>43</v>
      </c>
      <c r="DS2" s="8">
        <v>14</v>
      </c>
      <c r="DT2" s="8">
        <v>48</v>
      </c>
      <c r="DU2" s="8">
        <v>59</v>
      </c>
      <c r="DV2" s="8">
        <v>31</v>
      </c>
      <c r="DW2" s="8">
        <v>54</v>
      </c>
      <c r="DX2" s="8">
        <v>36</v>
      </c>
      <c r="DY2" s="8">
        <v>79</v>
      </c>
      <c r="DZ2" s="8">
        <v>56</v>
      </c>
      <c r="EA2" s="8">
        <v>48</v>
      </c>
      <c r="EB2" s="8">
        <v>42</v>
      </c>
      <c r="EC2" s="8">
        <v>99</v>
      </c>
      <c r="ED2" s="8">
        <v>66</v>
      </c>
      <c r="EE2" s="8">
        <v>39</v>
      </c>
      <c r="EF2" s="8">
        <v>57</v>
      </c>
      <c r="EG2" s="8">
        <v>27</v>
      </c>
      <c r="EH2" s="8">
        <v>23</v>
      </c>
      <c r="EI2" s="8">
        <v>20</v>
      </c>
      <c r="EJ2" s="8">
        <v>31</v>
      </c>
      <c r="EK2" s="8">
        <v>34</v>
      </c>
      <c r="EL2" s="8">
        <v>49</v>
      </c>
      <c r="EM2" s="8">
        <v>2</v>
      </c>
      <c r="EN2" s="8">
        <v>5</v>
      </c>
      <c r="EO2" s="8">
        <v>8</v>
      </c>
      <c r="EP2" s="8">
        <v>61</v>
      </c>
      <c r="EQ2" s="8">
        <v>19</v>
      </c>
      <c r="ER2" s="8">
        <v>14</v>
      </c>
      <c r="ES2" s="8">
        <v>17</v>
      </c>
      <c r="ET2" s="8">
        <v>53</v>
      </c>
      <c r="EU2" s="8">
        <v>12</v>
      </c>
      <c r="EV2" s="8">
        <v>25</v>
      </c>
      <c r="EW2" s="8"/>
      <c r="EX2" s="1">
        <f>AVERAGE(DD2:EV2)</f>
        <v>39.111111111111114</v>
      </c>
      <c r="EY2" s="1">
        <f>STDEV(DD2:EV2)/SQRT(COUNTA(DD2:EV2))</f>
        <v>3.1171118175408381</v>
      </c>
      <c r="EZ2" s="3">
        <f>COUNT(DD2:EV2)/45</f>
        <v>1</v>
      </c>
      <c r="FB2" s="12">
        <v>0.85416666666666663</v>
      </c>
      <c r="FC2" s="8">
        <v>28</v>
      </c>
      <c r="FD2" s="8">
        <v>4</v>
      </c>
      <c r="FE2" s="8">
        <v>7</v>
      </c>
      <c r="FF2" s="8">
        <v>13</v>
      </c>
      <c r="FG2" s="8">
        <v>13</v>
      </c>
      <c r="FH2" s="8">
        <v>1</v>
      </c>
      <c r="FI2" s="8">
        <v>7</v>
      </c>
      <c r="FJ2" s="8">
        <v>40</v>
      </c>
      <c r="FK2" s="8">
        <v>41</v>
      </c>
      <c r="FL2" s="8">
        <v>2</v>
      </c>
      <c r="FM2" s="8">
        <v>60</v>
      </c>
      <c r="FN2" s="8">
        <v>22</v>
      </c>
      <c r="FO2" s="8">
        <v>33</v>
      </c>
      <c r="FP2" s="8">
        <v>31</v>
      </c>
      <c r="FQ2" s="8">
        <v>23</v>
      </c>
      <c r="FR2" s="8">
        <v>30</v>
      </c>
      <c r="FS2" s="8">
        <v>34</v>
      </c>
      <c r="FT2" s="8">
        <v>55</v>
      </c>
      <c r="FU2" s="8">
        <v>25</v>
      </c>
      <c r="FV2" s="8">
        <v>32</v>
      </c>
      <c r="FW2" s="8">
        <v>39</v>
      </c>
      <c r="FX2" s="8">
        <v>29</v>
      </c>
      <c r="FY2" s="8">
        <v>40</v>
      </c>
      <c r="FZ2" s="8">
        <v>52</v>
      </c>
      <c r="GA2" s="8">
        <v>41</v>
      </c>
      <c r="GB2" s="8">
        <v>46</v>
      </c>
      <c r="GC2" s="8">
        <v>29</v>
      </c>
      <c r="GD2" s="8">
        <v>32</v>
      </c>
      <c r="GE2" s="8">
        <v>48</v>
      </c>
      <c r="GF2" s="8">
        <v>61</v>
      </c>
      <c r="GG2" s="8">
        <v>35</v>
      </c>
      <c r="GH2" s="8">
        <v>71</v>
      </c>
      <c r="GI2" s="8">
        <v>54</v>
      </c>
      <c r="GJ2" s="8">
        <v>63</v>
      </c>
      <c r="GK2" s="8">
        <v>43</v>
      </c>
      <c r="GL2" s="8">
        <v>46</v>
      </c>
      <c r="GM2" s="8">
        <v>34</v>
      </c>
      <c r="GN2" s="8">
        <v>62</v>
      </c>
      <c r="GO2" s="8">
        <v>82</v>
      </c>
      <c r="GP2" s="8">
        <v>65</v>
      </c>
      <c r="GQ2" s="8">
        <v>33</v>
      </c>
      <c r="GR2" s="8">
        <v>80</v>
      </c>
      <c r="GS2" s="8">
        <v>61</v>
      </c>
      <c r="GT2" s="8">
        <v>41</v>
      </c>
      <c r="GU2" s="8">
        <v>64</v>
      </c>
      <c r="GV2" s="8">
        <v>51</v>
      </c>
      <c r="GX2" s="1">
        <f>AVERAGE(FC2:GV2)</f>
        <v>39.195652173913047</v>
      </c>
      <c r="GY2" s="1">
        <f>STDEV(FC2:GV2)/SQRT(COUNTA(FC2:GV2))</f>
        <v>2.9693473583448529</v>
      </c>
      <c r="GZ2" s="3">
        <f>COUNT(FC2:GV2)/46</f>
        <v>1</v>
      </c>
      <c r="HB2" s="12">
        <v>0.85416666666666663</v>
      </c>
      <c r="HC2" s="1">
        <v>70</v>
      </c>
      <c r="HD2" s="1">
        <v>94</v>
      </c>
      <c r="HE2" s="1">
        <v>78</v>
      </c>
      <c r="HF2" s="1">
        <v>62</v>
      </c>
      <c r="HG2" s="1">
        <v>52</v>
      </c>
      <c r="HH2" s="1">
        <v>93</v>
      </c>
      <c r="HI2" s="1">
        <v>68</v>
      </c>
      <c r="HJ2" s="1">
        <v>71</v>
      </c>
      <c r="HK2" s="1">
        <v>71</v>
      </c>
      <c r="HL2" s="1">
        <v>80</v>
      </c>
      <c r="HM2" s="1">
        <v>66</v>
      </c>
      <c r="HN2" s="1">
        <v>81</v>
      </c>
      <c r="HO2" s="1">
        <v>57</v>
      </c>
      <c r="HP2" s="1">
        <v>64</v>
      </c>
      <c r="HQ2" s="1">
        <v>91</v>
      </c>
      <c r="HR2" s="1">
        <v>34</v>
      </c>
      <c r="HS2" s="1">
        <v>61</v>
      </c>
      <c r="HT2" s="1">
        <v>60</v>
      </c>
      <c r="HU2" s="1">
        <v>67</v>
      </c>
      <c r="HV2" s="1">
        <v>73</v>
      </c>
      <c r="HW2" s="1">
        <v>44</v>
      </c>
      <c r="HX2" s="1">
        <v>67</v>
      </c>
      <c r="HY2" s="1">
        <v>36</v>
      </c>
      <c r="HZ2" s="1">
        <v>72</v>
      </c>
      <c r="IA2" s="1">
        <v>68</v>
      </c>
      <c r="IB2" s="1">
        <v>65</v>
      </c>
      <c r="IC2" s="1">
        <v>56</v>
      </c>
      <c r="ID2" s="1">
        <v>51</v>
      </c>
      <c r="IE2" s="1">
        <v>47</v>
      </c>
      <c r="IF2" s="1">
        <v>51</v>
      </c>
      <c r="IG2" s="1">
        <v>27</v>
      </c>
      <c r="IH2" s="1">
        <v>46</v>
      </c>
      <c r="II2" s="1">
        <v>68</v>
      </c>
      <c r="IJ2" s="1">
        <v>65</v>
      </c>
      <c r="IK2" s="1">
        <v>84</v>
      </c>
      <c r="IL2" s="1">
        <v>75</v>
      </c>
      <c r="IM2" s="1">
        <v>67</v>
      </c>
      <c r="IN2" s="1">
        <v>75</v>
      </c>
      <c r="IO2" s="1">
        <v>4</v>
      </c>
      <c r="IP2" s="1">
        <v>58</v>
      </c>
      <c r="IQ2" s="1">
        <v>55</v>
      </c>
      <c r="IR2" s="1">
        <v>91</v>
      </c>
      <c r="IS2" s="1">
        <v>39</v>
      </c>
      <c r="IU2" s="1">
        <f>AVERAGE(HC2:IS2)</f>
        <v>62.883720930232556</v>
      </c>
      <c r="IV2" s="1">
        <f>STDEV(HC2:IS2)/SQRT(COUNTA(HC2:IS2))</f>
        <v>2.7763056354685496</v>
      </c>
      <c r="IW2" s="3">
        <f>COUNT(HC2:IS2)/43</f>
        <v>1</v>
      </c>
      <c r="IY2" s="12">
        <v>0.85416666666666663</v>
      </c>
      <c r="IZ2" s="8">
        <v>43</v>
      </c>
      <c r="JA2" s="8">
        <v>69</v>
      </c>
      <c r="JB2" s="8">
        <v>50</v>
      </c>
      <c r="JC2" s="8">
        <v>62</v>
      </c>
      <c r="JD2" s="8">
        <v>101</v>
      </c>
      <c r="JE2" s="8">
        <v>97</v>
      </c>
      <c r="JF2" s="8">
        <v>70</v>
      </c>
      <c r="JG2" s="8">
        <v>42</v>
      </c>
      <c r="JH2" s="8">
        <v>47</v>
      </c>
      <c r="JI2" s="8">
        <v>56</v>
      </c>
      <c r="JJ2" s="8">
        <v>0</v>
      </c>
      <c r="JK2" s="8">
        <v>51</v>
      </c>
      <c r="JL2" s="8">
        <v>60</v>
      </c>
      <c r="JM2" s="8">
        <v>60</v>
      </c>
      <c r="JN2" s="8">
        <v>98</v>
      </c>
      <c r="JO2" s="8">
        <v>89</v>
      </c>
      <c r="JP2" s="8">
        <v>46</v>
      </c>
      <c r="JQ2" s="8">
        <v>60</v>
      </c>
      <c r="JR2" s="8">
        <v>67</v>
      </c>
      <c r="JS2" s="8">
        <v>74</v>
      </c>
      <c r="JT2" s="8">
        <v>98</v>
      </c>
      <c r="JU2" s="8">
        <v>70</v>
      </c>
      <c r="JV2" s="8">
        <v>42</v>
      </c>
      <c r="JW2" s="8">
        <v>64</v>
      </c>
      <c r="JX2" s="8">
        <v>91</v>
      </c>
      <c r="JY2" s="8">
        <v>91</v>
      </c>
      <c r="JZ2" s="8">
        <v>97</v>
      </c>
      <c r="KA2" s="8">
        <v>51</v>
      </c>
      <c r="KB2" s="8">
        <v>39</v>
      </c>
      <c r="KC2" s="8">
        <v>65</v>
      </c>
      <c r="KD2" s="8">
        <v>44</v>
      </c>
      <c r="KE2" s="8">
        <v>83</v>
      </c>
      <c r="KF2" s="8">
        <v>78</v>
      </c>
      <c r="KG2" s="8">
        <v>94</v>
      </c>
      <c r="KH2" s="8">
        <v>42</v>
      </c>
      <c r="KI2" s="8">
        <v>46</v>
      </c>
      <c r="KJ2" s="8">
        <v>57</v>
      </c>
      <c r="KK2" s="8">
        <v>68</v>
      </c>
      <c r="KL2" s="8">
        <v>54</v>
      </c>
      <c r="KM2" s="8">
        <v>91</v>
      </c>
      <c r="KN2" s="8">
        <v>45</v>
      </c>
      <c r="KO2" s="8">
        <v>67</v>
      </c>
      <c r="KP2" s="8">
        <v>55</v>
      </c>
      <c r="KQ2" s="8">
        <v>92</v>
      </c>
      <c r="KR2" s="8">
        <v>38</v>
      </c>
      <c r="KT2" s="1">
        <f>AVERAGE(IZ2:KR2)</f>
        <v>64.533333333333331</v>
      </c>
      <c r="KU2" s="1">
        <f>STDEV(IZ2:KR2)/SQRT(COUNTA(IZ2:KR2))</f>
        <v>3.2566327035231604</v>
      </c>
      <c r="KV2" s="3">
        <f>COUNT(IZ2:KR2)/45</f>
        <v>1</v>
      </c>
    </row>
    <row r="3" spans="1:308" x14ac:dyDescent="0.55000000000000004">
      <c r="A3" s="12">
        <v>0.875</v>
      </c>
      <c r="B3" s="8">
        <v>0</v>
      </c>
      <c r="C3" s="8">
        <v>2</v>
      </c>
      <c r="D3" s="8">
        <v>0</v>
      </c>
      <c r="E3" s="8">
        <v>0</v>
      </c>
      <c r="F3" s="8">
        <v>0</v>
      </c>
      <c r="G3" s="8">
        <v>0</v>
      </c>
      <c r="H3" s="8">
        <v>35</v>
      </c>
      <c r="I3" s="8">
        <v>0</v>
      </c>
      <c r="J3" s="8">
        <v>6</v>
      </c>
      <c r="K3" s="8">
        <v>0</v>
      </c>
      <c r="L3" s="8">
        <v>3</v>
      </c>
      <c r="M3" s="8">
        <v>0</v>
      </c>
      <c r="N3" s="8">
        <v>1</v>
      </c>
      <c r="O3" s="8">
        <v>0</v>
      </c>
      <c r="P3" s="8">
        <v>0</v>
      </c>
      <c r="Q3" s="8">
        <v>22</v>
      </c>
      <c r="R3" s="8">
        <v>0</v>
      </c>
      <c r="S3" s="8">
        <v>0</v>
      </c>
      <c r="T3" s="8">
        <v>0</v>
      </c>
      <c r="U3" s="8">
        <v>0</v>
      </c>
      <c r="V3" s="8">
        <v>0</v>
      </c>
      <c r="W3" s="8">
        <v>0</v>
      </c>
      <c r="X3" s="8">
        <v>70</v>
      </c>
      <c r="Y3" s="8">
        <v>0</v>
      </c>
      <c r="Z3" s="8">
        <v>1</v>
      </c>
      <c r="AA3" s="8">
        <v>0</v>
      </c>
      <c r="AB3" s="8">
        <v>4</v>
      </c>
      <c r="AC3" s="8">
        <v>0</v>
      </c>
      <c r="AD3" s="8">
        <v>1</v>
      </c>
      <c r="AE3" s="8">
        <v>0</v>
      </c>
      <c r="AF3" s="8">
        <v>1</v>
      </c>
      <c r="AG3" s="8">
        <v>2</v>
      </c>
      <c r="AH3" s="8">
        <v>0</v>
      </c>
      <c r="AI3" s="8">
        <v>53</v>
      </c>
      <c r="AJ3" s="8">
        <v>0</v>
      </c>
      <c r="AK3" s="8">
        <v>37</v>
      </c>
      <c r="AL3" s="8">
        <v>0</v>
      </c>
      <c r="AM3" s="8">
        <v>0</v>
      </c>
      <c r="AN3" s="8">
        <v>37</v>
      </c>
      <c r="AO3" s="8">
        <v>13</v>
      </c>
      <c r="AP3" s="8">
        <v>45</v>
      </c>
      <c r="AQ3" s="8">
        <v>26</v>
      </c>
      <c r="AR3" s="8">
        <v>17</v>
      </c>
      <c r="AS3" s="8">
        <v>0</v>
      </c>
      <c r="AT3" s="8">
        <v>0</v>
      </c>
      <c r="AU3" s="8">
        <v>67</v>
      </c>
      <c r="AV3" s="8">
        <v>4</v>
      </c>
      <c r="AX3" s="1">
        <f t="shared" ref="AX3:AX66" si="0">AVERAGE(B3:AV3)</f>
        <v>9.5106382978723403</v>
      </c>
      <c r="AY3" s="1">
        <f t="shared" ref="AY3:AY66" si="1">STDEV(B3:AV3)/SQRT(COUNTA(B3:AV3))</f>
        <v>2.6897675603308664</v>
      </c>
      <c r="AZ3" s="3">
        <f t="shared" ref="AZ3:AZ66" si="2">COUNT(B3:AV3)/47</f>
        <v>1</v>
      </c>
      <c r="BB3" s="12">
        <v>0.875</v>
      </c>
      <c r="BC3" s="8">
        <v>15</v>
      </c>
      <c r="BD3" s="8">
        <v>1</v>
      </c>
      <c r="BE3" s="8">
        <v>32</v>
      </c>
      <c r="BF3" s="8">
        <v>15</v>
      </c>
      <c r="BG3" s="8">
        <v>2</v>
      </c>
      <c r="BH3" s="8">
        <v>0</v>
      </c>
      <c r="BI3" s="8">
        <v>81</v>
      </c>
      <c r="BJ3" s="8">
        <v>0</v>
      </c>
      <c r="BK3" s="8">
        <v>12</v>
      </c>
      <c r="BL3" s="8">
        <v>2</v>
      </c>
      <c r="BM3" s="8">
        <v>0</v>
      </c>
      <c r="BN3" s="8">
        <v>3</v>
      </c>
      <c r="BO3" s="8">
        <v>1</v>
      </c>
      <c r="BP3" s="8">
        <v>3</v>
      </c>
      <c r="BQ3" s="8">
        <v>18</v>
      </c>
      <c r="BR3" s="8">
        <v>0</v>
      </c>
      <c r="BS3" s="8">
        <v>2</v>
      </c>
      <c r="BT3" s="8">
        <v>41</v>
      </c>
      <c r="BU3" s="8">
        <v>1</v>
      </c>
      <c r="BV3" s="8">
        <v>8</v>
      </c>
      <c r="BW3" s="8">
        <v>38</v>
      </c>
      <c r="BX3" s="8">
        <v>0</v>
      </c>
      <c r="BY3" s="8">
        <v>43</v>
      </c>
      <c r="BZ3" s="8">
        <v>0</v>
      </c>
      <c r="CA3" s="8">
        <v>36</v>
      </c>
      <c r="CB3" s="8">
        <v>26</v>
      </c>
      <c r="CC3" s="8">
        <v>3</v>
      </c>
      <c r="CD3" s="8">
        <v>2</v>
      </c>
      <c r="CE3" s="8">
        <v>52</v>
      </c>
      <c r="CF3" s="8">
        <v>32</v>
      </c>
      <c r="CG3" s="8">
        <v>12</v>
      </c>
      <c r="CH3" s="8">
        <v>93</v>
      </c>
      <c r="CI3" s="8">
        <v>10</v>
      </c>
      <c r="CJ3" s="8">
        <v>1</v>
      </c>
      <c r="CK3" s="8">
        <v>1</v>
      </c>
      <c r="CL3" s="8">
        <v>3</v>
      </c>
      <c r="CM3" s="8">
        <v>80</v>
      </c>
      <c r="CN3" s="8">
        <v>2</v>
      </c>
      <c r="CO3" s="8">
        <v>10</v>
      </c>
      <c r="CP3" s="8">
        <v>0</v>
      </c>
      <c r="CQ3" s="8">
        <v>25</v>
      </c>
      <c r="CR3" s="8">
        <v>8</v>
      </c>
      <c r="CS3" s="8">
        <v>11</v>
      </c>
      <c r="CT3" s="8">
        <v>0</v>
      </c>
      <c r="CU3" s="8">
        <v>54</v>
      </c>
      <c r="CV3" s="8">
        <v>18</v>
      </c>
      <c r="CW3" s="8">
        <v>27</v>
      </c>
      <c r="CY3" s="1">
        <f t="shared" ref="CY3:CY66" si="3">AVERAGE(BC3:CW3)</f>
        <v>17.531914893617021</v>
      </c>
      <c r="CZ3" s="1">
        <f t="shared" ref="CZ3:CZ66" si="4">STDEV(BC3:CW3)/SQRT(COUNTA(BC3:CW3))</f>
        <v>3.4023786455325813</v>
      </c>
      <c r="DA3" s="3">
        <f t="shared" ref="DA3:DA66" si="5">COUNT(BC3:CW3)/47</f>
        <v>1</v>
      </c>
      <c r="DC3" s="12">
        <v>0.875</v>
      </c>
      <c r="DD3" s="8">
        <v>0</v>
      </c>
      <c r="DE3" s="8">
        <v>0</v>
      </c>
      <c r="DF3" s="8">
        <v>1</v>
      </c>
      <c r="DG3" s="8">
        <v>0</v>
      </c>
      <c r="DH3" s="8">
        <v>117</v>
      </c>
      <c r="DI3" s="8">
        <v>0</v>
      </c>
      <c r="DJ3" s="8">
        <v>0</v>
      </c>
      <c r="DK3" s="8">
        <v>27</v>
      </c>
      <c r="DL3" s="8">
        <v>16</v>
      </c>
      <c r="DM3" s="8">
        <v>0</v>
      </c>
      <c r="DN3" s="8">
        <v>4</v>
      </c>
      <c r="DO3" s="8">
        <v>13</v>
      </c>
      <c r="DP3" s="8">
        <v>0</v>
      </c>
      <c r="DQ3" s="8">
        <v>0</v>
      </c>
      <c r="DR3" s="8">
        <v>0</v>
      </c>
      <c r="DS3" s="8">
        <v>0</v>
      </c>
      <c r="DT3" s="8">
        <v>0</v>
      </c>
      <c r="DU3" s="8">
        <v>0</v>
      </c>
      <c r="DV3" s="8">
        <v>0</v>
      </c>
      <c r="DW3" s="8">
        <v>35</v>
      </c>
      <c r="DX3" s="8">
        <v>10</v>
      </c>
      <c r="DY3" s="8">
        <v>19</v>
      </c>
      <c r="DZ3" s="8">
        <v>0</v>
      </c>
      <c r="EA3" s="8">
        <v>0</v>
      </c>
      <c r="EB3" s="8">
        <v>61</v>
      </c>
      <c r="EC3" s="8">
        <v>0</v>
      </c>
      <c r="ED3" s="8">
        <v>0</v>
      </c>
      <c r="EE3" s="8">
        <v>2</v>
      </c>
      <c r="EF3" s="8">
        <v>0</v>
      </c>
      <c r="EG3" s="8">
        <v>1</v>
      </c>
      <c r="EH3" s="8">
        <v>0</v>
      </c>
      <c r="EI3" s="8">
        <v>0</v>
      </c>
      <c r="EJ3" s="8">
        <v>0</v>
      </c>
      <c r="EK3" s="8">
        <v>0</v>
      </c>
      <c r="EL3" s="8">
        <v>11</v>
      </c>
      <c r="EM3" s="8">
        <v>0</v>
      </c>
      <c r="EN3" s="8">
        <v>1</v>
      </c>
      <c r="EO3" s="8">
        <v>0</v>
      </c>
      <c r="EP3" s="8">
        <v>0</v>
      </c>
      <c r="EQ3" s="8">
        <v>3</v>
      </c>
      <c r="ER3" s="8">
        <v>0</v>
      </c>
      <c r="ES3" s="8">
        <v>12</v>
      </c>
      <c r="ET3" s="8">
        <v>0</v>
      </c>
      <c r="EU3" s="8">
        <v>0</v>
      </c>
      <c r="EV3" s="8">
        <v>0</v>
      </c>
      <c r="EW3" s="8"/>
      <c r="EX3" s="1">
        <f t="shared" ref="EX3:EX66" si="6">AVERAGE(DD3:EV3)</f>
        <v>7.4</v>
      </c>
      <c r="EY3" s="1">
        <f t="shared" ref="EY3:EY66" si="7">STDEV(DD3:EV3)/SQRT(COUNTA(DD3:EV3))</f>
        <v>3.0220402500177381</v>
      </c>
      <c r="EZ3" s="3">
        <f t="shared" ref="EZ3:EZ66" si="8">COUNT(DD3:EV3)/45</f>
        <v>1</v>
      </c>
      <c r="FB3" s="12">
        <v>0.875</v>
      </c>
      <c r="FC3" s="8">
        <v>0</v>
      </c>
      <c r="FD3" s="8">
        <v>1</v>
      </c>
      <c r="FE3" s="8">
        <v>0</v>
      </c>
      <c r="FF3" s="8">
        <v>0</v>
      </c>
      <c r="FG3" s="8">
        <v>0</v>
      </c>
      <c r="FH3" s="8">
        <v>0</v>
      </c>
      <c r="FI3" s="8">
        <v>0</v>
      </c>
      <c r="FJ3" s="8">
        <v>20</v>
      </c>
      <c r="FK3" s="8">
        <v>8</v>
      </c>
      <c r="FL3" s="8">
        <v>0</v>
      </c>
      <c r="FM3" s="8">
        <v>16</v>
      </c>
      <c r="FN3" s="8">
        <v>0</v>
      </c>
      <c r="FO3" s="8">
        <v>0</v>
      </c>
      <c r="FP3" s="8">
        <v>17</v>
      </c>
      <c r="FQ3" s="8">
        <v>0</v>
      </c>
      <c r="FR3" s="8">
        <v>10</v>
      </c>
      <c r="FS3" s="8">
        <v>0</v>
      </c>
      <c r="FT3" s="8">
        <v>0</v>
      </c>
      <c r="FU3" s="8">
        <v>0</v>
      </c>
      <c r="FV3" s="8">
        <v>0</v>
      </c>
      <c r="FW3" s="8">
        <v>0</v>
      </c>
      <c r="FX3" s="8">
        <v>0</v>
      </c>
      <c r="FY3" s="8">
        <v>1</v>
      </c>
      <c r="FZ3" s="8">
        <v>0</v>
      </c>
      <c r="GA3" s="8">
        <v>0</v>
      </c>
      <c r="GB3" s="8">
        <v>0</v>
      </c>
      <c r="GC3" s="8">
        <v>0</v>
      </c>
      <c r="GD3" s="8">
        <v>0</v>
      </c>
      <c r="GE3" s="8">
        <v>0</v>
      </c>
      <c r="GF3" s="8">
        <v>9</v>
      </c>
      <c r="GG3" s="8">
        <v>2</v>
      </c>
      <c r="GH3" s="8">
        <v>0</v>
      </c>
      <c r="GI3" s="8">
        <v>23</v>
      </c>
      <c r="GJ3" s="8">
        <v>2</v>
      </c>
      <c r="GK3" s="8">
        <v>0</v>
      </c>
      <c r="GL3" s="8">
        <v>0</v>
      </c>
      <c r="GM3" s="8">
        <v>0</v>
      </c>
      <c r="GN3" s="8">
        <v>35</v>
      </c>
      <c r="GO3" s="8">
        <v>1</v>
      </c>
      <c r="GP3" s="8">
        <v>0</v>
      </c>
      <c r="GQ3" s="8">
        <v>0</v>
      </c>
      <c r="GR3" s="8">
        <v>0</v>
      </c>
      <c r="GS3" s="8">
        <v>31</v>
      </c>
      <c r="GT3" s="8">
        <v>0</v>
      </c>
      <c r="GU3" s="8">
        <v>13</v>
      </c>
      <c r="GV3" s="8">
        <v>0</v>
      </c>
      <c r="GX3" s="1">
        <f t="shared" ref="GX3:GX66" si="9">AVERAGE(FC3:GV3)</f>
        <v>4.1086956521739131</v>
      </c>
      <c r="GY3" s="1">
        <f t="shared" ref="GY3:GY66" si="10">STDEV(FC3:GV3)/SQRT(COUNTA(FC3:GV3))</f>
        <v>1.2642342246408309</v>
      </c>
      <c r="GZ3" s="3">
        <f t="shared" ref="GZ3:GZ66" si="11">COUNT(FC3:GV3)/46</f>
        <v>1</v>
      </c>
      <c r="HB3" s="12">
        <v>0.875</v>
      </c>
      <c r="HC3" s="1">
        <v>53</v>
      </c>
      <c r="HD3" s="1">
        <v>8</v>
      </c>
      <c r="HE3" s="1">
        <v>34</v>
      </c>
      <c r="HF3" s="1">
        <v>1</v>
      </c>
      <c r="HG3" s="1">
        <v>45</v>
      </c>
      <c r="HH3" s="1">
        <v>97</v>
      </c>
      <c r="HI3" s="1">
        <v>56</v>
      </c>
      <c r="HJ3" s="1">
        <v>17</v>
      </c>
      <c r="HK3" s="1">
        <v>44</v>
      </c>
      <c r="HL3" s="1">
        <v>39</v>
      </c>
      <c r="HM3" s="1">
        <v>67</v>
      </c>
      <c r="HN3" s="1">
        <v>19</v>
      </c>
      <c r="HO3" s="1">
        <v>71</v>
      </c>
      <c r="HP3" s="1">
        <v>63</v>
      </c>
      <c r="HQ3" s="1">
        <v>57</v>
      </c>
      <c r="HR3" s="1">
        <v>8</v>
      </c>
      <c r="HS3" s="1">
        <v>35</v>
      </c>
      <c r="HT3" s="1">
        <v>42</v>
      </c>
      <c r="HU3" s="1">
        <v>65</v>
      </c>
      <c r="HV3" s="1">
        <v>60</v>
      </c>
      <c r="HW3" s="1">
        <v>32</v>
      </c>
      <c r="HX3" s="1">
        <v>72</v>
      </c>
      <c r="HY3" s="1">
        <v>68</v>
      </c>
      <c r="HZ3" s="1">
        <v>33</v>
      </c>
      <c r="IA3" s="1">
        <v>41</v>
      </c>
      <c r="IB3" s="1">
        <v>33</v>
      </c>
      <c r="IC3" s="1">
        <v>19</v>
      </c>
      <c r="ID3" s="1">
        <v>49</v>
      </c>
      <c r="IE3" s="1">
        <v>43</v>
      </c>
      <c r="IF3" s="1">
        <v>45</v>
      </c>
      <c r="IG3" s="1">
        <v>30</v>
      </c>
      <c r="IH3" s="1">
        <v>2</v>
      </c>
      <c r="II3" s="1">
        <v>35</v>
      </c>
      <c r="IJ3" s="1">
        <v>33</v>
      </c>
      <c r="IK3" s="1">
        <v>25</v>
      </c>
      <c r="IL3" s="1">
        <v>58</v>
      </c>
      <c r="IM3" s="1">
        <v>28</v>
      </c>
      <c r="IN3" s="1">
        <v>3</v>
      </c>
      <c r="IO3" s="1">
        <v>0</v>
      </c>
      <c r="IP3" s="1">
        <v>18</v>
      </c>
      <c r="IQ3" s="1">
        <v>11</v>
      </c>
      <c r="IR3" s="1">
        <v>79</v>
      </c>
      <c r="IS3" s="1">
        <v>33</v>
      </c>
      <c r="IU3" s="1">
        <f t="shared" ref="IU3:IU66" si="12">AVERAGE(HC3:IS3)</f>
        <v>38.860465116279073</v>
      </c>
      <c r="IV3" s="1">
        <f t="shared" ref="IV3:IV66" si="13">STDEV(HC3:IS3)/SQRT(COUNTA(HC3:IS3))</f>
        <v>3.529590371382362</v>
      </c>
      <c r="IW3" s="3">
        <f t="shared" ref="IW3:IW66" si="14">COUNT(HC3:IS3)/43</f>
        <v>1</v>
      </c>
      <c r="IY3" s="12">
        <v>0.875</v>
      </c>
      <c r="IZ3" s="8">
        <v>4</v>
      </c>
      <c r="JA3" s="8">
        <v>32</v>
      </c>
      <c r="JB3" s="8">
        <v>0</v>
      </c>
      <c r="JC3" s="8">
        <v>56</v>
      </c>
      <c r="JD3" s="8">
        <v>72</v>
      </c>
      <c r="JE3" s="8">
        <v>99</v>
      </c>
      <c r="JF3" s="8">
        <v>42</v>
      </c>
      <c r="JG3" s="8">
        <v>27</v>
      </c>
      <c r="JH3" s="8">
        <v>38</v>
      </c>
      <c r="JI3" s="8">
        <v>57</v>
      </c>
      <c r="JJ3" s="8">
        <v>0</v>
      </c>
      <c r="JK3" s="8">
        <v>67</v>
      </c>
      <c r="JL3" s="8">
        <v>34</v>
      </c>
      <c r="JM3" s="8">
        <v>56</v>
      </c>
      <c r="JN3" s="8">
        <v>14</v>
      </c>
      <c r="JO3" s="8">
        <v>51</v>
      </c>
      <c r="JP3" s="8">
        <v>0</v>
      </c>
      <c r="JQ3" s="8">
        <v>41</v>
      </c>
      <c r="JR3" s="8">
        <v>36</v>
      </c>
      <c r="JS3" s="8">
        <v>15</v>
      </c>
      <c r="JT3" s="8">
        <v>39</v>
      </c>
      <c r="JU3" s="8">
        <v>48</v>
      </c>
      <c r="JV3" s="8">
        <v>42</v>
      </c>
      <c r="JW3" s="8">
        <v>21</v>
      </c>
      <c r="JX3" s="8">
        <v>53</v>
      </c>
      <c r="JY3" s="8">
        <v>57</v>
      </c>
      <c r="JZ3" s="8">
        <v>57</v>
      </c>
      <c r="KA3" s="8">
        <v>41</v>
      </c>
      <c r="KB3" s="8">
        <v>23</v>
      </c>
      <c r="KC3" s="8">
        <v>47</v>
      </c>
      <c r="KD3" s="8">
        <v>55</v>
      </c>
      <c r="KE3" s="8">
        <v>25</v>
      </c>
      <c r="KF3" s="8">
        <v>19</v>
      </c>
      <c r="KG3" s="8">
        <v>87</v>
      </c>
      <c r="KH3" s="8">
        <v>27</v>
      </c>
      <c r="KI3" s="8">
        <v>28</v>
      </c>
      <c r="KJ3" s="8">
        <v>55</v>
      </c>
      <c r="KK3" s="8">
        <v>33</v>
      </c>
      <c r="KL3" s="8">
        <v>46</v>
      </c>
      <c r="KM3" s="8">
        <v>44</v>
      </c>
      <c r="KN3" s="8">
        <v>46</v>
      </c>
      <c r="KO3" s="8">
        <v>72</v>
      </c>
      <c r="KP3" s="8">
        <v>39</v>
      </c>
      <c r="KQ3" s="8">
        <v>46</v>
      </c>
      <c r="KR3" s="8">
        <v>17</v>
      </c>
      <c r="KT3" s="1">
        <f t="shared" ref="KT3:KT66" si="15">AVERAGE(IZ3:KR3)</f>
        <v>40.177777777777777</v>
      </c>
      <c r="KU3" s="1">
        <f t="shared" ref="KU3:KU66" si="16">STDEV(IZ3:KR3)/SQRT(COUNTA(IZ3:KR3))</f>
        <v>3.2354240177502613</v>
      </c>
      <c r="KV3" s="3">
        <f t="shared" ref="KV3:KV66" si="17">COUNT(IZ3:KR3)/45</f>
        <v>1</v>
      </c>
    </row>
    <row r="4" spans="1:308" x14ac:dyDescent="0.55000000000000004">
      <c r="A4" s="12">
        <v>0.89583333333333337</v>
      </c>
      <c r="B4" s="8">
        <v>0</v>
      </c>
      <c r="C4" s="8">
        <v>5</v>
      </c>
      <c r="D4" s="8">
        <v>4</v>
      </c>
      <c r="E4" s="8">
        <v>6</v>
      </c>
      <c r="F4" s="8">
        <v>0</v>
      </c>
      <c r="G4" s="8">
        <v>0</v>
      </c>
      <c r="H4" s="8">
        <v>11</v>
      </c>
      <c r="I4" s="8">
        <v>0</v>
      </c>
      <c r="J4" s="8">
        <v>0</v>
      </c>
      <c r="K4" s="8">
        <v>0</v>
      </c>
      <c r="L4" s="8">
        <v>7</v>
      </c>
      <c r="M4" s="8">
        <v>23</v>
      </c>
      <c r="N4" s="8">
        <v>31</v>
      </c>
      <c r="O4" s="8">
        <v>0</v>
      </c>
      <c r="P4" s="8">
        <v>0</v>
      </c>
      <c r="Q4" s="8">
        <v>8</v>
      </c>
      <c r="R4" s="8">
        <v>0</v>
      </c>
      <c r="S4" s="8">
        <v>0</v>
      </c>
      <c r="T4" s="8">
        <v>0</v>
      </c>
      <c r="U4" s="8">
        <v>0</v>
      </c>
      <c r="V4" s="8">
        <v>3</v>
      </c>
      <c r="W4" s="8">
        <v>0</v>
      </c>
      <c r="X4" s="8">
        <v>6</v>
      </c>
      <c r="Y4" s="8">
        <v>1</v>
      </c>
      <c r="Z4" s="8">
        <v>0</v>
      </c>
      <c r="AA4" s="8">
        <v>0</v>
      </c>
      <c r="AB4" s="8">
        <v>3</v>
      </c>
      <c r="AC4" s="8">
        <v>0</v>
      </c>
      <c r="AD4" s="8">
        <v>0</v>
      </c>
      <c r="AE4" s="8">
        <v>0</v>
      </c>
      <c r="AF4" s="8">
        <v>0</v>
      </c>
      <c r="AG4" s="8">
        <v>0</v>
      </c>
      <c r="AH4" s="8">
        <v>0</v>
      </c>
      <c r="AI4" s="8">
        <v>0</v>
      </c>
      <c r="AJ4" s="8">
        <v>0</v>
      </c>
      <c r="AK4" s="8">
        <v>0</v>
      </c>
      <c r="AL4" s="8">
        <v>0</v>
      </c>
      <c r="AM4" s="8">
        <v>0</v>
      </c>
      <c r="AN4" s="8">
        <v>0</v>
      </c>
      <c r="AO4" s="8">
        <v>0</v>
      </c>
      <c r="AP4" s="8">
        <v>0</v>
      </c>
      <c r="AQ4" s="8">
        <v>0</v>
      </c>
      <c r="AR4" s="8">
        <v>0</v>
      </c>
      <c r="AS4" s="8">
        <v>0</v>
      </c>
      <c r="AT4" s="8">
        <v>0</v>
      </c>
      <c r="AU4" s="8">
        <v>0</v>
      </c>
      <c r="AV4" s="8">
        <v>0</v>
      </c>
      <c r="AX4" s="1">
        <f t="shared" si="0"/>
        <v>2.2978723404255321</v>
      </c>
      <c r="AY4" s="1">
        <f t="shared" si="1"/>
        <v>0.86236712157565054</v>
      </c>
      <c r="AZ4" s="3">
        <f t="shared" si="2"/>
        <v>1</v>
      </c>
      <c r="BB4" s="12">
        <v>0.89583333333333337</v>
      </c>
      <c r="BC4" s="8">
        <v>2</v>
      </c>
      <c r="BD4" s="8">
        <v>0</v>
      </c>
      <c r="BE4" s="8">
        <v>36</v>
      </c>
      <c r="BF4" s="8">
        <v>14</v>
      </c>
      <c r="BG4" s="8">
        <v>0</v>
      </c>
      <c r="BH4" s="8">
        <v>0</v>
      </c>
      <c r="BI4" s="8">
        <v>20</v>
      </c>
      <c r="BJ4" s="8">
        <v>0</v>
      </c>
      <c r="BK4" s="8">
        <v>8</v>
      </c>
      <c r="BL4" s="8">
        <v>1</v>
      </c>
      <c r="BM4" s="8">
        <v>0</v>
      </c>
      <c r="BN4" s="8">
        <v>0</v>
      </c>
      <c r="BO4" s="8">
        <v>0</v>
      </c>
      <c r="BP4" s="8">
        <v>0</v>
      </c>
      <c r="BQ4" s="8">
        <v>2</v>
      </c>
      <c r="BR4" s="8">
        <v>2</v>
      </c>
      <c r="BS4" s="8">
        <v>0</v>
      </c>
      <c r="BT4" s="8">
        <v>0</v>
      </c>
      <c r="BU4" s="8">
        <v>0</v>
      </c>
      <c r="BV4" s="8">
        <v>0</v>
      </c>
      <c r="BW4" s="8">
        <v>8</v>
      </c>
      <c r="BX4" s="8">
        <v>0</v>
      </c>
      <c r="BY4" s="8">
        <v>0</v>
      </c>
      <c r="BZ4" s="8">
        <v>0</v>
      </c>
      <c r="CA4" s="8">
        <v>1</v>
      </c>
      <c r="CB4" s="8">
        <v>0</v>
      </c>
      <c r="CC4" s="8">
        <v>0</v>
      </c>
      <c r="CD4" s="8">
        <v>0</v>
      </c>
      <c r="CE4" s="8">
        <v>0</v>
      </c>
      <c r="CF4" s="8">
        <v>3</v>
      </c>
      <c r="CG4" s="8">
        <v>0</v>
      </c>
      <c r="CH4" s="8">
        <v>23</v>
      </c>
      <c r="CI4" s="8">
        <v>0</v>
      </c>
      <c r="CJ4" s="8">
        <v>0</v>
      </c>
      <c r="CK4" s="8">
        <v>0</v>
      </c>
      <c r="CL4" s="8">
        <v>0</v>
      </c>
      <c r="CM4" s="8">
        <v>16</v>
      </c>
      <c r="CN4" s="8">
        <v>16</v>
      </c>
      <c r="CO4" s="8">
        <v>4</v>
      </c>
      <c r="CP4" s="8">
        <v>0</v>
      </c>
      <c r="CQ4" s="8">
        <v>1</v>
      </c>
      <c r="CR4" s="8">
        <v>0</v>
      </c>
      <c r="CS4" s="8">
        <v>0</v>
      </c>
      <c r="CT4" s="8">
        <v>0</v>
      </c>
      <c r="CU4" s="8">
        <v>9</v>
      </c>
      <c r="CV4" s="8">
        <v>1</v>
      </c>
      <c r="CW4" s="8">
        <v>0</v>
      </c>
      <c r="CY4" s="1">
        <f t="shared" si="3"/>
        <v>3.5531914893617023</v>
      </c>
      <c r="CZ4" s="1">
        <f t="shared" si="4"/>
        <v>1.0944348799350316</v>
      </c>
      <c r="DA4" s="3">
        <f t="shared" si="5"/>
        <v>1</v>
      </c>
      <c r="DC4" s="12">
        <v>0.89583333333333337</v>
      </c>
      <c r="DD4" s="8">
        <v>0</v>
      </c>
      <c r="DE4" s="8">
        <v>0</v>
      </c>
      <c r="DF4" s="8">
        <v>3</v>
      </c>
      <c r="DG4" s="8">
        <v>0</v>
      </c>
      <c r="DH4" s="8">
        <v>86</v>
      </c>
      <c r="DI4" s="8">
        <v>0</v>
      </c>
      <c r="DJ4" s="8">
        <v>0</v>
      </c>
      <c r="DK4" s="8">
        <v>0</v>
      </c>
      <c r="DL4" s="8">
        <v>2</v>
      </c>
      <c r="DM4" s="8">
        <v>10</v>
      </c>
      <c r="DN4" s="8">
        <v>1</v>
      </c>
      <c r="DO4" s="8">
        <v>17</v>
      </c>
      <c r="DP4" s="8">
        <v>0</v>
      </c>
      <c r="DQ4" s="8">
        <v>0</v>
      </c>
      <c r="DR4" s="8">
        <v>0</v>
      </c>
      <c r="DS4" s="8">
        <v>0</v>
      </c>
      <c r="DT4" s="8">
        <v>0</v>
      </c>
      <c r="DU4" s="8">
        <v>0</v>
      </c>
      <c r="DV4" s="8">
        <v>0</v>
      </c>
      <c r="DW4" s="8">
        <v>17</v>
      </c>
      <c r="DX4" s="8">
        <v>9</v>
      </c>
      <c r="DY4" s="8">
        <v>0</v>
      </c>
      <c r="DZ4" s="8">
        <v>0</v>
      </c>
      <c r="EA4" s="8">
        <v>0</v>
      </c>
      <c r="EB4" s="8">
        <v>2</v>
      </c>
      <c r="EC4" s="8">
        <v>0</v>
      </c>
      <c r="ED4" s="8">
        <v>0</v>
      </c>
      <c r="EE4" s="8">
        <v>0</v>
      </c>
      <c r="EF4" s="8">
        <v>1</v>
      </c>
      <c r="EG4" s="8">
        <v>5</v>
      </c>
      <c r="EH4" s="8">
        <v>0</v>
      </c>
      <c r="EI4" s="8">
        <v>0</v>
      </c>
      <c r="EJ4" s="8">
        <v>0</v>
      </c>
      <c r="EK4" s="8">
        <v>0</v>
      </c>
      <c r="EL4" s="8">
        <v>0</v>
      </c>
      <c r="EM4" s="8">
        <v>0</v>
      </c>
      <c r="EN4" s="8">
        <v>0</v>
      </c>
      <c r="EO4" s="8">
        <v>0</v>
      </c>
      <c r="EP4" s="8">
        <v>0</v>
      </c>
      <c r="EQ4" s="8">
        <v>0</v>
      </c>
      <c r="ER4" s="8">
        <v>0</v>
      </c>
      <c r="ES4" s="8">
        <v>1</v>
      </c>
      <c r="ET4" s="8">
        <v>8</v>
      </c>
      <c r="EU4" s="8">
        <v>0</v>
      </c>
      <c r="EV4" s="8">
        <v>0</v>
      </c>
      <c r="EW4" s="8"/>
      <c r="EX4" s="1">
        <f t="shared" si="6"/>
        <v>3.6</v>
      </c>
      <c r="EY4" s="1">
        <f t="shared" si="7"/>
        <v>1.9695664292406891</v>
      </c>
      <c r="EZ4" s="3">
        <f t="shared" si="8"/>
        <v>1</v>
      </c>
      <c r="FB4" s="12">
        <v>0.89583333333333337</v>
      </c>
      <c r="FC4" s="8">
        <v>0</v>
      </c>
      <c r="FD4" s="8">
        <v>4</v>
      </c>
      <c r="FE4" s="8">
        <v>0</v>
      </c>
      <c r="FF4" s="8">
        <v>0</v>
      </c>
      <c r="FG4" s="8">
        <v>0</v>
      </c>
      <c r="FH4" s="8">
        <v>0</v>
      </c>
      <c r="FI4" s="8">
        <v>0</v>
      </c>
      <c r="FJ4" s="8">
        <v>3</v>
      </c>
      <c r="FK4" s="8">
        <v>0</v>
      </c>
      <c r="FL4" s="8">
        <v>0</v>
      </c>
      <c r="FM4" s="8">
        <v>0</v>
      </c>
      <c r="FN4" s="8">
        <v>0</v>
      </c>
      <c r="FO4" s="8">
        <v>0</v>
      </c>
      <c r="FP4" s="8">
        <v>0</v>
      </c>
      <c r="FQ4" s="8">
        <v>0</v>
      </c>
      <c r="FR4" s="8">
        <v>2</v>
      </c>
      <c r="FS4" s="8">
        <v>0</v>
      </c>
      <c r="FT4" s="8">
        <v>0</v>
      </c>
      <c r="FU4" s="8">
        <v>0</v>
      </c>
      <c r="FV4" s="8">
        <v>0</v>
      </c>
      <c r="FW4" s="8">
        <v>0</v>
      </c>
      <c r="FX4" s="8">
        <v>0</v>
      </c>
      <c r="FY4" s="8">
        <v>0</v>
      </c>
      <c r="FZ4" s="8">
        <v>0</v>
      </c>
      <c r="GA4" s="8">
        <v>0</v>
      </c>
      <c r="GB4" s="8">
        <v>0</v>
      </c>
      <c r="GC4" s="8">
        <v>0</v>
      </c>
      <c r="GD4" s="8">
        <v>0</v>
      </c>
      <c r="GE4" s="8">
        <v>0</v>
      </c>
      <c r="GF4" s="8">
        <v>8</v>
      </c>
      <c r="GG4" s="8">
        <v>3</v>
      </c>
      <c r="GH4" s="8">
        <v>4</v>
      </c>
      <c r="GI4" s="8">
        <v>6</v>
      </c>
      <c r="GJ4" s="8">
        <v>0</v>
      </c>
      <c r="GK4" s="8">
        <v>13</v>
      </c>
      <c r="GL4" s="8">
        <v>1</v>
      </c>
      <c r="GM4" s="8">
        <v>43</v>
      </c>
      <c r="GN4" s="8">
        <v>1</v>
      </c>
      <c r="GO4" s="8">
        <v>0</v>
      </c>
      <c r="GP4" s="8">
        <v>0</v>
      </c>
      <c r="GQ4" s="8">
        <v>0</v>
      </c>
      <c r="GR4" s="8">
        <v>0</v>
      </c>
      <c r="GS4" s="8">
        <v>12</v>
      </c>
      <c r="GT4" s="8">
        <v>0</v>
      </c>
      <c r="GU4" s="8">
        <v>22</v>
      </c>
      <c r="GV4" s="8">
        <v>1</v>
      </c>
      <c r="GX4" s="1">
        <f t="shared" si="9"/>
        <v>2.6739130434782608</v>
      </c>
      <c r="GY4" s="1">
        <f t="shared" si="10"/>
        <v>1.0932619046241845</v>
      </c>
      <c r="GZ4" s="3">
        <f t="shared" si="11"/>
        <v>1</v>
      </c>
      <c r="HB4" s="12">
        <v>0.89583333333333337</v>
      </c>
      <c r="HC4" s="1">
        <v>0</v>
      </c>
      <c r="HD4" s="1">
        <v>0</v>
      </c>
      <c r="HE4" s="1">
        <v>13</v>
      </c>
      <c r="HF4" s="1">
        <v>0</v>
      </c>
      <c r="HG4" s="1">
        <v>27</v>
      </c>
      <c r="HH4" s="1">
        <v>89</v>
      </c>
      <c r="HI4" s="1">
        <v>6</v>
      </c>
      <c r="HJ4" s="1">
        <v>5</v>
      </c>
      <c r="HK4" s="1">
        <v>39</v>
      </c>
      <c r="HL4" s="1">
        <v>0</v>
      </c>
      <c r="HM4" s="1">
        <v>3</v>
      </c>
      <c r="HN4" s="1">
        <v>0</v>
      </c>
      <c r="HO4" s="1">
        <v>63</v>
      </c>
      <c r="HP4" s="1">
        <v>18</v>
      </c>
      <c r="HQ4" s="1">
        <v>0</v>
      </c>
      <c r="HR4" s="1">
        <v>0</v>
      </c>
      <c r="HS4" s="1">
        <v>1</v>
      </c>
      <c r="HT4" s="1">
        <v>66</v>
      </c>
      <c r="HU4" s="1">
        <v>42</v>
      </c>
      <c r="HV4" s="1">
        <v>3</v>
      </c>
      <c r="HW4" s="1">
        <v>41</v>
      </c>
      <c r="HX4" s="1">
        <v>19</v>
      </c>
      <c r="HY4" s="1">
        <v>24</v>
      </c>
      <c r="HZ4" s="1">
        <v>13</v>
      </c>
      <c r="IA4" s="1">
        <v>51</v>
      </c>
      <c r="IB4" s="1">
        <v>31</v>
      </c>
      <c r="IC4" s="1">
        <v>0</v>
      </c>
      <c r="ID4" s="1">
        <v>18</v>
      </c>
      <c r="IE4" s="1">
        <v>28</v>
      </c>
      <c r="IF4" s="1">
        <v>7</v>
      </c>
      <c r="IG4" s="1">
        <v>26</v>
      </c>
      <c r="IH4" s="1">
        <v>12</v>
      </c>
      <c r="II4" s="1">
        <v>8</v>
      </c>
      <c r="IJ4" s="1">
        <v>5</v>
      </c>
      <c r="IK4" s="1">
        <v>12</v>
      </c>
      <c r="IL4" s="1">
        <v>40</v>
      </c>
      <c r="IM4" s="1">
        <v>7</v>
      </c>
      <c r="IN4" s="1">
        <v>0</v>
      </c>
      <c r="IO4" s="1">
        <v>0</v>
      </c>
      <c r="IP4" s="1">
        <v>5</v>
      </c>
      <c r="IQ4" s="1">
        <v>0</v>
      </c>
      <c r="IR4" s="1">
        <v>32</v>
      </c>
      <c r="IS4" s="1">
        <v>10</v>
      </c>
      <c r="IU4" s="1">
        <f t="shared" si="12"/>
        <v>17.767441860465116</v>
      </c>
      <c r="IV4" s="1">
        <f t="shared" si="13"/>
        <v>3.2105579581013886</v>
      </c>
      <c r="IW4" s="3">
        <f t="shared" si="14"/>
        <v>1</v>
      </c>
      <c r="IY4" s="12">
        <v>0.89583333333333337</v>
      </c>
      <c r="IZ4" s="8">
        <v>1</v>
      </c>
      <c r="JA4" s="8">
        <v>0</v>
      </c>
      <c r="JB4" s="8">
        <v>16</v>
      </c>
      <c r="JC4" s="8">
        <v>17</v>
      </c>
      <c r="JD4" s="8">
        <v>65</v>
      </c>
      <c r="JE4" s="8">
        <v>65</v>
      </c>
      <c r="JF4" s="8">
        <v>38</v>
      </c>
      <c r="JG4" s="8">
        <v>1</v>
      </c>
      <c r="JH4" s="8">
        <v>11</v>
      </c>
      <c r="JI4" s="8">
        <v>10</v>
      </c>
      <c r="JJ4" s="8">
        <v>0</v>
      </c>
      <c r="JK4" s="8">
        <v>89</v>
      </c>
      <c r="JL4" s="8">
        <v>44</v>
      </c>
      <c r="JM4" s="8">
        <v>42</v>
      </c>
      <c r="JN4" s="8">
        <v>0</v>
      </c>
      <c r="JO4" s="8">
        <v>0</v>
      </c>
      <c r="JP4" s="8">
        <v>0</v>
      </c>
      <c r="JQ4" s="8">
        <v>17</v>
      </c>
      <c r="JR4" s="8">
        <v>11</v>
      </c>
      <c r="JS4" s="8">
        <v>0</v>
      </c>
      <c r="JT4" s="8">
        <v>0</v>
      </c>
      <c r="JU4" s="8">
        <v>13</v>
      </c>
      <c r="JV4" s="8">
        <v>27</v>
      </c>
      <c r="JW4" s="8">
        <v>0</v>
      </c>
      <c r="JX4" s="8">
        <v>58</v>
      </c>
      <c r="JY4" s="8">
        <v>6</v>
      </c>
      <c r="JZ4" s="8">
        <v>6</v>
      </c>
      <c r="KA4" s="8">
        <v>13</v>
      </c>
      <c r="KB4" s="8">
        <v>0</v>
      </c>
      <c r="KC4" s="8">
        <v>32</v>
      </c>
      <c r="KD4" s="8">
        <v>32</v>
      </c>
      <c r="KE4" s="8">
        <v>7</v>
      </c>
      <c r="KF4" s="8">
        <v>0</v>
      </c>
      <c r="KG4" s="8">
        <v>55</v>
      </c>
      <c r="KH4" s="8">
        <v>16</v>
      </c>
      <c r="KI4" s="8">
        <v>40</v>
      </c>
      <c r="KJ4" s="8">
        <v>14</v>
      </c>
      <c r="KK4" s="8">
        <v>12</v>
      </c>
      <c r="KL4" s="8">
        <v>18</v>
      </c>
      <c r="KM4" s="8">
        <v>12</v>
      </c>
      <c r="KN4" s="8">
        <v>12</v>
      </c>
      <c r="KO4" s="8">
        <v>11</v>
      </c>
      <c r="KP4" s="8">
        <v>12</v>
      </c>
      <c r="KQ4" s="8">
        <v>0</v>
      </c>
      <c r="KR4" s="8">
        <v>17</v>
      </c>
      <c r="KT4" s="1">
        <f t="shared" si="15"/>
        <v>18.666666666666668</v>
      </c>
      <c r="KU4" s="1">
        <f t="shared" si="16"/>
        <v>3.1782086308186406</v>
      </c>
      <c r="KV4" s="3">
        <f t="shared" si="17"/>
        <v>1</v>
      </c>
    </row>
    <row r="5" spans="1:308" x14ac:dyDescent="0.55000000000000004">
      <c r="A5" s="12">
        <v>0.91666666666666663</v>
      </c>
      <c r="B5" s="8">
        <v>0</v>
      </c>
      <c r="C5" s="8">
        <v>0</v>
      </c>
      <c r="D5" s="8">
        <v>1</v>
      </c>
      <c r="E5" s="8">
        <v>0</v>
      </c>
      <c r="F5" s="8">
        <v>0</v>
      </c>
      <c r="G5" s="8">
        <v>0</v>
      </c>
      <c r="H5" s="8">
        <v>0</v>
      </c>
      <c r="I5" s="8">
        <v>0</v>
      </c>
      <c r="J5" s="8">
        <v>1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4</v>
      </c>
      <c r="V5" s="8">
        <v>1</v>
      </c>
      <c r="W5" s="8">
        <v>0</v>
      </c>
      <c r="X5" s="8">
        <v>15</v>
      </c>
      <c r="Y5" s="8">
        <v>3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6</v>
      </c>
      <c r="AH5" s="8">
        <v>0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0</v>
      </c>
      <c r="AT5" s="8">
        <v>1</v>
      </c>
      <c r="AU5" s="8">
        <v>0</v>
      </c>
      <c r="AV5" s="8">
        <v>0</v>
      </c>
      <c r="AX5" s="1">
        <f t="shared" si="0"/>
        <v>0.7021276595744681</v>
      </c>
      <c r="AY5" s="1">
        <f t="shared" si="1"/>
        <v>0.3519667138215169</v>
      </c>
      <c r="AZ5" s="3">
        <f t="shared" si="2"/>
        <v>1</v>
      </c>
      <c r="BB5" s="12">
        <v>0.91666666666666663</v>
      </c>
      <c r="BC5" s="8">
        <v>27</v>
      </c>
      <c r="BD5" s="8">
        <v>1</v>
      </c>
      <c r="BE5" s="8">
        <v>12</v>
      </c>
      <c r="BF5" s="8">
        <v>4</v>
      </c>
      <c r="BG5" s="8">
        <v>0</v>
      </c>
      <c r="BH5" s="8">
        <v>0</v>
      </c>
      <c r="BI5" s="8">
        <v>21</v>
      </c>
      <c r="BJ5" s="8">
        <v>0</v>
      </c>
      <c r="BK5" s="8">
        <v>5</v>
      </c>
      <c r="BL5" s="8">
        <v>0</v>
      </c>
      <c r="BM5" s="8">
        <v>0</v>
      </c>
      <c r="BN5" s="8">
        <v>5</v>
      </c>
      <c r="BO5" s="8">
        <v>0</v>
      </c>
      <c r="BP5" s="8">
        <v>0</v>
      </c>
      <c r="BQ5" s="8">
        <v>6</v>
      </c>
      <c r="BR5" s="8">
        <v>0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2</v>
      </c>
      <c r="CB5" s="8">
        <v>0</v>
      </c>
      <c r="CC5" s="8">
        <v>0</v>
      </c>
      <c r="CD5" s="8">
        <v>0</v>
      </c>
      <c r="CE5" s="8">
        <v>0</v>
      </c>
      <c r="CF5" s="8">
        <v>2</v>
      </c>
      <c r="CG5" s="8">
        <v>0</v>
      </c>
      <c r="CH5" s="8">
        <v>1</v>
      </c>
      <c r="CI5" s="8">
        <v>0</v>
      </c>
      <c r="CJ5" s="8">
        <v>11</v>
      </c>
      <c r="CK5" s="8">
        <v>0</v>
      </c>
      <c r="CL5" s="8">
        <v>0</v>
      </c>
      <c r="CM5" s="8">
        <v>4</v>
      </c>
      <c r="CN5" s="8">
        <v>7</v>
      </c>
      <c r="CO5" s="8">
        <v>1</v>
      </c>
      <c r="CP5" s="8">
        <v>0</v>
      </c>
      <c r="CQ5" s="8">
        <v>0</v>
      </c>
      <c r="CR5" s="8">
        <v>0</v>
      </c>
      <c r="CS5" s="8">
        <v>0</v>
      </c>
      <c r="CT5" s="8">
        <v>0</v>
      </c>
      <c r="CU5" s="8">
        <v>0</v>
      </c>
      <c r="CV5" s="8">
        <v>0</v>
      </c>
      <c r="CW5" s="8">
        <v>0</v>
      </c>
      <c r="CY5" s="1">
        <f t="shared" si="3"/>
        <v>2.3191489361702127</v>
      </c>
      <c r="CZ5" s="1">
        <f t="shared" si="4"/>
        <v>0.79318698310964619</v>
      </c>
      <c r="DA5" s="3">
        <f t="shared" si="5"/>
        <v>1</v>
      </c>
      <c r="DC5" s="12">
        <v>0.91666666666666663</v>
      </c>
      <c r="DD5" s="8">
        <v>0</v>
      </c>
      <c r="DE5" s="8">
        <v>0</v>
      </c>
      <c r="DF5" s="8">
        <v>0</v>
      </c>
      <c r="DG5" s="8">
        <v>0</v>
      </c>
      <c r="DH5" s="8">
        <v>78</v>
      </c>
      <c r="DI5" s="8">
        <v>0</v>
      </c>
      <c r="DJ5" s="8">
        <v>18</v>
      </c>
      <c r="DK5" s="8">
        <v>1</v>
      </c>
      <c r="DL5" s="8">
        <v>11</v>
      </c>
      <c r="DM5" s="8">
        <v>0</v>
      </c>
      <c r="DN5" s="8">
        <v>19</v>
      </c>
      <c r="DO5" s="8">
        <v>4</v>
      </c>
      <c r="DP5" s="8">
        <v>11</v>
      </c>
      <c r="DQ5" s="8">
        <v>0</v>
      </c>
      <c r="DR5" s="8">
        <v>0</v>
      </c>
      <c r="DS5" s="8">
        <v>1</v>
      </c>
      <c r="DT5" s="8">
        <v>0</v>
      </c>
      <c r="DU5" s="8">
        <v>0</v>
      </c>
      <c r="DV5" s="8">
        <v>0</v>
      </c>
      <c r="DW5" s="8">
        <v>21</v>
      </c>
      <c r="DX5" s="8">
        <v>13</v>
      </c>
      <c r="DY5" s="8">
        <v>0</v>
      </c>
      <c r="DZ5" s="8">
        <v>0</v>
      </c>
      <c r="EA5" s="8">
        <v>0</v>
      </c>
      <c r="EB5" s="8">
        <v>5</v>
      </c>
      <c r="EC5" s="8">
        <v>0</v>
      </c>
      <c r="ED5" s="8">
        <v>0</v>
      </c>
      <c r="EE5" s="8">
        <v>19</v>
      </c>
      <c r="EF5" s="8">
        <v>0</v>
      </c>
      <c r="EG5" s="8">
        <v>9</v>
      </c>
      <c r="EH5" s="8">
        <v>0</v>
      </c>
      <c r="EI5" s="8">
        <v>0</v>
      </c>
      <c r="EJ5" s="8">
        <v>1</v>
      </c>
      <c r="EK5" s="8">
        <v>3</v>
      </c>
      <c r="EL5" s="8">
        <v>0</v>
      </c>
      <c r="EM5" s="8">
        <v>0</v>
      </c>
      <c r="EN5" s="8">
        <v>0</v>
      </c>
      <c r="EO5" s="8">
        <v>0</v>
      </c>
      <c r="EP5" s="8">
        <v>0</v>
      </c>
      <c r="EQ5" s="8">
        <v>0</v>
      </c>
      <c r="ER5" s="8">
        <v>0</v>
      </c>
      <c r="ES5" s="8">
        <v>0</v>
      </c>
      <c r="ET5" s="8">
        <v>10</v>
      </c>
      <c r="EU5" s="8">
        <v>0</v>
      </c>
      <c r="EV5" s="8">
        <v>0</v>
      </c>
      <c r="EW5" s="8"/>
      <c r="EX5" s="1">
        <f t="shared" si="6"/>
        <v>4.9777777777777779</v>
      </c>
      <c r="EY5" s="1">
        <f t="shared" si="7"/>
        <v>1.8937667261357929</v>
      </c>
      <c r="EZ5" s="3">
        <f t="shared" si="8"/>
        <v>1</v>
      </c>
      <c r="FB5" s="12">
        <v>0.91666666666666663</v>
      </c>
      <c r="FC5" s="8">
        <v>0</v>
      </c>
      <c r="FD5" s="8">
        <v>1</v>
      </c>
      <c r="FE5" s="8">
        <v>0</v>
      </c>
      <c r="FF5" s="8">
        <v>2</v>
      </c>
      <c r="FG5" s="8">
        <v>0</v>
      </c>
      <c r="FH5" s="8">
        <v>0</v>
      </c>
      <c r="FI5" s="8">
        <v>0</v>
      </c>
      <c r="FJ5" s="8">
        <v>0</v>
      </c>
      <c r="FK5" s="8">
        <v>0</v>
      </c>
      <c r="FL5" s="8">
        <v>0</v>
      </c>
      <c r="FM5" s="8">
        <v>6</v>
      </c>
      <c r="FN5" s="8">
        <v>0</v>
      </c>
      <c r="FO5" s="8">
        <v>0</v>
      </c>
      <c r="FP5" s="8">
        <v>0</v>
      </c>
      <c r="FQ5" s="8">
        <v>0</v>
      </c>
      <c r="FR5" s="8">
        <v>0</v>
      </c>
      <c r="FS5" s="8">
        <v>0</v>
      </c>
      <c r="FT5" s="8">
        <v>0</v>
      </c>
      <c r="FU5" s="8">
        <v>0</v>
      </c>
      <c r="FV5" s="8">
        <v>0</v>
      </c>
      <c r="FW5" s="8">
        <v>0</v>
      </c>
      <c r="FX5" s="8">
        <v>0</v>
      </c>
      <c r="FY5" s="8">
        <v>2</v>
      </c>
      <c r="FZ5" s="8">
        <v>0</v>
      </c>
      <c r="GA5" s="8">
        <v>0</v>
      </c>
      <c r="GB5" s="8">
        <v>0</v>
      </c>
      <c r="GC5" s="8">
        <v>0</v>
      </c>
      <c r="GD5" s="8">
        <v>13</v>
      </c>
      <c r="GE5" s="8">
        <v>0</v>
      </c>
      <c r="GF5" s="8">
        <v>5</v>
      </c>
      <c r="GG5" s="8">
        <v>0</v>
      </c>
      <c r="GH5" s="8">
        <v>0</v>
      </c>
      <c r="GI5" s="8">
        <v>7</v>
      </c>
      <c r="GJ5" s="8">
        <v>0</v>
      </c>
      <c r="GK5" s="8">
        <v>4</v>
      </c>
      <c r="GL5" s="8">
        <v>0</v>
      </c>
      <c r="GM5" s="8">
        <v>1</v>
      </c>
      <c r="GN5" s="8">
        <v>0</v>
      </c>
      <c r="GO5" s="8">
        <v>3</v>
      </c>
      <c r="GP5" s="8">
        <v>0</v>
      </c>
      <c r="GQ5" s="8">
        <v>0</v>
      </c>
      <c r="GR5" s="8">
        <v>19</v>
      </c>
      <c r="GS5" s="8">
        <v>0</v>
      </c>
      <c r="GT5" s="8">
        <v>0</v>
      </c>
      <c r="GU5" s="8">
        <v>6</v>
      </c>
      <c r="GV5" s="8">
        <v>0</v>
      </c>
      <c r="GX5" s="1">
        <f t="shared" si="9"/>
        <v>1.5</v>
      </c>
      <c r="GY5" s="1">
        <f t="shared" si="10"/>
        <v>0.5417363388859614</v>
      </c>
      <c r="GZ5" s="3">
        <f t="shared" si="11"/>
        <v>1</v>
      </c>
      <c r="HB5" s="12">
        <v>0.91666666666666663</v>
      </c>
      <c r="HC5" s="1">
        <v>0</v>
      </c>
      <c r="HD5" s="1">
        <v>0</v>
      </c>
      <c r="HE5" s="1">
        <v>2</v>
      </c>
      <c r="HF5" s="1">
        <v>0</v>
      </c>
      <c r="HG5" s="1">
        <v>0</v>
      </c>
      <c r="HH5" s="1">
        <v>35</v>
      </c>
      <c r="HI5" s="1">
        <v>0</v>
      </c>
      <c r="HJ5" s="1">
        <v>3</v>
      </c>
      <c r="HK5" s="1">
        <v>40</v>
      </c>
      <c r="HL5" s="1">
        <v>0</v>
      </c>
      <c r="HM5" s="1">
        <v>0</v>
      </c>
      <c r="HN5" s="1">
        <v>0</v>
      </c>
      <c r="HO5" s="1">
        <v>20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4</v>
      </c>
      <c r="HW5" s="1">
        <v>32</v>
      </c>
      <c r="HX5" s="1">
        <v>0</v>
      </c>
      <c r="HY5" s="1">
        <v>3</v>
      </c>
      <c r="HZ5" s="1">
        <v>2</v>
      </c>
      <c r="IA5" s="1">
        <v>29</v>
      </c>
      <c r="IB5" s="1">
        <v>14</v>
      </c>
      <c r="IC5" s="1">
        <v>0</v>
      </c>
      <c r="ID5" s="1">
        <v>1</v>
      </c>
      <c r="IE5" s="1">
        <v>9</v>
      </c>
      <c r="IF5" s="1">
        <v>3</v>
      </c>
      <c r="IG5" s="1">
        <v>8</v>
      </c>
      <c r="IH5" s="1">
        <v>0</v>
      </c>
      <c r="II5" s="1">
        <v>0</v>
      </c>
      <c r="IJ5" s="1">
        <v>0</v>
      </c>
      <c r="IK5" s="1">
        <v>9</v>
      </c>
      <c r="IL5" s="1">
        <v>22</v>
      </c>
      <c r="IM5" s="1">
        <v>8</v>
      </c>
      <c r="IN5" s="1">
        <v>0</v>
      </c>
      <c r="IO5" s="1">
        <v>0</v>
      </c>
      <c r="IP5" s="1">
        <v>1</v>
      </c>
      <c r="IQ5" s="1">
        <v>0</v>
      </c>
      <c r="IR5" s="1">
        <v>0</v>
      </c>
      <c r="IS5" s="1">
        <v>3</v>
      </c>
      <c r="IU5" s="1">
        <f t="shared" si="12"/>
        <v>5.7674418604651159</v>
      </c>
      <c r="IV5" s="1">
        <f t="shared" si="13"/>
        <v>1.6117773937150026</v>
      </c>
      <c r="IW5" s="3">
        <f t="shared" si="14"/>
        <v>1</v>
      </c>
      <c r="IY5" s="12">
        <v>0.91666666666666663</v>
      </c>
      <c r="IZ5" s="8">
        <v>2</v>
      </c>
      <c r="JA5" s="8">
        <v>0</v>
      </c>
      <c r="JB5" s="8">
        <v>0</v>
      </c>
      <c r="JC5" s="8">
        <v>0</v>
      </c>
      <c r="JD5" s="8">
        <v>27</v>
      </c>
      <c r="JE5" s="8">
        <v>9</v>
      </c>
      <c r="JF5" s="8">
        <v>3</v>
      </c>
      <c r="JG5" s="8">
        <v>2</v>
      </c>
      <c r="JH5" s="8">
        <v>21</v>
      </c>
      <c r="JI5" s="8">
        <v>0</v>
      </c>
      <c r="JJ5" s="8">
        <v>0</v>
      </c>
      <c r="JK5" s="8">
        <v>19</v>
      </c>
      <c r="JL5" s="8">
        <v>22</v>
      </c>
      <c r="JM5" s="8">
        <v>0</v>
      </c>
      <c r="JN5" s="8">
        <v>0</v>
      </c>
      <c r="JO5" s="8">
        <v>0</v>
      </c>
      <c r="JP5" s="8">
        <v>0</v>
      </c>
      <c r="JQ5" s="8">
        <v>0</v>
      </c>
      <c r="JR5" s="8">
        <v>0</v>
      </c>
      <c r="JS5" s="8">
        <v>0</v>
      </c>
      <c r="JT5" s="8">
        <v>0</v>
      </c>
      <c r="JU5" s="8">
        <v>0</v>
      </c>
      <c r="JV5" s="8">
        <v>14</v>
      </c>
      <c r="JW5" s="8">
        <v>0</v>
      </c>
      <c r="JX5" s="8">
        <v>0</v>
      </c>
      <c r="JY5" s="8">
        <v>0</v>
      </c>
      <c r="JZ5" s="8">
        <v>0</v>
      </c>
      <c r="KA5" s="8">
        <v>0</v>
      </c>
      <c r="KB5" s="8">
        <v>16</v>
      </c>
      <c r="KC5" s="8">
        <v>10</v>
      </c>
      <c r="KD5" s="8">
        <v>0</v>
      </c>
      <c r="KE5" s="8">
        <v>1</v>
      </c>
      <c r="KF5" s="8">
        <v>10</v>
      </c>
      <c r="KG5" s="8">
        <v>32</v>
      </c>
      <c r="KH5" s="8">
        <v>9</v>
      </c>
      <c r="KI5" s="8">
        <v>14</v>
      </c>
      <c r="KJ5" s="8">
        <v>4</v>
      </c>
      <c r="KK5" s="8">
        <v>4</v>
      </c>
      <c r="KL5" s="8">
        <v>4</v>
      </c>
      <c r="KM5" s="8">
        <v>0</v>
      </c>
      <c r="KN5" s="8">
        <v>0</v>
      </c>
      <c r="KO5" s="8">
        <v>1</v>
      </c>
      <c r="KP5" s="8">
        <v>12</v>
      </c>
      <c r="KQ5" s="8">
        <v>0</v>
      </c>
      <c r="KR5" s="8">
        <v>4</v>
      </c>
      <c r="KT5" s="1">
        <f t="shared" si="15"/>
        <v>5.333333333333333</v>
      </c>
      <c r="KU5" s="1">
        <f t="shared" si="16"/>
        <v>1.2300940261343085</v>
      </c>
      <c r="KV5" s="3">
        <f t="shared" si="17"/>
        <v>1</v>
      </c>
    </row>
    <row r="6" spans="1:308" x14ac:dyDescent="0.55000000000000004">
      <c r="A6" s="12">
        <v>0.9375</v>
      </c>
      <c r="B6" s="8">
        <v>0</v>
      </c>
      <c r="C6" s="8">
        <v>0</v>
      </c>
      <c r="D6" s="8">
        <v>20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5</v>
      </c>
      <c r="W6" s="8">
        <v>0</v>
      </c>
      <c r="X6" s="8">
        <v>6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5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0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X6" s="1">
        <f t="shared" si="0"/>
        <v>0.76595744680851063</v>
      </c>
      <c r="AY6" s="1">
        <f t="shared" si="1"/>
        <v>0.4604755274050823</v>
      </c>
      <c r="AZ6" s="3">
        <f t="shared" si="2"/>
        <v>1</v>
      </c>
      <c r="BB6" s="12">
        <v>0.9375</v>
      </c>
      <c r="BC6" s="8">
        <v>9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11</v>
      </c>
      <c r="BL6" s="8">
        <v>0</v>
      </c>
      <c r="BM6" s="8">
        <v>0</v>
      </c>
      <c r="BN6" s="8">
        <v>0</v>
      </c>
      <c r="BO6" s="8">
        <v>0</v>
      </c>
      <c r="BP6" s="8">
        <v>1</v>
      </c>
      <c r="BQ6" s="8">
        <v>33</v>
      </c>
      <c r="BR6" s="8">
        <v>9</v>
      </c>
      <c r="BS6" s="8">
        <v>0</v>
      </c>
      <c r="BT6" s="8">
        <v>0</v>
      </c>
      <c r="BU6" s="8">
        <v>0</v>
      </c>
      <c r="BV6" s="8">
        <v>0</v>
      </c>
      <c r="BW6" s="8">
        <v>0</v>
      </c>
      <c r="BX6" s="8">
        <v>0</v>
      </c>
      <c r="BY6" s="8">
        <v>0</v>
      </c>
      <c r="BZ6" s="8">
        <v>0</v>
      </c>
      <c r="CA6" s="8">
        <v>0</v>
      </c>
      <c r="CB6" s="8">
        <v>1</v>
      </c>
      <c r="CC6" s="8">
        <v>0</v>
      </c>
      <c r="CD6" s="8">
        <v>0</v>
      </c>
      <c r="CE6" s="8">
        <v>0</v>
      </c>
      <c r="CF6" s="8">
        <v>0</v>
      </c>
      <c r="CG6" s="8">
        <v>0</v>
      </c>
      <c r="CH6" s="8">
        <v>0</v>
      </c>
      <c r="CI6" s="8">
        <v>0</v>
      </c>
      <c r="CJ6" s="8">
        <v>10</v>
      </c>
      <c r="CK6" s="8">
        <v>0</v>
      </c>
      <c r="CL6" s="8">
        <v>0</v>
      </c>
      <c r="CM6" s="8">
        <v>0</v>
      </c>
      <c r="CN6" s="8">
        <v>12</v>
      </c>
      <c r="CO6" s="8">
        <v>0</v>
      </c>
      <c r="CP6" s="8">
        <v>0</v>
      </c>
      <c r="CQ6" s="8">
        <v>0</v>
      </c>
      <c r="CR6" s="8">
        <v>0</v>
      </c>
      <c r="CS6" s="8">
        <v>9</v>
      </c>
      <c r="CT6" s="8">
        <v>0</v>
      </c>
      <c r="CU6" s="8">
        <v>0</v>
      </c>
      <c r="CV6" s="8">
        <v>0</v>
      </c>
      <c r="CW6" s="8">
        <v>0</v>
      </c>
      <c r="CY6" s="1">
        <f t="shared" si="3"/>
        <v>2.021276595744681</v>
      </c>
      <c r="CZ6" s="1">
        <f t="shared" si="4"/>
        <v>0.83488318752968649</v>
      </c>
      <c r="DA6" s="3">
        <f t="shared" si="5"/>
        <v>1</v>
      </c>
      <c r="DC6" s="12">
        <v>0.9375</v>
      </c>
      <c r="DD6" s="8">
        <v>0</v>
      </c>
      <c r="DE6" s="8">
        <v>0</v>
      </c>
      <c r="DF6" s="8">
        <v>8</v>
      </c>
      <c r="DG6" s="8">
        <v>0</v>
      </c>
      <c r="DH6" s="8">
        <v>38</v>
      </c>
      <c r="DI6" s="8">
        <v>0</v>
      </c>
      <c r="DJ6" s="8">
        <v>1</v>
      </c>
      <c r="DK6" s="8">
        <v>0</v>
      </c>
      <c r="DL6" s="8">
        <v>4</v>
      </c>
      <c r="DM6" s="8">
        <v>0</v>
      </c>
      <c r="DN6" s="8">
        <v>0</v>
      </c>
      <c r="DO6" s="8">
        <v>0</v>
      </c>
      <c r="DP6" s="8">
        <v>0</v>
      </c>
      <c r="DQ6" s="8">
        <v>0</v>
      </c>
      <c r="DR6" s="8">
        <v>0</v>
      </c>
      <c r="DS6" s="8">
        <v>2</v>
      </c>
      <c r="DT6" s="8">
        <v>0</v>
      </c>
      <c r="DU6" s="8">
        <v>0</v>
      </c>
      <c r="DV6" s="8">
        <v>0</v>
      </c>
      <c r="DW6" s="8">
        <v>9</v>
      </c>
      <c r="DX6" s="8">
        <v>3</v>
      </c>
      <c r="DY6" s="8">
        <v>15</v>
      </c>
      <c r="DZ6" s="8">
        <v>0</v>
      </c>
      <c r="EA6" s="8">
        <v>0</v>
      </c>
      <c r="EB6" s="8">
        <v>9</v>
      </c>
      <c r="EC6" s="8">
        <v>0</v>
      </c>
      <c r="ED6" s="8">
        <v>0</v>
      </c>
      <c r="EE6" s="8">
        <v>31</v>
      </c>
      <c r="EF6" s="8">
        <v>0</v>
      </c>
      <c r="EG6" s="8">
        <v>9</v>
      </c>
      <c r="EH6" s="8">
        <v>0</v>
      </c>
      <c r="EI6" s="8">
        <v>0</v>
      </c>
      <c r="EJ6" s="8">
        <v>0</v>
      </c>
      <c r="EK6" s="8">
        <v>0</v>
      </c>
      <c r="EL6" s="8">
        <v>0</v>
      </c>
      <c r="EM6" s="8">
        <v>0</v>
      </c>
      <c r="EN6" s="8">
        <v>18</v>
      </c>
      <c r="EO6" s="8">
        <v>0</v>
      </c>
      <c r="EP6" s="8">
        <v>0</v>
      </c>
      <c r="EQ6" s="8">
        <v>0</v>
      </c>
      <c r="ER6" s="8">
        <v>0</v>
      </c>
      <c r="ES6" s="8">
        <v>6</v>
      </c>
      <c r="ET6" s="8">
        <v>13</v>
      </c>
      <c r="EU6" s="8">
        <v>0</v>
      </c>
      <c r="EV6" s="8">
        <v>0</v>
      </c>
      <c r="EW6" s="8"/>
      <c r="EX6" s="1">
        <f t="shared" si="6"/>
        <v>3.6888888888888891</v>
      </c>
      <c r="EY6" s="1">
        <f t="shared" si="7"/>
        <v>1.2068082213229863</v>
      </c>
      <c r="EZ6" s="3">
        <f t="shared" si="8"/>
        <v>1</v>
      </c>
      <c r="FB6" s="12">
        <v>0.9375</v>
      </c>
      <c r="FC6" s="8">
        <v>0</v>
      </c>
      <c r="FD6" s="8">
        <v>5</v>
      </c>
      <c r="FE6" s="8">
        <v>0</v>
      </c>
      <c r="FF6" s="8">
        <v>6</v>
      </c>
      <c r="FG6" s="8">
        <v>0</v>
      </c>
      <c r="FH6" s="8">
        <v>0</v>
      </c>
      <c r="FI6" s="8">
        <v>0</v>
      </c>
      <c r="FJ6" s="8">
        <v>0</v>
      </c>
      <c r="FK6" s="8">
        <v>0</v>
      </c>
      <c r="FL6" s="8">
        <v>3</v>
      </c>
      <c r="FM6" s="8">
        <v>2</v>
      </c>
      <c r="FN6" s="8">
        <v>0</v>
      </c>
      <c r="FO6" s="8">
        <v>0</v>
      </c>
      <c r="FP6" s="8">
        <v>0</v>
      </c>
      <c r="FQ6" s="8">
        <v>0</v>
      </c>
      <c r="FR6" s="8">
        <v>0</v>
      </c>
      <c r="FS6" s="8">
        <v>0</v>
      </c>
      <c r="FT6" s="8">
        <v>0</v>
      </c>
      <c r="FU6" s="8">
        <v>0</v>
      </c>
      <c r="FV6" s="8">
        <v>0</v>
      </c>
      <c r="FW6" s="8">
        <v>0</v>
      </c>
      <c r="FX6" s="8">
        <v>0</v>
      </c>
      <c r="FY6" s="8">
        <v>0</v>
      </c>
      <c r="FZ6" s="8">
        <v>1</v>
      </c>
      <c r="GA6" s="8">
        <v>0</v>
      </c>
      <c r="GB6" s="8">
        <v>0</v>
      </c>
      <c r="GC6" s="8">
        <v>0</v>
      </c>
      <c r="GD6" s="8">
        <v>0</v>
      </c>
      <c r="GE6" s="8">
        <v>0</v>
      </c>
      <c r="GF6" s="8">
        <v>24</v>
      </c>
      <c r="GG6" s="8">
        <v>2</v>
      </c>
      <c r="GH6" s="8">
        <v>1</v>
      </c>
      <c r="GI6" s="8">
        <v>27</v>
      </c>
      <c r="GJ6" s="8">
        <v>2</v>
      </c>
      <c r="GK6" s="8">
        <v>5</v>
      </c>
      <c r="GL6" s="8">
        <v>0</v>
      </c>
      <c r="GM6" s="8">
        <v>0</v>
      </c>
      <c r="GN6" s="8">
        <v>0</v>
      </c>
      <c r="GO6" s="8">
        <v>1</v>
      </c>
      <c r="GP6" s="8">
        <v>1</v>
      </c>
      <c r="GQ6" s="8">
        <v>6</v>
      </c>
      <c r="GR6" s="8">
        <v>6</v>
      </c>
      <c r="GS6" s="8">
        <v>0</v>
      </c>
      <c r="GT6" s="8">
        <v>0</v>
      </c>
      <c r="GU6" s="8">
        <v>0</v>
      </c>
      <c r="GV6" s="8">
        <v>0</v>
      </c>
      <c r="GX6" s="1">
        <f t="shared" si="9"/>
        <v>2</v>
      </c>
      <c r="GY6" s="1">
        <f t="shared" si="10"/>
        <v>0.79369496081382307</v>
      </c>
      <c r="GZ6" s="3">
        <f t="shared" si="11"/>
        <v>1</v>
      </c>
      <c r="HB6" s="12">
        <v>0.9375</v>
      </c>
      <c r="HC6" s="1">
        <v>0</v>
      </c>
      <c r="HD6" s="1">
        <v>0</v>
      </c>
      <c r="HE6" s="1">
        <v>0</v>
      </c>
      <c r="HF6" s="1">
        <v>0</v>
      </c>
      <c r="HG6" s="1">
        <v>0</v>
      </c>
      <c r="HH6" s="1">
        <v>11</v>
      </c>
      <c r="HI6" s="1">
        <v>0</v>
      </c>
      <c r="HJ6" s="1">
        <v>1</v>
      </c>
      <c r="HK6" s="1">
        <v>0</v>
      </c>
      <c r="HL6" s="1">
        <v>23</v>
      </c>
      <c r="HM6" s="1">
        <v>0</v>
      </c>
      <c r="HN6" s="1">
        <v>0</v>
      </c>
      <c r="HO6" s="1">
        <v>25</v>
      </c>
      <c r="HP6" s="1">
        <v>0</v>
      </c>
      <c r="HQ6" s="1">
        <v>0</v>
      </c>
      <c r="HR6" s="1">
        <v>0</v>
      </c>
      <c r="HS6" s="1">
        <v>0</v>
      </c>
      <c r="HT6" s="1">
        <v>0</v>
      </c>
      <c r="HU6" s="1">
        <v>0</v>
      </c>
      <c r="HV6" s="1">
        <v>0</v>
      </c>
      <c r="HW6" s="1">
        <v>4</v>
      </c>
      <c r="HX6" s="1">
        <v>0</v>
      </c>
      <c r="HY6" s="1">
        <v>0</v>
      </c>
      <c r="HZ6" s="1">
        <v>0</v>
      </c>
      <c r="IA6" s="1">
        <v>5</v>
      </c>
      <c r="IB6" s="1">
        <v>2</v>
      </c>
      <c r="IC6" s="1">
        <v>0</v>
      </c>
      <c r="ID6" s="1">
        <v>4</v>
      </c>
      <c r="IE6" s="1">
        <v>3</v>
      </c>
      <c r="IF6" s="1">
        <v>0</v>
      </c>
      <c r="IG6" s="1">
        <v>0</v>
      </c>
      <c r="IH6" s="1">
        <v>0</v>
      </c>
      <c r="II6" s="1">
        <v>39</v>
      </c>
      <c r="IJ6" s="1">
        <v>0</v>
      </c>
      <c r="IK6" s="1">
        <v>1</v>
      </c>
      <c r="IL6" s="1">
        <v>6</v>
      </c>
      <c r="IM6" s="1">
        <v>9</v>
      </c>
      <c r="IN6" s="1">
        <v>0</v>
      </c>
      <c r="IO6" s="1">
        <v>0</v>
      </c>
      <c r="IP6" s="1">
        <v>0</v>
      </c>
      <c r="IQ6" s="1">
        <v>0</v>
      </c>
      <c r="IR6" s="1">
        <v>9</v>
      </c>
      <c r="IS6" s="1">
        <v>14</v>
      </c>
      <c r="IU6" s="1">
        <f t="shared" si="12"/>
        <v>3.6279069767441858</v>
      </c>
      <c r="IV6" s="1">
        <f t="shared" si="13"/>
        <v>1.2218132123276175</v>
      </c>
      <c r="IW6" s="3">
        <f t="shared" si="14"/>
        <v>1</v>
      </c>
      <c r="IY6" s="12">
        <v>0.9375</v>
      </c>
      <c r="IZ6" s="8">
        <v>0</v>
      </c>
      <c r="JA6" s="8">
        <v>0</v>
      </c>
      <c r="JB6" s="8">
        <v>1</v>
      </c>
      <c r="JC6" s="8">
        <v>0</v>
      </c>
      <c r="JD6" s="8">
        <v>0</v>
      </c>
      <c r="JE6" s="8">
        <v>0</v>
      </c>
      <c r="JF6" s="8">
        <v>24</v>
      </c>
      <c r="JG6" s="8">
        <v>3</v>
      </c>
      <c r="JH6" s="8">
        <v>8</v>
      </c>
      <c r="JI6" s="8">
        <v>0</v>
      </c>
      <c r="JJ6" s="8">
        <v>0</v>
      </c>
      <c r="JK6" s="8">
        <v>13</v>
      </c>
      <c r="JL6" s="8">
        <v>9</v>
      </c>
      <c r="JM6" s="8">
        <v>0</v>
      </c>
      <c r="JN6" s="8">
        <v>0</v>
      </c>
      <c r="JO6" s="8">
        <v>0</v>
      </c>
      <c r="JP6" s="8">
        <v>0</v>
      </c>
      <c r="JQ6" s="8">
        <v>1</v>
      </c>
      <c r="JR6" s="8">
        <v>0</v>
      </c>
      <c r="JS6" s="8">
        <v>0</v>
      </c>
      <c r="JT6" s="8">
        <v>0</v>
      </c>
      <c r="JU6" s="8">
        <v>0</v>
      </c>
      <c r="JV6" s="8">
        <v>17</v>
      </c>
      <c r="JW6" s="8">
        <v>0</v>
      </c>
      <c r="JX6" s="8">
        <v>0</v>
      </c>
      <c r="JY6" s="8">
        <v>0</v>
      </c>
      <c r="JZ6" s="8">
        <v>0</v>
      </c>
      <c r="KA6" s="8">
        <v>0</v>
      </c>
      <c r="KB6" s="8">
        <v>2</v>
      </c>
      <c r="KC6" s="8">
        <v>0</v>
      </c>
      <c r="KD6" s="8">
        <v>5</v>
      </c>
      <c r="KE6" s="8">
        <v>0</v>
      </c>
      <c r="KF6" s="8">
        <v>0</v>
      </c>
      <c r="KG6" s="8">
        <v>12</v>
      </c>
      <c r="KH6" s="8">
        <v>0</v>
      </c>
      <c r="KI6" s="8">
        <v>0</v>
      </c>
      <c r="KJ6" s="8">
        <v>6</v>
      </c>
      <c r="KK6" s="8">
        <v>14</v>
      </c>
      <c r="KL6" s="8">
        <v>1</v>
      </c>
      <c r="KM6" s="8">
        <v>0</v>
      </c>
      <c r="KN6" s="8">
        <v>0</v>
      </c>
      <c r="KO6" s="8">
        <v>0</v>
      </c>
      <c r="KP6" s="8">
        <v>0</v>
      </c>
      <c r="KQ6" s="8">
        <v>0</v>
      </c>
      <c r="KR6" s="8">
        <v>4</v>
      </c>
      <c r="KT6" s="1">
        <f t="shared" si="15"/>
        <v>2.6666666666666665</v>
      </c>
      <c r="KU6" s="1">
        <f t="shared" si="16"/>
        <v>0.80779035183966663</v>
      </c>
      <c r="KV6" s="3">
        <f t="shared" si="17"/>
        <v>1</v>
      </c>
    </row>
    <row r="7" spans="1:308" x14ac:dyDescent="0.55000000000000004">
      <c r="A7" s="12">
        <v>0.95833333333333337</v>
      </c>
      <c r="B7" s="8">
        <v>0</v>
      </c>
      <c r="C7" s="8">
        <v>0</v>
      </c>
      <c r="D7" s="8">
        <v>0</v>
      </c>
      <c r="E7" s="8">
        <v>0</v>
      </c>
      <c r="F7" s="8">
        <v>0</v>
      </c>
      <c r="G7" s="8">
        <v>0</v>
      </c>
      <c r="H7" s="8">
        <v>0</v>
      </c>
      <c r="I7" s="8">
        <v>0</v>
      </c>
      <c r="J7" s="8">
        <v>8</v>
      </c>
      <c r="K7" s="8">
        <v>0</v>
      </c>
      <c r="L7" s="8">
        <v>15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15</v>
      </c>
      <c r="V7" s="8">
        <v>5</v>
      </c>
      <c r="W7" s="8">
        <v>0</v>
      </c>
      <c r="X7" s="8">
        <v>0</v>
      </c>
      <c r="Y7" s="8">
        <v>1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17</v>
      </c>
      <c r="AH7" s="8">
        <v>0</v>
      </c>
      <c r="AI7" s="8">
        <v>0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15</v>
      </c>
      <c r="AQ7" s="8">
        <v>0</v>
      </c>
      <c r="AR7" s="8">
        <v>0</v>
      </c>
      <c r="AS7" s="8">
        <v>0</v>
      </c>
      <c r="AT7" s="8">
        <v>1</v>
      </c>
      <c r="AU7" s="8">
        <v>0</v>
      </c>
      <c r="AV7" s="8">
        <v>0</v>
      </c>
      <c r="AX7" s="1">
        <f t="shared" si="0"/>
        <v>1.6382978723404256</v>
      </c>
      <c r="AY7" s="1">
        <f t="shared" si="1"/>
        <v>0.65545849522238908</v>
      </c>
      <c r="AZ7" s="3">
        <f t="shared" si="2"/>
        <v>1</v>
      </c>
      <c r="BB7" s="12">
        <v>0.95833333333333337</v>
      </c>
      <c r="BC7" s="8">
        <v>28</v>
      </c>
      <c r="BD7" s="8">
        <v>0</v>
      </c>
      <c r="BE7" s="8">
        <v>0</v>
      </c>
      <c r="BF7" s="8">
        <v>5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34</v>
      </c>
      <c r="BS7" s="8">
        <v>0</v>
      </c>
      <c r="BT7" s="8">
        <v>0</v>
      </c>
      <c r="BU7" s="8">
        <v>0</v>
      </c>
      <c r="BV7" s="8">
        <v>0</v>
      </c>
      <c r="BW7" s="8">
        <v>0</v>
      </c>
      <c r="BX7" s="8">
        <v>0</v>
      </c>
      <c r="BY7" s="8">
        <v>0</v>
      </c>
      <c r="BZ7" s="8">
        <v>0</v>
      </c>
      <c r="CA7" s="8">
        <v>0</v>
      </c>
      <c r="CB7" s="8">
        <v>3</v>
      </c>
      <c r="CC7" s="8">
        <v>0</v>
      </c>
      <c r="CD7" s="8">
        <v>0</v>
      </c>
      <c r="CE7" s="8">
        <v>0</v>
      </c>
      <c r="CF7" s="8">
        <v>2</v>
      </c>
      <c r="CG7" s="8">
        <v>0</v>
      </c>
      <c r="CH7" s="8">
        <v>0</v>
      </c>
      <c r="CI7" s="8">
        <v>0</v>
      </c>
      <c r="CJ7" s="8">
        <v>10</v>
      </c>
      <c r="CK7" s="8">
        <v>0</v>
      </c>
      <c r="CL7" s="8">
        <v>0</v>
      </c>
      <c r="CM7" s="8">
        <v>0</v>
      </c>
      <c r="CN7" s="8">
        <v>0</v>
      </c>
      <c r="CO7" s="8">
        <v>0</v>
      </c>
      <c r="CP7" s="8">
        <v>0</v>
      </c>
      <c r="CQ7" s="8">
        <v>0</v>
      </c>
      <c r="CR7" s="8">
        <v>0</v>
      </c>
      <c r="CS7" s="8">
        <v>4</v>
      </c>
      <c r="CT7" s="8">
        <v>0</v>
      </c>
      <c r="CU7" s="8">
        <v>0</v>
      </c>
      <c r="CV7" s="8">
        <v>34</v>
      </c>
      <c r="CW7" s="8">
        <v>0</v>
      </c>
      <c r="CY7" s="1">
        <f t="shared" si="3"/>
        <v>2.5531914893617023</v>
      </c>
      <c r="CZ7" s="1">
        <f t="shared" si="4"/>
        <v>1.1668440284435744</v>
      </c>
      <c r="DA7" s="3">
        <f t="shared" si="5"/>
        <v>1</v>
      </c>
      <c r="DC7" s="12">
        <v>0.95833333333333337</v>
      </c>
      <c r="DD7" s="8">
        <v>0</v>
      </c>
      <c r="DE7" s="8">
        <v>0</v>
      </c>
      <c r="DF7" s="8">
        <v>1</v>
      </c>
      <c r="DG7" s="8">
        <v>0</v>
      </c>
      <c r="DH7" s="8">
        <v>87</v>
      </c>
      <c r="DI7" s="8">
        <v>0</v>
      </c>
      <c r="DJ7" s="8">
        <v>17</v>
      </c>
      <c r="DK7" s="8">
        <v>10</v>
      </c>
      <c r="DL7" s="8">
        <v>0</v>
      </c>
      <c r="DM7" s="8">
        <v>31</v>
      </c>
      <c r="DN7" s="8">
        <v>10</v>
      </c>
      <c r="DO7" s="8">
        <v>0</v>
      </c>
      <c r="DP7" s="8">
        <v>0</v>
      </c>
      <c r="DQ7" s="8">
        <v>0</v>
      </c>
      <c r="DR7" s="8">
        <v>0</v>
      </c>
      <c r="DS7" s="8">
        <v>0</v>
      </c>
      <c r="DT7" s="8">
        <v>0</v>
      </c>
      <c r="DU7" s="8">
        <v>0</v>
      </c>
      <c r="DV7" s="8">
        <v>1</v>
      </c>
      <c r="DW7" s="8">
        <v>78</v>
      </c>
      <c r="DX7" s="8">
        <v>2</v>
      </c>
      <c r="DY7" s="8">
        <v>16</v>
      </c>
      <c r="DZ7" s="8">
        <v>0</v>
      </c>
      <c r="EA7" s="8">
        <v>0</v>
      </c>
      <c r="EB7" s="8">
        <v>16</v>
      </c>
      <c r="EC7" s="8">
        <v>0</v>
      </c>
      <c r="ED7" s="8">
        <v>1</v>
      </c>
      <c r="EE7" s="8">
        <v>0</v>
      </c>
      <c r="EF7" s="8">
        <v>0</v>
      </c>
      <c r="EG7" s="8">
        <v>8</v>
      </c>
      <c r="EH7" s="8">
        <v>0</v>
      </c>
      <c r="EI7" s="8">
        <v>0</v>
      </c>
      <c r="EJ7" s="8">
        <v>0</v>
      </c>
      <c r="EK7" s="8">
        <v>0</v>
      </c>
      <c r="EL7" s="8">
        <v>0</v>
      </c>
      <c r="EM7" s="8">
        <v>0</v>
      </c>
      <c r="EN7" s="8">
        <v>0</v>
      </c>
      <c r="EO7" s="8">
        <v>0</v>
      </c>
      <c r="EP7" s="8">
        <v>0</v>
      </c>
      <c r="EQ7" s="8">
        <v>0</v>
      </c>
      <c r="ER7" s="8">
        <v>0</v>
      </c>
      <c r="ES7" s="8">
        <v>27</v>
      </c>
      <c r="ET7" s="8">
        <v>3</v>
      </c>
      <c r="EU7" s="8">
        <v>11</v>
      </c>
      <c r="EV7" s="8">
        <v>0</v>
      </c>
      <c r="EW7" s="8"/>
      <c r="EX7" s="1">
        <f t="shared" si="6"/>
        <v>7.0888888888888886</v>
      </c>
      <c r="EY7" s="1">
        <f t="shared" si="7"/>
        <v>2.6858819483790621</v>
      </c>
      <c r="EZ7" s="3">
        <f t="shared" si="8"/>
        <v>1</v>
      </c>
      <c r="FB7" s="12">
        <v>0.95833333333333337</v>
      </c>
      <c r="FC7" s="8">
        <v>0</v>
      </c>
      <c r="FD7" s="8">
        <v>0</v>
      </c>
      <c r="FE7" s="8">
        <v>0</v>
      </c>
      <c r="FF7" s="8">
        <v>10</v>
      </c>
      <c r="FG7" s="8">
        <v>0</v>
      </c>
      <c r="FH7" s="8">
        <v>0</v>
      </c>
      <c r="FI7" s="8">
        <v>0</v>
      </c>
      <c r="FJ7" s="8">
        <v>3</v>
      </c>
      <c r="FK7" s="8">
        <v>0</v>
      </c>
      <c r="FL7" s="8">
        <v>2</v>
      </c>
      <c r="FM7" s="8">
        <v>0</v>
      </c>
      <c r="FN7" s="8">
        <v>1</v>
      </c>
      <c r="FO7" s="8">
        <v>0</v>
      </c>
      <c r="FP7" s="8">
        <v>0</v>
      </c>
      <c r="FQ7" s="8">
        <v>0</v>
      </c>
      <c r="FR7" s="8">
        <v>0</v>
      </c>
      <c r="FS7" s="8">
        <v>0</v>
      </c>
      <c r="FT7" s="8">
        <v>0</v>
      </c>
      <c r="FU7" s="8">
        <v>0</v>
      </c>
      <c r="FV7" s="8">
        <v>0</v>
      </c>
      <c r="FW7" s="8">
        <v>0</v>
      </c>
      <c r="FX7" s="8">
        <v>0</v>
      </c>
      <c r="FY7" s="8">
        <v>0</v>
      </c>
      <c r="FZ7" s="8">
        <v>0</v>
      </c>
      <c r="GA7" s="8">
        <v>0</v>
      </c>
      <c r="GB7" s="8">
        <v>0</v>
      </c>
      <c r="GC7" s="8">
        <v>0</v>
      </c>
      <c r="GD7" s="8">
        <v>0</v>
      </c>
      <c r="GE7" s="8">
        <v>0</v>
      </c>
      <c r="GF7" s="8">
        <v>4</v>
      </c>
      <c r="GG7" s="8">
        <v>2</v>
      </c>
      <c r="GH7" s="8">
        <v>7</v>
      </c>
      <c r="GI7" s="8">
        <v>17</v>
      </c>
      <c r="GJ7" s="8">
        <v>23</v>
      </c>
      <c r="GK7" s="8">
        <v>3</v>
      </c>
      <c r="GL7" s="8">
        <v>39</v>
      </c>
      <c r="GM7" s="8">
        <v>0</v>
      </c>
      <c r="GN7" s="8">
        <v>0</v>
      </c>
      <c r="GO7" s="8">
        <v>0</v>
      </c>
      <c r="GP7" s="8">
        <v>3</v>
      </c>
      <c r="GQ7" s="8">
        <v>2</v>
      </c>
      <c r="GR7" s="8">
        <v>0</v>
      </c>
      <c r="GS7" s="8">
        <v>10</v>
      </c>
      <c r="GT7" s="8">
        <v>0</v>
      </c>
      <c r="GU7" s="8">
        <v>29</v>
      </c>
      <c r="GV7" s="8">
        <v>0</v>
      </c>
      <c r="GX7" s="1">
        <f t="shared" si="9"/>
        <v>3.3695652173913042</v>
      </c>
      <c r="GY7" s="1">
        <f t="shared" si="10"/>
        <v>1.1963546465173471</v>
      </c>
      <c r="GZ7" s="3">
        <f t="shared" si="11"/>
        <v>1</v>
      </c>
      <c r="HB7" s="12">
        <v>0.95833333333333337</v>
      </c>
      <c r="HC7" s="1">
        <v>0</v>
      </c>
      <c r="HD7" s="1">
        <v>0</v>
      </c>
      <c r="HE7" s="1">
        <v>0</v>
      </c>
      <c r="HF7" s="1">
        <v>0</v>
      </c>
      <c r="HG7" s="1">
        <v>0</v>
      </c>
      <c r="HH7" s="1">
        <v>12</v>
      </c>
      <c r="HI7" s="1">
        <v>0</v>
      </c>
      <c r="HJ7" s="1">
        <v>19</v>
      </c>
      <c r="HK7" s="1">
        <v>0</v>
      </c>
      <c r="HL7" s="1">
        <v>0</v>
      </c>
      <c r="HM7" s="1">
        <v>0</v>
      </c>
      <c r="HN7" s="1">
        <v>0</v>
      </c>
      <c r="HO7" s="1">
        <v>7</v>
      </c>
      <c r="HP7" s="1">
        <v>0</v>
      </c>
      <c r="HQ7" s="1">
        <v>0</v>
      </c>
      <c r="HR7" s="1">
        <v>0</v>
      </c>
      <c r="HS7" s="1">
        <v>0</v>
      </c>
      <c r="HT7" s="1">
        <v>0</v>
      </c>
      <c r="HU7" s="1">
        <v>0</v>
      </c>
      <c r="HV7" s="1">
        <v>0</v>
      </c>
      <c r="HW7" s="1">
        <v>0</v>
      </c>
      <c r="HX7" s="1">
        <v>0</v>
      </c>
      <c r="HY7" s="1">
        <v>0</v>
      </c>
      <c r="HZ7" s="1">
        <v>0</v>
      </c>
      <c r="IA7" s="1">
        <v>0</v>
      </c>
      <c r="IB7" s="1">
        <v>1</v>
      </c>
      <c r="IC7" s="1">
        <v>0</v>
      </c>
      <c r="ID7" s="1">
        <v>0</v>
      </c>
      <c r="IE7" s="1">
        <v>0</v>
      </c>
      <c r="IF7" s="1">
        <v>0</v>
      </c>
      <c r="IG7" s="1">
        <v>0</v>
      </c>
      <c r="IH7" s="1">
        <v>0</v>
      </c>
      <c r="II7" s="1">
        <v>0</v>
      </c>
      <c r="IJ7" s="1">
        <v>0</v>
      </c>
      <c r="IK7" s="1">
        <v>12</v>
      </c>
      <c r="IL7" s="1">
        <v>0</v>
      </c>
      <c r="IM7" s="1">
        <v>0</v>
      </c>
      <c r="IN7" s="1">
        <v>49</v>
      </c>
      <c r="IO7" s="1">
        <v>0</v>
      </c>
      <c r="IP7" s="1">
        <v>16</v>
      </c>
      <c r="IQ7" s="1">
        <v>0</v>
      </c>
      <c r="IR7" s="1">
        <v>0</v>
      </c>
      <c r="IS7" s="1">
        <v>2</v>
      </c>
      <c r="IU7" s="1">
        <f t="shared" si="12"/>
        <v>2.7441860465116279</v>
      </c>
      <c r="IV7" s="1">
        <f t="shared" si="13"/>
        <v>1.2965979094193998</v>
      </c>
      <c r="IW7" s="3">
        <f t="shared" si="14"/>
        <v>1</v>
      </c>
      <c r="IY7" s="12">
        <v>0.95833333333333337</v>
      </c>
      <c r="IZ7" s="8">
        <v>3</v>
      </c>
      <c r="JA7" s="8">
        <v>0</v>
      </c>
      <c r="JB7" s="8">
        <v>0</v>
      </c>
      <c r="JC7" s="8">
        <v>0</v>
      </c>
      <c r="JD7" s="8">
        <v>0</v>
      </c>
      <c r="JE7" s="8">
        <v>0</v>
      </c>
      <c r="JF7" s="8">
        <v>0</v>
      </c>
      <c r="JG7" s="8">
        <v>0</v>
      </c>
      <c r="JH7" s="8">
        <v>0</v>
      </c>
      <c r="JI7" s="8">
        <v>0</v>
      </c>
      <c r="JJ7" s="8">
        <v>0</v>
      </c>
      <c r="JK7" s="8">
        <v>0</v>
      </c>
      <c r="JL7" s="8">
        <v>0</v>
      </c>
      <c r="JM7" s="8">
        <v>0</v>
      </c>
      <c r="JN7" s="8">
        <v>0</v>
      </c>
      <c r="JO7" s="8">
        <v>0</v>
      </c>
      <c r="JP7" s="8">
        <v>0</v>
      </c>
      <c r="JQ7" s="8">
        <v>19</v>
      </c>
      <c r="JR7" s="8">
        <v>0</v>
      </c>
      <c r="JS7" s="8">
        <v>0</v>
      </c>
      <c r="JT7" s="8">
        <v>0</v>
      </c>
      <c r="JU7" s="8">
        <v>0</v>
      </c>
      <c r="JV7" s="8">
        <v>0</v>
      </c>
      <c r="JW7" s="8">
        <v>0</v>
      </c>
      <c r="JX7" s="8">
        <v>0</v>
      </c>
      <c r="JY7" s="8">
        <v>0</v>
      </c>
      <c r="JZ7" s="8">
        <v>0</v>
      </c>
      <c r="KA7" s="8">
        <v>0</v>
      </c>
      <c r="KB7" s="8">
        <v>3</v>
      </c>
      <c r="KC7" s="8">
        <v>0</v>
      </c>
      <c r="KD7" s="8">
        <v>0</v>
      </c>
      <c r="KE7" s="8">
        <v>0</v>
      </c>
      <c r="KF7" s="8">
        <v>0</v>
      </c>
      <c r="KG7" s="8">
        <v>0</v>
      </c>
      <c r="KH7" s="8">
        <v>0</v>
      </c>
      <c r="KI7" s="8">
        <v>0</v>
      </c>
      <c r="KJ7" s="8">
        <v>1</v>
      </c>
      <c r="KK7" s="8">
        <v>0</v>
      </c>
      <c r="KL7" s="8">
        <v>0</v>
      </c>
      <c r="KM7" s="8">
        <v>0</v>
      </c>
      <c r="KN7" s="8">
        <v>0</v>
      </c>
      <c r="KO7" s="8">
        <v>0</v>
      </c>
      <c r="KP7" s="8">
        <v>0</v>
      </c>
      <c r="KQ7" s="8">
        <v>0</v>
      </c>
      <c r="KR7" s="8">
        <v>0</v>
      </c>
      <c r="KT7" s="1">
        <f t="shared" si="15"/>
        <v>0.57777777777777772</v>
      </c>
      <c r="KU7" s="1">
        <f t="shared" si="16"/>
        <v>0.42933927260253935</v>
      </c>
      <c r="KV7" s="3">
        <f t="shared" si="17"/>
        <v>1</v>
      </c>
    </row>
    <row r="8" spans="1:308" x14ac:dyDescent="0.55000000000000004">
      <c r="A8" s="12">
        <v>0.97916666666666663</v>
      </c>
      <c r="B8" s="8">
        <v>4</v>
      </c>
      <c r="C8" s="8">
        <v>0</v>
      </c>
      <c r="D8" s="8">
        <v>17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8">
        <v>19</v>
      </c>
      <c r="N8" s="8">
        <v>0</v>
      </c>
      <c r="O8" s="8">
        <v>0</v>
      </c>
      <c r="P8" s="8">
        <v>0</v>
      </c>
      <c r="Q8" s="8">
        <v>10</v>
      </c>
      <c r="R8" s="8">
        <v>0</v>
      </c>
      <c r="S8" s="8">
        <v>0</v>
      </c>
      <c r="T8" s="8">
        <v>0</v>
      </c>
      <c r="U8" s="8">
        <v>0</v>
      </c>
      <c r="V8" s="8">
        <v>0</v>
      </c>
      <c r="W8" s="8">
        <v>0</v>
      </c>
      <c r="X8" s="8">
        <v>0</v>
      </c>
      <c r="Y8" s="8">
        <v>0</v>
      </c>
      <c r="Z8" s="8">
        <v>0</v>
      </c>
      <c r="AA8" s="8">
        <v>0</v>
      </c>
      <c r="AB8" s="8">
        <v>0</v>
      </c>
      <c r="AC8" s="8">
        <v>0</v>
      </c>
      <c r="AD8" s="8">
        <v>0</v>
      </c>
      <c r="AE8" s="8">
        <v>0</v>
      </c>
      <c r="AF8" s="8">
        <v>0</v>
      </c>
      <c r="AG8" s="8">
        <v>0</v>
      </c>
      <c r="AH8" s="8">
        <v>0</v>
      </c>
      <c r="AI8" s="8">
        <v>0</v>
      </c>
      <c r="AJ8" s="8">
        <v>0</v>
      </c>
      <c r="AK8" s="8">
        <v>1</v>
      </c>
      <c r="AL8" s="8">
        <v>0</v>
      </c>
      <c r="AM8" s="8">
        <v>0</v>
      </c>
      <c r="AN8" s="8">
        <v>0</v>
      </c>
      <c r="AO8" s="8">
        <v>0</v>
      </c>
      <c r="AP8" s="8">
        <v>15</v>
      </c>
      <c r="AQ8" s="8">
        <v>0</v>
      </c>
      <c r="AR8" s="8">
        <v>0</v>
      </c>
      <c r="AS8" s="8">
        <v>0</v>
      </c>
      <c r="AT8" s="8">
        <v>1</v>
      </c>
      <c r="AU8" s="8">
        <v>0</v>
      </c>
      <c r="AV8" s="8">
        <v>0</v>
      </c>
      <c r="AX8" s="1">
        <f t="shared" si="0"/>
        <v>1.425531914893617</v>
      </c>
      <c r="AY8" s="1">
        <f t="shared" si="1"/>
        <v>0.64429803956283926</v>
      </c>
      <c r="AZ8" s="3">
        <f t="shared" si="2"/>
        <v>1</v>
      </c>
      <c r="BB8" s="12">
        <v>0.97916666666666663</v>
      </c>
      <c r="BC8" s="8">
        <v>19</v>
      </c>
      <c r="BD8" s="8">
        <v>0</v>
      </c>
      <c r="BE8" s="8">
        <v>0</v>
      </c>
      <c r="BF8" s="8">
        <v>0</v>
      </c>
      <c r="BG8" s="8">
        <v>0</v>
      </c>
      <c r="BH8" s="8">
        <v>0</v>
      </c>
      <c r="BI8" s="8">
        <v>0</v>
      </c>
      <c r="BJ8" s="8">
        <v>0</v>
      </c>
      <c r="BK8" s="8">
        <v>2</v>
      </c>
      <c r="BL8" s="8">
        <v>0</v>
      </c>
      <c r="BM8" s="8">
        <v>0</v>
      </c>
      <c r="BN8" s="8">
        <v>0</v>
      </c>
      <c r="BO8" s="8">
        <v>0</v>
      </c>
      <c r="BP8" s="8">
        <v>0</v>
      </c>
      <c r="BQ8" s="8">
        <v>1</v>
      </c>
      <c r="BR8" s="8">
        <v>3</v>
      </c>
      <c r="BS8" s="8">
        <v>0</v>
      </c>
      <c r="BT8" s="8">
        <v>0</v>
      </c>
      <c r="BU8" s="8">
        <v>0</v>
      </c>
      <c r="BV8" s="8">
        <v>0</v>
      </c>
      <c r="BW8" s="8">
        <v>0</v>
      </c>
      <c r="BX8" s="8">
        <v>0</v>
      </c>
      <c r="BY8" s="8">
        <v>0</v>
      </c>
      <c r="BZ8" s="8">
        <v>0</v>
      </c>
      <c r="CA8" s="8">
        <v>0</v>
      </c>
      <c r="CB8" s="8">
        <v>4</v>
      </c>
      <c r="CC8" s="8">
        <v>0</v>
      </c>
      <c r="CD8" s="8">
        <v>0</v>
      </c>
      <c r="CE8" s="8">
        <v>0</v>
      </c>
      <c r="CF8" s="8">
        <v>24</v>
      </c>
      <c r="CG8" s="8">
        <v>0</v>
      </c>
      <c r="CH8" s="8">
        <v>0</v>
      </c>
      <c r="CI8" s="8">
        <v>0</v>
      </c>
      <c r="CJ8" s="8">
        <v>17</v>
      </c>
      <c r="CK8" s="8">
        <v>0</v>
      </c>
      <c r="CL8" s="8">
        <v>0</v>
      </c>
      <c r="CM8" s="8">
        <v>0</v>
      </c>
      <c r="CN8" s="8">
        <v>0</v>
      </c>
      <c r="CO8" s="8">
        <v>0</v>
      </c>
      <c r="CP8" s="8">
        <v>2</v>
      </c>
      <c r="CQ8" s="8">
        <v>0</v>
      </c>
      <c r="CR8" s="8">
        <v>0</v>
      </c>
      <c r="CS8" s="8">
        <v>0</v>
      </c>
      <c r="CT8" s="8">
        <v>0</v>
      </c>
      <c r="CU8" s="8">
        <v>0</v>
      </c>
      <c r="CV8" s="8">
        <v>15</v>
      </c>
      <c r="CW8" s="8">
        <v>0</v>
      </c>
      <c r="CY8" s="1">
        <f t="shared" si="3"/>
        <v>1.8510638297872339</v>
      </c>
      <c r="CZ8" s="1">
        <f t="shared" si="4"/>
        <v>0.78254472547419862</v>
      </c>
      <c r="DA8" s="3">
        <f t="shared" si="5"/>
        <v>1</v>
      </c>
      <c r="DC8" s="12">
        <v>0.97916666666666663</v>
      </c>
      <c r="DD8" s="8">
        <v>0</v>
      </c>
      <c r="DE8" s="8">
        <v>10</v>
      </c>
      <c r="DF8" s="8">
        <v>5</v>
      </c>
      <c r="DG8" s="8">
        <v>0</v>
      </c>
      <c r="DH8" s="8">
        <v>68</v>
      </c>
      <c r="DI8" s="8">
        <v>0</v>
      </c>
      <c r="DJ8" s="8">
        <v>0</v>
      </c>
      <c r="DK8" s="8">
        <v>0</v>
      </c>
      <c r="DL8" s="8">
        <v>0</v>
      </c>
      <c r="DM8" s="8">
        <v>35</v>
      </c>
      <c r="DN8" s="8">
        <v>14</v>
      </c>
      <c r="DO8" s="8">
        <v>0</v>
      </c>
      <c r="DP8" s="8">
        <v>0</v>
      </c>
      <c r="DQ8" s="8">
        <v>0</v>
      </c>
      <c r="DR8" s="8">
        <v>0</v>
      </c>
      <c r="DS8" s="8">
        <v>1</v>
      </c>
      <c r="DT8" s="8">
        <v>0</v>
      </c>
      <c r="DU8" s="8">
        <v>0</v>
      </c>
      <c r="DV8" s="8">
        <v>0</v>
      </c>
      <c r="DW8" s="8">
        <v>1</v>
      </c>
      <c r="DX8" s="8">
        <v>0</v>
      </c>
      <c r="DY8" s="8">
        <v>0</v>
      </c>
      <c r="DZ8" s="8">
        <v>0</v>
      </c>
      <c r="EA8" s="8">
        <v>0</v>
      </c>
      <c r="EB8" s="8">
        <v>2</v>
      </c>
      <c r="EC8" s="8">
        <v>0</v>
      </c>
      <c r="ED8" s="8">
        <v>0</v>
      </c>
      <c r="EE8" s="8">
        <v>4</v>
      </c>
      <c r="EF8" s="8">
        <v>0</v>
      </c>
      <c r="EG8" s="8">
        <v>25</v>
      </c>
      <c r="EH8" s="8">
        <v>0</v>
      </c>
      <c r="EI8" s="8">
        <v>0</v>
      </c>
      <c r="EJ8" s="8">
        <v>1</v>
      </c>
      <c r="EK8" s="8">
        <v>0</v>
      </c>
      <c r="EL8" s="8">
        <v>0</v>
      </c>
      <c r="EM8" s="8">
        <v>0</v>
      </c>
      <c r="EN8" s="8">
        <v>1</v>
      </c>
      <c r="EO8" s="8">
        <v>0</v>
      </c>
      <c r="EP8" s="8">
        <v>0</v>
      </c>
      <c r="EQ8" s="8">
        <v>0</v>
      </c>
      <c r="ER8" s="8">
        <v>0</v>
      </c>
      <c r="ES8" s="8">
        <v>1</v>
      </c>
      <c r="ET8" s="8">
        <v>24</v>
      </c>
      <c r="EU8" s="8">
        <v>11</v>
      </c>
      <c r="EV8" s="8">
        <v>0</v>
      </c>
      <c r="EW8" s="8"/>
      <c r="EX8" s="1">
        <f t="shared" si="6"/>
        <v>4.5111111111111111</v>
      </c>
      <c r="EY8" s="1">
        <f t="shared" si="7"/>
        <v>1.8259139740493</v>
      </c>
      <c r="EZ8" s="3">
        <f t="shared" si="8"/>
        <v>1</v>
      </c>
      <c r="FB8" s="12">
        <v>0.97916666666666663</v>
      </c>
      <c r="FC8" s="8">
        <v>0</v>
      </c>
      <c r="FD8" s="8">
        <v>1</v>
      </c>
      <c r="FE8" s="8">
        <v>0</v>
      </c>
      <c r="FF8" s="8">
        <v>4</v>
      </c>
      <c r="FG8" s="8">
        <v>0</v>
      </c>
      <c r="FH8" s="8">
        <v>0</v>
      </c>
      <c r="FI8" s="8">
        <v>1</v>
      </c>
      <c r="FJ8" s="8">
        <v>0</v>
      </c>
      <c r="FK8" s="8">
        <v>0</v>
      </c>
      <c r="FL8" s="8">
        <v>6</v>
      </c>
      <c r="FM8" s="8">
        <v>0</v>
      </c>
      <c r="FN8" s="8">
        <v>0</v>
      </c>
      <c r="FO8" s="8">
        <v>0</v>
      </c>
      <c r="FP8" s="8">
        <v>0</v>
      </c>
      <c r="FQ8" s="8">
        <v>0</v>
      </c>
      <c r="FR8" s="8">
        <v>0</v>
      </c>
      <c r="FS8" s="8">
        <v>0</v>
      </c>
      <c r="FT8" s="8">
        <v>0</v>
      </c>
      <c r="FU8" s="8">
        <v>0</v>
      </c>
      <c r="FV8" s="8">
        <v>0</v>
      </c>
      <c r="FW8" s="8">
        <v>0</v>
      </c>
      <c r="FX8" s="8">
        <v>0</v>
      </c>
      <c r="FY8" s="8">
        <v>0</v>
      </c>
      <c r="FZ8" s="8">
        <v>31</v>
      </c>
      <c r="GA8" s="8">
        <v>0</v>
      </c>
      <c r="GB8" s="8">
        <v>0</v>
      </c>
      <c r="GC8" s="8">
        <v>0</v>
      </c>
      <c r="GD8" s="8">
        <v>0</v>
      </c>
      <c r="GE8" s="8">
        <v>0</v>
      </c>
      <c r="GF8" s="8">
        <v>1</v>
      </c>
      <c r="GG8" s="8">
        <v>1</v>
      </c>
      <c r="GH8" s="8">
        <v>3</v>
      </c>
      <c r="GI8" s="8">
        <v>9</v>
      </c>
      <c r="GJ8" s="8">
        <v>1</v>
      </c>
      <c r="GK8" s="8">
        <v>0</v>
      </c>
      <c r="GL8" s="8">
        <v>2</v>
      </c>
      <c r="GM8" s="8">
        <v>0</v>
      </c>
      <c r="GN8" s="8">
        <v>0</v>
      </c>
      <c r="GO8" s="8">
        <v>0</v>
      </c>
      <c r="GP8" s="8">
        <v>9</v>
      </c>
      <c r="GQ8" s="8">
        <v>15</v>
      </c>
      <c r="GR8" s="8">
        <v>3</v>
      </c>
      <c r="GS8" s="8">
        <v>12</v>
      </c>
      <c r="GT8" s="8">
        <v>0</v>
      </c>
      <c r="GU8" s="8">
        <v>0</v>
      </c>
      <c r="GV8" s="8">
        <v>2</v>
      </c>
      <c r="GX8" s="1">
        <f t="shared" si="9"/>
        <v>2.1956521739130435</v>
      </c>
      <c r="GY8" s="1">
        <f t="shared" si="10"/>
        <v>0.8085410999788244</v>
      </c>
      <c r="GZ8" s="3">
        <f t="shared" si="11"/>
        <v>1</v>
      </c>
      <c r="HB8" s="12">
        <v>0.97916666666666663</v>
      </c>
      <c r="HC8" s="1">
        <v>0</v>
      </c>
      <c r="HD8" s="1">
        <v>0</v>
      </c>
      <c r="HE8" s="1">
        <v>1</v>
      </c>
      <c r="HF8" s="1">
        <v>0</v>
      </c>
      <c r="HG8" s="1">
        <v>0</v>
      </c>
      <c r="HH8" s="1">
        <v>31</v>
      </c>
      <c r="HI8" s="1">
        <v>8</v>
      </c>
      <c r="HJ8" s="1">
        <v>62</v>
      </c>
      <c r="HK8" s="1">
        <v>0</v>
      </c>
      <c r="HL8" s="1">
        <v>0</v>
      </c>
      <c r="HM8" s="1">
        <v>0</v>
      </c>
      <c r="HN8" s="1">
        <v>0</v>
      </c>
      <c r="HO8" s="1">
        <v>2</v>
      </c>
      <c r="HP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W8" s="1">
        <v>12</v>
      </c>
      <c r="HX8" s="1">
        <v>0</v>
      </c>
      <c r="HY8" s="1">
        <v>0</v>
      </c>
      <c r="HZ8" s="1">
        <v>0</v>
      </c>
      <c r="IA8" s="1">
        <v>0</v>
      </c>
      <c r="IB8" s="1">
        <v>15</v>
      </c>
      <c r="IC8" s="1">
        <v>0</v>
      </c>
      <c r="ID8" s="1">
        <v>0</v>
      </c>
      <c r="IE8" s="1">
        <v>0</v>
      </c>
      <c r="IF8" s="1">
        <v>0</v>
      </c>
      <c r="IG8" s="1">
        <v>0</v>
      </c>
      <c r="IH8" s="1">
        <v>0</v>
      </c>
      <c r="II8" s="1">
        <v>0</v>
      </c>
      <c r="IJ8" s="1">
        <v>0</v>
      </c>
      <c r="IK8" s="1">
        <v>7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  <c r="IQ8" s="1">
        <v>0</v>
      </c>
      <c r="IR8" s="1">
        <v>0</v>
      </c>
      <c r="IS8" s="1">
        <v>4</v>
      </c>
      <c r="IU8" s="1">
        <f t="shared" si="12"/>
        <v>3.3023255813953489</v>
      </c>
      <c r="IV8" s="1">
        <f t="shared" si="13"/>
        <v>1.6368996989051192</v>
      </c>
      <c r="IW8" s="3">
        <f t="shared" si="14"/>
        <v>1</v>
      </c>
      <c r="IY8" s="12">
        <v>0.97916666666666663</v>
      </c>
      <c r="IZ8" s="8">
        <v>0</v>
      </c>
      <c r="JA8" s="8">
        <v>0</v>
      </c>
      <c r="JB8" s="8">
        <v>0</v>
      </c>
      <c r="JC8" s="8">
        <v>44</v>
      </c>
      <c r="JD8" s="8">
        <v>0</v>
      </c>
      <c r="JE8" s="8">
        <v>0</v>
      </c>
      <c r="JF8" s="8">
        <v>4</v>
      </c>
      <c r="JG8" s="8">
        <v>0</v>
      </c>
      <c r="JH8" s="8">
        <v>0</v>
      </c>
      <c r="JI8" s="8">
        <v>0</v>
      </c>
      <c r="JJ8" s="8">
        <v>0</v>
      </c>
      <c r="JK8" s="8">
        <v>0</v>
      </c>
      <c r="JL8" s="8">
        <v>0</v>
      </c>
      <c r="JM8" s="8">
        <v>0</v>
      </c>
      <c r="JN8" s="8">
        <v>0</v>
      </c>
      <c r="JO8" s="8">
        <v>0</v>
      </c>
      <c r="JP8" s="8">
        <v>0</v>
      </c>
      <c r="JQ8" s="8">
        <v>3</v>
      </c>
      <c r="JR8" s="8">
        <v>0</v>
      </c>
      <c r="JS8" s="8">
        <v>0</v>
      </c>
      <c r="JT8" s="8">
        <v>0</v>
      </c>
      <c r="JU8" s="8">
        <v>0</v>
      </c>
      <c r="JV8" s="8">
        <v>0</v>
      </c>
      <c r="JW8" s="8">
        <v>0</v>
      </c>
      <c r="JX8" s="8">
        <v>0</v>
      </c>
      <c r="JY8" s="8">
        <v>0</v>
      </c>
      <c r="JZ8" s="8">
        <v>0</v>
      </c>
      <c r="KA8" s="8">
        <v>0</v>
      </c>
      <c r="KB8" s="8">
        <v>4</v>
      </c>
      <c r="KC8" s="8">
        <v>8</v>
      </c>
      <c r="KD8" s="8">
        <v>0</v>
      </c>
      <c r="KE8" s="8">
        <v>0</v>
      </c>
      <c r="KF8" s="8">
        <v>22</v>
      </c>
      <c r="KG8" s="8">
        <v>0</v>
      </c>
      <c r="KH8" s="8">
        <v>0</v>
      </c>
      <c r="KI8" s="8">
        <v>0</v>
      </c>
      <c r="KJ8" s="8">
        <v>0</v>
      </c>
      <c r="KK8" s="8">
        <v>0</v>
      </c>
      <c r="KL8" s="8">
        <v>0</v>
      </c>
      <c r="KM8" s="8">
        <v>0</v>
      </c>
      <c r="KN8" s="8">
        <v>0</v>
      </c>
      <c r="KO8" s="8">
        <v>0</v>
      </c>
      <c r="KP8" s="8">
        <v>0</v>
      </c>
      <c r="KQ8" s="8">
        <v>0</v>
      </c>
      <c r="KR8" s="8">
        <v>5</v>
      </c>
      <c r="KT8" s="1">
        <f t="shared" si="15"/>
        <v>2</v>
      </c>
      <c r="KU8" s="1">
        <f t="shared" si="16"/>
        <v>1.0940611029415575</v>
      </c>
      <c r="KV8" s="3">
        <f t="shared" si="17"/>
        <v>1</v>
      </c>
    </row>
    <row r="9" spans="1:308" x14ac:dyDescent="0.55000000000000004">
      <c r="A9" s="12">
        <v>0</v>
      </c>
      <c r="B9" s="8">
        <v>0</v>
      </c>
      <c r="C9" s="8">
        <v>0</v>
      </c>
      <c r="D9" s="8">
        <v>0</v>
      </c>
      <c r="E9" s="8">
        <v>0</v>
      </c>
      <c r="F9" s="8">
        <v>0</v>
      </c>
      <c r="G9" s="8">
        <v>24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8">
        <v>45</v>
      </c>
      <c r="N9" s="8">
        <v>0</v>
      </c>
      <c r="O9" s="8">
        <v>0</v>
      </c>
      <c r="P9" s="8">
        <v>0</v>
      </c>
      <c r="Q9" s="8">
        <v>2</v>
      </c>
      <c r="R9" s="8">
        <v>0</v>
      </c>
      <c r="S9" s="8">
        <v>0</v>
      </c>
      <c r="T9" s="8">
        <v>0</v>
      </c>
      <c r="U9" s="8">
        <v>37</v>
      </c>
      <c r="V9" s="8">
        <v>0</v>
      </c>
      <c r="W9" s="8">
        <v>0</v>
      </c>
      <c r="X9" s="8">
        <v>0</v>
      </c>
      <c r="Y9" s="8">
        <v>0</v>
      </c>
      <c r="Z9" s="8">
        <v>0</v>
      </c>
      <c r="AA9" s="8">
        <v>0</v>
      </c>
      <c r="AB9" s="8">
        <v>0</v>
      </c>
      <c r="AC9" s="8">
        <v>0</v>
      </c>
      <c r="AD9" s="8">
        <v>0</v>
      </c>
      <c r="AE9" s="8">
        <v>0</v>
      </c>
      <c r="AF9" s="8">
        <v>0</v>
      </c>
      <c r="AG9" s="8">
        <v>0</v>
      </c>
      <c r="AH9" s="8">
        <v>0</v>
      </c>
      <c r="AI9" s="8">
        <v>0</v>
      </c>
      <c r="AJ9" s="8">
        <v>0</v>
      </c>
      <c r="AK9" s="8">
        <v>0</v>
      </c>
      <c r="AL9" s="8">
        <v>0</v>
      </c>
      <c r="AM9" s="8">
        <v>0</v>
      </c>
      <c r="AN9" s="8">
        <v>0</v>
      </c>
      <c r="AO9" s="8">
        <v>0</v>
      </c>
      <c r="AP9" s="8">
        <v>0</v>
      </c>
      <c r="AQ9" s="8">
        <v>0</v>
      </c>
      <c r="AR9" s="8">
        <v>0</v>
      </c>
      <c r="AS9" s="8">
        <v>0</v>
      </c>
      <c r="AT9" s="8">
        <v>0</v>
      </c>
      <c r="AU9" s="8">
        <v>0</v>
      </c>
      <c r="AV9" s="8">
        <v>0</v>
      </c>
      <c r="AX9" s="1">
        <f t="shared" si="0"/>
        <v>2.2978723404255321</v>
      </c>
      <c r="AY9" s="1">
        <f t="shared" si="1"/>
        <v>1.3127549375303051</v>
      </c>
      <c r="AZ9" s="3">
        <f t="shared" si="2"/>
        <v>1</v>
      </c>
      <c r="BB9" s="12">
        <v>0</v>
      </c>
      <c r="BC9" s="8">
        <v>0</v>
      </c>
      <c r="BD9" s="8">
        <v>0</v>
      </c>
      <c r="BE9" s="8">
        <v>0</v>
      </c>
      <c r="BF9" s="8">
        <v>0</v>
      </c>
      <c r="BG9" s="8">
        <v>0</v>
      </c>
      <c r="BH9" s="8">
        <v>0</v>
      </c>
      <c r="BI9" s="8">
        <v>0</v>
      </c>
      <c r="BJ9" s="8">
        <v>0</v>
      </c>
      <c r="BK9" s="8">
        <v>0</v>
      </c>
      <c r="BL9" s="8">
        <v>1</v>
      </c>
      <c r="BM9" s="8">
        <v>0</v>
      </c>
      <c r="BN9" s="8">
        <v>2</v>
      </c>
      <c r="BO9" s="8">
        <v>0</v>
      </c>
      <c r="BP9" s="8">
        <v>0</v>
      </c>
      <c r="BQ9" s="8">
        <v>0</v>
      </c>
      <c r="BR9" s="8">
        <v>3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8</v>
      </c>
      <c r="CC9" s="8">
        <v>0</v>
      </c>
      <c r="CD9" s="8">
        <v>0</v>
      </c>
      <c r="CE9" s="8">
        <v>0</v>
      </c>
      <c r="CF9" s="8">
        <v>29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38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4</v>
      </c>
      <c r="CW9" s="8">
        <v>0</v>
      </c>
      <c r="CY9" s="1">
        <f t="shared" si="3"/>
        <v>1.8085106382978724</v>
      </c>
      <c r="CZ9" s="1">
        <f t="shared" si="4"/>
        <v>1.0145282749157167</v>
      </c>
      <c r="DA9" s="3">
        <f t="shared" si="5"/>
        <v>1</v>
      </c>
      <c r="DC9" s="12">
        <v>0</v>
      </c>
      <c r="DD9" s="8">
        <v>0</v>
      </c>
      <c r="DE9" s="8">
        <v>0</v>
      </c>
      <c r="DF9" s="8">
        <v>12</v>
      </c>
      <c r="DG9" s="8">
        <v>0</v>
      </c>
      <c r="DH9" s="8">
        <v>85</v>
      </c>
      <c r="DI9" s="8">
        <v>0</v>
      </c>
      <c r="DJ9" s="8">
        <v>5</v>
      </c>
      <c r="DK9" s="8">
        <v>48</v>
      </c>
      <c r="DL9" s="8">
        <v>0</v>
      </c>
      <c r="DM9" s="8">
        <v>74</v>
      </c>
      <c r="DN9" s="8">
        <v>0</v>
      </c>
      <c r="DO9" s="8">
        <v>1</v>
      </c>
      <c r="DP9" s="8">
        <v>0</v>
      </c>
      <c r="DQ9" s="8">
        <v>0</v>
      </c>
      <c r="DR9" s="8">
        <v>0</v>
      </c>
      <c r="DS9" s="8">
        <v>2</v>
      </c>
      <c r="DT9" s="8">
        <v>0</v>
      </c>
      <c r="DU9" s="8">
        <v>0</v>
      </c>
      <c r="DV9" s="8">
        <v>0</v>
      </c>
      <c r="DW9" s="8">
        <v>6</v>
      </c>
      <c r="DX9" s="8">
        <v>0</v>
      </c>
      <c r="DY9" s="8">
        <v>0</v>
      </c>
      <c r="DZ9" s="8">
        <v>0</v>
      </c>
      <c r="EA9" s="8">
        <v>0</v>
      </c>
      <c r="EB9" s="8">
        <v>50</v>
      </c>
      <c r="EC9" s="8">
        <v>0</v>
      </c>
      <c r="ED9" s="8">
        <v>0</v>
      </c>
      <c r="EE9" s="8">
        <v>0</v>
      </c>
      <c r="EF9" s="8">
        <v>0</v>
      </c>
      <c r="EG9" s="8">
        <v>0</v>
      </c>
      <c r="EH9" s="8">
        <v>1</v>
      </c>
      <c r="EI9" s="8">
        <v>0</v>
      </c>
      <c r="EJ9" s="8">
        <v>0</v>
      </c>
      <c r="EK9" s="8">
        <v>0</v>
      </c>
      <c r="EL9" s="8">
        <v>0</v>
      </c>
      <c r="EM9" s="8">
        <v>0</v>
      </c>
      <c r="EN9" s="8">
        <v>0</v>
      </c>
      <c r="EO9" s="8">
        <v>0</v>
      </c>
      <c r="EP9" s="8">
        <v>0</v>
      </c>
      <c r="EQ9" s="8">
        <v>0</v>
      </c>
      <c r="ER9" s="8">
        <v>0</v>
      </c>
      <c r="ES9" s="8">
        <v>0</v>
      </c>
      <c r="ET9" s="8">
        <v>0</v>
      </c>
      <c r="EU9" s="8">
        <v>3</v>
      </c>
      <c r="EV9" s="8">
        <v>0</v>
      </c>
      <c r="EW9" s="8"/>
      <c r="EX9" s="1">
        <f t="shared" si="6"/>
        <v>6.3777777777777782</v>
      </c>
      <c r="EY9" s="1">
        <f t="shared" si="7"/>
        <v>2.8332957018693268</v>
      </c>
      <c r="EZ9" s="3">
        <f t="shared" si="8"/>
        <v>1</v>
      </c>
      <c r="FB9" s="12">
        <v>0</v>
      </c>
      <c r="FC9" s="8">
        <v>0</v>
      </c>
      <c r="FD9" s="8">
        <v>0</v>
      </c>
      <c r="FE9" s="8">
        <v>0</v>
      </c>
      <c r="FF9" s="8">
        <v>0</v>
      </c>
      <c r="FG9" s="8">
        <v>0</v>
      </c>
      <c r="FH9" s="8">
        <v>0</v>
      </c>
      <c r="FI9" s="8">
        <v>1</v>
      </c>
      <c r="FJ9" s="8">
        <v>0</v>
      </c>
      <c r="FK9" s="8">
        <v>0</v>
      </c>
      <c r="FL9" s="8">
        <v>5</v>
      </c>
      <c r="FM9" s="8">
        <v>0</v>
      </c>
      <c r="FN9" s="8">
        <v>0</v>
      </c>
      <c r="FO9" s="8">
        <v>0</v>
      </c>
      <c r="FP9" s="8">
        <v>0</v>
      </c>
      <c r="FQ9" s="8">
        <v>0</v>
      </c>
      <c r="FR9" s="8">
        <v>5</v>
      </c>
      <c r="FS9" s="8">
        <v>0</v>
      </c>
      <c r="FT9" s="8">
        <v>0</v>
      </c>
      <c r="FU9" s="8">
        <v>0</v>
      </c>
      <c r="FV9" s="8">
        <v>0</v>
      </c>
      <c r="FW9" s="8">
        <v>0</v>
      </c>
      <c r="FX9" s="8">
        <v>0</v>
      </c>
      <c r="FY9" s="8">
        <v>47</v>
      </c>
      <c r="FZ9" s="8">
        <v>26</v>
      </c>
      <c r="GA9" s="8">
        <v>0</v>
      </c>
      <c r="GB9" s="8">
        <v>0</v>
      </c>
      <c r="GC9" s="8">
        <v>0</v>
      </c>
      <c r="GD9" s="8">
        <v>0</v>
      </c>
      <c r="GE9" s="8">
        <v>0</v>
      </c>
      <c r="GF9" s="8">
        <v>2</v>
      </c>
      <c r="GG9" s="8">
        <v>3</v>
      </c>
      <c r="GH9" s="8">
        <v>0</v>
      </c>
      <c r="GI9" s="8">
        <v>22</v>
      </c>
      <c r="GJ9" s="8">
        <v>4</v>
      </c>
      <c r="GK9" s="8">
        <v>74</v>
      </c>
      <c r="GL9" s="8">
        <v>26</v>
      </c>
      <c r="GM9" s="8">
        <v>0</v>
      </c>
      <c r="GN9" s="8">
        <v>0</v>
      </c>
      <c r="GO9" s="8">
        <v>0</v>
      </c>
      <c r="GP9" s="8">
        <v>0</v>
      </c>
      <c r="GQ9" s="8">
        <v>0</v>
      </c>
      <c r="GR9" s="8">
        <v>2</v>
      </c>
      <c r="GS9" s="8">
        <v>1</v>
      </c>
      <c r="GT9" s="8">
        <v>0</v>
      </c>
      <c r="GU9" s="8">
        <v>0</v>
      </c>
      <c r="GV9" s="8">
        <v>0</v>
      </c>
      <c r="GX9" s="1">
        <f t="shared" si="9"/>
        <v>4.7391304347826084</v>
      </c>
      <c r="GY9" s="1">
        <f t="shared" si="10"/>
        <v>2.0350633606223498</v>
      </c>
      <c r="GZ9" s="3">
        <f t="shared" si="11"/>
        <v>1</v>
      </c>
      <c r="HB9" s="12">
        <v>0</v>
      </c>
      <c r="HC9" s="1">
        <v>0</v>
      </c>
      <c r="HD9" s="1">
        <v>0</v>
      </c>
      <c r="HE9" s="1">
        <v>0</v>
      </c>
      <c r="HF9" s="1">
        <v>0</v>
      </c>
      <c r="HG9" s="1">
        <v>0</v>
      </c>
      <c r="HH9" s="1">
        <v>26</v>
      </c>
      <c r="HI9" s="1">
        <v>19</v>
      </c>
      <c r="HJ9" s="1">
        <v>9</v>
      </c>
      <c r="HK9" s="1">
        <v>25</v>
      </c>
      <c r="HL9" s="1">
        <v>0</v>
      </c>
      <c r="HM9" s="1">
        <v>0</v>
      </c>
      <c r="HN9" s="1">
        <v>0</v>
      </c>
      <c r="HO9" s="1">
        <v>43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0</v>
      </c>
      <c r="HW9" s="1">
        <v>2</v>
      </c>
      <c r="HX9" s="1">
        <v>0</v>
      </c>
      <c r="HY9" s="1">
        <v>0</v>
      </c>
      <c r="HZ9" s="1">
        <v>0</v>
      </c>
      <c r="IA9" s="1">
        <v>0</v>
      </c>
      <c r="IB9" s="1">
        <v>2</v>
      </c>
      <c r="IC9" s="1">
        <v>0</v>
      </c>
      <c r="ID9" s="1">
        <v>0</v>
      </c>
      <c r="IE9" s="1">
        <v>0</v>
      </c>
      <c r="IF9" s="1">
        <v>0</v>
      </c>
      <c r="IG9" s="1">
        <v>0</v>
      </c>
      <c r="IH9" s="1">
        <v>0</v>
      </c>
      <c r="II9" s="1">
        <v>0</v>
      </c>
      <c r="IJ9" s="1">
        <v>0</v>
      </c>
      <c r="IK9" s="1">
        <v>3</v>
      </c>
      <c r="IL9" s="1">
        <v>0</v>
      </c>
      <c r="IM9" s="1">
        <v>0</v>
      </c>
      <c r="IN9" s="1">
        <v>3</v>
      </c>
      <c r="IO9" s="1">
        <v>0</v>
      </c>
      <c r="IP9" s="1">
        <v>18</v>
      </c>
      <c r="IQ9" s="1">
        <v>0</v>
      </c>
      <c r="IR9" s="1">
        <v>0</v>
      </c>
      <c r="IS9" s="1">
        <v>17</v>
      </c>
      <c r="IU9" s="1">
        <f t="shared" si="12"/>
        <v>3.8837209302325579</v>
      </c>
      <c r="IV9" s="1">
        <f t="shared" si="13"/>
        <v>1.4084106254356605</v>
      </c>
      <c r="IW9" s="3">
        <f t="shared" si="14"/>
        <v>1</v>
      </c>
      <c r="IY9" s="12">
        <v>0</v>
      </c>
      <c r="IZ9" s="8">
        <v>13</v>
      </c>
      <c r="JA9" s="8">
        <v>0</v>
      </c>
      <c r="JB9" s="8">
        <v>0</v>
      </c>
      <c r="JC9" s="8">
        <v>4</v>
      </c>
      <c r="JD9" s="8">
        <v>0</v>
      </c>
      <c r="JE9" s="8">
        <v>0</v>
      </c>
      <c r="JF9" s="8">
        <v>23</v>
      </c>
      <c r="JG9" s="8">
        <v>0</v>
      </c>
      <c r="JH9" s="8">
        <v>0</v>
      </c>
      <c r="JI9" s="8">
        <v>0</v>
      </c>
      <c r="JJ9" s="8">
        <v>0</v>
      </c>
      <c r="JK9" s="8">
        <v>1</v>
      </c>
      <c r="JL9" s="8">
        <v>0</v>
      </c>
      <c r="JM9" s="8">
        <v>0</v>
      </c>
      <c r="JN9" s="8">
        <v>0</v>
      </c>
      <c r="JO9" s="8">
        <v>0</v>
      </c>
      <c r="JP9" s="8">
        <v>0</v>
      </c>
      <c r="JQ9" s="8">
        <v>0</v>
      </c>
      <c r="JR9" s="8">
        <v>0</v>
      </c>
      <c r="JS9" s="8">
        <v>0</v>
      </c>
      <c r="JT9" s="8">
        <v>0</v>
      </c>
      <c r="JU9" s="8">
        <v>0</v>
      </c>
      <c r="JV9" s="8">
        <v>0</v>
      </c>
      <c r="JW9" s="8">
        <v>0</v>
      </c>
      <c r="JX9" s="8">
        <v>0</v>
      </c>
      <c r="JY9" s="8">
        <v>0</v>
      </c>
      <c r="JZ9" s="8">
        <v>0</v>
      </c>
      <c r="KA9" s="8">
        <v>0</v>
      </c>
      <c r="KB9" s="8">
        <v>0</v>
      </c>
      <c r="KC9" s="8">
        <v>0</v>
      </c>
      <c r="KD9" s="8">
        <v>0</v>
      </c>
      <c r="KE9" s="8">
        <v>0</v>
      </c>
      <c r="KF9" s="8">
        <v>2</v>
      </c>
      <c r="KG9" s="8">
        <v>7</v>
      </c>
      <c r="KH9" s="8">
        <v>0</v>
      </c>
      <c r="KI9" s="8">
        <v>0</v>
      </c>
      <c r="KJ9" s="8">
        <v>0</v>
      </c>
      <c r="KK9" s="8">
        <v>0</v>
      </c>
      <c r="KL9" s="8">
        <v>0</v>
      </c>
      <c r="KM9" s="8">
        <v>0</v>
      </c>
      <c r="KN9" s="8">
        <v>0</v>
      </c>
      <c r="KO9" s="8">
        <v>0</v>
      </c>
      <c r="KP9" s="8">
        <v>0</v>
      </c>
      <c r="KQ9" s="8">
        <v>0</v>
      </c>
      <c r="KR9" s="8">
        <v>0</v>
      </c>
      <c r="KT9" s="1">
        <f t="shared" si="15"/>
        <v>1.1111111111111112</v>
      </c>
      <c r="KU9" s="1">
        <f t="shared" si="16"/>
        <v>0.59985033674000154</v>
      </c>
      <c r="KV9" s="3">
        <f t="shared" si="17"/>
        <v>1</v>
      </c>
    </row>
    <row r="10" spans="1:308" x14ac:dyDescent="0.55000000000000004">
      <c r="A10" s="12">
        <v>2.0833333333333332E-2</v>
      </c>
      <c r="B10" s="8">
        <v>0</v>
      </c>
      <c r="C10" s="8">
        <v>15</v>
      </c>
      <c r="D10" s="8">
        <v>91</v>
      </c>
      <c r="E10" s="8">
        <v>0</v>
      </c>
      <c r="F10" s="8">
        <v>0</v>
      </c>
      <c r="G10" s="8">
        <v>29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8">
        <v>36</v>
      </c>
      <c r="N10" s="8">
        <v>0</v>
      </c>
      <c r="O10" s="8">
        <v>0</v>
      </c>
      <c r="P10" s="8">
        <v>0</v>
      </c>
      <c r="Q10" s="8">
        <v>0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0</v>
      </c>
      <c r="X10" s="8">
        <v>0</v>
      </c>
      <c r="Y10" s="8">
        <v>0</v>
      </c>
      <c r="Z10" s="8">
        <v>0</v>
      </c>
      <c r="AA10" s="8">
        <v>0</v>
      </c>
      <c r="AB10" s="8">
        <v>0</v>
      </c>
      <c r="AC10" s="8">
        <v>0</v>
      </c>
      <c r="AD10" s="8">
        <v>0</v>
      </c>
      <c r="AE10" s="8">
        <v>0</v>
      </c>
      <c r="AF10" s="8">
        <v>0</v>
      </c>
      <c r="AG10" s="8">
        <v>0</v>
      </c>
      <c r="AH10" s="8">
        <v>0</v>
      </c>
      <c r="AI10" s="8">
        <v>0</v>
      </c>
      <c r="AJ10" s="8">
        <v>0</v>
      </c>
      <c r="AK10" s="8">
        <v>0</v>
      </c>
      <c r="AL10" s="8">
        <v>0</v>
      </c>
      <c r="AM10" s="8">
        <v>0</v>
      </c>
      <c r="AN10" s="8">
        <v>0</v>
      </c>
      <c r="AO10" s="8">
        <v>0</v>
      </c>
      <c r="AP10" s="8">
        <v>0</v>
      </c>
      <c r="AQ10" s="8">
        <v>0</v>
      </c>
      <c r="AR10" s="8">
        <v>0</v>
      </c>
      <c r="AS10" s="8">
        <v>0</v>
      </c>
      <c r="AT10" s="8">
        <v>1</v>
      </c>
      <c r="AU10" s="8">
        <v>0</v>
      </c>
      <c r="AV10" s="8">
        <v>0</v>
      </c>
      <c r="AX10" s="1">
        <f t="shared" si="0"/>
        <v>3.6595744680851063</v>
      </c>
      <c r="AY10" s="1">
        <f t="shared" si="1"/>
        <v>2.1522263489078237</v>
      </c>
      <c r="AZ10" s="3">
        <f t="shared" si="2"/>
        <v>1</v>
      </c>
      <c r="BB10" s="12">
        <v>2.0833333333333332E-2</v>
      </c>
      <c r="BC10" s="8">
        <v>1</v>
      </c>
      <c r="BD10" s="8">
        <v>0</v>
      </c>
      <c r="BE10" s="8">
        <v>2</v>
      </c>
      <c r="BF10" s="8">
        <v>0</v>
      </c>
      <c r="BG10" s="8">
        <v>0</v>
      </c>
      <c r="BH10" s="8">
        <v>0</v>
      </c>
      <c r="BI10" s="8">
        <v>0</v>
      </c>
      <c r="BJ10" s="8">
        <v>0</v>
      </c>
      <c r="BK10" s="8">
        <v>0</v>
      </c>
      <c r="BL10" s="8">
        <v>0</v>
      </c>
      <c r="BM10" s="8">
        <v>0</v>
      </c>
      <c r="BN10" s="8">
        <v>0</v>
      </c>
      <c r="BO10" s="8">
        <v>0</v>
      </c>
      <c r="BP10" s="8">
        <v>0</v>
      </c>
      <c r="BQ10" s="8">
        <v>2</v>
      </c>
      <c r="BR10" s="8">
        <v>13</v>
      </c>
      <c r="BS10" s="8">
        <v>0</v>
      </c>
      <c r="BT10" s="8">
        <v>0</v>
      </c>
      <c r="BU10" s="8">
        <v>0</v>
      </c>
      <c r="BV10" s="8">
        <v>0</v>
      </c>
      <c r="BW10" s="8">
        <v>0</v>
      </c>
      <c r="BX10" s="8">
        <v>0</v>
      </c>
      <c r="BY10" s="8">
        <v>0</v>
      </c>
      <c r="BZ10" s="8">
        <v>0</v>
      </c>
      <c r="CA10" s="8">
        <v>0</v>
      </c>
      <c r="CB10" s="8">
        <v>0</v>
      </c>
      <c r="CC10" s="8">
        <v>0</v>
      </c>
      <c r="CD10" s="8">
        <v>0</v>
      </c>
      <c r="CE10" s="8">
        <v>0</v>
      </c>
      <c r="CF10" s="8">
        <v>6</v>
      </c>
      <c r="CG10" s="8">
        <v>0</v>
      </c>
      <c r="CH10" s="8">
        <v>0</v>
      </c>
      <c r="CI10" s="8">
        <v>0</v>
      </c>
      <c r="CJ10" s="8">
        <v>0</v>
      </c>
      <c r="CK10" s="8">
        <v>1</v>
      </c>
      <c r="CL10" s="8">
        <v>0</v>
      </c>
      <c r="CM10" s="8">
        <v>9</v>
      </c>
      <c r="CN10" s="8">
        <v>0</v>
      </c>
      <c r="CO10" s="8">
        <v>0</v>
      </c>
      <c r="CP10" s="8">
        <v>0</v>
      </c>
      <c r="CQ10" s="8">
        <v>0</v>
      </c>
      <c r="CR10" s="8">
        <v>0</v>
      </c>
      <c r="CS10" s="8">
        <v>0</v>
      </c>
      <c r="CT10" s="8">
        <v>0</v>
      </c>
      <c r="CU10" s="8">
        <v>17</v>
      </c>
      <c r="CV10" s="8">
        <v>0</v>
      </c>
      <c r="CW10" s="8">
        <v>0</v>
      </c>
      <c r="CY10" s="1">
        <f t="shared" si="3"/>
        <v>1.0851063829787233</v>
      </c>
      <c r="CZ10" s="1">
        <f t="shared" si="4"/>
        <v>0.49496053088708453</v>
      </c>
      <c r="DA10" s="3">
        <f t="shared" si="5"/>
        <v>1</v>
      </c>
      <c r="DC10" s="12">
        <v>2.0833333333333332E-2</v>
      </c>
      <c r="DD10" s="8">
        <v>2</v>
      </c>
      <c r="DE10" s="8">
        <v>0</v>
      </c>
      <c r="DF10" s="8">
        <v>18</v>
      </c>
      <c r="DG10" s="8">
        <v>0</v>
      </c>
      <c r="DH10" s="8">
        <v>37</v>
      </c>
      <c r="DI10" s="8">
        <v>0</v>
      </c>
      <c r="DJ10" s="8">
        <v>0</v>
      </c>
      <c r="DK10" s="8">
        <v>0</v>
      </c>
      <c r="DL10" s="8">
        <v>14</v>
      </c>
      <c r="DM10" s="8">
        <v>21</v>
      </c>
      <c r="DN10" s="8">
        <v>8</v>
      </c>
      <c r="DO10" s="8">
        <v>0</v>
      </c>
      <c r="DP10" s="8">
        <v>0</v>
      </c>
      <c r="DQ10" s="8">
        <v>0</v>
      </c>
      <c r="DR10" s="8">
        <v>0</v>
      </c>
      <c r="DS10" s="8">
        <v>0</v>
      </c>
      <c r="DT10" s="8">
        <v>0</v>
      </c>
      <c r="DU10" s="8">
        <v>1</v>
      </c>
      <c r="DV10" s="8">
        <v>0</v>
      </c>
      <c r="DW10" s="8">
        <v>45</v>
      </c>
      <c r="DX10" s="8">
        <v>0</v>
      </c>
      <c r="DY10" s="8">
        <v>1</v>
      </c>
      <c r="DZ10" s="8">
        <v>0</v>
      </c>
      <c r="EA10" s="8">
        <v>0</v>
      </c>
      <c r="EB10" s="8">
        <v>0</v>
      </c>
      <c r="EC10" s="8">
        <v>0</v>
      </c>
      <c r="ED10" s="8">
        <v>0</v>
      </c>
      <c r="EE10" s="8">
        <v>0</v>
      </c>
      <c r="EF10" s="8">
        <v>0</v>
      </c>
      <c r="EG10" s="8">
        <v>0</v>
      </c>
      <c r="EH10" s="8">
        <v>3</v>
      </c>
      <c r="EI10" s="8">
        <v>0</v>
      </c>
      <c r="EJ10" s="8">
        <v>1</v>
      </c>
      <c r="EK10" s="8">
        <v>0</v>
      </c>
      <c r="EL10" s="8">
        <v>0</v>
      </c>
      <c r="EM10" s="8">
        <v>0</v>
      </c>
      <c r="EN10" s="8">
        <v>0</v>
      </c>
      <c r="EO10" s="8">
        <v>0</v>
      </c>
      <c r="EP10" s="8">
        <v>0</v>
      </c>
      <c r="EQ10" s="8">
        <v>0</v>
      </c>
      <c r="ER10" s="8">
        <v>0</v>
      </c>
      <c r="ES10" s="8">
        <v>0</v>
      </c>
      <c r="ET10" s="8">
        <v>0</v>
      </c>
      <c r="EU10" s="8">
        <v>11</v>
      </c>
      <c r="EV10" s="8">
        <v>0</v>
      </c>
      <c r="EW10" s="8"/>
      <c r="EX10" s="1">
        <f t="shared" si="6"/>
        <v>3.6</v>
      </c>
      <c r="EY10" s="1">
        <f t="shared" si="7"/>
        <v>1.4164973160809893</v>
      </c>
      <c r="EZ10" s="3">
        <f t="shared" si="8"/>
        <v>1</v>
      </c>
      <c r="FB10" s="12">
        <v>2.0833333333333332E-2</v>
      </c>
      <c r="FC10" s="8">
        <v>0</v>
      </c>
      <c r="FD10" s="8">
        <v>0</v>
      </c>
      <c r="FE10" s="8">
        <v>0</v>
      </c>
      <c r="FF10" s="8">
        <v>1</v>
      </c>
      <c r="FG10" s="8">
        <v>0</v>
      </c>
      <c r="FH10" s="8">
        <v>0</v>
      </c>
      <c r="FI10" s="8">
        <v>0</v>
      </c>
      <c r="FJ10" s="8">
        <v>0</v>
      </c>
      <c r="FK10" s="8">
        <v>0</v>
      </c>
      <c r="FL10" s="8">
        <v>6</v>
      </c>
      <c r="FM10" s="8">
        <v>0</v>
      </c>
      <c r="FN10" s="8">
        <v>0</v>
      </c>
      <c r="FO10" s="8">
        <v>0</v>
      </c>
      <c r="FP10" s="8">
        <v>0</v>
      </c>
      <c r="FQ10" s="8">
        <v>0</v>
      </c>
      <c r="FR10" s="8">
        <v>0</v>
      </c>
      <c r="FS10" s="8">
        <v>0</v>
      </c>
      <c r="FT10" s="8">
        <v>0</v>
      </c>
      <c r="FU10" s="8">
        <v>0</v>
      </c>
      <c r="FV10" s="8">
        <v>0</v>
      </c>
      <c r="FW10" s="8">
        <v>2</v>
      </c>
      <c r="FX10" s="8">
        <v>3</v>
      </c>
      <c r="FY10" s="8">
        <v>1</v>
      </c>
      <c r="FZ10" s="8">
        <v>0</v>
      </c>
      <c r="GA10" s="8">
        <v>0</v>
      </c>
      <c r="GB10" s="8">
        <v>0</v>
      </c>
      <c r="GC10" s="8">
        <v>0</v>
      </c>
      <c r="GD10" s="8">
        <v>0</v>
      </c>
      <c r="GE10" s="8">
        <v>0</v>
      </c>
      <c r="GF10" s="8">
        <v>0</v>
      </c>
      <c r="GG10" s="8">
        <v>2</v>
      </c>
      <c r="GH10" s="8">
        <v>0</v>
      </c>
      <c r="GI10" s="8">
        <v>1</v>
      </c>
      <c r="GJ10" s="8">
        <v>0</v>
      </c>
      <c r="GK10" s="8">
        <v>33</v>
      </c>
      <c r="GL10" s="8">
        <v>2</v>
      </c>
      <c r="GM10" s="8">
        <v>0</v>
      </c>
      <c r="GN10" s="8">
        <v>0</v>
      </c>
      <c r="GO10" s="8">
        <v>11</v>
      </c>
      <c r="GP10" s="8">
        <v>6</v>
      </c>
      <c r="GQ10" s="8">
        <v>0</v>
      </c>
      <c r="GR10" s="8">
        <v>25</v>
      </c>
      <c r="GS10" s="8">
        <v>8</v>
      </c>
      <c r="GT10" s="8">
        <v>0</v>
      </c>
      <c r="GU10" s="8">
        <v>2</v>
      </c>
      <c r="GV10" s="8">
        <v>0</v>
      </c>
      <c r="GX10" s="1">
        <f t="shared" si="9"/>
        <v>2.2391304347826089</v>
      </c>
      <c r="GY10" s="1">
        <f t="shared" si="10"/>
        <v>0.92427529130377695</v>
      </c>
      <c r="GZ10" s="3">
        <f t="shared" si="11"/>
        <v>1</v>
      </c>
      <c r="HB10" s="12">
        <v>2.0833333333333332E-2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26</v>
      </c>
      <c r="HI10" s="1">
        <v>3</v>
      </c>
      <c r="HJ10" s="1">
        <v>29</v>
      </c>
      <c r="HK10" s="1">
        <v>3</v>
      </c>
      <c r="HL10" s="1">
        <v>0</v>
      </c>
      <c r="HM10" s="1">
        <v>0</v>
      </c>
      <c r="HN10" s="1">
        <v>0</v>
      </c>
      <c r="HO10" s="1">
        <v>2</v>
      </c>
      <c r="HP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W10" s="1">
        <v>0</v>
      </c>
      <c r="HX10" s="1">
        <v>2</v>
      </c>
      <c r="HY10" s="1">
        <v>0</v>
      </c>
      <c r="HZ10" s="1">
        <v>0</v>
      </c>
      <c r="IA10" s="1">
        <v>0</v>
      </c>
      <c r="IB10" s="1">
        <v>12</v>
      </c>
      <c r="IC10" s="1">
        <v>0</v>
      </c>
      <c r="ID10" s="1">
        <v>0</v>
      </c>
      <c r="IE10" s="1">
        <v>0</v>
      </c>
      <c r="IF10" s="1">
        <v>0</v>
      </c>
      <c r="IG10" s="1">
        <v>0</v>
      </c>
      <c r="IH10" s="1">
        <v>0</v>
      </c>
      <c r="II10" s="1">
        <v>0</v>
      </c>
      <c r="IJ10" s="1">
        <v>0</v>
      </c>
      <c r="IK10" s="1">
        <v>5</v>
      </c>
      <c r="IL10" s="1">
        <v>0</v>
      </c>
      <c r="IM10" s="1">
        <v>0</v>
      </c>
      <c r="IN10" s="1">
        <v>0</v>
      </c>
      <c r="IO10" s="1">
        <v>0</v>
      </c>
      <c r="IP10" s="1">
        <v>7</v>
      </c>
      <c r="IQ10" s="1">
        <v>0</v>
      </c>
      <c r="IR10" s="1">
        <v>1</v>
      </c>
      <c r="IS10" s="1">
        <v>22</v>
      </c>
      <c r="IU10" s="1">
        <f t="shared" si="12"/>
        <v>2.6046511627906979</v>
      </c>
      <c r="IV10" s="1">
        <f t="shared" si="13"/>
        <v>1.0402420787364828</v>
      </c>
      <c r="IW10" s="3">
        <f t="shared" si="14"/>
        <v>1</v>
      </c>
      <c r="IY10" s="12">
        <v>2.0833333333333332E-2</v>
      </c>
      <c r="IZ10" s="8">
        <v>31</v>
      </c>
      <c r="JA10" s="8">
        <v>0</v>
      </c>
      <c r="JB10" s="8">
        <v>0</v>
      </c>
      <c r="JC10" s="8">
        <v>0</v>
      </c>
      <c r="JD10" s="8">
        <v>0</v>
      </c>
      <c r="JE10" s="8">
        <v>0</v>
      </c>
      <c r="JF10" s="8">
        <v>0</v>
      </c>
      <c r="JG10" s="8">
        <v>5</v>
      </c>
      <c r="JH10" s="8">
        <v>0</v>
      </c>
      <c r="JI10" s="8">
        <v>0</v>
      </c>
      <c r="JJ10" s="8">
        <v>4</v>
      </c>
      <c r="JK10" s="8">
        <v>45</v>
      </c>
      <c r="JL10" s="8">
        <v>0</v>
      </c>
      <c r="JM10" s="8">
        <v>0</v>
      </c>
      <c r="JN10" s="8">
        <v>0</v>
      </c>
      <c r="JO10" s="8">
        <v>4</v>
      </c>
      <c r="JP10" s="8">
        <v>0</v>
      </c>
      <c r="JQ10" s="8">
        <v>17</v>
      </c>
      <c r="JR10" s="8">
        <v>0</v>
      </c>
      <c r="JS10" s="8">
        <v>0</v>
      </c>
      <c r="JT10" s="8">
        <v>0</v>
      </c>
      <c r="JU10" s="8">
        <v>6</v>
      </c>
      <c r="JV10" s="8">
        <v>0</v>
      </c>
      <c r="JW10" s="8">
        <v>0</v>
      </c>
      <c r="JX10" s="8">
        <v>0</v>
      </c>
      <c r="JY10" s="8">
        <v>15</v>
      </c>
      <c r="JZ10" s="8">
        <v>0</v>
      </c>
      <c r="KA10" s="8">
        <v>0</v>
      </c>
      <c r="KB10" s="8">
        <v>2</v>
      </c>
      <c r="KC10" s="8">
        <v>6</v>
      </c>
      <c r="KD10" s="8">
        <v>0</v>
      </c>
      <c r="KE10" s="8">
        <v>0</v>
      </c>
      <c r="KF10" s="8">
        <v>2</v>
      </c>
      <c r="KG10" s="8">
        <v>20</v>
      </c>
      <c r="KH10" s="8">
        <v>0</v>
      </c>
      <c r="KI10" s="8">
        <v>0</v>
      </c>
      <c r="KJ10" s="8">
        <v>0</v>
      </c>
      <c r="KK10" s="8">
        <v>0</v>
      </c>
      <c r="KL10" s="8">
        <v>0</v>
      </c>
      <c r="KM10" s="8">
        <v>1</v>
      </c>
      <c r="KN10" s="8">
        <v>0</v>
      </c>
      <c r="KO10" s="8">
        <v>0</v>
      </c>
      <c r="KP10" s="8">
        <v>0</v>
      </c>
      <c r="KQ10" s="8">
        <v>0</v>
      </c>
      <c r="KR10" s="8">
        <v>0</v>
      </c>
      <c r="KT10" s="1">
        <f t="shared" si="15"/>
        <v>3.5111111111111111</v>
      </c>
      <c r="KU10" s="1">
        <f t="shared" si="16"/>
        <v>1.3263537860921695</v>
      </c>
      <c r="KV10" s="3">
        <f t="shared" si="17"/>
        <v>1</v>
      </c>
    </row>
    <row r="11" spans="1:308" x14ac:dyDescent="0.55000000000000004">
      <c r="A11" s="12">
        <v>4.1666666666666664E-2</v>
      </c>
      <c r="B11" s="8">
        <v>0</v>
      </c>
      <c r="C11" s="8">
        <v>0</v>
      </c>
      <c r="D11" s="8">
        <v>7</v>
      </c>
      <c r="E11" s="8">
        <v>0</v>
      </c>
      <c r="F11" s="8">
        <v>0</v>
      </c>
      <c r="G11" s="8">
        <v>41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8">
        <v>10</v>
      </c>
      <c r="N11" s="8">
        <v>0</v>
      </c>
      <c r="O11" s="8">
        <v>0</v>
      </c>
      <c r="P11" s="8">
        <v>0</v>
      </c>
      <c r="Q11" s="8">
        <v>0</v>
      </c>
      <c r="R11" s="8">
        <v>0</v>
      </c>
      <c r="S11" s="8">
        <v>0</v>
      </c>
      <c r="T11" s="8">
        <v>0</v>
      </c>
      <c r="U11" s="8">
        <v>2</v>
      </c>
      <c r="V11" s="8">
        <v>0</v>
      </c>
      <c r="W11" s="8">
        <v>2</v>
      </c>
      <c r="X11" s="8">
        <v>0</v>
      </c>
      <c r="Y11" s="8">
        <v>0</v>
      </c>
      <c r="Z11" s="8">
        <v>0</v>
      </c>
      <c r="AA11" s="8">
        <v>0</v>
      </c>
      <c r="AB11" s="8">
        <v>0</v>
      </c>
      <c r="AC11" s="8">
        <v>0</v>
      </c>
      <c r="AD11" s="8">
        <v>0</v>
      </c>
      <c r="AE11" s="8">
        <v>0</v>
      </c>
      <c r="AF11" s="8">
        <v>0</v>
      </c>
      <c r="AG11" s="8">
        <v>6</v>
      </c>
      <c r="AH11" s="8">
        <v>0</v>
      </c>
      <c r="AI11" s="8">
        <v>0</v>
      </c>
      <c r="AJ11" s="8">
        <v>0</v>
      </c>
      <c r="AK11" s="8">
        <v>0</v>
      </c>
      <c r="AL11" s="8">
        <v>0</v>
      </c>
      <c r="AM11" s="8">
        <v>0</v>
      </c>
      <c r="AN11" s="8">
        <v>0</v>
      </c>
      <c r="AO11" s="8">
        <v>0</v>
      </c>
      <c r="AP11" s="8">
        <v>0</v>
      </c>
      <c r="AQ11" s="8">
        <v>0</v>
      </c>
      <c r="AR11" s="8">
        <v>0</v>
      </c>
      <c r="AS11" s="8">
        <v>0</v>
      </c>
      <c r="AT11" s="8">
        <v>0</v>
      </c>
      <c r="AU11" s="8">
        <v>0</v>
      </c>
      <c r="AV11" s="8">
        <v>0</v>
      </c>
      <c r="AX11" s="1">
        <f t="shared" si="0"/>
        <v>1.446808510638298</v>
      </c>
      <c r="AY11" s="1">
        <f t="shared" si="1"/>
        <v>0.9062474654726359</v>
      </c>
      <c r="AZ11" s="3">
        <f t="shared" si="2"/>
        <v>1</v>
      </c>
      <c r="BB11" s="12">
        <v>4.1666666666666664E-2</v>
      </c>
      <c r="BC11" s="8">
        <v>0</v>
      </c>
      <c r="BD11" s="8">
        <v>0</v>
      </c>
      <c r="BE11" s="8">
        <v>0</v>
      </c>
      <c r="BF11" s="8">
        <v>0</v>
      </c>
      <c r="BG11" s="8">
        <v>0</v>
      </c>
      <c r="BH11" s="8">
        <v>0</v>
      </c>
      <c r="BI11" s="8">
        <v>0</v>
      </c>
      <c r="BJ11" s="8">
        <v>0</v>
      </c>
      <c r="BK11" s="8">
        <v>14</v>
      </c>
      <c r="BL11" s="8">
        <v>0</v>
      </c>
      <c r="BM11" s="8">
        <v>0</v>
      </c>
      <c r="BN11" s="8">
        <v>2</v>
      </c>
      <c r="BO11" s="8">
        <v>0</v>
      </c>
      <c r="BP11" s="8">
        <v>1</v>
      </c>
      <c r="BQ11" s="8">
        <v>0</v>
      </c>
      <c r="BR11" s="8">
        <v>3</v>
      </c>
      <c r="BS11" s="8">
        <v>0</v>
      </c>
      <c r="BT11" s="8">
        <v>0</v>
      </c>
      <c r="BU11" s="8">
        <v>0</v>
      </c>
      <c r="BV11" s="8">
        <v>0</v>
      </c>
      <c r="BW11" s="8">
        <v>0</v>
      </c>
      <c r="BX11" s="8">
        <v>0</v>
      </c>
      <c r="BY11" s="8">
        <v>0</v>
      </c>
      <c r="BZ11" s="8">
        <v>0</v>
      </c>
      <c r="CA11" s="8">
        <v>2</v>
      </c>
      <c r="CB11" s="8">
        <v>0</v>
      </c>
      <c r="CC11" s="8">
        <v>0</v>
      </c>
      <c r="CD11" s="8">
        <v>0</v>
      </c>
      <c r="CE11" s="8">
        <v>0</v>
      </c>
      <c r="CF11" s="8">
        <v>5</v>
      </c>
      <c r="CG11" s="8">
        <v>0</v>
      </c>
      <c r="CH11" s="8">
        <v>0</v>
      </c>
      <c r="CI11" s="8">
        <v>0</v>
      </c>
      <c r="CJ11" s="8">
        <v>0</v>
      </c>
      <c r="CK11" s="8">
        <v>6</v>
      </c>
      <c r="CL11" s="8">
        <v>0</v>
      </c>
      <c r="CM11" s="8">
        <v>9</v>
      </c>
      <c r="CN11" s="8">
        <v>0</v>
      </c>
      <c r="CO11" s="8">
        <v>0</v>
      </c>
      <c r="CP11" s="8">
        <v>0</v>
      </c>
      <c r="CQ11" s="8">
        <v>0</v>
      </c>
      <c r="CR11" s="8">
        <v>0</v>
      </c>
      <c r="CS11" s="8">
        <v>0</v>
      </c>
      <c r="CT11" s="8">
        <v>0</v>
      </c>
      <c r="CU11" s="8">
        <v>0</v>
      </c>
      <c r="CV11" s="8">
        <v>7</v>
      </c>
      <c r="CW11" s="8">
        <v>0</v>
      </c>
      <c r="CY11" s="1">
        <f t="shared" si="3"/>
        <v>1.0425531914893618</v>
      </c>
      <c r="CZ11" s="1">
        <f t="shared" si="4"/>
        <v>0.40459599063948404</v>
      </c>
      <c r="DA11" s="3">
        <f t="shared" si="5"/>
        <v>1</v>
      </c>
      <c r="DC11" s="12">
        <v>4.1666666666666664E-2</v>
      </c>
      <c r="DD11" s="8">
        <v>0</v>
      </c>
      <c r="DE11" s="8">
        <v>0</v>
      </c>
      <c r="DF11" s="8">
        <v>2</v>
      </c>
      <c r="DG11" s="8">
        <v>0</v>
      </c>
      <c r="DH11" s="8">
        <v>91</v>
      </c>
      <c r="DI11" s="8">
        <v>0</v>
      </c>
      <c r="DJ11" s="8">
        <v>17</v>
      </c>
      <c r="DK11" s="8">
        <v>6</v>
      </c>
      <c r="DL11" s="8">
        <v>72</v>
      </c>
      <c r="DM11" s="8">
        <v>0</v>
      </c>
      <c r="DN11" s="8">
        <v>48</v>
      </c>
      <c r="DO11" s="8">
        <v>0</v>
      </c>
      <c r="DP11" s="8">
        <v>0</v>
      </c>
      <c r="DQ11" s="8">
        <v>0</v>
      </c>
      <c r="DR11" s="8">
        <v>0</v>
      </c>
      <c r="DS11" s="8">
        <v>0</v>
      </c>
      <c r="DT11" s="8">
        <v>9</v>
      </c>
      <c r="DU11" s="8">
        <v>6</v>
      </c>
      <c r="DV11" s="8">
        <v>0</v>
      </c>
      <c r="DW11" s="8">
        <v>2</v>
      </c>
      <c r="DX11" s="8">
        <v>0</v>
      </c>
      <c r="DY11" s="8">
        <v>1</v>
      </c>
      <c r="DZ11" s="8">
        <v>0</v>
      </c>
      <c r="EA11" s="8">
        <v>0</v>
      </c>
      <c r="EB11" s="8">
        <v>1</v>
      </c>
      <c r="EC11" s="8">
        <v>0</v>
      </c>
      <c r="ED11" s="8">
        <v>0</v>
      </c>
      <c r="EE11" s="8">
        <v>0</v>
      </c>
      <c r="EF11" s="8">
        <v>0</v>
      </c>
      <c r="EG11" s="8">
        <v>0</v>
      </c>
      <c r="EH11" s="8">
        <v>0</v>
      </c>
      <c r="EI11" s="8">
        <v>0</v>
      </c>
      <c r="EJ11" s="8">
        <v>0</v>
      </c>
      <c r="EK11" s="8">
        <v>0</v>
      </c>
      <c r="EL11" s="8">
        <v>0</v>
      </c>
      <c r="EM11" s="8">
        <v>0</v>
      </c>
      <c r="EN11" s="8">
        <v>0</v>
      </c>
      <c r="EO11" s="8">
        <v>0</v>
      </c>
      <c r="EP11" s="8">
        <v>0</v>
      </c>
      <c r="EQ11" s="8">
        <v>0</v>
      </c>
      <c r="ER11" s="8">
        <v>0</v>
      </c>
      <c r="ES11" s="8">
        <v>0</v>
      </c>
      <c r="ET11" s="8">
        <v>0</v>
      </c>
      <c r="EU11" s="8">
        <v>1</v>
      </c>
      <c r="EV11" s="8">
        <v>0</v>
      </c>
      <c r="EW11" s="8"/>
      <c r="EX11" s="1">
        <f t="shared" si="6"/>
        <v>5.6888888888888891</v>
      </c>
      <c r="EY11" s="1">
        <f t="shared" si="7"/>
        <v>2.7308233527752854</v>
      </c>
      <c r="EZ11" s="3">
        <f t="shared" si="8"/>
        <v>1</v>
      </c>
      <c r="FB11" s="12">
        <v>4.1666666666666664E-2</v>
      </c>
      <c r="FC11" s="8">
        <v>0</v>
      </c>
      <c r="FD11" s="8">
        <v>0</v>
      </c>
      <c r="FE11" s="8">
        <v>0</v>
      </c>
      <c r="FF11" s="8">
        <v>4</v>
      </c>
      <c r="FG11" s="8">
        <v>0</v>
      </c>
      <c r="FH11" s="8">
        <v>0</v>
      </c>
      <c r="FI11" s="8">
        <v>46</v>
      </c>
      <c r="FJ11" s="8">
        <v>0</v>
      </c>
      <c r="FK11" s="8">
        <v>0</v>
      </c>
      <c r="FL11" s="8">
        <v>14</v>
      </c>
      <c r="FM11" s="8">
        <v>0</v>
      </c>
      <c r="FN11" s="8">
        <v>0</v>
      </c>
      <c r="FO11" s="8">
        <v>0</v>
      </c>
      <c r="FP11" s="8">
        <v>0</v>
      </c>
      <c r="FQ11" s="8">
        <v>0</v>
      </c>
      <c r="FR11" s="8">
        <v>0</v>
      </c>
      <c r="FS11" s="8">
        <v>0</v>
      </c>
      <c r="FT11" s="8">
        <v>7</v>
      </c>
      <c r="FU11" s="8">
        <v>0</v>
      </c>
      <c r="FV11" s="8">
        <v>0</v>
      </c>
      <c r="FW11" s="8">
        <v>0</v>
      </c>
      <c r="FX11" s="8">
        <v>0</v>
      </c>
      <c r="FY11" s="8">
        <v>1</v>
      </c>
      <c r="FZ11" s="8">
        <v>0</v>
      </c>
      <c r="GA11" s="8">
        <v>0</v>
      </c>
      <c r="GB11" s="8">
        <v>0</v>
      </c>
      <c r="GC11" s="8">
        <v>0</v>
      </c>
      <c r="GD11" s="8">
        <v>0</v>
      </c>
      <c r="GE11" s="8">
        <v>0</v>
      </c>
      <c r="GF11" s="8">
        <v>0</v>
      </c>
      <c r="GG11" s="8">
        <v>0</v>
      </c>
      <c r="GH11" s="8">
        <v>3</v>
      </c>
      <c r="GI11" s="8">
        <v>7</v>
      </c>
      <c r="GJ11" s="8">
        <v>0</v>
      </c>
      <c r="GK11" s="8">
        <v>6</v>
      </c>
      <c r="GL11" s="8">
        <v>8</v>
      </c>
      <c r="GM11" s="8">
        <v>0</v>
      </c>
      <c r="GN11" s="8">
        <v>0</v>
      </c>
      <c r="GO11" s="8">
        <v>4</v>
      </c>
      <c r="GP11" s="8">
        <v>6</v>
      </c>
      <c r="GQ11" s="8">
        <v>0</v>
      </c>
      <c r="GR11" s="8">
        <v>9</v>
      </c>
      <c r="GS11" s="8">
        <v>0</v>
      </c>
      <c r="GT11" s="8">
        <v>5</v>
      </c>
      <c r="GU11" s="8">
        <v>23</v>
      </c>
      <c r="GV11" s="8">
        <v>0</v>
      </c>
      <c r="GX11" s="1">
        <f t="shared" si="9"/>
        <v>3.1086956521739131</v>
      </c>
      <c r="GY11" s="1">
        <f t="shared" si="10"/>
        <v>1.1585549306831369</v>
      </c>
      <c r="GZ11" s="3">
        <f t="shared" si="11"/>
        <v>1</v>
      </c>
      <c r="HB11" s="12">
        <v>4.1666666666666664E-2</v>
      </c>
      <c r="HC11" s="1">
        <v>15</v>
      </c>
      <c r="HD11" s="1">
        <v>0</v>
      </c>
      <c r="HE11" s="1">
        <v>1</v>
      </c>
      <c r="HF11" s="1">
        <v>0</v>
      </c>
      <c r="HG11" s="1">
        <v>0</v>
      </c>
      <c r="HH11" s="1">
        <v>30</v>
      </c>
      <c r="HI11" s="1">
        <v>7</v>
      </c>
      <c r="HJ11" s="1">
        <v>13</v>
      </c>
      <c r="HK11" s="1">
        <v>37</v>
      </c>
      <c r="HL11" s="1">
        <v>0</v>
      </c>
      <c r="HM11" s="1">
        <v>0</v>
      </c>
      <c r="HN11" s="1">
        <v>0</v>
      </c>
      <c r="HO11" s="1">
        <v>6</v>
      </c>
      <c r="HP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0</v>
      </c>
      <c r="HW11" s="1">
        <v>16</v>
      </c>
      <c r="HX11" s="1">
        <v>0</v>
      </c>
      <c r="HY11" s="1">
        <v>0</v>
      </c>
      <c r="HZ11" s="1">
        <v>0</v>
      </c>
      <c r="IA11" s="1">
        <v>11</v>
      </c>
      <c r="IB11" s="1">
        <v>4</v>
      </c>
      <c r="IC11" s="1">
        <v>0</v>
      </c>
      <c r="ID11" s="1">
        <v>0</v>
      </c>
      <c r="IE11" s="1">
        <v>0</v>
      </c>
      <c r="IF11" s="1">
        <v>0</v>
      </c>
      <c r="IG11" s="1">
        <v>0</v>
      </c>
      <c r="IH11" s="1">
        <v>0</v>
      </c>
      <c r="II11" s="1">
        <v>0</v>
      </c>
      <c r="IJ11" s="1">
        <v>0</v>
      </c>
      <c r="IK11" s="1">
        <v>14</v>
      </c>
      <c r="IL11" s="1">
        <v>0</v>
      </c>
      <c r="IM11" s="1">
        <v>0</v>
      </c>
      <c r="IN11" s="1">
        <v>0</v>
      </c>
      <c r="IO11" s="1">
        <v>0</v>
      </c>
      <c r="IP11" s="1">
        <v>0</v>
      </c>
      <c r="IQ11" s="1">
        <v>0</v>
      </c>
      <c r="IR11" s="1">
        <v>17</v>
      </c>
      <c r="IS11" s="1">
        <v>4</v>
      </c>
      <c r="IU11" s="1">
        <f t="shared" si="12"/>
        <v>4.0697674418604652</v>
      </c>
      <c r="IV11" s="1">
        <f t="shared" si="13"/>
        <v>1.2738946955220836</v>
      </c>
      <c r="IW11" s="3">
        <f t="shared" si="14"/>
        <v>1</v>
      </c>
      <c r="IY11" s="12">
        <v>4.1666666666666664E-2</v>
      </c>
      <c r="IZ11" s="8">
        <v>0</v>
      </c>
      <c r="JA11" s="8">
        <v>0</v>
      </c>
      <c r="JB11" s="8">
        <v>0</v>
      </c>
      <c r="JC11" s="8">
        <v>0</v>
      </c>
      <c r="JD11" s="8">
        <v>0</v>
      </c>
      <c r="JE11" s="8">
        <v>0</v>
      </c>
      <c r="JF11" s="8">
        <v>0</v>
      </c>
      <c r="JG11" s="8">
        <v>19</v>
      </c>
      <c r="JH11" s="8">
        <v>0</v>
      </c>
      <c r="JI11" s="8">
        <v>0</v>
      </c>
      <c r="JJ11" s="8">
        <v>45</v>
      </c>
      <c r="JK11" s="8">
        <v>0</v>
      </c>
      <c r="JL11" s="8">
        <v>0</v>
      </c>
      <c r="JM11" s="8">
        <v>0</v>
      </c>
      <c r="JN11" s="8">
        <v>0</v>
      </c>
      <c r="JO11" s="8">
        <v>0</v>
      </c>
      <c r="JP11" s="8">
        <v>0</v>
      </c>
      <c r="JQ11" s="8">
        <v>0</v>
      </c>
      <c r="JR11" s="8">
        <v>0</v>
      </c>
      <c r="JS11" s="8">
        <v>0</v>
      </c>
      <c r="JT11" s="8">
        <v>0</v>
      </c>
      <c r="JU11" s="8">
        <v>0</v>
      </c>
      <c r="JV11" s="8">
        <v>0</v>
      </c>
      <c r="JW11" s="8">
        <v>0</v>
      </c>
      <c r="JX11" s="8">
        <v>0</v>
      </c>
      <c r="JY11" s="8">
        <v>3</v>
      </c>
      <c r="JZ11" s="8">
        <v>1</v>
      </c>
      <c r="KA11" s="8">
        <v>0</v>
      </c>
      <c r="KB11" s="8">
        <v>3</v>
      </c>
      <c r="KC11" s="8">
        <v>8</v>
      </c>
      <c r="KD11" s="8">
        <v>0</v>
      </c>
      <c r="KE11" s="8">
        <v>0</v>
      </c>
      <c r="KF11" s="8">
        <v>10</v>
      </c>
      <c r="KG11" s="8">
        <v>0</v>
      </c>
      <c r="KH11" s="8">
        <v>0</v>
      </c>
      <c r="KI11" s="8">
        <v>0</v>
      </c>
      <c r="KJ11" s="8">
        <v>0</v>
      </c>
      <c r="KK11" s="8">
        <v>0</v>
      </c>
      <c r="KL11" s="8">
        <v>0</v>
      </c>
      <c r="KM11" s="8">
        <v>0</v>
      </c>
      <c r="KN11" s="8">
        <v>43</v>
      </c>
      <c r="KO11" s="8">
        <v>0</v>
      </c>
      <c r="KP11" s="8">
        <v>0</v>
      </c>
      <c r="KQ11" s="8">
        <v>0</v>
      </c>
      <c r="KR11" s="8">
        <v>0</v>
      </c>
      <c r="KT11" s="1">
        <f t="shared" si="15"/>
        <v>2.9333333333333331</v>
      </c>
      <c r="KU11" s="1">
        <f t="shared" si="16"/>
        <v>1.4267997672264934</v>
      </c>
      <c r="KV11" s="3">
        <f t="shared" si="17"/>
        <v>1</v>
      </c>
    </row>
    <row r="12" spans="1:308" x14ac:dyDescent="0.55000000000000004">
      <c r="A12" s="12">
        <v>6.25E-2</v>
      </c>
      <c r="B12" s="8">
        <v>0</v>
      </c>
      <c r="C12" s="8">
        <v>0</v>
      </c>
      <c r="D12" s="8">
        <v>0</v>
      </c>
      <c r="E12" s="8">
        <v>0</v>
      </c>
      <c r="F12" s="8">
        <v>0</v>
      </c>
      <c r="G12" s="8">
        <v>40</v>
      </c>
      <c r="H12" s="8">
        <v>11</v>
      </c>
      <c r="I12" s="8">
        <v>0</v>
      </c>
      <c r="J12" s="8">
        <v>0</v>
      </c>
      <c r="K12" s="8">
        <v>0</v>
      </c>
      <c r="L12" s="8">
        <v>0</v>
      </c>
      <c r="M12" s="8">
        <v>23</v>
      </c>
      <c r="N12" s="8">
        <v>1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17</v>
      </c>
      <c r="V12" s="8">
        <v>0</v>
      </c>
      <c r="W12" s="8">
        <v>0</v>
      </c>
      <c r="X12" s="8">
        <v>0</v>
      </c>
      <c r="Y12" s="8">
        <v>59</v>
      </c>
      <c r="Z12" s="8">
        <v>0</v>
      </c>
      <c r="AA12" s="8">
        <v>9</v>
      </c>
      <c r="AB12" s="8">
        <v>0</v>
      </c>
      <c r="AC12" s="8">
        <v>0</v>
      </c>
      <c r="AD12" s="8">
        <v>0</v>
      </c>
      <c r="AE12" s="8">
        <v>0</v>
      </c>
      <c r="AF12" s="8">
        <v>0</v>
      </c>
      <c r="AG12" s="8">
        <v>0</v>
      </c>
      <c r="AH12" s="8">
        <v>0</v>
      </c>
      <c r="AI12" s="8">
        <v>1</v>
      </c>
      <c r="AJ12" s="8">
        <v>0</v>
      </c>
      <c r="AK12" s="8">
        <v>0</v>
      </c>
      <c r="AL12" s="8">
        <v>1</v>
      </c>
      <c r="AM12" s="8">
        <v>0</v>
      </c>
      <c r="AN12" s="8">
        <v>0</v>
      </c>
      <c r="AO12" s="8">
        <v>0</v>
      </c>
      <c r="AP12" s="8">
        <v>0</v>
      </c>
      <c r="AQ12" s="8">
        <v>0</v>
      </c>
      <c r="AR12" s="8">
        <v>0</v>
      </c>
      <c r="AS12" s="8">
        <v>0</v>
      </c>
      <c r="AT12" s="8">
        <v>0</v>
      </c>
      <c r="AU12" s="8">
        <v>0</v>
      </c>
      <c r="AV12" s="8">
        <v>0</v>
      </c>
      <c r="AX12" s="1">
        <f t="shared" si="0"/>
        <v>3.4468085106382977</v>
      </c>
      <c r="AY12" s="1">
        <f t="shared" si="1"/>
        <v>1.6015743037271806</v>
      </c>
      <c r="AZ12" s="3">
        <f t="shared" si="2"/>
        <v>1</v>
      </c>
      <c r="BB12" s="12">
        <v>6.25E-2</v>
      </c>
      <c r="BC12" s="8">
        <v>0</v>
      </c>
      <c r="BD12" s="8">
        <v>0</v>
      </c>
      <c r="BE12" s="8">
        <v>0</v>
      </c>
      <c r="BF12" s="8">
        <v>0</v>
      </c>
      <c r="BG12" s="8">
        <v>0</v>
      </c>
      <c r="BH12" s="8">
        <v>0</v>
      </c>
      <c r="BI12" s="8">
        <v>1</v>
      </c>
      <c r="BJ12" s="8">
        <v>0</v>
      </c>
      <c r="BK12" s="8">
        <v>4</v>
      </c>
      <c r="BL12" s="8">
        <v>0</v>
      </c>
      <c r="BM12" s="8">
        <v>0</v>
      </c>
      <c r="BN12" s="8">
        <v>2</v>
      </c>
      <c r="BO12" s="8">
        <v>2</v>
      </c>
      <c r="BP12" s="8">
        <v>0</v>
      </c>
      <c r="BQ12" s="8">
        <v>0</v>
      </c>
      <c r="BR12" s="8">
        <v>3</v>
      </c>
      <c r="BS12" s="8">
        <v>0</v>
      </c>
      <c r="BT12" s="8">
        <v>0</v>
      </c>
      <c r="BU12" s="8">
        <v>0</v>
      </c>
      <c r="BV12" s="8">
        <v>0</v>
      </c>
      <c r="BW12" s="8">
        <v>0</v>
      </c>
      <c r="BX12" s="8">
        <v>0</v>
      </c>
      <c r="BY12" s="8">
        <v>0</v>
      </c>
      <c r="BZ12" s="8">
        <v>29</v>
      </c>
      <c r="CA12" s="8">
        <v>0</v>
      </c>
      <c r="CB12" s="8">
        <v>0</v>
      </c>
      <c r="CC12" s="8">
        <v>0</v>
      </c>
      <c r="CD12" s="8">
        <v>0</v>
      </c>
      <c r="CE12" s="8">
        <v>0</v>
      </c>
      <c r="CF12" s="8">
        <v>7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52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12</v>
      </c>
      <c r="CW12" s="8">
        <v>0</v>
      </c>
      <c r="CY12" s="1">
        <f t="shared" si="3"/>
        <v>2.3829787234042552</v>
      </c>
      <c r="CZ12" s="1">
        <f t="shared" si="4"/>
        <v>1.2732765978469709</v>
      </c>
      <c r="DA12" s="3">
        <f t="shared" si="5"/>
        <v>1</v>
      </c>
      <c r="DC12" s="12">
        <v>6.25E-2</v>
      </c>
      <c r="DD12" s="8">
        <v>0</v>
      </c>
      <c r="DE12" s="8">
        <v>2</v>
      </c>
      <c r="DF12" s="8">
        <v>9</v>
      </c>
      <c r="DG12" s="8">
        <v>0</v>
      </c>
      <c r="DH12" s="8">
        <v>91</v>
      </c>
      <c r="DI12" s="8">
        <v>1</v>
      </c>
      <c r="DJ12" s="8">
        <v>4</v>
      </c>
      <c r="DK12" s="8">
        <v>15</v>
      </c>
      <c r="DL12" s="8">
        <v>16</v>
      </c>
      <c r="DM12" s="8">
        <v>0</v>
      </c>
      <c r="DN12" s="8">
        <v>58</v>
      </c>
      <c r="DO12" s="8">
        <v>0</v>
      </c>
      <c r="DP12" s="8">
        <v>0</v>
      </c>
      <c r="DQ12" s="8">
        <v>1</v>
      </c>
      <c r="DR12" s="8">
        <v>0</v>
      </c>
      <c r="DS12" s="8">
        <v>0</v>
      </c>
      <c r="DT12" s="8">
        <v>0</v>
      </c>
      <c r="DU12" s="8">
        <v>5</v>
      </c>
      <c r="DV12" s="8">
        <v>0</v>
      </c>
      <c r="DW12" s="8">
        <v>85</v>
      </c>
      <c r="DX12" s="8">
        <v>0</v>
      </c>
      <c r="DY12" s="8">
        <v>1</v>
      </c>
      <c r="DZ12" s="8">
        <v>0</v>
      </c>
      <c r="EA12" s="8">
        <v>0</v>
      </c>
      <c r="EB12" s="8">
        <v>15</v>
      </c>
      <c r="EC12" s="8">
        <v>0</v>
      </c>
      <c r="ED12" s="8">
        <v>0</v>
      </c>
      <c r="EE12" s="8">
        <v>0</v>
      </c>
      <c r="EF12" s="8">
        <v>0</v>
      </c>
      <c r="EG12" s="8">
        <v>1</v>
      </c>
      <c r="EH12" s="8">
        <v>0</v>
      </c>
      <c r="EI12" s="8">
        <v>0</v>
      </c>
      <c r="EJ12" s="8">
        <v>3</v>
      </c>
      <c r="EK12" s="8">
        <v>0</v>
      </c>
      <c r="EL12" s="8">
        <v>0</v>
      </c>
      <c r="EM12" s="8">
        <v>0</v>
      </c>
      <c r="EN12" s="8">
        <v>0</v>
      </c>
      <c r="EO12" s="8">
        <v>10</v>
      </c>
      <c r="EP12" s="8">
        <v>0</v>
      </c>
      <c r="EQ12" s="8">
        <v>0</v>
      </c>
      <c r="ER12" s="8">
        <v>0</v>
      </c>
      <c r="ES12" s="8">
        <v>6</v>
      </c>
      <c r="ET12" s="8">
        <v>0</v>
      </c>
      <c r="EU12" s="8">
        <v>0</v>
      </c>
      <c r="EV12" s="8">
        <v>0</v>
      </c>
      <c r="EW12" s="8"/>
      <c r="EX12" s="1">
        <f t="shared" si="6"/>
        <v>7.177777777777778</v>
      </c>
      <c r="EY12" s="1">
        <f t="shared" si="7"/>
        <v>2.9757078588974299</v>
      </c>
      <c r="EZ12" s="3">
        <f t="shared" si="8"/>
        <v>1</v>
      </c>
      <c r="FB12" s="12">
        <v>6.25E-2</v>
      </c>
      <c r="FC12" s="8">
        <v>0</v>
      </c>
      <c r="FD12" s="8">
        <v>0</v>
      </c>
      <c r="FE12" s="8">
        <v>0</v>
      </c>
      <c r="FF12" s="8">
        <v>0</v>
      </c>
      <c r="FG12" s="8">
        <v>0</v>
      </c>
      <c r="FH12" s="8">
        <v>0</v>
      </c>
      <c r="FI12" s="8">
        <v>45</v>
      </c>
      <c r="FJ12" s="8">
        <v>0</v>
      </c>
      <c r="FK12" s="8">
        <v>0</v>
      </c>
      <c r="FL12" s="8">
        <v>3</v>
      </c>
      <c r="FM12" s="8">
        <v>0</v>
      </c>
      <c r="FN12" s="8">
        <v>0</v>
      </c>
      <c r="FO12" s="8">
        <v>0</v>
      </c>
      <c r="FP12" s="8">
        <v>2</v>
      </c>
      <c r="FQ12" s="8">
        <v>0</v>
      </c>
      <c r="FR12" s="8">
        <v>3</v>
      </c>
      <c r="FS12" s="8">
        <v>0</v>
      </c>
      <c r="FT12" s="8">
        <v>57</v>
      </c>
      <c r="FU12" s="8">
        <v>0</v>
      </c>
      <c r="FV12" s="8">
        <v>0</v>
      </c>
      <c r="FW12" s="8">
        <v>0</v>
      </c>
      <c r="FX12" s="8">
        <v>0</v>
      </c>
      <c r="FY12" s="8">
        <v>20</v>
      </c>
      <c r="FZ12" s="8">
        <v>4</v>
      </c>
      <c r="GA12" s="8">
        <v>0</v>
      </c>
      <c r="GB12" s="8">
        <v>1</v>
      </c>
      <c r="GC12" s="8">
        <v>0</v>
      </c>
      <c r="GD12" s="8">
        <v>0</v>
      </c>
      <c r="GE12" s="8">
        <v>0</v>
      </c>
      <c r="GF12" s="8">
        <v>1</v>
      </c>
      <c r="GG12" s="8">
        <v>0</v>
      </c>
      <c r="GH12" s="8">
        <v>3</v>
      </c>
      <c r="GI12" s="8">
        <v>0</v>
      </c>
      <c r="GJ12" s="8">
        <v>0</v>
      </c>
      <c r="GK12" s="8">
        <v>0</v>
      </c>
      <c r="GL12" s="8">
        <v>1</v>
      </c>
      <c r="GM12" s="8">
        <v>0</v>
      </c>
      <c r="GN12" s="8">
        <v>0</v>
      </c>
      <c r="GO12" s="8">
        <v>0</v>
      </c>
      <c r="GP12" s="8">
        <v>2</v>
      </c>
      <c r="GQ12" s="8">
        <v>1</v>
      </c>
      <c r="GR12" s="8">
        <v>9</v>
      </c>
      <c r="GS12" s="8">
        <v>7</v>
      </c>
      <c r="GT12" s="8">
        <v>0</v>
      </c>
      <c r="GU12" s="8">
        <v>32</v>
      </c>
      <c r="GV12" s="8">
        <v>29</v>
      </c>
      <c r="GX12" s="1">
        <f t="shared" si="9"/>
        <v>4.7826086956521738</v>
      </c>
      <c r="GY12" s="1">
        <f t="shared" si="10"/>
        <v>1.795300640515139</v>
      </c>
      <c r="GZ12" s="3">
        <f t="shared" si="11"/>
        <v>1</v>
      </c>
      <c r="HB12" s="12">
        <v>6.25E-2</v>
      </c>
      <c r="HC12" s="1">
        <v>5</v>
      </c>
      <c r="HD12" s="1">
        <v>0</v>
      </c>
      <c r="HE12" s="1">
        <v>0</v>
      </c>
      <c r="HF12" s="1">
        <v>0</v>
      </c>
      <c r="HG12" s="1">
        <v>0</v>
      </c>
      <c r="HH12" s="1">
        <v>0</v>
      </c>
      <c r="HI12" s="1">
        <v>12</v>
      </c>
      <c r="HJ12" s="1">
        <v>17</v>
      </c>
      <c r="HK12" s="1">
        <v>13</v>
      </c>
      <c r="HL12" s="1">
        <v>0</v>
      </c>
      <c r="HM12" s="1">
        <v>0</v>
      </c>
      <c r="HN12" s="1">
        <v>0</v>
      </c>
      <c r="HO12" s="1">
        <v>14</v>
      </c>
      <c r="HP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W12" s="1">
        <v>0</v>
      </c>
      <c r="HX12" s="1">
        <v>0</v>
      </c>
      <c r="HY12" s="1">
        <v>0</v>
      </c>
      <c r="HZ12" s="1">
        <v>0</v>
      </c>
      <c r="IA12" s="1">
        <v>42</v>
      </c>
      <c r="IB12" s="1">
        <v>19</v>
      </c>
      <c r="IC12" s="1">
        <v>0</v>
      </c>
      <c r="ID12" s="1">
        <v>0</v>
      </c>
      <c r="IE12" s="1">
        <v>0</v>
      </c>
      <c r="IF12" s="1">
        <v>0</v>
      </c>
      <c r="IG12" s="1">
        <v>0</v>
      </c>
      <c r="IH12" s="1">
        <v>0</v>
      </c>
      <c r="II12" s="1">
        <v>0</v>
      </c>
      <c r="IJ12" s="1">
        <v>0</v>
      </c>
      <c r="IK12" s="1">
        <v>19</v>
      </c>
      <c r="IL12" s="1">
        <v>0</v>
      </c>
      <c r="IM12" s="1">
        <v>0</v>
      </c>
      <c r="IN12" s="1">
        <v>0</v>
      </c>
      <c r="IO12" s="1">
        <v>0</v>
      </c>
      <c r="IP12" s="1">
        <v>0</v>
      </c>
      <c r="IQ12" s="1">
        <v>0</v>
      </c>
      <c r="IR12" s="1">
        <v>0</v>
      </c>
      <c r="IS12" s="1">
        <v>6</v>
      </c>
      <c r="IU12" s="1">
        <f t="shared" si="12"/>
        <v>3.4186046511627906</v>
      </c>
      <c r="IV12" s="1">
        <f t="shared" si="13"/>
        <v>1.2545520915133963</v>
      </c>
      <c r="IW12" s="3">
        <f t="shared" si="14"/>
        <v>1</v>
      </c>
      <c r="IY12" s="12">
        <v>6.25E-2</v>
      </c>
      <c r="IZ12" s="8">
        <v>0</v>
      </c>
      <c r="JA12" s="8">
        <v>0</v>
      </c>
      <c r="JB12" s="8">
        <v>0</v>
      </c>
      <c r="JC12" s="8">
        <v>0</v>
      </c>
      <c r="JD12" s="8">
        <v>0</v>
      </c>
      <c r="JE12" s="8">
        <v>0</v>
      </c>
      <c r="JF12" s="8">
        <v>1</v>
      </c>
      <c r="JG12" s="8">
        <v>42</v>
      </c>
      <c r="JH12" s="8">
        <v>0</v>
      </c>
      <c r="JI12" s="8">
        <v>0</v>
      </c>
      <c r="JJ12" s="8">
        <v>5</v>
      </c>
      <c r="JK12" s="8">
        <v>6</v>
      </c>
      <c r="JL12" s="8">
        <v>0</v>
      </c>
      <c r="JM12" s="8">
        <v>0</v>
      </c>
      <c r="JN12" s="8">
        <v>0</v>
      </c>
      <c r="JO12" s="8">
        <v>5</v>
      </c>
      <c r="JP12" s="8">
        <v>0</v>
      </c>
      <c r="JQ12" s="8">
        <v>0</v>
      </c>
      <c r="JR12" s="8">
        <v>0</v>
      </c>
      <c r="JS12" s="8">
        <v>0</v>
      </c>
      <c r="JT12" s="8">
        <v>0</v>
      </c>
      <c r="JU12" s="8">
        <v>6</v>
      </c>
      <c r="JV12" s="8">
        <v>0</v>
      </c>
      <c r="JW12" s="8">
        <v>0</v>
      </c>
      <c r="JX12" s="8">
        <v>0</v>
      </c>
      <c r="JY12" s="8">
        <v>3</v>
      </c>
      <c r="JZ12" s="8">
        <v>16</v>
      </c>
      <c r="KA12" s="8">
        <v>0</v>
      </c>
      <c r="KB12" s="8">
        <v>4</v>
      </c>
      <c r="KC12" s="8">
        <v>12</v>
      </c>
      <c r="KD12" s="8">
        <v>0</v>
      </c>
      <c r="KE12" s="8">
        <v>0</v>
      </c>
      <c r="KF12" s="8">
        <v>0</v>
      </c>
      <c r="KG12" s="8">
        <v>17</v>
      </c>
      <c r="KH12" s="8">
        <v>0</v>
      </c>
      <c r="KI12" s="8">
        <v>2</v>
      </c>
      <c r="KJ12" s="8">
        <v>0</v>
      </c>
      <c r="KK12" s="8">
        <v>0</v>
      </c>
      <c r="KL12" s="8">
        <v>0</v>
      </c>
      <c r="KM12" s="8">
        <v>0</v>
      </c>
      <c r="KN12" s="8">
        <v>0</v>
      </c>
      <c r="KO12" s="8">
        <v>0</v>
      </c>
      <c r="KP12" s="8">
        <v>0</v>
      </c>
      <c r="KQ12" s="8">
        <v>0</v>
      </c>
      <c r="KR12" s="8">
        <v>0</v>
      </c>
      <c r="KT12" s="1">
        <f t="shared" si="15"/>
        <v>2.6444444444444444</v>
      </c>
      <c r="KU12" s="1">
        <f t="shared" si="16"/>
        <v>1.0755104757227842</v>
      </c>
      <c r="KV12" s="3">
        <f t="shared" si="17"/>
        <v>1</v>
      </c>
    </row>
    <row r="13" spans="1:308" x14ac:dyDescent="0.55000000000000004">
      <c r="A13" s="12">
        <v>8.3333333333333329E-2</v>
      </c>
      <c r="B13" s="8">
        <v>0</v>
      </c>
      <c r="C13" s="8">
        <v>0</v>
      </c>
      <c r="D13" s="8">
        <v>0</v>
      </c>
      <c r="E13" s="8">
        <v>0</v>
      </c>
      <c r="F13" s="8">
        <v>0</v>
      </c>
      <c r="G13" s="8">
        <v>13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0</v>
      </c>
      <c r="R13" s="8">
        <v>0</v>
      </c>
      <c r="S13" s="8">
        <v>0</v>
      </c>
      <c r="T13" s="8">
        <v>0</v>
      </c>
      <c r="U13" s="8">
        <v>4</v>
      </c>
      <c r="V13" s="8">
        <v>2</v>
      </c>
      <c r="W13" s="8">
        <v>5</v>
      </c>
      <c r="X13" s="8">
        <v>0</v>
      </c>
      <c r="Y13" s="8">
        <v>40</v>
      </c>
      <c r="Z13" s="8">
        <v>0</v>
      </c>
      <c r="AA13" s="8">
        <v>0</v>
      </c>
      <c r="AB13" s="8">
        <v>0</v>
      </c>
      <c r="AC13" s="8">
        <v>0</v>
      </c>
      <c r="AD13" s="8">
        <v>0</v>
      </c>
      <c r="AE13" s="8">
        <v>0</v>
      </c>
      <c r="AF13" s="8">
        <v>0</v>
      </c>
      <c r="AG13" s="8">
        <v>0</v>
      </c>
      <c r="AH13" s="8">
        <v>0</v>
      </c>
      <c r="AI13" s="8">
        <v>0</v>
      </c>
      <c r="AJ13" s="8">
        <v>0</v>
      </c>
      <c r="AK13" s="8">
        <v>0</v>
      </c>
      <c r="AL13" s="8">
        <v>0</v>
      </c>
      <c r="AM13" s="8">
        <v>0</v>
      </c>
      <c r="AN13" s="8">
        <v>0</v>
      </c>
      <c r="AO13" s="8">
        <v>0</v>
      </c>
      <c r="AP13" s="8">
        <v>0</v>
      </c>
      <c r="AQ13" s="8">
        <v>0</v>
      </c>
      <c r="AR13" s="8">
        <v>0</v>
      </c>
      <c r="AS13" s="8">
        <v>0</v>
      </c>
      <c r="AT13" s="8">
        <v>0</v>
      </c>
      <c r="AU13" s="8">
        <v>0</v>
      </c>
      <c r="AV13" s="8">
        <v>0</v>
      </c>
      <c r="AX13" s="1">
        <f t="shared" si="0"/>
        <v>1.3617021276595744</v>
      </c>
      <c r="AY13" s="1">
        <f t="shared" si="1"/>
        <v>0.8937161303570621</v>
      </c>
      <c r="AZ13" s="3">
        <f t="shared" si="2"/>
        <v>1</v>
      </c>
      <c r="BB13" s="12">
        <v>8.3333333333333329E-2</v>
      </c>
      <c r="BC13" s="8">
        <v>0</v>
      </c>
      <c r="BD13" s="8">
        <v>0</v>
      </c>
      <c r="BE13" s="8">
        <v>21</v>
      </c>
      <c r="BF13" s="8">
        <v>0</v>
      </c>
      <c r="BG13" s="8">
        <v>0</v>
      </c>
      <c r="BH13" s="8">
        <v>0</v>
      </c>
      <c r="BI13" s="8">
        <v>6</v>
      </c>
      <c r="BJ13" s="8">
        <v>0</v>
      </c>
      <c r="BK13" s="8">
        <v>0</v>
      </c>
      <c r="BL13" s="8">
        <v>0</v>
      </c>
      <c r="BM13" s="8">
        <v>0</v>
      </c>
      <c r="BN13" s="8">
        <v>2</v>
      </c>
      <c r="BO13" s="8">
        <v>0</v>
      </c>
      <c r="BP13" s="8">
        <v>0</v>
      </c>
      <c r="BQ13" s="8">
        <v>0</v>
      </c>
      <c r="BR13" s="8">
        <v>1</v>
      </c>
      <c r="BS13" s="8">
        <v>0</v>
      </c>
      <c r="BT13" s="8">
        <v>0</v>
      </c>
      <c r="BU13" s="8">
        <v>0</v>
      </c>
      <c r="BV13" s="8">
        <v>0</v>
      </c>
      <c r="BW13" s="8">
        <v>0</v>
      </c>
      <c r="BX13" s="8">
        <v>0</v>
      </c>
      <c r="BY13" s="8">
        <v>0</v>
      </c>
      <c r="BZ13" s="8">
        <v>17</v>
      </c>
      <c r="CA13" s="8">
        <v>0</v>
      </c>
      <c r="CB13" s="8">
        <v>0</v>
      </c>
      <c r="CC13" s="8">
        <v>0</v>
      </c>
      <c r="CD13" s="8">
        <v>0</v>
      </c>
      <c r="CE13" s="8">
        <v>0</v>
      </c>
      <c r="CF13" s="8">
        <v>48</v>
      </c>
      <c r="CG13" s="8">
        <v>0</v>
      </c>
      <c r="CH13" s="8">
        <v>0</v>
      </c>
      <c r="CI13" s="8">
        <v>0</v>
      </c>
      <c r="CJ13" s="8">
        <v>5</v>
      </c>
      <c r="CK13" s="8">
        <v>0</v>
      </c>
      <c r="CL13" s="8">
        <v>0</v>
      </c>
      <c r="CM13" s="8">
        <v>30</v>
      </c>
      <c r="CN13" s="8">
        <v>0</v>
      </c>
      <c r="CO13" s="8">
        <v>0</v>
      </c>
      <c r="CP13" s="8">
        <v>0</v>
      </c>
      <c r="CQ13" s="8">
        <v>0</v>
      </c>
      <c r="CR13" s="8">
        <v>0</v>
      </c>
      <c r="CS13" s="8">
        <v>0</v>
      </c>
      <c r="CT13" s="8">
        <v>0</v>
      </c>
      <c r="CU13" s="8">
        <v>0</v>
      </c>
      <c r="CV13" s="8">
        <v>5</v>
      </c>
      <c r="CW13" s="8">
        <v>0</v>
      </c>
      <c r="CY13" s="1">
        <f t="shared" si="3"/>
        <v>2.8723404255319149</v>
      </c>
      <c r="CZ13" s="1">
        <f t="shared" si="4"/>
        <v>1.2970531680312505</v>
      </c>
      <c r="DA13" s="3">
        <f t="shared" si="5"/>
        <v>1</v>
      </c>
      <c r="DC13" s="12">
        <v>8.3333333333333329E-2</v>
      </c>
      <c r="DD13" s="8">
        <v>13</v>
      </c>
      <c r="DE13" s="8">
        <v>0</v>
      </c>
      <c r="DF13" s="8">
        <v>0</v>
      </c>
      <c r="DG13" s="8">
        <v>0</v>
      </c>
      <c r="DH13" s="8">
        <v>26</v>
      </c>
      <c r="DI13" s="8">
        <v>1</v>
      </c>
      <c r="DJ13" s="8">
        <v>13</v>
      </c>
      <c r="DK13" s="8">
        <v>79</v>
      </c>
      <c r="DL13" s="8">
        <v>0</v>
      </c>
      <c r="DM13" s="8">
        <v>0</v>
      </c>
      <c r="DN13" s="8">
        <v>22</v>
      </c>
      <c r="DO13" s="8">
        <v>1</v>
      </c>
      <c r="DP13" s="8">
        <v>0</v>
      </c>
      <c r="DQ13" s="8">
        <v>0</v>
      </c>
      <c r="DR13" s="8">
        <v>0</v>
      </c>
      <c r="DS13" s="8">
        <v>4</v>
      </c>
      <c r="DT13" s="8">
        <v>1</v>
      </c>
      <c r="DU13" s="8">
        <v>21</v>
      </c>
      <c r="DV13" s="8">
        <v>1</v>
      </c>
      <c r="DW13" s="8">
        <v>1</v>
      </c>
      <c r="DX13" s="8">
        <v>2</v>
      </c>
      <c r="DY13" s="8">
        <v>4</v>
      </c>
      <c r="DZ13" s="8">
        <v>0</v>
      </c>
      <c r="EA13" s="8">
        <v>0</v>
      </c>
      <c r="EB13" s="8">
        <v>0</v>
      </c>
      <c r="EC13" s="8">
        <v>0</v>
      </c>
      <c r="ED13" s="8">
        <v>0</v>
      </c>
      <c r="EE13" s="8">
        <v>0</v>
      </c>
      <c r="EF13" s="8">
        <v>0</v>
      </c>
      <c r="EG13" s="8">
        <v>0</v>
      </c>
      <c r="EH13" s="8">
        <v>0</v>
      </c>
      <c r="EI13" s="8">
        <v>0</v>
      </c>
      <c r="EJ13" s="8">
        <v>0</v>
      </c>
      <c r="EK13" s="8">
        <v>1</v>
      </c>
      <c r="EL13" s="8">
        <v>0</v>
      </c>
      <c r="EM13" s="8">
        <v>0</v>
      </c>
      <c r="EN13" s="8">
        <v>0</v>
      </c>
      <c r="EO13" s="8">
        <v>0</v>
      </c>
      <c r="EP13" s="8">
        <v>0</v>
      </c>
      <c r="EQ13" s="8">
        <v>0</v>
      </c>
      <c r="ER13" s="8">
        <v>0</v>
      </c>
      <c r="ES13" s="8">
        <v>0</v>
      </c>
      <c r="ET13" s="8">
        <v>0</v>
      </c>
      <c r="EU13" s="8">
        <v>0</v>
      </c>
      <c r="EV13" s="8">
        <v>0</v>
      </c>
      <c r="EW13" s="8"/>
      <c r="EX13" s="1">
        <f t="shared" si="6"/>
        <v>4.2222222222222223</v>
      </c>
      <c r="EY13" s="1">
        <f t="shared" si="7"/>
        <v>1.9358105573710409</v>
      </c>
      <c r="EZ13" s="3">
        <f t="shared" si="8"/>
        <v>1</v>
      </c>
      <c r="FB13" s="12">
        <v>8.3333333333333329E-2</v>
      </c>
      <c r="FC13" s="8">
        <v>0</v>
      </c>
      <c r="FD13" s="8">
        <v>0</v>
      </c>
      <c r="FE13" s="8">
        <v>0</v>
      </c>
      <c r="FF13" s="8">
        <v>3</v>
      </c>
      <c r="FG13" s="8">
        <v>0</v>
      </c>
      <c r="FH13" s="8">
        <v>11</v>
      </c>
      <c r="FI13" s="8">
        <v>0</v>
      </c>
      <c r="FJ13" s="8">
        <v>0</v>
      </c>
      <c r="FK13" s="8">
        <v>0</v>
      </c>
      <c r="FL13" s="8">
        <v>3</v>
      </c>
      <c r="FM13" s="8">
        <v>0</v>
      </c>
      <c r="FN13" s="8">
        <v>0</v>
      </c>
      <c r="FO13" s="8">
        <v>0</v>
      </c>
      <c r="FP13" s="8">
        <v>0</v>
      </c>
      <c r="FQ13" s="8">
        <v>0</v>
      </c>
      <c r="FR13" s="8">
        <v>0</v>
      </c>
      <c r="FS13" s="8">
        <v>0</v>
      </c>
      <c r="FT13" s="8">
        <v>51</v>
      </c>
      <c r="FU13" s="8">
        <v>0</v>
      </c>
      <c r="FV13" s="8">
        <v>0</v>
      </c>
      <c r="FW13" s="8">
        <v>0</v>
      </c>
      <c r="FX13" s="8">
        <v>0</v>
      </c>
      <c r="FY13" s="8">
        <v>2</v>
      </c>
      <c r="FZ13" s="8">
        <v>0</v>
      </c>
      <c r="GA13" s="8">
        <v>0</v>
      </c>
      <c r="GB13" s="8">
        <v>0</v>
      </c>
      <c r="GC13" s="8">
        <v>0</v>
      </c>
      <c r="GD13" s="8">
        <v>0</v>
      </c>
      <c r="GE13" s="8">
        <v>0</v>
      </c>
      <c r="GF13" s="8">
        <v>1</v>
      </c>
      <c r="GG13" s="8">
        <v>0</v>
      </c>
      <c r="GH13" s="8">
        <v>3</v>
      </c>
      <c r="GI13" s="8">
        <v>12</v>
      </c>
      <c r="GJ13" s="8">
        <v>9</v>
      </c>
      <c r="GK13" s="8">
        <v>7</v>
      </c>
      <c r="GL13" s="8">
        <v>2</v>
      </c>
      <c r="GM13" s="8">
        <v>0</v>
      </c>
      <c r="GN13" s="8">
        <v>0</v>
      </c>
      <c r="GO13" s="8">
        <v>0</v>
      </c>
      <c r="GP13" s="8">
        <v>4</v>
      </c>
      <c r="GQ13" s="8">
        <v>8</v>
      </c>
      <c r="GR13" s="8">
        <v>22</v>
      </c>
      <c r="GS13" s="8">
        <v>0</v>
      </c>
      <c r="GT13" s="8">
        <v>2</v>
      </c>
      <c r="GU13" s="8">
        <v>9</v>
      </c>
      <c r="GV13" s="8">
        <v>0</v>
      </c>
      <c r="GX13" s="1">
        <f t="shared" si="9"/>
        <v>3.2391304347826089</v>
      </c>
      <c r="GY13" s="1">
        <f t="shared" si="10"/>
        <v>1.2430229564064088</v>
      </c>
      <c r="GZ13" s="3">
        <f t="shared" si="11"/>
        <v>1</v>
      </c>
      <c r="HB13" s="12">
        <v>8.3333333333333329E-2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48</v>
      </c>
      <c r="HI13" s="1">
        <v>0</v>
      </c>
      <c r="HJ13" s="1">
        <v>20</v>
      </c>
      <c r="HK13" s="1">
        <v>0</v>
      </c>
      <c r="HL13" s="1">
        <v>0</v>
      </c>
      <c r="HM13" s="1">
        <v>0</v>
      </c>
      <c r="HN13" s="1">
        <v>0</v>
      </c>
      <c r="HO13" s="1">
        <v>7</v>
      </c>
      <c r="HP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W13" s="1">
        <v>16</v>
      </c>
      <c r="HX13" s="1">
        <v>2</v>
      </c>
      <c r="HY13" s="1">
        <v>0</v>
      </c>
      <c r="HZ13" s="1">
        <v>0</v>
      </c>
      <c r="IA13" s="1">
        <v>2</v>
      </c>
      <c r="IB13" s="1">
        <v>0</v>
      </c>
      <c r="IC13" s="1">
        <v>4</v>
      </c>
      <c r="ID13" s="1">
        <v>0</v>
      </c>
      <c r="IE13" s="1">
        <v>0</v>
      </c>
      <c r="IF13" s="1">
        <v>0</v>
      </c>
      <c r="IG13" s="1">
        <v>0</v>
      </c>
      <c r="IH13" s="1">
        <v>0</v>
      </c>
      <c r="II13" s="1">
        <v>0</v>
      </c>
      <c r="IJ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30</v>
      </c>
      <c r="IQ13" s="1">
        <v>0</v>
      </c>
      <c r="IR13" s="1">
        <v>0</v>
      </c>
      <c r="IS13" s="1">
        <v>1</v>
      </c>
      <c r="IU13" s="1">
        <f t="shared" si="12"/>
        <v>3.0232558139534884</v>
      </c>
      <c r="IV13" s="1">
        <f t="shared" si="13"/>
        <v>1.4002405947722296</v>
      </c>
      <c r="IW13" s="3">
        <f t="shared" si="14"/>
        <v>1</v>
      </c>
      <c r="IY13" s="12">
        <v>8.3333333333333329E-2</v>
      </c>
      <c r="IZ13" s="8">
        <v>0</v>
      </c>
      <c r="JA13" s="8">
        <v>0</v>
      </c>
      <c r="JB13" s="8">
        <v>0</v>
      </c>
      <c r="JC13" s="8">
        <v>0</v>
      </c>
      <c r="JD13" s="8">
        <v>0</v>
      </c>
      <c r="JE13" s="8">
        <v>0</v>
      </c>
      <c r="JF13" s="8">
        <v>12</v>
      </c>
      <c r="JG13" s="8">
        <v>36</v>
      </c>
      <c r="JH13" s="8">
        <v>0</v>
      </c>
      <c r="JI13" s="8">
        <v>0</v>
      </c>
      <c r="JJ13" s="8">
        <v>0</v>
      </c>
      <c r="JK13" s="8">
        <v>21</v>
      </c>
      <c r="JL13" s="8">
        <v>11</v>
      </c>
      <c r="JM13" s="8">
        <v>0</v>
      </c>
      <c r="JN13" s="8">
        <v>0</v>
      </c>
      <c r="JO13" s="8">
        <v>0</v>
      </c>
      <c r="JP13" s="8">
        <v>0</v>
      </c>
      <c r="JQ13" s="8">
        <v>0</v>
      </c>
      <c r="JR13" s="8">
        <v>0</v>
      </c>
      <c r="JS13" s="8">
        <v>5</v>
      </c>
      <c r="JT13" s="8">
        <v>0</v>
      </c>
      <c r="JU13" s="8">
        <v>0</v>
      </c>
      <c r="JV13" s="8">
        <v>0</v>
      </c>
      <c r="JW13" s="8">
        <v>0</v>
      </c>
      <c r="JX13" s="8">
        <v>0</v>
      </c>
      <c r="JY13" s="8">
        <v>11</v>
      </c>
      <c r="JZ13" s="8">
        <v>0</v>
      </c>
      <c r="KA13" s="8">
        <v>0</v>
      </c>
      <c r="KB13" s="8">
        <v>3</v>
      </c>
      <c r="KC13" s="8">
        <v>11</v>
      </c>
      <c r="KD13" s="8">
        <v>44</v>
      </c>
      <c r="KE13" s="8">
        <v>3</v>
      </c>
      <c r="KF13" s="8">
        <v>1</v>
      </c>
      <c r="KG13" s="8">
        <v>0</v>
      </c>
      <c r="KH13" s="8">
        <v>0</v>
      </c>
      <c r="KI13" s="8">
        <v>31</v>
      </c>
      <c r="KJ13" s="8">
        <v>0</v>
      </c>
      <c r="KK13" s="8">
        <v>0</v>
      </c>
      <c r="KL13" s="8">
        <v>0</v>
      </c>
      <c r="KM13" s="8">
        <v>0</v>
      </c>
      <c r="KN13" s="8">
        <v>0</v>
      </c>
      <c r="KO13" s="8">
        <v>0</v>
      </c>
      <c r="KP13" s="8">
        <v>0</v>
      </c>
      <c r="KQ13" s="8">
        <v>0</v>
      </c>
      <c r="KR13" s="8">
        <v>0</v>
      </c>
      <c r="KT13" s="1">
        <f t="shared" si="15"/>
        <v>4.2</v>
      </c>
      <c r="KU13" s="1">
        <f t="shared" si="16"/>
        <v>1.4892205269125784</v>
      </c>
      <c r="KV13" s="3">
        <f t="shared" si="17"/>
        <v>1</v>
      </c>
    </row>
    <row r="14" spans="1:308" x14ac:dyDescent="0.55000000000000004">
      <c r="A14" s="12">
        <v>0.10416666666666667</v>
      </c>
      <c r="B14" s="8">
        <v>6</v>
      </c>
      <c r="C14" s="8">
        <v>0</v>
      </c>
      <c r="D14" s="8">
        <v>7</v>
      </c>
      <c r="E14" s="8">
        <v>0</v>
      </c>
      <c r="F14" s="8">
        <v>0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8">
        <v>0</v>
      </c>
      <c r="N14" s="8">
        <v>0</v>
      </c>
      <c r="O14" s="8">
        <v>2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2</v>
      </c>
      <c r="W14" s="8">
        <v>0</v>
      </c>
      <c r="X14" s="8">
        <v>0</v>
      </c>
      <c r="Y14" s="8">
        <v>0</v>
      </c>
      <c r="Z14" s="8">
        <v>0</v>
      </c>
      <c r="AA14" s="8">
        <v>18</v>
      </c>
      <c r="AB14" s="8">
        <v>5</v>
      </c>
      <c r="AC14" s="8">
        <v>0</v>
      </c>
      <c r="AD14" s="8">
        <v>0</v>
      </c>
      <c r="AE14" s="8">
        <v>0</v>
      </c>
      <c r="AF14" s="8">
        <v>0</v>
      </c>
      <c r="AG14" s="8">
        <v>0</v>
      </c>
      <c r="AH14" s="8">
        <v>0</v>
      </c>
      <c r="AI14" s="8">
        <v>0</v>
      </c>
      <c r="AJ14" s="8">
        <v>0</v>
      </c>
      <c r="AK14" s="8">
        <v>0</v>
      </c>
      <c r="AL14" s="8">
        <v>0</v>
      </c>
      <c r="AM14" s="8">
        <v>0</v>
      </c>
      <c r="AN14" s="8">
        <v>3</v>
      </c>
      <c r="AO14" s="8">
        <v>0</v>
      </c>
      <c r="AP14" s="8">
        <v>6</v>
      </c>
      <c r="AQ14" s="8">
        <v>0</v>
      </c>
      <c r="AR14" s="8">
        <v>0</v>
      </c>
      <c r="AS14" s="8">
        <v>0</v>
      </c>
      <c r="AT14" s="8">
        <v>0</v>
      </c>
      <c r="AU14" s="8">
        <v>0</v>
      </c>
      <c r="AV14" s="8">
        <v>0</v>
      </c>
      <c r="AX14" s="1">
        <f t="shared" si="0"/>
        <v>1.0425531914893618</v>
      </c>
      <c r="AY14" s="1">
        <f t="shared" si="1"/>
        <v>0.44902757179252317</v>
      </c>
      <c r="AZ14" s="3">
        <f t="shared" si="2"/>
        <v>1</v>
      </c>
      <c r="BB14" s="12">
        <v>0.10416666666666667</v>
      </c>
      <c r="BC14" s="8">
        <v>0</v>
      </c>
      <c r="BD14" s="8">
        <v>0</v>
      </c>
      <c r="BE14" s="8">
        <v>8</v>
      </c>
      <c r="BF14" s="8">
        <v>0</v>
      </c>
      <c r="BG14" s="8">
        <v>0</v>
      </c>
      <c r="BH14" s="8">
        <v>0</v>
      </c>
      <c r="BI14" s="8">
        <v>15</v>
      </c>
      <c r="BJ14" s="8">
        <v>0</v>
      </c>
      <c r="BK14" s="8">
        <v>0</v>
      </c>
      <c r="BL14" s="8">
        <v>0</v>
      </c>
      <c r="BM14" s="8">
        <v>0</v>
      </c>
      <c r="BN14" s="8">
        <v>4</v>
      </c>
      <c r="BO14" s="8">
        <v>0</v>
      </c>
      <c r="BP14" s="8">
        <v>0</v>
      </c>
      <c r="BQ14" s="8">
        <v>0</v>
      </c>
      <c r="BR14" s="8">
        <v>5</v>
      </c>
      <c r="BS14" s="8">
        <v>0</v>
      </c>
      <c r="BT14" s="8">
        <v>0</v>
      </c>
      <c r="BU14" s="8">
        <v>0</v>
      </c>
      <c r="BV14" s="8">
        <v>0</v>
      </c>
      <c r="BW14" s="8">
        <v>0</v>
      </c>
      <c r="BX14" s="8">
        <v>0</v>
      </c>
      <c r="BY14" s="8">
        <v>0</v>
      </c>
      <c r="BZ14" s="8">
        <v>0</v>
      </c>
      <c r="CA14" s="8">
        <v>4</v>
      </c>
      <c r="CB14" s="8">
        <v>0</v>
      </c>
      <c r="CC14" s="8">
        <v>0</v>
      </c>
      <c r="CD14" s="8">
        <v>0</v>
      </c>
      <c r="CE14" s="8">
        <v>0</v>
      </c>
      <c r="CF14" s="8">
        <v>5</v>
      </c>
      <c r="CG14" s="8">
        <v>0</v>
      </c>
      <c r="CH14" s="8">
        <v>0</v>
      </c>
      <c r="CI14" s="8">
        <v>0</v>
      </c>
      <c r="CJ14" s="8">
        <v>2</v>
      </c>
      <c r="CK14" s="8">
        <v>0</v>
      </c>
      <c r="CL14" s="8">
        <v>0</v>
      </c>
      <c r="CM14" s="8">
        <v>34</v>
      </c>
      <c r="CN14" s="8">
        <v>0</v>
      </c>
      <c r="CO14" s="8">
        <v>0</v>
      </c>
      <c r="CP14" s="8">
        <v>18</v>
      </c>
      <c r="CQ14" s="8">
        <v>0</v>
      </c>
      <c r="CR14" s="8">
        <v>0</v>
      </c>
      <c r="CS14" s="8">
        <v>0</v>
      </c>
      <c r="CT14" s="8">
        <v>0</v>
      </c>
      <c r="CU14" s="8">
        <v>0</v>
      </c>
      <c r="CV14" s="8">
        <v>0</v>
      </c>
      <c r="CW14" s="8">
        <v>0</v>
      </c>
      <c r="CY14" s="1">
        <f t="shared" si="3"/>
        <v>2.021276595744681</v>
      </c>
      <c r="CZ14" s="1">
        <f t="shared" si="4"/>
        <v>0.87703212511036543</v>
      </c>
      <c r="DA14" s="3">
        <f t="shared" si="5"/>
        <v>1</v>
      </c>
      <c r="DC14" s="12">
        <v>0.10416666666666667</v>
      </c>
      <c r="DD14" s="8">
        <v>1</v>
      </c>
      <c r="DE14" s="8">
        <v>2</v>
      </c>
      <c r="DF14" s="8">
        <v>17</v>
      </c>
      <c r="DG14" s="8">
        <v>0</v>
      </c>
      <c r="DH14" s="8">
        <v>115</v>
      </c>
      <c r="DI14" s="8">
        <v>6</v>
      </c>
      <c r="DJ14" s="8">
        <v>1</v>
      </c>
      <c r="DK14" s="8">
        <v>3</v>
      </c>
      <c r="DL14" s="8">
        <v>1</v>
      </c>
      <c r="DM14" s="8">
        <v>87</v>
      </c>
      <c r="DN14" s="8">
        <v>7</v>
      </c>
      <c r="DO14" s="8">
        <v>2</v>
      </c>
      <c r="DP14" s="8">
        <v>0</v>
      </c>
      <c r="DQ14" s="8">
        <v>0</v>
      </c>
      <c r="DR14" s="8">
        <v>0</v>
      </c>
      <c r="DS14" s="8">
        <v>3</v>
      </c>
      <c r="DT14" s="8">
        <v>0</v>
      </c>
      <c r="DU14" s="8">
        <v>15</v>
      </c>
      <c r="DV14" s="8">
        <v>0</v>
      </c>
      <c r="DW14" s="8">
        <v>13</v>
      </c>
      <c r="DX14" s="8">
        <v>1</v>
      </c>
      <c r="DY14" s="8">
        <v>0</v>
      </c>
      <c r="DZ14" s="8">
        <v>0</v>
      </c>
      <c r="EA14" s="8">
        <v>0</v>
      </c>
      <c r="EB14" s="8">
        <v>17</v>
      </c>
      <c r="EC14" s="8">
        <v>0</v>
      </c>
      <c r="ED14" s="8">
        <v>0</v>
      </c>
      <c r="EE14" s="8">
        <v>2</v>
      </c>
      <c r="EF14" s="8">
        <v>5</v>
      </c>
      <c r="EG14" s="8">
        <v>3</v>
      </c>
      <c r="EH14" s="8">
        <v>0</v>
      </c>
      <c r="EI14" s="8">
        <v>0</v>
      </c>
      <c r="EJ14" s="8">
        <v>3</v>
      </c>
      <c r="EK14" s="8">
        <v>0</v>
      </c>
      <c r="EL14" s="8">
        <v>0</v>
      </c>
      <c r="EM14" s="8">
        <v>0</v>
      </c>
      <c r="EN14" s="8">
        <v>0</v>
      </c>
      <c r="EO14" s="8">
        <v>0</v>
      </c>
      <c r="EP14" s="8">
        <v>0</v>
      </c>
      <c r="EQ14" s="8">
        <v>0</v>
      </c>
      <c r="ER14" s="8">
        <v>0</v>
      </c>
      <c r="ES14" s="8">
        <v>0</v>
      </c>
      <c r="ET14" s="8">
        <v>0</v>
      </c>
      <c r="EU14" s="8">
        <v>0</v>
      </c>
      <c r="EV14" s="8">
        <v>0</v>
      </c>
      <c r="EW14" s="8"/>
      <c r="EX14" s="1">
        <f t="shared" si="6"/>
        <v>6.7555555555555555</v>
      </c>
      <c r="EY14" s="1">
        <f t="shared" si="7"/>
        <v>3.1682062534180959</v>
      </c>
      <c r="EZ14" s="3">
        <f t="shared" si="8"/>
        <v>1</v>
      </c>
      <c r="FB14" s="12">
        <v>0.10416666666666667</v>
      </c>
      <c r="FC14" s="8">
        <v>0</v>
      </c>
      <c r="FD14" s="8">
        <v>15</v>
      </c>
      <c r="FE14" s="8">
        <v>0</v>
      </c>
      <c r="FF14" s="8">
        <v>3</v>
      </c>
      <c r="FG14" s="8">
        <v>0</v>
      </c>
      <c r="FH14" s="8">
        <v>0</v>
      </c>
      <c r="FI14" s="8">
        <v>4</v>
      </c>
      <c r="FJ14" s="8">
        <v>0</v>
      </c>
      <c r="FK14" s="8">
        <v>0</v>
      </c>
      <c r="FL14" s="8">
        <v>8</v>
      </c>
      <c r="FM14" s="8">
        <v>0</v>
      </c>
      <c r="FN14" s="8">
        <v>0</v>
      </c>
      <c r="FO14" s="8">
        <v>0</v>
      </c>
      <c r="FP14" s="8">
        <v>1</v>
      </c>
      <c r="FQ14" s="8">
        <v>0</v>
      </c>
      <c r="FR14" s="8">
        <v>0</v>
      </c>
      <c r="FS14" s="8">
        <v>0</v>
      </c>
      <c r="FT14" s="8">
        <v>14</v>
      </c>
      <c r="FU14" s="8">
        <v>3</v>
      </c>
      <c r="FV14" s="8">
        <v>0</v>
      </c>
      <c r="FW14" s="8">
        <v>0</v>
      </c>
      <c r="FX14" s="8">
        <v>1</v>
      </c>
      <c r="FY14" s="8">
        <v>5</v>
      </c>
      <c r="FZ14" s="8">
        <v>0</v>
      </c>
      <c r="GA14" s="8">
        <v>0</v>
      </c>
      <c r="GB14" s="8">
        <v>1</v>
      </c>
      <c r="GC14" s="8">
        <v>0</v>
      </c>
      <c r="GD14" s="8">
        <v>0</v>
      </c>
      <c r="GE14" s="8">
        <v>0</v>
      </c>
      <c r="GF14" s="8">
        <v>1</v>
      </c>
      <c r="GG14" s="8">
        <v>0</v>
      </c>
      <c r="GH14" s="8">
        <v>8</v>
      </c>
      <c r="GI14" s="8">
        <v>10</v>
      </c>
      <c r="GJ14" s="8">
        <v>0</v>
      </c>
      <c r="GK14" s="8">
        <v>0</v>
      </c>
      <c r="GL14" s="8">
        <v>3</v>
      </c>
      <c r="GM14" s="8">
        <v>0</v>
      </c>
      <c r="GN14" s="8">
        <v>0</v>
      </c>
      <c r="GO14" s="8">
        <v>0</v>
      </c>
      <c r="GP14" s="8">
        <v>7</v>
      </c>
      <c r="GQ14" s="8">
        <v>19</v>
      </c>
      <c r="GR14" s="8">
        <v>0</v>
      </c>
      <c r="GS14" s="8">
        <v>9</v>
      </c>
      <c r="GT14" s="8">
        <v>21</v>
      </c>
      <c r="GU14" s="8">
        <v>25</v>
      </c>
      <c r="GV14" s="8">
        <v>4</v>
      </c>
      <c r="GX14" s="1">
        <f t="shared" si="9"/>
        <v>3.5217391304347827</v>
      </c>
      <c r="GY14" s="1">
        <f t="shared" si="10"/>
        <v>0.91246818775056193</v>
      </c>
      <c r="GZ14" s="3">
        <f t="shared" si="11"/>
        <v>1</v>
      </c>
      <c r="HB14" s="12">
        <v>0.10416666666666667</v>
      </c>
      <c r="HC14" s="1">
        <v>13</v>
      </c>
      <c r="HD14" s="1">
        <v>0</v>
      </c>
      <c r="HE14" s="1">
        <v>0</v>
      </c>
      <c r="HF14" s="1">
        <v>0</v>
      </c>
      <c r="HG14" s="1">
        <v>0</v>
      </c>
      <c r="HH14" s="1">
        <v>23</v>
      </c>
      <c r="HI14" s="1">
        <v>0</v>
      </c>
      <c r="HJ14" s="1">
        <v>38</v>
      </c>
      <c r="HK14" s="1">
        <v>0</v>
      </c>
      <c r="HL14" s="1">
        <v>0</v>
      </c>
      <c r="HM14" s="1">
        <v>0</v>
      </c>
      <c r="HN14" s="1">
        <v>0</v>
      </c>
      <c r="HO14" s="1">
        <v>0</v>
      </c>
      <c r="HP14" s="1">
        <v>0</v>
      </c>
      <c r="HQ14" s="1">
        <v>0</v>
      </c>
      <c r="HR14" s="1">
        <v>0</v>
      </c>
      <c r="HS14" s="1">
        <v>0</v>
      </c>
      <c r="HT14" s="1">
        <v>13</v>
      </c>
      <c r="HU14" s="1">
        <v>0</v>
      </c>
      <c r="HV14" s="1">
        <v>0</v>
      </c>
      <c r="HW14" s="1">
        <v>9</v>
      </c>
      <c r="HX14" s="1">
        <v>3</v>
      </c>
      <c r="HY14" s="1">
        <v>0</v>
      </c>
      <c r="HZ14" s="1">
        <v>0</v>
      </c>
      <c r="IA14" s="1">
        <v>10</v>
      </c>
      <c r="IB14" s="1">
        <v>0</v>
      </c>
      <c r="IC14" s="1">
        <v>0</v>
      </c>
      <c r="ID14" s="1">
        <v>0</v>
      </c>
      <c r="IE14" s="1">
        <v>0</v>
      </c>
      <c r="IF14" s="1">
        <v>0</v>
      </c>
      <c r="IG14" s="1">
        <v>0</v>
      </c>
      <c r="IH14" s="1">
        <v>0</v>
      </c>
      <c r="II14" s="1">
        <v>0</v>
      </c>
      <c r="IJ14" s="1">
        <v>0</v>
      </c>
      <c r="IK14" s="1">
        <v>41</v>
      </c>
      <c r="IL14" s="1">
        <v>0</v>
      </c>
      <c r="IM14" s="1">
        <v>0</v>
      </c>
      <c r="IN14" s="1">
        <v>0</v>
      </c>
      <c r="IO14" s="1">
        <v>0</v>
      </c>
      <c r="IP14" s="1">
        <v>1</v>
      </c>
      <c r="IQ14" s="1">
        <v>0</v>
      </c>
      <c r="IR14" s="1">
        <v>0</v>
      </c>
      <c r="IS14" s="1">
        <v>0</v>
      </c>
      <c r="IU14" s="1">
        <f t="shared" si="12"/>
        <v>3.5116279069767442</v>
      </c>
      <c r="IV14" s="1">
        <f t="shared" si="13"/>
        <v>1.4221675208603572</v>
      </c>
      <c r="IW14" s="3">
        <f t="shared" si="14"/>
        <v>1</v>
      </c>
      <c r="IY14" s="12">
        <v>0.10416666666666667</v>
      </c>
      <c r="IZ14" s="8">
        <v>0</v>
      </c>
      <c r="JA14" s="8">
        <v>0</v>
      </c>
      <c r="JB14" s="8">
        <v>0</v>
      </c>
      <c r="JC14" s="8">
        <v>0</v>
      </c>
      <c r="JD14" s="8">
        <v>0</v>
      </c>
      <c r="JE14" s="8">
        <v>0</v>
      </c>
      <c r="JF14" s="8">
        <v>0</v>
      </c>
      <c r="JG14" s="8">
        <v>22</v>
      </c>
      <c r="JH14" s="8">
        <v>0</v>
      </c>
      <c r="JI14" s="8">
        <v>0</v>
      </c>
      <c r="JJ14" s="8">
        <v>0</v>
      </c>
      <c r="JK14" s="8">
        <v>6</v>
      </c>
      <c r="JL14" s="8">
        <v>0</v>
      </c>
      <c r="JM14" s="8">
        <v>0</v>
      </c>
      <c r="JN14" s="8">
        <v>0</v>
      </c>
      <c r="JO14" s="8">
        <v>5</v>
      </c>
      <c r="JP14" s="8">
        <v>0</v>
      </c>
      <c r="JQ14" s="8">
        <v>0</v>
      </c>
      <c r="JR14" s="8">
        <v>0</v>
      </c>
      <c r="JS14" s="8">
        <v>6</v>
      </c>
      <c r="JT14" s="8">
        <v>0</v>
      </c>
      <c r="JU14" s="8">
        <v>3</v>
      </c>
      <c r="JV14" s="8">
        <v>0</v>
      </c>
      <c r="JW14" s="8">
        <v>0</v>
      </c>
      <c r="JX14" s="8">
        <v>0</v>
      </c>
      <c r="JY14" s="8">
        <v>0</v>
      </c>
      <c r="JZ14" s="8">
        <v>0</v>
      </c>
      <c r="KA14" s="8">
        <v>0</v>
      </c>
      <c r="KB14" s="8">
        <v>14</v>
      </c>
      <c r="KC14" s="8">
        <v>0</v>
      </c>
      <c r="KD14" s="8">
        <v>44</v>
      </c>
      <c r="KE14" s="8">
        <v>18</v>
      </c>
      <c r="KF14" s="8">
        <v>14</v>
      </c>
      <c r="KG14" s="8">
        <v>0</v>
      </c>
      <c r="KH14" s="8">
        <v>0</v>
      </c>
      <c r="KI14" s="8">
        <v>39</v>
      </c>
      <c r="KJ14" s="8">
        <v>0</v>
      </c>
      <c r="KK14" s="8">
        <v>0</v>
      </c>
      <c r="KL14" s="8">
        <v>0</v>
      </c>
      <c r="KM14" s="8">
        <v>0</v>
      </c>
      <c r="KN14" s="8">
        <v>0</v>
      </c>
      <c r="KO14" s="8">
        <v>0</v>
      </c>
      <c r="KP14" s="8">
        <v>0</v>
      </c>
      <c r="KQ14" s="8">
        <v>0</v>
      </c>
      <c r="KR14" s="8">
        <v>0</v>
      </c>
      <c r="KT14" s="1">
        <f t="shared" si="15"/>
        <v>3.8</v>
      </c>
      <c r="KU14" s="1">
        <f t="shared" si="16"/>
        <v>1.4413097298546684</v>
      </c>
      <c r="KV14" s="3">
        <f t="shared" si="17"/>
        <v>1</v>
      </c>
    </row>
    <row r="15" spans="1:308" x14ac:dyDescent="0.55000000000000004">
      <c r="A15" s="12">
        <v>0.125</v>
      </c>
      <c r="B15" s="8">
        <v>3</v>
      </c>
      <c r="C15" s="8">
        <v>0</v>
      </c>
      <c r="D15" s="8">
        <v>6</v>
      </c>
      <c r="E15" s="8">
        <v>0</v>
      </c>
      <c r="F15" s="8">
        <v>0</v>
      </c>
      <c r="G15" s="8">
        <v>7</v>
      </c>
      <c r="H15" s="8">
        <v>0</v>
      </c>
      <c r="I15" s="8">
        <v>0</v>
      </c>
      <c r="J15" s="8">
        <v>42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0</v>
      </c>
      <c r="R15" s="8">
        <v>0</v>
      </c>
      <c r="S15" s="8">
        <v>0</v>
      </c>
      <c r="T15" s="8">
        <v>0</v>
      </c>
      <c r="U15" s="8">
        <v>1</v>
      </c>
      <c r="V15" s="8">
        <v>2</v>
      </c>
      <c r="W15" s="8">
        <v>0</v>
      </c>
      <c r="X15" s="8">
        <v>0</v>
      </c>
      <c r="Y15" s="8">
        <v>2</v>
      </c>
      <c r="Z15" s="8">
        <v>0</v>
      </c>
      <c r="AA15" s="8">
        <v>0</v>
      </c>
      <c r="AB15" s="8">
        <v>2</v>
      </c>
      <c r="AC15" s="8">
        <v>0</v>
      </c>
      <c r="AD15" s="8">
        <v>0</v>
      </c>
      <c r="AE15" s="8">
        <v>0</v>
      </c>
      <c r="AF15" s="8">
        <v>0</v>
      </c>
      <c r="AG15" s="8">
        <v>0</v>
      </c>
      <c r="AH15" s="8">
        <v>0</v>
      </c>
      <c r="AI15" s="8">
        <v>0</v>
      </c>
      <c r="AJ15" s="8">
        <v>0</v>
      </c>
      <c r="AK15" s="8">
        <v>0</v>
      </c>
      <c r="AL15" s="8">
        <v>0</v>
      </c>
      <c r="AM15" s="8">
        <v>0</v>
      </c>
      <c r="AN15" s="8">
        <v>0</v>
      </c>
      <c r="AO15" s="8">
        <v>0</v>
      </c>
      <c r="AP15" s="8">
        <v>21</v>
      </c>
      <c r="AQ15" s="8">
        <v>0</v>
      </c>
      <c r="AR15" s="8">
        <v>0</v>
      </c>
      <c r="AS15" s="8">
        <v>0</v>
      </c>
      <c r="AT15" s="8">
        <v>0</v>
      </c>
      <c r="AU15" s="8">
        <v>0</v>
      </c>
      <c r="AV15" s="8">
        <v>0</v>
      </c>
      <c r="AX15" s="1">
        <f t="shared" si="0"/>
        <v>1.8297872340425532</v>
      </c>
      <c r="AY15" s="1">
        <f t="shared" si="1"/>
        <v>0.99829602693177222</v>
      </c>
      <c r="AZ15" s="3">
        <f t="shared" si="2"/>
        <v>1</v>
      </c>
      <c r="BB15" s="12">
        <v>0.125</v>
      </c>
      <c r="BC15" s="8">
        <v>0</v>
      </c>
      <c r="BD15" s="8">
        <v>0</v>
      </c>
      <c r="BE15" s="8">
        <v>0</v>
      </c>
      <c r="BF15" s="8">
        <v>0</v>
      </c>
      <c r="BG15" s="8">
        <v>0</v>
      </c>
      <c r="BH15" s="8">
        <v>0</v>
      </c>
      <c r="BI15" s="8">
        <v>18</v>
      </c>
      <c r="BJ15" s="8">
        <v>0</v>
      </c>
      <c r="BK15" s="8">
        <v>0</v>
      </c>
      <c r="BL15" s="8">
        <v>0</v>
      </c>
      <c r="BM15" s="8">
        <v>0</v>
      </c>
      <c r="BN15" s="8">
        <v>2</v>
      </c>
      <c r="BO15" s="8">
        <v>0</v>
      </c>
      <c r="BP15" s="8">
        <v>0</v>
      </c>
      <c r="BQ15" s="8">
        <v>0</v>
      </c>
      <c r="BR15" s="8">
        <v>12</v>
      </c>
      <c r="BS15" s="8">
        <v>0</v>
      </c>
      <c r="BT15" s="8">
        <v>0</v>
      </c>
      <c r="BU15" s="8">
        <v>0</v>
      </c>
      <c r="BV15" s="8">
        <v>0</v>
      </c>
      <c r="BW15" s="8">
        <v>0</v>
      </c>
      <c r="BX15" s="8">
        <v>2</v>
      </c>
      <c r="BY15" s="8">
        <v>0</v>
      </c>
      <c r="BZ15" s="8">
        <v>10</v>
      </c>
      <c r="CA15" s="8">
        <v>0</v>
      </c>
      <c r="CB15" s="8">
        <v>0</v>
      </c>
      <c r="CC15" s="8">
        <v>0</v>
      </c>
      <c r="CD15" s="8">
        <v>0</v>
      </c>
      <c r="CE15" s="8">
        <v>0</v>
      </c>
      <c r="CF15" s="8">
        <v>0</v>
      </c>
      <c r="CG15" s="8">
        <v>0</v>
      </c>
      <c r="CH15" s="8">
        <v>0</v>
      </c>
      <c r="CI15" s="8">
        <v>0</v>
      </c>
      <c r="CJ15" s="8">
        <v>0</v>
      </c>
      <c r="CK15" s="8">
        <v>0</v>
      </c>
      <c r="CL15" s="8">
        <v>0</v>
      </c>
      <c r="CM15" s="8">
        <v>36</v>
      </c>
      <c r="CN15" s="8">
        <v>0</v>
      </c>
      <c r="CO15" s="8">
        <v>4</v>
      </c>
      <c r="CP15" s="8">
        <v>0</v>
      </c>
      <c r="CQ15" s="8">
        <v>0</v>
      </c>
      <c r="CR15" s="8">
        <v>20</v>
      </c>
      <c r="CS15" s="8">
        <v>0</v>
      </c>
      <c r="CT15" s="8">
        <v>0</v>
      </c>
      <c r="CU15" s="8">
        <v>0</v>
      </c>
      <c r="CV15" s="8">
        <v>0</v>
      </c>
      <c r="CW15" s="8">
        <v>0</v>
      </c>
      <c r="CY15" s="1">
        <f t="shared" si="3"/>
        <v>2.2127659574468086</v>
      </c>
      <c r="CZ15" s="1">
        <f t="shared" si="4"/>
        <v>0.97562151741733438</v>
      </c>
      <c r="DA15" s="3">
        <f t="shared" si="5"/>
        <v>1</v>
      </c>
      <c r="DC15" s="12">
        <v>0.125</v>
      </c>
      <c r="DD15" s="8">
        <v>0</v>
      </c>
      <c r="DE15" s="8">
        <v>4</v>
      </c>
      <c r="DF15" s="8">
        <v>0</v>
      </c>
      <c r="DG15" s="8">
        <v>2</v>
      </c>
      <c r="DH15" s="8">
        <v>90</v>
      </c>
      <c r="DI15" s="8">
        <v>5</v>
      </c>
      <c r="DJ15" s="8">
        <v>0</v>
      </c>
      <c r="DK15" s="8">
        <v>1</v>
      </c>
      <c r="DL15" s="8">
        <v>1</v>
      </c>
      <c r="DM15" s="8">
        <v>0</v>
      </c>
      <c r="DN15" s="8">
        <v>28</v>
      </c>
      <c r="DO15" s="8">
        <v>1</v>
      </c>
      <c r="DP15" s="8">
        <v>0</v>
      </c>
      <c r="DQ15" s="8">
        <v>0</v>
      </c>
      <c r="DR15" s="8">
        <v>0</v>
      </c>
      <c r="DS15" s="8">
        <v>4</v>
      </c>
      <c r="DT15" s="8">
        <v>59</v>
      </c>
      <c r="DU15" s="8">
        <v>1</v>
      </c>
      <c r="DV15" s="8">
        <v>11</v>
      </c>
      <c r="DW15" s="8">
        <v>1</v>
      </c>
      <c r="DX15" s="8">
        <v>0</v>
      </c>
      <c r="DY15" s="8">
        <v>0</v>
      </c>
      <c r="DZ15" s="8">
        <v>0</v>
      </c>
      <c r="EA15" s="8">
        <v>18</v>
      </c>
      <c r="EB15" s="8">
        <v>31</v>
      </c>
      <c r="EC15" s="8">
        <v>0</v>
      </c>
      <c r="ED15" s="8">
        <v>9</v>
      </c>
      <c r="EE15" s="8">
        <v>0</v>
      </c>
      <c r="EF15" s="8">
        <v>13</v>
      </c>
      <c r="EG15" s="8">
        <v>0</v>
      </c>
      <c r="EH15" s="8">
        <v>1</v>
      </c>
      <c r="EI15" s="8">
        <v>0</v>
      </c>
      <c r="EJ15" s="8">
        <v>11</v>
      </c>
      <c r="EK15" s="8">
        <v>0</v>
      </c>
      <c r="EL15" s="8">
        <v>0</v>
      </c>
      <c r="EM15" s="8">
        <v>0</v>
      </c>
      <c r="EN15" s="8">
        <v>0</v>
      </c>
      <c r="EO15" s="8">
        <v>9</v>
      </c>
      <c r="EP15" s="8">
        <v>0</v>
      </c>
      <c r="EQ15" s="8">
        <v>0</v>
      </c>
      <c r="ER15" s="8">
        <v>0</v>
      </c>
      <c r="ES15" s="8">
        <v>0</v>
      </c>
      <c r="ET15" s="8">
        <v>0</v>
      </c>
      <c r="EU15" s="8">
        <v>0</v>
      </c>
      <c r="EV15" s="8">
        <v>0</v>
      </c>
      <c r="EW15" s="8"/>
      <c r="EX15" s="1">
        <f t="shared" si="6"/>
        <v>6.666666666666667</v>
      </c>
      <c r="EY15" s="1">
        <f t="shared" si="7"/>
        <v>2.4913993471683149</v>
      </c>
      <c r="EZ15" s="3">
        <f t="shared" si="8"/>
        <v>1</v>
      </c>
      <c r="FB15" s="12">
        <v>0.125</v>
      </c>
      <c r="FC15" s="8">
        <v>0</v>
      </c>
      <c r="FD15" s="8">
        <v>39</v>
      </c>
      <c r="FE15" s="8">
        <v>0</v>
      </c>
      <c r="FF15" s="8">
        <v>0</v>
      </c>
      <c r="FG15" s="8">
        <v>0</v>
      </c>
      <c r="FH15" s="8">
        <v>0</v>
      </c>
      <c r="FI15" s="8">
        <v>3</v>
      </c>
      <c r="FJ15" s="8">
        <v>0</v>
      </c>
      <c r="FK15" s="8">
        <v>0</v>
      </c>
      <c r="FL15" s="8">
        <v>7</v>
      </c>
      <c r="FM15" s="8">
        <v>0</v>
      </c>
      <c r="FN15" s="8">
        <v>0</v>
      </c>
      <c r="FO15" s="8">
        <v>0</v>
      </c>
      <c r="FP15" s="8">
        <v>13</v>
      </c>
      <c r="FQ15" s="8">
        <v>2</v>
      </c>
      <c r="FR15" s="8">
        <v>0</v>
      </c>
      <c r="FS15" s="8">
        <v>0</v>
      </c>
      <c r="FT15" s="8">
        <v>0</v>
      </c>
      <c r="FU15" s="8">
        <v>23</v>
      </c>
      <c r="FV15" s="8">
        <v>0</v>
      </c>
      <c r="FW15" s="8">
        <v>0</v>
      </c>
      <c r="FX15" s="8">
        <v>0</v>
      </c>
      <c r="FY15" s="8">
        <v>0</v>
      </c>
      <c r="FZ15" s="8">
        <v>0</v>
      </c>
      <c r="GA15" s="8">
        <v>0</v>
      </c>
      <c r="GB15" s="8">
        <v>1</v>
      </c>
      <c r="GC15" s="8">
        <v>0</v>
      </c>
      <c r="GD15" s="8">
        <v>0</v>
      </c>
      <c r="GE15" s="8">
        <v>0</v>
      </c>
      <c r="GF15" s="8">
        <v>0</v>
      </c>
      <c r="GG15" s="8">
        <v>0</v>
      </c>
      <c r="GH15" s="8">
        <v>10</v>
      </c>
      <c r="GI15" s="8">
        <v>3</v>
      </c>
      <c r="GJ15" s="8">
        <v>0</v>
      </c>
      <c r="GK15" s="8">
        <v>39</v>
      </c>
      <c r="GL15" s="8">
        <v>0</v>
      </c>
      <c r="GM15" s="8">
        <v>0</v>
      </c>
      <c r="GN15" s="8">
        <v>0</v>
      </c>
      <c r="GO15" s="8">
        <v>0</v>
      </c>
      <c r="GP15" s="8">
        <v>12</v>
      </c>
      <c r="GQ15" s="8">
        <v>5</v>
      </c>
      <c r="GR15" s="8">
        <v>0</v>
      </c>
      <c r="GS15" s="8">
        <v>3</v>
      </c>
      <c r="GT15" s="8">
        <v>8</v>
      </c>
      <c r="GU15" s="8">
        <v>2</v>
      </c>
      <c r="GV15" s="8">
        <v>5</v>
      </c>
      <c r="GX15" s="1">
        <f t="shared" si="9"/>
        <v>3.8043478260869565</v>
      </c>
      <c r="GY15" s="1">
        <f t="shared" si="10"/>
        <v>1.3035142263797088</v>
      </c>
      <c r="GZ15" s="3">
        <f t="shared" si="11"/>
        <v>1</v>
      </c>
      <c r="HB15" s="12">
        <v>0.125</v>
      </c>
      <c r="HC15" s="1">
        <v>6</v>
      </c>
      <c r="HD15" s="1">
        <v>0</v>
      </c>
      <c r="HE15" s="1">
        <v>0</v>
      </c>
      <c r="HF15" s="1">
        <v>0</v>
      </c>
      <c r="HG15" s="1">
        <v>0</v>
      </c>
      <c r="HH15" s="1">
        <v>56</v>
      </c>
      <c r="HI15" s="1">
        <v>0</v>
      </c>
      <c r="HJ15" s="1">
        <v>33</v>
      </c>
      <c r="HK15" s="1">
        <v>0</v>
      </c>
      <c r="HL15" s="1">
        <v>0</v>
      </c>
      <c r="HM15" s="1">
        <v>0</v>
      </c>
      <c r="HN15" s="1">
        <v>0</v>
      </c>
      <c r="HO15" s="1">
        <v>0</v>
      </c>
      <c r="HP15" s="1">
        <v>15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1</v>
      </c>
      <c r="HX15" s="1">
        <v>16</v>
      </c>
      <c r="HY15" s="1">
        <v>0</v>
      </c>
      <c r="HZ15" s="1">
        <v>0</v>
      </c>
      <c r="IA15" s="1">
        <v>4</v>
      </c>
      <c r="IB15" s="1">
        <v>0</v>
      </c>
      <c r="IC15" s="1">
        <v>0</v>
      </c>
      <c r="ID15" s="1">
        <v>0</v>
      </c>
      <c r="IE15" s="1">
        <v>0</v>
      </c>
      <c r="IF15" s="1">
        <v>0</v>
      </c>
      <c r="IG15" s="1">
        <v>0</v>
      </c>
      <c r="IH15" s="1">
        <v>0</v>
      </c>
      <c r="II15" s="1">
        <v>0</v>
      </c>
      <c r="IJ15" s="1">
        <v>0</v>
      </c>
      <c r="IK15" s="1">
        <v>0</v>
      </c>
      <c r="IL15" s="1">
        <v>0</v>
      </c>
      <c r="IM15" s="1">
        <v>0</v>
      </c>
      <c r="IN15" s="1">
        <v>0</v>
      </c>
      <c r="IO15" s="1">
        <v>0</v>
      </c>
      <c r="IP15" s="1">
        <v>0</v>
      </c>
      <c r="IQ15" s="1">
        <v>0</v>
      </c>
      <c r="IR15" s="1">
        <v>3</v>
      </c>
      <c r="IS15" s="1">
        <v>0</v>
      </c>
      <c r="IU15" s="1">
        <f t="shared" si="12"/>
        <v>3.1162790697674421</v>
      </c>
      <c r="IV15" s="1">
        <f t="shared" si="13"/>
        <v>1.552053368694287</v>
      </c>
      <c r="IW15" s="3">
        <f t="shared" si="14"/>
        <v>1</v>
      </c>
      <c r="IY15" s="12">
        <v>0.125</v>
      </c>
      <c r="IZ15" s="8">
        <v>0</v>
      </c>
      <c r="JA15" s="8">
        <v>0</v>
      </c>
      <c r="JB15" s="8">
        <v>0</v>
      </c>
      <c r="JC15" s="8">
        <v>0</v>
      </c>
      <c r="JD15" s="8">
        <v>35</v>
      </c>
      <c r="JE15" s="8">
        <v>0</v>
      </c>
      <c r="JF15" s="8">
        <v>0</v>
      </c>
      <c r="JG15" s="8">
        <v>35</v>
      </c>
      <c r="JH15" s="8">
        <v>0</v>
      </c>
      <c r="JI15" s="8">
        <v>0</v>
      </c>
      <c r="JJ15" s="8">
        <v>0</v>
      </c>
      <c r="JK15" s="8">
        <v>18</v>
      </c>
      <c r="JL15" s="8">
        <v>0</v>
      </c>
      <c r="JM15" s="8">
        <v>1</v>
      </c>
      <c r="JN15" s="8">
        <v>0</v>
      </c>
      <c r="JO15" s="8">
        <v>2</v>
      </c>
      <c r="JP15" s="8">
        <v>0</v>
      </c>
      <c r="JQ15" s="8">
        <v>13</v>
      </c>
      <c r="JR15" s="8">
        <v>0</v>
      </c>
      <c r="JS15" s="8">
        <v>57</v>
      </c>
      <c r="JT15" s="8">
        <v>0</v>
      </c>
      <c r="JU15" s="8">
        <v>0</v>
      </c>
      <c r="JV15" s="8">
        <v>0</v>
      </c>
      <c r="JW15" s="8">
        <v>0</v>
      </c>
      <c r="JX15" s="8">
        <v>15</v>
      </c>
      <c r="JY15" s="8">
        <v>0</v>
      </c>
      <c r="JZ15" s="8">
        <v>0</v>
      </c>
      <c r="KA15" s="8">
        <v>0</v>
      </c>
      <c r="KB15" s="8">
        <v>0</v>
      </c>
      <c r="KC15" s="8">
        <v>5</v>
      </c>
      <c r="KD15" s="8">
        <v>0</v>
      </c>
      <c r="KE15" s="8">
        <v>0</v>
      </c>
      <c r="KF15" s="8">
        <v>0</v>
      </c>
      <c r="KG15" s="8">
        <v>0</v>
      </c>
      <c r="KH15" s="8">
        <v>0</v>
      </c>
      <c r="KI15" s="8">
        <v>1</v>
      </c>
      <c r="KJ15" s="8">
        <v>0</v>
      </c>
      <c r="KK15" s="8">
        <v>0</v>
      </c>
      <c r="KL15" s="8">
        <v>0</v>
      </c>
      <c r="KM15" s="8">
        <v>0</v>
      </c>
      <c r="KN15" s="8">
        <v>0</v>
      </c>
      <c r="KO15" s="8">
        <v>0</v>
      </c>
      <c r="KP15" s="8">
        <v>0</v>
      </c>
      <c r="KQ15" s="8">
        <v>0</v>
      </c>
      <c r="KR15" s="8">
        <v>26</v>
      </c>
      <c r="KT15" s="1">
        <f t="shared" si="15"/>
        <v>4.6222222222222218</v>
      </c>
      <c r="KU15" s="1">
        <f t="shared" si="16"/>
        <v>1.7642032249941288</v>
      </c>
      <c r="KV15" s="3">
        <f t="shared" si="17"/>
        <v>1</v>
      </c>
    </row>
    <row r="16" spans="1:308" x14ac:dyDescent="0.55000000000000004">
      <c r="A16" s="12">
        <v>0.14583333333333334</v>
      </c>
      <c r="B16" s="8">
        <v>1</v>
      </c>
      <c r="C16" s="8">
        <v>7</v>
      </c>
      <c r="D16" s="8">
        <v>0</v>
      </c>
      <c r="E16" s="8">
        <v>0</v>
      </c>
      <c r="F16" s="8">
        <v>0</v>
      </c>
      <c r="G16" s="8">
        <v>49</v>
      </c>
      <c r="H16" s="8">
        <v>0</v>
      </c>
      <c r="I16" s="8">
        <v>0</v>
      </c>
      <c r="J16" s="8">
        <v>5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0</v>
      </c>
      <c r="R16" s="8">
        <v>0</v>
      </c>
      <c r="S16" s="8">
        <v>0</v>
      </c>
      <c r="T16" s="8">
        <v>0</v>
      </c>
      <c r="U16" s="8">
        <v>8</v>
      </c>
      <c r="V16" s="8">
        <v>0</v>
      </c>
      <c r="W16" s="8">
        <v>0</v>
      </c>
      <c r="X16" s="8">
        <v>0</v>
      </c>
      <c r="Y16" s="8">
        <v>0</v>
      </c>
      <c r="Z16" s="8">
        <v>0</v>
      </c>
      <c r="AA16" s="8">
        <v>17</v>
      </c>
      <c r="AB16" s="8">
        <v>1</v>
      </c>
      <c r="AC16" s="8">
        <v>0</v>
      </c>
      <c r="AD16" s="8">
        <v>0</v>
      </c>
      <c r="AE16" s="8">
        <v>0</v>
      </c>
      <c r="AF16" s="8">
        <v>0</v>
      </c>
      <c r="AG16" s="8">
        <v>0</v>
      </c>
      <c r="AH16" s="8">
        <v>1</v>
      </c>
      <c r="AI16" s="8">
        <v>0</v>
      </c>
      <c r="AJ16" s="8">
        <v>0</v>
      </c>
      <c r="AK16" s="8">
        <v>0</v>
      </c>
      <c r="AL16" s="8">
        <v>0</v>
      </c>
      <c r="AM16" s="8">
        <v>0</v>
      </c>
      <c r="AN16" s="8">
        <v>1</v>
      </c>
      <c r="AO16" s="8">
        <v>1</v>
      </c>
      <c r="AP16" s="8">
        <v>0</v>
      </c>
      <c r="AQ16" s="8">
        <v>0</v>
      </c>
      <c r="AR16" s="8">
        <v>0</v>
      </c>
      <c r="AS16" s="8">
        <v>0</v>
      </c>
      <c r="AT16" s="8">
        <v>0</v>
      </c>
      <c r="AU16" s="8">
        <v>0</v>
      </c>
      <c r="AV16" s="8">
        <v>0</v>
      </c>
      <c r="AX16" s="1">
        <f t="shared" si="0"/>
        <v>1.9361702127659575</v>
      </c>
      <c r="AY16" s="1">
        <f t="shared" si="1"/>
        <v>1.1085423316805711</v>
      </c>
      <c r="AZ16" s="3">
        <f t="shared" si="2"/>
        <v>1</v>
      </c>
      <c r="BB16" s="12">
        <v>0.14583333333333334</v>
      </c>
      <c r="BC16" s="8">
        <v>0</v>
      </c>
      <c r="BD16" s="8">
        <v>0</v>
      </c>
      <c r="BE16" s="8">
        <v>0</v>
      </c>
      <c r="BF16" s="8">
        <v>0</v>
      </c>
      <c r="BG16" s="8">
        <v>0</v>
      </c>
      <c r="BH16" s="8">
        <v>0</v>
      </c>
      <c r="BI16" s="8">
        <v>0</v>
      </c>
      <c r="BJ16" s="8">
        <v>0</v>
      </c>
      <c r="BK16" s="8">
        <v>0</v>
      </c>
      <c r="BL16" s="8">
        <v>0</v>
      </c>
      <c r="BM16" s="8">
        <v>0</v>
      </c>
      <c r="BN16" s="8">
        <v>3</v>
      </c>
      <c r="BO16" s="8">
        <v>0</v>
      </c>
      <c r="BP16" s="8">
        <v>0</v>
      </c>
      <c r="BQ16" s="8">
        <v>0</v>
      </c>
      <c r="BR16" s="8">
        <v>11</v>
      </c>
      <c r="BS16" s="8">
        <v>0</v>
      </c>
      <c r="BT16" s="8">
        <v>0</v>
      </c>
      <c r="BU16" s="8">
        <v>0</v>
      </c>
      <c r="BV16" s="8">
        <v>0</v>
      </c>
      <c r="BW16" s="8">
        <v>0</v>
      </c>
      <c r="BX16" s="8">
        <v>16</v>
      </c>
      <c r="BY16" s="8">
        <v>0</v>
      </c>
      <c r="BZ16" s="8">
        <v>0</v>
      </c>
      <c r="CA16" s="8">
        <v>0</v>
      </c>
      <c r="CB16" s="8">
        <v>0</v>
      </c>
      <c r="CC16" s="8">
        <v>0</v>
      </c>
      <c r="CD16" s="8">
        <v>0</v>
      </c>
      <c r="CE16" s="8">
        <v>26</v>
      </c>
      <c r="CF16" s="8">
        <v>6</v>
      </c>
      <c r="CG16" s="8">
        <v>0</v>
      </c>
      <c r="CH16" s="8">
        <v>0</v>
      </c>
      <c r="CI16" s="8">
        <v>3</v>
      </c>
      <c r="CJ16" s="8">
        <v>0</v>
      </c>
      <c r="CK16" s="8">
        <v>0</v>
      </c>
      <c r="CL16" s="8">
        <v>0</v>
      </c>
      <c r="CM16" s="8">
        <v>4</v>
      </c>
      <c r="CN16" s="8">
        <v>0</v>
      </c>
      <c r="CO16" s="8">
        <v>32</v>
      </c>
      <c r="CP16" s="8">
        <v>0</v>
      </c>
      <c r="CQ16" s="8">
        <v>0</v>
      </c>
      <c r="CR16" s="8">
        <v>0</v>
      </c>
      <c r="CS16" s="8">
        <v>0</v>
      </c>
      <c r="CT16" s="8">
        <v>0</v>
      </c>
      <c r="CU16" s="8">
        <v>0</v>
      </c>
      <c r="CV16" s="8">
        <v>0</v>
      </c>
      <c r="CW16" s="8">
        <v>0</v>
      </c>
      <c r="CY16" s="1">
        <f t="shared" si="3"/>
        <v>2.1489361702127661</v>
      </c>
      <c r="CZ16" s="1">
        <f t="shared" si="4"/>
        <v>0.94481335170982528</v>
      </c>
      <c r="DA16" s="3">
        <f t="shared" si="5"/>
        <v>1</v>
      </c>
      <c r="DC16" s="12">
        <v>0.14583333333333334</v>
      </c>
      <c r="DD16" s="8">
        <v>0</v>
      </c>
      <c r="DE16" s="8">
        <v>0</v>
      </c>
      <c r="DF16" s="8">
        <v>0</v>
      </c>
      <c r="DG16" s="8">
        <v>0</v>
      </c>
      <c r="DH16" s="8">
        <v>88</v>
      </c>
      <c r="DI16" s="8">
        <v>0</v>
      </c>
      <c r="DJ16" s="8">
        <v>2</v>
      </c>
      <c r="DK16" s="8">
        <v>0</v>
      </c>
      <c r="DL16" s="8">
        <v>0</v>
      </c>
      <c r="DM16" s="8">
        <v>0</v>
      </c>
      <c r="DN16" s="8">
        <v>105</v>
      </c>
      <c r="DO16" s="8">
        <v>3</v>
      </c>
      <c r="DP16" s="8">
        <v>0</v>
      </c>
      <c r="DQ16" s="8">
        <v>0</v>
      </c>
      <c r="DR16" s="8">
        <v>0</v>
      </c>
      <c r="DS16" s="8">
        <v>17</v>
      </c>
      <c r="DT16" s="8">
        <v>0</v>
      </c>
      <c r="DU16" s="8">
        <v>0</v>
      </c>
      <c r="DV16" s="8">
        <v>0</v>
      </c>
      <c r="DW16" s="8">
        <v>4</v>
      </c>
      <c r="DX16" s="8">
        <v>0</v>
      </c>
      <c r="DY16" s="8">
        <v>2</v>
      </c>
      <c r="DZ16" s="8">
        <v>0</v>
      </c>
      <c r="EA16" s="8">
        <v>96</v>
      </c>
      <c r="EB16" s="8">
        <v>6</v>
      </c>
      <c r="EC16" s="8">
        <v>0</v>
      </c>
      <c r="ED16" s="8">
        <v>10</v>
      </c>
      <c r="EE16" s="8">
        <v>0</v>
      </c>
      <c r="EF16" s="8">
        <v>2</v>
      </c>
      <c r="EG16" s="8">
        <v>0</v>
      </c>
      <c r="EH16" s="8">
        <v>0</v>
      </c>
      <c r="EI16" s="8">
        <v>0</v>
      </c>
      <c r="EJ16" s="8">
        <v>1</v>
      </c>
      <c r="EK16" s="8">
        <v>0</v>
      </c>
      <c r="EL16" s="8">
        <v>0</v>
      </c>
      <c r="EM16" s="8">
        <v>0</v>
      </c>
      <c r="EN16" s="8">
        <v>0</v>
      </c>
      <c r="EO16" s="8">
        <v>0</v>
      </c>
      <c r="EP16" s="8">
        <v>0</v>
      </c>
      <c r="EQ16" s="8">
        <v>0</v>
      </c>
      <c r="ER16" s="8">
        <v>0</v>
      </c>
      <c r="ES16" s="8">
        <v>0</v>
      </c>
      <c r="ET16" s="8">
        <v>0</v>
      </c>
      <c r="EU16" s="8">
        <v>0</v>
      </c>
      <c r="EV16" s="8">
        <v>0</v>
      </c>
      <c r="EW16" s="8"/>
      <c r="EX16" s="1">
        <f t="shared" si="6"/>
        <v>7.4666666666666668</v>
      </c>
      <c r="EY16" s="1">
        <f t="shared" si="7"/>
        <v>3.6194759372878909</v>
      </c>
      <c r="EZ16" s="3">
        <f t="shared" si="8"/>
        <v>1</v>
      </c>
      <c r="FB16" s="12">
        <v>0.14583333333333334</v>
      </c>
      <c r="FC16" s="8">
        <v>0</v>
      </c>
      <c r="FD16" s="8">
        <v>0</v>
      </c>
      <c r="FE16" s="8">
        <v>0</v>
      </c>
      <c r="FF16" s="8">
        <v>8</v>
      </c>
      <c r="FG16" s="8">
        <v>0</v>
      </c>
      <c r="FH16" s="8">
        <v>0</v>
      </c>
      <c r="FI16" s="8">
        <v>1</v>
      </c>
      <c r="FJ16" s="8">
        <v>0</v>
      </c>
      <c r="FK16" s="8">
        <v>3</v>
      </c>
      <c r="FL16" s="8">
        <v>3</v>
      </c>
      <c r="FM16" s="8">
        <v>0</v>
      </c>
      <c r="FN16" s="8">
        <v>0</v>
      </c>
      <c r="FO16" s="8">
        <v>0</v>
      </c>
      <c r="FP16" s="8">
        <v>37</v>
      </c>
      <c r="FQ16" s="8">
        <v>0</v>
      </c>
      <c r="FR16" s="8">
        <v>0</v>
      </c>
      <c r="FS16" s="8">
        <v>0</v>
      </c>
      <c r="FT16" s="8">
        <v>3</v>
      </c>
      <c r="FU16" s="8">
        <v>7</v>
      </c>
      <c r="FV16" s="8">
        <v>0</v>
      </c>
      <c r="FW16" s="8">
        <v>0</v>
      </c>
      <c r="FX16" s="8">
        <v>1</v>
      </c>
      <c r="FY16" s="8">
        <v>1</v>
      </c>
      <c r="FZ16" s="8">
        <v>2</v>
      </c>
      <c r="GA16" s="8">
        <v>0</v>
      </c>
      <c r="GB16" s="8">
        <v>1</v>
      </c>
      <c r="GC16" s="8">
        <v>0</v>
      </c>
      <c r="GD16" s="8">
        <v>0</v>
      </c>
      <c r="GE16" s="8">
        <v>0</v>
      </c>
      <c r="GF16" s="8">
        <v>0</v>
      </c>
      <c r="GG16" s="8">
        <v>0</v>
      </c>
      <c r="GH16" s="8">
        <v>11</v>
      </c>
      <c r="GI16" s="8">
        <v>15</v>
      </c>
      <c r="GJ16" s="8">
        <v>0</v>
      </c>
      <c r="GK16" s="8">
        <v>12</v>
      </c>
      <c r="GL16" s="8">
        <v>4</v>
      </c>
      <c r="GM16" s="8">
        <v>0</v>
      </c>
      <c r="GN16" s="8">
        <v>0</v>
      </c>
      <c r="GO16" s="8">
        <v>0</v>
      </c>
      <c r="GP16" s="8">
        <v>41</v>
      </c>
      <c r="GQ16" s="8">
        <v>33</v>
      </c>
      <c r="GR16" s="8">
        <v>0</v>
      </c>
      <c r="GS16" s="8">
        <v>9</v>
      </c>
      <c r="GT16" s="8">
        <v>0</v>
      </c>
      <c r="GU16" s="8">
        <v>45</v>
      </c>
      <c r="GV16" s="8">
        <v>1</v>
      </c>
      <c r="GX16" s="1">
        <f t="shared" si="9"/>
        <v>5.1739130434782608</v>
      </c>
      <c r="GY16" s="1">
        <f t="shared" si="10"/>
        <v>1.6548287848228724</v>
      </c>
      <c r="GZ16" s="3">
        <f t="shared" si="11"/>
        <v>1</v>
      </c>
      <c r="HB16" s="12">
        <v>0.14583333333333334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38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1</v>
      </c>
      <c r="HP16" s="1">
        <v>0</v>
      </c>
      <c r="HQ16" s="1">
        <v>0</v>
      </c>
      <c r="HR16" s="1">
        <v>0</v>
      </c>
      <c r="HS16" s="1">
        <v>0</v>
      </c>
      <c r="HT16" s="1">
        <v>13</v>
      </c>
      <c r="HU16" s="1">
        <v>0</v>
      </c>
      <c r="HV16" s="1">
        <v>0</v>
      </c>
      <c r="HW16" s="1">
        <v>0</v>
      </c>
      <c r="HX16" s="1">
        <v>3</v>
      </c>
      <c r="HY16" s="1">
        <v>0</v>
      </c>
      <c r="HZ16" s="1">
        <v>0</v>
      </c>
      <c r="IA16" s="1">
        <v>0</v>
      </c>
      <c r="IB16" s="1">
        <v>0</v>
      </c>
      <c r="IC16" s="1">
        <v>0</v>
      </c>
      <c r="ID16" s="1">
        <v>0</v>
      </c>
      <c r="IE16" s="1">
        <v>0</v>
      </c>
      <c r="IF16" s="1">
        <v>0</v>
      </c>
      <c r="IG16" s="1">
        <v>0</v>
      </c>
      <c r="IH16" s="1">
        <v>0</v>
      </c>
      <c r="II16" s="1">
        <v>0</v>
      </c>
      <c r="IJ16" s="1">
        <v>0</v>
      </c>
      <c r="IK16" s="1">
        <v>0</v>
      </c>
      <c r="IL16" s="1">
        <v>0</v>
      </c>
      <c r="IM16" s="1">
        <v>0</v>
      </c>
      <c r="IN16" s="1">
        <v>0</v>
      </c>
      <c r="IO16" s="1">
        <v>0</v>
      </c>
      <c r="IP16" s="1">
        <v>0</v>
      </c>
      <c r="IQ16" s="1">
        <v>0</v>
      </c>
      <c r="IR16" s="1">
        <v>0</v>
      </c>
      <c r="IS16" s="1">
        <v>0</v>
      </c>
      <c r="IU16" s="1">
        <f t="shared" si="12"/>
        <v>1.2790697674418605</v>
      </c>
      <c r="IV16" s="1">
        <f t="shared" si="13"/>
        <v>0.92720992866884888</v>
      </c>
      <c r="IW16" s="3">
        <f t="shared" si="14"/>
        <v>1</v>
      </c>
      <c r="IY16" s="12">
        <v>0.14583333333333334</v>
      </c>
      <c r="IZ16" s="8">
        <v>0</v>
      </c>
      <c r="JA16" s="8">
        <v>0</v>
      </c>
      <c r="JB16" s="8">
        <v>0</v>
      </c>
      <c r="JC16" s="8">
        <v>0</v>
      </c>
      <c r="JD16" s="8">
        <v>67</v>
      </c>
      <c r="JE16" s="8">
        <v>0</v>
      </c>
      <c r="JF16" s="8">
        <v>0</v>
      </c>
      <c r="JG16" s="8">
        <v>4</v>
      </c>
      <c r="JH16" s="8">
        <v>0</v>
      </c>
      <c r="JI16" s="8">
        <v>0</v>
      </c>
      <c r="JJ16" s="8">
        <v>0</v>
      </c>
      <c r="JK16" s="8">
        <v>0</v>
      </c>
      <c r="JL16" s="8">
        <v>0</v>
      </c>
      <c r="JM16" s="8">
        <v>0</v>
      </c>
      <c r="JN16" s="8">
        <v>0</v>
      </c>
      <c r="JO16" s="8">
        <v>0</v>
      </c>
      <c r="JP16" s="8">
        <v>0</v>
      </c>
      <c r="JQ16" s="8">
        <v>0</v>
      </c>
      <c r="JR16" s="8">
        <v>0</v>
      </c>
      <c r="JS16" s="8">
        <v>8</v>
      </c>
      <c r="JT16" s="8">
        <v>0</v>
      </c>
      <c r="JU16" s="8">
        <v>0</v>
      </c>
      <c r="JV16" s="8">
        <v>0</v>
      </c>
      <c r="JW16" s="8">
        <v>0</v>
      </c>
      <c r="JX16" s="8">
        <v>17</v>
      </c>
      <c r="JY16" s="8">
        <v>4</v>
      </c>
      <c r="JZ16" s="8">
        <v>7</v>
      </c>
      <c r="KA16" s="8">
        <v>0</v>
      </c>
      <c r="KB16" s="8">
        <v>0</v>
      </c>
      <c r="KC16" s="8">
        <v>0</v>
      </c>
      <c r="KD16" s="8">
        <v>0</v>
      </c>
      <c r="KE16" s="8">
        <v>0</v>
      </c>
      <c r="KF16" s="8">
        <v>85</v>
      </c>
      <c r="KG16" s="8">
        <v>0</v>
      </c>
      <c r="KH16" s="8">
        <v>0</v>
      </c>
      <c r="KI16" s="8">
        <v>1</v>
      </c>
      <c r="KJ16" s="8">
        <v>0</v>
      </c>
      <c r="KK16" s="8">
        <v>0</v>
      </c>
      <c r="KL16" s="8">
        <v>0</v>
      </c>
      <c r="KM16" s="8">
        <v>0</v>
      </c>
      <c r="KN16" s="8">
        <v>0</v>
      </c>
      <c r="KO16" s="8">
        <v>0</v>
      </c>
      <c r="KP16" s="8">
        <v>0</v>
      </c>
      <c r="KQ16" s="8">
        <v>0</v>
      </c>
      <c r="KR16" s="8">
        <v>9</v>
      </c>
      <c r="KT16" s="1">
        <f t="shared" si="15"/>
        <v>4.4888888888888889</v>
      </c>
      <c r="KU16" s="1">
        <f t="shared" si="16"/>
        <v>2.3914034217331444</v>
      </c>
      <c r="KV16" s="3">
        <f t="shared" si="17"/>
        <v>1</v>
      </c>
    </row>
    <row r="17" spans="1:308" x14ac:dyDescent="0.55000000000000004">
      <c r="A17" s="12">
        <v>0.16666666666666666</v>
      </c>
      <c r="B17" s="8">
        <v>0</v>
      </c>
      <c r="C17" s="8">
        <v>0</v>
      </c>
      <c r="D17" s="8">
        <v>3</v>
      </c>
      <c r="E17" s="8">
        <v>0</v>
      </c>
      <c r="F17" s="8">
        <v>0</v>
      </c>
      <c r="G17" s="8">
        <v>41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1</v>
      </c>
      <c r="Z17" s="8">
        <v>0</v>
      </c>
      <c r="AA17" s="8">
        <v>0</v>
      </c>
      <c r="AB17" s="8">
        <v>0</v>
      </c>
      <c r="AC17" s="8">
        <v>0</v>
      </c>
      <c r="AD17" s="8">
        <v>0</v>
      </c>
      <c r="AE17" s="8">
        <v>0</v>
      </c>
      <c r="AF17" s="8">
        <v>0</v>
      </c>
      <c r="AG17" s="8">
        <v>0</v>
      </c>
      <c r="AH17" s="8">
        <v>0</v>
      </c>
      <c r="AI17" s="8">
        <v>0</v>
      </c>
      <c r="AJ17" s="8">
        <v>0</v>
      </c>
      <c r="AK17" s="8">
        <v>0</v>
      </c>
      <c r="AL17" s="8">
        <v>0</v>
      </c>
      <c r="AM17" s="8">
        <v>15</v>
      </c>
      <c r="AN17" s="8">
        <v>0</v>
      </c>
      <c r="AO17" s="8">
        <v>0</v>
      </c>
      <c r="AP17" s="8">
        <v>0</v>
      </c>
      <c r="AQ17" s="8">
        <v>12</v>
      </c>
      <c r="AR17" s="8">
        <v>0</v>
      </c>
      <c r="AS17" s="8">
        <v>0</v>
      </c>
      <c r="AT17" s="8">
        <v>0</v>
      </c>
      <c r="AU17" s="8">
        <v>0</v>
      </c>
      <c r="AV17" s="8">
        <v>0</v>
      </c>
      <c r="AX17" s="1">
        <f t="shared" si="0"/>
        <v>1.5319148936170213</v>
      </c>
      <c r="AY17" s="1">
        <f t="shared" si="1"/>
        <v>0.94963407131787281</v>
      </c>
      <c r="AZ17" s="3">
        <f t="shared" si="2"/>
        <v>1</v>
      </c>
      <c r="BB17" s="12">
        <v>0.16666666666666666</v>
      </c>
      <c r="BC17" s="8">
        <v>0</v>
      </c>
      <c r="BD17" s="8">
        <v>18</v>
      </c>
      <c r="BE17" s="8">
        <v>0</v>
      </c>
      <c r="BF17" s="8">
        <v>0</v>
      </c>
      <c r="BG17" s="8">
        <v>0</v>
      </c>
      <c r="BH17" s="8">
        <v>0</v>
      </c>
      <c r="BI17" s="8">
        <v>0</v>
      </c>
      <c r="BJ17" s="8">
        <v>0</v>
      </c>
      <c r="BK17" s="8">
        <v>0</v>
      </c>
      <c r="BL17" s="8">
        <v>0</v>
      </c>
      <c r="BM17" s="8">
        <v>0</v>
      </c>
      <c r="BN17" s="8">
        <v>2</v>
      </c>
      <c r="BO17" s="8">
        <v>0</v>
      </c>
      <c r="BP17" s="8">
        <v>0</v>
      </c>
      <c r="BQ17" s="8">
        <v>0</v>
      </c>
      <c r="BR17" s="8">
        <v>12</v>
      </c>
      <c r="BS17" s="8">
        <v>0</v>
      </c>
      <c r="BT17" s="8">
        <v>0</v>
      </c>
      <c r="BU17" s="8">
        <v>0</v>
      </c>
      <c r="BV17" s="8">
        <v>0</v>
      </c>
      <c r="BW17" s="8">
        <v>0</v>
      </c>
      <c r="BX17" s="8">
        <v>1</v>
      </c>
      <c r="BY17" s="8">
        <v>0</v>
      </c>
      <c r="BZ17" s="8">
        <v>0</v>
      </c>
      <c r="CA17" s="8">
        <v>0</v>
      </c>
      <c r="CB17" s="8">
        <v>0</v>
      </c>
      <c r="CC17" s="8">
        <v>0</v>
      </c>
      <c r="CD17" s="8">
        <v>0</v>
      </c>
      <c r="CE17" s="8">
        <v>3</v>
      </c>
      <c r="CF17" s="8">
        <v>0</v>
      </c>
      <c r="CG17" s="8">
        <v>0</v>
      </c>
      <c r="CH17" s="8">
        <v>0</v>
      </c>
      <c r="CI17" s="8">
        <v>3</v>
      </c>
      <c r="CJ17" s="8">
        <v>0</v>
      </c>
      <c r="CK17" s="8">
        <v>0</v>
      </c>
      <c r="CL17" s="8">
        <v>0</v>
      </c>
      <c r="CM17" s="8">
        <v>0</v>
      </c>
      <c r="CN17" s="8">
        <v>0</v>
      </c>
      <c r="CO17" s="8">
        <v>0</v>
      </c>
      <c r="CP17" s="8">
        <v>0</v>
      </c>
      <c r="CQ17" s="8">
        <v>89</v>
      </c>
      <c r="CR17" s="8">
        <v>0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Y17" s="1">
        <f t="shared" si="3"/>
        <v>2.7234042553191489</v>
      </c>
      <c r="CZ17" s="1">
        <f t="shared" si="4"/>
        <v>1.931218317125031</v>
      </c>
      <c r="DA17" s="3">
        <f t="shared" si="5"/>
        <v>1</v>
      </c>
      <c r="DC17" s="12">
        <v>0.16666666666666666</v>
      </c>
      <c r="DD17" s="8">
        <v>0</v>
      </c>
      <c r="DE17" s="8">
        <v>1</v>
      </c>
      <c r="DF17" s="8">
        <v>0</v>
      </c>
      <c r="DG17" s="8">
        <v>1</v>
      </c>
      <c r="DH17" s="8">
        <v>99</v>
      </c>
      <c r="DI17" s="8">
        <v>0</v>
      </c>
      <c r="DJ17" s="8">
        <v>0</v>
      </c>
      <c r="DK17" s="8">
        <v>0</v>
      </c>
      <c r="DL17" s="8">
        <v>0</v>
      </c>
      <c r="DM17" s="8">
        <v>24</v>
      </c>
      <c r="DN17" s="8">
        <v>11</v>
      </c>
      <c r="DO17" s="8">
        <v>3</v>
      </c>
      <c r="DP17" s="8">
        <v>21</v>
      </c>
      <c r="DQ17" s="8">
        <v>0</v>
      </c>
      <c r="DR17" s="8">
        <v>0</v>
      </c>
      <c r="DS17" s="8">
        <v>9</v>
      </c>
      <c r="DT17" s="8">
        <v>36</v>
      </c>
      <c r="DU17" s="8">
        <v>1</v>
      </c>
      <c r="DV17" s="8">
        <v>25</v>
      </c>
      <c r="DW17" s="8">
        <v>0</v>
      </c>
      <c r="DX17" s="8">
        <v>0</v>
      </c>
      <c r="DY17" s="8">
        <v>2</v>
      </c>
      <c r="DZ17" s="8">
        <v>0</v>
      </c>
      <c r="EA17" s="8">
        <v>2</v>
      </c>
      <c r="EB17" s="8">
        <v>1</v>
      </c>
      <c r="EC17" s="8">
        <v>0</v>
      </c>
      <c r="ED17" s="8">
        <v>6</v>
      </c>
      <c r="EE17" s="8">
        <v>35</v>
      </c>
      <c r="EF17" s="8">
        <v>4</v>
      </c>
      <c r="EG17" s="8">
        <v>0</v>
      </c>
      <c r="EH17" s="8">
        <v>2</v>
      </c>
      <c r="EI17" s="8">
        <v>0</v>
      </c>
      <c r="EJ17" s="8">
        <v>0</v>
      </c>
      <c r="EK17" s="8">
        <v>0</v>
      </c>
      <c r="EL17" s="8">
        <v>0</v>
      </c>
      <c r="EM17" s="8">
        <v>0</v>
      </c>
      <c r="EN17" s="8">
        <v>0</v>
      </c>
      <c r="EO17" s="8">
        <v>0</v>
      </c>
      <c r="EP17" s="8">
        <v>0</v>
      </c>
      <c r="EQ17" s="8">
        <v>5</v>
      </c>
      <c r="ER17" s="8">
        <v>0</v>
      </c>
      <c r="ES17" s="8">
        <v>0</v>
      </c>
      <c r="ET17" s="8">
        <v>32</v>
      </c>
      <c r="EU17" s="8">
        <v>0</v>
      </c>
      <c r="EV17" s="8">
        <v>0</v>
      </c>
      <c r="EW17" s="8"/>
      <c r="EX17" s="1">
        <f t="shared" si="6"/>
        <v>7.1111111111111107</v>
      </c>
      <c r="EY17" s="1">
        <f t="shared" si="7"/>
        <v>2.5639738377425982</v>
      </c>
      <c r="EZ17" s="3">
        <f t="shared" si="8"/>
        <v>1</v>
      </c>
      <c r="FB17" s="12">
        <v>0.16666666666666666</v>
      </c>
      <c r="FC17" s="8">
        <v>0</v>
      </c>
      <c r="FD17" s="8">
        <v>0</v>
      </c>
      <c r="FE17" s="8">
        <v>0</v>
      </c>
      <c r="FF17" s="8">
        <v>2</v>
      </c>
      <c r="FG17" s="8">
        <v>0</v>
      </c>
      <c r="FH17" s="8">
        <v>0</v>
      </c>
      <c r="FI17" s="8">
        <v>0</v>
      </c>
      <c r="FJ17" s="8">
        <v>0</v>
      </c>
      <c r="FK17" s="8">
        <v>1</v>
      </c>
      <c r="FL17" s="8">
        <v>0</v>
      </c>
      <c r="FM17" s="8">
        <v>0</v>
      </c>
      <c r="FN17" s="8">
        <v>0</v>
      </c>
      <c r="FO17" s="8">
        <v>0</v>
      </c>
      <c r="FP17" s="8">
        <v>0</v>
      </c>
      <c r="FQ17" s="8">
        <v>0</v>
      </c>
      <c r="FR17" s="8">
        <v>13</v>
      </c>
      <c r="FS17" s="8">
        <v>0</v>
      </c>
      <c r="FT17" s="8">
        <v>4</v>
      </c>
      <c r="FU17" s="8">
        <v>0</v>
      </c>
      <c r="FV17" s="8">
        <v>0</v>
      </c>
      <c r="FW17" s="8">
        <v>0</v>
      </c>
      <c r="FX17" s="8">
        <v>0</v>
      </c>
      <c r="FY17" s="8">
        <v>0</v>
      </c>
      <c r="FZ17" s="8">
        <v>0</v>
      </c>
      <c r="GA17" s="8">
        <v>0</v>
      </c>
      <c r="GB17" s="8">
        <v>4</v>
      </c>
      <c r="GC17" s="8">
        <v>2</v>
      </c>
      <c r="GD17" s="8">
        <v>1</v>
      </c>
      <c r="GE17" s="8">
        <v>0</v>
      </c>
      <c r="GF17" s="8">
        <v>0</v>
      </c>
      <c r="GG17" s="8">
        <v>0</v>
      </c>
      <c r="GH17" s="8">
        <v>7</v>
      </c>
      <c r="GI17" s="8">
        <v>14</v>
      </c>
      <c r="GJ17" s="8">
        <v>5</v>
      </c>
      <c r="GK17" s="8">
        <v>2</v>
      </c>
      <c r="GL17" s="8">
        <v>0</v>
      </c>
      <c r="GM17" s="8">
        <v>0</v>
      </c>
      <c r="GN17" s="8">
        <v>0</v>
      </c>
      <c r="GO17" s="8">
        <v>0</v>
      </c>
      <c r="GP17" s="8">
        <v>58</v>
      </c>
      <c r="GQ17" s="8">
        <v>15</v>
      </c>
      <c r="GR17" s="8">
        <v>0</v>
      </c>
      <c r="GS17" s="8">
        <v>20</v>
      </c>
      <c r="GT17" s="8">
        <v>44</v>
      </c>
      <c r="GU17" s="8">
        <v>49</v>
      </c>
      <c r="GV17" s="8">
        <v>23</v>
      </c>
      <c r="GX17" s="1">
        <f t="shared" si="9"/>
        <v>5.7391304347826084</v>
      </c>
      <c r="GY17" s="1">
        <f t="shared" si="10"/>
        <v>1.9442556994239983</v>
      </c>
      <c r="GZ17" s="3">
        <f t="shared" si="11"/>
        <v>1</v>
      </c>
      <c r="HB17" s="12">
        <v>0.16666666666666666</v>
      </c>
      <c r="HC17" s="1">
        <v>0</v>
      </c>
      <c r="HD17" s="1">
        <v>0</v>
      </c>
      <c r="HE17" s="1">
        <v>0</v>
      </c>
      <c r="HF17" s="1">
        <v>0</v>
      </c>
      <c r="HG17" s="1">
        <v>0</v>
      </c>
      <c r="HH17" s="1">
        <v>0</v>
      </c>
      <c r="HI17" s="1">
        <v>44</v>
      </c>
      <c r="HJ17" s="1">
        <v>7</v>
      </c>
      <c r="HK17" s="1">
        <v>0</v>
      </c>
      <c r="HL17" s="1">
        <v>0</v>
      </c>
      <c r="HM17" s="1">
        <v>0</v>
      </c>
      <c r="HN17" s="1">
        <v>0</v>
      </c>
      <c r="HO17" s="1">
        <v>0</v>
      </c>
      <c r="HP17" s="1">
        <v>0</v>
      </c>
      <c r="HQ17" s="1">
        <v>64</v>
      </c>
      <c r="HR17" s="1">
        <v>0</v>
      </c>
      <c r="HS17" s="1">
        <v>0</v>
      </c>
      <c r="HT17" s="1">
        <v>3</v>
      </c>
      <c r="HU17" s="1">
        <v>0</v>
      </c>
      <c r="HV17" s="1">
        <v>0</v>
      </c>
      <c r="HW17" s="1">
        <v>0</v>
      </c>
      <c r="HX17" s="1">
        <v>10</v>
      </c>
      <c r="HY17" s="1">
        <v>0</v>
      </c>
      <c r="HZ17" s="1">
        <v>0</v>
      </c>
      <c r="IA17" s="1">
        <v>0</v>
      </c>
      <c r="IB17" s="1">
        <v>0</v>
      </c>
      <c r="IC17" s="1">
        <v>0</v>
      </c>
      <c r="ID17" s="1">
        <v>0</v>
      </c>
      <c r="IE17" s="1">
        <v>0</v>
      </c>
      <c r="IF17" s="1">
        <v>0</v>
      </c>
      <c r="IG17" s="1">
        <v>0</v>
      </c>
      <c r="IH17" s="1">
        <v>0</v>
      </c>
      <c r="II17" s="1">
        <v>0</v>
      </c>
      <c r="IJ17" s="1">
        <v>3</v>
      </c>
      <c r="IK17" s="1">
        <v>8</v>
      </c>
      <c r="IL17" s="1">
        <v>0</v>
      </c>
      <c r="IM17" s="1">
        <v>0</v>
      </c>
      <c r="IN17" s="1">
        <v>0</v>
      </c>
      <c r="IO17" s="1">
        <v>0</v>
      </c>
      <c r="IP17" s="1">
        <v>47</v>
      </c>
      <c r="IQ17" s="1">
        <v>0</v>
      </c>
      <c r="IR17" s="1">
        <v>25</v>
      </c>
      <c r="IS17" s="1">
        <v>0</v>
      </c>
      <c r="IU17" s="1">
        <f t="shared" si="12"/>
        <v>4.9069767441860463</v>
      </c>
      <c r="IV17" s="1">
        <f t="shared" si="13"/>
        <v>2.1127713619280621</v>
      </c>
      <c r="IW17" s="3">
        <f t="shared" si="14"/>
        <v>1</v>
      </c>
      <c r="IY17" s="12">
        <v>0.16666666666666666</v>
      </c>
      <c r="IZ17" s="8">
        <v>0</v>
      </c>
      <c r="JA17" s="8">
        <v>0</v>
      </c>
      <c r="JB17" s="8">
        <v>0</v>
      </c>
      <c r="JC17" s="8">
        <v>0</v>
      </c>
      <c r="JD17" s="8">
        <v>0</v>
      </c>
      <c r="JE17" s="8">
        <v>0</v>
      </c>
      <c r="JF17" s="8">
        <v>0</v>
      </c>
      <c r="JG17" s="8">
        <v>2</v>
      </c>
      <c r="JH17" s="8">
        <v>0</v>
      </c>
      <c r="JI17" s="8">
        <v>0</v>
      </c>
      <c r="JJ17" s="8">
        <v>0</v>
      </c>
      <c r="JK17" s="8">
        <v>45</v>
      </c>
      <c r="JL17" s="8">
        <v>0</v>
      </c>
      <c r="JM17" s="8">
        <v>49</v>
      </c>
      <c r="JN17" s="8">
        <v>0</v>
      </c>
      <c r="JO17" s="8">
        <v>0</v>
      </c>
      <c r="JP17" s="8">
        <v>0</v>
      </c>
      <c r="JQ17" s="8">
        <v>0</v>
      </c>
      <c r="JR17" s="8">
        <v>0</v>
      </c>
      <c r="JS17" s="8">
        <v>0</v>
      </c>
      <c r="JT17" s="8">
        <v>0</v>
      </c>
      <c r="JU17" s="8">
        <v>0</v>
      </c>
      <c r="JV17" s="8">
        <v>0</v>
      </c>
      <c r="JW17" s="8">
        <v>0</v>
      </c>
      <c r="JX17" s="8">
        <v>1</v>
      </c>
      <c r="JY17" s="8">
        <v>0</v>
      </c>
      <c r="JZ17" s="8">
        <v>9</v>
      </c>
      <c r="KA17" s="8">
        <v>0</v>
      </c>
      <c r="KB17" s="8">
        <v>0</v>
      </c>
      <c r="KC17" s="8">
        <v>4</v>
      </c>
      <c r="KD17" s="8">
        <v>3</v>
      </c>
      <c r="KE17" s="8">
        <v>0</v>
      </c>
      <c r="KF17" s="8">
        <v>0</v>
      </c>
      <c r="KG17" s="8">
        <v>0</v>
      </c>
      <c r="KH17" s="8">
        <v>0</v>
      </c>
      <c r="KI17" s="8">
        <v>16</v>
      </c>
      <c r="KJ17" s="8">
        <v>0</v>
      </c>
      <c r="KK17" s="8">
        <v>0</v>
      </c>
      <c r="KL17" s="8">
        <v>0</v>
      </c>
      <c r="KM17" s="8">
        <v>0</v>
      </c>
      <c r="KN17" s="8">
        <v>0</v>
      </c>
      <c r="KO17" s="8">
        <v>0</v>
      </c>
      <c r="KP17" s="8">
        <v>46</v>
      </c>
      <c r="KQ17" s="8">
        <v>0</v>
      </c>
      <c r="KR17" s="8">
        <v>0</v>
      </c>
      <c r="KT17" s="1">
        <f t="shared" si="15"/>
        <v>3.8888888888888888</v>
      </c>
      <c r="KU17" s="1">
        <f t="shared" si="16"/>
        <v>1.7736062168208813</v>
      </c>
      <c r="KV17" s="3">
        <f t="shared" si="17"/>
        <v>1</v>
      </c>
    </row>
    <row r="18" spans="1:308" x14ac:dyDescent="0.55000000000000004">
      <c r="A18" s="12">
        <v>0.1875</v>
      </c>
      <c r="B18" s="8">
        <v>0</v>
      </c>
      <c r="C18" s="8">
        <v>27</v>
      </c>
      <c r="D18" s="8">
        <v>19</v>
      </c>
      <c r="E18" s="8">
        <v>0</v>
      </c>
      <c r="F18" s="8">
        <v>0</v>
      </c>
      <c r="G18" s="8">
        <v>18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2</v>
      </c>
      <c r="V18" s="8">
        <v>0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0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43</v>
      </c>
      <c r="AQ18" s="8">
        <v>38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X18" s="1">
        <f t="shared" si="0"/>
        <v>3.1276595744680851</v>
      </c>
      <c r="AY18" s="1">
        <f t="shared" si="1"/>
        <v>1.4022636058966882</v>
      </c>
      <c r="AZ18" s="3">
        <f t="shared" si="2"/>
        <v>1</v>
      </c>
      <c r="BB18" s="12">
        <v>0.1875</v>
      </c>
      <c r="BC18" s="8">
        <v>0</v>
      </c>
      <c r="BD18" s="8">
        <v>8</v>
      </c>
      <c r="BE18" s="8">
        <v>0</v>
      </c>
      <c r="BF18" s="8">
        <v>0</v>
      </c>
      <c r="BG18" s="8">
        <v>0</v>
      </c>
      <c r="BH18" s="8">
        <v>0</v>
      </c>
      <c r="BI18" s="8">
        <v>0</v>
      </c>
      <c r="BJ18" s="8">
        <v>0</v>
      </c>
      <c r="BK18" s="8">
        <v>0</v>
      </c>
      <c r="BL18" s="8">
        <v>0</v>
      </c>
      <c r="BM18" s="8">
        <v>0</v>
      </c>
      <c r="BN18" s="8">
        <v>9</v>
      </c>
      <c r="BO18" s="8">
        <v>0</v>
      </c>
      <c r="BP18" s="8">
        <v>0</v>
      </c>
      <c r="BQ18" s="8">
        <v>0</v>
      </c>
      <c r="BR18" s="8">
        <v>6</v>
      </c>
      <c r="BS18" s="8">
        <v>0</v>
      </c>
      <c r="BT18" s="8">
        <v>0</v>
      </c>
      <c r="BU18" s="8">
        <v>0</v>
      </c>
      <c r="BV18" s="8">
        <v>7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0</v>
      </c>
      <c r="CD18" s="8">
        <v>0</v>
      </c>
      <c r="CE18" s="8">
        <v>7</v>
      </c>
      <c r="CF18" s="8">
        <v>0</v>
      </c>
      <c r="CG18" s="8">
        <v>0</v>
      </c>
      <c r="CH18" s="8">
        <v>0</v>
      </c>
      <c r="CI18" s="8">
        <v>0</v>
      </c>
      <c r="CJ18" s="8">
        <v>0</v>
      </c>
      <c r="CK18" s="8">
        <v>0</v>
      </c>
      <c r="CL18" s="8">
        <v>0</v>
      </c>
      <c r="CM18" s="8">
        <v>0</v>
      </c>
      <c r="CN18" s="8">
        <v>0</v>
      </c>
      <c r="CO18" s="8">
        <v>0</v>
      </c>
      <c r="CP18" s="8">
        <v>0</v>
      </c>
      <c r="CQ18" s="8">
        <v>7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Y18" s="1">
        <f t="shared" si="3"/>
        <v>0.93617021276595747</v>
      </c>
      <c r="CZ18" s="1">
        <f t="shared" si="4"/>
        <v>0.36422367521432725</v>
      </c>
      <c r="DA18" s="3">
        <f t="shared" si="5"/>
        <v>1</v>
      </c>
      <c r="DC18" s="12">
        <v>0.1875</v>
      </c>
      <c r="DD18" s="8">
        <v>1</v>
      </c>
      <c r="DE18" s="8">
        <v>0</v>
      </c>
      <c r="DF18" s="8">
        <v>0</v>
      </c>
      <c r="DG18" s="8">
        <v>0</v>
      </c>
      <c r="DH18" s="8">
        <v>80</v>
      </c>
      <c r="DI18" s="8">
        <v>0</v>
      </c>
      <c r="DJ18" s="8">
        <v>1</v>
      </c>
      <c r="DK18" s="8">
        <v>6</v>
      </c>
      <c r="DL18" s="8">
        <v>0</v>
      </c>
      <c r="DM18" s="8">
        <v>3</v>
      </c>
      <c r="DN18" s="8">
        <v>39</v>
      </c>
      <c r="DO18" s="8">
        <v>0</v>
      </c>
      <c r="DP18" s="8">
        <v>3</v>
      </c>
      <c r="DQ18" s="8">
        <v>2</v>
      </c>
      <c r="DR18" s="8">
        <v>31</v>
      </c>
      <c r="DS18" s="8">
        <v>2</v>
      </c>
      <c r="DT18" s="8">
        <v>3</v>
      </c>
      <c r="DU18" s="8">
        <v>23</v>
      </c>
      <c r="DV18" s="8">
        <v>0</v>
      </c>
      <c r="DW18" s="8">
        <v>0</v>
      </c>
      <c r="DX18" s="8">
        <v>0</v>
      </c>
      <c r="DY18" s="8">
        <v>0</v>
      </c>
      <c r="DZ18" s="8">
        <v>0</v>
      </c>
      <c r="EA18" s="8">
        <v>0</v>
      </c>
      <c r="EB18" s="8">
        <v>21</v>
      </c>
      <c r="EC18" s="8">
        <v>0</v>
      </c>
      <c r="ED18" s="8">
        <v>0</v>
      </c>
      <c r="EE18" s="8">
        <v>10</v>
      </c>
      <c r="EF18" s="8">
        <v>0</v>
      </c>
      <c r="EG18" s="8">
        <v>0</v>
      </c>
      <c r="EH18" s="8">
        <v>0</v>
      </c>
      <c r="EI18" s="8">
        <v>0</v>
      </c>
      <c r="EJ18" s="8">
        <v>0</v>
      </c>
      <c r="EK18" s="8">
        <v>2</v>
      </c>
      <c r="EL18" s="8">
        <v>0</v>
      </c>
      <c r="EM18" s="8">
        <v>0</v>
      </c>
      <c r="EN18" s="8">
        <v>0</v>
      </c>
      <c r="EO18" s="8">
        <v>0</v>
      </c>
      <c r="EP18" s="8">
        <v>0</v>
      </c>
      <c r="EQ18" s="8">
        <v>7</v>
      </c>
      <c r="ER18" s="8">
        <v>0</v>
      </c>
      <c r="ES18" s="8">
        <v>0</v>
      </c>
      <c r="ET18" s="8">
        <v>8</v>
      </c>
      <c r="EU18" s="8">
        <v>0</v>
      </c>
      <c r="EV18" s="8">
        <v>0</v>
      </c>
      <c r="EW18" s="8"/>
      <c r="EX18" s="1">
        <f t="shared" si="6"/>
        <v>5.3777777777777782</v>
      </c>
      <c r="EY18" s="1">
        <f t="shared" si="7"/>
        <v>2.113040054425126</v>
      </c>
      <c r="EZ18" s="3">
        <f t="shared" si="8"/>
        <v>1</v>
      </c>
      <c r="FB18" s="12">
        <v>0.1875</v>
      </c>
      <c r="FC18" s="8">
        <v>0</v>
      </c>
      <c r="FD18" s="8">
        <v>12</v>
      </c>
      <c r="FE18" s="8">
        <v>10</v>
      </c>
      <c r="FF18" s="8">
        <v>0</v>
      </c>
      <c r="FG18" s="8">
        <v>0</v>
      </c>
      <c r="FH18" s="8">
        <v>0</v>
      </c>
      <c r="FI18" s="8">
        <v>0</v>
      </c>
      <c r="FJ18" s="8">
        <v>0</v>
      </c>
      <c r="FK18" s="8">
        <v>0</v>
      </c>
      <c r="FL18" s="8">
        <v>2</v>
      </c>
      <c r="FM18" s="8">
        <v>0</v>
      </c>
      <c r="FN18" s="8">
        <v>0</v>
      </c>
      <c r="FO18" s="8">
        <v>0</v>
      </c>
      <c r="FP18" s="8">
        <v>0</v>
      </c>
      <c r="FQ18" s="8">
        <v>0</v>
      </c>
      <c r="FR18" s="8">
        <v>0</v>
      </c>
      <c r="FS18" s="8">
        <v>0</v>
      </c>
      <c r="FT18" s="8">
        <v>10</v>
      </c>
      <c r="FU18" s="8">
        <v>0</v>
      </c>
      <c r="FV18" s="8">
        <v>0</v>
      </c>
      <c r="FW18" s="8">
        <v>0</v>
      </c>
      <c r="FX18" s="8">
        <v>0</v>
      </c>
      <c r="FY18" s="8">
        <v>0</v>
      </c>
      <c r="FZ18" s="8">
        <v>0</v>
      </c>
      <c r="GA18" s="8">
        <v>0</v>
      </c>
      <c r="GB18" s="8">
        <v>0</v>
      </c>
      <c r="GC18" s="8">
        <v>3</v>
      </c>
      <c r="GD18" s="8">
        <v>1</v>
      </c>
      <c r="GE18" s="8">
        <v>0</v>
      </c>
      <c r="GF18" s="8">
        <v>0</v>
      </c>
      <c r="GG18" s="8">
        <v>0</v>
      </c>
      <c r="GH18" s="8">
        <v>7</v>
      </c>
      <c r="GI18" s="8">
        <v>0</v>
      </c>
      <c r="GJ18" s="8">
        <v>0</v>
      </c>
      <c r="GK18" s="8">
        <v>0</v>
      </c>
      <c r="GL18" s="8">
        <v>7</v>
      </c>
      <c r="GM18" s="8">
        <v>0</v>
      </c>
      <c r="GN18" s="8">
        <v>0</v>
      </c>
      <c r="GO18" s="8">
        <v>0</v>
      </c>
      <c r="GP18" s="8">
        <v>28</v>
      </c>
      <c r="GQ18" s="8">
        <v>13</v>
      </c>
      <c r="GR18" s="8">
        <v>0</v>
      </c>
      <c r="GS18" s="8">
        <v>8</v>
      </c>
      <c r="GT18" s="8">
        <v>2</v>
      </c>
      <c r="GU18" s="8">
        <v>65</v>
      </c>
      <c r="GV18" s="8">
        <v>1</v>
      </c>
      <c r="GX18" s="1">
        <f t="shared" si="9"/>
        <v>3.6739130434782608</v>
      </c>
      <c r="GY18" s="1">
        <f t="shared" si="10"/>
        <v>1.5668838418163011</v>
      </c>
      <c r="GZ18" s="3">
        <f t="shared" si="11"/>
        <v>1</v>
      </c>
      <c r="HB18" s="12">
        <v>0.1875</v>
      </c>
      <c r="HC18" s="1">
        <v>0</v>
      </c>
      <c r="HD18" s="1">
        <v>0</v>
      </c>
      <c r="HE18" s="1">
        <v>0</v>
      </c>
      <c r="HF18" s="1">
        <v>0</v>
      </c>
      <c r="HG18" s="1">
        <v>11</v>
      </c>
      <c r="HH18" s="1">
        <v>0</v>
      </c>
      <c r="HI18" s="1">
        <v>39</v>
      </c>
      <c r="HJ18" s="1">
        <v>42</v>
      </c>
      <c r="HK18" s="1">
        <v>0</v>
      </c>
      <c r="HL18" s="1">
        <v>0</v>
      </c>
      <c r="HM18" s="1">
        <v>0</v>
      </c>
      <c r="HN18" s="1">
        <v>0</v>
      </c>
      <c r="HO18" s="1">
        <v>37</v>
      </c>
      <c r="HP18" s="1">
        <v>0</v>
      </c>
      <c r="HQ18" s="1">
        <v>31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W18" s="1">
        <v>0</v>
      </c>
      <c r="HX18" s="1">
        <v>35</v>
      </c>
      <c r="HY18" s="1">
        <v>0</v>
      </c>
      <c r="HZ18" s="1">
        <v>0</v>
      </c>
      <c r="IA18" s="1">
        <v>0</v>
      </c>
      <c r="IB18" s="1">
        <v>0</v>
      </c>
      <c r="IC18" s="1">
        <v>0</v>
      </c>
      <c r="ID18" s="1">
        <v>0</v>
      </c>
      <c r="IE18" s="1">
        <v>0</v>
      </c>
      <c r="IF18" s="1">
        <v>0</v>
      </c>
      <c r="IG18" s="1">
        <v>0</v>
      </c>
      <c r="IH18" s="1">
        <v>21</v>
      </c>
      <c r="II18" s="1">
        <v>0</v>
      </c>
      <c r="IJ18" s="1">
        <v>0</v>
      </c>
      <c r="IK18" s="1">
        <v>6</v>
      </c>
      <c r="IL18" s="1">
        <v>0</v>
      </c>
      <c r="IM18" s="1">
        <v>0</v>
      </c>
      <c r="IN18" s="1">
        <v>0</v>
      </c>
      <c r="IO18" s="1">
        <v>0</v>
      </c>
      <c r="IP18" s="1">
        <v>5</v>
      </c>
      <c r="IQ18" s="1">
        <v>0</v>
      </c>
      <c r="IR18" s="1">
        <v>0</v>
      </c>
      <c r="IS18" s="1">
        <v>0</v>
      </c>
      <c r="IU18" s="1">
        <f t="shared" si="12"/>
        <v>5.2790697674418601</v>
      </c>
      <c r="IV18" s="1">
        <f t="shared" si="13"/>
        <v>1.8624712329217525</v>
      </c>
      <c r="IW18" s="3">
        <f t="shared" si="14"/>
        <v>1</v>
      </c>
      <c r="IY18" s="12">
        <v>0.1875</v>
      </c>
      <c r="IZ18" s="8">
        <v>0</v>
      </c>
      <c r="JA18" s="8">
        <v>0</v>
      </c>
      <c r="JB18" s="8">
        <v>28</v>
      </c>
      <c r="JC18" s="8">
        <v>0</v>
      </c>
      <c r="JD18" s="8">
        <v>0</v>
      </c>
      <c r="JE18" s="8">
        <v>0</v>
      </c>
      <c r="JF18" s="8">
        <v>0</v>
      </c>
      <c r="JG18" s="8">
        <v>0</v>
      </c>
      <c r="JH18" s="8">
        <v>11</v>
      </c>
      <c r="JI18" s="8">
        <v>0</v>
      </c>
      <c r="JJ18" s="8">
        <v>54</v>
      </c>
      <c r="JK18" s="8">
        <v>7</v>
      </c>
      <c r="JL18" s="8">
        <v>0</v>
      </c>
      <c r="JM18" s="8">
        <v>6</v>
      </c>
      <c r="JN18" s="8">
        <v>0</v>
      </c>
      <c r="JO18" s="8">
        <v>0</v>
      </c>
      <c r="JP18" s="8">
        <v>0</v>
      </c>
      <c r="JQ18" s="8">
        <v>2</v>
      </c>
      <c r="JR18" s="8">
        <v>0</v>
      </c>
      <c r="JS18" s="8">
        <v>0</v>
      </c>
      <c r="JT18" s="8">
        <v>0</v>
      </c>
      <c r="JU18" s="8">
        <v>0</v>
      </c>
      <c r="JV18" s="8">
        <v>0</v>
      </c>
      <c r="JW18" s="8">
        <v>0</v>
      </c>
      <c r="JX18" s="8">
        <v>0</v>
      </c>
      <c r="JY18" s="8">
        <v>0</v>
      </c>
      <c r="JZ18" s="8">
        <v>0</v>
      </c>
      <c r="KA18" s="8">
        <v>0</v>
      </c>
      <c r="KB18" s="8">
        <v>0</v>
      </c>
      <c r="KC18" s="8">
        <v>1</v>
      </c>
      <c r="KD18" s="8">
        <v>2</v>
      </c>
      <c r="KE18" s="8">
        <v>0</v>
      </c>
      <c r="KF18" s="8">
        <v>0</v>
      </c>
      <c r="KG18" s="8">
        <v>33</v>
      </c>
      <c r="KH18" s="8">
        <v>0</v>
      </c>
      <c r="KI18" s="8">
        <v>0</v>
      </c>
      <c r="KJ18" s="8">
        <v>0</v>
      </c>
      <c r="KK18" s="8">
        <v>0</v>
      </c>
      <c r="KL18" s="8">
        <v>0</v>
      </c>
      <c r="KM18" s="8">
        <v>0</v>
      </c>
      <c r="KN18" s="8">
        <v>0</v>
      </c>
      <c r="KO18" s="8">
        <v>0</v>
      </c>
      <c r="KP18" s="8">
        <v>22</v>
      </c>
      <c r="KQ18" s="8">
        <v>0</v>
      </c>
      <c r="KR18" s="8">
        <v>0</v>
      </c>
      <c r="KT18" s="1">
        <f t="shared" si="15"/>
        <v>3.6888888888888891</v>
      </c>
      <c r="KU18" s="1">
        <f t="shared" si="16"/>
        <v>1.5692184962946858</v>
      </c>
      <c r="KV18" s="3">
        <f t="shared" si="17"/>
        <v>1</v>
      </c>
    </row>
    <row r="19" spans="1:308" x14ac:dyDescent="0.55000000000000004">
      <c r="A19" s="12">
        <v>0.20833333333333334</v>
      </c>
      <c r="B19" s="8">
        <v>0</v>
      </c>
      <c r="C19" s="8">
        <v>0</v>
      </c>
      <c r="D19" s="8">
        <v>39</v>
      </c>
      <c r="E19" s="8">
        <v>0</v>
      </c>
      <c r="F19" s="8">
        <v>0</v>
      </c>
      <c r="G19" s="8">
        <v>55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3</v>
      </c>
      <c r="V19" s="8">
        <v>0</v>
      </c>
      <c r="W19" s="8">
        <v>0</v>
      </c>
      <c r="X19" s="8">
        <v>0</v>
      </c>
      <c r="Y19" s="8">
        <v>1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X19" s="1">
        <f t="shared" si="0"/>
        <v>2.0851063829787235</v>
      </c>
      <c r="AY19" s="1">
        <f t="shared" si="1"/>
        <v>1.4187295417749439</v>
      </c>
      <c r="AZ19" s="3">
        <f t="shared" si="2"/>
        <v>1</v>
      </c>
      <c r="BB19" s="12">
        <v>0.20833333333333334</v>
      </c>
      <c r="BC19" s="8">
        <v>0</v>
      </c>
      <c r="BD19" s="8">
        <v>1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0</v>
      </c>
      <c r="BM19" s="8">
        <v>0</v>
      </c>
      <c r="BN19" s="8">
        <v>10</v>
      </c>
      <c r="BO19" s="8">
        <v>0</v>
      </c>
      <c r="BP19" s="8">
        <v>0</v>
      </c>
      <c r="BQ19" s="8">
        <v>0</v>
      </c>
      <c r="BR19" s="8">
        <v>1</v>
      </c>
      <c r="BS19" s="8">
        <v>0</v>
      </c>
      <c r="BT19" s="8">
        <v>0</v>
      </c>
      <c r="BU19" s="8">
        <v>0</v>
      </c>
      <c r="BV19" s="8">
        <v>33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0</v>
      </c>
      <c r="CE19" s="8">
        <v>0</v>
      </c>
      <c r="CF19" s="8">
        <v>0</v>
      </c>
      <c r="CG19" s="8">
        <v>0</v>
      </c>
      <c r="CH19" s="8">
        <v>0</v>
      </c>
      <c r="CI19" s="8">
        <v>0</v>
      </c>
      <c r="CJ19" s="8">
        <v>0</v>
      </c>
      <c r="CK19" s="8">
        <v>0</v>
      </c>
      <c r="CL19" s="8">
        <v>0</v>
      </c>
      <c r="CM19" s="8">
        <v>0</v>
      </c>
      <c r="CN19" s="8">
        <v>0</v>
      </c>
      <c r="CO19" s="8">
        <v>0</v>
      </c>
      <c r="CP19" s="8">
        <v>4</v>
      </c>
      <c r="CQ19" s="8">
        <v>0</v>
      </c>
      <c r="CR19" s="8">
        <v>0</v>
      </c>
      <c r="CS19" s="8">
        <v>1</v>
      </c>
      <c r="CT19" s="8">
        <v>1</v>
      </c>
      <c r="CU19" s="8">
        <v>0</v>
      </c>
      <c r="CV19" s="8">
        <v>0</v>
      </c>
      <c r="CW19" s="8">
        <v>0</v>
      </c>
      <c r="CY19" s="1">
        <f t="shared" si="3"/>
        <v>1.0851063829787233</v>
      </c>
      <c r="CZ19" s="1">
        <f t="shared" si="4"/>
        <v>0.7304844787943966</v>
      </c>
      <c r="DA19" s="3">
        <f t="shared" si="5"/>
        <v>1</v>
      </c>
      <c r="DC19" s="12">
        <v>0.20833333333333334</v>
      </c>
      <c r="DD19" s="8">
        <v>4</v>
      </c>
      <c r="DE19" s="8">
        <v>3</v>
      </c>
      <c r="DF19" s="8">
        <v>0</v>
      </c>
      <c r="DG19" s="8">
        <v>45</v>
      </c>
      <c r="DH19" s="8">
        <v>82</v>
      </c>
      <c r="DI19" s="8">
        <v>0</v>
      </c>
      <c r="DJ19" s="8">
        <v>0</v>
      </c>
      <c r="DK19" s="8">
        <v>3</v>
      </c>
      <c r="DL19" s="8">
        <v>0</v>
      </c>
      <c r="DM19" s="8">
        <v>0</v>
      </c>
      <c r="DN19" s="8">
        <v>0</v>
      </c>
      <c r="DO19" s="8">
        <v>2</v>
      </c>
      <c r="DP19" s="8">
        <v>0</v>
      </c>
      <c r="DQ19" s="8">
        <v>22</v>
      </c>
      <c r="DR19" s="8">
        <v>66</v>
      </c>
      <c r="DS19" s="8">
        <v>9</v>
      </c>
      <c r="DT19" s="8">
        <v>3</v>
      </c>
      <c r="DU19" s="8">
        <v>0</v>
      </c>
      <c r="DV19" s="8">
        <v>0</v>
      </c>
      <c r="DW19" s="8">
        <v>0</v>
      </c>
      <c r="DX19" s="8">
        <v>0</v>
      </c>
      <c r="DY19" s="8">
        <v>0</v>
      </c>
      <c r="DZ19" s="8">
        <v>0</v>
      </c>
      <c r="EA19" s="8">
        <v>0</v>
      </c>
      <c r="EB19" s="8">
        <v>3</v>
      </c>
      <c r="EC19" s="8">
        <v>0</v>
      </c>
      <c r="ED19" s="8">
        <v>0</v>
      </c>
      <c r="EE19" s="8">
        <v>0</v>
      </c>
      <c r="EF19" s="8">
        <v>23</v>
      </c>
      <c r="EG19" s="8">
        <v>23</v>
      </c>
      <c r="EH19" s="8">
        <v>0</v>
      </c>
      <c r="EI19" s="8">
        <v>0</v>
      </c>
      <c r="EJ19" s="8">
        <v>0</v>
      </c>
      <c r="EK19" s="8">
        <v>0</v>
      </c>
      <c r="EL19" s="8">
        <v>0</v>
      </c>
      <c r="EM19" s="8">
        <v>0</v>
      </c>
      <c r="EN19" s="8">
        <v>3</v>
      </c>
      <c r="EO19" s="8">
        <v>0</v>
      </c>
      <c r="EP19" s="8">
        <v>0</v>
      </c>
      <c r="EQ19" s="8">
        <v>6</v>
      </c>
      <c r="ER19" s="8">
        <v>0</v>
      </c>
      <c r="ES19" s="8">
        <v>0</v>
      </c>
      <c r="ET19" s="8">
        <v>0</v>
      </c>
      <c r="EU19" s="8">
        <v>0</v>
      </c>
      <c r="EV19" s="8">
        <v>0</v>
      </c>
      <c r="EW19" s="8"/>
      <c r="EX19" s="1">
        <f t="shared" si="6"/>
        <v>6.6</v>
      </c>
      <c r="EY19" s="1">
        <f t="shared" si="7"/>
        <v>2.5493908957619538</v>
      </c>
      <c r="EZ19" s="3">
        <f t="shared" si="8"/>
        <v>1</v>
      </c>
      <c r="FB19" s="12">
        <v>0.20833333333333334</v>
      </c>
      <c r="FC19" s="8">
        <v>0</v>
      </c>
      <c r="FD19" s="8">
        <v>2</v>
      </c>
      <c r="FE19" s="8">
        <v>0</v>
      </c>
      <c r="FF19" s="8">
        <v>0</v>
      </c>
      <c r="FG19" s="8">
        <v>0</v>
      </c>
      <c r="FH19" s="8">
        <v>0</v>
      </c>
      <c r="FI19" s="8">
        <v>0</v>
      </c>
      <c r="FJ19" s="8">
        <v>0</v>
      </c>
      <c r="FK19" s="8">
        <v>0</v>
      </c>
      <c r="FL19" s="8">
        <v>0</v>
      </c>
      <c r="FM19" s="8">
        <v>0</v>
      </c>
      <c r="FN19" s="8">
        <v>0</v>
      </c>
      <c r="FO19" s="8">
        <v>0</v>
      </c>
      <c r="FP19" s="8">
        <v>0</v>
      </c>
      <c r="FQ19" s="8">
        <v>0</v>
      </c>
      <c r="FR19" s="8">
        <v>0</v>
      </c>
      <c r="FS19" s="8">
        <v>0</v>
      </c>
      <c r="FT19" s="8">
        <v>0</v>
      </c>
      <c r="FU19" s="8">
        <v>0</v>
      </c>
      <c r="FV19" s="8">
        <v>0</v>
      </c>
      <c r="FW19" s="8">
        <v>0</v>
      </c>
      <c r="FX19" s="8">
        <v>0</v>
      </c>
      <c r="FY19" s="8">
        <v>0</v>
      </c>
      <c r="FZ19" s="8">
        <v>0</v>
      </c>
      <c r="GA19" s="8">
        <v>0</v>
      </c>
      <c r="GB19" s="8">
        <v>0</v>
      </c>
      <c r="GC19" s="8">
        <v>2</v>
      </c>
      <c r="GD19" s="8">
        <v>1</v>
      </c>
      <c r="GE19" s="8">
        <v>0</v>
      </c>
      <c r="GF19" s="8">
        <v>0</v>
      </c>
      <c r="GG19" s="8">
        <v>0</v>
      </c>
      <c r="GH19" s="8">
        <v>25</v>
      </c>
      <c r="GI19" s="8">
        <v>0</v>
      </c>
      <c r="GJ19" s="8">
        <v>0</v>
      </c>
      <c r="GK19" s="8">
        <v>0</v>
      </c>
      <c r="GL19" s="8">
        <v>2</v>
      </c>
      <c r="GM19" s="8">
        <v>0</v>
      </c>
      <c r="GN19" s="8">
        <v>0</v>
      </c>
      <c r="GO19" s="8">
        <v>1</v>
      </c>
      <c r="GP19" s="8">
        <v>71</v>
      </c>
      <c r="GQ19" s="8">
        <v>33</v>
      </c>
      <c r="GR19" s="8">
        <v>28</v>
      </c>
      <c r="GS19" s="8">
        <v>5</v>
      </c>
      <c r="GT19" s="8">
        <v>13</v>
      </c>
      <c r="GU19" s="8">
        <v>42</v>
      </c>
      <c r="GV19" s="8">
        <v>0</v>
      </c>
      <c r="GX19" s="1">
        <f t="shared" si="9"/>
        <v>4.8913043478260869</v>
      </c>
      <c r="GY19" s="1">
        <f t="shared" si="10"/>
        <v>2.0156940428224992</v>
      </c>
      <c r="GZ19" s="3">
        <f t="shared" si="11"/>
        <v>1</v>
      </c>
      <c r="HB19" s="12">
        <v>0.20833333333333334</v>
      </c>
      <c r="HC19" s="1">
        <v>0</v>
      </c>
      <c r="HD19" s="1">
        <v>0</v>
      </c>
      <c r="HE19" s="1">
        <v>0</v>
      </c>
      <c r="HF19" s="1">
        <v>0</v>
      </c>
      <c r="HG19" s="1">
        <v>4</v>
      </c>
      <c r="HH19" s="1">
        <v>75</v>
      </c>
      <c r="HI19" s="1">
        <v>0</v>
      </c>
      <c r="HJ19" s="1">
        <v>0</v>
      </c>
      <c r="HK19" s="1">
        <v>0</v>
      </c>
      <c r="HL19" s="1">
        <v>0</v>
      </c>
      <c r="HM19" s="1">
        <v>0</v>
      </c>
      <c r="HN19" s="1">
        <v>1</v>
      </c>
      <c r="HO19" s="1">
        <v>46</v>
      </c>
      <c r="HP19" s="1">
        <v>0</v>
      </c>
      <c r="HQ19" s="1">
        <v>0</v>
      </c>
      <c r="HR19" s="1">
        <v>0</v>
      </c>
      <c r="HS19" s="1">
        <v>0</v>
      </c>
      <c r="HT19" s="1">
        <v>5</v>
      </c>
      <c r="HU19" s="1">
        <v>0</v>
      </c>
      <c r="HV19" s="1">
        <v>0</v>
      </c>
      <c r="HW19" s="1">
        <v>0</v>
      </c>
      <c r="HX19" s="1">
        <v>5</v>
      </c>
      <c r="HY19" s="1">
        <v>0</v>
      </c>
      <c r="HZ19" s="1">
        <v>0</v>
      </c>
      <c r="IA19" s="1">
        <v>0</v>
      </c>
      <c r="IB19" s="1">
        <v>0</v>
      </c>
      <c r="IC19" s="1">
        <v>4</v>
      </c>
      <c r="ID19" s="1">
        <v>0</v>
      </c>
      <c r="IE19" s="1">
        <v>0</v>
      </c>
      <c r="IF19" s="1">
        <v>0</v>
      </c>
      <c r="IG19" s="1">
        <v>0</v>
      </c>
      <c r="IH19" s="1">
        <v>31</v>
      </c>
      <c r="II19" s="1">
        <v>11</v>
      </c>
      <c r="IJ19" s="1">
        <v>0</v>
      </c>
      <c r="IK19" s="1">
        <v>5</v>
      </c>
      <c r="IL19" s="1">
        <v>0</v>
      </c>
      <c r="IM19" s="1">
        <v>0</v>
      </c>
      <c r="IN19" s="1">
        <v>63</v>
      </c>
      <c r="IO19" s="1">
        <v>0</v>
      </c>
      <c r="IP19" s="1">
        <v>0</v>
      </c>
      <c r="IQ19" s="1">
        <v>0</v>
      </c>
      <c r="IR19" s="1">
        <v>19</v>
      </c>
      <c r="IS19" s="1">
        <v>0</v>
      </c>
      <c r="IU19" s="1">
        <f t="shared" si="12"/>
        <v>6.2558139534883717</v>
      </c>
      <c r="IV19" s="1">
        <f t="shared" si="13"/>
        <v>2.5319865183222174</v>
      </c>
      <c r="IW19" s="3">
        <f t="shared" si="14"/>
        <v>1</v>
      </c>
      <c r="IY19" s="12">
        <v>0.20833333333333334</v>
      </c>
      <c r="IZ19" s="8">
        <v>0</v>
      </c>
      <c r="JA19" s="8">
        <v>0</v>
      </c>
      <c r="JB19" s="8">
        <v>67</v>
      </c>
      <c r="JC19" s="8">
        <v>0</v>
      </c>
      <c r="JD19" s="8">
        <v>0</v>
      </c>
      <c r="JE19" s="8">
        <v>0</v>
      </c>
      <c r="JF19" s="8">
        <v>0</v>
      </c>
      <c r="JG19" s="8">
        <v>5</v>
      </c>
      <c r="JH19" s="8">
        <v>23</v>
      </c>
      <c r="JI19" s="8">
        <v>0</v>
      </c>
      <c r="JJ19" s="8">
        <v>5</v>
      </c>
      <c r="JK19" s="8">
        <v>10</v>
      </c>
      <c r="JL19" s="8">
        <v>0</v>
      </c>
      <c r="JM19" s="8">
        <v>0</v>
      </c>
      <c r="JN19" s="8">
        <v>0</v>
      </c>
      <c r="JO19" s="8">
        <v>0</v>
      </c>
      <c r="JP19" s="8">
        <v>0</v>
      </c>
      <c r="JQ19" s="8">
        <v>0</v>
      </c>
      <c r="JR19" s="8">
        <v>0</v>
      </c>
      <c r="JS19" s="8">
        <v>0</v>
      </c>
      <c r="JT19" s="8">
        <v>0</v>
      </c>
      <c r="JU19" s="8">
        <v>0</v>
      </c>
      <c r="JV19" s="8">
        <v>0</v>
      </c>
      <c r="JW19" s="8">
        <v>0</v>
      </c>
      <c r="JX19" s="8">
        <v>0</v>
      </c>
      <c r="JY19" s="8">
        <v>0</v>
      </c>
      <c r="JZ19" s="8">
        <v>1</v>
      </c>
      <c r="KA19" s="8">
        <v>0</v>
      </c>
      <c r="KB19" s="8">
        <v>0</v>
      </c>
      <c r="KC19" s="8">
        <v>0</v>
      </c>
      <c r="KD19" s="8">
        <v>13</v>
      </c>
      <c r="KE19" s="8">
        <v>0</v>
      </c>
      <c r="KF19" s="8">
        <v>0</v>
      </c>
      <c r="KG19" s="8">
        <v>0</v>
      </c>
      <c r="KH19" s="8">
        <v>0</v>
      </c>
      <c r="KI19" s="8">
        <v>0</v>
      </c>
      <c r="KJ19" s="8">
        <v>0</v>
      </c>
      <c r="KK19" s="8">
        <v>0</v>
      </c>
      <c r="KL19" s="8">
        <v>18</v>
      </c>
      <c r="KM19" s="8">
        <v>0</v>
      </c>
      <c r="KN19" s="8">
        <v>0</v>
      </c>
      <c r="KO19" s="8">
        <v>0</v>
      </c>
      <c r="KP19" s="8">
        <v>0</v>
      </c>
      <c r="KQ19" s="8">
        <v>0</v>
      </c>
      <c r="KR19" s="8">
        <v>0</v>
      </c>
      <c r="KT19" s="1">
        <f t="shared" si="15"/>
        <v>3.1555555555555554</v>
      </c>
      <c r="KU19" s="1">
        <f t="shared" si="16"/>
        <v>1.6227410267677054</v>
      </c>
      <c r="KV19" s="3">
        <f t="shared" si="17"/>
        <v>1</v>
      </c>
    </row>
    <row r="20" spans="1:308" x14ac:dyDescent="0.55000000000000004">
      <c r="A20" s="12">
        <v>0.22916666666666666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35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4</v>
      </c>
      <c r="V20" s="8">
        <v>0</v>
      </c>
      <c r="W20" s="8">
        <v>3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1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0</v>
      </c>
      <c r="AX20" s="1">
        <f t="shared" si="0"/>
        <v>0.91489361702127658</v>
      </c>
      <c r="AY20" s="1">
        <f t="shared" si="1"/>
        <v>0.74862179088336944</v>
      </c>
      <c r="AZ20" s="3">
        <f t="shared" si="2"/>
        <v>1</v>
      </c>
      <c r="BB20" s="12">
        <v>0.22916666666666666</v>
      </c>
      <c r="BC20" s="8">
        <v>0</v>
      </c>
      <c r="BD20" s="8">
        <v>1</v>
      </c>
      <c r="BE20" s="8">
        <v>0</v>
      </c>
      <c r="BF20" s="8">
        <v>17</v>
      </c>
      <c r="BG20" s="8">
        <v>0</v>
      </c>
      <c r="BH20" s="8">
        <v>0</v>
      </c>
      <c r="BI20" s="8">
        <v>0</v>
      </c>
      <c r="BJ20" s="8">
        <v>0</v>
      </c>
      <c r="BK20" s="8">
        <v>0</v>
      </c>
      <c r="BL20" s="8">
        <v>0</v>
      </c>
      <c r="BM20" s="8">
        <v>0</v>
      </c>
      <c r="BN20" s="8">
        <v>24</v>
      </c>
      <c r="BO20" s="8">
        <v>0</v>
      </c>
      <c r="BP20" s="8">
        <v>0</v>
      </c>
      <c r="BQ20" s="8">
        <v>0</v>
      </c>
      <c r="BR20" s="8">
        <v>10</v>
      </c>
      <c r="BS20" s="8">
        <v>0</v>
      </c>
      <c r="BT20" s="8">
        <v>0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0</v>
      </c>
      <c r="CA20" s="8">
        <v>0</v>
      </c>
      <c r="CB20" s="8">
        <v>0</v>
      </c>
      <c r="CC20" s="8">
        <v>0</v>
      </c>
      <c r="CD20" s="8">
        <v>0</v>
      </c>
      <c r="CE20" s="8">
        <v>30</v>
      </c>
      <c r="CF20" s="8">
        <v>18</v>
      </c>
      <c r="CG20" s="8">
        <v>0</v>
      </c>
      <c r="CH20" s="8">
        <v>0</v>
      </c>
      <c r="CI20" s="8">
        <v>0</v>
      </c>
      <c r="CJ20" s="8">
        <v>0</v>
      </c>
      <c r="CK20" s="8">
        <v>0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6</v>
      </c>
      <c r="CR20" s="8">
        <v>34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Y20" s="1">
        <f t="shared" si="3"/>
        <v>2.978723404255319</v>
      </c>
      <c r="CZ20" s="1">
        <f t="shared" si="4"/>
        <v>1.1710702434047635</v>
      </c>
      <c r="DA20" s="3">
        <f t="shared" si="5"/>
        <v>1</v>
      </c>
      <c r="DC20" s="12">
        <v>0.22916666666666666</v>
      </c>
      <c r="DD20" s="8">
        <v>12</v>
      </c>
      <c r="DE20" s="8">
        <v>0</v>
      </c>
      <c r="DF20" s="8">
        <v>0</v>
      </c>
      <c r="DG20" s="8">
        <v>27</v>
      </c>
      <c r="DH20" s="8">
        <v>91</v>
      </c>
      <c r="DI20" s="8">
        <v>0</v>
      </c>
      <c r="DJ20" s="8">
        <v>0</v>
      </c>
      <c r="DK20" s="8">
        <v>1</v>
      </c>
      <c r="DL20" s="8">
        <v>0</v>
      </c>
      <c r="DM20" s="8">
        <v>40</v>
      </c>
      <c r="DN20" s="8">
        <v>0</v>
      </c>
      <c r="DO20" s="8">
        <v>1</v>
      </c>
      <c r="DP20" s="8">
        <v>0</v>
      </c>
      <c r="DQ20" s="8">
        <v>8</v>
      </c>
      <c r="DR20" s="8">
        <v>15</v>
      </c>
      <c r="DS20" s="8">
        <v>23</v>
      </c>
      <c r="DT20" s="8">
        <v>3</v>
      </c>
      <c r="DU20" s="8">
        <v>0</v>
      </c>
      <c r="DV20" s="8">
        <v>0</v>
      </c>
      <c r="DW20" s="8">
        <v>0</v>
      </c>
      <c r="DX20" s="8">
        <v>0</v>
      </c>
      <c r="DY20" s="8">
        <v>0</v>
      </c>
      <c r="DZ20" s="8">
        <v>3</v>
      </c>
      <c r="EA20" s="8">
        <v>0</v>
      </c>
      <c r="EB20" s="8">
        <v>44</v>
      </c>
      <c r="EC20" s="8">
        <v>0</v>
      </c>
      <c r="ED20" s="8">
        <v>0</v>
      </c>
      <c r="EE20" s="8">
        <v>7</v>
      </c>
      <c r="EF20" s="8">
        <v>35</v>
      </c>
      <c r="EG20" s="8">
        <v>16</v>
      </c>
      <c r="EH20" s="8">
        <v>5</v>
      </c>
      <c r="EI20" s="8">
        <v>1</v>
      </c>
      <c r="EJ20" s="8">
        <v>1</v>
      </c>
      <c r="EK20" s="8">
        <v>2</v>
      </c>
      <c r="EL20" s="8">
        <v>1</v>
      </c>
      <c r="EM20" s="8">
        <v>0</v>
      </c>
      <c r="EN20" s="8">
        <v>1</v>
      </c>
      <c r="EO20" s="8">
        <v>5</v>
      </c>
      <c r="EP20" s="8">
        <v>0</v>
      </c>
      <c r="EQ20" s="8">
        <v>16</v>
      </c>
      <c r="ER20" s="8">
        <v>2</v>
      </c>
      <c r="ES20" s="8">
        <v>0</v>
      </c>
      <c r="ET20" s="8">
        <v>0</v>
      </c>
      <c r="EU20" s="8">
        <v>0</v>
      </c>
      <c r="EV20" s="8">
        <v>0</v>
      </c>
      <c r="EW20" s="8"/>
      <c r="EX20" s="1">
        <f t="shared" si="6"/>
        <v>8</v>
      </c>
      <c r="EY20" s="1">
        <f t="shared" si="7"/>
        <v>2.5121924908555697</v>
      </c>
      <c r="EZ20" s="3">
        <f t="shared" si="8"/>
        <v>1</v>
      </c>
      <c r="FB20" s="12">
        <v>0.22916666666666666</v>
      </c>
      <c r="FC20" s="8">
        <v>0</v>
      </c>
      <c r="FD20" s="8">
        <v>1</v>
      </c>
      <c r="FE20" s="8">
        <v>5</v>
      </c>
      <c r="FF20" s="8">
        <v>3</v>
      </c>
      <c r="FG20" s="8">
        <v>0</v>
      </c>
      <c r="FH20" s="8">
        <v>0</v>
      </c>
      <c r="FI20" s="8">
        <v>26</v>
      </c>
      <c r="FJ20" s="8">
        <v>0</v>
      </c>
      <c r="FK20" s="8">
        <v>0</v>
      </c>
      <c r="FL20" s="8">
        <v>13</v>
      </c>
      <c r="FM20" s="8">
        <v>55</v>
      </c>
      <c r="FN20" s="8">
        <v>0</v>
      </c>
      <c r="FO20" s="8">
        <v>0</v>
      </c>
      <c r="FP20" s="8">
        <v>0</v>
      </c>
      <c r="FQ20" s="8">
        <v>0</v>
      </c>
      <c r="FR20" s="8">
        <v>3</v>
      </c>
      <c r="FS20" s="8">
        <v>0</v>
      </c>
      <c r="FT20" s="8">
        <v>0</v>
      </c>
      <c r="FU20" s="8">
        <v>0</v>
      </c>
      <c r="FV20" s="8">
        <v>0</v>
      </c>
      <c r="FW20" s="8">
        <v>0</v>
      </c>
      <c r="FX20" s="8">
        <v>1</v>
      </c>
      <c r="FY20" s="8">
        <v>0</v>
      </c>
      <c r="FZ20" s="8">
        <v>0</v>
      </c>
      <c r="GA20" s="8">
        <v>0</v>
      </c>
      <c r="GB20" s="8">
        <v>0</v>
      </c>
      <c r="GC20" s="8">
        <v>2</v>
      </c>
      <c r="GD20" s="8">
        <v>19</v>
      </c>
      <c r="GE20" s="8">
        <v>0</v>
      </c>
      <c r="GF20" s="8">
        <v>0</v>
      </c>
      <c r="GG20" s="8">
        <v>0</v>
      </c>
      <c r="GH20" s="8">
        <v>34</v>
      </c>
      <c r="GI20" s="8">
        <v>22</v>
      </c>
      <c r="GJ20" s="8">
        <v>0</v>
      </c>
      <c r="GK20" s="8">
        <v>0</v>
      </c>
      <c r="GL20" s="8">
        <v>0</v>
      </c>
      <c r="GM20" s="8">
        <v>0</v>
      </c>
      <c r="GN20" s="8">
        <v>0</v>
      </c>
      <c r="GO20" s="8">
        <v>1</v>
      </c>
      <c r="GP20" s="8">
        <v>28</v>
      </c>
      <c r="GQ20" s="8">
        <v>0</v>
      </c>
      <c r="GR20" s="8">
        <v>0</v>
      </c>
      <c r="GS20" s="8">
        <v>7</v>
      </c>
      <c r="GT20" s="8">
        <v>2</v>
      </c>
      <c r="GU20" s="8">
        <v>42</v>
      </c>
      <c r="GV20" s="8">
        <v>0</v>
      </c>
      <c r="GX20" s="1">
        <f t="shared" si="9"/>
        <v>5.7391304347826084</v>
      </c>
      <c r="GY20" s="1">
        <f t="shared" si="10"/>
        <v>1.8398263892598936</v>
      </c>
      <c r="GZ20" s="3">
        <f t="shared" si="11"/>
        <v>1</v>
      </c>
      <c r="HB20" s="12">
        <v>0.22916666666666666</v>
      </c>
      <c r="HC20" s="1">
        <v>0</v>
      </c>
      <c r="HD20" s="1">
        <v>72</v>
      </c>
      <c r="HE20" s="1">
        <v>0</v>
      </c>
      <c r="HF20" s="1">
        <v>0</v>
      </c>
      <c r="HG20" s="1">
        <v>1</v>
      </c>
      <c r="HH20" s="1">
        <v>41</v>
      </c>
      <c r="HI20" s="1">
        <v>1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6</v>
      </c>
      <c r="HU20" s="1">
        <v>0</v>
      </c>
      <c r="HV20" s="1">
        <v>0</v>
      </c>
      <c r="HW20" s="1">
        <v>10</v>
      </c>
      <c r="HX20" s="1">
        <v>7</v>
      </c>
      <c r="HY20" s="1">
        <v>0</v>
      </c>
      <c r="HZ20" s="1">
        <v>0</v>
      </c>
      <c r="IA20" s="1">
        <v>0</v>
      </c>
      <c r="IB20" s="1">
        <v>0</v>
      </c>
      <c r="IC20" s="1">
        <v>49</v>
      </c>
      <c r="ID20" s="1">
        <v>0</v>
      </c>
      <c r="IE20" s="1">
        <v>0</v>
      </c>
      <c r="IF20" s="1">
        <v>0</v>
      </c>
      <c r="IG20" s="1">
        <v>0</v>
      </c>
      <c r="IH20" s="1">
        <v>0</v>
      </c>
      <c r="II20" s="1">
        <v>35</v>
      </c>
      <c r="IJ20" s="1">
        <v>0</v>
      </c>
      <c r="IK20" s="1">
        <v>4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  <c r="IQ20" s="1">
        <v>0</v>
      </c>
      <c r="IR20" s="1">
        <v>1</v>
      </c>
      <c r="IS20" s="1">
        <v>16</v>
      </c>
      <c r="IU20" s="1">
        <f t="shared" si="12"/>
        <v>5.6511627906976747</v>
      </c>
      <c r="IV20" s="1">
        <f t="shared" si="13"/>
        <v>2.3028904080249797</v>
      </c>
      <c r="IW20" s="3">
        <f t="shared" si="14"/>
        <v>1</v>
      </c>
      <c r="IY20" s="12">
        <v>0.22916666666666666</v>
      </c>
      <c r="IZ20" s="8">
        <v>0</v>
      </c>
      <c r="JA20" s="8">
        <v>0</v>
      </c>
      <c r="JB20" s="8">
        <v>22</v>
      </c>
      <c r="JC20" s="8">
        <v>0</v>
      </c>
      <c r="JD20" s="8">
        <v>0</v>
      </c>
      <c r="JE20" s="8">
        <v>5</v>
      </c>
      <c r="JF20" s="8">
        <v>9</v>
      </c>
      <c r="JG20" s="8">
        <v>22</v>
      </c>
      <c r="JH20" s="8">
        <v>0</v>
      </c>
      <c r="JI20" s="8">
        <v>0</v>
      </c>
      <c r="JJ20" s="8">
        <v>0</v>
      </c>
      <c r="JK20" s="8">
        <v>83</v>
      </c>
      <c r="JL20" s="8">
        <v>0</v>
      </c>
      <c r="JM20" s="8">
        <v>0</v>
      </c>
      <c r="JN20" s="8">
        <v>0</v>
      </c>
      <c r="JO20" s="8">
        <v>0</v>
      </c>
      <c r="JP20" s="8">
        <v>0</v>
      </c>
      <c r="JQ20" s="8">
        <v>0</v>
      </c>
      <c r="JR20" s="8">
        <v>0</v>
      </c>
      <c r="JS20" s="8">
        <v>0</v>
      </c>
      <c r="JT20" s="8">
        <v>0</v>
      </c>
      <c r="JU20" s="8">
        <v>0</v>
      </c>
      <c r="JV20" s="8">
        <v>0</v>
      </c>
      <c r="JW20" s="8">
        <v>0</v>
      </c>
      <c r="JX20" s="8">
        <v>0</v>
      </c>
      <c r="JY20" s="8">
        <v>1</v>
      </c>
      <c r="JZ20" s="8">
        <v>8</v>
      </c>
      <c r="KA20" s="8">
        <v>12</v>
      </c>
      <c r="KB20" s="8">
        <v>0</v>
      </c>
      <c r="KC20" s="8">
        <v>28</v>
      </c>
      <c r="KD20" s="8">
        <v>46</v>
      </c>
      <c r="KE20" s="8">
        <v>59</v>
      </c>
      <c r="KF20" s="8">
        <v>0</v>
      </c>
      <c r="KG20" s="8">
        <v>23</v>
      </c>
      <c r="KH20" s="8">
        <v>0</v>
      </c>
      <c r="KI20" s="8">
        <v>0</v>
      </c>
      <c r="KJ20" s="8">
        <v>0</v>
      </c>
      <c r="KK20" s="8">
        <v>0</v>
      </c>
      <c r="KL20" s="8">
        <v>31</v>
      </c>
      <c r="KM20" s="8">
        <v>0</v>
      </c>
      <c r="KN20" s="8">
        <v>0</v>
      </c>
      <c r="KO20" s="8">
        <v>0</v>
      </c>
      <c r="KP20" s="8">
        <v>0</v>
      </c>
      <c r="KQ20" s="8">
        <v>0</v>
      </c>
      <c r="KR20" s="8">
        <v>0</v>
      </c>
      <c r="KT20" s="1">
        <f t="shared" si="15"/>
        <v>7.7555555555555555</v>
      </c>
      <c r="KU20" s="1">
        <f t="shared" si="16"/>
        <v>2.5952862389681273</v>
      </c>
      <c r="KV20" s="3">
        <f t="shared" si="17"/>
        <v>1</v>
      </c>
    </row>
    <row r="21" spans="1:308" x14ac:dyDescent="0.55000000000000004">
      <c r="A21" s="12">
        <v>0.25</v>
      </c>
      <c r="B21" s="8">
        <v>0</v>
      </c>
      <c r="C21" s="8">
        <v>0</v>
      </c>
      <c r="D21" s="8">
        <v>0</v>
      </c>
      <c r="E21" s="8">
        <v>0</v>
      </c>
      <c r="F21" s="8">
        <v>0</v>
      </c>
      <c r="G21" s="8">
        <v>31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23</v>
      </c>
      <c r="V21" s="8">
        <v>0</v>
      </c>
      <c r="W21" s="8">
        <v>0</v>
      </c>
      <c r="X21" s="8">
        <v>0</v>
      </c>
      <c r="Y21" s="8">
        <v>1</v>
      </c>
      <c r="Z21" s="8">
        <v>0</v>
      </c>
      <c r="AA21" s="8">
        <v>26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1</v>
      </c>
      <c r="AL21" s="8">
        <v>0</v>
      </c>
      <c r="AM21" s="8">
        <v>0</v>
      </c>
      <c r="AN21" s="8">
        <v>0</v>
      </c>
      <c r="AO21" s="8">
        <v>0</v>
      </c>
      <c r="AP21" s="8">
        <v>74</v>
      </c>
      <c r="AQ21" s="8">
        <v>0</v>
      </c>
      <c r="AR21" s="8">
        <v>0</v>
      </c>
      <c r="AS21" s="8">
        <v>0</v>
      </c>
      <c r="AT21" s="8">
        <v>0</v>
      </c>
      <c r="AU21" s="8">
        <v>0</v>
      </c>
      <c r="AV21" s="8">
        <v>0</v>
      </c>
      <c r="AX21" s="1">
        <f t="shared" si="0"/>
        <v>3.3191489361702127</v>
      </c>
      <c r="AY21" s="1">
        <f t="shared" si="1"/>
        <v>1.8155221324184725</v>
      </c>
      <c r="AZ21" s="3">
        <f t="shared" si="2"/>
        <v>1</v>
      </c>
      <c r="BB21" s="12">
        <v>0.25</v>
      </c>
      <c r="BC21" s="8">
        <v>9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1</v>
      </c>
      <c r="BL21" s="8">
        <v>0</v>
      </c>
      <c r="BM21" s="8">
        <v>0</v>
      </c>
      <c r="BN21" s="8">
        <v>17</v>
      </c>
      <c r="BO21" s="8">
        <v>0</v>
      </c>
      <c r="BP21" s="8">
        <v>0</v>
      </c>
      <c r="BQ21" s="8">
        <v>0</v>
      </c>
      <c r="BR21" s="8">
        <v>0</v>
      </c>
      <c r="BS21" s="8">
        <v>0</v>
      </c>
      <c r="BT21" s="8">
        <v>0</v>
      </c>
      <c r="BU21" s="8">
        <v>0</v>
      </c>
      <c r="BV21" s="8">
        <v>11</v>
      </c>
      <c r="BW21" s="8">
        <v>6</v>
      </c>
      <c r="BX21" s="8">
        <v>0</v>
      </c>
      <c r="BY21" s="8">
        <v>0</v>
      </c>
      <c r="BZ21" s="8">
        <v>0</v>
      </c>
      <c r="CA21" s="8">
        <v>0</v>
      </c>
      <c r="CB21" s="8">
        <v>0</v>
      </c>
      <c r="CC21" s="8">
        <v>35</v>
      </c>
      <c r="CD21" s="8">
        <v>1</v>
      </c>
      <c r="CE21" s="8">
        <v>2</v>
      </c>
      <c r="CF21" s="8">
        <v>0</v>
      </c>
      <c r="CG21" s="8">
        <v>0</v>
      </c>
      <c r="CH21" s="8">
        <v>0</v>
      </c>
      <c r="CI21" s="8">
        <v>0</v>
      </c>
      <c r="CJ21" s="8">
        <v>0</v>
      </c>
      <c r="CK21" s="8">
        <v>0</v>
      </c>
      <c r="CL21" s="8">
        <v>0</v>
      </c>
      <c r="CM21" s="8">
        <v>0</v>
      </c>
      <c r="CN21" s="8">
        <v>0</v>
      </c>
      <c r="CO21" s="8">
        <v>0</v>
      </c>
      <c r="CP21" s="8">
        <v>2</v>
      </c>
      <c r="CQ21" s="8">
        <v>19</v>
      </c>
      <c r="CR21" s="8">
        <v>21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Y21" s="1">
        <f t="shared" si="3"/>
        <v>2.6382978723404253</v>
      </c>
      <c r="CZ21" s="1">
        <f t="shared" si="4"/>
        <v>1.017163317079562</v>
      </c>
      <c r="DA21" s="3">
        <f t="shared" si="5"/>
        <v>1</v>
      </c>
      <c r="DC21" s="12">
        <v>0.25</v>
      </c>
      <c r="DD21" s="8">
        <v>7</v>
      </c>
      <c r="DE21" s="8">
        <v>6</v>
      </c>
      <c r="DF21" s="8">
        <v>0</v>
      </c>
      <c r="DG21" s="8">
        <v>0</v>
      </c>
      <c r="DH21" s="8">
        <v>13</v>
      </c>
      <c r="DI21" s="8">
        <v>0</v>
      </c>
      <c r="DJ21" s="8">
        <v>2</v>
      </c>
      <c r="DK21" s="8">
        <v>0</v>
      </c>
      <c r="DL21" s="8">
        <v>0</v>
      </c>
      <c r="DM21" s="8">
        <v>49</v>
      </c>
      <c r="DN21" s="8">
        <v>30</v>
      </c>
      <c r="DO21" s="8">
        <v>2</v>
      </c>
      <c r="DP21" s="8">
        <v>0</v>
      </c>
      <c r="DQ21" s="8">
        <v>15</v>
      </c>
      <c r="DR21" s="8">
        <v>8</v>
      </c>
      <c r="DS21" s="8">
        <v>1</v>
      </c>
      <c r="DT21" s="8">
        <v>9</v>
      </c>
      <c r="DU21" s="8">
        <v>0</v>
      </c>
      <c r="DV21" s="8">
        <v>0</v>
      </c>
      <c r="DW21" s="8">
        <v>0</v>
      </c>
      <c r="DX21" s="8">
        <v>0</v>
      </c>
      <c r="DY21" s="8">
        <v>0</v>
      </c>
      <c r="DZ21" s="8">
        <v>18</v>
      </c>
      <c r="EA21" s="8">
        <v>0</v>
      </c>
      <c r="EB21" s="8">
        <v>1</v>
      </c>
      <c r="EC21" s="8">
        <v>0</v>
      </c>
      <c r="ED21" s="8">
        <v>0</v>
      </c>
      <c r="EE21" s="8">
        <v>44</v>
      </c>
      <c r="EF21" s="8">
        <v>0</v>
      </c>
      <c r="EG21" s="8">
        <v>0</v>
      </c>
      <c r="EH21" s="8">
        <v>0</v>
      </c>
      <c r="EI21" s="8">
        <v>0</v>
      </c>
      <c r="EJ21" s="8">
        <v>0</v>
      </c>
      <c r="EK21" s="8">
        <v>6</v>
      </c>
      <c r="EL21" s="8">
        <v>0</v>
      </c>
      <c r="EM21" s="8">
        <v>0</v>
      </c>
      <c r="EN21" s="8">
        <v>0</v>
      </c>
      <c r="EO21" s="8">
        <v>0</v>
      </c>
      <c r="EP21" s="8">
        <v>0</v>
      </c>
      <c r="EQ21" s="8">
        <v>6</v>
      </c>
      <c r="ER21" s="8">
        <v>0</v>
      </c>
      <c r="ES21" s="8">
        <v>0</v>
      </c>
      <c r="ET21" s="8">
        <v>0</v>
      </c>
      <c r="EU21" s="8">
        <v>0</v>
      </c>
      <c r="EV21" s="8">
        <v>5</v>
      </c>
      <c r="EW21" s="8"/>
      <c r="EX21" s="1">
        <f t="shared" si="6"/>
        <v>4.9333333333333336</v>
      </c>
      <c r="EY21" s="1">
        <f t="shared" si="7"/>
        <v>1.6200760675494421</v>
      </c>
      <c r="EZ21" s="3">
        <f t="shared" si="8"/>
        <v>1</v>
      </c>
      <c r="FB21" s="12">
        <v>0.25</v>
      </c>
      <c r="FC21" s="8">
        <v>0</v>
      </c>
      <c r="FD21" s="8">
        <v>1</v>
      </c>
      <c r="FE21" s="8">
        <v>0</v>
      </c>
      <c r="FF21" s="8">
        <v>5</v>
      </c>
      <c r="FG21" s="8">
        <v>0</v>
      </c>
      <c r="FH21" s="8">
        <v>0</v>
      </c>
      <c r="FI21" s="8">
        <v>45</v>
      </c>
      <c r="FJ21" s="8">
        <v>0</v>
      </c>
      <c r="FK21" s="8">
        <v>6</v>
      </c>
      <c r="FL21" s="8">
        <v>1</v>
      </c>
      <c r="FM21" s="8">
        <v>22</v>
      </c>
      <c r="FN21" s="8">
        <v>0</v>
      </c>
      <c r="FO21" s="8">
        <v>1</v>
      </c>
      <c r="FP21" s="8">
        <v>2</v>
      </c>
      <c r="FQ21" s="8">
        <v>0</v>
      </c>
      <c r="FR21" s="8">
        <v>7</v>
      </c>
      <c r="FS21" s="8">
        <v>0</v>
      </c>
      <c r="FT21" s="8">
        <v>0</v>
      </c>
      <c r="FU21" s="8">
        <v>0</v>
      </c>
      <c r="FV21" s="8">
        <v>0</v>
      </c>
      <c r="FW21" s="8">
        <v>0</v>
      </c>
      <c r="FX21" s="8">
        <v>0</v>
      </c>
      <c r="FY21" s="8">
        <v>0</v>
      </c>
      <c r="FZ21" s="8">
        <v>0</v>
      </c>
      <c r="GA21" s="8">
        <v>0</v>
      </c>
      <c r="GB21" s="8">
        <v>0</v>
      </c>
      <c r="GC21" s="8">
        <v>16</v>
      </c>
      <c r="GD21" s="8">
        <v>9</v>
      </c>
      <c r="GE21" s="8">
        <v>0</v>
      </c>
      <c r="GF21" s="8">
        <v>0</v>
      </c>
      <c r="GG21" s="8">
        <v>0</v>
      </c>
      <c r="GH21" s="8">
        <v>6</v>
      </c>
      <c r="GI21" s="8">
        <v>18</v>
      </c>
      <c r="GJ21" s="8">
        <v>0</v>
      </c>
      <c r="GK21" s="8">
        <v>0</v>
      </c>
      <c r="GL21" s="8">
        <v>0</v>
      </c>
      <c r="GM21" s="8">
        <v>0</v>
      </c>
      <c r="GN21" s="8">
        <v>0</v>
      </c>
      <c r="GO21" s="8">
        <v>0</v>
      </c>
      <c r="GP21" s="8">
        <v>8</v>
      </c>
      <c r="GQ21" s="8">
        <v>0</v>
      </c>
      <c r="GR21" s="8">
        <v>0</v>
      </c>
      <c r="GS21" s="8">
        <v>5</v>
      </c>
      <c r="GT21" s="8">
        <v>1</v>
      </c>
      <c r="GU21" s="8">
        <v>12</v>
      </c>
      <c r="GV21" s="8">
        <v>0</v>
      </c>
      <c r="GX21" s="1">
        <f t="shared" si="9"/>
        <v>3.5869565217391304</v>
      </c>
      <c r="GY21" s="1">
        <f t="shared" si="10"/>
        <v>1.1968461320178581</v>
      </c>
      <c r="GZ21" s="3">
        <f t="shared" si="11"/>
        <v>1</v>
      </c>
      <c r="HB21" s="12">
        <v>0.25</v>
      </c>
      <c r="HC21" s="1">
        <v>0</v>
      </c>
      <c r="HD21" s="1">
        <v>0</v>
      </c>
      <c r="HE21" s="1">
        <v>0</v>
      </c>
      <c r="HF21" s="1">
        <v>0</v>
      </c>
      <c r="HG21" s="1">
        <v>24</v>
      </c>
      <c r="HH21" s="1">
        <v>22</v>
      </c>
      <c r="HI21" s="1">
        <v>7</v>
      </c>
      <c r="HJ21" s="1">
        <v>20</v>
      </c>
      <c r="HK21" s="1">
        <v>0</v>
      </c>
      <c r="HL21" s="1">
        <v>43</v>
      </c>
      <c r="HM21" s="1">
        <v>0</v>
      </c>
      <c r="HN21" s="1">
        <v>10</v>
      </c>
      <c r="HO21" s="1">
        <v>0</v>
      </c>
      <c r="HP21" s="1">
        <v>0</v>
      </c>
      <c r="HQ21" s="1">
        <v>0</v>
      </c>
      <c r="HR21" s="1">
        <v>0</v>
      </c>
      <c r="HS21" s="1">
        <v>0</v>
      </c>
      <c r="HT21" s="1">
        <v>15</v>
      </c>
      <c r="HU21" s="1">
        <v>0</v>
      </c>
      <c r="HV21" s="1">
        <v>0</v>
      </c>
      <c r="HW21" s="1">
        <v>0</v>
      </c>
      <c r="HX21" s="1">
        <v>11</v>
      </c>
      <c r="HY21" s="1">
        <v>0</v>
      </c>
      <c r="HZ21" s="1">
        <v>0</v>
      </c>
      <c r="IA21" s="1">
        <v>11</v>
      </c>
      <c r="IB21" s="1">
        <v>0</v>
      </c>
      <c r="IC21" s="1">
        <v>0</v>
      </c>
      <c r="ID21" s="1">
        <v>0</v>
      </c>
      <c r="IE21" s="1">
        <v>0</v>
      </c>
      <c r="IF21" s="1">
        <v>0</v>
      </c>
      <c r="IG21" s="1">
        <v>0</v>
      </c>
      <c r="IH21" s="1">
        <v>12</v>
      </c>
      <c r="II21" s="1">
        <v>0</v>
      </c>
      <c r="IJ21" s="1">
        <v>0</v>
      </c>
      <c r="IK21" s="1">
        <v>5</v>
      </c>
      <c r="IL21" s="1">
        <v>0</v>
      </c>
      <c r="IM21" s="1">
        <v>0</v>
      </c>
      <c r="IN21" s="1">
        <v>0</v>
      </c>
      <c r="IO21" s="1">
        <v>0</v>
      </c>
      <c r="IP21" s="1">
        <v>0</v>
      </c>
      <c r="IQ21" s="1">
        <v>0</v>
      </c>
      <c r="IR21" s="1">
        <v>0</v>
      </c>
      <c r="IS21" s="1">
        <v>74</v>
      </c>
      <c r="IU21" s="1">
        <f t="shared" si="12"/>
        <v>5.9069767441860463</v>
      </c>
      <c r="IV21" s="1">
        <f t="shared" si="13"/>
        <v>2.1138194120197782</v>
      </c>
      <c r="IW21" s="3">
        <f t="shared" si="14"/>
        <v>1</v>
      </c>
      <c r="IY21" s="12">
        <v>0.25</v>
      </c>
      <c r="IZ21" s="8">
        <v>0</v>
      </c>
      <c r="JA21" s="8">
        <v>0</v>
      </c>
      <c r="JB21" s="8">
        <v>0</v>
      </c>
      <c r="JC21" s="8">
        <v>0</v>
      </c>
      <c r="JD21" s="8">
        <v>0</v>
      </c>
      <c r="JE21" s="8">
        <v>0</v>
      </c>
      <c r="JF21" s="8">
        <v>0</v>
      </c>
      <c r="JG21" s="8">
        <v>51</v>
      </c>
      <c r="JH21" s="8">
        <v>0</v>
      </c>
      <c r="JI21" s="8">
        <v>0</v>
      </c>
      <c r="JJ21" s="8">
        <v>27</v>
      </c>
      <c r="JK21" s="8">
        <v>21</v>
      </c>
      <c r="JL21" s="8">
        <v>61</v>
      </c>
      <c r="JM21" s="8">
        <v>0</v>
      </c>
      <c r="JN21" s="8">
        <v>0</v>
      </c>
      <c r="JO21" s="8">
        <v>0</v>
      </c>
      <c r="JP21" s="8">
        <v>0</v>
      </c>
      <c r="JQ21" s="8">
        <v>3</v>
      </c>
      <c r="JR21" s="8">
        <v>0</v>
      </c>
      <c r="JS21" s="8">
        <v>0</v>
      </c>
      <c r="JT21" s="8">
        <v>0</v>
      </c>
      <c r="JU21" s="8">
        <v>1</v>
      </c>
      <c r="JV21" s="8">
        <v>0</v>
      </c>
      <c r="JW21" s="8">
        <v>0</v>
      </c>
      <c r="JX21" s="8">
        <v>0</v>
      </c>
      <c r="JY21" s="8">
        <v>0</v>
      </c>
      <c r="JZ21" s="8">
        <v>0</v>
      </c>
      <c r="KA21" s="8">
        <v>42</v>
      </c>
      <c r="KB21" s="8">
        <v>0</v>
      </c>
      <c r="KC21" s="8">
        <v>2</v>
      </c>
      <c r="KD21" s="8">
        <v>0</v>
      </c>
      <c r="KE21" s="8">
        <v>50</v>
      </c>
      <c r="KF21" s="8">
        <v>0</v>
      </c>
      <c r="KG21" s="8">
        <v>0</v>
      </c>
      <c r="KH21" s="8">
        <v>45</v>
      </c>
      <c r="KI21" s="8">
        <v>0</v>
      </c>
      <c r="KJ21" s="8">
        <v>39</v>
      </c>
      <c r="KK21" s="8">
        <v>0</v>
      </c>
      <c r="KL21" s="8">
        <v>11</v>
      </c>
      <c r="KM21" s="8">
        <v>35</v>
      </c>
      <c r="KN21" s="8">
        <v>0</v>
      </c>
      <c r="KO21" s="8">
        <v>0</v>
      </c>
      <c r="KP21" s="8">
        <v>1</v>
      </c>
      <c r="KQ21" s="8">
        <v>0</v>
      </c>
      <c r="KR21" s="8">
        <v>0</v>
      </c>
      <c r="KT21" s="1">
        <f t="shared" si="15"/>
        <v>8.6444444444444439</v>
      </c>
      <c r="KU21" s="1">
        <f t="shared" si="16"/>
        <v>2.5917810177550704</v>
      </c>
      <c r="KV21" s="3">
        <f t="shared" si="17"/>
        <v>1</v>
      </c>
    </row>
    <row r="22" spans="1:308" x14ac:dyDescent="0.55000000000000004">
      <c r="A22" s="12">
        <v>0.27083333333333331</v>
      </c>
      <c r="B22" s="8">
        <v>0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0</v>
      </c>
      <c r="T22" s="8">
        <v>0</v>
      </c>
      <c r="U22" s="8">
        <v>2</v>
      </c>
      <c r="V22" s="8">
        <v>0</v>
      </c>
      <c r="W22" s="8">
        <v>0</v>
      </c>
      <c r="X22" s="8">
        <v>0</v>
      </c>
      <c r="Y22" s="8">
        <v>0</v>
      </c>
      <c r="Z22" s="8">
        <v>0</v>
      </c>
      <c r="AA22" s="8">
        <v>6</v>
      </c>
      <c r="AB22" s="8">
        <v>0</v>
      </c>
      <c r="AC22" s="8">
        <v>0</v>
      </c>
      <c r="AD22" s="8">
        <v>0</v>
      </c>
      <c r="AE22" s="8">
        <v>0</v>
      </c>
      <c r="AF22" s="8">
        <v>0</v>
      </c>
      <c r="AG22" s="8">
        <v>0</v>
      </c>
      <c r="AH22" s="8">
        <v>0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25</v>
      </c>
      <c r="AO22" s="8">
        <v>10</v>
      </c>
      <c r="AP22" s="8">
        <v>0</v>
      </c>
      <c r="AQ22" s="8">
        <v>0</v>
      </c>
      <c r="AR22" s="8">
        <v>0</v>
      </c>
      <c r="AS22" s="8">
        <v>0</v>
      </c>
      <c r="AT22" s="8">
        <v>0</v>
      </c>
      <c r="AU22" s="8">
        <v>0</v>
      </c>
      <c r="AV22" s="8">
        <v>0</v>
      </c>
      <c r="AX22" s="1">
        <f t="shared" si="0"/>
        <v>0.91489361702127658</v>
      </c>
      <c r="AY22" s="1">
        <f t="shared" si="1"/>
        <v>0.57934681011978406</v>
      </c>
      <c r="AZ22" s="3">
        <f t="shared" si="2"/>
        <v>1</v>
      </c>
      <c r="BB22" s="12">
        <v>0.27083333333333331</v>
      </c>
      <c r="BC22" s="8">
        <v>20</v>
      </c>
      <c r="BD22" s="8">
        <v>0</v>
      </c>
      <c r="BE22" s="8">
        <v>0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0</v>
      </c>
      <c r="BL22" s="8">
        <v>0</v>
      </c>
      <c r="BM22" s="8">
        <v>0</v>
      </c>
      <c r="BN22" s="8">
        <v>27</v>
      </c>
      <c r="BO22" s="8">
        <v>0</v>
      </c>
      <c r="BP22" s="8">
        <v>0</v>
      </c>
      <c r="BQ22" s="8">
        <v>0</v>
      </c>
      <c r="BR22" s="8">
        <v>7</v>
      </c>
      <c r="BS22" s="8">
        <v>0</v>
      </c>
      <c r="BT22" s="8">
        <v>0</v>
      </c>
      <c r="BU22" s="8">
        <v>0</v>
      </c>
      <c r="BV22" s="8">
        <v>17</v>
      </c>
      <c r="BW22" s="8">
        <v>37</v>
      </c>
      <c r="BX22" s="8">
        <v>0</v>
      </c>
      <c r="BY22" s="8">
        <v>0</v>
      </c>
      <c r="BZ22" s="8">
        <v>0</v>
      </c>
      <c r="CA22" s="8">
        <v>1</v>
      </c>
      <c r="CB22" s="8">
        <v>0</v>
      </c>
      <c r="CC22" s="8">
        <v>0</v>
      </c>
      <c r="CD22" s="8">
        <v>0</v>
      </c>
      <c r="CE22" s="8">
        <v>3</v>
      </c>
      <c r="CF22" s="8">
        <v>0</v>
      </c>
      <c r="CG22" s="8">
        <v>0</v>
      </c>
      <c r="CH22" s="8">
        <v>0</v>
      </c>
      <c r="CI22" s="8">
        <v>0</v>
      </c>
      <c r="CJ22" s="8">
        <v>0</v>
      </c>
      <c r="CK22" s="8">
        <v>0</v>
      </c>
      <c r="CL22" s="8">
        <v>0</v>
      </c>
      <c r="CM22" s="8">
        <v>0</v>
      </c>
      <c r="CN22" s="8">
        <v>1</v>
      </c>
      <c r="CO22" s="8">
        <v>0</v>
      </c>
      <c r="CP22" s="8">
        <v>19</v>
      </c>
      <c r="CQ22" s="8">
        <v>0</v>
      </c>
      <c r="CR22" s="8">
        <v>0</v>
      </c>
      <c r="CS22" s="8">
        <v>5</v>
      </c>
      <c r="CT22" s="8">
        <v>0</v>
      </c>
      <c r="CU22" s="8">
        <v>0</v>
      </c>
      <c r="CV22" s="8">
        <v>0</v>
      </c>
      <c r="CW22" s="8">
        <v>1</v>
      </c>
      <c r="CY22" s="1">
        <f t="shared" si="3"/>
        <v>2.9361702127659575</v>
      </c>
      <c r="CZ22" s="1">
        <f t="shared" si="4"/>
        <v>1.1438627836525235</v>
      </c>
      <c r="DA22" s="3">
        <f t="shared" si="5"/>
        <v>1</v>
      </c>
      <c r="DC22" s="12">
        <v>0.27083333333333331</v>
      </c>
      <c r="DD22" s="8">
        <v>35</v>
      </c>
      <c r="DE22" s="8">
        <v>2</v>
      </c>
      <c r="DF22" s="8">
        <v>1</v>
      </c>
      <c r="DG22" s="8">
        <v>0</v>
      </c>
      <c r="DH22" s="8">
        <v>88</v>
      </c>
      <c r="DI22" s="8">
        <v>0</v>
      </c>
      <c r="DJ22" s="8">
        <v>2</v>
      </c>
      <c r="DK22" s="8">
        <v>0</v>
      </c>
      <c r="DL22" s="8">
        <v>0</v>
      </c>
      <c r="DM22" s="8">
        <v>84</v>
      </c>
      <c r="DN22" s="8">
        <v>21</v>
      </c>
      <c r="DO22" s="8">
        <v>0</v>
      </c>
      <c r="DP22" s="8">
        <v>2</v>
      </c>
      <c r="DQ22" s="8">
        <v>21</v>
      </c>
      <c r="DR22" s="8">
        <v>9</v>
      </c>
      <c r="DS22" s="8">
        <v>89</v>
      </c>
      <c r="DT22" s="8">
        <v>0</v>
      </c>
      <c r="DU22" s="8">
        <v>3</v>
      </c>
      <c r="DV22" s="8">
        <v>1</v>
      </c>
      <c r="DW22" s="8">
        <v>0</v>
      </c>
      <c r="DX22" s="8">
        <v>0</v>
      </c>
      <c r="DY22" s="8">
        <v>0</v>
      </c>
      <c r="DZ22" s="8">
        <v>11</v>
      </c>
      <c r="EA22" s="8">
        <v>12</v>
      </c>
      <c r="EB22" s="8">
        <v>0</v>
      </c>
      <c r="EC22" s="8">
        <v>22</v>
      </c>
      <c r="ED22" s="8">
        <v>78</v>
      </c>
      <c r="EE22" s="8">
        <v>18</v>
      </c>
      <c r="EF22" s="8">
        <v>0</v>
      </c>
      <c r="EG22" s="8">
        <v>0</v>
      </c>
      <c r="EH22" s="8">
        <v>0</v>
      </c>
      <c r="EI22" s="8">
        <v>0</v>
      </c>
      <c r="EJ22" s="8">
        <v>22</v>
      </c>
      <c r="EK22" s="8">
        <v>0</v>
      </c>
      <c r="EL22" s="8">
        <v>0</v>
      </c>
      <c r="EM22" s="8">
        <v>0</v>
      </c>
      <c r="EN22" s="8">
        <v>0</v>
      </c>
      <c r="EO22" s="8">
        <v>0</v>
      </c>
      <c r="EP22" s="8">
        <v>0</v>
      </c>
      <c r="EQ22" s="8">
        <v>30</v>
      </c>
      <c r="ER22" s="8">
        <v>0</v>
      </c>
      <c r="ES22" s="8">
        <v>0</v>
      </c>
      <c r="ET22" s="8">
        <v>0</v>
      </c>
      <c r="EU22" s="8">
        <v>0</v>
      </c>
      <c r="EV22" s="8">
        <v>0</v>
      </c>
      <c r="EW22" s="8"/>
      <c r="EX22" s="1">
        <f t="shared" si="6"/>
        <v>12.244444444444444</v>
      </c>
      <c r="EY22" s="1">
        <f t="shared" si="7"/>
        <v>3.6739810730056286</v>
      </c>
      <c r="EZ22" s="3">
        <f t="shared" si="8"/>
        <v>1</v>
      </c>
      <c r="FB22" s="12">
        <v>0.27083333333333331</v>
      </c>
      <c r="FC22" s="8">
        <v>0</v>
      </c>
      <c r="FD22" s="8">
        <v>3</v>
      </c>
      <c r="FE22" s="8">
        <v>0</v>
      </c>
      <c r="FF22" s="8">
        <v>16</v>
      </c>
      <c r="FG22" s="8">
        <v>0</v>
      </c>
      <c r="FH22" s="8">
        <v>0</v>
      </c>
      <c r="FI22" s="8">
        <v>46</v>
      </c>
      <c r="FJ22" s="8">
        <v>0</v>
      </c>
      <c r="FK22" s="8">
        <v>0</v>
      </c>
      <c r="FL22" s="8">
        <v>0</v>
      </c>
      <c r="FM22" s="8">
        <v>0</v>
      </c>
      <c r="FN22" s="8">
        <v>0</v>
      </c>
      <c r="FO22" s="8">
        <v>0</v>
      </c>
      <c r="FP22" s="8">
        <v>0</v>
      </c>
      <c r="FQ22" s="8">
        <v>0</v>
      </c>
      <c r="FR22" s="8">
        <v>0</v>
      </c>
      <c r="FS22" s="8">
        <v>0</v>
      </c>
      <c r="FT22" s="8">
        <v>0</v>
      </c>
      <c r="FU22" s="8">
        <v>0</v>
      </c>
      <c r="FV22" s="8">
        <v>0</v>
      </c>
      <c r="FW22" s="8">
        <v>0</v>
      </c>
      <c r="FX22" s="8">
        <v>0</v>
      </c>
      <c r="FY22" s="8">
        <v>0</v>
      </c>
      <c r="FZ22" s="8">
        <v>0</v>
      </c>
      <c r="GA22" s="8">
        <v>0</v>
      </c>
      <c r="GB22" s="8">
        <v>1</v>
      </c>
      <c r="GC22" s="8">
        <v>4</v>
      </c>
      <c r="GD22" s="8">
        <v>1</v>
      </c>
      <c r="GE22" s="8">
        <v>0</v>
      </c>
      <c r="GF22" s="8">
        <v>17</v>
      </c>
      <c r="GG22" s="8">
        <v>3</v>
      </c>
      <c r="GH22" s="8">
        <v>8</v>
      </c>
      <c r="GI22" s="8">
        <v>2</v>
      </c>
      <c r="GJ22" s="8">
        <v>1</v>
      </c>
      <c r="GK22" s="8">
        <v>0</v>
      </c>
      <c r="GL22" s="8">
        <v>0</v>
      </c>
      <c r="GM22" s="8">
        <v>3</v>
      </c>
      <c r="GN22" s="8">
        <v>0</v>
      </c>
      <c r="GO22" s="8">
        <v>0</v>
      </c>
      <c r="GP22" s="8">
        <v>6</v>
      </c>
      <c r="GQ22" s="8">
        <v>0</v>
      </c>
      <c r="GR22" s="8">
        <v>7</v>
      </c>
      <c r="GS22" s="8">
        <v>6</v>
      </c>
      <c r="GT22" s="8">
        <v>0</v>
      </c>
      <c r="GU22" s="8">
        <v>11</v>
      </c>
      <c r="GV22" s="8">
        <v>0</v>
      </c>
      <c r="GX22" s="1">
        <f t="shared" si="9"/>
        <v>2.9347826086956523</v>
      </c>
      <c r="GY22" s="1">
        <f t="shared" si="10"/>
        <v>1.125206228618032</v>
      </c>
      <c r="GZ22" s="3">
        <f t="shared" si="11"/>
        <v>1</v>
      </c>
      <c r="HB22" s="12">
        <v>0.27083333333333331</v>
      </c>
      <c r="HC22" s="1">
        <v>0</v>
      </c>
      <c r="HD22" s="1">
        <v>0</v>
      </c>
      <c r="HE22" s="1">
        <v>0</v>
      </c>
      <c r="HF22" s="1">
        <v>0</v>
      </c>
      <c r="HG22" s="1">
        <v>1</v>
      </c>
      <c r="HH22" s="1">
        <v>52</v>
      </c>
      <c r="HI22" s="1">
        <v>34</v>
      </c>
      <c r="HJ22" s="1">
        <v>18</v>
      </c>
      <c r="HK22" s="1">
        <v>0</v>
      </c>
      <c r="HL22" s="1">
        <v>6</v>
      </c>
      <c r="HM22" s="1">
        <v>0</v>
      </c>
      <c r="HN22" s="1">
        <v>2</v>
      </c>
      <c r="HO22" s="1">
        <v>0</v>
      </c>
      <c r="HP22" s="1">
        <v>0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W22" s="1">
        <v>6</v>
      </c>
      <c r="HX22" s="1">
        <v>29</v>
      </c>
      <c r="HY22" s="1">
        <v>0</v>
      </c>
      <c r="HZ22" s="1">
        <v>55</v>
      </c>
      <c r="IA22" s="1">
        <v>45</v>
      </c>
      <c r="IB22" s="1">
        <v>0</v>
      </c>
      <c r="IC22" s="1">
        <v>0</v>
      </c>
      <c r="ID22" s="1">
        <v>0</v>
      </c>
      <c r="IE22" s="1">
        <v>41</v>
      </c>
      <c r="IF22" s="1">
        <v>0</v>
      </c>
      <c r="IG22" s="1">
        <v>0</v>
      </c>
      <c r="IH22" s="1">
        <v>0</v>
      </c>
      <c r="II22" s="1">
        <v>0</v>
      </c>
      <c r="IJ22" s="1">
        <v>0</v>
      </c>
      <c r="IK22" s="1">
        <v>10</v>
      </c>
      <c r="IL22" s="1">
        <v>0</v>
      </c>
      <c r="IM22" s="1">
        <v>0</v>
      </c>
      <c r="IN22" s="1">
        <v>0</v>
      </c>
      <c r="IO22" s="1">
        <v>0</v>
      </c>
      <c r="IP22" s="1">
        <v>0</v>
      </c>
      <c r="IQ22" s="1">
        <v>0</v>
      </c>
      <c r="IR22" s="1">
        <v>6</v>
      </c>
      <c r="IS22" s="1">
        <v>5</v>
      </c>
      <c r="IU22" s="1">
        <f t="shared" si="12"/>
        <v>7.2093023255813957</v>
      </c>
      <c r="IV22" s="1">
        <f t="shared" si="13"/>
        <v>2.3245900434091205</v>
      </c>
      <c r="IW22" s="3">
        <f t="shared" si="14"/>
        <v>1</v>
      </c>
      <c r="IY22" s="12">
        <v>0.27083333333333331</v>
      </c>
      <c r="IZ22" s="8">
        <v>0</v>
      </c>
      <c r="JA22" s="8">
        <v>0</v>
      </c>
      <c r="JB22" s="8">
        <v>0</v>
      </c>
      <c r="JC22" s="8">
        <v>0</v>
      </c>
      <c r="JD22" s="8">
        <v>0</v>
      </c>
      <c r="JE22" s="8">
        <v>0</v>
      </c>
      <c r="JF22" s="8">
        <v>21</v>
      </c>
      <c r="JG22" s="8">
        <v>24</v>
      </c>
      <c r="JH22" s="8">
        <v>0</v>
      </c>
      <c r="JI22" s="8">
        <v>0</v>
      </c>
      <c r="JJ22" s="8">
        <v>122</v>
      </c>
      <c r="JK22" s="8">
        <v>4</v>
      </c>
      <c r="JL22" s="8">
        <v>38</v>
      </c>
      <c r="JM22" s="8">
        <v>27</v>
      </c>
      <c r="JN22" s="8">
        <v>0</v>
      </c>
      <c r="JO22" s="8">
        <v>0</v>
      </c>
      <c r="JP22" s="8">
        <v>0</v>
      </c>
      <c r="JQ22" s="8">
        <v>0</v>
      </c>
      <c r="JR22" s="8">
        <v>0</v>
      </c>
      <c r="JS22" s="8">
        <v>0</v>
      </c>
      <c r="JT22" s="8">
        <v>0</v>
      </c>
      <c r="JU22" s="8">
        <v>13</v>
      </c>
      <c r="JV22" s="8">
        <v>0</v>
      </c>
      <c r="JW22" s="8">
        <v>0</v>
      </c>
      <c r="JX22" s="8">
        <v>0</v>
      </c>
      <c r="JY22" s="8">
        <v>0</v>
      </c>
      <c r="JZ22" s="8">
        <v>4</v>
      </c>
      <c r="KA22" s="8">
        <v>0</v>
      </c>
      <c r="KB22" s="8">
        <v>0</v>
      </c>
      <c r="KC22" s="8">
        <v>17</v>
      </c>
      <c r="KD22" s="8">
        <v>0</v>
      </c>
      <c r="KE22" s="8">
        <v>55</v>
      </c>
      <c r="KF22" s="8">
        <v>0</v>
      </c>
      <c r="KG22" s="8">
        <v>0</v>
      </c>
      <c r="KH22" s="8">
        <v>20</v>
      </c>
      <c r="KI22" s="8">
        <v>0</v>
      </c>
      <c r="KJ22" s="8">
        <v>8</v>
      </c>
      <c r="KK22" s="8">
        <v>0</v>
      </c>
      <c r="KL22" s="8">
        <v>3</v>
      </c>
      <c r="KM22" s="8">
        <v>12</v>
      </c>
      <c r="KN22" s="8">
        <v>0</v>
      </c>
      <c r="KO22" s="8">
        <v>13</v>
      </c>
      <c r="KP22" s="8">
        <v>6</v>
      </c>
      <c r="KQ22" s="8">
        <v>0</v>
      </c>
      <c r="KR22" s="8">
        <v>0</v>
      </c>
      <c r="KT22" s="1">
        <f t="shared" si="15"/>
        <v>8.6</v>
      </c>
      <c r="KU22" s="1">
        <f t="shared" si="16"/>
        <v>3.1044770538333468</v>
      </c>
      <c r="KV22" s="3">
        <f t="shared" si="17"/>
        <v>1</v>
      </c>
    </row>
    <row r="23" spans="1:308" x14ac:dyDescent="0.55000000000000004">
      <c r="A23" s="12">
        <v>0.29166666666666669</v>
      </c>
      <c r="B23" s="8">
        <v>0</v>
      </c>
      <c r="C23" s="8">
        <v>0</v>
      </c>
      <c r="D23" s="8">
        <v>21</v>
      </c>
      <c r="E23" s="8">
        <v>0</v>
      </c>
      <c r="F23" s="8">
        <v>0</v>
      </c>
      <c r="G23" s="8">
        <v>0</v>
      </c>
      <c r="H23" s="8">
        <v>1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17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1</v>
      </c>
      <c r="V23" s="8">
        <v>0</v>
      </c>
      <c r="W23" s="8">
        <v>25</v>
      </c>
      <c r="X23" s="8">
        <v>0</v>
      </c>
      <c r="Y23" s="8">
        <v>1</v>
      </c>
      <c r="Z23" s="8">
        <v>0</v>
      </c>
      <c r="AA23" s="8">
        <v>30</v>
      </c>
      <c r="AB23" s="8">
        <v>0</v>
      </c>
      <c r="AC23" s="8">
        <v>0</v>
      </c>
      <c r="AD23" s="8">
        <v>0</v>
      </c>
      <c r="AE23" s="8">
        <v>0</v>
      </c>
      <c r="AF23" s="8">
        <v>0</v>
      </c>
      <c r="AG23" s="8">
        <v>0</v>
      </c>
      <c r="AH23" s="8">
        <v>0</v>
      </c>
      <c r="AI23" s="8">
        <v>0</v>
      </c>
      <c r="AJ23" s="8">
        <v>0</v>
      </c>
      <c r="AK23" s="8">
        <v>0</v>
      </c>
      <c r="AL23" s="8">
        <v>0</v>
      </c>
      <c r="AM23" s="8">
        <v>3</v>
      </c>
      <c r="AN23" s="8">
        <v>0</v>
      </c>
      <c r="AO23" s="8">
        <v>31</v>
      </c>
      <c r="AP23" s="8">
        <v>0</v>
      </c>
      <c r="AQ23" s="8">
        <v>3</v>
      </c>
      <c r="AR23" s="8">
        <v>0</v>
      </c>
      <c r="AS23" s="8">
        <v>0</v>
      </c>
      <c r="AT23" s="8">
        <v>1</v>
      </c>
      <c r="AU23" s="8">
        <v>0</v>
      </c>
      <c r="AV23" s="8">
        <v>0</v>
      </c>
      <c r="AX23" s="1">
        <f t="shared" si="0"/>
        <v>2.8510638297872339</v>
      </c>
      <c r="AY23" s="1">
        <f t="shared" si="1"/>
        <v>1.1493386761974826</v>
      </c>
      <c r="AZ23" s="3">
        <f t="shared" si="2"/>
        <v>1</v>
      </c>
      <c r="BB23" s="12">
        <v>0.29166666666666669</v>
      </c>
      <c r="BC23" s="8">
        <v>12</v>
      </c>
      <c r="BD23" s="8">
        <v>0</v>
      </c>
      <c r="BE23" s="8">
        <v>1</v>
      </c>
      <c r="BF23" s="8">
        <v>9</v>
      </c>
      <c r="BG23" s="8">
        <v>0</v>
      </c>
      <c r="BH23" s="8">
        <v>0</v>
      </c>
      <c r="BI23" s="8">
        <v>69</v>
      </c>
      <c r="BJ23" s="8">
        <v>0</v>
      </c>
      <c r="BK23" s="8">
        <v>29</v>
      </c>
      <c r="BL23" s="8">
        <v>0</v>
      </c>
      <c r="BM23" s="8">
        <v>0</v>
      </c>
      <c r="BN23" s="8">
        <v>25</v>
      </c>
      <c r="BO23" s="8">
        <v>0</v>
      </c>
      <c r="BP23" s="8">
        <v>0</v>
      </c>
      <c r="BQ23" s="8">
        <v>0</v>
      </c>
      <c r="BR23" s="8">
        <v>19</v>
      </c>
      <c r="BS23" s="8">
        <v>0</v>
      </c>
      <c r="BT23" s="8">
        <v>0</v>
      </c>
      <c r="BU23" s="8">
        <v>0</v>
      </c>
      <c r="BV23" s="8">
        <v>6</v>
      </c>
      <c r="BW23" s="8">
        <v>0</v>
      </c>
      <c r="BX23" s="8">
        <v>0</v>
      </c>
      <c r="BY23" s="8">
        <v>0</v>
      </c>
      <c r="BZ23" s="8">
        <v>0</v>
      </c>
      <c r="CA23" s="8">
        <v>0</v>
      </c>
      <c r="CB23" s="8">
        <v>0</v>
      </c>
      <c r="CC23" s="8">
        <v>1</v>
      </c>
      <c r="CD23" s="8">
        <v>0</v>
      </c>
      <c r="CE23" s="8">
        <v>11</v>
      </c>
      <c r="CF23" s="8">
        <v>11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38</v>
      </c>
      <c r="CN23" s="8">
        <v>0</v>
      </c>
      <c r="CO23" s="8">
        <v>0</v>
      </c>
      <c r="CP23" s="8">
        <v>5</v>
      </c>
      <c r="CQ23" s="8">
        <v>14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Y23" s="1">
        <f t="shared" si="3"/>
        <v>5.3191489361702127</v>
      </c>
      <c r="CZ23" s="1">
        <f t="shared" si="4"/>
        <v>1.8535927518503217</v>
      </c>
      <c r="DA23" s="3">
        <f t="shared" si="5"/>
        <v>1</v>
      </c>
      <c r="DC23" s="12">
        <v>0.29166666666666669</v>
      </c>
      <c r="DD23" s="8">
        <v>9</v>
      </c>
      <c r="DE23" s="8">
        <v>3</v>
      </c>
      <c r="DF23" s="8">
        <v>1</v>
      </c>
      <c r="DG23" s="8">
        <v>0</v>
      </c>
      <c r="DH23" s="8">
        <v>30</v>
      </c>
      <c r="DI23" s="8">
        <v>0</v>
      </c>
      <c r="DJ23" s="8">
        <v>7</v>
      </c>
      <c r="DK23" s="8">
        <v>0</v>
      </c>
      <c r="DL23" s="8">
        <v>0</v>
      </c>
      <c r="DM23" s="8">
        <v>6</v>
      </c>
      <c r="DN23" s="8">
        <v>1</v>
      </c>
      <c r="DO23" s="8">
        <v>0</v>
      </c>
      <c r="DP23" s="8">
        <v>0</v>
      </c>
      <c r="DQ23" s="8">
        <v>0</v>
      </c>
      <c r="DR23" s="8">
        <v>0</v>
      </c>
      <c r="DS23" s="8">
        <v>1</v>
      </c>
      <c r="DT23" s="8">
        <v>0</v>
      </c>
      <c r="DU23" s="8">
        <v>5</v>
      </c>
      <c r="DV23" s="8">
        <v>0</v>
      </c>
      <c r="DW23" s="8">
        <v>0</v>
      </c>
      <c r="DX23" s="8">
        <v>0</v>
      </c>
      <c r="DY23" s="8">
        <v>1</v>
      </c>
      <c r="DZ23" s="8">
        <v>0</v>
      </c>
      <c r="EA23" s="8">
        <v>21</v>
      </c>
      <c r="EB23" s="8">
        <v>1</v>
      </c>
      <c r="EC23" s="8">
        <v>0</v>
      </c>
      <c r="ED23" s="8">
        <v>52</v>
      </c>
      <c r="EE23" s="8">
        <v>37</v>
      </c>
      <c r="EF23" s="8">
        <v>0</v>
      </c>
      <c r="EG23" s="8">
        <v>14</v>
      </c>
      <c r="EH23" s="8">
        <v>0</v>
      </c>
      <c r="EI23" s="8">
        <v>0</v>
      </c>
      <c r="EJ23" s="8">
        <v>8</v>
      </c>
      <c r="EK23" s="8">
        <v>0</v>
      </c>
      <c r="EL23" s="8">
        <v>0</v>
      </c>
      <c r="EM23" s="8">
        <v>0</v>
      </c>
      <c r="EN23" s="8">
        <v>0</v>
      </c>
      <c r="EO23" s="8">
        <v>0</v>
      </c>
      <c r="EP23" s="8">
        <v>0</v>
      </c>
      <c r="EQ23" s="8">
        <v>4</v>
      </c>
      <c r="ER23" s="8">
        <v>0</v>
      </c>
      <c r="ES23" s="8">
        <v>0</v>
      </c>
      <c r="ET23" s="8">
        <v>0</v>
      </c>
      <c r="EU23" s="8">
        <v>0</v>
      </c>
      <c r="EV23" s="8">
        <v>13</v>
      </c>
      <c r="EW23" s="8"/>
      <c r="EX23" s="1">
        <f t="shared" si="6"/>
        <v>4.7555555555555555</v>
      </c>
      <c r="EY23" s="1">
        <f t="shared" si="7"/>
        <v>1.5964466716143828</v>
      </c>
      <c r="EZ23" s="3">
        <f t="shared" si="8"/>
        <v>1</v>
      </c>
      <c r="FB23" s="12">
        <v>0.29166666666666669</v>
      </c>
      <c r="FC23" s="8">
        <v>0</v>
      </c>
      <c r="FD23" s="8">
        <v>35</v>
      </c>
      <c r="FE23" s="8">
        <v>0</v>
      </c>
      <c r="FF23" s="8">
        <v>18</v>
      </c>
      <c r="FG23" s="8">
        <v>0</v>
      </c>
      <c r="FH23" s="8">
        <v>0</v>
      </c>
      <c r="FI23" s="8">
        <v>11</v>
      </c>
      <c r="FJ23" s="8">
        <v>0</v>
      </c>
      <c r="FK23" s="8">
        <v>0</v>
      </c>
      <c r="FL23" s="8">
        <v>0</v>
      </c>
      <c r="FM23" s="8">
        <v>0</v>
      </c>
      <c r="FN23" s="8">
        <v>0</v>
      </c>
      <c r="FO23" s="8">
        <v>1</v>
      </c>
      <c r="FP23" s="8">
        <v>0</v>
      </c>
      <c r="FQ23" s="8">
        <v>0</v>
      </c>
      <c r="FR23" s="8">
        <v>0</v>
      </c>
      <c r="FS23" s="8">
        <v>0</v>
      </c>
      <c r="FT23" s="8">
        <v>0</v>
      </c>
      <c r="FU23" s="8">
        <v>0</v>
      </c>
      <c r="FV23" s="8">
        <v>3</v>
      </c>
      <c r="FW23" s="8">
        <v>0</v>
      </c>
      <c r="FX23" s="8">
        <v>0</v>
      </c>
      <c r="FY23" s="8">
        <v>0</v>
      </c>
      <c r="FZ23" s="8">
        <v>0</v>
      </c>
      <c r="GA23" s="8">
        <v>1</v>
      </c>
      <c r="GB23" s="8">
        <v>1</v>
      </c>
      <c r="GC23" s="8">
        <v>1</v>
      </c>
      <c r="GD23" s="8">
        <v>0</v>
      </c>
      <c r="GE23" s="8">
        <v>0</v>
      </c>
      <c r="GF23" s="8">
        <v>0</v>
      </c>
      <c r="GG23" s="8">
        <v>3</v>
      </c>
      <c r="GH23" s="8">
        <v>7</v>
      </c>
      <c r="GI23" s="8">
        <v>0</v>
      </c>
      <c r="GJ23" s="8">
        <v>2</v>
      </c>
      <c r="GK23" s="8">
        <v>2</v>
      </c>
      <c r="GL23" s="8">
        <v>16</v>
      </c>
      <c r="GM23" s="8">
        <v>1</v>
      </c>
      <c r="GN23" s="8">
        <v>0</v>
      </c>
      <c r="GO23" s="8">
        <v>0</v>
      </c>
      <c r="GP23" s="8">
        <v>5</v>
      </c>
      <c r="GQ23" s="8">
        <v>1</v>
      </c>
      <c r="GR23" s="8">
        <v>3</v>
      </c>
      <c r="GS23" s="8">
        <v>2</v>
      </c>
      <c r="GT23" s="8">
        <v>0</v>
      </c>
      <c r="GU23" s="8">
        <v>1</v>
      </c>
      <c r="GV23" s="8">
        <v>0</v>
      </c>
      <c r="GX23" s="1">
        <f t="shared" si="9"/>
        <v>2.4782608695652173</v>
      </c>
      <c r="GY23" s="1">
        <f t="shared" si="10"/>
        <v>0.92299613496177724</v>
      </c>
      <c r="GZ23" s="3">
        <f t="shared" si="11"/>
        <v>1</v>
      </c>
      <c r="HB23" s="12">
        <v>0.29166666666666669</v>
      </c>
      <c r="HC23" s="1">
        <v>0</v>
      </c>
      <c r="HD23" s="1">
        <v>0</v>
      </c>
      <c r="HE23" s="1">
        <v>0</v>
      </c>
      <c r="HF23" s="1">
        <v>0</v>
      </c>
      <c r="HG23" s="1">
        <v>1</v>
      </c>
      <c r="HH23" s="1">
        <v>65</v>
      </c>
      <c r="HI23" s="1">
        <v>8</v>
      </c>
      <c r="HJ23" s="1">
        <v>0</v>
      </c>
      <c r="HK23" s="1">
        <v>0</v>
      </c>
      <c r="HL23" s="1">
        <v>0</v>
      </c>
      <c r="HM23" s="1">
        <v>4</v>
      </c>
      <c r="HN23" s="1">
        <v>3</v>
      </c>
      <c r="HO23" s="1">
        <v>0</v>
      </c>
      <c r="HP23" s="1">
        <v>0</v>
      </c>
      <c r="HQ23" s="1">
        <v>0</v>
      </c>
      <c r="HR23" s="1">
        <v>14</v>
      </c>
      <c r="HS23" s="1">
        <v>0</v>
      </c>
      <c r="HT23" s="1">
        <v>41</v>
      </c>
      <c r="HU23" s="1">
        <v>0</v>
      </c>
      <c r="HV23" s="1">
        <v>79</v>
      </c>
      <c r="HW23" s="1">
        <v>10</v>
      </c>
      <c r="HX23" s="1">
        <v>38</v>
      </c>
      <c r="HY23" s="1">
        <v>0</v>
      </c>
      <c r="HZ23" s="1">
        <v>72</v>
      </c>
      <c r="IA23" s="1">
        <v>31</v>
      </c>
      <c r="IB23" s="1">
        <v>17</v>
      </c>
      <c r="IC23" s="1">
        <v>0</v>
      </c>
      <c r="ID23" s="1">
        <v>0</v>
      </c>
      <c r="IE23" s="1">
        <v>29</v>
      </c>
      <c r="IF23" s="1">
        <v>0</v>
      </c>
      <c r="IG23" s="1">
        <v>0</v>
      </c>
      <c r="IH23" s="1">
        <v>0</v>
      </c>
      <c r="II23" s="1">
        <v>0</v>
      </c>
      <c r="IJ23" s="1">
        <v>0</v>
      </c>
      <c r="IK23" s="1">
        <v>3</v>
      </c>
      <c r="IL23" s="1">
        <v>0</v>
      </c>
      <c r="IM23" s="1">
        <v>0</v>
      </c>
      <c r="IN23" s="1">
        <v>0</v>
      </c>
      <c r="IO23" s="1">
        <v>0</v>
      </c>
      <c r="IP23" s="1">
        <v>0</v>
      </c>
      <c r="IQ23" s="1">
        <v>33</v>
      </c>
      <c r="IR23" s="1">
        <v>1</v>
      </c>
      <c r="IS23" s="1">
        <v>0</v>
      </c>
      <c r="IU23" s="1">
        <f t="shared" si="12"/>
        <v>10.44186046511628</v>
      </c>
      <c r="IV23" s="1">
        <f t="shared" si="13"/>
        <v>3.1272924836999496</v>
      </c>
      <c r="IW23" s="3">
        <f t="shared" si="14"/>
        <v>1</v>
      </c>
      <c r="IY23" s="12">
        <v>0.29166666666666669</v>
      </c>
      <c r="IZ23" s="8">
        <v>0</v>
      </c>
      <c r="JA23" s="8">
        <v>0</v>
      </c>
      <c r="JB23" s="8">
        <v>0</v>
      </c>
      <c r="JC23" s="8">
        <v>0</v>
      </c>
      <c r="JD23" s="8">
        <v>21</v>
      </c>
      <c r="JE23" s="8">
        <v>0</v>
      </c>
      <c r="JF23" s="8">
        <v>2</v>
      </c>
      <c r="JG23" s="8">
        <v>40</v>
      </c>
      <c r="JH23" s="8">
        <v>0</v>
      </c>
      <c r="JI23" s="8">
        <v>0</v>
      </c>
      <c r="JJ23" s="8">
        <v>32</v>
      </c>
      <c r="JK23" s="8">
        <v>0</v>
      </c>
      <c r="JL23" s="8">
        <v>12</v>
      </c>
      <c r="JM23" s="8">
        <v>0</v>
      </c>
      <c r="JN23" s="8">
        <v>0</v>
      </c>
      <c r="JO23" s="8">
        <v>0</v>
      </c>
      <c r="JP23" s="8">
        <v>0</v>
      </c>
      <c r="JQ23" s="8">
        <v>0</v>
      </c>
      <c r="JR23" s="8">
        <v>0</v>
      </c>
      <c r="JS23" s="8">
        <v>0</v>
      </c>
      <c r="JT23" s="8">
        <v>0</v>
      </c>
      <c r="JU23" s="8">
        <v>0</v>
      </c>
      <c r="JV23" s="8">
        <v>0</v>
      </c>
      <c r="JW23" s="8">
        <v>0</v>
      </c>
      <c r="JX23" s="8">
        <v>0</v>
      </c>
      <c r="JY23" s="8">
        <v>0</v>
      </c>
      <c r="JZ23" s="8">
        <v>64</v>
      </c>
      <c r="KA23" s="8">
        <v>0</v>
      </c>
      <c r="KB23" s="8">
        <v>0</v>
      </c>
      <c r="KC23" s="8">
        <v>0</v>
      </c>
      <c r="KD23" s="8">
        <v>34</v>
      </c>
      <c r="KE23" s="8">
        <v>3</v>
      </c>
      <c r="KF23" s="8">
        <v>0</v>
      </c>
      <c r="KG23" s="8">
        <v>0</v>
      </c>
      <c r="KH23" s="8">
        <v>42</v>
      </c>
      <c r="KI23" s="8">
        <v>0</v>
      </c>
      <c r="KJ23" s="8">
        <v>0</v>
      </c>
      <c r="KK23" s="8">
        <v>0</v>
      </c>
      <c r="KL23" s="8">
        <v>20</v>
      </c>
      <c r="KM23" s="8">
        <v>6</v>
      </c>
      <c r="KN23" s="8">
        <v>0</v>
      </c>
      <c r="KO23" s="8">
        <v>68</v>
      </c>
      <c r="KP23" s="8">
        <v>0</v>
      </c>
      <c r="KQ23" s="8">
        <v>0</v>
      </c>
      <c r="KR23" s="8">
        <v>0</v>
      </c>
      <c r="KT23" s="1">
        <f t="shared" si="15"/>
        <v>7.6444444444444448</v>
      </c>
      <c r="KU23" s="1">
        <f t="shared" si="16"/>
        <v>2.5294538787658474</v>
      </c>
      <c r="KV23" s="3">
        <f t="shared" si="17"/>
        <v>1</v>
      </c>
    </row>
    <row r="24" spans="1:308" x14ac:dyDescent="0.55000000000000004">
      <c r="A24" s="12">
        <v>0.3125</v>
      </c>
      <c r="B24" s="8">
        <v>0</v>
      </c>
      <c r="C24" s="8">
        <v>0</v>
      </c>
      <c r="D24" s="8">
        <v>39</v>
      </c>
      <c r="E24" s="8">
        <v>0</v>
      </c>
      <c r="F24" s="8">
        <v>0</v>
      </c>
      <c r="G24" s="8">
        <v>0</v>
      </c>
      <c r="H24" s="8">
        <v>55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3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7</v>
      </c>
      <c r="V24" s="8">
        <v>0</v>
      </c>
      <c r="W24" s="8">
        <v>37</v>
      </c>
      <c r="X24" s="8">
        <v>0</v>
      </c>
      <c r="Y24" s="8">
        <v>50</v>
      </c>
      <c r="Z24" s="8">
        <v>0</v>
      </c>
      <c r="AA24" s="8">
        <v>29</v>
      </c>
      <c r="AB24" s="8">
        <v>0</v>
      </c>
      <c r="AC24" s="8">
        <v>21</v>
      </c>
      <c r="AD24" s="8">
        <v>0</v>
      </c>
      <c r="AE24" s="8">
        <v>0</v>
      </c>
      <c r="AF24" s="8">
        <v>0</v>
      </c>
      <c r="AG24" s="8">
        <v>0</v>
      </c>
      <c r="AH24" s="8">
        <v>0</v>
      </c>
      <c r="AI24" s="8">
        <v>0</v>
      </c>
      <c r="AJ24" s="8">
        <v>0</v>
      </c>
      <c r="AK24" s="8">
        <v>0</v>
      </c>
      <c r="AL24" s="8">
        <v>0</v>
      </c>
      <c r="AM24" s="8">
        <v>0</v>
      </c>
      <c r="AN24" s="8">
        <v>0</v>
      </c>
      <c r="AO24" s="8">
        <v>18</v>
      </c>
      <c r="AP24" s="8">
        <v>21</v>
      </c>
      <c r="AQ24" s="8">
        <v>28</v>
      </c>
      <c r="AR24" s="8">
        <v>8</v>
      </c>
      <c r="AS24" s="8">
        <v>0</v>
      </c>
      <c r="AT24" s="8">
        <v>0</v>
      </c>
      <c r="AU24" s="8">
        <v>0</v>
      </c>
      <c r="AV24" s="8">
        <v>0</v>
      </c>
      <c r="AX24" s="1">
        <f t="shared" si="0"/>
        <v>6.7234042553191493</v>
      </c>
      <c r="AY24" s="1">
        <f t="shared" si="1"/>
        <v>2.0677028613220303</v>
      </c>
      <c r="AZ24" s="3">
        <f t="shared" si="2"/>
        <v>1</v>
      </c>
      <c r="BB24" s="12">
        <v>0.3125</v>
      </c>
      <c r="BC24" s="8">
        <v>10</v>
      </c>
      <c r="BD24" s="8">
        <v>0</v>
      </c>
      <c r="BE24" s="8">
        <v>38</v>
      </c>
      <c r="BF24" s="8">
        <v>8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30</v>
      </c>
      <c r="BO24" s="8">
        <v>0</v>
      </c>
      <c r="BP24" s="8">
        <v>0</v>
      </c>
      <c r="BQ24" s="8">
        <v>21</v>
      </c>
      <c r="BR24" s="8">
        <v>7</v>
      </c>
      <c r="BS24" s="8">
        <v>0</v>
      </c>
      <c r="BT24" s="8">
        <v>0</v>
      </c>
      <c r="BU24" s="8">
        <v>0</v>
      </c>
      <c r="BV24" s="8">
        <v>0</v>
      </c>
      <c r="BW24" s="8">
        <v>17</v>
      </c>
      <c r="BX24" s="8">
        <v>0</v>
      </c>
      <c r="BY24" s="8">
        <v>0</v>
      </c>
      <c r="BZ24" s="8">
        <v>0</v>
      </c>
      <c r="CA24" s="8">
        <v>35</v>
      </c>
      <c r="CB24" s="8">
        <v>24</v>
      </c>
      <c r="CC24" s="8">
        <v>0</v>
      </c>
      <c r="CD24" s="8">
        <v>0</v>
      </c>
      <c r="CE24" s="8">
        <v>15</v>
      </c>
      <c r="CF24" s="8">
        <v>79</v>
      </c>
      <c r="CG24" s="8">
        <v>21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48</v>
      </c>
      <c r="CT24" s="8">
        <v>0</v>
      </c>
      <c r="CU24" s="8">
        <v>0</v>
      </c>
      <c r="CV24" s="8">
        <v>0</v>
      </c>
      <c r="CW24" s="8">
        <v>0</v>
      </c>
      <c r="CY24" s="1">
        <f t="shared" si="3"/>
        <v>7.5106382978723403</v>
      </c>
      <c r="CZ24" s="1">
        <f t="shared" si="4"/>
        <v>2.3210958567758126</v>
      </c>
      <c r="DA24" s="3">
        <f t="shared" si="5"/>
        <v>1</v>
      </c>
      <c r="DC24" s="12">
        <v>0.3125</v>
      </c>
      <c r="DD24" s="8">
        <v>12</v>
      </c>
      <c r="DE24" s="8">
        <v>1</v>
      </c>
      <c r="DF24" s="8">
        <v>14</v>
      </c>
      <c r="DG24" s="8">
        <v>0</v>
      </c>
      <c r="DH24" s="8">
        <v>16</v>
      </c>
      <c r="DI24" s="8">
        <v>21</v>
      </c>
      <c r="DJ24" s="8">
        <v>2</v>
      </c>
      <c r="DK24" s="8">
        <v>0</v>
      </c>
      <c r="DL24" s="8">
        <v>0</v>
      </c>
      <c r="DM24" s="8">
        <v>0</v>
      </c>
      <c r="DN24" s="8">
        <v>1</v>
      </c>
      <c r="DO24" s="8">
        <v>0</v>
      </c>
      <c r="DP24" s="8">
        <v>0</v>
      </c>
      <c r="DQ24" s="8">
        <v>0</v>
      </c>
      <c r="DR24" s="8">
        <v>102</v>
      </c>
      <c r="DS24" s="8">
        <v>2</v>
      </c>
      <c r="DT24" s="8">
        <v>0</v>
      </c>
      <c r="DU24" s="8">
        <v>0</v>
      </c>
      <c r="DV24" s="8">
        <v>11</v>
      </c>
      <c r="DW24" s="8">
        <v>0</v>
      </c>
      <c r="DX24" s="8">
        <v>0</v>
      </c>
      <c r="DY24" s="8">
        <v>0</v>
      </c>
      <c r="DZ24" s="8">
        <v>36</v>
      </c>
      <c r="EA24" s="8">
        <v>0</v>
      </c>
      <c r="EB24" s="8">
        <v>0</v>
      </c>
      <c r="EC24" s="8">
        <v>0</v>
      </c>
      <c r="ED24" s="8">
        <v>11</v>
      </c>
      <c r="EE24" s="8">
        <v>0</v>
      </c>
      <c r="EF24" s="8">
        <v>8</v>
      </c>
      <c r="EG24" s="8">
        <v>0</v>
      </c>
      <c r="EH24" s="8">
        <v>0</v>
      </c>
      <c r="EI24" s="8">
        <v>0</v>
      </c>
      <c r="EJ24" s="8">
        <v>1</v>
      </c>
      <c r="EK24" s="8">
        <v>0</v>
      </c>
      <c r="EL24" s="8">
        <v>0</v>
      </c>
      <c r="EM24" s="8">
        <v>0</v>
      </c>
      <c r="EN24" s="8">
        <v>0</v>
      </c>
      <c r="EO24" s="8">
        <v>0</v>
      </c>
      <c r="EP24" s="8">
        <v>0</v>
      </c>
      <c r="EQ24" s="8">
        <v>2</v>
      </c>
      <c r="ER24" s="8">
        <v>0</v>
      </c>
      <c r="ES24" s="8">
        <v>0</v>
      </c>
      <c r="ET24" s="8">
        <v>0</v>
      </c>
      <c r="EU24" s="8">
        <v>1</v>
      </c>
      <c r="EV24" s="8">
        <v>14</v>
      </c>
      <c r="EW24" s="8"/>
      <c r="EX24" s="1">
        <f t="shared" si="6"/>
        <v>5.666666666666667</v>
      </c>
      <c r="EY24" s="1">
        <f t="shared" si="7"/>
        <v>2.4422625707827703</v>
      </c>
      <c r="EZ24" s="3">
        <f t="shared" si="8"/>
        <v>1</v>
      </c>
      <c r="FB24" s="12">
        <v>0.3125</v>
      </c>
      <c r="FC24" s="8">
        <v>1</v>
      </c>
      <c r="FD24" s="8">
        <v>3</v>
      </c>
      <c r="FE24" s="8">
        <v>4</v>
      </c>
      <c r="FF24" s="8">
        <v>0</v>
      </c>
      <c r="FG24" s="8">
        <v>0</v>
      </c>
      <c r="FH24" s="8">
        <v>0</v>
      </c>
      <c r="FI24" s="8">
        <v>0</v>
      </c>
      <c r="FJ24" s="8">
        <v>0</v>
      </c>
      <c r="FK24" s="8">
        <v>0</v>
      </c>
      <c r="FL24" s="8">
        <v>1</v>
      </c>
      <c r="FM24" s="8">
        <v>0</v>
      </c>
      <c r="FN24" s="8">
        <v>0</v>
      </c>
      <c r="FO24" s="8">
        <v>0</v>
      </c>
      <c r="FP24" s="8">
        <v>2</v>
      </c>
      <c r="FQ24" s="8">
        <v>0</v>
      </c>
      <c r="FR24" s="8">
        <v>6</v>
      </c>
      <c r="FS24" s="8">
        <v>0</v>
      </c>
      <c r="FT24" s="8">
        <v>4</v>
      </c>
      <c r="FU24" s="8">
        <v>0</v>
      </c>
      <c r="FV24" s="8">
        <v>4</v>
      </c>
      <c r="FW24" s="8">
        <v>0</v>
      </c>
      <c r="FX24" s="8">
        <v>0</v>
      </c>
      <c r="FY24" s="8">
        <v>10</v>
      </c>
      <c r="FZ24" s="8">
        <v>0</v>
      </c>
      <c r="GA24" s="8">
        <v>1</v>
      </c>
      <c r="GB24" s="8">
        <v>0</v>
      </c>
      <c r="GC24" s="8">
        <v>7</v>
      </c>
      <c r="GD24" s="8">
        <v>0</v>
      </c>
      <c r="GE24" s="8">
        <v>0</v>
      </c>
      <c r="GF24" s="8">
        <v>0</v>
      </c>
      <c r="GG24" s="8">
        <v>31</v>
      </c>
      <c r="GH24" s="8">
        <v>5</v>
      </c>
      <c r="GI24" s="8">
        <v>0</v>
      </c>
      <c r="GJ24" s="8">
        <v>7</v>
      </c>
      <c r="GK24" s="8">
        <v>25</v>
      </c>
      <c r="GL24" s="8">
        <v>2</v>
      </c>
      <c r="GM24" s="8">
        <v>0</v>
      </c>
      <c r="GN24" s="8">
        <v>0</v>
      </c>
      <c r="GO24" s="8">
        <v>25</v>
      </c>
      <c r="GP24" s="8">
        <v>0</v>
      </c>
      <c r="GQ24" s="8">
        <v>0</v>
      </c>
      <c r="GR24" s="8">
        <v>0</v>
      </c>
      <c r="GS24" s="8">
        <v>1</v>
      </c>
      <c r="GT24" s="8">
        <v>0</v>
      </c>
      <c r="GU24" s="8">
        <v>0</v>
      </c>
      <c r="GV24" s="8">
        <v>1</v>
      </c>
      <c r="GX24" s="1">
        <f t="shared" si="9"/>
        <v>3.0434782608695654</v>
      </c>
      <c r="GY24" s="1">
        <f t="shared" si="10"/>
        <v>1.0105513498411778</v>
      </c>
      <c r="GZ24" s="3">
        <f t="shared" si="11"/>
        <v>1</v>
      </c>
      <c r="HB24" s="12">
        <v>0.3125</v>
      </c>
      <c r="HC24" s="1">
        <v>0</v>
      </c>
      <c r="HD24" s="1">
        <v>0</v>
      </c>
      <c r="HE24" s="1">
        <v>0</v>
      </c>
      <c r="HF24" s="1">
        <v>3</v>
      </c>
      <c r="HG24" s="1">
        <v>5</v>
      </c>
      <c r="HH24" s="1">
        <v>23</v>
      </c>
      <c r="HI24" s="1">
        <v>0</v>
      </c>
      <c r="HJ24" s="1">
        <v>18</v>
      </c>
      <c r="HK24" s="1">
        <v>46</v>
      </c>
      <c r="HL24" s="1">
        <v>0</v>
      </c>
      <c r="HM24" s="1">
        <v>0</v>
      </c>
      <c r="HN24" s="1">
        <v>0</v>
      </c>
      <c r="HO24" s="1">
        <v>64</v>
      </c>
      <c r="HP24" s="1">
        <v>0</v>
      </c>
      <c r="HQ24" s="1">
        <v>0</v>
      </c>
      <c r="HR24" s="1">
        <v>18</v>
      </c>
      <c r="HS24" s="1">
        <v>0</v>
      </c>
      <c r="HT24" s="1">
        <v>0</v>
      </c>
      <c r="HU24" s="1">
        <v>0</v>
      </c>
      <c r="HV24" s="1">
        <v>17</v>
      </c>
      <c r="HW24" s="1">
        <v>0</v>
      </c>
      <c r="HX24" s="1">
        <v>49</v>
      </c>
      <c r="HY24" s="1">
        <v>7</v>
      </c>
      <c r="HZ24" s="1">
        <v>0</v>
      </c>
      <c r="IA24" s="1">
        <v>36</v>
      </c>
      <c r="IB24" s="1">
        <v>42</v>
      </c>
      <c r="IC24" s="1">
        <v>0</v>
      </c>
      <c r="ID24" s="1">
        <v>0</v>
      </c>
      <c r="IE24" s="1">
        <v>8</v>
      </c>
      <c r="IF24" s="1">
        <v>64</v>
      </c>
      <c r="IG24" s="1">
        <v>0</v>
      </c>
      <c r="IH24" s="1">
        <v>0</v>
      </c>
      <c r="II24" s="1">
        <v>12</v>
      </c>
      <c r="IJ24" s="1">
        <v>31</v>
      </c>
      <c r="IK24" s="1">
        <v>10</v>
      </c>
      <c r="IL24" s="1">
        <v>49</v>
      </c>
      <c r="IM24" s="1">
        <v>0</v>
      </c>
      <c r="IN24" s="1">
        <v>0</v>
      </c>
      <c r="IO24" s="1">
        <v>0</v>
      </c>
      <c r="IP24" s="1">
        <v>0</v>
      </c>
      <c r="IQ24" s="1">
        <v>46</v>
      </c>
      <c r="IR24" s="1">
        <v>16</v>
      </c>
      <c r="IS24" s="1">
        <v>0</v>
      </c>
      <c r="IU24" s="1">
        <f t="shared" si="12"/>
        <v>13.116279069767442</v>
      </c>
      <c r="IV24" s="1">
        <f t="shared" si="13"/>
        <v>2.9729696445740554</v>
      </c>
      <c r="IW24" s="3">
        <f t="shared" si="14"/>
        <v>1</v>
      </c>
      <c r="IY24" s="12">
        <v>0.3125</v>
      </c>
      <c r="IZ24" s="8">
        <v>0</v>
      </c>
      <c r="JA24" s="8">
        <v>0</v>
      </c>
      <c r="JB24" s="8">
        <v>3</v>
      </c>
      <c r="JC24" s="8">
        <v>0</v>
      </c>
      <c r="JD24" s="8">
        <v>49</v>
      </c>
      <c r="JE24" s="8">
        <v>0</v>
      </c>
      <c r="JF24" s="8">
        <v>10</v>
      </c>
      <c r="JG24" s="8">
        <v>24</v>
      </c>
      <c r="JH24" s="8">
        <v>0</v>
      </c>
      <c r="JI24" s="8">
        <v>4</v>
      </c>
      <c r="JJ24" s="8">
        <v>4</v>
      </c>
      <c r="JK24" s="8">
        <v>0</v>
      </c>
      <c r="JL24" s="8">
        <v>8</v>
      </c>
      <c r="JM24" s="8">
        <v>5</v>
      </c>
      <c r="JN24" s="8">
        <v>0</v>
      </c>
      <c r="JO24" s="8">
        <v>0</v>
      </c>
      <c r="JP24" s="8">
        <v>0</v>
      </c>
      <c r="JQ24" s="8">
        <v>0</v>
      </c>
      <c r="JR24" s="8">
        <v>0</v>
      </c>
      <c r="JS24" s="8">
        <v>0</v>
      </c>
      <c r="JT24" s="8">
        <v>0</v>
      </c>
      <c r="JU24" s="8">
        <v>0</v>
      </c>
      <c r="JV24" s="8">
        <v>4</v>
      </c>
      <c r="JW24" s="8">
        <v>0</v>
      </c>
      <c r="JX24" s="8">
        <v>0</v>
      </c>
      <c r="JY24" s="8">
        <v>0</v>
      </c>
      <c r="JZ24" s="8">
        <v>5</v>
      </c>
      <c r="KA24" s="8">
        <v>0</v>
      </c>
      <c r="KB24" s="8">
        <v>41</v>
      </c>
      <c r="KC24" s="8">
        <v>0</v>
      </c>
      <c r="KD24" s="8">
        <v>8</v>
      </c>
      <c r="KE24" s="8">
        <v>25</v>
      </c>
      <c r="KF24" s="8">
        <v>0</v>
      </c>
      <c r="KG24" s="8">
        <v>18</v>
      </c>
      <c r="KH24" s="8">
        <v>12</v>
      </c>
      <c r="KI24" s="8">
        <v>5</v>
      </c>
      <c r="KJ24" s="8">
        <v>6</v>
      </c>
      <c r="KK24" s="8">
        <v>0</v>
      </c>
      <c r="KL24" s="8">
        <v>39</v>
      </c>
      <c r="KM24" s="8">
        <v>15</v>
      </c>
      <c r="KN24" s="8">
        <v>19</v>
      </c>
      <c r="KO24" s="8">
        <v>0</v>
      </c>
      <c r="KP24" s="8">
        <v>21</v>
      </c>
      <c r="KQ24" s="8">
        <v>0</v>
      </c>
      <c r="KR24" s="8">
        <v>0</v>
      </c>
      <c r="KT24" s="1">
        <f t="shared" si="15"/>
        <v>7.2222222222222223</v>
      </c>
      <c r="KU24" s="1">
        <f t="shared" si="16"/>
        <v>1.7905162307600113</v>
      </c>
      <c r="KV24" s="3">
        <f t="shared" si="17"/>
        <v>1</v>
      </c>
    </row>
    <row r="25" spans="1:308" x14ac:dyDescent="0.55000000000000004">
      <c r="A25" s="12">
        <v>0.33333333333333331</v>
      </c>
      <c r="B25" s="8">
        <v>0</v>
      </c>
      <c r="C25" s="8">
        <v>0</v>
      </c>
      <c r="D25" s="8">
        <v>19</v>
      </c>
      <c r="E25" s="8">
        <v>0</v>
      </c>
      <c r="F25" s="8">
        <v>0</v>
      </c>
      <c r="G25" s="8">
        <v>0</v>
      </c>
      <c r="H25" s="8">
        <v>22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19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10</v>
      </c>
      <c r="U25" s="8">
        <v>37</v>
      </c>
      <c r="V25" s="8">
        <v>0</v>
      </c>
      <c r="W25" s="8">
        <v>20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57</v>
      </c>
      <c r="AD25" s="8">
        <v>0</v>
      </c>
      <c r="AE25" s="8">
        <v>0</v>
      </c>
      <c r="AF25" s="8">
        <v>0</v>
      </c>
      <c r="AG25" s="8">
        <v>0</v>
      </c>
      <c r="AH25" s="8">
        <v>0</v>
      </c>
      <c r="AI25" s="8">
        <v>0</v>
      </c>
      <c r="AJ25" s="8">
        <v>0</v>
      </c>
      <c r="AK25" s="8">
        <v>0</v>
      </c>
      <c r="AL25" s="8">
        <v>0</v>
      </c>
      <c r="AM25" s="8">
        <v>13</v>
      </c>
      <c r="AN25" s="8">
        <v>42</v>
      </c>
      <c r="AO25" s="8">
        <v>0</v>
      </c>
      <c r="AP25" s="8">
        <v>58</v>
      </c>
      <c r="AQ25" s="8">
        <v>0</v>
      </c>
      <c r="AR25" s="8">
        <v>0</v>
      </c>
      <c r="AS25" s="8">
        <v>0</v>
      </c>
      <c r="AT25" s="8">
        <v>16</v>
      </c>
      <c r="AU25" s="8">
        <v>0</v>
      </c>
      <c r="AV25" s="8">
        <v>0</v>
      </c>
      <c r="AX25" s="1">
        <f t="shared" si="0"/>
        <v>6.6595744680851068</v>
      </c>
      <c r="AY25" s="1">
        <f t="shared" si="1"/>
        <v>2.1282376642965675</v>
      </c>
      <c r="AZ25" s="3">
        <f t="shared" si="2"/>
        <v>1</v>
      </c>
      <c r="BB25" s="12">
        <v>0.33333333333333331</v>
      </c>
      <c r="BC25" s="8">
        <v>56</v>
      </c>
      <c r="BD25" s="8">
        <v>18</v>
      </c>
      <c r="BE25" s="8">
        <v>12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0</v>
      </c>
      <c r="BL25" s="8">
        <v>0</v>
      </c>
      <c r="BM25" s="8">
        <v>15</v>
      </c>
      <c r="BN25" s="8">
        <v>10</v>
      </c>
      <c r="BO25" s="8">
        <v>0</v>
      </c>
      <c r="BP25" s="8">
        <v>0</v>
      </c>
      <c r="BQ25" s="8">
        <v>30</v>
      </c>
      <c r="BR25" s="8">
        <v>0</v>
      </c>
      <c r="BS25" s="8">
        <v>0</v>
      </c>
      <c r="BT25" s="8">
        <v>0</v>
      </c>
      <c r="BU25" s="8">
        <v>35</v>
      </c>
      <c r="BV25" s="8">
        <v>46</v>
      </c>
      <c r="BW25" s="8">
        <v>0</v>
      </c>
      <c r="BX25" s="8">
        <v>0</v>
      </c>
      <c r="BY25" s="8">
        <v>4</v>
      </c>
      <c r="BZ25" s="8">
        <v>0</v>
      </c>
      <c r="CA25" s="8">
        <v>20</v>
      </c>
      <c r="CB25" s="8">
        <v>0</v>
      </c>
      <c r="CC25" s="8">
        <v>0</v>
      </c>
      <c r="CD25" s="8">
        <v>0</v>
      </c>
      <c r="CE25" s="8">
        <v>44</v>
      </c>
      <c r="CF25" s="8">
        <v>16</v>
      </c>
      <c r="CG25" s="8">
        <v>53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0</v>
      </c>
      <c r="CT25" s="8">
        <v>0</v>
      </c>
      <c r="CU25" s="8">
        <v>1</v>
      </c>
      <c r="CV25" s="8">
        <v>0</v>
      </c>
      <c r="CW25" s="8">
        <v>0</v>
      </c>
      <c r="CY25" s="1">
        <f t="shared" si="3"/>
        <v>7.6595744680851068</v>
      </c>
      <c r="CZ25" s="1">
        <f t="shared" si="4"/>
        <v>2.2381927003848738</v>
      </c>
      <c r="DA25" s="3">
        <f t="shared" si="5"/>
        <v>1</v>
      </c>
      <c r="DC25" s="12">
        <v>0.33333333333333331</v>
      </c>
      <c r="DD25" s="8">
        <v>1</v>
      </c>
      <c r="DE25" s="8">
        <v>3</v>
      </c>
      <c r="DF25" s="8">
        <v>6</v>
      </c>
      <c r="DG25" s="8">
        <v>13</v>
      </c>
      <c r="DH25" s="8">
        <v>45</v>
      </c>
      <c r="DI25" s="8">
        <v>2</v>
      </c>
      <c r="DJ25" s="8">
        <v>4</v>
      </c>
      <c r="DK25" s="8">
        <v>32</v>
      </c>
      <c r="DL25" s="8">
        <v>7</v>
      </c>
      <c r="DM25" s="8">
        <v>56</v>
      </c>
      <c r="DN25" s="8">
        <v>3</v>
      </c>
      <c r="DO25" s="8">
        <v>0</v>
      </c>
      <c r="DP25" s="8">
        <v>21</v>
      </c>
      <c r="DQ25" s="8">
        <v>0</v>
      </c>
      <c r="DR25" s="8">
        <v>76</v>
      </c>
      <c r="DS25" s="8">
        <v>16</v>
      </c>
      <c r="DT25" s="8">
        <v>35</v>
      </c>
      <c r="DU25" s="8">
        <v>21</v>
      </c>
      <c r="DV25" s="8">
        <v>29</v>
      </c>
      <c r="DW25" s="8">
        <v>25</v>
      </c>
      <c r="DX25" s="8">
        <v>2</v>
      </c>
      <c r="DY25" s="8">
        <v>28</v>
      </c>
      <c r="DZ25" s="8">
        <v>56</v>
      </c>
      <c r="EA25" s="8">
        <v>28</v>
      </c>
      <c r="EB25" s="8">
        <v>0</v>
      </c>
      <c r="EC25" s="8">
        <v>23</v>
      </c>
      <c r="ED25" s="8">
        <v>45</v>
      </c>
      <c r="EE25" s="8">
        <v>28</v>
      </c>
      <c r="EF25" s="8">
        <v>29</v>
      </c>
      <c r="EG25" s="8">
        <v>0</v>
      </c>
      <c r="EH25" s="8">
        <v>0</v>
      </c>
      <c r="EI25" s="8">
        <v>0</v>
      </c>
      <c r="EJ25" s="8">
        <v>0</v>
      </c>
      <c r="EK25" s="8">
        <v>2</v>
      </c>
      <c r="EL25" s="8">
        <v>0</v>
      </c>
      <c r="EM25" s="8">
        <v>0</v>
      </c>
      <c r="EN25" s="8">
        <v>0</v>
      </c>
      <c r="EO25" s="8">
        <v>0</v>
      </c>
      <c r="EP25" s="8">
        <v>0</v>
      </c>
      <c r="EQ25" s="8">
        <v>0</v>
      </c>
      <c r="ER25" s="8">
        <v>0</v>
      </c>
      <c r="ES25" s="8">
        <v>2</v>
      </c>
      <c r="ET25" s="8">
        <v>0</v>
      </c>
      <c r="EU25" s="8">
        <v>0</v>
      </c>
      <c r="EV25" s="8">
        <v>1</v>
      </c>
      <c r="EW25" s="8"/>
      <c r="EX25" s="1">
        <f t="shared" si="6"/>
        <v>14.2</v>
      </c>
      <c r="EY25" s="1">
        <f t="shared" si="7"/>
        <v>2.8342422784457386</v>
      </c>
      <c r="EZ25" s="3">
        <f t="shared" si="8"/>
        <v>1</v>
      </c>
      <c r="FB25" s="12">
        <v>0.33333333333333331</v>
      </c>
      <c r="FC25" s="8">
        <v>34</v>
      </c>
      <c r="FD25" s="8">
        <v>5</v>
      </c>
      <c r="FE25" s="8">
        <v>0</v>
      </c>
      <c r="FF25" s="8">
        <v>0</v>
      </c>
      <c r="FG25" s="8">
        <v>0</v>
      </c>
      <c r="FH25" s="8">
        <v>0</v>
      </c>
      <c r="FI25" s="8">
        <v>32</v>
      </c>
      <c r="FJ25" s="8">
        <v>0</v>
      </c>
      <c r="FK25" s="8">
        <v>17</v>
      </c>
      <c r="FL25" s="8">
        <v>0</v>
      </c>
      <c r="FM25" s="8">
        <v>0</v>
      </c>
      <c r="FN25" s="8">
        <v>0</v>
      </c>
      <c r="FO25" s="8">
        <v>36</v>
      </c>
      <c r="FP25" s="8">
        <v>2</v>
      </c>
      <c r="FQ25" s="8">
        <v>2</v>
      </c>
      <c r="FR25" s="8">
        <v>19</v>
      </c>
      <c r="FS25" s="8">
        <v>0</v>
      </c>
      <c r="FT25" s="8">
        <v>28</v>
      </c>
      <c r="FU25" s="8">
        <v>34</v>
      </c>
      <c r="FV25" s="8">
        <v>11</v>
      </c>
      <c r="FW25" s="8">
        <v>0</v>
      </c>
      <c r="FX25" s="8">
        <v>28</v>
      </c>
      <c r="FY25" s="8">
        <v>0</v>
      </c>
      <c r="FZ25" s="8">
        <v>4</v>
      </c>
      <c r="GA25" s="8">
        <v>22</v>
      </c>
      <c r="GB25" s="8">
        <v>39</v>
      </c>
      <c r="GC25" s="8">
        <v>1</v>
      </c>
      <c r="GD25" s="8">
        <v>26</v>
      </c>
      <c r="GE25" s="8">
        <v>16</v>
      </c>
      <c r="GF25" s="8">
        <v>38</v>
      </c>
      <c r="GG25" s="8">
        <v>12</v>
      </c>
      <c r="GH25" s="8">
        <v>3</v>
      </c>
      <c r="GI25" s="8">
        <v>2</v>
      </c>
      <c r="GJ25" s="8">
        <v>1</v>
      </c>
      <c r="GK25" s="8">
        <v>22</v>
      </c>
      <c r="GL25" s="8">
        <v>14</v>
      </c>
      <c r="GM25" s="8">
        <v>1</v>
      </c>
      <c r="GN25" s="8">
        <v>0</v>
      </c>
      <c r="GO25" s="8">
        <v>30</v>
      </c>
      <c r="GP25" s="8">
        <v>37</v>
      </c>
      <c r="GQ25" s="8">
        <v>23</v>
      </c>
      <c r="GR25" s="8">
        <v>6</v>
      </c>
      <c r="GS25" s="8">
        <v>0</v>
      </c>
      <c r="GT25" s="8">
        <v>0</v>
      </c>
      <c r="GU25" s="8">
        <v>53</v>
      </c>
      <c r="GV25" s="8">
        <v>14</v>
      </c>
      <c r="GX25" s="1">
        <f t="shared" si="9"/>
        <v>13.304347826086957</v>
      </c>
      <c r="GY25" s="1">
        <f t="shared" si="10"/>
        <v>2.1910819609568075</v>
      </c>
      <c r="GZ25" s="3">
        <f t="shared" si="11"/>
        <v>1</v>
      </c>
      <c r="HB25" s="12">
        <v>0.33333333333333331</v>
      </c>
      <c r="HC25" s="1">
        <v>0</v>
      </c>
      <c r="HD25" s="1">
        <v>0</v>
      </c>
      <c r="HE25" s="1">
        <v>0</v>
      </c>
      <c r="HF25" s="1">
        <v>48</v>
      </c>
      <c r="HG25" s="1">
        <v>16</v>
      </c>
      <c r="HH25" s="1">
        <v>40</v>
      </c>
      <c r="HI25" s="1">
        <v>23</v>
      </c>
      <c r="HJ25" s="1">
        <v>15</v>
      </c>
      <c r="HK25" s="1">
        <v>61</v>
      </c>
      <c r="HL25" s="1">
        <v>0</v>
      </c>
      <c r="HM25" s="1">
        <v>0</v>
      </c>
      <c r="HN25" s="1">
        <v>0</v>
      </c>
      <c r="HO25" s="1">
        <v>26</v>
      </c>
      <c r="HP25" s="1">
        <v>40</v>
      </c>
      <c r="HQ25" s="1">
        <v>0</v>
      </c>
      <c r="HR25" s="1">
        <v>0</v>
      </c>
      <c r="HS25" s="1">
        <v>11</v>
      </c>
      <c r="HT25" s="1">
        <v>45</v>
      </c>
      <c r="HU25" s="1">
        <v>0</v>
      </c>
      <c r="HV25" s="1">
        <v>0</v>
      </c>
      <c r="HW25" s="1">
        <v>2</v>
      </c>
      <c r="HX25" s="1">
        <v>5</v>
      </c>
      <c r="HY25" s="1">
        <v>23</v>
      </c>
      <c r="HZ25" s="1">
        <v>1</v>
      </c>
      <c r="IA25" s="1">
        <v>63</v>
      </c>
      <c r="IB25" s="1">
        <v>21</v>
      </c>
      <c r="IC25" s="1">
        <v>0</v>
      </c>
      <c r="ID25" s="1">
        <v>1</v>
      </c>
      <c r="IE25" s="1">
        <v>1</v>
      </c>
      <c r="IF25" s="1">
        <v>40</v>
      </c>
      <c r="IG25" s="1">
        <v>0</v>
      </c>
      <c r="IH25" s="1">
        <v>17</v>
      </c>
      <c r="II25" s="1">
        <v>14</v>
      </c>
      <c r="IJ25" s="1">
        <v>41</v>
      </c>
      <c r="IK25" s="1">
        <v>10</v>
      </c>
      <c r="IL25" s="1">
        <v>67</v>
      </c>
      <c r="IM25" s="1">
        <v>0</v>
      </c>
      <c r="IN25" s="1">
        <v>62</v>
      </c>
      <c r="IO25" s="1">
        <v>0</v>
      </c>
      <c r="IP25" s="1">
        <v>8</v>
      </c>
      <c r="IQ25" s="1">
        <v>0</v>
      </c>
      <c r="IR25" s="1">
        <v>0</v>
      </c>
      <c r="IS25" s="1">
        <v>0</v>
      </c>
      <c r="IU25" s="1">
        <f t="shared" si="12"/>
        <v>16.302325581395348</v>
      </c>
      <c r="IV25" s="1">
        <f t="shared" si="13"/>
        <v>3.2318211035446631</v>
      </c>
      <c r="IW25" s="3">
        <f t="shared" si="14"/>
        <v>1</v>
      </c>
      <c r="IY25" s="12">
        <v>0.33333333333333331</v>
      </c>
      <c r="IZ25" s="8">
        <v>0</v>
      </c>
      <c r="JA25" s="8">
        <v>26</v>
      </c>
      <c r="JB25" s="8">
        <v>21</v>
      </c>
      <c r="JC25" s="8">
        <v>8</v>
      </c>
      <c r="JD25" s="8">
        <v>12</v>
      </c>
      <c r="JE25" s="8">
        <v>0</v>
      </c>
      <c r="JF25" s="8">
        <v>79</v>
      </c>
      <c r="JG25" s="8">
        <v>19</v>
      </c>
      <c r="JH25" s="8">
        <v>0</v>
      </c>
      <c r="JI25" s="8">
        <v>0</v>
      </c>
      <c r="JJ25" s="8">
        <v>2</v>
      </c>
      <c r="JK25" s="8">
        <v>34</v>
      </c>
      <c r="JL25" s="8">
        <v>54</v>
      </c>
      <c r="JM25" s="8">
        <v>12</v>
      </c>
      <c r="JN25" s="8">
        <v>0</v>
      </c>
      <c r="JO25" s="8">
        <v>0</v>
      </c>
      <c r="JP25" s="8">
        <v>28</v>
      </c>
      <c r="JQ25" s="8">
        <v>0</v>
      </c>
      <c r="JR25" s="8">
        <v>0</v>
      </c>
      <c r="JS25" s="8">
        <v>0</v>
      </c>
      <c r="JT25" s="8">
        <v>0</v>
      </c>
      <c r="JU25" s="8">
        <v>0</v>
      </c>
      <c r="JV25" s="8">
        <v>24</v>
      </c>
      <c r="JW25" s="8">
        <v>0</v>
      </c>
      <c r="JX25" s="8">
        <v>0</v>
      </c>
      <c r="JY25" s="8">
        <v>0</v>
      </c>
      <c r="JZ25" s="8">
        <v>31</v>
      </c>
      <c r="KA25" s="8">
        <v>0</v>
      </c>
      <c r="KB25" s="8">
        <v>10</v>
      </c>
      <c r="KC25" s="8">
        <v>0</v>
      </c>
      <c r="KD25" s="8">
        <v>23</v>
      </c>
      <c r="KE25" s="8">
        <v>39</v>
      </c>
      <c r="KF25" s="8">
        <v>50</v>
      </c>
      <c r="KG25" s="8">
        <v>5</v>
      </c>
      <c r="KH25" s="8">
        <v>35</v>
      </c>
      <c r="KI25" s="8">
        <v>3</v>
      </c>
      <c r="KJ25" s="8">
        <v>7</v>
      </c>
      <c r="KK25" s="8">
        <v>0</v>
      </c>
      <c r="KL25" s="8">
        <v>22</v>
      </c>
      <c r="KM25" s="8">
        <v>12</v>
      </c>
      <c r="KN25" s="8">
        <v>25</v>
      </c>
      <c r="KO25" s="8">
        <v>0</v>
      </c>
      <c r="KP25" s="8">
        <v>36</v>
      </c>
      <c r="KQ25" s="8">
        <v>0</v>
      </c>
      <c r="KR25" s="8">
        <v>24</v>
      </c>
      <c r="KT25" s="1">
        <f t="shared" si="15"/>
        <v>14.244444444444444</v>
      </c>
      <c r="KU25" s="1">
        <f t="shared" si="16"/>
        <v>2.6987006891561864</v>
      </c>
      <c r="KV25" s="3">
        <f t="shared" si="17"/>
        <v>1</v>
      </c>
    </row>
    <row r="26" spans="1:308" x14ac:dyDescent="0.55000000000000004">
      <c r="A26" s="13">
        <v>0.35416666666666669</v>
      </c>
      <c r="B26" s="9">
        <v>53</v>
      </c>
      <c r="C26" s="9">
        <v>35</v>
      </c>
      <c r="D26" s="9">
        <v>47</v>
      </c>
      <c r="E26" s="9">
        <v>56</v>
      </c>
      <c r="F26" s="9">
        <v>81</v>
      </c>
      <c r="G26" s="9">
        <v>106</v>
      </c>
      <c r="H26" s="9">
        <v>70</v>
      </c>
      <c r="I26" s="9">
        <v>51</v>
      </c>
      <c r="J26" s="9">
        <v>26</v>
      </c>
      <c r="K26" s="9">
        <v>68</v>
      </c>
      <c r="L26" s="9">
        <v>62</v>
      </c>
      <c r="M26" s="9">
        <v>44</v>
      </c>
      <c r="N26" s="9">
        <v>19</v>
      </c>
      <c r="O26" s="9">
        <v>69</v>
      </c>
      <c r="P26" s="9">
        <v>25</v>
      </c>
      <c r="Q26" s="9">
        <v>39</v>
      </c>
      <c r="R26" s="9">
        <v>26</v>
      </c>
      <c r="S26" s="9">
        <v>74</v>
      </c>
      <c r="T26" s="9">
        <v>50</v>
      </c>
      <c r="U26" s="9">
        <v>83</v>
      </c>
      <c r="V26" s="9">
        <v>105</v>
      </c>
      <c r="W26" s="9">
        <v>82</v>
      </c>
      <c r="X26" s="9">
        <v>53</v>
      </c>
      <c r="Y26" s="9">
        <v>46</v>
      </c>
      <c r="Z26" s="9">
        <v>68</v>
      </c>
      <c r="AA26" s="9">
        <v>57</v>
      </c>
      <c r="AB26" s="9">
        <v>43</v>
      </c>
      <c r="AC26" s="9">
        <v>38</v>
      </c>
      <c r="AD26" s="9">
        <v>38</v>
      </c>
      <c r="AE26" s="9">
        <v>60</v>
      </c>
      <c r="AF26" s="9">
        <v>50</v>
      </c>
      <c r="AG26" s="9">
        <v>39</v>
      </c>
      <c r="AH26" s="9">
        <v>39</v>
      </c>
      <c r="AI26" s="9">
        <v>49</v>
      </c>
      <c r="AJ26" s="9">
        <v>11</v>
      </c>
      <c r="AK26" s="9">
        <v>49</v>
      </c>
      <c r="AL26" s="9">
        <v>46</v>
      </c>
      <c r="AM26" s="9">
        <v>57</v>
      </c>
      <c r="AN26" s="9">
        <v>95</v>
      </c>
      <c r="AO26" s="9">
        <v>47</v>
      </c>
      <c r="AP26" s="9">
        <v>97</v>
      </c>
      <c r="AQ26" s="9">
        <v>46</v>
      </c>
      <c r="AR26" s="9">
        <v>43</v>
      </c>
      <c r="AS26" s="9">
        <v>37</v>
      </c>
      <c r="AT26" s="9">
        <v>59</v>
      </c>
      <c r="AU26" s="9">
        <v>48</v>
      </c>
      <c r="AV26" s="9">
        <v>52</v>
      </c>
      <c r="AW26" s="4">
        <v>0.1</v>
      </c>
      <c r="AX26" s="1">
        <f t="shared" si="0"/>
        <v>54</v>
      </c>
      <c r="AY26" s="1">
        <f t="shared" si="1"/>
        <v>3.0938152622556139</v>
      </c>
      <c r="AZ26" s="3">
        <f t="shared" si="2"/>
        <v>1</v>
      </c>
      <c r="BB26" s="13">
        <v>0.35416666666666669</v>
      </c>
      <c r="BC26" s="9">
        <v>93</v>
      </c>
      <c r="BD26" s="9">
        <v>77</v>
      </c>
      <c r="BE26" s="9">
        <v>98</v>
      </c>
      <c r="BF26" s="9">
        <v>73</v>
      </c>
      <c r="BG26" s="9">
        <v>36</v>
      </c>
      <c r="BH26" s="9">
        <v>48</v>
      </c>
      <c r="BI26" s="9">
        <v>37</v>
      </c>
      <c r="BJ26" s="9">
        <v>50</v>
      </c>
      <c r="BK26" s="9">
        <v>54</v>
      </c>
      <c r="BL26" s="9">
        <v>79</v>
      </c>
      <c r="BM26" s="9">
        <v>62</v>
      </c>
      <c r="BN26" s="9">
        <v>2</v>
      </c>
      <c r="BO26" s="9">
        <v>52</v>
      </c>
      <c r="BP26" s="9">
        <v>44</v>
      </c>
      <c r="BQ26" s="9">
        <v>28</v>
      </c>
      <c r="BR26" s="9">
        <v>6</v>
      </c>
      <c r="BS26" s="9">
        <v>32</v>
      </c>
      <c r="BT26" s="9">
        <v>34</v>
      </c>
      <c r="BU26" s="9">
        <v>51</v>
      </c>
      <c r="BV26" s="9">
        <v>102</v>
      </c>
      <c r="BW26" s="9">
        <v>59</v>
      </c>
      <c r="BX26" s="9">
        <v>55</v>
      </c>
      <c r="BY26" s="9">
        <v>46</v>
      </c>
      <c r="BZ26" s="9">
        <v>32</v>
      </c>
      <c r="CA26" s="9">
        <v>50</v>
      </c>
      <c r="CB26" s="9">
        <v>47</v>
      </c>
      <c r="CC26" s="9">
        <v>57</v>
      </c>
      <c r="CD26" s="9">
        <v>57</v>
      </c>
      <c r="CE26" s="9">
        <v>68</v>
      </c>
      <c r="CF26" s="9">
        <v>70</v>
      </c>
      <c r="CG26" s="9">
        <v>67</v>
      </c>
      <c r="CH26" s="9">
        <v>49</v>
      </c>
      <c r="CI26" s="9">
        <v>79</v>
      </c>
      <c r="CJ26" s="9">
        <v>45</v>
      </c>
      <c r="CK26" s="9">
        <v>37</v>
      </c>
      <c r="CL26" s="9">
        <v>64</v>
      </c>
      <c r="CM26" s="9">
        <v>16</v>
      </c>
      <c r="CN26" s="9">
        <v>35</v>
      </c>
      <c r="CO26" s="9">
        <v>20</v>
      </c>
      <c r="CP26" s="9">
        <v>128</v>
      </c>
      <c r="CQ26" s="9">
        <v>53</v>
      </c>
      <c r="CR26" s="9">
        <v>51</v>
      </c>
      <c r="CS26" s="9">
        <v>60</v>
      </c>
      <c r="CT26" s="9">
        <v>75</v>
      </c>
      <c r="CU26" s="9">
        <v>59</v>
      </c>
      <c r="CV26" s="9">
        <v>38</v>
      </c>
      <c r="CW26" s="9">
        <v>56</v>
      </c>
      <c r="CX26" s="4"/>
      <c r="CY26" s="1">
        <f t="shared" si="3"/>
        <v>53.851063829787236</v>
      </c>
      <c r="CZ26" s="1">
        <f t="shared" si="4"/>
        <v>3.4872542766233976</v>
      </c>
      <c r="DA26" s="3">
        <f t="shared" si="5"/>
        <v>1</v>
      </c>
      <c r="DC26" s="13">
        <v>0.35416666666666669</v>
      </c>
      <c r="DD26" s="9">
        <v>54</v>
      </c>
      <c r="DE26" s="9">
        <v>71</v>
      </c>
      <c r="DF26" s="9">
        <v>76</v>
      </c>
      <c r="DG26" s="9">
        <v>51</v>
      </c>
      <c r="DH26" s="9">
        <v>160</v>
      </c>
      <c r="DI26" s="9">
        <v>100</v>
      </c>
      <c r="DJ26" s="9">
        <v>42</v>
      </c>
      <c r="DK26" s="9">
        <v>75</v>
      </c>
      <c r="DL26" s="9">
        <v>44</v>
      </c>
      <c r="DM26" s="9">
        <v>35</v>
      </c>
      <c r="DN26" s="9">
        <v>84</v>
      </c>
      <c r="DO26" s="9">
        <v>57</v>
      </c>
      <c r="DP26" s="9">
        <v>37</v>
      </c>
      <c r="DQ26" s="9">
        <v>48</v>
      </c>
      <c r="DR26" s="9">
        <v>47</v>
      </c>
      <c r="DS26" s="9">
        <v>66</v>
      </c>
      <c r="DT26" s="9">
        <v>79</v>
      </c>
      <c r="DU26" s="9">
        <v>65</v>
      </c>
      <c r="DV26" s="9">
        <v>91</v>
      </c>
      <c r="DW26" s="9">
        <v>53</v>
      </c>
      <c r="DX26" s="9">
        <v>48</v>
      </c>
      <c r="DY26" s="9">
        <v>42</v>
      </c>
      <c r="DZ26" s="9">
        <v>50</v>
      </c>
      <c r="EA26" s="9">
        <v>40</v>
      </c>
      <c r="EB26" s="9">
        <v>34</v>
      </c>
      <c r="EC26" s="9">
        <v>83</v>
      </c>
      <c r="ED26" s="9">
        <v>58</v>
      </c>
      <c r="EE26" s="9">
        <v>47</v>
      </c>
      <c r="EF26" s="9">
        <v>68</v>
      </c>
      <c r="EG26" s="9">
        <v>33</v>
      </c>
      <c r="EH26" s="9">
        <v>40</v>
      </c>
      <c r="EI26" s="9">
        <v>37</v>
      </c>
      <c r="EJ26" s="9">
        <v>54</v>
      </c>
      <c r="EK26" s="9">
        <v>74</v>
      </c>
      <c r="EL26" s="9">
        <v>50</v>
      </c>
      <c r="EM26" s="9">
        <v>0</v>
      </c>
      <c r="EN26" s="9">
        <v>49</v>
      </c>
      <c r="EO26" s="9">
        <v>35</v>
      </c>
      <c r="EP26" s="9">
        <v>51</v>
      </c>
      <c r="EQ26" s="9">
        <v>33</v>
      </c>
      <c r="ER26" s="9">
        <v>33</v>
      </c>
      <c r="ES26" s="9">
        <v>57</v>
      </c>
      <c r="ET26" s="9">
        <v>60</v>
      </c>
      <c r="EU26" s="9">
        <v>3</v>
      </c>
      <c r="EV26" s="9">
        <v>80</v>
      </c>
      <c r="EW26" s="9"/>
      <c r="EX26" s="1">
        <f t="shared" si="6"/>
        <v>55.422222222222224</v>
      </c>
      <c r="EY26" s="1">
        <f t="shared" si="7"/>
        <v>3.8522574896486899</v>
      </c>
      <c r="EZ26" s="3">
        <f t="shared" si="8"/>
        <v>1</v>
      </c>
      <c r="FB26" s="13">
        <v>0.35416666666666669</v>
      </c>
      <c r="FC26" s="9">
        <v>42</v>
      </c>
      <c r="FD26" s="9">
        <v>56</v>
      </c>
      <c r="FE26" s="9">
        <v>55</v>
      </c>
      <c r="FF26" s="9">
        <v>31</v>
      </c>
      <c r="FG26" s="9">
        <v>31</v>
      </c>
      <c r="FH26" s="9">
        <v>43</v>
      </c>
      <c r="FI26" s="9">
        <v>62</v>
      </c>
      <c r="FJ26" s="9">
        <v>34</v>
      </c>
      <c r="FK26" s="9">
        <v>76</v>
      </c>
      <c r="FL26" s="9">
        <v>1</v>
      </c>
      <c r="FM26" s="9">
        <v>43</v>
      </c>
      <c r="FN26" s="9">
        <v>51</v>
      </c>
      <c r="FO26" s="9">
        <v>58</v>
      </c>
      <c r="FP26" s="9">
        <v>40</v>
      </c>
      <c r="FQ26" s="9">
        <v>36</v>
      </c>
      <c r="FR26" s="9">
        <v>68</v>
      </c>
      <c r="FS26" s="9">
        <v>31</v>
      </c>
      <c r="FT26" s="9">
        <v>68</v>
      </c>
      <c r="FU26" s="9">
        <v>46</v>
      </c>
      <c r="FV26" s="9">
        <v>78</v>
      </c>
      <c r="FW26" s="9">
        <v>30</v>
      </c>
      <c r="FX26" s="9">
        <v>60</v>
      </c>
      <c r="FY26" s="9">
        <v>36</v>
      </c>
      <c r="FZ26" s="9">
        <v>39</v>
      </c>
      <c r="GA26" s="9">
        <v>58</v>
      </c>
      <c r="GB26" s="9">
        <v>68</v>
      </c>
      <c r="GC26" s="9">
        <v>64</v>
      </c>
      <c r="GD26" s="9">
        <v>33</v>
      </c>
      <c r="GE26" s="9">
        <v>45</v>
      </c>
      <c r="GF26" s="9">
        <v>87</v>
      </c>
      <c r="GG26" s="9">
        <v>58</v>
      </c>
      <c r="GH26" s="9">
        <v>27</v>
      </c>
      <c r="GI26" s="9">
        <v>28</v>
      </c>
      <c r="GJ26" s="9">
        <v>62</v>
      </c>
      <c r="GK26" s="9">
        <v>71</v>
      </c>
      <c r="GL26" s="9">
        <v>29</v>
      </c>
      <c r="GM26" s="9">
        <v>29</v>
      </c>
      <c r="GN26" s="9">
        <v>29</v>
      </c>
      <c r="GO26" s="9">
        <v>39</v>
      </c>
      <c r="GP26" s="9">
        <v>69</v>
      </c>
      <c r="GQ26" s="9">
        <v>23</v>
      </c>
      <c r="GR26" s="9">
        <v>36</v>
      </c>
      <c r="GS26" s="9">
        <v>15</v>
      </c>
      <c r="GT26" s="9">
        <v>42</v>
      </c>
      <c r="GU26" s="9">
        <v>96</v>
      </c>
      <c r="GV26" s="9">
        <v>9</v>
      </c>
      <c r="GW26" s="4">
        <v>3</v>
      </c>
      <c r="GX26" s="1">
        <f t="shared" si="9"/>
        <v>46.347826086956523</v>
      </c>
      <c r="GY26" s="1">
        <f t="shared" si="10"/>
        <v>2.9927799416325307</v>
      </c>
      <c r="GZ26" s="3">
        <f t="shared" si="11"/>
        <v>1</v>
      </c>
      <c r="HB26" s="13">
        <v>0.35416666666666669</v>
      </c>
      <c r="HC26" s="4">
        <v>67</v>
      </c>
      <c r="HD26" s="4">
        <v>75</v>
      </c>
      <c r="HE26" s="4">
        <v>82</v>
      </c>
      <c r="HF26" s="4">
        <v>33</v>
      </c>
      <c r="HG26" s="4">
        <v>42</v>
      </c>
      <c r="HH26" s="4">
        <v>38</v>
      </c>
      <c r="HI26" s="4">
        <v>43</v>
      </c>
      <c r="HJ26" s="4">
        <v>39</v>
      </c>
      <c r="HK26" s="4">
        <v>30</v>
      </c>
      <c r="HL26" s="4">
        <v>48</v>
      </c>
      <c r="HM26" s="4">
        <v>65</v>
      </c>
      <c r="HN26" s="4">
        <v>85</v>
      </c>
      <c r="HO26" s="4">
        <v>35</v>
      </c>
      <c r="HP26" s="4">
        <v>55</v>
      </c>
      <c r="HQ26" s="4">
        <v>75</v>
      </c>
      <c r="HR26" s="4">
        <v>37</v>
      </c>
      <c r="HS26" s="4">
        <v>29</v>
      </c>
      <c r="HT26" s="4">
        <v>20</v>
      </c>
      <c r="HU26" s="4">
        <v>55</v>
      </c>
      <c r="HV26" s="4">
        <v>69</v>
      </c>
      <c r="HW26" s="4">
        <v>16</v>
      </c>
      <c r="HX26" s="4">
        <v>49</v>
      </c>
      <c r="HY26" s="4">
        <v>34</v>
      </c>
      <c r="HZ26" s="4">
        <v>61</v>
      </c>
      <c r="IA26" s="4">
        <v>33</v>
      </c>
      <c r="IB26" s="4">
        <v>22</v>
      </c>
      <c r="IC26" s="4">
        <v>43</v>
      </c>
      <c r="ID26" s="4">
        <v>57</v>
      </c>
      <c r="IE26" s="4">
        <v>28</v>
      </c>
      <c r="IF26" s="4">
        <v>51</v>
      </c>
      <c r="IG26" s="4">
        <v>39</v>
      </c>
      <c r="IH26" s="4">
        <v>37</v>
      </c>
      <c r="II26" s="4">
        <v>40</v>
      </c>
      <c r="IJ26" s="4">
        <v>81</v>
      </c>
      <c r="IK26" s="4">
        <v>49</v>
      </c>
      <c r="IL26" s="4">
        <v>46</v>
      </c>
      <c r="IM26" s="4">
        <v>46</v>
      </c>
      <c r="IN26" s="4">
        <v>52</v>
      </c>
      <c r="IO26" s="4">
        <v>0</v>
      </c>
      <c r="IP26" s="4">
        <v>20</v>
      </c>
      <c r="IQ26" s="4">
        <v>47</v>
      </c>
      <c r="IR26" s="4">
        <v>63</v>
      </c>
      <c r="IS26" s="4">
        <v>23</v>
      </c>
      <c r="IT26" s="4"/>
      <c r="IU26" s="4">
        <f t="shared" si="12"/>
        <v>45.558139534883722</v>
      </c>
      <c r="IV26" s="4">
        <f t="shared" si="13"/>
        <v>2.9074506811888128</v>
      </c>
      <c r="IW26" s="7">
        <f t="shared" si="14"/>
        <v>1</v>
      </c>
      <c r="IX26" s="4"/>
      <c r="IY26" s="13">
        <v>0.35416666666666669</v>
      </c>
      <c r="IZ26" s="9">
        <v>70</v>
      </c>
      <c r="JA26" s="9">
        <v>58</v>
      </c>
      <c r="JB26" s="9">
        <v>57</v>
      </c>
      <c r="JC26" s="9">
        <v>48</v>
      </c>
      <c r="JD26" s="9">
        <v>53</v>
      </c>
      <c r="JE26" s="9">
        <v>87</v>
      </c>
      <c r="JF26" s="9">
        <v>74</v>
      </c>
      <c r="JG26" s="9">
        <v>23</v>
      </c>
      <c r="JH26" s="9">
        <v>0</v>
      </c>
      <c r="JI26" s="9">
        <v>37</v>
      </c>
      <c r="JJ26" s="9">
        <v>24</v>
      </c>
      <c r="JK26" s="9">
        <v>45</v>
      </c>
      <c r="JL26" s="9">
        <v>62</v>
      </c>
      <c r="JM26" s="9">
        <v>47</v>
      </c>
      <c r="JN26" s="9">
        <v>68</v>
      </c>
      <c r="JO26" s="9">
        <v>71</v>
      </c>
      <c r="JP26" s="9">
        <v>41</v>
      </c>
      <c r="JQ26" s="9">
        <v>33</v>
      </c>
      <c r="JR26" s="9">
        <v>53</v>
      </c>
      <c r="JS26" s="9">
        <v>57</v>
      </c>
      <c r="JT26" s="9">
        <v>115</v>
      </c>
      <c r="JU26" s="9">
        <v>56</v>
      </c>
      <c r="JV26" s="9">
        <v>21</v>
      </c>
      <c r="JW26" s="9">
        <v>55</v>
      </c>
      <c r="JX26" s="9">
        <v>64</v>
      </c>
      <c r="JY26" s="9">
        <v>63</v>
      </c>
      <c r="JZ26" s="9">
        <v>92</v>
      </c>
      <c r="KA26" s="9">
        <v>20</v>
      </c>
      <c r="KB26" s="9">
        <v>32</v>
      </c>
      <c r="KC26" s="9">
        <v>37</v>
      </c>
      <c r="KD26" s="9">
        <v>43</v>
      </c>
      <c r="KE26" s="9">
        <v>69</v>
      </c>
      <c r="KF26" s="9">
        <v>56</v>
      </c>
      <c r="KG26" s="9">
        <v>49</v>
      </c>
      <c r="KH26" s="9">
        <v>46</v>
      </c>
      <c r="KI26" s="9">
        <v>39</v>
      </c>
      <c r="KJ26" s="9">
        <v>48</v>
      </c>
      <c r="KK26" s="9">
        <v>50</v>
      </c>
      <c r="KL26" s="9">
        <v>31</v>
      </c>
      <c r="KM26" s="9">
        <v>47</v>
      </c>
      <c r="KN26" s="9">
        <v>51</v>
      </c>
      <c r="KO26" s="9">
        <v>63</v>
      </c>
      <c r="KP26" s="9">
        <v>34</v>
      </c>
      <c r="KQ26" s="9">
        <v>70</v>
      </c>
      <c r="KR26" s="9">
        <v>41</v>
      </c>
      <c r="KS26" s="4"/>
      <c r="KT26" s="4">
        <f t="shared" si="15"/>
        <v>51.111111111111114</v>
      </c>
      <c r="KU26" s="4">
        <f t="shared" si="16"/>
        <v>3.0463129265866811</v>
      </c>
      <c r="KV26" s="7">
        <f t="shared" si="17"/>
        <v>1</v>
      </c>
    </row>
    <row r="27" spans="1:308" x14ac:dyDescent="0.55000000000000004">
      <c r="A27" s="13">
        <v>0.375</v>
      </c>
      <c r="B27" s="9">
        <v>35</v>
      </c>
      <c r="C27" s="9">
        <v>31</v>
      </c>
      <c r="D27" s="9">
        <v>52</v>
      </c>
      <c r="E27" s="9">
        <v>23</v>
      </c>
      <c r="F27" s="9">
        <v>30</v>
      </c>
      <c r="G27" s="9">
        <v>41</v>
      </c>
      <c r="H27" s="9">
        <v>40</v>
      </c>
      <c r="I27" s="9">
        <v>60</v>
      </c>
      <c r="J27" s="9">
        <v>24</v>
      </c>
      <c r="K27" s="9">
        <v>59</v>
      </c>
      <c r="L27" s="9">
        <v>41</v>
      </c>
      <c r="M27" s="9">
        <v>87</v>
      </c>
      <c r="N27" s="9">
        <v>12</v>
      </c>
      <c r="O27" s="9">
        <v>53</v>
      </c>
      <c r="P27" s="9">
        <v>34</v>
      </c>
      <c r="Q27" s="9">
        <v>65</v>
      </c>
      <c r="R27" s="9">
        <v>76</v>
      </c>
      <c r="S27" s="9">
        <v>77</v>
      </c>
      <c r="T27" s="9">
        <v>30</v>
      </c>
      <c r="U27" s="9">
        <v>46</v>
      </c>
      <c r="V27" s="9">
        <v>77</v>
      </c>
      <c r="W27" s="9">
        <v>46</v>
      </c>
      <c r="X27" s="9">
        <v>46</v>
      </c>
      <c r="Y27" s="9">
        <v>35</v>
      </c>
      <c r="Z27" s="9">
        <v>36</v>
      </c>
      <c r="AA27" s="9">
        <v>48</v>
      </c>
      <c r="AB27" s="9">
        <v>21</v>
      </c>
      <c r="AC27" s="9">
        <v>31</v>
      </c>
      <c r="AD27" s="9">
        <v>42</v>
      </c>
      <c r="AE27" s="9">
        <v>41</v>
      </c>
      <c r="AF27" s="9">
        <v>34</v>
      </c>
      <c r="AG27" s="9">
        <v>22</v>
      </c>
      <c r="AH27" s="9">
        <v>49</v>
      </c>
      <c r="AI27" s="9">
        <v>48</v>
      </c>
      <c r="AJ27" s="9">
        <v>24</v>
      </c>
      <c r="AK27" s="9">
        <v>77</v>
      </c>
      <c r="AL27" s="9">
        <v>51</v>
      </c>
      <c r="AM27" s="9">
        <v>57</v>
      </c>
      <c r="AN27" s="9">
        <v>46</v>
      </c>
      <c r="AO27" s="9">
        <v>29</v>
      </c>
      <c r="AP27" s="9">
        <v>80</v>
      </c>
      <c r="AQ27" s="9">
        <v>55</v>
      </c>
      <c r="AR27" s="9">
        <v>32</v>
      </c>
      <c r="AS27" s="9">
        <v>39</v>
      </c>
      <c r="AT27" s="9">
        <v>89</v>
      </c>
      <c r="AU27" s="9">
        <v>37</v>
      </c>
      <c r="AV27" s="9">
        <v>64</v>
      </c>
      <c r="AW27" s="4">
        <v>0.1</v>
      </c>
      <c r="AX27" s="1">
        <f t="shared" si="0"/>
        <v>46.212765957446805</v>
      </c>
      <c r="AY27" s="1">
        <f t="shared" si="1"/>
        <v>2.7232741643304781</v>
      </c>
      <c r="AZ27" s="3">
        <f t="shared" si="2"/>
        <v>1</v>
      </c>
      <c r="BB27" s="13">
        <v>0.375</v>
      </c>
      <c r="BC27" s="9">
        <v>59</v>
      </c>
      <c r="BD27" s="9">
        <v>69</v>
      </c>
      <c r="BE27" s="9">
        <v>50</v>
      </c>
      <c r="BF27" s="9">
        <v>50</v>
      </c>
      <c r="BG27" s="9">
        <v>31</v>
      </c>
      <c r="BH27" s="9">
        <v>51</v>
      </c>
      <c r="BI27" s="9">
        <v>38</v>
      </c>
      <c r="BJ27" s="9">
        <v>41</v>
      </c>
      <c r="BK27" s="9">
        <v>30</v>
      </c>
      <c r="BL27" s="9">
        <v>60</v>
      </c>
      <c r="BM27" s="9">
        <v>38</v>
      </c>
      <c r="BN27" s="9"/>
      <c r="BO27" s="9">
        <v>73</v>
      </c>
      <c r="BP27" s="9">
        <v>63</v>
      </c>
      <c r="BQ27" s="9">
        <v>27</v>
      </c>
      <c r="BR27" s="9">
        <v>7</v>
      </c>
      <c r="BS27" s="9">
        <v>41</v>
      </c>
      <c r="BT27" s="9">
        <v>57</v>
      </c>
      <c r="BU27" s="9">
        <v>49</v>
      </c>
      <c r="BV27" s="9">
        <v>88</v>
      </c>
      <c r="BW27" s="9">
        <v>45</v>
      </c>
      <c r="BX27" s="9">
        <v>59</v>
      </c>
      <c r="BY27" s="9">
        <v>42</v>
      </c>
      <c r="BZ27" s="9">
        <v>33</v>
      </c>
      <c r="CA27" s="9">
        <v>39</v>
      </c>
      <c r="CB27" s="9">
        <v>32</v>
      </c>
      <c r="CC27" s="9">
        <v>42</v>
      </c>
      <c r="CD27" s="9">
        <v>66</v>
      </c>
      <c r="CE27" s="9">
        <v>53</v>
      </c>
      <c r="CF27" s="9">
        <v>46</v>
      </c>
      <c r="CG27" s="9">
        <v>54</v>
      </c>
      <c r="CH27" s="9">
        <v>61</v>
      </c>
      <c r="CI27" s="9">
        <v>46</v>
      </c>
      <c r="CJ27" s="9">
        <v>64</v>
      </c>
      <c r="CK27" s="9">
        <v>35</v>
      </c>
      <c r="CL27" s="9">
        <v>75</v>
      </c>
      <c r="CM27" s="9">
        <v>27</v>
      </c>
      <c r="CN27" s="9">
        <v>33</v>
      </c>
      <c r="CO27" s="9">
        <v>56</v>
      </c>
      <c r="CP27" s="9">
        <v>45</v>
      </c>
      <c r="CQ27" s="9">
        <v>38</v>
      </c>
      <c r="CR27" s="9">
        <v>56</v>
      </c>
      <c r="CS27" s="9">
        <v>97</v>
      </c>
      <c r="CT27" s="9">
        <v>76</v>
      </c>
      <c r="CU27" s="9">
        <v>61</v>
      </c>
      <c r="CV27" s="9">
        <v>28</v>
      </c>
      <c r="CW27" s="9">
        <v>64</v>
      </c>
      <c r="CX27" s="4"/>
      <c r="CY27" s="1">
        <f t="shared" si="3"/>
        <v>49.891304347826086</v>
      </c>
      <c r="CZ27" s="1">
        <f t="shared" si="4"/>
        <v>2.5553256428363063</v>
      </c>
      <c r="DA27" s="3">
        <f t="shared" si="5"/>
        <v>0.97872340425531912</v>
      </c>
      <c r="DC27" s="13">
        <v>0.375</v>
      </c>
      <c r="DD27" s="9">
        <v>48</v>
      </c>
      <c r="DE27" s="9">
        <v>24</v>
      </c>
      <c r="DF27" s="9">
        <v>57</v>
      </c>
      <c r="DG27" s="9">
        <v>16</v>
      </c>
      <c r="DH27" s="9">
        <v>14</v>
      </c>
      <c r="DI27" s="9">
        <v>61</v>
      </c>
      <c r="DJ27" s="9">
        <v>56</v>
      </c>
      <c r="DK27" s="9">
        <v>8</v>
      </c>
      <c r="DL27" s="9">
        <v>24</v>
      </c>
      <c r="DM27" s="9">
        <v>50</v>
      </c>
      <c r="DN27" s="9">
        <v>16</v>
      </c>
      <c r="DO27" s="9">
        <v>53</v>
      </c>
      <c r="DP27" s="9">
        <v>26</v>
      </c>
      <c r="DQ27" s="9">
        <v>82</v>
      </c>
      <c r="DR27" s="9">
        <v>60</v>
      </c>
      <c r="DS27" s="9">
        <v>61</v>
      </c>
      <c r="DT27" s="9">
        <v>47</v>
      </c>
      <c r="DU27" s="9">
        <v>65</v>
      </c>
      <c r="DV27" s="9">
        <v>31</v>
      </c>
      <c r="DW27" s="9">
        <v>33</v>
      </c>
      <c r="DX27" s="9">
        <v>54</v>
      </c>
      <c r="DY27" s="9">
        <v>77</v>
      </c>
      <c r="DZ27" s="9">
        <v>26</v>
      </c>
      <c r="EA27" s="9">
        <v>16</v>
      </c>
      <c r="EB27" s="9">
        <v>28</v>
      </c>
      <c r="EC27" s="9">
        <v>27</v>
      </c>
      <c r="ED27" s="9">
        <v>40</v>
      </c>
      <c r="EE27" s="9">
        <v>38</v>
      </c>
      <c r="EF27" s="9">
        <v>35</v>
      </c>
      <c r="EG27" s="9">
        <v>37</v>
      </c>
      <c r="EH27" s="9">
        <v>41</v>
      </c>
      <c r="EI27" s="9">
        <v>41</v>
      </c>
      <c r="EJ27" s="9">
        <v>22</v>
      </c>
      <c r="EK27" s="9">
        <v>101</v>
      </c>
      <c r="EL27" s="9">
        <v>63</v>
      </c>
      <c r="EM27" s="9">
        <v>0</v>
      </c>
      <c r="EN27" s="9">
        <v>26</v>
      </c>
      <c r="EO27" s="9">
        <v>23</v>
      </c>
      <c r="EP27" s="9">
        <v>56</v>
      </c>
      <c r="EQ27" s="9">
        <v>39</v>
      </c>
      <c r="ER27" s="9">
        <v>77</v>
      </c>
      <c r="ES27" s="9">
        <v>46</v>
      </c>
      <c r="ET27" s="9">
        <v>34</v>
      </c>
      <c r="EU27" s="9">
        <v>4</v>
      </c>
      <c r="EV27" s="9">
        <v>47</v>
      </c>
      <c r="EW27" s="9"/>
      <c r="EX27" s="1">
        <f t="shared" si="6"/>
        <v>40.666666666666664</v>
      </c>
      <c r="EY27" s="1">
        <f t="shared" si="7"/>
        <v>3.2302234341208402</v>
      </c>
      <c r="EZ27" s="3">
        <f t="shared" si="8"/>
        <v>1</v>
      </c>
      <c r="FB27" s="13">
        <v>0.375</v>
      </c>
      <c r="FC27" s="9">
        <v>16</v>
      </c>
      <c r="FD27" s="9">
        <v>31</v>
      </c>
      <c r="FE27" s="9">
        <v>41</v>
      </c>
      <c r="FF27" s="9">
        <v>62</v>
      </c>
      <c r="FG27" s="9">
        <v>23</v>
      </c>
      <c r="FH27" s="9">
        <v>47</v>
      </c>
      <c r="FI27" s="9">
        <v>45</v>
      </c>
      <c r="FJ27" s="9">
        <v>30</v>
      </c>
      <c r="FK27" s="9">
        <v>70</v>
      </c>
      <c r="FL27" s="9">
        <v>17</v>
      </c>
      <c r="FM27" s="9">
        <v>23</v>
      </c>
      <c r="FN27" s="9">
        <v>36</v>
      </c>
      <c r="FO27" s="9">
        <v>8</v>
      </c>
      <c r="FP27" s="9">
        <v>14</v>
      </c>
      <c r="FQ27" s="9">
        <v>25</v>
      </c>
      <c r="FR27" s="9">
        <v>44</v>
      </c>
      <c r="FS27" s="9">
        <v>53</v>
      </c>
      <c r="FT27" s="9">
        <v>56</v>
      </c>
      <c r="FU27" s="9">
        <v>40</v>
      </c>
      <c r="FV27" s="9">
        <v>20</v>
      </c>
      <c r="FW27" s="9">
        <v>55</v>
      </c>
      <c r="FX27" s="9">
        <v>33</v>
      </c>
      <c r="FY27" s="9">
        <v>16</v>
      </c>
      <c r="FZ27" s="9">
        <v>37</v>
      </c>
      <c r="GA27" s="9">
        <v>64</v>
      </c>
      <c r="GB27" s="9">
        <v>34</v>
      </c>
      <c r="GC27" s="9">
        <v>74</v>
      </c>
      <c r="GD27" s="9">
        <v>55</v>
      </c>
      <c r="GE27" s="9">
        <v>55</v>
      </c>
      <c r="GF27" s="9">
        <v>57</v>
      </c>
      <c r="GG27" s="9">
        <v>29</v>
      </c>
      <c r="GH27" s="9">
        <v>50</v>
      </c>
      <c r="GI27" s="9">
        <v>30</v>
      </c>
      <c r="GJ27" s="9">
        <v>60</v>
      </c>
      <c r="GK27" s="9">
        <v>33</v>
      </c>
      <c r="GL27" s="9">
        <v>41</v>
      </c>
      <c r="GM27" s="9">
        <v>21</v>
      </c>
      <c r="GN27" s="9">
        <v>16</v>
      </c>
      <c r="GO27" s="9">
        <v>16</v>
      </c>
      <c r="GP27" s="9">
        <v>54</v>
      </c>
      <c r="GQ27" s="9">
        <v>12</v>
      </c>
      <c r="GR27" s="9">
        <v>38</v>
      </c>
      <c r="GS27" s="9">
        <v>33</v>
      </c>
      <c r="GT27" s="9">
        <v>26</v>
      </c>
      <c r="GU27" s="9">
        <v>31</v>
      </c>
      <c r="GV27" s="9">
        <v>34</v>
      </c>
      <c r="GW27" s="4">
        <v>3</v>
      </c>
      <c r="GX27" s="1">
        <f t="shared" si="9"/>
        <v>37.065217391304351</v>
      </c>
      <c r="GY27" s="1">
        <f t="shared" si="10"/>
        <v>2.4774153146902678</v>
      </c>
      <c r="GZ27" s="3">
        <f t="shared" si="11"/>
        <v>1</v>
      </c>
      <c r="HB27" s="13">
        <v>0.375</v>
      </c>
      <c r="HC27" s="4">
        <v>60</v>
      </c>
      <c r="HD27" s="4">
        <v>64</v>
      </c>
      <c r="HE27" s="4">
        <v>51</v>
      </c>
      <c r="HF27" s="4">
        <v>21</v>
      </c>
      <c r="HG27" s="4">
        <v>50</v>
      </c>
      <c r="HH27" s="4">
        <v>48</v>
      </c>
      <c r="HI27" s="4">
        <v>40</v>
      </c>
      <c r="HJ27" s="4">
        <v>48</v>
      </c>
      <c r="HK27" s="4">
        <v>41</v>
      </c>
      <c r="HL27" s="4">
        <v>25</v>
      </c>
      <c r="HM27" s="4">
        <v>63</v>
      </c>
      <c r="HN27" s="4">
        <v>38</v>
      </c>
      <c r="HO27" s="4">
        <v>15</v>
      </c>
      <c r="HP27" s="4">
        <v>47</v>
      </c>
      <c r="HQ27" s="4">
        <v>19</v>
      </c>
      <c r="HR27" s="4">
        <v>30</v>
      </c>
      <c r="HS27" s="4">
        <v>22</v>
      </c>
      <c r="HT27" s="4">
        <v>9</v>
      </c>
      <c r="HU27" s="4">
        <v>26</v>
      </c>
      <c r="HV27" s="4">
        <v>32</v>
      </c>
      <c r="HW27" s="4">
        <v>27</v>
      </c>
      <c r="HX27" s="4">
        <v>48</v>
      </c>
      <c r="HY27" s="4">
        <v>34</v>
      </c>
      <c r="HZ27" s="4">
        <v>31</v>
      </c>
      <c r="IA27" s="4">
        <v>30</v>
      </c>
      <c r="IB27" s="4">
        <v>32</v>
      </c>
      <c r="IC27" s="4">
        <v>21</v>
      </c>
      <c r="ID27" s="4">
        <v>26</v>
      </c>
      <c r="IE27" s="4">
        <v>35</v>
      </c>
      <c r="IF27" s="4">
        <v>41</v>
      </c>
      <c r="IG27" s="4">
        <v>21</v>
      </c>
      <c r="IH27" s="4">
        <v>19</v>
      </c>
      <c r="II27" s="4">
        <v>37</v>
      </c>
      <c r="IJ27" s="4">
        <v>30</v>
      </c>
      <c r="IK27" s="4">
        <v>37</v>
      </c>
      <c r="IL27" s="4">
        <v>32</v>
      </c>
      <c r="IM27" s="4">
        <v>26</v>
      </c>
      <c r="IN27" s="4">
        <v>26</v>
      </c>
      <c r="IO27" s="4">
        <v>0</v>
      </c>
      <c r="IP27" s="4">
        <v>16</v>
      </c>
      <c r="IQ27" s="4">
        <v>9</v>
      </c>
      <c r="IR27" s="4">
        <v>17</v>
      </c>
      <c r="IS27" s="4">
        <v>59</v>
      </c>
      <c r="IT27" s="4"/>
      <c r="IU27" s="4">
        <f t="shared" si="12"/>
        <v>32.627906976744185</v>
      </c>
      <c r="IV27" s="4">
        <f t="shared" si="13"/>
        <v>2.2775380754856265</v>
      </c>
      <c r="IW27" s="7">
        <f t="shared" si="14"/>
        <v>1</v>
      </c>
      <c r="IX27" s="4"/>
      <c r="IY27" s="13">
        <v>0.375</v>
      </c>
      <c r="IZ27" s="9">
        <v>36</v>
      </c>
      <c r="JA27" s="9">
        <v>43</v>
      </c>
      <c r="JB27" s="9">
        <v>15</v>
      </c>
      <c r="JC27" s="9">
        <v>41</v>
      </c>
      <c r="JD27" s="9">
        <v>20</v>
      </c>
      <c r="JE27" s="9">
        <v>62</v>
      </c>
      <c r="JF27" s="9">
        <v>57</v>
      </c>
      <c r="JG27" s="9">
        <v>28</v>
      </c>
      <c r="JH27" s="9">
        <v>0</v>
      </c>
      <c r="JI27" s="9">
        <v>20</v>
      </c>
      <c r="JJ27" s="9">
        <v>0</v>
      </c>
      <c r="JK27" s="9">
        <v>22</v>
      </c>
      <c r="JL27" s="9">
        <v>47</v>
      </c>
      <c r="JM27" s="9">
        <v>43</v>
      </c>
      <c r="JN27" s="9">
        <v>45</v>
      </c>
      <c r="JO27" s="9">
        <v>57</v>
      </c>
      <c r="JP27" s="9">
        <v>37</v>
      </c>
      <c r="JQ27" s="9">
        <v>43</v>
      </c>
      <c r="JR27" s="9">
        <v>50</v>
      </c>
      <c r="JS27" s="9">
        <v>42</v>
      </c>
      <c r="JT27" s="9">
        <v>74</v>
      </c>
      <c r="JU27" s="9">
        <v>53</v>
      </c>
      <c r="JV27" s="9">
        <v>12</v>
      </c>
      <c r="JW27" s="9">
        <v>41</v>
      </c>
      <c r="JX27" s="9">
        <v>48</v>
      </c>
      <c r="JY27" s="9">
        <v>42</v>
      </c>
      <c r="JZ27" s="9">
        <v>99</v>
      </c>
      <c r="KA27" s="9">
        <v>12</v>
      </c>
      <c r="KB27" s="9">
        <v>28</v>
      </c>
      <c r="KC27" s="9">
        <v>33</v>
      </c>
      <c r="KD27" s="9">
        <v>35</v>
      </c>
      <c r="KE27" s="9">
        <v>24</v>
      </c>
      <c r="KF27" s="9">
        <v>33</v>
      </c>
      <c r="KG27" s="9">
        <v>38</v>
      </c>
      <c r="KH27" s="9">
        <v>38</v>
      </c>
      <c r="KI27" s="9">
        <v>29</v>
      </c>
      <c r="KJ27" s="9">
        <v>38</v>
      </c>
      <c r="KK27" s="9">
        <v>35</v>
      </c>
      <c r="KL27" s="9">
        <v>19</v>
      </c>
      <c r="KM27" s="9">
        <v>40</v>
      </c>
      <c r="KN27" s="9">
        <v>60</v>
      </c>
      <c r="KO27" s="9">
        <v>52</v>
      </c>
      <c r="KP27" s="9">
        <v>48</v>
      </c>
      <c r="KQ27" s="9">
        <v>49</v>
      </c>
      <c r="KR27" s="9">
        <v>31</v>
      </c>
      <c r="KS27" s="4"/>
      <c r="KT27" s="4">
        <f t="shared" si="15"/>
        <v>38.200000000000003</v>
      </c>
      <c r="KU27" s="4">
        <f t="shared" si="16"/>
        <v>2.7131553809562989</v>
      </c>
      <c r="KV27" s="7">
        <f t="shared" si="17"/>
        <v>1</v>
      </c>
    </row>
    <row r="28" spans="1:308" x14ac:dyDescent="0.55000000000000004">
      <c r="A28" s="13">
        <v>0.39583333333333331</v>
      </c>
      <c r="B28" s="9">
        <v>56</v>
      </c>
      <c r="C28" s="9">
        <v>21</v>
      </c>
      <c r="D28" s="9">
        <v>33</v>
      </c>
      <c r="E28" s="9">
        <v>48</v>
      </c>
      <c r="F28" s="9">
        <v>34</v>
      </c>
      <c r="G28" s="9">
        <v>39</v>
      </c>
      <c r="H28" s="9">
        <v>37</v>
      </c>
      <c r="I28" s="9">
        <v>59</v>
      </c>
      <c r="J28" s="9">
        <v>10</v>
      </c>
      <c r="K28" s="9">
        <v>29</v>
      </c>
      <c r="L28" s="9">
        <v>23</v>
      </c>
      <c r="M28" s="9">
        <v>25</v>
      </c>
      <c r="N28" s="9">
        <v>4</v>
      </c>
      <c r="O28" s="9">
        <v>59</v>
      </c>
      <c r="P28" s="9">
        <v>40</v>
      </c>
      <c r="Q28" s="9">
        <v>54</v>
      </c>
      <c r="R28" s="9">
        <v>24</v>
      </c>
      <c r="S28" s="9">
        <v>59</v>
      </c>
      <c r="T28" s="9">
        <v>44</v>
      </c>
      <c r="U28" s="9">
        <v>46</v>
      </c>
      <c r="V28" s="9">
        <v>41</v>
      </c>
      <c r="W28" s="9">
        <v>28</v>
      </c>
      <c r="X28" s="9">
        <v>40</v>
      </c>
      <c r="Y28" s="9">
        <v>34</v>
      </c>
      <c r="Z28" s="9">
        <v>18</v>
      </c>
      <c r="AA28" s="9">
        <v>21</v>
      </c>
      <c r="AB28" s="9">
        <v>29</v>
      </c>
      <c r="AC28" s="9">
        <v>39</v>
      </c>
      <c r="AD28" s="9">
        <v>27</v>
      </c>
      <c r="AE28" s="9">
        <v>28</v>
      </c>
      <c r="AF28" s="9">
        <v>43</v>
      </c>
      <c r="AG28" s="9">
        <v>38</v>
      </c>
      <c r="AH28" s="9">
        <v>31</v>
      </c>
      <c r="AI28" s="9">
        <v>9</v>
      </c>
      <c r="AJ28" s="9">
        <v>13</v>
      </c>
      <c r="AK28" s="9">
        <v>33</v>
      </c>
      <c r="AL28" s="9">
        <v>29</v>
      </c>
      <c r="AM28" s="9">
        <v>35</v>
      </c>
      <c r="AN28" s="9">
        <v>58</v>
      </c>
      <c r="AO28" s="9">
        <v>32</v>
      </c>
      <c r="AP28" s="9">
        <v>41</v>
      </c>
      <c r="AQ28" s="9">
        <v>43</v>
      </c>
      <c r="AR28" s="9">
        <v>9</v>
      </c>
      <c r="AS28" s="9">
        <v>26</v>
      </c>
      <c r="AT28" s="9">
        <v>52</v>
      </c>
      <c r="AU28" s="9">
        <v>56</v>
      </c>
      <c r="AV28" s="9">
        <v>42</v>
      </c>
      <c r="AW28" s="4">
        <v>0.1</v>
      </c>
      <c r="AX28" s="1">
        <f t="shared" si="0"/>
        <v>34.872340425531917</v>
      </c>
      <c r="AY28" s="1">
        <f t="shared" si="1"/>
        <v>2.0803954787688705</v>
      </c>
      <c r="AZ28" s="3">
        <f t="shared" si="2"/>
        <v>1</v>
      </c>
      <c r="BB28" s="13">
        <v>0.39583333333333331</v>
      </c>
      <c r="BC28" s="9">
        <v>90</v>
      </c>
      <c r="BD28" s="9">
        <v>44</v>
      </c>
      <c r="BE28" s="9">
        <v>36</v>
      </c>
      <c r="BF28" s="9">
        <v>44</v>
      </c>
      <c r="BG28" s="9">
        <v>33</v>
      </c>
      <c r="BH28" s="9">
        <v>29</v>
      </c>
      <c r="BI28" s="9">
        <v>34</v>
      </c>
      <c r="BJ28" s="9">
        <v>26</v>
      </c>
      <c r="BK28" s="9">
        <v>17</v>
      </c>
      <c r="BL28" s="9">
        <v>44</v>
      </c>
      <c r="BM28" s="9">
        <v>31</v>
      </c>
      <c r="BN28" s="9"/>
      <c r="BO28" s="9">
        <v>52</v>
      </c>
      <c r="BP28" s="9">
        <v>21</v>
      </c>
      <c r="BQ28" s="9">
        <v>38</v>
      </c>
      <c r="BR28" s="9">
        <v>10</v>
      </c>
      <c r="BS28" s="9">
        <v>57</v>
      </c>
      <c r="BT28" s="9">
        <v>42</v>
      </c>
      <c r="BU28" s="9">
        <v>38</v>
      </c>
      <c r="BV28" s="9">
        <v>89</v>
      </c>
      <c r="BW28" s="9">
        <v>53</v>
      </c>
      <c r="BX28" s="9">
        <v>63</v>
      </c>
      <c r="BY28" s="9">
        <v>11</v>
      </c>
      <c r="BZ28" s="9">
        <v>36</v>
      </c>
      <c r="CA28" s="9">
        <v>43</v>
      </c>
      <c r="CB28" s="9">
        <v>50</v>
      </c>
      <c r="CC28" s="9">
        <v>31</v>
      </c>
      <c r="CD28" s="9">
        <v>42</v>
      </c>
      <c r="CE28" s="9">
        <v>68</v>
      </c>
      <c r="CF28" s="9">
        <v>42</v>
      </c>
      <c r="CG28" s="9">
        <v>70</v>
      </c>
      <c r="CH28" s="9">
        <v>25</v>
      </c>
      <c r="CI28" s="9">
        <v>45</v>
      </c>
      <c r="CJ28" s="9">
        <v>57</v>
      </c>
      <c r="CK28" s="9">
        <v>28</v>
      </c>
      <c r="CL28" s="9">
        <v>83</v>
      </c>
      <c r="CM28" s="9">
        <v>19</v>
      </c>
      <c r="CN28" s="9">
        <v>12</v>
      </c>
      <c r="CO28" s="9">
        <v>33</v>
      </c>
      <c r="CP28" s="9">
        <v>38</v>
      </c>
      <c r="CQ28" s="9">
        <v>46</v>
      </c>
      <c r="CR28" s="9">
        <v>34</v>
      </c>
      <c r="CS28" s="9">
        <v>108</v>
      </c>
      <c r="CT28" s="9">
        <v>78</v>
      </c>
      <c r="CU28" s="9">
        <v>75</v>
      </c>
      <c r="CV28" s="9">
        <v>20</v>
      </c>
      <c r="CW28" s="9">
        <v>61</v>
      </c>
      <c r="CX28" s="4"/>
      <c r="CY28" s="1">
        <f t="shared" si="3"/>
        <v>44.478260869565219</v>
      </c>
      <c r="CZ28" s="1">
        <f t="shared" si="4"/>
        <v>3.2758432377472642</v>
      </c>
      <c r="DA28" s="3">
        <f t="shared" si="5"/>
        <v>0.97872340425531912</v>
      </c>
      <c r="DC28" s="13">
        <v>0.39583333333333331</v>
      </c>
      <c r="DD28" s="9">
        <v>12</v>
      </c>
      <c r="DE28" s="9">
        <v>33</v>
      </c>
      <c r="DF28" s="9">
        <v>45</v>
      </c>
      <c r="DG28" s="9">
        <v>8</v>
      </c>
      <c r="DH28" s="9">
        <v>2</v>
      </c>
      <c r="DI28" s="9">
        <v>63</v>
      </c>
      <c r="DJ28" s="9">
        <v>59</v>
      </c>
      <c r="DK28" s="9">
        <v>13</v>
      </c>
      <c r="DL28" s="9">
        <v>9</v>
      </c>
      <c r="DM28" s="9">
        <v>37</v>
      </c>
      <c r="DN28" s="9">
        <v>10</v>
      </c>
      <c r="DO28" s="9">
        <v>49</v>
      </c>
      <c r="DP28" s="9">
        <v>0</v>
      </c>
      <c r="DQ28" s="9">
        <v>110</v>
      </c>
      <c r="DR28" s="9">
        <v>51</v>
      </c>
      <c r="DS28" s="9">
        <v>20</v>
      </c>
      <c r="DT28" s="9">
        <v>39</v>
      </c>
      <c r="DU28" s="9">
        <v>20</v>
      </c>
      <c r="DV28" s="9">
        <v>37</v>
      </c>
      <c r="DW28" s="9">
        <v>67</v>
      </c>
      <c r="DX28" s="9">
        <v>16</v>
      </c>
      <c r="DY28" s="9">
        <v>26</v>
      </c>
      <c r="DZ28" s="9">
        <v>23</v>
      </c>
      <c r="EA28" s="9">
        <v>26</v>
      </c>
      <c r="EB28" s="9">
        <v>46</v>
      </c>
      <c r="EC28" s="9">
        <v>21</v>
      </c>
      <c r="ED28" s="9">
        <v>37</v>
      </c>
      <c r="EE28" s="9">
        <v>34</v>
      </c>
      <c r="EF28" s="9">
        <v>43</v>
      </c>
      <c r="EG28" s="9">
        <v>11</v>
      </c>
      <c r="EH28" s="9">
        <v>11</v>
      </c>
      <c r="EI28" s="9">
        <v>21</v>
      </c>
      <c r="EJ28" s="9">
        <v>26</v>
      </c>
      <c r="EK28" s="9">
        <v>64</v>
      </c>
      <c r="EL28" s="9">
        <v>45</v>
      </c>
      <c r="EM28" s="9">
        <v>0</v>
      </c>
      <c r="EN28" s="9">
        <v>19</v>
      </c>
      <c r="EO28" s="9">
        <v>11</v>
      </c>
      <c r="EP28" s="9">
        <v>67</v>
      </c>
      <c r="EQ28" s="9">
        <v>26</v>
      </c>
      <c r="ER28" s="9">
        <v>31</v>
      </c>
      <c r="ES28" s="9">
        <v>27</v>
      </c>
      <c r="ET28" s="9">
        <v>44</v>
      </c>
      <c r="EU28" s="9">
        <v>12</v>
      </c>
      <c r="EV28" s="9">
        <v>0</v>
      </c>
      <c r="EW28" s="9"/>
      <c r="EX28" s="1">
        <f t="shared" si="6"/>
        <v>30.466666666666665</v>
      </c>
      <c r="EY28" s="1">
        <f t="shared" si="7"/>
        <v>3.3311508006341675</v>
      </c>
      <c r="EZ28" s="3">
        <f t="shared" si="8"/>
        <v>1</v>
      </c>
      <c r="FB28" s="13">
        <v>0.39583333333333331</v>
      </c>
      <c r="FC28" s="9">
        <v>8</v>
      </c>
      <c r="FD28" s="9">
        <v>53</v>
      </c>
      <c r="FE28" s="9">
        <v>32</v>
      </c>
      <c r="FF28" s="9">
        <v>12</v>
      </c>
      <c r="FG28" s="9">
        <v>13</v>
      </c>
      <c r="FH28" s="9">
        <v>20</v>
      </c>
      <c r="FI28" s="9">
        <v>23</v>
      </c>
      <c r="FJ28" s="9">
        <v>31</v>
      </c>
      <c r="FK28" s="9">
        <v>40</v>
      </c>
      <c r="FL28" s="9">
        <v>7</v>
      </c>
      <c r="FM28" s="9">
        <v>17</v>
      </c>
      <c r="FN28" s="9">
        <v>31</v>
      </c>
      <c r="FO28" s="9">
        <v>15</v>
      </c>
      <c r="FP28" s="9">
        <v>34</v>
      </c>
      <c r="FQ28" s="9">
        <v>62</v>
      </c>
      <c r="FR28" s="9">
        <v>49</v>
      </c>
      <c r="FS28" s="9">
        <v>14</v>
      </c>
      <c r="FT28" s="9">
        <v>80</v>
      </c>
      <c r="FU28" s="9">
        <v>24</v>
      </c>
      <c r="FV28" s="9">
        <v>84</v>
      </c>
      <c r="FW28" s="9">
        <v>18</v>
      </c>
      <c r="FX28" s="9">
        <v>19</v>
      </c>
      <c r="FY28" s="9">
        <v>30</v>
      </c>
      <c r="FZ28" s="9">
        <v>32</v>
      </c>
      <c r="GA28" s="9">
        <v>39</v>
      </c>
      <c r="GB28" s="9">
        <v>33</v>
      </c>
      <c r="GC28" s="9">
        <v>42</v>
      </c>
      <c r="GD28" s="9">
        <v>32</v>
      </c>
      <c r="GE28" s="9">
        <v>33</v>
      </c>
      <c r="GF28" s="9">
        <v>45</v>
      </c>
      <c r="GG28" s="9">
        <v>35</v>
      </c>
      <c r="GH28" s="9">
        <v>23</v>
      </c>
      <c r="GI28" s="9">
        <v>35</v>
      </c>
      <c r="GJ28" s="9">
        <v>23</v>
      </c>
      <c r="GK28" s="9">
        <v>56</v>
      </c>
      <c r="GL28" s="9">
        <v>21</v>
      </c>
      <c r="GM28" s="9">
        <v>5</v>
      </c>
      <c r="GN28" s="9">
        <v>16</v>
      </c>
      <c r="GO28" s="9">
        <v>56</v>
      </c>
      <c r="GP28" s="9">
        <v>38</v>
      </c>
      <c r="GQ28" s="9">
        <v>15</v>
      </c>
      <c r="GR28" s="9">
        <v>44</v>
      </c>
      <c r="GS28" s="9">
        <v>23</v>
      </c>
      <c r="GT28" s="9">
        <v>24</v>
      </c>
      <c r="GU28" s="9">
        <v>32</v>
      </c>
      <c r="GV28" s="9">
        <v>18</v>
      </c>
      <c r="GW28" s="4">
        <v>3</v>
      </c>
      <c r="GX28" s="1">
        <f t="shared" si="9"/>
        <v>31.217391304347824</v>
      </c>
      <c r="GY28" s="1">
        <f t="shared" si="10"/>
        <v>2.5731638157498464</v>
      </c>
      <c r="GZ28" s="3">
        <f t="shared" si="11"/>
        <v>1</v>
      </c>
      <c r="HB28" s="13">
        <v>0.39583333333333331</v>
      </c>
      <c r="HC28" s="4">
        <v>43</v>
      </c>
      <c r="HD28" s="4">
        <v>53</v>
      </c>
      <c r="HE28" s="4">
        <v>51</v>
      </c>
      <c r="HF28" s="4">
        <v>38</v>
      </c>
      <c r="HG28" s="4">
        <v>39</v>
      </c>
      <c r="HH28" s="4">
        <v>39</v>
      </c>
      <c r="HI28" s="4">
        <v>26</v>
      </c>
      <c r="HJ28" s="4">
        <v>25</v>
      </c>
      <c r="HK28" s="4">
        <v>90</v>
      </c>
      <c r="HL28" s="4">
        <v>20</v>
      </c>
      <c r="HM28" s="4">
        <v>53</v>
      </c>
      <c r="HN28" s="4">
        <v>19</v>
      </c>
      <c r="HO28" s="4">
        <v>38</v>
      </c>
      <c r="HP28" s="4">
        <v>41</v>
      </c>
      <c r="HQ28" s="4">
        <v>23</v>
      </c>
      <c r="HR28" s="4">
        <v>26</v>
      </c>
      <c r="HS28" s="4">
        <v>27</v>
      </c>
      <c r="HT28" s="4">
        <v>12</v>
      </c>
      <c r="HU28" s="4">
        <v>31</v>
      </c>
      <c r="HV28" s="4">
        <v>23</v>
      </c>
      <c r="HW28" s="4">
        <v>31</v>
      </c>
      <c r="HX28" s="4">
        <v>16</v>
      </c>
      <c r="HY28" s="4">
        <v>21</v>
      </c>
      <c r="HZ28" s="4">
        <v>14</v>
      </c>
      <c r="IA28" s="4">
        <v>18</v>
      </c>
      <c r="IB28" s="4">
        <v>61</v>
      </c>
      <c r="IC28" s="4">
        <v>23</v>
      </c>
      <c r="ID28" s="4">
        <v>16</v>
      </c>
      <c r="IE28" s="4">
        <v>20</v>
      </c>
      <c r="IF28" s="4">
        <v>22</v>
      </c>
      <c r="IG28" s="4">
        <v>36</v>
      </c>
      <c r="IH28" s="4">
        <v>16</v>
      </c>
      <c r="II28" s="4">
        <v>18</v>
      </c>
      <c r="IJ28" s="4">
        <v>17</v>
      </c>
      <c r="IK28" s="4">
        <v>16</v>
      </c>
      <c r="IL28" s="4">
        <v>47</v>
      </c>
      <c r="IM28" s="4">
        <v>17</v>
      </c>
      <c r="IN28" s="4">
        <v>13</v>
      </c>
      <c r="IO28" s="4">
        <v>0</v>
      </c>
      <c r="IP28" s="4">
        <v>2</v>
      </c>
      <c r="IQ28" s="4">
        <v>16</v>
      </c>
      <c r="IR28" s="4">
        <v>17</v>
      </c>
      <c r="IS28" s="4">
        <v>45</v>
      </c>
      <c r="IT28" s="4"/>
      <c r="IU28" s="4">
        <f t="shared" si="12"/>
        <v>28.348837209302324</v>
      </c>
      <c r="IV28" s="4">
        <f t="shared" si="13"/>
        <v>2.5864635529785058</v>
      </c>
      <c r="IW28" s="7">
        <f t="shared" si="14"/>
        <v>1</v>
      </c>
      <c r="IX28" s="4"/>
      <c r="IY28" s="13">
        <v>0.39583333333333331</v>
      </c>
      <c r="IZ28" s="9">
        <v>17</v>
      </c>
      <c r="JA28" s="9">
        <v>13</v>
      </c>
      <c r="JB28" s="9">
        <v>17</v>
      </c>
      <c r="JC28" s="9">
        <v>33</v>
      </c>
      <c r="JD28" s="9">
        <v>20</v>
      </c>
      <c r="JE28" s="9">
        <v>75</v>
      </c>
      <c r="JF28" s="9">
        <v>47</v>
      </c>
      <c r="JG28" s="9">
        <v>2</v>
      </c>
      <c r="JH28" s="9">
        <v>20</v>
      </c>
      <c r="JI28" s="9">
        <v>15</v>
      </c>
      <c r="JJ28" s="9">
        <v>31</v>
      </c>
      <c r="JK28" s="9">
        <v>26</v>
      </c>
      <c r="JL28" s="9">
        <v>43</v>
      </c>
      <c r="JM28" s="9">
        <v>19</v>
      </c>
      <c r="JN28" s="9">
        <v>29</v>
      </c>
      <c r="JO28" s="9">
        <v>54</v>
      </c>
      <c r="JP28" s="9">
        <v>28</v>
      </c>
      <c r="JQ28" s="9">
        <v>38</v>
      </c>
      <c r="JR28" s="9">
        <v>35</v>
      </c>
      <c r="JS28" s="9">
        <v>38</v>
      </c>
      <c r="JT28" s="9">
        <v>61</v>
      </c>
      <c r="JU28" s="9">
        <v>33</v>
      </c>
      <c r="JV28" s="9">
        <v>13</v>
      </c>
      <c r="JW28" s="9">
        <v>38</v>
      </c>
      <c r="JX28" s="9">
        <v>53</v>
      </c>
      <c r="JY28" s="9">
        <v>47</v>
      </c>
      <c r="JZ28" s="9">
        <v>72</v>
      </c>
      <c r="KA28" s="9">
        <v>17</v>
      </c>
      <c r="KB28" s="9">
        <v>23</v>
      </c>
      <c r="KC28" s="9">
        <v>33</v>
      </c>
      <c r="KD28" s="9">
        <v>54</v>
      </c>
      <c r="KE28" s="9">
        <v>38</v>
      </c>
      <c r="KF28" s="9">
        <v>18</v>
      </c>
      <c r="KG28" s="9">
        <v>29</v>
      </c>
      <c r="KH28" s="9">
        <v>37</v>
      </c>
      <c r="KI28" s="9">
        <v>19</v>
      </c>
      <c r="KJ28" s="9">
        <v>35</v>
      </c>
      <c r="KK28" s="9">
        <v>27</v>
      </c>
      <c r="KL28" s="9">
        <v>24</v>
      </c>
      <c r="KM28" s="9">
        <v>46</v>
      </c>
      <c r="KN28" s="9">
        <v>37</v>
      </c>
      <c r="KO28" s="9">
        <v>30</v>
      </c>
      <c r="KP28" s="9">
        <v>27</v>
      </c>
      <c r="KQ28" s="9">
        <v>30</v>
      </c>
      <c r="KR28" s="9">
        <v>12</v>
      </c>
      <c r="KS28" s="4"/>
      <c r="KT28" s="4">
        <f t="shared" si="15"/>
        <v>32.288888888888891</v>
      </c>
      <c r="KU28" s="4">
        <f t="shared" si="16"/>
        <v>2.3310859788151328</v>
      </c>
      <c r="KV28" s="7">
        <f t="shared" si="17"/>
        <v>1</v>
      </c>
    </row>
    <row r="29" spans="1:308" x14ac:dyDescent="0.55000000000000004">
      <c r="A29" s="13">
        <v>0.41666666666666669</v>
      </c>
      <c r="B29" s="9">
        <v>30</v>
      </c>
      <c r="C29" s="9">
        <v>17</v>
      </c>
      <c r="D29" s="9">
        <v>41</v>
      </c>
      <c r="E29" s="9">
        <v>9</v>
      </c>
      <c r="F29" s="9">
        <v>12</v>
      </c>
      <c r="G29" s="9">
        <v>0</v>
      </c>
      <c r="H29" s="9">
        <v>16</v>
      </c>
      <c r="I29" s="9">
        <v>0</v>
      </c>
      <c r="J29" s="9">
        <v>12</v>
      </c>
      <c r="K29" s="9">
        <v>31</v>
      </c>
      <c r="L29" s="9">
        <v>30</v>
      </c>
      <c r="M29" s="9">
        <v>42</v>
      </c>
      <c r="N29" s="9">
        <v>9</v>
      </c>
      <c r="O29" s="9">
        <v>56</v>
      </c>
      <c r="P29" s="9">
        <v>14</v>
      </c>
      <c r="Q29" s="9">
        <v>63</v>
      </c>
      <c r="R29" s="9">
        <v>7</v>
      </c>
      <c r="S29" s="9">
        <v>64</v>
      </c>
      <c r="T29" s="9">
        <v>34</v>
      </c>
      <c r="U29" s="9">
        <v>25</v>
      </c>
      <c r="V29" s="9">
        <v>27</v>
      </c>
      <c r="W29" s="9">
        <v>15</v>
      </c>
      <c r="X29" s="9">
        <v>43</v>
      </c>
      <c r="Y29" s="9">
        <v>52</v>
      </c>
      <c r="Z29" s="9">
        <v>46</v>
      </c>
      <c r="AA29" s="9">
        <v>11</v>
      </c>
      <c r="AB29" s="9">
        <v>37</v>
      </c>
      <c r="AC29" s="9">
        <v>22</v>
      </c>
      <c r="AD29" s="9">
        <v>23</v>
      </c>
      <c r="AE29" s="9">
        <v>8</v>
      </c>
      <c r="AF29" s="9">
        <v>16</v>
      </c>
      <c r="AG29" s="9">
        <v>47</v>
      </c>
      <c r="AH29" s="9">
        <v>44</v>
      </c>
      <c r="AI29" s="9">
        <v>31</v>
      </c>
      <c r="AJ29" s="9">
        <v>24</v>
      </c>
      <c r="AK29" s="9">
        <v>35</v>
      </c>
      <c r="AL29" s="9">
        <v>23</v>
      </c>
      <c r="AM29" s="9">
        <v>18</v>
      </c>
      <c r="AN29" s="9">
        <v>37</v>
      </c>
      <c r="AO29" s="9">
        <v>18</v>
      </c>
      <c r="AP29" s="9">
        <v>53</v>
      </c>
      <c r="AQ29" s="9">
        <v>24</v>
      </c>
      <c r="AR29" s="9">
        <v>22</v>
      </c>
      <c r="AS29" s="9">
        <v>24</v>
      </c>
      <c r="AT29" s="9">
        <v>24</v>
      </c>
      <c r="AU29" s="9">
        <v>21</v>
      </c>
      <c r="AV29" s="9">
        <v>50</v>
      </c>
      <c r="AW29" s="4">
        <v>0.1</v>
      </c>
      <c r="AX29" s="1">
        <f t="shared" si="0"/>
        <v>27.808510638297872</v>
      </c>
      <c r="AY29" s="1">
        <f t="shared" si="1"/>
        <v>2.3503573641070719</v>
      </c>
      <c r="AZ29" s="3">
        <f t="shared" si="2"/>
        <v>1</v>
      </c>
      <c r="BB29" s="13">
        <v>0.41666666666666669</v>
      </c>
      <c r="BC29" s="9">
        <v>56</v>
      </c>
      <c r="BD29" s="9">
        <v>44</v>
      </c>
      <c r="BE29" s="9">
        <v>41</v>
      </c>
      <c r="BF29" s="9">
        <v>49</v>
      </c>
      <c r="BG29" s="9">
        <v>15</v>
      </c>
      <c r="BH29" s="9">
        <v>34</v>
      </c>
      <c r="BI29" s="9">
        <v>15</v>
      </c>
      <c r="BJ29" s="9">
        <v>15</v>
      </c>
      <c r="BK29" s="9">
        <v>15</v>
      </c>
      <c r="BL29" s="9">
        <v>40</v>
      </c>
      <c r="BM29" s="9">
        <v>34</v>
      </c>
      <c r="BN29" s="9"/>
      <c r="BO29" s="9">
        <v>44</v>
      </c>
      <c r="BP29" s="9">
        <v>28</v>
      </c>
      <c r="BQ29" s="9">
        <v>21</v>
      </c>
      <c r="BR29" s="9">
        <v>43</v>
      </c>
      <c r="BS29" s="9">
        <v>64</v>
      </c>
      <c r="BT29" s="9">
        <v>27</v>
      </c>
      <c r="BU29" s="9">
        <v>22</v>
      </c>
      <c r="BV29" s="9">
        <v>67</v>
      </c>
      <c r="BW29" s="9">
        <v>36</v>
      </c>
      <c r="BX29" s="9">
        <v>40</v>
      </c>
      <c r="BY29" s="9">
        <v>13</v>
      </c>
      <c r="BZ29" s="9">
        <v>21</v>
      </c>
      <c r="CA29" s="9">
        <v>28</v>
      </c>
      <c r="CB29" s="9">
        <v>34</v>
      </c>
      <c r="CC29" s="9">
        <v>22</v>
      </c>
      <c r="CD29" s="9">
        <v>25</v>
      </c>
      <c r="CE29" s="9">
        <v>48</v>
      </c>
      <c r="CF29" s="9">
        <v>43</v>
      </c>
      <c r="CG29" s="9">
        <v>32</v>
      </c>
      <c r="CH29" s="9">
        <v>59</v>
      </c>
      <c r="CI29" s="9">
        <v>18</v>
      </c>
      <c r="CJ29" s="9">
        <v>47</v>
      </c>
      <c r="CK29" s="9">
        <v>26</v>
      </c>
      <c r="CL29" s="9">
        <v>34</v>
      </c>
      <c r="CM29" s="9">
        <v>26</v>
      </c>
      <c r="CN29" s="9">
        <v>3</v>
      </c>
      <c r="CO29" s="9">
        <v>32</v>
      </c>
      <c r="CP29" s="9">
        <v>35</v>
      </c>
      <c r="CQ29" s="9">
        <v>66</v>
      </c>
      <c r="CR29" s="9">
        <v>50</v>
      </c>
      <c r="CS29" s="9">
        <v>84</v>
      </c>
      <c r="CT29" s="9">
        <v>56</v>
      </c>
      <c r="CU29" s="9">
        <v>58</v>
      </c>
      <c r="CV29" s="9">
        <v>21</v>
      </c>
      <c r="CW29" s="9">
        <v>31</v>
      </c>
      <c r="CX29" s="4"/>
      <c r="CY29" s="1">
        <f t="shared" si="3"/>
        <v>36.130434782608695</v>
      </c>
      <c r="CZ29" s="1">
        <f t="shared" si="4"/>
        <v>2.5109631494365234</v>
      </c>
      <c r="DA29" s="3">
        <f t="shared" si="5"/>
        <v>0.97872340425531912</v>
      </c>
      <c r="DC29" s="13">
        <v>0.41666666666666669</v>
      </c>
      <c r="DD29" s="9">
        <v>21</v>
      </c>
      <c r="DE29" s="9">
        <v>36</v>
      </c>
      <c r="DF29" s="9">
        <v>35</v>
      </c>
      <c r="DG29" s="9">
        <v>1</v>
      </c>
      <c r="DH29" s="9">
        <v>14</v>
      </c>
      <c r="DI29" s="9">
        <v>40</v>
      </c>
      <c r="DJ29" s="9">
        <v>8</v>
      </c>
      <c r="DK29" s="9">
        <v>1</v>
      </c>
      <c r="DL29" s="9">
        <v>1</v>
      </c>
      <c r="DM29" s="9">
        <v>21</v>
      </c>
      <c r="DN29" s="9">
        <v>10</v>
      </c>
      <c r="DO29" s="9">
        <v>41</v>
      </c>
      <c r="DP29" s="9">
        <v>15</v>
      </c>
      <c r="DQ29" s="9">
        <v>97</v>
      </c>
      <c r="DR29" s="9">
        <v>43</v>
      </c>
      <c r="DS29" s="9">
        <v>33</v>
      </c>
      <c r="DT29" s="9">
        <v>21</v>
      </c>
      <c r="DU29" s="9">
        <v>15</v>
      </c>
      <c r="DV29" s="9">
        <v>66</v>
      </c>
      <c r="DW29" s="9">
        <v>39</v>
      </c>
      <c r="DX29" s="9">
        <v>17</v>
      </c>
      <c r="DY29" s="9">
        <v>45</v>
      </c>
      <c r="DZ29" s="9">
        <v>28</v>
      </c>
      <c r="EA29" s="9">
        <v>14</v>
      </c>
      <c r="EB29" s="9">
        <v>56</v>
      </c>
      <c r="EC29" s="9">
        <v>17</v>
      </c>
      <c r="ED29" s="9">
        <v>16</v>
      </c>
      <c r="EE29" s="9">
        <v>17</v>
      </c>
      <c r="EF29" s="9">
        <v>15</v>
      </c>
      <c r="EG29" s="9">
        <v>5</v>
      </c>
      <c r="EH29" s="9">
        <v>6</v>
      </c>
      <c r="EI29" s="9">
        <v>18</v>
      </c>
      <c r="EJ29" s="9">
        <v>25</v>
      </c>
      <c r="EK29" s="9">
        <v>23</v>
      </c>
      <c r="EL29" s="9">
        <v>34</v>
      </c>
      <c r="EM29" s="9">
        <v>8</v>
      </c>
      <c r="EN29" s="9">
        <v>10</v>
      </c>
      <c r="EO29" s="9">
        <v>16</v>
      </c>
      <c r="EP29" s="9">
        <v>44</v>
      </c>
      <c r="EQ29" s="9">
        <v>19</v>
      </c>
      <c r="ER29" s="9">
        <v>62</v>
      </c>
      <c r="ES29" s="9">
        <v>15</v>
      </c>
      <c r="ET29" s="9">
        <v>26</v>
      </c>
      <c r="EU29" s="9">
        <v>4</v>
      </c>
      <c r="EV29" s="9">
        <v>18</v>
      </c>
      <c r="EW29" s="9"/>
      <c r="EX29" s="1">
        <f t="shared" si="6"/>
        <v>24.8</v>
      </c>
      <c r="EY29" s="1">
        <f t="shared" si="7"/>
        <v>2.8842308990071994</v>
      </c>
      <c r="EZ29" s="3">
        <f t="shared" si="8"/>
        <v>1</v>
      </c>
      <c r="FB29" s="13">
        <v>0.41666666666666669</v>
      </c>
      <c r="FC29" s="9">
        <v>39</v>
      </c>
      <c r="FD29" s="9">
        <v>21</v>
      </c>
      <c r="FE29" s="9">
        <v>12</v>
      </c>
      <c r="FF29" s="9">
        <v>20</v>
      </c>
      <c r="FG29" s="9">
        <v>21</v>
      </c>
      <c r="FH29" s="9">
        <v>14</v>
      </c>
      <c r="FI29" s="9">
        <v>29</v>
      </c>
      <c r="FJ29" s="9">
        <v>15</v>
      </c>
      <c r="FK29" s="9">
        <v>42</v>
      </c>
      <c r="FL29" s="9">
        <v>7</v>
      </c>
      <c r="FM29" s="9">
        <v>11</v>
      </c>
      <c r="FN29" s="9">
        <v>19</v>
      </c>
      <c r="FO29" s="9">
        <v>12</v>
      </c>
      <c r="FP29" s="9">
        <v>26</v>
      </c>
      <c r="FQ29" s="9">
        <v>52</v>
      </c>
      <c r="FR29" s="9">
        <v>31</v>
      </c>
      <c r="FS29" s="9">
        <v>40</v>
      </c>
      <c r="FT29" s="9">
        <v>19</v>
      </c>
      <c r="FU29" s="9">
        <v>28</v>
      </c>
      <c r="FV29" s="9">
        <v>49</v>
      </c>
      <c r="FW29" s="9">
        <v>5</v>
      </c>
      <c r="FX29" s="9">
        <v>16</v>
      </c>
      <c r="FY29" s="9">
        <v>22</v>
      </c>
      <c r="FZ29" s="9">
        <v>34</v>
      </c>
      <c r="GA29" s="9">
        <v>22</v>
      </c>
      <c r="GB29" s="9">
        <v>9</v>
      </c>
      <c r="GC29" s="9">
        <v>19</v>
      </c>
      <c r="GD29" s="9">
        <v>21</v>
      </c>
      <c r="GE29" s="9">
        <v>23</v>
      </c>
      <c r="GF29" s="9">
        <v>46</v>
      </c>
      <c r="GG29" s="9">
        <v>18</v>
      </c>
      <c r="GH29" s="9">
        <v>35</v>
      </c>
      <c r="GI29" s="9">
        <v>48</v>
      </c>
      <c r="GJ29" s="9">
        <v>36</v>
      </c>
      <c r="GK29" s="9">
        <v>37</v>
      </c>
      <c r="GL29" s="9">
        <v>23</v>
      </c>
      <c r="GM29" s="9">
        <v>4</v>
      </c>
      <c r="GN29" s="9">
        <v>24</v>
      </c>
      <c r="GO29" s="9">
        <v>8</v>
      </c>
      <c r="GP29" s="9">
        <v>20</v>
      </c>
      <c r="GQ29" s="9">
        <v>9</v>
      </c>
      <c r="GR29" s="9">
        <v>40</v>
      </c>
      <c r="GS29" s="9">
        <v>41</v>
      </c>
      <c r="GT29" s="9">
        <v>4</v>
      </c>
      <c r="GU29" s="9">
        <v>37</v>
      </c>
      <c r="GV29" s="9">
        <v>34</v>
      </c>
      <c r="GW29" s="4">
        <v>3</v>
      </c>
      <c r="GX29" s="1">
        <f t="shared" si="9"/>
        <v>24.826086956521738</v>
      </c>
      <c r="GY29" s="1">
        <f t="shared" si="10"/>
        <v>1.9315094714961432</v>
      </c>
      <c r="GZ29" s="3">
        <f t="shared" si="11"/>
        <v>1</v>
      </c>
      <c r="HB29" s="13">
        <v>0.41666666666666669</v>
      </c>
      <c r="HC29" s="4">
        <v>50</v>
      </c>
      <c r="HD29" s="4">
        <v>80</v>
      </c>
      <c r="HE29" s="4">
        <v>53</v>
      </c>
      <c r="HF29" s="4">
        <v>19</v>
      </c>
      <c r="HG29" s="4">
        <v>31</v>
      </c>
      <c r="HH29" s="4">
        <v>23</v>
      </c>
      <c r="HI29" s="4">
        <v>2</v>
      </c>
      <c r="HJ29" s="4">
        <v>39</v>
      </c>
      <c r="HK29" s="4">
        <v>22</v>
      </c>
      <c r="HL29" s="4">
        <v>25</v>
      </c>
      <c r="HM29" s="4">
        <v>51</v>
      </c>
      <c r="HN29" s="4">
        <v>12</v>
      </c>
      <c r="HO29" s="4">
        <v>28</v>
      </c>
      <c r="HP29" s="4">
        <v>7</v>
      </c>
      <c r="HQ29" s="4">
        <v>19</v>
      </c>
      <c r="HR29" s="4">
        <v>0</v>
      </c>
      <c r="HS29" s="4">
        <v>15</v>
      </c>
      <c r="HT29" s="4">
        <v>6</v>
      </c>
      <c r="HU29" s="4">
        <v>37</v>
      </c>
      <c r="HV29" s="4">
        <v>9</v>
      </c>
      <c r="HW29" s="4">
        <v>7</v>
      </c>
      <c r="HX29" s="4">
        <v>0</v>
      </c>
      <c r="HY29" s="4">
        <v>20</v>
      </c>
      <c r="HZ29" s="4">
        <v>20</v>
      </c>
      <c r="IA29" s="4">
        <v>28</v>
      </c>
      <c r="IB29" s="4">
        <v>34</v>
      </c>
      <c r="IC29" s="4">
        <v>36</v>
      </c>
      <c r="ID29" s="4">
        <v>8</v>
      </c>
      <c r="IE29" s="4">
        <v>31</v>
      </c>
      <c r="IF29" s="4">
        <v>31</v>
      </c>
      <c r="IG29" s="4">
        <v>44</v>
      </c>
      <c r="IH29" s="4">
        <v>17</v>
      </c>
      <c r="II29" s="4">
        <v>11</v>
      </c>
      <c r="IJ29" s="4">
        <v>8</v>
      </c>
      <c r="IK29" s="4">
        <v>21</v>
      </c>
      <c r="IL29" s="4">
        <v>23</v>
      </c>
      <c r="IM29" s="4">
        <v>13</v>
      </c>
      <c r="IN29" s="4">
        <v>1</v>
      </c>
      <c r="IO29" s="4">
        <v>0</v>
      </c>
      <c r="IP29" s="4">
        <v>0</v>
      </c>
      <c r="IQ29" s="4">
        <v>6</v>
      </c>
      <c r="IR29" s="4">
        <v>11</v>
      </c>
      <c r="IS29" s="4">
        <v>36</v>
      </c>
      <c r="IT29" s="4"/>
      <c r="IU29" s="4">
        <f t="shared" si="12"/>
        <v>21.720930232558139</v>
      </c>
      <c r="IV29" s="4">
        <f t="shared" si="13"/>
        <v>2.644563487039528</v>
      </c>
      <c r="IW29" s="7">
        <f t="shared" si="14"/>
        <v>1</v>
      </c>
      <c r="IX29" s="4"/>
      <c r="IY29" s="13">
        <v>0.41666666666666669</v>
      </c>
      <c r="IZ29" s="9">
        <v>12</v>
      </c>
      <c r="JA29" s="9">
        <v>16</v>
      </c>
      <c r="JB29" s="9">
        <v>27</v>
      </c>
      <c r="JC29" s="9">
        <v>38</v>
      </c>
      <c r="JD29" s="9">
        <v>11</v>
      </c>
      <c r="JE29" s="9">
        <v>72</v>
      </c>
      <c r="JF29" s="9">
        <v>43</v>
      </c>
      <c r="JG29" s="9"/>
      <c r="JH29" s="9">
        <v>0</v>
      </c>
      <c r="JI29" s="9">
        <v>17</v>
      </c>
      <c r="JJ29" s="9">
        <v>14</v>
      </c>
      <c r="JK29" s="9">
        <v>48</v>
      </c>
      <c r="JL29" s="9">
        <v>54</v>
      </c>
      <c r="JM29" s="9">
        <v>16</v>
      </c>
      <c r="JN29" s="9">
        <v>36</v>
      </c>
      <c r="JO29" s="9">
        <v>36</v>
      </c>
      <c r="JP29" s="9">
        <v>40</v>
      </c>
      <c r="JQ29" s="9">
        <v>19</v>
      </c>
      <c r="JR29" s="9">
        <v>27</v>
      </c>
      <c r="JS29" s="9">
        <v>37</v>
      </c>
      <c r="JT29" s="9">
        <v>26</v>
      </c>
      <c r="JU29" s="9">
        <v>40</v>
      </c>
      <c r="JV29" s="9">
        <v>37</v>
      </c>
      <c r="JW29" s="9">
        <v>35</v>
      </c>
      <c r="JX29" s="9">
        <v>41</v>
      </c>
      <c r="JY29" s="9">
        <v>29</v>
      </c>
      <c r="JZ29" s="9">
        <v>55</v>
      </c>
      <c r="KA29" s="9">
        <v>0</v>
      </c>
      <c r="KB29" s="9">
        <v>15</v>
      </c>
      <c r="KC29" s="9">
        <v>28</v>
      </c>
      <c r="KD29" s="9">
        <v>28</v>
      </c>
      <c r="KE29" s="9">
        <v>30</v>
      </c>
      <c r="KF29" s="9">
        <v>21</v>
      </c>
      <c r="KG29" s="9">
        <v>33</v>
      </c>
      <c r="KH29" s="9">
        <v>27</v>
      </c>
      <c r="KI29" s="9">
        <v>35</v>
      </c>
      <c r="KJ29" s="9">
        <v>27</v>
      </c>
      <c r="KK29" s="9">
        <v>26</v>
      </c>
      <c r="KL29" s="9">
        <v>9</v>
      </c>
      <c r="KM29" s="9">
        <v>45</v>
      </c>
      <c r="KN29" s="9">
        <v>63</v>
      </c>
      <c r="KO29" s="9">
        <v>24</v>
      </c>
      <c r="KP29" s="9">
        <v>15</v>
      </c>
      <c r="KQ29" s="9">
        <v>33</v>
      </c>
      <c r="KR29" s="9">
        <v>8</v>
      </c>
      <c r="KS29" s="4"/>
      <c r="KT29" s="4">
        <f t="shared" si="15"/>
        <v>29.386363636363637</v>
      </c>
      <c r="KU29" s="4">
        <f t="shared" si="16"/>
        <v>2.3411964354935186</v>
      </c>
      <c r="KV29" s="7">
        <f t="shared" si="17"/>
        <v>0.97777777777777775</v>
      </c>
    </row>
    <row r="30" spans="1:308" x14ac:dyDescent="0.55000000000000004">
      <c r="A30" s="13">
        <v>0.4375</v>
      </c>
      <c r="B30" s="9">
        <v>13</v>
      </c>
      <c r="C30" s="9">
        <v>7</v>
      </c>
      <c r="D30" s="9">
        <v>43</v>
      </c>
      <c r="E30" s="9">
        <v>10</v>
      </c>
      <c r="F30" s="9">
        <v>38</v>
      </c>
      <c r="G30" s="9">
        <v>17</v>
      </c>
      <c r="H30" s="9">
        <v>32</v>
      </c>
      <c r="I30" s="9">
        <v>33</v>
      </c>
      <c r="J30" s="9">
        <v>3</v>
      </c>
      <c r="K30" s="9">
        <v>4</v>
      </c>
      <c r="L30" s="9">
        <v>20</v>
      </c>
      <c r="M30" s="9">
        <v>24</v>
      </c>
      <c r="N30" s="9">
        <v>7</v>
      </c>
      <c r="O30" s="9">
        <v>33</v>
      </c>
      <c r="P30" s="9">
        <v>6</v>
      </c>
      <c r="Q30" s="9">
        <v>36</v>
      </c>
      <c r="R30" s="9">
        <v>2</v>
      </c>
      <c r="S30" s="9">
        <v>51</v>
      </c>
      <c r="T30" s="9">
        <v>11</v>
      </c>
      <c r="U30" s="9">
        <v>24</v>
      </c>
      <c r="V30" s="9">
        <v>6</v>
      </c>
      <c r="W30" s="9">
        <v>11</v>
      </c>
      <c r="X30" s="9">
        <v>23</v>
      </c>
      <c r="Y30" s="9">
        <v>69</v>
      </c>
      <c r="Z30" s="9">
        <v>21</v>
      </c>
      <c r="AA30" s="9">
        <v>19</v>
      </c>
      <c r="AB30" s="9">
        <v>26</v>
      </c>
      <c r="AC30" s="9">
        <v>27</v>
      </c>
      <c r="AD30" s="9">
        <v>35</v>
      </c>
      <c r="AE30" s="9">
        <v>0</v>
      </c>
      <c r="AF30" s="9">
        <v>10</v>
      </c>
      <c r="AG30" s="9">
        <v>0</v>
      </c>
      <c r="AH30" s="9">
        <v>13</v>
      </c>
      <c r="AI30" s="9">
        <v>16</v>
      </c>
      <c r="AJ30" s="9">
        <v>1</v>
      </c>
      <c r="AK30" s="9">
        <v>43</v>
      </c>
      <c r="AL30" s="9">
        <v>12</v>
      </c>
      <c r="AM30" s="9">
        <v>12</v>
      </c>
      <c r="AN30" s="9">
        <v>47</v>
      </c>
      <c r="AO30" s="9">
        <v>8</v>
      </c>
      <c r="AP30" s="9">
        <v>29</v>
      </c>
      <c r="AQ30" s="9">
        <v>52</v>
      </c>
      <c r="AR30" s="9">
        <v>3</v>
      </c>
      <c r="AS30" s="9">
        <v>13</v>
      </c>
      <c r="AT30" s="9">
        <v>51</v>
      </c>
      <c r="AU30" s="9">
        <v>6</v>
      </c>
      <c r="AV30" s="9">
        <v>39</v>
      </c>
      <c r="AW30" s="4">
        <v>0.1</v>
      </c>
      <c r="AX30" s="1">
        <f t="shared" si="0"/>
        <v>21.404255319148938</v>
      </c>
      <c r="AY30" s="1">
        <f t="shared" si="1"/>
        <v>2.4473474047592729</v>
      </c>
      <c r="AZ30" s="3">
        <f t="shared" si="2"/>
        <v>1</v>
      </c>
      <c r="BB30" s="13">
        <v>0.4375</v>
      </c>
      <c r="BC30" s="9">
        <v>40</v>
      </c>
      <c r="BD30" s="9">
        <v>22</v>
      </c>
      <c r="BE30" s="9">
        <v>54</v>
      </c>
      <c r="BF30" s="9">
        <v>46</v>
      </c>
      <c r="BG30" s="9">
        <v>22</v>
      </c>
      <c r="BH30" s="9">
        <v>17</v>
      </c>
      <c r="BI30" s="9">
        <v>9</v>
      </c>
      <c r="BJ30" s="9">
        <v>18</v>
      </c>
      <c r="BK30" s="9">
        <v>12</v>
      </c>
      <c r="BL30" s="9">
        <v>41</v>
      </c>
      <c r="BM30" s="9">
        <v>23</v>
      </c>
      <c r="BN30" s="9"/>
      <c r="BO30" s="9">
        <v>39</v>
      </c>
      <c r="BP30" s="9">
        <v>48</v>
      </c>
      <c r="BQ30" s="9">
        <v>23</v>
      </c>
      <c r="BR30" s="9">
        <v>24</v>
      </c>
      <c r="BS30" s="9">
        <v>14</v>
      </c>
      <c r="BT30" s="9">
        <v>24</v>
      </c>
      <c r="BU30" s="9">
        <v>18</v>
      </c>
      <c r="BV30" s="9">
        <v>67</v>
      </c>
      <c r="BW30" s="9">
        <v>45</v>
      </c>
      <c r="BX30" s="9">
        <v>45</v>
      </c>
      <c r="BY30" s="9">
        <v>3</v>
      </c>
      <c r="BZ30" s="9">
        <v>15</v>
      </c>
      <c r="CA30" s="9">
        <v>19</v>
      </c>
      <c r="CB30" s="9">
        <v>19</v>
      </c>
      <c r="CC30" s="9">
        <v>11</v>
      </c>
      <c r="CD30" s="9">
        <v>38</v>
      </c>
      <c r="CE30" s="9">
        <v>40</v>
      </c>
      <c r="CF30" s="9">
        <v>86</v>
      </c>
      <c r="CG30" s="9">
        <v>47</v>
      </c>
      <c r="CH30" s="9">
        <v>31</v>
      </c>
      <c r="CI30" s="9">
        <v>20</v>
      </c>
      <c r="CJ30" s="9">
        <v>25</v>
      </c>
      <c r="CK30" s="9">
        <v>31</v>
      </c>
      <c r="CL30" s="9">
        <v>49</v>
      </c>
      <c r="CM30" s="9">
        <v>10</v>
      </c>
      <c r="CN30" s="9">
        <v>23</v>
      </c>
      <c r="CO30" s="9">
        <v>31</v>
      </c>
      <c r="CP30" s="9">
        <v>28</v>
      </c>
      <c r="CQ30" s="9">
        <v>43</v>
      </c>
      <c r="CR30" s="9">
        <v>39</v>
      </c>
      <c r="CS30" s="9">
        <v>57</v>
      </c>
      <c r="CT30" s="9">
        <v>52</v>
      </c>
      <c r="CU30" s="9">
        <v>27</v>
      </c>
      <c r="CV30" s="9">
        <v>39</v>
      </c>
      <c r="CW30" s="9">
        <v>39</v>
      </c>
      <c r="CX30" s="4"/>
      <c r="CY30" s="1">
        <f t="shared" si="3"/>
        <v>32.021739130434781</v>
      </c>
      <c r="CZ30" s="1">
        <f t="shared" si="4"/>
        <v>2.4659006116441593</v>
      </c>
      <c r="DA30" s="3">
        <f t="shared" si="5"/>
        <v>0.97872340425531912</v>
      </c>
      <c r="DC30" s="13">
        <v>0.4375</v>
      </c>
      <c r="DD30" s="9">
        <v>6</v>
      </c>
      <c r="DE30" s="9">
        <v>17</v>
      </c>
      <c r="DF30" s="9">
        <v>53</v>
      </c>
      <c r="DG30" s="9">
        <v>7</v>
      </c>
      <c r="DH30" s="9">
        <v>1</v>
      </c>
      <c r="DI30" s="9">
        <v>39</v>
      </c>
      <c r="DJ30" s="9">
        <v>18</v>
      </c>
      <c r="DK30" s="9">
        <v>6</v>
      </c>
      <c r="DL30" s="9">
        <v>0</v>
      </c>
      <c r="DM30" s="9">
        <v>27</v>
      </c>
      <c r="DN30" s="9">
        <v>3</v>
      </c>
      <c r="DO30" s="9">
        <v>35</v>
      </c>
      <c r="DP30" s="9">
        <v>0</v>
      </c>
      <c r="DQ30" s="9">
        <v>25</v>
      </c>
      <c r="DR30" s="9">
        <v>37</v>
      </c>
      <c r="DS30" s="9">
        <v>32</v>
      </c>
      <c r="DT30" s="9">
        <v>36</v>
      </c>
      <c r="DU30" s="9">
        <v>18</v>
      </c>
      <c r="DV30" s="9">
        <v>35</v>
      </c>
      <c r="DW30" s="9">
        <v>59</v>
      </c>
      <c r="DX30" s="9">
        <v>3</v>
      </c>
      <c r="DY30" s="9">
        <v>11</v>
      </c>
      <c r="DZ30" s="9">
        <v>3</v>
      </c>
      <c r="EA30" s="9">
        <v>0</v>
      </c>
      <c r="EB30" s="9">
        <v>21</v>
      </c>
      <c r="EC30" s="9">
        <v>69</v>
      </c>
      <c r="ED30" s="9">
        <v>21</v>
      </c>
      <c r="EE30" s="9">
        <v>16</v>
      </c>
      <c r="EF30" s="9">
        <v>29</v>
      </c>
      <c r="EG30" s="9">
        <v>12</v>
      </c>
      <c r="EH30" s="9">
        <v>3</v>
      </c>
      <c r="EI30" s="9">
        <v>46</v>
      </c>
      <c r="EJ30" s="9">
        <v>20</v>
      </c>
      <c r="EK30" s="9">
        <v>30</v>
      </c>
      <c r="EL30" s="9">
        <v>13</v>
      </c>
      <c r="EM30" s="9">
        <v>44</v>
      </c>
      <c r="EN30" s="9">
        <v>1</v>
      </c>
      <c r="EO30" s="9">
        <v>14</v>
      </c>
      <c r="EP30" s="9">
        <v>17</v>
      </c>
      <c r="EQ30" s="9">
        <v>7</v>
      </c>
      <c r="ER30" s="9">
        <v>44</v>
      </c>
      <c r="ES30" s="9">
        <v>46</v>
      </c>
      <c r="ET30" s="9">
        <v>21</v>
      </c>
      <c r="EU30" s="9">
        <v>6</v>
      </c>
      <c r="EV30" s="9">
        <v>0</v>
      </c>
      <c r="EW30" s="9"/>
      <c r="EX30" s="1">
        <f t="shared" si="6"/>
        <v>21.133333333333333</v>
      </c>
      <c r="EY30" s="1">
        <f t="shared" si="7"/>
        <v>2.6487275389812326</v>
      </c>
      <c r="EZ30" s="3">
        <f t="shared" si="8"/>
        <v>1</v>
      </c>
      <c r="FB30" s="13">
        <v>0.4375</v>
      </c>
      <c r="FC30" s="9">
        <v>24</v>
      </c>
      <c r="FD30" s="9">
        <v>12</v>
      </c>
      <c r="FE30" s="9">
        <v>27</v>
      </c>
      <c r="FF30" s="9">
        <v>7</v>
      </c>
      <c r="FG30" s="9">
        <v>23</v>
      </c>
      <c r="FH30" s="9">
        <v>26</v>
      </c>
      <c r="FI30" s="9">
        <v>13</v>
      </c>
      <c r="FJ30" s="9">
        <v>14</v>
      </c>
      <c r="FK30" s="9">
        <v>36</v>
      </c>
      <c r="FL30" s="9">
        <v>7</v>
      </c>
      <c r="FM30" s="9">
        <v>12</v>
      </c>
      <c r="FN30" s="9">
        <v>38</v>
      </c>
      <c r="FO30" s="9">
        <v>9</v>
      </c>
      <c r="FP30" s="9">
        <v>11</v>
      </c>
      <c r="FQ30" s="9">
        <v>17</v>
      </c>
      <c r="FR30" s="9">
        <v>20</v>
      </c>
      <c r="FS30" s="9">
        <v>8</v>
      </c>
      <c r="FT30" s="9">
        <v>75</v>
      </c>
      <c r="FU30" s="9">
        <v>36</v>
      </c>
      <c r="FV30" s="9">
        <v>36</v>
      </c>
      <c r="FW30" s="9">
        <v>32</v>
      </c>
      <c r="FX30" s="9">
        <v>52</v>
      </c>
      <c r="FY30" s="9">
        <v>31</v>
      </c>
      <c r="FZ30" s="9">
        <v>21</v>
      </c>
      <c r="GA30" s="9">
        <v>20</v>
      </c>
      <c r="GB30" s="9">
        <v>21</v>
      </c>
      <c r="GC30" s="9">
        <v>64</v>
      </c>
      <c r="GD30" s="9">
        <v>53</v>
      </c>
      <c r="GE30" s="9">
        <v>9</v>
      </c>
      <c r="GF30" s="9">
        <v>26</v>
      </c>
      <c r="GG30" s="9">
        <v>35</v>
      </c>
      <c r="GH30" s="9">
        <v>15</v>
      </c>
      <c r="GI30" s="9">
        <v>63</v>
      </c>
      <c r="GJ30" s="9">
        <v>38</v>
      </c>
      <c r="GK30" s="9">
        <v>6</v>
      </c>
      <c r="GL30" s="9">
        <v>16</v>
      </c>
      <c r="GM30" s="9">
        <v>14</v>
      </c>
      <c r="GN30" s="9">
        <v>5</v>
      </c>
      <c r="GO30" s="9">
        <v>18</v>
      </c>
      <c r="GP30" s="9">
        <v>43</v>
      </c>
      <c r="GQ30" s="9">
        <v>8</v>
      </c>
      <c r="GR30" s="9">
        <v>13</v>
      </c>
      <c r="GS30" s="9">
        <v>22</v>
      </c>
      <c r="GT30" s="9">
        <v>0</v>
      </c>
      <c r="GU30" s="9">
        <v>51</v>
      </c>
      <c r="GV30" s="9">
        <v>1</v>
      </c>
      <c r="GW30" s="4">
        <v>3</v>
      </c>
      <c r="GX30" s="1">
        <f t="shared" si="9"/>
        <v>24.521739130434781</v>
      </c>
      <c r="GY30" s="1">
        <f t="shared" si="10"/>
        <v>2.6018832143833137</v>
      </c>
      <c r="GZ30" s="3">
        <f t="shared" si="11"/>
        <v>1</v>
      </c>
      <c r="HB30" s="13">
        <v>0.4375</v>
      </c>
      <c r="HC30" s="4">
        <v>34</v>
      </c>
      <c r="HD30" s="4">
        <v>68</v>
      </c>
      <c r="HE30" s="4">
        <v>44</v>
      </c>
      <c r="HF30" s="4">
        <v>9</v>
      </c>
      <c r="HG30" s="4">
        <v>21</v>
      </c>
      <c r="HH30" s="4">
        <v>37</v>
      </c>
      <c r="HI30" s="4">
        <v>2</v>
      </c>
      <c r="HJ30" s="4">
        <v>67</v>
      </c>
      <c r="HK30" s="4">
        <v>14</v>
      </c>
      <c r="HL30" s="4">
        <v>27</v>
      </c>
      <c r="HM30" s="4">
        <v>41</v>
      </c>
      <c r="HN30" s="4">
        <v>6</v>
      </c>
      <c r="HO30" s="4">
        <v>16</v>
      </c>
      <c r="HP30" s="4">
        <v>10</v>
      </c>
      <c r="HQ30" s="4">
        <v>15</v>
      </c>
      <c r="HR30" s="4">
        <v>22</v>
      </c>
      <c r="HS30" s="4">
        <v>13</v>
      </c>
      <c r="HT30" s="4">
        <v>0</v>
      </c>
      <c r="HU30" s="4">
        <v>15</v>
      </c>
      <c r="HV30" s="4">
        <v>29</v>
      </c>
      <c r="HW30" s="4">
        <v>6</v>
      </c>
      <c r="HX30" s="4">
        <v>6</v>
      </c>
      <c r="HY30" s="4">
        <v>20</v>
      </c>
      <c r="HZ30" s="4">
        <v>20</v>
      </c>
      <c r="IA30" s="4">
        <v>27</v>
      </c>
      <c r="IB30" s="4">
        <v>19</v>
      </c>
      <c r="IC30" s="4">
        <v>19</v>
      </c>
      <c r="ID30" s="4">
        <v>11</v>
      </c>
      <c r="IE30" s="4">
        <v>11</v>
      </c>
      <c r="IF30" s="4">
        <v>34</v>
      </c>
      <c r="IG30" s="4">
        <v>12</v>
      </c>
      <c r="IH30" s="4">
        <v>8</v>
      </c>
      <c r="II30" s="4">
        <v>12</v>
      </c>
      <c r="IJ30" s="4">
        <v>2</v>
      </c>
      <c r="IK30" s="4">
        <v>12</v>
      </c>
      <c r="IL30" s="4">
        <v>42</v>
      </c>
      <c r="IM30" s="4">
        <v>19</v>
      </c>
      <c r="IN30" s="4">
        <v>53</v>
      </c>
      <c r="IO30" s="4">
        <v>0</v>
      </c>
      <c r="IP30" s="4">
        <v>7</v>
      </c>
      <c r="IQ30" s="4">
        <v>5</v>
      </c>
      <c r="IR30" s="4">
        <v>10</v>
      </c>
      <c r="IS30" s="4">
        <v>17</v>
      </c>
      <c r="IT30" s="4"/>
      <c r="IU30" s="4">
        <f t="shared" si="12"/>
        <v>20.046511627906977</v>
      </c>
      <c r="IV30" s="4">
        <f t="shared" si="13"/>
        <v>2.5102124718417156</v>
      </c>
      <c r="IW30" s="7">
        <f t="shared" si="14"/>
        <v>1</v>
      </c>
      <c r="IX30" s="4"/>
      <c r="IY30" s="13">
        <v>0.4375</v>
      </c>
      <c r="IZ30" s="9">
        <v>2</v>
      </c>
      <c r="JA30" s="9">
        <v>7</v>
      </c>
      <c r="JB30" s="9">
        <v>0</v>
      </c>
      <c r="JC30" s="9">
        <v>21</v>
      </c>
      <c r="JD30" s="9">
        <v>15</v>
      </c>
      <c r="JE30" s="9">
        <v>55</v>
      </c>
      <c r="JF30" s="9">
        <v>30</v>
      </c>
      <c r="JG30" s="9"/>
      <c r="JH30" s="9">
        <v>0</v>
      </c>
      <c r="JI30" s="9">
        <v>9</v>
      </c>
      <c r="JJ30" s="9">
        <v>17</v>
      </c>
      <c r="JK30" s="9">
        <v>12</v>
      </c>
      <c r="JL30" s="9">
        <v>52</v>
      </c>
      <c r="JM30" s="9">
        <v>26</v>
      </c>
      <c r="JN30" s="9">
        <v>7</v>
      </c>
      <c r="JO30" s="9">
        <v>28</v>
      </c>
      <c r="JP30" s="9">
        <v>21</v>
      </c>
      <c r="JQ30" s="9">
        <v>13</v>
      </c>
      <c r="JR30" s="9">
        <v>27</v>
      </c>
      <c r="JS30" s="9">
        <v>27</v>
      </c>
      <c r="JT30" s="9">
        <v>18</v>
      </c>
      <c r="JU30" s="9">
        <v>13</v>
      </c>
      <c r="JV30" s="9">
        <v>9</v>
      </c>
      <c r="JW30" s="9">
        <v>36</v>
      </c>
      <c r="JX30" s="9">
        <v>26</v>
      </c>
      <c r="JY30" s="9">
        <v>18</v>
      </c>
      <c r="JZ30" s="9">
        <v>80</v>
      </c>
      <c r="KA30" s="9">
        <v>13</v>
      </c>
      <c r="KB30" s="9">
        <v>21</v>
      </c>
      <c r="KC30" s="9">
        <v>16</v>
      </c>
      <c r="KD30" s="9">
        <v>43</v>
      </c>
      <c r="KE30" s="9">
        <v>42</v>
      </c>
      <c r="KF30" s="9">
        <v>13</v>
      </c>
      <c r="KG30" s="9">
        <v>26</v>
      </c>
      <c r="KH30" s="9">
        <v>27</v>
      </c>
      <c r="KI30" s="9">
        <v>11</v>
      </c>
      <c r="KJ30" s="9">
        <v>30</v>
      </c>
      <c r="KK30" s="9">
        <v>18</v>
      </c>
      <c r="KL30" s="9">
        <v>29</v>
      </c>
      <c r="KM30" s="9">
        <v>18</v>
      </c>
      <c r="KN30" s="9">
        <v>50</v>
      </c>
      <c r="KO30" s="9">
        <v>20</v>
      </c>
      <c r="KP30" s="9">
        <v>15</v>
      </c>
      <c r="KQ30" s="9">
        <v>44</v>
      </c>
      <c r="KR30" s="9">
        <v>5</v>
      </c>
      <c r="KS30" s="4"/>
      <c r="KT30" s="4">
        <f t="shared" si="15"/>
        <v>22.954545454545453</v>
      </c>
      <c r="KU30" s="4">
        <f t="shared" si="16"/>
        <v>2.4301999120507007</v>
      </c>
      <c r="KV30" s="7">
        <f t="shared" si="17"/>
        <v>0.97777777777777775</v>
      </c>
    </row>
    <row r="31" spans="1:308" x14ac:dyDescent="0.55000000000000004">
      <c r="A31" s="13">
        <v>0.45833333333333331</v>
      </c>
      <c r="B31" s="9">
        <v>19</v>
      </c>
      <c r="C31" s="9">
        <v>6</v>
      </c>
      <c r="D31" s="9">
        <v>16</v>
      </c>
      <c r="E31" s="9">
        <v>1</v>
      </c>
      <c r="F31" s="9">
        <v>0</v>
      </c>
      <c r="G31" s="9">
        <v>1</v>
      </c>
      <c r="H31" s="9">
        <v>0</v>
      </c>
      <c r="I31" s="9">
        <v>45</v>
      </c>
      <c r="J31" s="9">
        <v>0</v>
      </c>
      <c r="K31" s="9">
        <v>9</v>
      </c>
      <c r="L31" s="9">
        <v>14</v>
      </c>
      <c r="M31" s="9">
        <v>20</v>
      </c>
      <c r="N31" s="9">
        <v>6</v>
      </c>
      <c r="O31" s="9">
        <v>27</v>
      </c>
      <c r="P31" s="9">
        <v>6</v>
      </c>
      <c r="Q31" s="9">
        <v>43</v>
      </c>
      <c r="R31" s="9">
        <v>0</v>
      </c>
      <c r="S31" s="9">
        <v>48</v>
      </c>
      <c r="T31" s="9">
        <v>17</v>
      </c>
      <c r="U31" s="9">
        <v>14</v>
      </c>
      <c r="V31" s="9">
        <v>5</v>
      </c>
      <c r="W31" s="9">
        <v>5</v>
      </c>
      <c r="X31" s="9">
        <v>26</v>
      </c>
      <c r="Y31" s="9">
        <v>16</v>
      </c>
      <c r="Z31" s="9">
        <v>11</v>
      </c>
      <c r="AA31" s="9">
        <v>0</v>
      </c>
      <c r="AB31" s="9">
        <v>13</v>
      </c>
      <c r="AC31" s="9">
        <v>13</v>
      </c>
      <c r="AD31" s="9">
        <v>24</v>
      </c>
      <c r="AE31" s="9">
        <v>10</v>
      </c>
      <c r="AF31" s="9">
        <v>20</v>
      </c>
      <c r="AG31" s="9">
        <v>1</v>
      </c>
      <c r="AH31" s="9">
        <v>18</v>
      </c>
      <c r="AI31" s="9">
        <v>28</v>
      </c>
      <c r="AJ31" s="9">
        <v>0</v>
      </c>
      <c r="AK31" s="9">
        <v>16</v>
      </c>
      <c r="AL31" s="9">
        <v>0</v>
      </c>
      <c r="AM31" s="9">
        <v>6</v>
      </c>
      <c r="AN31" s="9">
        <v>56</v>
      </c>
      <c r="AO31" s="9">
        <v>13</v>
      </c>
      <c r="AP31" s="9">
        <v>20</v>
      </c>
      <c r="AQ31" s="9">
        <v>20</v>
      </c>
      <c r="AR31" s="9">
        <v>3</v>
      </c>
      <c r="AS31" s="9">
        <v>11</v>
      </c>
      <c r="AT31" s="9">
        <v>13</v>
      </c>
      <c r="AU31" s="9">
        <v>3</v>
      </c>
      <c r="AV31" s="9">
        <v>15</v>
      </c>
      <c r="AW31" s="4">
        <v>0.1</v>
      </c>
      <c r="AX31" s="1">
        <f t="shared" si="0"/>
        <v>14</v>
      </c>
      <c r="AY31" s="1">
        <f t="shared" si="1"/>
        <v>1.9403691343216907</v>
      </c>
      <c r="AZ31" s="3">
        <f t="shared" si="2"/>
        <v>1</v>
      </c>
      <c r="BB31" s="13">
        <v>0.45833333333333331</v>
      </c>
      <c r="BC31" s="9">
        <v>44</v>
      </c>
      <c r="BD31" s="9">
        <v>23</v>
      </c>
      <c r="BE31" s="9">
        <v>31</v>
      </c>
      <c r="BF31" s="9">
        <v>37</v>
      </c>
      <c r="BG31" s="9">
        <v>30</v>
      </c>
      <c r="BH31" s="9">
        <v>20</v>
      </c>
      <c r="BI31" s="9">
        <v>6</v>
      </c>
      <c r="BJ31" s="9">
        <v>20</v>
      </c>
      <c r="BK31" s="9">
        <v>13</v>
      </c>
      <c r="BL31" s="9">
        <v>22</v>
      </c>
      <c r="BM31" s="9">
        <v>9</v>
      </c>
      <c r="BN31" s="9"/>
      <c r="BO31" s="9">
        <v>52</v>
      </c>
      <c r="BP31" s="9">
        <v>32</v>
      </c>
      <c r="BQ31" s="9">
        <v>13</v>
      </c>
      <c r="BR31" s="9">
        <v>16</v>
      </c>
      <c r="BS31" s="9">
        <v>49</v>
      </c>
      <c r="BT31" s="9">
        <v>21</v>
      </c>
      <c r="BU31" s="9">
        <v>26</v>
      </c>
      <c r="BV31" s="9">
        <v>43</v>
      </c>
      <c r="BW31" s="9">
        <v>39</v>
      </c>
      <c r="BX31" s="9">
        <v>43</v>
      </c>
      <c r="BY31" s="9">
        <v>7</v>
      </c>
      <c r="BZ31" s="9">
        <v>21</v>
      </c>
      <c r="CA31" s="9">
        <v>26</v>
      </c>
      <c r="CB31" s="9">
        <v>11</v>
      </c>
      <c r="CC31" s="9">
        <v>19</v>
      </c>
      <c r="CD31" s="9">
        <v>20</v>
      </c>
      <c r="CE31" s="9">
        <v>22</v>
      </c>
      <c r="CF31" s="9">
        <v>34</v>
      </c>
      <c r="CG31" s="9">
        <v>23</v>
      </c>
      <c r="CH31" s="9">
        <v>16</v>
      </c>
      <c r="CI31" s="9">
        <v>19</v>
      </c>
      <c r="CJ31" s="9">
        <v>28</v>
      </c>
      <c r="CK31" s="9">
        <v>9</v>
      </c>
      <c r="CL31" s="9">
        <v>30</v>
      </c>
      <c r="CM31" s="9">
        <v>19</v>
      </c>
      <c r="CN31" s="9">
        <v>5</v>
      </c>
      <c r="CO31" s="9">
        <v>7</v>
      </c>
      <c r="CP31" s="9">
        <v>14</v>
      </c>
      <c r="CQ31" s="9">
        <v>49</v>
      </c>
      <c r="CR31" s="9">
        <v>26</v>
      </c>
      <c r="CS31" s="9">
        <v>52</v>
      </c>
      <c r="CT31" s="9">
        <v>42</v>
      </c>
      <c r="CU31" s="9">
        <v>22</v>
      </c>
      <c r="CV31" s="9">
        <v>51</v>
      </c>
      <c r="CW31" s="9">
        <v>41</v>
      </c>
      <c r="CX31" s="4"/>
      <c r="CY31" s="1">
        <f t="shared" si="3"/>
        <v>26.130434782608695</v>
      </c>
      <c r="CZ31" s="1">
        <f t="shared" si="4"/>
        <v>2.0008714757489718</v>
      </c>
      <c r="DA31" s="3">
        <f t="shared" si="5"/>
        <v>0.97872340425531912</v>
      </c>
      <c r="DC31" s="13">
        <v>0.45833333333333331</v>
      </c>
      <c r="DD31" s="9">
        <v>21</v>
      </c>
      <c r="DE31" s="9">
        <v>14</v>
      </c>
      <c r="DF31" s="9">
        <v>37</v>
      </c>
      <c r="DG31" s="9">
        <v>11</v>
      </c>
      <c r="DH31" s="9">
        <v>7</v>
      </c>
      <c r="DI31" s="9">
        <v>11</v>
      </c>
      <c r="DJ31" s="9">
        <v>20</v>
      </c>
      <c r="DK31" s="9">
        <v>15</v>
      </c>
      <c r="DL31" s="9">
        <v>0</v>
      </c>
      <c r="DM31" s="9">
        <v>28</v>
      </c>
      <c r="DN31" s="9">
        <v>4</v>
      </c>
      <c r="DO31" s="9">
        <v>24</v>
      </c>
      <c r="DP31" s="9">
        <v>16</v>
      </c>
      <c r="DQ31" s="9">
        <v>6</v>
      </c>
      <c r="DR31" s="9">
        <v>36</v>
      </c>
      <c r="DS31" s="9">
        <v>26</v>
      </c>
      <c r="DT31" s="9">
        <v>11</v>
      </c>
      <c r="DU31" s="9">
        <v>6</v>
      </c>
      <c r="DV31" s="9">
        <v>32</v>
      </c>
      <c r="DW31" s="9">
        <v>21</v>
      </c>
      <c r="DX31" s="9">
        <v>14</v>
      </c>
      <c r="DY31" s="9">
        <v>5</v>
      </c>
      <c r="DZ31" s="9">
        <v>19</v>
      </c>
      <c r="EA31" s="9">
        <v>23</v>
      </c>
      <c r="EB31" s="9">
        <v>32</v>
      </c>
      <c r="EC31" s="9">
        <v>52</v>
      </c>
      <c r="ED31" s="9">
        <v>21</v>
      </c>
      <c r="EE31" s="9">
        <v>25</v>
      </c>
      <c r="EF31" s="9">
        <v>16</v>
      </c>
      <c r="EG31" s="9">
        <v>10</v>
      </c>
      <c r="EH31" s="9">
        <v>16</v>
      </c>
      <c r="EI31" s="9">
        <v>0</v>
      </c>
      <c r="EJ31" s="9">
        <v>14</v>
      </c>
      <c r="EK31" s="9">
        <v>17</v>
      </c>
      <c r="EL31" s="9">
        <v>11</v>
      </c>
      <c r="EM31" s="9">
        <v>0</v>
      </c>
      <c r="EN31" s="9">
        <v>0</v>
      </c>
      <c r="EO31" s="9">
        <v>22</v>
      </c>
      <c r="EP31" s="9">
        <v>40</v>
      </c>
      <c r="EQ31" s="9">
        <v>12</v>
      </c>
      <c r="ER31" s="9">
        <v>24</v>
      </c>
      <c r="ES31" s="9">
        <v>5</v>
      </c>
      <c r="ET31" s="9">
        <v>17</v>
      </c>
      <c r="EU31" s="9">
        <v>1</v>
      </c>
      <c r="EV31" s="9">
        <v>0</v>
      </c>
      <c r="EW31" s="9"/>
      <c r="EX31" s="1">
        <f t="shared" si="6"/>
        <v>16.488888888888887</v>
      </c>
      <c r="EY31" s="1">
        <f t="shared" si="7"/>
        <v>1.7683017654116051</v>
      </c>
      <c r="EZ31" s="3">
        <f t="shared" si="8"/>
        <v>1</v>
      </c>
      <c r="FB31" s="13">
        <v>0.45833333333333331</v>
      </c>
      <c r="FC31" s="9">
        <v>7</v>
      </c>
      <c r="FD31" s="9">
        <v>19</v>
      </c>
      <c r="FE31" s="9">
        <v>8</v>
      </c>
      <c r="FF31" s="9">
        <v>13</v>
      </c>
      <c r="FG31" s="9">
        <v>4</v>
      </c>
      <c r="FH31" s="9">
        <v>0</v>
      </c>
      <c r="FI31" s="9">
        <v>7</v>
      </c>
      <c r="FJ31" s="9">
        <v>5</v>
      </c>
      <c r="FK31" s="9">
        <v>32</v>
      </c>
      <c r="FL31" s="9">
        <v>9</v>
      </c>
      <c r="FM31" s="9">
        <v>0</v>
      </c>
      <c r="FN31" s="9">
        <v>38</v>
      </c>
      <c r="FO31" s="9">
        <v>0</v>
      </c>
      <c r="FP31" s="9">
        <v>14</v>
      </c>
      <c r="FQ31" s="9">
        <v>0</v>
      </c>
      <c r="FR31" s="9">
        <v>23</v>
      </c>
      <c r="FS31" s="9">
        <v>7</v>
      </c>
      <c r="FT31" s="9">
        <v>35</v>
      </c>
      <c r="FU31" s="9">
        <v>1</v>
      </c>
      <c r="FV31" s="9">
        <v>2</v>
      </c>
      <c r="FW31" s="9">
        <v>36</v>
      </c>
      <c r="FX31" s="9">
        <v>29</v>
      </c>
      <c r="FY31" s="9">
        <v>6</v>
      </c>
      <c r="FZ31" s="9">
        <v>41</v>
      </c>
      <c r="GA31" s="9">
        <v>38</v>
      </c>
      <c r="GB31" s="9">
        <v>39</v>
      </c>
      <c r="GC31" s="9">
        <v>21</v>
      </c>
      <c r="GD31" s="9">
        <v>16</v>
      </c>
      <c r="GE31" s="9">
        <v>24</v>
      </c>
      <c r="GF31" s="9">
        <v>15</v>
      </c>
      <c r="GG31" s="9">
        <v>11</v>
      </c>
      <c r="GH31" s="9">
        <v>26</v>
      </c>
      <c r="GI31" s="9">
        <v>14</v>
      </c>
      <c r="GJ31" s="9">
        <v>53</v>
      </c>
      <c r="GK31" s="9">
        <v>46</v>
      </c>
      <c r="GL31" s="9">
        <v>0</v>
      </c>
      <c r="GM31" s="9">
        <v>4</v>
      </c>
      <c r="GN31" s="9">
        <v>2</v>
      </c>
      <c r="GO31" s="9">
        <v>21</v>
      </c>
      <c r="GP31" s="9">
        <v>40</v>
      </c>
      <c r="GQ31" s="9">
        <v>3</v>
      </c>
      <c r="GR31" s="9">
        <v>19</v>
      </c>
      <c r="GS31" s="9">
        <v>13</v>
      </c>
      <c r="GT31" s="9">
        <v>6</v>
      </c>
      <c r="GU31" s="9">
        <v>16</v>
      </c>
      <c r="GV31" s="9">
        <v>1</v>
      </c>
      <c r="GW31" s="4">
        <v>3</v>
      </c>
      <c r="GX31" s="1">
        <f t="shared" si="9"/>
        <v>16.608695652173914</v>
      </c>
      <c r="GY31" s="1">
        <f t="shared" si="10"/>
        <v>2.1674977805892865</v>
      </c>
      <c r="GZ31" s="3">
        <f t="shared" si="11"/>
        <v>1</v>
      </c>
      <c r="HB31" s="13">
        <v>0.45833333333333331</v>
      </c>
      <c r="HC31" s="4">
        <v>36</v>
      </c>
      <c r="HD31" s="4">
        <v>43</v>
      </c>
      <c r="HE31" s="4">
        <v>33</v>
      </c>
      <c r="HF31" s="4">
        <v>24</v>
      </c>
      <c r="HG31" s="4">
        <v>14</v>
      </c>
      <c r="HH31" s="4">
        <v>15</v>
      </c>
      <c r="HI31" s="4">
        <v>2</v>
      </c>
      <c r="HJ31" s="4">
        <v>14</v>
      </c>
      <c r="HK31" s="4">
        <v>11</v>
      </c>
      <c r="HL31" s="4">
        <v>28</v>
      </c>
      <c r="HM31" s="4">
        <v>36</v>
      </c>
      <c r="HN31" s="4">
        <v>3</v>
      </c>
      <c r="HO31" s="4">
        <v>4</v>
      </c>
      <c r="HP31" s="4">
        <v>14</v>
      </c>
      <c r="HQ31" s="4">
        <v>0</v>
      </c>
      <c r="HR31" s="4">
        <v>3</v>
      </c>
      <c r="HS31" s="4">
        <v>14</v>
      </c>
      <c r="HT31" s="4">
        <v>0</v>
      </c>
      <c r="HU31" s="4">
        <v>17</v>
      </c>
      <c r="HV31" s="4">
        <v>14</v>
      </c>
      <c r="HW31" s="4">
        <v>0</v>
      </c>
      <c r="HX31" s="4">
        <v>0</v>
      </c>
      <c r="HY31" s="4">
        <v>48</v>
      </c>
      <c r="HZ31" s="4">
        <v>4</v>
      </c>
      <c r="IA31" s="4">
        <v>27</v>
      </c>
      <c r="IB31" s="4">
        <v>48</v>
      </c>
      <c r="IC31" s="4">
        <v>27</v>
      </c>
      <c r="ID31" s="4">
        <v>7</v>
      </c>
      <c r="IE31" s="4">
        <v>10</v>
      </c>
      <c r="IF31" s="4">
        <v>15</v>
      </c>
      <c r="IG31" s="4">
        <v>30</v>
      </c>
      <c r="IH31" s="4">
        <v>20</v>
      </c>
      <c r="II31" s="4">
        <v>11</v>
      </c>
      <c r="IJ31" s="4">
        <v>7</v>
      </c>
      <c r="IK31" s="4">
        <v>4</v>
      </c>
      <c r="IL31" s="4">
        <v>13</v>
      </c>
      <c r="IM31" s="4">
        <v>11</v>
      </c>
      <c r="IN31" s="4">
        <v>7</v>
      </c>
      <c r="IO31" s="4">
        <v>0</v>
      </c>
      <c r="IP31" s="4">
        <v>0</v>
      </c>
      <c r="IQ31" s="4">
        <v>0</v>
      </c>
      <c r="IR31" s="4">
        <v>2</v>
      </c>
      <c r="IS31" s="4">
        <v>24</v>
      </c>
      <c r="IT31" s="4"/>
      <c r="IU31" s="4">
        <f t="shared" si="12"/>
        <v>14.883720930232558</v>
      </c>
      <c r="IV31" s="4">
        <f t="shared" si="13"/>
        <v>2.0886258715644379</v>
      </c>
      <c r="IW31" s="7">
        <f t="shared" si="14"/>
        <v>1</v>
      </c>
      <c r="IX31" s="4"/>
      <c r="IY31" s="13">
        <v>0.45833333333333331</v>
      </c>
      <c r="IZ31" s="9">
        <v>2</v>
      </c>
      <c r="JA31" s="9">
        <v>2</v>
      </c>
      <c r="JB31" s="9">
        <v>16</v>
      </c>
      <c r="JC31" s="9">
        <v>22</v>
      </c>
      <c r="JD31" s="9">
        <v>0</v>
      </c>
      <c r="JE31" s="9">
        <v>45</v>
      </c>
      <c r="JF31" s="9">
        <v>27</v>
      </c>
      <c r="JG31" s="9"/>
      <c r="JH31" s="9">
        <v>26</v>
      </c>
      <c r="JI31" s="9">
        <v>11</v>
      </c>
      <c r="JJ31" s="9">
        <v>15</v>
      </c>
      <c r="JK31" s="9">
        <v>24</v>
      </c>
      <c r="JL31" s="9">
        <v>49</v>
      </c>
      <c r="JM31" s="9">
        <v>0</v>
      </c>
      <c r="JN31" s="9">
        <v>13</v>
      </c>
      <c r="JO31" s="9">
        <v>17</v>
      </c>
      <c r="JP31" s="9">
        <v>19</v>
      </c>
      <c r="JQ31" s="9">
        <v>0</v>
      </c>
      <c r="JR31" s="9">
        <v>20</v>
      </c>
      <c r="JS31" s="9">
        <v>4</v>
      </c>
      <c r="JT31" s="9">
        <v>6</v>
      </c>
      <c r="JU31" s="9">
        <v>0</v>
      </c>
      <c r="JV31" s="9">
        <v>24</v>
      </c>
      <c r="JW31" s="9">
        <v>27</v>
      </c>
      <c r="JX31" s="9">
        <v>14</v>
      </c>
      <c r="JY31" s="9">
        <v>2</v>
      </c>
      <c r="JZ31" s="9">
        <v>35</v>
      </c>
      <c r="KA31" s="9">
        <v>0</v>
      </c>
      <c r="KB31" s="9">
        <v>9</v>
      </c>
      <c r="KC31" s="9">
        <v>22</v>
      </c>
      <c r="KD31" s="9">
        <v>24</v>
      </c>
      <c r="KE31" s="9">
        <v>26</v>
      </c>
      <c r="KF31" s="9">
        <v>22</v>
      </c>
      <c r="KG31" s="9">
        <v>20</v>
      </c>
      <c r="KH31" s="9">
        <v>14</v>
      </c>
      <c r="KI31" s="9">
        <v>13</v>
      </c>
      <c r="KJ31" s="9">
        <v>18</v>
      </c>
      <c r="KK31" s="9">
        <v>0</v>
      </c>
      <c r="KL31" s="9">
        <v>20</v>
      </c>
      <c r="KM31" s="9">
        <v>35</v>
      </c>
      <c r="KN31" s="9">
        <v>36</v>
      </c>
      <c r="KO31" s="9">
        <v>6</v>
      </c>
      <c r="KP31" s="9">
        <v>19</v>
      </c>
      <c r="KQ31" s="9">
        <v>12</v>
      </c>
      <c r="KR31" s="9">
        <v>0</v>
      </c>
      <c r="KS31" s="4"/>
      <c r="KT31" s="4">
        <f t="shared" si="15"/>
        <v>16.272727272727273</v>
      </c>
      <c r="KU31" s="4">
        <f t="shared" si="16"/>
        <v>1.8821975697881232</v>
      </c>
      <c r="KV31" s="7">
        <f t="shared" si="17"/>
        <v>0.97777777777777775</v>
      </c>
    </row>
    <row r="32" spans="1:308" x14ac:dyDescent="0.55000000000000004">
      <c r="A32" s="13">
        <v>0.47916666666666669</v>
      </c>
      <c r="B32" s="9">
        <v>12</v>
      </c>
      <c r="C32" s="9">
        <v>0</v>
      </c>
      <c r="D32" s="9">
        <v>6</v>
      </c>
      <c r="E32" s="9">
        <v>8</v>
      </c>
      <c r="F32" s="9">
        <v>0</v>
      </c>
      <c r="G32" s="9">
        <v>2</v>
      </c>
      <c r="H32" s="9">
        <v>9</v>
      </c>
      <c r="I32" s="9">
        <v>43</v>
      </c>
      <c r="J32" s="9">
        <v>0</v>
      </c>
      <c r="K32" s="9">
        <v>0</v>
      </c>
      <c r="L32" s="9">
        <v>7</v>
      </c>
      <c r="M32" s="9">
        <v>8</v>
      </c>
      <c r="N32" s="9">
        <v>0</v>
      </c>
      <c r="O32" s="9">
        <v>17</v>
      </c>
      <c r="P32" s="9">
        <v>5</v>
      </c>
      <c r="Q32" s="9">
        <v>27</v>
      </c>
      <c r="R32" s="9">
        <v>0</v>
      </c>
      <c r="S32" s="9">
        <v>29</v>
      </c>
      <c r="T32" s="9">
        <v>4</v>
      </c>
      <c r="U32" s="9">
        <v>6</v>
      </c>
      <c r="V32" s="9">
        <v>2</v>
      </c>
      <c r="W32" s="9">
        <v>1</v>
      </c>
      <c r="X32" s="9">
        <v>18</v>
      </c>
      <c r="Y32" s="9">
        <v>9</v>
      </c>
      <c r="Z32" s="9">
        <v>3</v>
      </c>
      <c r="AA32" s="9">
        <v>0</v>
      </c>
      <c r="AB32" s="9">
        <v>6</v>
      </c>
      <c r="AC32" s="9">
        <v>8</v>
      </c>
      <c r="AD32" s="9">
        <v>9</v>
      </c>
      <c r="AE32" s="9">
        <v>0</v>
      </c>
      <c r="AF32" s="9">
        <v>0</v>
      </c>
      <c r="AG32" s="9">
        <v>0</v>
      </c>
      <c r="AH32" s="9">
        <v>16</v>
      </c>
      <c r="AI32" s="9">
        <v>9</v>
      </c>
      <c r="AJ32" s="9">
        <v>0</v>
      </c>
      <c r="AK32" s="9">
        <v>5</v>
      </c>
      <c r="AL32" s="9">
        <v>44</v>
      </c>
      <c r="AM32" s="9">
        <v>6</v>
      </c>
      <c r="AN32" s="9">
        <v>10</v>
      </c>
      <c r="AO32" s="9">
        <v>6</v>
      </c>
      <c r="AP32" s="9">
        <v>25</v>
      </c>
      <c r="AQ32" s="9">
        <v>6</v>
      </c>
      <c r="AR32" s="9">
        <v>12</v>
      </c>
      <c r="AS32" s="9">
        <v>11</v>
      </c>
      <c r="AT32" s="9">
        <v>0</v>
      </c>
      <c r="AU32" s="9">
        <v>0</v>
      </c>
      <c r="AV32" s="9">
        <v>18</v>
      </c>
      <c r="AW32" s="4">
        <v>0.1</v>
      </c>
      <c r="AX32" s="1">
        <f t="shared" si="0"/>
        <v>8.6595744680851059</v>
      </c>
      <c r="AY32" s="1">
        <f t="shared" si="1"/>
        <v>1.5241735740869955</v>
      </c>
      <c r="AZ32" s="3">
        <f t="shared" si="2"/>
        <v>1</v>
      </c>
      <c r="BB32" s="13">
        <v>0.47916666666666669</v>
      </c>
      <c r="BC32" s="9">
        <v>31</v>
      </c>
      <c r="BD32" s="9">
        <v>20</v>
      </c>
      <c r="BE32" s="9">
        <v>55</v>
      </c>
      <c r="BF32" s="9">
        <v>26</v>
      </c>
      <c r="BG32" s="9">
        <v>18</v>
      </c>
      <c r="BH32" s="9">
        <v>6</v>
      </c>
      <c r="BI32" s="9">
        <v>41</v>
      </c>
      <c r="BJ32" s="9">
        <v>4</v>
      </c>
      <c r="BK32" s="9">
        <v>14</v>
      </c>
      <c r="BL32" s="9">
        <v>13</v>
      </c>
      <c r="BM32" s="9">
        <v>19</v>
      </c>
      <c r="BN32" s="9"/>
      <c r="BO32" s="9">
        <v>36</v>
      </c>
      <c r="BP32" s="9">
        <v>34</v>
      </c>
      <c r="BQ32" s="9">
        <v>14</v>
      </c>
      <c r="BR32" s="9">
        <v>42</v>
      </c>
      <c r="BS32" s="9">
        <v>28</v>
      </c>
      <c r="BT32" s="9">
        <v>6</v>
      </c>
      <c r="BU32" s="9">
        <v>19</v>
      </c>
      <c r="BV32" s="9">
        <v>43</v>
      </c>
      <c r="BW32" s="9">
        <v>25</v>
      </c>
      <c r="BX32" s="9">
        <v>24</v>
      </c>
      <c r="BY32" s="9">
        <v>0</v>
      </c>
      <c r="BZ32" s="9">
        <v>13</v>
      </c>
      <c r="CA32" s="9">
        <v>14</v>
      </c>
      <c r="CB32" s="9">
        <v>8</v>
      </c>
      <c r="CC32" s="9">
        <v>17</v>
      </c>
      <c r="CD32" s="9">
        <v>6</v>
      </c>
      <c r="CE32" s="9">
        <v>31</v>
      </c>
      <c r="CF32" s="9">
        <v>75</v>
      </c>
      <c r="CG32" s="9">
        <v>38</v>
      </c>
      <c r="CH32" s="9">
        <v>10</v>
      </c>
      <c r="CI32" s="9">
        <v>3</v>
      </c>
      <c r="CJ32" s="9">
        <v>18</v>
      </c>
      <c r="CK32" s="9">
        <v>12</v>
      </c>
      <c r="CL32" s="9">
        <v>23</v>
      </c>
      <c r="CM32" s="9">
        <v>9</v>
      </c>
      <c r="CN32" s="9">
        <v>0</v>
      </c>
      <c r="CO32" s="9">
        <v>6</v>
      </c>
      <c r="CP32" s="9">
        <v>15</v>
      </c>
      <c r="CQ32" s="9">
        <v>54</v>
      </c>
      <c r="CR32" s="9">
        <v>39</v>
      </c>
      <c r="CS32" s="9">
        <v>50</v>
      </c>
      <c r="CT32" s="9">
        <v>40</v>
      </c>
      <c r="CU32" s="9">
        <v>29</v>
      </c>
      <c r="CV32" s="9">
        <v>64</v>
      </c>
      <c r="CW32" s="9">
        <v>14</v>
      </c>
      <c r="CX32" s="4"/>
      <c r="CY32" s="1">
        <f t="shared" si="3"/>
        <v>24.043478260869566</v>
      </c>
      <c r="CZ32" s="1">
        <f t="shared" si="4"/>
        <v>2.5817936546343652</v>
      </c>
      <c r="DA32" s="3">
        <f t="shared" si="5"/>
        <v>0.97872340425531912</v>
      </c>
      <c r="DC32" s="13">
        <v>0.47916666666666669</v>
      </c>
      <c r="DD32" s="9">
        <v>4</v>
      </c>
      <c r="DE32" s="9">
        <v>8</v>
      </c>
      <c r="DF32" s="9">
        <v>3</v>
      </c>
      <c r="DG32" s="9">
        <v>7</v>
      </c>
      <c r="DH32" s="9">
        <v>22</v>
      </c>
      <c r="DI32" s="9">
        <v>7</v>
      </c>
      <c r="DJ32" s="9">
        <v>3</v>
      </c>
      <c r="DK32" s="9">
        <v>3</v>
      </c>
      <c r="DL32" s="9">
        <v>0</v>
      </c>
      <c r="DM32" s="9">
        <v>1</v>
      </c>
      <c r="DN32" s="9">
        <v>2</v>
      </c>
      <c r="DO32" s="9">
        <v>15</v>
      </c>
      <c r="DP32" s="9">
        <v>1</v>
      </c>
      <c r="DQ32" s="9">
        <v>22</v>
      </c>
      <c r="DR32" s="9">
        <v>36</v>
      </c>
      <c r="DS32" s="9">
        <v>25</v>
      </c>
      <c r="DT32" s="9">
        <v>14</v>
      </c>
      <c r="DU32" s="9">
        <v>0</v>
      </c>
      <c r="DV32" s="9">
        <v>21</v>
      </c>
      <c r="DW32" s="9">
        <v>16</v>
      </c>
      <c r="DX32" s="9">
        <v>0</v>
      </c>
      <c r="DY32" s="9">
        <v>12</v>
      </c>
      <c r="DZ32" s="9">
        <v>6</v>
      </c>
      <c r="EA32" s="9">
        <v>22</v>
      </c>
      <c r="EB32" s="9">
        <v>9</v>
      </c>
      <c r="EC32" s="9">
        <v>14</v>
      </c>
      <c r="ED32" s="9">
        <v>7</v>
      </c>
      <c r="EE32" s="9">
        <v>12</v>
      </c>
      <c r="EF32" s="9">
        <v>21</v>
      </c>
      <c r="EG32" s="9">
        <v>0</v>
      </c>
      <c r="EH32" s="9">
        <v>0</v>
      </c>
      <c r="EI32" s="9">
        <v>0</v>
      </c>
      <c r="EJ32" s="9">
        <v>16</v>
      </c>
      <c r="EK32" s="9">
        <v>0</v>
      </c>
      <c r="EL32" s="9">
        <v>0</v>
      </c>
      <c r="EM32" s="9">
        <v>3</v>
      </c>
      <c r="EN32" s="9">
        <v>2</v>
      </c>
      <c r="EO32" s="9">
        <v>56</v>
      </c>
      <c r="EP32" s="9">
        <v>16</v>
      </c>
      <c r="EQ32" s="9">
        <v>6</v>
      </c>
      <c r="ER32" s="9">
        <v>0</v>
      </c>
      <c r="ES32" s="9">
        <v>62</v>
      </c>
      <c r="ET32" s="9">
        <v>11</v>
      </c>
      <c r="EU32" s="9">
        <v>0</v>
      </c>
      <c r="EV32" s="9">
        <v>0</v>
      </c>
      <c r="EW32" s="9"/>
      <c r="EX32" s="1">
        <f t="shared" si="6"/>
        <v>10.777777777777779</v>
      </c>
      <c r="EY32" s="1">
        <f t="shared" si="7"/>
        <v>2.0384904518074123</v>
      </c>
      <c r="EZ32" s="3">
        <f t="shared" si="8"/>
        <v>1</v>
      </c>
      <c r="FB32" s="13">
        <v>0.47916666666666669</v>
      </c>
      <c r="FC32" s="9">
        <v>8</v>
      </c>
      <c r="FD32" s="9">
        <v>7</v>
      </c>
      <c r="FE32" s="9">
        <v>8</v>
      </c>
      <c r="FF32" s="9">
        <v>0</v>
      </c>
      <c r="FG32" s="9">
        <v>0</v>
      </c>
      <c r="FH32" s="9">
        <v>0</v>
      </c>
      <c r="FI32" s="9">
        <v>5</v>
      </c>
      <c r="FJ32" s="9">
        <v>13</v>
      </c>
      <c r="FK32" s="9">
        <v>13</v>
      </c>
      <c r="FL32" s="9">
        <v>6</v>
      </c>
      <c r="FM32" s="9">
        <v>0</v>
      </c>
      <c r="FN32" s="9">
        <v>23</v>
      </c>
      <c r="FO32" s="9">
        <v>10</v>
      </c>
      <c r="FP32" s="9">
        <v>14</v>
      </c>
      <c r="FQ32" s="9">
        <v>0</v>
      </c>
      <c r="FR32" s="9">
        <v>23</v>
      </c>
      <c r="FS32" s="9">
        <v>3</v>
      </c>
      <c r="FT32" s="9">
        <v>14</v>
      </c>
      <c r="FU32" s="9">
        <v>1</v>
      </c>
      <c r="FV32" s="9">
        <v>9</v>
      </c>
      <c r="FW32" s="9">
        <v>64</v>
      </c>
      <c r="FX32" s="9">
        <v>24</v>
      </c>
      <c r="FY32" s="9">
        <v>3</v>
      </c>
      <c r="FZ32" s="9">
        <v>22</v>
      </c>
      <c r="GA32" s="9">
        <v>1</v>
      </c>
      <c r="GB32" s="9">
        <v>29</v>
      </c>
      <c r="GC32" s="9">
        <v>20</v>
      </c>
      <c r="GD32" s="9">
        <v>21</v>
      </c>
      <c r="GE32" s="9">
        <v>7</v>
      </c>
      <c r="GF32" s="9">
        <v>24</v>
      </c>
      <c r="GG32" s="9">
        <v>19</v>
      </c>
      <c r="GH32" s="9">
        <v>9</v>
      </c>
      <c r="GI32" s="9">
        <v>13</v>
      </c>
      <c r="GJ32" s="9">
        <v>4</v>
      </c>
      <c r="GK32" s="9">
        <v>48</v>
      </c>
      <c r="GL32" s="9">
        <v>0</v>
      </c>
      <c r="GM32" s="9">
        <v>0</v>
      </c>
      <c r="GN32" s="9">
        <v>18</v>
      </c>
      <c r="GO32" s="9">
        <v>30</v>
      </c>
      <c r="GP32" s="9">
        <v>38</v>
      </c>
      <c r="GQ32" s="9">
        <v>0</v>
      </c>
      <c r="GR32" s="9">
        <v>12</v>
      </c>
      <c r="GS32" s="9">
        <v>7</v>
      </c>
      <c r="GT32" s="9">
        <v>11</v>
      </c>
      <c r="GU32" s="9">
        <v>35</v>
      </c>
      <c r="GV32" s="9">
        <v>4</v>
      </c>
      <c r="GW32" s="4">
        <v>3</v>
      </c>
      <c r="GX32" s="1">
        <f t="shared" si="9"/>
        <v>13.478260869565217</v>
      </c>
      <c r="GY32" s="1">
        <f t="shared" si="10"/>
        <v>2.0249027245520566</v>
      </c>
      <c r="GZ32" s="3">
        <f t="shared" si="11"/>
        <v>1</v>
      </c>
      <c r="HB32" s="13">
        <v>0.47916666666666669</v>
      </c>
      <c r="HC32" s="4">
        <v>32</v>
      </c>
      <c r="HD32" s="4">
        <v>24</v>
      </c>
      <c r="HE32" s="4">
        <v>19</v>
      </c>
      <c r="HF32" s="4">
        <v>23</v>
      </c>
      <c r="HG32" s="4">
        <v>9</v>
      </c>
      <c r="HH32" s="4">
        <v>0</v>
      </c>
      <c r="HI32" s="4">
        <v>0</v>
      </c>
      <c r="HJ32" s="4">
        <v>18</v>
      </c>
      <c r="HK32" s="4">
        <v>9</v>
      </c>
      <c r="HL32" s="4">
        <v>20</v>
      </c>
      <c r="HM32" s="4">
        <v>31</v>
      </c>
      <c r="HN32" s="4">
        <v>5</v>
      </c>
      <c r="HO32" s="4">
        <v>12</v>
      </c>
      <c r="HP32" s="4">
        <v>12</v>
      </c>
      <c r="HQ32" s="4">
        <v>0</v>
      </c>
      <c r="HR32" s="4">
        <v>11</v>
      </c>
      <c r="HS32" s="4">
        <v>13</v>
      </c>
      <c r="HT32" s="4">
        <v>0</v>
      </c>
      <c r="HU32" s="4">
        <v>5</v>
      </c>
      <c r="HV32" s="4">
        <v>0</v>
      </c>
      <c r="HW32" s="4">
        <v>9</v>
      </c>
      <c r="HX32" s="4">
        <v>0</v>
      </c>
      <c r="HY32" s="4">
        <v>18</v>
      </c>
      <c r="HZ32" s="4">
        <v>1</v>
      </c>
      <c r="IA32" s="4">
        <v>19</v>
      </c>
      <c r="IB32" s="4">
        <v>15</v>
      </c>
      <c r="IC32" s="4">
        <v>13</v>
      </c>
      <c r="ID32" s="4">
        <v>19</v>
      </c>
      <c r="IE32" s="4">
        <v>18</v>
      </c>
      <c r="IF32" s="4">
        <v>13</v>
      </c>
      <c r="IG32" s="4">
        <v>23</v>
      </c>
      <c r="IH32" s="4">
        <v>11</v>
      </c>
      <c r="II32" s="4">
        <v>2</v>
      </c>
      <c r="IJ32" s="4">
        <v>2</v>
      </c>
      <c r="IK32" s="4">
        <v>9</v>
      </c>
      <c r="IL32" s="4">
        <v>32</v>
      </c>
      <c r="IM32" s="4">
        <v>0</v>
      </c>
      <c r="IN32" s="4">
        <v>0</v>
      </c>
      <c r="IO32" s="4">
        <v>0</v>
      </c>
      <c r="IP32" s="4">
        <v>0</v>
      </c>
      <c r="IQ32" s="4">
        <v>0</v>
      </c>
      <c r="IR32" s="4">
        <v>4</v>
      </c>
      <c r="IS32" s="4">
        <v>5</v>
      </c>
      <c r="IT32" s="4"/>
      <c r="IU32" s="4">
        <f t="shared" si="12"/>
        <v>10.604651162790697</v>
      </c>
      <c r="IV32" s="4">
        <f t="shared" si="13"/>
        <v>1.4785807503510457</v>
      </c>
      <c r="IW32" s="7">
        <f t="shared" si="14"/>
        <v>1</v>
      </c>
      <c r="IX32" s="4"/>
      <c r="IY32" s="13">
        <v>0.47916666666666669</v>
      </c>
      <c r="IZ32" s="9">
        <v>2</v>
      </c>
      <c r="JA32" s="9">
        <v>0</v>
      </c>
      <c r="JB32" s="9">
        <v>13</v>
      </c>
      <c r="JC32" s="9">
        <v>9</v>
      </c>
      <c r="JD32" s="9">
        <v>27</v>
      </c>
      <c r="JE32" s="9">
        <v>46</v>
      </c>
      <c r="JF32" s="9">
        <v>16</v>
      </c>
      <c r="JG32" s="9"/>
      <c r="JH32" s="9">
        <v>12</v>
      </c>
      <c r="JI32" s="9">
        <v>7</v>
      </c>
      <c r="JJ32" s="9">
        <v>15</v>
      </c>
      <c r="JK32" s="9">
        <v>0</v>
      </c>
      <c r="JL32" s="9">
        <v>38</v>
      </c>
      <c r="JM32" s="9">
        <v>0</v>
      </c>
      <c r="JN32" s="9">
        <v>13</v>
      </c>
      <c r="JO32" s="9">
        <v>8</v>
      </c>
      <c r="JP32" s="9">
        <v>8</v>
      </c>
      <c r="JQ32" s="9">
        <v>0</v>
      </c>
      <c r="JR32" s="9">
        <v>7</v>
      </c>
      <c r="JS32" s="9">
        <v>29</v>
      </c>
      <c r="JT32" s="9">
        <v>0</v>
      </c>
      <c r="JU32" s="9">
        <v>0</v>
      </c>
      <c r="JV32" s="9">
        <v>62</v>
      </c>
      <c r="JW32" s="9">
        <v>21</v>
      </c>
      <c r="JX32" s="9">
        <v>13</v>
      </c>
      <c r="JY32" s="9">
        <v>0</v>
      </c>
      <c r="JZ32" s="9">
        <v>49</v>
      </c>
      <c r="KA32" s="9">
        <v>0</v>
      </c>
      <c r="KB32" s="9">
        <v>16</v>
      </c>
      <c r="KC32" s="9">
        <v>9</v>
      </c>
      <c r="KD32" s="9">
        <v>40</v>
      </c>
      <c r="KE32" s="9">
        <v>42</v>
      </c>
      <c r="KF32" s="9">
        <v>4</v>
      </c>
      <c r="KG32" s="9">
        <v>20</v>
      </c>
      <c r="KH32" s="9">
        <v>15</v>
      </c>
      <c r="KI32" s="9">
        <v>1</v>
      </c>
      <c r="KJ32" s="9">
        <v>4</v>
      </c>
      <c r="KK32" s="9">
        <v>0</v>
      </c>
      <c r="KL32" s="9">
        <v>8</v>
      </c>
      <c r="KM32" s="9">
        <v>11</v>
      </c>
      <c r="KN32" s="9">
        <v>8</v>
      </c>
      <c r="KO32" s="9">
        <v>8</v>
      </c>
      <c r="KP32" s="9">
        <v>9</v>
      </c>
      <c r="KQ32" s="9">
        <v>19</v>
      </c>
      <c r="KR32" s="9">
        <v>0</v>
      </c>
      <c r="KS32" s="4"/>
      <c r="KT32" s="4">
        <f t="shared" si="15"/>
        <v>13.840909090909092</v>
      </c>
      <c r="KU32" s="4">
        <f t="shared" si="16"/>
        <v>2.2925431058074772</v>
      </c>
      <c r="KV32" s="7">
        <f t="shared" si="17"/>
        <v>0.97777777777777775</v>
      </c>
    </row>
    <row r="33" spans="1:308" x14ac:dyDescent="0.55000000000000004">
      <c r="A33" s="13">
        <v>0.5</v>
      </c>
      <c r="B33" s="9">
        <v>10</v>
      </c>
      <c r="C33" s="9">
        <v>11</v>
      </c>
      <c r="D33" s="9">
        <v>7</v>
      </c>
      <c r="E33" s="9">
        <v>0</v>
      </c>
      <c r="F33" s="9">
        <v>2</v>
      </c>
      <c r="G33" s="9">
        <v>1</v>
      </c>
      <c r="H33" s="9">
        <v>0</v>
      </c>
      <c r="I33" s="9">
        <v>13</v>
      </c>
      <c r="J33" s="9">
        <v>0</v>
      </c>
      <c r="K33" s="9">
        <v>0</v>
      </c>
      <c r="L33" s="9">
        <v>10</v>
      </c>
      <c r="M33" s="9">
        <v>19</v>
      </c>
      <c r="N33" s="9">
        <v>7</v>
      </c>
      <c r="O33" s="9">
        <v>11</v>
      </c>
      <c r="P33" s="9">
        <v>0</v>
      </c>
      <c r="Q33" s="9">
        <v>12</v>
      </c>
      <c r="R33" s="9">
        <v>0</v>
      </c>
      <c r="S33" s="9">
        <v>13</v>
      </c>
      <c r="T33" s="9">
        <v>0</v>
      </c>
      <c r="U33" s="9">
        <v>24</v>
      </c>
      <c r="V33" s="9">
        <v>0</v>
      </c>
      <c r="W33" s="9">
        <v>0</v>
      </c>
      <c r="X33" s="9">
        <v>15</v>
      </c>
      <c r="Y33" s="9">
        <v>13</v>
      </c>
      <c r="Z33" s="9">
        <v>11</v>
      </c>
      <c r="AA33" s="9">
        <v>2</v>
      </c>
      <c r="AB33" s="9">
        <v>1</v>
      </c>
      <c r="AC33" s="9">
        <v>7</v>
      </c>
      <c r="AD33" s="9">
        <v>4</v>
      </c>
      <c r="AE33" s="9">
        <v>0</v>
      </c>
      <c r="AF33" s="9">
        <v>5</v>
      </c>
      <c r="AG33" s="9">
        <v>0</v>
      </c>
      <c r="AH33" s="9">
        <v>11</v>
      </c>
      <c r="AI33" s="9">
        <v>0</v>
      </c>
      <c r="AJ33" s="9">
        <v>0</v>
      </c>
      <c r="AK33" s="9">
        <v>4</v>
      </c>
      <c r="AL33" s="9">
        <v>0</v>
      </c>
      <c r="AM33" s="9">
        <v>0</v>
      </c>
      <c r="AN33" s="9">
        <v>43</v>
      </c>
      <c r="AO33" s="9">
        <v>0</v>
      </c>
      <c r="AP33" s="9">
        <v>27</v>
      </c>
      <c r="AQ33" s="9">
        <v>47</v>
      </c>
      <c r="AR33" s="9">
        <v>8</v>
      </c>
      <c r="AS33" s="9">
        <v>2</v>
      </c>
      <c r="AT33" s="9">
        <v>63</v>
      </c>
      <c r="AU33" s="9">
        <v>0</v>
      </c>
      <c r="AV33" s="9">
        <v>6</v>
      </c>
      <c r="AW33" s="4">
        <v>0.1</v>
      </c>
      <c r="AX33" s="1">
        <f t="shared" si="0"/>
        <v>8.7021276595744688</v>
      </c>
      <c r="AY33" s="1">
        <f t="shared" si="1"/>
        <v>1.9250322614923443</v>
      </c>
      <c r="AZ33" s="3">
        <f t="shared" si="2"/>
        <v>1</v>
      </c>
      <c r="BB33" s="13">
        <v>0.5</v>
      </c>
      <c r="BC33" s="9">
        <v>42</v>
      </c>
      <c r="BD33" s="9">
        <v>0</v>
      </c>
      <c r="BE33" s="9">
        <v>17</v>
      </c>
      <c r="BF33" s="9">
        <v>15</v>
      </c>
      <c r="BG33" s="9">
        <v>25</v>
      </c>
      <c r="BH33" s="9">
        <v>7</v>
      </c>
      <c r="BI33" s="9">
        <v>0</v>
      </c>
      <c r="BJ33" s="9">
        <v>9</v>
      </c>
      <c r="BK33" s="9">
        <v>12</v>
      </c>
      <c r="BL33" s="9">
        <v>5</v>
      </c>
      <c r="BM33" s="9">
        <v>10</v>
      </c>
      <c r="BN33" s="9"/>
      <c r="BO33" s="9">
        <v>37</v>
      </c>
      <c r="BP33" s="9">
        <v>44</v>
      </c>
      <c r="BQ33" s="9">
        <v>14</v>
      </c>
      <c r="BR33" s="9">
        <v>13</v>
      </c>
      <c r="BS33" s="9">
        <v>27</v>
      </c>
      <c r="BT33" s="9">
        <v>3</v>
      </c>
      <c r="BU33" s="9">
        <v>13</v>
      </c>
      <c r="BV33" s="9">
        <v>47</v>
      </c>
      <c r="BW33" s="9">
        <v>16</v>
      </c>
      <c r="BX33" s="9">
        <v>13</v>
      </c>
      <c r="BY33" s="9">
        <v>0</v>
      </c>
      <c r="BZ33" s="9">
        <v>8</v>
      </c>
      <c r="CA33" s="9">
        <v>104</v>
      </c>
      <c r="CB33" s="9">
        <v>4</v>
      </c>
      <c r="CC33" s="9">
        <v>42</v>
      </c>
      <c r="CD33" s="9">
        <v>7</v>
      </c>
      <c r="CE33" s="9">
        <v>38</v>
      </c>
      <c r="CF33" s="9">
        <v>13</v>
      </c>
      <c r="CG33" s="9">
        <v>21</v>
      </c>
      <c r="CH33" s="9">
        <v>16</v>
      </c>
      <c r="CI33" s="9">
        <v>4</v>
      </c>
      <c r="CJ33" s="9">
        <v>13</v>
      </c>
      <c r="CK33" s="9">
        <v>7</v>
      </c>
      <c r="CL33" s="9">
        <v>28</v>
      </c>
      <c r="CM33" s="9">
        <v>0</v>
      </c>
      <c r="CN33" s="9">
        <v>8</v>
      </c>
      <c r="CO33" s="9">
        <v>2</v>
      </c>
      <c r="CP33" s="9">
        <v>14</v>
      </c>
      <c r="CQ33" s="9">
        <v>40</v>
      </c>
      <c r="CR33" s="9">
        <v>39</v>
      </c>
      <c r="CS33" s="9">
        <v>64</v>
      </c>
      <c r="CT33" s="9">
        <v>12</v>
      </c>
      <c r="CU33" s="9">
        <v>10</v>
      </c>
      <c r="CV33" s="9">
        <v>37</v>
      </c>
      <c r="CW33" s="9">
        <v>14</v>
      </c>
      <c r="CX33" s="4"/>
      <c r="CY33" s="1">
        <f t="shared" si="3"/>
        <v>19.869565217391305</v>
      </c>
      <c r="CZ33" s="1">
        <f t="shared" si="4"/>
        <v>2.9224449918003113</v>
      </c>
      <c r="DA33" s="3">
        <f t="shared" si="5"/>
        <v>0.97872340425531912</v>
      </c>
      <c r="DC33" s="13">
        <v>0.5</v>
      </c>
      <c r="DD33" s="9">
        <v>0</v>
      </c>
      <c r="DE33" s="9">
        <v>4</v>
      </c>
      <c r="DF33" s="9">
        <v>1</v>
      </c>
      <c r="DG33" s="9">
        <v>5</v>
      </c>
      <c r="DH33" s="9">
        <v>0</v>
      </c>
      <c r="DI33" s="9">
        <v>16</v>
      </c>
      <c r="DJ33" s="9">
        <v>15</v>
      </c>
      <c r="DK33" s="9">
        <v>9</v>
      </c>
      <c r="DL33" s="9">
        <v>22</v>
      </c>
      <c r="DM33" s="9">
        <v>41</v>
      </c>
      <c r="DN33" s="9">
        <v>1</v>
      </c>
      <c r="DO33" s="9">
        <v>6</v>
      </c>
      <c r="DP33" s="9">
        <v>0</v>
      </c>
      <c r="DQ33" s="9">
        <v>0</v>
      </c>
      <c r="DR33" s="9">
        <v>25</v>
      </c>
      <c r="DS33" s="9">
        <v>0</v>
      </c>
      <c r="DT33" s="9">
        <v>9</v>
      </c>
      <c r="DU33" s="9">
        <v>1</v>
      </c>
      <c r="DV33" s="9">
        <v>31</v>
      </c>
      <c r="DW33" s="9">
        <v>0</v>
      </c>
      <c r="DX33" s="9">
        <v>0</v>
      </c>
      <c r="DY33" s="9">
        <v>1</v>
      </c>
      <c r="DZ33" s="9">
        <v>0</v>
      </c>
      <c r="EA33" s="9">
        <v>3</v>
      </c>
      <c r="EB33" s="9">
        <v>0</v>
      </c>
      <c r="EC33" s="9">
        <v>10</v>
      </c>
      <c r="ED33" s="9">
        <v>20</v>
      </c>
      <c r="EE33" s="9">
        <v>2</v>
      </c>
      <c r="EF33" s="9">
        <v>8</v>
      </c>
      <c r="EG33" s="9">
        <v>0</v>
      </c>
      <c r="EH33" s="9">
        <v>0</v>
      </c>
      <c r="EI33" s="9">
        <v>21</v>
      </c>
      <c r="EJ33" s="9">
        <v>6</v>
      </c>
      <c r="EK33" s="9">
        <v>0</v>
      </c>
      <c r="EL33" s="9">
        <v>0</v>
      </c>
      <c r="EM33" s="9">
        <v>0</v>
      </c>
      <c r="EN33" s="9">
        <v>0</v>
      </c>
      <c r="EO33" s="9">
        <v>28</v>
      </c>
      <c r="EP33" s="9">
        <v>6</v>
      </c>
      <c r="EQ33" s="9">
        <v>7</v>
      </c>
      <c r="ER33" s="9">
        <v>0</v>
      </c>
      <c r="ES33" s="9">
        <v>3</v>
      </c>
      <c r="ET33" s="9">
        <v>10</v>
      </c>
      <c r="EU33" s="9">
        <v>0</v>
      </c>
      <c r="EV33" s="9">
        <v>0</v>
      </c>
      <c r="EW33" s="9"/>
      <c r="EX33" s="1">
        <f t="shared" si="6"/>
        <v>6.9111111111111114</v>
      </c>
      <c r="EY33" s="1">
        <f t="shared" si="7"/>
        <v>1.4835196417631933</v>
      </c>
      <c r="EZ33" s="3">
        <f t="shared" si="8"/>
        <v>1</v>
      </c>
      <c r="FB33" s="13">
        <v>0.5</v>
      </c>
      <c r="FC33" s="9">
        <v>21</v>
      </c>
      <c r="FD33" s="9">
        <v>2</v>
      </c>
      <c r="FE33" s="9">
        <v>6</v>
      </c>
      <c r="FF33" s="9">
        <v>10</v>
      </c>
      <c r="FG33" s="9">
        <v>0</v>
      </c>
      <c r="FH33" s="9">
        <v>2</v>
      </c>
      <c r="FI33" s="9">
        <v>7</v>
      </c>
      <c r="FJ33" s="9">
        <v>4</v>
      </c>
      <c r="FK33" s="9">
        <v>40</v>
      </c>
      <c r="FL33" s="9">
        <v>1</v>
      </c>
      <c r="FM33" s="9">
        <v>0</v>
      </c>
      <c r="FN33" s="9">
        <v>24</v>
      </c>
      <c r="FO33" s="9">
        <v>0</v>
      </c>
      <c r="FP33" s="9">
        <v>22</v>
      </c>
      <c r="FQ33" s="9">
        <v>5</v>
      </c>
      <c r="FR33" s="9">
        <v>18</v>
      </c>
      <c r="FS33" s="9">
        <v>1</v>
      </c>
      <c r="FT33" s="9">
        <v>28</v>
      </c>
      <c r="FU33" s="9">
        <v>11</v>
      </c>
      <c r="FV33" s="9">
        <v>25</v>
      </c>
      <c r="FW33" s="9">
        <v>20</v>
      </c>
      <c r="FX33" s="9">
        <v>28</v>
      </c>
      <c r="FY33" s="9">
        <v>3</v>
      </c>
      <c r="FZ33" s="9">
        <v>27</v>
      </c>
      <c r="GA33" s="9">
        <v>1</v>
      </c>
      <c r="GB33" s="9">
        <v>18</v>
      </c>
      <c r="GC33" s="9">
        <v>0</v>
      </c>
      <c r="GD33" s="9">
        <v>15</v>
      </c>
      <c r="GE33" s="9">
        <v>6</v>
      </c>
      <c r="GF33" s="9">
        <v>11</v>
      </c>
      <c r="GG33" s="9">
        <v>8</v>
      </c>
      <c r="GH33" s="9">
        <v>9</v>
      </c>
      <c r="GI33" s="9">
        <v>28</v>
      </c>
      <c r="GJ33" s="9">
        <v>0</v>
      </c>
      <c r="GK33" s="9">
        <v>41</v>
      </c>
      <c r="GL33" s="9">
        <v>0</v>
      </c>
      <c r="GM33" s="9">
        <v>9</v>
      </c>
      <c r="GN33" s="9">
        <v>15</v>
      </c>
      <c r="GO33" s="9">
        <v>7</v>
      </c>
      <c r="GP33" s="9">
        <v>43</v>
      </c>
      <c r="GQ33" s="9">
        <v>24</v>
      </c>
      <c r="GR33" s="9">
        <v>16</v>
      </c>
      <c r="GS33" s="9">
        <v>2</v>
      </c>
      <c r="GT33" s="9">
        <v>3</v>
      </c>
      <c r="GU33" s="9">
        <v>21</v>
      </c>
      <c r="GV33" s="9">
        <v>6</v>
      </c>
      <c r="GW33" s="4">
        <v>3</v>
      </c>
      <c r="GX33" s="1">
        <f t="shared" si="9"/>
        <v>12.782608695652174</v>
      </c>
      <c r="GY33" s="1">
        <f t="shared" si="10"/>
        <v>1.7638103909287071</v>
      </c>
      <c r="GZ33" s="3">
        <f t="shared" si="11"/>
        <v>1</v>
      </c>
      <c r="HB33" s="13">
        <v>0.5</v>
      </c>
      <c r="HC33" s="4">
        <v>2</v>
      </c>
      <c r="HD33" s="4">
        <v>8</v>
      </c>
      <c r="HE33" s="4">
        <v>29</v>
      </c>
      <c r="HF33" s="4">
        <v>22</v>
      </c>
      <c r="HG33" s="4">
        <v>0</v>
      </c>
      <c r="HH33" s="4">
        <v>13</v>
      </c>
      <c r="HI33" s="4">
        <v>0</v>
      </c>
      <c r="HJ33" s="4">
        <v>17</v>
      </c>
      <c r="HK33" s="4">
        <v>4</v>
      </c>
      <c r="HL33" s="4">
        <v>11</v>
      </c>
      <c r="HM33" s="4">
        <v>19</v>
      </c>
      <c r="HN33" s="4">
        <v>5</v>
      </c>
      <c r="HO33" s="4">
        <v>5</v>
      </c>
      <c r="HP33" s="4">
        <v>0</v>
      </c>
      <c r="HQ33" s="4">
        <v>26</v>
      </c>
      <c r="HR33" s="4">
        <v>1</v>
      </c>
      <c r="HS33" s="4">
        <v>0</v>
      </c>
      <c r="HT33" s="4">
        <v>0</v>
      </c>
      <c r="HU33" s="4">
        <v>4</v>
      </c>
      <c r="HV33" s="4">
        <v>0</v>
      </c>
      <c r="HW33" s="4">
        <v>0</v>
      </c>
      <c r="HX33" s="4">
        <v>0</v>
      </c>
      <c r="HY33" s="4">
        <v>8</v>
      </c>
      <c r="HZ33" s="4">
        <v>0</v>
      </c>
      <c r="IA33" s="4">
        <v>11</v>
      </c>
      <c r="IB33" s="4">
        <v>15</v>
      </c>
      <c r="IC33" s="4">
        <v>8</v>
      </c>
      <c r="ID33" s="4">
        <v>5</v>
      </c>
      <c r="IE33" s="4">
        <v>12</v>
      </c>
      <c r="IF33" s="4">
        <v>12</v>
      </c>
      <c r="IG33" s="4">
        <v>20</v>
      </c>
      <c r="IH33" s="4">
        <v>12</v>
      </c>
      <c r="II33" s="4">
        <v>0</v>
      </c>
      <c r="IJ33" s="4">
        <v>0</v>
      </c>
      <c r="IK33" s="4">
        <v>15</v>
      </c>
      <c r="IL33" s="4">
        <v>10</v>
      </c>
      <c r="IM33" s="4">
        <v>17</v>
      </c>
      <c r="IN33" s="4">
        <v>0</v>
      </c>
      <c r="IO33" s="4">
        <v>0</v>
      </c>
      <c r="IP33" s="4">
        <v>2</v>
      </c>
      <c r="IQ33" s="4">
        <v>0</v>
      </c>
      <c r="IR33" s="4">
        <v>0</v>
      </c>
      <c r="IS33" s="4">
        <v>11</v>
      </c>
      <c r="IT33" s="4"/>
      <c r="IU33" s="4">
        <f t="shared" si="12"/>
        <v>7.5348837209302326</v>
      </c>
      <c r="IV33" s="4">
        <f t="shared" si="13"/>
        <v>1.2273862951892021</v>
      </c>
      <c r="IW33" s="7">
        <f t="shared" si="14"/>
        <v>1</v>
      </c>
      <c r="IX33" s="4"/>
      <c r="IY33" s="13">
        <v>0.5</v>
      </c>
      <c r="IZ33" s="9">
        <v>3</v>
      </c>
      <c r="JA33" s="9">
        <v>0</v>
      </c>
      <c r="JB33" s="9">
        <v>7</v>
      </c>
      <c r="JC33" s="9">
        <v>0</v>
      </c>
      <c r="JD33" s="9">
        <v>0</v>
      </c>
      <c r="JE33" s="9">
        <v>34</v>
      </c>
      <c r="JF33" s="9">
        <v>11</v>
      </c>
      <c r="JG33" s="9"/>
      <c r="JH33" s="9"/>
      <c r="JI33" s="9">
        <v>0</v>
      </c>
      <c r="JJ33" s="9">
        <v>0</v>
      </c>
      <c r="JK33" s="9">
        <v>5</v>
      </c>
      <c r="JL33" s="9">
        <v>27</v>
      </c>
      <c r="JM33" s="9">
        <v>0</v>
      </c>
      <c r="JN33" s="9">
        <v>0</v>
      </c>
      <c r="JO33" s="9">
        <v>21</v>
      </c>
      <c r="JP33" s="9">
        <v>14</v>
      </c>
      <c r="JQ33" s="9">
        <v>0</v>
      </c>
      <c r="JR33" s="9">
        <v>12</v>
      </c>
      <c r="JS33" s="9">
        <v>5</v>
      </c>
      <c r="JT33" s="9">
        <v>0</v>
      </c>
      <c r="JU33" s="9">
        <v>0</v>
      </c>
      <c r="JV33" s="9">
        <v>0</v>
      </c>
      <c r="JW33" s="9">
        <v>18</v>
      </c>
      <c r="JX33" s="9">
        <v>4</v>
      </c>
      <c r="JY33" s="9">
        <v>0</v>
      </c>
      <c r="JZ33" s="9">
        <v>49</v>
      </c>
      <c r="KA33" s="9">
        <v>0</v>
      </c>
      <c r="KB33" s="9">
        <v>35</v>
      </c>
      <c r="KC33" s="9">
        <v>3</v>
      </c>
      <c r="KD33" s="9">
        <v>17</v>
      </c>
      <c r="KE33" s="9">
        <v>24</v>
      </c>
      <c r="KF33" s="9">
        <v>0</v>
      </c>
      <c r="KG33" s="9">
        <v>23</v>
      </c>
      <c r="KH33" s="9">
        <v>0</v>
      </c>
      <c r="KI33" s="9">
        <v>6</v>
      </c>
      <c r="KJ33" s="9">
        <v>0</v>
      </c>
      <c r="KK33" s="9">
        <v>0</v>
      </c>
      <c r="KL33" s="9">
        <v>0</v>
      </c>
      <c r="KM33" s="9">
        <v>10</v>
      </c>
      <c r="KN33" s="9">
        <v>1</v>
      </c>
      <c r="KO33" s="9">
        <v>0</v>
      </c>
      <c r="KP33" s="9">
        <v>0</v>
      </c>
      <c r="KQ33" s="9">
        <v>0</v>
      </c>
      <c r="KR33" s="9">
        <v>0</v>
      </c>
      <c r="KS33" s="4"/>
      <c r="KT33" s="4">
        <f t="shared" si="15"/>
        <v>7.6511627906976747</v>
      </c>
      <c r="KU33" s="4">
        <f t="shared" si="16"/>
        <v>1.8049653800498646</v>
      </c>
      <c r="KV33" s="7">
        <f t="shared" si="17"/>
        <v>0.9555555555555556</v>
      </c>
    </row>
    <row r="34" spans="1:308" x14ac:dyDescent="0.55000000000000004">
      <c r="A34" s="13">
        <v>0.52083333333333337</v>
      </c>
      <c r="B34" s="9">
        <v>21</v>
      </c>
      <c r="C34" s="9">
        <v>0</v>
      </c>
      <c r="D34" s="9">
        <v>3</v>
      </c>
      <c r="E34" s="9">
        <v>0</v>
      </c>
      <c r="F34" s="9">
        <v>2</v>
      </c>
      <c r="G34" s="9">
        <v>5</v>
      </c>
      <c r="H34" s="9">
        <v>0</v>
      </c>
      <c r="I34" s="9">
        <v>0</v>
      </c>
      <c r="J34" s="9">
        <v>1</v>
      </c>
      <c r="K34" s="9">
        <v>17</v>
      </c>
      <c r="L34" s="9">
        <v>3</v>
      </c>
      <c r="M34" s="9">
        <v>16</v>
      </c>
      <c r="N34" s="9">
        <v>7</v>
      </c>
      <c r="O34" s="9">
        <v>18</v>
      </c>
      <c r="P34" s="9">
        <v>5</v>
      </c>
      <c r="Q34" s="9">
        <v>20</v>
      </c>
      <c r="R34" s="9">
        <v>0</v>
      </c>
      <c r="S34" s="9">
        <v>7</v>
      </c>
      <c r="T34" s="9">
        <v>1</v>
      </c>
      <c r="U34" s="9">
        <v>40</v>
      </c>
      <c r="V34" s="9">
        <v>0</v>
      </c>
      <c r="W34" s="9">
        <v>0</v>
      </c>
      <c r="X34" s="9">
        <v>5</v>
      </c>
      <c r="Y34" s="9">
        <v>26</v>
      </c>
      <c r="Z34" s="9">
        <v>3</v>
      </c>
      <c r="AA34" s="9">
        <v>8</v>
      </c>
      <c r="AB34" s="9">
        <v>0</v>
      </c>
      <c r="AC34" s="9">
        <v>5</v>
      </c>
      <c r="AD34" s="9">
        <v>0</v>
      </c>
      <c r="AE34" s="9">
        <v>0</v>
      </c>
      <c r="AF34" s="9">
        <v>3</v>
      </c>
      <c r="AG34" s="9">
        <v>0</v>
      </c>
      <c r="AH34" s="9">
        <v>8</v>
      </c>
      <c r="AI34" s="9">
        <v>14</v>
      </c>
      <c r="AJ34" s="9">
        <v>0</v>
      </c>
      <c r="AK34" s="9">
        <v>7</v>
      </c>
      <c r="AL34" s="9">
        <v>16</v>
      </c>
      <c r="AM34" s="9">
        <v>0</v>
      </c>
      <c r="AN34" s="9">
        <v>0</v>
      </c>
      <c r="AO34" s="9">
        <v>8</v>
      </c>
      <c r="AP34" s="9">
        <v>16</v>
      </c>
      <c r="AQ34" s="9">
        <v>2</v>
      </c>
      <c r="AR34" s="9">
        <v>8</v>
      </c>
      <c r="AS34" s="9">
        <v>0</v>
      </c>
      <c r="AT34" s="9">
        <v>16</v>
      </c>
      <c r="AU34" s="9">
        <v>0</v>
      </c>
      <c r="AV34" s="9">
        <v>14</v>
      </c>
      <c r="AW34" s="4">
        <v>0.1</v>
      </c>
      <c r="AX34" s="1">
        <f t="shared" si="0"/>
        <v>6.9148936170212769</v>
      </c>
      <c r="AY34" s="1">
        <f t="shared" si="1"/>
        <v>1.2627993319815121</v>
      </c>
      <c r="AZ34" s="3">
        <f t="shared" si="2"/>
        <v>1</v>
      </c>
      <c r="BB34" s="13">
        <v>0.52083333333333337</v>
      </c>
      <c r="BC34" s="9">
        <v>30</v>
      </c>
      <c r="BD34" s="9">
        <v>6</v>
      </c>
      <c r="BE34" s="9">
        <v>52</v>
      </c>
      <c r="BF34" s="9">
        <v>26</v>
      </c>
      <c r="BG34" s="9">
        <v>20</v>
      </c>
      <c r="BH34" s="9">
        <v>2</v>
      </c>
      <c r="BI34" s="9">
        <v>8</v>
      </c>
      <c r="BJ34" s="9">
        <v>10</v>
      </c>
      <c r="BK34" s="9">
        <v>7</v>
      </c>
      <c r="BL34" s="9">
        <v>3</v>
      </c>
      <c r="BM34" s="9">
        <v>4</v>
      </c>
      <c r="BN34" s="9"/>
      <c r="BO34" s="9">
        <v>38</v>
      </c>
      <c r="BP34" s="9">
        <v>18</v>
      </c>
      <c r="BQ34" s="9">
        <v>20</v>
      </c>
      <c r="BR34" s="9">
        <v>10</v>
      </c>
      <c r="BS34" s="9">
        <v>33</v>
      </c>
      <c r="BT34" s="9">
        <v>2</v>
      </c>
      <c r="BU34" s="9">
        <v>5</v>
      </c>
      <c r="BV34" s="9">
        <v>36</v>
      </c>
      <c r="BW34" s="9">
        <v>24</v>
      </c>
      <c r="BX34" s="9">
        <v>3</v>
      </c>
      <c r="BY34" s="9">
        <v>0</v>
      </c>
      <c r="BZ34" s="9">
        <v>4</v>
      </c>
      <c r="CA34" s="9">
        <v>44</v>
      </c>
      <c r="CB34" s="9">
        <v>0</v>
      </c>
      <c r="CC34" s="9">
        <v>5</v>
      </c>
      <c r="CD34" s="9">
        <v>12</v>
      </c>
      <c r="CE34" s="9">
        <v>9</v>
      </c>
      <c r="CF34" s="9">
        <v>8</v>
      </c>
      <c r="CG34" s="9">
        <v>4</v>
      </c>
      <c r="CH34" s="9">
        <v>0</v>
      </c>
      <c r="CI34" s="9">
        <v>0</v>
      </c>
      <c r="CJ34" s="9">
        <v>35</v>
      </c>
      <c r="CK34" s="9">
        <v>2</v>
      </c>
      <c r="CL34" s="9">
        <v>36</v>
      </c>
      <c r="CM34" s="9">
        <v>0</v>
      </c>
      <c r="CN34" s="9">
        <v>0</v>
      </c>
      <c r="CO34" s="9">
        <v>9</v>
      </c>
      <c r="CP34" s="9">
        <v>7</v>
      </c>
      <c r="CQ34" s="9">
        <v>40</v>
      </c>
      <c r="CR34" s="9">
        <v>34</v>
      </c>
      <c r="CS34" s="9">
        <v>72</v>
      </c>
      <c r="CT34" s="9">
        <v>6</v>
      </c>
      <c r="CU34" s="9">
        <v>4</v>
      </c>
      <c r="CV34" s="9">
        <v>28</v>
      </c>
      <c r="CW34" s="9">
        <v>5</v>
      </c>
      <c r="CX34" s="4"/>
      <c r="CY34" s="1">
        <f t="shared" si="3"/>
        <v>15.673913043478262</v>
      </c>
      <c r="CZ34" s="1">
        <f t="shared" si="4"/>
        <v>2.4732490215377188</v>
      </c>
      <c r="DA34" s="3">
        <f t="shared" si="5"/>
        <v>0.97872340425531912</v>
      </c>
      <c r="DC34" s="13">
        <v>0.52083333333333337</v>
      </c>
      <c r="DD34" s="9">
        <v>0</v>
      </c>
      <c r="DE34" s="9">
        <v>3</v>
      </c>
      <c r="DF34" s="9">
        <v>13</v>
      </c>
      <c r="DG34" s="9">
        <v>13</v>
      </c>
      <c r="DH34" s="9">
        <v>0</v>
      </c>
      <c r="DI34" s="9">
        <v>8</v>
      </c>
      <c r="DJ34" s="9">
        <v>0</v>
      </c>
      <c r="DK34" s="9">
        <v>2</v>
      </c>
      <c r="DL34" s="9">
        <v>0</v>
      </c>
      <c r="DM34" s="9">
        <v>2</v>
      </c>
      <c r="DN34" s="9">
        <v>2</v>
      </c>
      <c r="DO34" s="9">
        <v>0</v>
      </c>
      <c r="DP34" s="9">
        <v>7</v>
      </c>
      <c r="DQ34" s="9">
        <v>2</v>
      </c>
      <c r="DR34" s="9">
        <v>33</v>
      </c>
      <c r="DS34" s="9">
        <v>28</v>
      </c>
      <c r="DT34" s="9">
        <v>0</v>
      </c>
      <c r="DU34" s="9">
        <v>4</v>
      </c>
      <c r="DV34" s="9">
        <v>9</v>
      </c>
      <c r="DW34" s="9">
        <v>43</v>
      </c>
      <c r="DX34" s="9">
        <v>5</v>
      </c>
      <c r="DY34" s="9">
        <v>14</v>
      </c>
      <c r="DZ34" s="9">
        <v>18</v>
      </c>
      <c r="EA34" s="9">
        <v>7</v>
      </c>
      <c r="EB34" s="9">
        <v>11</v>
      </c>
      <c r="EC34" s="9">
        <v>0</v>
      </c>
      <c r="ED34" s="9">
        <v>1</v>
      </c>
      <c r="EE34" s="9">
        <v>25</v>
      </c>
      <c r="EF34" s="9">
        <v>1</v>
      </c>
      <c r="EG34" s="9">
        <v>14</v>
      </c>
      <c r="EH34" s="9">
        <v>0</v>
      </c>
      <c r="EI34" s="9">
        <v>15</v>
      </c>
      <c r="EJ34" s="9">
        <v>4</v>
      </c>
      <c r="EK34" s="9">
        <v>2</v>
      </c>
      <c r="EL34" s="9">
        <v>0</v>
      </c>
      <c r="EM34" s="9">
        <v>0</v>
      </c>
      <c r="EN34" s="9">
        <v>0</v>
      </c>
      <c r="EO34" s="9">
        <v>13</v>
      </c>
      <c r="EP34" s="9">
        <v>16</v>
      </c>
      <c r="EQ34" s="9">
        <v>20</v>
      </c>
      <c r="ER34" s="9">
        <v>0</v>
      </c>
      <c r="ES34" s="9">
        <v>11</v>
      </c>
      <c r="ET34" s="9">
        <v>3</v>
      </c>
      <c r="EU34" s="9">
        <v>24</v>
      </c>
      <c r="EV34" s="9">
        <v>0</v>
      </c>
      <c r="EW34" s="9"/>
      <c r="EX34" s="1">
        <f t="shared" si="6"/>
        <v>8.2888888888888896</v>
      </c>
      <c r="EY34" s="1">
        <f t="shared" si="7"/>
        <v>1.5104425140015274</v>
      </c>
      <c r="EZ34" s="3">
        <f t="shared" si="8"/>
        <v>1</v>
      </c>
      <c r="FB34" s="13">
        <v>0.52083333333333337</v>
      </c>
      <c r="FC34" s="9">
        <v>11</v>
      </c>
      <c r="FD34" s="9">
        <v>6</v>
      </c>
      <c r="FE34" s="9">
        <v>3</v>
      </c>
      <c r="FF34" s="9">
        <v>0</v>
      </c>
      <c r="FG34" s="9">
        <v>0</v>
      </c>
      <c r="FH34" s="9">
        <v>1</v>
      </c>
      <c r="FI34" s="9">
        <v>3</v>
      </c>
      <c r="FJ34" s="9">
        <v>12</v>
      </c>
      <c r="FK34" s="9">
        <v>19</v>
      </c>
      <c r="FL34" s="9">
        <v>0</v>
      </c>
      <c r="FM34" s="9">
        <v>0</v>
      </c>
      <c r="FN34" s="9">
        <v>27</v>
      </c>
      <c r="FO34" s="9">
        <v>0</v>
      </c>
      <c r="FP34" s="9">
        <v>11</v>
      </c>
      <c r="FQ34" s="9">
        <v>0</v>
      </c>
      <c r="FR34" s="9">
        <v>15</v>
      </c>
      <c r="FS34" s="9">
        <v>0</v>
      </c>
      <c r="FT34" s="9">
        <v>5</v>
      </c>
      <c r="FU34" s="9">
        <v>1</v>
      </c>
      <c r="FV34" s="9">
        <v>0</v>
      </c>
      <c r="FW34" s="9">
        <v>16</v>
      </c>
      <c r="FX34" s="9">
        <v>27</v>
      </c>
      <c r="FY34" s="9">
        <v>0</v>
      </c>
      <c r="FZ34" s="9">
        <v>0</v>
      </c>
      <c r="GA34" s="9">
        <v>0</v>
      </c>
      <c r="GB34" s="9">
        <v>19</v>
      </c>
      <c r="GC34" s="9">
        <v>0</v>
      </c>
      <c r="GD34" s="9">
        <v>1</v>
      </c>
      <c r="GE34" s="9">
        <v>0</v>
      </c>
      <c r="GF34" s="9">
        <v>0</v>
      </c>
      <c r="GG34" s="9">
        <v>15</v>
      </c>
      <c r="GH34" s="9">
        <v>0</v>
      </c>
      <c r="GI34" s="9">
        <v>5</v>
      </c>
      <c r="GJ34" s="9">
        <v>2</v>
      </c>
      <c r="GK34" s="9">
        <v>46</v>
      </c>
      <c r="GL34" s="9">
        <v>0</v>
      </c>
      <c r="GM34" s="9">
        <v>18</v>
      </c>
      <c r="GN34" s="9">
        <v>21</v>
      </c>
      <c r="GO34" s="9">
        <v>7</v>
      </c>
      <c r="GP34" s="9">
        <v>30</v>
      </c>
      <c r="GQ34" s="9">
        <v>4</v>
      </c>
      <c r="GR34" s="9">
        <v>24</v>
      </c>
      <c r="GS34" s="9">
        <v>4</v>
      </c>
      <c r="GT34" s="9">
        <v>0</v>
      </c>
      <c r="GU34" s="9">
        <v>0</v>
      </c>
      <c r="GV34" s="9">
        <v>0</v>
      </c>
      <c r="GW34" s="4">
        <v>3</v>
      </c>
      <c r="GX34" s="1">
        <f t="shared" si="9"/>
        <v>7.6739130434782608</v>
      </c>
      <c r="GY34" s="1">
        <f t="shared" si="10"/>
        <v>1.5715017427187918</v>
      </c>
      <c r="GZ34" s="3">
        <f t="shared" si="11"/>
        <v>1</v>
      </c>
      <c r="HB34" s="13">
        <v>0.52083333333333337</v>
      </c>
      <c r="HC34" s="4">
        <v>1</v>
      </c>
      <c r="HD34" s="4">
        <v>12</v>
      </c>
      <c r="HE34" s="4">
        <v>5</v>
      </c>
      <c r="HF34" s="4">
        <v>27</v>
      </c>
      <c r="HG34" s="4">
        <v>0</v>
      </c>
      <c r="HH34" s="4">
        <v>6</v>
      </c>
      <c r="HI34" s="4">
        <v>15</v>
      </c>
      <c r="HJ34" s="4">
        <v>10</v>
      </c>
      <c r="HK34" s="4">
        <v>13</v>
      </c>
      <c r="HL34" s="4">
        <v>4</v>
      </c>
      <c r="HM34" s="4">
        <v>21</v>
      </c>
      <c r="HN34" s="4">
        <v>11</v>
      </c>
      <c r="HO34" s="4">
        <v>6</v>
      </c>
      <c r="HP34" s="4">
        <v>0</v>
      </c>
      <c r="HQ34" s="4">
        <v>18</v>
      </c>
      <c r="HR34" s="4">
        <v>3</v>
      </c>
      <c r="HS34" s="4">
        <v>0</v>
      </c>
      <c r="HT34" s="4">
        <v>0</v>
      </c>
      <c r="HU34" s="4">
        <v>13</v>
      </c>
      <c r="HV34" s="4">
        <v>0</v>
      </c>
      <c r="HW34" s="4">
        <v>0</v>
      </c>
      <c r="HX34" s="4">
        <v>0</v>
      </c>
      <c r="HY34" s="4">
        <v>10</v>
      </c>
      <c r="HZ34" s="4">
        <v>0</v>
      </c>
      <c r="IA34" s="4">
        <v>40</v>
      </c>
      <c r="IB34" s="4">
        <v>6</v>
      </c>
      <c r="IC34" s="4">
        <v>8</v>
      </c>
      <c r="ID34" s="4">
        <v>19</v>
      </c>
      <c r="IE34" s="4">
        <v>18</v>
      </c>
      <c r="IF34" s="4">
        <v>4</v>
      </c>
      <c r="IG34" s="4">
        <v>23</v>
      </c>
      <c r="IH34" s="4">
        <v>15</v>
      </c>
      <c r="II34" s="4">
        <v>2</v>
      </c>
      <c r="IJ34" s="4">
        <v>0</v>
      </c>
      <c r="IK34" s="4">
        <v>1</v>
      </c>
      <c r="IL34" s="4">
        <v>0</v>
      </c>
      <c r="IM34" s="4">
        <v>0</v>
      </c>
      <c r="IN34" s="4">
        <v>0</v>
      </c>
      <c r="IO34" s="4">
        <v>0</v>
      </c>
      <c r="IP34" s="4">
        <v>0</v>
      </c>
      <c r="IQ34" s="4">
        <v>0</v>
      </c>
      <c r="IR34" s="4">
        <v>0</v>
      </c>
      <c r="IS34" s="4">
        <v>28</v>
      </c>
      <c r="IT34" s="4"/>
      <c r="IU34" s="4">
        <f t="shared" si="12"/>
        <v>7.8837209302325579</v>
      </c>
      <c r="IV34" s="4">
        <f t="shared" si="13"/>
        <v>1.4726029952963917</v>
      </c>
      <c r="IW34" s="7">
        <f t="shared" si="14"/>
        <v>1</v>
      </c>
      <c r="IX34" s="4"/>
      <c r="IY34" s="13">
        <v>0.52083333333333337</v>
      </c>
      <c r="IZ34" s="9">
        <v>0</v>
      </c>
      <c r="JA34" s="9">
        <v>0</v>
      </c>
      <c r="JB34" s="9">
        <v>9</v>
      </c>
      <c r="JC34" s="9">
        <v>0</v>
      </c>
      <c r="JD34" s="9">
        <v>0</v>
      </c>
      <c r="JE34" s="9">
        <v>28</v>
      </c>
      <c r="JF34" s="9">
        <v>12</v>
      </c>
      <c r="JG34" s="9"/>
      <c r="JH34" s="9"/>
      <c r="JI34" s="9">
        <v>0</v>
      </c>
      <c r="JJ34" s="9">
        <v>0</v>
      </c>
      <c r="JK34" s="9">
        <v>4</v>
      </c>
      <c r="JL34" s="9">
        <v>4</v>
      </c>
      <c r="JM34" s="9">
        <v>0</v>
      </c>
      <c r="JN34" s="9">
        <v>0</v>
      </c>
      <c r="JO34" s="9">
        <v>2</v>
      </c>
      <c r="JP34" s="9">
        <v>0</v>
      </c>
      <c r="JQ34" s="9">
        <v>0</v>
      </c>
      <c r="JR34" s="9">
        <v>0</v>
      </c>
      <c r="JS34" s="9">
        <v>0</v>
      </c>
      <c r="JT34" s="9">
        <v>0</v>
      </c>
      <c r="JU34" s="9">
        <v>0</v>
      </c>
      <c r="JV34" s="9">
        <v>0</v>
      </c>
      <c r="JW34" s="9">
        <v>10</v>
      </c>
      <c r="JX34" s="9">
        <v>0</v>
      </c>
      <c r="JY34" s="9">
        <v>0</v>
      </c>
      <c r="JZ34" s="9">
        <v>28</v>
      </c>
      <c r="KA34" s="9">
        <v>0</v>
      </c>
      <c r="KB34" s="9">
        <v>0</v>
      </c>
      <c r="KC34" s="9">
        <v>3</v>
      </c>
      <c r="KD34" s="9">
        <v>4</v>
      </c>
      <c r="KE34" s="9">
        <v>19</v>
      </c>
      <c r="KF34" s="9">
        <v>0</v>
      </c>
      <c r="KG34" s="9">
        <v>3</v>
      </c>
      <c r="KH34" s="9">
        <v>4</v>
      </c>
      <c r="KI34" s="9">
        <v>0</v>
      </c>
      <c r="KJ34" s="9">
        <v>0</v>
      </c>
      <c r="KK34" s="9">
        <v>0</v>
      </c>
      <c r="KL34" s="9">
        <v>0</v>
      </c>
      <c r="KM34" s="9">
        <v>0</v>
      </c>
      <c r="KN34" s="9">
        <v>0</v>
      </c>
      <c r="KO34" s="9">
        <v>1</v>
      </c>
      <c r="KP34" s="9">
        <v>0</v>
      </c>
      <c r="KQ34" s="9">
        <v>0</v>
      </c>
      <c r="KR34" s="9">
        <v>0</v>
      </c>
      <c r="KS34" s="4"/>
      <c r="KT34" s="4">
        <f t="shared" si="15"/>
        <v>3.0465116279069768</v>
      </c>
      <c r="KU34" s="4">
        <f t="shared" si="16"/>
        <v>1.0369440836068429</v>
      </c>
      <c r="KV34" s="7">
        <f t="shared" si="17"/>
        <v>0.9555555555555556</v>
      </c>
    </row>
    <row r="35" spans="1:308" x14ac:dyDescent="0.55000000000000004">
      <c r="A35" s="13">
        <v>0.54166666666666663</v>
      </c>
      <c r="B35" s="9">
        <v>0</v>
      </c>
      <c r="C35" s="9">
        <v>3</v>
      </c>
      <c r="D35" s="9">
        <v>4</v>
      </c>
      <c r="E35" s="9">
        <v>0</v>
      </c>
      <c r="F35" s="9">
        <v>12</v>
      </c>
      <c r="G35" s="9">
        <v>7</v>
      </c>
      <c r="H35" s="9">
        <v>0</v>
      </c>
      <c r="I35" s="9">
        <v>0</v>
      </c>
      <c r="J35" s="9">
        <v>0</v>
      </c>
      <c r="K35" s="9">
        <v>13</v>
      </c>
      <c r="L35" s="9">
        <v>6</v>
      </c>
      <c r="M35" s="9">
        <v>12</v>
      </c>
      <c r="N35" s="9">
        <v>2</v>
      </c>
      <c r="O35" s="9">
        <v>5</v>
      </c>
      <c r="P35" s="9">
        <v>13</v>
      </c>
      <c r="Q35" s="9">
        <v>27</v>
      </c>
      <c r="R35" s="9">
        <v>0</v>
      </c>
      <c r="S35" s="9">
        <v>15</v>
      </c>
      <c r="T35" s="9">
        <v>2</v>
      </c>
      <c r="U35" s="9">
        <v>3</v>
      </c>
      <c r="V35" s="9">
        <v>0</v>
      </c>
      <c r="W35" s="9">
        <v>0</v>
      </c>
      <c r="X35" s="9">
        <v>11</v>
      </c>
      <c r="Y35" s="9">
        <v>6</v>
      </c>
      <c r="Z35" s="9">
        <v>1</v>
      </c>
      <c r="AA35" s="9">
        <v>7</v>
      </c>
      <c r="AB35" s="9">
        <v>2</v>
      </c>
      <c r="AC35" s="9">
        <v>4</v>
      </c>
      <c r="AD35" s="9">
        <v>0</v>
      </c>
      <c r="AE35" s="9">
        <v>3</v>
      </c>
      <c r="AF35" s="9">
        <v>0</v>
      </c>
      <c r="AG35" s="9">
        <v>0</v>
      </c>
      <c r="AH35" s="9">
        <v>0</v>
      </c>
      <c r="AI35" s="9">
        <v>14</v>
      </c>
      <c r="AJ35" s="9">
        <v>0</v>
      </c>
      <c r="AK35" s="9">
        <v>8</v>
      </c>
      <c r="AL35" s="9">
        <v>0</v>
      </c>
      <c r="AM35" s="9">
        <v>0</v>
      </c>
      <c r="AN35" s="9">
        <v>37</v>
      </c>
      <c r="AO35" s="9">
        <v>0</v>
      </c>
      <c r="AP35" s="9">
        <v>37</v>
      </c>
      <c r="AQ35" s="9">
        <v>3</v>
      </c>
      <c r="AR35" s="9">
        <v>3</v>
      </c>
      <c r="AS35" s="9">
        <v>0</v>
      </c>
      <c r="AT35" s="9">
        <v>9</v>
      </c>
      <c r="AU35" s="9">
        <v>0</v>
      </c>
      <c r="AV35" s="9">
        <v>10</v>
      </c>
      <c r="AW35" s="4">
        <v>0.1</v>
      </c>
      <c r="AX35" s="1">
        <f t="shared" si="0"/>
        <v>5.9361702127659575</v>
      </c>
      <c r="AY35" s="1">
        <f t="shared" si="1"/>
        <v>1.2739488439864823</v>
      </c>
      <c r="AZ35" s="3">
        <f t="shared" si="2"/>
        <v>1</v>
      </c>
      <c r="BB35" s="13">
        <v>0.54166666666666663</v>
      </c>
      <c r="BC35" s="9">
        <v>21</v>
      </c>
      <c r="BD35" s="9">
        <v>1</v>
      </c>
      <c r="BE35" s="9">
        <v>50</v>
      </c>
      <c r="BF35" s="9">
        <v>17</v>
      </c>
      <c r="BG35" s="9">
        <v>19</v>
      </c>
      <c r="BH35" s="9">
        <v>0</v>
      </c>
      <c r="BI35" s="9">
        <v>3</v>
      </c>
      <c r="BJ35" s="9">
        <v>4</v>
      </c>
      <c r="BK35" s="9">
        <v>6</v>
      </c>
      <c r="BL35" s="9">
        <v>0</v>
      </c>
      <c r="BM35" s="9">
        <v>7</v>
      </c>
      <c r="BN35" s="9"/>
      <c r="BO35" s="9">
        <v>29</v>
      </c>
      <c r="BP35" s="9">
        <v>43</v>
      </c>
      <c r="BQ35" s="9">
        <v>29</v>
      </c>
      <c r="BR35" s="9">
        <v>33</v>
      </c>
      <c r="BS35" s="9">
        <v>19</v>
      </c>
      <c r="BT35" s="9">
        <v>4</v>
      </c>
      <c r="BU35" s="9">
        <v>7</v>
      </c>
      <c r="BV35" s="9">
        <v>23</v>
      </c>
      <c r="BW35" s="9">
        <v>13</v>
      </c>
      <c r="BX35" s="9">
        <v>0</v>
      </c>
      <c r="BY35" s="9">
        <v>0</v>
      </c>
      <c r="BZ35" s="9">
        <v>3</v>
      </c>
      <c r="CA35" s="9">
        <v>25</v>
      </c>
      <c r="CB35" s="9">
        <v>3</v>
      </c>
      <c r="CC35" s="9">
        <v>2</v>
      </c>
      <c r="CD35" s="9">
        <v>10</v>
      </c>
      <c r="CE35" s="9">
        <v>22</v>
      </c>
      <c r="CF35" s="9">
        <v>0</v>
      </c>
      <c r="CG35" s="9">
        <v>4</v>
      </c>
      <c r="CH35" s="9">
        <v>7</v>
      </c>
      <c r="CI35" s="9">
        <v>3</v>
      </c>
      <c r="CJ35" s="9">
        <v>23</v>
      </c>
      <c r="CK35" s="9">
        <v>0</v>
      </c>
      <c r="CL35" s="9">
        <v>15</v>
      </c>
      <c r="CM35" s="9">
        <v>0</v>
      </c>
      <c r="CN35" s="9">
        <v>0</v>
      </c>
      <c r="CO35" s="9">
        <v>0</v>
      </c>
      <c r="CP35" s="9">
        <v>11</v>
      </c>
      <c r="CQ35" s="9">
        <v>72</v>
      </c>
      <c r="CR35" s="9">
        <v>33</v>
      </c>
      <c r="CS35" s="9">
        <v>46</v>
      </c>
      <c r="CT35" s="9">
        <v>2</v>
      </c>
      <c r="CU35" s="9">
        <v>0</v>
      </c>
      <c r="CV35" s="9">
        <v>26</v>
      </c>
      <c r="CW35" s="9">
        <v>0</v>
      </c>
      <c r="CX35" s="4"/>
      <c r="CY35" s="1">
        <f t="shared" si="3"/>
        <v>13.804347826086957</v>
      </c>
      <c r="CZ35" s="1">
        <f t="shared" si="4"/>
        <v>2.4006077260386212</v>
      </c>
      <c r="DA35" s="3">
        <f t="shared" si="5"/>
        <v>0.97872340425531912</v>
      </c>
      <c r="DC35" s="13">
        <v>0.54166666666666663</v>
      </c>
      <c r="DD35" s="9">
        <v>1</v>
      </c>
      <c r="DE35" s="9">
        <v>16</v>
      </c>
      <c r="DF35" s="9">
        <v>1</v>
      </c>
      <c r="DG35" s="9">
        <v>6</v>
      </c>
      <c r="DH35" s="9">
        <v>1</v>
      </c>
      <c r="DI35" s="9">
        <v>7</v>
      </c>
      <c r="DJ35" s="9">
        <v>16</v>
      </c>
      <c r="DK35" s="9">
        <v>0</v>
      </c>
      <c r="DL35" s="9">
        <v>1</v>
      </c>
      <c r="DM35" s="9">
        <v>12</v>
      </c>
      <c r="DN35" s="9">
        <v>0</v>
      </c>
      <c r="DO35" s="9">
        <v>0</v>
      </c>
      <c r="DP35" s="9">
        <v>15</v>
      </c>
      <c r="DQ35" s="9">
        <v>1</v>
      </c>
      <c r="DR35" s="9">
        <v>27</v>
      </c>
      <c r="DS35" s="9">
        <v>6</v>
      </c>
      <c r="DT35" s="9">
        <v>6</v>
      </c>
      <c r="DU35" s="9">
        <v>5</v>
      </c>
      <c r="DV35" s="9">
        <v>29</v>
      </c>
      <c r="DW35" s="9">
        <v>16</v>
      </c>
      <c r="DX35" s="9">
        <v>0</v>
      </c>
      <c r="DY35" s="9">
        <v>0</v>
      </c>
      <c r="DZ35" s="9">
        <v>0</v>
      </c>
      <c r="EA35" s="9">
        <v>3</v>
      </c>
      <c r="EB35" s="9">
        <v>2</v>
      </c>
      <c r="EC35" s="9">
        <v>0</v>
      </c>
      <c r="ED35" s="9">
        <v>19</v>
      </c>
      <c r="EE35" s="9">
        <v>0</v>
      </c>
      <c r="EF35" s="9">
        <v>0</v>
      </c>
      <c r="EG35" s="9">
        <v>13</v>
      </c>
      <c r="EH35" s="9">
        <v>0</v>
      </c>
      <c r="EI35" s="9">
        <v>0</v>
      </c>
      <c r="EJ35" s="9">
        <v>15</v>
      </c>
      <c r="EK35" s="9">
        <v>0</v>
      </c>
      <c r="EL35" s="9">
        <v>0</v>
      </c>
      <c r="EM35" s="9">
        <v>1</v>
      </c>
      <c r="EN35" s="9">
        <v>0</v>
      </c>
      <c r="EO35" s="9">
        <v>6</v>
      </c>
      <c r="EP35" s="9">
        <v>11</v>
      </c>
      <c r="EQ35" s="9">
        <v>0</v>
      </c>
      <c r="ER35" s="9">
        <v>0</v>
      </c>
      <c r="ES35" s="9">
        <v>1</v>
      </c>
      <c r="ET35" s="9">
        <v>18</v>
      </c>
      <c r="EU35" s="9">
        <v>51</v>
      </c>
      <c r="EV35" s="9">
        <v>0</v>
      </c>
      <c r="EW35" s="9"/>
      <c r="EX35" s="1">
        <f t="shared" si="6"/>
        <v>6.8</v>
      </c>
      <c r="EY35" s="1">
        <f t="shared" si="7"/>
        <v>1.5349793536597214</v>
      </c>
      <c r="EZ35" s="3">
        <f t="shared" si="8"/>
        <v>1</v>
      </c>
      <c r="FB35" s="13">
        <v>0.54166666666666663</v>
      </c>
      <c r="FC35" s="9">
        <v>12</v>
      </c>
      <c r="FD35" s="9">
        <v>21</v>
      </c>
      <c r="FE35" s="9">
        <v>0</v>
      </c>
      <c r="FF35" s="9">
        <v>23</v>
      </c>
      <c r="FG35" s="9">
        <v>0</v>
      </c>
      <c r="FH35" s="9">
        <v>0</v>
      </c>
      <c r="FI35" s="9">
        <v>0</v>
      </c>
      <c r="FJ35" s="9">
        <v>8</v>
      </c>
      <c r="FK35" s="9">
        <v>15</v>
      </c>
      <c r="FL35" s="9">
        <v>2</v>
      </c>
      <c r="FM35" s="9">
        <v>0</v>
      </c>
      <c r="FN35" s="9">
        <v>45</v>
      </c>
      <c r="FO35" s="9">
        <v>0</v>
      </c>
      <c r="FP35" s="9">
        <v>13</v>
      </c>
      <c r="FQ35" s="9">
        <v>0</v>
      </c>
      <c r="FR35" s="9">
        <v>0</v>
      </c>
      <c r="FS35" s="9">
        <v>0</v>
      </c>
      <c r="FT35" s="9">
        <v>8</v>
      </c>
      <c r="FU35" s="9">
        <v>0</v>
      </c>
      <c r="FV35" s="9">
        <v>2</v>
      </c>
      <c r="FW35" s="9">
        <v>16</v>
      </c>
      <c r="FX35" s="9">
        <v>7</v>
      </c>
      <c r="FY35" s="9">
        <v>0</v>
      </c>
      <c r="FZ35" s="9">
        <v>0</v>
      </c>
      <c r="GA35" s="9">
        <v>0</v>
      </c>
      <c r="GB35" s="9">
        <v>18</v>
      </c>
      <c r="GC35" s="9">
        <v>0</v>
      </c>
      <c r="GD35" s="9">
        <v>37</v>
      </c>
      <c r="GE35" s="9">
        <v>15</v>
      </c>
      <c r="GF35" s="9">
        <v>16</v>
      </c>
      <c r="GG35" s="9">
        <v>2</v>
      </c>
      <c r="GH35" s="9">
        <v>2</v>
      </c>
      <c r="GI35" s="9">
        <v>0</v>
      </c>
      <c r="GJ35" s="9">
        <v>0</v>
      </c>
      <c r="GK35" s="9">
        <v>30</v>
      </c>
      <c r="GL35" s="9">
        <v>1</v>
      </c>
      <c r="GM35" s="9">
        <v>4</v>
      </c>
      <c r="GN35" s="9">
        <v>24</v>
      </c>
      <c r="GO35" s="9">
        <v>11</v>
      </c>
      <c r="GP35" s="9">
        <v>25</v>
      </c>
      <c r="GQ35" s="9">
        <v>0</v>
      </c>
      <c r="GR35" s="9">
        <v>16</v>
      </c>
      <c r="GS35" s="9">
        <v>5</v>
      </c>
      <c r="GT35" s="9">
        <v>0</v>
      </c>
      <c r="GU35" s="9">
        <v>1</v>
      </c>
      <c r="GV35" s="9">
        <v>2</v>
      </c>
      <c r="GW35" s="4">
        <v>3</v>
      </c>
      <c r="GX35" s="1">
        <f t="shared" si="9"/>
        <v>8.2826086956521738</v>
      </c>
      <c r="GY35" s="1">
        <f t="shared" si="10"/>
        <v>1.6337807856424775</v>
      </c>
      <c r="GZ35" s="3">
        <f t="shared" si="11"/>
        <v>1</v>
      </c>
      <c r="HB35" s="13">
        <v>0.54166666666666663</v>
      </c>
      <c r="HC35" s="4">
        <v>1</v>
      </c>
      <c r="HD35" s="4">
        <v>0</v>
      </c>
      <c r="HE35" s="4">
        <v>10</v>
      </c>
      <c r="HF35" s="4">
        <v>20</v>
      </c>
      <c r="HG35" s="4">
        <v>0</v>
      </c>
      <c r="HH35" s="4">
        <v>5</v>
      </c>
      <c r="HI35" s="4">
        <v>2</v>
      </c>
      <c r="HJ35" s="4">
        <v>15</v>
      </c>
      <c r="HK35" s="4">
        <v>0</v>
      </c>
      <c r="HL35" s="4">
        <v>4</v>
      </c>
      <c r="HM35" s="4">
        <v>13</v>
      </c>
      <c r="HN35" s="4">
        <v>0</v>
      </c>
      <c r="HO35" s="4">
        <v>5</v>
      </c>
      <c r="HP35" s="4">
        <v>40</v>
      </c>
      <c r="HQ35" s="4">
        <v>13</v>
      </c>
      <c r="HR35" s="4">
        <v>2</v>
      </c>
      <c r="HS35" s="4">
        <v>0</v>
      </c>
      <c r="HT35" s="4">
        <v>0</v>
      </c>
      <c r="HU35" s="4">
        <v>10</v>
      </c>
      <c r="HV35" s="4">
        <v>0</v>
      </c>
      <c r="HW35" s="4">
        <v>0</v>
      </c>
      <c r="HX35" s="4">
        <v>0</v>
      </c>
      <c r="HY35" s="4">
        <v>6</v>
      </c>
      <c r="HZ35" s="4">
        <v>0</v>
      </c>
      <c r="IA35" s="4">
        <v>4</v>
      </c>
      <c r="IB35" s="4">
        <v>0</v>
      </c>
      <c r="IC35" s="4">
        <v>0</v>
      </c>
      <c r="ID35" s="4">
        <v>2</v>
      </c>
      <c r="IE35" s="4">
        <v>0</v>
      </c>
      <c r="IF35" s="4">
        <v>8</v>
      </c>
      <c r="IG35" s="4">
        <v>28</v>
      </c>
      <c r="IH35" s="4">
        <v>5</v>
      </c>
      <c r="II35" s="4">
        <v>0</v>
      </c>
      <c r="IJ35" s="4">
        <v>0</v>
      </c>
      <c r="IK35" s="4">
        <v>7</v>
      </c>
      <c r="IL35" s="4">
        <v>33</v>
      </c>
      <c r="IM35" s="4">
        <v>0</v>
      </c>
      <c r="IN35" s="4">
        <v>0</v>
      </c>
      <c r="IO35" s="4">
        <v>0</v>
      </c>
      <c r="IP35" s="4">
        <v>0</v>
      </c>
      <c r="IQ35" s="4">
        <v>0</v>
      </c>
      <c r="IR35" s="4">
        <v>0</v>
      </c>
      <c r="IS35" s="4">
        <v>8</v>
      </c>
      <c r="IT35" s="4"/>
      <c r="IU35" s="4">
        <f t="shared" si="12"/>
        <v>5.6046511627906979</v>
      </c>
      <c r="IV35" s="4">
        <f t="shared" si="13"/>
        <v>1.4154422569702256</v>
      </c>
      <c r="IW35" s="7">
        <f t="shared" si="14"/>
        <v>1</v>
      </c>
      <c r="IX35" s="4"/>
      <c r="IY35" s="13">
        <v>0.54166666666666663</v>
      </c>
      <c r="IZ35" s="9">
        <v>0</v>
      </c>
      <c r="JA35" s="9">
        <v>0</v>
      </c>
      <c r="JB35" s="9">
        <v>10</v>
      </c>
      <c r="JC35" s="9">
        <v>0</v>
      </c>
      <c r="JD35" s="9">
        <v>0</v>
      </c>
      <c r="JE35" s="9">
        <v>26</v>
      </c>
      <c r="JF35" s="9">
        <v>3</v>
      </c>
      <c r="JG35" s="9"/>
      <c r="JH35" s="9"/>
      <c r="JI35" s="9">
        <v>0</v>
      </c>
      <c r="JJ35" s="9">
        <v>6</v>
      </c>
      <c r="JK35" s="9">
        <v>0</v>
      </c>
      <c r="JL35" s="9">
        <v>0</v>
      </c>
      <c r="JM35" s="9">
        <v>0</v>
      </c>
      <c r="JN35" s="9">
        <v>0</v>
      </c>
      <c r="JO35" s="9">
        <v>0</v>
      </c>
      <c r="JP35" s="9">
        <v>0</v>
      </c>
      <c r="JQ35" s="9">
        <v>0</v>
      </c>
      <c r="JR35" s="9">
        <v>0</v>
      </c>
      <c r="JS35" s="9">
        <v>0</v>
      </c>
      <c r="JT35" s="9">
        <v>0</v>
      </c>
      <c r="JU35" s="9">
        <v>0</v>
      </c>
      <c r="JV35" s="9">
        <v>0</v>
      </c>
      <c r="JW35" s="9">
        <v>2</v>
      </c>
      <c r="JX35" s="9">
        <v>0</v>
      </c>
      <c r="JY35" s="9">
        <v>0</v>
      </c>
      <c r="JZ35" s="9">
        <v>30</v>
      </c>
      <c r="KA35" s="9">
        <v>0</v>
      </c>
      <c r="KB35" s="9">
        <v>10</v>
      </c>
      <c r="KC35" s="9">
        <v>0</v>
      </c>
      <c r="KD35" s="9">
        <v>0</v>
      </c>
      <c r="KE35" s="9">
        <v>15</v>
      </c>
      <c r="KF35" s="9">
        <v>0</v>
      </c>
      <c r="KG35" s="9">
        <v>22</v>
      </c>
      <c r="KH35" s="9">
        <v>0</v>
      </c>
      <c r="KI35" s="9">
        <v>0</v>
      </c>
      <c r="KJ35" s="9">
        <v>0</v>
      </c>
      <c r="KK35" s="9">
        <v>0</v>
      </c>
      <c r="KL35" s="9">
        <v>0</v>
      </c>
      <c r="KM35" s="9">
        <v>0</v>
      </c>
      <c r="KN35" s="9">
        <v>0</v>
      </c>
      <c r="KO35" s="9">
        <v>4</v>
      </c>
      <c r="KP35" s="9">
        <v>0</v>
      </c>
      <c r="KQ35" s="9">
        <v>0</v>
      </c>
      <c r="KR35" s="9">
        <v>0</v>
      </c>
      <c r="KS35" s="4"/>
      <c r="KT35" s="4">
        <f t="shared" si="15"/>
        <v>2.9767441860465116</v>
      </c>
      <c r="KU35" s="4">
        <f t="shared" si="16"/>
        <v>1.0958940645735187</v>
      </c>
      <c r="KV35" s="7">
        <f t="shared" si="17"/>
        <v>0.9555555555555556</v>
      </c>
    </row>
    <row r="36" spans="1:308" x14ac:dyDescent="0.55000000000000004">
      <c r="A36" s="13">
        <v>0.5625</v>
      </c>
      <c r="B36" s="9">
        <v>0</v>
      </c>
      <c r="C36" s="9">
        <v>0</v>
      </c>
      <c r="D36" s="9">
        <v>3</v>
      </c>
      <c r="E36" s="9">
        <v>24</v>
      </c>
      <c r="F36" s="9">
        <v>0</v>
      </c>
      <c r="G36" s="9">
        <v>0</v>
      </c>
      <c r="H36" s="9">
        <v>0</v>
      </c>
      <c r="I36" s="9">
        <v>10</v>
      </c>
      <c r="J36" s="9">
        <v>0</v>
      </c>
      <c r="K36" s="9">
        <v>0</v>
      </c>
      <c r="L36" s="9">
        <v>2</v>
      </c>
      <c r="M36" s="9">
        <v>9</v>
      </c>
      <c r="N36" s="9">
        <v>0</v>
      </c>
      <c r="O36" s="9">
        <v>0</v>
      </c>
      <c r="P36" s="9">
        <v>0</v>
      </c>
      <c r="Q36" s="9">
        <v>2</v>
      </c>
      <c r="R36" s="9">
        <v>0</v>
      </c>
      <c r="S36" s="9">
        <v>8</v>
      </c>
      <c r="T36" s="9">
        <v>0</v>
      </c>
      <c r="U36" s="9">
        <v>0</v>
      </c>
      <c r="V36" s="9">
        <v>0</v>
      </c>
      <c r="W36" s="9">
        <v>0</v>
      </c>
      <c r="X36" s="9">
        <v>9</v>
      </c>
      <c r="Y36" s="9">
        <v>1</v>
      </c>
      <c r="Z36" s="9">
        <v>0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9">
        <v>0</v>
      </c>
      <c r="AH36" s="9">
        <v>0</v>
      </c>
      <c r="AI36" s="9">
        <v>10</v>
      </c>
      <c r="AJ36" s="9">
        <v>0</v>
      </c>
      <c r="AK36" s="9">
        <v>0</v>
      </c>
      <c r="AL36" s="9">
        <v>0</v>
      </c>
      <c r="AM36" s="9">
        <v>0</v>
      </c>
      <c r="AN36" s="9">
        <v>0</v>
      </c>
      <c r="AO36" s="9">
        <v>2</v>
      </c>
      <c r="AP36" s="9">
        <v>24</v>
      </c>
      <c r="AQ36" s="9">
        <v>6</v>
      </c>
      <c r="AR36" s="9">
        <v>0</v>
      </c>
      <c r="AS36" s="9">
        <v>0</v>
      </c>
      <c r="AT36" s="9">
        <v>0</v>
      </c>
      <c r="AU36" s="9">
        <v>5</v>
      </c>
      <c r="AV36" s="9">
        <v>0</v>
      </c>
      <c r="AW36" s="4">
        <v>0.1</v>
      </c>
      <c r="AX36" s="1">
        <f t="shared" si="0"/>
        <v>2.4468085106382977</v>
      </c>
      <c r="AY36" s="1">
        <f t="shared" si="1"/>
        <v>0.79882459363447256</v>
      </c>
      <c r="AZ36" s="3">
        <f t="shared" si="2"/>
        <v>1</v>
      </c>
      <c r="BB36" s="13">
        <v>0.5625</v>
      </c>
      <c r="BC36" s="9">
        <v>12</v>
      </c>
      <c r="BD36" s="9">
        <v>0</v>
      </c>
      <c r="BE36" s="9">
        <v>27</v>
      </c>
      <c r="BF36" s="9">
        <v>12</v>
      </c>
      <c r="BG36" s="9">
        <v>32</v>
      </c>
      <c r="BH36" s="9">
        <v>0</v>
      </c>
      <c r="BI36" s="9">
        <v>0</v>
      </c>
      <c r="BJ36" s="9">
        <v>1</v>
      </c>
      <c r="BK36" s="9">
        <v>18</v>
      </c>
      <c r="BL36" s="9">
        <v>0</v>
      </c>
      <c r="BM36" s="9">
        <v>2</v>
      </c>
      <c r="BN36" s="9"/>
      <c r="BO36" s="9">
        <v>22</v>
      </c>
      <c r="BP36" s="9">
        <v>22</v>
      </c>
      <c r="BQ36" s="9">
        <v>16</v>
      </c>
      <c r="BR36" s="9">
        <v>31</v>
      </c>
      <c r="BS36" s="9">
        <v>24</v>
      </c>
      <c r="BT36" s="9">
        <v>0</v>
      </c>
      <c r="BU36" s="9">
        <v>2</v>
      </c>
      <c r="BV36" s="9">
        <v>21</v>
      </c>
      <c r="BW36" s="9">
        <v>12</v>
      </c>
      <c r="BX36" s="9">
        <v>0</v>
      </c>
      <c r="BY36" s="9">
        <v>0</v>
      </c>
      <c r="BZ36" s="9">
        <v>1</v>
      </c>
      <c r="CA36" s="9">
        <v>12</v>
      </c>
      <c r="CB36" s="9">
        <v>7</v>
      </c>
      <c r="CC36" s="9">
        <v>6</v>
      </c>
      <c r="CD36" s="9">
        <v>1</v>
      </c>
      <c r="CE36" s="9">
        <v>12</v>
      </c>
      <c r="CF36" s="9">
        <v>0</v>
      </c>
      <c r="CG36" s="9">
        <v>14</v>
      </c>
      <c r="CH36" s="9">
        <v>0</v>
      </c>
      <c r="CI36" s="9">
        <v>7</v>
      </c>
      <c r="CJ36" s="9">
        <v>11</v>
      </c>
      <c r="CK36" s="9">
        <v>0</v>
      </c>
      <c r="CL36" s="9">
        <v>7</v>
      </c>
      <c r="CM36" s="9">
        <v>0</v>
      </c>
      <c r="CN36" s="9">
        <v>0</v>
      </c>
      <c r="CO36" s="9">
        <v>12</v>
      </c>
      <c r="CP36" s="9">
        <v>1</v>
      </c>
      <c r="CQ36" s="9">
        <v>38</v>
      </c>
      <c r="CR36" s="9">
        <v>25</v>
      </c>
      <c r="CS36" s="9">
        <v>36</v>
      </c>
      <c r="CT36" s="9">
        <v>0</v>
      </c>
      <c r="CU36" s="9">
        <v>0</v>
      </c>
      <c r="CV36" s="9">
        <v>54</v>
      </c>
      <c r="CW36" s="9">
        <v>1</v>
      </c>
      <c r="CX36" s="4"/>
      <c r="CY36" s="1">
        <f t="shared" si="3"/>
        <v>10.847826086956522</v>
      </c>
      <c r="CZ36" s="1">
        <f t="shared" si="4"/>
        <v>1.9065023217162667</v>
      </c>
      <c r="DA36" s="3">
        <f t="shared" si="5"/>
        <v>0.97872340425531912</v>
      </c>
      <c r="DC36" s="13">
        <v>0.5625</v>
      </c>
      <c r="DD36" s="9">
        <v>2</v>
      </c>
      <c r="DE36" s="9">
        <v>2</v>
      </c>
      <c r="DF36" s="9">
        <v>0</v>
      </c>
      <c r="DG36" s="9">
        <v>16</v>
      </c>
      <c r="DH36" s="9">
        <v>0</v>
      </c>
      <c r="DI36" s="9">
        <v>0</v>
      </c>
      <c r="DJ36" s="9">
        <v>0</v>
      </c>
      <c r="DK36" s="9">
        <v>0</v>
      </c>
      <c r="DL36" s="9">
        <v>2</v>
      </c>
      <c r="DM36" s="9">
        <v>0</v>
      </c>
      <c r="DN36" s="9">
        <v>0</v>
      </c>
      <c r="DO36" s="9">
        <v>0</v>
      </c>
      <c r="DP36" s="9">
        <v>0</v>
      </c>
      <c r="DQ36" s="9">
        <v>0</v>
      </c>
      <c r="DR36" s="9">
        <v>5</v>
      </c>
      <c r="DS36" s="9">
        <v>4</v>
      </c>
      <c r="DT36" s="9">
        <v>3</v>
      </c>
      <c r="DU36" s="9">
        <v>0</v>
      </c>
      <c r="DV36" s="9">
        <v>0</v>
      </c>
      <c r="DW36" s="9">
        <v>1</v>
      </c>
      <c r="DX36" s="9">
        <v>0</v>
      </c>
      <c r="DY36" s="9">
        <v>6</v>
      </c>
      <c r="DZ36" s="9">
        <v>0</v>
      </c>
      <c r="EA36" s="9">
        <v>0</v>
      </c>
      <c r="EB36" s="9">
        <v>0</v>
      </c>
      <c r="EC36" s="9">
        <v>14</v>
      </c>
      <c r="ED36" s="9">
        <v>1</v>
      </c>
      <c r="EE36" s="9">
        <v>1</v>
      </c>
      <c r="EF36" s="9">
        <v>8</v>
      </c>
      <c r="EG36" s="9">
        <v>0</v>
      </c>
      <c r="EH36" s="9">
        <v>0</v>
      </c>
      <c r="EI36" s="9">
        <v>0</v>
      </c>
      <c r="EJ36" s="9">
        <v>1</v>
      </c>
      <c r="EK36" s="9">
        <v>0</v>
      </c>
      <c r="EL36" s="9">
        <v>0</v>
      </c>
      <c r="EM36" s="9">
        <v>0</v>
      </c>
      <c r="EN36" s="9">
        <v>0</v>
      </c>
      <c r="EO36" s="9">
        <v>35</v>
      </c>
      <c r="EP36" s="9">
        <v>42</v>
      </c>
      <c r="EQ36" s="9">
        <v>0</v>
      </c>
      <c r="ER36" s="9">
        <v>0</v>
      </c>
      <c r="ES36" s="9">
        <v>0</v>
      </c>
      <c r="ET36" s="9">
        <v>0</v>
      </c>
      <c r="EU36" s="9">
        <v>21</v>
      </c>
      <c r="EV36" s="9">
        <v>0</v>
      </c>
      <c r="EW36" s="9"/>
      <c r="EX36" s="1">
        <f t="shared" si="6"/>
        <v>3.6444444444444444</v>
      </c>
      <c r="EY36" s="1">
        <f t="shared" si="7"/>
        <v>1.3200686986850478</v>
      </c>
      <c r="EZ36" s="3">
        <f t="shared" si="8"/>
        <v>1</v>
      </c>
      <c r="FB36" s="13">
        <v>0.5625</v>
      </c>
      <c r="FC36" s="9">
        <v>13</v>
      </c>
      <c r="FD36" s="9">
        <v>11</v>
      </c>
      <c r="FE36" s="9">
        <v>0</v>
      </c>
      <c r="FF36" s="9">
        <v>20</v>
      </c>
      <c r="FG36" s="9">
        <v>0</v>
      </c>
      <c r="FH36" s="9">
        <v>0</v>
      </c>
      <c r="FI36" s="9">
        <v>1</v>
      </c>
      <c r="FJ36" s="9">
        <v>2</v>
      </c>
      <c r="FK36" s="9">
        <v>17</v>
      </c>
      <c r="FL36" s="9">
        <v>6</v>
      </c>
      <c r="FM36" s="9">
        <v>14</v>
      </c>
      <c r="FN36" s="9">
        <v>62</v>
      </c>
      <c r="FO36" s="9">
        <v>22</v>
      </c>
      <c r="FP36" s="9">
        <v>7</v>
      </c>
      <c r="FQ36" s="9">
        <v>0</v>
      </c>
      <c r="FR36" s="9">
        <v>0</v>
      </c>
      <c r="FS36" s="9">
        <v>38</v>
      </c>
      <c r="FT36" s="9">
        <v>35</v>
      </c>
      <c r="FU36" s="9">
        <v>0</v>
      </c>
      <c r="FV36" s="9">
        <v>0</v>
      </c>
      <c r="FW36" s="9">
        <v>6</v>
      </c>
      <c r="FX36" s="9">
        <v>7</v>
      </c>
      <c r="FY36" s="9">
        <v>1</v>
      </c>
      <c r="FZ36" s="9">
        <v>0</v>
      </c>
      <c r="GA36" s="9">
        <v>0</v>
      </c>
      <c r="GB36" s="9">
        <v>3</v>
      </c>
      <c r="GC36" s="9">
        <v>3</v>
      </c>
      <c r="GD36" s="9">
        <v>0</v>
      </c>
      <c r="GE36" s="9">
        <v>0</v>
      </c>
      <c r="GF36" s="9">
        <v>1</v>
      </c>
      <c r="GG36" s="9">
        <v>4</v>
      </c>
      <c r="GH36" s="9">
        <v>0</v>
      </c>
      <c r="GI36" s="9">
        <v>0</v>
      </c>
      <c r="GJ36" s="9">
        <v>0</v>
      </c>
      <c r="GK36" s="9">
        <v>0</v>
      </c>
      <c r="GL36" s="9">
        <v>4</v>
      </c>
      <c r="GM36" s="9">
        <v>3</v>
      </c>
      <c r="GN36" s="9">
        <v>19</v>
      </c>
      <c r="GO36" s="9">
        <v>5</v>
      </c>
      <c r="GP36" s="9">
        <v>29</v>
      </c>
      <c r="GQ36" s="9">
        <v>0</v>
      </c>
      <c r="GR36" s="9">
        <v>18</v>
      </c>
      <c r="GS36" s="9">
        <v>6</v>
      </c>
      <c r="GT36" s="9">
        <v>0</v>
      </c>
      <c r="GU36" s="9">
        <v>0</v>
      </c>
      <c r="GV36" s="9">
        <v>0</v>
      </c>
      <c r="GW36" s="4">
        <v>3</v>
      </c>
      <c r="GX36" s="1">
        <f t="shared" si="9"/>
        <v>7.7608695652173916</v>
      </c>
      <c r="GY36" s="1">
        <f t="shared" si="10"/>
        <v>1.868163163748074</v>
      </c>
      <c r="GZ36" s="3">
        <f t="shared" si="11"/>
        <v>1</v>
      </c>
      <c r="HB36" s="13">
        <v>0.5625</v>
      </c>
      <c r="HC36" s="4">
        <v>1</v>
      </c>
      <c r="HD36" s="4">
        <v>37</v>
      </c>
      <c r="HE36" s="4">
        <v>0</v>
      </c>
      <c r="HF36" s="4">
        <v>10</v>
      </c>
      <c r="HG36" s="4">
        <v>0</v>
      </c>
      <c r="HH36" s="4">
        <v>0</v>
      </c>
      <c r="HI36" s="4">
        <v>0</v>
      </c>
      <c r="HJ36" s="4">
        <v>44</v>
      </c>
      <c r="HK36" s="4">
        <v>19</v>
      </c>
      <c r="HL36" s="4">
        <v>0</v>
      </c>
      <c r="HM36" s="4">
        <v>6</v>
      </c>
      <c r="HN36" s="4">
        <v>0</v>
      </c>
      <c r="HO36" s="4">
        <v>7</v>
      </c>
      <c r="HP36" s="4">
        <v>3</v>
      </c>
      <c r="HQ36" s="4">
        <v>0</v>
      </c>
      <c r="HR36" s="4">
        <v>1</v>
      </c>
      <c r="HS36" s="4">
        <v>0</v>
      </c>
      <c r="HT36" s="4">
        <v>0</v>
      </c>
      <c r="HU36" s="4">
        <v>1</v>
      </c>
      <c r="HV36" s="4">
        <v>0</v>
      </c>
      <c r="HW36" s="4">
        <v>0</v>
      </c>
      <c r="HX36" s="4">
        <v>0</v>
      </c>
      <c r="HY36" s="4">
        <v>6</v>
      </c>
      <c r="HZ36" s="4">
        <v>0</v>
      </c>
      <c r="IA36" s="4">
        <v>3</v>
      </c>
      <c r="IB36" s="4">
        <v>0</v>
      </c>
      <c r="IC36" s="4">
        <v>0</v>
      </c>
      <c r="ID36" s="4">
        <v>6</v>
      </c>
      <c r="IE36" s="4">
        <v>0</v>
      </c>
      <c r="IF36" s="4">
        <v>4</v>
      </c>
      <c r="IG36" s="4">
        <v>20</v>
      </c>
      <c r="IH36" s="4">
        <v>0</v>
      </c>
      <c r="II36" s="4">
        <v>0</v>
      </c>
      <c r="IJ36" s="4">
        <v>0</v>
      </c>
      <c r="IK36" s="4">
        <v>11</v>
      </c>
      <c r="IL36" s="4">
        <v>1</v>
      </c>
      <c r="IM36" s="4">
        <v>0</v>
      </c>
      <c r="IN36" s="4">
        <v>0</v>
      </c>
      <c r="IO36" s="4">
        <v>0</v>
      </c>
      <c r="IP36" s="4">
        <v>0</v>
      </c>
      <c r="IQ36" s="4">
        <v>0</v>
      </c>
      <c r="IR36" s="4">
        <v>0</v>
      </c>
      <c r="IS36" s="4">
        <v>27</v>
      </c>
      <c r="IT36" s="4"/>
      <c r="IU36" s="4">
        <f t="shared" si="12"/>
        <v>4.8139534883720927</v>
      </c>
      <c r="IV36" s="4">
        <f t="shared" si="13"/>
        <v>1.5276179583744258</v>
      </c>
      <c r="IW36" s="7">
        <f t="shared" si="14"/>
        <v>1</v>
      </c>
      <c r="IX36" s="4"/>
      <c r="IY36" s="13">
        <v>0.5625</v>
      </c>
      <c r="IZ36" s="9">
        <v>3</v>
      </c>
      <c r="JA36" s="9">
        <v>0</v>
      </c>
      <c r="JB36" s="9">
        <v>0</v>
      </c>
      <c r="JC36" s="9">
        <v>0</v>
      </c>
      <c r="JD36" s="9">
        <v>0</v>
      </c>
      <c r="JE36" s="9">
        <v>20</v>
      </c>
      <c r="JF36" s="9">
        <v>4</v>
      </c>
      <c r="JG36" s="9"/>
      <c r="JH36" s="9"/>
      <c r="JI36" s="9">
        <v>0</v>
      </c>
      <c r="JJ36" s="9"/>
      <c r="JK36" s="9">
        <v>8</v>
      </c>
      <c r="JL36" s="9">
        <v>0</v>
      </c>
      <c r="JM36" s="9">
        <v>0</v>
      </c>
      <c r="JN36" s="9">
        <v>0</v>
      </c>
      <c r="JO36" s="9">
        <v>0</v>
      </c>
      <c r="JP36" s="9">
        <v>0</v>
      </c>
      <c r="JQ36" s="9">
        <v>0</v>
      </c>
      <c r="JR36" s="9">
        <v>0</v>
      </c>
      <c r="JS36" s="9">
        <v>0</v>
      </c>
      <c r="JT36" s="9">
        <v>0</v>
      </c>
      <c r="JU36" s="9">
        <v>0</v>
      </c>
      <c r="JV36" s="9">
        <v>0</v>
      </c>
      <c r="JW36" s="9">
        <v>0</v>
      </c>
      <c r="JX36" s="9">
        <v>0</v>
      </c>
      <c r="JY36" s="9">
        <v>0</v>
      </c>
      <c r="JZ36" s="9">
        <v>8</v>
      </c>
      <c r="KA36" s="9">
        <v>0</v>
      </c>
      <c r="KB36" s="9">
        <v>0</v>
      </c>
      <c r="KC36" s="9">
        <v>0</v>
      </c>
      <c r="KD36" s="9">
        <v>0</v>
      </c>
      <c r="KE36" s="9">
        <v>40</v>
      </c>
      <c r="KF36" s="9">
        <v>0</v>
      </c>
      <c r="KG36" s="9">
        <v>15</v>
      </c>
      <c r="KH36" s="9">
        <v>0</v>
      </c>
      <c r="KI36" s="9">
        <v>0</v>
      </c>
      <c r="KJ36" s="9">
        <v>0</v>
      </c>
      <c r="KK36" s="9">
        <v>0</v>
      </c>
      <c r="KL36" s="9">
        <v>0</v>
      </c>
      <c r="KM36" s="9">
        <v>0</v>
      </c>
      <c r="KN36" s="9">
        <v>38</v>
      </c>
      <c r="KO36" s="9">
        <v>2</v>
      </c>
      <c r="KP36" s="9">
        <v>0</v>
      </c>
      <c r="KQ36" s="9">
        <v>0</v>
      </c>
      <c r="KR36" s="9">
        <v>0</v>
      </c>
      <c r="KS36" s="4"/>
      <c r="KT36" s="4">
        <f t="shared" si="15"/>
        <v>3.2857142857142856</v>
      </c>
      <c r="KU36" s="4">
        <f t="shared" si="16"/>
        <v>1.3994713263812157</v>
      </c>
      <c r="KV36" s="7">
        <f t="shared" si="17"/>
        <v>0.93333333333333335</v>
      </c>
    </row>
    <row r="37" spans="1:308" x14ac:dyDescent="0.55000000000000004">
      <c r="A37" s="13">
        <v>0.58333333333333337</v>
      </c>
      <c r="B37" s="9">
        <v>0</v>
      </c>
      <c r="C37" s="9">
        <v>0</v>
      </c>
      <c r="D37" s="9">
        <v>4</v>
      </c>
      <c r="E37" s="9">
        <v>1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1</v>
      </c>
      <c r="M37" s="9">
        <v>5</v>
      </c>
      <c r="N37" s="9">
        <v>0</v>
      </c>
      <c r="O37" s="9">
        <v>0</v>
      </c>
      <c r="P37" s="9">
        <v>0</v>
      </c>
      <c r="Q37" s="9">
        <v>10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2</v>
      </c>
      <c r="Y37" s="9">
        <v>0</v>
      </c>
      <c r="Z37" s="9">
        <v>0</v>
      </c>
      <c r="AA37" s="9">
        <v>0</v>
      </c>
      <c r="AB37" s="9">
        <v>1</v>
      </c>
      <c r="AC37" s="9">
        <v>5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  <c r="AM37" s="9">
        <v>4</v>
      </c>
      <c r="AN37" s="9">
        <v>31</v>
      </c>
      <c r="AO37" s="9">
        <v>0</v>
      </c>
      <c r="AP37" s="9">
        <v>9</v>
      </c>
      <c r="AQ37" s="9">
        <v>7</v>
      </c>
      <c r="AR37" s="9">
        <v>12</v>
      </c>
      <c r="AS37" s="9">
        <v>0</v>
      </c>
      <c r="AT37" s="9">
        <v>0</v>
      </c>
      <c r="AU37" s="9">
        <v>0</v>
      </c>
      <c r="AV37" s="9">
        <v>0</v>
      </c>
      <c r="AW37" s="4">
        <v>0.1</v>
      </c>
      <c r="AX37" s="1">
        <f t="shared" si="0"/>
        <v>1.9574468085106382</v>
      </c>
      <c r="AY37" s="1">
        <f t="shared" si="1"/>
        <v>0.75852079063932709</v>
      </c>
      <c r="AZ37" s="3">
        <f t="shared" si="2"/>
        <v>1</v>
      </c>
      <c r="BB37" s="13">
        <v>0.58333333333333337</v>
      </c>
      <c r="BC37" s="9">
        <v>5</v>
      </c>
      <c r="BD37" s="9">
        <v>0</v>
      </c>
      <c r="BE37" s="9">
        <v>30</v>
      </c>
      <c r="BF37" s="9">
        <v>10</v>
      </c>
      <c r="BG37" s="9">
        <v>21</v>
      </c>
      <c r="BH37" s="9">
        <v>0</v>
      </c>
      <c r="BI37" s="9">
        <v>0</v>
      </c>
      <c r="BJ37" s="9">
        <v>7</v>
      </c>
      <c r="BK37" s="9">
        <v>13</v>
      </c>
      <c r="BL37" s="9">
        <v>0</v>
      </c>
      <c r="BM37" s="9">
        <v>0</v>
      </c>
      <c r="BN37" s="9"/>
      <c r="BO37" s="9">
        <v>20</v>
      </c>
      <c r="BP37" s="9">
        <v>27</v>
      </c>
      <c r="BQ37" s="9">
        <v>6</v>
      </c>
      <c r="BR37" s="9">
        <v>10</v>
      </c>
      <c r="BS37" s="9">
        <v>21</v>
      </c>
      <c r="BT37" s="9">
        <v>64</v>
      </c>
      <c r="BU37" s="9">
        <v>2</v>
      </c>
      <c r="BV37" s="9">
        <v>48</v>
      </c>
      <c r="BW37" s="9">
        <v>10</v>
      </c>
      <c r="BX37" s="9">
        <v>0</v>
      </c>
      <c r="BY37" s="9">
        <v>0</v>
      </c>
      <c r="BZ37" s="9">
        <v>0</v>
      </c>
      <c r="CA37" s="9">
        <v>0</v>
      </c>
      <c r="CB37" s="9">
        <v>0</v>
      </c>
      <c r="CC37" s="9">
        <v>11</v>
      </c>
      <c r="CD37" s="9">
        <v>7</v>
      </c>
      <c r="CE37" s="9">
        <v>18</v>
      </c>
      <c r="CF37" s="9">
        <v>0</v>
      </c>
      <c r="CG37" s="9">
        <v>11</v>
      </c>
      <c r="CH37" s="9">
        <v>0</v>
      </c>
      <c r="CI37" s="9">
        <v>0</v>
      </c>
      <c r="CJ37" s="9">
        <v>15</v>
      </c>
      <c r="CK37" s="9">
        <v>0</v>
      </c>
      <c r="CL37" s="9">
        <v>3</v>
      </c>
      <c r="CM37" s="9">
        <v>0</v>
      </c>
      <c r="CN37" s="9">
        <v>0</v>
      </c>
      <c r="CO37" s="9">
        <v>2</v>
      </c>
      <c r="CP37" s="9">
        <v>0</v>
      </c>
      <c r="CQ37" s="9">
        <v>55</v>
      </c>
      <c r="CR37" s="9">
        <v>30</v>
      </c>
      <c r="CS37" s="9">
        <v>8</v>
      </c>
      <c r="CT37" s="9">
        <v>0</v>
      </c>
      <c r="CU37" s="9">
        <v>0</v>
      </c>
      <c r="CV37" s="9">
        <v>36</v>
      </c>
      <c r="CW37" s="9">
        <v>21</v>
      </c>
      <c r="CX37" s="4"/>
      <c r="CY37" s="1">
        <f t="shared" si="3"/>
        <v>11.108695652173912</v>
      </c>
      <c r="CZ37" s="1">
        <f t="shared" si="4"/>
        <v>2.2837862157174498</v>
      </c>
      <c r="DA37" s="3">
        <f t="shared" si="5"/>
        <v>0.97872340425531912</v>
      </c>
      <c r="DC37" s="13">
        <v>0.58333333333333337</v>
      </c>
      <c r="DD37" s="9">
        <v>0</v>
      </c>
      <c r="DE37" s="9">
        <v>34</v>
      </c>
      <c r="DF37" s="9">
        <v>0</v>
      </c>
      <c r="DG37" s="9">
        <v>10</v>
      </c>
      <c r="DH37" s="9">
        <v>27</v>
      </c>
      <c r="DI37" s="9">
        <v>0</v>
      </c>
      <c r="DJ37" s="9">
        <v>0</v>
      </c>
      <c r="DK37" s="9">
        <v>0</v>
      </c>
      <c r="DL37" s="9">
        <v>22</v>
      </c>
      <c r="DM37" s="9">
        <v>0</v>
      </c>
      <c r="DN37" s="9">
        <v>3</v>
      </c>
      <c r="DO37" s="9">
        <v>2</v>
      </c>
      <c r="DP37" s="9">
        <v>0</v>
      </c>
      <c r="DQ37" s="9">
        <v>0</v>
      </c>
      <c r="DR37" s="9">
        <v>36</v>
      </c>
      <c r="DS37" s="9">
        <v>18</v>
      </c>
      <c r="DT37" s="9">
        <v>4</v>
      </c>
      <c r="DU37" s="9">
        <v>0</v>
      </c>
      <c r="DV37" s="9">
        <v>0</v>
      </c>
      <c r="DW37" s="9">
        <v>0</v>
      </c>
      <c r="DX37" s="9">
        <v>2</v>
      </c>
      <c r="DY37" s="9">
        <v>7</v>
      </c>
      <c r="DZ37" s="9">
        <v>26</v>
      </c>
      <c r="EA37" s="9">
        <v>11</v>
      </c>
      <c r="EB37" s="9">
        <v>0</v>
      </c>
      <c r="EC37" s="9">
        <v>1</v>
      </c>
      <c r="ED37" s="9">
        <v>12</v>
      </c>
      <c r="EE37" s="9">
        <v>62</v>
      </c>
      <c r="EF37" s="9">
        <v>0</v>
      </c>
      <c r="EG37" s="9">
        <v>0</v>
      </c>
      <c r="EH37" s="9">
        <v>0</v>
      </c>
      <c r="EI37" s="9">
        <v>0</v>
      </c>
      <c r="EJ37" s="9">
        <v>2</v>
      </c>
      <c r="EK37" s="9">
        <v>0</v>
      </c>
      <c r="EL37" s="9">
        <v>0</v>
      </c>
      <c r="EM37" s="9">
        <v>0</v>
      </c>
      <c r="EN37" s="9">
        <v>0</v>
      </c>
      <c r="EO37" s="9">
        <v>1</v>
      </c>
      <c r="EP37" s="9">
        <v>0</v>
      </c>
      <c r="EQ37" s="9">
        <v>0</v>
      </c>
      <c r="ER37" s="9">
        <v>0</v>
      </c>
      <c r="ES37" s="9">
        <v>1</v>
      </c>
      <c r="ET37" s="9">
        <v>2</v>
      </c>
      <c r="EU37" s="9">
        <v>7</v>
      </c>
      <c r="EV37" s="9">
        <v>0</v>
      </c>
      <c r="EW37" s="9"/>
      <c r="EX37" s="1">
        <f t="shared" si="6"/>
        <v>6.4444444444444446</v>
      </c>
      <c r="EY37" s="1">
        <f t="shared" si="7"/>
        <v>1.8999084389303456</v>
      </c>
      <c r="EZ37" s="3">
        <f t="shared" si="8"/>
        <v>1</v>
      </c>
      <c r="FB37" s="13">
        <v>0.58333333333333337</v>
      </c>
      <c r="FC37" s="9">
        <v>13</v>
      </c>
      <c r="FD37" s="9">
        <v>0</v>
      </c>
      <c r="FE37" s="9">
        <v>0</v>
      </c>
      <c r="FF37" s="9">
        <v>0</v>
      </c>
      <c r="FG37" s="9">
        <v>0</v>
      </c>
      <c r="FH37" s="9">
        <v>0</v>
      </c>
      <c r="FI37" s="9"/>
      <c r="FJ37" s="9">
        <v>0</v>
      </c>
      <c r="FK37" s="9">
        <v>13</v>
      </c>
      <c r="FL37" s="9">
        <v>14</v>
      </c>
      <c r="FM37" s="9">
        <v>0</v>
      </c>
      <c r="FN37" s="9">
        <v>31</v>
      </c>
      <c r="FO37" s="9">
        <v>0</v>
      </c>
      <c r="FP37" s="9">
        <v>0</v>
      </c>
      <c r="FQ37" s="9">
        <v>0</v>
      </c>
      <c r="FR37" s="9">
        <v>0</v>
      </c>
      <c r="FS37" s="9">
        <v>0</v>
      </c>
      <c r="FT37" s="9">
        <v>0</v>
      </c>
      <c r="FU37" s="9">
        <v>0</v>
      </c>
      <c r="FV37" s="9">
        <v>1</v>
      </c>
      <c r="FW37" s="9">
        <v>0</v>
      </c>
      <c r="FX37" s="9">
        <v>11</v>
      </c>
      <c r="FY37" s="9">
        <v>0</v>
      </c>
      <c r="FZ37" s="9">
        <v>0</v>
      </c>
      <c r="GA37" s="9">
        <v>40</v>
      </c>
      <c r="GB37" s="9">
        <v>0</v>
      </c>
      <c r="GC37" s="9">
        <v>3</v>
      </c>
      <c r="GD37" s="9">
        <v>2</v>
      </c>
      <c r="GE37" s="9">
        <v>5</v>
      </c>
      <c r="GF37" s="9">
        <v>1</v>
      </c>
      <c r="GG37" s="9">
        <v>0</v>
      </c>
      <c r="GH37" s="9">
        <v>0</v>
      </c>
      <c r="GI37" s="9">
        <v>0</v>
      </c>
      <c r="GJ37" s="9">
        <v>1</v>
      </c>
      <c r="GK37" s="9">
        <v>5</v>
      </c>
      <c r="GL37" s="9">
        <v>1</v>
      </c>
      <c r="GM37" s="9">
        <v>0</v>
      </c>
      <c r="GN37" s="9">
        <v>14</v>
      </c>
      <c r="GO37" s="9">
        <v>9</v>
      </c>
      <c r="GP37" s="9">
        <v>19</v>
      </c>
      <c r="GQ37" s="9">
        <v>9</v>
      </c>
      <c r="GR37" s="9">
        <v>29</v>
      </c>
      <c r="GS37" s="9">
        <v>4</v>
      </c>
      <c r="GT37" s="9">
        <v>0</v>
      </c>
      <c r="GU37" s="9">
        <v>0</v>
      </c>
      <c r="GV37" s="9">
        <v>0</v>
      </c>
      <c r="GW37" s="4">
        <v>3</v>
      </c>
      <c r="GX37" s="1">
        <f t="shared" si="9"/>
        <v>5</v>
      </c>
      <c r="GY37" s="1">
        <f t="shared" si="10"/>
        <v>1.373265664705335</v>
      </c>
      <c r="GZ37" s="3">
        <f t="shared" si="11"/>
        <v>0.97826086956521741</v>
      </c>
      <c r="HB37" s="13">
        <v>0.58333333333333337</v>
      </c>
      <c r="HC37" s="4">
        <v>0</v>
      </c>
      <c r="HD37" s="4">
        <v>0</v>
      </c>
      <c r="HE37" s="4">
        <v>0</v>
      </c>
      <c r="HF37" s="4">
        <v>14</v>
      </c>
      <c r="HG37" s="4">
        <v>0</v>
      </c>
      <c r="HH37" s="4">
        <v>0</v>
      </c>
      <c r="HI37" s="4">
        <v>0</v>
      </c>
      <c r="HJ37" s="4">
        <v>12</v>
      </c>
      <c r="HK37" s="4">
        <v>0</v>
      </c>
      <c r="HL37" s="4">
        <v>0</v>
      </c>
      <c r="HM37" s="4">
        <v>0</v>
      </c>
      <c r="HN37" s="4">
        <v>0</v>
      </c>
      <c r="HO37" s="4">
        <v>15</v>
      </c>
      <c r="HP37" s="4">
        <v>0</v>
      </c>
      <c r="HQ37" s="4">
        <v>0</v>
      </c>
      <c r="HR37" s="4">
        <v>1</v>
      </c>
      <c r="HS37" s="4">
        <v>0</v>
      </c>
      <c r="HT37" s="4">
        <v>0</v>
      </c>
      <c r="HU37" s="4">
        <v>0</v>
      </c>
      <c r="HV37" s="4">
        <v>0</v>
      </c>
      <c r="HW37" s="4">
        <v>0</v>
      </c>
      <c r="HX37" s="4">
        <v>0</v>
      </c>
      <c r="HY37" s="4">
        <v>0</v>
      </c>
      <c r="HZ37" s="4">
        <v>0</v>
      </c>
      <c r="IA37" s="4">
        <v>2</v>
      </c>
      <c r="IB37" s="4">
        <v>0</v>
      </c>
      <c r="IC37" s="4">
        <v>0</v>
      </c>
      <c r="ID37" s="4">
        <v>0</v>
      </c>
      <c r="IE37" s="4">
        <v>0</v>
      </c>
      <c r="IF37" s="4">
        <v>0</v>
      </c>
      <c r="IG37" s="4">
        <v>31</v>
      </c>
      <c r="IH37" s="4">
        <v>0</v>
      </c>
      <c r="II37" s="4">
        <v>0</v>
      </c>
      <c r="IJ37" s="4">
        <v>0</v>
      </c>
      <c r="IK37" s="4">
        <v>7</v>
      </c>
      <c r="IL37" s="4">
        <v>6</v>
      </c>
      <c r="IM37" s="4">
        <v>0</v>
      </c>
      <c r="IN37" s="4">
        <v>0</v>
      </c>
      <c r="IO37" s="4">
        <v>0</v>
      </c>
      <c r="IP37" s="4">
        <v>0</v>
      </c>
      <c r="IQ37" s="4">
        <v>0</v>
      </c>
      <c r="IR37" s="4">
        <v>0</v>
      </c>
      <c r="IS37" s="4">
        <v>13</v>
      </c>
      <c r="IT37" s="4"/>
      <c r="IU37" s="4">
        <f t="shared" si="12"/>
        <v>2.3488372093023258</v>
      </c>
      <c r="IV37" s="4">
        <f t="shared" si="13"/>
        <v>0.9257505535558137</v>
      </c>
      <c r="IW37" s="7">
        <f t="shared" si="14"/>
        <v>1</v>
      </c>
      <c r="IX37" s="4"/>
      <c r="IY37" s="13">
        <v>0.58333333333333337</v>
      </c>
      <c r="IZ37" s="9">
        <v>0</v>
      </c>
      <c r="JA37" s="9">
        <v>0</v>
      </c>
      <c r="JB37" s="9">
        <v>0</v>
      </c>
      <c r="JC37" s="9">
        <v>0</v>
      </c>
      <c r="JD37" s="9">
        <v>0</v>
      </c>
      <c r="JE37" s="9">
        <v>24</v>
      </c>
      <c r="JF37" s="9">
        <v>0</v>
      </c>
      <c r="JG37" s="9"/>
      <c r="JH37" s="9"/>
      <c r="JI37" s="9">
        <v>0</v>
      </c>
      <c r="JJ37" s="9"/>
      <c r="JK37" s="9">
        <v>1</v>
      </c>
      <c r="JL37" s="9">
        <v>0</v>
      </c>
      <c r="JM37" s="9">
        <v>0</v>
      </c>
      <c r="JN37" s="9">
        <v>0</v>
      </c>
      <c r="JO37" s="9">
        <v>0</v>
      </c>
      <c r="JP37" s="9">
        <v>0</v>
      </c>
      <c r="JQ37" s="9">
        <v>0</v>
      </c>
      <c r="JR37" s="9">
        <v>0</v>
      </c>
      <c r="JS37" s="9">
        <v>0</v>
      </c>
      <c r="JT37" s="9">
        <v>0</v>
      </c>
      <c r="JU37" s="9">
        <v>0</v>
      </c>
      <c r="JV37" s="9">
        <v>0</v>
      </c>
      <c r="JW37" s="9">
        <v>0</v>
      </c>
      <c r="JX37" s="9">
        <v>0</v>
      </c>
      <c r="JY37" s="9">
        <v>0</v>
      </c>
      <c r="JZ37" s="9">
        <v>19</v>
      </c>
      <c r="KA37" s="9">
        <v>0</v>
      </c>
      <c r="KB37" s="9">
        <v>0</v>
      </c>
      <c r="KC37" s="9">
        <v>0</v>
      </c>
      <c r="KD37" s="9">
        <v>0</v>
      </c>
      <c r="KE37" s="9">
        <v>4</v>
      </c>
      <c r="KF37" s="9">
        <v>0</v>
      </c>
      <c r="KG37" s="9">
        <v>3</v>
      </c>
      <c r="KH37" s="9">
        <v>0</v>
      </c>
      <c r="KI37" s="9">
        <v>0</v>
      </c>
      <c r="KJ37" s="9">
        <v>0</v>
      </c>
      <c r="KK37" s="9">
        <v>0</v>
      </c>
      <c r="KL37" s="9">
        <v>0</v>
      </c>
      <c r="KM37" s="9">
        <v>0</v>
      </c>
      <c r="KN37" s="9">
        <v>1</v>
      </c>
      <c r="KO37" s="9">
        <v>0</v>
      </c>
      <c r="KP37" s="9">
        <v>0</v>
      </c>
      <c r="KQ37" s="9">
        <v>0</v>
      </c>
      <c r="KR37" s="9">
        <v>0</v>
      </c>
      <c r="KS37" s="4"/>
      <c r="KT37" s="4">
        <f t="shared" si="15"/>
        <v>1.2380952380952381</v>
      </c>
      <c r="KU37" s="4">
        <f t="shared" si="16"/>
        <v>0.72279101884405728</v>
      </c>
      <c r="KV37" s="7">
        <f t="shared" si="17"/>
        <v>0.93333333333333335</v>
      </c>
    </row>
    <row r="38" spans="1:308" x14ac:dyDescent="0.55000000000000004">
      <c r="A38" s="13">
        <v>0.60416666666666663</v>
      </c>
      <c r="B38" s="9">
        <v>0</v>
      </c>
      <c r="C38" s="9">
        <v>0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3</v>
      </c>
      <c r="M38" s="9">
        <v>1</v>
      </c>
      <c r="N38" s="9">
        <v>9</v>
      </c>
      <c r="O38" s="9">
        <v>0</v>
      </c>
      <c r="P38" s="9">
        <v>0</v>
      </c>
      <c r="Q38" s="9">
        <v>2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10</v>
      </c>
      <c r="Z38" s="9">
        <v>0</v>
      </c>
      <c r="AA38" s="9">
        <v>0</v>
      </c>
      <c r="AB38" s="9">
        <v>2</v>
      </c>
      <c r="AC38" s="9">
        <v>4</v>
      </c>
      <c r="AD38" s="9">
        <v>0</v>
      </c>
      <c r="AE38" s="9">
        <v>0</v>
      </c>
      <c r="AF38" s="9">
        <v>10</v>
      </c>
      <c r="AG38" s="9">
        <v>0</v>
      </c>
      <c r="AH38" s="9">
        <v>0</v>
      </c>
      <c r="AI38" s="9">
        <v>0</v>
      </c>
      <c r="AJ38" s="9">
        <v>0</v>
      </c>
      <c r="AK38" s="9">
        <v>4</v>
      </c>
      <c r="AL38" s="9">
        <v>0</v>
      </c>
      <c r="AM38" s="9">
        <v>0</v>
      </c>
      <c r="AN38" s="9">
        <v>8</v>
      </c>
      <c r="AO38" s="9">
        <v>0</v>
      </c>
      <c r="AP38" s="9">
        <v>14</v>
      </c>
      <c r="AQ38" s="9">
        <v>0</v>
      </c>
      <c r="AR38" s="9">
        <v>7</v>
      </c>
      <c r="AS38" s="9">
        <v>0</v>
      </c>
      <c r="AT38" s="9">
        <v>0</v>
      </c>
      <c r="AU38" s="9">
        <v>0</v>
      </c>
      <c r="AV38" s="9">
        <v>0</v>
      </c>
      <c r="AW38" s="4">
        <v>0.1</v>
      </c>
      <c r="AX38" s="1">
        <f t="shared" si="0"/>
        <v>1.574468085106383</v>
      </c>
      <c r="AY38" s="1">
        <f t="shared" si="1"/>
        <v>0.49206909035872243</v>
      </c>
      <c r="AZ38" s="3">
        <f t="shared" si="2"/>
        <v>1</v>
      </c>
      <c r="BB38" s="13">
        <v>0.60416666666666663</v>
      </c>
      <c r="BC38" s="9">
        <v>4</v>
      </c>
      <c r="BD38" s="9">
        <v>0</v>
      </c>
      <c r="BE38" s="9">
        <v>31</v>
      </c>
      <c r="BF38" s="9">
        <v>5</v>
      </c>
      <c r="BG38" s="9">
        <v>23</v>
      </c>
      <c r="BH38" s="9">
        <v>0</v>
      </c>
      <c r="BI38" s="9">
        <v>0</v>
      </c>
      <c r="BJ38" s="9">
        <v>32</v>
      </c>
      <c r="BK38" s="9">
        <v>1</v>
      </c>
      <c r="BL38" s="9">
        <v>0</v>
      </c>
      <c r="BM38" s="9">
        <v>0</v>
      </c>
      <c r="BN38" s="9"/>
      <c r="BO38" s="9">
        <v>16</v>
      </c>
      <c r="BP38" s="9">
        <v>24</v>
      </c>
      <c r="BQ38" s="9">
        <v>2</v>
      </c>
      <c r="BR38" s="9">
        <v>23</v>
      </c>
      <c r="BS38" s="9">
        <v>2</v>
      </c>
      <c r="BT38" s="9">
        <v>4</v>
      </c>
      <c r="BU38" s="9">
        <v>2</v>
      </c>
      <c r="BV38" s="9">
        <v>16</v>
      </c>
      <c r="BW38" s="9">
        <v>12</v>
      </c>
      <c r="BX38" s="9">
        <v>0</v>
      </c>
      <c r="BY38" s="9">
        <v>0</v>
      </c>
      <c r="BZ38" s="9">
        <v>0</v>
      </c>
      <c r="CA38" s="9">
        <v>5</v>
      </c>
      <c r="CB38" s="9">
        <v>0</v>
      </c>
      <c r="CC38" s="9">
        <v>0</v>
      </c>
      <c r="CD38" s="9">
        <v>3</v>
      </c>
      <c r="CE38" s="9">
        <v>3</v>
      </c>
      <c r="CF38" s="9">
        <v>0</v>
      </c>
      <c r="CG38" s="9">
        <v>15</v>
      </c>
      <c r="CH38" s="9">
        <v>0</v>
      </c>
      <c r="CI38" s="9">
        <v>0</v>
      </c>
      <c r="CJ38" s="9">
        <v>21</v>
      </c>
      <c r="CK38" s="9">
        <v>0</v>
      </c>
      <c r="CL38" s="9">
        <v>28</v>
      </c>
      <c r="CM38" s="9">
        <v>0</v>
      </c>
      <c r="CN38" s="9">
        <v>0</v>
      </c>
      <c r="CO38" s="9">
        <v>1</v>
      </c>
      <c r="CP38" s="9">
        <v>5</v>
      </c>
      <c r="CQ38" s="9">
        <v>36</v>
      </c>
      <c r="CR38" s="9">
        <v>23</v>
      </c>
      <c r="CS38" s="9">
        <v>22</v>
      </c>
      <c r="CT38" s="9">
        <v>0</v>
      </c>
      <c r="CU38" s="9">
        <v>0</v>
      </c>
      <c r="CV38" s="9">
        <v>42</v>
      </c>
      <c r="CW38" s="9">
        <v>0</v>
      </c>
      <c r="CX38" s="4"/>
      <c r="CY38" s="1">
        <f t="shared" si="3"/>
        <v>8.7173913043478262</v>
      </c>
      <c r="CZ38" s="1">
        <f t="shared" si="4"/>
        <v>1.7640157972164641</v>
      </c>
      <c r="DA38" s="3">
        <f t="shared" si="5"/>
        <v>0.97872340425531912</v>
      </c>
      <c r="DC38" s="13">
        <v>0.60416666666666663</v>
      </c>
      <c r="DD38" s="9">
        <v>0</v>
      </c>
      <c r="DE38" s="9">
        <v>6</v>
      </c>
      <c r="DF38" s="9">
        <v>0</v>
      </c>
      <c r="DG38" s="9">
        <v>1</v>
      </c>
      <c r="DH38" s="9">
        <v>16</v>
      </c>
      <c r="DI38" s="9">
        <v>0</v>
      </c>
      <c r="DJ38" s="9">
        <v>2</v>
      </c>
      <c r="DK38" s="9">
        <v>0</v>
      </c>
      <c r="DL38" s="9">
        <v>6</v>
      </c>
      <c r="DM38" s="9">
        <v>0</v>
      </c>
      <c r="DN38" s="9">
        <v>0</v>
      </c>
      <c r="DO38" s="9">
        <v>1</v>
      </c>
      <c r="DP38" s="9">
        <v>7</v>
      </c>
      <c r="DQ38" s="9">
        <v>2</v>
      </c>
      <c r="DR38" s="9">
        <v>11</v>
      </c>
      <c r="DS38" s="9">
        <v>16</v>
      </c>
      <c r="DT38" s="9">
        <v>1</v>
      </c>
      <c r="DU38" s="9">
        <v>0</v>
      </c>
      <c r="DV38" s="9">
        <v>0</v>
      </c>
      <c r="DW38" s="9">
        <v>1</v>
      </c>
      <c r="DX38" s="9">
        <v>3</v>
      </c>
      <c r="DY38" s="9">
        <v>15</v>
      </c>
      <c r="DZ38" s="9">
        <v>12</v>
      </c>
      <c r="EA38" s="9">
        <v>0</v>
      </c>
      <c r="EB38" s="9">
        <v>0</v>
      </c>
      <c r="EC38" s="9">
        <v>0</v>
      </c>
      <c r="ED38" s="9">
        <v>14</v>
      </c>
      <c r="EE38" s="9">
        <v>36</v>
      </c>
      <c r="EF38" s="9">
        <v>0</v>
      </c>
      <c r="EG38" s="9">
        <v>0</v>
      </c>
      <c r="EH38" s="9">
        <v>0</v>
      </c>
      <c r="EI38" s="9">
        <v>0</v>
      </c>
      <c r="EJ38" s="9">
        <v>1</v>
      </c>
      <c r="EK38" s="9">
        <v>0</v>
      </c>
      <c r="EL38" s="9">
        <v>0</v>
      </c>
      <c r="EM38" s="9">
        <v>0</v>
      </c>
      <c r="EN38" s="9">
        <v>9</v>
      </c>
      <c r="EO38" s="9">
        <v>0</v>
      </c>
      <c r="EP38" s="9">
        <v>5</v>
      </c>
      <c r="EQ38" s="9">
        <v>0</v>
      </c>
      <c r="ER38" s="9">
        <v>0</v>
      </c>
      <c r="ES38" s="9">
        <v>3</v>
      </c>
      <c r="ET38" s="9">
        <v>14</v>
      </c>
      <c r="EU38" s="9">
        <v>0</v>
      </c>
      <c r="EV38" s="9">
        <v>0</v>
      </c>
      <c r="EW38" s="9"/>
      <c r="EX38" s="1">
        <f t="shared" si="6"/>
        <v>4.0444444444444443</v>
      </c>
      <c r="EY38" s="1">
        <f t="shared" si="7"/>
        <v>1.0569422045663095</v>
      </c>
      <c r="EZ38" s="3">
        <f t="shared" si="8"/>
        <v>1</v>
      </c>
      <c r="FB38" s="13">
        <v>0.60416666666666663</v>
      </c>
      <c r="FC38" s="9">
        <v>6</v>
      </c>
      <c r="FD38" s="9">
        <v>12</v>
      </c>
      <c r="FE38" s="9">
        <v>0</v>
      </c>
      <c r="FF38" s="9">
        <v>0</v>
      </c>
      <c r="FG38" s="9">
        <v>0</v>
      </c>
      <c r="FH38" s="9">
        <v>0</v>
      </c>
      <c r="FI38" s="9"/>
      <c r="FJ38" s="9">
        <v>0</v>
      </c>
      <c r="FK38" s="9">
        <v>9</v>
      </c>
      <c r="FL38" s="9">
        <v>6</v>
      </c>
      <c r="FM38" s="9">
        <v>0</v>
      </c>
      <c r="FN38" s="9">
        <v>44</v>
      </c>
      <c r="FO38" s="9">
        <v>3</v>
      </c>
      <c r="FP38" s="9">
        <v>0</v>
      </c>
      <c r="FQ38" s="9">
        <v>0</v>
      </c>
      <c r="FR38" s="9">
        <v>0</v>
      </c>
      <c r="FS38" s="9">
        <v>0</v>
      </c>
      <c r="FT38" s="9">
        <v>28</v>
      </c>
      <c r="FU38" s="9">
        <v>0</v>
      </c>
      <c r="FV38" s="9">
        <v>6</v>
      </c>
      <c r="FW38" s="9">
        <v>0</v>
      </c>
      <c r="FX38" s="9">
        <v>21</v>
      </c>
      <c r="FY38" s="9">
        <v>14</v>
      </c>
      <c r="FZ38" s="9">
        <v>0</v>
      </c>
      <c r="GA38" s="9">
        <v>2</v>
      </c>
      <c r="GB38" s="9">
        <v>0</v>
      </c>
      <c r="GC38" s="9">
        <v>1</v>
      </c>
      <c r="GD38" s="9">
        <v>2</v>
      </c>
      <c r="GE38" s="9">
        <v>4</v>
      </c>
      <c r="GF38" s="9">
        <v>12</v>
      </c>
      <c r="GG38" s="9">
        <v>2</v>
      </c>
      <c r="GH38" s="9">
        <v>56</v>
      </c>
      <c r="GI38" s="9">
        <v>0</v>
      </c>
      <c r="GJ38" s="9">
        <v>0</v>
      </c>
      <c r="GK38" s="9">
        <v>1</v>
      </c>
      <c r="GL38" s="9">
        <v>0</v>
      </c>
      <c r="GM38" s="9">
        <v>1</v>
      </c>
      <c r="GN38" s="9">
        <v>12</v>
      </c>
      <c r="GO38" s="9">
        <v>48</v>
      </c>
      <c r="GP38" s="9">
        <v>17</v>
      </c>
      <c r="GQ38" s="9">
        <v>1</v>
      </c>
      <c r="GR38" s="9">
        <v>5</v>
      </c>
      <c r="GS38" s="9">
        <v>0</v>
      </c>
      <c r="GT38" s="9">
        <v>0</v>
      </c>
      <c r="GU38" s="9">
        <v>1</v>
      </c>
      <c r="GV38" s="9">
        <v>4</v>
      </c>
      <c r="GW38" s="4">
        <v>3</v>
      </c>
      <c r="GX38" s="1">
        <f t="shared" si="9"/>
        <v>7.0666666666666664</v>
      </c>
      <c r="GY38" s="1">
        <f t="shared" si="10"/>
        <v>1.9517927527006933</v>
      </c>
      <c r="GZ38" s="3">
        <f t="shared" si="11"/>
        <v>0.97826086956521741</v>
      </c>
      <c r="HB38" s="13">
        <v>0.60416666666666663</v>
      </c>
      <c r="HC38" s="4">
        <v>0</v>
      </c>
      <c r="HD38" s="4">
        <v>0</v>
      </c>
      <c r="HE38" s="4">
        <v>1</v>
      </c>
      <c r="HF38" s="4">
        <v>40</v>
      </c>
      <c r="HG38" s="4">
        <v>7</v>
      </c>
      <c r="HH38" s="4">
        <v>0</v>
      </c>
      <c r="HI38" s="4">
        <v>0</v>
      </c>
      <c r="HJ38" s="4">
        <v>8</v>
      </c>
      <c r="HK38" s="4">
        <v>31</v>
      </c>
      <c r="HL38" s="4">
        <v>0</v>
      </c>
      <c r="HM38" s="4">
        <v>0</v>
      </c>
      <c r="HN38" s="4">
        <v>5</v>
      </c>
      <c r="HO38" s="4">
        <v>18</v>
      </c>
      <c r="HP38" s="4">
        <v>0</v>
      </c>
      <c r="HQ38" s="4">
        <v>0</v>
      </c>
      <c r="HR38" s="4">
        <v>0</v>
      </c>
      <c r="HS38" s="4">
        <v>0</v>
      </c>
      <c r="HT38" s="4">
        <v>0</v>
      </c>
      <c r="HU38" s="4">
        <v>0</v>
      </c>
      <c r="HV38" s="4">
        <v>0</v>
      </c>
      <c r="HW38" s="4">
        <v>0</v>
      </c>
      <c r="HX38" s="4">
        <v>0</v>
      </c>
      <c r="HY38" s="4">
        <v>0</v>
      </c>
      <c r="HZ38" s="4">
        <v>0</v>
      </c>
      <c r="IA38" s="4">
        <v>1</v>
      </c>
      <c r="IB38" s="4">
        <v>0</v>
      </c>
      <c r="IC38" s="4">
        <v>0</v>
      </c>
      <c r="ID38" s="4">
        <v>0</v>
      </c>
      <c r="IE38" s="4">
        <v>0</v>
      </c>
      <c r="IF38" s="4">
        <v>0</v>
      </c>
      <c r="IG38" s="4">
        <v>9</v>
      </c>
      <c r="IH38" s="4">
        <v>0</v>
      </c>
      <c r="II38" s="4">
        <v>0</v>
      </c>
      <c r="IJ38" s="4">
        <v>0</v>
      </c>
      <c r="IK38" s="4">
        <v>2</v>
      </c>
      <c r="IL38" s="4">
        <v>53</v>
      </c>
      <c r="IM38" s="4">
        <v>0</v>
      </c>
      <c r="IN38" s="4">
        <v>0</v>
      </c>
      <c r="IO38" s="4">
        <v>0</v>
      </c>
      <c r="IP38" s="4">
        <v>0</v>
      </c>
      <c r="IQ38" s="4">
        <v>0</v>
      </c>
      <c r="IR38" s="4">
        <v>0</v>
      </c>
      <c r="IS38" s="4">
        <v>2</v>
      </c>
      <c r="IT38" s="4"/>
      <c r="IU38" s="4">
        <f t="shared" si="12"/>
        <v>4.1162790697674421</v>
      </c>
      <c r="IV38" s="4">
        <f t="shared" si="13"/>
        <v>1.6959365488629561</v>
      </c>
      <c r="IW38" s="7">
        <f t="shared" si="14"/>
        <v>1</v>
      </c>
      <c r="IX38" s="4"/>
      <c r="IY38" s="13">
        <v>0.60416666666666663</v>
      </c>
      <c r="IZ38" s="9">
        <v>0</v>
      </c>
      <c r="JA38" s="9">
        <v>0</v>
      </c>
      <c r="JB38" s="9">
        <v>0</v>
      </c>
      <c r="JC38" s="9">
        <v>0</v>
      </c>
      <c r="JD38" s="9">
        <v>4</v>
      </c>
      <c r="JE38" s="9">
        <v>0</v>
      </c>
      <c r="JF38" s="9">
        <v>1</v>
      </c>
      <c r="JG38" s="9"/>
      <c r="JH38" s="9"/>
      <c r="JI38" s="9">
        <v>0</v>
      </c>
      <c r="JJ38" s="9"/>
      <c r="JK38" s="9">
        <v>21</v>
      </c>
      <c r="JL38" s="9">
        <v>0</v>
      </c>
      <c r="JM38" s="9">
        <v>0</v>
      </c>
      <c r="JN38" s="9">
        <v>0</v>
      </c>
      <c r="JO38" s="9">
        <v>0</v>
      </c>
      <c r="JP38" s="9">
        <v>0</v>
      </c>
      <c r="JQ38" s="9">
        <v>0</v>
      </c>
      <c r="JR38" s="9">
        <v>11</v>
      </c>
      <c r="JS38" s="9">
        <v>0</v>
      </c>
      <c r="JT38" s="9">
        <v>0</v>
      </c>
      <c r="JU38" s="9">
        <v>0</v>
      </c>
      <c r="JV38" s="9">
        <v>0</v>
      </c>
      <c r="JW38" s="9">
        <v>0</v>
      </c>
      <c r="JX38" s="9">
        <v>0</v>
      </c>
      <c r="JY38" s="9">
        <v>0</v>
      </c>
      <c r="JZ38" s="9">
        <v>12</v>
      </c>
      <c r="KA38" s="9">
        <v>0</v>
      </c>
      <c r="KB38" s="9">
        <v>0</v>
      </c>
      <c r="KC38" s="9">
        <v>0</v>
      </c>
      <c r="KD38" s="9">
        <v>0</v>
      </c>
      <c r="KE38" s="9">
        <v>1</v>
      </c>
      <c r="KF38" s="9">
        <v>0</v>
      </c>
      <c r="KG38" s="9">
        <v>4</v>
      </c>
      <c r="KH38" s="9">
        <v>0</v>
      </c>
      <c r="KI38" s="9">
        <v>0</v>
      </c>
      <c r="KJ38" s="9">
        <v>0</v>
      </c>
      <c r="KK38" s="9">
        <v>0</v>
      </c>
      <c r="KL38" s="9">
        <v>0</v>
      </c>
      <c r="KM38" s="9">
        <v>0</v>
      </c>
      <c r="KN38" s="9">
        <v>0</v>
      </c>
      <c r="KO38" s="9">
        <v>0</v>
      </c>
      <c r="KP38" s="9">
        <v>0</v>
      </c>
      <c r="KQ38" s="9">
        <v>0</v>
      </c>
      <c r="KR38" s="9">
        <v>0</v>
      </c>
      <c r="KS38" s="4"/>
      <c r="KT38" s="4">
        <f t="shared" si="15"/>
        <v>1.2857142857142858</v>
      </c>
      <c r="KU38" s="4">
        <f t="shared" si="16"/>
        <v>0.62403069019583346</v>
      </c>
      <c r="KV38" s="7">
        <f t="shared" si="17"/>
        <v>0.93333333333333335</v>
      </c>
    </row>
    <row r="39" spans="1:308" x14ac:dyDescent="0.55000000000000004">
      <c r="A39" s="13">
        <v>0.625</v>
      </c>
      <c r="B39" s="9">
        <v>0</v>
      </c>
      <c r="C39" s="9">
        <v>0</v>
      </c>
      <c r="D39" s="9">
        <v>2</v>
      </c>
      <c r="E39" s="9">
        <v>1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26</v>
      </c>
      <c r="N39" s="9">
        <v>0</v>
      </c>
      <c r="O39" s="9">
        <v>0</v>
      </c>
      <c r="P39" s="9">
        <v>1</v>
      </c>
      <c r="Q39" s="9">
        <v>0</v>
      </c>
      <c r="R39" s="9">
        <v>0</v>
      </c>
      <c r="S39" s="9">
        <v>0</v>
      </c>
      <c r="T39" s="9">
        <v>0</v>
      </c>
      <c r="U39" s="9">
        <v>0</v>
      </c>
      <c r="V39" s="9">
        <v>0</v>
      </c>
      <c r="W39" s="9">
        <v>0</v>
      </c>
      <c r="X39" s="9">
        <v>18</v>
      </c>
      <c r="Y39" s="9">
        <v>7</v>
      </c>
      <c r="Z39" s="9">
        <v>0</v>
      </c>
      <c r="AA39" s="9">
        <v>0</v>
      </c>
      <c r="AB39" s="9">
        <v>1</v>
      </c>
      <c r="AC39" s="9">
        <v>2</v>
      </c>
      <c r="AD39" s="9">
        <v>0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1</v>
      </c>
      <c r="AK39" s="9">
        <v>0</v>
      </c>
      <c r="AL39" s="9">
        <v>0</v>
      </c>
      <c r="AM39" s="9">
        <v>0</v>
      </c>
      <c r="AN39" s="9">
        <v>3</v>
      </c>
      <c r="AO39" s="9">
        <v>0</v>
      </c>
      <c r="AP39" s="9">
        <v>7</v>
      </c>
      <c r="AQ39" s="9">
        <v>0</v>
      </c>
      <c r="AR39" s="9">
        <v>28</v>
      </c>
      <c r="AS39" s="9">
        <v>0</v>
      </c>
      <c r="AT39" s="9">
        <v>10</v>
      </c>
      <c r="AU39" s="9">
        <v>0</v>
      </c>
      <c r="AV39" s="9">
        <v>10</v>
      </c>
      <c r="AW39" s="4">
        <v>0.1</v>
      </c>
      <c r="AX39" s="1">
        <f t="shared" si="0"/>
        <v>2.4893617021276597</v>
      </c>
      <c r="AY39" s="1">
        <f t="shared" si="1"/>
        <v>0.91542053969798731</v>
      </c>
      <c r="AZ39" s="3">
        <f t="shared" si="2"/>
        <v>1</v>
      </c>
      <c r="BB39" s="13">
        <v>0.625</v>
      </c>
      <c r="BC39" s="9">
        <v>1</v>
      </c>
      <c r="BD39" s="9">
        <v>0</v>
      </c>
      <c r="BE39" s="9">
        <v>10</v>
      </c>
      <c r="BF39" s="9">
        <v>9</v>
      </c>
      <c r="BG39" s="9">
        <v>38</v>
      </c>
      <c r="BH39" s="9">
        <v>0</v>
      </c>
      <c r="BI39" s="9">
        <v>0</v>
      </c>
      <c r="BJ39" s="9">
        <v>8</v>
      </c>
      <c r="BK39" s="9">
        <v>0</v>
      </c>
      <c r="BL39" s="9">
        <v>0</v>
      </c>
      <c r="BM39" s="9">
        <v>0</v>
      </c>
      <c r="BN39" s="9"/>
      <c r="BO39" s="9">
        <v>19</v>
      </c>
      <c r="BP39" s="9">
        <v>33</v>
      </c>
      <c r="BQ39" s="9">
        <v>2</v>
      </c>
      <c r="BR39" s="9">
        <v>14</v>
      </c>
      <c r="BS39" s="9">
        <v>0</v>
      </c>
      <c r="BT39" s="9">
        <v>15</v>
      </c>
      <c r="BU39" s="9">
        <v>1</v>
      </c>
      <c r="BV39" s="9">
        <v>11</v>
      </c>
      <c r="BW39" s="9">
        <v>0</v>
      </c>
      <c r="BX39" s="9">
        <v>0</v>
      </c>
      <c r="BY39" s="9">
        <v>0</v>
      </c>
      <c r="BZ39" s="9">
        <v>0</v>
      </c>
      <c r="CA39" s="9">
        <v>8</v>
      </c>
      <c r="CB39" s="9">
        <v>0</v>
      </c>
      <c r="CC39" s="9">
        <v>0</v>
      </c>
      <c r="CD39" s="9">
        <v>0</v>
      </c>
      <c r="CE39" s="9">
        <v>0</v>
      </c>
      <c r="CF39" s="9">
        <v>0</v>
      </c>
      <c r="CG39" s="9">
        <v>16</v>
      </c>
      <c r="CH39" s="9">
        <v>0</v>
      </c>
      <c r="CI39" s="9">
        <v>0</v>
      </c>
      <c r="CJ39" s="9">
        <v>13</v>
      </c>
      <c r="CK39" s="9">
        <v>0</v>
      </c>
      <c r="CL39" s="9">
        <v>6</v>
      </c>
      <c r="CM39" s="9">
        <v>0</v>
      </c>
      <c r="CN39" s="9">
        <v>0</v>
      </c>
      <c r="CO39" s="9">
        <v>0</v>
      </c>
      <c r="CP39" s="9">
        <v>0</v>
      </c>
      <c r="CQ39" s="9">
        <v>45</v>
      </c>
      <c r="CR39" s="9">
        <v>14</v>
      </c>
      <c r="CS39" s="9">
        <v>2</v>
      </c>
      <c r="CT39" s="9">
        <v>0</v>
      </c>
      <c r="CU39" s="9">
        <v>0</v>
      </c>
      <c r="CV39" s="9">
        <v>47</v>
      </c>
      <c r="CW39" s="9">
        <v>0</v>
      </c>
      <c r="CX39" s="4"/>
      <c r="CY39" s="1">
        <f t="shared" si="3"/>
        <v>6.7826086956521738</v>
      </c>
      <c r="CZ39" s="1">
        <f t="shared" si="4"/>
        <v>1.7760927216836522</v>
      </c>
      <c r="DA39" s="3">
        <f t="shared" si="5"/>
        <v>0.97872340425531912</v>
      </c>
      <c r="DC39" s="13">
        <v>0.625</v>
      </c>
      <c r="DD39" s="9">
        <v>0</v>
      </c>
      <c r="DE39" s="9">
        <v>8</v>
      </c>
      <c r="DF39" s="9">
        <v>0</v>
      </c>
      <c r="DG39" s="9">
        <v>14</v>
      </c>
      <c r="DH39" s="9">
        <v>0</v>
      </c>
      <c r="DI39" s="9">
        <v>2</v>
      </c>
      <c r="DJ39" s="9">
        <v>19</v>
      </c>
      <c r="DK39" s="9">
        <v>0</v>
      </c>
      <c r="DL39" s="9">
        <v>0</v>
      </c>
      <c r="DM39" s="9">
        <v>0</v>
      </c>
      <c r="DN39" s="9">
        <v>4</v>
      </c>
      <c r="DO39" s="9">
        <v>0</v>
      </c>
      <c r="DP39" s="9">
        <v>0</v>
      </c>
      <c r="DQ39" s="9">
        <v>0</v>
      </c>
      <c r="DR39" s="9">
        <v>20</v>
      </c>
      <c r="DS39" s="9">
        <v>21</v>
      </c>
      <c r="DT39" s="9">
        <v>2</v>
      </c>
      <c r="DU39" s="9">
        <v>0</v>
      </c>
      <c r="DV39" s="9">
        <v>0</v>
      </c>
      <c r="DW39" s="9">
        <v>21</v>
      </c>
      <c r="DX39" s="9">
        <v>2</v>
      </c>
      <c r="DY39" s="9">
        <v>49</v>
      </c>
      <c r="DZ39" s="9">
        <v>0</v>
      </c>
      <c r="EA39" s="9">
        <v>5</v>
      </c>
      <c r="EB39" s="9">
        <v>1</v>
      </c>
      <c r="EC39" s="9">
        <v>1</v>
      </c>
      <c r="ED39" s="9">
        <v>2</v>
      </c>
      <c r="EE39" s="9">
        <v>1</v>
      </c>
      <c r="EF39" s="9">
        <v>0</v>
      </c>
      <c r="EG39" s="9">
        <v>0</v>
      </c>
      <c r="EH39" s="9">
        <v>0</v>
      </c>
      <c r="EI39" s="9">
        <v>0</v>
      </c>
      <c r="EJ39" s="9">
        <v>0</v>
      </c>
      <c r="EK39" s="9">
        <v>0</v>
      </c>
      <c r="EL39" s="9">
        <v>0</v>
      </c>
      <c r="EM39" s="9">
        <v>0</v>
      </c>
      <c r="EN39" s="9">
        <v>34</v>
      </c>
      <c r="EO39" s="9">
        <v>0</v>
      </c>
      <c r="EP39" s="9">
        <v>0</v>
      </c>
      <c r="EQ39" s="9">
        <v>31</v>
      </c>
      <c r="ER39" s="9">
        <v>0</v>
      </c>
      <c r="ES39" s="9">
        <v>10</v>
      </c>
      <c r="ET39" s="9">
        <v>6</v>
      </c>
      <c r="EU39" s="9">
        <v>3</v>
      </c>
      <c r="EV39" s="9">
        <v>0</v>
      </c>
      <c r="EW39" s="9"/>
      <c r="EX39" s="1">
        <f t="shared" si="6"/>
        <v>5.6888888888888891</v>
      </c>
      <c r="EY39" s="1">
        <f t="shared" si="7"/>
        <v>1.6158377200691298</v>
      </c>
      <c r="EZ39" s="3">
        <f t="shared" si="8"/>
        <v>1</v>
      </c>
      <c r="FB39" s="13">
        <v>0.625</v>
      </c>
      <c r="FC39" s="9">
        <v>4</v>
      </c>
      <c r="FD39" s="9">
        <v>5</v>
      </c>
      <c r="FE39" s="9">
        <v>0</v>
      </c>
      <c r="FF39" s="9">
        <v>3</v>
      </c>
      <c r="FG39" s="9">
        <v>0</v>
      </c>
      <c r="FH39" s="9">
        <v>0</v>
      </c>
      <c r="FI39" s="9"/>
      <c r="FJ39" s="9">
        <v>0</v>
      </c>
      <c r="FK39" s="9">
        <v>13</v>
      </c>
      <c r="FL39" s="9">
        <v>27</v>
      </c>
      <c r="FM39" s="9">
        <v>0</v>
      </c>
      <c r="FN39" s="9">
        <v>19</v>
      </c>
      <c r="FO39" s="9">
        <v>26</v>
      </c>
      <c r="FP39" s="9">
        <v>0</v>
      </c>
      <c r="FQ39" s="9">
        <v>2</v>
      </c>
      <c r="FR39" s="9">
        <v>0</v>
      </c>
      <c r="FS39" s="9">
        <v>0</v>
      </c>
      <c r="FT39" s="9">
        <v>10</v>
      </c>
      <c r="FU39" s="9">
        <v>0</v>
      </c>
      <c r="FV39" s="9">
        <v>0</v>
      </c>
      <c r="FW39" s="9">
        <v>0</v>
      </c>
      <c r="FX39" s="9">
        <v>20</v>
      </c>
      <c r="FY39" s="9">
        <v>0</v>
      </c>
      <c r="FZ39" s="9">
        <v>0</v>
      </c>
      <c r="GA39" s="9">
        <v>14</v>
      </c>
      <c r="GB39" s="9">
        <v>8</v>
      </c>
      <c r="GC39" s="9">
        <v>3</v>
      </c>
      <c r="GD39" s="9">
        <v>27</v>
      </c>
      <c r="GE39" s="9">
        <v>1</v>
      </c>
      <c r="GF39" s="9">
        <v>12</v>
      </c>
      <c r="GG39" s="9">
        <v>3</v>
      </c>
      <c r="GH39" s="9">
        <v>9</v>
      </c>
      <c r="GI39" s="9">
        <v>0</v>
      </c>
      <c r="GJ39" s="9">
        <v>0</v>
      </c>
      <c r="GK39" s="9">
        <v>0</v>
      </c>
      <c r="GL39" s="9">
        <v>14</v>
      </c>
      <c r="GM39" s="9">
        <v>0</v>
      </c>
      <c r="GN39" s="9">
        <v>6</v>
      </c>
      <c r="GO39" s="9">
        <v>11</v>
      </c>
      <c r="GP39" s="9">
        <v>15</v>
      </c>
      <c r="GQ39" s="9">
        <v>1</v>
      </c>
      <c r="GR39" s="9">
        <v>4</v>
      </c>
      <c r="GS39" s="9">
        <v>0</v>
      </c>
      <c r="GT39" s="9">
        <v>0</v>
      </c>
      <c r="GU39" s="9">
        <v>1</v>
      </c>
      <c r="GV39" s="9">
        <v>0</v>
      </c>
      <c r="GW39" s="4">
        <v>3</v>
      </c>
      <c r="GX39" s="1">
        <f t="shared" si="9"/>
        <v>5.7333333333333334</v>
      </c>
      <c r="GY39" s="1">
        <f t="shared" si="10"/>
        <v>1.1973877290741597</v>
      </c>
      <c r="GZ39" s="3">
        <f t="shared" si="11"/>
        <v>0.97826086956521741</v>
      </c>
      <c r="HB39" s="13">
        <v>0.625</v>
      </c>
      <c r="HC39" s="4">
        <v>1</v>
      </c>
      <c r="HD39" s="4">
        <v>0</v>
      </c>
      <c r="HE39" s="4">
        <v>6</v>
      </c>
      <c r="HF39" s="4">
        <v>9</v>
      </c>
      <c r="HG39" s="4">
        <v>24</v>
      </c>
      <c r="HH39" s="4">
        <v>0</v>
      </c>
      <c r="HI39" s="4">
        <v>0</v>
      </c>
      <c r="HJ39" s="4">
        <v>0</v>
      </c>
      <c r="HK39" s="4">
        <v>9</v>
      </c>
      <c r="HL39" s="4">
        <v>0</v>
      </c>
      <c r="HM39" s="4">
        <v>0</v>
      </c>
      <c r="HN39" s="4">
        <v>0</v>
      </c>
      <c r="HO39" s="4">
        <v>22</v>
      </c>
      <c r="HP39" s="4">
        <v>1</v>
      </c>
      <c r="HQ39" s="4">
        <v>0</v>
      </c>
      <c r="HR39" s="4">
        <v>1</v>
      </c>
      <c r="HS39" s="4">
        <v>0</v>
      </c>
      <c r="HT39" s="4">
        <v>0</v>
      </c>
      <c r="HU39" s="4">
        <v>0</v>
      </c>
      <c r="HV39" s="4">
        <v>0</v>
      </c>
      <c r="HW39" s="4">
        <v>0</v>
      </c>
      <c r="HX39" s="4">
        <v>0</v>
      </c>
      <c r="HY39" s="4">
        <v>0</v>
      </c>
      <c r="HZ39" s="4">
        <v>0</v>
      </c>
      <c r="IA39" s="4">
        <v>0</v>
      </c>
      <c r="IB39" s="4">
        <v>0</v>
      </c>
      <c r="IC39" s="4">
        <v>0</v>
      </c>
      <c r="ID39" s="4">
        <v>0</v>
      </c>
      <c r="IE39" s="4">
        <v>0</v>
      </c>
      <c r="IF39" s="4">
        <v>0</v>
      </c>
      <c r="IG39" s="4">
        <v>8</v>
      </c>
      <c r="IH39" s="4">
        <v>0</v>
      </c>
      <c r="II39" s="4">
        <v>0</v>
      </c>
      <c r="IJ39" s="4">
        <v>0</v>
      </c>
      <c r="IK39" s="4">
        <v>13</v>
      </c>
      <c r="IL39" s="4">
        <v>0</v>
      </c>
      <c r="IM39" s="4">
        <v>0</v>
      </c>
      <c r="IN39" s="4">
        <v>0</v>
      </c>
      <c r="IO39" s="4">
        <v>0</v>
      </c>
      <c r="IP39" s="4">
        <v>0</v>
      </c>
      <c r="IQ39" s="4">
        <v>0</v>
      </c>
      <c r="IR39" s="4">
        <v>0</v>
      </c>
      <c r="IS39" s="4">
        <v>20</v>
      </c>
      <c r="IT39" s="4"/>
      <c r="IU39" s="4">
        <f t="shared" si="12"/>
        <v>2.6511627906976742</v>
      </c>
      <c r="IV39" s="4">
        <f t="shared" si="13"/>
        <v>0.93881697954098309</v>
      </c>
      <c r="IW39" s="7">
        <f t="shared" si="14"/>
        <v>1</v>
      </c>
      <c r="IX39" s="4"/>
      <c r="IY39" s="13">
        <v>0.625</v>
      </c>
      <c r="IZ39" s="9">
        <v>0</v>
      </c>
      <c r="JA39" s="9">
        <v>0</v>
      </c>
      <c r="JB39" s="9">
        <v>25</v>
      </c>
      <c r="JC39" s="9">
        <v>18</v>
      </c>
      <c r="JD39" s="9">
        <v>0</v>
      </c>
      <c r="JE39" s="9">
        <v>0</v>
      </c>
      <c r="JF39" s="9">
        <v>7</v>
      </c>
      <c r="JG39" s="9"/>
      <c r="JH39" s="9"/>
      <c r="JI39" s="9">
        <v>0</v>
      </c>
      <c r="JJ39" s="9"/>
      <c r="JK39" s="9">
        <v>75</v>
      </c>
      <c r="JL39" s="9">
        <v>0</v>
      </c>
      <c r="JM39" s="9">
        <v>0</v>
      </c>
      <c r="JN39" s="9">
        <v>0</v>
      </c>
      <c r="JO39" s="9">
        <v>0</v>
      </c>
      <c r="JP39" s="9">
        <v>0</v>
      </c>
      <c r="JQ39" s="9">
        <v>0</v>
      </c>
      <c r="JR39" s="9">
        <v>3</v>
      </c>
      <c r="JS39" s="9">
        <v>0</v>
      </c>
      <c r="JT39" s="9">
        <v>0</v>
      </c>
      <c r="JU39" s="9">
        <v>0</v>
      </c>
      <c r="JV39" s="9">
        <v>0</v>
      </c>
      <c r="JW39" s="9">
        <v>0</v>
      </c>
      <c r="JX39" s="9">
        <v>0</v>
      </c>
      <c r="JY39" s="9">
        <v>0</v>
      </c>
      <c r="JZ39" s="9">
        <v>9</v>
      </c>
      <c r="KA39" s="9">
        <v>0</v>
      </c>
      <c r="KB39" s="9">
        <v>0</v>
      </c>
      <c r="KC39" s="9">
        <v>0</v>
      </c>
      <c r="KD39" s="9">
        <v>0</v>
      </c>
      <c r="KE39" s="9">
        <v>9</v>
      </c>
      <c r="KF39" s="9">
        <v>0</v>
      </c>
      <c r="KG39" s="9">
        <v>2</v>
      </c>
      <c r="KH39" s="9">
        <v>0</v>
      </c>
      <c r="KI39" s="9">
        <v>0</v>
      </c>
      <c r="KJ39" s="9">
        <v>0</v>
      </c>
      <c r="KK39" s="9">
        <v>21</v>
      </c>
      <c r="KL39" s="9">
        <v>0</v>
      </c>
      <c r="KM39" s="9">
        <v>0</v>
      </c>
      <c r="KN39" s="9">
        <v>0</v>
      </c>
      <c r="KO39" s="9">
        <v>0</v>
      </c>
      <c r="KP39" s="9">
        <v>0</v>
      </c>
      <c r="KQ39" s="9">
        <v>0</v>
      </c>
      <c r="KR39" s="9">
        <v>0</v>
      </c>
      <c r="KS39" s="4"/>
      <c r="KT39" s="4">
        <f t="shared" si="15"/>
        <v>4.0238095238095237</v>
      </c>
      <c r="KU39" s="4">
        <f t="shared" si="16"/>
        <v>1.9516478326691051</v>
      </c>
      <c r="KV39" s="7">
        <f t="shared" si="17"/>
        <v>0.93333333333333335</v>
      </c>
    </row>
    <row r="40" spans="1:308" x14ac:dyDescent="0.55000000000000004">
      <c r="A40" s="13">
        <v>0.64583333333333337</v>
      </c>
      <c r="B40" s="9">
        <v>0</v>
      </c>
      <c r="C40" s="9">
        <v>0</v>
      </c>
      <c r="D40" s="9">
        <v>68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1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1</v>
      </c>
      <c r="AB40" s="9">
        <v>0</v>
      </c>
      <c r="AC40" s="9">
        <v>2</v>
      </c>
      <c r="AD40" s="9">
        <v>0</v>
      </c>
      <c r="AE40" s="9">
        <v>0</v>
      </c>
      <c r="AF40" s="9">
        <v>0</v>
      </c>
      <c r="AG40" s="9">
        <v>0</v>
      </c>
      <c r="AH40" s="9">
        <v>0</v>
      </c>
      <c r="AI40" s="9">
        <v>30</v>
      </c>
      <c r="AJ40" s="9">
        <v>0</v>
      </c>
      <c r="AK40" s="9">
        <v>0</v>
      </c>
      <c r="AL40" s="9">
        <v>0</v>
      </c>
      <c r="AM40" s="9">
        <v>4</v>
      </c>
      <c r="AN40" s="9">
        <v>25</v>
      </c>
      <c r="AO40" s="9">
        <v>0</v>
      </c>
      <c r="AP40" s="9">
        <v>42</v>
      </c>
      <c r="AQ40" s="9">
        <v>0</v>
      </c>
      <c r="AR40" s="9">
        <v>31</v>
      </c>
      <c r="AS40" s="9">
        <v>0</v>
      </c>
      <c r="AT40" s="9">
        <v>0</v>
      </c>
      <c r="AU40" s="9">
        <v>0</v>
      </c>
      <c r="AV40" s="9">
        <v>0</v>
      </c>
      <c r="AW40" s="4">
        <v>0.1</v>
      </c>
      <c r="AX40" s="1">
        <f t="shared" si="0"/>
        <v>4.3404255319148932</v>
      </c>
      <c r="AY40" s="1">
        <f t="shared" si="1"/>
        <v>1.9248788891691802</v>
      </c>
      <c r="AZ40" s="3">
        <f t="shared" si="2"/>
        <v>1</v>
      </c>
      <c r="BB40" s="13">
        <v>0.64583333333333337</v>
      </c>
      <c r="BC40" s="9">
        <v>3</v>
      </c>
      <c r="BD40" s="9">
        <v>0</v>
      </c>
      <c r="BE40" s="9">
        <v>26</v>
      </c>
      <c r="BF40" s="9">
        <v>19</v>
      </c>
      <c r="BG40" s="9">
        <v>29</v>
      </c>
      <c r="BH40" s="9">
        <v>0</v>
      </c>
      <c r="BI40" s="9">
        <v>0</v>
      </c>
      <c r="BJ40" s="9">
        <v>15</v>
      </c>
      <c r="BK40" s="9">
        <v>0</v>
      </c>
      <c r="BL40" s="9">
        <v>0</v>
      </c>
      <c r="BM40" s="9">
        <v>0</v>
      </c>
      <c r="BN40" s="9"/>
      <c r="BO40" s="9">
        <v>6</v>
      </c>
      <c r="BP40" s="9">
        <v>23</v>
      </c>
      <c r="BQ40" s="9">
        <v>1</v>
      </c>
      <c r="BR40" s="9">
        <v>41</v>
      </c>
      <c r="BS40" s="9">
        <v>0</v>
      </c>
      <c r="BT40" s="9">
        <v>0</v>
      </c>
      <c r="BU40" s="9">
        <v>0</v>
      </c>
      <c r="BV40" s="9">
        <v>7</v>
      </c>
      <c r="BW40" s="9">
        <v>66</v>
      </c>
      <c r="BX40" s="9">
        <v>0</v>
      </c>
      <c r="BY40" s="9">
        <v>0</v>
      </c>
      <c r="BZ40" s="9">
        <v>0</v>
      </c>
      <c r="CA40" s="9">
        <v>2</v>
      </c>
      <c r="CB40" s="9">
        <v>0</v>
      </c>
      <c r="CC40" s="9">
        <v>0</v>
      </c>
      <c r="CD40" s="9">
        <v>10</v>
      </c>
      <c r="CE40" s="9">
        <v>2</v>
      </c>
      <c r="CF40" s="9">
        <v>0</v>
      </c>
      <c r="CG40" s="9">
        <v>16</v>
      </c>
      <c r="CH40" s="9">
        <v>7</v>
      </c>
      <c r="CI40" s="9">
        <v>0</v>
      </c>
      <c r="CJ40" s="9">
        <v>27</v>
      </c>
      <c r="CK40" s="9">
        <v>0</v>
      </c>
      <c r="CL40" s="9">
        <v>0</v>
      </c>
      <c r="CM40" s="9">
        <v>0</v>
      </c>
      <c r="CN40" s="9">
        <v>0</v>
      </c>
      <c r="CO40" s="9">
        <v>0</v>
      </c>
      <c r="CP40" s="9">
        <v>0</v>
      </c>
      <c r="CQ40" s="9">
        <v>52</v>
      </c>
      <c r="CR40" s="9">
        <v>36</v>
      </c>
      <c r="CS40" s="9">
        <v>12</v>
      </c>
      <c r="CT40" s="9">
        <v>0</v>
      </c>
      <c r="CU40" s="9">
        <v>1</v>
      </c>
      <c r="CV40" s="9">
        <v>28</v>
      </c>
      <c r="CW40" s="9">
        <v>0</v>
      </c>
      <c r="CX40" s="4"/>
      <c r="CY40" s="1">
        <f t="shared" si="3"/>
        <v>9.3260869565217384</v>
      </c>
      <c r="CZ40" s="1">
        <f t="shared" si="4"/>
        <v>2.2877650524251103</v>
      </c>
      <c r="DA40" s="3">
        <f t="shared" si="5"/>
        <v>0.97872340425531912</v>
      </c>
      <c r="DC40" s="13">
        <v>0.64583333333333337</v>
      </c>
      <c r="DD40" s="9">
        <v>1</v>
      </c>
      <c r="DE40" s="9">
        <v>8</v>
      </c>
      <c r="DF40" s="9">
        <v>2</v>
      </c>
      <c r="DG40" s="9">
        <v>2</v>
      </c>
      <c r="DH40" s="9">
        <v>0</v>
      </c>
      <c r="DI40" s="9">
        <v>4</v>
      </c>
      <c r="DJ40" s="9">
        <v>0</v>
      </c>
      <c r="DK40" s="9">
        <v>0</v>
      </c>
      <c r="DL40" s="9">
        <v>12</v>
      </c>
      <c r="DM40" s="9">
        <v>3</v>
      </c>
      <c r="DN40" s="9">
        <v>22</v>
      </c>
      <c r="DO40" s="9">
        <v>0</v>
      </c>
      <c r="DP40" s="9">
        <v>0</v>
      </c>
      <c r="DQ40" s="9">
        <v>1</v>
      </c>
      <c r="DR40" s="9">
        <v>31</v>
      </c>
      <c r="DS40" s="9">
        <v>0</v>
      </c>
      <c r="DT40" s="9">
        <v>4</v>
      </c>
      <c r="DU40" s="9">
        <v>0</v>
      </c>
      <c r="DV40" s="9">
        <v>0</v>
      </c>
      <c r="DW40" s="9">
        <v>0</v>
      </c>
      <c r="DX40" s="9">
        <v>6</v>
      </c>
      <c r="DY40" s="9">
        <v>21</v>
      </c>
      <c r="DZ40" s="9">
        <v>2</v>
      </c>
      <c r="EA40" s="9">
        <v>4</v>
      </c>
      <c r="EB40" s="9">
        <v>0</v>
      </c>
      <c r="EC40" s="9">
        <v>2</v>
      </c>
      <c r="ED40" s="9">
        <v>0</v>
      </c>
      <c r="EE40" s="9">
        <v>14</v>
      </c>
      <c r="EF40" s="9">
        <v>0</v>
      </c>
      <c r="EG40" s="9">
        <v>0</v>
      </c>
      <c r="EH40" s="9">
        <v>0</v>
      </c>
      <c r="EI40" s="9">
        <v>0</v>
      </c>
      <c r="EJ40" s="9">
        <v>0</v>
      </c>
      <c r="EK40" s="9">
        <v>3</v>
      </c>
      <c r="EL40" s="9">
        <v>0</v>
      </c>
      <c r="EM40" s="9">
        <v>37</v>
      </c>
      <c r="EN40" s="9">
        <v>26</v>
      </c>
      <c r="EO40" s="9">
        <v>6</v>
      </c>
      <c r="EP40" s="9">
        <v>1</v>
      </c>
      <c r="EQ40" s="9">
        <v>0</v>
      </c>
      <c r="ER40" s="9">
        <v>0</v>
      </c>
      <c r="ES40" s="9">
        <v>0</v>
      </c>
      <c r="ET40" s="9">
        <v>6</v>
      </c>
      <c r="EU40" s="9">
        <v>0</v>
      </c>
      <c r="EV40" s="9">
        <v>2</v>
      </c>
      <c r="EW40" s="9"/>
      <c r="EX40" s="1">
        <f t="shared" si="6"/>
        <v>4.8888888888888893</v>
      </c>
      <c r="EY40" s="1">
        <f t="shared" si="7"/>
        <v>1.3212414663284222</v>
      </c>
      <c r="EZ40" s="3">
        <f t="shared" si="8"/>
        <v>1</v>
      </c>
      <c r="FB40" s="13">
        <v>0.64583333333333337</v>
      </c>
      <c r="FC40" s="9">
        <v>25</v>
      </c>
      <c r="FD40" s="9">
        <v>6</v>
      </c>
      <c r="FE40" s="9">
        <v>10</v>
      </c>
      <c r="FF40" s="9">
        <v>9</v>
      </c>
      <c r="FG40" s="9">
        <v>0</v>
      </c>
      <c r="FH40" s="9">
        <v>0</v>
      </c>
      <c r="FI40" s="9"/>
      <c r="FJ40" s="9">
        <v>1</v>
      </c>
      <c r="FK40" s="9">
        <v>2</v>
      </c>
      <c r="FL40" s="9">
        <v>28</v>
      </c>
      <c r="FM40" s="9">
        <v>0</v>
      </c>
      <c r="FN40" s="9">
        <v>42</v>
      </c>
      <c r="FO40" s="9">
        <v>1</v>
      </c>
      <c r="FP40" s="9">
        <v>0</v>
      </c>
      <c r="FQ40" s="9">
        <v>0</v>
      </c>
      <c r="FR40" s="9">
        <v>0</v>
      </c>
      <c r="FS40" s="9">
        <v>0</v>
      </c>
      <c r="FT40" s="9">
        <v>7</v>
      </c>
      <c r="FU40" s="9">
        <v>0</v>
      </c>
      <c r="FV40" s="9">
        <v>0</v>
      </c>
      <c r="FW40" s="9">
        <v>0</v>
      </c>
      <c r="FX40" s="9">
        <v>29</v>
      </c>
      <c r="FY40" s="9">
        <v>0</v>
      </c>
      <c r="FZ40" s="9">
        <v>11</v>
      </c>
      <c r="GA40" s="9">
        <v>10</v>
      </c>
      <c r="GB40" s="9">
        <v>0</v>
      </c>
      <c r="GC40" s="9">
        <v>3</v>
      </c>
      <c r="GD40" s="9">
        <v>0</v>
      </c>
      <c r="GE40" s="9">
        <v>0</v>
      </c>
      <c r="GF40" s="9">
        <v>0</v>
      </c>
      <c r="GG40" s="9">
        <v>2</v>
      </c>
      <c r="GH40" s="9">
        <v>2</v>
      </c>
      <c r="GI40" s="9">
        <v>0</v>
      </c>
      <c r="GJ40" s="9">
        <v>0</v>
      </c>
      <c r="GK40" s="9">
        <v>3</v>
      </c>
      <c r="GL40" s="9">
        <v>0</v>
      </c>
      <c r="GM40" s="9">
        <v>0</v>
      </c>
      <c r="GN40" s="9">
        <v>19</v>
      </c>
      <c r="GO40" s="9">
        <v>3</v>
      </c>
      <c r="GP40" s="9">
        <v>5</v>
      </c>
      <c r="GQ40" s="9">
        <v>0</v>
      </c>
      <c r="GR40" s="9">
        <v>0</v>
      </c>
      <c r="GS40" s="9">
        <v>0</v>
      </c>
      <c r="GT40" s="9">
        <v>0</v>
      </c>
      <c r="GU40" s="9">
        <v>0</v>
      </c>
      <c r="GV40" s="9">
        <v>0</v>
      </c>
      <c r="GW40" s="4">
        <v>3</v>
      </c>
      <c r="GX40" s="1">
        <f t="shared" si="9"/>
        <v>4.8444444444444441</v>
      </c>
      <c r="GY40" s="1">
        <f t="shared" si="10"/>
        <v>1.3983957459093361</v>
      </c>
      <c r="GZ40" s="3">
        <f t="shared" si="11"/>
        <v>0.97826086956521741</v>
      </c>
      <c r="HB40" s="13">
        <v>0.64583333333333337</v>
      </c>
      <c r="HC40" s="4">
        <v>0</v>
      </c>
      <c r="HD40" s="4">
        <v>0</v>
      </c>
      <c r="HE40" s="4">
        <v>0</v>
      </c>
      <c r="HF40" s="4">
        <v>0</v>
      </c>
      <c r="HG40" s="4">
        <v>3</v>
      </c>
      <c r="HH40" s="4">
        <v>0</v>
      </c>
      <c r="HI40" s="4">
        <v>2</v>
      </c>
      <c r="HJ40" s="4">
        <v>22</v>
      </c>
      <c r="HK40" s="4">
        <v>0</v>
      </c>
      <c r="HL40" s="4">
        <v>0</v>
      </c>
      <c r="HM40" s="4">
        <v>0</v>
      </c>
      <c r="HN40" s="4">
        <v>0</v>
      </c>
      <c r="HO40" s="4">
        <v>28</v>
      </c>
      <c r="HP40" s="4">
        <v>0</v>
      </c>
      <c r="HQ40" s="4">
        <v>0</v>
      </c>
      <c r="HR40" s="4">
        <v>51</v>
      </c>
      <c r="HS40" s="4">
        <v>25</v>
      </c>
      <c r="HT40" s="4">
        <v>0</v>
      </c>
      <c r="HU40" s="4">
        <v>0</v>
      </c>
      <c r="HV40" s="4">
        <v>6</v>
      </c>
      <c r="HW40" s="4">
        <v>19</v>
      </c>
      <c r="HX40" s="4">
        <v>39</v>
      </c>
      <c r="HY40" s="4">
        <v>20</v>
      </c>
      <c r="HZ40" s="4">
        <v>43</v>
      </c>
      <c r="IA40" s="4">
        <v>56</v>
      </c>
      <c r="IB40" s="4">
        <v>57</v>
      </c>
      <c r="IC40" s="4">
        <v>27</v>
      </c>
      <c r="ID40" s="4">
        <v>32</v>
      </c>
      <c r="IE40" s="4">
        <v>1</v>
      </c>
      <c r="IF40" s="4">
        <v>33</v>
      </c>
      <c r="IG40" s="4">
        <v>19</v>
      </c>
      <c r="IH40" s="4">
        <v>0</v>
      </c>
      <c r="II40" s="4">
        <v>0</v>
      </c>
      <c r="IJ40" s="4">
        <v>0</v>
      </c>
      <c r="IK40" s="4">
        <v>7</v>
      </c>
      <c r="IL40" s="4">
        <v>0</v>
      </c>
      <c r="IM40" s="4">
        <v>0</v>
      </c>
      <c r="IN40" s="4">
        <v>0</v>
      </c>
      <c r="IO40" s="4">
        <v>0</v>
      </c>
      <c r="IP40" s="4">
        <v>0</v>
      </c>
      <c r="IQ40" s="4">
        <v>0</v>
      </c>
      <c r="IR40" s="4">
        <v>0</v>
      </c>
      <c r="IS40" s="4">
        <v>20</v>
      </c>
      <c r="IT40" s="4"/>
      <c r="IU40" s="4">
        <f t="shared" si="12"/>
        <v>11.86046511627907</v>
      </c>
      <c r="IV40" s="4">
        <f t="shared" si="13"/>
        <v>2.6479648875675292</v>
      </c>
      <c r="IW40" s="7">
        <f t="shared" si="14"/>
        <v>1</v>
      </c>
      <c r="IX40" s="4"/>
      <c r="IY40" s="13">
        <v>0.64583333333333337</v>
      </c>
      <c r="IZ40" s="9">
        <v>0</v>
      </c>
      <c r="JA40" s="9">
        <v>0</v>
      </c>
      <c r="JB40" s="9">
        <v>16</v>
      </c>
      <c r="JC40" s="9">
        <v>18</v>
      </c>
      <c r="JD40" s="9">
        <v>0</v>
      </c>
      <c r="JE40" s="9">
        <v>1</v>
      </c>
      <c r="JF40" s="9">
        <v>0</v>
      </c>
      <c r="JG40" s="9"/>
      <c r="JH40" s="9"/>
      <c r="JI40" s="9">
        <v>0</v>
      </c>
      <c r="JJ40" s="9"/>
      <c r="JK40" s="9">
        <v>5</v>
      </c>
      <c r="JL40" s="9">
        <v>6</v>
      </c>
      <c r="JM40" s="9">
        <v>0</v>
      </c>
      <c r="JN40" s="9">
        <v>44</v>
      </c>
      <c r="JO40" s="9">
        <v>0</v>
      </c>
      <c r="JP40" s="9">
        <v>37</v>
      </c>
      <c r="JQ40" s="9">
        <v>13</v>
      </c>
      <c r="JR40" s="9">
        <v>37</v>
      </c>
      <c r="JS40" s="9">
        <v>31</v>
      </c>
      <c r="JT40" s="9">
        <v>64</v>
      </c>
      <c r="JU40" s="9">
        <v>18</v>
      </c>
      <c r="JV40" s="9">
        <v>0</v>
      </c>
      <c r="JW40" s="9">
        <v>8</v>
      </c>
      <c r="JX40" s="9">
        <v>0</v>
      </c>
      <c r="JY40" s="9">
        <v>0</v>
      </c>
      <c r="JZ40" s="9">
        <v>73</v>
      </c>
      <c r="KA40" s="9">
        <v>21</v>
      </c>
      <c r="KB40" s="9">
        <v>32</v>
      </c>
      <c r="KC40" s="9">
        <v>0</v>
      </c>
      <c r="KD40" s="9">
        <v>0</v>
      </c>
      <c r="KE40" s="9">
        <v>1</v>
      </c>
      <c r="KF40" s="9">
        <v>0</v>
      </c>
      <c r="KG40" s="9">
        <v>0</v>
      </c>
      <c r="KH40" s="9">
        <v>0</v>
      </c>
      <c r="KI40" s="9">
        <v>0</v>
      </c>
      <c r="KJ40" s="9">
        <v>0</v>
      </c>
      <c r="KK40" s="9">
        <v>0</v>
      </c>
      <c r="KL40" s="9">
        <v>0</v>
      </c>
      <c r="KM40" s="9">
        <v>0</v>
      </c>
      <c r="KN40" s="9">
        <v>0</v>
      </c>
      <c r="KO40" s="9">
        <v>0</v>
      </c>
      <c r="KP40" s="9">
        <v>0</v>
      </c>
      <c r="KQ40" s="9">
        <v>0</v>
      </c>
      <c r="KR40" s="9">
        <v>0</v>
      </c>
      <c r="KS40" s="4"/>
      <c r="KT40" s="4">
        <f t="shared" si="15"/>
        <v>10.119047619047619</v>
      </c>
      <c r="KU40" s="4">
        <f t="shared" si="16"/>
        <v>2.7920998514853985</v>
      </c>
      <c r="KV40" s="7">
        <f t="shared" si="17"/>
        <v>0.93333333333333335</v>
      </c>
    </row>
    <row r="41" spans="1:308" x14ac:dyDescent="0.55000000000000004">
      <c r="A41" s="13">
        <v>0.66666666666666663</v>
      </c>
      <c r="B41" s="9">
        <v>0</v>
      </c>
      <c r="C41" s="9">
        <v>0</v>
      </c>
      <c r="D41" s="9">
        <v>88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1</v>
      </c>
      <c r="Q41" s="9">
        <v>0</v>
      </c>
      <c r="R41" s="9">
        <v>0</v>
      </c>
      <c r="S41" s="9">
        <v>0</v>
      </c>
      <c r="T41" s="9">
        <v>0</v>
      </c>
      <c r="U41" s="9">
        <v>0</v>
      </c>
      <c r="V41" s="9">
        <v>0</v>
      </c>
      <c r="W41" s="9">
        <v>0</v>
      </c>
      <c r="X41" s="9">
        <v>0</v>
      </c>
      <c r="Y41" s="9">
        <v>14</v>
      </c>
      <c r="Z41" s="9">
        <v>0</v>
      </c>
      <c r="AA41" s="9">
        <v>0</v>
      </c>
      <c r="AB41" s="9">
        <v>5</v>
      </c>
      <c r="AC41" s="9">
        <v>1</v>
      </c>
      <c r="AD41" s="9">
        <v>0</v>
      </c>
      <c r="AE41" s="9">
        <v>0</v>
      </c>
      <c r="AF41" s="9">
        <v>0</v>
      </c>
      <c r="AG41" s="9">
        <v>0</v>
      </c>
      <c r="AH41" s="9">
        <v>0</v>
      </c>
      <c r="AI41" s="9">
        <v>1</v>
      </c>
      <c r="AJ41" s="9">
        <v>0</v>
      </c>
      <c r="AK41" s="9">
        <v>0</v>
      </c>
      <c r="AL41" s="9">
        <v>0</v>
      </c>
      <c r="AM41" s="9">
        <v>0</v>
      </c>
      <c r="AN41" s="9">
        <v>23</v>
      </c>
      <c r="AO41" s="9">
        <v>0</v>
      </c>
      <c r="AP41" s="9">
        <v>11</v>
      </c>
      <c r="AQ41" s="9">
        <v>0</v>
      </c>
      <c r="AR41" s="9">
        <v>1</v>
      </c>
      <c r="AS41" s="9">
        <v>0</v>
      </c>
      <c r="AT41" s="9">
        <v>0</v>
      </c>
      <c r="AU41" s="9">
        <v>0</v>
      </c>
      <c r="AV41" s="9">
        <v>1</v>
      </c>
      <c r="AW41" s="4">
        <v>0.1</v>
      </c>
      <c r="AX41" s="1">
        <f t="shared" si="0"/>
        <v>3.1063829787234041</v>
      </c>
      <c r="AY41" s="1">
        <f t="shared" si="1"/>
        <v>1.9435212334756149</v>
      </c>
      <c r="AZ41" s="3">
        <f t="shared" si="2"/>
        <v>1</v>
      </c>
      <c r="BB41" s="13">
        <v>0.66666666666666663</v>
      </c>
      <c r="BC41" s="9">
        <v>10</v>
      </c>
      <c r="BD41" s="9">
        <v>0</v>
      </c>
      <c r="BE41" s="9">
        <v>21</v>
      </c>
      <c r="BF41" s="9">
        <v>8</v>
      </c>
      <c r="BG41" s="9">
        <v>14</v>
      </c>
      <c r="BH41" s="9">
        <v>0</v>
      </c>
      <c r="BI41" s="9">
        <v>0</v>
      </c>
      <c r="BJ41" s="9">
        <v>5</v>
      </c>
      <c r="BK41" s="9">
        <v>0</v>
      </c>
      <c r="BL41" s="9">
        <v>0</v>
      </c>
      <c r="BM41" s="9">
        <v>0</v>
      </c>
      <c r="BN41" s="9"/>
      <c r="BO41" s="9">
        <v>10</v>
      </c>
      <c r="BP41" s="9">
        <v>15</v>
      </c>
      <c r="BQ41" s="9">
        <v>1</v>
      </c>
      <c r="BR41" s="9">
        <v>17</v>
      </c>
      <c r="BS41" s="9">
        <v>0</v>
      </c>
      <c r="BT41" s="9">
        <v>0</v>
      </c>
      <c r="BU41" s="9">
        <v>0</v>
      </c>
      <c r="BV41" s="9">
        <v>0</v>
      </c>
      <c r="BW41" s="9">
        <v>0</v>
      </c>
      <c r="BX41" s="9">
        <v>0</v>
      </c>
      <c r="BY41" s="9">
        <v>0</v>
      </c>
      <c r="BZ41" s="9">
        <v>0</v>
      </c>
      <c r="CA41" s="9">
        <v>0</v>
      </c>
      <c r="CB41" s="9">
        <v>0</v>
      </c>
      <c r="CC41" s="9">
        <v>0</v>
      </c>
      <c r="CD41" s="9">
        <v>0</v>
      </c>
      <c r="CE41" s="9">
        <v>2</v>
      </c>
      <c r="CF41" s="9">
        <v>0</v>
      </c>
      <c r="CG41" s="9">
        <v>23</v>
      </c>
      <c r="CH41" s="9">
        <v>0</v>
      </c>
      <c r="CI41" s="9">
        <v>33</v>
      </c>
      <c r="CJ41" s="9">
        <v>36</v>
      </c>
      <c r="CK41" s="9">
        <v>0</v>
      </c>
      <c r="CL41" s="9">
        <v>3</v>
      </c>
      <c r="CM41" s="9">
        <v>0</v>
      </c>
      <c r="CN41" s="9">
        <v>0</v>
      </c>
      <c r="CO41" s="9">
        <v>0</v>
      </c>
      <c r="CP41" s="9">
        <v>0</v>
      </c>
      <c r="CQ41" s="9">
        <v>31</v>
      </c>
      <c r="CR41" s="9">
        <v>6</v>
      </c>
      <c r="CS41" s="9">
        <v>3</v>
      </c>
      <c r="CT41" s="9">
        <v>0</v>
      </c>
      <c r="CU41" s="9">
        <v>0</v>
      </c>
      <c r="CV41" s="9">
        <v>41</v>
      </c>
      <c r="CW41" s="9">
        <v>0</v>
      </c>
      <c r="CX41" s="4"/>
      <c r="CY41" s="1">
        <f t="shared" si="3"/>
        <v>6.0652173913043477</v>
      </c>
      <c r="CZ41" s="1">
        <f t="shared" si="4"/>
        <v>1.6095734646421811</v>
      </c>
      <c r="DA41" s="3">
        <f t="shared" si="5"/>
        <v>0.97872340425531912</v>
      </c>
      <c r="DC41" s="13">
        <v>0.66666666666666663</v>
      </c>
      <c r="DD41" s="9">
        <v>18</v>
      </c>
      <c r="DE41" s="9">
        <v>31</v>
      </c>
      <c r="DF41" s="9">
        <v>24</v>
      </c>
      <c r="DG41" s="9">
        <v>20</v>
      </c>
      <c r="DH41" s="9">
        <v>29</v>
      </c>
      <c r="DI41" s="9">
        <v>23</v>
      </c>
      <c r="DJ41" s="9">
        <v>37</v>
      </c>
      <c r="DK41" s="9">
        <v>29</v>
      </c>
      <c r="DL41" s="9">
        <v>28</v>
      </c>
      <c r="DM41" s="9">
        <v>13</v>
      </c>
      <c r="DN41" s="9">
        <v>58</v>
      </c>
      <c r="DO41" s="9">
        <v>11</v>
      </c>
      <c r="DP41" s="9">
        <v>25</v>
      </c>
      <c r="DQ41" s="9">
        <v>1</v>
      </c>
      <c r="DR41" s="9">
        <v>26</v>
      </c>
      <c r="DS41" s="9">
        <v>19</v>
      </c>
      <c r="DT41" s="9">
        <v>36</v>
      </c>
      <c r="DU41" s="9">
        <v>43</v>
      </c>
      <c r="DV41" s="9">
        <v>21</v>
      </c>
      <c r="DW41" s="9">
        <v>29</v>
      </c>
      <c r="DX41" s="9">
        <v>47</v>
      </c>
      <c r="DY41" s="9">
        <v>43</v>
      </c>
      <c r="DZ41" s="9">
        <v>19</v>
      </c>
      <c r="EA41" s="9">
        <v>4</v>
      </c>
      <c r="EB41" s="9">
        <v>43</v>
      </c>
      <c r="EC41" s="9">
        <v>6</v>
      </c>
      <c r="ED41" s="9">
        <v>14</v>
      </c>
      <c r="EE41" s="9">
        <v>52</v>
      </c>
      <c r="EF41" s="9">
        <v>37</v>
      </c>
      <c r="EG41" s="9">
        <v>39</v>
      </c>
      <c r="EH41" s="9">
        <v>0</v>
      </c>
      <c r="EI41" s="9">
        <v>0</v>
      </c>
      <c r="EJ41" s="9">
        <v>0</v>
      </c>
      <c r="EK41" s="9">
        <v>12</v>
      </c>
      <c r="EL41" s="9">
        <v>0</v>
      </c>
      <c r="EM41" s="9">
        <v>18</v>
      </c>
      <c r="EN41" s="9">
        <v>31</v>
      </c>
      <c r="EO41" s="9">
        <v>15</v>
      </c>
      <c r="EP41" s="9">
        <v>1</v>
      </c>
      <c r="EQ41" s="9">
        <v>0</v>
      </c>
      <c r="ER41" s="9">
        <v>0</v>
      </c>
      <c r="ES41" s="9">
        <v>23</v>
      </c>
      <c r="ET41" s="9">
        <v>12</v>
      </c>
      <c r="EU41" s="9">
        <v>0</v>
      </c>
      <c r="EV41" s="9">
        <v>0</v>
      </c>
      <c r="EW41" s="9"/>
      <c r="EX41" s="1">
        <f t="shared" si="6"/>
        <v>20.822222222222223</v>
      </c>
      <c r="EY41" s="1">
        <f t="shared" si="7"/>
        <v>2.3885858393637389</v>
      </c>
      <c r="EZ41" s="3">
        <f t="shared" si="8"/>
        <v>1</v>
      </c>
      <c r="FB41" s="13">
        <v>0.66666666666666663</v>
      </c>
      <c r="FC41" s="9">
        <v>4</v>
      </c>
      <c r="FD41" s="9">
        <v>8</v>
      </c>
      <c r="FE41" s="9">
        <v>0</v>
      </c>
      <c r="FF41" s="9">
        <v>0</v>
      </c>
      <c r="FG41" s="9">
        <v>0</v>
      </c>
      <c r="FH41" s="9">
        <v>0</v>
      </c>
      <c r="FI41" s="9"/>
      <c r="FJ41" s="9">
        <v>0</v>
      </c>
      <c r="FK41" s="9">
        <v>4</v>
      </c>
      <c r="FL41" s="9">
        <v>32</v>
      </c>
      <c r="FM41" s="9">
        <v>0</v>
      </c>
      <c r="FN41" s="9">
        <v>32</v>
      </c>
      <c r="FO41" s="9">
        <v>1</v>
      </c>
      <c r="FP41" s="9">
        <v>0</v>
      </c>
      <c r="FQ41" s="9">
        <v>1</v>
      </c>
      <c r="FR41" s="9">
        <v>0</v>
      </c>
      <c r="FS41" s="9">
        <v>41</v>
      </c>
      <c r="FT41" s="9">
        <v>46</v>
      </c>
      <c r="FU41" s="9">
        <v>27</v>
      </c>
      <c r="FV41" s="9">
        <v>7</v>
      </c>
      <c r="FW41" s="9">
        <v>0</v>
      </c>
      <c r="FX41" s="9">
        <v>22</v>
      </c>
      <c r="FY41" s="9">
        <v>35</v>
      </c>
      <c r="FZ41" s="9">
        <v>56</v>
      </c>
      <c r="GA41" s="9">
        <v>43</v>
      </c>
      <c r="GB41" s="9">
        <v>10</v>
      </c>
      <c r="GC41" s="9">
        <v>66</v>
      </c>
      <c r="GD41" s="9">
        <v>40</v>
      </c>
      <c r="GE41" s="9">
        <v>54</v>
      </c>
      <c r="GF41" s="9">
        <v>37</v>
      </c>
      <c r="GG41" s="9">
        <v>18</v>
      </c>
      <c r="GH41" s="9">
        <v>23</v>
      </c>
      <c r="GI41" s="9">
        <v>13</v>
      </c>
      <c r="GJ41" s="9">
        <v>6</v>
      </c>
      <c r="GK41" s="9">
        <v>36</v>
      </c>
      <c r="GL41" s="9">
        <v>27</v>
      </c>
      <c r="GM41" s="9">
        <v>28</v>
      </c>
      <c r="GN41" s="9">
        <v>33</v>
      </c>
      <c r="GO41" s="9">
        <v>30</v>
      </c>
      <c r="GP41" s="9">
        <v>5</v>
      </c>
      <c r="GQ41" s="9">
        <v>15</v>
      </c>
      <c r="GR41" s="9">
        <v>31</v>
      </c>
      <c r="GS41" s="9">
        <v>1</v>
      </c>
      <c r="GT41" s="9">
        <v>6</v>
      </c>
      <c r="GU41" s="9">
        <v>37</v>
      </c>
      <c r="GV41" s="9">
        <v>10</v>
      </c>
      <c r="GW41" s="4">
        <v>3</v>
      </c>
      <c r="GX41" s="1">
        <f t="shared" si="9"/>
        <v>19.666666666666668</v>
      </c>
      <c r="GY41" s="1">
        <f t="shared" si="10"/>
        <v>2.7454277876815003</v>
      </c>
      <c r="GZ41" s="3">
        <f t="shared" si="11"/>
        <v>0.97826086956521741</v>
      </c>
      <c r="HB41" s="13">
        <v>0.66666666666666663</v>
      </c>
      <c r="HC41" s="4">
        <v>0</v>
      </c>
      <c r="HD41" s="4">
        <v>0</v>
      </c>
      <c r="HE41" s="4">
        <v>0</v>
      </c>
      <c r="HF41" s="4">
        <v>0</v>
      </c>
      <c r="HG41" s="4">
        <v>2</v>
      </c>
      <c r="HH41" s="4">
        <v>0</v>
      </c>
      <c r="HI41" s="4">
        <v>0</v>
      </c>
      <c r="HJ41" s="4">
        <v>25</v>
      </c>
      <c r="HK41" s="4">
        <v>0</v>
      </c>
      <c r="HL41" s="4">
        <v>0</v>
      </c>
      <c r="HM41" s="4">
        <v>0</v>
      </c>
      <c r="HN41" s="4">
        <v>0</v>
      </c>
      <c r="HO41" s="4">
        <v>1</v>
      </c>
      <c r="HP41" s="4">
        <v>0</v>
      </c>
      <c r="HQ41" s="4">
        <v>0</v>
      </c>
      <c r="HR41" s="4">
        <v>0</v>
      </c>
      <c r="HS41" s="4">
        <v>1</v>
      </c>
      <c r="HT41" s="4">
        <v>0</v>
      </c>
      <c r="HU41" s="4">
        <v>0</v>
      </c>
      <c r="HV41" s="4">
        <v>0</v>
      </c>
      <c r="HW41" s="4">
        <v>0</v>
      </c>
      <c r="HX41" s="4">
        <v>0</v>
      </c>
      <c r="HY41" s="4">
        <v>3</v>
      </c>
      <c r="HZ41" s="4">
        <v>0</v>
      </c>
      <c r="IA41" s="4">
        <v>0</v>
      </c>
      <c r="IB41" s="4">
        <v>1</v>
      </c>
      <c r="IC41" s="4">
        <v>13</v>
      </c>
      <c r="ID41" s="4">
        <v>0</v>
      </c>
      <c r="IE41" s="4">
        <v>1</v>
      </c>
      <c r="IF41" s="4">
        <v>4</v>
      </c>
      <c r="IG41" s="4">
        <v>12</v>
      </c>
      <c r="IH41" s="4">
        <v>0</v>
      </c>
      <c r="II41" s="4">
        <v>0</v>
      </c>
      <c r="IJ41" s="4">
        <v>0</v>
      </c>
      <c r="IK41" s="4">
        <v>4</v>
      </c>
      <c r="IL41" s="4">
        <v>0</v>
      </c>
      <c r="IM41" s="4">
        <v>0</v>
      </c>
      <c r="IN41" s="4">
        <v>0</v>
      </c>
      <c r="IO41" s="4">
        <v>0</v>
      </c>
      <c r="IP41" s="4">
        <v>0</v>
      </c>
      <c r="IQ41" s="4">
        <v>0</v>
      </c>
      <c r="IR41" s="4">
        <v>0</v>
      </c>
      <c r="IS41" s="4">
        <v>0</v>
      </c>
      <c r="IT41" s="4"/>
      <c r="IU41" s="4">
        <f t="shared" si="12"/>
        <v>1.558139534883721</v>
      </c>
      <c r="IV41" s="4">
        <f t="shared" si="13"/>
        <v>0.69907574291456887</v>
      </c>
      <c r="IW41" s="7">
        <f t="shared" si="14"/>
        <v>1</v>
      </c>
      <c r="IX41" s="4"/>
      <c r="IY41" s="13">
        <v>0.66666666666666663</v>
      </c>
      <c r="IZ41" s="9">
        <v>0</v>
      </c>
      <c r="JA41" s="9">
        <v>0</v>
      </c>
      <c r="JB41" s="9">
        <v>0</v>
      </c>
      <c r="JC41" s="9">
        <v>0</v>
      </c>
      <c r="JD41" s="9">
        <v>0</v>
      </c>
      <c r="JE41" s="9">
        <v>1</v>
      </c>
      <c r="JF41" s="9">
        <v>0</v>
      </c>
      <c r="JG41" s="9"/>
      <c r="JH41" s="9"/>
      <c r="JI41" s="9">
        <v>0</v>
      </c>
      <c r="JJ41" s="9"/>
      <c r="JK41" s="9">
        <v>0</v>
      </c>
      <c r="JL41" s="9">
        <v>0</v>
      </c>
      <c r="JM41" s="9">
        <v>0</v>
      </c>
      <c r="JN41" s="9">
        <v>0</v>
      </c>
      <c r="JO41" s="9">
        <v>0</v>
      </c>
      <c r="JP41" s="9">
        <v>5</v>
      </c>
      <c r="JQ41" s="9">
        <v>0</v>
      </c>
      <c r="JR41" s="9">
        <v>0</v>
      </c>
      <c r="JS41" s="9">
        <v>1</v>
      </c>
      <c r="JT41" s="9">
        <v>0</v>
      </c>
      <c r="JU41" s="9">
        <v>0</v>
      </c>
      <c r="JV41" s="9">
        <v>0</v>
      </c>
      <c r="JW41" s="9">
        <v>0</v>
      </c>
      <c r="JX41" s="9">
        <v>0</v>
      </c>
      <c r="JY41" s="9">
        <v>0</v>
      </c>
      <c r="JZ41" s="9">
        <v>20</v>
      </c>
      <c r="KA41" s="9">
        <v>0</v>
      </c>
      <c r="KB41" s="9">
        <v>6</v>
      </c>
      <c r="KC41" s="9">
        <v>0</v>
      </c>
      <c r="KD41" s="9">
        <v>0</v>
      </c>
      <c r="KE41" s="9">
        <v>1</v>
      </c>
      <c r="KF41" s="9">
        <v>0</v>
      </c>
      <c r="KG41" s="9">
        <v>0</v>
      </c>
      <c r="KH41" s="9">
        <v>0</v>
      </c>
      <c r="KI41" s="9">
        <v>0</v>
      </c>
      <c r="KJ41" s="9">
        <v>0</v>
      </c>
      <c r="KK41" s="9">
        <v>1</v>
      </c>
      <c r="KL41" s="9">
        <v>0</v>
      </c>
      <c r="KM41" s="9">
        <v>0</v>
      </c>
      <c r="KN41" s="9">
        <v>0</v>
      </c>
      <c r="KO41" s="9">
        <v>0</v>
      </c>
      <c r="KP41" s="9">
        <v>0</v>
      </c>
      <c r="KQ41" s="9">
        <v>0</v>
      </c>
      <c r="KR41" s="9">
        <v>14</v>
      </c>
      <c r="KS41" s="4"/>
      <c r="KT41" s="4">
        <f t="shared" si="15"/>
        <v>1.1666666666666667</v>
      </c>
      <c r="KU41" s="4">
        <f t="shared" si="16"/>
        <v>0.5921639548627029</v>
      </c>
      <c r="KV41" s="7">
        <f t="shared" si="17"/>
        <v>0.93333333333333335</v>
      </c>
    </row>
    <row r="42" spans="1:308" x14ac:dyDescent="0.55000000000000004">
      <c r="A42" s="13">
        <v>0.6875</v>
      </c>
      <c r="B42" s="9">
        <v>0</v>
      </c>
      <c r="C42" s="9">
        <v>0</v>
      </c>
      <c r="D42" s="9">
        <v>6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1</v>
      </c>
      <c r="Q42" s="9">
        <v>0</v>
      </c>
      <c r="R42" s="9">
        <v>0</v>
      </c>
      <c r="S42" s="9">
        <v>0</v>
      </c>
      <c r="T42" s="9">
        <v>0</v>
      </c>
      <c r="U42" s="9">
        <v>0</v>
      </c>
      <c r="V42" s="9">
        <v>0</v>
      </c>
      <c r="W42" s="9">
        <v>0</v>
      </c>
      <c r="X42" s="9">
        <v>0</v>
      </c>
      <c r="Y42" s="9">
        <v>4</v>
      </c>
      <c r="Z42" s="9">
        <v>0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9">
        <v>0</v>
      </c>
      <c r="AH42" s="9">
        <v>0</v>
      </c>
      <c r="AI42" s="9">
        <v>0</v>
      </c>
      <c r="AJ42" s="9">
        <v>0</v>
      </c>
      <c r="AK42" s="9">
        <v>0</v>
      </c>
      <c r="AL42" s="9">
        <v>0</v>
      </c>
      <c r="AM42" s="9">
        <v>0</v>
      </c>
      <c r="AN42" s="9">
        <v>9</v>
      </c>
      <c r="AO42" s="9">
        <v>0</v>
      </c>
      <c r="AP42" s="9">
        <v>14</v>
      </c>
      <c r="AQ42" s="9">
        <v>2</v>
      </c>
      <c r="AR42" s="9">
        <v>15</v>
      </c>
      <c r="AS42" s="9">
        <v>0</v>
      </c>
      <c r="AT42" s="9">
        <v>0</v>
      </c>
      <c r="AU42" s="9">
        <v>5</v>
      </c>
      <c r="AV42" s="9">
        <v>0</v>
      </c>
      <c r="AW42" s="4">
        <v>0.1</v>
      </c>
      <c r="AX42" s="1">
        <f t="shared" si="0"/>
        <v>1.1914893617021276</v>
      </c>
      <c r="AY42" s="1">
        <f t="shared" si="1"/>
        <v>0.48914043986329547</v>
      </c>
      <c r="AZ42" s="3">
        <f t="shared" si="2"/>
        <v>1</v>
      </c>
      <c r="BB42" s="13">
        <v>0.6875</v>
      </c>
      <c r="BC42" s="9">
        <v>0</v>
      </c>
      <c r="BD42" s="9">
        <v>0</v>
      </c>
      <c r="BE42" s="9">
        <v>26</v>
      </c>
      <c r="BF42" s="9">
        <v>4</v>
      </c>
      <c r="BG42" s="9">
        <v>18</v>
      </c>
      <c r="BH42" s="9">
        <v>1</v>
      </c>
      <c r="BI42" s="9">
        <v>0</v>
      </c>
      <c r="BJ42" s="9">
        <v>1</v>
      </c>
      <c r="BK42" s="9">
        <v>0</v>
      </c>
      <c r="BL42" s="9">
        <v>12</v>
      </c>
      <c r="BM42" s="9">
        <v>0</v>
      </c>
      <c r="BN42" s="9"/>
      <c r="BO42" s="9">
        <v>25</v>
      </c>
      <c r="BP42" s="9">
        <v>26</v>
      </c>
      <c r="BQ42" s="9">
        <v>4</v>
      </c>
      <c r="BR42" s="9">
        <v>16</v>
      </c>
      <c r="BS42" s="9">
        <v>0</v>
      </c>
      <c r="BT42" s="9">
        <v>0</v>
      </c>
      <c r="BU42" s="9">
        <v>8</v>
      </c>
      <c r="BV42" s="9">
        <v>7</v>
      </c>
      <c r="BW42" s="9">
        <v>19</v>
      </c>
      <c r="BX42" s="9">
        <v>0</v>
      </c>
      <c r="BY42" s="9">
        <v>0</v>
      </c>
      <c r="BZ42" s="9">
        <v>0</v>
      </c>
      <c r="CA42" s="9">
        <v>0</v>
      </c>
      <c r="CB42" s="9">
        <v>0</v>
      </c>
      <c r="CC42" s="9">
        <v>0</v>
      </c>
      <c r="CD42" s="9">
        <v>1</v>
      </c>
      <c r="CE42" s="9">
        <v>0</v>
      </c>
      <c r="CF42" s="9">
        <v>3</v>
      </c>
      <c r="CG42" s="9">
        <v>7</v>
      </c>
      <c r="CH42" s="9">
        <v>0</v>
      </c>
      <c r="CI42" s="9">
        <v>1</v>
      </c>
      <c r="CJ42" s="9">
        <v>21</v>
      </c>
      <c r="CK42" s="9">
        <v>0</v>
      </c>
      <c r="CL42" s="9">
        <v>0</v>
      </c>
      <c r="CM42" s="9">
        <v>0</v>
      </c>
      <c r="CN42" s="9">
        <v>0</v>
      </c>
      <c r="CO42" s="9">
        <v>0</v>
      </c>
      <c r="CP42" s="9">
        <v>0</v>
      </c>
      <c r="CQ42" s="9">
        <v>39</v>
      </c>
      <c r="CR42" s="9">
        <v>8</v>
      </c>
      <c r="CS42" s="9">
        <v>0</v>
      </c>
      <c r="CT42" s="9">
        <v>0</v>
      </c>
      <c r="CU42" s="9">
        <v>49</v>
      </c>
      <c r="CV42" s="9">
        <v>49</v>
      </c>
      <c r="CW42" s="9">
        <v>0</v>
      </c>
      <c r="CX42" s="4"/>
      <c r="CY42" s="1">
        <f t="shared" si="3"/>
        <v>7.5</v>
      </c>
      <c r="CZ42" s="1">
        <f t="shared" si="4"/>
        <v>1.9046726169548869</v>
      </c>
      <c r="DA42" s="3">
        <f t="shared" si="5"/>
        <v>0.97872340425531912</v>
      </c>
      <c r="DC42" s="13">
        <v>0.6875</v>
      </c>
      <c r="DD42" s="9">
        <v>46</v>
      </c>
      <c r="DE42" s="9">
        <v>15</v>
      </c>
      <c r="DF42" s="9">
        <v>40</v>
      </c>
      <c r="DG42" s="9">
        <v>26</v>
      </c>
      <c r="DH42" s="9">
        <v>2</v>
      </c>
      <c r="DI42" s="9">
        <v>10</v>
      </c>
      <c r="DJ42" s="9">
        <v>4</v>
      </c>
      <c r="DK42" s="9">
        <v>7</v>
      </c>
      <c r="DL42" s="9">
        <v>4</v>
      </c>
      <c r="DM42" s="9">
        <v>7</v>
      </c>
      <c r="DN42" s="9">
        <v>29</v>
      </c>
      <c r="DO42" s="9">
        <v>24</v>
      </c>
      <c r="DP42" s="9">
        <v>2</v>
      </c>
      <c r="DQ42" s="9">
        <v>2</v>
      </c>
      <c r="DR42" s="9">
        <v>24</v>
      </c>
      <c r="DS42" s="9">
        <v>4</v>
      </c>
      <c r="DT42" s="9">
        <v>5</v>
      </c>
      <c r="DU42" s="9">
        <v>32</v>
      </c>
      <c r="DV42" s="9">
        <v>0</v>
      </c>
      <c r="DW42" s="9">
        <v>10</v>
      </c>
      <c r="DX42" s="9">
        <v>29</v>
      </c>
      <c r="DY42" s="9">
        <v>24</v>
      </c>
      <c r="DZ42" s="9">
        <v>12</v>
      </c>
      <c r="EA42" s="9">
        <v>17</v>
      </c>
      <c r="EB42" s="9">
        <v>19</v>
      </c>
      <c r="EC42" s="9">
        <v>4</v>
      </c>
      <c r="ED42" s="9">
        <v>45</v>
      </c>
      <c r="EE42" s="9">
        <v>8</v>
      </c>
      <c r="EF42" s="9">
        <v>52</v>
      </c>
      <c r="EG42" s="9">
        <v>0</v>
      </c>
      <c r="EH42" s="9">
        <v>1</v>
      </c>
      <c r="EI42" s="9">
        <v>0</v>
      </c>
      <c r="EJ42" s="9">
        <v>0</v>
      </c>
      <c r="EK42" s="9">
        <v>4</v>
      </c>
      <c r="EL42" s="9">
        <v>0</v>
      </c>
      <c r="EM42" s="9">
        <v>11</v>
      </c>
      <c r="EN42" s="9">
        <v>10</v>
      </c>
      <c r="EO42" s="9">
        <v>0</v>
      </c>
      <c r="EP42" s="9">
        <v>0</v>
      </c>
      <c r="EQ42" s="9">
        <v>18</v>
      </c>
      <c r="ER42" s="9">
        <v>0</v>
      </c>
      <c r="ES42" s="9">
        <v>0</v>
      </c>
      <c r="ET42" s="9">
        <v>2</v>
      </c>
      <c r="EU42" s="9">
        <v>0</v>
      </c>
      <c r="EV42" s="9">
        <v>0</v>
      </c>
      <c r="EW42" s="9"/>
      <c r="EX42" s="1">
        <f t="shared" si="6"/>
        <v>12.2</v>
      </c>
      <c r="EY42" s="1">
        <f t="shared" si="7"/>
        <v>2.1207488671636154</v>
      </c>
      <c r="EZ42" s="3">
        <f t="shared" si="8"/>
        <v>1</v>
      </c>
      <c r="FB42" s="13">
        <v>0.6875</v>
      </c>
      <c r="FC42" s="9">
        <v>14</v>
      </c>
      <c r="FD42" s="9">
        <v>7</v>
      </c>
      <c r="FE42" s="9">
        <v>0</v>
      </c>
      <c r="FF42" s="9">
        <v>0</v>
      </c>
      <c r="FG42" s="9">
        <v>0</v>
      </c>
      <c r="FH42" s="9">
        <v>0</v>
      </c>
      <c r="FI42" s="9"/>
      <c r="FJ42" s="9">
        <v>0</v>
      </c>
      <c r="FK42" s="9">
        <v>10</v>
      </c>
      <c r="FL42" s="9"/>
      <c r="FM42" s="9">
        <v>0</v>
      </c>
      <c r="FN42" s="9">
        <v>33</v>
      </c>
      <c r="FO42" s="9">
        <v>0</v>
      </c>
      <c r="FP42" s="9">
        <v>0</v>
      </c>
      <c r="FQ42" s="9">
        <v>1</v>
      </c>
      <c r="FR42" s="9">
        <v>0</v>
      </c>
      <c r="FS42" s="9">
        <v>8</v>
      </c>
      <c r="FT42" s="9">
        <v>43</v>
      </c>
      <c r="FU42" s="9">
        <v>6</v>
      </c>
      <c r="FV42" s="9">
        <v>4</v>
      </c>
      <c r="FW42" s="9">
        <v>4</v>
      </c>
      <c r="FX42" s="9">
        <v>15</v>
      </c>
      <c r="FY42" s="9">
        <v>2</v>
      </c>
      <c r="FZ42" s="9">
        <v>16</v>
      </c>
      <c r="GA42" s="9">
        <v>4</v>
      </c>
      <c r="GB42" s="9">
        <v>6</v>
      </c>
      <c r="GC42" s="9">
        <v>13</v>
      </c>
      <c r="GD42" s="9">
        <v>30</v>
      </c>
      <c r="GE42" s="9">
        <v>48</v>
      </c>
      <c r="GF42" s="9">
        <v>16</v>
      </c>
      <c r="GG42" s="9">
        <v>12</v>
      </c>
      <c r="GH42" s="9">
        <v>10</v>
      </c>
      <c r="GI42" s="9">
        <v>0</v>
      </c>
      <c r="GJ42" s="9">
        <v>19</v>
      </c>
      <c r="GK42" s="9">
        <v>12</v>
      </c>
      <c r="GL42" s="9">
        <v>8</v>
      </c>
      <c r="GM42" s="9">
        <v>4</v>
      </c>
      <c r="GN42" s="9">
        <v>30</v>
      </c>
      <c r="GO42" s="9">
        <v>8</v>
      </c>
      <c r="GP42" s="9">
        <v>19</v>
      </c>
      <c r="GQ42" s="9">
        <v>35</v>
      </c>
      <c r="GR42" s="9">
        <v>32</v>
      </c>
      <c r="GS42" s="9">
        <v>3</v>
      </c>
      <c r="GT42" s="9">
        <v>5</v>
      </c>
      <c r="GU42" s="9">
        <v>6</v>
      </c>
      <c r="GV42" s="9">
        <v>3</v>
      </c>
      <c r="GW42" s="4">
        <v>3</v>
      </c>
      <c r="GX42" s="1">
        <f t="shared" si="9"/>
        <v>11.045454545454545</v>
      </c>
      <c r="GY42" s="1">
        <f t="shared" si="10"/>
        <v>1.8812400169934655</v>
      </c>
      <c r="GZ42" s="3">
        <f t="shared" si="11"/>
        <v>0.95652173913043481</v>
      </c>
      <c r="HB42" s="13">
        <v>0.6875</v>
      </c>
      <c r="HC42" s="4">
        <v>0</v>
      </c>
      <c r="HD42" s="4">
        <v>0</v>
      </c>
      <c r="HE42" s="4">
        <v>0</v>
      </c>
      <c r="HF42" s="4">
        <v>0</v>
      </c>
      <c r="HG42" s="4">
        <v>0</v>
      </c>
      <c r="HH42" s="4">
        <v>2</v>
      </c>
      <c r="HI42" s="4">
        <v>0</v>
      </c>
      <c r="HJ42" s="4">
        <v>19</v>
      </c>
      <c r="HK42" s="4">
        <v>0</v>
      </c>
      <c r="HL42" s="4">
        <v>1</v>
      </c>
      <c r="HM42" s="4">
        <v>0</v>
      </c>
      <c r="HN42" s="4">
        <v>0</v>
      </c>
      <c r="HO42" s="4">
        <v>3</v>
      </c>
      <c r="HP42" s="4">
        <v>0</v>
      </c>
      <c r="HQ42" s="4">
        <v>0</v>
      </c>
      <c r="HR42" s="4">
        <v>0</v>
      </c>
      <c r="HS42" s="4">
        <v>0</v>
      </c>
      <c r="HT42" s="4">
        <v>0</v>
      </c>
      <c r="HU42" s="4">
        <v>0</v>
      </c>
      <c r="HV42" s="4">
        <v>0</v>
      </c>
      <c r="HW42" s="4">
        <v>1</v>
      </c>
      <c r="HX42" s="4">
        <v>0</v>
      </c>
      <c r="HY42" s="4">
        <v>0</v>
      </c>
      <c r="HZ42" s="4">
        <v>0</v>
      </c>
      <c r="IA42" s="4">
        <v>0</v>
      </c>
      <c r="IB42" s="4">
        <v>0</v>
      </c>
      <c r="IC42" s="4">
        <v>0</v>
      </c>
      <c r="ID42" s="4">
        <v>0</v>
      </c>
      <c r="IE42" s="4">
        <v>0</v>
      </c>
      <c r="IF42" s="4">
        <v>0</v>
      </c>
      <c r="IG42" s="4">
        <v>7</v>
      </c>
      <c r="IH42" s="4">
        <v>1</v>
      </c>
      <c r="II42" s="4">
        <v>0</v>
      </c>
      <c r="IJ42" s="4">
        <v>0</v>
      </c>
      <c r="IK42" s="4">
        <v>7</v>
      </c>
      <c r="IL42" s="4">
        <v>0</v>
      </c>
      <c r="IM42" s="4">
        <v>0</v>
      </c>
      <c r="IN42" s="4">
        <v>0</v>
      </c>
      <c r="IO42" s="4">
        <v>0</v>
      </c>
      <c r="IP42" s="4">
        <v>0</v>
      </c>
      <c r="IQ42" s="4">
        <v>0</v>
      </c>
      <c r="IR42" s="4">
        <v>0</v>
      </c>
      <c r="IS42" s="4">
        <v>0</v>
      </c>
      <c r="IT42" s="4"/>
      <c r="IU42" s="4">
        <f t="shared" si="12"/>
        <v>0.95348837209302328</v>
      </c>
      <c r="IV42" s="4">
        <f t="shared" si="13"/>
        <v>0.49129012745817113</v>
      </c>
      <c r="IW42" s="7">
        <f t="shared" si="14"/>
        <v>1</v>
      </c>
      <c r="IX42" s="4"/>
      <c r="IY42" s="13">
        <v>0.6875</v>
      </c>
      <c r="IZ42" s="9">
        <v>0</v>
      </c>
      <c r="JA42" s="9">
        <v>0</v>
      </c>
      <c r="JB42" s="9">
        <v>0</v>
      </c>
      <c r="JC42" s="9">
        <v>0</v>
      </c>
      <c r="JD42" s="9">
        <v>0</v>
      </c>
      <c r="JE42" s="9">
        <v>0</v>
      </c>
      <c r="JF42" s="9">
        <v>0</v>
      </c>
      <c r="JG42" s="9"/>
      <c r="JH42" s="9"/>
      <c r="JI42" s="9">
        <v>0</v>
      </c>
      <c r="JJ42" s="9"/>
      <c r="JK42" s="9">
        <v>0</v>
      </c>
      <c r="JL42" s="9">
        <v>0</v>
      </c>
      <c r="JM42" s="9">
        <v>0</v>
      </c>
      <c r="JN42" s="9">
        <v>0</v>
      </c>
      <c r="JO42" s="9">
        <v>0</v>
      </c>
      <c r="JP42" s="9">
        <v>0</v>
      </c>
      <c r="JQ42" s="9">
        <v>0</v>
      </c>
      <c r="JR42" s="9">
        <v>0</v>
      </c>
      <c r="JS42" s="9">
        <v>0</v>
      </c>
      <c r="JT42" s="9">
        <v>1</v>
      </c>
      <c r="JU42" s="9">
        <v>38</v>
      </c>
      <c r="JV42" s="9">
        <v>2</v>
      </c>
      <c r="JW42" s="9">
        <v>0</v>
      </c>
      <c r="JX42" s="9">
        <v>0</v>
      </c>
      <c r="JY42" s="9">
        <v>0</v>
      </c>
      <c r="JZ42" s="9">
        <v>0</v>
      </c>
      <c r="KA42" s="9">
        <v>0</v>
      </c>
      <c r="KB42" s="9">
        <v>1</v>
      </c>
      <c r="KC42" s="9">
        <v>0</v>
      </c>
      <c r="KD42" s="9">
        <v>0</v>
      </c>
      <c r="KE42" s="9">
        <v>0</v>
      </c>
      <c r="KF42" s="9">
        <v>0</v>
      </c>
      <c r="KG42" s="9">
        <v>0</v>
      </c>
      <c r="KH42" s="9">
        <v>0</v>
      </c>
      <c r="KI42" s="9">
        <v>0</v>
      </c>
      <c r="KJ42" s="9">
        <v>0</v>
      </c>
      <c r="KK42" s="9">
        <v>0</v>
      </c>
      <c r="KL42" s="9">
        <v>0</v>
      </c>
      <c r="KM42" s="9">
        <v>0</v>
      </c>
      <c r="KN42" s="9">
        <v>0</v>
      </c>
      <c r="KO42" s="9">
        <v>6</v>
      </c>
      <c r="KP42" s="9">
        <v>0</v>
      </c>
      <c r="KQ42" s="9">
        <v>0</v>
      </c>
      <c r="KR42" s="9">
        <v>14</v>
      </c>
      <c r="KS42" s="4"/>
      <c r="KT42" s="4">
        <f t="shared" si="15"/>
        <v>1.4761904761904763</v>
      </c>
      <c r="KU42" s="4">
        <f t="shared" si="16"/>
        <v>0.96105227803318283</v>
      </c>
      <c r="KV42" s="7">
        <f t="shared" si="17"/>
        <v>0.93333333333333335</v>
      </c>
    </row>
    <row r="43" spans="1:308" x14ac:dyDescent="0.55000000000000004">
      <c r="A43" s="13">
        <v>0.70833333333333337</v>
      </c>
      <c r="B43" s="9">
        <v>0</v>
      </c>
      <c r="C43" s="9">
        <v>0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1</v>
      </c>
      <c r="J43" s="9">
        <v>0</v>
      </c>
      <c r="K43" s="9">
        <v>0</v>
      </c>
      <c r="L43" s="9">
        <v>0</v>
      </c>
      <c r="M43" s="9">
        <v>4</v>
      </c>
      <c r="N43" s="9">
        <v>0</v>
      </c>
      <c r="O43" s="9">
        <v>0</v>
      </c>
      <c r="P43" s="9">
        <v>3</v>
      </c>
      <c r="Q43" s="9">
        <v>0</v>
      </c>
      <c r="R43" s="9">
        <v>0</v>
      </c>
      <c r="S43" s="9">
        <v>0</v>
      </c>
      <c r="T43" s="9">
        <v>0</v>
      </c>
      <c r="U43" s="9">
        <v>28</v>
      </c>
      <c r="V43" s="9">
        <v>0</v>
      </c>
      <c r="W43" s="9">
        <v>0</v>
      </c>
      <c r="X43" s="9">
        <v>3</v>
      </c>
      <c r="Y43" s="9">
        <v>2</v>
      </c>
      <c r="Z43" s="9">
        <v>0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0</v>
      </c>
      <c r="AL43" s="9">
        <v>0</v>
      </c>
      <c r="AM43" s="9">
        <v>0</v>
      </c>
      <c r="AN43" s="9">
        <v>48</v>
      </c>
      <c r="AO43" s="9">
        <v>0</v>
      </c>
      <c r="AP43" s="9">
        <v>6</v>
      </c>
      <c r="AQ43" s="9">
        <v>9</v>
      </c>
      <c r="AR43" s="9">
        <v>18</v>
      </c>
      <c r="AS43" s="9">
        <v>0</v>
      </c>
      <c r="AT43" s="9">
        <v>0</v>
      </c>
      <c r="AU43" s="9">
        <v>5</v>
      </c>
      <c r="AV43" s="9">
        <v>6</v>
      </c>
      <c r="AW43" s="4">
        <v>0.1</v>
      </c>
      <c r="AX43" s="1">
        <f t="shared" si="0"/>
        <v>2.8297872340425534</v>
      </c>
      <c r="AY43" s="1">
        <f t="shared" si="1"/>
        <v>1.2265635112457454</v>
      </c>
      <c r="AZ43" s="3">
        <f t="shared" si="2"/>
        <v>1</v>
      </c>
      <c r="BB43" s="13">
        <v>0.70833333333333337</v>
      </c>
      <c r="BC43" s="9">
        <v>8</v>
      </c>
      <c r="BD43" s="9">
        <v>0</v>
      </c>
      <c r="BE43" s="9">
        <v>21</v>
      </c>
      <c r="BF43" s="9">
        <v>23</v>
      </c>
      <c r="BG43" s="9">
        <v>15</v>
      </c>
      <c r="BH43" s="9">
        <v>0</v>
      </c>
      <c r="BI43" s="9">
        <v>0</v>
      </c>
      <c r="BJ43" s="9">
        <v>3</v>
      </c>
      <c r="BK43" s="9">
        <v>19</v>
      </c>
      <c r="BL43" s="9">
        <v>0</v>
      </c>
      <c r="BM43" s="9">
        <v>0</v>
      </c>
      <c r="BN43" s="9"/>
      <c r="BO43" s="9">
        <v>4</v>
      </c>
      <c r="BP43" s="9">
        <v>23</v>
      </c>
      <c r="BQ43" s="9">
        <v>3</v>
      </c>
      <c r="BR43" s="9">
        <v>18</v>
      </c>
      <c r="BS43" s="9">
        <v>1</v>
      </c>
      <c r="BT43" s="9">
        <v>0</v>
      </c>
      <c r="BU43" s="9">
        <v>1</v>
      </c>
      <c r="BV43" s="9">
        <v>12</v>
      </c>
      <c r="BW43" s="9">
        <v>7</v>
      </c>
      <c r="BX43" s="9">
        <v>0</v>
      </c>
      <c r="BY43" s="9">
        <v>0</v>
      </c>
      <c r="BZ43" s="9">
        <v>0</v>
      </c>
      <c r="CA43" s="9">
        <v>0</v>
      </c>
      <c r="CB43" s="9">
        <v>0</v>
      </c>
      <c r="CC43" s="9">
        <v>0</v>
      </c>
      <c r="CD43" s="9">
        <v>0</v>
      </c>
      <c r="CE43" s="9">
        <v>32</v>
      </c>
      <c r="CF43" s="9">
        <v>0</v>
      </c>
      <c r="CG43" s="9">
        <v>38</v>
      </c>
      <c r="CH43" s="9">
        <v>0</v>
      </c>
      <c r="CI43" s="9">
        <v>0</v>
      </c>
      <c r="CJ43" s="9">
        <v>17</v>
      </c>
      <c r="CK43" s="9">
        <v>0</v>
      </c>
      <c r="CL43" s="9">
        <v>4</v>
      </c>
      <c r="CM43" s="9">
        <v>0</v>
      </c>
      <c r="CN43" s="9">
        <v>0</v>
      </c>
      <c r="CO43" s="9">
        <v>0</v>
      </c>
      <c r="CP43" s="9">
        <v>0</v>
      </c>
      <c r="CQ43" s="9">
        <v>32</v>
      </c>
      <c r="CR43" s="9">
        <v>4</v>
      </c>
      <c r="CS43" s="9">
        <v>11</v>
      </c>
      <c r="CT43" s="9">
        <v>0</v>
      </c>
      <c r="CU43" s="9">
        <v>8</v>
      </c>
      <c r="CV43" s="9">
        <v>27</v>
      </c>
      <c r="CW43" s="9">
        <v>0</v>
      </c>
      <c r="CX43" s="4"/>
      <c r="CY43" s="1">
        <f t="shared" si="3"/>
        <v>7.1956521739130439</v>
      </c>
      <c r="CZ43" s="1">
        <f t="shared" si="4"/>
        <v>1.5614992069024241</v>
      </c>
      <c r="DA43" s="3">
        <f t="shared" si="5"/>
        <v>0.97872340425531912</v>
      </c>
      <c r="DC43" s="13">
        <v>0.70833333333333337</v>
      </c>
      <c r="DD43" s="9">
        <v>23</v>
      </c>
      <c r="DE43" s="9">
        <v>15</v>
      </c>
      <c r="DF43" s="9">
        <v>20</v>
      </c>
      <c r="DG43" s="9">
        <v>7</v>
      </c>
      <c r="DH43" s="9">
        <v>19</v>
      </c>
      <c r="DI43" s="9">
        <v>18</v>
      </c>
      <c r="DJ43" s="9">
        <v>16</v>
      </c>
      <c r="DK43" s="9">
        <v>14</v>
      </c>
      <c r="DL43" s="9">
        <v>8</v>
      </c>
      <c r="DM43" s="9">
        <v>21</v>
      </c>
      <c r="DN43" s="9">
        <v>37</v>
      </c>
      <c r="DO43" s="9">
        <v>48</v>
      </c>
      <c r="DP43" s="9">
        <v>15</v>
      </c>
      <c r="DQ43" s="9">
        <v>137</v>
      </c>
      <c r="DR43" s="9">
        <v>53</v>
      </c>
      <c r="DS43" s="9">
        <v>16</v>
      </c>
      <c r="DT43" s="9">
        <v>12</v>
      </c>
      <c r="DU43" s="9">
        <v>27</v>
      </c>
      <c r="DV43" s="9">
        <v>26</v>
      </c>
      <c r="DW43" s="9">
        <v>36</v>
      </c>
      <c r="DX43" s="9">
        <v>26</v>
      </c>
      <c r="DY43" s="9">
        <v>75</v>
      </c>
      <c r="DZ43" s="9">
        <v>12</v>
      </c>
      <c r="EA43" s="9">
        <v>2</v>
      </c>
      <c r="EB43" s="9">
        <v>14</v>
      </c>
      <c r="EC43" s="9">
        <v>27</v>
      </c>
      <c r="ED43" s="9">
        <v>11</v>
      </c>
      <c r="EE43" s="9">
        <v>28</v>
      </c>
      <c r="EF43" s="9">
        <v>15</v>
      </c>
      <c r="EG43" s="9">
        <v>7</v>
      </c>
      <c r="EH43" s="9">
        <v>0</v>
      </c>
      <c r="EI43" s="9">
        <v>3</v>
      </c>
      <c r="EJ43" s="9">
        <v>3</v>
      </c>
      <c r="EK43" s="9">
        <v>3</v>
      </c>
      <c r="EL43" s="9">
        <v>7</v>
      </c>
      <c r="EM43" s="9">
        <v>0</v>
      </c>
      <c r="EN43" s="9">
        <v>25</v>
      </c>
      <c r="EO43" s="9">
        <v>1</v>
      </c>
      <c r="EP43" s="9">
        <v>61</v>
      </c>
      <c r="EQ43" s="9">
        <v>14</v>
      </c>
      <c r="ER43" s="9">
        <v>0</v>
      </c>
      <c r="ES43" s="9">
        <v>0</v>
      </c>
      <c r="ET43" s="9">
        <v>3</v>
      </c>
      <c r="EU43" s="9">
        <v>0</v>
      </c>
      <c r="EV43" s="9">
        <v>0</v>
      </c>
      <c r="EW43" s="9"/>
      <c r="EX43" s="1">
        <f t="shared" si="6"/>
        <v>20.111111111111111</v>
      </c>
      <c r="EY43" s="1">
        <f t="shared" si="7"/>
        <v>3.6516527629601594</v>
      </c>
      <c r="EZ43" s="3">
        <f t="shared" si="8"/>
        <v>1</v>
      </c>
      <c r="FB43" s="13">
        <v>0.70833333333333337</v>
      </c>
      <c r="FC43" s="9">
        <v>8</v>
      </c>
      <c r="FD43" s="9">
        <v>0</v>
      </c>
      <c r="FE43" s="9">
        <v>0</v>
      </c>
      <c r="FF43" s="9">
        <v>0</v>
      </c>
      <c r="FG43" s="9">
        <v>0</v>
      </c>
      <c r="FH43" s="9">
        <v>0</v>
      </c>
      <c r="FI43" s="9"/>
      <c r="FJ43" s="9">
        <v>0</v>
      </c>
      <c r="FK43" s="9">
        <v>5</v>
      </c>
      <c r="FL43" s="9"/>
      <c r="FM43" s="9">
        <v>0</v>
      </c>
      <c r="FN43" s="9">
        <v>13</v>
      </c>
      <c r="FO43" s="9">
        <v>28</v>
      </c>
      <c r="FP43" s="9">
        <v>3</v>
      </c>
      <c r="FQ43" s="9">
        <v>0</v>
      </c>
      <c r="FR43" s="9">
        <v>0</v>
      </c>
      <c r="FS43" s="9">
        <v>46</v>
      </c>
      <c r="FT43" s="9">
        <v>61</v>
      </c>
      <c r="FU43" s="9">
        <v>7</v>
      </c>
      <c r="FV43" s="9">
        <v>62</v>
      </c>
      <c r="FW43" s="9">
        <v>16</v>
      </c>
      <c r="FX43" s="9">
        <v>4</v>
      </c>
      <c r="FY43" s="9">
        <v>22</v>
      </c>
      <c r="FZ43" s="9">
        <v>63</v>
      </c>
      <c r="GA43" s="9">
        <v>0</v>
      </c>
      <c r="GB43" s="9">
        <v>18</v>
      </c>
      <c r="GC43" s="9">
        <v>28</v>
      </c>
      <c r="GD43" s="9">
        <v>8</v>
      </c>
      <c r="GE43" s="9">
        <v>26</v>
      </c>
      <c r="GF43" s="9">
        <v>22</v>
      </c>
      <c r="GG43" s="9">
        <v>15</v>
      </c>
      <c r="GH43" s="9">
        <v>20</v>
      </c>
      <c r="GI43" s="9">
        <v>4</v>
      </c>
      <c r="GJ43" s="9">
        <v>51</v>
      </c>
      <c r="GK43" s="9">
        <v>15</v>
      </c>
      <c r="GL43" s="9">
        <v>8</v>
      </c>
      <c r="GM43" s="9">
        <v>12</v>
      </c>
      <c r="GN43" s="9">
        <v>36</v>
      </c>
      <c r="GO43" s="9">
        <v>18</v>
      </c>
      <c r="GP43" s="9">
        <v>14</v>
      </c>
      <c r="GQ43" s="9">
        <v>15</v>
      </c>
      <c r="GR43" s="9">
        <v>34</v>
      </c>
      <c r="GS43" s="9">
        <v>0</v>
      </c>
      <c r="GT43" s="9">
        <v>14</v>
      </c>
      <c r="GU43" s="9">
        <v>20</v>
      </c>
      <c r="GV43" s="9">
        <v>11</v>
      </c>
      <c r="GW43" s="4">
        <v>3</v>
      </c>
      <c r="GX43" s="1">
        <f t="shared" si="9"/>
        <v>16.522727272727273</v>
      </c>
      <c r="GY43" s="1">
        <f t="shared" si="10"/>
        <v>2.6627745937991594</v>
      </c>
      <c r="GZ43" s="3">
        <f t="shared" si="11"/>
        <v>0.95652173913043481</v>
      </c>
      <c r="HB43" s="13">
        <v>0.70833333333333337</v>
      </c>
      <c r="HC43" s="4">
        <v>0</v>
      </c>
      <c r="HD43" s="4">
        <v>0</v>
      </c>
      <c r="HE43" s="4">
        <v>56</v>
      </c>
      <c r="HF43" s="4">
        <v>28</v>
      </c>
      <c r="HG43" s="4">
        <v>31</v>
      </c>
      <c r="HH43" s="4">
        <v>0</v>
      </c>
      <c r="HI43" s="4">
        <v>0</v>
      </c>
      <c r="HJ43" s="4">
        <v>23</v>
      </c>
      <c r="HK43" s="4">
        <v>0</v>
      </c>
      <c r="HL43" s="4">
        <v>43</v>
      </c>
      <c r="HM43" s="4">
        <v>50</v>
      </c>
      <c r="HN43" s="4">
        <v>0</v>
      </c>
      <c r="HO43" s="4">
        <v>65</v>
      </c>
      <c r="HP43" s="4">
        <v>0</v>
      </c>
      <c r="HQ43" s="4">
        <v>0</v>
      </c>
      <c r="HR43" s="4">
        <v>17</v>
      </c>
      <c r="HS43" s="4">
        <v>0</v>
      </c>
      <c r="HT43" s="4">
        <v>17</v>
      </c>
      <c r="HU43" s="4">
        <v>20</v>
      </c>
      <c r="HV43" s="4">
        <v>29</v>
      </c>
      <c r="HW43" s="4">
        <v>21</v>
      </c>
      <c r="HX43" s="4">
        <v>11</v>
      </c>
      <c r="HY43" s="4">
        <v>9</v>
      </c>
      <c r="HZ43" s="4">
        <v>27</v>
      </c>
      <c r="IA43" s="4">
        <v>35</v>
      </c>
      <c r="IB43" s="4">
        <v>18</v>
      </c>
      <c r="IC43" s="4">
        <v>15</v>
      </c>
      <c r="ID43" s="4">
        <v>35</v>
      </c>
      <c r="IE43" s="4">
        <v>19</v>
      </c>
      <c r="IF43" s="4">
        <v>23</v>
      </c>
      <c r="IG43" s="4">
        <v>26</v>
      </c>
      <c r="IH43" s="4">
        <v>9</v>
      </c>
      <c r="II43" s="4">
        <v>6</v>
      </c>
      <c r="IJ43" s="4">
        <v>0</v>
      </c>
      <c r="IK43" s="4">
        <v>4</v>
      </c>
      <c r="IL43" s="4">
        <v>0</v>
      </c>
      <c r="IM43" s="4">
        <v>0</v>
      </c>
      <c r="IN43" s="4">
        <v>0</v>
      </c>
      <c r="IO43" s="4">
        <v>0</v>
      </c>
      <c r="IP43" s="4">
        <v>0</v>
      </c>
      <c r="IQ43" s="4">
        <v>0</v>
      </c>
      <c r="IR43" s="4">
        <v>0</v>
      </c>
      <c r="IS43" s="4">
        <v>2</v>
      </c>
      <c r="IT43" s="4"/>
      <c r="IU43" s="4">
        <f t="shared" si="12"/>
        <v>14.86046511627907</v>
      </c>
      <c r="IV43" s="4">
        <f t="shared" si="13"/>
        <v>2.618314699647184</v>
      </c>
      <c r="IW43" s="7">
        <f t="shared" si="14"/>
        <v>1</v>
      </c>
      <c r="IX43" s="4"/>
      <c r="IY43" s="13">
        <v>0.70833333333333337</v>
      </c>
      <c r="IZ43" s="9">
        <v>0</v>
      </c>
      <c r="JA43" s="9">
        <v>42</v>
      </c>
      <c r="JB43" s="9">
        <v>0</v>
      </c>
      <c r="JC43" s="9">
        <v>8</v>
      </c>
      <c r="JD43" s="9">
        <v>0</v>
      </c>
      <c r="JE43" s="9">
        <v>28</v>
      </c>
      <c r="JF43" s="9">
        <v>43</v>
      </c>
      <c r="JG43" s="9"/>
      <c r="JH43" s="9"/>
      <c r="JI43" s="9">
        <v>0</v>
      </c>
      <c r="JJ43" s="9"/>
      <c r="JK43" s="9">
        <v>9</v>
      </c>
      <c r="JL43" s="9">
        <v>42</v>
      </c>
      <c r="JM43" s="9">
        <v>0</v>
      </c>
      <c r="JN43" s="9">
        <v>28</v>
      </c>
      <c r="JO43" s="9">
        <v>25</v>
      </c>
      <c r="JP43" s="9">
        <v>11</v>
      </c>
      <c r="JQ43" s="9">
        <v>16</v>
      </c>
      <c r="JR43" s="9">
        <v>33</v>
      </c>
      <c r="JS43" s="9">
        <v>15</v>
      </c>
      <c r="JT43" s="9">
        <v>35</v>
      </c>
      <c r="JU43" s="9">
        <v>11</v>
      </c>
      <c r="JV43" s="9">
        <v>17</v>
      </c>
      <c r="JW43" s="9">
        <v>18</v>
      </c>
      <c r="JX43" s="9">
        <v>2</v>
      </c>
      <c r="JY43" s="9">
        <v>20</v>
      </c>
      <c r="JZ43" s="9">
        <v>34</v>
      </c>
      <c r="KA43" s="9">
        <v>5</v>
      </c>
      <c r="KB43" s="9">
        <v>20</v>
      </c>
      <c r="KC43" s="9">
        <v>29</v>
      </c>
      <c r="KD43" s="9">
        <v>0</v>
      </c>
      <c r="KE43" s="9">
        <v>4</v>
      </c>
      <c r="KF43" s="9">
        <v>27</v>
      </c>
      <c r="KG43" s="9">
        <v>5</v>
      </c>
      <c r="KH43" s="9">
        <v>0</v>
      </c>
      <c r="KI43" s="9">
        <v>0</v>
      </c>
      <c r="KJ43" s="9">
        <v>0</v>
      </c>
      <c r="KK43" s="9">
        <v>0</v>
      </c>
      <c r="KL43" s="9">
        <v>0</v>
      </c>
      <c r="KM43" s="9">
        <v>0</v>
      </c>
      <c r="KN43" s="9">
        <v>23</v>
      </c>
      <c r="KO43" s="9">
        <v>6</v>
      </c>
      <c r="KP43" s="9">
        <v>0</v>
      </c>
      <c r="KQ43" s="9">
        <v>0</v>
      </c>
      <c r="KR43" s="9">
        <v>8</v>
      </c>
      <c r="KS43" s="4"/>
      <c r="KT43" s="4">
        <f t="shared" si="15"/>
        <v>13.428571428571429</v>
      </c>
      <c r="KU43" s="4">
        <f t="shared" si="16"/>
        <v>2.1575954636666506</v>
      </c>
      <c r="KV43" s="7">
        <f t="shared" si="17"/>
        <v>0.93333333333333335</v>
      </c>
    </row>
    <row r="44" spans="1:308" x14ac:dyDescent="0.55000000000000004">
      <c r="A44" s="13">
        <v>0.72916666666666663</v>
      </c>
      <c r="B44" s="9">
        <v>0</v>
      </c>
      <c r="C44" s="9">
        <v>0</v>
      </c>
      <c r="D44" s="9">
        <v>1</v>
      </c>
      <c r="E44" s="9">
        <v>10</v>
      </c>
      <c r="F44" s="9">
        <v>7</v>
      </c>
      <c r="G44" s="9">
        <v>0</v>
      </c>
      <c r="H44" s="9">
        <v>0</v>
      </c>
      <c r="I44" s="9">
        <v>4</v>
      </c>
      <c r="J44" s="9">
        <v>0</v>
      </c>
      <c r="K44" s="9">
        <v>0</v>
      </c>
      <c r="L44" s="9">
        <v>0</v>
      </c>
      <c r="M44" s="9">
        <v>1</v>
      </c>
      <c r="N44" s="9">
        <v>0</v>
      </c>
      <c r="O44" s="9">
        <v>0</v>
      </c>
      <c r="P44" s="9">
        <v>3</v>
      </c>
      <c r="Q44" s="9">
        <v>9</v>
      </c>
      <c r="R44" s="9">
        <v>0</v>
      </c>
      <c r="S44" s="9">
        <v>0</v>
      </c>
      <c r="T44" s="9">
        <v>1</v>
      </c>
      <c r="U44" s="9">
        <v>26</v>
      </c>
      <c r="V44" s="9">
        <v>0</v>
      </c>
      <c r="W44" s="9">
        <v>0</v>
      </c>
      <c r="X44" s="9">
        <v>2</v>
      </c>
      <c r="Y44" s="9">
        <v>2</v>
      </c>
      <c r="Z44" s="9">
        <v>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9">
        <v>0</v>
      </c>
      <c r="AH44" s="9">
        <v>0</v>
      </c>
      <c r="AI44" s="9">
        <v>0</v>
      </c>
      <c r="AJ44" s="9">
        <v>0</v>
      </c>
      <c r="AK44" s="9">
        <v>0</v>
      </c>
      <c r="AL44" s="9">
        <v>0</v>
      </c>
      <c r="AM44" s="9">
        <v>0</v>
      </c>
      <c r="AN44" s="9">
        <v>18</v>
      </c>
      <c r="AO44" s="9">
        <v>0</v>
      </c>
      <c r="AP44" s="9">
        <v>17</v>
      </c>
      <c r="AQ44" s="9">
        <v>10</v>
      </c>
      <c r="AR44" s="9">
        <v>0</v>
      </c>
      <c r="AS44" s="9">
        <v>0</v>
      </c>
      <c r="AT44" s="9">
        <v>0</v>
      </c>
      <c r="AU44" s="9">
        <v>0</v>
      </c>
      <c r="AV44" s="9">
        <v>0</v>
      </c>
      <c r="AW44" s="4">
        <v>0.1</v>
      </c>
      <c r="AX44" s="1">
        <f t="shared" si="0"/>
        <v>2.3617021276595747</v>
      </c>
      <c r="AY44" s="1">
        <f t="shared" si="1"/>
        <v>0.80264683090784961</v>
      </c>
      <c r="AZ44" s="3">
        <f t="shared" si="2"/>
        <v>1</v>
      </c>
      <c r="BB44" s="13">
        <v>0.72916666666666663</v>
      </c>
      <c r="BC44" s="9">
        <v>4</v>
      </c>
      <c r="BD44" s="9">
        <v>0</v>
      </c>
      <c r="BE44" s="9">
        <v>26</v>
      </c>
      <c r="BF44" s="9">
        <v>8</v>
      </c>
      <c r="BG44" s="9">
        <v>17</v>
      </c>
      <c r="BH44" s="9">
        <v>0</v>
      </c>
      <c r="BI44" s="9">
        <v>0</v>
      </c>
      <c r="BJ44" s="9">
        <v>6</v>
      </c>
      <c r="BK44" s="9">
        <v>0</v>
      </c>
      <c r="BL44" s="9">
        <v>5</v>
      </c>
      <c r="BM44" s="9">
        <v>0</v>
      </c>
      <c r="BN44" s="9"/>
      <c r="BO44" s="9">
        <v>0</v>
      </c>
      <c r="BP44" s="9">
        <v>18</v>
      </c>
      <c r="BQ44" s="9">
        <v>6</v>
      </c>
      <c r="BR44" s="9">
        <v>17</v>
      </c>
      <c r="BS44" s="9">
        <v>0</v>
      </c>
      <c r="BT44" s="9">
        <v>0</v>
      </c>
      <c r="BU44" s="9">
        <v>1</v>
      </c>
      <c r="BV44" s="9">
        <v>14</v>
      </c>
      <c r="BW44" s="9">
        <v>21</v>
      </c>
      <c r="BX44" s="9">
        <v>0</v>
      </c>
      <c r="BY44" s="9">
        <v>0</v>
      </c>
      <c r="BZ44" s="9">
        <v>0</v>
      </c>
      <c r="CA44" s="9">
        <v>2</v>
      </c>
      <c r="CB44" s="9">
        <v>0</v>
      </c>
      <c r="CC44" s="9">
        <v>0</v>
      </c>
      <c r="CD44" s="9">
        <v>3</v>
      </c>
      <c r="CE44" s="9">
        <v>7</v>
      </c>
      <c r="CF44" s="9">
        <v>2</v>
      </c>
      <c r="CG44" s="9">
        <v>21</v>
      </c>
      <c r="CH44" s="9">
        <v>0</v>
      </c>
      <c r="CI44" s="9">
        <v>0</v>
      </c>
      <c r="CJ44" s="9">
        <v>19</v>
      </c>
      <c r="CK44" s="9">
        <v>0</v>
      </c>
      <c r="CL44" s="9">
        <v>3</v>
      </c>
      <c r="CM44" s="9">
        <v>0</v>
      </c>
      <c r="CN44" s="9">
        <v>0</v>
      </c>
      <c r="CO44" s="9">
        <v>0</v>
      </c>
      <c r="CP44" s="9">
        <v>0</v>
      </c>
      <c r="CQ44" s="9">
        <v>34</v>
      </c>
      <c r="CR44" s="9">
        <v>30</v>
      </c>
      <c r="CS44" s="9">
        <v>10</v>
      </c>
      <c r="CT44" s="9">
        <v>0</v>
      </c>
      <c r="CU44" s="9">
        <v>0</v>
      </c>
      <c r="CV44" s="9">
        <v>46</v>
      </c>
      <c r="CW44" s="9">
        <v>0</v>
      </c>
      <c r="CX44" s="4"/>
      <c r="CY44" s="1">
        <f t="shared" si="3"/>
        <v>6.9565217391304346</v>
      </c>
      <c r="CZ44" s="1">
        <f t="shared" si="4"/>
        <v>1.6025211181283912</v>
      </c>
      <c r="DA44" s="3">
        <f t="shared" si="5"/>
        <v>0.97872340425531912</v>
      </c>
      <c r="DC44" s="13">
        <v>0.72916666666666663</v>
      </c>
      <c r="DD44" s="9">
        <v>1</v>
      </c>
      <c r="DE44" s="9">
        <v>2</v>
      </c>
      <c r="DF44" s="9">
        <v>0</v>
      </c>
      <c r="DG44" s="9">
        <v>6</v>
      </c>
      <c r="DH44" s="9">
        <v>0</v>
      </c>
      <c r="DI44" s="9">
        <v>0</v>
      </c>
      <c r="DJ44" s="9">
        <v>2</v>
      </c>
      <c r="DK44" s="9">
        <v>0</v>
      </c>
      <c r="DL44" s="9">
        <v>6</v>
      </c>
      <c r="DM44" s="9">
        <v>0</v>
      </c>
      <c r="DN44" s="9">
        <v>3</v>
      </c>
      <c r="DO44" s="9">
        <v>25</v>
      </c>
      <c r="DP44" s="9">
        <v>18</v>
      </c>
      <c r="DQ44" s="9">
        <v>0</v>
      </c>
      <c r="DR44" s="9">
        <v>42</v>
      </c>
      <c r="DS44" s="9">
        <v>0</v>
      </c>
      <c r="DT44" s="9">
        <v>0</v>
      </c>
      <c r="DU44" s="9">
        <v>0</v>
      </c>
      <c r="DV44" s="9">
        <v>0</v>
      </c>
      <c r="DW44" s="9">
        <v>0</v>
      </c>
      <c r="DX44" s="9">
        <v>0</v>
      </c>
      <c r="DY44" s="9">
        <v>9</v>
      </c>
      <c r="DZ44" s="9">
        <v>0</v>
      </c>
      <c r="EA44" s="9">
        <v>0</v>
      </c>
      <c r="EB44" s="9">
        <v>7</v>
      </c>
      <c r="EC44" s="9">
        <v>42</v>
      </c>
      <c r="ED44" s="9">
        <v>13</v>
      </c>
      <c r="EE44" s="9">
        <v>1</v>
      </c>
      <c r="EF44" s="9">
        <v>1</v>
      </c>
      <c r="EG44" s="9">
        <v>12</v>
      </c>
      <c r="EH44" s="9">
        <v>0</v>
      </c>
      <c r="EI44" s="9">
        <v>13</v>
      </c>
      <c r="EJ44" s="9">
        <v>30</v>
      </c>
      <c r="EK44" s="9">
        <v>7</v>
      </c>
      <c r="EL44" s="9">
        <v>0</v>
      </c>
      <c r="EM44" s="9">
        <v>42</v>
      </c>
      <c r="EN44" s="9">
        <v>24</v>
      </c>
      <c r="EO44" s="9">
        <v>0</v>
      </c>
      <c r="EP44" s="9">
        <v>28</v>
      </c>
      <c r="EQ44" s="9">
        <v>0</v>
      </c>
      <c r="ER44" s="9">
        <v>36</v>
      </c>
      <c r="ES44" s="9">
        <v>1</v>
      </c>
      <c r="ET44" s="9">
        <v>23</v>
      </c>
      <c r="EU44" s="9">
        <v>22</v>
      </c>
      <c r="EV44" s="9">
        <v>0</v>
      </c>
      <c r="EW44" s="9"/>
      <c r="EX44" s="1">
        <f t="shared" si="6"/>
        <v>9.2444444444444436</v>
      </c>
      <c r="EY44" s="1">
        <f t="shared" si="7"/>
        <v>1.9743700070664543</v>
      </c>
      <c r="EZ44" s="3">
        <f t="shared" si="8"/>
        <v>1</v>
      </c>
      <c r="FB44" s="13">
        <v>0.72916666666666663</v>
      </c>
      <c r="FC44" s="9">
        <v>21</v>
      </c>
      <c r="FD44" s="9">
        <v>1</v>
      </c>
      <c r="FE44" s="9">
        <v>11</v>
      </c>
      <c r="FF44" s="9">
        <v>20</v>
      </c>
      <c r="FG44" s="9">
        <v>0</v>
      </c>
      <c r="FH44" s="9">
        <v>7</v>
      </c>
      <c r="FI44" s="9"/>
      <c r="FJ44" s="9">
        <v>0</v>
      </c>
      <c r="FK44" s="9">
        <v>0</v>
      </c>
      <c r="FL44" s="9"/>
      <c r="FM44" s="9">
        <v>0</v>
      </c>
      <c r="FN44" s="9">
        <v>4</v>
      </c>
      <c r="FO44" s="9">
        <v>0</v>
      </c>
      <c r="FP44" s="9">
        <v>0</v>
      </c>
      <c r="FQ44" s="9">
        <v>1</v>
      </c>
      <c r="FR44" s="9">
        <v>0</v>
      </c>
      <c r="FS44" s="9">
        <v>0</v>
      </c>
      <c r="FT44" s="9">
        <v>19</v>
      </c>
      <c r="FU44" s="9">
        <v>0</v>
      </c>
      <c r="FV44" s="9">
        <v>0</v>
      </c>
      <c r="FW44" s="9">
        <v>0</v>
      </c>
      <c r="FX44" s="9">
        <v>6</v>
      </c>
      <c r="FY44" s="9">
        <v>0</v>
      </c>
      <c r="FZ44" s="9">
        <v>0</v>
      </c>
      <c r="GA44" s="9">
        <v>0</v>
      </c>
      <c r="GB44" s="9">
        <v>4</v>
      </c>
      <c r="GC44" s="9">
        <v>5</v>
      </c>
      <c r="GD44" s="9">
        <v>1</v>
      </c>
      <c r="GE44" s="9">
        <v>20</v>
      </c>
      <c r="GF44" s="9">
        <v>3</v>
      </c>
      <c r="GG44" s="9">
        <v>26</v>
      </c>
      <c r="GH44" s="9">
        <v>3</v>
      </c>
      <c r="GI44" s="9">
        <v>2</v>
      </c>
      <c r="GJ44" s="9">
        <v>1</v>
      </c>
      <c r="GK44" s="9">
        <v>7</v>
      </c>
      <c r="GL44" s="9">
        <v>14</v>
      </c>
      <c r="GM44" s="9">
        <v>0</v>
      </c>
      <c r="GN44" s="9">
        <v>29</v>
      </c>
      <c r="GO44" s="9">
        <v>2</v>
      </c>
      <c r="GP44" s="9">
        <v>26</v>
      </c>
      <c r="GQ44" s="9">
        <v>5</v>
      </c>
      <c r="GR44" s="9">
        <v>40</v>
      </c>
      <c r="GS44" s="9">
        <v>0</v>
      </c>
      <c r="GT44" s="9">
        <v>2</v>
      </c>
      <c r="GU44" s="9">
        <v>8</v>
      </c>
      <c r="GV44" s="9">
        <v>0</v>
      </c>
      <c r="GW44" s="4">
        <v>3</v>
      </c>
      <c r="GX44" s="1">
        <f t="shared" si="9"/>
        <v>6.5454545454545459</v>
      </c>
      <c r="GY44" s="1">
        <f t="shared" si="10"/>
        <v>1.4794056808585676</v>
      </c>
      <c r="GZ44" s="3">
        <f t="shared" si="11"/>
        <v>0.95652173913043481</v>
      </c>
      <c r="HB44" s="13">
        <v>0.72916666666666663</v>
      </c>
      <c r="HC44" s="4">
        <v>0</v>
      </c>
      <c r="HD44" s="4">
        <v>0</v>
      </c>
      <c r="HE44" s="4">
        <v>24</v>
      </c>
      <c r="HF44" s="4">
        <v>11</v>
      </c>
      <c r="HG44" s="4">
        <v>0</v>
      </c>
      <c r="HH44" s="4">
        <v>6</v>
      </c>
      <c r="HI44" s="4">
        <v>0</v>
      </c>
      <c r="HJ44" s="4">
        <v>16</v>
      </c>
      <c r="HK44" s="4">
        <v>0</v>
      </c>
      <c r="HL44" s="4">
        <v>0</v>
      </c>
      <c r="HM44" s="4">
        <v>10</v>
      </c>
      <c r="HN44" s="4">
        <v>0</v>
      </c>
      <c r="HO44" s="4">
        <v>15</v>
      </c>
      <c r="HP44" s="4">
        <v>1</v>
      </c>
      <c r="HQ44" s="4">
        <v>0</v>
      </c>
      <c r="HR44" s="4">
        <v>2</v>
      </c>
      <c r="HS44" s="4">
        <v>0</v>
      </c>
      <c r="HT44" s="4">
        <v>0</v>
      </c>
      <c r="HU44" s="4">
        <v>22</v>
      </c>
      <c r="HV44" s="4">
        <v>27</v>
      </c>
      <c r="HW44" s="4">
        <v>2</v>
      </c>
      <c r="HX44" s="4">
        <v>3</v>
      </c>
      <c r="HY44" s="4">
        <v>8</v>
      </c>
      <c r="HZ44" s="4">
        <v>0</v>
      </c>
      <c r="IA44" s="4">
        <v>4</v>
      </c>
      <c r="IB44" s="4">
        <v>6</v>
      </c>
      <c r="IC44" s="4">
        <v>3</v>
      </c>
      <c r="ID44" s="4">
        <v>17</v>
      </c>
      <c r="IE44" s="4">
        <v>27</v>
      </c>
      <c r="IF44" s="4">
        <v>7</v>
      </c>
      <c r="IG44" s="4">
        <v>9</v>
      </c>
      <c r="IH44" s="4">
        <v>32</v>
      </c>
      <c r="II44" s="4">
        <v>5</v>
      </c>
      <c r="IJ44" s="4">
        <v>0</v>
      </c>
      <c r="IK44" s="4">
        <v>7</v>
      </c>
      <c r="IL44" s="4">
        <v>0</v>
      </c>
      <c r="IM44" s="4">
        <v>0</v>
      </c>
      <c r="IN44" s="4">
        <v>0</v>
      </c>
      <c r="IO44" s="4">
        <v>0</v>
      </c>
      <c r="IP44" s="4">
        <v>0</v>
      </c>
      <c r="IQ44" s="4">
        <v>0</v>
      </c>
      <c r="IR44" s="4">
        <v>0</v>
      </c>
      <c r="IS44" s="4">
        <v>0</v>
      </c>
      <c r="IT44" s="4"/>
      <c r="IU44" s="4">
        <f t="shared" si="12"/>
        <v>6.1395348837209305</v>
      </c>
      <c r="IV44" s="4">
        <f t="shared" si="13"/>
        <v>1.3507642704967215</v>
      </c>
      <c r="IW44" s="7">
        <f t="shared" si="14"/>
        <v>1</v>
      </c>
      <c r="IX44" s="4"/>
      <c r="IY44" s="13">
        <v>0.72916666666666663</v>
      </c>
      <c r="IZ44" s="9">
        <v>0</v>
      </c>
      <c r="JA44" s="9">
        <v>3</v>
      </c>
      <c r="JB44" s="9">
        <v>23</v>
      </c>
      <c r="JC44" s="9">
        <v>36</v>
      </c>
      <c r="JD44" s="9">
        <v>0</v>
      </c>
      <c r="JE44" s="9">
        <v>0</v>
      </c>
      <c r="JF44" s="9">
        <v>0</v>
      </c>
      <c r="JG44" s="9"/>
      <c r="JH44" s="9"/>
      <c r="JI44" s="9">
        <v>0</v>
      </c>
      <c r="JJ44" s="9"/>
      <c r="JK44" s="9">
        <v>14</v>
      </c>
      <c r="JL44" s="9">
        <v>0</v>
      </c>
      <c r="JM44" s="9">
        <v>0</v>
      </c>
      <c r="JN44" s="9">
        <v>5</v>
      </c>
      <c r="JO44" s="9">
        <v>43</v>
      </c>
      <c r="JP44" s="9">
        <v>3</v>
      </c>
      <c r="JQ44" s="9">
        <v>0</v>
      </c>
      <c r="JR44" s="9">
        <v>0</v>
      </c>
      <c r="JS44" s="9">
        <v>0</v>
      </c>
      <c r="JT44" s="9">
        <v>0</v>
      </c>
      <c r="JU44" s="9">
        <v>0</v>
      </c>
      <c r="JV44" s="9">
        <v>23</v>
      </c>
      <c r="JW44" s="9">
        <v>0</v>
      </c>
      <c r="JX44" s="9">
        <v>1</v>
      </c>
      <c r="JY44" s="9">
        <v>5</v>
      </c>
      <c r="JZ44" s="9">
        <v>13</v>
      </c>
      <c r="KA44" s="9">
        <v>0</v>
      </c>
      <c r="KB44" s="9">
        <v>5</v>
      </c>
      <c r="KC44" s="9">
        <v>2</v>
      </c>
      <c r="KD44" s="9">
        <v>1</v>
      </c>
      <c r="KE44" s="9">
        <v>43</v>
      </c>
      <c r="KF44" s="9">
        <v>0</v>
      </c>
      <c r="KG44" s="9">
        <v>13</v>
      </c>
      <c r="KH44" s="9">
        <v>1</v>
      </c>
      <c r="KI44" s="9">
        <v>1</v>
      </c>
      <c r="KJ44" s="9">
        <v>0</v>
      </c>
      <c r="KK44" s="9">
        <v>0</v>
      </c>
      <c r="KL44" s="9">
        <v>0</v>
      </c>
      <c r="KM44" s="9">
        <v>0</v>
      </c>
      <c r="KN44" s="9">
        <v>2</v>
      </c>
      <c r="KO44" s="9">
        <v>0</v>
      </c>
      <c r="KP44" s="9">
        <v>0</v>
      </c>
      <c r="KQ44" s="9">
        <v>0</v>
      </c>
      <c r="KR44" s="9">
        <v>4</v>
      </c>
      <c r="KS44" s="4"/>
      <c r="KT44" s="4">
        <f t="shared" si="15"/>
        <v>5.7380952380952381</v>
      </c>
      <c r="KU44" s="4">
        <f t="shared" si="16"/>
        <v>1.7583580147469964</v>
      </c>
      <c r="KV44" s="7">
        <f t="shared" si="17"/>
        <v>0.93333333333333335</v>
      </c>
    </row>
    <row r="45" spans="1:308" x14ac:dyDescent="0.55000000000000004">
      <c r="A45" s="13">
        <v>0.75</v>
      </c>
      <c r="B45" s="9">
        <v>0</v>
      </c>
      <c r="C45" s="9">
        <v>11</v>
      </c>
      <c r="D45" s="9">
        <v>0</v>
      </c>
      <c r="E45" s="9">
        <v>2</v>
      </c>
      <c r="F45" s="9">
        <v>0</v>
      </c>
      <c r="G45" s="9">
        <v>0</v>
      </c>
      <c r="H45" s="9">
        <v>0</v>
      </c>
      <c r="I45" s="9">
        <v>0</v>
      </c>
      <c r="J45" s="9">
        <v>1</v>
      </c>
      <c r="K45" s="9">
        <v>0</v>
      </c>
      <c r="L45" s="9">
        <v>0</v>
      </c>
      <c r="M45" s="9">
        <v>1</v>
      </c>
      <c r="N45" s="9">
        <v>6</v>
      </c>
      <c r="O45" s="9">
        <v>2</v>
      </c>
      <c r="P45" s="9">
        <v>10</v>
      </c>
      <c r="Q45" s="9">
        <v>9</v>
      </c>
      <c r="R45" s="9">
        <v>0</v>
      </c>
      <c r="S45" s="9">
        <v>0</v>
      </c>
      <c r="T45" s="9">
        <v>7</v>
      </c>
      <c r="U45" s="9">
        <v>13</v>
      </c>
      <c r="V45" s="9">
        <v>0</v>
      </c>
      <c r="W45" s="9">
        <v>0</v>
      </c>
      <c r="X45" s="9">
        <v>5</v>
      </c>
      <c r="Y45" s="9">
        <v>22</v>
      </c>
      <c r="Z45" s="9">
        <v>0</v>
      </c>
      <c r="AA45" s="9">
        <v>0</v>
      </c>
      <c r="AB45" s="9">
        <v>1</v>
      </c>
      <c r="AC45" s="9">
        <v>15</v>
      </c>
      <c r="AD45" s="9">
        <v>5</v>
      </c>
      <c r="AE45" s="9">
        <v>0</v>
      </c>
      <c r="AF45" s="9">
        <v>18</v>
      </c>
      <c r="AG45" s="9">
        <v>0</v>
      </c>
      <c r="AH45" s="9">
        <v>8</v>
      </c>
      <c r="AI45" s="9">
        <v>0</v>
      </c>
      <c r="AJ45" s="9">
        <v>2</v>
      </c>
      <c r="AK45" s="9">
        <v>0</v>
      </c>
      <c r="AL45" s="9">
        <v>0</v>
      </c>
      <c r="AM45" s="9">
        <v>6</v>
      </c>
      <c r="AN45" s="9">
        <v>24</v>
      </c>
      <c r="AO45" s="9">
        <v>0</v>
      </c>
      <c r="AP45" s="9">
        <v>17</v>
      </c>
      <c r="AQ45" s="9">
        <v>0</v>
      </c>
      <c r="AR45" s="9">
        <v>11</v>
      </c>
      <c r="AS45" s="9">
        <v>10</v>
      </c>
      <c r="AT45" s="9">
        <v>0</v>
      </c>
      <c r="AU45" s="9">
        <v>0</v>
      </c>
      <c r="AV45" s="9">
        <v>1</v>
      </c>
      <c r="AW45" s="4">
        <v>0.1</v>
      </c>
      <c r="AX45" s="1">
        <f t="shared" si="0"/>
        <v>4.4042553191489358</v>
      </c>
      <c r="AY45" s="1">
        <f t="shared" si="1"/>
        <v>0.9446570989838472</v>
      </c>
      <c r="AZ45" s="3">
        <f t="shared" si="2"/>
        <v>1</v>
      </c>
      <c r="BB45" s="13">
        <v>0.75</v>
      </c>
      <c r="BC45" s="9">
        <v>6</v>
      </c>
      <c r="BD45" s="9">
        <v>3</v>
      </c>
      <c r="BE45" s="9">
        <v>28</v>
      </c>
      <c r="BF45" s="9">
        <v>7</v>
      </c>
      <c r="BG45" s="9">
        <v>14</v>
      </c>
      <c r="BH45" s="9">
        <v>1</v>
      </c>
      <c r="BI45" s="9">
        <v>27</v>
      </c>
      <c r="BJ45" s="9">
        <v>3</v>
      </c>
      <c r="BK45" s="9">
        <v>0</v>
      </c>
      <c r="BL45" s="9">
        <v>4</v>
      </c>
      <c r="BM45" s="9">
        <v>0</v>
      </c>
      <c r="BN45" s="9"/>
      <c r="BO45" s="9">
        <v>3</v>
      </c>
      <c r="BP45" s="9">
        <v>29</v>
      </c>
      <c r="BQ45" s="9">
        <v>7</v>
      </c>
      <c r="BR45" s="9">
        <v>10</v>
      </c>
      <c r="BS45" s="9">
        <v>0</v>
      </c>
      <c r="BT45" s="9">
        <v>0</v>
      </c>
      <c r="BU45" s="9">
        <v>0</v>
      </c>
      <c r="BV45" s="9">
        <v>24</v>
      </c>
      <c r="BW45" s="9">
        <v>27</v>
      </c>
      <c r="BX45" s="9">
        <v>0</v>
      </c>
      <c r="BY45" s="9">
        <v>0</v>
      </c>
      <c r="BZ45" s="9">
        <v>0</v>
      </c>
      <c r="CA45" s="9">
        <v>0</v>
      </c>
      <c r="CB45" s="9">
        <v>0</v>
      </c>
      <c r="CC45" s="9">
        <v>0</v>
      </c>
      <c r="CD45" s="9">
        <v>1</v>
      </c>
      <c r="CE45" s="9">
        <v>27</v>
      </c>
      <c r="CF45" s="9">
        <v>25</v>
      </c>
      <c r="CG45" s="9">
        <v>18</v>
      </c>
      <c r="CH45" s="9">
        <v>0</v>
      </c>
      <c r="CI45" s="9">
        <v>0</v>
      </c>
      <c r="CJ45" s="9">
        <v>14</v>
      </c>
      <c r="CK45" s="9">
        <v>0</v>
      </c>
      <c r="CL45" s="9">
        <v>13</v>
      </c>
      <c r="CM45" s="9">
        <v>0</v>
      </c>
      <c r="CN45" s="9">
        <v>0</v>
      </c>
      <c r="CO45" s="9">
        <v>0</v>
      </c>
      <c r="CP45" s="9">
        <v>0</v>
      </c>
      <c r="CQ45" s="9">
        <v>26</v>
      </c>
      <c r="CR45" s="9">
        <v>7</v>
      </c>
      <c r="CS45" s="9">
        <v>12</v>
      </c>
      <c r="CT45" s="9">
        <v>0</v>
      </c>
      <c r="CU45" s="9">
        <v>136</v>
      </c>
      <c r="CV45" s="9">
        <v>28</v>
      </c>
      <c r="CW45" s="9">
        <v>26</v>
      </c>
      <c r="CX45" s="4"/>
      <c r="CY45" s="1">
        <f t="shared" si="3"/>
        <v>11.434782608695652</v>
      </c>
      <c r="CZ45" s="1">
        <f t="shared" si="4"/>
        <v>3.1841473538343785</v>
      </c>
      <c r="DA45" s="3">
        <f t="shared" si="5"/>
        <v>0.97872340425531912</v>
      </c>
      <c r="DC45" s="13">
        <v>0.75</v>
      </c>
      <c r="DD45" s="9">
        <v>3</v>
      </c>
      <c r="DE45" s="9">
        <v>16</v>
      </c>
      <c r="DF45" s="9">
        <v>16</v>
      </c>
      <c r="DG45" s="9">
        <v>0</v>
      </c>
      <c r="DH45" s="9">
        <v>31</v>
      </c>
      <c r="DI45" s="9">
        <v>1</v>
      </c>
      <c r="DJ45" s="9">
        <v>13</v>
      </c>
      <c r="DK45" s="9">
        <v>3</v>
      </c>
      <c r="DL45" s="9">
        <v>26</v>
      </c>
      <c r="DM45" s="9">
        <v>43</v>
      </c>
      <c r="DN45" s="9">
        <v>0</v>
      </c>
      <c r="DO45" s="9">
        <v>14</v>
      </c>
      <c r="DP45" s="9">
        <v>1</v>
      </c>
      <c r="DQ45" s="9">
        <v>2</v>
      </c>
      <c r="DR45" s="9">
        <v>17</v>
      </c>
      <c r="DS45" s="9">
        <v>0</v>
      </c>
      <c r="DT45" s="9">
        <v>3</v>
      </c>
      <c r="DU45" s="9">
        <v>0</v>
      </c>
      <c r="DV45" s="9">
        <v>0</v>
      </c>
      <c r="DW45" s="9">
        <v>0</v>
      </c>
      <c r="DX45" s="9">
        <v>0</v>
      </c>
      <c r="DY45" s="9">
        <v>18</v>
      </c>
      <c r="DZ45" s="9">
        <v>18</v>
      </c>
      <c r="EA45" s="9">
        <v>0</v>
      </c>
      <c r="EB45" s="9">
        <v>0</v>
      </c>
      <c r="EC45" s="9">
        <v>56</v>
      </c>
      <c r="ED45" s="9">
        <v>0</v>
      </c>
      <c r="EE45" s="9">
        <v>9</v>
      </c>
      <c r="EF45" s="9">
        <v>0</v>
      </c>
      <c r="EG45" s="9">
        <v>0</v>
      </c>
      <c r="EH45" s="9">
        <v>1</v>
      </c>
      <c r="EI45" s="9">
        <v>0</v>
      </c>
      <c r="EJ45" s="9">
        <v>5</v>
      </c>
      <c r="EK45" s="9">
        <v>13</v>
      </c>
      <c r="EL45" s="9">
        <v>13</v>
      </c>
      <c r="EM45" s="9">
        <v>0</v>
      </c>
      <c r="EN45" s="9">
        <v>1</v>
      </c>
      <c r="EO45" s="9">
        <v>1</v>
      </c>
      <c r="EP45" s="9">
        <v>0</v>
      </c>
      <c r="EQ45" s="9">
        <v>0</v>
      </c>
      <c r="ER45" s="9">
        <v>0</v>
      </c>
      <c r="ES45" s="9">
        <v>0</v>
      </c>
      <c r="ET45" s="9">
        <v>5</v>
      </c>
      <c r="EU45" s="9">
        <v>0</v>
      </c>
      <c r="EV45" s="9">
        <v>0</v>
      </c>
      <c r="EW45" s="9"/>
      <c r="EX45" s="1">
        <f t="shared" si="6"/>
        <v>7.3111111111111109</v>
      </c>
      <c r="EY45" s="1">
        <f t="shared" si="7"/>
        <v>1.8168187932474702</v>
      </c>
      <c r="EZ45" s="3">
        <f t="shared" si="8"/>
        <v>1</v>
      </c>
      <c r="FB45" s="13">
        <v>0.75</v>
      </c>
      <c r="FC45" s="9">
        <v>52</v>
      </c>
      <c r="FD45" s="9">
        <v>0</v>
      </c>
      <c r="FE45" s="9">
        <v>3</v>
      </c>
      <c r="FF45" s="9">
        <v>3</v>
      </c>
      <c r="FG45" s="9">
        <v>0</v>
      </c>
      <c r="FH45" s="9">
        <v>0</v>
      </c>
      <c r="FI45" s="9"/>
      <c r="FJ45" s="9">
        <v>0</v>
      </c>
      <c r="FK45" s="9">
        <v>12</v>
      </c>
      <c r="FL45" s="9"/>
      <c r="FM45" s="9">
        <v>0</v>
      </c>
      <c r="FN45" s="9">
        <v>5</v>
      </c>
      <c r="FO45" s="9">
        <v>5</v>
      </c>
      <c r="FP45" s="9">
        <v>0</v>
      </c>
      <c r="FQ45" s="9">
        <v>2</v>
      </c>
      <c r="FR45" s="9">
        <v>0</v>
      </c>
      <c r="FS45" s="9">
        <v>0</v>
      </c>
      <c r="FT45" s="9">
        <v>32</v>
      </c>
      <c r="FU45" s="9">
        <v>0</v>
      </c>
      <c r="FV45" s="9">
        <v>8</v>
      </c>
      <c r="FW45" s="9">
        <v>16</v>
      </c>
      <c r="FX45" s="9">
        <v>46</v>
      </c>
      <c r="FY45" s="9">
        <v>2</v>
      </c>
      <c r="FZ45" s="9">
        <v>15</v>
      </c>
      <c r="GA45" s="9">
        <v>0</v>
      </c>
      <c r="GB45" s="9">
        <v>6</v>
      </c>
      <c r="GC45" s="9">
        <v>1</v>
      </c>
      <c r="GD45" s="9">
        <v>2</v>
      </c>
      <c r="GE45" s="9">
        <v>17</v>
      </c>
      <c r="GF45" s="9">
        <v>1</v>
      </c>
      <c r="GG45" s="9">
        <v>0</v>
      </c>
      <c r="GH45" s="9">
        <v>0</v>
      </c>
      <c r="GI45" s="9">
        <v>5</v>
      </c>
      <c r="GJ45" s="9">
        <v>8</v>
      </c>
      <c r="GK45" s="9">
        <v>33</v>
      </c>
      <c r="GL45" s="9">
        <v>10</v>
      </c>
      <c r="GM45" s="9">
        <v>5</v>
      </c>
      <c r="GN45" s="9">
        <v>32</v>
      </c>
      <c r="GO45" s="9">
        <v>14</v>
      </c>
      <c r="GP45" s="9">
        <v>19</v>
      </c>
      <c r="GQ45" s="9">
        <v>3</v>
      </c>
      <c r="GR45" s="9">
        <v>23</v>
      </c>
      <c r="GS45" s="9">
        <v>14</v>
      </c>
      <c r="GT45" s="9">
        <v>5</v>
      </c>
      <c r="GU45" s="9">
        <v>28</v>
      </c>
      <c r="GV45" s="9">
        <v>1</v>
      </c>
      <c r="GW45" s="4">
        <v>3</v>
      </c>
      <c r="GX45" s="1">
        <f t="shared" si="9"/>
        <v>9.7272727272727266</v>
      </c>
      <c r="GY45" s="1">
        <f t="shared" si="10"/>
        <v>1.9514085649285675</v>
      </c>
      <c r="GZ45" s="3">
        <f t="shared" si="11"/>
        <v>0.95652173913043481</v>
      </c>
      <c r="HB45" s="13">
        <v>0.75</v>
      </c>
      <c r="HC45" s="4">
        <v>0</v>
      </c>
      <c r="HD45" s="4">
        <v>0</v>
      </c>
      <c r="HE45" s="4">
        <v>7</v>
      </c>
      <c r="HF45" s="4">
        <v>12</v>
      </c>
      <c r="HG45" s="4">
        <v>0</v>
      </c>
      <c r="HH45" s="4">
        <v>1</v>
      </c>
      <c r="HI45" s="4">
        <v>10</v>
      </c>
      <c r="HJ45" s="4">
        <v>2</v>
      </c>
      <c r="HK45" s="4">
        <v>0</v>
      </c>
      <c r="HL45" s="4">
        <v>6</v>
      </c>
      <c r="HM45" s="4">
        <v>0</v>
      </c>
      <c r="HN45" s="4">
        <v>1</v>
      </c>
      <c r="HO45" s="4">
        <v>42</v>
      </c>
      <c r="HP45" s="4">
        <v>29</v>
      </c>
      <c r="HQ45" s="4">
        <v>0</v>
      </c>
      <c r="HR45" s="4">
        <v>38</v>
      </c>
      <c r="HS45" s="4">
        <v>0</v>
      </c>
      <c r="HT45" s="4">
        <v>37</v>
      </c>
      <c r="HU45" s="4">
        <v>37</v>
      </c>
      <c r="HV45" s="4">
        <v>22</v>
      </c>
      <c r="HW45" s="4">
        <v>3</v>
      </c>
      <c r="HX45" s="4">
        <v>5</v>
      </c>
      <c r="HY45" s="4">
        <v>12</v>
      </c>
      <c r="HZ45" s="4">
        <v>0</v>
      </c>
      <c r="IA45" s="4">
        <v>2</v>
      </c>
      <c r="IB45" s="4">
        <v>16</v>
      </c>
      <c r="IC45" s="4">
        <v>13</v>
      </c>
      <c r="ID45" s="4">
        <v>37</v>
      </c>
      <c r="IE45" s="4">
        <v>20</v>
      </c>
      <c r="IF45" s="4">
        <v>2</v>
      </c>
      <c r="IG45" s="4">
        <v>17</v>
      </c>
      <c r="IH45" s="4">
        <v>0</v>
      </c>
      <c r="II45" s="4">
        <v>6</v>
      </c>
      <c r="IJ45" s="4">
        <v>0</v>
      </c>
      <c r="IK45" s="4">
        <v>4</v>
      </c>
      <c r="IL45" s="4">
        <v>7</v>
      </c>
      <c r="IM45" s="4">
        <v>0</v>
      </c>
      <c r="IN45" s="4">
        <v>0</v>
      </c>
      <c r="IO45" s="4">
        <v>0</v>
      </c>
      <c r="IP45" s="4">
        <v>0</v>
      </c>
      <c r="IQ45" s="4">
        <v>0</v>
      </c>
      <c r="IR45" s="4">
        <v>15</v>
      </c>
      <c r="IS45" s="4">
        <v>0</v>
      </c>
      <c r="IT45" s="4"/>
      <c r="IU45" s="4">
        <f t="shared" si="12"/>
        <v>9.3720930232558146</v>
      </c>
      <c r="IV45" s="4">
        <f t="shared" si="13"/>
        <v>1.9438471677404625</v>
      </c>
      <c r="IW45" s="7">
        <f t="shared" si="14"/>
        <v>1</v>
      </c>
      <c r="IX45" s="4"/>
      <c r="IY45" s="13">
        <v>0.75</v>
      </c>
      <c r="IZ45" s="9">
        <v>1</v>
      </c>
      <c r="JA45" s="9">
        <v>6</v>
      </c>
      <c r="JB45" s="9">
        <v>0</v>
      </c>
      <c r="JC45" s="9">
        <v>17</v>
      </c>
      <c r="JD45" s="9">
        <v>0</v>
      </c>
      <c r="JE45" s="9">
        <v>2</v>
      </c>
      <c r="JF45" s="9">
        <v>20</v>
      </c>
      <c r="JG45" s="9"/>
      <c r="JH45" s="9"/>
      <c r="JI45" s="9">
        <v>0</v>
      </c>
      <c r="JJ45" s="9"/>
      <c r="JK45" s="9">
        <v>0</v>
      </c>
      <c r="JL45" s="9">
        <v>0</v>
      </c>
      <c r="JM45" s="9">
        <v>0</v>
      </c>
      <c r="JN45" s="9">
        <v>1</v>
      </c>
      <c r="JO45" s="9">
        <v>21</v>
      </c>
      <c r="JP45" s="9">
        <v>0</v>
      </c>
      <c r="JQ45" s="9">
        <v>20</v>
      </c>
      <c r="JR45" s="9">
        <v>0</v>
      </c>
      <c r="JS45" s="9">
        <v>24</v>
      </c>
      <c r="JT45" s="9">
        <v>26</v>
      </c>
      <c r="JU45" s="9">
        <v>0</v>
      </c>
      <c r="JV45" s="9">
        <v>3</v>
      </c>
      <c r="JW45" s="9">
        <v>0</v>
      </c>
      <c r="JX45" s="9">
        <v>1</v>
      </c>
      <c r="JY45" s="9">
        <v>41</v>
      </c>
      <c r="JZ45" s="9">
        <v>22</v>
      </c>
      <c r="KA45" s="9">
        <v>0</v>
      </c>
      <c r="KB45" s="9">
        <v>0</v>
      </c>
      <c r="KC45" s="9">
        <v>0</v>
      </c>
      <c r="KD45" s="9">
        <v>5</v>
      </c>
      <c r="KE45" s="9">
        <v>2</v>
      </c>
      <c r="KF45" s="9">
        <v>0</v>
      </c>
      <c r="KG45" s="9">
        <v>0</v>
      </c>
      <c r="KH45" s="9">
        <v>42</v>
      </c>
      <c r="KI45" s="9">
        <v>6</v>
      </c>
      <c r="KJ45" s="9">
        <v>0</v>
      </c>
      <c r="KK45" s="9">
        <v>9</v>
      </c>
      <c r="KL45" s="9">
        <v>0</v>
      </c>
      <c r="KM45" s="9">
        <v>0</v>
      </c>
      <c r="KN45" s="9">
        <v>0</v>
      </c>
      <c r="KO45" s="9">
        <v>13</v>
      </c>
      <c r="KP45" s="9">
        <v>0</v>
      </c>
      <c r="KQ45" s="9">
        <v>1</v>
      </c>
      <c r="KR45" s="9">
        <v>7</v>
      </c>
      <c r="KS45" s="4"/>
      <c r="KT45" s="4">
        <f t="shared" si="15"/>
        <v>6.9047619047619051</v>
      </c>
      <c r="KU45" s="4">
        <f t="shared" si="16"/>
        <v>1.7252680862930632</v>
      </c>
      <c r="KV45" s="7">
        <f t="shared" si="17"/>
        <v>0.93333333333333335</v>
      </c>
    </row>
    <row r="46" spans="1:308" x14ac:dyDescent="0.55000000000000004">
      <c r="A46" s="13">
        <v>0.77083333333333337</v>
      </c>
      <c r="B46" s="9">
        <v>0</v>
      </c>
      <c r="C46" s="9">
        <v>47</v>
      </c>
      <c r="D46" s="9">
        <v>0</v>
      </c>
      <c r="E46" s="9">
        <v>7</v>
      </c>
      <c r="F46" s="9">
        <v>0</v>
      </c>
      <c r="G46" s="9">
        <v>0</v>
      </c>
      <c r="H46" s="9">
        <v>0</v>
      </c>
      <c r="I46" s="9">
        <v>16</v>
      </c>
      <c r="J46" s="9">
        <v>0</v>
      </c>
      <c r="K46" s="9">
        <v>0</v>
      </c>
      <c r="L46" s="9">
        <v>15</v>
      </c>
      <c r="M46" s="9">
        <v>0</v>
      </c>
      <c r="N46" s="9">
        <v>0</v>
      </c>
      <c r="O46" s="9">
        <v>6</v>
      </c>
      <c r="P46" s="9">
        <v>19</v>
      </c>
      <c r="Q46" s="9">
        <v>21</v>
      </c>
      <c r="R46" s="9">
        <v>0</v>
      </c>
      <c r="S46" s="9">
        <v>1</v>
      </c>
      <c r="T46" s="9">
        <v>11</v>
      </c>
      <c r="U46" s="9">
        <v>19</v>
      </c>
      <c r="V46" s="9">
        <v>0</v>
      </c>
      <c r="W46" s="9">
        <v>0</v>
      </c>
      <c r="X46" s="9">
        <v>4</v>
      </c>
      <c r="Y46" s="9">
        <v>1</v>
      </c>
      <c r="Z46" s="9">
        <v>0</v>
      </c>
      <c r="AA46" s="9">
        <v>12</v>
      </c>
      <c r="AB46" s="9">
        <v>3</v>
      </c>
      <c r="AC46" s="9">
        <v>9</v>
      </c>
      <c r="AD46" s="9">
        <v>4</v>
      </c>
      <c r="AE46" s="9">
        <v>0</v>
      </c>
      <c r="AF46" s="9">
        <v>10</v>
      </c>
      <c r="AG46" s="9">
        <v>0</v>
      </c>
      <c r="AH46" s="9">
        <v>26</v>
      </c>
      <c r="AI46" s="9">
        <v>9</v>
      </c>
      <c r="AJ46" s="9">
        <v>0</v>
      </c>
      <c r="AK46" s="9">
        <v>4</v>
      </c>
      <c r="AL46" s="9">
        <v>0</v>
      </c>
      <c r="AM46" s="9">
        <v>0</v>
      </c>
      <c r="AN46" s="9">
        <v>0</v>
      </c>
      <c r="AO46" s="9">
        <v>0</v>
      </c>
      <c r="AP46" s="9">
        <v>16</v>
      </c>
      <c r="AQ46" s="9">
        <v>10</v>
      </c>
      <c r="AR46" s="9">
        <v>19</v>
      </c>
      <c r="AS46" s="9">
        <v>1</v>
      </c>
      <c r="AT46" s="9">
        <v>5</v>
      </c>
      <c r="AU46" s="9">
        <v>0</v>
      </c>
      <c r="AV46" s="9">
        <v>1</v>
      </c>
      <c r="AW46" s="4">
        <v>0.1</v>
      </c>
      <c r="AX46" s="1">
        <f t="shared" si="0"/>
        <v>6.2978723404255321</v>
      </c>
      <c r="AY46" s="1">
        <f t="shared" si="1"/>
        <v>1.3737040461126324</v>
      </c>
      <c r="AZ46" s="3">
        <f t="shared" si="2"/>
        <v>1</v>
      </c>
      <c r="BB46" s="13">
        <v>0.77083333333333337</v>
      </c>
      <c r="BC46" s="9">
        <v>13</v>
      </c>
      <c r="BD46" s="9">
        <v>1</v>
      </c>
      <c r="BE46" s="9">
        <v>27</v>
      </c>
      <c r="BF46" s="9">
        <v>11</v>
      </c>
      <c r="BG46" s="9">
        <v>11</v>
      </c>
      <c r="BH46" s="9">
        <v>0</v>
      </c>
      <c r="BI46" s="9">
        <v>0</v>
      </c>
      <c r="BJ46" s="9">
        <v>30</v>
      </c>
      <c r="BK46" s="9">
        <v>76</v>
      </c>
      <c r="BL46" s="9">
        <v>0</v>
      </c>
      <c r="BM46" s="9">
        <v>0</v>
      </c>
      <c r="BN46" s="9"/>
      <c r="BO46" s="9">
        <v>11</v>
      </c>
      <c r="BP46" s="9">
        <v>28</v>
      </c>
      <c r="BQ46" s="9">
        <v>5</v>
      </c>
      <c r="BR46" s="9">
        <v>10</v>
      </c>
      <c r="BS46" s="9">
        <v>0</v>
      </c>
      <c r="BT46" s="9">
        <v>0</v>
      </c>
      <c r="BU46" s="9">
        <v>2</v>
      </c>
      <c r="BV46" s="9">
        <v>25</v>
      </c>
      <c r="BW46" s="9">
        <v>32</v>
      </c>
      <c r="BX46" s="9">
        <v>0</v>
      </c>
      <c r="BY46" s="9">
        <v>0</v>
      </c>
      <c r="BZ46" s="9">
        <v>0</v>
      </c>
      <c r="CA46" s="9">
        <v>0</v>
      </c>
      <c r="CB46" s="9">
        <v>0</v>
      </c>
      <c r="CC46" s="9">
        <v>0</v>
      </c>
      <c r="CD46" s="9">
        <v>1</v>
      </c>
      <c r="CE46" s="9">
        <v>27</v>
      </c>
      <c r="CF46" s="9">
        <v>43</v>
      </c>
      <c r="CG46" s="9">
        <v>31</v>
      </c>
      <c r="CH46" s="9">
        <v>0</v>
      </c>
      <c r="CI46" s="9">
        <v>0</v>
      </c>
      <c r="CJ46" s="9">
        <v>16</v>
      </c>
      <c r="CK46" s="9">
        <v>38</v>
      </c>
      <c r="CL46" s="9">
        <v>7</v>
      </c>
      <c r="CM46" s="9">
        <v>0</v>
      </c>
      <c r="CN46" s="9">
        <v>0</v>
      </c>
      <c r="CO46" s="9">
        <v>0</v>
      </c>
      <c r="CP46" s="9">
        <v>0</v>
      </c>
      <c r="CQ46" s="9">
        <v>28</v>
      </c>
      <c r="CR46" s="9">
        <v>18</v>
      </c>
      <c r="CS46" s="9">
        <v>26</v>
      </c>
      <c r="CT46" s="9">
        <v>9</v>
      </c>
      <c r="CU46" s="9">
        <v>27</v>
      </c>
      <c r="CV46" s="9">
        <v>34</v>
      </c>
      <c r="CW46" s="9">
        <v>42</v>
      </c>
      <c r="CX46" s="4"/>
      <c r="CY46" s="1">
        <f t="shared" si="3"/>
        <v>13.673913043478262</v>
      </c>
      <c r="CZ46" s="1">
        <f t="shared" si="4"/>
        <v>2.4771524769450237</v>
      </c>
      <c r="DA46" s="3">
        <f t="shared" si="5"/>
        <v>0.97872340425531912</v>
      </c>
      <c r="DC46" s="13">
        <v>0.77083333333333337</v>
      </c>
      <c r="DD46" s="9">
        <v>4</v>
      </c>
      <c r="DE46" s="9">
        <v>3</v>
      </c>
      <c r="DF46" s="9">
        <v>8</v>
      </c>
      <c r="DG46" s="9">
        <v>2</v>
      </c>
      <c r="DH46" s="9">
        <v>9</v>
      </c>
      <c r="DI46" s="9">
        <v>17</v>
      </c>
      <c r="DJ46" s="9">
        <v>2</v>
      </c>
      <c r="DK46" s="9">
        <v>22</v>
      </c>
      <c r="DL46" s="9">
        <v>12</v>
      </c>
      <c r="DM46" s="9">
        <v>26</v>
      </c>
      <c r="DN46" s="9">
        <v>17</v>
      </c>
      <c r="DO46" s="9">
        <v>12</v>
      </c>
      <c r="DP46" s="9">
        <v>33</v>
      </c>
      <c r="DQ46" s="9">
        <v>5</v>
      </c>
      <c r="DR46" s="9">
        <v>32</v>
      </c>
      <c r="DS46" s="9">
        <v>1</v>
      </c>
      <c r="DT46" s="9">
        <v>0</v>
      </c>
      <c r="DU46" s="9">
        <v>0</v>
      </c>
      <c r="DV46" s="9">
        <v>0</v>
      </c>
      <c r="DW46" s="9">
        <v>24</v>
      </c>
      <c r="DX46" s="9">
        <v>0</v>
      </c>
      <c r="DY46" s="9">
        <v>11</v>
      </c>
      <c r="DZ46" s="9">
        <v>0</v>
      </c>
      <c r="EA46" s="9">
        <v>10</v>
      </c>
      <c r="EB46" s="9">
        <v>0</v>
      </c>
      <c r="EC46" s="9">
        <v>32</v>
      </c>
      <c r="ED46" s="9">
        <v>46</v>
      </c>
      <c r="EE46" s="9">
        <v>21</v>
      </c>
      <c r="EF46" s="9">
        <v>0</v>
      </c>
      <c r="EG46" s="9">
        <v>0</v>
      </c>
      <c r="EH46" s="9">
        <v>0</v>
      </c>
      <c r="EI46" s="9">
        <v>0</v>
      </c>
      <c r="EJ46" s="9">
        <v>7</v>
      </c>
      <c r="EK46" s="9">
        <v>39</v>
      </c>
      <c r="EL46" s="9">
        <v>14</v>
      </c>
      <c r="EM46" s="9">
        <v>0</v>
      </c>
      <c r="EN46" s="9">
        <v>0</v>
      </c>
      <c r="EO46" s="9">
        <v>8</v>
      </c>
      <c r="EP46" s="9">
        <v>9</v>
      </c>
      <c r="EQ46" s="9">
        <v>0</v>
      </c>
      <c r="ER46" s="9">
        <v>1</v>
      </c>
      <c r="ES46" s="9">
        <v>0</v>
      </c>
      <c r="ET46" s="9">
        <v>14</v>
      </c>
      <c r="EU46" s="9">
        <v>5</v>
      </c>
      <c r="EV46" s="9">
        <v>5</v>
      </c>
      <c r="EW46" s="9"/>
      <c r="EX46" s="1">
        <f t="shared" si="6"/>
        <v>10.022222222222222</v>
      </c>
      <c r="EY46" s="1">
        <f t="shared" si="7"/>
        <v>1.7920951253411759</v>
      </c>
      <c r="EZ46" s="3">
        <f t="shared" si="8"/>
        <v>1</v>
      </c>
      <c r="FB46" s="13">
        <v>0.77083333333333337</v>
      </c>
      <c r="FC46" s="9">
        <v>37</v>
      </c>
      <c r="FD46" s="9">
        <v>20</v>
      </c>
      <c r="FE46" s="9">
        <v>70</v>
      </c>
      <c r="FF46" s="9">
        <v>0</v>
      </c>
      <c r="FG46" s="9">
        <v>0</v>
      </c>
      <c r="FH46" s="9">
        <v>0</v>
      </c>
      <c r="FI46" s="9"/>
      <c r="FJ46" s="9">
        <v>0</v>
      </c>
      <c r="FK46" s="9">
        <v>22</v>
      </c>
      <c r="FL46" s="9"/>
      <c r="FM46" s="9">
        <v>0</v>
      </c>
      <c r="FN46" s="9"/>
      <c r="FO46" s="9">
        <v>3</v>
      </c>
      <c r="FP46" s="9">
        <v>0</v>
      </c>
      <c r="FQ46" s="9">
        <v>0</v>
      </c>
      <c r="FR46" s="9">
        <v>10</v>
      </c>
      <c r="FS46" s="9">
        <v>0</v>
      </c>
      <c r="FT46" s="9">
        <v>18</v>
      </c>
      <c r="FU46" s="9">
        <v>0</v>
      </c>
      <c r="FV46" s="9">
        <v>15</v>
      </c>
      <c r="FW46" s="9">
        <v>31</v>
      </c>
      <c r="FX46" s="9">
        <v>41</v>
      </c>
      <c r="FY46" s="9">
        <v>6</v>
      </c>
      <c r="FZ46" s="9">
        <v>5</v>
      </c>
      <c r="GA46" s="9">
        <v>0</v>
      </c>
      <c r="GB46" s="9">
        <v>11</v>
      </c>
      <c r="GC46" s="9">
        <v>5</v>
      </c>
      <c r="GD46" s="9">
        <v>17</v>
      </c>
      <c r="GE46" s="9">
        <v>18</v>
      </c>
      <c r="GF46" s="9">
        <v>0</v>
      </c>
      <c r="GG46" s="9">
        <v>16</v>
      </c>
      <c r="GH46" s="9">
        <v>5</v>
      </c>
      <c r="GI46" s="9">
        <v>6</v>
      </c>
      <c r="GJ46" s="9">
        <v>28</v>
      </c>
      <c r="GK46" s="9">
        <v>13</v>
      </c>
      <c r="GL46" s="9">
        <v>13</v>
      </c>
      <c r="GM46" s="9">
        <v>2</v>
      </c>
      <c r="GN46" s="9">
        <v>31</v>
      </c>
      <c r="GO46" s="9">
        <v>43</v>
      </c>
      <c r="GP46" s="9">
        <v>32</v>
      </c>
      <c r="GQ46" s="9">
        <v>10</v>
      </c>
      <c r="GR46" s="9">
        <v>44</v>
      </c>
      <c r="GS46" s="9">
        <v>14</v>
      </c>
      <c r="GT46" s="9">
        <v>24</v>
      </c>
      <c r="GU46" s="9">
        <v>18</v>
      </c>
      <c r="GV46" s="9">
        <v>3</v>
      </c>
      <c r="GW46" s="4">
        <v>3</v>
      </c>
      <c r="GX46" s="1">
        <f t="shared" si="9"/>
        <v>14.674418604651162</v>
      </c>
      <c r="GY46" s="1">
        <f t="shared" si="10"/>
        <v>2.4033293929048045</v>
      </c>
      <c r="GZ46" s="3">
        <f t="shared" si="11"/>
        <v>0.93478260869565222</v>
      </c>
      <c r="HB46" s="13">
        <v>0.77083333333333337</v>
      </c>
      <c r="HC46" s="4">
        <v>5</v>
      </c>
      <c r="HD46" s="4">
        <v>1</v>
      </c>
      <c r="HE46" s="4">
        <v>13</v>
      </c>
      <c r="HF46" s="4">
        <v>0</v>
      </c>
      <c r="HG46" s="4">
        <v>0</v>
      </c>
      <c r="HH46" s="4">
        <v>0</v>
      </c>
      <c r="HI46" s="4">
        <v>12</v>
      </c>
      <c r="HJ46" s="4">
        <v>72</v>
      </c>
      <c r="HK46" s="4">
        <v>4</v>
      </c>
      <c r="HL46" s="4">
        <v>13</v>
      </c>
      <c r="HM46" s="4">
        <v>0</v>
      </c>
      <c r="HN46" s="4">
        <v>4</v>
      </c>
      <c r="HO46" s="4">
        <v>8</v>
      </c>
      <c r="HP46" s="4">
        <v>2</v>
      </c>
      <c r="HQ46" s="4">
        <v>0</v>
      </c>
      <c r="HR46" s="4">
        <v>4</v>
      </c>
      <c r="HS46" s="4">
        <v>2</v>
      </c>
      <c r="HT46" s="4">
        <v>0</v>
      </c>
      <c r="HU46" s="4">
        <v>21</v>
      </c>
      <c r="HV46" s="4">
        <v>15</v>
      </c>
      <c r="HW46" s="4">
        <v>4</v>
      </c>
      <c r="HX46" s="4">
        <v>1</v>
      </c>
      <c r="HY46" s="4">
        <v>12</v>
      </c>
      <c r="HZ46" s="4">
        <v>19</v>
      </c>
      <c r="IA46" s="4">
        <v>28</v>
      </c>
      <c r="IB46" s="4">
        <v>29</v>
      </c>
      <c r="IC46" s="4">
        <v>18</v>
      </c>
      <c r="ID46" s="4">
        <v>5</v>
      </c>
      <c r="IE46" s="4">
        <v>6</v>
      </c>
      <c r="IF46" s="4">
        <v>0</v>
      </c>
      <c r="IG46" s="4">
        <v>24</v>
      </c>
      <c r="IH46" s="4">
        <v>4</v>
      </c>
      <c r="II46" s="4">
        <v>17</v>
      </c>
      <c r="IJ46" s="4">
        <v>10</v>
      </c>
      <c r="IK46" s="4">
        <v>22</v>
      </c>
      <c r="IL46" s="4">
        <v>48</v>
      </c>
      <c r="IM46" s="4">
        <v>0</v>
      </c>
      <c r="IN46" s="4">
        <v>0</v>
      </c>
      <c r="IO46" s="4">
        <v>0</v>
      </c>
      <c r="IP46" s="4">
        <v>0</v>
      </c>
      <c r="IQ46" s="4">
        <v>0</v>
      </c>
      <c r="IR46" s="4">
        <v>0</v>
      </c>
      <c r="IS46" s="4">
        <v>0</v>
      </c>
      <c r="IT46" s="4"/>
      <c r="IU46" s="4">
        <f t="shared" si="12"/>
        <v>9.8372093023255811</v>
      </c>
      <c r="IV46" s="4">
        <f t="shared" si="13"/>
        <v>2.1844436997718719</v>
      </c>
      <c r="IW46" s="7">
        <f t="shared" si="14"/>
        <v>1</v>
      </c>
      <c r="IX46" s="4"/>
      <c r="IY46" s="13">
        <v>0.77083333333333337</v>
      </c>
      <c r="IZ46" s="9">
        <v>15</v>
      </c>
      <c r="JA46" s="9">
        <v>4</v>
      </c>
      <c r="JB46" s="9">
        <v>2</v>
      </c>
      <c r="JC46" s="9">
        <v>0</v>
      </c>
      <c r="JD46" s="9">
        <v>9</v>
      </c>
      <c r="JE46" s="9">
        <v>0</v>
      </c>
      <c r="JF46" s="9">
        <v>2</v>
      </c>
      <c r="JG46" s="9"/>
      <c r="JH46" s="9"/>
      <c r="JI46" s="9">
        <v>14</v>
      </c>
      <c r="JJ46" s="9"/>
      <c r="JK46" s="9">
        <v>17</v>
      </c>
      <c r="JL46" s="9">
        <v>0</v>
      </c>
      <c r="JM46" s="9">
        <v>0</v>
      </c>
      <c r="JN46" s="9">
        <v>0</v>
      </c>
      <c r="JO46" s="9">
        <v>7</v>
      </c>
      <c r="JP46" s="9">
        <v>0</v>
      </c>
      <c r="JQ46" s="9">
        <v>0</v>
      </c>
      <c r="JR46" s="9">
        <v>0</v>
      </c>
      <c r="JS46" s="9">
        <v>42</v>
      </c>
      <c r="JT46" s="9">
        <v>36</v>
      </c>
      <c r="JU46" s="9">
        <v>0</v>
      </c>
      <c r="JV46" s="9">
        <v>0</v>
      </c>
      <c r="JW46" s="9">
        <v>0</v>
      </c>
      <c r="JX46" s="9">
        <v>0</v>
      </c>
      <c r="JY46" s="9">
        <v>0</v>
      </c>
      <c r="JZ46" s="9">
        <v>39</v>
      </c>
      <c r="KA46" s="9">
        <v>0</v>
      </c>
      <c r="KB46" s="9">
        <v>1</v>
      </c>
      <c r="KC46" s="9">
        <v>9</v>
      </c>
      <c r="KD46" s="9">
        <v>15</v>
      </c>
      <c r="KE46" s="9">
        <v>58</v>
      </c>
      <c r="KF46" s="9">
        <v>18</v>
      </c>
      <c r="KG46" s="9">
        <v>22</v>
      </c>
      <c r="KH46" s="9">
        <v>9</v>
      </c>
      <c r="KI46" s="9">
        <v>12</v>
      </c>
      <c r="KJ46" s="9">
        <v>1</v>
      </c>
      <c r="KK46" s="9">
        <v>18</v>
      </c>
      <c r="KL46" s="9">
        <v>0</v>
      </c>
      <c r="KM46" s="9">
        <v>15</v>
      </c>
      <c r="KN46" s="9">
        <v>0</v>
      </c>
      <c r="KO46" s="9">
        <v>0</v>
      </c>
      <c r="KP46" s="9">
        <v>0</v>
      </c>
      <c r="KQ46" s="9">
        <v>0</v>
      </c>
      <c r="KR46" s="9">
        <v>0</v>
      </c>
      <c r="KS46" s="4"/>
      <c r="KT46" s="4">
        <f t="shared" si="15"/>
        <v>8.6904761904761898</v>
      </c>
      <c r="KU46" s="4">
        <f t="shared" si="16"/>
        <v>2.0907095237511935</v>
      </c>
      <c r="KV46" s="7">
        <f t="shared" si="17"/>
        <v>0.93333333333333335</v>
      </c>
    </row>
    <row r="47" spans="1:308" x14ac:dyDescent="0.55000000000000004">
      <c r="A47" s="13">
        <v>0.79166666666666663</v>
      </c>
      <c r="B47" s="9">
        <v>0</v>
      </c>
      <c r="C47" s="9">
        <v>0</v>
      </c>
      <c r="D47" s="9">
        <v>0</v>
      </c>
      <c r="E47" s="9">
        <v>12</v>
      </c>
      <c r="F47" s="9">
        <v>0</v>
      </c>
      <c r="G47" s="9">
        <v>13</v>
      </c>
      <c r="H47" s="9">
        <v>0</v>
      </c>
      <c r="I47" s="9">
        <v>10</v>
      </c>
      <c r="J47" s="9">
        <v>0</v>
      </c>
      <c r="K47" s="9">
        <v>0</v>
      </c>
      <c r="L47" s="9">
        <v>6</v>
      </c>
      <c r="M47" s="9">
        <v>22</v>
      </c>
      <c r="N47" s="9">
        <v>0</v>
      </c>
      <c r="O47" s="9">
        <v>39</v>
      </c>
      <c r="P47" s="9">
        <v>6</v>
      </c>
      <c r="Q47" s="9">
        <v>12</v>
      </c>
      <c r="R47" s="9">
        <v>0</v>
      </c>
      <c r="S47" s="9">
        <v>0</v>
      </c>
      <c r="T47" s="9">
        <v>10</v>
      </c>
      <c r="U47" s="9">
        <v>57</v>
      </c>
      <c r="V47" s="9">
        <v>1</v>
      </c>
      <c r="W47" s="9">
        <v>0</v>
      </c>
      <c r="X47" s="9">
        <v>4</v>
      </c>
      <c r="Y47" s="9">
        <v>9</v>
      </c>
      <c r="Z47" s="9">
        <v>0</v>
      </c>
      <c r="AA47" s="9">
        <v>29</v>
      </c>
      <c r="AB47" s="9">
        <v>10</v>
      </c>
      <c r="AC47" s="9">
        <v>6</v>
      </c>
      <c r="AD47" s="9">
        <v>2</v>
      </c>
      <c r="AE47" s="9">
        <v>0</v>
      </c>
      <c r="AF47" s="9">
        <v>25</v>
      </c>
      <c r="AG47" s="9">
        <v>0</v>
      </c>
      <c r="AH47" s="9">
        <v>19</v>
      </c>
      <c r="AI47" s="9">
        <v>43</v>
      </c>
      <c r="AJ47" s="9">
        <v>0</v>
      </c>
      <c r="AK47" s="9">
        <v>22</v>
      </c>
      <c r="AL47" s="9">
        <v>0</v>
      </c>
      <c r="AM47" s="9">
        <v>0</v>
      </c>
      <c r="AN47" s="9">
        <v>40</v>
      </c>
      <c r="AO47" s="9">
        <v>0</v>
      </c>
      <c r="AP47" s="9">
        <v>6</v>
      </c>
      <c r="AQ47" s="9">
        <v>9</v>
      </c>
      <c r="AR47" s="9">
        <v>14</v>
      </c>
      <c r="AS47" s="9">
        <v>11</v>
      </c>
      <c r="AT47" s="9">
        <v>0</v>
      </c>
      <c r="AU47" s="9">
        <v>0</v>
      </c>
      <c r="AV47" s="9">
        <v>7</v>
      </c>
      <c r="AW47" s="4">
        <v>0.1</v>
      </c>
      <c r="AX47" s="1">
        <f t="shared" si="0"/>
        <v>9.4468085106382986</v>
      </c>
      <c r="AY47" s="1">
        <f t="shared" si="1"/>
        <v>1.9557568218458017</v>
      </c>
      <c r="AZ47" s="3">
        <f t="shared" si="2"/>
        <v>1</v>
      </c>
      <c r="BB47" s="13">
        <v>0.79166666666666663</v>
      </c>
      <c r="BC47" s="9">
        <v>14</v>
      </c>
      <c r="BD47" s="9">
        <v>8</v>
      </c>
      <c r="BE47" s="9">
        <v>46</v>
      </c>
      <c r="BF47" s="9">
        <v>35</v>
      </c>
      <c r="BG47" s="9">
        <v>8</v>
      </c>
      <c r="BH47" s="9">
        <v>12</v>
      </c>
      <c r="BI47" s="9">
        <v>3</v>
      </c>
      <c r="BJ47" s="9">
        <v>10</v>
      </c>
      <c r="BK47" s="9">
        <v>22</v>
      </c>
      <c r="BL47" s="9">
        <v>3</v>
      </c>
      <c r="BM47" s="9">
        <v>0</v>
      </c>
      <c r="BN47" s="9"/>
      <c r="BO47" s="9">
        <v>13</v>
      </c>
      <c r="BP47" s="9">
        <v>37</v>
      </c>
      <c r="BQ47" s="9">
        <v>9</v>
      </c>
      <c r="BR47" s="9">
        <v>20</v>
      </c>
      <c r="BS47" s="9">
        <v>4</v>
      </c>
      <c r="BT47" s="9">
        <v>1</v>
      </c>
      <c r="BU47" s="9">
        <v>10</v>
      </c>
      <c r="BV47" s="9">
        <v>54</v>
      </c>
      <c r="BW47" s="9">
        <v>35</v>
      </c>
      <c r="BX47" s="9">
        <v>13</v>
      </c>
      <c r="BY47" s="9">
        <v>1</v>
      </c>
      <c r="BZ47" s="9">
        <v>0</v>
      </c>
      <c r="CA47" s="9">
        <v>0</v>
      </c>
      <c r="CB47" s="9">
        <v>3</v>
      </c>
      <c r="CC47" s="9">
        <v>43</v>
      </c>
      <c r="CD47" s="9">
        <v>0</v>
      </c>
      <c r="CE47" s="9">
        <v>24</v>
      </c>
      <c r="CF47" s="9">
        <v>11</v>
      </c>
      <c r="CG47" s="9">
        <v>24</v>
      </c>
      <c r="CH47" s="9">
        <v>0</v>
      </c>
      <c r="CI47" s="9">
        <v>7</v>
      </c>
      <c r="CJ47" s="9">
        <v>21</v>
      </c>
      <c r="CK47" s="9">
        <v>11</v>
      </c>
      <c r="CL47" s="9">
        <v>19</v>
      </c>
      <c r="CM47" s="9">
        <v>0</v>
      </c>
      <c r="CN47" s="9">
        <v>0</v>
      </c>
      <c r="CO47" s="9">
        <v>0</v>
      </c>
      <c r="CP47" s="9">
        <v>4</v>
      </c>
      <c r="CQ47" s="9">
        <v>25</v>
      </c>
      <c r="CR47" s="9">
        <v>39</v>
      </c>
      <c r="CS47" s="9">
        <v>38</v>
      </c>
      <c r="CT47" s="9">
        <v>0</v>
      </c>
      <c r="CU47" s="9">
        <v>3</v>
      </c>
      <c r="CV47" s="9">
        <v>45</v>
      </c>
      <c r="CW47" s="9">
        <v>50</v>
      </c>
      <c r="CX47" s="4"/>
      <c r="CY47" s="1">
        <f t="shared" si="3"/>
        <v>15.760869565217391</v>
      </c>
      <c r="CZ47" s="1">
        <f t="shared" si="4"/>
        <v>2.3748246378399172</v>
      </c>
      <c r="DA47" s="3">
        <f t="shared" si="5"/>
        <v>0.97872340425531912</v>
      </c>
      <c r="DC47" s="13">
        <v>0.79166666666666663</v>
      </c>
      <c r="DD47" s="9">
        <v>20</v>
      </c>
      <c r="DE47" s="9">
        <v>23</v>
      </c>
      <c r="DF47" s="9">
        <v>0</v>
      </c>
      <c r="DG47" s="9">
        <v>2</v>
      </c>
      <c r="DH47" s="9">
        <v>44</v>
      </c>
      <c r="DI47" s="9">
        <v>40</v>
      </c>
      <c r="DJ47" s="9">
        <v>19</v>
      </c>
      <c r="DK47" s="9">
        <v>15</v>
      </c>
      <c r="DL47" s="9">
        <v>29</v>
      </c>
      <c r="DM47" s="9">
        <v>46</v>
      </c>
      <c r="DN47" s="9">
        <v>42</v>
      </c>
      <c r="DO47" s="9">
        <v>1</v>
      </c>
      <c r="DP47" s="9">
        <v>58</v>
      </c>
      <c r="DQ47" s="9">
        <v>1</v>
      </c>
      <c r="DR47" s="9">
        <v>30</v>
      </c>
      <c r="DS47" s="9">
        <v>1</v>
      </c>
      <c r="DT47" s="9">
        <v>23</v>
      </c>
      <c r="DU47" s="9">
        <v>0</v>
      </c>
      <c r="DV47" s="9">
        <v>31</v>
      </c>
      <c r="DW47" s="9">
        <v>9</v>
      </c>
      <c r="DX47" s="9">
        <v>0</v>
      </c>
      <c r="DY47" s="9">
        <v>8</v>
      </c>
      <c r="DZ47" s="9">
        <v>20</v>
      </c>
      <c r="EA47" s="9">
        <v>8</v>
      </c>
      <c r="EB47" s="9">
        <v>1</v>
      </c>
      <c r="EC47" s="9">
        <v>10</v>
      </c>
      <c r="ED47" s="9">
        <v>61</v>
      </c>
      <c r="EE47" s="9">
        <v>25</v>
      </c>
      <c r="EF47" s="9">
        <v>20</v>
      </c>
      <c r="EG47" s="9">
        <v>0</v>
      </c>
      <c r="EH47" s="9">
        <v>1</v>
      </c>
      <c r="EI47" s="9">
        <v>43</v>
      </c>
      <c r="EJ47" s="9">
        <v>6</v>
      </c>
      <c r="EK47" s="9">
        <v>0</v>
      </c>
      <c r="EL47" s="9">
        <v>0</v>
      </c>
      <c r="EM47" s="9">
        <v>0</v>
      </c>
      <c r="EN47" s="9">
        <v>0</v>
      </c>
      <c r="EO47" s="9">
        <v>28</v>
      </c>
      <c r="EP47" s="9">
        <v>43</v>
      </c>
      <c r="EQ47" s="9">
        <v>19</v>
      </c>
      <c r="ER47" s="9">
        <v>12</v>
      </c>
      <c r="ES47" s="9">
        <v>0</v>
      </c>
      <c r="ET47" s="9">
        <v>10</v>
      </c>
      <c r="EU47" s="9">
        <v>3</v>
      </c>
      <c r="EV47" s="9">
        <v>30</v>
      </c>
      <c r="EW47" s="9"/>
      <c r="EX47" s="1">
        <f t="shared" si="6"/>
        <v>17.377777777777776</v>
      </c>
      <c r="EY47" s="1">
        <f t="shared" si="7"/>
        <v>2.6046362876219127</v>
      </c>
      <c r="EZ47" s="3">
        <f t="shared" si="8"/>
        <v>1</v>
      </c>
      <c r="FB47" s="13">
        <v>0.79166666666666663</v>
      </c>
      <c r="FC47" s="9">
        <v>53</v>
      </c>
      <c r="FD47" s="9">
        <v>15</v>
      </c>
      <c r="FE47" s="9">
        <v>43</v>
      </c>
      <c r="FF47" s="9">
        <v>6</v>
      </c>
      <c r="FG47" s="9">
        <v>0</v>
      </c>
      <c r="FH47" s="9">
        <v>0</v>
      </c>
      <c r="FI47" s="9"/>
      <c r="FJ47" s="9">
        <v>40</v>
      </c>
      <c r="FK47" s="9">
        <v>50</v>
      </c>
      <c r="FL47" s="9"/>
      <c r="FM47" s="9">
        <v>0</v>
      </c>
      <c r="FN47" s="9"/>
      <c r="FO47" s="9">
        <v>7</v>
      </c>
      <c r="FP47" s="9">
        <v>2</v>
      </c>
      <c r="FQ47" s="9">
        <v>4</v>
      </c>
      <c r="FR47" s="9">
        <v>28</v>
      </c>
      <c r="FS47" s="9">
        <v>1</v>
      </c>
      <c r="FT47" s="9">
        <v>48</v>
      </c>
      <c r="FU47" s="9">
        <v>17</v>
      </c>
      <c r="FV47" s="9">
        <v>15</v>
      </c>
      <c r="FW47" s="9">
        <v>19</v>
      </c>
      <c r="FX47" s="9">
        <v>40</v>
      </c>
      <c r="FY47" s="9">
        <v>12</v>
      </c>
      <c r="FZ47" s="9">
        <v>17</v>
      </c>
      <c r="GA47" s="9">
        <v>0</v>
      </c>
      <c r="GB47" s="9">
        <v>13</v>
      </c>
      <c r="GC47" s="9">
        <v>67</v>
      </c>
      <c r="GD47" s="9">
        <v>30</v>
      </c>
      <c r="GE47" s="9">
        <v>0</v>
      </c>
      <c r="GF47" s="9">
        <v>13</v>
      </c>
      <c r="GG47" s="9">
        <v>45</v>
      </c>
      <c r="GH47" s="9">
        <v>1</v>
      </c>
      <c r="GI47" s="9">
        <v>18</v>
      </c>
      <c r="GJ47" s="9">
        <v>46</v>
      </c>
      <c r="GK47" s="9">
        <v>41</v>
      </c>
      <c r="GL47" s="9">
        <v>26</v>
      </c>
      <c r="GM47" s="9">
        <v>13</v>
      </c>
      <c r="GN47" s="9">
        <v>17</v>
      </c>
      <c r="GO47" s="9">
        <v>24</v>
      </c>
      <c r="GP47" s="9">
        <v>24</v>
      </c>
      <c r="GQ47" s="9">
        <v>3</v>
      </c>
      <c r="GR47" s="9">
        <v>61</v>
      </c>
      <c r="GS47" s="9">
        <v>0</v>
      </c>
      <c r="GT47" s="9">
        <v>40</v>
      </c>
      <c r="GU47" s="9">
        <v>40</v>
      </c>
      <c r="GV47" s="9">
        <v>18</v>
      </c>
      <c r="GW47" s="4">
        <v>3</v>
      </c>
      <c r="GX47" s="1">
        <f t="shared" si="9"/>
        <v>22.255813953488371</v>
      </c>
      <c r="GY47" s="1">
        <f t="shared" si="10"/>
        <v>2.9011192370403909</v>
      </c>
      <c r="GZ47" s="3">
        <f t="shared" si="11"/>
        <v>0.93478260869565222</v>
      </c>
      <c r="HB47" s="13">
        <v>0.79166666666666663</v>
      </c>
      <c r="HC47" s="4">
        <v>17</v>
      </c>
      <c r="HD47" s="4">
        <v>3</v>
      </c>
      <c r="HE47" s="4">
        <v>11</v>
      </c>
      <c r="HF47" s="4">
        <v>6</v>
      </c>
      <c r="HG47" s="4">
        <v>1</v>
      </c>
      <c r="HH47" s="4">
        <v>0</v>
      </c>
      <c r="HI47" s="4">
        <v>5</v>
      </c>
      <c r="HJ47" s="4">
        <v>16</v>
      </c>
      <c r="HK47" s="4">
        <v>0</v>
      </c>
      <c r="HL47" s="4">
        <v>21</v>
      </c>
      <c r="HM47" s="4">
        <v>8</v>
      </c>
      <c r="HN47" s="4">
        <v>7</v>
      </c>
      <c r="HO47" s="4">
        <v>12</v>
      </c>
      <c r="HP47" s="4">
        <v>20</v>
      </c>
      <c r="HQ47" s="4">
        <v>36</v>
      </c>
      <c r="HR47" s="4">
        <v>42</v>
      </c>
      <c r="HS47" s="4">
        <v>8</v>
      </c>
      <c r="HT47" s="4">
        <v>0</v>
      </c>
      <c r="HU47" s="4">
        <v>7</v>
      </c>
      <c r="HV47" s="4">
        <v>23</v>
      </c>
      <c r="HW47" s="4">
        <v>2</v>
      </c>
      <c r="HX47" s="4">
        <v>2</v>
      </c>
      <c r="HY47" s="4">
        <v>7</v>
      </c>
      <c r="HZ47" s="4">
        <v>10</v>
      </c>
      <c r="IA47" s="4">
        <v>21</v>
      </c>
      <c r="IB47" s="4">
        <v>17</v>
      </c>
      <c r="IC47" s="4">
        <v>10</v>
      </c>
      <c r="ID47" s="4">
        <v>7</v>
      </c>
      <c r="IE47" s="4">
        <v>10</v>
      </c>
      <c r="IF47" s="4">
        <v>18</v>
      </c>
      <c r="IG47" s="4">
        <v>13</v>
      </c>
      <c r="IH47" s="4">
        <v>7</v>
      </c>
      <c r="II47" s="4">
        <v>27</v>
      </c>
      <c r="IJ47" s="4">
        <v>0</v>
      </c>
      <c r="IK47" s="4">
        <v>14</v>
      </c>
      <c r="IL47" s="4">
        <v>11</v>
      </c>
      <c r="IM47" s="4">
        <v>0</v>
      </c>
      <c r="IN47" s="4">
        <v>0</v>
      </c>
      <c r="IO47" s="4">
        <v>0</v>
      </c>
      <c r="IP47" s="4">
        <v>9</v>
      </c>
      <c r="IQ47" s="4">
        <v>6</v>
      </c>
      <c r="IR47" s="4">
        <v>19</v>
      </c>
      <c r="IS47" s="4">
        <v>11</v>
      </c>
      <c r="IT47" s="4"/>
      <c r="IU47" s="4">
        <f t="shared" si="12"/>
        <v>10.790697674418604</v>
      </c>
      <c r="IV47" s="4">
        <f t="shared" si="13"/>
        <v>1.4606534360249597</v>
      </c>
      <c r="IW47" s="7">
        <f t="shared" si="14"/>
        <v>1</v>
      </c>
      <c r="IX47" s="4"/>
      <c r="IY47" s="13">
        <v>0.79166666666666663</v>
      </c>
      <c r="IZ47" s="9">
        <v>0</v>
      </c>
      <c r="JA47" s="9">
        <v>20</v>
      </c>
      <c r="JB47" s="9">
        <v>22</v>
      </c>
      <c r="JC47" s="9">
        <v>19</v>
      </c>
      <c r="JD47" s="9">
        <v>22</v>
      </c>
      <c r="JE47" s="9">
        <v>14</v>
      </c>
      <c r="JF47" s="9">
        <v>5</v>
      </c>
      <c r="JG47" s="9"/>
      <c r="JH47" s="9"/>
      <c r="JI47" s="9">
        <v>9</v>
      </c>
      <c r="JJ47" s="9"/>
      <c r="JK47" s="9">
        <v>21</v>
      </c>
      <c r="JL47" s="9">
        <v>2</v>
      </c>
      <c r="JM47" s="9">
        <v>0</v>
      </c>
      <c r="JN47" s="9">
        <v>0</v>
      </c>
      <c r="JO47" s="9">
        <v>5</v>
      </c>
      <c r="JP47" s="9">
        <v>1</v>
      </c>
      <c r="JQ47" s="9">
        <v>0</v>
      </c>
      <c r="JR47" s="9">
        <v>1</v>
      </c>
      <c r="JS47" s="9">
        <v>21</v>
      </c>
      <c r="JT47" s="9">
        <v>19</v>
      </c>
      <c r="JU47" s="9">
        <v>0</v>
      </c>
      <c r="JV47" s="9">
        <v>0</v>
      </c>
      <c r="JW47" s="9">
        <v>7</v>
      </c>
      <c r="JX47" s="9">
        <v>0</v>
      </c>
      <c r="JY47" s="9">
        <v>11</v>
      </c>
      <c r="JZ47" s="9">
        <v>41</v>
      </c>
      <c r="KA47" s="9">
        <v>2</v>
      </c>
      <c r="KB47" s="9">
        <v>9</v>
      </c>
      <c r="KC47" s="9">
        <v>9</v>
      </c>
      <c r="KD47" s="9">
        <v>73</v>
      </c>
      <c r="KE47" s="9">
        <v>8</v>
      </c>
      <c r="KF47" s="9">
        <v>23</v>
      </c>
      <c r="KG47" s="9">
        <v>24</v>
      </c>
      <c r="KH47" s="9">
        <v>9</v>
      </c>
      <c r="KI47" s="9">
        <v>43</v>
      </c>
      <c r="KJ47" s="9">
        <v>0</v>
      </c>
      <c r="KK47" s="9">
        <v>20</v>
      </c>
      <c r="KL47" s="9">
        <v>28</v>
      </c>
      <c r="KM47" s="9">
        <v>32</v>
      </c>
      <c r="KN47" s="9">
        <v>0</v>
      </c>
      <c r="KO47" s="9">
        <v>32</v>
      </c>
      <c r="KP47" s="9">
        <v>13</v>
      </c>
      <c r="KQ47" s="9">
        <v>23</v>
      </c>
      <c r="KR47" s="9">
        <v>2</v>
      </c>
      <c r="KS47" s="4"/>
      <c r="KT47" s="4">
        <f t="shared" si="15"/>
        <v>14.047619047619047</v>
      </c>
      <c r="KU47" s="4">
        <f t="shared" si="16"/>
        <v>2.33589183960984</v>
      </c>
      <c r="KV47" s="7">
        <f t="shared" si="17"/>
        <v>0.93333333333333335</v>
      </c>
    </row>
    <row r="48" spans="1:308" x14ac:dyDescent="0.55000000000000004">
      <c r="A48" s="13">
        <v>0.8125</v>
      </c>
      <c r="B48" s="9">
        <v>0</v>
      </c>
      <c r="C48" s="9">
        <v>3</v>
      </c>
      <c r="D48" s="9">
        <v>4</v>
      </c>
      <c r="E48" s="9">
        <v>15</v>
      </c>
      <c r="F48" s="9">
        <v>25</v>
      </c>
      <c r="G48" s="9">
        <v>2</v>
      </c>
      <c r="H48" s="9">
        <v>0</v>
      </c>
      <c r="I48" s="9">
        <v>18</v>
      </c>
      <c r="J48" s="9">
        <v>0</v>
      </c>
      <c r="K48" s="9">
        <v>0</v>
      </c>
      <c r="L48" s="9">
        <v>27</v>
      </c>
      <c r="M48" s="9">
        <v>12</v>
      </c>
      <c r="N48" s="9">
        <v>10</v>
      </c>
      <c r="O48" s="9">
        <v>34</v>
      </c>
      <c r="P48" s="9">
        <v>27</v>
      </c>
      <c r="Q48" s="9">
        <v>43</v>
      </c>
      <c r="R48" s="9">
        <v>0</v>
      </c>
      <c r="S48" s="9">
        <v>27</v>
      </c>
      <c r="T48" s="9">
        <v>38</v>
      </c>
      <c r="U48" s="9">
        <v>18</v>
      </c>
      <c r="V48" s="9">
        <v>21</v>
      </c>
      <c r="W48" s="9">
        <v>0</v>
      </c>
      <c r="X48" s="9">
        <v>13</v>
      </c>
      <c r="Y48" s="9">
        <v>8</v>
      </c>
      <c r="Z48" s="9">
        <v>0</v>
      </c>
      <c r="AA48" s="9">
        <v>16</v>
      </c>
      <c r="AB48" s="9">
        <v>19</v>
      </c>
      <c r="AC48" s="9">
        <v>7</v>
      </c>
      <c r="AD48" s="9">
        <v>46</v>
      </c>
      <c r="AE48" s="9">
        <v>16</v>
      </c>
      <c r="AF48" s="9">
        <v>19</v>
      </c>
      <c r="AG48" s="9">
        <v>0</v>
      </c>
      <c r="AH48" s="9">
        <v>25</v>
      </c>
      <c r="AI48" s="9">
        <v>11</v>
      </c>
      <c r="AJ48" s="9">
        <v>0</v>
      </c>
      <c r="AK48" s="9">
        <v>6</v>
      </c>
      <c r="AL48" s="9">
        <v>2</v>
      </c>
      <c r="AM48" s="9">
        <v>0</v>
      </c>
      <c r="AN48" s="9">
        <v>32</v>
      </c>
      <c r="AO48" s="9">
        <v>0</v>
      </c>
      <c r="AP48" s="9">
        <v>30</v>
      </c>
      <c r="AQ48" s="9">
        <v>25</v>
      </c>
      <c r="AR48" s="9">
        <v>14</v>
      </c>
      <c r="AS48" s="9">
        <v>9</v>
      </c>
      <c r="AT48" s="9">
        <v>10</v>
      </c>
      <c r="AU48" s="9">
        <v>25</v>
      </c>
      <c r="AV48" s="9">
        <v>28</v>
      </c>
      <c r="AW48" s="4">
        <v>0.1</v>
      </c>
      <c r="AX48" s="1">
        <f t="shared" si="0"/>
        <v>14.574468085106384</v>
      </c>
      <c r="AY48" s="1">
        <f t="shared" si="1"/>
        <v>1.8770596903850258</v>
      </c>
      <c r="AZ48" s="3">
        <f t="shared" si="2"/>
        <v>1</v>
      </c>
      <c r="BB48" s="13">
        <v>0.8125</v>
      </c>
      <c r="BC48" s="9">
        <v>56</v>
      </c>
      <c r="BD48" s="9">
        <v>7</v>
      </c>
      <c r="BE48" s="9">
        <v>29</v>
      </c>
      <c r="BF48" s="9">
        <v>33</v>
      </c>
      <c r="BG48" s="9">
        <v>5</v>
      </c>
      <c r="BH48" s="9">
        <v>8</v>
      </c>
      <c r="BI48" s="9">
        <v>1</v>
      </c>
      <c r="BJ48" s="9">
        <v>35</v>
      </c>
      <c r="BK48" s="9">
        <v>8</v>
      </c>
      <c r="BL48" s="9">
        <v>25</v>
      </c>
      <c r="BM48" s="9">
        <v>0</v>
      </c>
      <c r="BN48" s="9"/>
      <c r="BO48" s="9">
        <v>7</v>
      </c>
      <c r="BP48" s="9">
        <v>30</v>
      </c>
      <c r="BQ48" s="9">
        <v>30</v>
      </c>
      <c r="BR48" s="9">
        <v>16</v>
      </c>
      <c r="BS48" s="9">
        <v>25</v>
      </c>
      <c r="BT48" s="9">
        <v>0</v>
      </c>
      <c r="BU48" s="9">
        <v>16</v>
      </c>
      <c r="BV48" s="9">
        <v>55</v>
      </c>
      <c r="BW48" s="9">
        <v>52</v>
      </c>
      <c r="BX48" s="9">
        <v>30</v>
      </c>
      <c r="BY48" s="9">
        <v>0</v>
      </c>
      <c r="BZ48" s="9">
        <v>12</v>
      </c>
      <c r="CA48" s="9">
        <v>1</v>
      </c>
      <c r="CB48" s="9">
        <v>10</v>
      </c>
      <c r="CC48" s="9">
        <v>46</v>
      </c>
      <c r="CD48" s="9">
        <v>0</v>
      </c>
      <c r="CE48" s="9">
        <v>21</v>
      </c>
      <c r="CF48" s="9">
        <v>47</v>
      </c>
      <c r="CG48" s="9">
        <v>8</v>
      </c>
      <c r="CH48" s="9">
        <v>0</v>
      </c>
      <c r="CI48" s="9">
        <v>9</v>
      </c>
      <c r="CJ48" s="9">
        <v>20</v>
      </c>
      <c r="CK48" s="9">
        <v>3</v>
      </c>
      <c r="CL48" s="9">
        <v>40</v>
      </c>
      <c r="CM48" s="9">
        <v>0</v>
      </c>
      <c r="CN48" s="9">
        <v>0</v>
      </c>
      <c r="CO48" s="9">
        <v>0</v>
      </c>
      <c r="CP48" s="9">
        <v>13</v>
      </c>
      <c r="CQ48" s="9">
        <v>20</v>
      </c>
      <c r="CR48" s="9">
        <v>36</v>
      </c>
      <c r="CS48" s="9">
        <v>59</v>
      </c>
      <c r="CT48" s="9">
        <v>17</v>
      </c>
      <c r="CU48" s="9">
        <v>41</v>
      </c>
      <c r="CV48" s="9">
        <v>54</v>
      </c>
      <c r="CW48" s="9">
        <v>42</v>
      </c>
      <c r="CX48" s="4"/>
      <c r="CY48" s="1">
        <f t="shared" si="3"/>
        <v>21.021739130434781</v>
      </c>
      <c r="CZ48" s="1">
        <f t="shared" si="4"/>
        <v>2.7423127744801619</v>
      </c>
      <c r="DA48" s="3">
        <f t="shared" si="5"/>
        <v>0.97872340425531912</v>
      </c>
      <c r="DC48" s="13">
        <v>0.8125</v>
      </c>
      <c r="DD48" s="9">
        <v>19</v>
      </c>
      <c r="DE48" s="9">
        <v>16</v>
      </c>
      <c r="DF48" s="9">
        <v>15</v>
      </c>
      <c r="DG48" s="9">
        <v>22</v>
      </c>
      <c r="DH48" s="9">
        <v>59</v>
      </c>
      <c r="DI48" s="9">
        <v>22</v>
      </c>
      <c r="DJ48" s="9">
        <v>13</v>
      </c>
      <c r="DK48" s="9">
        <v>25</v>
      </c>
      <c r="DL48" s="9">
        <v>29</v>
      </c>
      <c r="DM48" s="9">
        <v>49</v>
      </c>
      <c r="DN48" s="9">
        <v>34</v>
      </c>
      <c r="DO48" s="9">
        <v>22</v>
      </c>
      <c r="DP48" s="9">
        <v>21</v>
      </c>
      <c r="DQ48" s="9">
        <v>32</v>
      </c>
      <c r="DR48" s="9">
        <v>46</v>
      </c>
      <c r="DS48" s="9">
        <v>12</v>
      </c>
      <c r="DT48" s="9">
        <v>34</v>
      </c>
      <c r="DU48" s="9">
        <v>3</v>
      </c>
      <c r="DV48" s="9">
        <v>39</v>
      </c>
      <c r="DW48" s="9">
        <v>28</v>
      </c>
      <c r="DX48" s="9">
        <v>0</v>
      </c>
      <c r="DY48" s="9">
        <v>5</v>
      </c>
      <c r="DZ48" s="9">
        <v>0</v>
      </c>
      <c r="EA48" s="9">
        <v>6</v>
      </c>
      <c r="EB48" s="9">
        <v>13</v>
      </c>
      <c r="EC48" s="9">
        <v>18</v>
      </c>
      <c r="ED48" s="9">
        <v>26</v>
      </c>
      <c r="EE48" s="9">
        <v>39</v>
      </c>
      <c r="EF48" s="9">
        <v>56</v>
      </c>
      <c r="EG48" s="9">
        <v>15</v>
      </c>
      <c r="EH48" s="9">
        <v>0</v>
      </c>
      <c r="EI48" s="9">
        <v>22</v>
      </c>
      <c r="EJ48" s="9">
        <v>18</v>
      </c>
      <c r="EK48" s="9">
        <v>28</v>
      </c>
      <c r="EL48" s="9">
        <v>0</v>
      </c>
      <c r="EM48" s="9">
        <v>4</v>
      </c>
      <c r="EN48" s="9">
        <v>0</v>
      </c>
      <c r="EO48" s="9">
        <v>17</v>
      </c>
      <c r="EP48" s="9">
        <v>2</v>
      </c>
      <c r="EQ48" s="9">
        <v>12</v>
      </c>
      <c r="ER48" s="9">
        <v>19</v>
      </c>
      <c r="ES48" s="9">
        <v>0</v>
      </c>
      <c r="ET48" s="9">
        <v>33</v>
      </c>
      <c r="EU48" s="9">
        <v>13</v>
      </c>
      <c r="EV48" s="9">
        <v>19</v>
      </c>
      <c r="EW48" s="9"/>
      <c r="EX48" s="1">
        <f t="shared" si="6"/>
        <v>20.111111111111111</v>
      </c>
      <c r="EY48" s="1">
        <f t="shared" si="7"/>
        <v>2.2583676553854408</v>
      </c>
      <c r="EZ48" s="3">
        <f t="shared" si="8"/>
        <v>1</v>
      </c>
      <c r="FB48" s="13">
        <v>0.8125</v>
      </c>
      <c r="FC48" s="9">
        <v>38</v>
      </c>
      <c r="FD48" s="9">
        <v>25</v>
      </c>
      <c r="FE48" s="9">
        <v>25</v>
      </c>
      <c r="FF48" s="9">
        <v>33</v>
      </c>
      <c r="FG48" s="9">
        <v>11</v>
      </c>
      <c r="FH48" s="9">
        <v>0</v>
      </c>
      <c r="FI48" s="9"/>
      <c r="FJ48" s="9">
        <v>22</v>
      </c>
      <c r="FK48" s="9">
        <v>33</v>
      </c>
      <c r="FL48" s="9"/>
      <c r="FM48" s="9">
        <v>0</v>
      </c>
      <c r="FN48" s="9"/>
      <c r="FO48" s="9">
        <v>17</v>
      </c>
      <c r="FP48" s="9">
        <v>38</v>
      </c>
      <c r="FQ48" s="9">
        <v>2</v>
      </c>
      <c r="FR48" s="9">
        <v>9</v>
      </c>
      <c r="FS48" s="9">
        <v>6</v>
      </c>
      <c r="FT48" s="9">
        <v>63</v>
      </c>
      <c r="FU48" s="9">
        <v>10</v>
      </c>
      <c r="FV48" s="9">
        <v>22</v>
      </c>
      <c r="FW48" s="9">
        <v>13</v>
      </c>
      <c r="FX48" s="9">
        <v>30</v>
      </c>
      <c r="FY48" s="9">
        <v>28</v>
      </c>
      <c r="FZ48" s="9">
        <v>29</v>
      </c>
      <c r="GA48" s="9">
        <v>0</v>
      </c>
      <c r="GB48" s="9">
        <v>30</v>
      </c>
      <c r="GC48" s="9">
        <v>11</v>
      </c>
      <c r="GD48" s="9">
        <v>51</v>
      </c>
      <c r="GE48" s="9">
        <v>62</v>
      </c>
      <c r="GF48" s="9">
        <v>1</v>
      </c>
      <c r="GG48" s="9">
        <v>35</v>
      </c>
      <c r="GH48" s="9">
        <v>0</v>
      </c>
      <c r="GI48" s="9">
        <v>43</v>
      </c>
      <c r="GJ48" s="9">
        <v>47</v>
      </c>
      <c r="GK48" s="9">
        <v>41</v>
      </c>
      <c r="GL48" s="9">
        <v>33</v>
      </c>
      <c r="GM48" s="9">
        <v>20</v>
      </c>
      <c r="GN48" s="9">
        <v>26</v>
      </c>
      <c r="GO48" s="9">
        <v>24</v>
      </c>
      <c r="GP48" s="9">
        <v>22</v>
      </c>
      <c r="GQ48" s="9">
        <v>12</v>
      </c>
      <c r="GR48" s="9">
        <v>50</v>
      </c>
      <c r="GS48" s="9">
        <v>3</v>
      </c>
      <c r="GT48" s="9">
        <v>31</v>
      </c>
      <c r="GU48" s="9">
        <v>32</v>
      </c>
      <c r="GV48" s="9">
        <v>45</v>
      </c>
      <c r="GW48" s="4">
        <v>3</v>
      </c>
      <c r="GX48" s="1">
        <f t="shared" si="9"/>
        <v>24.953488372093023</v>
      </c>
      <c r="GY48" s="1">
        <f t="shared" si="10"/>
        <v>2.5907565240616477</v>
      </c>
      <c r="GZ48" s="3">
        <f t="shared" si="11"/>
        <v>0.93478260869565222</v>
      </c>
      <c r="HB48" s="13">
        <v>0.8125</v>
      </c>
      <c r="HC48" s="4">
        <v>35</v>
      </c>
      <c r="HD48" s="4">
        <v>31</v>
      </c>
      <c r="HE48" s="4">
        <v>30</v>
      </c>
      <c r="HF48" s="4">
        <v>11</v>
      </c>
      <c r="HG48" s="4">
        <v>8</v>
      </c>
      <c r="HH48" s="4">
        <v>27</v>
      </c>
      <c r="HI48" s="4">
        <v>16</v>
      </c>
      <c r="HJ48" s="4">
        <v>17</v>
      </c>
      <c r="HK48" s="4">
        <v>26</v>
      </c>
      <c r="HL48" s="4">
        <v>10</v>
      </c>
      <c r="HM48" s="4">
        <v>24</v>
      </c>
      <c r="HN48" s="4">
        <v>16</v>
      </c>
      <c r="HO48" s="4">
        <v>4</v>
      </c>
      <c r="HP48" s="4">
        <v>24</v>
      </c>
      <c r="HQ48" s="4">
        <v>6</v>
      </c>
      <c r="HR48" s="4">
        <v>14</v>
      </c>
      <c r="HS48" s="4">
        <v>18</v>
      </c>
      <c r="HT48" s="4">
        <v>7</v>
      </c>
      <c r="HU48" s="4">
        <v>35</v>
      </c>
      <c r="HV48" s="4">
        <v>2</v>
      </c>
      <c r="HW48" s="4">
        <v>8</v>
      </c>
      <c r="HX48" s="4">
        <v>8</v>
      </c>
      <c r="HY48" s="4">
        <v>22</v>
      </c>
      <c r="HZ48" s="4">
        <v>23</v>
      </c>
      <c r="IA48" s="4">
        <v>15</v>
      </c>
      <c r="IB48" s="4">
        <v>8</v>
      </c>
      <c r="IC48" s="4">
        <v>17</v>
      </c>
      <c r="ID48" s="4">
        <v>19</v>
      </c>
      <c r="IE48" s="4">
        <v>14</v>
      </c>
      <c r="IF48" s="4">
        <v>17</v>
      </c>
      <c r="IG48" s="4">
        <v>20</v>
      </c>
      <c r="IH48" s="4">
        <v>39</v>
      </c>
      <c r="II48" s="4">
        <v>31</v>
      </c>
      <c r="IJ48" s="4">
        <v>26</v>
      </c>
      <c r="IK48" s="4">
        <v>27</v>
      </c>
      <c r="IL48" s="4">
        <v>28</v>
      </c>
      <c r="IM48" s="4">
        <v>1</v>
      </c>
      <c r="IN48" s="4">
        <v>42</v>
      </c>
      <c r="IO48" s="4">
        <v>0</v>
      </c>
      <c r="IP48" s="4">
        <v>17</v>
      </c>
      <c r="IQ48" s="4">
        <v>28</v>
      </c>
      <c r="IR48" s="4">
        <v>42</v>
      </c>
      <c r="IS48" s="4">
        <v>37</v>
      </c>
      <c r="IT48" s="4"/>
      <c r="IU48" s="4">
        <f t="shared" si="12"/>
        <v>19.767441860465116</v>
      </c>
      <c r="IV48" s="4">
        <f t="shared" si="13"/>
        <v>1.7265554110040171</v>
      </c>
      <c r="IW48" s="7">
        <f t="shared" si="14"/>
        <v>1</v>
      </c>
      <c r="IX48" s="4"/>
      <c r="IY48" s="13">
        <v>0.8125</v>
      </c>
      <c r="IZ48" s="9">
        <v>6</v>
      </c>
      <c r="JA48" s="9">
        <v>41</v>
      </c>
      <c r="JB48" s="9">
        <v>31</v>
      </c>
      <c r="JC48" s="9">
        <v>28</v>
      </c>
      <c r="JD48" s="9">
        <v>63</v>
      </c>
      <c r="JE48" s="9">
        <v>4</v>
      </c>
      <c r="JF48" s="9">
        <v>5</v>
      </c>
      <c r="JG48" s="9"/>
      <c r="JH48" s="9"/>
      <c r="JI48" s="9">
        <v>16</v>
      </c>
      <c r="JJ48" s="9"/>
      <c r="JK48" s="9">
        <v>18</v>
      </c>
      <c r="JL48" s="9">
        <v>13</v>
      </c>
      <c r="JM48" s="9">
        <v>0</v>
      </c>
      <c r="JN48" s="9">
        <v>0</v>
      </c>
      <c r="JO48" s="9">
        <v>25</v>
      </c>
      <c r="JP48" s="9">
        <v>6</v>
      </c>
      <c r="JQ48" s="9">
        <v>6</v>
      </c>
      <c r="JR48" s="9">
        <v>18</v>
      </c>
      <c r="JS48" s="9">
        <v>12</v>
      </c>
      <c r="JT48" s="9">
        <v>18</v>
      </c>
      <c r="JU48" s="9">
        <v>2</v>
      </c>
      <c r="JV48" s="9">
        <v>0</v>
      </c>
      <c r="JW48" s="9">
        <v>47</v>
      </c>
      <c r="JX48" s="9">
        <v>13</v>
      </c>
      <c r="JY48" s="9">
        <v>11</v>
      </c>
      <c r="JZ48" s="9">
        <v>57</v>
      </c>
      <c r="KA48" s="9">
        <v>4</v>
      </c>
      <c r="KB48" s="9">
        <v>17</v>
      </c>
      <c r="KC48" s="9">
        <v>20</v>
      </c>
      <c r="KD48" s="9">
        <v>39</v>
      </c>
      <c r="KE48" s="9">
        <v>39</v>
      </c>
      <c r="KF48" s="9">
        <v>19</v>
      </c>
      <c r="KG48" s="9">
        <v>36</v>
      </c>
      <c r="KH48" s="9">
        <v>35</v>
      </c>
      <c r="KI48" s="9">
        <v>30</v>
      </c>
      <c r="KJ48" s="9">
        <v>0</v>
      </c>
      <c r="KK48" s="9">
        <v>80</v>
      </c>
      <c r="KL48" s="9">
        <v>25</v>
      </c>
      <c r="KM48" s="9">
        <v>60</v>
      </c>
      <c r="KN48" s="9">
        <v>34</v>
      </c>
      <c r="KO48" s="9">
        <v>45</v>
      </c>
      <c r="KP48" s="9">
        <v>21</v>
      </c>
      <c r="KQ48" s="9">
        <v>47</v>
      </c>
      <c r="KR48" s="9">
        <v>43</v>
      </c>
      <c r="KS48" s="4"/>
      <c r="KT48" s="4">
        <f t="shared" si="15"/>
        <v>24.61904761904762</v>
      </c>
      <c r="KU48" s="4">
        <f t="shared" si="16"/>
        <v>3.0329113018849543</v>
      </c>
      <c r="KV48" s="7">
        <f t="shared" si="17"/>
        <v>0.93333333333333335</v>
      </c>
    </row>
    <row r="49" spans="1:308" x14ac:dyDescent="0.55000000000000004">
      <c r="A49" s="13">
        <v>0.83333333333333337</v>
      </c>
      <c r="B49" s="9">
        <v>24</v>
      </c>
      <c r="C49" s="9">
        <v>3</v>
      </c>
      <c r="D49" s="9">
        <v>44</v>
      </c>
      <c r="E49" s="9">
        <v>24</v>
      </c>
      <c r="F49" s="9">
        <v>23</v>
      </c>
      <c r="G49" s="9">
        <v>11</v>
      </c>
      <c r="H49" s="9">
        <v>7</v>
      </c>
      <c r="I49" s="9">
        <v>19</v>
      </c>
      <c r="J49" s="9">
        <v>18</v>
      </c>
      <c r="K49" s="9">
        <v>29</v>
      </c>
      <c r="L49" s="9">
        <v>20</v>
      </c>
      <c r="M49" s="9">
        <v>33</v>
      </c>
      <c r="N49" s="9">
        <v>37</v>
      </c>
      <c r="O49" s="9">
        <v>37</v>
      </c>
      <c r="P49" s="9">
        <v>42</v>
      </c>
      <c r="Q49" s="9">
        <v>17</v>
      </c>
      <c r="R49" s="9">
        <v>0</v>
      </c>
      <c r="S49" s="9">
        <v>42</v>
      </c>
      <c r="T49" s="9">
        <v>65</v>
      </c>
      <c r="U49" s="9">
        <v>20</v>
      </c>
      <c r="V49" s="9">
        <v>32</v>
      </c>
      <c r="W49" s="9">
        <v>19</v>
      </c>
      <c r="X49" s="9">
        <v>17</v>
      </c>
      <c r="Y49" s="9">
        <v>8</v>
      </c>
      <c r="Z49" s="9">
        <v>6</v>
      </c>
      <c r="AA49" s="9">
        <v>28</v>
      </c>
      <c r="AB49" s="9">
        <v>16</v>
      </c>
      <c r="AC49" s="9">
        <v>10</v>
      </c>
      <c r="AD49" s="9">
        <v>13</v>
      </c>
      <c r="AE49" s="9">
        <v>43</v>
      </c>
      <c r="AF49" s="9">
        <v>26</v>
      </c>
      <c r="AG49" s="9">
        <v>5</v>
      </c>
      <c r="AH49" s="9">
        <v>25</v>
      </c>
      <c r="AI49" s="9">
        <v>34</v>
      </c>
      <c r="AJ49" s="9">
        <v>0</v>
      </c>
      <c r="AK49" s="9">
        <v>15</v>
      </c>
      <c r="AL49" s="9">
        <v>9</v>
      </c>
      <c r="AM49" s="9">
        <v>1</v>
      </c>
      <c r="AN49" s="9">
        <v>12</v>
      </c>
      <c r="AO49" s="9">
        <v>0</v>
      </c>
      <c r="AP49" s="9">
        <v>13</v>
      </c>
      <c r="AQ49" s="9">
        <v>23</v>
      </c>
      <c r="AR49" s="9">
        <v>6</v>
      </c>
      <c r="AS49" s="9">
        <v>20</v>
      </c>
      <c r="AT49" s="9">
        <v>25</v>
      </c>
      <c r="AU49" s="9">
        <v>16</v>
      </c>
      <c r="AV49" s="9">
        <v>33</v>
      </c>
      <c r="AW49" s="4">
        <v>0.1</v>
      </c>
      <c r="AX49" s="1">
        <f t="shared" si="0"/>
        <v>20.638297872340427</v>
      </c>
      <c r="AY49" s="1">
        <f t="shared" si="1"/>
        <v>2.0335815144848466</v>
      </c>
      <c r="AZ49" s="3">
        <f t="shared" si="2"/>
        <v>1</v>
      </c>
      <c r="BB49" s="13">
        <v>0.83333333333333337</v>
      </c>
      <c r="BC49" s="9">
        <v>65</v>
      </c>
      <c r="BD49" s="9">
        <v>31</v>
      </c>
      <c r="BE49" s="9">
        <v>31</v>
      </c>
      <c r="BF49" s="9">
        <v>56</v>
      </c>
      <c r="BG49" s="9">
        <v>4</v>
      </c>
      <c r="BH49" s="9">
        <v>29</v>
      </c>
      <c r="BI49" s="9">
        <v>17</v>
      </c>
      <c r="BJ49" s="9">
        <v>31</v>
      </c>
      <c r="BK49" s="9">
        <v>22</v>
      </c>
      <c r="BL49" s="9">
        <v>33</v>
      </c>
      <c r="BM49" s="9">
        <v>11</v>
      </c>
      <c r="BN49" s="9"/>
      <c r="BO49" s="9">
        <v>36</v>
      </c>
      <c r="BP49" s="9">
        <v>40</v>
      </c>
      <c r="BQ49" s="9">
        <v>13</v>
      </c>
      <c r="BR49" s="9">
        <v>5</v>
      </c>
      <c r="BS49" s="9">
        <v>41</v>
      </c>
      <c r="BT49" s="9">
        <v>12</v>
      </c>
      <c r="BU49" s="9">
        <v>19</v>
      </c>
      <c r="BV49" s="9">
        <v>60</v>
      </c>
      <c r="BW49" s="9">
        <v>39</v>
      </c>
      <c r="BX49" s="9">
        <v>56</v>
      </c>
      <c r="BY49" s="9">
        <v>8</v>
      </c>
      <c r="BZ49" s="9">
        <v>34</v>
      </c>
      <c r="CA49" s="9">
        <v>24</v>
      </c>
      <c r="CB49" s="9">
        <v>16</v>
      </c>
      <c r="CC49" s="9">
        <v>42</v>
      </c>
      <c r="CD49" s="9">
        <v>23</v>
      </c>
      <c r="CE49" s="9">
        <v>32</v>
      </c>
      <c r="CF49" s="9">
        <v>92</v>
      </c>
      <c r="CG49" s="9">
        <v>23</v>
      </c>
      <c r="CH49" s="9">
        <v>51</v>
      </c>
      <c r="CI49" s="9">
        <v>44</v>
      </c>
      <c r="CJ49" s="9">
        <v>16</v>
      </c>
      <c r="CK49" s="9">
        <v>27</v>
      </c>
      <c r="CL49" s="9">
        <v>42</v>
      </c>
      <c r="CM49" s="9">
        <v>0</v>
      </c>
      <c r="CN49" s="9">
        <v>6</v>
      </c>
      <c r="CO49" s="9">
        <v>42</v>
      </c>
      <c r="CP49" s="9">
        <v>1</v>
      </c>
      <c r="CQ49" s="9">
        <v>14</v>
      </c>
      <c r="CR49" s="9">
        <v>40</v>
      </c>
      <c r="CS49" s="9">
        <v>58</v>
      </c>
      <c r="CT49" s="9">
        <v>66</v>
      </c>
      <c r="CU49" s="9">
        <v>41</v>
      </c>
      <c r="CV49" s="9">
        <v>41</v>
      </c>
      <c r="CW49" s="9">
        <v>28</v>
      </c>
      <c r="CX49" s="4"/>
      <c r="CY49" s="1">
        <f t="shared" si="3"/>
        <v>31.782608695652176</v>
      </c>
      <c r="CZ49" s="1">
        <f t="shared" si="4"/>
        <v>2.8877407118402401</v>
      </c>
      <c r="DA49" s="3">
        <f t="shared" si="5"/>
        <v>0.97872340425531912</v>
      </c>
      <c r="DC49" s="13">
        <v>0.83333333333333337</v>
      </c>
      <c r="DD49" s="9">
        <v>27</v>
      </c>
      <c r="DE49" s="9">
        <v>15</v>
      </c>
      <c r="DF49" s="9">
        <v>21</v>
      </c>
      <c r="DG49" s="9">
        <v>59</v>
      </c>
      <c r="DH49" s="9">
        <v>90</v>
      </c>
      <c r="DI49" s="9">
        <v>45</v>
      </c>
      <c r="DJ49" s="9">
        <v>22</v>
      </c>
      <c r="DK49" s="9">
        <v>57</v>
      </c>
      <c r="DL49" s="9">
        <v>40</v>
      </c>
      <c r="DM49" s="9">
        <v>54</v>
      </c>
      <c r="DN49" s="9">
        <v>42</v>
      </c>
      <c r="DO49" s="9">
        <v>29</v>
      </c>
      <c r="DP49" s="9">
        <v>39</v>
      </c>
      <c r="DQ49" s="9">
        <v>18</v>
      </c>
      <c r="DR49" s="9">
        <v>24</v>
      </c>
      <c r="DS49" s="9">
        <v>23</v>
      </c>
      <c r="DT49" s="9">
        <v>19</v>
      </c>
      <c r="DU49" s="9">
        <v>31</v>
      </c>
      <c r="DV49" s="9">
        <v>27</v>
      </c>
      <c r="DW49" s="9">
        <v>24</v>
      </c>
      <c r="DX49" s="9">
        <v>22</v>
      </c>
      <c r="DY49" s="9">
        <v>12</v>
      </c>
      <c r="DZ49" s="9">
        <v>6</v>
      </c>
      <c r="EA49" s="9">
        <v>31</v>
      </c>
      <c r="EB49" s="9">
        <v>21</v>
      </c>
      <c r="EC49" s="9">
        <v>7</v>
      </c>
      <c r="ED49" s="9">
        <v>28</v>
      </c>
      <c r="EE49" s="9">
        <v>12</v>
      </c>
      <c r="EF49" s="9">
        <v>14</v>
      </c>
      <c r="EG49" s="9">
        <v>14</v>
      </c>
      <c r="EH49" s="9">
        <v>4</v>
      </c>
      <c r="EI49" s="9">
        <v>35</v>
      </c>
      <c r="EJ49" s="9">
        <v>24</v>
      </c>
      <c r="EK49" s="9">
        <v>9</v>
      </c>
      <c r="EL49" s="9">
        <v>29</v>
      </c>
      <c r="EM49" s="9">
        <v>3</v>
      </c>
      <c r="EN49" s="9">
        <v>1</v>
      </c>
      <c r="EO49" s="9">
        <v>26</v>
      </c>
      <c r="EP49" s="9">
        <v>24</v>
      </c>
      <c r="EQ49" s="9">
        <v>13</v>
      </c>
      <c r="ER49" s="9">
        <v>80</v>
      </c>
      <c r="ES49" s="9">
        <v>40</v>
      </c>
      <c r="ET49" s="9">
        <v>20</v>
      </c>
      <c r="EU49" s="9">
        <v>1</v>
      </c>
      <c r="EV49" s="9">
        <v>22</v>
      </c>
      <c r="EW49" s="9"/>
      <c r="EX49" s="1">
        <f t="shared" si="6"/>
        <v>26.755555555555556</v>
      </c>
      <c r="EY49" s="1">
        <f t="shared" si="7"/>
        <v>2.8166452492561298</v>
      </c>
      <c r="EZ49" s="3">
        <f t="shared" si="8"/>
        <v>1</v>
      </c>
      <c r="FB49" s="13">
        <v>0.83333333333333337</v>
      </c>
      <c r="FC49" s="9">
        <v>33</v>
      </c>
      <c r="FD49" s="9">
        <v>26</v>
      </c>
      <c r="FE49" s="9">
        <v>19</v>
      </c>
      <c r="FF49" s="9">
        <v>30</v>
      </c>
      <c r="FG49" s="9">
        <v>51</v>
      </c>
      <c r="FH49" s="9">
        <v>24</v>
      </c>
      <c r="FI49" s="9"/>
      <c r="FJ49" s="9">
        <v>39</v>
      </c>
      <c r="FK49" s="9">
        <v>47</v>
      </c>
      <c r="FL49" s="9"/>
      <c r="FM49" s="9">
        <v>0</v>
      </c>
      <c r="FN49" s="9"/>
      <c r="FO49" s="9">
        <v>17</v>
      </c>
      <c r="FP49" s="9">
        <v>41</v>
      </c>
      <c r="FQ49" s="9">
        <v>18</v>
      </c>
      <c r="FR49" s="9">
        <v>31</v>
      </c>
      <c r="FS49" s="9">
        <v>32</v>
      </c>
      <c r="FT49" s="9">
        <v>33</v>
      </c>
      <c r="FU49" s="9">
        <v>20</v>
      </c>
      <c r="FV49" s="9">
        <v>17</v>
      </c>
      <c r="FW49" s="9">
        <v>25</v>
      </c>
      <c r="FX49" s="9">
        <v>29</v>
      </c>
      <c r="FY49" s="9">
        <v>17</v>
      </c>
      <c r="FZ49" s="9">
        <v>31</v>
      </c>
      <c r="GA49" s="9">
        <v>4</v>
      </c>
      <c r="GB49" s="9">
        <v>46</v>
      </c>
      <c r="GC49" s="9">
        <v>3</v>
      </c>
      <c r="GD49" s="9">
        <v>40</v>
      </c>
      <c r="GE49" s="9">
        <v>76</v>
      </c>
      <c r="GF49" s="9">
        <v>20</v>
      </c>
      <c r="GG49" s="9">
        <v>20</v>
      </c>
      <c r="GH49" s="9">
        <v>51</v>
      </c>
      <c r="GI49" s="9">
        <v>45</v>
      </c>
      <c r="GJ49" s="9">
        <v>76</v>
      </c>
      <c r="GK49" s="9">
        <v>55</v>
      </c>
      <c r="GL49" s="9">
        <v>37</v>
      </c>
      <c r="GM49" s="9">
        <v>27</v>
      </c>
      <c r="GN49" s="9">
        <v>22</v>
      </c>
      <c r="GO49" s="9">
        <v>40</v>
      </c>
      <c r="GP49" s="9">
        <v>10</v>
      </c>
      <c r="GQ49" s="9">
        <v>15</v>
      </c>
      <c r="GR49" s="9">
        <v>55</v>
      </c>
      <c r="GS49" s="9">
        <v>14</v>
      </c>
      <c r="GT49" s="9">
        <v>39</v>
      </c>
      <c r="GU49" s="9">
        <v>21</v>
      </c>
      <c r="GV49" s="9">
        <v>63</v>
      </c>
      <c r="GW49" s="4">
        <v>3</v>
      </c>
      <c r="GX49" s="1">
        <f t="shared" si="9"/>
        <v>31.604651162790699</v>
      </c>
      <c r="GY49" s="1">
        <f t="shared" si="10"/>
        <v>2.6992348562870632</v>
      </c>
      <c r="GZ49" s="3">
        <f t="shared" si="11"/>
        <v>0.93478260869565222</v>
      </c>
      <c r="HB49" s="13">
        <v>0.83333333333333337</v>
      </c>
      <c r="HC49" s="4">
        <v>24</v>
      </c>
      <c r="HD49" s="4">
        <v>18</v>
      </c>
      <c r="HE49" s="4">
        <v>28</v>
      </c>
      <c r="HF49" s="4">
        <v>20</v>
      </c>
      <c r="HG49" s="4">
        <v>15</v>
      </c>
      <c r="HH49" s="4">
        <v>22</v>
      </c>
      <c r="HI49" s="4">
        <v>27</v>
      </c>
      <c r="HJ49" s="4">
        <v>28</v>
      </c>
      <c r="HK49" s="4">
        <v>12</v>
      </c>
      <c r="HL49" s="4">
        <v>14</v>
      </c>
      <c r="HM49" s="4">
        <v>34</v>
      </c>
      <c r="HN49" s="4">
        <v>20</v>
      </c>
      <c r="HO49" s="4">
        <v>15</v>
      </c>
      <c r="HP49" s="4">
        <v>16</v>
      </c>
      <c r="HQ49" s="4">
        <v>24</v>
      </c>
      <c r="HR49" s="4">
        <v>21</v>
      </c>
      <c r="HS49" s="4">
        <v>33</v>
      </c>
      <c r="HT49" s="4">
        <v>11</v>
      </c>
      <c r="HU49" s="4">
        <v>21</v>
      </c>
      <c r="HV49" s="4">
        <v>20</v>
      </c>
      <c r="HW49" s="4">
        <v>12</v>
      </c>
      <c r="HX49" s="4">
        <v>11</v>
      </c>
      <c r="HY49" s="4">
        <v>0</v>
      </c>
      <c r="HZ49" s="4">
        <v>28</v>
      </c>
      <c r="IA49" s="4">
        <v>12</v>
      </c>
      <c r="IB49" s="4">
        <v>13</v>
      </c>
      <c r="IC49" s="4">
        <v>9</v>
      </c>
      <c r="ID49" s="4">
        <v>18</v>
      </c>
      <c r="IE49" s="4">
        <v>21</v>
      </c>
      <c r="IF49" s="4">
        <v>61</v>
      </c>
      <c r="IG49" s="4">
        <v>16</v>
      </c>
      <c r="IH49" s="4">
        <v>18</v>
      </c>
      <c r="II49" s="4">
        <v>11</v>
      </c>
      <c r="IJ49" s="4">
        <v>15</v>
      </c>
      <c r="IK49" s="4">
        <v>34</v>
      </c>
      <c r="IL49" s="4">
        <v>11</v>
      </c>
      <c r="IM49" s="4">
        <v>15</v>
      </c>
      <c r="IN49" s="4">
        <v>9</v>
      </c>
      <c r="IO49" s="4">
        <v>0</v>
      </c>
      <c r="IP49" s="4">
        <v>6</v>
      </c>
      <c r="IQ49" s="4">
        <v>17</v>
      </c>
      <c r="IR49" s="4">
        <v>5</v>
      </c>
      <c r="IS49" s="4">
        <v>14</v>
      </c>
      <c r="IT49" s="4"/>
      <c r="IU49" s="4">
        <f t="shared" si="12"/>
        <v>18.11627906976744</v>
      </c>
      <c r="IV49" s="4">
        <f t="shared" si="13"/>
        <v>1.599837097993706</v>
      </c>
      <c r="IW49" s="7">
        <f t="shared" si="14"/>
        <v>1</v>
      </c>
      <c r="IX49" s="4"/>
      <c r="IY49" s="13">
        <v>0.83333333333333337</v>
      </c>
      <c r="IZ49" s="9">
        <v>15</v>
      </c>
      <c r="JA49" s="9">
        <v>44</v>
      </c>
      <c r="JB49" s="9">
        <v>72</v>
      </c>
      <c r="JC49" s="9">
        <v>15</v>
      </c>
      <c r="JD49" s="9">
        <v>49</v>
      </c>
      <c r="JE49" s="9">
        <v>45</v>
      </c>
      <c r="JF49" s="9">
        <v>9</v>
      </c>
      <c r="JG49" s="9"/>
      <c r="JH49" s="9"/>
      <c r="JI49" s="9">
        <v>17</v>
      </c>
      <c r="JJ49" s="9"/>
      <c r="JK49" s="9">
        <v>10</v>
      </c>
      <c r="JL49" s="9">
        <v>27</v>
      </c>
      <c r="JM49" s="9">
        <v>11</v>
      </c>
      <c r="JN49" s="9">
        <v>25</v>
      </c>
      <c r="JO49" s="9">
        <v>35</v>
      </c>
      <c r="JP49" s="9">
        <v>11</v>
      </c>
      <c r="JQ49" s="9">
        <v>15</v>
      </c>
      <c r="JR49" s="9">
        <v>16</v>
      </c>
      <c r="JS49" s="9">
        <v>12</v>
      </c>
      <c r="JT49" s="9">
        <v>25</v>
      </c>
      <c r="JU49" s="9">
        <v>9</v>
      </c>
      <c r="JV49" s="9">
        <v>18</v>
      </c>
      <c r="JW49" s="9">
        <v>38</v>
      </c>
      <c r="JX49" s="9">
        <v>29</v>
      </c>
      <c r="JY49" s="9">
        <v>26</v>
      </c>
      <c r="JZ49" s="9">
        <v>54</v>
      </c>
      <c r="KA49" s="9">
        <v>15</v>
      </c>
      <c r="KB49" s="9">
        <v>40</v>
      </c>
      <c r="KC49" s="9">
        <v>21</v>
      </c>
      <c r="KD49" s="9">
        <v>31</v>
      </c>
      <c r="KE49" s="9">
        <v>32</v>
      </c>
      <c r="KF49" s="9">
        <v>15</v>
      </c>
      <c r="KG49" s="9">
        <v>34</v>
      </c>
      <c r="KH49" s="9">
        <v>24</v>
      </c>
      <c r="KI49" s="9">
        <v>37</v>
      </c>
      <c r="KJ49" s="9">
        <v>0</v>
      </c>
      <c r="KK49" s="9">
        <v>24</v>
      </c>
      <c r="KL49" s="9">
        <v>30</v>
      </c>
      <c r="KM49" s="9">
        <v>37</v>
      </c>
      <c r="KN49" s="9">
        <v>31</v>
      </c>
      <c r="KO49" s="9">
        <v>19</v>
      </c>
      <c r="KP49" s="9">
        <v>16</v>
      </c>
      <c r="KQ49" s="9">
        <v>35</v>
      </c>
      <c r="KR49" s="9">
        <v>15</v>
      </c>
      <c r="KS49" s="4"/>
      <c r="KT49" s="4">
        <f t="shared" si="15"/>
        <v>25.785714285714285</v>
      </c>
      <c r="KU49" s="4">
        <f t="shared" si="16"/>
        <v>2.2011336204779286</v>
      </c>
      <c r="KV49" s="7">
        <f t="shared" si="17"/>
        <v>0.93333333333333335</v>
      </c>
    </row>
    <row r="50" spans="1:308" x14ac:dyDescent="0.55000000000000004">
      <c r="A50" s="12">
        <v>0.85416666666666663</v>
      </c>
      <c r="B50" s="8">
        <v>28</v>
      </c>
      <c r="C50" s="8">
        <v>34</v>
      </c>
      <c r="D50" s="8">
        <v>41</v>
      </c>
      <c r="E50" s="8">
        <v>21</v>
      </c>
      <c r="F50" s="8">
        <v>55</v>
      </c>
      <c r="G50" s="8">
        <v>67</v>
      </c>
      <c r="H50" s="8">
        <v>42</v>
      </c>
      <c r="I50" s="8">
        <v>25</v>
      </c>
      <c r="J50" s="8">
        <v>58</v>
      </c>
      <c r="K50" s="8">
        <v>50</v>
      </c>
      <c r="L50" s="8">
        <v>15</v>
      </c>
      <c r="M50" s="8">
        <v>63</v>
      </c>
      <c r="N50" s="8">
        <v>23</v>
      </c>
      <c r="O50" s="8">
        <v>44</v>
      </c>
      <c r="P50" s="8">
        <v>41</v>
      </c>
      <c r="Q50" s="8">
        <v>65</v>
      </c>
      <c r="R50" s="8">
        <v>25</v>
      </c>
      <c r="S50" s="8">
        <v>139</v>
      </c>
      <c r="T50" s="8">
        <v>35</v>
      </c>
      <c r="U50" s="8">
        <v>31</v>
      </c>
      <c r="V50" s="8">
        <v>50</v>
      </c>
      <c r="W50" s="8">
        <v>47</v>
      </c>
      <c r="X50" s="8">
        <v>78</v>
      </c>
      <c r="Y50" s="8">
        <v>53</v>
      </c>
      <c r="Z50" s="8">
        <v>24</v>
      </c>
      <c r="AA50" s="8">
        <v>47</v>
      </c>
      <c r="AB50" s="8">
        <v>45</v>
      </c>
      <c r="AC50" s="8">
        <v>27</v>
      </c>
      <c r="AD50" s="8">
        <v>50</v>
      </c>
      <c r="AE50" s="8">
        <v>71</v>
      </c>
      <c r="AF50" s="8">
        <v>72</v>
      </c>
      <c r="AG50" s="8">
        <v>26</v>
      </c>
      <c r="AH50" s="8">
        <v>40</v>
      </c>
      <c r="AI50" s="8">
        <v>30</v>
      </c>
      <c r="AJ50" s="8">
        <v>47</v>
      </c>
      <c r="AK50" s="8">
        <v>65</v>
      </c>
      <c r="AL50" s="8">
        <v>39</v>
      </c>
      <c r="AM50" s="8">
        <v>32</v>
      </c>
      <c r="AN50" s="8">
        <v>37</v>
      </c>
      <c r="AO50" s="8">
        <v>21</v>
      </c>
      <c r="AP50" s="8">
        <v>46</v>
      </c>
      <c r="AQ50" s="8">
        <v>34</v>
      </c>
      <c r="AR50" s="8">
        <v>54</v>
      </c>
      <c r="AS50" s="8">
        <v>56</v>
      </c>
      <c r="AT50" s="8">
        <v>28</v>
      </c>
      <c r="AU50" s="8">
        <v>63</v>
      </c>
      <c r="AV50" s="8">
        <v>57</v>
      </c>
      <c r="AX50" s="1">
        <f t="shared" si="0"/>
        <v>45.553191489361701</v>
      </c>
      <c r="AY50" s="1">
        <f t="shared" si="1"/>
        <v>3.0531536160772652</v>
      </c>
      <c r="AZ50" s="3">
        <f t="shared" si="2"/>
        <v>1</v>
      </c>
      <c r="BB50" s="12">
        <v>0.85416666666666663</v>
      </c>
      <c r="BC50" s="8">
        <v>55</v>
      </c>
      <c r="BD50" s="8">
        <v>61</v>
      </c>
      <c r="BE50" s="8">
        <v>24</v>
      </c>
      <c r="BF50" s="8">
        <v>73</v>
      </c>
      <c r="BH50" s="8">
        <v>50</v>
      </c>
      <c r="BI50" s="8">
        <v>69</v>
      </c>
      <c r="BJ50" s="8">
        <v>40</v>
      </c>
      <c r="BK50" s="8">
        <v>61</v>
      </c>
      <c r="BL50" s="8">
        <v>43</v>
      </c>
      <c r="BM50" s="8">
        <v>58</v>
      </c>
      <c r="BO50" s="8">
        <v>68</v>
      </c>
      <c r="BP50" s="8">
        <v>42</v>
      </c>
      <c r="BQ50" s="8">
        <v>47</v>
      </c>
      <c r="BS50" s="8">
        <v>53</v>
      </c>
      <c r="BT50" s="8">
        <v>67</v>
      </c>
      <c r="BU50" s="8">
        <v>60</v>
      </c>
      <c r="BV50" s="8">
        <v>77</v>
      </c>
      <c r="BW50" s="8">
        <v>61</v>
      </c>
      <c r="BX50" s="8">
        <v>73</v>
      </c>
      <c r="BY50" s="8">
        <v>69</v>
      </c>
      <c r="BZ50" s="8">
        <v>70</v>
      </c>
      <c r="CA50" s="8">
        <v>56</v>
      </c>
      <c r="CB50" s="8">
        <v>51</v>
      </c>
      <c r="CC50" s="8">
        <v>44</v>
      </c>
      <c r="CD50" s="8">
        <v>66</v>
      </c>
      <c r="CE50" s="8">
        <v>36</v>
      </c>
      <c r="CF50" s="8">
        <v>53</v>
      </c>
      <c r="CG50" s="8">
        <v>74</v>
      </c>
      <c r="CH50" s="8">
        <v>73</v>
      </c>
      <c r="CI50" s="8">
        <v>63</v>
      </c>
      <c r="CJ50" s="8">
        <v>13</v>
      </c>
      <c r="CK50" s="8">
        <v>64</v>
      </c>
      <c r="CL50" s="8">
        <v>53</v>
      </c>
      <c r="CM50" s="8">
        <v>37</v>
      </c>
      <c r="CN50" s="8">
        <v>80</v>
      </c>
      <c r="CO50" s="8">
        <v>81</v>
      </c>
      <c r="CP50" s="8">
        <v>75</v>
      </c>
      <c r="CQ50" s="8">
        <v>17</v>
      </c>
      <c r="CR50" s="8">
        <v>40</v>
      </c>
      <c r="CS50" s="8">
        <v>76</v>
      </c>
      <c r="CT50" s="8">
        <v>82</v>
      </c>
      <c r="CU50" s="8">
        <v>65</v>
      </c>
      <c r="CV50" s="8">
        <v>68</v>
      </c>
      <c r="CW50" s="8">
        <v>27</v>
      </c>
      <c r="CY50" s="1">
        <f t="shared" si="3"/>
        <v>57.159090909090907</v>
      </c>
      <c r="CZ50" s="1">
        <f t="shared" si="4"/>
        <v>2.5938908512545731</v>
      </c>
      <c r="DA50" s="3">
        <f t="shared" si="5"/>
        <v>0.93617021276595747</v>
      </c>
      <c r="DC50" s="12">
        <v>0.85416666666666663</v>
      </c>
      <c r="DD50" s="8">
        <v>31</v>
      </c>
      <c r="DE50" s="8">
        <v>28</v>
      </c>
      <c r="DF50" s="8">
        <v>27</v>
      </c>
      <c r="DG50" s="8">
        <v>28</v>
      </c>
      <c r="DH50" s="8">
        <v>54</v>
      </c>
      <c r="DI50" s="8">
        <v>26</v>
      </c>
      <c r="DJ50" s="8">
        <v>21</v>
      </c>
      <c r="DK50" s="8">
        <v>44</v>
      </c>
      <c r="DL50" s="8">
        <v>26</v>
      </c>
      <c r="DM50" s="8">
        <v>50</v>
      </c>
      <c r="DN50" s="8">
        <v>67</v>
      </c>
      <c r="DO50" s="8">
        <v>62</v>
      </c>
      <c r="DP50" s="8">
        <v>48</v>
      </c>
      <c r="DQ50" s="8">
        <v>31</v>
      </c>
      <c r="DR50" s="8">
        <v>26</v>
      </c>
      <c r="DS50" s="8">
        <v>18</v>
      </c>
      <c r="DT50" s="8">
        <v>45</v>
      </c>
      <c r="DU50" s="8">
        <v>48</v>
      </c>
      <c r="DV50" s="8">
        <v>50</v>
      </c>
      <c r="DW50" s="8">
        <v>41</v>
      </c>
      <c r="DX50" s="8">
        <v>31</v>
      </c>
      <c r="DY50" s="8">
        <v>65</v>
      </c>
      <c r="DZ50" s="8">
        <v>46</v>
      </c>
      <c r="EA50" s="8">
        <v>33</v>
      </c>
      <c r="EB50" s="8">
        <v>66</v>
      </c>
      <c r="EC50" s="8">
        <v>39</v>
      </c>
      <c r="ED50" s="8">
        <v>96</v>
      </c>
      <c r="EE50" s="8">
        <v>41</v>
      </c>
      <c r="EF50" s="8">
        <v>49</v>
      </c>
      <c r="EG50" s="8">
        <v>39</v>
      </c>
      <c r="EH50" s="8">
        <v>38</v>
      </c>
      <c r="EI50" s="8">
        <v>22</v>
      </c>
      <c r="EJ50" s="8">
        <v>24</v>
      </c>
      <c r="EK50" s="8">
        <v>40</v>
      </c>
      <c r="EL50" s="8">
        <v>45</v>
      </c>
      <c r="EM50" s="8">
        <v>15</v>
      </c>
      <c r="EN50" s="8">
        <v>17</v>
      </c>
      <c r="EO50" s="8">
        <v>39</v>
      </c>
      <c r="EP50" s="8">
        <v>43</v>
      </c>
      <c r="EQ50" s="8">
        <v>12</v>
      </c>
      <c r="ER50" s="8">
        <v>38</v>
      </c>
      <c r="ES50" s="8">
        <v>37</v>
      </c>
      <c r="ET50" s="8">
        <v>28</v>
      </c>
      <c r="EU50" s="8">
        <v>66</v>
      </c>
      <c r="EV50" s="8">
        <v>32</v>
      </c>
      <c r="EW50" s="8"/>
      <c r="EX50" s="1">
        <f t="shared" si="6"/>
        <v>39.37777777777778</v>
      </c>
      <c r="EY50" s="1">
        <f t="shared" si="7"/>
        <v>2.4571661613192166</v>
      </c>
      <c r="EZ50" s="3">
        <f t="shared" si="8"/>
        <v>1</v>
      </c>
      <c r="FB50" s="12">
        <v>0.85416666666666663</v>
      </c>
      <c r="FC50" s="8">
        <v>50</v>
      </c>
      <c r="FD50" s="8">
        <v>50</v>
      </c>
      <c r="FE50" s="8">
        <v>29</v>
      </c>
      <c r="FF50" s="8">
        <v>75</v>
      </c>
      <c r="FG50" s="8">
        <v>35</v>
      </c>
      <c r="FH50" s="8">
        <v>45</v>
      </c>
      <c r="FJ50" s="8">
        <v>57</v>
      </c>
      <c r="FK50" s="8">
        <v>58</v>
      </c>
      <c r="FM50" s="8">
        <v>27</v>
      </c>
      <c r="FO50" s="8">
        <v>40</v>
      </c>
      <c r="FP50" s="8">
        <v>39</v>
      </c>
      <c r="FQ50" s="8">
        <v>33</v>
      </c>
      <c r="FR50" s="8">
        <v>54</v>
      </c>
      <c r="FS50" s="8">
        <v>54</v>
      </c>
      <c r="FT50" s="8">
        <v>53</v>
      </c>
      <c r="FU50" s="8">
        <v>37</v>
      </c>
      <c r="FV50" s="8">
        <v>26</v>
      </c>
      <c r="FW50" s="8">
        <v>54</v>
      </c>
      <c r="FX50" s="8">
        <v>60</v>
      </c>
      <c r="FY50" s="8">
        <v>63</v>
      </c>
      <c r="FZ50" s="8">
        <v>39</v>
      </c>
      <c r="GA50" s="8">
        <v>54</v>
      </c>
      <c r="GB50" s="8">
        <v>44</v>
      </c>
      <c r="GC50" s="8">
        <v>38</v>
      </c>
      <c r="GD50" s="8">
        <v>57</v>
      </c>
      <c r="GE50" s="8">
        <v>71</v>
      </c>
      <c r="GF50" s="8">
        <v>57</v>
      </c>
      <c r="GG50" s="8">
        <v>47</v>
      </c>
      <c r="GH50" s="8">
        <v>77</v>
      </c>
      <c r="GI50" s="8">
        <v>67</v>
      </c>
      <c r="GJ50" s="8">
        <v>73</v>
      </c>
      <c r="GK50" s="8">
        <v>37</v>
      </c>
      <c r="GL50" s="8">
        <v>44</v>
      </c>
      <c r="GM50" s="8">
        <v>28</v>
      </c>
      <c r="GN50" s="8">
        <v>34</v>
      </c>
      <c r="GO50" s="8">
        <v>20</v>
      </c>
      <c r="GP50" s="8">
        <v>49</v>
      </c>
      <c r="GQ50" s="8">
        <v>24</v>
      </c>
      <c r="GR50" s="8">
        <v>73</v>
      </c>
      <c r="GS50" s="8">
        <v>49</v>
      </c>
      <c r="GT50" s="8">
        <v>102</v>
      </c>
      <c r="GU50" s="8">
        <v>69</v>
      </c>
      <c r="GV50" s="8">
        <v>15</v>
      </c>
      <c r="GX50" s="1">
        <f t="shared" si="9"/>
        <v>49</v>
      </c>
      <c r="GY50" s="1">
        <f t="shared" si="10"/>
        <v>2.7086261448323845</v>
      </c>
      <c r="GZ50" s="3">
        <f t="shared" si="11"/>
        <v>0.93478260869565222</v>
      </c>
      <c r="HB50" s="12">
        <v>0.85416666666666663</v>
      </c>
      <c r="HC50" s="1">
        <v>101</v>
      </c>
      <c r="HD50" s="1">
        <v>77</v>
      </c>
      <c r="HE50" s="1">
        <v>89</v>
      </c>
      <c r="HF50" s="1">
        <v>42</v>
      </c>
      <c r="HG50" s="1">
        <v>75</v>
      </c>
      <c r="HH50" s="1">
        <v>75</v>
      </c>
      <c r="HI50" s="1">
        <v>76</v>
      </c>
      <c r="HJ50" s="1">
        <v>72</v>
      </c>
      <c r="HK50" s="1">
        <v>70</v>
      </c>
      <c r="HL50" s="1">
        <v>63</v>
      </c>
      <c r="HM50" s="1">
        <v>95</v>
      </c>
      <c r="HN50" s="1">
        <v>62</v>
      </c>
      <c r="HO50" s="1">
        <v>69</v>
      </c>
      <c r="HP50" s="1">
        <v>66</v>
      </c>
      <c r="HQ50" s="1">
        <v>81</v>
      </c>
      <c r="HR50" s="1">
        <v>30</v>
      </c>
      <c r="HS50" s="1">
        <v>47</v>
      </c>
      <c r="HT50" s="1">
        <v>43</v>
      </c>
      <c r="HU50" s="1">
        <v>64</v>
      </c>
      <c r="HV50" s="1">
        <v>49</v>
      </c>
      <c r="HW50" s="1">
        <v>39</v>
      </c>
      <c r="HX50" s="1">
        <v>46</v>
      </c>
      <c r="HY50" s="1">
        <v>56</v>
      </c>
      <c r="HZ50" s="1">
        <v>95</v>
      </c>
      <c r="IA50" s="1">
        <v>60</v>
      </c>
      <c r="IB50" s="1">
        <v>42</v>
      </c>
      <c r="IC50" s="1">
        <v>50</v>
      </c>
      <c r="ID50" s="1">
        <v>68</v>
      </c>
      <c r="IE50" s="1">
        <v>68</v>
      </c>
      <c r="IF50" s="1">
        <v>64</v>
      </c>
      <c r="IG50" s="1">
        <v>40</v>
      </c>
      <c r="IH50" s="1">
        <v>44</v>
      </c>
      <c r="II50" s="1">
        <v>54</v>
      </c>
      <c r="IJ50" s="1">
        <v>55</v>
      </c>
      <c r="IK50" s="1">
        <v>70</v>
      </c>
      <c r="IL50" s="1">
        <v>62</v>
      </c>
      <c r="IM50" s="1">
        <v>78</v>
      </c>
      <c r="IN50" s="1">
        <v>48</v>
      </c>
      <c r="IO50" s="1">
        <v>0</v>
      </c>
      <c r="IP50" s="1">
        <v>46</v>
      </c>
      <c r="IQ50" s="1">
        <v>23</v>
      </c>
      <c r="IR50" s="1">
        <v>68</v>
      </c>
      <c r="IS50" s="1">
        <v>73</v>
      </c>
      <c r="IU50" s="1">
        <f t="shared" si="12"/>
        <v>60.348837209302324</v>
      </c>
      <c r="IV50" s="1">
        <f t="shared" si="13"/>
        <v>3.0229619075130429</v>
      </c>
      <c r="IW50" s="3">
        <f t="shared" si="14"/>
        <v>1</v>
      </c>
      <c r="IY50" s="12">
        <v>0.85416666666666663</v>
      </c>
      <c r="IZ50" s="8">
        <v>98</v>
      </c>
      <c r="JA50" s="8">
        <v>78</v>
      </c>
      <c r="JB50" s="8">
        <v>120</v>
      </c>
      <c r="JC50" s="8">
        <v>72</v>
      </c>
      <c r="JD50" s="8">
        <v>97</v>
      </c>
      <c r="JE50" s="8">
        <v>103</v>
      </c>
      <c r="JF50" s="8">
        <v>86</v>
      </c>
      <c r="JG50" s="8"/>
      <c r="JH50" s="8"/>
      <c r="JI50" s="8">
        <v>48</v>
      </c>
      <c r="JJ50" s="8"/>
      <c r="JK50" s="8">
        <v>58</v>
      </c>
      <c r="JL50" s="8">
        <v>91</v>
      </c>
      <c r="JM50" s="8">
        <v>83</v>
      </c>
      <c r="JN50" s="8">
        <v>84</v>
      </c>
      <c r="JO50" s="8">
        <v>97</v>
      </c>
      <c r="JP50" s="8">
        <v>40</v>
      </c>
      <c r="JQ50" s="8">
        <v>78</v>
      </c>
      <c r="JR50" s="8">
        <v>64</v>
      </c>
      <c r="JS50" s="8">
        <v>51</v>
      </c>
      <c r="JT50" s="8">
        <v>75</v>
      </c>
      <c r="JU50" s="8">
        <v>70</v>
      </c>
      <c r="JV50" s="8">
        <v>43</v>
      </c>
      <c r="JW50" s="8">
        <v>109</v>
      </c>
      <c r="JX50" s="8">
        <v>83</v>
      </c>
      <c r="JY50" s="8">
        <v>82</v>
      </c>
      <c r="JZ50" s="8">
        <v>95</v>
      </c>
      <c r="KA50" s="8">
        <v>29</v>
      </c>
      <c r="KB50" s="8">
        <v>38</v>
      </c>
      <c r="KC50" s="8">
        <v>71</v>
      </c>
      <c r="KD50" s="8">
        <v>42</v>
      </c>
      <c r="KE50" s="8">
        <v>128</v>
      </c>
      <c r="KF50" s="8">
        <v>56</v>
      </c>
      <c r="KG50" s="8">
        <v>56</v>
      </c>
      <c r="KH50" s="8">
        <v>49</v>
      </c>
      <c r="KI50" s="8">
        <v>32</v>
      </c>
      <c r="KJ50" s="8">
        <v>57</v>
      </c>
      <c r="KK50" s="8">
        <v>42</v>
      </c>
      <c r="KL50" s="8">
        <v>30</v>
      </c>
      <c r="KM50" s="8">
        <v>65</v>
      </c>
      <c r="KN50" s="8">
        <v>38</v>
      </c>
      <c r="KO50" s="8">
        <v>73</v>
      </c>
      <c r="KP50" s="8">
        <v>37</v>
      </c>
      <c r="KQ50" s="8">
        <v>61</v>
      </c>
      <c r="KR50" s="8">
        <v>40</v>
      </c>
      <c r="KT50" s="1">
        <f t="shared" si="15"/>
        <v>67.833333333333329</v>
      </c>
      <c r="KU50" s="1">
        <f t="shared" si="16"/>
        <v>3.943402827685941</v>
      </c>
      <c r="KV50" s="3">
        <f t="shared" si="17"/>
        <v>0.93333333333333335</v>
      </c>
    </row>
    <row r="51" spans="1:308" x14ac:dyDescent="0.55000000000000004">
      <c r="A51" s="12">
        <v>0.875</v>
      </c>
      <c r="B51" s="8">
        <v>0</v>
      </c>
      <c r="C51" s="8">
        <v>0</v>
      </c>
      <c r="D51" s="8">
        <v>7</v>
      </c>
      <c r="E51" s="8">
        <v>0</v>
      </c>
      <c r="F51" s="8">
        <v>0</v>
      </c>
      <c r="G51" s="8">
        <v>0</v>
      </c>
      <c r="H51" s="8">
        <v>0</v>
      </c>
      <c r="I51" s="8">
        <v>2</v>
      </c>
      <c r="J51" s="8">
        <v>2</v>
      </c>
      <c r="K51" s="8">
        <v>0</v>
      </c>
      <c r="L51" s="8">
        <v>5</v>
      </c>
      <c r="M51" s="8">
        <v>1</v>
      </c>
      <c r="N51" s="8">
        <v>3</v>
      </c>
      <c r="O51" s="8">
        <v>0</v>
      </c>
      <c r="P51" s="8">
        <v>0</v>
      </c>
      <c r="Q51" s="8">
        <v>4</v>
      </c>
      <c r="R51" s="8">
        <v>0</v>
      </c>
      <c r="S51" s="8">
        <v>17</v>
      </c>
      <c r="T51" s="8">
        <v>0</v>
      </c>
      <c r="U51" s="8">
        <v>0</v>
      </c>
      <c r="V51" s="8">
        <v>1</v>
      </c>
      <c r="W51" s="8">
        <v>7</v>
      </c>
      <c r="X51" s="8">
        <v>20</v>
      </c>
      <c r="Y51" s="8">
        <v>12</v>
      </c>
      <c r="Z51" s="8">
        <v>0</v>
      </c>
      <c r="AA51" s="8">
        <v>8</v>
      </c>
      <c r="AB51" s="8">
        <v>7</v>
      </c>
      <c r="AC51" s="8">
        <v>0</v>
      </c>
      <c r="AD51" s="8">
        <v>7</v>
      </c>
      <c r="AE51" s="8">
        <v>9</v>
      </c>
      <c r="AF51" s="8">
        <v>3</v>
      </c>
      <c r="AG51" s="8">
        <v>0</v>
      </c>
      <c r="AH51" s="8">
        <v>0</v>
      </c>
      <c r="AI51" s="8">
        <v>34</v>
      </c>
      <c r="AJ51" s="8">
        <v>21</v>
      </c>
      <c r="AK51" s="8">
        <v>130</v>
      </c>
      <c r="AL51" s="8">
        <v>27</v>
      </c>
      <c r="AM51" s="8">
        <v>23</v>
      </c>
      <c r="AN51" s="8">
        <v>0</v>
      </c>
      <c r="AO51" s="8">
        <v>27</v>
      </c>
      <c r="AP51" s="8">
        <v>81</v>
      </c>
      <c r="AQ51" s="8">
        <v>28</v>
      </c>
      <c r="AR51" s="8">
        <v>22</v>
      </c>
      <c r="AS51" s="8">
        <v>0</v>
      </c>
      <c r="AT51" s="8">
        <v>40</v>
      </c>
      <c r="AU51" s="8">
        <v>9</v>
      </c>
      <c r="AV51" s="8">
        <v>7</v>
      </c>
      <c r="AX51" s="1">
        <f t="shared" si="0"/>
        <v>12</v>
      </c>
      <c r="AY51" s="1">
        <f t="shared" si="1"/>
        <v>3.3675548298305249</v>
      </c>
      <c r="AZ51" s="3">
        <f t="shared" si="2"/>
        <v>1</v>
      </c>
      <c r="BB51" s="12">
        <v>0.875</v>
      </c>
      <c r="BC51" s="8">
        <v>28</v>
      </c>
      <c r="BD51" s="8">
        <v>0</v>
      </c>
      <c r="BE51" s="8">
        <v>34</v>
      </c>
      <c r="BF51" s="8">
        <v>73</v>
      </c>
      <c r="BH51" s="8">
        <v>0</v>
      </c>
      <c r="BI51" s="8">
        <v>32</v>
      </c>
      <c r="BJ51" s="8">
        <v>0</v>
      </c>
      <c r="BK51" s="8">
        <v>30</v>
      </c>
      <c r="BL51" s="8">
        <v>8</v>
      </c>
      <c r="BM51" s="8">
        <v>32</v>
      </c>
      <c r="BO51" s="8">
        <v>47</v>
      </c>
      <c r="BP51" s="8">
        <v>61</v>
      </c>
      <c r="BQ51" s="8">
        <v>41</v>
      </c>
      <c r="BS51" s="8">
        <v>55</v>
      </c>
      <c r="BT51" s="8">
        <v>39</v>
      </c>
      <c r="BU51" s="8">
        <v>13</v>
      </c>
      <c r="BV51" s="8">
        <v>68</v>
      </c>
      <c r="BW51" s="8">
        <v>9</v>
      </c>
      <c r="BX51" s="8">
        <v>43</v>
      </c>
      <c r="BY51" s="8">
        <v>40</v>
      </c>
      <c r="BZ51" s="8">
        <v>3</v>
      </c>
      <c r="CA51" s="8">
        <v>45</v>
      </c>
      <c r="CB51" s="8">
        <v>46</v>
      </c>
      <c r="CC51" s="8">
        <v>15</v>
      </c>
      <c r="CD51" s="8">
        <v>16</v>
      </c>
      <c r="CE51" s="8">
        <v>39</v>
      </c>
      <c r="CF51" s="8">
        <v>57</v>
      </c>
      <c r="CG51" s="8">
        <v>23</v>
      </c>
      <c r="CH51" s="8">
        <v>26</v>
      </c>
      <c r="CI51" s="8">
        <v>12</v>
      </c>
      <c r="CJ51" s="8">
        <v>17</v>
      </c>
      <c r="CK51" s="8">
        <v>16</v>
      </c>
      <c r="CL51" s="8">
        <v>19</v>
      </c>
      <c r="CM51" s="8">
        <v>4</v>
      </c>
      <c r="CN51" s="8">
        <v>67</v>
      </c>
      <c r="CO51" s="8">
        <v>68</v>
      </c>
      <c r="CP51" s="8">
        <v>2</v>
      </c>
      <c r="CQ51" s="8">
        <v>17</v>
      </c>
      <c r="CR51" s="8">
        <v>7</v>
      </c>
      <c r="CS51" s="8">
        <v>23</v>
      </c>
      <c r="CT51" s="8">
        <v>9</v>
      </c>
      <c r="CU51" s="8">
        <v>8</v>
      </c>
      <c r="CV51" s="8">
        <v>52</v>
      </c>
      <c r="CW51" s="8">
        <v>35</v>
      </c>
      <c r="CY51" s="1">
        <f t="shared" si="3"/>
        <v>29.068181818181817</v>
      </c>
      <c r="CZ51" s="1">
        <f t="shared" si="4"/>
        <v>3.1949348336386123</v>
      </c>
      <c r="DA51" s="3">
        <f t="shared" si="5"/>
        <v>0.93617021276595747</v>
      </c>
      <c r="DC51" s="12">
        <v>0.875</v>
      </c>
      <c r="DD51" s="8">
        <v>37</v>
      </c>
      <c r="DE51" s="8">
        <v>10</v>
      </c>
      <c r="DF51" s="8">
        <v>32</v>
      </c>
      <c r="DG51" s="8">
        <v>4</v>
      </c>
      <c r="DH51" s="8">
        <v>3</v>
      </c>
      <c r="DI51" s="8">
        <v>14</v>
      </c>
      <c r="DJ51" s="8">
        <v>7</v>
      </c>
      <c r="DK51" s="8">
        <v>20</v>
      </c>
      <c r="DL51" s="8">
        <v>13</v>
      </c>
      <c r="DM51" s="8">
        <v>0</v>
      </c>
      <c r="DN51" s="8">
        <v>12</v>
      </c>
      <c r="DO51" s="8">
        <v>24</v>
      </c>
      <c r="DP51" s="8">
        <v>12</v>
      </c>
      <c r="DQ51" s="8">
        <v>3</v>
      </c>
      <c r="DR51" s="8">
        <v>10</v>
      </c>
      <c r="DS51" s="8">
        <v>7</v>
      </c>
      <c r="DT51" s="8">
        <v>9</v>
      </c>
      <c r="DU51" s="8">
        <v>10</v>
      </c>
      <c r="DV51" s="8">
        <v>22</v>
      </c>
      <c r="DW51" s="8">
        <v>14</v>
      </c>
      <c r="DX51" s="8">
        <v>17</v>
      </c>
      <c r="DY51" s="8">
        <v>50</v>
      </c>
      <c r="DZ51" s="8">
        <v>36</v>
      </c>
      <c r="EA51" s="8">
        <v>4</v>
      </c>
      <c r="EB51" s="8">
        <v>5</v>
      </c>
      <c r="EC51" s="8">
        <v>0</v>
      </c>
      <c r="ED51" s="8">
        <v>25</v>
      </c>
      <c r="EE51" s="8">
        <v>43</v>
      </c>
      <c r="EF51" s="8">
        <v>3</v>
      </c>
      <c r="EG51" s="8">
        <v>11</v>
      </c>
      <c r="EH51" s="8">
        <v>3</v>
      </c>
      <c r="EI51" s="8">
        <v>6</v>
      </c>
      <c r="EJ51" s="8">
        <v>2</v>
      </c>
      <c r="EK51" s="8">
        <v>24</v>
      </c>
      <c r="EL51" s="8">
        <v>38</v>
      </c>
      <c r="EM51" s="8">
        <v>24</v>
      </c>
      <c r="EN51" s="8">
        <v>2</v>
      </c>
      <c r="EO51" s="8">
        <v>6</v>
      </c>
      <c r="EP51" s="8">
        <v>5</v>
      </c>
      <c r="EQ51" s="8">
        <v>0</v>
      </c>
      <c r="ER51" s="8">
        <v>6</v>
      </c>
      <c r="ES51" s="8">
        <v>28</v>
      </c>
      <c r="ET51" s="8">
        <v>17</v>
      </c>
      <c r="EU51" s="8">
        <v>28</v>
      </c>
      <c r="EV51" s="8">
        <v>6</v>
      </c>
      <c r="EW51" s="8"/>
      <c r="EX51" s="1">
        <f t="shared" si="6"/>
        <v>14.488888888888889</v>
      </c>
      <c r="EY51" s="1">
        <f t="shared" si="7"/>
        <v>1.8985965636057538</v>
      </c>
      <c r="EZ51" s="3">
        <f t="shared" si="8"/>
        <v>1</v>
      </c>
      <c r="FB51" s="12">
        <v>0.875</v>
      </c>
      <c r="FC51" s="8">
        <v>35</v>
      </c>
      <c r="FD51" s="8">
        <v>3</v>
      </c>
      <c r="FE51" s="8">
        <v>52</v>
      </c>
      <c r="FF51" s="8">
        <v>45</v>
      </c>
      <c r="FG51" s="8">
        <v>63</v>
      </c>
      <c r="FH51" s="8">
        <v>31</v>
      </c>
      <c r="FJ51" s="8">
        <v>33</v>
      </c>
      <c r="FK51" s="8">
        <v>31</v>
      </c>
      <c r="FM51" s="8">
        <v>0</v>
      </c>
      <c r="FO51" s="8">
        <v>27</v>
      </c>
      <c r="FP51" s="8">
        <v>28</v>
      </c>
      <c r="FQ51" s="8">
        <v>10</v>
      </c>
      <c r="FR51" s="8">
        <v>42</v>
      </c>
      <c r="FS51" s="8">
        <v>5</v>
      </c>
      <c r="FT51" s="8">
        <v>48</v>
      </c>
      <c r="FU51" s="8">
        <v>1</v>
      </c>
      <c r="FV51" s="8">
        <v>0</v>
      </c>
      <c r="FW51" s="8">
        <v>19</v>
      </c>
      <c r="FX51" s="8">
        <v>15</v>
      </c>
      <c r="FY51" s="8">
        <v>7</v>
      </c>
      <c r="FZ51" s="8">
        <v>20</v>
      </c>
      <c r="GA51" s="8">
        <v>9</v>
      </c>
      <c r="GB51" s="8">
        <v>0</v>
      </c>
      <c r="GC51" s="8">
        <v>0</v>
      </c>
      <c r="GD51" s="8">
        <v>8</v>
      </c>
      <c r="GE51" s="8">
        <v>49</v>
      </c>
      <c r="GF51" s="8">
        <v>34</v>
      </c>
      <c r="GG51" s="8">
        <v>73</v>
      </c>
      <c r="GH51" s="8">
        <v>52</v>
      </c>
      <c r="GI51" s="8">
        <v>69</v>
      </c>
      <c r="GJ51" s="8">
        <v>78</v>
      </c>
      <c r="GK51" s="8">
        <v>26</v>
      </c>
      <c r="GL51" s="8">
        <v>49</v>
      </c>
      <c r="GM51" s="8">
        <v>1</v>
      </c>
      <c r="GN51" s="8">
        <v>27</v>
      </c>
      <c r="GO51" s="8">
        <v>14</v>
      </c>
      <c r="GP51" s="8">
        <v>21</v>
      </c>
      <c r="GQ51" s="8">
        <v>0</v>
      </c>
      <c r="GR51" s="8">
        <v>68</v>
      </c>
      <c r="GS51" s="8">
        <v>54</v>
      </c>
      <c r="GT51" s="8">
        <v>1</v>
      </c>
      <c r="GU51" s="8">
        <v>0</v>
      </c>
      <c r="GV51" s="8">
        <v>0</v>
      </c>
      <c r="GX51" s="1">
        <f t="shared" si="9"/>
        <v>26.697674418604652</v>
      </c>
      <c r="GY51" s="1">
        <f t="shared" si="10"/>
        <v>3.6149889271217068</v>
      </c>
      <c r="GZ51" s="3">
        <f t="shared" si="11"/>
        <v>0.93478260869565222</v>
      </c>
      <c r="HB51" s="12">
        <v>0.875</v>
      </c>
      <c r="HC51" s="1">
        <v>51</v>
      </c>
      <c r="HD51" s="1">
        <v>18</v>
      </c>
      <c r="HE51" s="1">
        <v>26</v>
      </c>
      <c r="HF51" s="1">
        <v>22</v>
      </c>
      <c r="HG51" s="1">
        <v>48</v>
      </c>
      <c r="HH51" s="1">
        <v>27</v>
      </c>
      <c r="HI51" s="1">
        <v>33</v>
      </c>
      <c r="HJ51" s="1">
        <v>0</v>
      </c>
      <c r="HK51" s="1">
        <v>58</v>
      </c>
      <c r="HL51" s="1">
        <v>48</v>
      </c>
      <c r="HM51" s="1">
        <v>9</v>
      </c>
      <c r="HN51" s="1">
        <v>11</v>
      </c>
      <c r="HO51" s="1">
        <v>67</v>
      </c>
      <c r="HP51" s="1">
        <v>38</v>
      </c>
      <c r="HQ51" s="1">
        <v>30</v>
      </c>
      <c r="HR51" s="1">
        <v>3</v>
      </c>
      <c r="HS51" s="1">
        <v>4</v>
      </c>
      <c r="HT51" s="1">
        <v>12</v>
      </c>
      <c r="HU51" s="1">
        <v>60</v>
      </c>
      <c r="HV51" s="1">
        <v>3</v>
      </c>
      <c r="HW51" s="1">
        <v>21</v>
      </c>
      <c r="HX51" s="1">
        <v>3</v>
      </c>
      <c r="HY51" s="1">
        <v>38</v>
      </c>
      <c r="HZ51" s="1">
        <v>15</v>
      </c>
      <c r="IA51" s="1">
        <v>35</v>
      </c>
      <c r="IB51" s="1">
        <v>15</v>
      </c>
      <c r="IC51" s="1">
        <v>15</v>
      </c>
      <c r="ID51" s="1">
        <v>19</v>
      </c>
      <c r="IE51" s="1">
        <v>30</v>
      </c>
      <c r="IF51" s="1">
        <v>15</v>
      </c>
      <c r="IG51" s="1">
        <v>35</v>
      </c>
      <c r="IH51" s="1">
        <v>0</v>
      </c>
      <c r="II51" s="1">
        <v>10</v>
      </c>
      <c r="IJ51" s="1">
        <v>15</v>
      </c>
      <c r="IK51" s="1">
        <v>19</v>
      </c>
      <c r="IL51" s="1">
        <v>45</v>
      </c>
      <c r="IM51" s="1">
        <v>46</v>
      </c>
      <c r="IN51" s="1">
        <v>12</v>
      </c>
      <c r="IO51" s="1">
        <v>0</v>
      </c>
      <c r="IP51" s="1">
        <v>8</v>
      </c>
      <c r="IQ51" s="1">
        <v>0</v>
      </c>
      <c r="IR51" s="1">
        <v>2</v>
      </c>
      <c r="IS51" s="1">
        <v>43</v>
      </c>
      <c r="IU51" s="1">
        <f t="shared" si="12"/>
        <v>23.465116279069768</v>
      </c>
      <c r="IV51" s="1">
        <f t="shared" si="13"/>
        <v>2.8241853826433432</v>
      </c>
      <c r="IW51" s="3">
        <f t="shared" si="14"/>
        <v>1</v>
      </c>
      <c r="IY51" s="12">
        <v>0.875</v>
      </c>
      <c r="IZ51" s="8">
        <v>53</v>
      </c>
      <c r="JA51" s="8">
        <v>20</v>
      </c>
      <c r="JB51" s="8">
        <v>104</v>
      </c>
      <c r="JC51" s="8">
        <v>68</v>
      </c>
      <c r="JD51" s="8">
        <v>50</v>
      </c>
      <c r="JE51" s="8">
        <v>105</v>
      </c>
      <c r="JF51" s="8">
        <v>57</v>
      </c>
      <c r="JG51" s="8"/>
      <c r="JH51" s="8"/>
      <c r="JI51" s="8">
        <v>47</v>
      </c>
      <c r="JJ51" s="8"/>
      <c r="JK51" s="8">
        <v>58</v>
      </c>
      <c r="JL51" s="8">
        <v>35</v>
      </c>
      <c r="JM51" s="8">
        <v>80</v>
      </c>
      <c r="JN51" s="8">
        <v>15</v>
      </c>
      <c r="JO51" s="8">
        <v>12</v>
      </c>
      <c r="JP51" s="8">
        <v>0</v>
      </c>
      <c r="JQ51" s="8">
        <v>39</v>
      </c>
      <c r="JR51" s="8">
        <v>8</v>
      </c>
      <c r="JS51" s="8">
        <v>0</v>
      </c>
      <c r="JT51" s="8">
        <v>1</v>
      </c>
      <c r="JU51" s="8">
        <v>21</v>
      </c>
      <c r="JV51" s="8">
        <v>26</v>
      </c>
      <c r="JW51" s="8">
        <v>60</v>
      </c>
      <c r="JX51" s="8">
        <v>75</v>
      </c>
      <c r="JY51" s="8">
        <v>39</v>
      </c>
      <c r="JZ51" s="8">
        <v>45</v>
      </c>
      <c r="KA51" s="8">
        <v>19</v>
      </c>
      <c r="KB51" s="8">
        <v>10</v>
      </c>
      <c r="KC51" s="8">
        <v>65</v>
      </c>
      <c r="KD51" s="8">
        <v>25</v>
      </c>
      <c r="KE51" s="8">
        <v>68</v>
      </c>
      <c r="KF51" s="8">
        <v>12</v>
      </c>
      <c r="KG51" s="8">
        <v>37</v>
      </c>
      <c r="KH51" s="8">
        <v>21</v>
      </c>
      <c r="KI51" s="8">
        <v>0</v>
      </c>
      <c r="KJ51" s="8">
        <v>27</v>
      </c>
      <c r="KK51" s="8">
        <v>39</v>
      </c>
      <c r="KL51" s="8">
        <v>26</v>
      </c>
      <c r="KM51" s="8">
        <v>16</v>
      </c>
      <c r="KN51" s="8">
        <v>3</v>
      </c>
      <c r="KO51" s="8">
        <v>21</v>
      </c>
      <c r="KP51" s="8">
        <v>20</v>
      </c>
      <c r="KQ51" s="8">
        <v>1</v>
      </c>
      <c r="KR51" s="8">
        <v>18</v>
      </c>
      <c r="KT51" s="1">
        <f t="shared" si="15"/>
        <v>34.428571428571431</v>
      </c>
      <c r="KU51" s="1">
        <f t="shared" si="16"/>
        <v>4.2378668588716284</v>
      </c>
      <c r="KV51" s="3">
        <f t="shared" si="17"/>
        <v>0.93333333333333335</v>
      </c>
    </row>
    <row r="52" spans="1:308" x14ac:dyDescent="0.55000000000000004">
      <c r="A52" s="12">
        <v>0.89583333333333337</v>
      </c>
      <c r="B52" s="8">
        <v>0</v>
      </c>
      <c r="C52" s="8">
        <v>3</v>
      </c>
      <c r="D52" s="8">
        <v>17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11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1</v>
      </c>
      <c r="Z52" s="8">
        <v>0</v>
      </c>
      <c r="AA52" s="8">
        <v>0</v>
      </c>
      <c r="AB52" s="8">
        <v>0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0</v>
      </c>
      <c r="AI52" s="8">
        <v>4</v>
      </c>
      <c r="AJ52" s="8">
        <v>0</v>
      </c>
      <c r="AK52" s="8">
        <v>2</v>
      </c>
      <c r="AL52" s="8">
        <v>38</v>
      </c>
      <c r="AM52" s="8">
        <v>0</v>
      </c>
      <c r="AN52" s="8">
        <v>0</v>
      </c>
      <c r="AO52" s="8">
        <v>19</v>
      </c>
      <c r="AP52" s="8">
        <v>0</v>
      </c>
      <c r="AQ52" s="8">
        <v>22</v>
      </c>
      <c r="AR52" s="8">
        <v>1</v>
      </c>
      <c r="AS52" s="8">
        <v>0</v>
      </c>
      <c r="AT52" s="8">
        <v>0</v>
      </c>
      <c r="AU52" s="8">
        <v>0</v>
      </c>
      <c r="AV52" s="8">
        <v>0</v>
      </c>
      <c r="AX52" s="1">
        <f t="shared" si="0"/>
        <v>2.5106382978723403</v>
      </c>
      <c r="AY52" s="1">
        <f t="shared" si="1"/>
        <v>1.060986023350095</v>
      </c>
      <c r="AZ52" s="3">
        <f t="shared" si="2"/>
        <v>1</v>
      </c>
      <c r="BB52" s="12">
        <v>0.89583333333333337</v>
      </c>
      <c r="BC52" s="8">
        <v>8</v>
      </c>
      <c r="BD52" s="8">
        <v>0</v>
      </c>
      <c r="BE52" s="8">
        <v>41</v>
      </c>
      <c r="BF52" s="8">
        <v>68</v>
      </c>
      <c r="BH52" s="8">
        <v>0</v>
      </c>
      <c r="BI52" s="8">
        <v>0</v>
      </c>
      <c r="BJ52" s="8">
        <v>0</v>
      </c>
      <c r="BK52" s="8">
        <v>3</v>
      </c>
      <c r="BL52" s="8">
        <v>2</v>
      </c>
      <c r="BM52" s="8">
        <v>0</v>
      </c>
      <c r="BO52" s="8">
        <v>2</v>
      </c>
      <c r="BP52" s="8">
        <v>62</v>
      </c>
      <c r="BQ52" s="8">
        <v>14</v>
      </c>
      <c r="BS52" s="8">
        <v>59</v>
      </c>
      <c r="BT52" s="8">
        <v>0</v>
      </c>
      <c r="BU52" s="8">
        <v>0</v>
      </c>
      <c r="BV52" s="8">
        <v>40</v>
      </c>
      <c r="BW52" s="8">
        <v>0</v>
      </c>
      <c r="BX52" s="8">
        <v>3</v>
      </c>
      <c r="BY52" s="8">
        <v>62</v>
      </c>
      <c r="BZ52" s="8">
        <v>0</v>
      </c>
      <c r="CA52" s="8">
        <v>15</v>
      </c>
      <c r="CB52" s="8">
        <v>3</v>
      </c>
      <c r="CC52" s="8">
        <v>0</v>
      </c>
      <c r="CD52" s="8">
        <v>0</v>
      </c>
      <c r="CE52" s="8">
        <v>36</v>
      </c>
      <c r="CF52" s="8">
        <v>47</v>
      </c>
      <c r="CG52" s="8">
        <v>8</v>
      </c>
      <c r="CH52" s="8">
        <v>0</v>
      </c>
      <c r="CI52" s="8">
        <v>0</v>
      </c>
      <c r="CJ52" s="8">
        <v>10</v>
      </c>
      <c r="CK52" s="8">
        <v>0</v>
      </c>
      <c r="CL52" s="8">
        <v>0</v>
      </c>
      <c r="CM52" s="8">
        <v>0</v>
      </c>
      <c r="CN52" s="8">
        <v>0</v>
      </c>
      <c r="CO52" s="8">
        <v>18</v>
      </c>
      <c r="CP52" s="8">
        <v>0</v>
      </c>
      <c r="CQ52" s="8">
        <v>19</v>
      </c>
      <c r="CR52" s="8">
        <v>0</v>
      </c>
      <c r="CS52" s="8">
        <v>75</v>
      </c>
      <c r="CT52" s="8">
        <v>0</v>
      </c>
      <c r="CU52" s="8">
        <v>0</v>
      </c>
      <c r="CV52" s="8">
        <v>32</v>
      </c>
      <c r="CW52" s="8">
        <v>0</v>
      </c>
      <c r="CY52" s="1">
        <f t="shared" si="3"/>
        <v>14.25</v>
      </c>
      <c r="CZ52" s="1">
        <f t="shared" si="4"/>
        <v>3.383695047960122</v>
      </c>
      <c r="DA52" s="3">
        <f t="shared" si="5"/>
        <v>0.93617021276595747</v>
      </c>
      <c r="DC52" s="12">
        <v>0.89583333333333337</v>
      </c>
      <c r="DD52" s="8">
        <v>11</v>
      </c>
      <c r="DE52" s="8">
        <v>1</v>
      </c>
      <c r="DF52" s="8">
        <v>18</v>
      </c>
      <c r="DG52" s="8">
        <v>2</v>
      </c>
      <c r="DH52" s="8">
        <v>3</v>
      </c>
      <c r="DI52" s="8">
        <v>20</v>
      </c>
      <c r="DJ52" s="8">
        <v>5</v>
      </c>
      <c r="DK52" s="8">
        <v>12</v>
      </c>
      <c r="DL52" s="8">
        <v>12</v>
      </c>
      <c r="DM52" s="8">
        <v>0</v>
      </c>
      <c r="DN52" s="8">
        <v>0</v>
      </c>
      <c r="DO52" s="8">
        <v>0</v>
      </c>
      <c r="DP52" s="8">
        <v>19</v>
      </c>
      <c r="DQ52" s="8">
        <v>1</v>
      </c>
      <c r="DR52" s="8">
        <v>1</v>
      </c>
      <c r="DS52" s="8">
        <v>1</v>
      </c>
      <c r="DT52" s="8">
        <v>1</v>
      </c>
      <c r="DU52" s="8">
        <v>0</v>
      </c>
      <c r="DV52" s="8">
        <v>3</v>
      </c>
      <c r="DW52" s="8">
        <v>0</v>
      </c>
      <c r="DX52" s="8">
        <v>0</v>
      </c>
      <c r="DY52" s="8">
        <v>1</v>
      </c>
      <c r="DZ52" s="8">
        <v>1</v>
      </c>
      <c r="EA52" s="8">
        <v>0</v>
      </c>
      <c r="EB52" s="8">
        <v>6</v>
      </c>
      <c r="EC52" s="8">
        <v>0</v>
      </c>
      <c r="ED52" s="8">
        <v>1</v>
      </c>
      <c r="EE52" s="8">
        <v>14</v>
      </c>
      <c r="EF52" s="8">
        <v>0</v>
      </c>
      <c r="EG52" s="8">
        <v>0</v>
      </c>
      <c r="EH52" s="8">
        <v>0</v>
      </c>
      <c r="EI52" s="8">
        <v>0</v>
      </c>
      <c r="EJ52" s="8">
        <v>0</v>
      </c>
      <c r="EK52" s="8">
        <v>0</v>
      </c>
      <c r="EL52" s="8">
        <v>0</v>
      </c>
      <c r="EM52" s="8">
        <v>45</v>
      </c>
      <c r="EN52" s="8">
        <v>0</v>
      </c>
      <c r="EO52" s="8">
        <v>0</v>
      </c>
      <c r="EP52" s="8">
        <v>0</v>
      </c>
      <c r="EQ52" s="8">
        <v>0</v>
      </c>
      <c r="ER52" s="8">
        <v>1</v>
      </c>
      <c r="ES52" s="8">
        <v>0</v>
      </c>
      <c r="ET52" s="8">
        <v>2</v>
      </c>
      <c r="EU52" s="8">
        <v>0</v>
      </c>
      <c r="EV52" s="8">
        <v>0</v>
      </c>
      <c r="EW52" s="8"/>
      <c r="EX52" s="1">
        <f t="shared" si="6"/>
        <v>4.0222222222222221</v>
      </c>
      <c r="EY52" s="1">
        <f t="shared" si="7"/>
        <v>1.2478218958353591</v>
      </c>
      <c r="EZ52" s="3">
        <f t="shared" si="8"/>
        <v>1</v>
      </c>
      <c r="FB52" s="12">
        <v>0.89583333333333337</v>
      </c>
      <c r="FC52" s="8">
        <v>34</v>
      </c>
      <c r="FD52" s="8">
        <v>0</v>
      </c>
      <c r="FE52" s="8">
        <v>0</v>
      </c>
      <c r="FF52" s="8">
        <v>39</v>
      </c>
      <c r="FG52" s="8">
        <v>42</v>
      </c>
      <c r="FH52" s="8">
        <v>19</v>
      </c>
      <c r="FJ52" s="8">
        <v>37</v>
      </c>
      <c r="FK52" s="8">
        <v>24</v>
      </c>
      <c r="FM52" s="8">
        <v>1</v>
      </c>
      <c r="FO52" s="8">
        <v>2</v>
      </c>
      <c r="FP52" s="8">
        <v>1</v>
      </c>
      <c r="FQ52" s="8">
        <v>0</v>
      </c>
      <c r="FR52" s="8">
        <v>4</v>
      </c>
      <c r="FS52" s="8">
        <v>0</v>
      </c>
      <c r="FT52" s="8">
        <v>48</v>
      </c>
      <c r="FU52" s="8">
        <v>0</v>
      </c>
      <c r="FV52" s="8">
        <v>0</v>
      </c>
      <c r="FW52" s="8">
        <v>0</v>
      </c>
      <c r="FX52" s="8">
        <v>15</v>
      </c>
      <c r="FY52" s="8">
        <v>0</v>
      </c>
      <c r="FZ52" s="8">
        <v>7</v>
      </c>
      <c r="GA52" s="8">
        <v>0</v>
      </c>
      <c r="GB52" s="8">
        <v>0</v>
      </c>
      <c r="GC52" s="8">
        <v>0</v>
      </c>
      <c r="GD52" s="8">
        <v>2</v>
      </c>
      <c r="GE52" s="8">
        <v>60</v>
      </c>
      <c r="GF52" s="8">
        <v>6</v>
      </c>
      <c r="GG52" s="8">
        <v>11</v>
      </c>
      <c r="GH52" s="8">
        <v>2</v>
      </c>
      <c r="GI52" s="8">
        <v>31</v>
      </c>
      <c r="GJ52" s="8">
        <v>29</v>
      </c>
      <c r="GK52" s="8">
        <v>3</v>
      </c>
      <c r="GL52" s="8">
        <v>60</v>
      </c>
      <c r="GM52" s="8">
        <v>0</v>
      </c>
      <c r="GN52" s="8">
        <v>20</v>
      </c>
      <c r="GO52" s="8">
        <v>1</v>
      </c>
      <c r="GP52" s="8">
        <v>49</v>
      </c>
      <c r="GQ52" s="8">
        <v>1</v>
      </c>
      <c r="GR52" s="8">
        <v>38</v>
      </c>
      <c r="GS52" s="8">
        <v>5</v>
      </c>
      <c r="GT52" s="8">
        <v>0</v>
      </c>
      <c r="GU52" s="8">
        <v>0</v>
      </c>
      <c r="GV52" s="8">
        <v>0</v>
      </c>
      <c r="GX52" s="1">
        <f t="shared" si="9"/>
        <v>13.744186046511627</v>
      </c>
      <c r="GY52" s="1">
        <f t="shared" si="10"/>
        <v>2.8502866563802152</v>
      </c>
      <c r="GZ52" s="3">
        <f t="shared" si="11"/>
        <v>0.93478260869565222</v>
      </c>
      <c r="HB52" s="12">
        <v>0.89583333333333337</v>
      </c>
      <c r="HC52" s="1">
        <v>0</v>
      </c>
      <c r="HD52" s="1">
        <v>0</v>
      </c>
      <c r="HE52" s="1">
        <v>9</v>
      </c>
      <c r="HF52" s="1">
        <v>0</v>
      </c>
      <c r="HG52" s="1">
        <v>9</v>
      </c>
      <c r="HH52" s="1">
        <v>18</v>
      </c>
      <c r="HI52" s="1">
        <v>1</v>
      </c>
      <c r="HJ52" s="1">
        <v>3</v>
      </c>
      <c r="HK52" s="1">
        <v>19</v>
      </c>
      <c r="HL52" s="1">
        <v>38</v>
      </c>
      <c r="HM52" s="1">
        <v>4</v>
      </c>
      <c r="HN52" s="1">
        <v>0</v>
      </c>
      <c r="HO52" s="1">
        <v>6</v>
      </c>
      <c r="HP52" s="1">
        <v>0</v>
      </c>
      <c r="HQ52" s="1">
        <v>5</v>
      </c>
      <c r="HR52" s="1">
        <v>0</v>
      </c>
      <c r="HS52" s="1">
        <v>0</v>
      </c>
      <c r="HT52" s="1">
        <v>0</v>
      </c>
      <c r="HU52" s="1">
        <v>3</v>
      </c>
      <c r="HV52" s="1">
        <v>6</v>
      </c>
      <c r="HW52" s="1">
        <v>4</v>
      </c>
      <c r="HX52" s="1">
        <v>0</v>
      </c>
      <c r="HY52" s="1">
        <v>14</v>
      </c>
      <c r="HZ52" s="1">
        <v>0</v>
      </c>
      <c r="IA52" s="1">
        <v>8</v>
      </c>
      <c r="IB52" s="1">
        <v>2</v>
      </c>
      <c r="IC52" s="1">
        <v>5</v>
      </c>
      <c r="ID52" s="1">
        <v>9</v>
      </c>
      <c r="IE52" s="1">
        <v>19</v>
      </c>
      <c r="IF52" s="1">
        <v>15</v>
      </c>
      <c r="IG52" s="1">
        <v>1</v>
      </c>
      <c r="IH52" s="1">
        <v>0</v>
      </c>
      <c r="II52" s="1">
        <v>17</v>
      </c>
      <c r="IJ52" s="1">
        <v>8</v>
      </c>
      <c r="IK52" s="1">
        <v>14</v>
      </c>
      <c r="IL52" s="1">
        <v>4</v>
      </c>
      <c r="IM52" s="1">
        <v>9</v>
      </c>
      <c r="IN52" s="1">
        <v>5</v>
      </c>
      <c r="IO52" s="1">
        <v>0</v>
      </c>
      <c r="IP52" s="1">
        <v>31</v>
      </c>
      <c r="IQ52" s="1">
        <v>0</v>
      </c>
      <c r="IR52" s="1">
        <v>4</v>
      </c>
      <c r="IS52" s="1">
        <v>29</v>
      </c>
      <c r="IU52" s="1">
        <f t="shared" si="12"/>
        <v>7.4186046511627906</v>
      </c>
      <c r="IV52" s="1">
        <f t="shared" si="13"/>
        <v>1.3957825092042786</v>
      </c>
      <c r="IW52" s="3">
        <f t="shared" si="14"/>
        <v>1</v>
      </c>
      <c r="IY52" s="12">
        <v>0.89583333333333337</v>
      </c>
      <c r="IZ52" s="8">
        <v>16</v>
      </c>
      <c r="JA52" s="8">
        <v>0</v>
      </c>
      <c r="JB52" s="8">
        <v>36</v>
      </c>
      <c r="JC52" s="8">
        <v>19</v>
      </c>
      <c r="JD52" s="8">
        <v>54</v>
      </c>
      <c r="JE52" s="8">
        <v>104</v>
      </c>
      <c r="JF52" s="8">
        <v>35</v>
      </c>
      <c r="JG52" s="8"/>
      <c r="JH52" s="8"/>
      <c r="JI52" s="8">
        <v>21</v>
      </c>
      <c r="JJ52" s="8"/>
      <c r="JK52" s="8">
        <v>20</v>
      </c>
      <c r="JL52" s="8">
        <v>31</v>
      </c>
      <c r="JM52" s="8">
        <v>39</v>
      </c>
      <c r="JN52" s="8">
        <v>0</v>
      </c>
      <c r="JO52" s="8">
        <v>3</v>
      </c>
      <c r="JP52" s="8">
        <v>0</v>
      </c>
      <c r="JQ52" s="8">
        <v>0</v>
      </c>
      <c r="JR52" s="8">
        <v>0</v>
      </c>
      <c r="JS52" s="8">
        <v>0</v>
      </c>
      <c r="JT52" s="8">
        <v>0</v>
      </c>
      <c r="JU52" s="8">
        <v>0</v>
      </c>
      <c r="JV52" s="8">
        <v>8</v>
      </c>
      <c r="JW52" s="8">
        <v>0</v>
      </c>
      <c r="JX52" s="8">
        <v>4</v>
      </c>
      <c r="JY52" s="8">
        <v>11</v>
      </c>
      <c r="JZ52" s="8">
        <v>28</v>
      </c>
      <c r="KA52" s="8">
        <v>0</v>
      </c>
      <c r="KB52" s="8">
        <v>0</v>
      </c>
      <c r="KC52" s="8">
        <v>42</v>
      </c>
      <c r="KD52" s="8">
        <v>21</v>
      </c>
      <c r="KE52" s="8">
        <v>17</v>
      </c>
      <c r="KF52" s="8">
        <v>0</v>
      </c>
      <c r="KG52" s="8">
        <v>23</v>
      </c>
      <c r="KH52" s="8">
        <v>26</v>
      </c>
      <c r="KI52" s="8">
        <v>0</v>
      </c>
      <c r="KJ52" s="8">
        <v>0</v>
      </c>
      <c r="KK52" s="8">
        <v>19</v>
      </c>
      <c r="KL52" s="8">
        <v>23</v>
      </c>
      <c r="KM52" s="8">
        <v>7</v>
      </c>
      <c r="KN52" s="8">
        <v>0</v>
      </c>
      <c r="KO52" s="8">
        <v>2</v>
      </c>
      <c r="KP52" s="8">
        <v>8</v>
      </c>
      <c r="KQ52" s="8">
        <v>0</v>
      </c>
      <c r="KR52" s="8">
        <v>2</v>
      </c>
      <c r="KT52" s="1">
        <f t="shared" si="15"/>
        <v>14.738095238095237</v>
      </c>
      <c r="KU52" s="1">
        <f t="shared" si="16"/>
        <v>3.1210684023110109</v>
      </c>
      <c r="KV52" s="3">
        <f t="shared" si="17"/>
        <v>0.93333333333333335</v>
      </c>
    </row>
    <row r="53" spans="1:308" x14ac:dyDescent="0.55000000000000004">
      <c r="A53" s="12">
        <v>0.91666666666666663</v>
      </c>
      <c r="B53" s="8">
        <v>0</v>
      </c>
      <c r="C53" s="8">
        <v>0</v>
      </c>
      <c r="D53" s="8">
        <v>3</v>
      </c>
      <c r="E53" s="8">
        <v>0</v>
      </c>
      <c r="F53" s="8">
        <v>0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16</v>
      </c>
      <c r="Y53" s="8">
        <v>2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0</v>
      </c>
      <c r="AJ53" s="8">
        <v>0</v>
      </c>
      <c r="AK53" s="8">
        <v>0</v>
      </c>
      <c r="AL53" s="8">
        <v>23</v>
      </c>
      <c r="AM53" s="8">
        <v>0</v>
      </c>
      <c r="AN53" s="8">
        <v>0</v>
      </c>
      <c r="AO53" s="8">
        <v>1</v>
      </c>
      <c r="AP53" s="8">
        <v>0</v>
      </c>
      <c r="AQ53" s="8">
        <v>21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X53" s="1">
        <f t="shared" si="0"/>
        <v>1.4042553191489362</v>
      </c>
      <c r="AY53" s="1">
        <f t="shared" si="1"/>
        <v>0.72847436948804434</v>
      </c>
      <c r="AZ53" s="3">
        <f t="shared" si="2"/>
        <v>1</v>
      </c>
      <c r="BB53" s="12">
        <v>0.91666666666666663</v>
      </c>
      <c r="BC53" s="8">
        <v>6</v>
      </c>
      <c r="BD53" s="8">
        <v>0</v>
      </c>
      <c r="BE53" s="8">
        <v>36</v>
      </c>
      <c r="BF53" s="8">
        <v>46</v>
      </c>
      <c r="BH53" s="8">
        <v>1</v>
      </c>
      <c r="BI53" s="8">
        <v>0</v>
      </c>
      <c r="BJ53" s="8">
        <v>3</v>
      </c>
      <c r="BK53" s="8">
        <v>0</v>
      </c>
      <c r="BL53" s="8">
        <v>0</v>
      </c>
      <c r="BM53" s="8">
        <v>3</v>
      </c>
      <c r="BO53" s="8">
        <v>10</v>
      </c>
      <c r="BP53" s="8">
        <v>57</v>
      </c>
      <c r="BQ53" s="8">
        <v>7</v>
      </c>
      <c r="BS53" s="8">
        <v>49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24</v>
      </c>
      <c r="CF53" s="8">
        <v>45</v>
      </c>
      <c r="CG53" s="8">
        <v>42</v>
      </c>
      <c r="CH53" s="8">
        <v>0</v>
      </c>
      <c r="CI53" s="8">
        <v>0</v>
      </c>
      <c r="CJ53" s="8">
        <v>6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14</v>
      </c>
      <c r="CR53" s="8">
        <v>0</v>
      </c>
      <c r="CS53" s="8">
        <v>20</v>
      </c>
      <c r="CT53" s="8">
        <v>0</v>
      </c>
      <c r="CU53" s="8">
        <v>1</v>
      </c>
      <c r="CV53" s="8">
        <v>20</v>
      </c>
      <c r="CW53" s="8">
        <v>1</v>
      </c>
      <c r="CY53" s="1">
        <f t="shared" si="3"/>
        <v>8.8863636363636367</v>
      </c>
      <c r="CZ53" s="1">
        <f t="shared" si="4"/>
        <v>2.4319960022714646</v>
      </c>
      <c r="DA53" s="3">
        <f t="shared" si="5"/>
        <v>0.93617021276595747</v>
      </c>
      <c r="DC53" s="12">
        <v>0.91666666666666663</v>
      </c>
      <c r="DD53" s="8">
        <v>1</v>
      </c>
      <c r="DE53" s="8">
        <v>4</v>
      </c>
      <c r="DF53" s="8">
        <v>0</v>
      </c>
      <c r="DG53" s="8">
        <v>0</v>
      </c>
      <c r="DH53" s="8">
        <v>0</v>
      </c>
      <c r="DI53" s="8">
        <v>13</v>
      </c>
      <c r="DJ53" s="8">
        <v>14</v>
      </c>
      <c r="DK53" s="8">
        <v>3</v>
      </c>
      <c r="DL53" s="8">
        <v>2</v>
      </c>
      <c r="DM53" s="8">
        <v>35</v>
      </c>
      <c r="DN53" s="8">
        <v>0</v>
      </c>
      <c r="DO53" s="8">
        <v>0</v>
      </c>
      <c r="DP53" s="8">
        <v>0</v>
      </c>
      <c r="DQ53" s="8">
        <v>1</v>
      </c>
      <c r="DR53" s="8">
        <v>0</v>
      </c>
      <c r="DS53" s="8">
        <v>0</v>
      </c>
      <c r="DT53" s="8">
        <v>3</v>
      </c>
      <c r="DU53" s="8">
        <v>0</v>
      </c>
      <c r="DV53" s="8">
        <v>0</v>
      </c>
      <c r="DW53" s="8">
        <v>0</v>
      </c>
      <c r="DX53" s="8">
        <v>0</v>
      </c>
      <c r="DY53" s="8">
        <v>3</v>
      </c>
      <c r="DZ53" s="8">
        <v>0</v>
      </c>
      <c r="EA53" s="8">
        <v>0</v>
      </c>
      <c r="EB53" s="8">
        <v>3</v>
      </c>
      <c r="EC53" s="8">
        <v>0</v>
      </c>
      <c r="ED53" s="8">
        <v>0</v>
      </c>
      <c r="EE53" s="8">
        <v>0</v>
      </c>
      <c r="EF53" s="8">
        <v>0</v>
      </c>
      <c r="EG53" s="8">
        <v>0</v>
      </c>
      <c r="EH53" s="8">
        <v>6</v>
      </c>
      <c r="EI53" s="8">
        <v>0</v>
      </c>
      <c r="EJ53" s="8">
        <v>0</v>
      </c>
      <c r="EK53" s="8">
        <v>16</v>
      </c>
      <c r="EL53" s="8">
        <v>0</v>
      </c>
      <c r="EM53" s="8">
        <v>3</v>
      </c>
      <c r="EN53" s="8">
        <v>15</v>
      </c>
      <c r="EO53" s="8">
        <v>0</v>
      </c>
      <c r="EP53" s="8">
        <v>0</v>
      </c>
      <c r="EQ53" s="8">
        <v>0</v>
      </c>
      <c r="ER53" s="8">
        <v>5</v>
      </c>
      <c r="ES53" s="8">
        <v>0</v>
      </c>
      <c r="ET53" s="8">
        <v>0</v>
      </c>
      <c r="EU53" s="8">
        <v>0</v>
      </c>
      <c r="EV53" s="8">
        <v>1</v>
      </c>
      <c r="EW53" s="8"/>
      <c r="EX53" s="1">
        <f t="shared" si="6"/>
        <v>2.8444444444444446</v>
      </c>
      <c r="EY53" s="1">
        <f t="shared" si="7"/>
        <v>0.96292670224399757</v>
      </c>
      <c r="EZ53" s="3">
        <f t="shared" si="8"/>
        <v>1</v>
      </c>
      <c r="FB53" s="12">
        <v>0.91666666666666663</v>
      </c>
      <c r="FC53" s="8">
        <v>21</v>
      </c>
      <c r="FD53" s="8">
        <v>4</v>
      </c>
      <c r="FE53" s="8">
        <v>0</v>
      </c>
      <c r="FF53" s="8">
        <v>48</v>
      </c>
      <c r="FG53" s="8">
        <v>34</v>
      </c>
      <c r="FH53" s="8">
        <v>3</v>
      </c>
      <c r="FJ53" s="8">
        <v>38</v>
      </c>
      <c r="FK53" s="8">
        <v>51</v>
      </c>
      <c r="FM53" s="8">
        <v>0</v>
      </c>
      <c r="FO53" s="8">
        <v>7</v>
      </c>
      <c r="FP53" s="8">
        <v>1</v>
      </c>
      <c r="FQ53" s="8">
        <v>0</v>
      </c>
      <c r="FR53" s="8">
        <v>7</v>
      </c>
      <c r="FS53" s="8">
        <v>0</v>
      </c>
      <c r="FT53" s="8">
        <v>138</v>
      </c>
      <c r="FU53" s="8">
        <v>0</v>
      </c>
      <c r="FV53" s="8">
        <v>1</v>
      </c>
      <c r="FW53" s="8">
        <v>0</v>
      </c>
      <c r="FX53" s="8">
        <v>0</v>
      </c>
      <c r="FY53" s="8">
        <v>0</v>
      </c>
      <c r="FZ53" s="8">
        <v>0</v>
      </c>
      <c r="GA53" s="8">
        <v>0</v>
      </c>
      <c r="GB53" s="8">
        <v>0</v>
      </c>
      <c r="GC53" s="8">
        <v>0</v>
      </c>
      <c r="GD53" s="8">
        <v>0</v>
      </c>
      <c r="GE53" s="8">
        <v>43</v>
      </c>
      <c r="GF53" s="8">
        <v>0</v>
      </c>
      <c r="GG53" s="8">
        <v>0</v>
      </c>
      <c r="GH53" s="8">
        <v>0</v>
      </c>
      <c r="GI53" s="8">
        <v>0</v>
      </c>
      <c r="GJ53" s="8">
        <v>0</v>
      </c>
      <c r="GK53" s="8">
        <v>3</v>
      </c>
      <c r="GL53" s="8">
        <v>3</v>
      </c>
      <c r="GM53" s="8">
        <v>0</v>
      </c>
      <c r="GN53" s="8">
        <v>23</v>
      </c>
      <c r="GO53" s="8">
        <v>0</v>
      </c>
      <c r="GP53" s="8">
        <v>47</v>
      </c>
      <c r="GQ53" s="8">
        <v>0</v>
      </c>
      <c r="GR53" s="8">
        <v>0</v>
      </c>
      <c r="GS53" s="8">
        <v>5</v>
      </c>
      <c r="GT53" s="8">
        <v>0</v>
      </c>
      <c r="GU53" s="8">
        <v>0</v>
      </c>
      <c r="GV53" s="8">
        <v>0</v>
      </c>
      <c r="GX53" s="1">
        <f t="shared" si="9"/>
        <v>11.093023255813954</v>
      </c>
      <c r="GY53" s="1">
        <f t="shared" si="10"/>
        <v>3.8272228181786234</v>
      </c>
      <c r="GZ53" s="3">
        <f t="shared" si="11"/>
        <v>0.93478260869565222</v>
      </c>
      <c r="HB53" s="12">
        <v>0.91666666666666663</v>
      </c>
      <c r="HC53" s="1">
        <v>0</v>
      </c>
      <c r="HD53" s="1">
        <v>5</v>
      </c>
      <c r="HE53" s="1">
        <v>0</v>
      </c>
      <c r="HF53" s="1">
        <v>0</v>
      </c>
      <c r="HG53" s="1">
        <v>3</v>
      </c>
      <c r="HH53" s="1">
        <v>6</v>
      </c>
      <c r="HI53" s="1">
        <v>0</v>
      </c>
      <c r="HJ53" s="1">
        <v>2</v>
      </c>
      <c r="HK53" s="1">
        <v>2</v>
      </c>
      <c r="HL53" s="1">
        <v>27</v>
      </c>
      <c r="HM53" s="1">
        <v>0</v>
      </c>
      <c r="HN53" s="1">
        <v>0</v>
      </c>
      <c r="HO53" s="1">
        <v>1</v>
      </c>
      <c r="HP53" s="1">
        <v>0</v>
      </c>
      <c r="HQ53" s="1">
        <v>0</v>
      </c>
      <c r="HR53" s="1">
        <v>0</v>
      </c>
      <c r="HS53" s="1">
        <v>0</v>
      </c>
      <c r="HT53" s="1">
        <v>0</v>
      </c>
      <c r="HU53" s="1">
        <v>0</v>
      </c>
      <c r="HV53" s="1">
        <v>23</v>
      </c>
      <c r="HW53" s="1">
        <v>0</v>
      </c>
      <c r="HX53" s="1">
        <v>0</v>
      </c>
      <c r="HY53" s="1">
        <v>0</v>
      </c>
      <c r="HZ53" s="1">
        <v>0</v>
      </c>
      <c r="IA53" s="1">
        <v>6</v>
      </c>
      <c r="IB53" s="1">
        <v>0</v>
      </c>
      <c r="IC53" s="1">
        <v>0</v>
      </c>
      <c r="ID53" s="1">
        <v>0</v>
      </c>
      <c r="IE53" s="1">
        <v>4</v>
      </c>
      <c r="IF53" s="1">
        <v>0</v>
      </c>
      <c r="IG53" s="1">
        <v>0</v>
      </c>
      <c r="IH53" s="1">
        <v>0</v>
      </c>
      <c r="II53" s="1">
        <v>0</v>
      </c>
      <c r="IJ53" s="1">
        <v>2</v>
      </c>
      <c r="IK53" s="1">
        <v>17</v>
      </c>
      <c r="IL53" s="1">
        <v>0</v>
      </c>
      <c r="IM53" s="1">
        <v>9</v>
      </c>
      <c r="IN53" s="1">
        <v>18</v>
      </c>
      <c r="IO53" s="1">
        <v>0</v>
      </c>
      <c r="IP53" s="1">
        <v>2</v>
      </c>
      <c r="IQ53" s="1">
        <v>0</v>
      </c>
      <c r="IR53" s="1">
        <v>0</v>
      </c>
      <c r="IS53" s="1">
        <v>12</v>
      </c>
      <c r="IU53" s="1">
        <f t="shared" si="12"/>
        <v>3.2325581395348837</v>
      </c>
      <c r="IV53" s="1">
        <f t="shared" si="13"/>
        <v>0.99435683999847113</v>
      </c>
      <c r="IW53" s="3">
        <f t="shared" si="14"/>
        <v>1</v>
      </c>
      <c r="IY53" s="12">
        <v>0.91666666666666663</v>
      </c>
      <c r="IZ53" s="8">
        <v>0</v>
      </c>
      <c r="JA53" s="8">
        <v>0</v>
      </c>
      <c r="JB53" s="8">
        <v>23</v>
      </c>
      <c r="JC53" s="8">
        <v>1</v>
      </c>
      <c r="JD53" s="8">
        <v>49</v>
      </c>
      <c r="JE53" s="8">
        <v>63</v>
      </c>
      <c r="JF53" s="8">
        <v>18</v>
      </c>
      <c r="JG53" s="8"/>
      <c r="JH53" s="8"/>
      <c r="JI53" s="8">
        <v>0</v>
      </c>
      <c r="JJ53" s="8"/>
      <c r="JK53" s="8">
        <v>4</v>
      </c>
      <c r="JL53" s="8">
        <v>0</v>
      </c>
      <c r="JM53" s="8">
        <v>0</v>
      </c>
      <c r="JN53" s="8">
        <v>0</v>
      </c>
      <c r="JO53" s="8">
        <v>0</v>
      </c>
      <c r="JP53" s="8">
        <v>0</v>
      </c>
      <c r="JQ53" s="8">
        <v>0</v>
      </c>
      <c r="JR53" s="8">
        <v>0</v>
      </c>
      <c r="JS53" s="8">
        <v>0</v>
      </c>
      <c r="JT53" s="8">
        <v>0</v>
      </c>
      <c r="JU53" s="8">
        <v>0</v>
      </c>
      <c r="JV53" s="8">
        <v>4</v>
      </c>
      <c r="JW53" s="8">
        <v>6</v>
      </c>
      <c r="JX53" s="8">
        <v>0</v>
      </c>
      <c r="JY53" s="8">
        <v>0</v>
      </c>
      <c r="JZ53" s="8">
        <v>11</v>
      </c>
      <c r="KA53" s="8">
        <v>0</v>
      </c>
      <c r="KB53" s="8">
        <v>0</v>
      </c>
      <c r="KC53" s="8">
        <v>26</v>
      </c>
      <c r="KD53" s="8">
        <v>4</v>
      </c>
      <c r="KE53" s="8">
        <v>1</v>
      </c>
      <c r="KF53" s="8">
        <v>0</v>
      </c>
      <c r="KG53" s="8">
        <v>16</v>
      </c>
      <c r="KH53" s="8">
        <v>0</v>
      </c>
      <c r="KI53" s="8">
        <v>0</v>
      </c>
      <c r="KJ53" s="8">
        <v>0</v>
      </c>
      <c r="KK53" s="8">
        <v>0</v>
      </c>
      <c r="KL53" s="8">
        <v>11</v>
      </c>
      <c r="KM53" s="8">
        <v>4</v>
      </c>
      <c r="KN53" s="8">
        <v>0</v>
      </c>
      <c r="KO53" s="8">
        <v>0</v>
      </c>
      <c r="KP53" s="8">
        <v>9</v>
      </c>
      <c r="KQ53" s="8">
        <v>0</v>
      </c>
      <c r="KR53" s="8">
        <v>1</v>
      </c>
      <c r="KT53" s="1">
        <f t="shared" si="15"/>
        <v>5.9761904761904763</v>
      </c>
      <c r="KU53" s="1">
        <f t="shared" si="16"/>
        <v>2.0278227613042903</v>
      </c>
      <c r="KV53" s="3">
        <f t="shared" si="17"/>
        <v>0.93333333333333335</v>
      </c>
    </row>
    <row r="54" spans="1:308" x14ac:dyDescent="0.55000000000000004">
      <c r="A54" s="12">
        <v>0.9375</v>
      </c>
      <c r="B54" s="8">
        <v>0</v>
      </c>
      <c r="C54" s="8">
        <v>0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2</v>
      </c>
      <c r="Y54" s="8">
        <v>1</v>
      </c>
      <c r="Z54" s="8">
        <v>0</v>
      </c>
      <c r="AA54" s="8">
        <v>0</v>
      </c>
      <c r="AB54" s="8">
        <v>29</v>
      </c>
      <c r="AC54" s="8">
        <v>0</v>
      </c>
      <c r="AD54" s="8">
        <v>0</v>
      </c>
      <c r="AE54" s="8">
        <v>0</v>
      </c>
      <c r="AF54" s="8">
        <v>0</v>
      </c>
      <c r="AG54" s="8">
        <v>0</v>
      </c>
      <c r="AH54" s="8">
        <v>0</v>
      </c>
      <c r="AI54" s="8">
        <v>0</v>
      </c>
      <c r="AJ54" s="8">
        <v>0</v>
      </c>
      <c r="AK54" s="8">
        <v>0</v>
      </c>
      <c r="AL54" s="8">
        <v>14</v>
      </c>
      <c r="AM54" s="8">
        <v>0</v>
      </c>
      <c r="AN54" s="8">
        <v>0</v>
      </c>
      <c r="AO54" s="8">
        <v>2</v>
      </c>
      <c r="AP54" s="8">
        <v>17</v>
      </c>
      <c r="AQ54" s="8">
        <v>0</v>
      </c>
      <c r="AR54" s="8">
        <v>0</v>
      </c>
      <c r="AS54" s="8">
        <v>0</v>
      </c>
      <c r="AT54" s="8">
        <v>0</v>
      </c>
      <c r="AU54" s="8">
        <v>0</v>
      </c>
      <c r="AV54" s="8">
        <v>0</v>
      </c>
      <c r="AX54" s="1">
        <f t="shared" si="0"/>
        <v>1.3829787234042554</v>
      </c>
      <c r="AY54" s="1">
        <f t="shared" si="1"/>
        <v>0.75888397993025536</v>
      </c>
      <c r="AZ54" s="3">
        <f t="shared" si="2"/>
        <v>1</v>
      </c>
      <c r="BB54" s="12">
        <v>0.9375</v>
      </c>
      <c r="BC54" s="8">
        <v>1</v>
      </c>
      <c r="BD54" s="8">
        <v>0</v>
      </c>
      <c r="BE54" s="8">
        <v>41</v>
      </c>
      <c r="BF54" s="8">
        <v>39</v>
      </c>
      <c r="BH54" s="8">
        <v>0</v>
      </c>
      <c r="BI54" s="8">
        <v>0</v>
      </c>
      <c r="BJ54" s="8">
        <v>0</v>
      </c>
      <c r="BK54" s="8">
        <v>3</v>
      </c>
      <c r="BL54" s="8">
        <v>0</v>
      </c>
      <c r="BM54" s="8">
        <v>0</v>
      </c>
      <c r="BO54" s="8">
        <v>0</v>
      </c>
      <c r="BP54" s="8">
        <v>33</v>
      </c>
      <c r="BQ54" s="8">
        <v>0</v>
      </c>
      <c r="BS54" s="8">
        <v>22</v>
      </c>
      <c r="BT54" s="8">
        <v>2</v>
      </c>
      <c r="BU54" s="8">
        <v>2</v>
      </c>
      <c r="BV54" s="8">
        <v>2</v>
      </c>
      <c r="BW54" s="8">
        <v>0</v>
      </c>
      <c r="BX54" s="8">
        <v>1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22</v>
      </c>
      <c r="CF54" s="8">
        <v>0</v>
      </c>
      <c r="CG54" s="8">
        <v>0</v>
      </c>
      <c r="CH54" s="8">
        <v>0</v>
      </c>
      <c r="CI54" s="8">
        <v>0</v>
      </c>
      <c r="CJ54" s="8">
        <v>8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15</v>
      </c>
      <c r="CR54" s="8">
        <v>0</v>
      </c>
      <c r="CS54" s="8">
        <v>0</v>
      </c>
      <c r="CT54" s="8">
        <v>0</v>
      </c>
      <c r="CU54" s="8">
        <v>5</v>
      </c>
      <c r="CV54" s="8">
        <v>18</v>
      </c>
      <c r="CW54" s="8">
        <v>0</v>
      </c>
      <c r="CY54" s="1">
        <f t="shared" si="3"/>
        <v>4.8636363636363633</v>
      </c>
      <c r="CZ54" s="1">
        <f t="shared" si="4"/>
        <v>1.6058794291947629</v>
      </c>
      <c r="DA54" s="3">
        <f t="shared" si="5"/>
        <v>0.93617021276595747</v>
      </c>
      <c r="DC54" s="12">
        <v>0.9375</v>
      </c>
      <c r="DD54" s="8">
        <v>3</v>
      </c>
      <c r="DE54" s="8">
        <v>2</v>
      </c>
      <c r="DF54" s="8">
        <v>0</v>
      </c>
      <c r="DG54" s="8">
        <v>0</v>
      </c>
      <c r="DH54" s="8">
        <v>0</v>
      </c>
      <c r="DI54" s="8">
        <v>0</v>
      </c>
      <c r="DJ54" s="8">
        <v>10</v>
      </c>
      <c r="DK54" s="8">
        <v>25</v>
      </c>
      <c r="DL54" s="8">
        <v>23</v>
      </c>
      <c r="DM54" s="8">
        <v>6</v>
      </c>
      <c r="DN54" s="8">
        <v>5</v>
      </c>
      <c r="DO54" s="8">
        <v>0</v>
      </c>
      <c r="DP54" s="8">
        <v>0</v>
      </c>
      <c r="DQ54" s="8">
        <v>1</v>
      </c>
      <c r="DR54" s="8">
        <v>0</v>
      </c>
      <c r="DS54" s="8">
        <v>1</v>
      </c>
      <c r="DT54" s="8">
        <v>6</v>
      </c>
      <c r="DU54" s="8">
        <v>0</v>
      </c>
      <c r="DV54" s="8">
        <v>0</v>
      </c>
      <c r="DW54" s="8">
        <v>0</v>
      </c>
      <c r="DX54" s="8">
        <v>0</v>
      </c>
      <c r="DY54" s="8">
        <v>2</v>
      </c>
      <c r="DZ54" s="8">
        <v>1</v>
      </c>
      <c r="EA54" s="8">
        <v>0</v>
      </c>
      <c r="EB54" s="8">
        <v>5</v>
      </c>
      <c r="EC54" s="8">
        <v>1</v>
      </c>
      <c r="ED54" s="8">
        <v>0</v>
      </c>
      <c r="EE54" s="8">
        <v>0</v>
      </c>
      <c r="EF54" s="8">
        <v>0</v>
      </c>
      <c r="EG54" s="8">
        <v>0</v>
      </c>
      <c r="EH54" s="8">
        <v>16</v>
      </c>
      <c r="EI54" s="8">
        <v>0</v>
      </c>
      <c r="EJ54" s="8">
        <v>0</v>
      </c>
      <c r="EK54" s="8">
        <v>18</v>
      </c>
      <c r="EL54" s="8">
        <v>0</v>
      </c>
      <c r="EM54" s="8">
        <v>0</v>
      </c>
      <c r="EN54" s="8">
        <v>0</v>
      </c>
      <c r="EO54" s="8">
        <v>0</v>
      </c>
      <c r="EP54" s="8">
        <v>0</v>
      </c>
      <c r="EQ54" s="8">
        <v>0</v>
      </c>
      <c r="ER54" s="8">
        <v>4</v>
      </c>
      <c r="ES54" s="8">
        <v>0</v>
      </c>
      <c r="ET54" s="8">
        <v>0</v>
      </c>
      <c r="EU54" s="8">
        <v>0</v>
      </c>
      <c r="EV54" s="8">
        <v>18</v>
      </c>
      <c r="EW54" s="8"/>
      <c r="EX54" s="1">
        <f t="shared" si="6"/>
        <v>3.2666666666666666</v>
      </c>
      <c r="EY54" s="1">
        <f t="shared" si="7"/>
        <v>0.96315978304576622</v>
      </c>
      <c r="EZ54" s="3">
        <f t="shared" si="8"/>
        <v>1</v>
      </c>
      <c r="FB54" s="12">
        <v>0.9375</v>
      </c>
      <c r="FC54" s="8">
        <v>13</v>
      </c>
      <c r="FD54" s="8">
        <v>6</v>
      </c>
      <c r="FE54" s="8">
        <v>0</v>
      </c>
      <c r="FF54" s="8">
        <v>70</v>
      </c>
      <c r="FG54" s="8">
        <v>15</v>
      </c>
      <c r="FH54" s="8">
        <v>0</v>
      </c>
      <c r="FJ54" s="8">
        <v>45</v>
      </c>
      <c r="FK54" s="8">
        <v>52</v>
      </c>
      <c r="FM54" s="8">
        <v>0</v>
      </c>
      <c r="FO54" s="8">
        <v>0</v>
      </c>
      <c r="FP54" s="8">
        <v>0</v>
      </c>
      <c r="FQ54" s="8">
        <v>0</v>
      </c>
      <c r="FR54" s="8">
        <v>2</v>
      </c>
      <c r="FS54" s="8">
        <v>0</v>
      </c>
      <c r="FT54" s="8">
        <v>95</v>
      </c>
      <c r="FU54" s="8">
        <v>0</v>
      </c>
      <c r="FV54" s="8">
        <v>0</v>
      </c>
      <c r="FW54" s="8">
        <v>0</v>
      </c>
      <c r="FX54" s="8">
        <v>6</v>
      </c>
      <c r="FY54" s="8">
        <v>0</v>
      </c>
      <c r="FZ54" s="8">
        <v>1</v>
      </c>
      <c r="GA54" s="8">
        <v>0</v>
      </c>
      <c r="GB54" s="8">
        <v>0</v>
      </c>
      <c r="GC54" s="8">
        <v>0</v>
      </c>
      <c r="GD54" s="8">
        <v>5</v>
      </c>
      <c r="GE54" s="8">
        <v>46</v>
      </c>
      <c r="GF54" s="8">
        <v>2</v>
      </c>
      <c r="GG54" s="8">
        <v>0</v>
      </c>
      <c r="GH54" s="8">
        <v>0</v>
      </c>
      <c r="GI54" s="8">
        <v>0</v>
      </c>
      <c r="GJ54" s="8">
        <v>0</v>
      </c>
      <c r="GK54" s="8">
        <v>2</v>
      </c>
      <c r="GL54" s="8">
        <v>17</v>
      </c>
      <c r="GM54" s="8">
        <v>0</v>
      </c>
      <c r="GN54" s="8">
        <v>34</v>
      </c>
      <c r="GO54" s="8">
        <v>0</v>
      </c>
      <c r="GP54" s="8">
        <v>47</v>
      </c>
      <c r="GQ54" s="8">
        <v>0</v>
      </c>
      <c r="GR54" s="8">
        <v>0</v>
      </c>
      <c r="GS54" s="8">
        <v>1</v>
      </c>
      <c r="GT54" s="8">
        <v>0</v>
      </c>
      <c r="GU54" s="8">
        <v>0</v>
      </c>
      <c r="GV54" s="8">
        <v>0</v>
      </c>
      <c r="GX54" s="1">
        <f t="shared" si="9"/>
        <v>10.674418604651162</v>
      </c>
      <c r="GY54" s="1">
        <f t="shared" si="10"/>
        <v>3.3302401368412315</v>
      </c>
      <c r="GZ54" s="3">
        <f t="shared" si="11"/>
        <v>0.93478260869565222</v>
      </c>
      <c r="HB54" s="12">
        <v>0.9375</v>
      </c>
      <c r="HC54" s="1">
        <v>0</v>
      </c>
      <c r="HD54" s="1">
        <v>0</v>
      </c>
      <c r="HE54" s="1">
        <v>0</v>
      </c>
      <c r="HF54" s="1">
        <v>0</v>
      </c>
      <c r="HG54" s="1">
        <v>0</v>
      </c>
      <c r="HH54" s="1">
        <v>14</v>
      </c>
      <c r="HI54" s="1">
        <v>0</v>
      </c>
      <c r="HJ54" s="1">
        <v>10</v>
      </c>
      <c r="HK54" s="1">
        <v>0</v>
      </c>
      <c r="HL54" s="1">
        <v>5</v>
      </c>
      <c r="HM54" s="1">
        <v>0</v>
      </c>
      <c r="HN54" s="1">
        <v>0</v>
      </c>
      <c r="HO54" s="1">
        <v>3</v>
      </c>
      <c r="HP54" s="1">
        <v>0</v>
      </c>
      <c r="HQ54" s="1">
        <v>0</v>
      </c>
      <c r="HR54" s="1">
        <v>0</v>
      </c>
      <c r="HS54" s="1">
        <v>0</v>
      </c>
      <c r="HT54" s="1">
        <v>0</v>
      </c>
      <c r="HU54" s="1">
        <v>0</v>
      </c>
      <c r="HV54" s="1">
        <v>0</v>
      </c>
      <c r="HW54" s="1">
        <v>0</v>
      </c>
      <c r="HX54" s="1">
        <v>0</v>
      </c>
      <c r="HY54" s="1">
        <v>7</v>
      </c>
      <c r="HZ54" s="1">
        <v>0</v>
      </c>
      <c r="IA54" s="1">
        <v>4</v>
      </c>
      <c r="IB54" s="1">
        <v>0</v>
      </c>
      <c r="IC54" s="1">
        <v>0</v>
      </c>
      <c r="ID54" s="1">
        <v>0</v>
      </c>
      <c r="IE54" s="1">
        <v>15</v>
      </c>
      <c r="IF54" s="1">
        <v>0</v>
      </c>
      <c r="IG54" s="1">
        <v>0</v>
      </c>
      <c r="IH54" s="1">
        <v>0</v>
      </c>
      <c r="II54" s="1">
        <v>0</v>
      </c>
      <c r="IJ54" s="1">
        <v>0</v>
      </c>
      <c r="IK54" s="1">
        <v>2</v>
      </c>
      <c r="IL54" s="1">
        <v>0</v>
      </c>
      <c r="IM54" s="1">
        <v>0</v>
      </c>
      <c r="IN54" s="1">
        <v>0</v>
      </c>
      <c r="IO54" s="1">
        <v>0</v>
      </c>
      <c r="IP54" s="1">
        <v>4</v>
      </c>
      <c r="IQ54" s="1">
        <v>0</v>
      </c>
      <c r="IR54" s="1">
        <v>0</v>
      </c>
      <c r="IS54" s="1">
        <v>14</v>
      </c>
      <c r="IU54" s="1">
        <f t="shared" si="12"/>
        <v>1.8139534883720929</v>
      </c>
      <c r="IV54" s="1">
        <f t="shared" si="13"/>
        <v>0.62012735264888086</v>
      </c>
      <c r="IW54" s="3">
        <f t="shared" si="14"/>
        <v>1</v>
      </c>
      <c r="IY54" s="12">
        <v>0.9375</v>
      </c>
      <c r="IZ54" s="8">
        <v>0</v>
      </c>
      <c r="JA54" s="8">
        <v>0</v>
      </c>
      <c r="JB54" s="8">
        <v>0</v>
      </c>
      <c r="JC54" s="8">
        <v>0</v>
      </c>
      <c r="JD54" s="8">
        <v>11</v>
      </c>
      <c r="JE54" s="8">
        <v>0</v>
      </c>
      <c r="JF54" s="8">
        <v>27</v>
      </c>
      <c r="JG54" s="8"/>
      <c r="JH54" s="8"/>
      <c r="JI54" s="8">
        <v>0</v>
      </c>
      <c r="JJ54" s="8"/>
      <c r="JK54" s="8">
        <v>17</v>
      </c>
      <c r="JL54" s="8">
        <v>0</v>
      </c>
      <c r="JM54" s="8">
        <v>0</v>
      </c>
      <c r="JN54" s="8">
        <v>0</v>
      </c>
      <c r="JO54" s="8">
        <v>0</v>
      </c>
      <c r="JP54" s="8">
        <v>0</v>
      </c>
      <c r="JQ54" s="8">
        <v>0</v>
      </c>
      <c r="JR54" s="8">
        <v>0</v>
      </c>
      <c r="JS54" s="8">
        <v>0</v>
      </c>
      <c r="JT54" s="8">
        <v>0</v>
      </c>
      <c r="JU54" s="8">
        <v>0</v>
      </c>
      <c r="JV54" s="8">
        <v>0</v>
      </c>
      <c r="JW54" s="8">
        <v>0</v>
      </c>
      <c r="JX54" s="8">
        <v>0</v>
      </c>
      <c r="JY54" s="8">
        <v>0</v>
      </c>
      <c r="JZ54" s="8">
        <v>5</v>
      </c>
      <c r="KA54" s="8">
        <v>0</v>
      </c>
      <c r="KB54" s="8">
        <v>0</v>
      </c>
      <c r="KC54" s="8">
        <v>5</v>
      </c>
      <c r="KD54" s="8">
        <v>2</v>
      </c>
      <c r="KE54" s="8">
        <v>8</v>
      </c>
      <c r="KF54" s="8">
        <v>0</v>
      </c>
      <c r="KG54" s="8">
        <v>9</v>
      </c>
      <c r="KH54" s="8">
        <v>0</v>
      </c>
      <c r="KI54" s="8">
        <v>0</v>
      </c>
      <c r="KJ54" s="8">
        <v>0</v>
      </c>
      <c r="KK54" s="8">
        <v>11</v>
      </c>
      <c r="KL54" s="8">
        <v>0</v>
      </c>
      <c r="KM54" s="8">
        <v>7</v>
      </c>
      <c r="KN54" s="8">
        <v>0</v>
      </c>
      <c r="KO54" s="8">
        <v>0</v>
      </c>
      <c r="KP54" s="8">
        <v>5</v>
      </c>
      <c r="KQ54" s="8">
        <v>0</v>
      </c>
      <c r="KR54" s="8">
        <v>0</v>
      </c>
      <c r="KT54" s="1">
        <f t="shared" si="15"/>
        <v>2.5476190476190474</v>
      </c>
      <c r="KU54" s="1">
        <f t="shared" si="16"/>
        <v>0.85553630574284378</v>
      </c>
      <c r="KV54" s="3">
        <f t="shared" si="17"/>
        <v>0.93333333333333335</v>
      </c>
    </row>
    <row r="55" spans="1:308" x14ac:dyDescent="0.55000000000000004">
      <c r="A55" s="12">
        <v>0.95833333333333337</v>
      </c>
      <c r="B55" s="8">
        <v>0</v>
      </c>
      <c r="C55" s="8">
        <v>0</v>
      </c>
      <c r="D55" s="8">
        <v>2</v>
      </c>
      <c r="E55" s="8">
        <v>0</v>
      </c>
      <c r="F55" s="8">
        <v>0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9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9</v>
      </c>
      <c r="Y55" s="8">
        <v>0</v>
      </c>
      <c r="Z55" s="8">
        <v>0</v>
      </c>
      <c r="AA55" s="8">
        <v>29</v>
      </c>
      <c r="AB55" s="8">
        <v>20</v>
      </c>
      <c r="AC55" s="8">
        <v>0</v>
      </c>
      <c r="AD55" s="8">
        <v>0</v>
      </c>
      <c r="AE55" s="8">
        <v>0</v>
      </c>
      <c r="AF55" s="8">
        <v>0</v>
      </c>
      <c r="AG55" s="8">
        <v>0</v>
      </c>
      <c r="AH55" s="8">
        <v>0</v>
      </c>
      <c r="AI55" s="8">
        <v>0</v>
      </c>
      <c r="AJ55" s="8">
        <v>0</v>
      </c>
      <c r="AK55" s="8">
        <v>0</v>
      </c>
      <c r="AL55" s="8">
        <v>0</v>
      </c>
      <c r="AM55" s="8">
        <v>0</v>
      </c>
      <c r="AN55" s="8">
        <v>0</v>
      </c>
      <c r="AO55" s="8">
        <v>0</v>
      </c>
      <c r="AP55" s="8">
        <v>1</v>
      </c>
      <c r="AQ55" s="8">
        <v>0</v>
      </c>
      <c r="AR55" s="8">
        <v>0</v>
      </c>
      <c r="AS55" s="8">
        <v>0</v>
      </c>
      <c r="AT55" s="8">
        <v>0</v>
      </c>
      <c r="AU55" s="8">
        <v>0</v>
      </c>
      <c r="AV55" s="8">
        <v>0</v>
      </c>
      <c r="AX55" s="1">
        <f t="shared" si="0"/>
        <v>1.4893617021276595</v>
      </c>
      <c r="AY55" s="1">
        <f t="shared" si="1"/>
        <v>0.77654822253950317</v>
      </c>
      <c r="AZ55" s="3">
        <f t="shared" si="2"/>
        <v>1</v>
      </c>
      <c r="BB55" s="12">
        <v>0.95833333333333337</v>
      </c>
      <c r="BC55" s="8">
        <v>37</v>
      </c>
      <c r="BD55" s="8">
        <v>0</v>
      </c>
      <c r="BE55" s="8">
        <v>39</v>
      </c>
      <c r="BF55" s="8">
        <v>47</v>
      </c>
      <c r="BH55" s="8">
        <v>0</v>
      </c>
      <c r="BI55" s="8">
        <v>0</v>
      </c>
      <c r="BJ55" s="8">
        <v>0</v>
      </c>
      <c r="BK55" s="8">
        <v>0</v>
      </c>
      <c r="BL55" s="8">
        <v>3</v>
      </c>
      <c r="BM55" s="8">
        <v>0</v>
      </c>
      <c r="BO55" s="8">
        <v>0</v>
      </c>
      <c r="BP55" s="8">
        <v>30</v>
      </c>
      <c r="BQ55" s="8">
        <v>0</v>
      </c>
      <c r="BS55" s="8">
        <v>13</v>
      </c>
      <c r="BT55" s="8">
        <v>0</v>
      </c>
      <c r="BU55" s="8">
        <v>0</v>
      </c>
      <c r="BV55" s="8">
        <v>0</v>
      </c>
      <c r="BW55" s="8">
        <v>0</v>
      </c>
      <c r="BX55" s="8">
        <v>0</v>
      </c>
      <c r="BY55" s="8">
        <v>0</v>
      </c>
      <c r="BZ55" s="8">
        <v>0</v>
      </c>
      <c r="CA55" s="8">
        <v>3</v>
      </c>
      <c r="CB55" s="8">
        <v>0</v>
      </c>
      <c r="CC55" s="8">
        <v>0</v>
      </c>
      <c r="CD55" s="8">
        <v>0</v>
      </c>
      <c r="CE55" s="8">
        <v>8</v>
      </c>
      <c r="CF55" s="8">
        <v>0</v>
      </c>
      <c r="CG55" s="8">
        <v>2</v>
      </c>
      <c r="CH55" s="8">
        <v>0</v>
      </c>
      <c r="CI55" s="8">
        <v>0</v>
      </c>
      <c r="CJ55" s="8">
        <v>4</v>
      </c>
      <c r="CK55" s="8">
        <v>0</v>
      </c>
      <c r="CL55" s="8">
        <v>0</v>
      </c>
      <c r="CM55" s="8">
        <v>0</v>
      </c>
      <c r="CN55" s="8">
        <v>0</v>
      </c>
      <c r="CO55" s="8">
        <v>0</v>
      </c>
      <c r="CP55" s="8">
        <v>0</v>
      </c>
      <c r="CQ55" s="8">
        <v>2</v>
      </c>
      <c r="CR55" s="8">
        <v>0</v>
      </c>
      <c r="CS55" s="8">
        <v>0</v>
      </c>
      <c r="CT55" s="8">
        <v>0</v>
      </c>
      <c r="CU55" s="8">
        <v>0</v>
      </c>
      <c r="CV55" s="8">
        <v>13</v>
      </c>
      <c r="CW55" s="8">
        <v>0</v>
      </c>
      <c r="CY55" s="1">
        <f t="shared" si="3"/>
        <v>4.5681818181818183</v>
      </c>
      <c r="CZ55" s="1">
        <f t="shared" si="4"/>
        <v>1.7088247903562481</v>
      </c>
      <c r="DA55" s="3">
        <f t="shared" si="5"/>
        <v>0.93617021276595747</v>
      </c>
      <c r="DC55" s="12">
        <v>0.95833333333333337</v>
      </c>
      <c r="DD55" s="8">
        <v>21</v>
      </c>
      <c r="DE55" s="8">
        <v>9</v>
      </c>
      <c r="DF55" s="8">
        <v>0</v>
      </c>
      <c r="DG55" s="8">
        <v>0</v>
      </c>
      <c r="DH55" s="8">
        <v>0</v>
      </c>
      <c r="DI55" s="8">
        <v>0</v>
      </c>
      <c r="DJ55" s="8">
        <v>4</v>
      </c>
      <c r="DK55" s="8">
        <v>0</v>
      </c>
      <c r="DL55" s="8">
        <v>4</v>
      </c>
      <c r="DM55" s="8">
        <v>34</v>
      </c>
      <c r="DN55" s="8">
        <v>0</v>
      </c>
      <c r="DO55" s="8">
        <v>0</v>
      </c>
      <c r="DP55" s="8">
        <v>0</v>
      </c>
      <c r="DQ55" s="8">
        <v>1</v>
      </c>
      <c r="DR55" s="8">
        <v>0</v>
      </c>
      <c r="DS55" s="8">
        <v>1</v>
      </c>
      <c r="DT55" s="8">
        <v>3</v>
      </c>
      <c r="DU55" s="8">
        <v>0</v>
      </c>
      <c r="DV55" s="8">
        <v>0</v>
      </c>
      <c r="DW55" s="8">
        <v>1</v>
      </c>
      <c r="DX55" s="8">
        <v>9</v>
      </c>
      <c r="DY55" s="8">
        <v>1</v>
      </c>
      <c r="DZ55" s="8">
        <v>0</v>
      </c>
      <c r="EA55" s="8">
        <v>26</v>
      </c>
      <c r="EB55" s="8">
        <v>3</v>
      </c>
      <c r="EC55" s="8">
        <v>1</v>
      </c>
      <c r="ED55" s="8">
        <v>7</v>
      </c>
      <c r="EE55" s="8">
        <v>0</v>
      </c>
      <c r="EF55" s="8">
        <v>0</v>
      </c>
      <c r="EG55" s="8">
        <v>0</v>
      </c>
      <c r="EH55" s="8">
        <v>0</v>
      </c>
      <c r="EI55" s="8">
        <v>0</v>
      </c>
      <c r="EJ55" s="8">
        <v>0</v>
      </c>
      <c r="EK55" s="8">
        <v>7</v>
      </c>
      <c r="EL55" s="8">
        <v>0</v>
      </c>
      <c r="EM55" s="8">
        <v>0</v>
      </c>
      <c r="EN55" s="8">
        <v>0</v>
      </c>
      <c r="EO55" s="8">
        <v>0</v>
      </c>
      <c r="EP55" s="8">
        <v>1</v>
      </c>
      <c r="EQ55" s="8">
        <v>0</v>
      </c>
      <c r="ER55" s="8">
        <v>0</v>
      </c>
      <c r="ES55" s="8">
        <v>0</v>
      </c>
      <c r="ET55" s="8">
        <v>1</v>
      </c>
      <c r="EU55" s="8">
        <v>0</v>
      </c>
      <c r="EV55" s="8">
        <v>8</v>
      </c>
      <c r="EW55" s="8"/>
      <c r="EX55" s="1">
        <f t="shared" si="6"/>
        <v>3.1555555555555554</v>
      </c>
      <c r="EY55" s="1">
        <f t="shared" si="7"/>
        <v>1.0555077075811372</v>
      </c>
      <c r="EZ55" s="3">
        <f t="shared" si="8"/>
        <v>1</v>
      </c>
      <c r="FB55" s="12">
        <v>0.95833333333333337</v>
      </c>
      <c r="FC55" s="8">
        <v>18</v>
      </c>
      <c r="FD55" s="8">
        <v>0</v>
      </c>
      <c r="FE55" s="8">
        <v>0</v>
      </c>
      <c r="FF55" s="8">
        <v>49</v>
      </c>
      <c r="FG55" s="8">
        <v>8</v>
      </c>
      <c r="FH55" s="8">
        <v>0</v>
      </c>
      <c r="FJ55" s="8">
        <v>31</v>
      </c>
      <c r="FK55" s="8">
        <v>46</v>
      </c>
      <c r="FM55" s="8">
        <v>0</v>
      </c>
      <c r="FO55" s="8">
        <v>1</v>
      </c>
      <c r="FP55" s="8">
        <v>0</v>
      </c>
      <c r="FQ55" s="8">
        <v>0</v>
      </c>
      <c r="FR55" s="8">
        <v>2</v>
      </c>
      <c r="FS55" s="8">
        <v>0</v>
      </c>
      <c r="FT55" s="8">
        <v>103</v>
      </c>
      <c r="FU55" s="8">
        <v>0</v>
      </c>
      <c r="FV55" s="8">
        <v>1</v>
      </c>
      <c r="FW55" s="8">
        <v>0</v>
      </c>
      <c r="FX55" s="8">
        <v>56</v>
      </c>
      <c r="FY55" s="8">
        <v>0</v>
      </c>
      <c r="FZ55" s="8">
        <v>0</v>
      </c>
      <c r="GA55" s="8">
        <v>0</v>
      </c>
      <c r="GB55" s="8">
        <v>0</v>
      </c>
      <c r="GC55" s="8">
        <v>4</v>
      </c>
      <c r="GD55" s="8">
        <v>2</v>
      </c>
      <c r="GE55" s="8">
        <v>36</v>
      </c>
      <c r="GF55" s="8">
        <v>0</v>
      </c>
      <c r="GG55" s="8">
        <v>0</v>
      </c>
      <c r="GH55" s="8">
        <v>0</v>
      </c>
      <c r="GI55" s="8">
        <v>21</v>
      </c>
      <c r="GJ55" s="8">
        <v>0</v>
      </c>
      <c r="GK55" s="8">
        <v>0</v>
      </c>
      <c r="GL55" s="8">
        <v>0</v>
      </c>
      <c r="GM55" s="8">
        <v>0</v>
      </c>
      <c r="GN55" s="8">
        <v>13</v>
      </c>
      <c r="GO55" s="8">
        <v>0</v>
      </c>
      <c r="GP55" s="8">
        <v>39</v>
      </c>
      <c r="GQ55" s="8">
        <v>1</v>
      </c>
      <c r="GR55" s="8">
        <v>0</v>
      </c>
      <c r="GS55" s="8">
        <v>0</v>
      </c>
      <c r="GT55" s="8">
        <v>0</v>
      </c>
      <c r="GU55" s="8">
        <v>0</v>
      </c>
      <c r="GV55" s="8">
        <v>0</v>
      </c>
      <c r="GX55" s="1">
        <f t="shared" si="9"/>
        <v>10.023255813953488</v>
      </c>
      <c r="GY55" s="1">
        <f t="shared" si="10"/>
        <v>3.221688745737378</v>
      </c>
      <c r="GZ55" s="3">
        <f t="shared" si="11"/>
        <v>0.93478260869565222</v>
      </c>
      <c r="HB55" s="12">
        <v>0.95833333333333337</v>
      </c>
      <c r="HC55" s="1">
        <v>0</v>
      </c>
      <c r="HD55" s="1">
        <v>0</v>
      </c>
      <c r="HE55" s="1">
        <v>0</v>
      </c>
      <c r="HF55" s="1">
        <v>0</v>
      </c>
      <c r="HG55" s="1">
        <v>0</v>
      </c>
      <c r="HH55" s="1">
        <v>3</v>
      </c>
      <c r="HI55" s="1">
        <v>0</v>
      </c>
      <c r="HJ55" s="1">
        <v>0</v>
      </c>
      <c r="HK55" s="1">
        <v>0</v>
      </c>
      <c r="HL55" s="1">
        <v>12</v>
      </c>
      <c r="HM55" s="1">
        <v>0</v>
      </c>
      <c r="HN55" s="1">
        <v>0</v>
      </c>
      <c r="HO55" s="1">
        <v>1</v>
      </c>
      <c r="HP55" s="1">
        <v>0</v>
      </c>
      <c r="HQ55" s="1">
        <v>0</v>
      </c>
      <c r="HR55" s="1">
        <v>0</v>
      </c>
      <c r="HS55" s="1">
        <v>0</v>
      </c>
      <c r="HT55" s="1">
        <v>0</v>
      </c>
      <c r="HU55" s="1">
        <v>0</v>
      </c>
      <c r="HV55" s="1">
        <v>0</v>
      </c>
      <c r="HW55" s="1">
        <v>0</v>
      </c>
      <c r="HX55" s="1">
        <v>0</v>
      </c>
      <c r="HY55" s="1">
        <v>0</v>
      </c>
      <c r="HZ55" s="1">
        <v>0</v>
      </c>
      <c r="IA55" s="1">
        <v>0</v>
      </c>
      <c r="IB55" s="1">
        <v>0</v>
      </c>
      <c r="IC55" s="1">
        <v>0</v>
      </c>
      <c r="ID55" s="1">
        <v>0</v>
      </c>
      <c r="IE55" s="1">
        <v>6</v>
      </c>
      <c r="IF55" s="1">
        <v>13</v>
      </c>
      <c r="IG55" s="1">
        <v>0</v>
      </c>
      <c r="IH55" s="1">
        <v>0</v>
      </c>
      <c r="II55" s="1">
        <v>12</v>
      </c>
      <c r="IJ55" s="1">
        <v>0</v>
      </c>
      <c r="IK55" s="1">
        <v>0</v>
      </c>
      <c r="IL55" s="1">
        <v>0</v>
      </c>
      <c r="IM55" s="1">
        <v>23</v>
      </c>
      <c r="IN55" s="1">
        <v>13</v>
      </c>
      <c r="IO55" s="1">
        <v>0</v>
      </c>
      <c r="IP55" s="1">
        <v>2</v>
      </c>
      <c r="IQ55" s="1">
        <v>0</v>
      </c>
      <c r="IR55" s="1">
        <v>0</v>
      </c>
      <c r="IS55" s="1">
        <v>16</v>
      </c>
      <c r="IU55" s="1">
        <f t="shared" si="12"/>
        <v>2.3488372093023258</v>
      </c>
      <c r="IV55" s="1">
        <f t="shared" si="13"/>
        <v>0.82317197112961382</v>
      </c>
      <c r="IW55" s="3">
        <f t="shared" si="14"/>
        <v>1</v>
      </c>
      <c r="IY55" s="12">
        <v>0.95833333333333337</v>
      </c>
      <c r="IZ55" s="8">
        <v>0</v>
      </c>
      <c r="JA55" s="8">
        <v>0</v>
      </c>
      <c r="JB55" s="8">
        <v>0</v>
      </c>
      <c r="JC55" s="8">
        <v>0</v>
      </c>
      <c r="JD55" s="8">
        <v>77</v>
      </c>
      <c r="JE55" s="8">
        <v>42</v>
      </c>
      <c r="JF55" s="8">
        <v>0</v>
      </c>
      <c r="JG55" s="8"/>
      <c r="JH55" s="8"/>
      <c r="JI55" s="8">
        <v>0</v>
      </c>
      <c r="JJ55" s="8"/>
      <c r="JK55" s="8">
        <v>8</v>
      </c>
      <c r="JL55" s="8">
        <v>0</v>
      </c>
      <c r="JM55" s="8">
        <v>0</v>
      </c>
      <c r="JN55" s="8">
        <v>5</v>
      </c>
      <c r="JO55" s="8">
        <v>0</v>
      </c>
      <c r="JP55" s="8">
        <v>0</v>
      </c>
      <c r="JQ55" s="8">
        <v>0</v>
      </c>
      <c r="JR55" s="8">
        <v>0</v>
      </c>
      <c r="JS55" s="8">
        <v>0</v>
      </c>
      <c r="JT55" s="8">
        <v>3</v>
      </c>
      <c r="JU55" s="8">
        <v>0</v>
      </c>
      <c r="JV55" s="8">
        <v>0</v>
      </c>
      <c r="JW55" s="8">
        <v>0</v>
      </c>
      <c r="JX55" s="8">
        <v>0</v>
      </c>
      <c r="JY55" s="8">
        <v>0</v>
      </c>
      <c r="JZ55" s="8">
        <v>7</v>
      </c>
      <c r="KA55" s="8">
        <v>0</v>
      </c>
      <c r="KB55" s="8">
        <v>0</v>
      </c>
      <c r="KC55" s="8">
        <v>13</v>
      </c>
      <c r="KD55" s="8">
        <v>0</v>
      </c>
      <c r="KE55" s="8">
        <v>0</v>
      </c>
      <c r="KF55" s="8">
        <v>0</v>
      </c>
      <c r="KG55" s="8">
        <v>18</v>
      </c>
      <c r="KH55" s="8">
        <v>0</v>
      </c>
      <c r="KI55" s="8">
        <v>0</v>
      </c>
      <c r="KJ55" s="8">
        <v>0</v>
      </c>
      <c r="KK55" s="8">
        <v>0</v>
      </c>
      <c r="KL55" s="8">
        <v>7</v>
      </c>
      <c r="KM55" s="8">
        <v>0</v>
      </c>
      <c r="KN55" s="8">
        <v>0</v>
      </c>
      <c r="KO55" s="8">
        <v>0</v>
      </c>
      <c r="KP55" s="8">
        <v>0</v>
      </c>
      <c r="KQ55" s="8">
        <v>0</v>
      </c>
      <c r="KR55" s="8">
        <v>0</v>
      </c>
      <c r="KT55" s="1">
        <f t="shared" si="15"/>
        <v>4.2857142857142856</v>
      </c>
      <c r="KU55" s="1">
        <f t="shared" si="16"/>
        <v>2.1022872656080756</v>
      </c>
      <c r="KV55" s="3">
        <f t="shared" si="17"/>
        <v>0.93333333333333335</v>
      </c>
    </row>
    <row r="56" spans="1:308" x14ac:dyDescent="0.55000000000000004">
      <c r="A56" s="12">
        <v>0.97916666666666663</v>
      </c>
      <c r="B56" s="8">
        <v>0</v>
      </c>
      <c r="C56" s="8">
        <v>0</v>
      </c>
      <c r="D56" s="8">
        <v>46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1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6</v>
      </c>
      <c r="U56" s="8">
        <v>0</v>
      </c>
      <c r="V56" s="8">
        <v>0</v>
      </c>
      <c r="W56" s="8">
        <v>0</v>
      </c>
      <c r="X56" s="8">
        <v>14</v>
      </c>
      <c r="Y56" s="8">
        <v>0</v>
      </c>
      <c r="Z56" s="8">
        <v>0</v>
      </c>
      <c r="AA56" s="8">
        <v>8</v>
      </c>
      <c r="AB56" s="8">
        <v>0</v>
      </c>
      <c r="AC56" s="8">
        <v>71</v>
      </c>
      <c r="AD56" s="8">
        <v>0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3</v>
      </c>
      <c r="AO56" s="8">
        <v>0</v>
      </c>
      <c r="AP56" s="8">
        <v>43</v>
      </c>
      <c r="AQ56" s="8">
        <v>0</v>
      </c>
      <c r="AR56" s="8">
        <v>34</v>
      </c>
      <c r="AS56" s="8">
        <v>0</v>
      </c>
      <c r="AT56" s="8">
        <v>0</v>
      </c>
      <c r="AU56" s="8">
        <v>0</v>
      </c>
      <c r="AV56" s="8">
        <v>0</v>
      </c>
      <c r="AX56" s="1">
        <f t="shared" si="0"/>
        <v>4.8085106382978724</v>
      </c>
      <c r="AY56" s="1">
        <f t="shared" si="1"/>
        <v>2.0830664566863053</v>
      </c>
      <c r="AZ56" s="3">
        <f t="shared" si="2"/>
        <v>1</v>
      </c>
      <c r="BB56" s="12">
        <v>0.97916666666666663</v>
      </c>
      <c r="BC56" s="8">
        <v>7</v>
      </c>
      <c r="BD56" s="8">
        <v>0</v>
      </c>
      <c r="BE56" s="8">
        <v>33</v>
      </c>
      <c r="BF56" s="8">
        <v>34</v>
      </c>
      <c r="BH56" s="8">
        <v>0</v>
      </c>
      <c r="BI56" s="8">
        <v>0</v>
      </c>
      <c r="BJ56" s="8">
        <v>0</v>
      </c>
      <c r="BK56" s="8">
        <v>0</v>
      </c>
      <c r="BL56" s="8">
        <v>0</v>
      </c>
      <c r="BM56" s="8">
        <v>0</v>
      </c>
      <c r="BO56" s="8">
        <v>0</v>
      </c>
      <c r="BP56" s="8">
        <v>26</v>
      </c>
      <c r="BQ56" s="8">
        <v>12</v>
      </c>
      <c r="BS56" s="8">
        <v>1</v>
      </c>
      <c r="BT56" s="8">
        <v>0</v>
      </c>
      <c r="BU56" s="8">
        <v>1</v>
      </c>
      <c r="BV56" s="8">
        <v>0</v>
      </c>
      <c r="BW56" s="8">
        <v>0</v>
      </c>
      <c r="BX56" s="8">
        <v>0</v>
      </c>
      <c r="BY56" s="8">
        <v>0</v>
      </c>
      <c r="BZ56" s="8">
        <v>0</v>
      </c>
      <c r="CA56" s="8">
        <v>0</v>
      </c>
      <c r="CB56" s="8">
        <v>0</v>
      </c>
      <c r="CC56" s="8">
        <v>0</v>
      </c>
      <c r="CD56" s="8">
        <v>0</v>
      </c>
      <c r="CE56" s="8">
        <v>29</v>
      </c>
      <c r="CF56" s="8">
        <v>0</v>
      </c>
      <c r="CG56" s="8">
        <v>6</v>
      </c>
      <c r="CH56" s="8">
        <v>0</v>
      </c>
      <c r="CI56" s="8">
        <v>0</v>
      </c>
      <c r="CJ56" s="8">
        <v>15</v>
      </c>
      <c r="CK56" s="8">
        <v>0</v>
      </c>
      <c r="CL56" s="8">
        <v>0</v>
      </c>
      <c r="CM56" s="8">
        <v>0</v>
      </c>
      <c r="CN56" s="8">
        <v>0</v>
      </c>
      <c r="CO56" s="8">
        <v>0</v>
      </c>
      <c r="CP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12</v>
      </c>
      <c r="CW56" s="8">
        <v>0</v>
      </c>
      <c r="CY56" s="1">
        <f t="shared" si="3"/>
        <v>4.0930232558139537</v>
      </c>
      <c r="CZ56" s="1">
        <f t="shared" si="4"/>
        <v>1.4200018535574961</v>
      </c>
      <c r="DA56" s="3">
        <f t="shared" si="5"/>
        <v>0.91489361702127658</v>
      </c>
      <c r="DC56" s="12">
        <v>0.97916666666666663</v>
      </c>
      <c r="DD56" s="8">
        <v>8</v>
      </c>
      <c r="DE56" s="8">
        <v>3</v>
      </c>
      <c r="DF56" s="8">
        <v>0</v>
      </c>
      <c r="DG56" s="8">
        <v>1</v>
      </c>
      <c r="DH56" s="8">
        <v>0</v>
      </c>
      <c r="DI56" s="8">
        <v>0</v>
      </c>
      <c r="DJ56" s="8">
        <v>8</v>
      </c>
      <c r="DK56" s="8">
        <v>0</v>
      </c>
      <c r="DL56" s="8">
        <v>4</v>
      </c>
      <c r="DM56" s="8">
        <v>34</v>
      </c>
      <c r="DN56" s="8">
        <v>1</v>
      </c>
      <c r="DO56" s="8">
        <v>0</v>
      </c>
      <c r="DP56" s="8">
        <v>0</v>
      </c>
      <c r="DQ56" s="8">
        <v>1</v>
      </c>
      <c r="DR56" s="8">
        <v>0</v>
      </c>
      <c r="DS56" s="8">
        <v>0</v>
      </c>
      <c r="DT56" s="8">
        <v>5</v>
      </c>
      <c r="DU56" s="8">
        <v>0</v>
      </c>
      <c r="DV56" s="8">
        <v>0</v>
      </c>
      <c r="DW56" s="8">
        <v>0</v>
      </c>
      <c r="DX56" s="8">
        <v>27</v>
      </c>
      <c r="DY56" s="8">
        <v>4</v>
      </c>
      <c r="DZ56" s="8">
        <v>0</v>
      </c>
      <c r="EA56" s="8">
        <v>0</v>
      </c>
      <c r="EB56" s="8">
        <v>2</v>
      </c>
      <c r="EC56" s="8">
        <v>0</v>
      </c>
      <c r="ED56" s="8">
        <v>0</v>
      </c>
      <c r="EE56" s="8">
        <v>0</v>
      </c>
      <c r="EF56" s="8">
        <v>5</v>
      </c>
      <c r="EG56" s="8">
        <v>2</v>
      </c>
      <c r="EH56" s="8">
        <v>0</v>
      </c>
      <c r="EI56" s="8">
        <v>32</v>
      </c>
      <c r="EJ56" s="8">
        <v>5</v>
      </c>
      <c r="EK56" s="8">
        <v>15</v>
      </c>
      <c r="EL56" s="8">
        <v>0</v>
      </c>
      <c r="EM56" s="8">
        <v>0</v>
      </c>
      <c r="EN56" s="8">
        <v>1</v>
      </c>
      <c r="EO56" s="8">
        <v>23</v>
      </c>
      <c r="EP56" s="8">
        <v>5</v>
      </c>
      <c r="EQ56" s="8">
        <v>0</v>
      </c>
      <c r="ER56" s="8">
        <v>0</v>
      </c>
      <c r="ES56" s="8">
        <v>1</v>
      </c>
      <c r="ET56" s="8">
        <v>2</v>
      </c>
      <c r="EU56" s="8">
        <v>1</v>
      </c>
      <c r="EV56" s="8">
        <v>0</v>
      </c>
      <c r="EW56" s="8"/>
      <c r="EX56" s="1">
        <f t="shared" si="6"/>
        <v>4.2222222222222223</v>
      </c>
      <c r="EY56" s="1">
        <f t="shared" si="7"/>
        <v>1.2608674618901954</v>
      </c>
      <c r="EZ56" s="3">
        <f t="shared" si="8"/>
        <v>1</v>
      </c>
      <c r="FB56" s="12">
        <v>0.97916666666666663</v>
      </c>
      <c r="FC56" s="8">
        <v>7</v>
      </c>
      <c r="FD56" s="8">
        <v>0</v>
      </c>
      <c r="FE56" s="8">
        <v>0</v>
      </c>
      <c r="FF56" s="8">
        <v>50</v>
      </c>
      <c r="FG56" s="8">
        <v>0</v>
      </c>
      <c r="FH56" s="8">
        <v>0</v>
      </c>
      <c r="FJ56" s="8">
        <v>59</v>
      </c>
      <c r="FK56" s="8">
        <v>56</v>
      </c>
      <c r="FM56" s="8">
        <v>0</v>
      </c>
      <c r="FO56" s="8">
        <v>1</v>
      </c>
      <c r="FP56" s="8">
        <v>0</v>
      </c>
      <c r="FQ56" s="8">
        <v>0</v>
      </c>
      <c r="FR56" s="8">
        <v>4</v>
      </c>
      <c r="FS56" s="8">
        <v>0</v>
      </c>
      <c r="FT56" s="8">
        <v>41</v>
      </c>
      <c r="FU56" s="8">
        <v>0</v>
      </c>
      <c r="FV56" s="8">
        <v>0</v>
      </c>
      <c r="FW56" s="8">
        <v>0</v>
      </c>
      <c r="FX56" s="8">
        <v>0</v>
      </c>
      <c r="FY56" s="8">
        <v>0</v>
      </c>
      <c r="FZ56" s="8">
        <v>22</v>
      </c>
      <c r="GA56" s="8">
        <v>0</v>
      </c>
      <c r="GB56" s="8">
        <v>0</v>
      </c>
      <c r="GC56" s="8">
        <v>1</v>
      </c>
      <c r="GD56" s="8">
        <v>6</v>
      </c>
      <c r="GE56" s="8">
        <v>36</v>
      </c>
      <c r="GF56" s="8">
        <v>16</v>
      </c>
      <c r="GG56" s="8">
        <v>0</v>
      </c>
      <c r="GH56" s="8">
        <v>0</v>
      </c>
      <c r="GI56" s="8">
        <v>9</v>
      </c>
      <c r="GJ56" s="8">
        <v>0</v>
      </c>
      <c r="GK56" s="8">
        <v>0</v>
      </c>
      <c r="GL56" s="8">
        <v>0</v>
      </c>
      <c r="GM56" s="8">
        <v>0</v>
      </c>
      <c r="GN56" s="8">
        <v>20</v>
      </c>
      <c r="GO56" s="8">
        <v>0</v>
      </c>
      <c r="GP56" s="8">
        <v>10</v>
      </c>
      <c r="GQ56" s="8">
        <v>2</v>
      </c>
      <c r="GR56" s="8">
        <v>0</v>
      </c>
      <c r="GS56" s="8">
        <v>0</v>
      </c>
      <c r="GT56" s="8">
        <v>0</v>
      </c>
      <c r="GU56" s="8">
        <v>0</v>
      </c>
      <c r="GV56" s="8">
        <v>1</v>
      </c>
      <c r="GX56" s="1">
        <f t="shared" si="9"/>
        <v>7.9302325581395348</v>
      </c>
      <c r="GY56" s="1">
        <f t="shared" si="10"/>
        <v>2.4475438790115351</v>
      </c>
      <c r="GZ56" s="3">
        <f t="shared" si="11"/>
        <v>0.93478260869565222</v>
      </c>
      <c r="HB56" s="12">
        <v>0.97916666666666663</v>
      </c>
      <c r="HC56" s="1">
        <v>0</v>
      </c>
      <c r="HD56" s="1">
        <v>0</v>
      </c>
      <c r="HE56" s="1">
        <v>0</v>
      </c>
      <c r="HF56" s="1">
        <v>0</v>
      </c>
      <c r="HG56" s="1">
        <v>0</v>
      </c>
      <c r="HH56" s="1">
        <v>33</v>
      </c>
      <c r="HI56" s="1">
        <v>0</v>
      </c>
      <c r="HJ56" s="1">
        <v>0</v>
      </c>
      <c r="HK56" s="1">
        <v>0</v>
      </c>
      <c r="HL56" s="1">
        <v>0</v>
      </c>
      <c r="HM56" s="1">
        <v>0</v>
      </c>
      <c r="HN56" s="1">
        <v>0</v>
      </c>
      <c r="HO56" s="1">
        <v>0</v>
      </c>
      <c r="HP56" s="1">
        <v>0</v>
      </c>
      <c r="HQ56" s="1">
        <v>0</v>
      </c>
      <c r="HR56" s="1">
        <v>0</v>
      </c>
      <c r="HS56" s="1">
        <v>0</v>
      </c>
      <c r="HT56" s="1">
        <v>0</v>
      </c>
      <c r="HU56" s="1">
        <v>0</v>
      </c>
      <c r="HV56" s="1">
        <v>0</v>
      </c>
      <c r="HW56" s="1">
        <v>34</v>
      </c>
      <c r="HX56" s="1">
        <v>0</v>
      </c>
      <c r="HY56" s="1">
        <v>0</v>
      </c>
      <c r="HZ56" s="1">
        <v>0</v>
      </c>
      <c r="IA56" s="1">
        <v>0</v>
      </c>
      <c r="IB56" s="1">
        <v>0</v>
      </c>
      <c r="IC56" s="1">
        <v>0</v>
      </c>
      <c r="ID56" s="1">
        <v>10</v>
      </c>
      <c r="IE56" s="1">
        <v>14</v>
      </c>
      <c r="IF56" s="1">
        <v>35</v>
      </c>
      <c r="IG56" s="1">
        <v>0</v>
      </c>
      <c r="IH56" s="1">
        <v>0</v>
      </c>
      <c r="II56" s="1">
        <v>24</v>
      </c>
      <c r="IJ56" s="1">
        <v>0</v>
      </c>
      <c r="IK56" s="1">
        <v>12</v>
      </c>
      <c r="IL56" s="1">
        <v>0</v>
      </c>
      <c r="IM56" s="1">
        <v>0</v>
      </c>
      <c r="IN56" s="1">
        <v>0</v>
      </c>
      <c r="IO56" s="1">
        <v>0</v>
      </c>
      <c r="IP56" s="1">
        <v>0</v>
      </c>
      <c r="IQ56" s="1">
        <v>0</v>
      </c>
      <c r="IR56" s="1">
        <v>0</v>
      </c>
      <c r="IS56" s="1">
        <v>7</v>
      </c>
      <c r="IU56" s="1">
        <f t="shared" si="12"/>
        <v>3.9302325581395348</v>
      </c>
      <c r="IV56" s="1">
        <f t="shared" si="13"/>
        <v>1.4639996447925161</v>
      </c>
      <c r="IW56" s="3">
        <f t="shared" si="14"/>
        <v>1</v>
      </c>
      <c r="IY56" s="12">
        <v>0.97916666666666663</v>
      </c>
      <c r="IZ56" s="8">
        <v>1</v>
      </c>
      <c r="JA56" s="8">
        <v>0</v>
      </c>
      <c r="JB56" s="8">
        <v>2</v>
      </c>
      <c r="JC56" s="8">
        <v>0</v>
      </c>
      <c r="JD56" s="8">
        <v>62</v>
      </c>
      <c r="JE56" s="8">
        <v>46</v>
      </c>
      <c r="JF56" s="8">
        <v>5</v>
      </c>
      <c r="JG56" s="8"/>
      <c r="JH56" s="8"/>
      <c r="JI56" s="8">
        <v>0</v>
      </c>
      <c r="JJ56" s="8"/>
      <c r="JK56" s="8">
        <v>6</v>
      </c>
      <c r="JL56" s="8">
        <v>0</v>
      </c>
      <c r="JM56" s="8">
        <v>0</v>
      </c>
      <c r="JN56" s="8">
        <v>0</v>
      </c>
      <c r="JO56" s="8">
        <v>0</v>
      </c>
      <c r="JP56" s="8">
        <v>0</v>
      </c>
      <c r="JQ56" s="8">
        <v>0</v>
      </c>
      <c r="JR56" s="8">
        <v>0</v>
      </c>
      <c r="JS56" s="8">
        <v>0</v>
      </c>
      <c r="JT56" s="8">
        <v>0</v>
      </c>
      <c r="JU56" s="8">
        <v>0</v>
      </c>
      <c r="JV56" s="8">
        <v>5</v>
      </c>
      <c r="JW56" s="8">
        <v>0</v>
      </c>
      <c r="JX56" s="8">
        <v>0</v>
      </c>
      <c r="JY56" s="8">
        <v>0</v>
      </c>
      <c r="JZ56" s="8">
        <v>8</v>
      </c>
      <c r="KA56" s="8">
        <v>0</v>
      </c>
      <c r="KB56" s="8">
        <v>1</v>
      </c>
      <c r="KC56" s="8">
        <v>0</v>
      </c>
      <c r="KD56" s="8">
        <v>0</v>
      </c>
      <c r="KE56" s="8">
        <v>0</v>
      </c>
      <c r="KF56" s="8">
        <v>0</v>
      </c>
      <c r="KG56" s="8">
        <v>0</v>
      </c>
      <c r="KH56" s="8">
        <v>0</v>
      </c>
      <c r="KI56" s="8">
        <v>0</v>
      </c>
      <c r="KJ56" s="8">
        <v>0</v>
      </c>
      <c r="KK56" s="8">
        <v>0</v>
      </c>
      <c r="KL56" s="8">
        <v>0</v>
      </c>
      <c r="KM56" s="8">
        <v>0</v>
      </c>
      <c r="KN56" s="8">
        <v>0</v>
      </c>
      <c r="KO56" s="8">
        <v>1</v>
      </c>
      <c r="KP56" s="8">
        <v>7</v>
      </c>
      <c r="KQ56" s="8">
        <v>0</v>
      </c>
      <c r="KR56" s="8">
        <v>0</v>
      </c>
      <c r="KT56" s="1">
        <f t="shared" si="15"/>
        <v>3.4285714285714284</v>
      </c>
      <c r="KU56" s="1">
        <f t="shared" si="16"/>
        <v>1.814940849460843</v>
      </c>
      <c r="KV56" s="3">
        <f t="shared" si="17"/>
        <v>0.93333333333333335</v>
      </c>
    </row>
    <row r="57" spans="1:308" x14ac:dyDescent="0.55000000000000004">
      <c r="A57" s="12">
        <v>0</v>
      </c>
      <c r="B57" s="8">
        <v>0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1</v>
      </c>
      <c r="M57" s="8">
        <v>0</v>
      </c>
      <c r="N57" s="8">
        <v>19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9</v>
      </c>
      <c r="AB57" s="8">
        <v>12</v>
      </c>
      <c r="AC57" s="8">
        <v>0</v>
      </c>
      <c r="AD57" s="8">
        <v>0</v>
      </c>
      <c r="AE57" s="8">
        <v>0</v>
      </c>
      <c r="AF57" s="8">
        <v>2</v>
      </c>
      <c r="AG57" s="8">
        <v>0</v>
      </c>
      <c r="AH57" s="8">
        <v>0</v>
      </c>
      <c r="AI57" s="8">
        <v>0</v>
      </c>
      <c r="AJ57" s="8">
        <v>0</v>
      </c>
      <c r="AK57" s="8">
        <v>0</v>
      </c>
      <c r="AL57" s="8">
        <v>0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3</v>
      </c>
      <c r="AS57" s="8">
        <v>0</v>
      </c>
      <c r="AT57" s="8">
        <v>0</v>
      </c>
      <c r="AU57" s="8">
        <v>0</v>
      </c>
      <c r="AV57" s="8">
        <v>0</v>
      </c>
      <c r="AX57" s="1">
        <f t="shared" si="0"/>
        <v>0.97872340425531912</v>
      </c>
      <c r="AY57" s="1">
        <f t="shared" si="1"/>
        <v>0.50665265403711879</v>
      </c>
      <c r="AZ57" s="3">
        <f t="shared" si="2"/>
        <v>1</v>
      </c>
      <c r="BB57" s="12">
        <v>0</v>
      </c>
      <c r="BC57" s="8">
        <v>1</v>
      </c>
      <c r="BD57" s="8">
        <v>0</v>
      </c>
      <c r="BE57" s="8">
        <v>32</v>
      </c>
      <c r="BF57" s="8">
        <v>49</v>
      </c>
      <c r="BH57" s="8">
        <v>4</v>
      </c>
      <c r="BI57" s="8">
        <v>0</v>
      </c>
      <c r="BJ57" s="8">
        <v>0</v>
      </c>
      <c r="BK57" s="8">
        <v>0</v>
      </c>
      <c r="BL57" s="8">
        <v>9</v>
      </c>
      <c r="BM57" s="8">
        <v>0</v>
      </c>
      <c r="BO57" s="8">
        <v>0</v>
      </c>
      <c r="BP57" s="8">
        <v>17</v>
      </c>
      <c r="BQ57" s="8">
        <v>1</v>
      </c>
      <c r="BS57" s="8">
        <v>1</v>
      </c>
      <c r="BT57" s="8">
        <v>0</v>
      </c>
      <c r="BU57" s="8">
        <v>0</v>
      </c>
      <c r="BV57" s="8">
        <v>0</v>
      </c>
      <c r="BW57" s="8">
        <v>0</v>
      </c>
      <c r="BX57" s="8">
        <v>0</v>
      </c>
      <c r="BY57" s="8">
        <v>0</v>
      </c>
      <c r="BZ57" s="8">
        <v>0</v>
      </c>
      <c r="CA57" s="8">
        <v>0</v>
      </c>
      <c r="CB57" s="8">
        <v>0</v>
      </c>
      <c r="CC57" s="8">
        <v>0</v>
      </c>
      <c r="CD57" s="8">
        <v>0</v>
      </c>
      <c r="CE57" s="8">
        <v>1</v>
      </c>
      <c r="CF57" s="8">
        <v>19</v>
      </c>
      <c r="CG57" s="8">
        <v>5</v>
      </c>
      <c r="CH57" s="8">
        <v>0</v>
      </c>
      <c r="CI57" s="8">
        <v>0</v>
      </c>
      <c r="CJ57" s="8">
        <v>3</v>
      </c>
      <c r="CK57" s="8">
        <v>0</v>
      </c>
      <c r="CL57" s="8">
        <v>1</v>
      </c>
      <c r="CM57" s="8">
        <v>0</v>
      </c>
      <c r="CN57" s="8">
        <v>0</v>
      </c>
      <c r="CO57" s="8">
        <v>0</v>
      </c>
      <c r="CP57" s="8">
        <v>0</v>
      </c>
      <c r="CR57" s="8">
        <v>0</v>
      </c>
      <c r="CS57" s="8">
        <v>0</v>
      </c>
      <c r="CT57" s="8">
        <v>0</v>
      </c>
      <c r="CU57" s="8">
        <v>0</v>
      </c>
      <c r="CV57" s="8">
        <v>18</v>
      </c>
      <c r="CW57" s="8">
        <v>0</v>
      </c>
      <c r="CY57" s="1">
        <f t="shared" si="3"/>
        <v>3.7441860465116279</v>
      </c>
      <c r="CZ57" s="1">
        <f t="shared" si="4"/>
        <v>1.4755643563459067</v>
      </c>
      <c r="DA57" s="3">
        <f t="shared" si="5"/>
        <v>0.91489361702127658</v>
      </c>
      <c r="DC57" s="12">
        <v>0</v>
      </c>
      <c r="DD57" s="8">
        <v>16</v>
      </c>
      <c r="DE57" s="8">
        <v>1</v>
      </c>
      <c r="DF57" s="8">
        <v>4</v>
      </c>
      <c r="DG57" s="8">
        <v>3</v>
      </c>
      <c r="DH57" s="8">
        <v>0</v>
      </c>
      <c r="DI57" s="8">
        <v>1</v>
      </c>
      <c r="DJ57" s="8">
        <v>2</v>
      </c>
      <c r="DK57" s="8">
        <v>0</v>
      </c>
      <c r="DL57" s="8">
        <v>3</v>
      </c>
      <c r="DM57" s="8">
        <v>32</v>
      </c>
      <c r="DN57" s="8">
        <v>35</v>
      </c>
      <c r="DO57" s="8">
        <v>0</v>
      </c>
      <c r="DP57" s="8">
        <v>0</v>
      </c>
      <c r="DQ57" s="8">
        <v>1</v>
      </c>
      <c r="DR57" s="8">
        <v>0</v>
      </c>
      <c r="DS57" s="8">
        <v>0</v>
      </c>
      <c r="DT57" s="8">
        <v>4</v>
      </c>
      <c r="DU57" s="8">
        <v>0</v>
      </c>
      <c r="DV57" s="8">
        <v>1</v>
      </c>
      <c r="DW57" s="8">
        <v>0</v>
      </c>
      <c r="DX57" s="8">
        <v>0</v>
      </c>
      <c r="DY57" s="8">
        <v>11</v>
      </c>
      <c r="DZ57" s="8">
        <v>1</v>
      </c>
      <c r="EA57" s="8">
        <v>0</v>
      </c>
      <c r="EB57" s="8">
        <v>2</v>
      </c>
      <c r="EC57" s="8">
        <v>1</v>
      </c>
      <c r="ED57" s="8">
        <v>17</v>
      </c>
      <c r="EE57" s="8">
        <v>0</v>
      </c>
      <c r="EF57" s="8">
        <v>4</v>
      </c>
      <c r="EG57" s="8">
        <v>1</v>
      </c>
      <c r="EH57" s="8">
        <v>0</v>
      </c>
      <c r="EI57" s="8">
        <v>3</v>
      </c>
      <c r="EJ57" s="8">
        <v>3</v>
      </c>
      <c r="EK57" s="8">
        <v>4</v>
      </c>
      <c r="EL57" s="8">
        <v>7</v>
      </c>
      <c r="EM57" s="8">
        <v>1</v>
      </c>
      <c r="EN57" s="8">
        <v>4</v>
      </c>
      <c r="EO57" s="8">
        <v>19</v>
      </c>
      <c r="EP57" s="8">
        <v>0</v>
      </c>
      <c r="EQ57" s="8">
        <v>0</v>
      </c>
      <c r="ER57" s="8">
        <v>0</v>
      </c>
      <c r="ES57" s="8">
        <v>0</v>
      </c>
      <c r="ET57" s="8">
        <v>2</v>
      </c>
      <c r="EU57" s="8">
        <v>0</v>
      </c>
      <c r="EV57" s="8">
        <v>2</v>
      </c>
      <c r="EW57" s="8"/>
      <c r="EX57" s="1">
        <f t="shared" si="6"/>
        <v>4.1111111111111107</v>
      </c>
      <c r="EY57" s="1">
        <f t="shared" si="7"/>
        <v>1.1687091308566471</v>
      </c>
      <c r="EZ57" s="3">
        <f t="shared" si="8"/>
        <v>1</v>
      </c>
      <c r="FB57" s="12">
        <v>0</v>
      </c>
      <c r="FC57" s="8">
        <v>8</v>
      </c>
      <c r="FD57" s="8">
        <v>1</v>
      </c>
      <c r="FE57" s="8">
        <v>0</v>
      </c>
      <c r="FF57" s="8">
        <v>52</v>
      </c>
      <c r="FG57" s="8">
        <v>4</v>
      </c>
      <c r="FH57" s="8">
        <v>0</v>
      </c>
      <c r="FJ57" s="8">
        <v>59</v>
      </c>
      <c r="FK57" s="8">
        <v>36</v>
      </c>
      <c r="FM57" s="8">
        <v>5</v>
      </c>
      <c r="FO57" s="8">
        <v>4</v>
      </c>
      <c r="FP57" s="8">
        <v>0</v>
      </c>
      <c r="FQ57" s="8">
        <v>2</v>
      </c>
      <c r="FR57" s="8">
        <v>1</v>
      </c>
      <c r="FS57" s="8">
        <v>0</v>
      </c>
      <c r="FT57" s="8">
        <v>37</v>
      </c>
      <c r="FU57" s="8">
        <v>0</v>
      </c>
      <c r="FV57" s="8">
        <v>0</v>
      </c>
      <c r="FW57" s="8">
        <v>0</v>
      </c>
      <c r="FX57" s="8">
        <v>5</v>
      </c>
      <c r="FY57" s="8">
        <v>0</v>
      </c>
      <c r="FZ57" s="8">
        <v>19</v>
      </c>
      <c r="GA57" s="8">
        <v>0</v>
      </c>
      <c r="GB57" s="8">
        <v>0</v>
      </c>
      <c r="GC57" s="8">
        <v>5</v>
      </c>
      <c r="GD57" s="8">
        <v>3</v>
      </c>
      <c r="GE57" s="8">
        <v>36</v>
      </c>
      <c r="GF57" s="8">
        <v>1</v>
      </c>
      <c r="GG57" s="8">
        <v>0</v>
      </c>
      <c r="GH57" s="8">
        <v>0</v>
      </c>
      <c r="GI57" s="8">
        <v>9</v>
      </c>
      <c r="GJ57" s="8">
        <v>1</v>
      </c>
      <c r="GK57" s="8">
        <v>2</v>
      </c>
      <c r="GL57" s="8">
        <v>12</v>
      </c>
      <c r="GM57" s="8">
        <v>0</v>
      </c>
      <c r="GN57" s="8">
        <v>25</v>
      </c>
      <c r="GO57" s="8">
        <v>0</v>
      </c>
      <c r="GP57" s="8">
        <v>45</v>
      </c>
      <c r="GQ57" s="8">
        <v>1</v>
      </c>
      <c r="GR57" s="8">
        <v>0</v>
      </c>
      <c r="GS57" s="8">
        <v>1</v>
      </c>
      <c r="GT57" s="8">
        <v>0</v>
      </c>
      <c r="GU57" s="8">
        <v>9</v>
      </c>
      <c r="GV57" s="8">
        <v>0</v>
      </c>
      <c r="GX57" s="1">
        <f t="shared" si="9"/>
        <v>8.9069767441860463</v>
      </c>
      <c r="GY57" s="1">
        <f t="shared" si="10"/>
        <v>2.3818281116329016</v>
      </c>
      <c r="GZ57" s="3">
        <f t="shared" si="11"/>
        <v>0.93478260869565222</v>
      </c>
      <c r="HB57" s="12">
        <v>0</v>
      </c>
      <c r="HC57" s="1">
        <v>0</v>
      </c>
      <c r="HD57" s="1">
        <v>0</v>
      </c>
      <c r="HE57" s="1">
        <v>0</v>
      </c>
      <c r="HF57" s="1">
        <v>0</v>
      </c>
      <c r="HG57" s="1">
        <v>0</v>
      </c>
      <c r="HH57" s="1">
        <v>17</v>
      </c>
      <c r="HI57" s="1">
        <v>0</v>
      </c>
      <c r="HJ57" s="1">
        <v>0</v>
      </c>
      <c r="HK57" s="1">
        <v>0</v>
      </c>
      <c r="HL57" s="1">
        <v>2</v>
      </c>
      <c r="HM57" s="1">
        <v>0</v>
      </c>
      <c r="HN57" s="1">
        <v>0</v>
      </c>
      <c r="HO57" s="1">
        <v>1</v>
      </c>
      <c r="HP57" s="1">
        <v>0</v>
      </c>
      <c r="HQ57" s="1">
        <v>0</v>
      </c>
      <c r="HR57" s="1">
        <v>0</v>
      </c>
      <c r="HS57" s="1">
        <v>0</v>
      </c>
      <c r="HT57" s="1">
        <v>0</v>
      </c>
      <c r="HU57" s="1">
        <v>0</v>
      </c>
      <c r="HV57" s="1">
        <v>0</v>
      </c>
      <c r="HW57" s="1">
        <v>0</v>
      </c>
      <c r="HX57" s="1">
        <v>8</v>
      </c>
      <c r="HY57" s="1">
        <v>0</v>
      </c>
      <c r="HZ57" s="1">
        <v>0</v>
      </c>
      <c r="IA57" s="1">
        <v>13</v>
      </c>
      <c r="IB57" s="1">
        <v>0</v>
      </c>
      <c r="IC57" s="1">
        <v>0</v>
      </c>
      <c r="ID57" s="1">
        <v>5</v>
      </c>
      <c r="IE57" s="1">
        <v>0</v>
      </c>
      <c r="IF57" s="1">
        <v>9</v>
      </c>
      <c r="IG57" s="1">
        <v>0</v>
      </c>
      <c r="IH57" s="1">
        <v>0</v>
      </c>
      <c r="II57" s="1">
        <v>2</v>
      </c>
      <c r="IJ57" s="1">
        <v>5</v>
      </c>
      <c r="IK57" s="1">
        <v>14</v>
      </c>
      <c r="IL57" s="1">
        <v>0</v>
      </c>
      <c r="IM57" s="1">
        <v>0</v>
      </c>
      <c r="IN57" s="1">
        <v>0</v>
      </c>
      <c r="IO57" s="1">
        <v>0</v>
      </c>
      <c r="IP57" s="1">
        <v>30</v>
      </c>
      <c r="IQ57" s="1">
        <v>0</v>
      </c>
      <c r="IR57" s="1">
        <v>43</v>
      </c>
      <c r="IS57" s="1">
        <v>2</v>
      </c>
      <c r="IU57" s="1">
        <f t="shared" si="12"/>
        <v>3.5116279069767442</v>
      </c>
      <c r="IV57" s="1">
        <f t="shared" si="13"/>
        <v>1.3060774937720292</v>
      </c>
      <c r="IW57" s="3">
        <f t="shared" si="14"/>
        <v>1</v>
      </c>
      <c r="IY57" s="12">
        <v>0</v>
      </c>
      <c r="IZ57" s="8">
        <v>0</v>
      </c>
      <c r="JA57" s="8">
        <v>1</v>
      </c>
      <c r="JB57" s="8">
        <v>5</v>
      </c>
      <c r="JC57" s="8">
        <v>0</v>
      </c>
      <c r="JD57" s="8">
        <v>38</v>
      </c>
      <c r="JE57" s="8">
        <v>15</v>
      </c>
      <c r="JF57" s="8">
        <v>0</v>
      </c>
      <c r="JG57" s="8"/>
      <c r="JH57" s="8"/>
      <c r="JI57" s="8">
        <v>9</v>
      </c>
      <c r="JJ57" s="8"/>
      <c r="JK57" s="8">
        <v>5</v>
      </c>
      <c r="JL57" s="8">
        <v>0</v>
      </c>
      <c r="JM57" s="8">
        <v>0</v>
      </c>
      <c r="JN57" s="8">
        <v>0</v>
      </c>
      <c r="JO57" s="8">
        <v>0</v>
      </c>
      <c r="JP57" s="8">
        <v>0</v>
      </c>
      <c r="JQ57" s="8">
        <v>8</v>
      </c>
      <c r="JR57" s="8">
        <v>0</v>
      </c>
      <c r="JS57" s="8">
        <v>0</v>
      </c>
      <c r="JT57" s="8">
        <v>0</v>
      </c>
      <c r="JU57" s="8">
        <v>0</v>
      </c>
      <c r="JV57" s="8">
        <v>0</v>
      </c>
      <c r="JW57" s="8">
        <v>0</v>
      </c>
      <c r="JX57" s="8">
        <v>3</v>
      </c>
      <c r="JY57" s="8">
        <v>0</v>
      </c>
      <c r="JZ57" s="8">
        <v>36</v>
      </c>
      <c r="KA57" s="8">
        <v>0</v>
      </c>
      <c r="KB57" s="8">
        <v>0</v>
      </c>
      <c r="KC57" s="8">
        <v>29</v>
      </c>
      <c r="KD57" s="8">
        <v>0</v>
      </c>
      <c r="KE57" s="8">
        <v>0</v>
      </c>
      <c r="KF57" s="8">
        <v>0</v>
      </c>
      <c r="KG57" s="8">
        <v>26</v>
      </c>
      <c r="KH57" s="8">
        <v>0</v>
      </c>
      <c r="KI57" s="8">
        <v>0</v>
      </c>
      <c r="KJ57" s="8">
        <v>0</v>
      </c>
      <c r="KK57" s="8">
        <v>5</v>
      </c>
      <c r="KL57" s="8">
        <v>0</v>
      </c>
      <c r="KM57" s="8">
        <v>26</v>
      </c>
      <c r="KN57" s="8">
        <v>0</v>
      </c>
      <c r="KO57" s="8">
        <v>0</v>
      </c>
      <c r="KP57" s="8">
        <v>26</v>
      </c>
      <c r="KQ57" s="8">
        <v>0</v>
      </c>
      <c r="KR57" s="8">
        <v>0</v>
      </c>
      <c r="KT57" s="1">
        <f t="shared" si="15"/>
        <v>5.5238095238095237</v>
      </c>
      <c r="KU57" s="1">
        <f t="shared" si="16"/>
        <v>1.6665173319525173</v>
      </c>
      <c r="KV57" s="3">
        <f t="shared" si="17"/>
        <v>0.93333333333333335</v>
      </c>
    </row>
    <row r="58" spans="1:308" x14ac:dyDescent="0.55000000000000004">
      <c r="A58" s="12">
        <v>2.0833333333333332E-2</v>
      </c>
      <c r="B58" s="8">
        <v>0</v>
      </c>
      <c r="C58" s="8">
        <v>0</v>
      </c>
      <c r="D58" s="8">
        <v>0</v>
      </c>
      <c r="E58" s="8">
        <v>0</v>
      </c>
      <c r="F58" s="8">
        <v>0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5</v>
      </c>
      <c r="M58" s="8">
        <v>2</v>
      </c>
      <c r="N58" s="8">
        <v>4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29</v>
      </c>
      <c r="U58" s="8">
        <v>0</v>
      </c>
      <c r="V58" s="8">
        <v>0</v>
      </c>
      <c r="W58" s="8">
        <v>0</v>
      </c>
      <c r="X58" s="8">
        <v>2</v>
      </c>
      <c r="Y58" s="8">
        <v>13</v>
      </c>
      <c r="Z58" s="8">
        <v>0</v>
      </c>
      <c r="AA58" s="8">
        <v>7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0</v>
      </c>
      <c r="AU58" s="8">
        <v>0</v>
      </c>
      <c r="AV58" s="8">
        <v>0</v>
      </c>
      <c r="AX58" s="1">
        <f t="shared" si="0"/>
        <v>1.3191489361702127</v>
      </c>
      <c r="AY58" s="1">
        <f t="shared" si="1"/>
        <v>0.68895500845889435</v>
      </c>
      <c r="AZ58" s="3">
        <f t="shared" si="2"/>
        <v>1</v>
      </c>
      <c r="BB58" s="12">
        <v>2.0833333333333332E-2</v>
      </c>
      <c r="BC58" s="8">
        <v>33</v>
      </c>
      <c r="BD58" s="8">
        <v>0</v>
      </c>
      <c r="BE58" s="8">
        <v>54</v>
      </c>
      <c r="BF58" s="8">
        <v>35</v>
      </c>
      <c r="BH58" s="8">
        <v>0</v>
      </c>
      <c r="BI58" s="8">
        <v>0</v>
      </c>
      <c r="BJ58" s="8">
        <v>0</v>
      </c>
      <c r="BK58" s="8">
        <v>0</v>
      </c>
      <c r="BL58" s="8">
        <v>1</v>
      </c>
      <c r="BM58" s="8">
        <v>0</v>
      </c>
      <c r="BO58" s="8">
        <v>0</v>
      </c>
      <c r="BP58" s="8">
        <v>22</v>
      </c>
      <c r="BQ58" s="8">
        <v>4</v>
      </c>
      <c r="BS58" s="8">
        <v>29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8</v>
      </c>
      <c r="CB58" s="8">
        <v>0</v>
      </c>
      <c r="CC58" s="8">
        <v>0</v>
      </c>
      <c r="CD58" s="8">
        <v>0</v>
      </c>
      <c r="CE58" s="8">
        <v>0</v>
      </c>
      <c r="CF58" s="8">
        <v>0</v>
      </c>
      <c r="CG58" s="8">
        <v>6</v>
      </c>
      <c r="CH58" s="8">
        <v>0</v>
      </c>
      <c r="CI58" s="8">
        <v>0</v>
      </c>
      <c r="CJ58" s="8">
        <v>1</v>
      </c>
      <c r="CK58" s="8">
        <v>0</v>
      </c>
      <c r="CL58" s="8">
        <v>8</v>
      </c>
      <c r="CM58" s="8">
        <v>0</v>
      </c>
      <c r="CN58" s="8">
        <v>0</v>
      </c>
      <c r="CO58" s="8">
        <v>0</v>
      </c>
      <c r="CP58" s="8">
        <v>0</v>
      </c>
      <c r="CR58" s="8">
        <v>6</v>
      </c>
      <c r="CS58" s="8">
        <v>0</v>
      </c>
      <c r="CT58" s="8">
        <v>0</v>
      </c>
      <c r="CU58" s="8">
        <v>0</v>
      </c>
      <c r="CV58" s="8">
        <v>9</v>
      </c>
      <c r="CW58" s="8">
        <v>10</v>
      </c>
      <c r="CY58" s="1">
        <f t="shared" si="3"/>
        <v>5.2558139534883717</v>
      </c>
      <c r="CZ58" s="1">
        <f t="shared" si="4"/>
        <v>1.7868391213781676</v>
      </c>
      <c r="DA58" s="3">
        <f t="shared" si="5"/>
        <v>0.91489361702127658</v>
      </c>
      <c r="DC58" s="12">
        <v>2.0833333333333332E-2</v>
      </c>
      <c r="DD58" s="8">
        <v>0</v>
      </c>
      <c r="DE58" s="8">
        <v>3</v>
      </c>
      <c r="DF58" s="8">
        <v>1</v>
      </c>
      <c r="DG58" s="8">
        <v>0</v>
      </c>
      <c r="DH58" s="8">
        <v>0</v>
      </c>
      <c r="DI58" s="8">
        <v>1</v>
      </c>
      <c r="DJ58" s="8">
        <v>1</v>
      </c>
      <c r="DK58" s="8">
        <v>15</v>
      </c>
      <c r="DL58" s="8">
        <v>35</v>
      </c>
      <c r="DM58" s="8">
        <v>0</v>
      </c>
      <c r="DN58" s="8">
        <v>8</v>
      </c>
      <c r="DO58" s="8">
        <v>0</v>
      </c>
      <c r="DP58" s="8">
        <v>0</v>
      </c>
      <c r="DQ58" s="8">
        <v>0</v>
      </c>
      <c r="DR58" s="8">
        <v>0</v>
      </c>
      <c r="DS58" s="8">
        <v>0</v>
      </c>
      <c r="DT58" s="8">
        <v>8</v>
      </c>
      <c r="DU58" s="8">
        <v>2</v>
      </c>
      <c r="DV58" s="8">
        <v>0</v>
      </c>
      <c r="DW58" s="8">
        <v>0</v>
      </c>
      <c r="DX58" s="8">
        <v>0</v>
      </c>
      <c r="DY58" s="8">
        <v>0</v>
      </c>
      <c r="DZ58" s="8">
        <v>1</v>
      </c>
      <c r="EA58" s="8">
        <v>0</v>
      </c>
      <c r="EB58" s="8">
        <v>3</v>
      </c>
      <c r="EC58" s="8">
        <v>1</v>
      </c>
      <c r="ED58" s="8">
        <v>0</v>
      </c>
      <c r="EE58" s="8">
        <v>0</v>
      </c>
      <c r="EF58" s="8">
        <v>13</v>
      </c>
      <c r="EG58" s="8">
        <v>1</v>
      </c>
      <c r="EH58" s="8">
        <v>0</v>
      </c>
      <c r="EI58" s="8">
        <v>41</v>
      </c>
      <c r="EJ58" s="8">
        <v>0</v>
      </c>
      <c r="EK58" s="8">
        <v>18</v>
      </c>
      <c r="EL58" s="8">
        <v>1</v>
      </c>
      <c r="EM58" s="8">
        <v>1</v>
      </c>
      <c r="EN58" s="8">
        <v>1</v>
      </c>
      <c r="EO58" s="8">
        <v>16</v>
      </c>
      <c r="EP58" s="8">
        <v>2</v>
      </c>
      <c r="EQ58" s="8">
        <v>0</v>
      </c>
      <c r="ER58" s="8">
        <v>0</v>
      </c>
      <c r="ES58" s="8">
        <v>0</v>
      </c>
      <c r="ET58" s="8">
        <v>2</v>
      </c>
      <c r="EU58" s="8">
        <v>0</v>
      </c>
      <c r="EV58" s="8">
        <v>4</v>
      </c>
      <c r="EW58" s="8"/>
      <c r="EX58" s="1">
        <f t="shared" si="6"/>
        <v>3.9777777777777779</v>
      </c>
      <c r="EY58" s="1">
        <f t="shared" si="7"/>
        <v>1.3009277532129466</v>
      </c>
      <c r="EZ58" s="3">
        <f t="shared" si="8"/>
        <v>1</v>
      </c>
      <c r="FB58" s="12">
        <v>2.0833333333333332E-2</v>
      </c>
      <c r="FC58" s="8">
        <v>9</v>
      </c>
      <c r="FD58" s="8">
        <v>1</v>
      </c>
      <c r="FE58" s="8">
        <v>0</v>
      </c>
      <c r="FF58" s="8">
        <v>18</v>
      </c>
      <c r="FG58" s="8">
        <v>6</v>
      </c>
      <c r="FH58" s="8">
        <v>0</v>
      </c>
      <c r="FJ58" s="8">
        <v>61</v>
      </c>
      <c r="FK58" s="8">
        <v>30</v>
      </c>
      <c r="FM58" s="8">
        <v>1</v>
      </c>
      <c r="FO58" s="8">
        <v>8</v>
      </c>
      <c r="FP58" s="8">
        <v>0</v>
      </c>
      <c r="FQ58" s="8">
        <v>0</v>
      </c>
      <c r="FR58" s="8">
        <v>4</v>
      </c>
      <c r="FS58" s="8">
        <v>0</v>
      </c>
      <c r="FT58" s="8">
        <v>30</v>
      </c>
      <c r="FU58" s="8">
        <v>0</v>
      </c>
      <c r="FV58" s="8">
        <v>0</v>
      </c>
      <c r="FW58" s="8">
        <v>0</v>
      </c>
      <c r="FX58" s="8">
        <v>40</v>
      </c>
      <c r="FY58" s="8">
        <v>0</v>
      </c>
      <c r="FZ58" s="8">
        <v>0</v>
      </c>
      <c r="GA58" s="8">
        <v>0</v>
      </c>
      <c r="GB58" s="8">
        <v>0</v>
      </c>
      <c r="GC58" s="8">
        <v>4</v>
      </c>
      <c r="GD58" s="8">
        <v>2</v>
      </c>
      <c r="GE58" s="8">
        <v>32</v>
      </c>
      <c r="GF58" s="8">
        <v>0</v>
      </c>
      <c r="GG58" s="8">
        <v>1</v>
      </c>
      <c r="GH58" s="8">
        <v>0</v>
      </c>
      <c r="GI58" s="8">
        <v>0</v>
      </c>
      <c r="GJ58" s="8">
        <v>31</v>
      </c>
      <c r="GK58" s="8">
        <v>0</v>
      </c>
      <c r="GL58" s="8">
        <v>1</v>
      </c>
      <c r="GM58" s="8">
        <v>0</v>
      </c>
      <c r="GN58" s="8">
        <v>24</v>
      </c>
      <c r="GO58" s="8">
        <v>0</v>
      </c>
      <c r="GP58" s="8">
        <v>53</v>
      </c>
      <c r="GQ58" s="8">
        <v>0</v>
      </c>
      <c r="GR58" s="8">
        <v>0</v>
      </c>
      <c r="GS58" s="8">
        <v>13</v>
      </c>
      <c r="GT58" s="8">
        <v>0</v>
      </c>
      <c r="GU58" s="8">
        <v>0</v>
      </c>
      <c r="GV58" s="8">
        <v>0</v>
      </c>
      <c r="GX58" s="1">
        <f t="shared" si="9"/>
        <v>8.5813953488372086</v>
      </c>
      <c r="GY58" s="1">
        <f t="shared" si="10"/>
        <v>2.3576253040616195</v>
      </c>
      <c r="GZ58" s="3">
        <f t="shared" si="11"/>
        <v>0.93478260869565222</v>
      </c>
      <c r="HB58" s="12">
        <v>2.0833333333333332E-2</v>
      </c>
      <c r="HC58" s="1">
        <v>0</v>
      </c>
      <c r="HD58" s="1">
        <v>0</v>
      </c>
      <c r="HE58" s="1">
        <v>0</v>
      </c>
      <c r="HF58" s="1">
        <v>0</v>
      </c>
      <c r="HG58" s="1">
        <v>1</v>
      </c>
      <c r="HH58" s="1">
        <v>7</v>
      </c>
      <c r="HI58" s="1">
        <v>25</v>
      </c>
      <c r="HJ58" s="1">
        <v>0</v>
      </c>
      <c r="HK58" s="1">
        <v>0</v>
      </c>
      <c r="HL58" s="1">
        <v>0</v>
      </c>
      <c r="HM58" s="1">
        <v>0</v>
      </c>
      <c r="HN58" s="1">
        <v>0</v>
      </c>
      <c r="HO58" s="1">
        <v>0</v>
      </c>
      <c r="HP58" s="1">
        <v>0</v>
      </c>
      <c r="HQ58" s="1">
        <v>32</v>
      </c>
      <c r="HR58" s="1">
        <v>0</v>
      </c>
      <c r="HS58" s="1">
        <v>0</v>
      </c>
      <c r="HT58" s="1">
        <v>0</v>
      </c>
      <c r="HU58" s="1">
        <v>0</v>
      </c>
      <c r="HV58" s="1">
        <v>0</v>
      </c>
      <c r="HW58" s="1">
        <v>0</v>
      </c>
      <c r="HX58" s="1">
        <v>0</v>
      </c>
      <c r="HY58" s="1">
        <v>20</v>
      </c>
      <c r="HZ58" s="1">
        <v>0</v>
      </c>
      <c r="IA58" s="1">
        <v>19</v>
      </c>
      <c r="IB58" s="1">
        <v>21</v>
      </c>
      <c r="IC58" s="1">
        <v>0</v>
      </c>
      <c r="ID58" s="1">
        <v>0</v>
      </c>
      <c r="IE58" s="1">
        <v>35</v>
      </c>
      <c r="IF58" s="1">
        <v>3</v>
      </c>
      <c r="IG58" s="1">
        <v>0</v>
      </c>
      <c r="IH58" s="1">
        <v>0</v>
      </c>
      <c r="II58" s="1">
        <v>0</v>
      </c>
      <c r="IJ58" s="1">
        <v>4</v>
      </c>
      <c r="IK58" s="1">
        <v>10</v>
      </c>
      <c r="IL58" s="1">
        <v>0</v>
      </c>
      <c r="IM58" s="1">
        <v>21</v>
      </c>
      <c r="IN58" s="1">
        <v>0</v>
      </c>
      <c r="IO58" s="1">
        <v>0</v>
      </c>
      <c r="IP58" s="1">
        <v>13</v>
      </c>
      <c r="IQ58" s="1">
        <v>0</v>
      </c>
      <c r="IR58" s="1">
        <v>8</v>
      </c>
      <c r="IS58" s="1">
        <v>40</v>
      </c>
      <c r="IU58" s="1">
        <f t="shared" si="12"/>
        <v>6.0232558139534884</v>
      </c>
      <c r="IV58" s="1">
        <f t="shared" si="13"/>
        <v>1.6580580684169512</v>
      </c>
      <c r="IW58" s="3">
        <f t="shared" si="14"/>
        <v>1</v>
      </c>
      <c r="IY58" s="12">
        <v>2.0833333333333332E-2</v>
      </c>
      <c r="IZ58" s="8">
        <v>0</v>
      </c>
      <c r="JA58" s="8">
        <v>0</v>
      </c>
      <c r="JB58" s="8">
        <v>0</v>
      </c>
      <c r="JC58" s="8">
        <v>0</v>
      </c>
      <c r="JD58" s="8">
        <v>0</v>
      </c>
      <c r="JE58" s="8">
        <v>14</v>
      </c>
      <c r="JF58" s="8">
        <v>2</v>
      </c>
      <c r="JG58" s="8"/>
      <c r="JH58" s="8"/>
      <c r="JI58" s="8">
        <v>0</v>
      </c>
      <c r="JJ58" s="8"/>
      <c r="JK58" s="8">
        <v>12</v>
      </c>
      <c r="JL58" s="8">
        <v>0</v>
      </c>
      <c r="JM58" s="8">
        <v>0</v>
      </c>
      <c r="JN58" s="8">
        <v>0</v>
      </c>
      <c r="JO58" s="8">
        <v>4</v>
      </c>
      <c r="JP58" s="8">
        <v>0</v>
      </c>
      <c r="JQ58" s="8">
        <v>0</v>
      </c>
      <c r="JR58" s="8">
        <v>0</v>
      </c>
      <c r="JS58" s="8">
        <v>0</v>
      </c>
      <c r="JT58" s="8">
        <v>0</v>
      </c>
      <c r="JU58" s="8">
        <v>0</v>
      </c>
      <c r="JV58" s="8">
        <v>0</v>
      </c>
      <c r="JW58" s="8">
        <v>0</v>
      </c>
      <c r="JX58" s="8">
        <v>0</v>
      </c>
      <c r="JY58" s="8">
        <v>9</v>
      </c>
      <c r="JZ58" s="8">
        <v>52</v>
      </c>
      <c r="KA58" s="8">
        <v>23</v>
      </c>
      <c r="KB58" s="8">
        <v>0</v>
      </c>
      <c r="KC58" s="8">
        <v>5</v>
      </c>
      <c r="KD58" s="8">
        <v>5</v>
      </c>
      <c r="KE58" s="8">
        <v>0</v>
      </c>
      <c r="KF58" s="8">
        <v>0</v>
      </c>
      <c r="KG58" s="8">
        <v>0</v>
      </c>
      <c r="KH58" s="8">
        <v>0</v>
      </c>
      <c r="KI58" s="8">
        <v>0</v>
      </c>
      <c r="KJ58" s="8">
        <v>0</v>
      </c>
      <c r="KK58" s="8">
        <v>0</v>
      </c>
      <c r="KL58" s="8">
        <v>0</v>
      </c>
      <c r="KM58" s="8">
        <v>0</v>
      </c>
      <c r="KN58" s="8">
        <v>0</v>
      </c>
      <c r="KO58" s="8">
        <v>2</v>
      </c>
      <c r="KP58" s="8">
        <v>1</v>
      </c>
      <c r="KQ58" s="8">
        <v>0</v>
      </c>
      <c r="KR58" s="8">
        <v>0</v>
      </c>
      <c r="KT58" s="1">
        <f t="shared" si="15"/>
        <v>3.0714285714285716</v>
      </c>
      <c r="KU58" s="1">
        <f t="shared" si="16"/>
        <v>1.3911921613014144</v>
      </c>
      <c r="KV58" s="3">
        <f t="shared" si="17"/>
        <v>0.93333333333333335</v>
      </c>
    </row>
    <row r="59" spans="1:308" x14ac:dyDescent="0.55000000000000004">
      <c r="A59" s="12">
        <v>4.1666666666666664E-2</v>
      </c>
      <c r="B59" s="8">
        <v>0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5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59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1</v>
      </c>
      <c r="AH59" s="8">
        <v>0</v>
      </c>
      <c r="AI59" s="8">
        <v>0</v>
      </c>
      <c r="AJ59" s="8">
        <v>0</v>
      </c>
      <c r="AK59" s="8">
        <v>0</v>
      </c>
      <c r="AL59" s="8">
        <v>35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0</v>
      </c>
      <c r="AU59" s="8">
        <v>0</v>
      </c>
      <c r="AV59" s="8">
        <v>0</v>
      </c>
      <c r="AX59" s="1">
        <f t="shared" si="0"/>
        <v>2.1276595744680851</v>
      </c>
      <c r="AY59" s="1">
        <f t="shared" si="1"/>
        <v>1.4457878535143578</v>
      </c>
      <c r="AZ59" s="3">
        <f t="shared" si="2"/>
        <v>1</v>
      </c>
      <c r="BB59" s="12">
        <v>4.1666666666666664E-2</v>
      </c>
      <c r="BC59" s="8">
        <v>36</v>
      </c>
      <c r="BD59" s="8">
        <v>0</v>
      </c>
      <c r="BE59" s="8">
        <v>42</v>
      </c>
      <c r="BF59" s="8">
        <v>29</v>
      </c>
      <c r="BH59" s="8">
        <v>0</v>
      </c>
      <c r="BI59" s="8">
        <v>23</v>
      </c>
      <c r="BJ59" s="8">
        <v>0</v>
      </c>
      <c r="BK59" s="8">
        <v>0</v>
      </c>
      <c r="BL59" s="8">
        <v>1</v>
      </c>
      <c r="BM59" s="8">
        <v>0</v>
      </c>
      <c r="BO59" s="8">
        <v>0</v>
      </c>
      <c r="BP59" s="8">
        <v>20</v>
      </c>
      <c r="BQ59" s="8">
        <v>24</v>
      </c>
      <c r="BS59" s="8">
        <v>20</v>
      </c>
      <c r="BT59" s="8">
        <v>0</v>
      </c>
      <c r="BU59" s="8">
        <v>0</v>
      </c>
      <c r="BV59" s="8">
        <v>0</v>
      </c>
      <c r="BW59" s="8">
        <v>0</v>
      </c>
      <c r="BX59" s="8">
        <v>0</v>
      </c>
      <c r="BY59" s="8">
        <v>0</v>
      </c>
      <c r="BZ59" s="8">
        <v>0</v>
      </c>
      <c r="CA59" s="8">
        <v>19</v>
      </c>
      <c r="CB59" s="8">
        <v>0</v>
      </c>
      <c r="CC59" s="8">
        <v>0</v>
      </c>
      <c r="CD59" s="8">
        <v>0</v>
      </c>
      <c r="CE59" s="8">
        <v>38</v>
      </c>
      <c r="CF59" s="8">
        <v>0</v>
      </c>
      <c r="CG59" s="8">
        <v>13</v>
      </c>
      <c r="CH59" s="8">
        <v>0</v>
      </c>
      <c r="CI59" s="8">
        <v>0</v>
      </c>
      <c r="CK59" s="8">
        <v>0</v>
      </c>
      <c r="CL59" s="8">
        <v>10</v>
      </c>
      <c r="CM59" s="8">
        <v>0</v>
      </c>
      <c r="CN59" s="8">
        <v>0</v>
      </c>
      <c r="CO59" s="8">
        <v>0</v>
      </c>
      <c r="CP59" s="8">
        <v>0</v>
      </c>
      <c r="CR59" s="8">
        <v>17</v>
      </c>
      <c r="CS59" s="8">
        <v>25</v>
      </c>
      <c r="CT59" s="8">
        <v>0</v>
      </c>
      <c r="CU59" s="8">
        <v>26</v>
      </c>
      <c r="CV59" s="8">
        <v>9</v>
      </c>
      <c r="CW59" s="8">
        <v>3</v>
      </c>
      <c r="CY59" s="1">
        <f t="shared" si="3"/>
        <v>8.4523809523809526</v>
      </c>
      <c r="CZ59" s="1">
        <f t="shared" si="4"/>
        <v>1.9518603594762489</v>
      </c>
      <c r="DA59" s="3">
        <f t="shared" si="5"/>
        <v>0.8936170212765957</v>
      </c>
      <c r="DC59" s="12">
        <v>4.1666666666666664E-2</v>
      </c>
      <c r="DD59" s="8">
        <v>0</v>
      </c>
      <c r="DE59" s="8">
        <v>3</v>
      </c>
      <c r="DF59" s="8">
        <v>0</v>
      </c>
      <c r="DG59" s="8">
        <v>0</v>
      </c>
      <c r="DH59" s="8">
        <v>0</v>
      </c>
      <c r="DI59" s="8">
        <v>6</v>
      </c>
      <c r="DJ59" s="8">
        <v>0</v>
      </c>
      <c r="DK59" s="8">
        <v>0</v>
      </c>
      <c r="DL59" s="8">
        <v>0</v>
      </c>
      <c r="DM59" s="8">
        <v>1</v>
      </c>
      <c r="DN59" s="8">
        <v>0</v>
      </c>
      <c r="DO59" s="8">
        <v>0</v>
      </c>
      <c r="DP59" s="8">
        <v>0</v>
      </c>
      <c r="DQ59" s="8">
        <v>0</v>
      </c>
      <c r="DR59" s="8">
        <v>0</v>
      </c>
      <c r="DS59" s="8">
        <v>0</v>
      </c>
      <c r="DT59" s="8">
        <v>0</v>
      </c>
      <c r="DU59" s="8">
        <v>0</v>
      </c>
      <c r="DV59" s="8">
        <v>0</v>
      </c>
      <c r="DW59" s="8">
        <v>0</v>
      </c>
      <c r="DX59" s="8">
        <v>1</v>
      </c>
      <c r="DY59" s="8">
        <v>0</v>
      </c>
      <c r="DZ59" s="8">
        <v>0</v>
      </c>
      <c r="EA59" s="8">
        <v>0</v>
      </c>
      <c r="EB59" s="8">
        <v>0</v>
      </c>
      <c r="EC59" s="8">
        <v>0</v>
      </c>
      <c r="ED59" s="8">
        <v>0</v>
      </c>
      <c r="EE59" s="8">
        <v>0</v>
      </c>
      <c r="EF59" s="8">
        <v>0</v>
      </c>
      <c r="EG59" s="8">
        <v>1</v>
      </c>
      <c r="EH59" s="8">
        <v>11</v>
      </c>
      <c r="EI59" s="8">
        <v>5</v>
      </c>
      <c r="EJ59" s="8">
        <v>7</v>
      </c>
      <c r="EK59" s="8">
        <v>12</v>
      </c>
      <c r="EL59" s="8">
        <v>4</v>
      </c>
      <c r="EM59" s="8">
        <v>0</v>
      </c>
      <c r="EN59" s="8">
        <v>0</v>
      </c>
      <c r="EO59" s="8">
        <v>11</v>
      </c>
      <c r="EP59" s="8">
        <v>1</v>
      </c>
      <c r="EQ59" s="8">
        <v>0</v>
      </c>
      <c r="ER59" s="8">
        <v>6</v>
      </c>
      <c r="ES59" s="8">
        <v>0</v>
      </c>
      <c r="ET59" s="8">
        <v>0</v>
      </c>
      <c r="EU59" s="8">
        <v>0</v>
      </c>
      <c r="EV59" s="8">
        <v>1</v>
      </c>
      <c r="EW59" s="8"/>
      <c r="EX59" s="1">
        <f t="shared" si="6"/>
        <v>1.5555555555555556</v>
      </c>
      <c r="EY59" s="1">
        <f t="shared" si="7"/>
        <v>0.47837641613133702</v>
      </c>
      <c r="EZ59" s="3">
        <f t="shared" si="8"/>
        <v>1</v>
      </c>
      <c r="FB59" s="12">
        <v>4.1666666666666664E-2</v>
      </c>
      <c r="FC59" s="8">
        <v>5</v>
      </c>
      <c r="FD59" s="8">
        <v>3</v>
      </c>
      <c r="FE59" s="8">
        <v>0</v>
      </c>
      <c r="FF59" s="8">
        <v>22</v>
      </c>
      <c r="FG59" s="8">
        <v>7</v>
      </c>
      <c r="FH59" s="8">
        <v>6</v>
      </c>
      <c r="FJ59" s="8">
        <v>25</v>
      </c>
      <c r="FK59" s="8">
        <v>35</v>
      </c>
      <c r="FM59" s="8">
        <v>0</v>
      </c>
      <c r="FO59" s="8">
        <v>2</v>
      </c>
      <c r="FP59" s="8">
        <v>0</v>
      </c>
      <c r="FQ59" s="8">
        <v>0</v>
      </c>
      <c r="FR59" s="8">
        <v>2</v>
      </c>
      <c r="FS59" s="8">
        <v>0</v>
      </c>
      <c r="FT59" s="8">
        <v>18</v>
      </c>
      <c r="FU59" s="8">
        <v>0</v>
      </c>
      <c r="FV59" s="8">
        <v>0</v>
      </c>
      <c r="FW59" s="8">
        <v>0</v>
      </c>
      <c r="FX59" s="8">
        <v>29</v>
      </c>
      <c r="FY59" s="8">
        <v>0</v>
      </c>
      <c r="FZ59" s="8">
        <v>0</v>
      </c>
      <c r="GA59" s="8">
        <v>0</v>
      </c>
      <c r="GB59" s="8">
        <v>0</v>
      </c>
      <c r="GC59" s="8">
        <v>0</v>
      </c>
      <c r="GD59" s="8">
        <v>0</v>
      </c>
      <c r="GE59" s="8">
        <v>43</v>
      </c>
      <c r="GF59" s="8">
        <v>0</v>
      </c>
      <c r="GG59" s="8">
        <v>0</v>
      </c>
      <c r="GH59" s="8">
        <v>0</v>
      </c>
      <c r="GI59" s="8">
        <v>0</v>
      </c>
      <c r="GJ59" s="8">
        <v>18</v>
      </c>
      <c r="GK59" s="8">
        <v>1</v>
      </c>
      <c r="GL59" s="8">
        <v>20</v>
      </c>
      <c r="GM59" s="8">
        <v>0</v>
      </c>
      <c r="GN59" s="8">
        <v>24</v>
      </c>
      <c r="GO59" s="8">
        <v>1</v>
      </c>
      <c r="GP59" s="8">
        <v>16</v>
      </c>
      <c r="GQ59" s="8">
        <v>0</v>
      </c>
      <c r="GR59" s="8">
        <v>0</v>
      </c>
      <c r="GS59" s="8">
        <v>11</v>
      </c>
      <c r="GT59" s="8">
        <v>0</v>
      </c>
      <c r="GU59" s="8">
        <v>0</v>
      </c>
      <c r="GV59" s="8">
        <v>1</v>
      </c>
      <c r="GX59" s="1">
        <f t="shared" si="9"/>
        <v>6.7209302325581399</v>
      </c>
      <c r="GY59" s="1">
        <f t="shared" si="10"/>
        <v>1.6989103345708958</v>
      </c>
      <c r="GZ59" s="3">
        <f t="shared" si="11"/>
        <v>0.93478260869565222</v>
      </c>
      <c r="HB59" s="12">
        <v>4.1666666666666664E-2</v>
      </c>
      <c r="HC59" s="1">
        <v>0</v>
      </c>
      <c r="HD59" s="1">
        <v>0</v>
      </c>
      <c r="HE59" s="1">
        <v>0</v>
      </c>
      <c r="HF59" s="1">
        <v>0</v>
      </c>
      <c r="HG59" s="1">
        <v>0</v>
      </c>
      <c r="HH59" s="1">
        <v>2</v>
      </c>
      <c r="HI59" s="1">
        <v>0</v>
      </c>
      <c r="HJ59" s="1">
        <v>28</v>
      </c>
      <c r="HK59" s="1">
        <v>1</v>
      </c>
      <c r="HL59" s="1">
        <v>0</v>
      </c>
      <c r="HM59" s="1">
        <v>0</v>
      </c>
      <c r="HN59" s="1">
        <v>0</v>
      </c>
      <c r="HO59" s="1">
        <v>0</v>
      </c>
      <c r="HP59" s="1">
        <v>0</v>
      </c>
      <c r="HQ59" s="1">
        <v>0</v>
      </c>
      <c r="HR59" s="1">
        <v>0</v>
      </c>
      <c r="HS59" s="1">
        <v>0</v>
      </c>
      <c r="HT59" s="1">
        <v>0</v>
      </c>
      <c r="HU59" s="1">
        <v>0</v>
      </c>
      <c r="HV59" s="1">
        <v>0</v>
      </c>
      <c r="HW59" s="1">
        <v>0</v>
      </c>
      <c r="HX59" s="1">
        <v>13</v>
      </c>
      <c r="HY59" s="1">
        <v>0</v>
      </c>
      <c r="HZ59" s="1">
        <v>0</v>
      </c>
      <c r="IA59" s="1">
        <v>17</v>
      </c>
      <c r="IB59" s="1">
        <v>14</v>
      </c>
      <c r="IC59" s="1">
        <v>0</v>
      </c>
      <c r="ID59" s="1">
        <v>5</v>
      </c>
      <c r="IE59" s="1">
        <v>9</v>
      </c>
      <c r="IF59" s="1">
        <v>0</v>
      </c>
      <c r="IG59" s="1">
        <v>44</v>
      </c>
      <c r="IH59" s="1">
        <v>0</v>
      </c>
      <c r="II59" s="1">
        <v>2</v>
      </c>
      <c r="IJ59" s="1">
        <v>3</v>
      </c>
      <c r="IK59" s="1">
        <v>7</v>
      </c>
      <c r="IL59" s="1">
        <v>0</v>
      </c>
      <c r="IM59" s="1">
        <v>39</v>
      </c>
      <c r="IN59" s="1">
        <v>0</v>
      </c>
      <c r="IO59" s="1">
        <v>0</v>
      </c>
      <c r="IP59" s="1">
        <v>2</v>
      </c>
      <c r="IQ59" s="1">
        <v>0</v>
      </c>
      <c r="IR59" s="1">
        <v>0</v>
      </c>
      <c r="IS59" s="1">
        <v>2</v>
      </c>
      <c r="IU59" s="1">
        <f t="shared" si="12"/>
        <v>4.3720930232558137</v>
      </c>
      <c r="IV59" s="1">
        <f t="shared" si="13"/>
        <v>1.5347662628301235</v>
      </c>
      <c r="IW59" s="3">
        <f t="shared" si="14"/>
        <v>1</v>
      </c>
      <c r="IY59" s="12">
        <v>4.1666666666666664E-2</v>
      </c>
      <c r="IZ59" s="8">
        <v>0</v>
      </c>
      <c r="JA59" s="8">
        <v>4</v>
      </c>
      <c r="JB59" s="8">
        <v>11</v>
      </c>
      <c r="JC59" s="8">
        <v>0</v>
      </c>
      <c r="JD59" s="8">
        <v>0</v>
      </c>
      <c r="JE59" s="8">
        <v>0</v>
      </c>
      <c r="JF59" s="8">
        <v>0</v>
      </c>
      <c r="JG59" s="8"/>
      <c r="JH59" s="8"/>
      <c r="JI59" s="8">
        <v>0</v>
      </c>
      <c r="JJ59" s="8"/>
      <c r="JK59" s="8">
        <v>4</v>
      </c>
      <c r="JL59" s="8">
        <v>0</v>
      </c>
      <c r="JM59" s="8">
        <v>0</v>
      </c>
      <c r="JN59" s="8">
        <v>0</v>
      </c>
      <c r="JO59" s="8">
        <v>0</v>
      </c>
      <c r="JP59" s="8">
        <v>0</v>
      </c>
      <c r="JQ59" s="8">
        <v>0</v>
      </c>
      <c r="JR59" s="8">
        <v>0</v>
      </c>
      <c r="JS59" s="8">
        <v>0</v>
      </c>
      <c r="JT59" s="8">
        <v>2</v>
      </c>
      <c r="JU59" s="8">
        <v>0</v>
      </c>
      <c r="JV59" s="8">
        <v>10</v>
      </c>
      <c r="JW59" s="8">
        <v>0</v>
      </c>
      <c r="JX59" s="8">
        <v>0</v>
      </c>
      <c r="JY59" s="8">
        <v>4</v>
      </c>
      <c r="JZ59" s="8">
        <v>74</v>
      </c>
      <c r="KA59" s="8">
        <v>0</v>
      </c>
      <c r="KB59" s="8">
        <v>0</v>
      </c>
      <c r="KC59" s="8">
        <v>2</v>
      </c>
      <c r="KD59" s="8">
        <v>4</v>
      </c>
      <c r="KE59" s="8">
        <v>0</v>
      </c>
      <c r="KF59" s="8">
        <v>0</v>
      </c>
      <c r="KG59" s="8">
        <v>1</v>
      </c>
      <c r="KH59" s="8">
        <v>30</v>
      </c>
      <c r="KI59" s="8">
        <v>0</v>
      </c>
      <c r="KJ59" s="8">
        <v>0</v>
      </c>
      <c r="KK59" s="8">
        <v>0</v>
      </c>
      <c r="KL59" s="8">
        <v>1</v>
      </c>
      <c r="KM59" s="8">
        <v>6</v>
      </c>
      <c r="KN59" s="8">
        <v>0</v>
      </c>
      <c r="KO59" s="8">
        <v>0</v>
      </c>
      <c r="KP59" s="8">
        <v>0</v>
      </c>
      <c r="KQ59" s="8">
        <v>0</v>
      </c>
      <c r="KR59" s="8">
        <v>2</v>
      </c>
      <c r="KT59" s="1">
        <f t="shared" si="15"/>
        <v>3.6904761904761907</v>
      </c>
      <c r="KU59" s="1">
        <f t="shared" si="16"/>
        <v>1.888127862126298</v>
      </c>
      <c r="KV59" s="3">
        <f t="shared" si="17"/>
        <v>0.93333333333333335</v>
      </c>
    </row>
    <row r="60" spans="1:308" x14ac:dyDescent="0.55000000000000004">
      <c r="A60" s="12">
        <v>6.25E-2</v>
      </c>
      <c r="B60" s="8">
        <v>0</v>
      </c>
      <c r="C60" s="8">
        <v>0</v>
      </c>
      <c r="D60" s="8">
        <v>0</v>
      </c>
      <c r="E60" s="8">
        <v>0</v>
      </c>
      <c r="F60" s="8">
        <v>0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6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2</v>
      </c>
      <c r="Y60" s="8">
        <v>0</v>
      </c>
      <c r="Z60" s="8">
        <v>0</v>
      </c>
      <c r="AA60" s="8">
        <v>10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14</v>
      </c>
      <c r="AH60" s="8">
        <v>0</v>
      </c>
      <c r="AI60" s="8">
        <v>0</v>
      </c>
      <c r="AJ60" s="8">
        <v>0</v>
      </c>
      <c r="AK60" s="8">
        <v>0</v>
      </c>
      <c r="AL60" s="8">
        <v>21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0</v>
      </c>
      <c r="AT60" s="8">
        <v>0</v>
      </c>
      <c r="AU60" s="8">
        <v>0</v>
      </c>
      <c r="AV60" s="8">
        <v>0</v>
      </c>
      <c r="AX60" s="1">
        <f t="shared" si="0"/>
        <v>1.1276595744680851</v>
      </c>
      <c r="AY60" s="1">
        <f t="shared" si="1"/>
        <v>0.57597363273223823</v>
      </c>
      <c r="AZ60" s="3">
        <f t="shared" si="2"/>
        <v>1</v>
      </c>
      <c r="BB60" s="12">
        <v>6.25E-2</v>
      </c>
      <c r="BC60" s="8">
        <v>17</v>
      </c>
      <c r="BD60" s="8">
        <v>0</v>
      </c>
      <c r="BE60" s="8">
        <v>37</v>
      </c>
      <c r="BF60" s="8">
        <v>33</v>
      </c>
      <c r="BH60" s="8">
        <v>0</v>
      </c>
      <c r="BI60" s="8">
        <v>0</v>
      </c>
      <c r="BJ60" s="8">
        <v>0</v>
      </c>
      <c r="BK60" s="8">
        <v>19</v>
      </c>
      <c r="BL60" s="8">
        <v>3</v>
      </c>
      <c r="BM60" s="8">
        <v>0</v>
      </c>
      <c r="BO60" s="8">
        <v>3</v>
      </c>
      <c r="BP60" s="8">
        <v>17</v>
      </c>
      <c r="BQ60" s="8">
        <v>0</v>
      </c>
      <c r="BS60" s="8">
        <v>32</v>
      </c>
      <c r="BT60" s="8">
        <v>0</v>
      </c>
      <c r="BU60" s="8">
        <v>0</v>
      </c>
      <c r="BV60" s="8">
        <v>0</v>
      </c>
      <c r="BW60" s="8">
        <v>0</v>
      </c>
      <c r="BX60" s="8">
        <v>0</v>
      </c>
      <c r="BY60" s="8">
        <v>0</v>
      </c>
      <c r="BZ60" s="8">
        <v>0</v>
      </c>
      <c r="CA60" s="8">
        <v>2</v>
      </c>
      <c r="CB60" s="8">
        <v>0</v>
      </c>
      <c r="CC60" s="8">
        <v>0</v>
      </c>
      <c r="CD60" s="8">
        <v>0</v>
      </c>
      <c r="CE60" s="8">
        <v>19</v>
      </c>
      <c r="CF60" s="8">
        <v>0</v>
      </c>
      <c r="CG60" s="8">
        <v>58</v>
      </c>
      <c r="CH60" s="8">
        <v>0</v>
      </c>
      <c r="CI60" s="8">
        <v>0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0</v>
      </c>
      <c r="CR60" s="8">
        <v>6</v>
      </c>
      <c r="CS60" s="8">
        <v>71</v>
      </c>
      <c r="CT60" s="8">
        <v>0</v>
      </c>
      <c r="CU60" s="8">
        <v>35</v>
      </c>
      <c r="CV60" s="8">
        <v>1</v>
      </c>
      <c r="CW60" s="8">
        <v>0</v>
      </c>
      <c r="CY60" s="1">
        <f t="shared" si="3"/>
        <v>8.4047619047619051</v>
      </c>
      <c r="CZ60" s="1">
        <f t="shared" si="4"/>
        <v>2.5846998050530021</v>
      </c>
      <c r="DA60" s="3">
        <f t="shared" si="5"/>
        <v>0.8936170212765957</v>
      </c>
      <c r="DC60" s="12">
        <v>6.25E-2</v>
      </c>
      <c r="DD60" s="8">
        <v>0</v>
      </c>
      <c r="DE60" s="8">
        <v>0</v>
      </c>
      <c r="DF60" s="8">
        <v>0</v>
      </c>
      <c r="DG60" s="8">
        <v>0</v>
      </c>
      <c r="DH60" s="8">
        <v>0</v>
      </c>
      <c r="DI60" s="8">
        <v>0</v>
      </c>
      <c r="DJ60" s="8">
        <v>0</v>
      </c>
      <c r="DK60" s="8">
        <v>9</v>
      </c>
      <c r="DL60" s="8">
        <v>6</v>
      </c>
      <c r="DM60" s="8">
        <v>2</v>
      </c>
      <c r="DN60" s="8">
        <v>0</v>
      </c>
      <c r="DO60" s="8">
        <v>0</v>
      </c>
      <c r="DP60" s="8">
        <v>0</v>
      </c>
      <c r="DQ60" s="8">
        <v>0</v>
      </c>
      <c r="DR60" s="8">
        <v>0</v>
      </c>
      <c r="DS60" s="8">
        <v>0</v>
      </c>
      <c r="DT60" s="8">
        <v>0</v>
      </c>
      <c r="DU60" s="8">
        <v>0</v>
      </c>
      <c r="DV60" s="8">
        <v>0</v>
      </c>
      <c r="DW60" s="8">
        <v>0</v>
      </c>
      <c r="DX60" s="8">
        <v>0</v>
      </c>
      <c r="DY60" s="8">
        <v>0</v>
      </c>
      <c r="DZ60" s="8">
        <v>7</v>
      </c>
      <c r="EA60" s="8">
        <v>0</v>
      </c>
      <c r="EB60" s="8">
        <v>1</v>
      </c>
      <c r="EC60" s="8">
        <v>0</v>
      </c>
      <c r="ED60" s="8">
        <v>0</v>
      </c>
      <c r="EE60" s="8">
        <v>0</v>
      </c>
      <c r="EF60" s="8">
        <v>0</v>
      </c>
      <c r="EG60" s="8">
        <v>0</v>
      </c>
      <c r="EH60" s="8">
        <v>0</v>
      </c>
      <c r="EI60" s="8">
        <v>27</v>
      </c>
      <c r="EJ60" s="8">
        <v>13</v>
      </c>
      <c r="EK60" s="8">
        <v>13</v>
      </c>
      <c r="EL60" s="8">
        <v>16</v>
      </c>
      <c r="EM60" s="8">
        <v>1</v>
      </c>
      <c r="EN60" s="8">
        <v>37</v>
      </c>
      <c r="EO60" s="8">
        <v>1</v>
      </c>
      <c r="EP60" s="8">
        <v>0</v>
      </c>
      <c r="EQ60" s="8">
        <v>0</v>
      </c>
      <c r="ER60" s="8">
        <v>0</v>
      </c>
      <c r="ES60" s="8">
        <v>0</v>
      </c>
      <c r="ET60" s="8">
        <v>0</v>
      </c>
      <c r="EU60" s="8">
        <v>0</v>
      </c>
      <c r="EV60" s="8">
        <v>0</v>
      </c>
      <c r="EW60" s="8"/>
      <c r="EX60" s="1">
        <f t="shared" si="6"/>
        <v>2.9555555555555557</v>
      </c>
      <c r="EY60" s="1">
        <f t="shared" si="7"/>
        <v>1.1173360976477138</v>
      </c>
      <c r="EZ60" s="3">
        <f t="shared" si="8"/>
        <v>1</v>
      </c>
      <c r="FB60" s="12">
        <v>6.25E-2</v>
      </c>
      <c r="FC60" s="8">
        <v>5</v>
      </c>
      <c r="FD60" s="8">
        <v>1</v>
      </c>
      <c r="FE60" s="8">
        <v>0</v>
      </c>
      <c r="FF60" s="8">
        <v>35</v>
      </c>
      <c r="FG60" s="8">
        <v>6</v>
      </c>
      <c r="FH60" s="8">
        <v>44</v>
      </c>
      <c r="FJ60" s="8">
        <v>23</v>
      </c>
      <c r="FK60" s="8">
        <v>34</v>
      </c>
      <c r="FM60" s="8">
        <v>0</v>
      </c>
      <c r="FO60" s="8">
        <v>0</v>
      </c>
      <c r="FP60" s="8">
        <v>0</v>
      </c>
      <c r="FQ60" s="8">
        <v>0</v>
      </c>
      <c r="FR60" s="8">
        <v>20</v>
      </c>
      <c r="FS60" s="8">
        <v>0</v>
      </c>
      <c r="FT60" s="8">
        <v>39</v>
      </c>
      <c r="FU60" s="8">
        <v>10</v>
      </c>
      <c r="FV60" s="8">
        <v>0</v>
      </c>
      <c r="FW60" s="8">
        <v>0</v>
      </c>
      <c r="FX60" s="8">
        <v>0</v>
      </c>
      <c r="FY60" s="8">
        <v>0</v>
      </c>
      <c r="FZ60" s="8">
        <v>1</v>
      </c>
      <c r="GA60" s="8">
        <v>0</v>
      </c>
      <c r="GB60" s="8">
        <v>0</v>
      </c>
      <c r="GC60" s="8">
        <v>2</v>
      </c>
      <c r="GD60" s="8">
        <v>0</v>
      </c>
      <c r="GE60" s="8">
        <v>36</v>
      </c>
      <c r="GF60" s="8">
        <v>1</v>
      </c>
      <c r="GG60" s="8">
        <v>0</v>
      </c>
      <c r="GH60" s="8">
        <v>0</v>
      </c>
      <c r="GI60" s="8">
        <v>0</v>
      </c>
      <c r="GJ60" s="8">
        <v>22</v>
      </c>
      <c r="GK60" s="8">
        <v>5</v>
      </c>
      <c r="GL60" s="8">
        <v>0</v>
      </c>
      <c r="GM60" s="8">
        <v>0</v>
      </c>
      <c r="GN60" s="8">
        <v>30</v>
      </c>
      <c r="GO60" s="8">
        <v>0</v>
      </c>
      <c r="GP60" s="8">
        <v>7</v>
      </c>
      <c r="GQ60" s="8">
        <v>0</v>
      </c>
      <c r="GR60" s="8">
        <v>0</v>
      </c>
      <c r="GS60" s="8">
        <v>1</v>
      </c>
      <c r="GT60" s="8">
        <v>1</v>
      </c>
      <c r="GU60" s="8">
        <v>46</v>
      </c>
      <c r="GV60" s="8">
        <v>0</v>
      </c>
      <c r="GX60" s="1">
        <f t="shared" si="9"/>
        <v>8.5813953488372086</v>
      </c>
      <c r="GY60" s="1">
        <f t="shared" si="10"/>
        <v>2.1873067218874684</v>
      </c>
      <c r="GZ60" s="3">
        <f t="shared" si="11"/>
        <v>0.93478260869565222</v>
      </c>
      <c r="HB60" s="12">
        <v>6.25E-2</v>
      </c>
      <c r="HC60" s="1">
        <v>0</v>
      </c>
      <c r="HD60" s="1">
        <v>0</v>
      </c>
      <c r="HE60" s="1">
        <v>0</v>
      </c>
      <c r="HF60" s="1">
        <v>0</v>
      </c>
      <c r="HG60" s="1">
        <v>0</v>
      </c>
      <c r="HH60" s="1">
        <v>34</v>
      </c>
      <c r="HI60" s="1">
        <v>0</v>
      </c>
      <c r="HJ60" s="1">
        <v>56</v>
      </c>
      <c r="HK60" s="1">
        <v>0</v>
      </c>
      <c r="HL60" s="1">
        <v>0</v>
      </c>
      <c r="HM60" s="1">
        <v>0</v>
      </c>
      <c r="HN60" s="1">
        <v>0</v>
      </c>
      <c r="HO60" s="1">
        <v>11</v>
      </c>
      <c r="HP60" s="1">
        <v>0</v>
      </c>
      <c r="HQ60" s="1">
        <v>0</v>
      </c>
      <c r="HR60" s="1">
        <v>0</v>
      </c>
      <c r="HS60" s="1">
        <v>0</v>
      </c>
      <c r="HT60" s="1">
        <v>0</v>
      </c>
      <c r="HU60" s="1">
        <v>0</v>
      </c>
      <c r="HV60" s="1">
        <v>15</v>
      </c>
      <c r="HW60" s="1">
        <v>11</v>
      </c>
      <c r="HX60" s="1">
        <v>38</v>
      </c>
      <c r="HY60" s="1">
        <v>0</v>
      </c>
      <c r="HZ60" s="1">
        <v>0</v>
      </c>
      <c r="IA60" s="1">
        <v>6</v>
      </c>
      <c r="IB60" s="1">
        <v>0</v>
      </c>
      <c r="IC60" s="1">
        <v>0</v>
      </c>
      <c r="ID60" s="1">
        <v>0</v>
      </c>
      <c r="IE60" s="1">
        <v>23</v>
      </c>
      <c r="IF60" s="1">
        <v>0</v>
      </c>
      <c r="IG60" s="1">
        <v>7</v>
      </c>
      <c r="IH60" s="1">
        <v>14</v>
      </c>
      <c r="II60" s="1">
        <v>0</v>
      </c>
      <c r="IJ60" s="1">
        <v>0</v>
      </c>
      <c r="IK60" s="1">
        <v>3</v>
      </c>
      <c r="IL60" s="1">
        <v>0</v>
      </c>
      <c r="IM60" s="1">
        <v>0</v>
      </c>
      <c r="IN60" s="1">
        <v>0</v>
      </c>
      <c r="IO60" s="1">
        <v>0</v>
      </c>
      <c r="IP60" s="1">
        <v>2</v>
      </c>
      <c r="IQ60" s="1">
        <v>0</v>
      </c>
      <c r="IR60" s="1">
        <v>0</v>
      </c>
      <c r="IS60" s="1">
        <v>35</v>
      </c>
      <c r="IU60" s="1">
        <f t="shared" si="12"/>
        <v>5.9302325581395348</v>
      </c>
      <c r="IV60" s="1">
        <f t="shared" si="13"/>
        <v>1.9316663342985112</v>
      </c>
      <c r="IW60" s="3">
        <f t="shared" si="14"/>
        <v>1</v>
      </c>
      <c r="IY60" s="12">
        <v>6.25E-2</v>
      </c>
      <c r="IZ60" s="8">
        <v>0</v>
      </c>
      <c r="JA60" s="8">
        <v>50</v>
      </c>
      <c r="JB60" s="8">
        <v>0</v>
      </c>
      <c r="JC60" s="8">
        <v>0</v>
      </c>
      <c r="JD60" s="8">
        <v>0</v>
      </c>
      <c r="JE60" s="8">
        <v>0</v>
      </c>
      <c r="JF60" s="8">
        <v>73</v>
      </c>
      <c r="JG60" s="8"/>
      <c r="JH60" s="8"/>
      <c r="JI60" s="8">
        <v>7</v>
      </c>
      <c r="JJ60" s="8"/>
      <c r="JK60" s="8">
        <v>14</v>
      </c>
      <c r="JL60" s="8">
        <v>0</v>
      </c>
      <c r="JM60" s="8">
        <v>0</v>
      </c>
      <c r="JN60" s="8">
        <v>0</v>
      </c>
      <c r="JO60" s="8">
        <v>0</v>
      </c>
      <c r="JP60" s="8">
        <v>0</v>
      </c>
      <c r="JQ60" s="8">
        <v>0</v>
      </c>
      <c r="JR60" s="8">
        <v>0</v>
      </c>
      <c r="JS60" s="8">
        <v>0</v>
      </c>
      <c r="JT60" s="8">
        <v>4</v>
      </c>
      <c r="JU60" s="8">
        <v>0</v>
      </c>
      <c r="JV60" s="8">
        <v>5</v>
      </c>
      <c r="JW60" s="8">
        <v>0</v>
      </c>
      <c r="JX60" s="8">
        <v>0</v>
      </c>
      <c r="JY60" s="8">
        <v>7</v>
      </c>
      <c r="JZ60" s="8">
        <v>60</v>
      </c>
      <c r="KA60" s="8">
        <v>9</v>
      </c>
      <c r="KB60" s="8">
        <v>0</v>
      </c>
      <c r="KC60" s="8">
        <v>40</v>
      </c>
      <c r="KD60" s="8">
        <v>0</v>
      </c>
      <c r="KE60" s="8">
        <v>0</v>
      </c>
      <c r="KF60" s="8">
        <v>0</v>
      </c>
      <c r="KG60" s="8">
        <v>0</v>
      </c>
      <c r="KH60" s="8">
        <v>15</v>
      </c>
      <c r="KI60" s="8">
        <v>24</v>
      </c>
      <c r="KJ60" s="8">
        <v>0</v>
      </c>
      <c r="KK60" s="8">
        <v>0</v>
      </c>
      <c r="KL60" s="8">
        <v>14</v>
      </c>
      <c r="KM60" s="8">
        <v>8</v>
      </c>
      <c r="KN60" s="8">
        <v>4</v>
      </c>
      <c r="KO60" s="8">
        <v>0</v>
      </c>
      <c r="KP60" s="8">
        <v>35</v>
      </c>
      <c r="KQ60" s="8">
        <v>0</v>
      </c>
      <c r="KR60" s="8">
        <v>0</v>
      </c>
      <c r="KT60" s="1">
        <f t="shared" si="15"/>
        <v>8.7857142857142865</v>
      </c>
      <c r="KU60" s="1">
        <f t="shared" si="16"/>
        <v>2.69479985192062</v>
      </c>
      <c r="KV60" s="3">
        <f t="shared" si="17"/>
        <v>0.93333333333333335</v>
      </c>
    </row>
    <row r="61" spans="1:308" x14ac:dyDescent="0.55000000000000004">
      <c r="A61" s="12">
        <v>8.3333333333333329E-2</v>
      </c>
      <c r="B61" s="8">
        <v>0</v>
      </c>
      <c r="C61" s="8">
        <v>0</v>
      </c>
      <c r="D61" s="8">
        <v>0</v>
      </c>
      <c r="E61" s="8">
        <v>0</v>
      </c>
      <c r="F61" s="8">
        <v>0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4</v>
      </c>
      <c r="O61" s="8">
        <v>51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2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11</v>
      </c>
      <c r="AM61" s="8">
        <v>0</v>
      </c>
      <c r="AN61" s="8">
        <v>0</v>
      </c>
      <c r="AO61" s="8">
        <v>0</v>
      </c>
      <c r="AP61" s="8">
        <v>48</v>
      </c>
      <c r="AQ61" s="8">
        <v>3</v>
      </c>
      <c r="AR61" s="8">
        <v>0</v>
      </c>
      <c r="AS61" s="8">
        <v>0</v>
      </c>
      <c r="AT61" s="8">
        <v>0</v>
      </c>
      <c r="AU61" s="8">
        <v>0</v>
      </c>
      <c r="AV61" s="8">
        <v>5</v>
      </c>
      <c r="AX61" s="1">
        <f t="shared" si="0"/>
        <v>2.6382978723404253</v>
      </c>
      <c r="AY61" s="1">
        <f t="shared" si="1"/>
        <v>1.4826862425706659</v>
      </c>
      <c r="AZ61" s="3">
        <f t="shared" si="2"/>
        <v>1</v>
      </c>
      <c r="BB61" s="12">
        <v>8.3333333333333329E-2</v>
      </c>
      <c r="BC61" s="8">
        <v>0</v>
      </c>
      <c r="BD61" s="8">
        <v>0</v>
      </c>
      <c r="BE61" s="8">
        <v>27</v>
      </c>
      <c r="BF61" s="8">
        <v>29</v>
      </c>
      <c r="BH61" s="8">
        <v>6</v>
      </c>
      <c r="BI61" s="8">
        <v>14</v>
      </c>
      <c r="BJ61" s="8">
        <v>0</v>
      </c>
      <c r="BK61" s="8">
        <v>4</v>
      </c>
      <c r="BL61" s="8">
        <v>0</v>
      </c>
      <c r="BM61" s="8">
        <v>0</v>
      </c>
      <c r="BO61" s="8">
        <v>0</v>
      </c>
      <c r="BP61" s="8">
        <v>14</v>
      </c>
      <c r="BQ61" s="8">
        <v>13</v>
      </c>
      <c r="BS61" s="8">
        <v>23</v>
      </c>
      <c r="BT61" s="8">
        <v>0</v>
      </c>
      <c r="BU61" s="8">
        <v>1</v>
      </c>
      <c r="BV61" s="8">
        <v>0</v>
      </c>
      <c r="BW61" s="8">
        <v>0</v>
      </c>
      <c r="BX61" s="8">
        <v>0</v>
      </c>
      <c r="BY61" s="8">
        <v>0</v>
      </c>
      <c r="BZ61" s="8">
        <v>0</v>
      </c>
      <c r="CA61" s="8">
        <v>26</v>
      </c>
      <c r="CB61" s="8">
        <v>0</v>
      </c>
      <c r="CC61" s="8">
        <v>0</v>
      </c>
      <c r="CD61" s="8">
        <v>0</v>
      </c>
      <c r="CE61" s="8">
        <v>0</v>
      </c>
      <c r="CF61" s="8">
        <v>11</v>
      </c>
      <c r="CG61" s="8">
        <v>0</v>
      </c>
      <c r="CH61" s="8">
        <v>0</v>
      </c>
      <c r="CI61" s="8">
        <v>0</v>
      </c>
      <c r="CK61" s="8">
        <v>0</v>
      </c>
      <c r="CL61" s="8">
        <v>0</v>
      </c>
      <c r="CM61" s="8">
        <v>0</v>
      </c>
      <c r="CN61" s="8">
        <v>27</v>
      </c>
      <c r="CO61" s="8">
        <v>0</v>
      </c>
      <c r="CP61" s="8">
        <v>0</v>
      </c>
      <c r="CR61" s="8">
        <v>4</v>
      </c>
      <c r="CS61" s="8">
        <v>7</v>
      </c>
      <c r="CT61" s="8">
        <v>0</v>
      </c>
      <c r="CU61" s="8">
        <v>0</v>
      </c>
      <c r="CV61" s="8">
        <v>1</v>
      </c>
      <c r="CW61" s="8">
        <v>0</v>
      </c>
      <c r="CY61" s="1">
        <f t="shared" si="3"/>
        <v>4.9285714285714288</v>
      </c>
      <c r="CZ61" s="1">
        <f t="shared" si="4"/>
        <v>1.3811375982162568</v>
      </c>
      <c r="DA61" s="3">
        <f t="shared" si="5"/>
        <v>0.8936170212765957</v>
      </c>
      <c r="DC61" s="12">
        <v>8.3333333333333329E-2</v>
      </c>
      <c r="DD61" s="8">
        <v>0</v>
      </c>
      <c r="DE61" s="8">
        <v>0</v>
      </c>
      <c r="DF61" s="8">
        <v>0</v>
      </c>
      <c r="DG61" s="8">
        <v>3</v>
      </c>
      <c r="DH61" s="8">
        <v>0</v>
      </c>
      <c r="DI61" s="8">
        <v>10</v>
      </c>
      <c r="DJ61" s="8">
        <v>10</v>
      </c>
      <c r="DK61" s="8">
        <v>0</v>
      </c>
      <c r="DL61" s="8">
        <v>18</v>
      </c>
      <c r="DM61" s="8">
        <v>6</v>
      </c>
      <c r="DN61" s="8">
        <v>10</v>
      </c>
      <c r="DO61" s="8">
        <v>0</v>
      </c>
      <c r="DP61" s="8">
        <v>0</v>
      </c>
      <c r="DQ61" s="8">
        <v>3</v>
      </c>
      <c r="DR61" s="8">
        <v>0</v>
      </c>
      <c r="DS61" s="8">
        <v>0</v>
      </c>
      <c r="DT61" s="8">
        <v>1</v>
      </c>
      <c r="DU61" s="8">
        <v>0</v>
      </c>
      <c r="DV61" s="8">
        <v>0</v>
      </c>
      <c r="DW61" s="8">
        <v>0</v>
      </c>
      <c r="DX61" s="8">
        <v>0</v>
      </c>
      <c r="DY61" s="8">
        <v>0</v>
      </c>
      <c r="DZ61" s="8">
        <v>7</v>
      </c>
      <c r="EA61" s="8">
        <v>0</v>
      </c>
      <c r="EB61" s="8">
        <v>2</v>
      </c>
      <c r="EC61" s="8">
        <v>0</v>
      </c>
      <c r="ED61" s="8">
        <v>0</v>
      </c>
      <c r="EE61" s="8">
        <v>0</v>
      </c>
      <c r="EF61" s="8">
        <v>0</v>
      </c>
      <c r="EG61" s="8">
        <v>0</v>
      </c>
      <c r="EH61" s="8">
        <v>0</v>
      </c>
      <c r="EI61" s="8">
        <v>0</v>
      </c>
      <c r="EJ61" s="8">
        <v>0</v>
      </c>
      <c r="EK61" s="8">
        <v>0</v>
      </c>
      <c r="EL61" s="8">
        <v>2</v>
      </c>
      <c r="EM61" s="8">
        <v>4</v>
      </c>
      <c r="EN61" s="8">
        <v>0</v>
      </c>
      <c r="EO61" s="8">
        <v>0</v>
      </c>
      <c r="EP61" s="8">
        <v>0</v>
      </c>
      <c r="EQ61" s="8">
        <v>21</v>
      </c>
      <c r="ER61" s="8">
        <v>0</v>
      </c>
      <c r="ES61" s="8">
        <v>4</v>
      </c>
      <c r="ET61" s="8">
        <v>0</v>
      </c>
      <c r="EU61" s="8">
        <v>0</v>
      </c>
      <c r="EV61" s="8">
        <v>0</v>
      </c>
      <c r="EW61" s="8"/>
      <c r="EX61" s="1">
        <f t="shared" si="6"/>
        <v>2.2444444444444445</v>
      </c>
      <c r="EY61" s="1">
        <f t="shared" si="7"/>
        <v>0.70435553719935329</v>
      </c>
      <c r="EZ61" s="3">
        <f t="shared" si="8"/>
        <v>1</v>
      </c>
      <c r="FB61" s="12">
        <v>8.3333333333333329E-2</v>
      </c>
      <c r="FC61" s="8">
        <v>2</v>
      </c>
      <c r="FD61" s="8">
        <v>2</v>
      </c>
      <c r="FE61" s="8">
        <v>0</v>
      </c>
      <c r="FF61" s="8">
        <v>32</v>
      </c>
      <c r="FG61" s="8">
        <v>10</v>
      </c>
      <c r="FH61" s="8">
        <v>0</v>
      </c>
      <c r="FJ61" s="8">
        <v>43</v>
      </c>
      <c r="FK61" s="8">
        <v>40</v>
      </c>
      <c r="FM61" s="8">
        <v>1</v>
      </c>
      <c r="FO61" s="8">
        <v>2</v>
      </c>
      <c r="FP61" s="8">
        <v>9</v>
      </c>
      <c r="FQ61" s="8">
        <v>0</v>
      </c>
      <c r="FR61" s="8">
        <v>0</v>
      </c>
      <c r="FS61" s="8">
        <v>0</v>
      </c>
      <c r="FT61" s="8">
        <v>0</v>
      </c>
      <c r="FU61" s="8">
        <v>0</v>
      </c>
      <c r="FV61" s="8">
        <v>0</v>
      </c>
      <c r="FW61" s="8">
        <v>0</v>
      </c>
      <c r="FX61" s="8">
        <v>0</v>
      </c>
      <c r="FY61" s="8">
        <v>0</v>
      </c>
      <c r="FZ61" s="8">
        <v>0</v>
      </c>
      <c r="GA61" s="8">
        <v>0</v>
      </c>
      <c r="GB61" s="8">
        <v>0</v>
      </c>
      <c r="GC61" s="8">
        <v>0</v>
      </c>
      <c r="GD61" s="8">
        <v>1</v>
      </c>
      <c r="GE61" s="8">
        <v>30</v>
      </c>
      <c r="GF61" s="8">
        <v>0</v>
      </c>
      <c r="GG61" s="8">
        <v>0</v>
      </c>
      <c r="GH61" s="8">
        <v>7</v>
      </c>
      <c r="GI61" s="8">
        <v>2</v>
      </c>
      <c r="GJ61" s="8">
        <v>1</v>
      </c>
      <c r="GK61" s="8">
        <v>3</v>
      </c>
      <c r="GL61" s="8">
        <v>0</v>
      </c>
      <c r="GM61" s="8">
        <v>0</v>
      </c>
      <c r="GN61" s="8">
        <v>24</v>
      </c>
      <c r="GO61" s="8">
        <v>0</v>
      </c>
      <c r="GP61" s="8">
        <v>0</v>
      </c>
      <c r="GQ61" s="8">
        <v>0</v>
      </c>
      <c r="GR61" s="8">
        <v>0</v>
      </c>
      <c r="GS61" s="8">
        <v>0</v>
      </c>
      <c r="GT61" s="8">
        <v>0</v>
      </c>
      <c r="GU61" s="8">
        <v>0</v>
      </c>
      <c r="GV61" s="8">
        <v>0</v>
      </c>
      <c r="GX61" s="1">
        <f t="shared" si="9"/>
        <v>4.8604651162790695</v>
      </c>
      <c r="GY61" s="1">
        <f t="shared" si="10"/>
        <v>1.6954049668128643</v>
      </c>
      <c r="GZ61" s="3">
        <f t="shared" si="11"/>
        <v>0.93478260869565222</v>
      </c>
      <c r="HB61" s="12">
        <v>8.3333333333333329E-2</v>
      </c>
      <c r="HC61" s="1">
        <v>0</v>
      </c>
      <c r="HD61" s="1">
        <v>41</v>
      </c>
      <c r="HE61" s="1">
        <v>0</v>
      </c>
      <c r="HF61" s="1">
        <v>0</v>
      </c>
      <c r="HG61" s="1">
        <v>0</v>
      </c>
      <c r="HH61" s="1">
        <v>12</v>
      </c>
      <c r="HI61" s="1">
        <v>0</v>
      </c>
      <c r="HJ61" s="1">
        <v>15</v>
      </c>
      <c r="HK61" s="1">
        <v>0</v>
      </c>
      <c r="HL61" s="1">
        <v>0</v>
      </c>
      <c r="HM61" s="1">
        <v>0</v>
      </c>
      <c r="HN61" s="1">
        <v>0</v>
      </c>
      <c r="HO61" s="1">
        <v>9</v>
      </c>
      <c r="HP61" s="1">
        <v>0</v>
      </c>
      <c r="HQ61" s="1">
        <v>0</v>
      </c>
      <c r="HR61" s="1">
        <v>0</v>
      </c>
      <c r="HS61" s="1">
        <v>0</v>
      </c>
      <c r="HT61" s="1">
        <v>4</v>
      </c>
      <c r="HU61" s="1">
        <v>0</v>
      </c>
      <c r="HV61" s="1">
        <v>29</v>
      </c>
      <c r="HW61" s="1">
        <v>11</v>
      </c>
      <c r="HX61" s="1">
        <v>0</v>
      </c>
      <c r="HY61" s="1">
        <v>5</v>
      </c>
      <c r="HZ61" s="1">
        <v>0</v>
      </c>
      <c r="IA61" s="1">
        <v>9</v>
      </c>
      <c r="IB61" s="1">
        <v>16</v>
      </c>
      <c r="IC61" s="1">
        <v>0</v>
      </c>
      <c r="ID61" s="1">
        <v>1</v>
      </c>
      <c r="IE61" s="1">
        <v>8</v>
      </c>
      <c r="IF61" s="1">
        <v>34</v>
      </c>
      <c r="IG61" s="1">
        <v>0</v>
      </c>
      <c r="IH61" s="1">
        <v>16</v>
      </c>
      <c r="II61" s="1">
        <v>27</v>
      </c>
      <c r="IJ61" s="1">
        <v>0</v>
      </c>
      <c r="IK61" s="1">
        <v>6</v>
      </c>
      <c r="IL61" s="1">
        <v>0</v>
      </c>
      <c r="IM61" s="1">
        <v>0</v>
      </c>
      <c r="IN61" s="1">
        <v>0</v>
      </c>
      <c r="IO61" s="1">
        <v>0</v>
      </c>
      <c r="IP61" s="1">
        <v>14</v>
      </c>
      <c r="IQ61" s="1">
        <v>0</v>
      </c>
      <c r="IR61" s="1">
        <v>25</v>
      </c>
      <c r="IS61" s="1">
        <v>20</v>
      </c>
      <c r="IU61" s="1">
        <f t="shared" si="12"/>
        <v>7.0232558139534884</v>
      </c>
      <c r="IV61" s="1">
        <f t="shared" si="13"/>
        <v>1.6324805236587552</v>
      </c>
      <c r="IW61" s="3">
        <f t="shared" si="14"/>
        <v>1</v>
      </c>
      <c r="IY61" s="12">
        <v>8.3333333333333329E-2</v>
      </c>
      <c r="IZ61" s="8">
        <v>0</v>
      </c>
      <c r="JA61" s="8">
        <v>0</v>
      </c>
      <c r="JB61" s="8">
        <v>0</v>
      </c>
      <c r="JC61" s="8">
        <v>0</v>
      </c>
      <c r="JD61" s="8">
        <v>0</v>
      </c>
      <c r="JE61" s="8">
        <v>0</v>
      </c>
      <c r="JF61" s="8">
        <v>0</v>
      </c>
      <c r="JG61" s="8"/>
      <c r="JH61" s="8"/>
      <c r="JI61" s="8">
        <v>11</v>
      </c>
      <c r="JJ61" s="8"/>
      <c r="JK61" s="8">
        <v>21</v>
      </c>
      <c r="JL61" s="8">
        <v>0</v>
      </c>
      <c r="JM61" s="8">
        <v>0</v>
      </c>
      <c r="JN61" s="8">
        <v>43</v>
      </c>
      <c r="JO61" s="8">
        <v>0</v>
      </c>
      <c r="JP61" s="8">
        <v>0</v>
      </c>
      <c r="JQ61" s="8">
        <v>0</v>
      </c>
      <c r="JR61" s="8">
        <v>0</v>
      </c>
      <c r="JS61" s="8">
        <v>0</v>
      </c>
      <c r="JT61" s="8">
        <v>0</v>
      </c>
      <c r="JU61" s="8">
        <v>0</v>
      </c>
      <c r="JV61" s="8">
        <v>0</v>
      </c>
      <c r="JW61" s="8">
        <v>0</v>
      </c>
      <c r="JX61" s="8">
        <v>0</v>
      </c>
      <c r="JY61" s="8">
        <v>0</v>
      </c>
      <c r="JZ61" s="8">
        <v>18</v>
      </c>
      <c r="KA61" s="8">
        <v>1</v>
      </c>
      <c r="KB61" s="8">
        <v>0</v>
      </c>
      <c r="KC61" s="8">
        <v>32</v>
      </c>
      <c r="KD61" s="8">
        <v>4</v>
      </c>
      <c r="KE61" s="8">
        <v>0</v>
      </c>
      <c r="KF61" s="8">
        <v>0</v>
      </c>
      <c r="KG61" s="8">
        <v>35</v>
      </c>
      <c r="KH61" s="8">
        <v>0</v>
      </c>
      <c r="KI61" s="8">
        <v>23</v>
      </c>
      <c r="KJ61" s="8">
        <v>0</v>
      </c>
      <c r="KK61" s="8">
        <v>0</v>
      </c>
      <c r="KL61" s="8">
        <v>0</v>
      </c>
      <c r="KM61" s="8">
        <v>5</v>
      </c>
      <c r="KN61" s="8">
        <v>0</v>
      </c>
      <c r="KO61" s="8">
        <v>0</v>
      </c>
      <c r="KP61" s="8">
        <v>59</v>
      </c>
      <c r="KQ61" s="8">
        <v>0</v>
      </c>
      <c r="KR61" s="8">
        <v>12</v>
      </c>
      <c r="KT61" s="1">
        <f t="shared" si="15"/>
        <v>6.2857142857142856</v>
      </c>
      <c r="KU61" s="1">
        <f t="shared" si="16"/>
        <v>2.0898198340468275</v>
      </c>
      <c r="KV61" s="3">
        <f t="shared" si="17"/>
        <v>0.93333333333333335</v>
      </c>
    </row>
    <row r="62" spans="1:308" x14ac:dyDescent="0.55000000000000004">
      <c r="A62" s="12">
        <v>0.10416666666666667</v>
      </c>
      <c r="B62" s="8">
        <v>0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9</v>
      </c>
      <c r="M62" s="8">
        <v>42</v>
      </c>
      <c r="N62" s="8">
        <v>1</v>
      </c>
      <c r="O62" s="8">
        <v>13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1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6</v>
      </c>
      <c r="AO62" s="8">
        <v>0</v>
      </c>
      <c r="AP62" s="8">
        <v>27</v>
      </c>
      <c r="AQ62" s="8">
        <v>17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X62" s="1">
        <f t="shared" si="0"/>
        <v>2.4680851063829787</v>
      </c>
      <c r="AY62" s="1">
        <f t="shared" si="1"/>
        <v>1.1347064822907398</v>
      </c>
      <c r="AZ62" s="3">
        <f t="shared" si="2"/>
        <v>1</v>
      </c>
      <c r="BB62" s="12">
        <v>0.10416666666666667</v>
      </c>
      <c r="BC62" s="8">
        <v>14</v>
      </c>
      <c r="BD62" s="8">
        <v>0</v>
      </c>
      <c r="BE62" s="8">
        <v>32</v>
      </c>
      <c r="BF62" s="8">
        <v>26</v>
      </c>
      <c r="BH62" s="8">
        <v>1</v>
      </c>
      <c r="BI62" s="8">
        <v>1</v>
      </c>
      <c r="BJ62" s="8">
        <v>0</v>
      </c>
      <c r="BK62" s="8">
        <v>23</v>
      </c>
      <c r="BL62" s="8">
        <v>0</v>
      </c>
      <c r="BM62" s="8">
        <v>0</v>
      </c>
      <c r="BO62" s="8">
        <v>2</v>
      </c>
      <c r="BP62" s="8">
        <v>9</v>
      </c>
      <c r="BQ62" s="8">
        <v>0</v>
      </c>
      <c r="BS62" s="8">
        <v>21</v>
      </c>
      <c r="BT62" s="8">
        <v>0</v>
      </c>
      <c r="BU62" s="8">
        <v>0</v>
      </c>
      <c r="BV62" s="8">
        <v>0</v>
      </c>
      <c r="BW62" s="8">
        <v>0</v>
      </c>
      <c r="BX62" s="8">
        <v>0</v>
      </c>
      <c r="BY62" s="8">
        <v>0</v>
      </c>
      <c r="BZ62" s="8">
        <v>0</v>
      </c>
      <c r="CA62" s="8">
        <v>4</v>
      </c>
      <c r="CB62" s="8">
        <v>0</v>
      </c>
      <c r="CC62" s="8">
        <v>0</v>
      </c>
      <c r="CD62" s="8">
        <v>0</v>
      </c>
      <c r="CE62" s="8">
        <v>35</v>
      </c>
      <c r="CF62" s="8">
        <v>0</v>
      </c>
      <c r="CG62" s="8">
        <v>0</v>
      </c>
      <c r="CH62" s="8">
        <v>0</v>
      </c>
      <c r="CI62" s="8">
        <v>0</v>
      </c>
      <c r="CK62" s="8">
        <v>0</v>
      </c>
      <c r="CL62" s="8">
        <v>0</v>
      </c>
      <c r="CM62" s="8">
        <v>0</v>
      </c>
      <c r="CN62" s="8">
        <v>10</v>
      </c>
      <c r="CO62" s="8">
        <v>0</v>
      </c>
      <c r="CP62" s="8">
        <v>0</v>
      </c>
      <c r="CR62" s="8">
        <v>0</v>
      </c>
      <c r="CS62" s="8">
        <v>0</v>
      </c>
      <c r="CT62" s="8">
        <v>0</v>
      </c>
      <c r="CU62" s="8">
        <v>7</v>
      </c>
      <c r="CW62" s="8">
        <v>0</v>
      </c>
      <c r="CY62" s="1">
        <f t="shared" si="3"/>
        <v>4.5121951219512191</v>
      </c>
      <c r="CZ62" s="1">
        <f t="shared" si="4"/>
        <v>1.462591231767546</v>
      </c>
      <c r="DA62" s="3">
        <f t="shared" si="5"/>
        <v>0.87234042553191493</v>
      </c>
      <c r="DC62" s="12">
        <v>0.10416666666666667</v>
      </c>
      <c r="DD62" s="8">
        <v>0</v>
      </c>
      <c r="DE62" s="8">
        <v>0</v>
      </c>
      <c r="DF62" s="8">
        <v>0</v>
      </c>
      <c r="DG62" s="8">
        <v>56</v>
      </c>
      <c r="DH62" s="8">
        <v>0</v>
      </c>
      <c r="DI62" s="8">
        <v>1</v>
      </c>
      <c r="DJ62" s="8">
        <v>0</v>
      </c>
      <c r="DK62" s="8">
        <v>0</v>
      </c>
      <c r="DL62" s="8">
        <v>22</v>
      </c>
      <c r="DM62" s="8">
        <v>89</v>
      </c>
      <c r="DN62" s="8">
        <v>2</v>
      </c>
      <c r="DO62" s="8">
        <v>3</v>
      </c>
      <c r="DP62" s="8">
        <v>1</v>
      </c>
      <c r="DQ62" s="8">
        <v>1</v>
      </c>
      <c r="DR62" s="8">
        <v>0</v>
      </c>
      <c r="DS62" s="8">
        <v>0</v>
      </c>
      <c r="DT62" s="8">
        <v>0</v>
      </c>
      <c r="DU62" s="8">
        <v>0</v>
      </c>
      <c r="DV62" s="8">
        <v>0</v>
      </c>
      <c r="DW62" s="8">
        <v>6</v>
      </c>
      <c r="DX62" s="8">
        <v>0</v>
      </c>
      <c r="DY62" s="8">
        <v>2</v>
      </c>
      <c r="DZ62" s="8">
        <v>3</v>
      </c>
      <c r="EA62" s="8">
        <v>0</v>
      </c>
      <c r="EB62" s="8">
        <v>7</v>
      </c>
      <c r="EC62" s="8">
        <v>0</v>
      </c>
      <c r="ED62" s="8">
        <v>0</v>
      </c>
      <c r="EE62" s="8">
        <v>0</v>
      </c>
      <c r="EF62" s="8">
        <v>0</v>
      </c>
      <c r="EG62" s="8">
        <v>25</v>
      </c>
      <c r="EH62" s="8">
        <v>0</v>
      </c>
      <c r="EI62" s="8">
        <v>9</v>
      </c>
      <c r="EJ62" s="8">
        <v>0</v>
      </c>
      <c r="EK62" s="8">
        <v>12</v>
      </c>
      <c r="EL62" s="8">
        <v>9</v>
      </c>
      <c r="EM62" s="8">
        <v>35</v>
      </c>
      <c r="EN62" s="8">
        <v>19</v>
      </c>
      <c r="EO62" s="8">
        <v>46</v>
      </c>
      <c r="EP62" s="8">
        <v>0</v>
      </c>
      <c r="EQ62" s="8">
        <v>31</v>
      </c>
      <c r="ER62" s="8">
        <v>9</v>
      </c>
      <c r="ES62" s="8">
        <v>20</v>
      </c>
      <c r="ET62" s="8">
        <v>0</v>
      </c>
      <c r="EU62" s="8">
        <v>0</v>
      </c>
      <c r="EV62" s="8">
        <v>0</v>
      </c>
      <c r="EW62" s="8"/>
      <c r="EX62" s="1">
        <f t="shared" si="6"/>
        <v>9.0666666666666664</v>
      </c>
      <c r="EY62" s="1">
        <f t="shared" si="7"/>
        <v>2.6620034985443999</v>
      </c>
      <c r="EZ62" s="3">
        <f t="shared" si="8"/>
        <v>1</v>
      </c>
      <c r="FB62" s="12">
        <v>0.10416666666666667</v>
      </c>
      <c r="FC62" s="8">
        <v>5</v>
      </c>
      <c r="FD62" s="8">
        <v>2</v>
      </c>
      <c r="FE62" s="8">
        <v>8</v>
      </c>
      <c r="FF62" s="8">
        <v>27</v>
      </c>
      <c r="FG62" s="8">
        <v>22</v>
      </c>
      <c r="FH62" s="8">
        <v>0</v>
      </c>
      <c r="FJ62" s="8">
        <v>46</v>
      </c>
      <c r="FK62" s="8">
        <v>37</v>
      </c>
      <c r="FM62" s="8">
        <v>1</v>
      </c>
      <c r="FO62" s="8">
        <v>13</v>
      </c>
      <c r="FP62" s="8">
        <v>1</v>
      </c>
      <c r="FQ62" s="8">
        <v>0</v>
      </c>
      <c r="FR62" s="8">
        <v>3</v>
      </c>
      <c r="FS62" s="8">
        <v>0</v>
      </c>
      <c r="FT62" s="8">
        <v>7</v>
      </c>
      <c r="FU62" s="8">
        <v>1</v>
      </c>
      <c r="FV62" s="8">
        <v>0</v>
      </c>
      <c r="FW62" s="8">
        <v>0</v>
      </c>
      <c r="FX62" s="8">
        <v>0</v>
      </c>
      <c r="FY62" s="8">
        <v>0</v>
      </c>
      <c r="FZ62" s="8">
        <v>0</v>
      </c>
      <c r="GA62" s="8">
        <v>0</v>
      </c>
      <c r="GB62" s="8">
        <v>0</v>
      </c>
      <c r="GC62" s="8">
        <v>0</v>
      </c>
      <c r="GD62" s="8">
        <v>3</v>
      </c>
      <c r="GE62" s="8">
        <v>26</v>
      </c>
      <c r="GF62" s="8">
        <v>0</v>
      </c>
      <c r="GG62" s="8">
        <v>12</v>
      </c>
      <c r="GH62" s="8">
        <v>6</v>
      </c>
      <c r="GI62" s="8">
        <v>4</v>
      </c>
      <c r="GJ62" s="8">
        <v>0</v>
      </c>
      <c r="GK62" s="8">
        <v>3</v>
      </c>
      <c r="GL62" s="8">
        <v>0</v>
      </c>
      <c r="GM62" s="8">
        <v>0</v>
      </c>
      <c r="GN62" s="8">
        <v>24</v>
      </c>
      <c r="GO62" s="8">
        <v>0</v>
      </c>
      <c r="GP62" s="8">
        <v>1</v>
      </c>
      <c r="GQ62" s="8">
        <v>0</v>
      </c>
      <c r="GR62" s="8">
        <v>0</v>
      </c>
      <c r="GS62" s="8">
        <v>2</v>
      </c>
      <c r="GT62" s="8">
        <v>0</v>
      </c>
      <c r="GU62" s="8">
        <v>0</v>
      </c>
      <c r="GV62" s="8">
        <v>0</v>
      </c>
      <c r="GX62" s="1">
        <f t="shared" si="9"/>
        <v>5.9069767441860463</v>
      </c>
      <c r="GY62" s="1">
        <f t="shared" si="10"/>
        <v>1.6625022014284869</v>
      </c>
      <c r="GZ62" s="3">
        <f t="shared" si="11"/>
        <v>0.93478260869565222</v>
      </c>
      <c r="HB62" s="12">
        <v>0.10416666666666667</v>
      </c>
      <c r="HC62" s="1">
        <v>0</v>
      </c>
      <c r="HD62" s="1">
        <v>17</v>
      </c>
      <c r="HE62" s="1">
        <v>0</v>
      </c>
      <c r="HF62" s="1">
        <v>0</v>
      </c>
      <c r="HG62" s="1">
        <v>23</v>
      </c>
      <c r="HH62" s="1">
        <v>0</v>
      </c>
      <c r="HI62" s="1">
        <v>0</v>
      </c>
      <c r="HJ62" s="1">
        <v>42</v>
      </c>
      <c r="HK62" s="1">
        <v>34</v>
      </c>
      <c r="HL62" s="1">
        <v>0</v>
      </c>
      <c r="HM62" s="1">
        <v>0</v>
      </c>
      <c r="HN62" s="1">
        <v>1</v>
      </c>
      <c r="HO62" s="1">
        <v>25</v>
      </c>
      <c r="HP62" s="1">
        <v>0</v>
      </c>
      <c r="HQ62" s="1">
        <v>3</v>
      </c>
      <c r="HR62" s="1">
        <v>0</v>
      </c>
      <c r="HS62" s="1">
        <v>0</v>
      </c>
      <c r="HT62" s="1">
        <v>0</v>
      </c>
      <c r="HU62" s="1">
        <v>0</v>
      </c>
      <c r="HV62" s="1">
        <v>0</v>
      </c>
      <c r="HW62" s="1">
        <v>0</v>
      </c>
      <c r="HX62" s="1">
        <v>0</v>
      </c>
      <c r="HY62" s="1">
        <v>38</v>
      </c>
      <c r="HZ62" s="1">
        <v>0</v>
      </c>
      <c r="IA62" s="1">
        <v>0</v>
      </c>
      <c r="IB62" s="1">
        <v>0</v>
      </c>
      <c r="IC62" s="1">
        <v>0</v>
      </c>
      <c r="ID62" s="1">
        <v>0</v>
      </c>
      <c r="IE62" s="1">
        <v>10</v>
      </c>
      <c r="IF62" s="1">
        <v>20</v>
      </c>
      <c r="IG62" s="1">
        <v>0</v>
      </c>
      <c r="IH62" s="1">
        <v>5</v>
      </c>
      <c r="II62" s="1">
        <v>7</v>
      </c>
      <c r="IJ62" s="1">
        <v>0</v>
      </c>
      <c r="IK62" s="1">
        <v>5</v>
      </c>
      <c r="IL62" s="1">
        <v>0</v>
      </c>
      <c r="IM62" s="1">
        <v>4</v>
      </c>
      <c r="IN62" s="1">
        <v>0</v>
      </c>
      <c r="IO62" s="1">
        <v>0</v>
      </c>
      <c r="IP62" s="1">
        <v>7</v>
      </c>
      <c r="IQ62" s="1">
        <v>0</v>
      </c>
      <c r="IR62" s="1">
        <v>0</v>
      </c>
      <c r="IS62" s="1">
        <v>20</v>
      </c>
      <c r="IU62" s="1">
        <f t="shared" si="12"/>
        <v>6.0697674418604652</v>
      </c>
      <c r="IV62" s="1">
        <f t="shared" si="13"/>
        <v>1.7125668496905886</v>
      </c>
      <c r="IW62" s="3">
        <f t="shared" si="14"/>
        <v>1</v>
      </c>
      <c r="IY62" s="12">
        <v>0.10416666666666667</v>
      </c>
      <c r="IZ62" s="8">
        <v>0</v>
      </c>
      <c r="JA62" s="8">
        <v>0</v>
      </c>
      <c r="JB62" s="8">
        <v>0</v>
      </c>
      <c r="JC62" s="8">
        <v>0</v>
      </c>
      <c r="JD62" s="8">
        <v>7</v>
      </c>
      <c r="JE62" s="8">
        <v>22</v>
      </c>
      <c r="JF62" s="8">
        <v>0</v>
      </c>
      <c r="JG62" s="8"/>
      <c r="JH62" s="8"/>
      <c r="JI62" s="8">
        <v>1</v>
      </c>
      <c r="JJ62" s="8"/>
      <c r="JK62" s="8">
        <v>14</v>
      </c>
      <c r="JL62" s="8">
        <v>0</v>
      </c>
      <c r="JM62" s="8">
        <v>0</v>
      </c>
      <c r="JN62" s="8">
        <v>0</v>
      </c>
      <c r="JO62" s="8">
        <v>0</v>
      </c>
      <c r="JP62" s="8">
        <v>0</v>
      </c>
      <c r="JQ62" s="8">
        <v>0</v>
      </c>
      <c r="JR62" s="8">
        <v>0</v>
      </c>
      <c r="JS62" s="8">
        <v>0</v>
      </c>
      <c r="JT62" s="8">
        <v>10</v>
      </c>
      <c r="JU62" s="8">
        <v>0</v>
      </c>
      <c r="JV62" s="8">
        <v>0</v>
      </c>
      <c r="JW62" s="8">
        <v>45</v>
      </c>
      <c r="JX62" s="8">
        <v>0</v>
      </c>
      <c r="JY62" s="8">
        <v>0</v>
      </c>
      <c r="JZ62" s="8">
        <v>14</v>
      </c>
      <c r="KA62" s="8">
        <v>4</v>
      </c>
      <c r="KB62" s="8">
        <v>0</v>
      </c>
      <c r="KC62" s="8">
        <v>19</v>
      </c>
      <c r="KD62" s="8">
        <v>2</v>
      </c>
      <c r="KE62" s="8">
        <v>0</v>
      </c>
      <c r="KF62" s="8">
        <v>0</v>
      </c>
      <c r="KG62" s="8">
        <v>16</v>
      </c>
      <c r="KH62" s="8">
        <v>0</v>
      </c>
      <c r="KI62" s="8">
        <v>3</v>
      </c>
      <c r="KJ62" s="8">
        <v>7</v>
      </c>
      <c r="KK62" s="8">
        <v>0</v>
      </c>
      <c r="KL62" s="8">
        <v>0</v>
      </c>
      <c r="KM62" s="8">
        <v>0</v>
      </c>
      <c r="KN62" s="8">
        <v>0</v>
      </c>
      <c r="KO62" s="8">
        <v>0</v>
      </c>
      <c r="KP62" s="8">
        <v>15</v>
      </c>
      <c r="KQ62" s="8">
        <v>0</v>
      </c>
      <c r="KR62" s="8">
        <v>12</v>
      </c>
      <c r="KT62" s="1">
        <f t="shared" si="15"/>
        <v>4.5476190476190474</v>
      </c>
      <c r="KU62" s="1">
        <f t="shared" si="16"/>
        <v>1.3730449646583789</v>
      </c>
      <c r="KV62" s="3">
        <f t="shared" si="17"/>
        <v>0.93333333333333335</v>
      </c>
    </row>
    <row r="63" spans="1:308" x14ac:dyDescent="0.55000000000000004">
      <c r="A63" s="12">
        <v>0.125</v>
      </c>
      <c r="B63" s="8">
        <v>0</v>
      </c>
      <c r="C63" s="8">
        <v>0</v>
      </c>
      <c r="D63" s="8">
        <v>0</v>
      </c>
      <c r="E63" s="8">
        <v>0</v>
      </c>
      <c r="F63" s="8">
        <v>19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3</v>
      </c>
      <c r="M63" s="8">
        <v>2</v>
      </c>
      <c r="N63" s="8">
        <v>0</v>
      </c>
      <c r="O63" s="8">
        <v>0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17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2</v>
      </c>
      <c r="AI63" s="8">
        <v>0</v>
      </c>
      <c r="AJ63" s="8">
        <v>0</v>
      </c>
      <c r="AK63" s="8">
        <v>8</v>
      </c>
      <c r="AL63" s="8">
        <v>0</v>
      </c>
      <c r="AM63" s="8">
        <v>0</v>
      </c>
      <c r="AN63" s="8">
        <v>0</v>
      </c>
      <c r="AO63" s="8">
        <v>0</v>
      </c>
      <c r="AP63" s="8">
        <v>17</v>
      </c>
      <c r="AQ63" s="8">
        <v>4</v>
      </c>
      <c r="AR63" s="8">
        <v>0</v>
      </c>
      <c r="AS63" s="8">
        <v>0</v>
      </c>
      <c r="AT63" s="8">
        <v>3</v>
      </c>
      <c r="AU63" s="8">
        <v>0</v>
      </c>
      <c r="AV63" s="8">
        <v>0</v>
      </c>
      <c r="AX63" s="1">
        <f t="shared" si="0"/>
        <v>1.5957446808510638</v>
      </c>
      <c r="AY63" s="1">
        <f t="shared" si="1"/>
        <v>0.65421113243234685</v>
      </c>
      <c r="AZ63" s="3">
        <f t="shared" si="2"/>
        <v>1</v>
      </c>
      <c r="BB63" s="12">
        <v>0.125</v>
      </c>
      <c r="BC63" s="8">
        <v>10</v>
      </c>
      <c r="BD63" s="8">
        <v>0</v>
      </c>
      <c r="BE63" s="8">
        <v>29</v>
      </c>
      <c r="BF63" s="8">
        <v>34</v>
      </c>
      <c r="BH63" s="8">
        <v>0</v>
      </c>
      <c r="BI63" s="8">
        <v>0</v>
      </c>
      <c r="BJ63" s="8">
        <v>0</v>
      </c>
      <c r="BK63" s="8">
        <v>18</v>
      </c>
      <c r="BL63" s="8">
        <v>0</v>
      </c>
      <c r="BM63" s="8">
        <v>0</v>
      </c>
      <c r="BO63" s="8">
        <v>1</v>
      </c>
      <c r="BP63" s="8">
        <v>12</v>
      </c>
      <c r="BQ63" s="8">
        <v>3</v>
      </c>
      <c r="BS63" s="8">
        <v>17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2</v>
      </c>
      <c r="CB63" s="8">
        <v>0</v>
      </c>
      <c r="CC63" s="8">
        <v>0</v>
      </c>
      <c r="CD63" s="8">
        <v>0</v>
      </c>
      <c r="CE63" s="8">
        <v>4</v>
      </c>
      <c r="CF63" s="8">
        <v>0</v>
      </c>
      <c r="CG63" s="8">
        <v>13</v>
      </c>
      <c r="CH63" s="8">
        <v>0</v>
      </c>
      <c r="CI63" s="8">
        <v>0</v>
      </c>
      <c r="CK63" s="8">
        <v>0</v>
      </c>
      <c r="CL63" s="8">
        <v>0</v>
      </c>
      <c r="CM63" s="8">
        <v>0</v>
      </c>
      <c r="CN63" s="8">
        <v>1</v>
      </c>
      <c r="CO63" s="8">
        <v>1</v>
      </c>
      <c r="CP63" s="8">
        <v>0</v>
      </c>
      <c r="CR63" s="8">
        <v>0</v>
      </c>
      <c r="CS63" s="8">
        <v>2</v>
      </c>
      <c r="CT63" s="8">
        <v>0</v>
      </c>
      <c r="CU63" s="8">
        <v>17</v>
      </c>
      <c r="CW63" s="8">
        <v>0</v>
      </c>
      <c r="CY63" s="1">
        <f t="shared" si="3"/>
        <v>4</v>
      </c>
      <c r="CZ63" s="1">
        <f t="shared" si="4"/>
        <v>1.2811960875034494</v>
      </c>
      <c r="DA63" s="3">
        <f t="shared" si="5"/>
        <v>0.87234042553191493</v>
      </c>
      <c r="DC63" s="12">
        <v>0.125</v>
      </c>
      <c r="DD63" s="8">
        <v>4</v>
      </c>
      <c r="DE63" s="8">
        <v>0</v>
      </c>
      <c r="DF63" s="8">
        <v>0</v>
      </c>
      <c r="DG63" s="8">
        <v>39</v>
      </c>
      <c r="DH63" s="8">
        <v>0</v>
      </c>
      <c r="DI63" s="8">
        <v>0</v>
      </c>
      <c r="DJ63" s="8">
        <v>0</v>
      </c>
      <c r="DK63" s="8">
        <v>63</v>
      </c>
      <c r="DL63" s="8">
        <v>12</v>
      </c>
      <c r="DM63" s="8">
        <v>68</v>
      </c>
      <c r="DN63" s="8">
        <v>8</v>
      </c>
      <c r="DO63" s="8">
        <v>0</v>
      </c>
      <c r="DP63" s="8">
        <v>0</v>
      </c>
      <c r="DQ63" s="8">
        <v>5</v>
      </c>
      <c r="DR63" s="8">
        <v>0</v>
      </c>
      <c r="DS63" s="8">
        <v>6</v>
      </c>
      <c r="DT63" s="8">
        <v>0</v>
      </c>
      <c r="DU63" s="8">
        <v>0</v>
      </c>
      <c r="DV63" s="8">
        <v>0</v>
      </c>
      <c r="DW63" s="8">
        <v>26</v>
      </c>
      <c r="DX63" s="8">
        <v>0</v>
      </c>
      <c r="DY63" s="8">
        <v>0</v>
      </c>
      <c r="DZ63" s="8">
        <v>3</v>
      </c>
      <c r="EA63" s="8">
        <v>0</v>
      </c>
      <c r="EB63" s="8">
        <v>0</v>
      </c>
      <c r="EC63" s="8">
        <v>2</v>
      </c>
      <c r="ED63" s="8">
        <v>0</v>
      </c>
      <c r="EE63" s="8">
        <v>0</v>
      </c>
      <c r="EF63" s="8">
        <v>2</v>
      </c>
      <c r="EG63" s="8">
        <v>0</v>
      </c>
      <c r="EH63" s="8">
        <v>0</v>
      </c>
      <c r="EI63" s="8">
        <v>0</v>
      </c>
      <c r="EJ63" s="8">
        <v>0</v>
      </c>
      <c r="EK63" s="8">
        <v>8</v>
      </c>
      <c r="EL63" s="8">
        <v>11</v>
      </c>
      <c r="EM63" s="8">
        <v>0</v>
      </c>
      <c r="EN63" s="8">
        <v>17</v>
      </c>
      <c r="EO63" s="8">
        <v>0</v>
      </c>
      <c r="EP63" s="8">
        <v>11</v>
      </c>
      <c r="EQ63" s="8">
        <v>11</v>
      </c>
      <c r="ER63" s="8">
        <v>0</v>
      </c>
      <c r="ES63" s="8">
        <v>30</v>
      </c>
      <c r="ET63" s="8">
        <v>1</v>
      </c>
      <c r="EU63" s="8">
        <v>0</v>
      </c>
      <c r="EV63" s="8">
        <v>0</v>
      </c>
      <c r="EW63" s="8"/>
      <c r="EX63" s="1">
        <f t="shared" si="6"/>
        <v>7.2666666666666666</v>
      </c>
      <c r="EY63" s="1">
        <f t="shared" si="7"/>
        <v>2.2844224343553137</v>
      </c>
      <c r="EZ63" s="3">
        <f t="shared" si="8"/>
        <v>1</v>
      </c>
      <c r="FB63" s="12">
        <v>0.125</v>
      </c>
      <c r="FC63" s="8">
        <v>1</v>
      </c>
      <c r="FD63" s="8">
        <v>1</v>
      </c>
      <c r="FE63" s="8">
        <v>0</v>
      </c>
      <c r="FF63" s="8">
        <v>28</v>
      </c>
      <c r="FG63" s="8">
        <v>40</v>
      </c>
      <c r="FH63" s="8">
        <v>7</v>
      </c>
      <c r="FJ63" s="8">
        <v>29</v>
      </c>
      <c r="FK63" s="8">
        <v>22</v>
      </c>
      <c r="FM63" s="8">
        <v>1</v>
      </c>
      <c r="FO63" s="8">
        <v>0</v>
      </c>
      <c r="FP63" s="8">
        <v>5</v>
      </c>
      <c r="FQ63" s="8">
        <v>5</v>
      </c>
      <c r="FR63" s="8">
        <v>5</v>
      </c>
      <c r="FS63" s="8">
        <v>0</v>
      </c>
      <c r="FT63" s="8">
        <v>45</v>
      </c>
      <c r="FU63" s="8">
        <v>2</v>
      </c>
      <c r="FV63" s="8">
        <v>0</v>
      </c>
      <c r="FW63" s="8">
        <v>2</v>
      </c>
      <c r="FX63" s="8">
        <v>42</v>
      </c>
      <c r="FY63" s="8">
        <v>2</v>
      </c>
      <c r="FZ63" s="8">
        <v>17</v>
      </c>
      <c r="GA63" s="8">
        <v>0</v>
      </c>
      <c r="GB63" s="8">
        <v>0</v>
      </c>
      <c r="GC63" s="8">
        <v>1</v>
      </c>
      <c r="GD63" s="8">
        <v>0</v>
      </c>
      <c r="GE63" s="8">
        <v>21</v>
      </c>
      <c r="GF63" s="8">
        <v>12</v>
      </c>
      <c r="GG63" s="8">
        <v>8</v>
      </c>
      <c r="GH63" s="8">
        <v>0</v>
      </c>
      <c r="GI63" s="8">
        <v>57</v>
      </c>
      <c r="GJ63" s="8">
        <v>0</v>
      </c>
      <c r="GK63" s="8">
        <v>6</v>
      </c>
      <c r="GL63" s="8">
        <v>0</v>
      </c>
      <c r="GM63" s="8">
        <v>0</v>
      </c>
      <c r="GN63" s="8">
        <v>36</v>
      </c>
      <c r="GO63" s="8">
        <v>0</v>
      </c>
      <c r="GP63" s="8">
        <v>0</v>
      </c>
      <c r="GQ63" s="8">
        <v>0</v>
      </c>
      <c r="GR63" s="8">
        <v>0</v>
      </c>
      <c r="GS63" s="8">
        <v>2</v>
      </c>
      <c r="GT63" s="8">
        <v>0</v>
      </c>
      <c r="GU63" s="8">
        <v>0</v>
      </c>
      <c r="GV63" s="8">
        <v>0</v>
      </c>
      <c r="GX63" s="1">
        <f t="shared" si="9"/>
        <v>9.2325581395348841</v>
      </c>
      <c r="GY63" s="1">
        <f t="shared" si="10"/>
        <v>2.2929998943054857</v>
      </c>
      <c r="GZ63" s="3">
        <f t="shared" si="11"/>
        <v>0.93478260869565222</v>
      </c>
      <c r="HB63" s="12">
        <v>0.125</v>
      </c>
      <c r="HC63" s="1">
        <v>0</v>
      </c>
      <c r="HD63" s="1">
        <v>0</v>
      </c>
      <c r="HE63" s="1">
        <v>0</v>
      </c>
      <c r="HF63" s="1">
        <v>0</v>
      </c>
      <c r="HG63" s="1">
        <v>11</v>
      </c>
      <c r="HH63" s="1">
        <v>39</v>
      </c>
      <c r="HI63" s="1">
        <v>0</v>
      </c>
      <c r="HJ63" s="1">
        <v>7</v>
      </c>
      <c r="HK63" s="1">
        <v>67</v>
      </c>
      <c r="HL63" s="1">
        <v>0</v>
      </c>
      <c r="HM63" s="1">
        <v>0</v>
      </c>
      <c r="HN63" s="1">
        <v>40</v>
      </c>
      <c r="HO63" s="1">
        <v>21</v>
      </c>
      <c r="HP63" s="1">
        <v>0</v>
      </c>
      <c r="HQ63" s="1">
        <v>0</v>
      </c>
      <c r="HR63" s="1">
        <v>0</v>
      </c>
      <c r="HS63" s="1">
        <v>0</v>
      </c>
      <c r="HT63" s="1">
        <v>0</v>
      </c>
      <c r="HU63" s="1">
        <v>0</v>
      </c>
      <c r="HV63" s="1">
        <v>0</v>
      </c>
      <c r="HW63" s="1">
        <v>0</v>
      </c>
      <c r="HX63" s="1">
        <v>0</v>
      </c>
      <c r="HY63" s="1">
        <v>27</v>
      </c>
      <c r="HZ63" s="1">
        <v>0</v>
      </c>
      <c r="IA63" s="1">
        <v>16</v>
      </c>
      <c r="IB63" s="1">
        <v>22</v>
      </c>
      <c r="IC63" s="1">
        <v>0</v>
      </c>
      <c r="ID63" s="1">
        <v>0</v>
      </c>
      <c r="IE63" s="1">
        <v>10</v>
      </c>
      <c r="IF63" s="1">
        <v>0</v>
      </c>
      <c r="IG63" s="1">
        <v>0</v>
      </c>
      <c r="IH63" s="1">
        <v>0</v>
      </c>
      <c r="II63" s="1">
        <v>0</v>
      </c>
      <c r="IJ63" s="1">
        <v>26</v>
      </c>
      <c r="IK63" s="1">
        <v>12</v>
      </c>
      <c r="IL63" s="1">
        <v>0</v>
      </c>
      <c r="IM63" s="1">
        <v>7</v>
      </c>
      <c r="IN63" s="1">
        <v>0</v>
      </c>
      <c r="IO63" s="1">
        <v>0</v>
      </c>
      <c r="IP63" s="1">
        <v>0</v>
      </c>
      <c r="IQ63" s="1">
        <v>0</v>
      </c>
      <c r="IR63" s="1">
        <v>9</v>
      </c>
      <c r="IS63" s="1">
        <v>11</v>
      </c>
      <c r="IU63" s="1">
        <f t="shared" si="12"/>
        <v>7.558139534883721</v>
      </c>
      <c r="IV63" s="1">
        <f t="shared" si="13"/>
        <v>2.1572464929697106</v>
      </c>
      <c r="IW63" s="3">
        <f t="shared" si="14"/>
        <v>1</v>
      </c>
      <c r="IY63" s="12">
        <v>0.125</v>
      </c>
      <c r="IZ63" s="8">
        <v>0</v>
      </c>
      <c r="JA63" s="8">
        <v>0</v>
      </c>
      <c r="JB63" s="8">
        <v>49</v>
      </c>
      <c r="JC63" s="8">
        <v>0</v>
      </c>
      <c r="JD63" s="8">
        <v>71</v>
      </c>
      <c r="JE63" s="8">
        <v>0</v>
      </c>
      <c r="JF63" s="8">
        <v>0</v>
      </c>
      <c r="JG63" s="8"/>
      <c r="JH63" s="8"/>
      <c r="JI63" s="8">
        <v>4</v>
      </c>
      <c r="JJ63" s="8"/>
      <c r="JK63" s="8">
        <v>24</v>
      </c>
      <c r="JL63" s="8">
        <v>0</v>
      </c>
      <c r="JM63" s="8">
        <v>0</v>
      </c>
      <c r="JN63" s="8">
        <v>0</v>
      </c>
      <c r="JO63" s="8">
        <v>0</v>
      </c>
      <c r="JP63" s="8">
        <v>0</v>
      </c>
      <c r="JQ63" s="8">
        <v>0</v>
      </c>
      <c r="JR63" s="8">
        <v>0</v>
      </c>
      <c r="JS63" s="8">
        <v>0</v>
      </c>
      <c r="JT63" s="8">
        <v>0</v>
      </c>
      <c r="JU63" s="8">
        <v>0</v>
      </c>
      <c r="JV63" s="8">
        <v>20</v>
      </c>
      <c r="JW63" s="8">
        <v>36</v>
      </c>
      <c r="JX63" s="8">
        <v>0</v>
      </c>
      <c r="JY63" s="8">
        <v>1</v>
      </c>
      <c r="JZ63" s="8">
        <v>0</v>
      </c>
      <c r="KA63" s="8">
        <v>0</v>
      </c>
      <c r="KB63" s="8">
        <v>0</v>
      </c>
      <c r="KC63" s="8">
        <v>8</v>
      </c>
      <c r="KD63" s="8">
        <v>0</v>
      </c>
      <c r="KE63" s="8">
        <v>0</v>
      </c>
      <c r="KF63" s="8">
        <v>0</v>
      </c>
      <c r="KG63" s="8">
        <v>3</v>
      </c>
      <c r="KH63" s="8">
        <v>0</v>
      </c>
      <c r="KI63" s="8">
        <v>28</v>
      </c>
      <c r="KJ63" s="8">
        <v>38</v>
      </c>
      <c r="KK63" s="8">
        <v>0</v>
      </c>
      <c r="KL63" s="8">
        <v>2</v>
      </c>
      <c r="KM63" s="8">
        <v>46</v>
      </c>
      <c r="KN63" s="8">
        <v>3</v>
      </c>
      <c r="KO63" s="8">
        <v>0</v>
      </c>
      <c r="KP63" s="8">
        <v>2</v>
      </c>
      <c r="KQ63" s="8">
        <v>0</v>
      </c>
      <c r="KR63" s="8">
        <v>9</v>
      </c>
      <c r="KT63" s="1">
        <f t="shared" si="15"/>
        <v>8.1904761904761898</v>
      </c>
      <c r="KU63" s="1">
        <f t="shared" si="16"/>
        <v>2.5761882220079833</v>
      </c>
      <c r="KV63" s="3">
        <f t="shared" si="17"/>
        <v>0.93333333333333335</v>
      </c>
    </row>
    <row r="64" spans="1:308" x14ac:dyDescent="0.55000000000000004">
      <c r="A64" s="12">
        <v>0.14583333333333334</v>
      </c>
      <c r="B64" s="8">
        <v>0</v>
      </c>
      <c r="C64" s="8">
        <v>0</v>
      </c>
      <c r="D64" s="8">
        <v>0</v>
      </c>
      <c r="E64" s="8">
        <v>0</v>
      </c>
      <c r="F64" s="8">
        <v>0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16</v>
      </c>
      <c r="M64" s="8">
        <v>6</v>
      </c>
      <c r="N64" s="8">
        <v>9</v>
      </c>
      <c r="O64" s="8">
        <v>6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1</v>
      </c>
      <c r="AJ64" s="8">
        <v>0</v>
      </c>
      <c r="AK64" s="8">
        <v>38</v>
      </c>
      <c r="AL64" s="8">
        <v>0</v>
      </c>
      <c r="AM64" s="8">
        <v>0</v>
      </c>
      <c r="AN64" s="8">
        <v>11</v>
      </c>
      <c r="AO64" s="8">
        <v>0</v>
      </c>
      <c r="AP64" s="8">
        <v>70</v>
      </c>
      <c r="AQ64" s="8">
        <v>0</v>
      </c>
      <c r="AR64" s="8">
        <v>0</v>
      </c>
      <c r="AS64" s="8">
        <v>0</v>
      </c>
      <c r="AT64" s="8">
        <v>1</v>
      </c>
      <c r="AU64" s="8">
        <v>0</v>
      </c>
      <c r="AV64" s="8">
        <v>10</v>
      </c>
      <c r="AX64" s="1">
        <f t="shared" si="0"/>
        <v>3.5744680851063828</v>
      </c>
      <c r="AY64" s="1">
        <f t="shared" si="1"/>
        <v>1.7172317828883632</v>
      </c>
      <c r="AZ64" s="3">
        <f t="shared" si="2"/>
        <v>1</v>
      </c>
      <c r="BB64" s="12">
        <v>0.14583333333333334</v>
      </c>
      <c r="BC64" s="8">
        <v>2</v>
      </c>
      <c r="BD64" s="8">
        <v>0</v>
      </c>
      <c r="BE64" s="8">
        <v>36</v>
      </c>
      <c r="BF64" s="8">
        <v>20</v>
      </c>
      <c r="BH64" s="8">
        <v>20</v>
      </c>
      <c r="BI64" s="8">
        <v>1</v>
      </c>
      <c r="BJ64" s="8">
        <v>0</v>
      </c>
      <c r="BK64" s="8">
        <v>0</v>
      </c>
      <c r="BL64" s="8">
        <v>0</v>
      </c>
      <c r="BM64" s="8">
        <v>9</v>
      </c>
      <c r="BO64" s="8">
        <v>13</v>
      </c>
      <c r="BP64" s="8">
        <v>4</v>
      </c>
      <c r="BQ64" s="8">
        <v>53</v>
      </c>
      <c r="BS64" s="8">
        <v>23</v>
      </c>
      <c r="BT64" s="8">
        <v>0</v>
      </c>
      <c r="BU64" s="8">
        <v>0</v>
      </c>
      <c r="BV64" s="8">
        <v>0</v>
      </c>
      <c r="BW64" s="8">
        <v>0</v>
      </c>
      <c r="BX64" s="8">
        <v>0</v>
      </c>
      <c r="BY64" s="8">
        <v>0</v>
      </c>
      <c r="BZ64" s="8">
        <v>0</v>
      </c>
      <c r="CA64" s="8">
        <v>0</v>
      </c>
      <c r="CB64" s="8">
        <v>0</v>
      </c>
      <c r="CC64" s="8">
        <v>0</v>
      </c>
      <c r="CD64" s="8">
        <v>0</v>
      </c>
      <c r="CE64" s="8">
        <v>20</v>
      </c>
      <c r="CF64" s="8">
        <v>10</v>
      </c>
      <c r="CG64" s="8">
        <v>0</v>
      </c>
      <c r="CH64" s="8">
        <v>0</v>
      </c>
      <c r="CI64" s="8">
        <v>0</v>
      </c>
      <c r="CK64" s="8">
        <v>0</v>
      </c>
      <c r="CL64" s="8">
        <v>0</v>
      </c>
      <c r="CM64" s="8">
        <v>0</v>
      </c>
      <c r="CN64" s="8">
        <v>7</v>
      </c>
      <c r="CO64" s="8">
        <v>0</v>
      </c>
      <c r="CP64" s="8">
        <v>0</v>
      </c>
      <c r="CR64" s="8">
        <v>0</v>
      </c>
      <c r="CS64" s="8">
        <v>16</v>
      </c>
      <c r="CT64" s="8">
        <v>0</v>
      </c>
      <c r="CU64" s="8">
        <v>11</v>
      </c>
      <c r="CW64" s="8">
        <v>0</v>
      </c>
      <c r="CY64" s="1">
        <f t="shared" si="3"/>
        <v>5.975609756097561</v>
      </c>
      <c r="CZ64" s="1">
        <f t="shared" si="4"/>
        <v>1.7749915165987755</v>
      </c>
      <c r="DA64" s="3">
        <f t="shared" si="5"/>
        <v>0.87234042553191493</v>
      </c>
      <c r="DC64" s="12">
        <v>0.14583333333333334</v>
      </c>
      <c r="DD64" s="8">
        <v>3</v>
      </c>
      <c r="DE64" s="8">
        <v>0</v>
      </c>
      <c r="DF64" s="8">
        <v>1</v>
      </c>
      <c r="DG64" s="8">
        <v>1</v>
      </c>
      <c r="DH64" s="8">
        <v>0</v>
      </c>
      <c r="DI64" s="8">
        <v>16</v>
      </c>
      <c r="DJ64" s="8">
        <v>0</v>
      </c>
      <c r="DK64" s="8">
        <v>26</v>
      </c>
      <c r="DL64" s="8">
        <v>54</v>
      </c>
      <c r="DM64" s="8">
        <v>0</v>
      </c>
      <c r="DN64" s="8">
        <v>12</v>
      </c>
      <c r="DO64" s="8">
        <v>0</v>
      </c>
      <c r="DP64" s="8">
        <v>0</v>
      </c>
      <c r="DQ64" s="8">
        <v>1</v>
      </c>
      <c r="DR64" s="8">
        <v>0</v>
      </c>
      <c r="DS64" s="8">
        <v>1</v>
      </c>
      <c r="DT64" s="8">
        <v>1</v>
      </c>
      <c r="DU64" s="8">
        <v>0</v>
      </c>
      <c r="DV64" s="8">
        <v>0</v>
      </c>
      <c r="DW64" s="8">
        <v>0</v>
      </c>
      <c r="DX64" s="8">
        <v>0</v>
      </c>
      <c r="DY64" s="8">
        <v>0</v>
      </c>
      <c r="DZ64" s="8">
        <v>4</v>
      </c>
      <c r="EA64" s="8">
        <v>0</v>
      </c>
      <c r="EB64" s="8">
        <v>0</v>
      </c>
      <c r="EC64" s="8">
        <v>1</v>
      </c>
      <c r="ED64" s="8">
        <v>0</v>
      </c>
      <c r="EE64" s="8">
        <v>0</v>
      </c>
      <c r="EF64" s="8">
        <v>0</v>
      </c>
      <c r="EG64" s="8">
        <v>0</v>
      </c>
      <c r="EH64" s="8">
        <v>0</v>
      </c>
      <c r="EI64" s="8">
        <v>1</v>
      </c>
      <c r="EJ64" s="8">
        <v>0</v>
      </c>
      <c r="EK64" s="8">
        <v>19</v>
      </c>
      <c r="EL64" s="8">
        <v>0</v>
      </c>
      <c r="EM64" s="8">
        <v>6</v>
      </c>
      <c r="EN64" s="8">
        <v>27</v>
      </c>
      <c r="EO64" s="8">
        <v>0</v>
      </c>
      <c r="EP64" s="8">
        <v>1</v>
      </c>
      <c r="EQ64" s="8">
        <v>0</v>
      </c>
      <c r="ER64" s="8">
        <v>0</v>
      </c>
      <c r="ES64" s="8">
        <v>0</v>
      </c>
      <c r="ET64" s="8">
        <v>0</v>
      </c>
      <c r="EU64" s="8">
        <v>2</v>
      </c>
      <c r="EV64" s="8">
        <v>2</v>
      </c>
      <c r="EW64" s="8"/>
      <c r="EX64" s="1">
        <f t="shared" si="6"/>
        <v>3.9777777777777779</v>
      </c>
      <c r="EY64" s="1">
        <f t="shared" si="7"/>
        <v>1.4986488490020067</v>
      </c>
      <c r="EZ64" s="3">
        <f t="shared" si="8"/>
        <v>1</v>
      </c>
      <c r="FB64" s="12">
        <v>0.14583333333333334</v>
      </c>
      <c r="FC64" s="8">
        <v>1</v>
      </c>
      <c r="FD64" s="8">
        <v>35</v>
      </c>
      <c r="FE64" s="8">
        <v>3</v>
      </c>
      <c r="FF64" s="8">
        <v>22</v>
      </c>
      <c r="FG64" s="8">
        <v>42</v>
      </c>
      <c r="FH64" s="8">
        <v>0</v>
      </c>
      <c r="FJ64" s="8">
        <v>29</v>
      </c>
      <c r="FK64" s="8">
        <v>16</v>
      </c>
      <c r="FM64" s="8">
        <v>0</v>
      </c>
      <c r="FO64" s="8">
        <v>0</v>
      </c>
      <c r="FP64" s="8">
        <v>19</v>
      </c>
      <c r="FQ64" s="8">
        <v>19</v>
      </c>
      <c r="FR64" s="8">
        <v>9</v>
      </c>
      <c r="FS64" s="8">
        <v>0</v>
      </c>
      <c r="FT64" s="8">
        <v>104</v>
      </c>
      <c r="FU64" s="8">
        <v>0</v>
      </c>
      <c r="FV64" s="8">
        <v>1</v>
      </c>
      <c r="FW64" s="8">
        <v>2</v>
      </c>
      <c r="FX64" s="8">
        <v>1</v>
      </c>
      <c r="FY64" s="8">
        <v>39</v>
      </c>
      <c r="FZ64" s="8">
        <v>1</v>
      </c>
      <c r="GA64" s="8">
        <v>0</v>
      </c>
      <c r="GB64" s="8">
        <v>0</v>
      </c>
      <c r="GC64" s="8">
        <v>1</v>
      </c>
      <c r="GD64" s="8">
        <v>2</v>
      </c>
      <c r="GE64" s="8">
        <v>32</v>
      </c>
      <c r="GF64" s="8">
        <v>13</v>
      </c>
      <c r="GG64" s="8">
        <v>0</v>
      </c>
      <c r="GH64" s="8">
        <v>0</v>
      </c>
      <c r="GI64" s="8">
        <v>5</v>
      </c>
      <c r="GJ64" s="8">
        <v>0</v>
      </c>
      <c r="GK64" s="8">
        <v>3</v>
      </c>
      <c r="GL64" s="8">
        <v>0</v>
      </c>
      <c r="GM64" s="8">
        <v>0</v>
      </c>
      <c r="GN64" s="8">
        <v>20</v>
      </c>
      <c r="GO64" s="8">
        <v>0</v>
      </c>
      <c r="GP64" s="8">
        <v>0</v>
      </c>
      <c r="GQ64" s="8">
        <v>2</v>
      </c>
      <c r="GR64" s="8">
        <v>0</v>
      </c>
      <c r="GS64" s="8">
        <v>0</v>
      </c>
      <c r="GT64" s="8">
        <v>3</v>
      </c>
      <c r="GU64" s="8">
        <v>0</v>
      </c>
      <c r="GV64" s="8">
        <v>0</v>
      </c>
      <c r="GX64" s="1">
        <f t="shared" si="9"/>
        <v>9.8604651162790695</v>
      </c>
      <c r="GY64" s="1">
        <f t="shared" si="10"/>
        <v>2.9002580164268323</v>
      </c>
      <c r="GZ64" s="3">
        <f t="shared" si="11"/>
        <v>0.93478260869565222</v>
      </c>
      <c r="HB64" s="12">
        <v>0.14583333333333334</v>
      </c>
      <c r="HC64" s="1">
        <v>0</v>
      </c>
      <c r="HD64" s="1">
        <v>0</v>
      </c>
      <c r="HE64" s="1">
        <v>0</v>
      </c>
      <c r="HF64" s="1">
        <v>0</v>
      </c>
      <c r="HG64" s="1">
        <v>0</v>
      </c>
      <c r="HH64" s="1">
        <v>49</v>
      </c>
      <c r="HI64" s="1">
        <v>33</v>
      </c>
      <c r="HJ64" s="1">
        <v>12</v>
      </c>
      <c r="HK64" s="1">
        <v>2</v>
      </c>
      <c r="HL64" s="1">
        <v>0</v>
      </c>
      <c r="HM64" s="1">
        <v>0</v>
      </c>
      <c r="HN64" s="1">
        <v>0</v>
      </c>
      <c r="HO64" s="1">
        <v>36</v>
      </c>
      <c r="HP64" s="1">
        <v>0</v>
      </c>
      <c r="HQ64" s="1">
        <v>0</v>
      </c>
      <c r="HR64" s="1">
        <v>0</v>
      </c>
      <c r="HS64" s="1">
        <v>30</v>
      </c>
      <c r="HT64" s="1">
        <v>0</v>
      </c>
      <c r="HU64" s="1">
        <v>0</v>
      </c>
      <c r="HV64" s="1">
        <v>0</v>
      </c>
      <c r="HW64" s="1">
        <v>0</v>
      </c>
      <c r="HX64" s="1">
        <v>0</v>
      </c>
      <c r="HY64" s="1">
        <v>0</v>
      </c>
      <c r="HZ64" s="1">
        <v>33</v>
      </c>
      <c r="IA64" s="1">
        <v>3</v>
      </c>
      <c r="IB64" s="1">
        <v>0</v>
      </c>
      <c r="IC64" s="1">
        <v>0</v>
      </c>
      <c r="ID64" s="1">
        <v>0</v>
      </c>
      <c r="IE64" s="1">
        <v>0</v>
      </c>
      <c r="IF64" s="1">
        <v>0</v>
      </c>
      <c r="IG64" s="1">
        <v>0</v>
      </c>
      <c r="IH64" s="1">
        <v>0</v>
      </c>
      <c r="II64" s="1">
        <v>0</v>
      </c>
      <c r="IJ64" s="1">
        <v>6</v>
      </c>
      <c r="IK64" s="1">
        <v>0</v>
      </c>
      <c r="IL64" s="1">
        <v>0</v>
      </c>
      <c r="IM64" s="1">
        <v>0</v>
      </c>
      <c r="IN64" s="1">
        <v>26</v>
      </c>
      <c r="IO64" s="1">
        <v>0</v>
      </c>
      <c r="IP64" s="1">
        <v>4</v>
      </c>
      <c r="IQ64" s="1">
        <v>0</v>
      </c>
      <c r="IR64" s="1">
        <v>0</v>
      </c>
      <c r="IS64" s="1">
        <v>8</v>
      </c>
      <c r="IU64" s="1">
        <f t="shared" si="12"/>
        <v>5.6279069767441863</v>
      </c>
      <c r="IV64" s="1">
        <f t="shared" si="13"/>
        <v>1.8768931397509676</v>
      </c>
      <c r="IW64" s="3">
        <f t="shared" si="14"/>
        <v>1</v>
      </c>
      <c r="IY64" s="12">
        <v>0.14583333333333334</v>
      </c>
      <c r="IZ64" s="8">
        <v>0</v>
      </c>
      <c r="JA64" s="8">
        <v>37</v>
      </c>
      <c r="JB64" s="8">
        <v>0</v>
      </c>
      <c r="JC64" s="8">
        <v>0</v>
      </c>
      <c r="JD64" s="8">
        <v>40</v>
      </c>
      <c r="JE64" s="8">
        <v>0</v>
      </c>
      <c r="JF64" s="8">
        <v>0</v>
      </c>
      <c r="JG64" s="8"/>
      <c r="JH64" s="8"/>
      <c r="JI64" s="8">
        <v>3</v>
      </c>
      <c r="JJ64" s="8"/>
      <c r="JK64" s="8">
        <v>12</v>
      </c>
      <c r="JL64" s="8">
        <v>0</v>
      </c>
      <c r="JM64" s="8">
        <v>0</v>
      </c>
      <c r="JN64" s="8">
        <v>0</v>
      </c>
      <c r="JO64" s="8">
        <v>0</v>
      </c>
      <c r="JP64" s="8">
        <v>0</v>
      </c>
      <c r="JQ64" s="8">
        <v>0</v>
      </c>
      <c r="JR64" s="8">
        <v>0</v>
      </c>
      <c r="JS64" s="8">
        <v>0</v>
      </c>
      <c r="JT64" s="8">
        <v>0</v>
      </c>
      <c r="JU64" s="8">
        <v>0</v>
      </c>
      <c r="JV64" s="8">
        <v>19</v>
      </c>
      <c r="JW64" s="8">
        <v>0</v>
      </c>
      <c r="JX64" s="8">
        <v>0</v>
      </c>
      <c r="JY64" s="8">
        <v>0</v>
      </c>
      <c r="JZ64" s="8">
        <v>32</v>
      </c>
      <c r="KA64" s="8">
        <v>0</v>
      </c>
      <c r="KB64" s="8">
        <v>0</v>
      </c>
      <c r="KC64" s="8">
        <v>1</v>
      </c>
      <c r="KD64" s="8">
        <v>0</v>
      </c>
      <c r="KE64" s="8">
        <v>0</v>
      </c>
      <c r="KF64" s="8">
        <v>0</v>
      </c>
      <c r="KG64" s="8">
        <v>2</v>
      </c>
      <c r="KH64" s="8">
        <v>0</v>
      </c>
      <c r="KI64" s="8">
        <v>4</v>
      </c>
      <c r="KJ64" s="8">
        <v>0</v>
      </c>
      <c r="KK64" s="8">
        <v>0</v>
      </c>
      <c r="KL64" s="8">
        <v>0</v>
      </c>
      <c r="KM64" s="8">
        <v>0</v>
      </c>
      <c r="KN64" s="8">
        <v>9</v>
      </c>
      <c r="KO64" s="8">
        <v>0</v>
      </c>
      <c r="KP64" s="8">
        <v>0</v>
      </c>
      <c r="KQ64" s="8">
        <v>0</v>
      </c>
      <c r="KR64" s="8">
        <v>1</v>
      </c>
      <c r="KT64" s="1">
        <f t="shared" si="15"/>
        <v>3.8095238095238093</v>
      </c>
      <c r="KU64" s="1">
        <f t="shared" si="16"/>
        <v>1.5241905737270642</v>
      </c>
      <c r="KV64" s="3">
        <f t="shared" si="17"/>
        <v>0.93333333333333335</v>
      </c>
    </row>
    <row r="65" spans="1:308" x14ac:dyDescent="0.55000000000000004">
      <c r="A65" s="12">
        <v>0.16666666666666666</v>
      </c>
      <c r="B65" s="8">
        <v>0</v>
      </c>
      <c r="C65" s="8">
        <v>0</v>
      </c>
      <c r="D65" s="8">
        <v>0</v>
      </c>
      <c r="E65" s="8">
        <v>0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1</v>
      </c>
      <c r="M65" s="8">
        <v>2</v>
      </c>
      <c r="N65" s="8">
        <v>0</v>
      </c>
      <c r="O65" s="8">
        <v>6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18</v>
      </c>
      <c r="AQ65" s="8">
        <v>0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X65" s="1">
        <f t="shared" si="0"/>
        <v>0.57446808510638303</v>
      </c>
      <c r="AY65" s="1">
        <f t="shared" si="1"/>
        <v>0.40205839576951347</v>
      </c>
      <c r="AZ65" s="3">
        <f t="shared" si="2"/>
        <v>1</v>
      </c>
      <c r="BB65" s="12">
        <v>0.16666666666666666</v>
      </c>
      <c r="BC65" s="8">
        <v>9</v>
      </c>
      <c r="BD65" s="8">
        <v>0</v>
      </c>
      <c r="BE65" s="8">
        <v>20</v>
      </c>
      <c r="BF65" s="8">
        <v>33</v>
      </c>
      <c r="BH65" s="8">
        <v>0</v>
      </c>
      <c r="BI65" s="8">
        <v>0</v>
      </c>
      <c r="BJ65" s="8">
        <v>0</v>
      </c>
      <c r="BK65" s="8">
        <v>3</v>
      </c>
      <c r="BL65" s="8">
        <v>0</v>
      </c>
      <c r="BM65" s="8">
        <v>6</v>
      </c>
      <c r="BO65" s="8">
        <v>15</v>
      </c>
      <c r="BP65" s="8">
        <v>0</v>
      </c>
      <c r="BQ65" s="8">
        <v>2</v>
      </c>
      <c r="BS65" s="8">
        <v>32</v>
      </c>
      <c r="BT65" s="8">
        <v>0</v>
      </c>
      <c r="BU65" s="8">
        <v>0</v>
      </c>
      <c r="BV65" s="8">
        <v>0</v>
      </c>
      <c r="BW65" s="8">
        <v>0</v>
      </c>
      <c r="BX65" s="8">
        <v>0</v>
      </c>
      <c r="BY65" s="8">
        <v>0</v>
      </c>
      <c r="BZ65" s="8">
        <v>0</v>
      </c>
      <c r="CA65" s="8">
        <v>0</v>
      </c>
      <c r="CB65" s="8">
        <v>0</v>
      </c>
      <c r="CC65" s="8">
        <v>0</v>
      </c>
      <c r="CD65" s="8">
        <v>0</v>
      </c>
      <c r="CE65" s="8">
        <v>8</v>
      </c>
      <c r="CF65" s="8">
        <v>0</v>
      </c>
      <c r="CG65" s="8">
        <v>0</v>
      </c>
      <c r="CH65" s="8">
        <v>0</v>
      </c>
      <c r="CI65" s="8">
        <v>0</v>
      </c>
      <c r="CK65" s="8">
        <v>0</v>
      </c>
      <c r="CL65" s="8">
        <v>0</v>
      </c>
      <c r="CM65" s="8">
        <v>0</v>
      </c>
      <c r="CN65" s="8">
        <v>3</v>
      </c>
      <c r="CO65" s="8">
        <v>0</v>
      </c>
      <c r="CP65" s="8">
        <v>0</v>
      </c>
      <c r="CR65" s="8">
        <v>0</v>
      </c>
      <c r="CS65" s="8">
        <v>0</v>
      </c>
      <c r="CT65" s="8">
        <v>0</v>
      </c>
      <c r="CU65" s="8">
        <v>8</v>
      </c>
      <c r="CW65" s="8">
        <v>0</v>
      </c>
      <c r="CY65" s="1">
        <f t="shared" si="3"/>
        <v>3.3902439024390243</v>
      </c>
      <c r="CZ65" s="1">
        <f t="shared" si="4"/>
        <v>1.2429695210342477</v>
      </c>
      <c r="DA65" s="3">
        <f t="shared" si="5"/>
        <v>0.87234042553191493</v>
      </c>
      <c r="DC65" s="12">
        <v>0.16666666666666666</v>
      </c>
      <c r="DD65" s="8">
        <v>9</v>
      </c>
      <c r="DE65" s="8">
        <v>2</v>
      </c>
      <c r="DF65" s="8">
        <v>0</v>
      </c>
      <c r="DG65" s="8">
        <v>3</v>
      </c>
      <c r="DH65" s="8">
        <v>9</v>
      </c>
      <c r="DI65" s="8">
        <v>2</v>
      </c>
      <c r="DJ65" s="8">
        <v>0</v>
      </c>
      <c r="DK65" s="8">
        <v>0</v>
      </c>
      <c r="DL65" s="8">
        <v>29</v>
      </c>
      <c r="DM65" s="8">
        <v>18</v>
      </c>
      <c r="DN65" s="8">
        <v>15</v>
      </c>
      <c r="DO65" s="8">
        <v>0</v>
      </c>
      <c r="DP65" s="8">
        <v>0</v>
      </c>
      <c r="DQ65" s="8">
        <v>2</v>
      </c>
      <c r="DR65" s="8">
        <v>18</v>
      </c>
      <c r="DS65" s="8">
        <v>1</v>
      </c>
      <c r="DT65" s="8">
        <v>2</v>
      </c>
      <c r="DU65" s="8">
        <v>16</v>
      </c>
      <c r="DV65" s="8">
        <v>6</v>
      </c>
      <c r="DW65" s="8">
        <v>2</v>
      </c>
      <c r="DX65" s="8">
        <v>0</v>
      </c>
      <c r="DY65" s="8">
        <v>0</v>
      </c>
      <c r="DZ65" s="8">
        <v>1</v>
      </c>
      <c r="EA65" s="8">
        <v>0</v>
      </c>
      <c r="EB65" s="8">
        <v>0</v>
      </c>
      <c r="EC65" s="8">
        <v>4</v>
      </c>
      <c r="ED65" s="8">
        <v>0</v>
      </c>
      <c r="EE65" s="8">
        <v>0</v>
      </c>
      <c r="EF65" s="8">
        <v>0</v>
      </c>
      <c r="EG65" s="8">
        <v>0</v>
      </c>
      <c r="EH65" s="8">
        <v>0</v>
      </c>
      <c r="EI65" s="8">
        <v>1</v>
      </c>
      <c r="EJ65" s="8">
        <v>0</v>
      </c>
      <c r="EK65" s="8">
        <v>10</v>
      </c>
      <c r="EL65" s="8">
        <v>6</v>
      </c>
      <c r="EM65" s="8">
        <v>2</v>
      </c>
      <c r="EN65" s="8">
        <v>13</v>
      </c>
      <c r="EO65" s="8">
        <v>1</v>
      </c>
      <c r="EP65" s="8">
        <v>0</v>
      </c>
      <c r="EQ65" s="8">
        <v>1</v>
      </c>
      <c r="ER65" s="8">
        <v>0</v>
      </c>
      <c r="ES65" s="8">
        <v>0</v>
      </c>
      <c r="ET65" s="8">
        <v>18</v>
      </c>
      <c r="EU65" s="8">
        <v>0</v>
      </c>
      <c r="EV65" s="8">
        <v>65</v>
      </c>
      <c r="EW65" s="8"/>
      <c r="EX65" s="1">
        <f t="shared" si="6"/>
        <v>5.6888888888888891</v>
      </c>
      <c r="EY65" s="1">
        <f t="shared" si="7"/>
        <v>1.6846970840097428</v>
      </c>
      <c r="EZ65" s="3">
        <f t="shared" si="8"/>
        <v>1</v>
      </c>
      <c r="FB65" s="12">
        <v>0.16666666666666666</v>
      </c>
      <c r="FC65" s="8">
        <v>2</v>
      </c>
      <c r="FD65" s="8">
        <v>0</v>
      </c>
      <c r="FE65" s="8">
        <v>0</v>
      </c>
      <c r="FF65" s="8">
        <v>29</v>
      </c>
      <c r="FG65" s="8">
        <v>17</v>
      </c>
      <c r="FH65" s="8">
        <v>0</v>
      </c>
      <c r="FJ65" s="8">
        <v>25</v>
      </c>
      <c r="FK65" s="8">
        <v>20</v>
      </c>
      <c r="FM65" s="8">
        <v>1</v>
      </c>
      <c r="FO65" s="8">
        <v>14</v>
      </c>
      <c r="FP65" s="8">
        <v>1</v>
      </c>
      <c r="FQ65" s="8">
        <v>8</v>
      </c>
      <c r="FR65" s="8">
        <v>6</v>
      </c>
      <c r="FS65" s="8">
        <v>0</v>
      </c>
      <c r="FT65" s="8">
        <v>29</v>
      </c>
      <c r="FU65" s="8">
        <v>0</v>
      </c>
      <c r="FV65" s="8">
        <v>0</v>
      </c>
      <c r="FW65" s="8">
        <v>0</v>
      </c>
      <c r="FX65" s="8">
        <v>8</v>
      </c>
      <c r="FY65" s="8">
        <v>0</v>
      </c>
      <c r="FZ65" s="8">
        <v>0</v>
      </c>
      <c r="GA65" s="8">
        <v>0</v>
      </c>
      <c r="GB65" s="8">
        <v>0</v>
      </c>
      <c r="GC65" s="8">
        <v>4</v>
      </c>
      <c r="GD65" s="8">
        <v>1</v>
      </c>
      <c r="GE65" s="8">
        <v>29</v>
      </c>
      <c r="GF65" s="8">
        <v>0</v>
      </c>
      <c r="GG65" s="8">
        <v>2</v>
      </c>
      <c r="GH65" s="8">
        <v>0</v>
      </c>
      <c r="GI65" s="8">
        <v>4</v>
      </c>
      <c r="GJ65" s="8">
        <v>0</v>
      </c>
      <c r="GK65" s="8">
        <v>2</v>
      </c>
      <c r="GL65" s="8">
        <v>0</v>
      </c>
      <c r="GM65" s="8">
        <v>0</v>
      </c>
      <c r="GN65" s="8">
        <v>17</v>
      </c>
      <c r="GO65" s="8">
        <v>0</v>
      </c>
      <c r="GP65" s="8">
        <v>0</v>
      </c>
      <c r="GQ65" s="8">
        <v>0</v>
      </c>
      <c r="GR65" s="8">
        <v>0</v>
      </c>
      <c r="GS65" s="8">
        <v>0</v>
      </c>
      <c r="GT65" s="8">
        <v>1</v>
      </c>
      <c r="GU65" s="8">
        <v>0</v>
      </c>
      <c r="GV65" s="8">
        <v>0</v>
      </c>
      <c r="GX65" s="1">
        <f t="shared" si="9"/>
        <v>5.1162790697674421</v>
      </c>
      <c r="GY65" s="1">
        <f t="shared" si="10"/>
        <v>1.3737812689398199</v>
      </c>
      <c r="GZ65" s="3">
        <f t="shared" si="11"/>
        <v>0.93478260869565222</v>
      </c>
      <c r="HB65" s="12">
        <v>0.16666666666666666</v>
      </c>
      <c r="HC65" s="1">
        <v>0</v>
      </c>
      <c r="HD65" s="1">
        <v>0</v>
      </c>
      <c r="HE65" s="1">
        <v>0</v>
      </c>
      <c r="HF65" s="1">
        <v>0</v>
      </c>
      <c r="HG65" s="1">
        <v>21</v>
      </c>
      <c r="HH65" s="1">
        <v>21</v>
      </c>
      <c r="HI65" s="1">
        <v>0</v>
      </c>
      <c r="HJ65" s="1">
        <v>10</v>
      </c>
      <c r="HK65" s="1">
        <v>18</v>
      </c>
      <c r="HL65" s="1">
        <v>0</v>
      </c>
      <c r="HM65" s="1">
        <v>0</v>
      </c>
      <c r="HN65" s="1">
        <v>0</v>
      </c>
      <c r="HO65" s="1">
        <v>1</v>
      </c>
      <c r="HP65" s="1">
        <v>0</v>
      </c>
      <c r="HQ65" s="1">
        <v>0</v>
      </c>
      <c r="HR65" s="1">
        <v>0</v>
      </c>
      <c r="HS65" s="1">
        <v>7</v>
      </c>
      <c r="HT65" s="1">
        <v>0</v>
      </c>
      <c r="HU65" s="1">
        <v>0</v>
      </c>
      <c r="HV65" s="1">
        <v>0</v>
      </c>
      <c r="HW65" s="1">
        <v>38</v>
      </c>
      <c r="HX65" s="1">
        <v>0</v>
      </c>
      <c r="HY65" s="1">
        <v>0</v>
      </c>
      <c r="HZ65" s="1">
        <v>69</v>
      </c>
      <c r="IA65" s="1">
        <v>28</v>
      </c>
      <c r="IB65" s="1">
        <v>1</v>
      </c>
      <c r="IC65" s="1">
        <v>0</v>
      </c>
      <c r="ID65" s="1">
        <v>0</v>
      </c>
      <c r="IE65" s="1">
        <v>36</v>
      </c>
      <c r="IF65" s="1">
        <v>0</v>
      </c>
      <c r="IG65" s="1">
        <v>0</v>
      </c>
      <c r="IH65" s="1">
        <v>0</v>
      </c>
      <c r="II65" s="1">
        <v>20</v>
      </c>
      <c r="IJ65" s="1">
        <v>5</v>
      </c>
      <c r="IK65" s="1">
        <v>8</v>
      </c>
      <c r="IL65" s="1">
        <v>0</v>
      </c>
      <c r="IM65" s="1">
        <v>0</v>
      </c>
      <c r="IN65" s="1">
        <v>18</v>
      </c>
      <c r="IO65" s="1">
        <v>0</v>
      </c>
      <c r="IP65" s="1">
        <v>4</v>
      </c>
      <c r="IQ65" s="1">
        <v>0</v>
      </c>
      <c r="IR65" s="1">
        <v>0</v>
      </c>
      <c r="IS65" s="1">
        <v>18</v>
      </c>
      <c r="IU65" s="1">
        <f t="shared" si="12"/>
        <v>7.5116279069767442</v>
      </c>
      <c r="IV65" s="1">
        <f t="shared" si="13"/>
        <v>2.1526393424011414</v>
      </c>
      <c r="IW65" s="3">
        <f t="shared" si="14"/>
        <v>1</v>
      </c>
      <c r="IY65" s="12">
        <v>0.16666666666666666</v>
      </c>
      <c r="IZ65" s="8">
        <v>0</v>
      </c>
      <c r="JA65" s="8">
        <v>8</v>
      </c>
      <c r="JB65" s="8">
        <v>0</v>
      </c>
      <c r="JC65" s="8">
        <v>0</v>
      </c>
      <c r="JD65" s="8">
        <v>0</v>
      </c>
      <c r="JE65" s="8">
        <v>0</v>
      </c>
      <c r="JF65" s="8">
        <v>0</v>
      </c>
      <c r="JG65" s="8"/>
      <c r="JH65" s="8"/>
      <c r="JI65" s="8">
        <v>6</v>
      </c>
      <c r="JJ65" s="8"/>
      <c r="JK65" s="8">
        <v>4</v>
      </c>
      <c r="JL65" s="8">
        <v>0</v>
      </c>
      <c r="JM65" s="8">
        <v>0</v>
      </c>
      <c r="JN65" s="8">
        <v>0</v>
      </c>
      <c r="JO65" s="8">
        <v>0</v>
      </c>
      <c r="JP65" s="8">
        <v>0</v>
      </c>
      <c r="JQ65" s="8">
        <v>0</v>
      </c>
      <c r="JR65" s="8">
        <v>0</v>
      </c>
      <c r="JS65" s="8">
        <v>0</v>
      </c>
      <c r="JT65" s="8">
        <v>20</v>
      </c>
      <c r="JU65" s="8">
        <v>2</v>
      </c>
      <c r="JV65" s="8">
        <v>12</v>
      </c>
      <c r="JW65" s="8">
        <v>0</v>
      </c>
      <c r="JX65" s="8">
        <v>0</v>
      </c>
      <c r="JY65" s="8">
        <v>0</v>
      </c>
      <c r="JZ65" s="8">
        <v>0</v>
      </c>
      <c r="KA65" s="8">
        <v>0</v>
      </c>
      <c r="KB65" s="8">
        <v>0</v>
      </c>
      <c r="KC65" s="8">
        <v>4</v>
      </c>
      <c r="KD65" s="8">
        <v>0</v>
      </c>
      <c r="KE65" s="8">
        <v>0</v>
      </c>
      <c r="KF65" s="8">
        <v>0</v>
      </c>
      <c r="KG65" s="8">
        <v>3</v>
      </c>
      <c r="KH65" s="8">
        <v>0</v>
      </c>
      <c r="KI65" s="8">
        <v>4</v>
      </c>
      <c r="KJ65" s="8">
        <v>0</v>
      </c>
      <c r="KK65" s="8">
        <v>0</v>
      </c>
      <c r="KL65" s="8">
        <v>0</v>
      </c>
      <c r="KM65" s="8">
        <v>16</v>
      </c>
      <c r="KN65" s="8">
        <v>35</v>
      </c>
      <c r="KO65" s="8">
        <v>0</v>
      </c>
      <c r="KP65" s="8">
        <v>7</v>
      </c>
      <c r="KQ65" s="8">
        <v>0</v>
      </c>
      <c r="KR65" s="8">
        <v>10</v>
      </c>
      <c r="KT65" s="1">
        <f t="shared" si="15"/>
        <v>3.1190476190476191</v>
      </c>
      <c r="KU65" s="1">
        <f t="shared" si="16"/>
        <v>1.0576870767507967</v>
      </c>
      <c r="KV65" s="3">
        <f t="shared" si="17"/>
        <v>0.93333333333333335</v>
      </c>
    </row>
    <row r="66" spans="1:308" x14ac:dyDescent="0.55000000000000004">
      <c r="A66" s="12">
        <v>0.1875</v>
      </c>
      <c r="B66" s="8">
        <v>0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9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0</v>
      </c>
      <c r="AG66" s="8">
        <v>0</v>
      </c>
      <c r="AH66" s="8">
        <v>0</v>
      </c>
      <c r="AI66" s="8">
        <v>1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69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1</v>
      </c>
      <c r="AX66" s="1">
        <f t="shared" si="0"/>
        <v>1.7021276595744681</v>
      </c>
      <c r="AY66" s="1">
        <f t="shared" si="1"/>
        <v>1.4756471772378794</v>
      </c>
      <c r="AZ66" s="3">
        <f t="shared" si="2"/>
        <v>1</v>
      </c>
      <c r="BB66" s="12">
        <v>0.1875</v>
      </c>
      <c r="BC66" s="8">
        <v>0</v>
      </c>
      <c r="BD66" s="8">
        <v>0</v>
      </c>
      <c r="BE66" s="8">
        <v>20</v>
      </c>
      <c r="BF66" s="8">
        <v>20</v>
      </c>
      <c r="BH66" s="8">
        <v>7</v>
      </c>
      <c r="BI66" s="8">
        <v>0</v>
      </c>
      <c r="BJ66" s="8">
        <v>0</v>
      </c>
      <c r="BK66" s="8">
        <v>0</v>
      </c>
      <c r="BL66" s="8">
        <v>0</v>
      </c>
      <c r="BM66" s="8">
        <v>5</v>
      </c>
      <c r="BO66" s="8">
        <v>25</v>
      </c>
      <c r="BP66" s="8">
        <v>1</v>
      </c>
      <c r="BQ66" s="8">
        <v>0</v>
      </c>
      <c r="BS66" s="8">
        <v>10</v>
      </c>
      <c r="BT66" s="8">
        <v>0</v>
      </c>
      <c r="BU66" s="8">
        <v>0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7</v>
      </c>
      <c r="CG66" s="8">
        <v>0</v>
      </c>
      <c r="CH66" s="8">
        <v>0</v>
      </c>
      <c r="CI66" s="8">
        <v>18</v>
      </c>
      <c r="CK66" s="8">
        <v>0</v>
      </c>
      <c r="CL66" s="8">
        <v>0</v>
      </c>
      <c r="CM66" s="8">
        <v>0</v>
      </c>
      <c r="CN66" s="8">
        <v>7</v>
      </c>
      <c r="CO66" s="8">
        <v>0</v>
      </c>
      <c r="CP66" s="8">
        <v>0</v>
      </c>
      <c r="CR66" s="8">
        <v>0</v>
      </c>
      <c r="CS66" s="8">
        <v>44</v>
      </c>
      <c r="CT66" s="8">
        <v>0</v>
      </c>
      <c r="CU66" s="8">
        <v>4</v>
      </c>
      <c r="CW66" s="8">
        <v>0</v>
      </c>
      <c r="CY66" s="1">
        <f t="shared" si="3"/>
        <v>4.0975609756097562</v>
      </c>
      <c r="CZ66" s="1">
        <f t="shared" si="4"/>
        <v>1.415422404438448</v>
      </c>
      <c r="DA66" s="3">
        <f t="shared" si="5"/>
        <v>0.87234042553191493</v>
      </c>
      <c r="DC66" s="12">
        <v>0.1875</v>
      </c>
      <c r="DD66" s="8">
        <v>3</v>
      </c>
      <c r="DE66" s="8">
        <v>0</v>
      </c>
      <c r="DF66" s="8">
        <v>2</v>
      </c>
      <c r="DG66" s="8">
        <v>0</v>
      </c>
      <c r="DH66" s="8">
        <v>2</v>
      </c>
      <c r="DI66" s="8">
        <v>0</v>
      </c>
      <c r="DJ66" s="8">
        <v>0</v>
      </c>
      <c r="DK66" s="8">
        <v>2</v>
      </c>
      <c r="DL66" s="8">
        <v>0</v>
      </c>
      <c r="DM66" s="8">
        <v>54</v>
      </c>
      <c r="DN66" s="8">
        <v>0</v>
      </c>
      <c r="DO66" s="8">
        <v>0</v>
      </c>
      <c r="DP66" s="8">
        <v>0</v>
      </c>
      <c r="DQ66" s="8">
        <v>1</v>
      </c>
      <c r="DR66" s="8">
        <v>56</v>
      </c>
      <c r="DS66" s="8">
        <v>1</v>
      </c>
      <c r="DT66" s="8">
        <v>2</v>
      </c>
      <c r="DU66" s="8">
        <v>0</v>
      </c>
      <c r="DV66" s="8">
        <v>0</v>
      </c>
      <c r="DW66" s="8">
        <v>3</v>
      </c>
      <c r="DX66" s="8">
        <v>1</v>
      </c>
      <c r="DY66" s="8">
        <v>0</v>
      </c>
      <c r="DZ66" s="8">
        <v>0</v>
      </c>
      <c r="EA66" s="8">
        <v>0</v>
      </c>
      <c r="EB66" s="8">
        <v>4</v>
      </c>
      <c r="EC66" s="8">
        <v>9</v>
      </c>
      <c r="ED66" s="8">
        <v>0</v>
      </c>
      <c r="EE66" s="8">
        <v>32</v>
      </c>
      <c r="EF66" s="8">
        <v>0</v>
      </c>
      <c r="EG66" s="8">
        <v>0</v>
      </c>
      <c r="EH66" s="8">
        <v>0</v>
      </c>
      <c r="EI66" s="8">
        <v>1</v>
      </c>
      <c r="EJ66" s="8">
        <v>0</v>
      </c>
      <c r="EK66" s="8">
        <v>0</v>
      </c>
      <c r="EL66" s="8">
        <v>1</v>
      </c>
      <c r="EM66" s="8">
        <v>18</v>
      </c>
      <c r="EN66" s="8">
        <v>43</v>
      </c>
      <c r="EO66" s="8">
        <v>0</v>
      </c>
      <c r="EP66" s="8">
        <v>0</v>
      </c>
      <c r="EQ66" s="8">
        <v>0</v>
      </c>
      <c r="ER66" s="8">
        <v>0</v>
      </c>
      <c r="ES66" s="8">
        <v>0</v>
      </c>
      <c r="ET66" s="8">
        <v>32</v>
      </c>
      <c r="EU66" s="8">
        <v>46</v>
      </c>
      <c r="EV66" s="8">
        <v>29</v>
      </c>
      <c r="EW66" s="8"/>
      <c r="EX66" s="1">
        <f t="shared" si="6"/>
        <v>7.6</v>
      </c>
      <c r="EY66" s="1">
        <f t="shared" si="7"/>
        <v>2.3319043243190269</v>
      </c>
      <c r="EZ66" s="3">
        <f t="shared" si="8"/>
        <v>1</v>
      </c>
      <c r="FB66" s="12">
        <v>0.1875</v>
      </c>
      <c r="FD66" s="8">
        <v>4</v>
      </c>
      <c r="FE66" s="8">
        <v>0</v>
      </c>
      <c r="FF66" s="8">
        <v>22</v>
      </c>
      <c r="FG66" s="8">
        <v>18</v>
      </c>
      <c r="FH66" s="8">
        <v>0</v>
      </c>
      <c r="FJ66" s="8">
        <v>27</v>
      </c>
      <c r="FK66" s="8">
        <v>18</v>
      </c>
      <c r="FM66" s="8">
        <v>0</v>
      </c>
      <c r="FO66" s="8">
        <v>0</v>
      </c>
      <c r="FP66" s="8">
        <v>0</v>
      </c>
      <c r="FQ66" s="8">
        <v>0</v>
      </c>
      <c r="FR66" s="8">
        <v>0</v>
      </c>
      <c r="FS66" s="8">
        <v>0</v>
      </c>
      <c r="FT66" s="8">
        <v>31</v>
      </c>
      <c r="FU66" s="8">
        <v>0</v>
      </c>
      <c r="FV66" s="8">
        <v>0</v>
      </c>
      <c r="FW66" s="8">
        <v>0</v>
      </c>
      <c r="FX66" s="8">
        <v>0</v>
      </c>
      <c r="FY66" s="8">
        <v>0</v>
      </c>
      <c r="FZ66" s="8">
        <v>0</v>
      </c>
      <c r="GA66" s="8">
        <v>0</v>
      </c>
      <c r="GB66" s="8">
        <v>0</v>
      </c>
      <c r="GC66" s="8">
        <v>18</v>
      </c>
      <c r="GD66" s="8">
        <v>2</v>
      </c>
      <c r="GE66" s="8">
        <v>11</v>
      </c>
      <c r="GF66" s="8">
        <v>0</v>
      </c>
      <c r="GG66" s="8">
        <v>5</v>
      </c>
      <c r="GH66" s="8">
        <v>1</v>
      </c>
      <c r="GI66" s="8">
        <v>1</v>
      </c>
      <c r="GJ66" s="8">
        <v>0</v>
      </c>
      <c r="GK66" s="8">
        <v>18</v>
      </c>
      <c r="GL66" s="8">
        <v>8</v>
      </c>
      <c r="GM66" s="8">
        <v>0</v>
      </c>
      <c r="GN66" s="8">
        <v>11</v>
      </c>
      <c r="GO66" s="8">
        <v>1</v>
      </c>
      <c r="GP66" s="8">
        <v>5</v>
      </c>
      <c r="GQ66" s="8">
        <v>0</v>
      </c>
      <c r="GR66" s="8">
        <v>0</v>
      </c>
      <c r="GS66" s="8">
        <v>0</v>
      </c>
      <c r="GT66" s="8">
        <v>0</v>
      </c>
      <c r="GU66" s="8">
        <v>0</v>
      </c>
      <c r="GV66" s="8">
        <v>0</v>
      </c>
      <c r="GX66" s="1">
        <f t="shared" si="9"/>
        <v>4.7857142857142856</v>
      </c>
      <c r="GY66" s="1">
        <f t="shared" si="10"/>
        <v>1.2948283238533447</v>
      </c>
      <c r="GZ66" s="3">
        <f t="shared" si="11"/>
        <v>0.91304347826086951</v>
      </c>
      <c r="HB66" s="12">
        <v>0.1875</v>
      </c>
      <c r="HC66" s="1">
        <v>0</v>
      </c>
      <c r="HD66" s="1">
        <v>0</v>
      </c>
      <c r="HE66" s="1">
        <v>0</v>
      </c>
      <c r="HF66" s="1">
        <v>0</v>
      </c>
      <c r="HG66" s="1">
        <v>2</v>
      </c>
      <c r="HH66" s="1">
        <v>18</v>
      </c>
      <c r="HI66" s="1">
        <v>0</v>
      </c>
      <c r="HJ66" s="1">
        <v>18</v>
      </c>
      <c r="HK66" s="1">
        <v>2</v>
      </c>
      <c r="HL66" s="1">
        <v>0</v>
      </c>
      <c r="HM66" s="1">
        <v>0</v>
      </c>
      <c r="HN66" s="1">
        <v>0</v>
      </c>
      <c r="HO66" s="1">
        <v>1</v>
      </c>
      <c r="HP66" s="1">
        <v>0</v>
      </c>
      <c r="HQ66" s="1">
        <v>0</v>
      </c>
      <c r="HR66" s="1">
        <v>28</v>
      </c>
      <c r="HS66" s="1">
        <v>10</v>
      </c>
      <c r="HT66" s="1">
        <v>0</v>
      </c>
      <c r="HU66" s="1">
        <v>0</v>
      </c>
      <c r="HV66" s="1">
        <v>5</v>
      </c>
      <c r="HW66" s="1">
        <v>4</v>
      </c>
      <c r="HX66" s="1">
        <v>0</v>
      </c>
      <c r="HY66" s="1">
        <v>0</v>
      </c>
      <c r="HZ66" s="1">
        <v>56</v>
      </c>
      <c r="IA66" s="1">
        <v>5</v>
      </c>
      <c r="IB66" s="1">
        <v>28</v>
      </c>
      <c r="IC66" s="1">
        <v>0</v>
      </c>
      <c r="ID66" s="1">
        <v>0</v>
      </c>
      <c r="IE66" s="1">
        <v>22</v>
      </c>
      <c r="IF66" s="1">
        <v>37</v>
      </c>
      <c r="IG66" s="1">
        <v>16</v>
      </c>
      <c r="IH66" s="1">
        <v>35</v>
      </c>
      <c r="II66" s="1">
        <v>12</v>
      </c>
      <c r="IJ66" s="1">
        <v>3</v>
      </c>
      <c r="IK66" s="1">
        <v>2</v>
      </c>
      <c r="IL66" s="1">
        <v>0</v>
      </c>
      <c r="IM66" s="1">
        <v>0</v>
      </c>
      <c r="IN66" s="1">
        <v>50</v>
      </c>
      <c r="IO66" s="1">
        <v>0</v>
      </c>
      <c r="IP66" s="1">
        <v>0</v>
      </c>
      <c r="IQ66" s="1">
        <v>0</v>
      </c>
      <c r="IR66" s="1">
        <v>1</v>
      </c>
      <c r="IS66" s="1">
        <v>0</v>
      </c>
      <c r="IU66" s="1">
        <f t="shared" si="12"/>
        <v>8.2558139534883725</v>
      </c>
      <c r="IV66" s="1">
        <f t="shared" si="13"/>
        <v>2.18067954074401</v>
      </c>
      <c r="IW66" s="3">
        <f t="shared" si="14"/>
        <v>1</v>
      </c>
      <c r="IY66" s="12">
        <v>0.1875</v>
      </c>
      <c r="IZ66" s="8">
        <v>0</v>
      </c>
      <c r="JA66" s="8">
        <v>0</v>
      </c>
      <c r="JB66" s="8">
        <v>0</v>
      </c>
      <c r="JC66" s="8">
        <v>0</v>
      </c>
      <c r="JD66" s="8">
        <v>0</v>
      </c>
      <c r="JE66" s="8">
        <v>51</v>
      </c>
      <c r="JF66" s="8">
        <v>5</v>
      </c>
      <c r="JG66" s="8"/>
      <c r="JH66" s="8"/>
      <c r="JI66" s="8">
        <v>2</v>
      </c>
      <c r="JJ66" s="8"/>
      <c r="JK66" s="8">
        <v>18</v>
      </c>
      <c r="JL66" s="8">
        <v>0</v>
      </c>
      <c r="JM66" s="8">
        <v>0</v>
      </c>
      <c r="JN66" s="8">
        <v>0</v>
      </c>
      <c r="JO66" s="8">
        <v>0</v>
      </c>
      <c r="JP66" s="8">
        <v>0</v>
      </c>
      <c r="JQ66" s="8">
        <v>0</v>
      </c>
      <c r="JR66" s="8">
        <v>0</v>
      </c>
      <c r="JS66" s="8">
        <v>0</v>
      </c>
      <c r="JT66" s="8">
        <v>11</v>
      </c>
      <c r="JU66" s="8">
        <v>43</v>
      </c>
      <c r="JV66" s="8">
        <v>0</v>
      </c>
      <c r="JW66" s="8">
        <v>0</v>
      </c>
      <c r="JX66" s="8">
        <v>0</v>
      </c>
      <c r="JY66" s="8">
        <v>0</v>
      </c>
      <c r="JZ66" s="8">
        <v>11</v>
      </c>
      <c r="KA66" s="8">
        <v>0</v>
      </c>
      <c r="KB66" s="8">
        <v>0</v>
      </c>
      <c r="KC66" s="8">
        <v>0</v>
      </c>
      <c r="KD66" s="8">
        <v>44</v>
      </c>
      <c r="KE66" s="8">
        <v>0</v>
      </c>
      <c r="KF66" s="8">
        <v>0</v>
      </c>
      <c r="KG66" s="8">
        <v>55</v>
      </c>
      <c r="KH66" s="8">
        <v>8</v>
      </c>
      <c r="KI66" s="8">
        <v>5</v>
      </c>
      <c r="KJ66" s="8">
        <v>0</v>
      </c>
      <c r="KK66" s="8">
        <v>23</v>
      </c>
      <c r="KL66" s="8">
        <v>17</v>
      </c>
      <c r="KM66" s="8">
        <v>15</v>
      </c>
      <c r="KN66" s="8">
        <v>16</v>
      </c>
      <c r="KO66" s="8">
        <v>0</v>
      </c>
      <c r="KP66" s="8">
        <v>47</v>
      </c>
      <c r="KQ66" s="8">
        <v>0</v>
      </c>
      <c r="KR66" s="8">
        <v>2</v>
      </c>
      <c r="KT66" s="1">
        <f t="shared" si="15"/>
        <v>8.8809523809523814</v>
      </c>
      <c r="KU66" s="1">
        <f t="shared" si="16"/>
        <v>2.4450291797522916</v>
      </c>
      <c r="KV66" s="3">
        <f t="shared" si="17"/>
        <v>0.93333333333333335</v>
      </c>
    </row>
    <row r="67" spans="1:308" x14ac:dyDescent="0.55000000000000004">
      <c r="A67" s="12">
        <v>0.20833333333333334</v>
      </c>
      <c r="B67" s="8">
        <v>0</v>
      </c>
      <c r="C67" s="8">
        <v>0</v>
      </c>
      <c r="D67" s="8">
        <v>0</v>
      </c>
      <c r="E67" s="8">
        <v>0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1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  <c r="AF67" s="8">
        <v>0</v>
      </c>
      <c r="AG67" s="8">
        <v>0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1</v>
      </c>
      <c r="AP67" s="8">
        <v>63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24</v>
      </c>
      <c r="AX67" s="1">
        <f t="shared" ref="AX67:AX121" si="18">AVERAGE(B67:AV67)</f>
        <v>1.8936170212765957</v>
      </c>
      <c r="AY67" s="1">
        <f t="shared" ref="AY67:AY121" si="19">STDEV(B67:AV67)/SQRT(COUNTA(B67:AV67))</f>
        <v>1.4230928918609342</v>
      </c>
      <c r="AZ67" s="3">
        <f t="shared" ref="AZ67:AZ121" si="20">COUNT(B67:AV67)/47</f>
        <v>1</v>
      </c>
      <c r="BB67" s="12">
        <v>0.20833333333333334</v>
      </c>
      <c r="BC67" s="8">
        <v>1</v>
      </c>
      <c r="BD67" s="8">
        <v>0</v>
      </c>
      <c r="BE67" s="8">
        <v>22</v>
      </c>
      <c r="BF67" s="8">
        <v>11</v>
      </c>
      <c r="BH67" s="8">
        <v>0</v>
      </c>
      <c r="BI67" s="8">
        <v>5</v>
      </c>
      <c r="BJ67" s="8">
        <v>0</v>
      </c>
      <c r="BK67" s="8">
        <v>0</v>
      </c>
      <c r="BL67" s="8">
        <v>0</v>
      </c>
      <c r="BM67" s="8">
        <v>2</v>
      </c>
      <c r="BO67" s="8">
        <v>0</v>
      </c>
      <c r="BQ67" s="8">
        <v>0</v>
      </c>
      <c r="BS67" s="8">
        <v>9</v>
      </c>
      <c r="BT67" s="8">
        <v>0</v>
      </c>
      <c r="BU67" s="8">
        <v>0</v>
      </c>
      <c r="BV67" s="8">
        <v>0</v>
      </c>
      <c r="BW67" s="8">
        <v>0</v>
      </c>
      <c r="BX67" s="8">
        <v>0</v>
      </c>
      <c r="BY67" s="8">
        <v>0</v>
      </c>
      <c r="BZ67" s="8">
        <v>0</v>
      </c>
      <c r="CA67" s="8">
        <v>0</v>
      </c>
      <c r="CB67" s="8">
        <v>0</v>
      </c>
      <c r="CC67" s="8">
        <v>0</v>
      </c>
      <c r="CD67" s="8">
        <v>0</v>
      </c>
      <c r="CE67" s="8">
        <v>0</v>
      </c>
      <c r="CF67" s="8">
        <v>2</v>
      </c>
      <c r="CG67" s="8">
        <v>0</v>
      </c>
      <c r="CH67" s="8">
        <v>0</v>
      </c>
      <c r="CI67" s="8">
        <v>10</v>
      </c>
      <c r="CK67" s="8">
        <v>0</v>
      </c>
      <c r="CL67" s="8">
        <v>0</v>
      </c>
      <c r="CM67" s="8">
        <v>0</v>
      </c>
      <c r="CN67" s="8">
        <v>0</v>
      </c>
      <c r="CO67" s="8">
        <v>6</v>
      </c>
      <c r="CP67" s="8">
        <v>0</v>
      </c>
      <c r="CR67" s="8">
        <v>0</v>
      </c>
      <c r="CS67" s="8">
        <v>0</v>
      </c>
      <c r="CT67" s="8">
        <v>0</v>
      </c>
      <c r="CU67" s="8">
        <v>9</v>
      </c>
      <c r="CW67" s="8">
        <v>0</v>
      </c>
      <c r="CY67" s="1">
        <f t="shared" ref="CY67:CY121" si="21">AVERAGE(BC67:CW67)</f>
        <v>1.925</v>
      </c>
      <c r="CZ67" s="1">
        <f t="shared" ref="CZ67:CZ121" si="22">STDEV(BC67:CW67)/SQRT(COUNTA(BC67:CW67))</f>
        <v>0.7110731326663946</v>
      </c>
      <c r="DA67" s="3">
        <f t="shared" ref="DA67:DA121" si="23">COUNT(BC67:CW67)/47</f>
        <v>0.85106382978723405</v>
      </c>
      <c r="DC67" s="12">
        <v>0.20833333333333334</v>
      </c>
      <c r="DD67" s="8">
        <v>1</v>
      </c>
      <c r="DE67" s="8">
        <v>0</v>
      </c>
      <c r="DF67" s="8">
        <v>2</v>
      </c>
      <c r="DG67" s="8">
        <v>2</v>
      </c>
      <c r="DH67" s="8">
        <v>0</v>
      </c>
      <c r="DI67" s="8">
        <v>2</v>
      </c>
      <c r="DJ67" s="8">
        <v>0</v>
      </c>
      <c r="DK67" s="8">
        <v>0</v>
      </c>
      <c r="DL67" s="8">
        <v>0</v>
      </c>
      <c r="DM67" s="8">
        <v>0</v>
      </c>
      <c r="DN67" s="8">
        <v>39</v>
      </c>
      <c r="DO67" s="8">
        <v>0</v>
      </c>
      <c r="DP67" s="8">
        <v>0</v>
      </c>
      <c r="DQ67" s="8">
        <v>0</v>
      </c>
      <c r="DR67" s="8">
        <v>135</v>
      </c>
      <c r="DS67" s="8">
        <v>0</v>
      </c>
      <c r="DT67" s="8">
        <v>2</v>
      </c>
      <c r="DU67" s="8">
        <v>0</v>
      </c>
      <c r="DV67" s="8">
        <v>0</v>
      </c>
      <c r="DW67" s="8">
        <v>10</v>
      </c>
      <c r="DX67" s="8">
        <v>0</v>
      </c>
      <c r="DY67" s="8">
        <v>1</v>
      </c>
      <c r="DZ67" s="8">
        <v>0</v>
      </c>
      <c r="EA67" s="8">
        <v>1</v>
      </c>
      <c r="EB67" s="8">
        <v>13</v>
      </c>
      <c r="EC67" s="8">
        <v>3</v>
      </c>
      <c r="ED67" s="8">
        <v>8</v>
      </c>
      <c r="EE67" s="8">
        <v>30</v>
      </c>
      <c r="EF67" s="8">
        <v>0</v>
      </c>
      <c r="EG67" s="8">
        <v>0</v>
      </c>
      <c r="EH67" s="8">
        <v>0</v>
      </c>
      <c r="EI67" s="8">
        <v>1</v>
      </c>
      <c r="EJ67" s="8">
        <v>31</v>
      </c>
      <c r="EK67" s="8">
        <v>0</v>
      </c>
      <c r="EL67" s="8">
        <v>3</v>
      </c>
      <c r="EM67" s="8">
        <v>21</v>
      </c>
      <c r="EN67" s="8">
        <v>0</v>
      </c>
      <c r="EO67" s="8">
        <v>56</v>
      </c>
      <c r="EP67" s="8">
        <v>0</v>
      </c>
      <c r="EQ67" s="8">
        <v>0</v>
      </c>
      <c r="ER67" s="8">
        <v>0</v>
      </c>
      <c r="ES67" s="8">
        <v>0</v>
      </c>
      <c r="ET67" s="8">
        <v>14</v>
      </c>
      <c r="EU67" s="8">
        <v>0</v>
      </c>
      <c r="EV67" s="8">
        <v>0</v>
      </c>
      <c r="EW67" s="8"/>
      <c r="EX67" s="1">
        <f t="shared" ref="EX67:EX121" si="24">AVERAGE(DD67:EV67)</f>
        <v>8.3333333333333339</v>
      </c>
      <c r="EY67" s="1">
        <f t="shared" ref="EY67:EY121" si="25">STDEV(DD67:EV67)/SQRT(COUNTA(DD67:EV67))</f>
        <v>3.3804249329444849</v>
      </c>
      <c r="EZ67" s="3">
        <f t="shared" ref="EZ67:EZ121" si="26">COUNT(DD67:EV67)/45</f>
        <v>1</v>
      </c>
      <c r="FB67" s="12">
        <v>0.20833333333333334</v>
      </c>
      <c r="FD67" s="8">
        <v>1</v>
      </c>
      <c r="FE67" s="8">
        <v>10</v>
      </c>
      <c r="FF67" s="8">
        <v>14</v>
      </c>
      <c r="FG67" s="8">
        <v>11</v>
      </c>
      <c r="FH67" s="8">
        <v>0</v>
      </c>
      <c r="FJ67" s="8">
        <v>25</v>
      </c>
      <c r="FK67" s="8">
        <v>14</v>
      </c>
      <c r="FM67" s="8">
        <v>1</v>
      </c>
      <c r="FO67" s="8">
        <v>0</v>
      </c>
      <c r="FP67" s="8">
        <v>0</v>
      </c>
      <c r="FQ67" s="8">
        <v>0</v>
      </c>
      <c r="FR67" s="8">
        <v>0</v>
      </c>
      <c r="FS67" s="8">
        <v>0</v>
      </c>
      <c r="FT67" s="8">
        <v>9</v>
      </c>
      <c r="FU67" s="8">
        <v>0</v>
      </c>
      <c r="FV67" s="8">
        <v>0</v>
      </c>
      <c r="FW67" s="8">
        <v>0</v>
      </c>
      <c r="FX67" s="8">
        <v>0</v>
      </c>
      <c r="FY67" s="8">
        <v>0</v>
      </c>
      <c r="FZ67" s="8">
        <v>0</v>
      </c>
      <c r="GA67" s="8">
        <v>0</v>
      </c>
      <c r="GB67" s="8">
        <v>0</v>
      </c>
      <c r="GC67" s="8">
        <v>1</v>
      </c>
      <c r="GD67" s="8">
        <v>0</v>
      </c>
      <c r="GE67" s="8">
        <v>12</v>
      </c>
      <c r="GF67" s="8">
        <v>0</v>
      </c>
      <c r="GG67" s="8">
        <v>10</v>
      </c>
      <c r="GH67" s="8">
        <v>4</v>
      </c>
      <c r="GI67" s="8">
        <v>44</v>
      </c>
      <c r="GJ67" s="8">
        <v>0</v>
      </c>
      <c r="GK67" s="8">
        <v>0</v>
      </c>
      <c r="GL67" s="8">
        <v>25</v>
      </c>
      <c r="GM67" s="8">
        <v>0</v>
      </c>
      <c r="GN67" s="8">
        <v>6</v>
      </c>
      <c r="GO67" s="8">
        <v>8</v>
      </c>
      <c r="GP67" s="8">
        <v>1</v>
      </c>
      <c r="GQ67" s="8">
        <v>0</v>
      </c>
      <c r="GR67" s="8">
        <v>0</v>
      </c>
      <c r="GS67" s="8">
        <v>0</v>
      </c>
      <c r="GT67" s="8">
        <v>0</v>
      </c>
      <c r="GU67" s="8">
        <v>0</v>
      </c>
      <c r="GV67" s="8">
        <v>0</v>
      </c>
      <c r="GX67" s="1">
        <f t="shared" ref="GX67:GX121" si="27">AVERAGE(FC67:GV67)</f>
        <v>4.666666666666667</v>
      </c>
      <c r="GY67" s="1">
        <f t="shared" ref="GY67:GY121" si="28">STDEV(FC67:GV67)/SQRT(COUNTA(FC67:GV67))</f>
        <v>1.3904714174261388</v>
      </c>
      <c r="GZ67" s="3">
        <f t="shared" ref="GZ67:GZ121" si="29">COUNT(FC67:GV67)/46</f>
        <v>0.91304347826086951</v>
      </c>
      <c r="HB67" s="12">
        <v>0.20833333333333334</v>
      </c>
      <c r="HC67" s="1">
        <v>0</v>
      </c>
      <c r="HD67" s="1">
        <v>0</v>
      </c>
      <c r="HE67" s="1">
        <v>0</v>
      </c>
      <c r="HF67" s="1">
        <v>0</v>
      </c>
      <c r="HG67" s="1">
        <v>0</v>
      </c>
      <c r="HH67" s="1">
        <v>13</v>
      </c>
      <c r="HI67" s="1">
        <v>0</v>
      </c>
      <c r="HJ67" s="1">
        <v>0</v>
      </c>
      <c r="HK67" s="1">
        <v>0</v>
      </c>
      <c r="HL67" s="1">
        <v>0</v>
      </c>
      <c r="HM67" s="1">
        <v>0</v>
      </c>
      <c r="HN67" s="1">
        <v>0</v>
      </c>
      <c r="HO67" s="1">
        <v>23</v>
      </c>
      <c r="HP67" s="1">
        <v>0</v>
      </c>
      <c r="HQ67" s="1">
        <v>0</v>
      </c>
      <c r="HR67" s="1">
        <v>4</v>
      </c>
      <c r="HS67" s="1">
        <v>0</v>
      </c>
      <c r="HT67" s="1">
        <v>0</v>
      </c>
      <c r="HU67" s="1">
        <v>0</v>
      </c>
      <c r="HV67" s="1">
        <v>14</v>
      </c>
      <c r="HW67" s="1">
        <v>38</v>
      </c>
      <c r="HX67" s="1">
        <v>0</v>
      </c>
      <c r="HY67" s="1">
        <v>0</v>
      </c>
      <c r="HZ67" s="1">
        <v>1</v>
      </c>
      <c r="IA67" s="1">
        <v>25</v>
      </c>
      <c r="IB67" s="1">
        <v>11</v>
      </c>
      <c r="IC67" s="1">
        <v>0</v>
      </c>
      <c r="ID67" s="1">
        <v>0</v>
      </c>
      <c r="IE67" s="1">
        <v>13</v>
      </c>
      <c r="IF67" s="1">
        <v>13</v>
      </c>
      <c r="IG67" s="1">
        <v>12</v>
      </c>
      <c r="IH67" s="1">
        <v>0</v>
      </c>
      <c r="II67" s="1">
        <v>0</v>
      </c>
      <c r="IJ67" s="1">
        <v>0</v>
      </c>
      <c r="IK67" s="1">
        <v>18</v>
      </c>
      <c r="IL67" s="1">
        <v>0</v>
      </c>
      <c r="IM67" s="1">
        <v>0</v>
      </c>
      <c r="IN67" s="1">
        <v>15</v>
      </c>
      <c r="IO67" s="1">
        <v>0</v>
      </c>
      <c r="IP67" s="1">
        <v>5</v>
      </c>
      <c r="IQ67" s="1">
        <v>0</v>
      </c>
      <c r="IR67" s="1">
        <v>0</v>
      </c>
      <c r="IS67" s="1">
        <v>8</v>
      </c>
      <c r="IU67" s="1">
        <f t="shared" ref="IU67:IU121" si="30">AVERAGE(HC67:IS67)</f>
        <v>4.9534883720930232</v>
      </c>
      <c r="IV67" s="1">
        <f t="shared" ref="IV67:IV121" si="31">STDEV(HC67:IS67)/SQRT(COUNTA(HC67:IS67))</f>
        <v>1.3240067584097182</v>
      </c>
      <c r="IW67" s="3">
        <f t="shared" ref="IW67:IW121" si="32">COUNT(HC67:IS67)/43</f>
        <v>1</v>
      </c>
      <c r="IY67" s="12">
        <v>0.20833333333333334</v>
      </c>
      <c r="IZ67" s="8">
        <v>0</v>
      </c>
      <c r="JA67" s="8">
        <v>19</v>
      </c>
      <c r="JB67" s="8">
        <v>0</v>
      </c>
      <c r="JC67" s="8">
        <v>0</v>
      </c>
      <c r="JD67" s="8">
        <v>0</v>
      </c>
      <c r="JE67" s="8">
        <v>0</v>
      </c>
      <c r="JF67" s="8">
        <v>0</v>
      </c>
      <c r="JG67" s="8"/>
      <c r="JH67" s="8"/>
      <c r="JI67" s="8">
        <v>0</v>
      </c>
      <c r="JJ67" s="8"/>
      <c r="JK67" s="8">
        <v>6</v>
      </c>
      <c r="JL67" s="8">
        <v>0</v>
      </c>
      <c r="JM67" s="8">
        <v>0</v>
      </c>
      <c r="JN67" s="8">
        <v>0</v>
      </c>
      <c r="JO67" s="8">
        <v>53</v>
      </c>
      <c r="JP67" s="8">
        <v>0</v>
      </c>
      <c r="JQ67" s="8">
        <v>0</v>
      </c>
      <c r="JR67" s="8">
        <v>0</v>
      </c>
      <c r="JS67" s="8">
        <v>0</v>
      </c>
      <c r="JT67" s="8">
        <v>0</v>
      </c>
      <c r="JU67" s="8">
        <v>30</v>
      </c>
      <c r="JV67" s="8">
        <v>0</v>
      </c>
      <c r="JW67" s="8">
        <v>0</v>
      </c>
      <c r="JX67" s="8">
        <v>0</v>
      </c>
      <c r="JY67" s="8">
        <v>0</v>
      </c>
      <c r="JZ67" s="8">
        <v>44</v>
      </c>
      <c r="KA67" s="8">
        <v>8</v>
      </c>
      <c r="KB67" s="8">
        <v>0</v>
      </c>
      <c r="KC67" s="8">
        <v>18</v>
      </c>
      <c r="KD67" s="8">
        <v>29</v>
      </c>
      <c r="KE67" s="8">
        <v>0</v>
      </c>
      <c r="KF67" s="8">
        <v>0</v>
      </c>
      <c r="KG67" s="8">
        <v>24</v>
      </c>
      <c r="KH67" s="8">
        <v>0</v>
      </c>
      <c r="KI67" s="8">
        <v>3</v>
      </c>
      <c r="KJ67" s="8">
        <v>0</v>
      </c>
      <c r="KK67" s="8">
        <v>30</v>
      </c>
      <c r="KL67" s="8">
        <v>13</v>
      </c>
      <c r="KM67" s="8">
        <v>0</v>
      </c>
      <c r="KN67" s="8">
        <v>0</v>
      </c>
      <c r="KO67" s="8">
        <v>0</v>
      </c>
      <c r="KP67" s="8">
        <v>5</v>
      </c>
      <c r="KQ67" s="8">
        <v>0</v>
      </c>
      <c r="KR67" s="8">
        <v>4</v>
      </c>
      <c r="KT67" s="1">
        <f t="shared" ref="KT67:KT121" si="33">AVERAGE(IZ67:KR67)</f>
        <v>6.8095238095238093</v>
      </c>
      <c r="KU67" s="1">
        <f t="shared" ref="KU67:KU121" si="34">STDEV(IZ67:KR67)/SQRT(COUNTA(IZ67:KR67))</f>
        <v>2.0188536711353193</v>
      </c>
      <c r="KV67" s="3">
        <f t="shared" ref="KV67:KV121" si="35">COUNT(IZ67:KR67)/45</f>
        <v>0.93333333333333335</v>
      </c>
    </row>
    <row r="68" spans="1:308" x14ac:dyDescent="0.55000000000000004">
      <c r="A68" s="12">
        <v>0.22916666666666666</v>
      </c>
      <c r="B68" s="8">
        <v>0</v>
      </c>
      <c r="C68" s="8">
        <v>0</v>
      </c>
      <c r="D68" s="8">
        <v>0</v>
      </c>
      <c r="E68" s="8">
        <v>2</v>
      </c>
      <c r="F68" s="8">
        <v>0</v>
      </c>
      <c r="G68" s="8">
        <v>0</v>
      </c>
      <c r="H68" s="8">
        <v>4</v>
      </c>
      <c r="I68" s="8">
        <v>0</v>
      </c>
      <c r="J68" s="8">
        <v>0</v>
      </c>
      <c r="K68" s="8">
        <v>13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13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0</v>
      </c>
      <c r="AG68" s="8">
        <v>0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1</v>
      </c>
      <c r="AN68" s="8">
        <v>0</v>
      </c>
      <c r="AO68" s="8">
        <v>0</v>
      </c>
      <c r="AP68" s="8">
        <v>77</v>
      </c>
      <c r="AQ68" s="8">
        <v>1</v>
      </c>
      <c r="AR68" s="8">
        <v>0</v>
      </c>
      <c r="AS68" s="8">
        <v>0</v>
      </c>
      <c r="AT68" s="8">
        <v>0</v>
      </c>
      <c r="AU68" s="8">
        <v>0</v>
      </c>
      <c r="AV68" s="8">
        <v>19</v>
      </c>
      <c r="AX68" s="1">
        <f t="shared" si="18"/>
        <v>2.7659574468085109</v>
      </c>
      <c r="AY68" s="1">
        <f t="shared" si="19"/>
        <v>1.7057373842454293</v>
      </c>
      <c r="AZ68" s="3">
        <f t="shared" si="20"/>
        <v>1</v>
      </c>
      <c r="BB68" s="12">
        <v>0.22916666666666666</v>
      </c>
      <c r="BC68" s="8">
        <v>46</v>
      </c>
      <c r="BD68" s="8">
        <v>0</v>
      </c>
      <c r="BE68" s="8">
        <v>24</v>
      </c>
      <c r="BF68" s="8">
        <v>19</v>
      </c>
      <c r="BH68" s="8">
        <v>0</v>
      </c>
      <c r="BI68" s="8">
        <v>0</v>
      </c>
      <c r="BJ68" s="8">
        <v>0</v>
      </c>
      <c r="BK68" s="8">
        <v>0</v>
      </c>
      <c r="BL68" s="8">
        <v>6</v>
      </c>
      <c r="BM68" s="8">
        <v>22</v>
      </c>
      <c r="BO68" s="8">
        <v>0</v>
      </c>
      <c r="BQ68" s="8">
        <v>0</v>
      </c>
      <c r="BS68" s="8">
        <v>12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0</v>
      </c>
      <c r="CC68" s="8">
        <v>0</v>
      </c>
      <c r="CD68" s="8">
        <v>0</v>
      </c>
      <c r="CE68" s="8">
        <v>17</v>
      </c>
      <c r="CF68" s="8">
        <v>3</v>
      </c>
      <c r="CG68" s="8">
        <v>21</v>
      </c>
      <c r="CH68" s="8">
        <v>0</v>
      </c>
      <c r="CI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R68" s="8">
        <v>0</v>
      </c>
      <c r="CS68" s="8">
        <v>0</v>
      </c>
      <c r="CT68" s="8">
        <v>0</v>
      </c>
      <c r="CU68" s="8">
        <v>7</v>
      </c>
      <c r="CW68" s="8">
        <v>0</v>
      </c>
      <c r="CY68" s="1">
        <f t="shared" si="21"/>
        <v>4.4249999999999998</v>
      </c>
      <c r="CZ68" s="1">
        <f t="shared" si="22"/>
        <v>1.5445883610620033</v>
      </c>
      <c r="DA68" s="3">
        <f t="shared" si="23"/>
        <v>0.85106382978723405</v>
      </c>
      <c r="DC68" s="12">
        <v>0.22916666666666666</v>
      </c>
      <c r="DD68" s="8">
        <v>3</v>
      </c>
      <c r="DE68" s="8">
        <v>1</v>
      </c>
      <c r="DF68" s="8">
        <v>1</v>
      </c>
      <c r="DG68" s="8">
        <v>23</v>
      </c>
      <c r="DH68" s="8">
        <v>16</v>
      </c>
      <c r="DI68" s="8">
        <v>3</v>
      </c>
      <c r="DJ68" s="8">
        <v>0</v>
      </c>
      <c r="DK68" s="8">
        <v>0</v>
      </c>
      <c r="DL68" s="8">
        <v>16</v>
      </c>
      <c r="DM68" s="8">
        <v>1</v>
      </c>
      <c r="DN68" s="8">
        <v>0</v>
      </c>
      <c r="DO68" s="8">
        <v>0</v>
      </c>
      <c r="DP68" s="8">
        <v>0</v>
      </c>
      <c r="DQ68" s="8">
        <v>1</v>
      </c>
      <c r="DR68" s="8">
        <v>0</v>
      </c>
      <c r="DS68" s="8">
        <v>0</v>
      </c>
      <c r="DT68" s="8">
        <v>6</v>
      </c>
      <c r="DU68" s="8">
        <v>0</v>
      </c>
      <c r="DV68" s="8">
        <v>0</v>
      </c>
      <c r="DW68" s="8">
        <v>0</v>
      </c>
      <c r="DX68" s="8">
        <v>0</v>
      </c>
      <c r="DY68" s="8">
        <v>0</v>
      </c>
      <c r="DZ68" s="8">
        <v>0</v>
      </c>
      <c r="EA68" s="8">
        <v>1</v>
      </c>
      <c r="EB68" s="8">
        <v>1</v>
      </c>
      <c r="EC68" s="8">
        <v>8</v>
      </c>
      <c r="ED68" s="8">
        <v>0</v>
      </c>
      <c r="EE68" s="8">
        <v>0</v>
      </c>
      <c r="EF68" s="8">
        <v>0</v>
      </c>
      <c r="EG68" s="8">
        <v>0</v>
      </c>
      <c r="EH68" s="8">
        <v>0</v>
      </c>
      <c r="EI68" s="8">
        <v>39</v>
      </c>
      <c r="EJ68" s="8">
        <v>14</v>
      </c>
      <c r="EK68" s="8">
        <v>0</v>
      </c>
      <c r="EL68" s="8">
        <v>1</v>
      </c>
      <c r="EM68" s="8">
        <v>0</v>
      </c>
      <c r="EN68" s="8">
        <v>0</v>
      </c>
      <c r="EO68" s="8">
        <v>5</v>
      </c>
      <c r="EP68" s="8">
        <v>0</v>
      </c>
      <c r="EQ68" s="8">
        <v>0</v>
      </c>
      <c r="ER68" s="8">
        <v>0</v>
      </c>
      <c r="ES68" s="8">
        <v>0</v>
      </c>
      <c r="ET68" s="8">
        <v>0</v>
      </c>
      <c r="EU68" s="8">
        <v>0</v>
      </c>
      <c r="EV68" s="8">
        <v>0</v>
      </c>
      <c r="EW68" s="8"/>
      <c r="EX68" s="1">
        <f t="shared" si="24"/>
        <v>3.1111111111111112</v>
      </c>
      <c r="EY68" s="1">
        <f t="shared" si="25"/>
        <v>1.1174566279619007</v>
      </c>
      <c r="EZ68" s="3">
        <f t="shared" si="26"/>
        <v>1</v>
      </c>
      <c r="FB68" s="12">
        <v>0.22916666666666666</v>
      </c>
      <c r="FD68" s="8">
        <v>0</v>
      </c>
      <c r="FE68" s="8">
        <v>30</v>
      </c>
      <c r="FF68" s="8">
        <v>18</v>
      </c>
      <c r="FG68" s="8">
        <v>12</v>
      </c>
      <c r="FH68" s="8">
        <v>0</v>
      </c>
      <c r="FJ68" s="8">
        <v>28</v>
      </c>
      <c r="FK68" s="8">
        <v>11</v>
      </c>
      <c r="FM68" s="8">
        <v>0</v>
      </c>
      <c r="FO68" s="8">
        <v>0</v>
      </c>
      <c r="FP68" s="8">
        <v>0</v>
      </c>
      <c r="FQ68" s="8">
        <v>13</v>
      </c>
      <c r="FR68" s="8">
        <v>0</v>
      </c>
      <c r="FS68" s="8">
        <v>0</v>
      </c>
      <c r="FT68" s="8">
        <v>32</v>
      </c>
      <c r="FU68" s="8">
        <v>0</v>
      </c>
      <c r="FV68" s="8">
        <v>0</v>
      </c>
      <c r="FW68" s="8">
        <v>0</v>
      </c>
      <c r="FX68" s="8">
        <v>3</v>
      </c>
      <c r="FY68" s="8">
        <v>0</v>
      </c>
      <c r="FZ68" s="8">
        <v>0</v>
      </c>
      <c r="GA68" s="8">
        <v>0</v>
      </c>
      <c r="GB68" s="8">
        <v>0</v>
      </c>
      <c r="GC68" s="8">
        <v>0</v>
      </c>
      <c r="GD68" s="8">
        <v>0</v>
      </c>
      <c r="GE68" s="8">
        <v>5</v>
      </c>
      <c r="GF68" s="8">
        <v>0</v>
      </c>
      <c r="GG68" s="8">
        <v>2</v>
      </c>
      <c r="GH68" s="8">
        <v>1</v>
      </c>
      <c r="GI68" s="8">
        <v>15</v>
      </c>
      <c r="GJ68" s="8">
        <v>0</v>
      </c>
      <c r="GK68" s="8">
        <v>2</v>
      </c>
      <c r="GL68" s="8">
        <v>0</v>
      </c>
      <c r="GM68" s="8">
        <v>0</v>
      </c>
      <c r="GN68" s="8">
        <v>1</v>
      </c>
      <c r="GO68" s="8">
        <v>2</v>
      </c>
      <c r="GP68" s="8">
        <v>1</v>
      </c>
      <c r="GQ68" s="8">
        <v>0</v>
      </c>
      <c r="GR68" s="8">
        <v>0</v>
      </c>
      <c r="GS68" s="8">
        <v>0</v>
      </c>
      <c r="GT68" s="8">
        <v>0</v>
      </c>
      <c r="GU68" s="8">
        <v>0</v>
      </c>
      <c r="GV68" s="8">
        <v>0</v>
      </c>
      <c r="GX68" s="1">
        <f t="shared" si="27"/>
        <v>4.1904761904761907</v>
      </c>
      <c r="GY68" s="1">
        <f t="shared" si="28"/>
        <v>1.3204538054430581</v>
      </c>
      <c r="GZ68" s="3">
        <f t="shared" si="29"/>
        <v>0.91304347826086951</v>
      </c>
      <c r="HB68" s="12">
        <v>0.22916666666666666</v>
      </c>
      <c r="HC68" s="1">
        <v>0</v>
      </c>
      <c r="HD68" s="1">
        <v>51</v>
      </c>
      <c r="HE68" s="1">
        <v>0</v>
      </c>
      <c r="HF68" s="1">
        <v>0</v>
      </c>
      <c r="HG68" s="1">
        <v>0</v>
      </c>
      <c r="HH68" s="1">
        <v>0</v>
      </c>
      <c r="HI68" s="1">
        <v>0</v>
      </c>
      <c r="HJ68" s="1">
        <v>23</v>
      </c>
      <c r="HK68" s="1">
        <v>31</v>
      </c>
      <c r="HL68" s="1">
        <v>0</v>
      </c>
      <c r="HM68" s="1">
        <v>20</v>
      </c>
      <c r="HN68" s="1">
        <v>0</v>
      </c>
      <c r="HO68" s="1">
        <v>9</v>
      </c>
      <c r="HP68" s="1">
        <v>0</v>
      </c>
      <c r="HQ68" s="1">
        <v>0</v>
      </c>
      <c r="HR68" s="1">
        <v>2</v>
      </c>
      <c r="HS68" s="1">
        <v>0</v>
      </c>
      <c r="HT68" s="1">
        <v>0</v>
      </c>
      <c r="HU68" s="1">
        <v>0</v>
      </c>
      <c r="HV68" s="1">
        <v>0</v>
      </c>
      <c r="HW68" s="1">
        <v>3</v>
      </c>
      <c r="HX68" s="1">
        <v>0</v>
      </c>
      <c r="HY68" s="1">
        <v>1</v>
      </c>
      <c r="HZ68" s="1">
        <v>0</v>
      </c>
      <c r="IA68" s="1">
        <v>0</v>
      </c>
      <c r="IB68" s="1">
        <v>0</v>
      </c>
      <c r="IC68" s="1">
        <v>0</v>
      </c>
      <c r="ID68" s="1">
        <v>0</v>
      </c>
      <c r="IE68" s="1">
        <v>0</v>
      </c>
      <c r="IF68" s="1">
        <v>0</v>
      </c>
      <c r="IG68" s="1">
        <v>1</v>
      </c>
      <c r="IH68" s="1">
        <v>0</v>
      </c>
      <c r="II68" s="1">
        <v>16</v>
      </c>
      <c r="IJ68" s="1">
        <v>0</v>
      </c>
      <c r="IK68" s="1">
        <v>0</v>
      </c>
      <c r="IL68" s="1">
        <v>17</v>
      </c>
      <c r="IM68" s="1">
        <v>0</v>
      </c>
      <c r="IN68" s="1">
        <v>2</v>
      </c>
      <c r="IO68" s="1">
        <v>0</v>
      </c>
      <c r="IP68" s="1">
        <v>0</v>
      </c>
      <c r="IQ68" s="1">
        <v>0</v>
      </c>
      <c r="IR68" s="1">
        <v>0</v>
      </c>
      <c r="IS68" s="1">
        <v>0</v>
      </c>
      <c r="IU68" s="1">
        <f t="shared" si="30"/>
        <v>4.0930232558139537</v>
      </c>
      <c r="IV68" s="1">
        <f t="shared" si="31"/>
        <v>1.563642124233724</v>
      </c>
      <c r="IW68" s="3">
        <f t="shared" si="32"/>
        <v>1</v>
      </c>
      <c r="IY68" s="12">
        <v>0.22916666666666666</v>
      </c>
      <c r="IZ68" s="8">
        <v>0</v>
      </c>
      <c r="JA68" s="8">
        <v>20</v>
      </c>
      <c r="JB68" s="8">
        <v>18</v>
      </c>
      <c r="JC68" s="8">
        <v>0</v>
      </c>
      <c r="JD68" s="8">
        <v>0</v>
      </c>
      <c r="JE68" s="8">
        <v>0</v>
      </c>
      <c r="JF68" s="8">
        <v>5</v>
      </c>
      <c r="JG68" s="8"/>
      <c r="JH68" s="8"/>
      <c r="JI68" s="8">
        <v>0</v>
      </c>
      <c r="JJ68" s="8"/>
      <c r="JK68" s="8">
        <v>7</v>
      </c>
      <c r="JL68" s="8">
        <v>35</v>
      </c>
      <c r="JM68" s="8">
        <v>0</v>
      </c>
      <c r="JN68" s="8">
        <v>0</v>
      </c>
      <c r="JO68" s="8">
        <v>71</v>
      </c>
      <c r="JP68" s="8">
        <v>0</v>
      </c>
      <c r="JQ68" s="8">
        <v>0</v>
      </c>
      <c r="JR68" s="8">
        <v>0</v>
      </c>
      <c r="JS68" s="8">
        <v>0</v>
      </c>
      <c r="JT68" s="8">
        <v>0</v>
      </c>
      <c r="JU68" s="8">
        <v>15</v>
      </c>
      <c r="JV68" s="8">
        <v>0</v>
      </c>
      <c r="JW68" s="8">
        <v>0</v>
      </c>
      <c r="JX68" s="8">
        <v>2</v>
      </c>
      <c r="JY68" s="8">
        <v>0</v>
      </c>
      <c r="JZ68" s="8">
        <v>25</v>
      </c>
      <c r="KA68" s="8">
        <v>16</v>
      </c>
      <c r="KB68" s="8">
        <v>0</v>
      </c>
      <c r="KC68" s="8">
        <v>22</v>
      </c>
      <c r="KD68" s="8">
        <v>28</v>
      </c>
      <c r="KE68" s="8">
        <v>0</v>
      </c>
      <c r="KF68" s="8">
        <v>30</v>
      </c>
      <c r="KG68" s="8">
        <v>10</v>
      </c>
      <c r="KH68" s="8">
        <v>0</v>
      </c>
      <c r="KI68" s="8">
        <v>0</v>
      </c>
      <c r="KJ68" s="8">
        <v>0</v>
      </c>
      <c r="KK68" s="8">
        <v>0</v>
      </c>
      <c r="KL68" s="8">
        <v>4</v>
      </c>
      <c r="KM68" s="8">
        <v>0</v>
      </c>
      <c r="KN68" s="8">
        <v>34</v>
      </c>
      <c r="KO68" s="8">
        <v>0</v>
      </c>
      <c r="KP68" s="8">
        <v>0</v>
      </c>
      <c r="KQ68" s="8">
        <v>0</v>
      </c>
      <c r="KR68" s="8">
        <v>16</v>
      </c>
      <c r="KT68" s="1">
        <f t="shared" si="33"/>
        <v>8.5238095238095237</v>
      </c>
      <c r="KU68" s="1">
        <f t="shared" si="34"/>
        <v>2.262977311575161</v>
      </c>
      <c r="KV68" s="3">
        <f t="shared" si="35"/>
        <v>0.93333333333333335</v>
      </c>
    </row>
    <row r="69" spans="1:308" x14ac:dyDescent="0.55000000000000004">
      <c r="A69" s="12">
        <v>0.25</v>
      </c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1</v>
      </c>
      <c r="I69" s="8">
        <v>0</v>
      </c>
      <c r="J69" s="8">
        <v>0</v>
      </c>
      <c r="K69" s="8">
        <v>64</v>
      </c>
      <c r="L69" s="8">
        <v>0</v>
      </c>
      <c r="M69" s="8">
        <v>0</v>
      </c>
      <c r="N69" s="8">
        <v>0</v>
      </c>
      <c r="O69" s="8">
        <v>19</v>
      </c>
      <c r="P69" s="8">
        <v>0</v>
      </c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  <c r="Z69" s="8">
        <v>0</v>
      </c>
      <c r="AA69" s="8">
        <v>0</v>
      </c>
      <c r="AB69" s="8">
        <v>0</v>
      </c>
      <c r="AC69" s="8">
        <v>0</v>
      </c>
      <c r="AD69" s="8">
        <v>0</v>
      </c>
      <c r="AE69" s="8">
        <v>0</v>
      </c>
      <c r="AF69" s="8">
        <v>0</v>
      </c>
      <c r="AG69" s="8">
        <v>0</v>
      </c>
      <c r="AH69" s="8">
        <v>0</v>
      </c>
      <c r="AI69" s="8">
        <v>0</v>
      </c>
      <c r="AJ69" s="8">
        <v>0</v>
      </c>
      <c r="AK69" s="8">
        <v>18</v>
      </c>
      <c r="AL69" s="8">
        <v>0</v>
      </c>
      <c r="AM69" s="8">
        <v>2</v>
      </c>
      <c r="AN69" s="8">
        <v>0</v>
      </c>
      <c r="AO69" s="8">
        <v>0</v>
      </c>
      <c r="AP69" s="8">
        <v>0</v>
      </c>
      <c r="AQ69" s="8">
        <v>0</v>
      </c>
      <c r="AR69" s="8">
        <v>0</v>
      </c>
      <c r="AS69" s="8">
        <v>0</v>
      </c>
      <c r="AT69" s="8">
        <v>23</v>
      </c>
      <c r="AU69" s="8">
        <v>0</v>
      </c>
      <c r="AV69" s="8">
        <v>0</v>
      </c>
      <c r="AX69" s="1">
        <f t="shared" si="18"/>
        <v>2.7021276595744679</v>
      </c>
      <c r="AY69" s="1">
        <f t="shared" si="19"/>
        <v>1.5164576320744956</v>
      </c>
      <c r="AZ69" s="3">
        <f t="shared" si="20"/>
        <v>1</v>
      </c>
      <c r="BB69" s="12">
        <v>0.25</v>
      </c>
      <c r="BC69" s="8">
        <v>8</v>
      </c>
      <c r="BD69" s="8">
        <v>0</v>
      </c>
      <c r="BE69" s="8">
        <v>17</v>
      </c>
      <c r="BF69" s="8">
        <v>11</v>
      </c>
      <c r="BH69" s="8">
        <v>0</v>
      </c>
      <c r="BI69" s="8">
        <v>0</v>
      </c>
      <c r="BJ69" s="8">
        <v>0</v>
      </c>
      <c r="BK69" s="8">
        <v>0</v>
      </c>
      <c r="BL69" s="8">
        <v>0</v>
      </c>
      <c r="BM69" s="8">
        <v>0</v>
      </c>
      <c r="BO69" s="8">
        <v>0</v>
      </c>
      <c r="BQ69" s="8">
        <v>0</v>
      </c>
      <c r="BS69" s="8">
        <v>8</v>
      </c>
      <c r="BT69" s="8">
        <v>0</v>
      </c>
      <c r="BU69" s="8">
        <v>3</v>
      </c>
      <c r="BV69" s="8">
        <v>0</v>
      </c>
      <c r="BW69" s="8">
        <v>0</v>
      </c>
      <c r="BX69" s="8">
        <v>0</v>
      </c>
      <c r="BY69" s="8">
        <v>0</v>
      </c>
      <c r="BZ69" s="8">
        <v>0</v>
      </c>
      <c r="CA69" s="8">
        <v>0</v>
      </c>
      <c r="CB69" s="8">
        <v>0</v>
      </c>
      <c r="CC69" s="8">
        <v>0</v>
      </c>
      <c r="CD69" s="8">
        <v>0</v>
      </c>
      <c r="CE69" s="8">
        <v>9</v>
      </c>
      <c r="CF69" s="8">
        <v>58</v>
      </c>
      <c r="CG69" s="8">
        <v>0</v>
      </c>
      <c r="CH69" s="8">
        <v>0</v>
      </c>
      <c r="CI69" s="8">
        <v>0</v>
      </c>
      <c r="CK69" s="8">
        <v>0</v>
      </c>
      <c r="CL69" s="8">
        <v>0</v>
      </c>
      <c r="CM69" s="8">
        <v>0</v>
      </c>
      <c r="CN69" s="8">
        <v>0</v>
      </c>
      <c r="CO69" s="8">
        <v>0</v>
      </c>
      <c r="CP69" s="8">
        <v>0</v>
      </c>
      <c r="CR69" s="8">
        <v>0</v>
      </c>
      <c r="CS69" s="8">
        <v>0</v>
      </c>
      <c r="CT69" s="8">
        <v>1</v>
      </c>
      <c r="CU69" s="8">
        <v>26</v>
      </c>
      <c r="CW69" s="8">
        <v>3</v>
      </c>
      <c r="CY69" s="1">
        <f t="shared" si="21"/>
        <v>3.6</v>
      </c>
      <c r="CZ69" s="1">
        <f t="shared" si="22"/>
        <v>1.6329146506814911</v>
      </c>
      <c r="DA69" s="3">
        <f t="shared" si="23"/>
        <v>0.85106382978723405</v>
      </c>
      <c r="DC69" s="12">
        <v>0.25</v>
      </c>
      <c r="DD69" s="8">
        <v>1</v>
      </c>
      <c r="DE69" s="8">
        <v>0</v>
      </c>
      <c r="DF69" s="8">
        <v>2</v>
      </c>
      <c r="DG69" s="8">
        <v>74</v>
      </c>
      <c r="DH69" s="8">
        <v>54</v>
      </c>
      <c r="DI69" s="8">
        <v>0</v>
      </c>
      <c r="DJ69" s="8">
        <v>0</v>
      </c>
      <c r="DK69" s="8">
        <v>0</v>
      </c>
      <c r="DL69" s="8">
        <v>13</v>
      </c>
      <c r="DM69" s="8">
        <v>0</v>
      </c>
      <c r="DN69" s="8">
        <v>3</v>
      </c>
      <c r="DO69" s="8">
        <v>3</v>
      </c>
      <c r="DP69" s="8">
        <v>0</v>
      </c>
      <c r="DQ69" s="8">
        <v>0</v>
      </c>
      <c r="DR69" s="8">
        <v>0</v>
      </c>
      <c r="DS69" s="8">
        <v>0</v>
      </c>
      <c r="DT69" s="8">
        <v>3</v>
      </c>
      <c r="DU69" s="8">
        <v>0</v>
      </c>
      <c r="DV69" s="8">
        <v>0</v>
      </c>
      <c r="DW69" s="8">
        <v>0</v>
      </c>
      <c r="DX69" s="8">
        <v>0</v>
      </c>
      <c r="DY69" s="8">
        <v>0</v>
      </c>
      <c r="DZ69" s="8">
        <v>5</v>
      </c>
      <c r="EA69" s="8">
        <v>0</v>
      </c>
      <c r="EB69" s="8">
        <v>36</v>
      </c>
      <c r="EC69" s="8">
        <v>5</v>
      </c>
      <c r="ED69" s="8">
        <v>0</v>
      </c>
      <c r="EE69" s="8">
        <v>78</v>
      </c>
      <c r="EF69" s="8">
        <v>0</v>
      </c>
      <c r="EG69" s="8">
        <v>33</v>
      </c>
      <c r="EH69" s="8">
        <v>0</v>
      </c>
      <c r="EI69" s="8">
        <v>0</v>
      </c>
      <c r="EJ69" s="8">
        <v>23</v>
      </c>
      <c r="EK69" s="8">
        <v>8</v>
      </c>
      <c r="EL69" s="8">
        <v>44</v>
      </c>
      <c r="EM69" s="8">
        <v>1</v>
      </c>
      <c r="EN69" s="8">
        <v>0</v>
      </c>
      <c r="EO69" s="8">
        <v>0</v>
      </c>
      <c r="EP69" s="8">
        <v>0</v>
      </c>
      <c r="EQ69" s="8">
        <v>0</v>
      </c>
      <c r="ER69" s="8">
        <v>19</v>
      </c>
      <c r="ES69" s="8">
        <v>1</v>
      </c>
      <c r="ET69" s="8">
        <v>17</v>
      </c>
      <c r="EU69" s="8">
        <v>0</v>
      </c>
      <c r="EV69" s="8">
        <v>0</v>
      </c>
      <c r="EW69" s="8"/>
      <c r="EX69" s="1">
        <f t="shared" si="24"/>
        <v>9.4</v>
      </c>
      <c r="EY69" s="1">
        <f t="shared" si="25"/>
        <v>2.8706807695750638</v>
      </c>
      <c r="EZ69" s="3">
        <f t="shared" si="26"/>
        <v>1</v>
      </c>
      <c r="FB69" s="12">
        <v>0.25</v>
      </c>
      <c r="FD69" s="8">
        <v>0</v>
      </c>
      <c r="FE69" s="8">
        <v>28</v>
      </c>
      <c r="FF69" s="8">
        <v>7</v>
      </c>
      <c r="FG69" s="8">
        <v>18</v>
      </c>
      <c r="FH69" s="8">
        <v>0</v>
      </c>
      <c r="FJ69" s="8">
        <v>28</v>
      </c>
      <c r="FK69" s="8">
        <v>7</v>
      </c>
      <c r="FM69" s="8">
        <v>1</v>
      </c>
      <c r="FO69" s="8">
        <v>0</v>
      </c>
      <c r="FP69" s="8">
        <v>0</v>
      </c>
      <c r="FQ69" s="8">
        <v>0</v>
      </c>
      <c r="FR69" s="8">
        <v>0</v>
      </c>
      <c r="FS69" s="8">
        <v>0</v>
      </c>
      <c r="FT69" s="8">
        <v>23</v>
      </c>
      <c r="FU69" s="8">
        <v>4</v>
      </c>
      <c r="FV69" s="8">
        <v>0</v>
      </c>
      <c r="FW69" s="8">
        <v>0</v>
      </c>
      <c r="FX69" s="8">
        <v>0</v>
      </c>
      <c r="FY69" s="8">
        <v>0</v>
      </c>
      <c r="FZ69" s="8">
        <v>0</v>
      </c>
      <c r="GA69" s="8">
        <v>0</v>
      </c>
      <c r="GB69" s="8">
        <v>0</v>
      </c>
      <c r="GC69" s="8">
        <v>2</v>
      </c>
      <c r="GD69" s="8">
        <v>1</v>
      </c>
      <c r="GE69" s="8">
        <v>10</v>
      </c>
      <c r="GF69" s="8">
        <v>0</v>
      </c>
      <c r="GG69" s="8">
        <v>0</v>
      </c>
      <c r="GH69" s="8">
        <v>6</v>
      </c>
      <c r="GI69" s="8">
        <v>6</v>
      </c>
      <c r="GJ69" s="8">
        <v>0</v>
      </c>
      <c r="GK69" s="8">
        <v>20</v>
      </c>
      <c r="GL69" s="8">
        <v>0</v>
      </c>
      <c r="GM69" s="8">
        <v>0</v>
      </c>
      <c r="GN69" s="8">
        <v>1</v>
      </c>
      <c r="GO69" s="8">
        <v>4</v>
      </c>
      <c r="GP69" s="8">
        <v>4</v>
      </c>
      <c r="GQ69" s="8">
        <v>0</v>
      </c>
      <c r="GR69" s="8">
        <v>0</v>
      </c>
      <c r="GS69" s="8">
        <v>0</v>
      </c>
      <c r="GT69" s="8">
        <v>0</v>
      </c>
      <c r="GU69" s="8">
        <v>74</v>
      </c>
      <c r="GV69" s="8">
        <v>0</v>
      </c>
      <c r="GX69" s="1">
        <f t="shared" si="27"/>
        <v>5.8095238095238093</v>
      </c>
      <c r="GY69" s="1">
        <f t="shared" si="28"/>
        <v>2.045430048361172</v>
      </c>
      <c r="GZ69" s="3">
        <f t="shared" si="29"/>
        <v>0.91304347826086951</v>
      </c>
      <c r="HB69" s="12">
        <v>0.25</v>
      </c>
      <c r="HC69" s="1">
        <v>0</v>
      </c>
      <c r="HD69" s="1">
        <v>4</v>
      </c>
      <c r="HE69" s="1">
        <v>0</v>
      </c>
      <c r="HF69" s="1">
        <v>17</v>
      </c>
      <c r="HG69" s="1">
        <v>0</v>
      </c>
      <c r="HH69" s="1">
        <v>27</v>
      </c>
      <c r="HI69" s="1">
        <v>35</v>
      </c>
      <c r="HJ69" s="1">
        <v>5</v>
      </c>
      <c r="HK69" s="1">
        <v>35</v>
      </c>
      <c r="HL69" s="1">
        <v>0</v>
      </c>
      <c r="HM69" s="1">
        <v>0</v>
      </c>
      <c r="HN69" s="1">
        <v>0</v>
      </c>
      <c r="HO69" s="1">
        <v>1</v>
      </c>
      <c r="HP69" s="1">
        <v>15</v>
      </c>
      <c r="HQ69" s="1">
        <v>0</v>
      </c>
      <c r="HR69" s="1">
        <v>0</v>
      </c>
      <c r="HS69" s="1">
        <v>0</v>
      </c>
      <c r="HT69" s="1">
        <v>0</v>
      </c>
      <c r="HU69" s="1">
        <v>0</v>
      </c>
      <c r="HV69" s="1">
        <v>0</v>
      </c>
      <c r="HW69" s="1">
        <v>23</v>
      </c>
      <c r="HX69" s="1">
        <v>0</v>
      </c>
      <c r="HY69" s="1">
        <v>0</v>
      </c>
      <c r="HZ69" s="1">
        <v>13</v>
      </c>
      <c r="IA69" s="1">
        <v>18</v>
      </c>
      <c r="IB69" s="1">
        <v>3</v>
      </c>
      <c r="IC69" s="1">
        <v>19</v>
      </c>
      <c r="ID69" s="1">
        <v>0</v>
      </c>
      <c r="IE69" s="1">
        <v>11</v>
      </c>
      <c r="IF69" s="1">
        <v>5</v>
      </c>
      <c r="IG69" s="1">
        <v>0</v>
      </c>
      <c r="IH69" s="1">
        <v>0</v>
      </c>
      <c r="II69" s="1">
        <v>0</v>
      </c>
      <c r="IJ69" s="1">
        <v>0</v>
      </c>
      <c r="IK69" s="1">
        <v>12</v>
      </c>
      <c r="IL69" s="1">
        <v>50</v>
      </c>
      <c r="IM69" s="1">
        <v>0</v>
      </c>
      <c r="IN69" s="1">
        <v>65</v>
      </c>
      <c r="IO69" s="1">
        <v>0</v>
      </c>
      <c r="IP69" s="1">
        <v>0</v>
      </c>
      <c r="IQ69" s="1">
        <v>0</v>
      </c>
      <c r="IR69" s="1">
        <v>0</v>
      </c>
      <c r="IS69" s="1">
        <v>0</v>
      </c>
      <c r="IU69" s="1">
        <f t="shared" si="30"/>
        <v>8.3255813953488378</v>
      </c>
      <c r="IV69" s="1">
        <f t="shared" si="31"/>
        <v>2.2522834310173243</v>
      </c>
      <c r="IW69" s="3">
        <f t="shared" si="32"/>
        <v>1</v>
      </c>
      <c r="IY69" s="12">
        <v>0.25</v>
      </c>
      <c r="IZ69" s="8">
        <v>0</v>
      </c>
      <c r="JA69" s="8">
        <v>4</v>
      </c>
      <c r="JB69" s="8">
        <v>0</v>
      </c>
      <c r="JC69" s="8">
        <v>0</v>
      </c>
      <c r="JD69" s="8">
        <v>0</v>
      </c>
      <c r="JE69" s="8">
        <v>0</v>
      </c>
      <c r="JF69" s="8">
        <v>0</v>
      </c>
      <c r="JG69" s="8"/>
      <c r="JH69" s="8"/>
      <c r="JI69" s="8">
        <v>0</v>
      </c>
      <c r="JJ69" s="8"/>
      <c r="JK69" s="8">
        <v>6</v>
      </c>
      <c r="JL69" s="8">
        <v>15</v>
      </c>
      <c r="JM69" s="8">
        <v>0</v>
      </c>
      <c r="JN69" s="8">
        <v>0</v>
      </c>
      <c r="JO69" s="8">
        <v>3</v>
      </c>
      <c r="JP69" s="8">
        <v>0</v>
      </c>
      <c r="JQ69" s="8">
        <v>0</v>
      </c>
      <c r="JR69" s="8">
        <v>0</v>
      </c>
      <c r="JS69" s="8">
        <v>0</v>
      </c>
      <c r="JT69" s="8">
        <v>0</v>
      </c>
      <c r="JU69" s="8">
        <v>0</v>
      </c>
      <c r="JV69" s="8">
        <v>4</v>
      </c>
      <c r="JW69" s="8">
        <v>0</v>
      </c>
      <c r="JX69" s="8">
        <v>0</v>
      </c>
      <c r="JY69" s="8">
        <v>0</v>
      </c>
      <c r="JZ69" s="8">
        <v>25</v>
      </c>
      <c r="KA69" s="8">
        <v>0</v>
      </c>
      <c r="KB69" s="8">
        <v>0</v>
      </c>
      <c r="KC69" s="8">
        <v>10</v>
      </c>
      <c r="KD69" s="8">
        <v>28</v>
      </c>
      <c r="KE69" s="8">
        <v>11</v>
      </c>
      <c r="KF69" s="8">
        <v>29</v>
      </c>
      <c r="KG69" s="8">
        <v>11</v>
      </c>
      <c r="KH69" s="8">
        <v>9</v>
      </c>
      <c r="KI69" s="8">
        <v>0</v>
      </c>
      <c r="KJ69" s="8">
        <v>7</v>
      </c>
      <c r="KK69" s="8">
        <v>0</v>
      </c>
      <c r="KL69" s="8">
        <v>5</v>
      </c>
      <c r="KM69" s="8">
        <v>13</v>
      </c>
      <c r="KN69" s="8">
        <v>0</v>
      </c>
      <c r="KO69" s="8">
        <v>0</v>
      </c>
      <c r="KP69" s="8">
        <v>0</v>
      </c>
      <c r="KQ69" s="8">
        <v>0</v>
      </c>
      <c r="KR69" s="8">
        <v>0</v>
      </c>
      <c r="KT69" s="1">
        <f t="shared" si="33"/>
        <v>4.2857142857142856</v>
      </c>
      <c r="KU69" s="1">
        <f t="shared" si="34"/>
        <v>1.1919619068257632</v>
      </c>
      <c r="KV69" s="3">
        <f t="shared" si="35"/>
        <v>0.93333333333333335</v>
      </c>
    </row>
    <row r="70" spans="1:308" x14ac:dyDescent="0.55000000000000004">
      <c r="A70" s="12">
        <v>0.27083333333333331</v>
      </c>
      <c r="B70" s="8">
        <v>0</v>
      </c>
      <c r="C70" s="8">
        <v>0</v>
      </c>
      <c r="D70" s="8">
        <v>4</v>
      </c>
      <c r="E70" s="8">
        <v>19</v>
      </c>
      <c r="F70" s="8">
        <v>0</v>
      </c>
      <c r="G70" s="8">
        <v>0</v>
      </c>
      <c r="H70" s="8">
        <v>0</v>
      </c>
      <c r="I70" s="8">
        <v>0</v>
      </c>
      <c r="J70" s="8">
        <v>0</v>
      </c>
      <c r="K70" s="8">
        <v>25</v>
      </c>
      <c r="L70" s="8">
        <v>0</v>
      </c>
      <c r="M70" s="8">
        <v>0</v>
      </c>
      <c r="N70" s="8">
        <v>4</v>
      </c>
      <c r="O70" s="8">
        <v>53</v>
      </c>
      <c r="P70" s="8">
        <v>0</v>
      </c>
      <c r="Q70" s="8">
        <v>1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57</v>
      </c>
      <c r="X70" s="8">
        <v>0</v>
      </c>
      <c r="Y70" s="8">
        <v>0</v>
      </c>
      <c r="Z70" s="8">
        <v>0</v>
      </c>
      <c r="AA70" s="8">
        <v>0</v>
      </c>
      <c r="AB70" s="8">
        <v>6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0</v>
      </c>
      <c r="AJ70" s="8">
        <v>0</v>
      </c>
      <c r="AK70" s="8">
        <v>11</v>
      </c>
      <c r="AL70" s="8">
        <v>3</v>
      </c>
      <c r="AM70" s="8">
        <v>0</v>
      </c>
      <c r="AN70" s="8">
        <v>0</v>
      </c>
      <c r="AO70" s="8">
        <v>0</v>
      </c>
      <c r="AP70" s="8">
        <v>0</v>
      </c>
      <c r="AQ70" s="8">
        <v>0</v>
      </c>
      <c r="AR70" s="8">
        <v>0</v>
      </c>
      <c r="AS70" s="8">
        <v>0</v>
      </c>
      <c r="AT70" s="8">
        <v>35</v>
      </c>
      <c r="AU70" s="8">
        <v>0</v>
      </c>
      <c r="AV70" s="8">
        <v>2</v>
      </c>
      <c r="AX70" s="1">
        <f t="shared" si="18"/>
        <v>4.6808510638297873</v>
      </c>
      <c r="AY70" s="1">
        <f t="shared" si="19"/>
        <v>1.8553386686460971</v>
      </c>
      <c r="AZ70" s="3">
        <f t="shared" si="20"/>
        <v>1</v>
      </c>
      <c r="BB70" s="12">
        <v>0.27083333333333331</v>
      </c>
      <c r="BC70" s="8">
        <v>10</v>
      </c>
      <c r="BD70" s="8">
        <v>0</v>
      </c>
      <c r="BE70" s="8">
        <v>14</v>
      </c>
      <c r="BF70" s="8">
        <v>11</v>
      </c>
      <c r="BH70" s="8">
        <v>3</v>
      </c>
      <c r="BI70" s="8">
        <v>0</v>
      </c>
      <c r="BJ70" s="8">
        <v>0</v>
      </c>
      <c r="BK70" s="8">
        <v>0</v>
      </c>
      <c r="BL70" s="8">
        <v>0</v>
      </c>
      <c r="BM70" s="8">
        <v>15</v>
      </c>
      <c r="BO70" s="8">
        <v>0</v>
      </c>
      <c r="BQ70" s="8">
        <v>0</v>
      </c>
      <c r="BS70" s="8">
        <v>3</v>
      </c>
      <c r="BT70" s="8">
        <v>0</v>
      </c>
      <c r="BU70" s="8">
        <v>0</v>
      </c>
      <c r="BV70" s="8">
        <v>0</v>
      </c>
      <c r="BW70" s="8">
        <v>1</v>
      </c>
      <c r="BX70" s="8">
        <v>0</v>
      </c>
      <c r="BY70" s="8">
        <v>0</v>
      </c>
      <c r="BZ70" s="8">
        <v>0</v>
      </c>
      <c r="CA70" s="8">
        <v>2</v>
      </c>
      <c r="CB70" s="8">
        <v>0</v>
      </c>
      <c r="CC70" s="8">
        <v>0</v>
      </c>
      <c r="CD70" s="8">
        <v>0</v>
      </c>
      <c r="CE70" s="8">
        <v>17</v>
      </c>
      <c r="CF70" s="8">
        <v>2</v>
      </c>
      <c r="CG70" s="8">
        <v>0</v>
      </c>
      <c r="CH70" s="8">
        <v>0</v>
      </c>
      <c r="CI70" s="8">
        <v>0</v>
      </c>
      <c r="CK70" s="8">
        <v>0</v>
      </c>
      <c r="CL70" s="8">
        <v>15</v>
      </c>
      <c r="CM70" s="8">
        <v>0</v>
      </c>
      <c r="CN70" s="8">
        <v>0</v>
      </c>
      <c r="CO70" s="8">
        <v>0</v>
      </c>
      <c r="CP70" s="8">
        <v>0</v>
      </c>
      <c r="CR70" s="8">
        <v>0</v>
      </c>
      <c r="CS70" s="8">
        <v>26</v>
      </c>
      <c r="CT70" s="8">
        <v>0</v>
      </c>
      <c r="CU70" s="8">
        <v>10</v>
      </c>
      <c r="CW70" s="8">
        <v>0</v>
      </c>
      <c r="CY70" s="1">
        <f t="shared" si="21"/>
        <v>3.2250000000000001</v>
      </c>
      <c r="CZ70" s="1">
        <f t="shared" si="22"/>
        <v>0.99452829947746502</v>
      </c>
      <c r="DA70" s="3">
        <f t="shared" si="23"/>
        <v>0.85106382978723405</v>
      </c>
      <c r="DC70" s="12">
        <v>0.27083333333333331</v>
      </c>
      <c r="DD70" s="8">
        <v>8</v>
      </c>
      <c r="DE70" s="8">
        <v>0</v>
      </c>
      <c r="DF70" s="8">
        <v>1</v>
      </c>
      <c r="DG70" s="8">
        <v>7</v>
      </c>
      <c r="DH70" s="8">
        <v>22</v>
      </c>
      <c r="DI70" s="8">
        <v>0</v>
      </c>
      <c r="DJ70" s="8">
        <v>0</v>
      </c>
      <c r="DK70" s="8">
        <v>0</v>
      </c>
      <c r="DL70" s="8">
        <v>2</v>
      </c>
      <c r="DM70" s="8">
        <v>0</v>
      </c>
      <c r="DN70" s="8">
        <v>1</v>
      </c>
      <c r="DO70" s="8">
        <v>1</v>
      </c>
      <c r="DP70" s="8">
        <v>13</v>
      </c>
      <c r="DQ70" s="8">
        <v>0</v>
      </c>
      <c r="DR70" s="8">
        <v>0</v>
      </c>
      <c r="DS70" s="8">
        <v>0</v>
      </c>
      <c r="DT70" s="8">
        <v>8</v>
      </c>
      <c r="DU70" s="8">
        <v>0</v>
      </c>
      <c r="DV70" s="8">
        <v>0</v>
      </c>
      <c r="DW70" s="8">
        <v>0</v>
      </c>
      <c r="DX70" s="8">
        <v>0</v>
      </c>
      <c r="DY70" s="8">
        <v>2</v>
      </c>
      <c r="DZ70" s="8">
        <v>26</v>
      </c>
      <c r="EA70" s="8">
        <v>39</v>
      </c>
      <c r="EB70" s="8">
        <v>0</v>
      </c>
      <c r="EC70" s="8">
        <v>11</v>
      </c>
      <c r="ED70" s="8">
        <v>10</v>
      </c>
      <c r="EE70" s="8">
        <v>34</v>
      </c>
      <c r="EF70" s="8">
        <v>0</v>
      </c>
      <c r="EG70" s="8">
        <v>18</v>
      </c>
      <c r="EH70" s="8">
        <v>0</v>
      </c>
      <c r="EI70" s="8">
        <v>1</v>
      </c>
      <c r="EJ70" s="8">
        <v>11</v>
      </c>
      <c r="EK70" s="8">
        <v>0</v>
      </c>
      <c r="EL70" s="8">
        <v>21</v>
      </c>
      <c r="EM70" s="8">
        <v>37</v>
      </c>
      <c r="EN70" s="8">
        <v>0</v>
      </c>
      <c r="EO70" s="8">
        <v>1</v>
      </c>
      <c r="EP70" s="8">
        <v>1</v>
      </c>
      <c r="EQ70" s="8">
        <v>0</v>
      </c>
      <c r="ER70" s="8">
        <v>11</v>
      </c>
      <c r="ES70" s="8">
        <v>1</v>
      </c>
      <c r="ET70" s="8">
        <v>1</v>
      </c>
      <c r="EU70" s="8">
        <v>0</v>
      </c>
      <c r="EV70" s="8">
        <v>0</v>
      </c>
      <c r="EW70" s="8"/>
      <c r="EX70" s="1">
        <f t="shared" si="24"/>
        <v>6.4</v>
      </c>
      <c r="EY70" s="1">
        <f t="shared" si="25"/>
        <v>1.5815859576431945</v>
      </c>
      <c r="EZ70" s="3">
        <f t="shared" si="26"/>
        <v>1</v>
      </c>
      <c r="FB70" s="12">
        <v>0.27083333333333331</v>
      </c>
      <c r="FD70" s="8">
        <v>1</v>
      </c>
      <c r="FE70" s="8">
        <v>0</v>
      </c>
      <c r="FF70" s="8">
        <v>3</v>
      </c>
      <c r="FG70" s="8">
        <v>7</v>
      </c>
      <c r="FH70" s="8">
        <v>26</v>
      </c>
      <c r="FJ70" s="8">
        <v>16</v>
      </c>
      <c r="FK70" s="8">
        <v>2</v>
      </c>
      <c r="FM70" s="8">
        <v>5</v>
      </c>
      <c r="FO70" s="8">
        <v>1</v>
      </c>
      <c r="FP70" s="8">
        <v>27</v>
      </c>
      <c r="FQ70" s="8">
        <v>0</v>
      </c>
      <c r="FR70" s="8">
        <v>6</v>
      </c>
      <c r="FS70" s="8">
        <v>0</v>
      </c>
      <c r="FT70" s="8">
        <v>49</v>
      </c>
      <c r="FU70" s="8">
        <v>0</v>
      </c>
      <c r="FV70" s="8">
        <v>0</v>
      </c>
      <c r="FW70" s="8">
        <v>0</v>
      </c>
      <c r="FX70" s="8">
        <v>0</v>
      </c>
      <c r="FY70" s="8">
        <v>0</v>
      </c>
      <c r="FZ70" s="8">
        <v>1</v>
      </c>
      <c r="GA70" s="8">
        <v>5</v>
      </c>
      <c r="GB70" s="8">
        <v>0</v>
      </c>
      <c r="GC70" s="8">
        <v>0</v>
      </c>
      <c r="GD70" s="8">
        <v>0</v>
      </c>
      <c r="GE70" s="8">
        <v>8</v>
      </c>
      <c r="GF70" s="8">
        <v>0</v>
      </c>
      <c r="GG70" s="8">
        <v>0</v>
      </c>
      <c r="GH70" s="8">
        <v>2</v>
      </c>
      <c r="GI70" s="8">
        <v>4</v>
      </c>
      <c r="GJ70" s="8">
        <v>0</v>
      </c>
      <c r="GK70" s="8">
        <v>33</v>
      </c>
      <c r="GL70" s="8">
        <v>0</v>
      </c>
      <c r="GM70" s="8">
        <v>0</v>
      </c>
      <c r="GN70" s="8">
        <v>0</v>
      </c>
      <c r="GO70" s="8">
        <v>1</v>
      </c>
      <c r="GP70" s="8">
        <v>4</v>
      </c>
      <c r="GQ70" s="8">
        <v>3</v>
      </c>
      <c r="GR70" s="8">
        <v>4</v>
      </c>
      <c r="GS70" s="8">
        <v>0</v>
      </c>
      <c r="GT70" s="8">
        <v>0</v>
      </c>
      <c r="GU70" s="8">
        <v>1</v>
      </c>
      <c r="GV70" s="8">
        <v>0</v>
      </c>
      <c r="GX70" s="1">
        <f t="shared" si="27"/>
        <v>4.9761904761904763</v>
      </c>
      <c r="GY70" s="1">
        <f t="shared" si="28"/>
        <v>1.5964857221835713</v>
      </c>
      <c r="GZ70" s="3">
        <f t="shared" si="29"/>
        <v>0.91304347826086951</v>
      </c>
      <c r="HB70" s="12">
        <v>0.27083333333333331</v>
      </c>
      <c r="HC70" s="1">
        <v>0</v>
      </c>
      <c r="HD70" s="1">
        <v>38</v>
      </c>
      <c r="HE70" s="1">
        <v>0</v>
      </c>
      <c r="HF70" s="1">
        <v>64</v>
      </c>
      <c r="HG70" s="1">
        <v>0</v>
      </c>
      <c r="HH70" s="1">
        <v>9</v>
      </c>
      <c r="HI70" s="1">
        <v>5</v>
      </c>
      <c r="HJ70" s="1">
        <v>5</v>
      </c>
      <c r="HK70" s="1">
        <v>0</v>
      </c>
      <c r="HL70" s="1">
        <v>38</v>
      </c>
      <c r="HM70" s="1">
        <v>0</v>
      </c>
      <c r="HN70" s="1">
        <v>31</v>
      </c>
      <c r="HO70" s="1">
        <v>30</v>
      </c>
      <c r="HP70" s="1">
        <v>41</v>
      </c>
      <c r="HQ70" s="1">
        <v>1</v>
      </c>
      <c r="HR70" s="1">
        <v>0</v>
      </c>
      <c r="HS70" s="1">
        <v>8</v>
      </c>
      <c r="HT70" s="1">
        <v>0</v>
      </c>
      <c r="HU70" s="1">
        <v>0</v>
      </c>
      <c r="HV70" s="1">
        <v>0</v>
      </c>
      <c r="HW70" s="1">
        <v>40</v>
      </c>
      <c r="HX70" s="1">
        <v>2</v>
      </c>
      <c r="HY70" s="1">
        <v>0</v>
      </c>
      <c r="HZ70" s="1">
        <v>1</v>
      </c>
      <c r="IA70" s="1">
        <v>27</v>
      </c>
      <c r="IB70" s="1">
        <v>10</v>
      </c>
      <c r="IC70" s="1">
        <v>32</v>
      </c>
      <c r="ID70" s="1">
        <v>0</v>
      </c>
      <c r="IE70" s="1">
        <v>0</v>
      </c>
      <c r="IF70" s="1">
        <v>0</v>
      </c>
      <c r="IG70" s="1">
        <v>0</v>
      </c>
      <c r="IH70" s="1">
        <v>0</v>
      </c>
      <c r="II70" s="1">
        <v>14</v>
      </c>
      <c r="IJ70" s="1">
        <v>79</v>
      </c>
      <c r="IK70" s="1">
        <v>0</v>
      </c>
      <c r="IL70" s="1">
        <v>11</v>
      </c>
      <c r="IM70" s="1">
        <v>0</v>
      </c>
      <c r="IN70" s="1">
        <v>14</v>
      </c>
      <c r="IO70" s="1">
        <v>0</v>
      </c>
      <c r="IP70" s="1">
        <v>0</v>
      </c>
      <c r="IQ70" s="1">
        <v>12</v>
      </c>
      <c r="IR70" s="1">
        <v>40</v>
      </c>
      <c r="IS70" s="1">
        <v>0</v>
      </c>
      <c r="IU70" s="1">
        <f t="shared" si="30"/>
        <v>12.837209302325581</v>
      </c>
      <c r="IV70" s="1">
        <f t="shared" si="31"/>
        <v>2.9382591467507022</v>
      </c>
      <c r="IW70" s="3">
        <f t="shared" si="32"/>
        <v>1</v>
      </c>
      <c r="IY70" s="12">
        <v>0.27083333333333331</v>
      </c>
      <c r="IZ70" s="8">
        <v>0</v>
      </c>
      <c r="JA70" s="8">
        <v>11</v>
      </c>
      <c r="JB70" s="8">
        <v>6</v>
      </c>
      <c r="JC70" s="8">
        <v>0</v>
      </c>
      <c r="JD70" s="8">
        <v>0</v>
      </c>
      <c r="JE70" s="8">
        <v>0</v>
      </c>
      <c r="JF70" s="8">
        <v>6</v>
      </c>
      <c r="JG70" s="8"/>
      <c r="JH70" s="8"/>
      <c r="JI70" s="8">
        <v>0</v>
      </c>
      <c r="JJ70" s="8"/>
      <c r="JK70" s="8">
        <v>21</v>
      </c>
      <c r="JL70" s="8">
        <v>0</v>
      </c>
      <c r="JM70" s="8">
        <v>0</v>
      </c>
      <c r="JN70" s="8">
        <v>0</v>
      </c>
      <c r="JO70" s="8">
        <v>0</v>
      </c>
      <c r="JP70" s="8">
        <v>0</v>
      </c>
      <c r="JQ70" s="8">
        <v>8</v>
      </c>
      <c r="JR70" s="8">
        <v>0</v>
      </c>
      <c r="JS70" s="8">
        <v>0</v>
      </c>
      <c r="JT70" s="8">
        <v>16</v>
      </c>
      <c r="JU70" s="8">
        <v>0</v>
      </c>
      <c r="JV70" s="8">
        <v>0</v>
      </c>
      <c r="JW70" s="8">
        <v>0</v>
      </c>
      <c r="JX70" s="8">
        <v>46</v>
      </c>
      <c r="JY70" s="8">
        <v>0</v>
      </c>
      <c r="JZ70" s="8">
        <v>11</v>
      </c>
      <c r="KA70" s="8">
        <v>0</v>
      </c>
      <c r="KB70" s="8">
        <v>0</v>
      </c>
      <c r="KC70" s="8">
        <v>7</v>
      </c>
      <c r="KD70" s="8">
        <v>4</v>
      </c>
      <c r="KE70" s="8">
        <v>73</v>
      </c>
      <c r="KF70" s="8">
        <v>0</v>
      </c>
      <c r="KG70" s="8">
        <v>0</v>
      </c>
      <c r="KH70" s="8">
        <v>23</v>
      </c>
      <c r="KI70" s="8">
        <v>0</v>
      </c>
      <c r="KJ70" s="8">
        <v>9</v>
      </c>
      <c r="KK70" s="8">
        <v>0</v>
      </c>
      <c r="KL70" s="8">
        <v>9</v>
      </c>
      <c r="KM70" s="8">
        <v>0</v>
      </c>
      <c r="KN70" s="8">
        <v>3</v>
      </c>
      <c r="KO70" s="8">
        <v>4</v>
      </c>
      <c r="KP70" s="8">
        <v>66</v>
      </c>
      <c r="KQ70" s="8">
        <v>44</v>
      </c>
      <c r="KR70" s="8">
        <v>13</v>
      </c>
      <c r="KT70" s="1">
        <f t="shared" si="33"/>
        <v>9.0476190476190474</v>
      </c>
      <c r="KU70" s="1">
        <f t="shared" si="34"/>
        <v>2.6752082383268019</v>
      </c>
      <c r="KV70" s="3">
        <f t="shared" si="35"/>
        <v>0.93333333333333335</v>
      </c>
    </row>
    <row r="71" spans="1:308" x14ac:dyDescent="0.55000000000000004">
      <c r="A71" s="12">
        <v>0.29166666666666669</v>
      </c>
      <c r="B71" s="8">
        <v>6</v>
      </c>
      <c r="C71" s="8">
        <v>0</v>
      </c>
      <c r="D71" s="8">
        <v>41</v>
      </c>
      <c r="E71" s="8">
        <v>0</v>
      </c>
      <c r="F71" s="8">
        <v>30</v>
      </c>
      <c r="G71" s="8">
        <v>1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8">
        <v>32</v>
      </c>
      <c r="N71" s="8">
        <v>38</v>
      </c>
      <c r="O71" s="8">
        <v>0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8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59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37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X71" s="1">
        <f t="shared" si="18"/>
        <v>5.3617021276595747</v>
      </c>
      <c r="AY71" s="1">
        <f t="shared" si="19"/>
        <v>2.0000984092150986</v>
      </c>
      <c r="AZ71" s="3">
        <f t="shared" si="20"/>
        <v>1</v>
      </c>
      <c r="BB71" s="12">
        <v>0.29166666666666669</v>
      </c>
      <c r="BC71" s="8">
        <v>9</v>
      </c>
      <c r="BD71" s="8">
        <v>0</v>
      </c>
      <c r="BE71" s="8">
        <v>16</v>
      </c>
      <c r="BF71" s="8">
        <v>7</v>
      </c>
      <c r="BH71" s="8">
        <v>0</v>
      </c>
      <c r="BI71" s="8">
        <v>22</v>
      </c>
      <c r="BJ71" s="8">
        <v>0</v>
      </c>
      <c r="BK71" s="8">
        <v>0</v>
      </c>
      <c r="BL71" s="8">
        <v>0</v>
      </c>
      <c r="BM71" s="8">
        <v>30</v>
      </c>
      <c r="BO71" s="8">
        <v>0</v>
      </c>
      <c r="BQ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0</v>
      </c>
      <c r="BZ71" s="8">
        <v>0</v>
      </c>
      <c r="CA71" s="8">
        <v>16</v>
      </c>
      <c r="CB71" s="8">
        <v>0</v>
      </c>
      <c r="CC71" s="8">
        <v>0</v>
      </c>
      <c r="CD71" s="8">
        <v>0</v>
      </c>
      <c r="CE71" s="8">
        <v>4</v>
      </c>
      <c r="CF71" s="8">
        <v>78</v>
      </c>
      <c r="CG71" s="8">
        <v>7</v>
      </c>
      <c r="CH71" s="8">
        <v>0</v>
      </c>
      <c r="CI71" s="8">
        <v>0</v>
      </c>
      <c r="CK71" s="8">
        <v>0</v>
      </c>
      <c r="CL71" s="8">
        <v>3</v>
      </c>
      <c r="CM71" s="8">
        <v>0</v>
      </c>
      <c r="CN71" s="8">
        <v>0</v>
      </c>
      <c r="CO71" s="8">
        <v>0</v>
      </c>
      <c r="CP71" s="8">
        <v>0</v>
      </c>
      <c r="CR71" s="8">
        <v>2</v>
      </c>
      <c r="CS71" s="8">
        <v>0</v>
      </c>
      <c r="CT71" s="8">
        <v>0</v>
      </c>
      <c r="CU71" s="8">
        <v>6</v>
      </c>
      <c r="CW71" s="8">
        <v>0</v>
      </c>
      <c r="CY71" s="1">
        <f t="shared" si="21"/>
        <v>5</v>
      </c>
      <c r="CZ71" s="1">
        <f t="shared" si="22"/>
        <v>2.1519222176392039</v>
      </c>
      <c r="DA71" s="3">
        <f t="shared" si="23"/>
        <v>0.85106382978723405</v>
      </c>
      <c r="DC71" s="12">
        <v>0.29166666666666669</v>
      </c>
      <c r="DD71" s="8">
        <v>1</v>
      </c>
      <c r="DE71" s="8">
        <v>2</v>
      </c>
      <c r="DF71" s="8">
        <v>55</v>
      </c>
      <c r="DG71" s="8">
        <v>19</v>
      </c>
      <c r="DH71" s="8">
        <v>4</v>
      </c>
      <c r="DI71" s="8">
        <v>0</v>
      </c>
      <c r="DJ71" s="8">
        <v>21</v>
      </c>
      <c r="DK71" s="8">
        <v>1</v>
      </c>
      <c r="DL71" s="8">
        <v>0</v>
      </c>
      <c r="DM71" s="8">
        <v>0</v>
      </c>
      <c r="DN71" s="8">
        <v>0</v>
      </c>
      <c r="DO71" s="8">
        <v>0</v>
      </c>
      <c r="DP71" s="8">
        <v>0</v>
      </c>
      <c r="DQ71" s="8">
        <v>0</v>
      </c>
      <c r="DR71" s="8">
        <v>0</v>
      </c>
      <c r="DS71" s="8">
        <v>2</v>
      </c>
      <c r="DT71" s="8">
        <v>3</v>
      </c>
      <c r="DU71" s="8">
        <v>4</v>
      </c>
      <c r="DV71" s="8">
        <v>0</v>
      </c>
      <c r="DW71" s="8">
        <v>13</v>
      </c>
      <c r="DX71" s="8">
        <v>0</v>
      </c>
      <c r="DY71" s="8">
        <v>0</v>
      </c>
      <c r="DZ71" s="8">
        <v>32</v>
      </c>
      <c r="EA71" s="8">
        <v>24</v>
      </c>
      <c r="EB71" s="8">
        <v>30</v>
      </c>
      <c r="EC71" s="8">
        <v>6</v>
      </c>
      <c r="ED71" s="8">
        <v>15</v>
      </c>
      <c r="EE71" s="8">
        <v>0</v>
      </c>
      <c r="EF71" s="8">
        <v>0</v>
      </c>
      <c r="EG71" s="8">
        <v>1</v>
      </c>
      <c r="EH71" s="8">
        <v>0</v>
      </c>
      <c r="EI71" s="8">
        <v>0</v>
      </c>
      <c r="EJ71" s="8">
        <v>0</v>
      </c>
      <c r="EK71" s="8">
        <v>0</v>
      </c>
      <c r="EL71" s="8">
        <v>0</v>
      </c>
      <c r="EM71" s="8">
        <v>1</v>
      </c>
      <c r="EN71" s="8">
        <v>9</v>
      </c>
      <c r="EO71" s="8">
        <v>0</v>
      </c>
      <c r="EP71" s="8">
        <v>7</v>
      </c>
      <c r="EQ71" s="8">
        <v>0</v>
      </c>
      <c r="ER71" s="8">
        <v>59</v>
      </c>
      <c r="ES71" s="8">
        <v>63</v>
      </c>
      <c r="ET71" s="8">
        <v>0</v>
      </c>
      <c r="EU71" s="8">
        <v>0</v>
      </c>
      <c r="EV71" s="8">
        <v>0</v>
      </c>
      <c r="EW71" s="8"/>
      <c r="EX71" s="1">
        <f t="shared" si="24"/>
        <v>8.2666666666666675</v>
      </c>
      <c r="EY71" s="1">
        <f t="shared" si="25"/>
        <v>2.3905115466245821</v>
      </c>
      <c r="EZ71" s="3">
        <f t="shared" si="26"/>
        <v>1</v>
      </c>
      <c r="FB71" s="12">
        <v>0.29166666666666669</v>
      </c>
      <c r="FD71" s="8">
        <v>4</v>
      </c>
      <c r="FE71" s="8">
        <v>0</v>
      </c>
      <c r="FF71" s="8">
        <v>5</v>
      </c>
      <c r="FG71" s="8">
        <v>30</v>
      </c>
      <c r="FH71" s="8">
        <v>0</v>
      </c>
      <c r="FJ71" s="8">
        <v>18</v>
      </c>
      <c r="FK71" s="8">
        <v>1</v>
      </c>
      <c r="FM71" s="8">
        <v>1</v>
      </c>
      <c r="FO71" s="8">
        <v>11</v>
      </c>
      <c r="FP71" s="8">
        <v>17</v>
      </c>
      <c r="FQ71" s="8">
        <v>4</v>
      </c>
      <c r="FR71" s="8">
        <v>0</v>
      </c>
      <c r="FS71" s="8">
        <v>0</v>
      </c>
      <c r="FT71" s="8">
        <v>41</v>
      </c>
      <c r="FU71" s="8">
        <v>0</v>
      </c>
      <c r="FV71" s="8">
        <v>0</v>
      </c>
      <c r="FW71" s="8">
        <v>0</v>
      </c>
      <c r="FX71" s="8">
        <v>0</v>
      </c>
      <c r="FY71" s="8">
        <v>0</v>
      </c>
      <c r="FZ71" s="8">
        <v>6</v>
      </c>
      <c r="GA71" s="8">
        <v>6</v>
      </c>
      <c r="GB71" s="8">
        <v>2</v>
      </c>
      <c r="GC71" s="8">
        <v>2</v>
      </c>
      <c r="GD71" s="8">
        <v>1</v>
      </c>
      <c r="GE71" s="8">
        <v>8</v>
      </c>
      <c r="GF71" s="8">
        <v>0</v>
      </c>
      <c r="GG71" s="8">
        <v>0</v>
      </c>
      <c r="GH71" s="8">
        <v>0</v>
      </c>
      <c r="GI71" s="8">
        <v>0</v>
      </c>
      <c r="GJ71" s="8">
        <v>1</v>
      </c>
      <c r="GK71" s="8">
        <v>0</v>
      </c>
      <c r="GL71" s="8">
        <v>0</v>
      </c>
      <c r="GM71" s="8">
        <v>0</v>
      </c>
      <c r="GN71" s="8">
        <v>1</v>
      </c>
      <c r="GO71" s="8">
        <v>0</v>
      </c>
      <c r="GP71" s="8">
        <v>1</v>
      </c>
      <c r="GQ71" s="8">
        <v>0</v>
      </c>
      <c r="GR71" s="8">
        <v>1</v>
      </c>
      <c r="GS71" s="8">
        <v>0</v>
      </c>
      <c r="GT71" s="8">
        <v>0</v>
      </c>
      <c r="GU71" s="8">
        <v>0</v>
      </c>
      <c r="GV71" s="8">
        <v>0</v>
      </c>
      <c r="GX71" s="1">
        <f t="shared" si="27"/>
        <v>3.8333333333333335</v>
      </c>
      <c r="GY71" s="1">
        <f t="shared" si="28"/>
        <v>1.2990287923404398</v>
      </c>
      <c r="GZ71" s="3">
        <f t="shared" si="29"/>
        <v>0.91304347826086951</v>
      </c>
      <c r="HB71" s="12">
        <v>0.29166666666666669</v>
      </c>
      <c r="HC71" s="1">
        <v>0</v>
      </c>
      <c r="HD71" s="1">
        <v>0</v>
      </c>
      <c r="HE71" s="1">
        <v>0</v>
      </c>
      <c r="HF71" s="1">
        <v>11</v>
      </c>
      <c r="HG71" s="1">
        <v>0</v>
      </c>
      <c r="HH71" s="1">
        <v>23</v>
      </c>
      <c r="HI71" s="1">
        <v>0</v>
      </c>
      <c r="HJ71" s="1">
        <v>0</v>
      </c>
      <c r="HK71" s="1">
        <v>0</v>
      </c>
      <c r="HL71" s="1">
        <v>0</v>
      </c>
      <c r="HM71" s="1">
        <v>15</v>
      </c>
      <c r="HN71" s="1">
        <v>11</v>
      </c>
      <c r="HO71" s="1">
        <v>18</v>
      </c>
      <c r="HP71" s="1">
        <v>56</v>
      </c>
      <c r="HQ71" s="1">
        <v>0</v>
      </c>
      <c r="HR71" s="1">
        <v>0</v>
      </c>
      <c r="HS71" s="1">
        <v>0</v>
      </c>
      <c r="HT71" s="1">
        <v>12</v>
      </c>
      <c r="HU71" s="1">
        <v>25</v>
      </c>
      <c r="HV71" s="1">
        <v>14</v>
      </c>
      <c r="HW71" s="1">
        <v>0</v>
      </c>
      <c r="HX71" s="1">
        <v>34</v>
      </c>
      <c r="HY71" s="1">
        <v>11</v>
      </c>
      <c r="HZ71" s="1">
        <v>42</v>
      </c>
      <c r="IA71" s="1">
        <v>59</v>
      </c>
      <c r="IB71" s="1">
        <v>25</v>
      </c>
      <c r="IC71" s="1">
        <v>8</v>
      </c>
      <c r="ID71" s="1">
        <v>23</v>
      </c>
      <c r="IE71" s="1">
        <v>22</v>
      </c>
      <c r="IF71" s="1">
        <v>9</v>
      </c>
      <c r="IG71" s="1">
        <v>6</v>
      </c>
      <c r="IH71" s="1">
        <v>25</v>
      </c>
      <c r="II71" s="1">
        <v>16</v>
      </c>
      <c r="IJ71" s="1">
        <v>7</v>
      </c>
      <c r="IK71" s="1">
        <v>8</v>
      </c>
      <c r="IL71" s="1">
        <v>0</v>
      </c>
      <c r="IM71" s="1">
        <v>0</v>
      </c>
      <c r="IN71" s="1">
        <v>0</v>
      </c>
      <c r="IO71" s="1">
        <v>0</v>
      </c>
      <c r="IP71" s="1">
        <v>0</v>
      </c>
      <c r="IQ71" s="1">
        <v>0</v>
      </c>
      <c r="IR71" s="1">
        <v>0</v>
      </c>
      <c r="IS71" s="1">
        <v>41</v>
      </c>
      <c r="IU71" s="1">
        <f t="shared" si="30"/>
        <v>12.116279069767442</v>
      </c>
      <c r="IV71" s="1">
        <f t="shared" si="31"/>
        <v>2.3676972711949262</v>
      </c>
      <c r="IW71" s="3">
        <f t="shared" si="32"/>
        <v>1</v>
      </c>
      <c r="IY71" s="12">
        <v>0.29166666666666669</v>
      </c>
      <c r="IZ71" s="8">
        <v>0</v>
      </c>
      <c r="JA71" s="8">
        <v>1</v>
      </c>
      <c r="JB71" s="8">
        <v>10</v>
      </c>
      <c r="JC71" s="8">
        <v>0</v>
      </c>
      <c r="JD71" s="8">
        <v>42</v>
      </c>
      <c r="JE71" s="8">
        <v>33</v>
      </c>
      <c r="JF71" s="8">
        <v>0</v>
      </c>
      <c r="JG71" s="8"/>
      <c r="JH71" s="8"/>
      <c r="JI71" s="8">
        <v>0</v>
      </c>
      <c r="JJ71" s="8"/>
      <c r="JK71" s="8">
        <v>13</v>
      </c>
      <c r="JL71" s="8">
        <v>0</v>
      </c>
      <c r="JM71" s="8">
        <v>0</v>
      </c>
      <c r="JN71" s="8">
        <v>0</v>
      </c>
      <c r="JO71" s="8">
        <v>0</v>
      </c>
      <c r="JP71" s="8">
        <v>0</v>
      </c>
      <c r="JQ71" s="8">
        <v>23</v>
      </c>
      <c r="JR71" s="8">
        <v>0</v>
      </c>
      <c r="JS71" s="8">
        <v>0</v>
      </c>
      <c r="JT71" s="8">
        <v>0</v>
      </c>
      <c r="JU71" s="8">
        <v>0</v>
      </c>
      <c r="JV71" s="8">
        <v>4</v>
      </c>
      <c r="JW71" s="8">
        <v>0</v>
      </c>
      <c r="JX71" s="8">
        <v>12</v>
      </c>
      <c r="JY71" s="8">
        <v>0</v>
      </c>
      <c r="JZ71" s="8">
        <v>50</v>
      </c>
      <c r="KA71" s="8">
        <v>42</v>
      </c>
      <c r="KB71" s="8">
        <v>0</v>
      </c>
      <c r="KC71" s="8">
        <v>11</v>
      </c>
      <c r="KD71" s="8">
        <v>25</v>
      </c>
      <c r="KE71" s="8">
        <v>28</v>
      </c>
      <c r="KF71" s="8">
        <v>0</v>
      </c>
      <c r="KG71" s="8">
        <v>0</v>
      </c>
      <c r="KH71" s="8">
        <v>17</v>
      </c>
      <c r="KI71" s="8">
        <v>33</v>
      </c>
      <c r="KJ71" s="8">
        <v>5</v>
      </c>
      <c r="KK71" s="8">
        <v>23</v>
      </c>
      <c r="KL71" s="8">
        <v>0</v>
      </c>
      <c r="KM71" s="8">
        <v>13</v>
      </c>
      <c r="KN71" s="8">
        <v>4</v>
      </c>
      <c r="KO71" s="8">
        <v>34</v>
      </c>
      <c r="KP71" s="8">
        <v>22</v>
      </c>
      <c r="KQ71" s="8">
        <v>35</v>
      </c>
      <c r="KR71" s="8">
        <v>10</v>
      </c>
      <c r="KT71" s="1">
        <f t="shared" si="33"/>
        <v>11.666666666666666</v>
      </c>
      <c r="KU71" s="1">
        <f t="shared" si="34"/>
        <v>2.2825059752181804</v>
      </c>
      <c r="KV71" s="3">
        <f t="shared" si="35"/>
        <v>0.93333333333333335</v>
      </c>
    </row>
    <row r="72" spans="1:308" x14ac:dyDescent="0.55000000000000004">
      <c r="A72" s="12">
        <v>0.3125</v>
      </c>
      <c r="B72" s="8">
        <v>42</v>
      </c>
      <c r="C72" s="8">
        <v>0</v>
      </c>
      <c r="D72" s="8">
        <v>0</v>
      </c>
      <c r="E72" s="8">
        <v>0</v>
      </c>
      <c r="F72" s="8">
        <v>0</v>
      </c>
      <c r="G72" s="8">
        <v>0</v>
      </c>
      <c r="H72" s="8">
        <v>0</v>
      </c>
      <c r="I72" s="8">
        <v>1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32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50</v>
      </c>
      <c r="AQ72" s="8">
        <v>0</v>
      </c>
      <c r="AR72" s="8">
        <v>0</v>
      </c>
      <c r="AS72" s="8">
        <v>0</v>
      </c>
      <c r="AT72" s="8">
        <v>0</v>
      </c>
      <c r="AU72" s="8">
        <v>1</v>
      </c>
      <c r="AV72" s="8">
        <v>0</v>
      </c>
      <c r="AX72" s="1">
        <f t="shared" si="18"/>
        <v>2.6808510638297873</v>
      </c>
      <c r="AY72" s="1">
        <f t="shared" si="19"/>
        <v>1.5134629817144838</v>
      </c>
      <c r="AZ72" s="3">
        <f t="shared" si="20"/>
        <v>1</v>
      </c>
      <c r="BB72" s="12">
        <v>0.3125</v>
      </c>
      <c r="BC72" s="8">
        <v>1</v>
      </c>
      <c r="BD72" s="8">
        <v>0</v>
      </c>
      <c r="BE72" s="8">
        <v>11</v>
      </c>
      <c r="BF72" s="8">
        <v>14</v>
      </c>
      <c r="BH72" s="8">
        <v>14</v>
      </c>
      <c r="BI72" s="8">
        <v>0</v>
      </c>
      <c r="BJ72" s="8">
        <v>8</v>
      </c>
      <c r="BK72" s="8">
        <v>25</v>
      </c>
      <c r="BL72" s="8">
        <v>0</v>
      </c>
      <c r="BM72" s="8">
        <v>1</v>
      </c>
      <c r="BO72" s="8">
        <v>0</v>
      </c>
      <c r="BQ72" s="8">
        <v>0</v>
      </c>
      <c r="BS72" s="8">
        <v>7</v>
      </c>
      <c r="BT72" s="8">
        <v>0</v>
      </c>
      <c r="BU72" s="8">
        <v>0</v>
      </c>
      <c r="BV72" s="8">
        <v>0</v>
      </c>
      <c r="BW72" s="8">
        <v>0</v>
      </c>
      <c r="BX72" s="8">
        <v>0</v>
      </c>
      <c r="BY72" s="8">
        <v>0</v>
      </c>
      <c r="BZ72" s="8">
        <v>0</v>
      </c>
      <c r="CA72" s="8">
        <v>22</v>
      </c>
      <c r="CB72" s="8">
        <v>0</v>
      </c>
      <c r="CC72" s="8">
        <v>0</v>
      </c>
      <c r="CD72" s="8">
        <v>0</v>
      </c>
      <c r="CE72" s="8">
        <v>9</v>
      </c>
      <c r="CF72" s="8">
        <v>19</v>
      </c>
      <c r="CG72" s="8">
        <v>82</v>
      </c>
      <c r="CH72" s="8">
        <v>0</v>
      </c>
      <c r="CI72" s="8">
        <v>0</v>
      </c>
      <c r="CK72" s="8">
        <v>0</v>
      </c>
      <c r="CL72" s="8">
        <v>49</v>
      </c>
      <c r="CM72" s="8">
        <v>0</v>
      </c>
      <c r="CN72" s="8">
        <v>0</v>
      </c>
      <c r="CO72" s="8">
        <v>5</v>
      </c>
      <c r="CP72" s="8">
        <v>0</v>
      </c>
      <c r="CR72" s="8">
        <v>34</v>
      </c>
      <c r="CS72" s="8">
        <v>0</v>
      </c>
      <c r="CT72" s="8">
        <v>0</v>
      </c>
      <c r="CU72" s="8">
        <v>6</v>
      </c>
      <c r="CW72" s="8">
        <v>0</v>
      </c>
      <c r="CY72" s="1">
        <f t="shared" si="21"/>
        <v>7.6749999999999998</v>
      </c>
      <c r="CZ72" s="1">
        <f t="shared" si="22"/>
        <v>2.5526224574457554</v>
      </c>
      <c r="DA72" s="3">
        <f t="shared" si="23"/>
        <v>0.85106382978723405</v>
      </c>
      <c r="DC72" s="12">
        <v>0.3125</v>
      </c>
      <c r="DD72" s="8">
        <v>2</v>
      </c>
      <c r="DE72" s="8">
        <v>40</v>
      </c>
      <c r="DF72" s="8">
        <v>4</v>
      </c>
      <c r="DG72" s="8">
        <v>4</v>
      </c>
      <c r="DH72" s="8">
        <v>3</v>
      </c>
      <c r="DI72" s="8">
        <v>1</v>
      </c>
      <c r="DJ72" s="8">
        <v>2</v>
      </c>
      <c r="DK72" s="8">
        <v>8</v>
      </c>
      <c r="DL72" s="8">
        <v>0</v>
      </c>
      <c r="DM72" s="8">
        <v>19</v>
      </c>
      <c r="DN72" s="8">
        <v>0</v>
      </c>
      <c r="DO72" s="8">
        <v>0</v>
      </c>
      <c r="DP72" s="8">
        <v>0</v>
      </c>
      <c r="DQ72" s="8">
        <v>0</v>
      </c>
      <c r="DR72" s="8">
        <v>40</v>
      </c>
      <c r="DS72" s="8">
        <v>8</v>
      </c>
      <c r="DT72" s="8">
        <v>7</v>
      </c>
      <c r="DU72" s="8">
        <v>0</v>
      </c>
      <c r="DV72" s="8">
        <v>45</v>
      </c>
      <c r="DW72" s="8">
        <v>0</v>
      </c>
      <c r="DX72" s="8">
        <v>0</v>
      </c>
      <c r="DY72" s="8">
        <v>0</v>
      </c>
      <c r="DZ72" s="8">
        <v>0</v>
      </c>
      <c r="EA72" s="8">
        <v>0</v>
      </c>
      <c r="EB72" s="8">
        <v>10</v>
      </c>
      <c r="EC72" s="8">
        <v>17</v>
      </c>
      <c r="ED72" s="8">
        <v>0</v>
      </c>
      <c r="EE72" s="8">
        <v>5</v>
      </c>
      <c r="EF72" s="8">
        <v>0</v>
      </c>
      <c r="EG72" s="8">
        <v>15</v>
      </c>
      <c r="EH72" s="8">
        <v>0</v>
      </c>
      <c r="EI72" s="8">
        <v>1</v>
      </c>
      <c r="EJ72" s="8">
        <v>0</v>
      </c>
      <c r="EK72" s="8">
        <v>0</v>
      </c>
      <c r="EL72" s="8">
        <v>11</v>
      </c>
      <c r="EM72" s="8">
        <v>36</v>
      </c>
      <c r="EN72" s="8">
        <v>0</v>
      </c>
      <c r="EO72" s="8">
        <v>0</v>
      </c>
      <c r="EP72" s="8">
        <v>0</v>
      </c>
      <c r="EQ72" s="8">
        <v>0</v>
      </c>
      <c r="ER72" s="8">
        <v>0</v>
      </c>
      <c r="ES72" s="8">
        <v>17</v>
      </c>
      <c r="ET72" s="8">
        <v>0</v>
      </c>
      <c r="EU72" s="8">
        <v>0</v>
      </c>
      <c r="EV72" s="8">
        <v>0</v>
      </c>
      <c r="EW72" s="8"/>
      <c r="EX72" s="1">
        <f t="shared" si="24"/>
        <v>6.5555555555555554</v>
      </c>
      <c r="EY72" s="1">
        <f t="shared" si="25"/>
        <v>1.7731315548097883</v>
      </c>
      <c r="EZ72" s="3">
        <f t="shared" si="26"/>
        <v>1</v>
      </c>
      <c r="FB72" s="12">
        <v>0.3125</v>
      </c>
      <c r="FD72" s="8">
        <v>1</v>
      </c>
      <c r="FE72" s="8">
        <v>0</v>
      </c>
      <c r="FF72" s="8">
        <v>2</v>
      </c>
      <c r="FG72" s="8">
        <v>15</v>
      </c>
      <c r="FH72" s="8">
        <v>0</v>
      </c>
      <c r="FJ72" s="8">
        <v>15</v>
      </c>
      <c r="FK72" s="8">
        <v>2</v>
      </c>
      <c r="FM72" s="8">
        <v>0</v>
      </c>
      <c r="FO72" s="8">
        <v>12</v>
      </c>
      <c r="FP72" s="8">
        <v>2</v>
      </c>
      <c r="FQ72" s="8">
        <v>0</v>
      </c>
      <c r="FR72" s="8">
        <v>0</v>
      </c>
      <c r="FS72" s="8">
        <v>0</v>
      </c>
      <c r="FT72" s="8">
        <v>22</v>
      </c>
      <c r="FU72" s="8">
        <v>15</v>
      </c>
      <c r="FV72" s="8">
        <v>0</v>
      </c>
      <c r="FW72" s="8">
        <v>0</v>
      </c>
      <c r="FX72" s="8">
        <v>0</v>
      </c>
      <c r="FY72" s="8">
        <v>0</v>
      </c>
      <c r="FZ72" s="8">
        <v>27</v>
      </c>
      <c r="GA72" s="8">
        <v>0</v>
      </c>
      <c r="GB72" s="8">
        <v>10</v>
      </c>
      <c r="GC72" s="8">
        <v>0</v>
      </c>
      <c r="GD72" s="8">
        <v>1</v>
      </c>
      <c r="GE72" s="8">
        <v>10</v>
      </c>
      <c r="GF72" s="8">
        <v>0</v>
      </c>
      <c r="GG72" s="8">
        <v>38</v>
      </c>
      <c r="GH72" s="8">
        <v>0</v>
      </c>
      <c r="GI72" s="8">
        <v>0</v>
      </c>
      <c r="GJ72" s="8">
        <v>0</v>
      </c>
      <c r="GK72" s="8">
        <v>0</v>
      </c>
      <c r="GL72" s="8">
        <v>0</v>
      </c>
      <c r="GM72" s="8">
        <v>0</v>
      </c>
      <c r="GO72" s="8">
        <v>0</v>
      </c>
      <c r="GP72" s="8">
        <v>2</v>
      </c>
      <c r="GQ72" s="8">
        <v>0</v>
      </c>
      <c r="GR72" s="8">
        <v>0</v>
      </c>
      <c r="GS72" s="8">
        <v>0</v>
      </c>
      <c r="GT72" s="8">
        <v>29</v>
      </c>
      <c r="GU72" s="8">
        <v>0</v>
      </c>
      <c r="GV72" s="8">
        <v>0</v>
      </c>
      <c r="GX72" s="1">
        <f t="shared" si="27"/>
        <v>4.9512195121951219</v>
      </c>
      <c r="GY72" s="1">
        <f t="shared" si="28"/>
        <v>1.4670990205130947</v>
      </c>
      <c r="GZ72" s="3">
        <f t="shared" si="29"/>
        <v>0.89130434782608692</v>
      </c>
      <c r="HB72" s="12">
        <v>0.3125</v>
      </c>
      <c r="HC72" s="1">
        <v>0</v>
      </c>
      <c r="HD72" s="1">
        <v>1</v>
      </c>
      <c r="HE72" s="1">
        <v>0</v>
      </c>
      <c r="HF72" s="1">
        <v>1</v>
      </c>
      <c r="HG72" s="1">
        <v>0</v>
      </c>
      <c r="HH72" s="1">
        <v>35</v>
      </c>
      <c r="HI72" s="1">
        <v>26</v>
      </c>
      <c r="HJ72" s="1">
        <v>7</v>
      </c>
      <c r="HK72" s="1">
        <v>34</v>
      </c>
      <c r="HL72" s="1">
        <v>0</v>
      </c>
      <c r="HM72" s="1">
        <v>57</v>
      </c>
      <c r="HN72" s="1">
        <v>0</v>
      </c>
      <c r="HO72" s="1">
        <v>5</v>
      </c>
      <c r="HP72" s="1">
        <v>14</v>
      </c>
      <c r="HQ72" s="1">
        <v>0</v>
      </c>
      <c r="HR72" s="1">
        <v>2</v>
      </c>
      <c r="HS72" s="1">
        <v>11</v>
      </c>
      <c r="HT72" s="1">
        <v>0</v>
      </c>
      <c r="HU72" s="1">
        <v>17</v>
      </c>
      <c r="HV72" s="1">
        <v>7</v>
      </c>
      <c r="HW72" s="1">
        <v>0</v>
      </c>
      <c r="HX72" s="1">
        <v>17</v>
      </c>
      <c r="HY72" s="1">
        <v>0</v>
      </c>
      <c r="HZ72" s="1">
        <v>0</v>
      </c>
      <c r="IA72" s="1">
        <v>43</v>
      </c>
      <c r="IB72" s="1">
        <v>56</v>
      </c>
      <c r="IC72" s="1">
        <v>18</v>
      </c>
      <c r="ID72" s="1">
        <v>0</v>
      </c>
      <c r="IE72" s="1">
        <v>0</v>
      </c>
      <c r="IF72" s="1">
        <v>0</v>
      </c>
      <c r="IG72" s="1">
        <v>37</v>
      </c>
      <c r="IH72" s="1">
        <v>0</v>
      </c>
      <c r="II72" s="1">
        <v>7</v>
      </c>
      <c r="IJ72" s="1">
        <v>6</v>
      </c>
      <c r="IK72" s="1">
        <v>6</v>
      </c>
      <c r="IL72" s="1">
        <v>0</v>
      </c>
      <c r="IM72" s="1">
        <v>0</v>
      </c>
      <c r="IN72" s="1">
        <v>0</v>
      </c>
      <c r="IO72" s="1">
        <v>0</v>
      </c>
      <c r="IP72" s="1">
        <v>2</v>
      </c>
      <c r="IQ72" s="1">
        <v>19</v>
      </c>
      <c r="IR72" s="1">
        <v>13</v>
      </c>
      <c r="IS72" s="1">
        <v>24</v>
      </c>
      <c r="IU72" s="1">
        <f t="shared" si="30"/>
        <v>10.813953488372093</v>
      </c>
      <c r="IV72" s="1">
        <f t="shared" si="31"/>
        <v>2.3777428211512976</v>
      </c>
      <c r="IW72" s="3">
        <f t="shared" si="32"/>
        <v>1</v>
      </c>
      <c r="IY72" s="12">
        <v>0.3125</v>
      </c>
      <c r="IZ72" s="8">
        <v>2</v>
      </c>
      <c r="JA72" s="8">
        <v>0</v>
      </c>
      <c r="JB72" s="8">
        <v>0</v>
      </c>
      <c r="JC72" s="8">
        <v>0</v>
      </c>
      <c r="JD72" s="8">
        <v>40</v>
      </c>
      <c r="JE72" s="8">
        <v>0</v>
      </c>
      <c r="JF72" s="8">
        <v>45</v>
      </c>
      <c r="JG72" s="8"/>
      <c r="JH72" s="8"/>
      <c r="JI72" s="8">
        <v>0</v>
      </c>
      <c r="JJ72" s="8"/>
      <c r="JK72" s="8">
        <v>17</v>
      </c>
      <c r="JL72" s="8">
        <v>0</v>
      </c>
      <c r="JM72" s="8">
        <v>0</v>
      </c>
      <c r="JN72" s="8">
        <v>0</v>
      </c>
      <c r="JO72" s="8">
        <v>0</v>
      </c>
      <c r="JP72" s="8">
        <v>0</v>
      </c>
      <c r="JQ72" s="8">
        <v>0</v>
      </c>
      <c r="JR72" s="8">
        <v>43</v>
      </c>
      <c r="JS72" s="8">
        <v>0</v>
      </c>
      <c r="JT72" s="8">
        <v>3</v>
      </c>
      <c r="JU72" s="8">
        <v>27</v>
      </c>
      <c r="JV72" s="8">
        <v>0</v>
      </c>
      <c r="JW72" s="8">
        <v>0</v>
      </c>
      <c r="JX72" s="8">
        <v>0</v>
      </c>
      <c r="JY72" s="8">
        <v>0</v>
      </c>
      <c r="JZ72" s="8">
        <v>11</v>
      </c>
      <c r="KA72" s="8">
        <v>0</v>
      </c>
      <c r="KB72" s="8">
        <v>0</v>
      </c>
      <c r="KC72" s="8">
        <v>4</v>
      </c>
      <c r="KD72" s="8">
        <v>12</v>
      </c>
      <c r="KE72" s="8">
        <v>2</v>
      </c>
      <c r="KF72" s="8">
        <v>0</v>
      </c>
      <c r="KG72" s="8">
        <v>9</v>
      </c>
      <c r="KH72" s="8">
        <v>12</v>
      </c>
      <c r="KI72" s="8">
        <v>14</v>
      </c>
      <c r="KJ72" s="8">
        <v>0</v>
      </c>
      <c r="KK72" s="8">
        <v>1</v>
      </c>
      <c r="KL72" s="8">
        <v>10</v>
      </c>
      <c r="KM72" s="8">
        <v>0</v>
      </c>
      <c r="KN72" s="8">
        <v>15</v>
      </c>
      <c r="KO72" s="8">
        <v>19</v>
      </c>
      <c r="KP72" s="8">
        <v>17</v>
      </c>
      <c r="KQ72" s="8">
        <v>0</v>
      </c>
      <c r="KR72" s="8">
        <v>5</v>
      </c>
      <c r="KT72" s="1">
        <f t="shared" si="33"/>
        <v>7.333333333333333</v>
      </c>
      <c r="KU72" s="1">
        <f t="shared" si="34"/>
        <v>1.8593601820219179</v>
      </c>
      <c r="KV72" s="3">
        <f t="shared" si="35"/>
        <v>0.93333333333333335</v>
      </c>
    </row>
    <row r="73" spans="1:308" x14ac:dyDescent="0.55000000000000004">
      <c r="A73" s="12">
        <v>0.33333333333333331</v>
      </c>
      <c r="B73" s="8">
        <v>0</v>
      </c>
      <c r="C73" s="8">
        <v>0</v>
      </c>
      <c r="D73" s="8">
        <v>0</v>
      </c>
      <c r="E73" s="8">
        <v>34</v>
      </c>
      <c r="F73" s="8">
        <v>0</v>
      </c>
      <c r="G73" s="8">
        <v>0</v>
      </c>
      <c r="H73" s="8">
        <v>1</v>
      </c>
      <c r="I73" s="8">
        <v>0</v>
      </c>
      <c r="J73" s="8">
        <v>0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16</v>
      </c>
      <c r="Y73" s="8">
        <v>0</v>
      </c>
      <c r="Z73" s="8">
        <v>22</v>
      </c>
      <c r="AA73" s="8">
        <v>6</v>
      </c>
      <c r="AB73" s="8">
        <v>0</v>
      </c>
      <c r="AC73" s="8">
        <v>22</v>
      </c>
      <c r="AD73" s="8">
        <v>0</v>
      </c>
      <c r="AE73" s="8">
        <v>0</v>
      </c>
      <c r="AF73" s="8">
        <v>0</v>
      </c>
      <c r="AG73" s="8">
        <v>0</v>
      </c>
      <c r="AH73" s="8">
        <v>25</v>
      </c>
      <c r="AI73" s="8">
        <v>0</v>
      </c>
      <c r="AJ73" s="8">
        <v>0</v>
      </c>
      <c r="AK73" s="8">
        <v>12</v>
      </c>
      <c r="AL73" s="8">
        <v>0</v>
      </c>
      <c r="AM73" s="8">
        <v>0</v>
      </c>
      <c r="AN73" s="8">
        <v>26</v>
      </c>
      <c r="AO73" s="8">
        <v>0</v>
      </c>
      <c r="AP73" s="8">
        <v>0</v>
      </c>
      <c r="AQ73" s="8">
        <v>9</v>
      </c>
      <c r="AR73" s="8">
        <v>0</v>
      </c>
      <c r="AS73" s="8">
        <v>0</v>
      </c>
      <c r="AT73" s="8">
        <v>19</v>
      </c>
      <c r="AU73" s="8">
        <v>0</v>
      </c>
      <c r="AV73" s="8">
        <v>0</v>
      </c>
      <c r="AX73" s="1">
        <f t="shared" si="18"/>
        <v>4.0851063829787231</v>
      </c>
      <c r="AY73" s="1">
        <f t="shared" si="19"/>
        <v>1.275917180125842</v>
      </c>
      <c r="AZ73" s="3">
        <f t="shared" si="20"/>
        <v>1</v>
      </c>
      <c r="BB73" s="12">
        <v>0.33333333333333331</v>
      </c>
      <c r="BC73" s="8">
        <v>0</v>
      </c>
      <c r="BD73" s="8">
        <v>0</v>
      </c>
      <c r="BE73" s="8">
        <v>12</v>
      </c>
      <c r="BF73" s="8">
        <v>7</v>
      </c>
      <c r="BH73" s="8">
        <v>24</v>
      </c>
      <c r="BI73" s="8">
        <v>0</v>
      </c>
      <c r="BJ73" s="8">
        <v>2</v>
      </c>
      <c r="BK73" s="8">
        <v>3</v>
      </c>
      <c r="BL73" s="8">
        <v>0</v>
      </c>
      <c r="BM73" s="8">
        <v>44</v>
      </c>
      <c r="BO73" s="8">
        <v>0</v>
      </c>
      <c r="BQ73" s="8">
        <v>0</v>
      </c>
      <c r="BS73" s="8">
        <v>0</v>
      </c>
      <c r="BT73" s="8">
        <v>0</v>
      </c>
      <c r="BU73" s="8">
        <v>11</v>
      </c>
      <c r="BV73" s="8">
        <v>20</v>
      </c>
      <c r="BW73" s="8">
        <v>0</v>
      </c>
      <c r="BX73" s="8">
        <v>0</v>
      </c>
      <c r="BY73" s="8">
        <v>0</v>
      </c>
      <c r="BZ73" s="8">
        <v>0</v>
      </c>
      <c r="CA73" s="8">
        <v>53</v>
      </c>
      <c r="CB73" s="8">
        <v>0</v>
      </c>
      <c r="CC73" s="8">
        <v>0</v>
      </c>
      <c r="CD73" s="8">
        <v>0</v>
      </c>
      <c r="CE73" s="8">
        <v>22</v>
      </c>
      <c r="CF73" s="8">
        <v>18</v>
      </c>
      <c r="CG73" s="8">
        <v>31</v>
      </c>
      <c r="CH73" s="8">
        <v>0</v>
      </c>
      <c r="CI73" s="8">
        <v>0</v>
      </c>
      <c r="CK73" s="8">
        <v>0</v>
      </c>
      <c r="CL73" s="8">
        <v>3</v>
      </c>
      <c r="CM73" s="8">
        <v>0</v>
      </c>
      <c r="CN73" s="8">
        <v>0</v>
      </c>
      <c r="CO73" s="8">
        <v>9</v>
      </c>
      <c r="CP73" s="8">
        <v>0</v>
      </c>
      <c r="CR73" s="8">
        <v>0</v>
      </c>
      <c r="CS73" s="8">
        <v>16</v>
      </c>
      <c r="CT73" s="8">
        <v>0</v>
      </c>
      <c r="CU73" s="8">
        <v>38</v>
      </c>
      <c r="CW73" s="8">
        <v>0</v>
      </c>
      <c r="CY73" s="1">
        <f t="shared" si="21"/>
        <v>7.8250000000000002</v>
      </c>
      <c r="CZ73" s="1">
        <f t="shared" si="22"/>
        <v>2.1420357858103833</v>
      </c>
      <c r="DA73" s="3">
        <f t="shared" si="23"/>
        <v>0.85106382978723405</v>
      </c>
      <c r="DC73" s="12">
        <v>0.33333333333333331</v>
      </c>
      <c r="DD73" s="8">
        <v>3</v>
      </c>
      <c r="DE73" s="8">
        <v>1</v>
      </c>
      <c r="DF73" s="8">
        <v>7</v>
      </c>
      <c r="DG73" s="8">
        <v>20</v>
      </c>
      <c r="DH73" s="8">
        <v>14</v>
      </c>
      <c r="DI73" s="8">
        <v>9</v>
      </c>
      <c r="DJ73" s="8">
        <v>0</v>
      </c>
      <c r="DK73" s="8">
        <v>34</v>
      </c>
      <c r="DL73" s="8">
        <v>1</v>
      </c>
      <c r="DM73" s="8">
        <v>1</v>
      </c>
      <c r="DN73" s="8">
        <v>2</v>
      </c>
      <c r="DO73" s="8">
        <v>0</v>
      </c>
      <c r="DP73" s="8">
        <v>22</v>
      </c>
      <c r="DQ73" s="8">
        <v>0</v>
      </c>
      <c r="DR73" s="8">
        <v>5</v>
      </c>
      <c r="DS73" s="8">
        <v>0</v>
      </c>
      <c r="DT73" s="8">
        <v>27</v>
      </c>
      <c r="DU73" s="8">
        <v>0</v>
      </c>
      <c r="DV73" s="8">
        <v>32</v>
      </c>
      <c r="DW73" s="8">
        <v>38</v>
      </c>
      <c r="DX73" s="8">
        <v>0</v>
      </c>
      <c r="DY73" s="8">
        <v>57</v>
      </c>
      <c r="DZ73" s="8">
        <v>0</v>
      </c>
      <c r="EA73" s="8">
        <v>15</v>
      </c>
      <c r="EB73" s="8">
        <v>26</v>
      </c>
      <c r="EC73" s="8">
        <v>3</v>
      </c>
      <c r="ED73" s="8">
        <v>13</v>
      </c>
      <c r="EE73" s="8">
        <v>0</v>
      </c>
      <c r="EF73" s="8">
        <v>0</v>
      </c>
      <c r="EG73" s="8">
        <v>14</v>
      </c>
      <c r="EH73" s="8">
        <v>0</v>
      </c>
      <c r="EI73" s="8">
        <v>0</v>
      </c>
      <c r="EJ73" s="8">
        <v>0</v>
      </c>
      <c r="EK73" s="8">
        <v>14</v>
      </c>
      <c r="EL73" s="8">
        <v>0</v>
      </c>
      <c r="EM73" s="8">
        <v>5</v>
      </c>
      <c r="EN73" s="8">
        <v>0</v>
      </c>
      <c r="EO73" s="8">
        <v>0</v>
      </c>
      <c r="EP73" s="8">
        <v>0</v>
      </c>
      <c r="EQ73" s="8">
        <v>0</v>
      </c>
      <c r="ER73" s="8">
        <v>0</v>
      </c>
      <c r="ES73" s="8">
        <v>8</v>
      </c>
      <c r="ET73" s="8">
        <v>0</v>
      </c>
      <c r="EU73" s="8">
        <v>0</v>
      </c>
      <c r="EV73" s="8">
        <v>0</v>
      </c>
      <c r="EW73" s="8"/>
      <c r="EX73" s="1">
        <f t="shared" si="24"/>
        <v>8.2444444444444436</v>
      </c>
      <c r="EY73" s="1">
        <f t="shared" si="25"/>
        <v>1.9272515510345833</v>
      </c>
      <c r="EZ73" s="3">
        <f t="shared" si="26"/>
        <v>1</v>
      </c>
      <c r="FB73" s="12">
        <v>0.33333333333333331</v>
      </c>
      <c r="FD73" s="8">
        <v>9</v>
      </c>
      <c r="FE73" s="8">
        <v>0</v>
      </c>
      <c r="FF73" s="8">
        <v>1</v>
      </c>
      <c r="FG73" s="8">
        <v>15</v>
      </c>
      <c r="FH73" s="8">
        <v>0</v>
      </c>
      <c r="FJ73" s="8">
        <v>11</v>
      </c>
      <c r="FK73" s="8">
        <v>0</v>
      </c>
      <c r="FM73" s="8">
        <v>0</v>
      </c>
      <c r="FO73" s="8">
        <v>0</v>
      </c>
      <c r="FP73" s="8">
        <v>21</v>
      </c>
      <c r="FQ73" s="8">
        <v>0</v>
      </c>
      <c r="FR73" s="8">
        <v>0</v>
      </c>
      <c r="FS73" s="8">
        <v>0</v>
      </c>
      <c r="FT73" s="8">
        <v>0</v>
      </c>
      <c r="FU73" s="8">
        <v>11</v>
      </c>
      <c r="FV73" s="8">
        <v>0</v>
      </c>
      <c r="FW73" s="8">
        <v>0</v>
      </c>
      <c r="FX73" s="8">
        <v>2</v>
      </c>
      <c r="FY73" s="8">
        <v>54</v>
      </c>
      <c r="FZ73" s="8">
        <v>6</v>
      </c>
      <c r="GA73" s="8">
        <v>0</v>
      </c>
      <c r="GB73" s="8">
        <v>14</v>
      </c>
      <c r="GC73" s="8">
        <v>0</v>
      </c>
      <c r="GD73" s="8">
        <v>0</v>
      </c>
      <c r="GE73" s="8">
        <v>3</v>
      </c>
      <c r="GF73" s="8">
        <v>0</v>
      </c>
      <c r="GG73" s="8">
        <v>39</v>
      </c>
      <c r="GH73" s="8">
        <v>0</v>
      </c>
      <c r="GI73" s="8">
        <v>1</v>
      </c>
      <c r="GJ73" s="8">
        <v>0</v>
      </c>
      <c r="GK73" s="8">
        <v>1</v>
      </c>
      <c r="GL73" s="8">
        <v>0</v>
      </c>
      <c r="GM73" s="8">
        <v>0</v>
      </c>
      <c r="GO73" s="8">
        <v>2</v>
      </c>
      <c r="GP73" s="8">
        <v>7</v>
      </c>
      <c r="GQ73" s="8">
        <v>2</v>
      </c>
      <c r="GR73" s="8">
        <v>1</v>
      </c>
      <c r="GS73" s="8">
        <v>1</v>
      </c>
      <c r="GT73" s="8">
        <v>64</v>
      </c>
      <c r="GU73" s="8">
        <v>0</v>
      </c>
      <c r="GV73" s="8">
        <v>0</v>
      </c>
      <c r="GX73" s="1">
        <f t="shared" si="27"/>
        <v>6.4634146341463419</v>
      </c>
      <c r="GY73" s="1">
        <f t="shared" si="28"/>
        <v>2.2246122054426478</v>
      </c>
      <c r="GZ73" s="3">
        <f t="shared" si="29"/>
        <v>0.89130434782608692</v>
      </c>
      <c r="HB73" s="12">
        <v>0.33333333333333331</v>
      </c>
      <c r="HC73" s="1">
        <v>19</v>
      </c>
      <c r="HD73" s="1">
        <v>33</v>
      </c>
      <c r="HE73" s="1">
        <v>0</v>
      </c>
      <c r="HF73" s="1">
        <v>0</v>
      </c>
      <c r="HG73" s="1">
        <v>0</v>
      </c>
      <c r="HH73" s="1">
        <v>38</v>
      </c>
      <c r="HI73" s="1">
        <v>0</v>
      </c>
      <c r="HJ73" s="1">
        <v>11</v>
      </c>
      <c r="HK73" s="1">
        <v>16</v>
      </c>
      <c r="HL73" s="1">
        <v>23</v>
      </c>
      <c r="HM73" s="1">
        <v>5</v>
      </c>
      <c r="HN73" s="1">
        <v>4</v>
      </c>
      <c r="HO73" s="1">
        <v>4</v>
      </c>
      <c r="HP73" s="1">
        <v>1</v>
      </c>
      <c r="HQ73" s="1">
        <v>34</v>
      </c>
      <c r="HR73" s="1">
        <v>0</v>
      </c>
      <c r="HS73" s="1">
        <v>53</v>
      </c>
      <c r="HT73" s="1">
        <v>0</v>
      </c>
      <c r="HU73" s="1">
        <v>0</v>
      </c>
      <c r="HV73" s="1">
        <v>0</v>
      </c>
      <c r="HW73" s="1">
        <v>12</v>
      </c>
      <c r="HX73" s="1">
        <v>28</v>
      </c>
      <c r="HY73" s="1">
        <v>22</v>
      </c>
      <c r="HZ73" s="1">
        <v>32</v>
      </c>
      <c r="IA73" s="1">
        <v>34</v>
      </c>
      <c r="IB73" s="1">
        <v>14</v>
      </c>
      <c r="IC73" s="1">
        <v>2</v>
      </c>
      <c r="ID73" s="1">
        <v>0</v>
      </c>
      <c r="IE73" s="1">
        <v>0</v>
      </c>
      <c r="IF73" s="1">
        <v>0</v>
      </c>
      <c r="IG73" s="1">
        <v>10</v>
      </c>
      <c r="IH73" s="1">
        <v>9</v>
      </c>
      <c r="II73" s="1">
        <v>0</v>
      </c>
      <c r="IJ73" s="1">
        <v>16</v>
      </c>
      <c r="IK73" s="1">
        <v>11</v>
      </c>
      <c r="IL73" s="1">
        <v>38</v>
      </c>
      <c r="IM73" s="1">
        <v>30</v>
      </c>
      <c r="IN73" s="1">
        <v>22</v>
      </c>
      <c r="IO73" s="1">
        <v>0</v>
      </c>
      <c r="IP73" s="1">
        <v>0</v>
      </c>
      <c r="IQ73" s="1">
        <v>0</v>
      </c>
      <c r="IR73" s="1">
        <v>19</v>
      </c>
      <c r="IS73" s="1">
        <v>10</v>
      </c>
      <c r="IU73" s="1">
        <f t="shared" si="30"/>
        <v>12.790697674418604</v>
      </c>
      <c r="IV73" s="1">
        <f t="shared" si="31"/>
        <v>2.1601336397726905</v>
      </c>
      <c r="IW73" s="3">
        <f t="shared" si="32"/>
        <v>1</v>
      </c>
      <c r="IY73" s="12">
        <v>0.33333333333333331</v>
      </c>
      <c r="IZ73" s="8">
        <v>29</v>
      </c>
      <c r="JA73" s="8">
        <v>39</v>
      </c>
      <c r="JB73" s="8">
        <v>17</v>
      </c>
      <c r="JC73" s="8">
        <v>0</v>
      </c>
      <c r="JD73" s="8">
        <v>7</v>
      </c>
      <c r="JE73" s="8">
        <v>16</v>
      </c>
      <c r="JF73" s="8">
        <v>21</v>
      </c>
      <c r="JG73" s="8"/>
      <c r="JH73" s="8"/>
      <c r="JI73" s="8">
        <v>42</v>
      </c>
      <c r="JJ73" s="8"/>
      <c r="JK73" s="8">
        <v>7</v>
      </c>
      <c r="JL73" s="8">
        <v>0</v>
      </c>
      <c r="JM73" s="8">
        <v>0</v>
      </c>
      <c r="JN73" s="8">
        <v>0</v>
      </c>
      <c r="JO73" s="8">
        <v>0</v>
      </c>
      <c r="JP73" s="8">
        <v>0</v>
      </c>
      <c r="JQ73" s="8">
        <v>6</v>
      </c>
      <c r="JR73" s="8">
        <v>0</v>
      </c>
      <c r="JS73" s="8">
        <v>20</v>
      </c>
      <c r="JT73" s="8">
        <v>13</v>
      </c>
      <c r="JU73" s="8">
        <v>0</v>
      </c>
      <c r="JV73" s="8">
        <v>4</v>
      </c>
      <c r="JW73" s="8">
        <v>36</v>
      </c>
      <c r="JX73" s="8">
        <v>0</v>
      </c>
      <c r="JY73" s="8">
        <v>0</v>
      </c>
      <c r="JZ73" s="8">
        <v>42</v>
      </c>
      <c r="KA73" s="8">
        <v>0</v>
      </c>
      <c r="KB73" s="8">
        <v>11</v>
      </c>
      <c r="KC73" s="8">
        <v>21</v>
      </c>
      <c r="KD73" s="8">
        <v>32</v>
      </c>
      <c r="KE73" s="8">
        <v>37</v>
      </c>
      <c r="KF73" s="8">
        <v>1</v>
      </c>
      <c r="KG73" s="8">
        <v>2</v>
      </c>
      <c r="KH73" s="8">
        <v>10</v>
      </c>
      <c r="KI73" s="8">
        <v>0</v>
      </c>
      <c r="KJ73" s="8">
        <v>28</v>
      </c>
      <c r="KK73" s="8">
        <v>5</v>
      </c>
      <c r="KL73" s="8">
        <v>13</v>
      </c>
      <c r="KM73" s="8">
        <v>0</v>
      </c>
      <c r="KN73" s="8">
        <v>17</v>
      </c>
      <c r="KO73" s="8">
        <v>30</v>
      </c>
      <c r="KP73" s="8">
        <v>13</v>
      </c>
      <c r="KQ73" s="8">
        <v>25</v>
      </c>
      <c r="KR73" s="8">
        <v>12</v>
      </c>
      <c r="KT73" s="1">
        <f t="shared" si="33"/>
        <v>13.238095238095237</v>
      </c>
      <c r="KU73" s="1">
        <f t="shared" si="34"/>
        <v>2.1140010899650528</v>
      </c>
      <c r="KV73" s="3">
        <f t="shared" si="35"/>
        <v>0.93333333333333335</v>
      </c>
    </row>
    <row r="74" spans="1:308" x14ac:dyDescent="0.55000000000000004">
      <c r="A74" s="13">
        <v>0.35416666666666669</v>
      </c>
      <c r="B74" s="9">
        <v>23</v>
      </c>
      <c r="C74" s="9">
        <v>30</v>
      </c>
      <c r="D74" s="9">
        <v>48</v>
      </c>
      <c r="E74" s="9">
        <v>40</v>
      </c>
      <c r="F74" s="9">
        <v>19</v>
      </c>
      <c r="G74" s="9">
        <v>76</v>
      </c>
      <c r="H74" s="9">
        <v>31</v>
      </c>
      <c r="I74" s="9">
        <v>33</v>
      </c>
      <c r="J74" s="9">
        <v>45</v>
      </c>
      <c r="K74" s="9">
        <v>26</v>
      </c>
      <c r="L74" s="9">
        <v>54</v>
      </c>
      <c r="M74" s="9">
        <v>37</v>
      </c>
      <c r="N74" s="9">
        <v>31</v>
      </c>
      <c r="O74" s="9">
        <v>63</v>
      </c>
      <c r="P74" s="9">
        <v>37</v>
      </c>
      <c r="Q74" s="9">
        <v>53</v>
      </c>
      <c r="R74" s="9">
        <v>52</v>
      </c>
      <c r="S74" s="9">
        <v>52</v>
      </c>
      <c r="T74" s="9">
        <v>43</v>
      </c>
      <c r="U74" s="9">
        <v>39</v>
      </c>
      <c r="V74" s="9">
        <v>70</v>
      </c>
      <c r="W74" s="9">
        <v>35</v>
      </c>
      <c r="X74" s="9">
        <v>40</v>
      </c>
      <c r="Y74" s="9">
        <v>41</v>
      </c>
      <c r="Z74" s="9">
        <v>60</v>
      </c>
      <c r="AA74" s="9">
        <v>48</v>
      </c>
      <c r="AB74" s="9">
        <v>45</v>
      </c>
      <c r="AC74" s="9">
        <v>37</v>
      </c>
      <c r="AD74" s="9">
        <v>43</v>
      </c>
      <c r="AE74" s="9">
        <v>37</v>
      </c>
      <c r="AF74" s="9">
        <v>38</v>
      </c>
      <c r="AG74" s="9">
        <v>50</v>
      </c>
      <c r="AH74" s="9">
        <v>59</v>
      </c>
      <c r="AI74" s="9">
        <v>31</v>
      </c>
      <c r="AJ74" s="9">
        <v>22</v>
      </c>
      <c r="AK74" s="9">
        <v>40</v>
      </c>
      <c r="AL74" s="9">
        <v>52</v>
      </c>
      <c r="AM74" s="9">
        <v>41</v>
      </c>
      <c r="AN74" s="9">
        <v>119</v>
      </c>
      <c r="AO74" s="9">
        <v>24</v>
      </c>
      <c r="AP74" s="9">
        <v>47</v>
      </c>
      <c r="AQ74" s="9">
        <v>64</v>
      </c>
      <c r="AR74" s="9">
        <v>41</v>
      </c>
      <c r="AS74" s="9">
        <v>42</v>
      </c>
      <c r="AT74" s="9">
        <v>38</v>
      </c>
      <c r="AU74" s="9">
        <v>41</v>
      </c>
      <c r="AV74" s="9">
        <v>54</v>
      </c>
      <c r="AW74" s="4">
        <v>0.1</v>
      </c>
      <c r="AX74" s="1">
        <f t="shared" si="18"/>
        <v>44.48936170212766</v>
      </c>
      <c r="AY74" s="1">
        <f t="shared" si="19"/>
        <v>2.4207842592072999</v>
      </c>
      <c r="AZ74" s="3">
        <f t="shared" si="20"/>
        <v>1</v>
      </c>
      <c r="BB74" s="13">
        <v>0.35416666666666669</v>
      </c>
      <c r="BC74" s="9">
        <v>58</v>
      </c>
      <c r="BD74" s="9">
        <v>56</v>
      </c>
      <c r="BE74" s="9">
        <v>21</v>
      </c>
      <c r="BF74" s="9">
        <v>1</v>
      </c>
      <c r="BG74" s="9"/>
      <c r="BH74" s="9">
        <v>85</v>
      </c>
      <c r="BI74" s="9">
        <v>69</v>
      </c>
      <c r="BJ74" s="9">
        <v>43</v>
      </c>
      <c r="BK74" s="9">
        <v>33</v>
      </c>
      <c r="BL74" s="9">
        <v>52</v>
      </c>
      <c r="BM74" s="9">
        <v>51</v>
      </c>
      <c r="BN74" s="9"/>
      <c r="BO74" s="9">
        <v>37</v>
      </c>
      <c r="BP74" s="9"/>
      <c r="BQ74" s="9">
        <v>27</v>
      </c>
      <c r="BR74" s="9"/>
      <c r="BS74" s="9">
        <v>25</v>
      </c>
      <c r="BT74" s="9">
        <v>32</v>
      </c>
      <c r="BU74" s="9">
        <v>51</v>
      </c>
      <c r="BV74" s="9">
        <v>83</v>
      </c>
      <c r="BW74" s="9">
        <v>61</v>
      </c>
      <c r="BX74" s="9">
        <v>52</v>
      </c>
      <c r="BY74" s="9">
        <v>56</v>
      </c>
      <c r="BZ74" s="9">
        <v>36</v>
      </c>
      <c r="CA74" s="9">
        <v>35</v>
      </c>
      <c r="CB74" s="9">
        <v>40</v>
      </c>
      <c r="CC74" s="9">
        <v>53</v>
      </c>
      <c r="CD74" s="9">
        <v>61</v>
      </c>
      <c r="CE74" s="9">
        <v>20</v>
      </c>
      <c r="CF74" s="9">
        <v>85</v>
      </c>
      <c r="CG74" s="9">
        <v>55</v>
      </c>
      <c r="CH74" s="9">
        <v>62</v>
      </c>
      <c r="CI74" s="9">
        <v>76</v>
      </c>
      <c r="CJ74" s="9"/>
      <c r="CK74" s="9">
        <v>55</v>
      </c>
      <c r="CL74" s="9">
        <v>76</v>
      </c>
      <c r="CM74" s="9">
        <v>30</v>
      </c>
      <c r="CN74" s="9">
        <v>36</v>
      </c>
      <c r="CO74" s="9">
        <v>56</v>
      </c>
      <c r="CP74" s="9">
        <v>71</v>
      </c>
      <c r="CQ74" s="9"/>
      <c r="CR74" s="9">
        <v>61</v>
      </c>
      <c r="CS74" s="9">
        <v>73</v>
      </c>
      <c r="CT74" s="9">
        <v>75</v>
      </c>
      <c r="CU74" s="9">
        <v>86</v>
      </c>
      <c r="CV74" s="9"/>
      <c r="CW74" s="9">
        <v>48</v>
      </c>
      <c r="CX74" s="4"/>
      <c r="CY74" s="1">
        <f t="shared" si="21"/>
        <v>52.075000000000003</v>
      </c>
      <c r="CZ74" s="1">
        <f t="shared" si="22"/>
        <v>3.199236186886985</v>
      </c>
      <c r="DA74" s="3">
        <f t="shared" si="23"/>
        <v>0.85106382978723405</v>
      </c>
      <c r="DC74" s="13">
        <v>0.35416666666666669</v>
      </c>
      <c r="DD74" s="9">
        <v>43</v>
      </c>
      <c r="DE74" s="9">
        <v>35</v>
      </c>
      <c r="DF74" s="9">
        <v>46</v>
      </c>
      <c r="DG74" s="9">
        <v>81</v>
      </c>
      <c r="DH74" s="9">
        <v>61</v>
      </c>
      <c r="DI74" s="9">
        <v>68</v>
      </c>
      <c r="DJ74" s="9">
        <v>36</v>
      </c>
      <c r="DK74" s="9">
        <v>31</v>
      </c>
      <c r="DL74" s="9">
        <v>34</v>
      </c>
      <c r="DM74" s="9">
        <v>40</v>
      </c>
      <c r="DN74" s="9">
        <v>47</v>
      </c>
      <c r="DO74" s="9">
        <v>37</v>
      </c>
      <c r="DP74" s="9">
        <v>43</v>
      </c>
      <c r="DQ74" s="9">
        <v>50</v>
      </c>
      <c r="DR74" s="9">
        <v>56</v>
      </c>
      <c r="DS74" s="9">
        <v>41</v>
      </c>
      <c r="DT74" s="9">
        <v>71</v>
      </c>
      <c r="DU74" s="9">
        <v>55</v>
      </c>
      <c r="DV74" s="9">
        <v>59</v>
      </c>
      <c r="DW74" s="9">
        <v>37</v>
      </c>
      <c r="DX74" s="9">
        <v>30</v>
      </c>
      <c r="DY74" s="9">
        <v>43</v>
      </c>
      <c r="DZ74" s="9">
        <v>29</v>
      </c>
      <c r="EA74" s="9">
        <v>38</v>
      </c>
      <c r="EB74" s="9">
        <v>63</v>
      </c>
      <c r="EC74" s="9">
        <v>51</v>
      </c>
      <c r="ED74" s="9">
        <v>84</v>
      </c>
      <c r="EE74" s="9">
        <v>35</v>
      </c>
      <c r="EF74" s="9">
        <v>44</v>
      </c>
      <c r="EG74" s="9">
        <v>23</v>
      </c>
      <c r="EH74" s="9">
        <v>31</v>
      </c>
      <c r="EI74" s="9">
        <v>45</v>
      </c>
      <c r="EJ74" s="9">
        <v>20</v>
      </c>
      <c r="EK74" s="9">
        <v>37</v>
      </c>
      <c r="EL74" s="9">
        <v>22</v>
      </c>
      <c r="EM74" s="9">
        <v>85</v>
      </c>
      <c r="EN74" s="9">
        <v>22</v>
      </c>
      <c r="EO74" s="9">
        <v>33</v>
      </c>
      <c r="EP74" s="9">
        <v>61</v>
      </c>
      <c r="EQ74" s="9">
        <v>54</v>
      </c>
      <c r="ER74" s="9">
        <v>34</v>
      </c>
      <c r="ES74" s="9">
        <v>37</v>
      </c>
      <c r="ET74" s="9">
        <v>40</v>
      </c>
      <c r="EU74" s="9">
        <v>19</v>
      </c>
      <c r="EV74" s="9">
        <v>44</v>
      </c>
      <c r="EW74" s="9"/>
      <c r="EX74" s="1">
        <f t="shared" si="24"/>
        <v>44.333333333333336</v>
      </c>
      <c r="EY74" s="1">
        <f t="shared" si="25"/>
        <v>2.4381231397212986</v>
      </c>
      <c r="EZ74" s="3">
        <f t="shared" si="26"/>
        <v>1</v>
      </c>
      <c r="FB74" s="13">
        <v>0.35416666666666669</v>
      </c>
      <c r="FC74" s="9"/>
      <c r="FD74" s="9">
        <v>27</v>
      </c>
      <c r="FE74" s="9">
        <v>40</v>
      </c>
      <c r="FF74" s="9"/>
      <c r="FG74" s="9">
        <v>22</v>
      </c>
      <c r="FH74" s="9">
        <v>31</v>
      </c>
      <c r="FI74" s="9"/>
      <c r="FJ74" s="9">
        <v>22</v>
      </c>
      <c r="FK74" s="9">
        <v>1</v>
      </c>
      <c r="FL74" s="9"/>
      <c r="FM74" s="9">
        <v>31</v>
      </c>
      <c r="FN74" s="9"/>
      <c r="FO74" s="9">
        <v>44</v>
      </c>
      <c r="FP74" s="9">
        <v>28</v>
      </c>
      <c r="FQ74" s="9">
        <v>38</v>
      </c>
      <c r="FR74" s="9">
        <v>46</v>
      </c>
      <c r="FS74" s="9">
        <v>42</v>
      </c>
      <c r="FT74" s="9">
        <v>26</v>
      </c>
      <c r="FU74" s="9">
        <v>44</v>
      </c>
      <c r="FV74" s="9">
        <v>26</v>
      </c>
      <c r="FW74" s="9">
        <v>26</v>
      </c>
      <c r="FX74" s="9">
        <v>41</v>
      </c>
      <c r="FY74" s="9">
        <v>65</v>
      </c>
      <c r="FZ74" s="9">
        <v>47</v>
      </c>
      <c r="GA74" s="9">
        <v>52</v>
      </c>
      <c r="GB74" s="9">
        <v>57</v>
      </c>
      <c r="GC74" s="9">
        <v>39</v>
      </c>
      <c r="GD74" s="9">
        <v>49</v>
      </c>
      <c r="GE74" s="9">
        <v>4</v>
      </c>
      <c r="GF74" s="9">
        <v>54</v>
      </c>
      <c r="GG74" s="9">
        <v>31</v>
      </c>
      <c r="GH74" s="9">
        <v>44</v>
      </c>
      <c r="GI74" s="9">
        <v>51</v>
      </c>
      <c r="GJ74" s="9">
        <v>57</v>
      </c>
      <c r="GK74" s="9">
        <v>71</v>
      </c>
      <c r="GL74" s="9">
        <v>26</v>
      </c>
      <c r="GM74" s="9">
        <v>43</v>
      </c>
      <c r="GN74" s="9"/>
      <c r="GO74" s="9">
        <v>27</v>
      </c>
      <c r="GP74" s="9">
        <v>39</v>
      </c>
      <c r="GQ74" s="9">
        <v>34</v>
      </c>
      <c r="GR74" s="9">
        <v>46</v>
      </c>
      <c r="GS74" s="9">
        <v>41</v>
      </c>
      <c r="GT74" s="9">
        <v>92</v>
      </c>
      <c r="GU74" s="9">
        <v>55</v>
      </c>
      <c r="GV74" s="9">
        <v>21</v>
      </c>
      <c r="GW74" s="4">
        <v>3</v>
      </c>
      <c r="GX74" s="1">
        <f t="shared" si="27"/>
        <v>39.5</v>
      </c>
      <c r="GY74" s="1">
        <f t="shared" si="28"/>
        <v>2.6777813242520048</v>
      </c>
      <c r="GZ74" s="3">
        <f t="shared" si="29"/>
        <v>0.86956521739130432</v>
      </c>
      <c r="HB74" s="13">
        <v>0.35416666666666669</v>
      </c>
      <c r="HC74" s="4">
        <v>66</v>
      </c>
      <c r="HD74" s="4">
        <v>45</v>
      </c>
      <c r="HE74" s="4">
        <v>61</v>
      </c>
      <c r="HF74" s="4">
        <v>46</v>
      </c>
      <c r="HG74" s="4">
        <v>46</v>
      </c>
      <c r="HH74" s="4">
        <v>35</v>
      </c>
      <c r="HI74" s="4">
        <v>33</v>
      </c>
      <c r="HJ74" s="4">
        <v>34</v>
      </c>
      <c r="HK74" s="4">
        <v>57</v>
      </c>
      <c r="HL74" s="4">
        <v>32</v>
      </c>
      <c r="HM74" s="4">
        <v>47</v>
      </c>
      <c r="HN74" s="4">
        <v>45</v>
      </c>
      <c r="HO74" s="4">
        <v>14</v>
      </c>
      <c r="HP74" s="4">
        <v>39</v>
      </c>
      <c r="HQ74" s="4">
        <v>26</v>
      </c>
      <c r="HR74" s="4">
        <v>28</v>
      </c>
      <c r="HS74" s="4">
        <v>33</v>
      </c>
      <c r="HT74" s="4">
        <v>30</v>
      </c>
      <c r="HU74" s="4">
        <v>44</v>
      </c>
      <c r="HV74" s="4">
        <v>35</v>
      </c>
      <c r="HW74" s="4">
        <v>26</v>
      </c>
      <c r="HX74" s="4">
        <v>12</v>
      </c>
      <c r="HY74" s="4">
        <v>29</v>
      </c>
      <c r="HZ74" s="4">
        <v>50</v>
      </c>
      <c r="IA74" s="4">
        <v>24</v>
      </c>
      <c r="IB74" s="4">
        <v>17</v>
      </c>
      <c r="IC74" s="4">
        <v>24</v>
      </c>
      <c r="ID74" s="4">
        <v>45</v>
      </c>
      <c r="IE74" s="4">
        <v>13</v>
      </c>
      <c r="IF74" s="4">
        <v>40</v>
      </c>
      <c r="IG74" s="4">
        <v>18</v>
      </c>
      <c r="IH74" s="4">
        <v>31</v>
      </c>
      <c r="II74" s="4">
        <v>35</v>
      </c>
      <c r="IJ74" s="4">
        <v>22</v>
      </c>
      <c r="IK74" s="4">
        <v>35</v>
      </c>
      <c r="IL74" s="4">
        <v>26</v>
      </c>
      <c r="IM74" s="4">
        <v>30</v>
      </c>
      <c r="IN74" s="4">
        <v>38</v>
      </c>
      <c r="IO74" s="4">
        <v>0</v>
      </c>
      <c r="IP74" s="4">
        <v>18</v>
      </c>
      <c r="IQ74" s="4">
        <v>21</v>
      </c>
      <c r="IR74" s="4">
        <v>27</v>
      </c>
      <c r="IS74" s="4">
        <v>15</v>
      </c>
      <c r="IT74" s="4"/>
      <c r="IU74" s="4">
        <f t="shared" si="30"/>
        <v>32.372093023255815</v>
      </c>
      <c r="IV74" s="4">
        <f t="shared" si="31"/>
        <v>2.0954581628626738</v>
      </c>
      <c r="IW74" s="7">
        <f t="shared" si="32"/>
        <v>1</v>
      </c>
      <c r="IX74" s="4"/>
      <c r="IY74" s="13">
        <v>0.35416666666666669</v>
      </c>
      <c r="IZ74" s="9">
        <v>48</v>
      </c>
      <c r="JA74" s="9">
        <v>58</v>
      </c>
      <c r="JB74" s="9">
        <v>36</v>
      </c>
      <c r="JC74" s="9">
        <v>51</v>
      </c>
      <c r="JD74" s="9">
        <v>46</v>
      </c>
      <c r="JE74" s="9">
        <v>89</v>
      </c>
      <c r="JF74" s="9">
        <v>54</v>
      </c>
      <c r="JG74" s="9"/>
      <c r="JH74" s="9"/>
      <c r="JI74" s="9">
        <v>37</v>
      </c>
      <c r="JJ74" s="9"/>
      <c r="JK74" s="9">
        <v>61</v>
      </c>
      <c r="JL74" s="9">
        <v>57</v>
      </c>
      <c r="JM74" s="9">
        <v>47</v>
      </c>
      <c r="JN74" s="9">
        <v>72</v>
      </c>
      <c r="JO74" s="9">
        <v>64</v>
      </c>
      <c r="JP74" s="9">
        <v>37</v>
      </c>
      <c r="JQ74" s="9">
        <v>36</v>
      </c>
      <c r="JR74" s="9">
        <v>49</v>
      </c>
      <c r="JS74" s="9">
        <v>49</v>
      </c>
      <c r="JT74" s="9">
        <v>85</v>
      </c>
      <c r="JU74" s="9">
        <v>35</v>
      </c>
      <c r="JV74" s="9">
        <v>25</v>
      </c>
      <c r="JW74" s="9">
        <v>57</v>
      </c>
      <c r="JX74" s="9">
        <v>62</v>
      </c>
      <c r="JY74" s="9">
        <v>63</v>
      </c>
      <c r="JZ74" s="9">
        <v>55</v>
      </c>
      <c r="KA74" s="9">
        <v>27</v>
      </c>
      <c r="KB74" s="9">
        <v>43</v>
      </c>
      <c r="KC74" s="9">
        <v>27</v>
      </c>
      <c r="KD74" s="9">
        <v>25</v>
      </c>
      <c r="KE74" s="9">
        <v>58</v>
      </c>
      <c r="KF74" s="9">
        <v>23</v>
      </c>
      <c r="KG74" s="9">
        <v>45</v>
      </c>
      <c r="KH74" s="9">
        <v>19</v>
      </c>
      <c r="KI74" s="9">
        <v>46</v>
      </c>
      <c r="KJ74" s="9">
        <v>42</v>
      </c>
      <c r="KK74" s="9">
        <v>25</v>
      </c>
      <c r="KL74" s="9">
        <v>28</v>
      </c>
      <c r="KM74" s="9">
        <v>30</v>
      </c>
      <c r="KN74" s="9">
        <v>32</v>
      </c>
      <c r="KO74" s="9">
        <v>57</v>
      </c>
      <c r="KP74" s="9">
        <v>20</v>
      </c>
      <c r="KQ74" s="9">
        <v>40</v>
      </c>
      <c r="KR74" s="9">
        <v>35</v>
      </c>
      <c r="KS74" s="4"/>
      <c r="KT74" s="4">
        <f t="shared" si="33"/>
        <v>45.11904761904762</v>
      </c>
      <c r="KU74" s="4">
        <f t="shared" si="34"/>
        <v>2.5698606868861131</v>
      </c>
      <c r="KV74" s="7">
        <f t="shared" si="35"/>
        <v>0.93333333333333335</v>
      </c>
    </row>
    <row r="75" spans="1:308" x14ac:dyDescent="0.55000000000000004">
      <c r="A75" s="13">
        <v>0.375</v>
      </c>
      <c r="B75" s="9">
        <v>24</v>
      </c>
      <c r="C75" s="9">
        <v>18</v>
      </c>
      <c r="D75" s="9">
        <v>58</v>
      </c>
      <c r="E75" s="9">
        <v>28</v>
      </c>
      <c r="F75" s="9">
        <v>41</v>
      </c>
      <c r="G75" s="9">
        <v>53</v>
      </c>
      <c r="H75" s="9">
        <v>21</v>
      </c>
      <c r="I75" s="9">
        <v>34</v>
      </c>
      <c r="J75" s="9">
        <v>9</v>
      </c>
      <c r="K75" s="9">
        <v>20</v>
      </c>
      <c r="L75" s="9">
        <v>39</v>
      </c>
      <c r="M75" s="9">
        <v>29</v>
      </c>
      <c r="N75" s="9">
        <v>24</v>
      </c>
      <c r="O75" s="9">
        <v>43</v>
      </c>
      <c r="P75" s="9">
        <v>21</v>
      </c>
      <c r="Q75" s="9">
        <v>42</v>
      </c>
      <c r="R75" s="9">
        <v>23</v>
      </c>
      <c r="S75" s="9">
        <v>66</v>
      </c>
      <c r="T75" s="9">
        <v>35</v>
      </c>
      <c r="U75" s="9">
        <v>45</v>
      </c>
      <c r="V75" s="9">
        <v>30</v>
      </c>
      <c r="W75" s="9">
        <v>21</v>
      </c>
      <c r="X75" s="9">
        <v>27</v>
      </c>
      <c r="Y75" s="9">
        <v>25</v>
      </c>
      <c r="Z75" s="9">
        <v>40</v>
      </c>
      <c r="AA75" s="9">
        <v>54</v>
      </c>
      <c r="AB75" s="9">
        <v>24</v>
      </c>
      <c r="AC75" s="9">
        <v>23</v>
      </c>
      <c r="AD75" s="9">
        <v>40</v>
      </c>
      <c r="AE75" s="9">
        <v>49</v>
      </c>
      <c r="AF75" s="9">
        <v>54</v>
      </c>
      <c r="AG75" s="9">
        <v>43</v>
      </c>
      <c r="AH75" s="9">
        <v>35</v>
      </c>
      <c r="AI75" s="9">
        <v>33</v>
      </c>
      <c r="AJ75" s="9">
        <v>22</v>
      </c>
      <c r="AK75" s="9">
        <v>33</v>
      </c>
      <c r="AL75" s="9">
        <v>20</v>
      </c>
      <c r="AM75" s="9">
        <v>29</v>
      </c>
      <c r="AN75" s="9">
        <v>139</v>
      </c>
      <c r="AO75" s="9">
        <v>27</v>
      </c>
      <c r="AP75" s="9">
        <v>32</v>
      </c>
      <c r="AQ75" s="9">
        <v>30</v>
      </c>
      <c r="AR75" s="9">
        <v>35</v>
      </c>
      <c r="AS75" s="9">
        <v>17</v>
      </c>
      <c r="AT75" s="9">
        <v>51</v>
      </c>
      <c r="AU75" s="9">
        <v>44</v>
      </c>
      <c r="AV75" s="9">
        <v>47</v>
      </c>
      <c r="AW75" s="4">
        <v>0.1</v>
      </c>
      <c r="AX75" s="1">
        <f t="shared" si="18"/>
        <v>36.106382978723403</v>
      </c>
      <c r="AY75" s="1">
        <f t="shared" si="19"/>
        <v>2.8785522305635705</v>
      </c>
      <c r="AZ75" s="3">
        <f t="shared" si="20"/>
        <v>1</v>
      </c>
      <c r="BB75" s="13">
        <v>0.375</v>
      </c>
      <c r="BC75" s="9">
        <v>45</v>
      </c>
      <c r="BD75" s="9">
        <v>49</v>
      </c>
      <c r="BE75" s="9">
        <v>14</v>
      </c>
      <c r="BF75" s="9">
        <v>0</v>
      </c>
      <c r="BG75" s="9"/>
      <c r="BH75" s="9">
        <v>51</v>
      </c>
      <c r="BI75" s="9">
        <v>39</v>
      </c>
      <c r="BJ75" s="9">
        <v>21</v>
      </c>
      <c r="BK75" s="9">
        <v>19</v>
      </c>
      <c r="BL75" s="9">
        <v>46</v>
      </c>
      <c r="BM75" s="9">
        <v>38</v>
      </c>
      <c r="BN75" s="9"/>
      <c r="BO75" s="9">
        <v>51</v>
      </c>
      <c r="BP75" s="9"/>
      <c r="BQ75" s="9">
        <v>35</v>
      </c>
      <c r="BR75" s="9"/>
      <c r="BS75" s="9">
        <v>44</v>
      </c>
      <c r="BT75" s="9">
        <v>44</v>
      </c>
      <c r="BU75" s="9">
        <v>43</v>
      </c>
      <c r="BV75" s="9">
        <v>69</v>
      </c>
      <c r="BW75" s="9">
        <v>47</v>
      </c>
      <c r="BX75" s="9">
        <v>54</v>
      </c>
      <c r="BY75" s="9">
        <v>42</v>
      </c>
      <c r="BZ75" s="9">
        <v>48</v>
      </c>
      <c r="CA75" s="9">
        <v>30</v>
      </c>
      <c r="CB75" s="9">
        <v>49</v>
      </c>
      <c r="CC75" s="9">
        <v>43</v>
      </c>
      <c r="CD75" s="9">
        <v>32</v>
      </c>
      <c r="CE75" s="9">
        <v>36</v>
      </c>
      <c r="CF75" s="9">
        <v>71</v>
      </c>
      <c r="CG75" s="9">
        <v>47</v>
      </c>
      <c r="CH75" s="9">
        <v>44</v>
      </c>
      <c r="CI75" s="9">
        <v>53</v>
      </c>
      <c r="CJ75" s="9"/>
      <c r="CK75" s="9">
        <v>27</v>
      </c>
      <c r="CL75" s="9">
        <v>51</v>
      </c>
      <c r="CM75" s="9">
        <v>16</v>
      </c>
      <c r="CN75" s="9">
        <v>14</v>
      </c>
      <c r="CO75" s="9">
        <v>60</v>
      </c>
      <c r="CP75" s="9">
        <v>71</v>
      </c>
      <c r="CQ75" s="9"/>
      <c r="CR75" s="9">
        <v>49</v>
      </c>
      <c r="CS75" s="9">
        <v>70</v>
      </c>
      <c r="CT75" s="9">
        <v>92</v>
      </c>
      <c r="CU75" s="9">
        <v>77</v>
      </c>
      <c r="CV75" s="9"/>
      <c r="CW75" s="9">
        <v>32</v>
      </c>
      <c r="CX75" s="4"/>
      <c r="CY75" s="1">
        <f t="shared" si="21"/>
        <v>44.075000000000003</v>
      </c>
      <c r="CZ75" s="1">
        <f t="shared" si="22"/>
        <v>2.9426979379212792</v>
      </c>
      <c r="DA75" s="3">
        <f t="shared" si="23"/>
        <v>0.85106382978723405</v>
      </c>
      <c r="DC75" s="13">
        <v>0.375</v>
      </c>
      <c r="DD75" s="9">
        <v>49</v>
      </c>
      <c r="DE75" s="9">
        <v>30</v>
      </c>
      <c r="DF75" s="9">
        <v>33</v>
      </c>
      <c r="DG75" s="9">
        <v>71</v>
      </c>
      <c r="DH75" s="9">
        <v>33</v>
      </c>
      <c r="DI75" s="9">
        <v>78</v>
      </c>
      <c r="DJ75" s="9">
        <v>55</v>
      </c>
      <c r="DK75" s="9">
        <v>31</v>
      </c>
      <c r="DL75" s="9">
        <v>26</v>
      </c>
      <c r="DM75" s="9">
        <v>44</v>
      </c>
      <c r="DN75" s="9">
        <v>44</v>
      </c>
      <c r="DO75" s="9">
        <v>39</v>
      </c>
      <c r="DP75" s="9">
        <v>38</v>
      </c>
      <c r="DQ75" s="9">
        <v>93</v>
      </c>
      <c r="DR75" s="9">
        <v>54</v>
      </c>
      <c r="DS75" s="9">
        <v>41</v>
      </c>
      <c r="DT75" s="9">
        <v>32</v>
      </c>
      <c r="DU75" s="9">
        <v>51</v>
      </c>
      <c r="DV75" s="9">
        <v>39</v>
      </c>
      <c r="DW75" s="9">
        <v>76</v>
      </c>
      <c r="DX75" s="9">
        <v>30</v>
      </c>
      <c r="DY75" s="9">
        <v>21</v>
      </c>
      <c r="DZ75" s="9">
        <v>22</v>
      </c>
      <c r="EA75" s="9">
        <v>36</v>
      </c>
      <c r="EB75" s="9">
        <v>22</v>
      </c>
      <c r="EC75" s="9">
        <v>30</v>
      </c>
      <c r="ED75" s="9">
        <v>32</v>
      </c>
      <c r="EE75" s="9">
        <v>16</v>
      </c>
      <c r="EF75" s="9">
        <v>56</v>
      </c>
      <c r="EG75" s="9">
        <v>27</v>
      </c>
      <c r="EH75" s="9">
        <v>29</v>
      </c>
      <c r="EI75" s="9">
        <v>36</v>
      </c>
      <c r="EJ75" s="9">
        <v>27</v>
      </c>
      <c r="EK75" s="9">
        <v>26</v>
      </c>
      <c r="EL75" s="9">
        <v>17</v>
      </c>
      <c r="EM75" s="9">
        <v>32</v>
      </c>
      <c r="EN75" s="9">
        <v>64</v>
      </c>
      <c r="EO75" s="9">
        <v>26</v>
      </c>
      <c r="EP75" s="9">
        <v>58</v>
      </c>
      <c r="EQ75" s="9">
        <v>47</v>
      </c>
      <c r="ER75" s="9">
        <v>28</v>
      </c>
      <c r="ES75" s="9">
        <v>29</v>
      </c>
      <c r="ET75" s="9">
        <v>27</v>
      </c>
      <c r="EU75" s="9">
        <v>27</v>
      </c>
      <c r="EV75" s="9">
        <v>42</v>
      </c>
      <c r="EW75" s="9"/>
      <c r="EX75" s="1">
        <f t="shared" si="24"/>
        <v>39.200000000000003</v>
      </c>
      <c r="EY75" s="1">
        <f t="shared" si="25"/>
        <v>2.5444731152722819</v>
      </c>
      <c r="EZ75" s="3">
        <f t="shared" si="26"/>
        <v>1</v>
      </c>
      <c r="FB75" s="13">
        <v>0.375</v>
      </c>
      <c r="FC75" s="9"/>
      <c r="FD75" s="9">
        <v>26</v>
      </c>
      <c r="FE75" s="9">
        <v>21</v>
      </c>
      <c r="FF75" s="9"/>
      <c r="FG75" s="9">
        <v>18</v>
      </c>
      <c r="FH75" s="9">
        <v>31</v>
      </c>
      <c r="FI75" s="9"/>
      <c r="FJ75" s="9">
        <v>11</v>
      </c>
      <c r="FK75" s="9">
        <v>4</v>
      </c>
      <c r="FL75" s="9"/>
      <c r="FM75" s="9">
        <v>22</v>
      </c>
      <c r="FN75" s="9"/>
      <c r="FO75" s="9">
        <v>22</v>
      </c>
      <c r="FP75" s="9">
        <v>27</v>
      </c>
      <c r="FQ75" s="9">
        <v>36</v>
      </c>
      <c r="FR75" s="9">
        <v>39</v>
      </c>
      <c r="FS75" s="9">
        <v>38</v>
      </c>
      <c r="FT75" s="9">
        <v>27</v>
      </c>
      <c r="FU75" s="9">
        <v>43</v>
      </c>
      <c r="FV75" s="9">
        <v>32</v>
      </c>
      <c r="FW75" s="9">
        <v>53</v>
      </c>
      <c r="FX75" s="9">
        <v>27</v>
      </c>
      <c r="FY75" s="9">
        <v>24</v>
      </c>
      <c r="FZ75" s="9">
        <v>43</v>
      </c>
      <c r="GA75" s="9">
        <v>63</v>
      </c>
      <c r="GB75" s="9">
        <v>30</v>
      </c>
      <c r="GC75" s="9">
        <v>54</v>
      </c>
      <c r="GD75" s="9">
        <v>40</v>
      </c>
      <c r="GE75" s="9">
        <v>3</v>
      </c>
      <c r="GF75" s="9">
        <v>52</v>
      </c>
      <c r="GG75" s="9">
        <v>34</v>
      </c>
      <c r="GH75" s="9">
        <v>61</v>
      </c>
      <c r="GI75" s="9">
        <v>22</v>
      </c>
      <c r="GJ75" s="9">
        <v>59</v>
      </c>
      <c r="GK75" s="9">
        <v>57</v>
      </c>
      <c r="GL75" s="9">
        <v>55</v>
      </c>
      <c r="GM75" s="9">
        <v>46</v>
      </c>
      <c r="GN75" s="9"/>
      <c r="GO75" s="9">
        <v>25</v>
      </c>
      <c r="GP75" s="9">
        <v>38</v>
      </c>
      <c r="GQ75" s="9">
        <v>27</v>
      </c>
      <c r="GR75" s="9">
        <v>64</v>
      </c>
      <c r="GS75" s="9">
        <v>40</v>
      </c>
      <c r="GT75" s="9">
        <v>58</v>
      </c>
      <c r="GU75" s="9">
        <v>35</v>
      </c>
      <c r="GV75" s="9">
        <v>60</v>
      </c>
      <c r="GW75" s="4">
        <v>3</v>
      </c>
      <c r="GX75" s="1">
        <f t="shared" si="27"/>
        <v>36.674999999999997</v>
      </c>
      <c r="GY75" s="1">
        <f t="shared" si="28"/>
        <v>2.5661473417337475</v>
      </c>
      <c r="GZ75" s="3">
        <f t="shared" si="29"/>
        <v>0.86956521739130432</v>
      </c>
      <c r="HB75" s="13">
        <v>0.375</v>
      </c>
      <c r="HC75" s="4">
        <v>42</v>
      </c>
      <c r="HD75" s="4">
        <v>38</v>
      </c>
      <c r="HE75" s="4">
        <v>23</v>
      </c>
      <c r="HF75" s="4">
        <v>22</v>
      </c>
      <c r="HG75" s="4">
        <v>34</v>
      </c>
      <c r="HH75" s="4">
        <v>32</v>
      </c>
      <c r="HI75" s="4">
        <v>28</v>
      </c>
      <c r="HJ75" s="4">
        <v>23</v>
      </c>
      <c r="HK75" s="4">
        <v>22</v>
      </c>
      <c r="HL75" s="4">
        <v>48</v>
      </c>
      <c r="HM75" s="4">
        <v>44</v>
      </c>
      <c r="HN75" s="4">
        <v>17</v>
      </c>
      <c r="HO75" s="4">
        <v>14</v>
      </c>
      <c r="HP75" s="4">
        <v>26</v>
      </c>
      <c r="HQ75" s="4">
        <v>32</v>
      </c>
      <c r="HR75" s="4">
        <v>18</v>
      </c>
      <c r="HS75" s="4">
        <v>27</v>
      </c>
      <c r="HT75" s="4">
        <v>14</v>
      </c>
      <c r="HU75" s="4">
        <v>26</v>
      </c>
      <c r="HV75" s="4">
        <v>12</v>
      </c>
      <c r="HW75" s="4">
        <v>25</v>
      </c>
      <c r="HX75" s="4">
        <v>12</v>
      </c>
      <c r="HY75" s="4">
        <v>24</v>
      </c>
      <c r="HZ75" s="4">
        <v>32</v>
      </c>
      <c r="IA75" s="4">
        <v>22</v>
      </c>
      <c r="IB75" s="4">
        <v>8</v>
      </c>
      <c r="IC75" s="4">
        <v>17</v>
      </c>
      <c r="ID75" s="4">
        <v>9</v>
      </c>
      <c r="IE75" s="4">
        <v>6</v>
      </c>
      <c r="IF75" s="4">
        <v>13</v>
      </c>
      <c r="IG75" s="4">
        <v>25</v>
      </c>
      <c r="IH75" s="4">
        <v>29</v>
      </c>
      <c r="II75" s="4">
        <v>21</v>
      </c>
      <c r="IJ75" s="4">
        <v>3</v>
      </c>
      <c r="IK75" s="4">
        <v>20</v>
      </c>
      <c r="IL75" s="4">
        <v>25</v>
      </c>
      <c r="IM75" s="4">
        <v>31</v>
      </c>
      <c r="IN75" s="4">
        <v>19</v>
      </c>
      <c r="IO75" s="4">
        <v>0</v>
      </c>
      <c r="IP75" s="4">
        <v>4</v>
      </c>
      <c r="IQ75" s="4">
        <v>18</v>
      </c>
      <c r="IR75" s="4">
        <v>21</v>
      </c>
      <c r="IS75" s="4">
        <v>18</v>
      </c>
      <c r="IT75" s="4"/>
      <c r="IU75" s="4">
        <f t="shared" si="30"/>
        <v>21.953488372093023</v>
      </c>
      <c r="IV75" s="4">
        <f t="shared" si="31"/>
        <v>1.6350106045666823</v>
      </c>
      <c r="IW75" s="7">
        <f t="shared" si="32"/>
        <v>1</v>
      </c>
      <c r="IX75" s="4"/>
      <c r="IY75" s="13">
        <v>0.375</v>
      </c>
      <c r="IZ75" s="9">
        <v>43</v>
      </c>
      <c r="JA75" s="9">
        <v>43</v>
      </c>
      <c r="JB75" s="9">
        <v>24</v>
      </c>
      <c r="JC75" s="9">
        <v>37</v>
      </c>
      <c r="JD75" s="9">
        <v>55</v>
      </c>
      <c r="JE75" s="9">
        <v>66</v>
      </c>
      <c r="JF75" s="9">
        <v>38</v>
      </c>
      <c r="JG75" s="9"/>
      <c r="JH75" s="9"/>
      <c r="JI75" s="9">
        <v>31</v>
      </c>
      <c r="JJ75" s="9"/>
      <c r="JK75" s="9">
        <v>25</v>
      </c>
      <c r="JL75" s="9">
        <v>37</v>
      </c>
      <c r="JM75" s="9">
        <v>47</v>
      </c>
      <c r="JN75" s="9">
        <v>26</v>
      </c>
      <c r="JO75" s="9">
        <v>66</v>
      </c>
      <c r="JP75" s="9">
        <v>23</v>
      </c>
      <c r="JQ75" s="9">
        <v>22</v>
      </c>
      <c r="JR75" s="9">
        <v>38</v>
      </c>
      <c r="JS75" s="9">
        <v>39</v>
      </c>
      <c r="JT75" s="9">
        <v>65</v>
      </c>
      <c r="JU75" s="9">
        <v>41</v>
      </c>
      <c r="JV75" s="9">
        <v>9</v>
      </c>
      <c r="JW75" s="9">
        <v>61</v>
      </c>
      <c r="JX75" s="9">
        <v>65</v>
      </c>
      <c r="JY75" s="9">
        <v>20</v>
      </c>
      <c r="JZ75" s="9">
        <v>106</v>
      </c>
      <c r="KA75" s="9">
        <v>20</v>
      </c>
      <c r="KB75" s="9">
        <v>24</v>
      </c>
      <c r="KC75" s="9">
        <v>26</v>
      </c>
      <c r="KD75" s="9">
        <v>21</v>
      </c>
      <c r="KE75" s="9">
        <v>50</v>
      </c>
      <c r="KF75" s="9">
        <v>28</v>
      </c>
      <c r="KG75" s="9">
        <v>41</v>
      </c>
      <c r="KH75" s="9">
        <v>30</v>
      </c>
      <c r="KI75" s="9">
        <v>33</v>
      </c>
      <c r="KJ75" s="9">
        <v>49</v>
      </c>
      <c r="KK75" s="9">
        <v>22</v>
      </c>
      <c r="KL75" s="9">
        <v>27</v>
      </c>
      <c r="KM75" s="9">
        <v>62</v>
      </c>
      <c r="KN75" s="9">
        <v>25</v>
      </c>
      <c r="KO75" s="9">
        <v>47</v>
      </c>
      <c r="KP75" s="9">
        <v>13</v>
      </c>
      <c r="KQ75" s="9">
        <v>64</v>
      </c>
      <c r="KR75" s="9">
        <v>29</v>
      </c>
      <c r="KS75" s="4"/>
      <c r="KT75" s="4">
        <f t="shared" si="33"/>
        <v>39</v>
      </c>
      <c r="KU75" s="4">
        <f t="shared" si="34"/>
        <v>2.9290883654696014</v>
      </c>
      <c r="KV75" s="7">
        <f t="shared" si="35"/>
        <v>0.93333333333333335</v>
      </c>
    </row>
    <row r="76" spans="1:308" x14ac:dyDescent="0.55000000000000004">
      <c r="A76" s="13">
        <v>0.39583333333333331</v>
      </c>
      <c r="B76" s="9">
        <v>9</v>
      </c>
      <c r="C76" s="9">
        <v>19</v>
      </c>
      <c r="D76" s="9">
        <v>18</v>
      </c>
      <c r="E76" s="9">
        <v>12</v>
      </c>
      <c r="F76" s="9">
        <v>9</v>
      </c>
      <c r="G76" s="9">
        <v>43</v>
      </c>
      <c r="H76" s="9">
        <v>12</v>
      </c>
      <c r="I76" s="9">
        <v>12</v>
      </c>
      <c r="J76" s="9">
        <v>30</v>
      </c>
      <c r="K76" s="9">
        <v>13</v>
      </c>
      <c r="L76" s="9">
        <v>22</v>
      </c>
      <c r="M76" s="9">
        <v>25</v>
      </c>
      <c r="N76" s="9">
        <v>19</v>
      </c>
      <c r="O76" s="9">
        <v>39</v>
      </c>
      <c r="P76" s="9">
        <v>17</v>
      </c>
      <c r="Q76" s="9">
        <v>36</v>
      </c>
      <c r="R76" s="9">
        <v>33</v>
      </c>
      <c r="S76" s="9">
        <v>54</v>
      </c>
      <c r="T76" s="9">
        <v>35</v>
      </c>
      <c r="U76" s="9">
        <v>45</v>
      </c>
      <c r="V76" s="9">
        <v>28</v>
      </c>
      <c r="W76" s="9">
        <v>23</v>
      </c>
      <c r="X76" s="9">
        <v>34</v>
      </c>
      <c r="Y76" s="9">
        <v>19</v>
      </c>
      <c r="Z76" s="9">
        <v>68</v>
      </c>
      <c r="AA76" s="9">
        <v>33</v>
      </c>
      <c r="AB76" s="9">
        <v>24</v>
      </c>
      <c r="AC76" s="9">
        <v>24</v>
      </c>
      <c r="AD76" s="9">
        <v>32</v>
      </c>
      <c r="AE76" s="9">
        <v>33</v>
      </c>
      <c r="AF76" s="9">
        <v>35</v>
      </c>
      <c r="AG76" s="9">
        <v>55</v>
      </c>
      <c r="AH76" s="9">
        <v>40</v>
      </c>
      <c r="AI76" s="9">
        <v>12</v>
      </c>
      <c r="AJ76" s="9">
        <v>7</v>
      </c>
      <c r="AK76" s="9">
        <v>30</v>
      </c>
      <c r="AL76" s="9">
        <v>17</v>
      </c>
      <c r="AM76" s="9">
        <v>39</v>
      </c>
      <c r="AN76" s="9">
        <v>52</v>
      </c>
      <c r="AO76" s="9">
        <v>11</v>
      </c>
      <c r="AP76" s="9">
        <v>40</v>
      </c>
      <c r="AQ76" s="9">
        <v>24</v>
      </c>
      <c r="AR76" s="9">
        <v>16</v>
      </c>
      <c r="AS76" s="9">
        <v>22</v>
      </c>
      <c r="AT76" s="9">
        <v>26</v>
      </c>
      <c r="AU76" s="9">
        <v>78</v>
      </c>
      <c r="AV76" s="9">
        <v>26</v>
      </c>
      <c r="AW76" s="4">
        <v>0.1</v>
      </c>
      <c r="AX76" s="1">
        <f t="shared" si="18"/>
        <v>28.723404255319149</v>
      </c>
      <c r="AY76" s="1">
        <f t="shared" si="19"/>
        <v>2.2545466709822128</v>
      </c>
      <c r="AZ76" s="3">
        <f t="shared" si="20"/>
        <v>1</v>
      </c>
      <c r="BB76" s="13">
        <v>0.39583333333333331</v>
      </c>
      <c r="BC76" s="9">
        <v>74</v>
      </c>
      <c r="BD76" s="9">
        <v>59</v>
      </c>
      <c r="BE76" s="9">
        <v>10</v>
      </c>
      <c r="BF76" s="9">
        <v>1</v>
      </c>
      <c r="BG76" s="9"/>
      <c r="BH76" s="9">
        <v>44</v>
      </c>
      <c r="BI76" s="9">
        <v>79</v>
      </c>
      <c r="BJ76" s="9">
        <v>35</v>
      </c>
      <c r="BK76" s="9">
        <v>13</v>
      </c>
      <c r="BL76" s="9">
        <v>48</v>
      </c>
      <c r="BM76" s="9">
        <v>41</v>
      </c>
      <c r="BN76" s="9"/>
      <c r="BO76" s="9">
        <v>35</v>
      </c>
      <c r="BP76" s="9"/>
      <c r="BQ76" s="9">
        <v>31</v>
      </c>
      <c r="BR76" s="9"/>
      <c r="BS76" s="9">
        <v>43</v>
      </c>
      <c r="BT76" s="9">
        <v>29</v>
      </c>
      <c r="BU76" s="9">
        <v>38</v>
      </c>
      <c r="BV76" s="9">
        <v>54</v>
      </c>
      <c r="BW76" s="9">
        <v>37</v>
      </c>
      <c r="BX76" s="9">
        <v>46</v>
      </c>
      <c r="BY76" s="9">
        <v>23</v>
      </c>
      <c r="BZ76" s="9">
        <v>38</v>
      </c>
      <c r="CA76" s="9">
        <v>34</v>
      </c>
      <c r="CB76" s="9">
        <v>47</v>
      </c>
      <c r="CC76" s="9">
        <v>35</v>
      </c>
      <c r="CD76" s="9">
        <v>38</v>
      </c>
      <c r="CE76" s="9">
        <v>33</v>
      </c>
      <c r="CF76" s="9">
        <v>48</v>
      </c>
      <c r="CG76" s="9">
        <v>14</v>
      </c>
      <c r="CH76" s="9">
        <v>61</v>
      </c>
      <c r="CI76" s="9">
        <v>35</v>
      </c>
      <c r="CJ76" s="9"/>
      <c r="CK76" s="9">
        <v>27</v>
      </c>
      <c r="CL76" s="9">
        <v>70</v>
      </c>
      <c r="CM76" s="9">
        <v>19</v>
      </c>
      <c r="CN76" s="9">
        <v>22</v>
      </c>
      <c r="CO76" s="9">
        <v>57</v>
      </c>
      <c r="CP76" s="9">
        <v>68</v>
      </c>
      <c r="CQ76" s="9"/>
      <c r="CR76" s="9">
        <v>42</v>
      </c>
      <c r="CS76" s="9">
        <v>66</v>
      </c>
      <c r="CT76" s="9">
        <v>79</v>
      </c>
      <c r="CU76" s="9">
        <v>42</v>
      </c>
      <c r="CV76" s="9"/>
      <c r="CW76" s="9">
        <v>25</v>
      </c>
      <c r="CX76" s="4"/>
      <c r="CY76" s="1">
        <f t="shared" si="21"/>
        <v>41</v>
      </c>
      <c r="CZ76" s="1">
        <f t="shared" si="22"/>
        <v>2.9671275931186631</v>
      </c>
      <c r="DA76" s="3">
        <f t="shared" si="23"/>
        <v>0.85106382978723405</v>
      </c>
      <c r="DC76" s="13">
        <v>0.39583333333333331</v>
      </c>
      <c r="DD76" s="9">
        <v>11</v>
      </c>
      <c r="DE76" s="9">
        <v>15</v>
      </c>
      <c r="DF76" s="9">
        <v>46</v>
      </c>
      <c r="DG76" s="9">
        <v>79</v>
      </c>
      <c r="DH76" s="9">
        <v>45</v>
      </c>
      <c r="DI76" s="9">
        <v>55</v>
      </c>
      <c r="DJ76" s="9">
        <v>37</v>
      </c>
      <c r="DK76" s="9">
        <v>17</v>
      </c>
      <c r="DL76" s="9">
        <v>7</v>
      </c>
      <c r="DM76" s="9">
        <v>33</v>
      </c>
      <c r="DN76" s="9">
        <v>45</v>
      </c>
      <c r="DO76" s="9">
        <v>59</v>
      </c>
      <c r="DP76" s="9">
        <v>19</v>
      </c>
      <c r="DQ76" s="9">
        <v>43</v>
      </c>
      <c r="DR76" s="9">
        <v>37</v>
      </c>
      <c r="DS76" s="9">
        <v>20</v>
      </c>
      <c r="DT76" s="9">
        <v>35</v>
      </c>
      <c r="DU76" s="9">
        <v>37</v>
      </c>
      <c r="DV76" s="9">
        <v>26</v>
      </c>
      <c r="DW76" s="9">
        <v>14</v>
      </c>
      <c r="DX76" s="9">
        <v>15</v>
      </c>
      <c r="DY76" s="9">
        <v>16</v>
      </c>
      <c r="DZ76" s="9">
        <v>20</v>
      </c>
      <c r="EA76" s="9">
        <v>17</v>
      </c>
      <c r="EB76" s="9">
        <v>22</v>
      </c>
      <c r="EC76" s="9">
        <v>35</v>
      </c>
      <c r="ED76" s="9">
        <v>27</v>
      </c>
      <c r="EE76" s="9">
        <v>27</v>
      </c>
      <c r="EF76" s="9">
        <v>44</v>
      </c>
      <c r="EG76" s="9">
        <v>14</v>
      </c>
      <c r="EH76" s="9">
        <v>22</v>
      </c>
      <c r="EI76" s="9">
        <v>26</v>
      </c>
      <c r="EJ76" s="9">
        <v>46</v>
      </c>
      <c r="EK76" s="9">
        <v>36</v>
      </c>
      <c r="EL76" s="9">
        <v>21</v>
      </c>
      <c r="EM76" s="9">
        <v>16</v>
      </c>
      <c r="EN76" s="9">
        <v>64</v>
      </c>
      <c r="EO76" s="9">
        <v>34</v>
      </c>
      <c r="EP76" s="9">
        <v>70</v>
      </c>
      <c r="EQ76" s="9">
        <v>42</v>
      </c>
      <c r="ER76" s="9">
        <v>29</v>
      </c>
      <c r="ES76" s="9">
        <v>29</v>
      </c>
      <c r="ET76" s="9">
        <v>9</v>
      </c>
      <c r="EU76" s="9">
        <v>5</v>
      </c>
      <c r="EV76" s="9">
        <v>28</v>
      </c>
      <c r="EW76" s="9"/>
      <c r="EX76" s="1">
        <f t="shared" si="24"/>
        <v>30.977777777777778</v>
      </c>
      <c r="EY76" s="1">
        <f t="shared" si="25"/>
        <v>2.5169102609159366</v>
      </c>
      <c r="EZ76" s="3">
        <f t="shared" si="26"/>
        <v>1</v>
      </c>
      <c r="FB76" s="13">
        <v>0.39583333333333331</v>
      </c>
      <c r="FC76" s="9"/>
      <c r="FD76" s="9">
        <v>39</v>
      </c>
      <c r="FE76" s="9">
        <v>46</v>
      </c>
      <c r="FF76" s="9"/>
      <c r="FG76" s="9">
        <v>14</v>
      </c>
      <c r="FH76" s="9">
        <v>28</v>
      </c>
      <c r="FI76" s="9"/>
      <c r="FJ76" s="9">
        <v>5</v>
      </c>
      <c r="FK76" s="9"/>
      <c r="FL76" s="9"/>
      <c r="FM76" s="9">
        <v>12</v>
      </c>
      <c r="FN76" s="9"/>
      <c r="FO76" s="9">
        <v>25</v>
      </c>
      <c r="FP76" s="9">
        <v>26</v>
      </c>
      <c r="FQ76" s="9">
        <v>20</v>
      </c>
      <c r="FR76" s="9">
        <v>38</v>
      </c>
      <c r="FS76" s="9">
        <v>19</v>
      </c>
      <c r="FT76" s="9">
        <v>21</v>
      </c>
      <c r="FU76" s="9">
        <v>25</v>
      </c>
      <c r="FV76" s="9">
        <v>26</v>
      </c>
      <c r="FW76" s="9">
        <v>21</v>
      </c>
      <c r="FX76" s="9">
        <v>22</v>
      </c>
      <c r="FY76" s="9">
        <v>36</v>
      </c>
      <c r="FZ76" s="9">
        <v>31</v>
      </c>
      <c r="GA76" s="9">
        <v>30</v>
      </c>
      <c r="GB76" s="9">
        <v>40</v>
      </c>
      <c r="GC76" s="9">
        <v>56</v>
      </c>
      <c r="GD76" s="9">
        <v>37</v>
      </c>
      <c r="GE76" s="9">
        <v>0</v>
      </c>
      <c r="GF76" s="9">
        <v>29</v>
      </c>
      <c r="GG76" s="9">
        <v>32</v>
      </c>
      <c r="GH76" s="9">
        <v>58</v>
      </c>
      <c r="GI76" s="9">
        <v>46</v>
      </c>
      <c r="GJ76" s="9">
        <v>19</v>
      </c>
      <c r="GK76" s="9">
        <v>72</v>
      </c>
      <c r="GL76" s="9">
        <v>38</v>
      </c>
      <c r="GM76" s="9">
        <v>31</v>
      </c>
      <c r="GN76" s="9"/>
      <c r="GO76" s="9">
        <v>35</v>
      </c>
      <c r="GP76" s="9">
        <v>31</v>
      </c>
      <c r="GQ76" s="9">
        <v>17</v>
      </c>
      <c r="GR76" s="9">
        <v>48</v>
      </c>
      <c r="GS76" s="9">
        <v>25</v>
      </c>
      <c r="GT76" s="9">
        <v>85</v>
      </c>
      <c r="GU76" s="9">
        <v>26</v>
      </c>
      <c r="GV76" s="9">
        <v>34</v>
      </c>
      <c r="GW76" s="4">
        <v>3</v>
      </c>
      <c r="GX76" s="1">
        <f t="shared" si="27"/>
        <v>31.871794871794872</v>
      </c>
      <c r="GY76" s="1">
        <f t="shared" si="28"/>
        <v>2.6440112573998373</v>
      </c>
      <c r="GZ76" s="3">
        <f t="shared" si="29"/>
        <v>0.84782608695652173</v>
      </c>
      <c r="HB76" s="13">
        <v>0.39583333333333331</v>
      </c>
      <c r="HC76" s="4">
        <v>29</v>
      </c>
      <c r="HD76" s="4">
        <v>40</v>
      </c>
      <c r="HE76" s="4">
        <v>29</v>
      </c>
      <c r="HF76" s="4">
        <v>18</v>
      </c>
      <c r="HG76" s="4">
        <v>24</v>
      </c>
      <c r="HH76" s="4">
        <v>25</v>
      </c>
      <c r="HI76" s="4">
        <v>12</v>
      </c>
      <c r="HJ76" s="4">
        <v>19</v>
      </c>
      <c r="HK76" s="4">
        <v>20</v>
      </c>
      <c r="HL76" s="4">
        <v>38</v>
      </c>
      <c r="HM76" s="4">
        <v>42</v>
      </c>
      <c r="HN76" s="4">
        <v>14</v>
      </c>
      <c r="HO76" s="4">
        <v>18</v>
      </c>
      <c r="HP76" s="4">
        <v>14</v>
      </c>
      <c r="HQ76" s="4">
        <v>20</v>
      </c>
      <c r="HR76" s="4">
        <v>23</v>
      </c>
      <c r="HS76" s="4">
        <v>28</v>
      </c>
      <c r="HT76" s="4">
        <v>17</v>
      </c>
      <c r="HU76" s="4">
        <v>23</v>
      </c>
      <c r="HV76" s="4">
        <v>4</v>
      </c>
      <c r="HW76" s="4">
        <v>13</v>
      </c>
      <c r="HX76" s="4">
        <v>4</v>
      </c>
      <c r="HY76" s="4">
        <v>25</v>
      </c>
      <c r="HZ76" s="4">
        <v>19</v>
      </c>
      <c r="IA76" s="4">
        <v>14</v>
      </c>
      <c r="IB76" s="4">
        <v>7</v>
      </c>
      <c r="IC76" s="4">
        <v>17</v>
      </c>
      <c r="ID76" s="4">
        <v>25</v>
      </c>
      <c r="IE76" s="4">
        <v>11</v>
      </c>
      <c r="IF76" s="4">
        <v>21</v>
      </c>
      <c r="IG76" s="4">
        <v>10</v>
      </c>
      <c r="IH76" s="4">
        <v>16</v>
      </c>
      <c r="II76" s="4">
        <v>15</v>
      </c>
      <c r="IJ76" s="4">
        <v>9</v>
      </c>
      <c r="IK76" s="4">
        <v>16</v>
      </c>
      <c r="IL76" s="4">
        <v>27</v>
      </c>
      <c r="IM76" s="4">
        <v>25</v>
      </c>
      <c r="IN76" s="4">
        <v>17</v>
      </c>
      <c r="IO76" s="4">
        <v>0</v>
      </c>
      <c r="IP76" s="4">
        <v>6</v>
      </c>
      <c r="IQ76" s="4">
        <v>12</v>
      </c>
      <c r="IR76" s="4">
        <v>12</v>
      </c>
      <c r="IS76" s="4">
        <v>16</v>
      </c>
      <c r="IT76" s="4"/>
      <c r="IU76" s="4">
        <f t="shared" si="30"/>
        <v>18.465116279069768</v>
      </c>
      <c r="IV76" s="4">
        <f t="shared" si="31"/>
        <v>1.402950867832452</v>
      </c>
      <c r="IW76" s="7">
        <f t="shared" si="32"/>
        <v>1</v>
      </c>
      <c r="IX76" s="4"/>
      <c r="IY76" s="13">
        <v>0.39583333333333331</v>
      </c>
      <c r="IZ76" s="9">
        <v>26</v>
      </c>
      <c r="JA76" s="9">
        <v>73</v>
      </c>
      <c r="JB76" s="9">
        <v>22</v>
      </c>
      <c r="JC76" s="9">
        <v>36</v>
      </c>
      <c r="JD76" s="9">
        <v>42</v>
      </c>
      <c r="JE76" s="9">
        <v>86</v>
      </c>
      <c r="JF76" s="9">
        <v>38</v>
      </c>
      <c r="JG76" s="9"/>
      <c r="JH76" s="9"/>
      <c r="JI76" s="9">
        <v>40</v>
      </c>
      <c r="JJ76" s="9"/>
      <c r="JK76" s="9">
        <v>11</v>
      </c>
      <c r="JL76" s="9">
        <v>43</v>
      </c>
      <c r="JM76" s="9">
        <v>43</v>
      </c>
      <c r="JN76" s="9">
        <v>31</v>
      </c>
      <c r="JO76" s="9">
        <v>61</v>
      </c>
      <c r="JP76" s="9">
        <v>43</v>
      </c>
      <c r="JQ76" s="9">
        <v>34</v>
      </c>
      <c r="JR76" s="9">
        <v>32</v>
      </c>
      <c r="JS76" s="9">
        <v>25</v>
      </c>
      <c r="JT76" s="9">
        <v>36</v>
      </c>
      <c r="JU76" s="9">
        <v>22</v>
      </c>
      <c r="JV76" s="9">
        <v>24</v>
      </c>
      <c r="JW76" s="9">
        <v>58</v>
      </c>
      <c r="JX76" s="9">
        <v>41</v>
      </c>
      <c r="JY76" s="9">
        <v>23</v>
      </c>
      <c r="JZ76" s="9">
        <v>90</v>
      </c>
      <c r="KA76" s="9">
        <v>19</v>
      </c>
      <c r="KB76" s="9">
        <v>16</v>
      </c>
      <c r="KC76" s="9">
        <v>36</v>
      </c>
      <c r="KD76" s="9">
        <v>31</v>
      </c>
      <c r="KE76" s="9">
        <v>31</v>
      </c>
      <c r="KF76" s="9">
        <v>13</v>
      </c>
      <c r="KG76" s="9">
        <v>43</v>
      </c>
      <c r="KH76" s="9">
        <v>14</v>
      </c>
      <c r="KI76" s="9">
        <v>18</v>
      </c>
      <c r="KJ76" s="9">
        <v>34</v>
      </c>
      <c r="KK76" s="9">
        <v>73</v>
      </c>
      <c r="KL76" s="9">
        <v>31</v>
      </c>
      <c r="KM76" s="9">
        <v>14</v>
      </c>
      <c r="KN76" s="9">
        <v>37</v>
      </c>
      <c r="KO76" s="9">
        <v>32</v>
      </c>
      <c r="KP76" s="9">
        <v>31</v>
      </c>
      <c r="KQ76" s="9">
        <v>48</v>
      </c>
      <c r="KR76" s="9">
        <v>19</v>
      </c>
      <c r="KS76" s="4"/>
      <c r="KT76" s="4">
        <f t="shared" si="33"/>
        <v>36.19047619047619</v>
      </c>
      <c r="KU76" s="4">
        <f t="shared" si="34"/>
        <v>2.8714700786509684</v>
      </c>
      <c r="KV76" s="7">
        <f t="shared" si="35"/>
        <v>0.93333333333333335</v>
      </c>
    </row>
    <row r="77" spans="1:308" x14ac:dyDescent="0.55000000000000004">
      <c r="A77" s="13">
        <v>0.41666666666666669</v>
      </c>
      <c r="B77" s="9">
        <v>11</v>
      </c>
      <c r="C77" s="9">
        <v>10</v>
      </c>
      <c r="D77" s="9">
        <v>65</v>
      </c>
      <c r="E77" s="9">
        <v>14</v>
      </c>
      <c r="F77" s="9">
        <v>26</v>
      </c>
      <c r="G77" s="9">
        <v>23</v>
      </c>
      <c r="H77" s="9">
        <v>13</v>
      </c>
      <c r="I77" s="9">
        <v>17</v>
      </c>
      <c r="J77" s="9">
        <v>10</v>
      </c>
      <c r="K77" s="9">
        <v>11</v>
      </c>
      <c r="L77" s="9">
        <v>42</v>
      </c>
      <c r="M77" s="9">
        <v>24</v>
      </c>
      <c r="N77" s="9">
        <v>20</v>
      </c>
      <c r="O77" s="9">
        <v>37</v>
      </c>
      <c r="P77" s="9">
        <v>11</v>
      </c>
      <c r="Q77" s="9">
        <v>51</v>
      </c>
      <c r="R77" s="9">
        <v>15</v>
      </c>
      <c r="S77" s="9">
        <v>50</v>
      </c>
      <c r="T77" s="9">
        <v>27</v>
      </c>
      <c r="U77" s="9">
        <v>27</v>
      </c>
      <c r="V77" s="9">
        <v>33</v>
      </c>
      <c r="W77" s="9">
        <v>12</v>
      </c>
      <c r="X77" s="9">
        <v>42</v>
      </c>
      <c r="Y77" s="9">
        <v>45</v>
      </c>
      <c r="Z77" s="9">
        <v>39</v>
      </c>
      <c r="AA77" s="9">
        <v>22</v>
      </c>
      <c r="AB77" s="9">
        <v>31</v>
      </c>
      <c r="AC77" s="9">
        <v>20</v>
      </c>
      <c r="AD77" s="9">
        <v>17</v>
      </c>
      <c r="AE77" s="9">
        <v>24</v>
      </c>
      <c r="AF77" s="9">
        <v>47</v>
      </c>
      <c r="AG77" s="9">
        <v>19</v>
      </c>
      <c r="AH77" s="9">
        <v>30</v>
      </c>
      <c r="AI77" s="9">
        <v>5</v>
      </c>
      <c r="AJ77" s="9">
        <v>6</v>
      </c>
      <c r="AK77" s="9">
        <v>22</v>
      </c>
      <c r="AL77" s="9">
        <v>15</v>
      </c>
      <c r="AM77" s="9">
        <v>20</v>
      </c>
      <c r="AN77" s="9">
        <v>76</v>
      </c>
      <c r="AO77" s="9">
        <v>11</v>
      </c>
      <c r="AP77" s="9">
        <v>41</v>
      </c>
      <c r="AQ77" s="9">
        <v>11</v>
      </c>
      <c r="AR77" s="9">
        <v>16</v>
      </c>
      <c r="AS77" s="9">
        <v>28</v>
      </c>
      <c r="AT77" s="9">
        <v>24</v>
      </c>
      <c r="AU77" s="9">
        <v>27</v>
      </c>
      <c r="AV77" s="9">
        <v>36</v>
      </c>
      <c r="AW77" s="4">
        <v>0.1</v>
      </c>
      <c r="AX77" s="1">
        <f t="shared" si="18"/>
        <v>26.021276595744681</v>
      </c>
      <c r="AY77" s="1">
        <f t="shared" si="19"/>
        <v>2.2503960719750036</v>
      </c>
      <c r="AZ77" s="3">
        <f t="shared" si="20"/>
        <v>1</v>
      </c>
      <c r="BB77" s="13">
        <v>0.41666666666666669</v>
      </c>
      <c r="BC77" s="9">
        <v>56</v>
      </c>
      <c r="BD77" s="9">
        <v>43</v>
      </c>
      <c r="BE77" s="9">
        <v>15</v>
      </c>
      <c r="BF77" s="9"/>
      <c r="BG77" s="9"/>
      <c r="BH77" s="9">
        <v>24</v>
      </c>
      <c r="BI77" s="9">
        <v>33</v>
      </c>
      <c r="BJ77" s="9">
        <v>21</v>
      </c>
      <c r="BK77" s="9">
        <v>20</v>
      </c>
      <c r="BL77" s="9">
        <v>32</v>
      </c>
      <c r="BM77" s="9">
        <v>32</v>
      </c>
      <c r="BN77" s="9"/>
      <c r="BO77" s="9">
        <v>34</v>
      </c>
      <c r="BP77" s="9"/>
      <c r="BQ77" s="9">
        <v>16</v>
      </c>
      <c r="BR77" s="9"/>
      <c r="BS77" s="9">
        <v>55</v>
      </c>
      <c r="BT77" s="9">
        <v>36</v>
      </c>
      <c r="BU77" s="9">
        <v>33</v>
      </c>
      <c r="BV77" s="9">
        <v>64</v>
      </c>
      <c r="BW77" s="9">
        <v>40</v>
      </c>
      <c r="BX77" s="9">
        <v>58</v>
      </c>
      <c r="BY77" s="9">
        <v>20</v>
      </c>
      <c r="BZ77" s="9">
        <v>49</v>
      </c>
      <c r="CA77" s="9">
        <v>37</v>
      </c>
      <c r="CB77" s="9">
        <v>34</v>
      </c>
      <c r="CC77" s="9">
        <v>55</v>
      </c>
      <c r="CD77" s="9">
        <v>25</v>
      </c>
      <c r="CE77" s="9">
        <v>31</v>
      </c>
      <c r="CF77" s="9">
        <v>58</v>
      </c>
      <c r="CG77" s="9">
        <v>32</v>
      </c>
      <c r="CH77" s="9">
        <v>45</v>
      </c>
      <c r="CI77" s="9">
        <v>46</v>
      </c>
      <c r="CJ77" s="9"/>
      <c r="CK77" s="9">
        <v>41</v>
      </c>
      <c r="CL77" s="9">
        <v>41</v>
      </c>
      <c r="CM77" s="9">
        <v>17</v>
      </c>
      <c r="CN77" s="9">
        <v>32</v>
      </c>
      <c r="CO77" s="9">
        <v>75</v>
      </c>
      <c r="CP77" s="9">
        <v>46</v>
      </c>
      <c r="CQ77" s="9"/>
      <c r="CR77" s="9">
        <v>31</v>
      </c>
      <c r="CS77" s="9">
        <v>62</v>
      </c>
      <c r="CT77" s="9">
        <v>63</v>
      </c>
      <c r="CU77" s="9">
        <v>33</v>
      </c>
      <c r="CV77" s="9"/>
      <c r="CW77" s="9">
        <v>34</v>
      </c>
      <c r="CX77" s="4"/>
      <c r="CY77" s="1">
        <f t="shared" si="21"/>
        <v>38.948717948717949</v>
      </c>
      <c r="CZ77" s="1">
        <f t="shared" si="22"/>
        <v>2.378476564202916</v>
      </c>
      <c r="DA77" s="3">
        <f t="shared" si="23"/>
        <v>0.82978723404255317</v>
      </c>
      <c r="DC77" s="13">
        <v>0.41666666666666669</v>
      </c>
      <c r="DD77" s="9">
        <v>16</v>
      </c>
      <c r="DE77" s="9">
        <v>17</v>
      </c>
      <c r="DF77" s="9">
        <v>20</v>
      </c>
      <c r="DG77" s="9">
        <v>67</v>
      </c>
      <c r="DH77" s="9">
        <v>14</v>
      </c>
      <c r="DI77" s="9">
        <v>33</v>
      </c>
      <c r="DJ77" s="9">
        <v>30</v>
      </c>
      <c r="DK77" s="9">
        <v>9</v>
      </c>
      <c r="DL77" s="9">
        <v>2</v>
      </c>
      <c r="DM77" s="9">
        <v>24</v>
      </c>
      <c r="DN77" s="9">
        <v>24</v>
      </c>
      <c r="DO77" s="9">
        <v>22</v>
      </c>
      <c r="DP77" s="9">
        <v>10</v>
      </c>
      <c r="DQ77" s="9">
        <v>32</v>
      </c>
      <c r="DR77" s="9">
        <v>47</v>
      </c>
      <c r="DS77" s="9">
        <v>10</v>
      </c>
      <c r="DT77" s="9">
        <v>32</v>
      </c>
      <c r="DU77" s="9">
        <v>10</v>
      </c>
      <c r="DV77" s="9">
        <v>18</v>
      </c>
      <c r="DW77" s="9">
        <v>21</v>
      </c>
      <c r="DX77" s="9">
        <v>16</v>
      </c>
      <c r="DY77" s="9">
        <v>34</v>
      </c>
      <c r="DZ77" s="9">
        <v>13</v>
      </c>
      <c r="EA77" s="9">
        <v>19</v>
      </c>
      <c r="EB77" s="9">
        <v>30</v>
      </c>
      <c r="EC77" s="9">
        <v>13</v>
      </c>
      <c r="ED77" s="9">
        <v>34</v>
      </c>
      <c r="EE77" s="9">
        <v>10</v>
      </c>
      <c r="EF77" s="9">
        <v>18</v>
      </c>
      <c r="EG77" s="9">
        <v>18</v>
      </c>
      <c r="EH77" s="9">
        <v>22</v>
      </c>
      <c r="EI77" s="9">
        <v>54</v>
      </c>
      <c r="EJ77" s="9">
        <v>31</v>
      </c>
      <c r="EK77" s="9">
        <v>15</v>
      </c>
      <c r="EL77" s="9">
        <v>30</v>
      </c>
      <c r="EM77" s="9">
        <v>0</v>
      </c>
      <c r="EN77" s="9">
        <v>13</v>
      </c>
      <c r="EO77" s="9">
        <v>29</v>
      </c>
      <c r="EP77" s="9">
        <v>40</v>
      </c>
      <c r="EQ77" s="9">
        <v>46</v>
      </c>
      <c r="ER77" s="9">
        <v>17</v>
      </c>
      <c r="ES77" s="9">
        <v>29</v>
      </c>
      <c r="ET77" s="9">
        <v>11</v>
      </c>
      <c r="EU77" s="9">
        <v>0</v>
      </c>
      <c r="EV77" s="9">
        <v>0</v>
      </c>
      <c r="EW77" s="9"/>
      <c r="EX77" s="1">
        <f t="shared" si="24"/>
        <v>22.222222222222221</v>
      </c>
      <c r="EY77" s="1">
        <f t="shared" si="25"/>
        <v>2.1103135122748435</v>
      </c>
      <c r="EZ77" s="3">
        <f t="shared" si="26"/>
        <v>1</v>
      </c>
      <c r="FB77" s="13">
        <v>0.41666666666666669</v>
      </c>
      <c r="FC77" s="9"/>
      <c r="FD77" s="9">
        <v>33</v>
      </c>
      <c r="FE77" s="9">
        <v>38</v>
      </c>
      <c r="FF77" s="9"/>
      <c r="FG77" s="9">
        <v>11</v>
      </c>
      <c r="FH77" s="9">
        <v>47</v>
      </c>
      <c r="FI77" s="9"/>
      <c r="FJ77" s="9">
        <v>1</v>
      </c>
      <c r="FK77" s="9"/>
      <c r="FL77" s="9"/>
      <c r="FM77" s="9">
        <v>17</v>
      </c>
      <c r="FN77" s="9"/>
      <c r="FO77" s="9">
        <v>19</v>
      </c>
      <c r="FP77" s="9">
        <v>42</v>
      </c>
      <c r="FQ77" s="9">
        <v>21</v>
      </c>
      <c r="FR77" s="9">
        <v>27</v>
      </c>
      <c r="FS77" s="9">
        <v>30</v>
      </c>
      <c r="FT77" s="9">
        <v>17</v>
      </c>
      <c r="FU77" s="9">
        <v>44</v>
      </c>
      <c r="FV77" s="9">
        <v>12</v>
      </c>
      <c r="FW77" s="9">
        <v>44</v>
      </c>
      <c r="FX77" s="9">
        <v>25</v>
      </c>
      <c r="FY77" s="9">
        <v>19</v>
      </c>
      <c r="FZ77" s="9">
        <v>24</v>
      </c>
      <c r="GA77" s="9">
        <v>28</v>
      </c>
      <c r="GB77" s="9">
        <v>27</v>
      </c>
      <c r="GC77" s="9">
        <v>49</v>
      </c>
      <c r="GD77" s="9">
        <v>33</v>
      </c>
      <c r="GE77" s="9">
        <v>0</v>
      </c>
      <c r="GF77" s="9">
        <v>26</v>
      </c>
      <c r="GG77" s="9">
        <v>29</v>
      </c>
      <c r="GH77" s="9">
        <v>30</v>
      </c>
      <c r="GI77" s="9">
        <v>44</v>
      </c>
      <c r="GJ77" s="9">
        <v>34</v>
      </c>
      <c r="GK77" s="9">
        <v>67</v>
      </c>
      <c r="GL77" s="9">
        <v>40</v>
      </c>
      <c r="GM77" s="9">
        <v>27</v>
      </c>
      <c r="GN77" s="9"/>
      <c r="GO77" s="9">
        <v>21</v>
      </c>
      <c r="GP77" s="9">
        <v>13</v>
      </c>
      <c r="GQ77" s="9">
        <v>2</v>
      </c>
      <c r="GR77" s="9">
        <v>70</v>
      </c>
      <c r="GS77" s="9">
        <v>20</v>
      </c>
      <c r="GT77" s="9">
        <v>31</v>
      </c>
      <c r="GU77" s="9">
        <v>43</v>
      </c>
      <c r="GV77" s="9">
        <v>24</v>
      </c>
      <c r="GW77" s="4">
        <v>3</v>
      </c>
      <c r="GX77" s="1">
        <f t="shared" si="27"/>
        <v>28.948717948717949</v>
      </c>
      <c r="GY77" s="1">
        <f t="shared" si="28"/>
        <v>2.4863863393026588</v>
      </c>
      <c r="GZ77" s="3">
        <f t="shared" si="29"/>
        <v>0.84782608695652173</v>
      </c>
      <c r="HB77" s="13">
        <v>0.41666666666666669</v>
      </c>
      <c r="HC77" s="4">
        <v>41</v>
      </c>
      <c r="HD77" s="4">
        <v>38</v>
      </c>
      <c r="HE77" s="4">
        <v>43</v>
      </c>
      <c r="HF77" s="4">
        <v>18</v>
      </c>
      <c r="HG77" s="4">
        <v>26</v>
      </c>
      <c r="HH77" s="4">
        <v>34</v>
      </c>
      <c r="HI77" s="4">
        <v>6</v>
      </c>
      <c r="HJ77" s="4">
        <v>21</v>
      </c>
      <c r="HK77" s="4">
        <v>47</v>
      </c>
      <c r="HL77" s="4">
        <v>26</v>
      </c>
      <c r="HM77" s="4">
        <v>36</v>
      </c>
      <c r="HN77" s="4">
        <v>8</v>
      </c>
      <c r="HO77" s="4">
        <v>27</v>
      </c>
      <c r="HP77" s="4">
        <v>12</v>
      </c>
      <c r="HQ77" s="4">
        <v>19</v>
      </c>
      <c r="HR77" s="4">
        <v>15</v>
      </c>
      <c r="HS77" s="4">
        <v>17</v>
      </c>
      <c r="HT77" s="4">
        <v>11</v>
      </c>
      <c r="HU77" s="4">
        <v>21</v>
      </c>
      <c r="HV77" s="4">
        <v>40</v>
      </c>
      <c r="HW77" s="4">
        <v>7</v>
      </c>
      <c r="HX77" s="4">
        <v>0</v>
      </c>
      <c r="HY77" s="4">
        <v>12</v>
      </c>
      <c r="HZ77" s="4">
        <v>10</v>
      </c>
      <c r="IA77" s="4">
        <v>19</v>
      </c>
      <c r="IB77" s="4">
        <v>8</v>
      </c>
      <c r="IC77" s="4">
        <v>15</v>
      </c>
      <c r="ID77" s="4">
        <v>11</v>
      </c>
      <c r="IE77" s="4">
        <v>4</v>
      </c>
      <c r="IF77" s="4">
        <v>15</v>
      </c>
      <c r="IG77" s="4">
        <v>14</v>
      </c>
      <c r="IH77" s="4">
        <v>16</v>
      </c>
      <c r="II77" s="4">
        <v>14</v>
      </c>
      <c r="IJ77" s="4">
        <v>4</v>
      </c>
      <c r="IK77" s="4">
        <v>14</v>
      </c>
      <c r="IL77" s="4">
        <v>46</v>
      </c>
      <c r="IM77" s="4">
        <v>33</v>
      </c>
      <c r="IN77" s="4">
        <v>20</v>
      </c>
      <c r="IO77" s="4">
        <v>0</v>
      </c>
      <c r="IP77" s="4">
        <v>10</v>
      </c>
      <c r="IQ77" s="4">
        <v>14</v>
      </c>
      <c r="IR77" s="4">
        <v>10</v>
      </c>
      <c r="IS77" s="4">
        <v>20</v>
      </c>
      <c r="IT77" s="4"/>
      <c r="IU77" s="4">
        <f t="shared" si="30"/>
        <v>19.11627906976744</v>
      </c>
      <c r="IV77" s="4">
        <f t="shared" si="31"/>
        <v>1.913757762450492</v>
      </c>
      <c r="IW77" s="7">
        <f t="shared" si="32"/>
        <v>1</v>
      </c>
      <c r="IX77" s="4"/>
      <c r="IY77" s="13">
        <v>0.41666666666666669</v>
      </c>
      <c r="IZ77" s="9">
        <v>16</v>
      </c>
      <c r="JA77" s="9">
        <v>63</v>
      </c>
      <c r="JB77" s="9">
        <v>58</v>
      </c>
      <c r="JC77" s="9">
        <v>41</v>
      </c>
      <c r="JD77" s="9">
        <v>36</v>
      </c>
      <c r="JE77" s="9">
        <v>88</v>
      </c>
      <c r="JF77" s="9">
        <v>24</v>
      </c>
      <c r="JG77" s="9"/>
      <c r="JH77" s="9"/>
      <c r="JI77" s="9">
        <v>23</v>
      </c>
      <c r="JJ77" s="9"/>
      <c r="JK77" s="9">
        <v>4</v>
      </c>
      <c r="JL77" s="9">
        <v>31</v>
      </c>
      <c r="JM77" s="9">
        <v>42</v>
      </c>
      <c r="JN77" s="9">
        <v>41</v>
      </c>
      <c r="JO77" s="9">
        <v>65</v>
      </c>
      <c r="JP77" s="9">
        <v>38</v>
      </c>
      <c r="JQ77" s="9">
        <v>16</v>
      </c>
      <c r="JR77" s="9">
        <v>22</v>
      </c>
      <c r="JS77" s="9">
        <v>31</v>
      </c>
      <c r="JT77" s="9">
        <v>13</v>
      </c>
      <c r="JU77" s="9">
        <v>19</v>
      </c>
      <c r="JV77" s="9">
        <v>3</v>
      </c>
      <c r="JW77" s="9">
        <v>53</v>
      </c>
      <c r="JX77" s="9">
        <v>24</v>
      </c>
      <c r="JY77" s="9">
        <v>12</v>
      </c>
      <c r="JZ77" s="9">
        <v>88</v>
      </c>
      <c r="KA77" s="9">
        <v>4</v>
      </c>
      <c r="KB77" s="9">
        <v>31</v>
      </c>
      <c r="KC77" s="9">
        <v>35</v>
      </c>
      <c r="KD77" s="9">
        <v>44</v>
      </c>
      <c r="KE77" s="9">
        <v>50</v>
      </c>
      <c r="KF77" s="9">
        <v>8</v>
      </c>
      <c r="KG77" s="9">
        <v>44</v>
      </c>
      <c r="KH77" s="9">
        <v>19</v>
      </c>
      <c r="KI77" s="9">
        <v>46</v>
      </c>
      <c r="KJ77" s="9">
        <v>28</v>
      </c>
      <c r="KK77" s="9">
        <v>49</v>
      </c>
      <c r="KL77" s="9">
        <v>35</v>
      </c>
      <c r="KM77" s="9">
        <v>26</v>
      </c>
      <c r="KN77" s="9">
        <v>19</v>
      </c>
      <c r="KO77" s="9">
        <v>33</v>
      </c>
      <c r="KP77" s="9">
        <v>8</v>
      </c>
      <c r="KQ77" s="9">
        <v>28</v>
      </c>
      <c r="KR77" s="9">
        <v>22</v>
      </c>
      <c r="KS77" s="4"/>
      <c r="KT77" s="4">
        <f t="shared" si="33"/>
        <v>32.857142857142854</v>
      </c>
      <c r="KU77" s="4">
        <f t="shared" si="34"/>
        <v>3.1103535149381072</v>
      </c>
      <c r="KV77" s="7">
        <f t="shared" si="35"/>
        <v>0.93333333333333335</v>
      </c>
    </row>
    <row r="78" spans="1:308" x14ac:dyDescent="0.55000000000000004">
      <c r="A78" s="13">
        <v>0.4375</v>
      </c>
      <c r="B78" s="9">
        <v>22</v>
      </c>
      <c r="C78" s="9">
        <v>5</v>
      </c>
      <c r="D78" s="9">
        <v>14</v>
      </c>
      <c r="E78" s="9">
        <v>20</v>
      </c>
      <c r="F78" s="9">
        <v>2</v>
      </c>
      <c r="G78" s="9">
        <v>19</v>
      </c>
      <c r="H78" s="9">
        <v>2</v>
      </c>
      <c r="I78" s="9">
        <v>19</v>
      </c>
      <c r="J78" s="9">
        <v>0</v>
      </c>
      <c r="K78" s="9">
        <v>15</v>
      </c>
      <c r="L78" s="9">
        <v>21</v>
      </c>
      <c r="M78" s="9">
        <v>12</v>
      </c>
      <c r="N78" s="9">
        <v>7</v>
      </c>
      <c r="O78" s="9">
        <v>27</v>
      </c>
      <c r="P78" s="9">
        <v>19</v>
      </c>
      <c r="Q78" s="9">
        <v>42</v>
      </c>
      <c r="R78" s="9">
        <v>0</v>
      </c>
      <c r="S78" s="9">
        <v>41</v>
      </c>
      <c r="T78" s="9">
        <v>17</v>
      </c>
      <c r="U78" s="9">
        <v>29</v>
      </c>
      <c r="V78" s="9">
        <v>34</v>
      </c>
      <c r="W78" s="9">
        <v>6</v>
      </c>
      <c r="X78" s="9">
        <v>24</v>
      </c>
      <c r="Y78" s="9">
        <v>6</v>
      </c>
      <c r="Z78" s="9">
        <v>19</v>
      </c>
      <c r="AA78" s="9">
        <v>14</v>
      </c>
      <c r="AB78" s="9">
        <v>18</v>
      </c>
      <c r="AC78" s="9">
        <v>12</v>
      </c>
      <c r="AD78" s="9">
        <v>22</v>
      </c>
      <c r="AE78" s="9">
        <v>19</v>
      </c>
      <c r="AF78" s="9">
        <v>28</v>
      </c>
      <c r="AG78" s="9">
        <v>5</v>
      </c>
      <c r="AH78" s="9">
        <v>21</v>
      </c>
      <c r="AI78" s="9">
        <v>11</v>
      </c>
      <c r="AJ78" s="9">
        <v>6</v>
      </c>
      <c r="AK78" s="9">
        <v>19</v>
      </c>
      <c r="AL78" s="9">
        <v>19</v>
      </c>
      <c r="AM78" s="9">
        <v>8</v>
      </c>
      <c r="AN78" s="9">
        <v>54</v>
      </c>
      <c r="AO78" s="9">
        <v>7</v>
      </c>
      <c r="AP78" s="9">
        <v>20</v>
      </c>
      <c r="AQ78" s="9">
        <v>7</v>
      </c>
      <c r="AR78" s="9">
        <v>13</v>
      </c>
      <c r="AS78" s="9">
        <v>26</v>
      </c>
      <c r="AT78" s="9">
        <v>12</v>
      </c>
      <c r="AU78" s="9">
        <v>37</v>
      </c>
      <c r="AV78" s="9">
        <v>19</v>
      </c>
      <c r="AW78" s="4">
        <v>0.1</v>
      </c>
      <c r="AX78" s="1">
        <f t="shared" si="18"/>
        <v>17.425531914893618</v>
      </c>
      <c r="AY78" s="1">
        <f t="shared" si="19"/>
        <v>1.6779973198466798</v>
      </c>
      <c r="AZ78" s="3">
        <f t="shared" si="20"/>
        <v>1</v>
      </c>
      <c r="BB78" s="13">
        <v>0.4375</v>
      </c>
      <c r="BC78" s="9">
        <v>30</v>
      </c>
      <c r="BD78" s="9">
        <v>46</v>
      </c>
      <c r="BE78" s="9">
        <v>2</v>
      </c>
      <c r="BF78" s="9"/>
      <c r="BG78" s="9"/>
      <c r="BH78" s="9">
        <v>49</v>
      </c>
      <c r="BI78" s="9">
        <v>20</v>
      </c>
      <c r="BJ78" s="9">
        <v>30</v>
      </c>
      <c r="BK78" s="9">
        <v>22</v>
      </c>
      <c r="BL78" s="9">
        <v>64</v>
      </c>
      <c r="BM78" s="9">
        <v>23</v>
      </c>
      <c r="BN78" s="9"/>
      <c r="BO78" s="9">
        <v>56</v>
      </c>
      <c r="BP78" s="9"/>
      <c r="BQ78" s="9">
        <v>20</v>
      </c>
      <c r="BR78" s="9"/>
      <c r="BS78" s="9">
        <v>38</v>
      </c>
      <c r="BT78" s="9">
        <v>26</v>
      </c>
      <c r="BU78" s="9">
        <v>29</v>
      </c>
      <c r="BV78" s="9">
        <v>48</v>
      </c>
      <c r="BW78" s="9">
        <v>51</v>
      </c>
      <c r="BX78" s="9">
        <v>52</v>
      </c>
      <c r="BY78" s="9">
        <v>29</v>
      </c>
      <c r="BZ78" s="9">
        <v>34</v>
      </c>
      <c r="CA78" s="9">
        <v>38</v>
      </c>
      <c r="CB78" s="9">
        <v>44</v>
      </c>
      <c r="CC78" s="9">
        <v>56</v>
      </c>
      <c r="CD78" s="9">
        <v>29</v>
      </c>
      <c r="CE78" s="9">
        <v>19</v>
      </c>
      <c r="CF78" s="9">
        <v>57</v>
      </c>
      <c r="CG78" s="9">
        <v>35</v>
      </c>
      <c r="CH78" s="9">
        <v>32</v>
      </c>
      <c r="CI78" s="9">
        <v>47</v>
      </c>
      <c r="CJ78" s="9"/>
      <c r="CK78" s="9">
        <v>31</v>
      </c>
      <c r="CL78" s="9">
        <v>42</v>
      </c>
      <c r="CM78" s="9">
        <v>8</v>
      </c>
      <c r="CN78" s="9">
        <v>42</v>
      </c>
      <c r="CO78" s="9">
        <v>52</v>
      </c>
      <c r="CP78" s="9">
        <v>49</v>
      </c>
      <c r="CQ78" s="9"/>
      <c r="CR78" s="9">
        <v>40</v>
      </c>
      <c r="CS78" s="9">
        <v>48</v>
      </c>
      <c r="CT78" s="9">
        <v>44</v>
      </c>
      <c r="CU78" s="9">
        <v>31</v>
      </c>
      <c r="CV78" s="9"/>
      <c r="CW78" s="9">
        <v>14</v>
      </c>
      <c r="CX78" s="4"/>
      <c r="CY78" s="1">
        <f t="shared" si="21"/>
        <v>36.589743589743591</v>
      </c>
      <c r="CZ78" s="1">
        <f t="shared" si="22"/>
        <v>2.2940743795109775</v>
      </c>
      <c r="DA78" s="3">
        <f t="shared" si="23"/>
        <v>0.82978723404255317</v>
      </c>
      <c r="DC78" s="13">
        <v>0.4375</v>
      </c>
      <c r="DD78" s="9">
        <v>16</v>
      </c>
      <c r="DE78" s="9">
        <v>9</v>
      </c>
      <c r="DF78" s="9">
        <v>31</v>
      </c>
      <c r="DG78" s="9">
        <v>49</v>
      </c>
      <c r="DH78" s="9">
        <v>13</v>
      </c>
      <c r="DI78" s="9">
        <v>22</v>
      </c>
      <c r="DJ78" s="9">
        <v>21</v>
      </c>
      <c r="DK78" s="9">
        <v>28</v>
      </c>
      <c r="DL78" s="9">
        <v>3</v>
      </c>
      <c r="DM78" s="9">
        <v>26</v>
      </c>
      <c r="DN78" s="9">
        <v>17</v>
      </c>
      <c r="DO78" s="9">
        <v>56</v>
      </c>
      <c r="DP78" s="9">
        <v>11</v>
      </c>
      <c r="DQ78" s="9">
        <v>24</v>
      </c>
      <c r="DR78" s="9">
        <v>63</v>
      </c>
      <c r="DS78" s="9">
        <v>8</v>
      </c>
      <c r="DT78" s="9">
        <v>17</v>
      </c>
      <c r="DU78" s="9">
        <v>7</v>
      </c>
      <c r="DV78" s="9">
        <v>27</v>
      </c>
      <c r="DW78" s="9">
        <v>6</v>
      </c>
      <c r="DX78" s="9">
        <v>12</v>
      </c>
      <c r="DY78" s="9">
        <v>10</v>
      </c>
      <c r="DZ78" s="9">
        <v>33</v>
      </c>
      <c r="EA78" s="9">
        <v>7</v>
      </c>
      <c r="EB78" s="9">
        <v>17</v>
      </c>
      <c r="EC78" s="9">
        <v>17</v>
      </c>
      <c r="ED78" s="9">
        <v>15</v>
      </c>
      <c r="EE78" s="9">
        <v>0</v>
      </c>
      <c r="EF78" s="9">
        <v>35</v>
      </c>
      <c r="EG78" s="9">
        <v>7</v>
      </c>
      <c r="EH78" s="9">
        <v>5</v>
      </c>
      <c r="EI78" s="9">
        <v>24</v>
      </c>
      <c r="EJ78" s="9">
        <v>34</v>
      </c>
      <c r="EK78" s="9">
        <v>26</v>
      </c>
      <c r="EL78" s="9">
        <v>29</v>
      </c>
      <c r="EM78" s="9">
        <v>0</v>
      </c>
      <c r="EN78" s="9">
        <v>12</v>
      </c>
      <c r="EO78" s="9">
        <v>21</v>
      </c>
      <c r="EP78" s="9">
        <v>30</v>
      </c>
      <c r="EQ78" s="9">
        <v>34</v>
      </c>
      <c r="ER78" s="9">
        <v>21</v>
      </c>
      <c r="ES78" s="9">
        <v>9</v>
      </c>
      <c r="ET78" s="9">
        <v>11</v>
      </c>
      <c r="EU78" s="9">
        <v>1</v>
      </c>
      <c r="EV78" s="9">
        <v>45</v>
      </c>
      <c r="EW78" s="9"/>
      <c r="EX78" s="1">
        <f t="shared" si="24"/>
        <v>20.2</v>
      </c>
      <c r="EY78" s="1">
        <f t="shared" si="25"/>
        <v>2.1557065447483121</v>
      </c>
      <c r="EZ78" s="3">
        <f t="shared" si="26"/>
        <v>1</v>
      </c>
      <c r="FB78" s="13">
        <v>0.4375</v>
      </c>
      <c r="FC78" s="9"/>
      <c r="FD78" s="9">
        <v>44</v>
      </c>
      <c r="FE78" s="9">
        <v>27</v>
      </c>
      <c r="FF78" s="9"/>
      <c r="FG78" s="9">
        <v>4</v>
      </c>
      <c r="FH78" s="9">
        <v>37</v>
      </c>
      <c r="FI78" s="9"/>
      <c r="FJ78" s="9">
        <v>5</v>
      </c>
      <c r="FK78" s="9"/>
      <c r="FL78" s="9"/>
      <c r="FM78" s="9">
        <v>16</v>
      </c>
      <c r="FN78" s="9"/>
      <c r="FO78" s="9">
        <v>31</v>
      </c>
      <c r="FP78" s="9">
        <v>59</v>
      </c>
      <c r="FQ78" s="9">
        <v>46</v>
      </c>
      <c r="FR78" s="9">
        <v>33</v>
      </c>
      <c r="FS78" s="9">
        <v>52</v>
      </c>
      <c r="FT78" s="9">
        <v>16</v>
      </c>
      <c r="FU78" s="9">
        <v>22</v>
      </c>
      <c r="FV78" s="9">
        <v>42</v>
      </c>
      <c r="FW78" s="9">
        <v>21</v>
      </c>
      <c r="FX78" s="9">
        <v>35</v>
      </c>
      <c r="FY78" s="9">
        <v>15</v>
      </c>
      <c r="FZ78" s="9">
        <v>35</v>
      </c>
      <c r="GA78" s="9">
        <v>14</v>
      </c>
      <c r="GB78" s="9">
        <v>41</v>
      </c>
      <c r="GC78" s="9">
        <v>41</v>
      </c>
      <c r="GD78" s="9">
        <v>58</v>
      </c>
      <c r="GE78" s="9">
        <v>0</v>
      </c>
      <c r="GF78" s="9">
        <v>56</v>
      </c>
      <c r="GG78" s="9">
        <v>27</v>
      </c>
      <c r="GH78" s="9">
        <v>43</v>
      </c>
      <c r="GI78" s="9">
        <v>44</v>
      </c>
      <c r="GJ78" s="9">
        <v>17</v>
      </c>
      <c r="GK78" s="9">
        <v>45</v>
      </c>
      <c r="GL78" s="9">
        <v>33</v>
      </c>
      <c r="GM78" s="9">
        <v>49</v>
      </c>
      <c r="GN78" s="9"/>
      <c r="GO78" s="9">
        <v>27</v>
      </c>
      <c r="GP78" s="9">
        <v>11</v>
      </c>
      <c r="GQ78" s="9">
        <v>16</v>
      </c>
      <c r="GR78" s="9">
        <v>38</v>
      </c>
      <c r="GS78" s="9">
        <v>30</v>
      </c>
      <c r="GT78" s="9">
        <v>58</v>
      </c>
      <c r="GU78" s="9">
        <v>41</v>
      </c>
      <c r="GV78" s="9">
        <v>28</v>
      </c>
      <c r="GW78" s="4">
        <v>3</v>
      </c>
      <c r="GX78" s="1">
        <f t="shared" si="27"/>
        <v>32.230769230769234</v>
      </c>
      <c r="GY78" s="1">
        <f t="shared" si="28"/>
        <v>2.5242311635198287</v>
      </c>
      <c r="GZ78" s="3">
        <f t="shared" si="29"/>
        <v>0.84782608695652173</v>
      </c>
      <c r="HB78" s="13">
        <v>0.4375</v>
      </c>
      <c r="HC78" s="4">
        <v>38</v>
      </c>
      <c r="HD78" s="4">
        <v>41</v>
      </c>
      <c r="HE78" s="4">
        <v>24</v>
      </c>
      <c r="HF78" s="4">
        <v>40</v>
      </c>
      <c r="HG78" s="4">
        <v>25</v>
      </c>
      <c r="HH78" s="4">
        <v>35</v>
      </c>
      <c r="HI78" s="4">
        <v>2</v>
      </c>
      <c r="HJ78" s="4">
        <v>8</v>
      </c>
      <c r="HK78" s="4">
        <v>35</v>
      </c>
      <c r="HL78" s="4">
        <v>63</v>
      </c>
      <c r="HM78" s="4">
        <v>24</v>
      </c>
      <c r="HN78" s="4">
        <v>4</v>
      </c>
      <c r="HO78" s="4">
        <v>7</v>
      </c>
      <c r="HP78" s="4">
        <v>3</v>
      </c>
      <c r="HQ78" s="4">
        <v>17</v>
      </c>
      <c r="HR78" s="4">
        <v>11</v>
      </c>
      <c r="HS78" s="4">
        <v>12</v>
      </c>
      <c r="HT78" s="4">
        <v>8</v>
      </c>
      <c r="HU78" s="4">
        <v>26</v>
      </c>
      <c r="HV78" s="4">
        <v>22</v>
      </c>
      <c r="HW78" s="4">
        <v>14</v>
      </c>
      <c r="HX78" s="4">
        <v>0</v>
      </c>
      <c r="HY78" s="4">
        <v>9</v>
      </c>
      <c r="HZ78" s="4">
        <v>15</v>
      </c>
      <c r="IA78" s="4">
        <v>8</v>
      </c>
      <c r="IB78" s="4">
        <v>7</v>
      </c>
      <c r="IC78" s="4">
        <v>20</v>
      </c>
      <c r="ID78" s="4">
        <v>4</v>
      </c>
      <c r="IE78" s="4">
        <v>2</v>
      </c>
      <c r="IF78" s="4">
        <v>16</v>
      </c>
      <c r="IG78" s="4">
        <v>15</v>
      </c>
      <c r="IH78" s="4">
        <v>16</v>
      </c>
      <c r="II78" s="4">
        <v>6</v>
      </c>
      <c r="IJ78" s="4">
        <v>3</v>
      </c>
      <c r="IK78" s="4">
        <v>6</v>
      </c>
      <c r="IL78" s="4">
        <v>39</v>
      </c>
      <c r="IM78" s="4">
        <v>12</v>
      </c>
      <c r="IN78" s="4">
        <v>9</v>
      </c>
      <c r="IO78" s="4">
        <v>0</v>
      </c>
      <c r="IP78" s="4">
        <v>0</v>
      </c>
      <c r="IQ78" s="4">
        <v>7</v>
      </c>
      <c r="IR78" s="4">
        <v>16</v>
      </c>
      <c r="IS78" s="4">
        <v>8</v>
      </c>
      <c r="IT78" s="4"/>
      <c r="IU78" s="4">
        <f t="shared" si="30"/>
        <v>15.744186046511627</v>
      </c>
      <c r="IV78" s="4">
        <f t="shared" si="31"/>
        <v>2.1243442146874369</v>
      </c>
      <c r="IW78" s="7">
        <f t="shared" si="32"/>
        <v>1</v>
      </c>
      <c r="IX78" s="4"/>
      <c r="IY78" s="13">
        <v>0.4375</v>
      </c>
      <c r="IZ78" s="9">
        <v>35</v>
      </c>
      <c r="JA78" s="9">
        <v>56</v>
      </c>
      <c r="JB78" s="9">
        <v>27</v>
      </c>
      <c r="JC78" s="9">
        <v>25</v>
      </c>
      <c r="JD78" s="9">
        <v>43</v>
      </c>
      <c r="JE78" s="9">
        <v>89</v>
      </c>
      <c r="JF78" s="9">
        <v>46</v>
      </c>
      <c r="JG78" s="9"/>
      <c r="JH78" s="9"/>
      <c r="JI78" s="9">
        <v>14</v>
      </c>
      <c r="JJ78" s="9"/>
      <c r="JK78" s="9">
        <v>10</v>
      </c>
      <c r="JL78" s="9">
        <v>38</v>
      </c>
      <c r="JM78" s="9">
        <v>21</v>
      </c>
      <c r="JN78" s="9">
        <v>22</v>
      </c>
      <c r="JO78" s="9">
        <v>54</v>
      </c>
      <c r="JP78" s="9">
        <v>7</v>
      </c>
      <c r="JQ78" s="9">
        <v>15</v>
      </c>
      <c r="JR78" s="9">
        <v>15</v>
      </c>
      <c r="JS78" s="9">
        <v>35</v>
      </c>
      <c r="JT78" s="9">
        <v>2</v>
      </c>
      <c r="JU78" s="9">
        <v>6</v>
      </c>
      <c r="JV78" s="9">
        <v>25</v>
      </c>
      <c r="JW78" s="9">
        <v>69</v>
      </c>
      <c r="JX78" s="9">
        <v>16</v>
      </c>
      <c r="JY78" s="9">
        <v>13</v>
      </c>
      <c r="JZ78" s="9">
        <v>86</v>
      </c>
      <c r="KA78" s="9">
        <v>0</v>
      </c>
      <c r="KB78" s="9">
        <v>6</v>
      </c>
      <c r="KC78" s="9">
        <v>33</v>
      </c>
      <c r="KD78" s="9">
        <v>29</v>
      </c>
      <c r="KE78" s="9">
        <v>47</v>
      </c>
      <c r="KF78" s="9">
        <v>2</v>
      </c>
      <c r="KG78" s="9">
        <v>22</v>
      </c>
      <c r="KH78" s="9">
        <v>23</v>
      </c>
      <c r="KI78" s="9">
        <v>37</v>
      </c>
      <c r="KJ78" s="9">
        <v>12</v>
      </c>
      <c r="KK78" s="9">
        <v>43</v>
      </c>
      <c r="KL78" s="9">
        <v>22</v>
      </c>
      <c r="KM78" s="9">
        <v>45</v>
      </c>
      <c r="KN78" s="9">
        <v>46</v>
      </c>
      <c r="KO78" s="9">
        <v>39</v>
      </c>
      <c r="KP78" s="9">
        <v>22</v>
      </c>
      <c r="KQ78" s="9">
        <v>32</v>
      </c>
      <c r="KR78" s="9">
        <v>29</v>
      </c>
      <c r="KS78" s="4"/>
      <c r="KT78" s="4">
        <f t="shared" si="33"/>
        <v>29.952380952380953</v>
      </c>
      <c r="KU78" s="4">
        <f t="shared" si="34"/>
        <v>3.1898780793918879</v>
      </c>
      <c r="KV78" s="7">
        <f t="shared" si="35"/>
        <v>0.93333333333333335</v>
      </c>
    </row>
    <row r="79" spans="1:308" x14ac:dyDescent="0.55000000000000004">
      <c r="A79" s="13">
        <v>0.45833333333333331</v>
      </c>
      <c r="B79" s="9">
        <v>21</v>
      </c>
      <c r="C79" s="9">
        <v>5</v>
      </c>
      <c r="D79" s="9">
        <v>10</v>
      </c>
      <c r="E79" s="9">
        <v>14</v>
      </c>
      <c r="F79" s="9">
        <v>2</v>
      </c>
      <c r="G79" s="9">
        <v>14</v>
      </c>
      <c r="H79" s="9">
        <v>4</v>
      </c>
      <c r="I79" s="9">
        <v>28</v>
      </c>
      <c r="J79" s="9">
        <v>3</v>
      </c>
      <c r="K79" s="9">
        <v>11</v>
      </c>
      <c r="L79" s="9">
        <v>12</v>
      </c>
      <c r="M79" s="9">
        <v>52</v>
      </c>
      <c r="N79" s="9">
        <v>8</v>
      </c>
      <c r="O79" s="9">
        <v>35</v>
      </c>
      <c r="P79" s="9">
        <v>1</v>
      </c>
      <c r="Q79" s="9">
        <v>31</v>
      </c>
      <c r="R79" s="9">
        <v>3</v>
      </c>
      <c r="S79" s="9">
        <v>31</v>
      </c>
      <c r="T79" s="9">
        <v>7</v>
      </c>
      <c r="U79" s="9">
        <v>18</v>
      </c>
      <c r="V79" s="9">
        <v>17</v>
      </c>
      <c r="W79" s="9">
        <v>4</v>
      </c>
      <c r="X79" s="9">
        <v>19</v>
      </c>
      <c r="Y79" s="9">
        <v>27</v>
      </c>
      <c r="Z79" s="9">
        <v>20</v>
      </c>
      <c r="AA79" s="9">
        <v>28</v>
      </c>
      <c r="AB79" s="9">
        <v>19</v>
      </c>
      <c r="AC79" s="9">
        <v>25</v>
      </c>
      <c r="AD79" s="9">
        <v>9</v>
      </c>
      <c r="AE79" s="9">
        <v>20</v>
      </c>
      <c r="AF79" s="9">
        <v>15</v>
      </c>
      <c r="AG79" s="9">
        <v>1</v>
      </c>
      <c r="AH79" s="9">
        <v>18</v>
      </c>
      <c r="AI79" s="9">
        <v>1</v>
      </c>
      <c r="AJ79" s="9">
        <v>3</v>
      </c>
      <c r="AK79" s="9">
        <v>18</v>
      </c>
      <c r="AL79" s="9">
        <v>14</v>
      </c>
      <c r="AM79" s="9">
        <v>4</v>
      </c>
      <c r="AN79" s="9">
        <v>38</v>
      </c>
      <c r="AO79" s="9">
        <v>4</v>
      </c>
      <c r="AP79" s="9">
        <v>37</v>
      </c>
      <c r="AQ79" s="9">
        <v>10</v>
      </c>
      <c r="AR79" s="9">
        <v>17</v>
      </c>
      <c r="AS79" s="9">
        <v>23</v>
      </c>
      <c r="AT79" s="9">
        <v>10</v>
      </c>
      <c r="AU79" s="9">
        <v>5</v>
      </c>
      <c r="AV79" s="9">
        <v>15</v>
      </c>
      <c r="AW79" s="4">
        <v>0.1</v>
      </c>
      <c r="AX79" s="1">
        <f t="shared" si="18"/>
        <v>15.553191489361701</v>
      </c>
      <c r="AY79" s="1">
        <f t="shared" si="19"/>
        <v>1.6939268214554486</v>
      </c>
      <c r="AZ79" s="3">
        <f t="shared" si="20"/>
        <v>1</v>
      </c>
      <c r="BB79" s="13">
        <v>0.45833333333333331</v>
      </c>
      <c r="BC79" s="9">
        <v>49</v>
      </c>
      <c r="BD79" s="9">
        <v>27</v>
      </c>
      <c r="BE79" s="9">
        <v>1</v>
      </c>
      <c r="BF79" s="9"/>
      <c r="BG79" s="9"/>
      <c r="BH79" s="9">
        <v>25</v>
      </c>
      <c r="BI79" s="9">
        <v>15</v>
      </c>
      <c r="BJ79" s="9">
        <v>21</v>
      </c>
      <c r="BK79" s="9">
        <v>30</v>
      </c>
      <c r="BL79" s="9">
        <v>29</v>
      </c>
      <c r="BM79" s="9">
        <v>43</v>
      </c>
      <c r="BN79" s="9"/>
      <c r="BO79" s="9">
        <v>57</v>
      </c>
      <c r="BP79" s="9"/>
      <c r="BQ79" s="9">
        <v>23</v>
      </c>
      <c r="BR79" s="9"/>
      <c r="BS79" s="9">
        <v>27</v>
      </c>
      <c r="BT79" s="9">
        <v>24</v>
      </c>
      <c r="BU79" s="9">
        <v>31</v>
      </c>
      <c r="BV79" s="9">
        <v>56</v>
      </c>
      <c r="BW79" s="9">
        <v>36</v>
      </c>
      <c r="BX79" s="9">
        <v>34</v>
      </c>
      <c r="BY79" s="9">
        <v>17</v>
      </c>
      <c r="BZ79" s="9">
        <v>39</v>
      </c>
      <c r="CA79" s="9">
        <v>20</v>
      </c>
      <c r="CB79" s="9">
        <v>32</v>
      </c>
      <c r="CC79" s="9">
        <v>19</v>
      </c>
      <c r="CD79" s="9">
        <v>16</v>
      </c>
      <c r="CE79" s="9">
        <v>32</v>
      </c>
      <c r="CF79" s="9">
        <v>68</v>
      </c>
      <c r="CG79" s="9">
        <v>23</v>
      </c>
      <c r="CH79" s="9">
        <v>63</v>
      </c>
      <c r="CI79" s="9">
        <v>49</v>
      </c>
      <c r="CJ79" s="9"/>
      <c r="CK79" s="9">
        <v>13</v>
      </c>
      <c r="CL79" s="9">
        <v>51</v>
      </c>
      <c r="CM79" s="9">
        <v>4</v>
      </c>
      <c r="CN79" s="9">
        <v>54</v>
      </c>
      <c r="CO79" s="9">
        <v>45</v>
      </c>
      <c r="CP79" s="9">
        <v>58</v>
      </c>
      <c r="CQ79" s="9"/>
      <c r="CR79" s="9">
        <v>32</v>
      </c>
      <c r="CS79" s="9">
        <v>57</v>
      </c>
      <c r="CT79" s="9">
        <v>57</v>
      </c>
      <c r="CU79" s="9">
        <v>33</v>
      </c>
      <c r="CV79" s="9"/>
      <c r="CW79" s="9">
        <v>16</v>
      </c>
      <c r="CX79" s="4"/>
      <c r="CY79" s="1">
        <f t="shared" si="21"/>
        <v>34</v>
      </c>
      <c r="CZ79" s="1">
        <f t="shared" si="22"/>
        <v>2.7139863664545083</v>
      </c>
      <c r="DA79" s="3">
        <f t="shared" si="23"/>
        <v>0.82978723404255317</v>
      </c>
      <c r="DC79" s="13">
        <v>0.45833333333333331</v>
      </c>
      <c r="DD79" s="9">
        <v>6</v>
      </c>
      <c r="DE79" s="9">
        <v>48</v>
      </c>
      <c r="DF79" s="9">
        <v>22</v>
      </c>
      <c r="DG79" s="9">
        <v>42</v>
      </c>
      <c r="DH79" s="9">
        <v>51</v>
      </c>
      <c r="DI79" s="9">
        <v>11</v>
      </c>
      <c r="DJ79" s="9">
        <v>6</v>
      </c>
      <c r="DK79" s="9">
        <v>33</v>
      </c>
      <c r="DL79" s="9">
        <v>0</v>
      </c>
      <c r="DM79" s="9">
        <v>20</v>
      </c>
      <c r="DN79" s="9">
        <v>3</v>
      </c>
      <c r="DO79" s="9">
        <v>27</v>
      </c>
      <c r="DP79" s="9">
        <v>37</v>
      </c>
      <c r="DQ79" s="9">
        <v>14</v>
      </c>
      <c r="DR79" s="9">
        <v>23</v>
      </c>
      <c r="DS79" s="9">
        <v>15</v>
      </c>
      <c r="DT79" s="9">
        <v>16</v>
      </c>
      <c r="DU79" s="9">
        <v>6</v>
      </c>
      <c r="DV79" s="9">
        <v>23</v>
      </c>
      <c r="DW79" s="9">
        <v>12</v>
      </c>
      <c r="DX79" s="9">
        <v>20</v>
      </c>
      <c r="DY79" s="9">
        <v>5</v>
      </c>
      <c r="DZ79" s="9">
        <v>30</v>
      </c>
      <c r="EA79" s="9">
        <v>24</v>
      </c>
      <c r="EB79" s="9">
        <v>25</v>
      </c>
      <c r="EC79" s="9">
        <v>12</v>
      </c>
      <c r="ED79" s="9">
        <v>70</v>
      </c>
      <c r="EE79" s="9">
        <v>4</v>
      </c>
      <c r="EF79" s="9">
        <v>32</v>
      </c>
      <c r="EG79" s="9">
        <v>4</v>
      </c>
      <c r="EH79" s="9">
        <v>24</v>
      </c>
      <c r="EI79" s="9">
        <v>56</v>
      </c>
      <c r="EJ79" s="9">
        <v>36</v>
      </c>
      <c r="EK79" s="9">
        <v>20</v>
      </c>
      <c r="EL79" s="9">
        <v>79</v>
      </c>
      <c r="EM79" s="9">
        <v>5</v>
      </c>
      <c r="EN79" s="9">
        <v>10</v>
      </c>
      <c r="EO79" s="9">
        <v>15</v>
      </c>
      <c r="EP79" s="9">
        <v>54</v>
      </c>
      <c r="EQ79" s="9">
        <v>15</v>
      </c>
      <c r="ER79" s="9">
        <v>11</v>
      </c>
      <c r="ES79" s="9">
        <v>24</v>
      </c>
      <c r="ET79" s="9">
        <v>19</v>
      </c>
      <c r="EU79" s="9">
        <v>3</v>
      </c>
      <c r="EV79" s="9">
        <v>0</v>
      </c>
      <c r="EW79" s="9"/>
      <c r="EX79" s="1">
        <f t="shared" si="24"/>
        <v>22.488888888888887</v>
      </c>
      <c r="EY79" s="1">
        <f t="shared" si="25"/>
        <v>2.7460940529594415</v>
      </c>
      <c r="EZ79" s="3">
        <f t="shared" si="26"/>
        <v>1</v>
      </c>
      <c r="FB79" s="13">
        <v>0.45833333333333331</v>
      </c>
      <c r="FC79" s="9"/>
      <c r="FD79" s="9">
        <v>29</v>
      </c>
      <c r="FE79" s="9">
        <v>22</v>
      </c>
      <c r="FF79" s="9"/>
      <c r="FG79" s="9">
        <v>5</v>
      </c>
      <c r="FH79" s="9">
        <v>54</v>
      </c>
      <c r="FI79" s="9"/>
      <c r="FJ79" s="9"/>
      <c r="FK79" s="9"/>
      <c r="FL79" s="9"/>
      <c r="FM79" s="9">
        <v>16</v>
      </c>
      <c r="FN79" s="9"/>
      <c r="FO79" s="9">
        <v>58</v>
      </c>
      <c r="FP79" s="9">
        <v>47</v>
      </c>
      <c r="FQ79" s="9">
        <v>19</v>
      </c>
      <c r="FR79" s="9">
        <v>55</v>
      </c>
      <c r="FS79" s="9">
        <v>32</v>
      </c>
      <c r="FT79" s="9">
        <v>16</v>
      </c>
      <c r="FU79" s="9">
        <v>28</v>
      </c>
      <c r="FV79" s="9">
        <v>23</v>
      </c>
      <c r="FW79" s="9">
        <v>20</v>
      </c>
      <c r="FX79" s="9">
        <v>23</v>
      </c>
      <c r="FY79" s="9">
        <v>26</v>
      </c>
      <c r="FZ79" s="9">
        <v>47</v>
      </c>
      <c r="GA79" s="9">
        <v>33</v>
      </c>
      <c r="GB79" s="9">
        <v>39</v>
      </c>
      <c r="GC79" s="9">
        <v>15</v>
      </c>
      <c r="GD79" s="9">
        <v>50</v>
      </c>
      <c r="GE79" s="9">
        <v>0</v>
      </c>
      <c r="GF79" s="9">
        <v>53</v>
      </c>
      <c r="GG79" s="9">
        <v>31</v>
      </c>
      <c r="GH79" s="9">
        <v>49</v>
      </c>
      <c r="GI79" s="9">
        <v>29</v>
      </c>
      <c r="GJ79" s="9">
        <v>42</v>
      </c>
      <c r="GK79" s="9">
        <v>30</v>
      </c>
      <c r="GL79" s="9">
        <v>13</v>
      </c>
      <c r="GM79" s="9">
        <v>37</v>
      </c>
      <c r="GN79" s="9"/>
      <c r="GO79" s="9">
        <v>34</v>
      </c>
      <c r="GP79" s="9">
        <v>15</v>
      </c>
      <c r="GQ79" s="9">
        <v>12</v>
      </c>
      <c r="GR79" s="9">
        <v>35</v>
      </c>
      <c r="GS79" s="9">
        <v>34</v>
      </c>
      <c r="GT79" s="9">
        <v>21</v>
      </c>
      <c r="GU79" s="9">
        <v>56</v>
      </c>
      <c r="GV79" s="9">
        <v>5</v>
      </c>
      <c r="GW79" s="4">
        <v>3</v>
      </c>
      <c r="GX79" s="1">
        <f t="shared" si="27"/>
        <v>30.342105263157894</v>
      </c>
      <c r="GY79" s="1">
        <f t="shared" si="28"/>
        <v>2.5244962923885921</v>
      </c>
      <c r="GZ79" s="3">
        <f t="shared" si="29"/>
        <v>0.82608695652173914</v>
      </c>
      <c r="HB79" s="13">
        <v>0.45833333333333331</v>
      </c>
      <c r="HC79" s="4">
        <v>39</v>
      </c>
      <c r="HD79" s="4">
        <v>21</v>
      </c>
      <c r="HE79" s="4">
        <v>15</v>
      </c>
      <c r="HF79" s="4">
        <v>21</v>
      </c>
      <c r="HG79" s="4">
        <v>15</v>
      </c>
      <c r="HH79" s="4">
        <v>23</v>
      </c>
      <c r="HI79" s="4">
        <v>12</v>
      </c>
      <c r="HJ79" s="4">
        <v>17</v>
      </c>
      <c r="HK79" s="4">
        <v>29</v>
      </c>
      <c r="HL79" s="4">
        <v>33</v>
      </c>
      <c r="HM79" s="4">
        <v>27</v>
      </c>
      <c r="HN79" s="4">
        <v>2</v>
      </c>
      <c r="HO79" s="4">
        <v>53</v>
      </c>
      <c r="HP79" s="4">
        <v>3</v>
      </c>
      <c r="HQ79" s="4">
        <v>14</v>
      </c>
      <c r="HR79" s="4">
        <v>2</v>
      </c>
      <c r="HS79" s="4">
        <v>15</v>
      </c>
      <c r="HT79" s="4">
        <v>7</v>
      </c>
      <c r="HU79" s="4">
        <v>24</v>
      </c>
      <c r="HV79" s="4">
        <v>0</v>
      </c>
      <c r="HW79" s="4">
        <v>12</v>
      </c>
      <c r="HX79" s="4">
        <v>0</v>
      </c>
      <c r="HY79" s="4">
        <v>4</v>
      </c>
      <c r="HZ79" s="4">
        <v>7</v>
      </c>
      <c r="IA79" s="4">
        <v>13</v>
      </c>
      <c r="IB79" s="4">
        <v>9</v>
      </c>
      <c r="IC79" s="4">
        <v>10</v>
      </c>
      <c r="ID79" s="4">
        <v>16</v>
      </c>
      <c r="IE79" s="4">
        <v>0</v>
      </c>
      <c r="IF79" s="4">
        <v>12</v>
      </c>
      <c r="IG79" s="4">
        <v>19</v>
      </c>
      <c r="IH79" s="4">
        <v>11</v>
      </c>
      <c r="II79" s="4">
        <v>0</v>
      </c>
      <c r="IJ79" s="4">
        <v>0</v>
      </c>
      <c r="IK79" s="4">
        <v>4</v>
      </c>
      <c r="IL79" s="4">
        <v>10</v>
      </c>
      <c r="IM79" s="4">
        <v>11</v>
      </c>
      <c r="IN79" s="4">
        <v>10</v>
      </c>
      <c r="IO79" s="4">
        <v>0</v>
      </c>
      <c r="IP79" s="4">
        <v>2</v>
      </c>
      <c r="IQ79" s="4">
        <v>0</v>
      </c>
      <c r="IR79" s="4">
        <v>10</v>
      </c>
      <c r="IS79" s="4">
        <v>1</v>
      </c>
      <c r="IT79" s="4"/>
      <c r="IU79" s="4">
        <f t="shared" si="30"/>
        <v>12.395348837209303</v>
      </c>
      <c r="IV79" s="4">
        <f t="shared" si="31"/>
        <v>1.7644011262499195</v>
      </c>
      <c r="IW79" s="7">
        <f t="shared" si="32"/>
        <v>1</v>
      </c>
      <c r="IX79" s="4"/>
      <c r="IY79" s="13">
        <v>0.45833333333333331</v>
      </c>
      <c r="IZ79" s="9">
        <v>16</v>
      </c>
      <c r="JA79" s="9">
        <v>56</v>
      </c>
      <c r="JB79" s="9">
        <v>44</v>
      </c>
      <c r="JC79" s="9">
        <v>40</v>
      </c>
      <c r="JD79" s="9">
        <v>27</v>
      </c>
      <c r="JE79" s="9">
        <v>84</v>
      </c>
      <c r="JF79" s="9">
        <v>36</v>
      </c>
      <c r="JG79" s="9"/>
      <c r="JH79" s="9"/>
      <c r="JI79" s="9">
        <v>17</v>
      </c>
      <c r="JJ79" s="9"/>
      <c r="JK79" s="9">
        <v>8</v>
      </c>
      <c r="JL79" s="9">
        <v>40</v>
      </c>
      <c r="JM79" s="9">
        <v>23</v>
      </c>
      <c r="JN79" s="9">
        <v>9</v>
      </c>
      <c r="JO79" s="9">
        <v>51</v>
      </c>
      <c r="JP79" s="9">
        <v>0</v>
      </c>
      <c r="JQ79" s="9">
        <v>20</v>
      </c>
      <c r="JR79" s="9">
        <v>16</v>
      </c>
      <c r="JS79" s="9">
        <v>36</v>
      </c>
      <c r="JT79" s="9">
        <v>24</v>
      </c>
      <c r="JU79" s="9">
        <v>4</v>
      </c>
      <c r="JV79" s="9">
        <v>7</v>
      </c>
      <c r="JW79" s="9">
        <v>58</v>
      </c>
      <c r="JX79" s="9">
        <v>27</v>
      </c>
      <c r="JY79" s="9">
        <v>13</v>
      </c>
      <c r="JZ79" s="9">
        <v>100</v>
      </c>
      <c r="KA79" s="9">
        <v>2</v>
      </c>
      <c r="KB79" s="9">
        <v>9</v>
      </c>
      <c r="KC79" s="9">
        <v>36</v>
      </c>
      <c r="KD79" s="9">
        <v>29</v>
      </c>
      <c r="KE79" s="9">
        <v>46</v>
      </c>
      <c r="KF79" s="9">
        <v>7</v>
      </c>
      <c r="KG79" s="9">
        <v>28</v>
      </c>
      <c r="KH79" s="9">
        <v>25</v>
      </c>
      <c r="KI79" s="9">
        <v>34</v>
      </c>
      <c r="KJ79" s="9">
        <v>7</v>
      </c>
      <c r="KK79" s="9">
        <v>4</v>
      </c>
      <c r="KL79" s="9">
        <v>18</v>
      </c>
      <c r="KM79" s="9">
        <v>32</v>
      </c>
      <c r="KN79" s="9">
        <v>34</v>
      </c>
      <c r="KO79" s="9">
        <v>33</v>
      </c>
      <c r="KP79" s="9">
        <v>10</v>
      </c>
      <c r="KQ79" s="9">
        <v>14</v>
      </c>
      <c r="KR79" s="9">
        <v>13</v>
      </c>
      <c r="KS79" s="4"/>
      <c r="KT79" s="4">
        <f t="shared" si="33"/>
        <v>27.071428571428573</v>
      </c>
      <c r="KU79" s="4">
        <f t="shared" si="34"/>
        <v>3.261964105024084</v>
      </c>
      <c r="KV79" s="7">
        <f t="shared" si="35"/>
        <v>0.93333333333333335</v>
      </c>
    </row>
    <row r="80" spans="1:308" x14ac:dyDescent="0.55000000000000004">
      <c r="A80" s="13">
        <v>0.47916666666666669</v>
      </c>
      <c r="B80" s="9">
        <v>0</v>
      </c>
      <c r="C80" s="9">
        <v>1</v>
      </c>
      <c r="D80" s="9">
        <v>7</v>
      </c>
      <c r="E80" s="9">
        <v>2</v>
      </c>
      <c r="F80" s="9">
        <v>0</v>
      </c>
      <c r="G80" s="9">
        <v>26</v>
      </c>
      <c r="H80" s="9">
        <v>0</v>
      </c>
      <c r="I80" s="9">
        <v>16</v>
      </c>
      <c r="J80" s="9">
        <v>0</v>
      </c>
      <c r="K80" s="9">
        <v>5</v>
      </c>
      <c r="L80" s="9">
        <v>5</v>
      </c>
      <c r="M80" s="9">
        <v>16</v>
      </c>
      <c r="N80" s="9">
        <v>11</v>
      </c>
      <c r="O80" s="9">
        <v>41</v>
      </c>
      <c r="P80" s="9">
        <v>4</v>
      </c>
      <c r="Q80" s="9">
        <v>21</v>
      </c>
      <c r="R80" s="9">
        <v>0</v>
      </c>
      <c r="S80" s="9">
        <v>36</v>
      </c>
      <c r="T80" s="9">
        <v>9</v>
      </c>
      <c r="U80" s="9">
        <v>16</v>
      </c>
      <c r="V80" s="9">
        <v>0</v>
      </c>
      <c r="W80" s="9">
        <v>6</v>
      </c>
      <c r="X80" s="9">
        <v>28</v>
      </c>
      <c r="Y80" s="9">
        <v>34</v>
      </c>
      <c r="Z80" s="9">
        <v>13</v>
      </c>
      <c r="AA80" s="9">
        <v>14</v>
      </c>
      <c r="AB80" s="9">
        <v>7</v>
      </c>
      <c r="AC80" s="9">
        <v>18</v>
      </c>
      <c r="AD80" s="9">
        <v>9</v>
      </c>
      <c r="AE80" s="9">
        <v>19</v>
      </c>
      <c r="AF80" s="9">
        <v>6</v>
      </c>
      <c r="AG80" s="9">
        <v>2</v>
      </c>
      <c r="AH80" s="9">
        <v>27</v>
      </c>
      <c r="AI80" s="9">
        <v>20</v>
      </c>
      <c r="AJ80" s="9">
        <v>3</v>
      </c>
      <c r="AK80" s="9">
        <v>8</v>
      </c>
      <c r="AL80" s="9">
        <v>0</v>
      </c>
      <c r="AM80" s="9">
        <v>5</v>
      </c>
      <c r="AN80" s="9">
        <v>23</v>
      </c>
      <c r="AO80" s="9">
        <v>6</v>
      </c>
      <c r="AP80" s="9">
        <v>49</v>
      </c>
      <c r="AQ80" s="9">
        <v>24</v>
      </c>
      <c r="AR80" s="9">
        <v>54</v>
      </c>
      <c r="AS80" s="9">
        <v>22</v>
      </c>
      <c r="AT80" s="9">
        <v>7</v>
      </c>
      <c r="AU80" s="9">
        <v>12</v>
      </c>
      <c r="AV80" s="9">
        <v>19</v>
      </c>
      <c r="AW80" s="4">
        <v>0.1</v>
      </c>
      <c r="AX80" s="1">
        <f t="shared" si="18"/>
        <v>13.851063829787234</v>
      </c>
      <c r="AY80" s="1">
        <f t="shared" si="19"/>
        <v>1.9339172220742988</v>
      </c>
      <c r="AZ80" s="3">
        <f t="shared" si="20"/>
        <v>1</v>
      </c>
      <c r="BB80" s="13">
        <v>0.47916666666666669</v>
      </c>
      <c r="BC80" s="9">
        <v>54</v>
      </c>
      <c r="BD80" s="9">
        <v>34</v>
      </c>
      <c r="BE80" s="9"/>
      <c r="BF80" s="9"/>
      <c r="BG80" s="9"/>
      <c r="BH80" s="9">
        <v>25</v>
      </c>
      <c r="BI80" s="9">
        <v>17</v>
      </c>
      <c r="BJ80" s="9">
        <v>11</v>
      </c>
      <c r="BK80" s="9">
        <v>19</v>
      </c>
      <c r="BL80" s="9">
        <v>30</v>
      </c>
      <c r="BM80" s="9">
        <v>29</v>
      </c>
      <c r="BN80" s="9"/>
      <c r="BO80" s="9">
        <v>39</v>
      </c>
      <c r="BP80" s="9"/>
      <c r="BQ80" s="9">
        <v>31</v>
      </c>
      <c r="BR80" s="9"/>
      <c r="BS80" s="9">
        <v>25</v>
      </c>
      <c r="BT80" s="9">
        <v>13</v>
      </c>
      <c r="BU80" s="9">
        <v>31</v>
      </c>
      <c r="BV80" s="9">
        <v>40</v>
      </c>
      <c r="BW80" s="9">
        <v>49</v>
      </c>
      <c r="BX80" s="9">
        <v>41</v>
      </c>
      <c r="BY80" s="9">
        <v>5</v>
      </c>
      <c r="BZ80" s="9">
        <v>37</v>
      </c>
      <c r="CA80" s="9">
        <v>17</v>
      </c>
      <c r="CB80" s="9">
        <v>41</v>
      </c>
      <c r="CC80" s="9">
        <v>25</v>
      </c>
      <c r="CD80" s="9">
        <v>38</v>
      </c>
      <c r="CE80" s="9">
        <v>46</v>
      </c>
      <c r="CF80" s="9">
        <v>46</v>
      </c>
      <c r="CG80" s="9">
        <v>29</v>
      </c>
      <c r="CH80" s="9">
        <v>53</v>
      </c>
      <c r="CI80" s="9">
        <v>47</v>
      </c>
      <c r="CJ80" s="9"/>
      <c r="CK80" s="9">
        <v>25</v>
      </c>
      <c r="CL80" s="9">
        <v>15</v>
      </c>
      <c r="CM80" s="9">
        <v>4</v>
      </c>
      <c r="CN80" s="9">
        <v>13</v>
      </c>
      <c r="CO80" s="9">
        <v>30</v>
      </c>
      <c r="CP80" s="9">
        <v>24</v>
      </c>
      <c r="CQ80" s="9"/>
      <c r="CR80" s="9">
        <v>49</v>
      </c>
      <c r="CS80" s="9">
        <v>41</v>
      </c>
      <c r="CT80" s="9">
        <v>22</v>
      </c>
      <c r="CU80" s="9">
        <v>20</v>
      </c>
      <c r="CV80" s="9"/>
      <c r="CW80" s="9">
        <v>12</v>
      </c>
      <c r="CX80" s="4"/>
      <c r="CY80" s="1">
        <f t="shared" si="21"/>
        <v>29.657894736842106</v>
      </c>
      <c r="CZ80" s="1">
        <f t="shared" si="22"/>
        <v>2.2070223872049231</v>
      </c>
      <c r="DA80" s="3">
        <f t="shared" si="23"/>
        <v>0.80851063829787229</v>
      </c>
      <c r="DC80" s="13">
        <v>0.47916666666666669</v>
      </c>
      <c r="DD80" s="9">
        <v>21</v>
      </c>
      <c r="DE80" s="9">
        <v>5</v>
      </c>
      <c r="DF80" s="9">
        <v>34</v>
      </c>
      <c r="DG80" s="9">
        <v>80</v>
      </c>
      <c r="DH80" s="9">
        <v>0</v>
      </c>
      <c r="DI80" s="9">
        <v>9</v>
      </c>
      <c r="DJ80" s="9">
        <v>7</v>
      </c>
      <c r="DK80" s="9">
        <v>12</v>
      </c>
      <c r="DL80" s="9">
        <v>0</v>
      </c>
      <c r="DM80" s="9">
        <v>10</v>
      </c>
      <c r="DN80" s="9">
        <v>10</v>
      </c>
      <c r="DO80" s="9">
        <v>18</v>
      </c>
      <c r="DP80" s="9">
        <v>6</v>
      </c>
      <c r="DQ80" s="9">
        <v>9</v>
      </c>
      <c r="DR80" s="9">
        <v>11</v>
      </c>
      <c r="DS80" s="9">
        <v>15</v>
      </c>
      <c r="DT80" s="9">
        <v>20</v>
      </c>
      <c r="DU80" s="9">
        <v>24</v>
      </c>
      <c r="DV80" s="9">
        <v>20</v>
      </c>
      <c r="DW80" s="9">
        <v>6</v>
      </c>
      <c r="DX80" s="9">
        <v>0</v>
      </c>
      <c r="DY80" s="9">
        <v>25</v>
      </c>
      <c r="DZ80" s="9">
        <v>24</v>
      </c>
      <c r="EA80" s="9">
        <v>2</v>
      </c>
      <c r="EB80" s="9">
        <v>8</v>
      </c>
      <c r="EC80" s="9">
        <v>9</v>
      </c>
      <c r="ED80" s="9">
        <v>23</v>
      </c>
      <c r="EE80" s="9">
        <v>4</v>
      </c>
      <c r="EF80" s="9">
        <v>18</v>
      </c>
      <c r="EG80" s="9">
        <v>5</v>
      </c>
      <c r="EH80" s="9">
        <v>2</v>
      </c>
      <c r="EI80" s="9">
        <v>54</v>
      </c>
      <c r="EJ80" s="9">
        <v>35</v>
      </c>
      <c r="EK80" s="9">
        <v>14</v>
      </c>
      <c r="EL80" s="9">
        <v>74</v>
      </c>
      <c r="EM80" s="9">
        <v>0</v>
      </c>
      <c r="EN80" s="9">
        <v>0</v>
      </c>
      <c r="EO80" s="9">
        <v>16</v>
      </c>
      <c r="EP80" s="9">
        <v>22</v>
      </c>
      <c r="EQ80" s="9">
        <v>37</v>
      </c>
      <c r="ER80" s="9">
        <v>65</v>
      </c>
      <c r="ES80" s="9">
        <v>3</v>
      </c>
      <c r="ET80" s="9">
        <v>27</v>
      </c>
      <c r="EU80" s="9">
        <v>0</v>
      </c>
      <c r="EV80" s="9">
        <v>0</v>
      </c>
      <c r="EW80" s="9"/>
      <c r="EX80" s="1">
        <f t="shared" si="24"/>
        <v>17.422222222222221</v>
      </c>
      <c r="EY80" s="1">
        <f t="shared" si="25"/>
        <v>2.8576477027123302</v>
      </c>
      <c r="EZ80" s="3">
        <f t="shared" si="26"/>
        <v>1</v>
      </c>
      <c r="FB80" s="13">
        <v>0.47916666666666669</v>
      </c>
      <c r="FC80" s="9"/>
      <c r="FD80" s="9">
        <v>32</v>
      </c>
      <c r="FE80" s="9">
        <v>21</v>
      </c>
      <c r="FF80" s="9"/>
      <c r="FG80" s="9">
        <v>4</v>
      </c>
      <c r="FH80" s="9">
        <v>53</v>
      </c>
      <c r="FI80" s="9"/>
      <c r="FJ80" s="9"/>
      <c r="FK80" s="9"/>
      <c r="FL80" s="9"/>
      <c r="FM80" s="9">
        <v>18</v>
      </c>
      <c r="FN80" s="9"/>
      <c r="FO80" s="9">
        <v>24</v>
      </c>
      <c r="FP80" s="9">
        <v>30</v>
      </c>
      <c r="FQ80" s="9">
        <v>18</v>
      </c>
      <c r="FR80" s="9">
        <v>20</v>
      </c>
      <c r="FS80" s="9">
        <v>11</v>
      </c>
      <c r="FT80" s="9">
        <v>20</v>
      </c>
      <c r="FU80" s="9">
        <v>5</v>
      </c>
      <c r="FV80" s="9">
        <v>11</v>
      </c>
      <c r="FW80" s="9">
        <v>31</v>
      </c>
      <c r="FX80" s="9">
        <v>17</v>
      </c>
      <c r="FY80" s="9">
        <v>21</v>
      </c>
      <c r="FZ80" s="9">
        <v>19</v>
      </c>
      <c r="GA80" s="9">
        <v>21</v>
      </c>
      <c r="GB80" s="9">
        <v>61</v>
      </c>
      <c r="GC80" s="9">
        <v>1</v>
      </c>
      <c r="GD80" s="9">
        <v>29</v>
      </c>
      <c r="GE80" s="9">
        <v>0</v>
      </c>
      <c r="GF80" s="9">
        <v>24</v>
      </c>
      <c r="GG80" s="9">
        <v>17</v>
      </c>
      <c r="GH80" s="9">
        <v>42</v>
      </c>
      <c r="GI80" s="9">
        <v>50</v>
      </c>
      <c r="GJ80" s="9">
        <v>22</v>
      </c>
      <c r="GK80" s="9">
        <v>25</v>
      </c>
      <c r="GL80" s="9">
        <v>1</v>
      </c>
      <c r="GM80" s="9">
        <v>35</v>
      </c>
      <c r="GN80" s="9"/>
      <c r="GO80" s="9">
        <v>16</v>
      </c>
      <c r="GP80" s="9">
        <v>22</v>
      </c>
      <c r="GQ80" s="9">
        <v>3</v>
      </c>
      <c r="GR80" s="9">
        <v>18</v>
      </c>
      <c r="GS80" s="9">
        <v>28</v>
      </c>
      <c r="GT80" s="9">
        <v>27</v>
      </c>
      <c r="GU80" s="9">
        <v>41</v>
      </c>
      <c r="GV80" s="9">
        <v>3</v>
      </c>
      <c r="GW80" s="4">
        <v>3</v>
      </c>
      <c r="GX80" s="1">
        <f t="shared" si="27"/>
        <v>22.131578947368421</v>
      </c>
      <c r="GY80" s="1">
        <f t="shared" si="28"/>
        <v>2.3347736350510941</v>
      </c>
      <c r="GZ80" s="3">
        <f t="shared" si="29"/>
        <v>0.82608695652173914</v>
      </c>
      <c r="HB80" s="13">
        <v>0.47916666666666669</v>
      </c>
      <c r="HC80" s="4">
        <v>6</v>
      </c>
      <c r="HD80" s="4">
        <v>18</v>
      </c>
      <c r="HE80" s="4">
        <v>3</v>
      </c>
      <c r="HF80" s="4">
        <v>23</v>
      </c>
      <c r="HG80" s="4">
        <v>4</v>
      </c>
      <c r="HH80" s="4">
        <v>26</v>
      </c>
      <c r="HI80" s="4">
        <v>12</v>
      </c>
      <c r="HJ80" s="4">
        <v>11</v>
      </c>
      <c r="HK80" s="4">
        <v>11</v>
      </c>
      <c r="HL80" s="4">
        <v>34</v>
      </c>
      <c r="HM80" s="4">
        <v>20</v>
      </c>
      <c r="HN80" s="4">
        <v>2</v>
      </c>
      <c r="HO80" s="4">
        <v>8</v>
      </c>
      <c r="HP80" s="4">
        <v>2</v>
      </c>
      <c r="HQ80" s="4">
        <v>24</v>
      </c>
      <c r="HR80" s="4">
        <v>0</v>
      </c>
      <c r="HS80" s="4">
        <v>8</v>
      </c>
      <c r="HT80" s="4">
        <v>2</v>
      </c>
      <c r="HU80" s="4">
        <v>13</v>
      </c>
      <c r="HV80" s="4">
        <v>0</v>
      </c>
      <c r="HW80" s="4">
        <v>4</v>
      </c>
      <c r="HX80" s="4">
        <v>0</v>
      </c>
      <c r="HY80" s="4">
        <v>0</v>
      </c>
      <c r="HZ80" s="4">
        <v>5</v>
      </c>
      <c r="IA80" s="4">
        <v>3</v>
      </c>
      <c r="IB80" s="4">
        <v>14</v>
      </c>
      <c r="IC80" s="4">
        <v>19</v>
      </c>
      <c r="ID80" s="4">
        <v>19</v>
      </c>
      <c r="IE80" s="4">
        <v>10</v>
      </c>
      <c r="IF80" s="4">
        <v>6</v>
      </c>
      <c r="IG80" s="4">
        <v>9</v>
      </c>
      <c r="IH80" s="4">
        <v>3</v>
      </c>
      <c r="II80" s="4">
        <v>8</v>
      </c>
      <c r="IJ80" s="4">
        <v>0</v>
      </c>
      <c r="IK80" s="4">
        <v>10</v>
      </c>
      <c r="IL80" s="4">
        <v>23</v>
      </c>
      <c r="IM80" s="4">
        <v>4</v>
      </c>
      <c r="IN80" s="4">
        <v>6</v>
      </c>
      <c r="IO80" s="4">
        <v>0</v>
      </c>
      <c r="IP80" s="4">
        <v>0</v>
      </c>
      <c r="IQ80" s="4">
        <v>0</v>
      </c>
      <c r="IR80" s="4">
        <v>26</v>
      </c>
      <c r="IS80" s="4">
        <v>7</v>
      </c>
      <c r="IT80" s="4"/>
      <c r="IU80" s="4">
        <f t="shared" si="30"/>
        <v>9.3720930232558146</v>
      </c>
      <c r="IV80" s="4">
        <f t="shared" si="31"/>
        <v>1.3525838673767621</v>
      </c>
      <c r="IW80" s="7">
        <f t="shared" si="32"/>
        <v>1</v>
      </c>
      <c r="IX80" s="4"/>
      <c r="IY80" s="13">
        <v>0.47916666666666669</v>
      </c>
      <c r="IZ80" s="9">
        <v>8</v>
      </c>
      <c r="JA80" s="9">
        <v>78</v>
      </c>
      <c r="JB80" s="9">
        <v>20</v>
      </c>
      <c r="JC80" s="9">
        <v>25</v>
      </c>
      <c r="JD80" s="9">
        <v>34</v>
      </c>
      <c r="JE80" s="9">
        <v>78</v>
      </c>
      <c r="JF80" s="9">
        <v>36</v>
      </c>
      <c r="JG80" s="9"/>
      <c r="JH80" s="9"/>
      <c r="JI80" s="9">
        <v>7</v>
      </c>
      <c r="JJ80" s="9"/>
      <c r="JK80" s="9">
        <v>2</v>
      </c>
      <c r="JL80" s="9">
        <v>34</v>
      </c>
      <c r="JM80" s="9">
        <v>25</v>
      </c>
      <c r="JN80" s="9">
        <v>23</v>
      </c>
      <c r="JO80" s="9">
        <v>71</v>
      </c>
      <c r="JP80" s="9">
        <v>0</v>
      </c>
      <c r="JQ80" s="9">
        <v>10</v>
      </c>
      <c r="JR80" s="9">
        <v>0</v>
      </c>
      <c r="JS80" s="9">
        <v>23</v>
      </c>
      <c r="JT80" s="9">
        <v>19</v>
      </c>
      <c r="JU80" s="9">
        <v>5</v>
      </c>
      <c r="JV80" s="9">
        <v>6</v>
      </c>
      <c r="JW80" s="9">
        <v>60</v>
      </c>
      <c r="JX80" s="9">
        <v>13</v>
      </c>
      <c r="JY80" s="9">
        <v>22</v>
      </c>
      <c r="JZ80" s="9">
        <v>91</v>
      </c>
      <c r="KA80" s="9">
        <v>4</v>
      </c>
      <c r="KB80" s="9">
        <v>17</v>
      </c>
      <c r="KC80" s="9">
        <v>17</v>
      </c>
      <c r="KD80" s="9">
        <v>25</v>
      </c>
      <c r="KE80" s="9">
        <v>45</v>
      </c>
      <c r="KF80" s="9">
        <v>0</v>
      </c>
      <c r="KG80" s="9">
        <v>34</v>
      </c>
      <c r="KH80" s="9">
        <v>22</v>
      </c>
      <c r="KI80" s="9">
        <v>21</v>
      </c>
      <c r="KJ80" s="9">
        <v>1</v>
      </c>
      <c r="KK80" s="9">
        <v>0</v>
      </c>
      <c r="KL80" s="9">
        <v>34</v>
      </c>
      <c r="KM80" s="9">
        <v>28</v>
      </c>
      <c r="KN80" s="9">
        <v>21</v>
      </c>
      <c r="KO80" s="9">
        <v>37</v>
      </c>
      <c r="KP80" s="9">
        <v>17</v>
      </c>
      <c r="KQ80" s="9">
        <v>4</v>
      </c>
      <c r="KR80" s="9">
        <v>12</v>
      </c>
      <c r="KS80" s="4"/>
      <c r="KT80" s="4">
        <f t="shared" si="33"/>
        <v>24.5</v>
      </c>
      <c r="KU80" s="4">
        <f t="shared" si="34"/>
        <v>3.4931906550288598</v>
      </c>
      <c r="KV80" s="7">
        <f t="shared" si="35"/>
        <v>0.93333333333333335</v>
      </c>
    </row>
    <row r="81" spans="1:308" x14ac:dyDescent="0.55000000000000004">
      <c r="A81" s="13">
        <v>0.5</v>
      </c>
      <c r="B81" s="9">
        <v>28</v>
      </c>
      <c r="C81" s="9">
        <v>5</v>
      </c>
      <c r="D81" s="9">
        <v>25</v>
      </c>
      <c r="E81" s="9">
        <v>8</v>
      </c>
      <c r="F81" s="9">
        <v>0</v>
      </c>
      <c r="G81" s="9">
        <v>5</v>
      </c>
      <c r="H81" s="9">
        <v>0</v>
      </c>
      <c r="I81" s="9">
        <v>2</v>
      </c>
      <c r="J81" s="9">
        <v>0</v>
      </c>
      <c r="K81" s="9">
        <v>13</v>
      </c>
      <c r="L81" s="9">
        <v>23</v>
      </c>
      <c r="M81" s="9">
        <v>39</v>
      </c>
      <c r="N81" s="9">
        <v>3</v>
      </c>
      <c r="O81" s="9">
        <v>23</v>
      </c>
      <c r="P81" s="9">
        <v>11</v>
      </c>
      <c r="Q81" s="9">
        <v>16</v>
      </c>
      <c r="R81" s="9">
        <v>0</v>
      </c>
      <c r="S81" s="9">
        <v>8</v>
      </c>
      <c r="T81" s="9">
        <v>4</v>
      </c>
      <c r="U81" s="9">
        <v>11</v>
      </c>
      <c r="V81" s="9">
        <v>0</v>
      </c>
      <c r="W81" s="9">
        <v>2</v>
      </c>
      <c r="X81" s="9">
        <v>9</v>
      </c>
      <c r="Y81" s="9">
        <v>21</v>
      </c>
      <c r="Z81" s="9">
        <v>12</v>
      </c>
      <c r="AA81" s="9">
        <v>1</v>
      </c>
      <c r="AB81" s="9">
        <v>8</v>
      </c>
      <c r="AC81" s="9">
        <v>9</v>
      </c>
      <c r="AD81" s="9">
        <v>6</v>
      </c>
      <c r="AE81" s="9">
        <v>17</v>
      </c>
      <c r="AF81" s="9">
        <v>38</v>
      </c>
      <c r="AG81" s="9">
        <v>0</v>
      </c>
      <c r="AH81" s="9">
        <v>16</v>
      </c>
      <c r="AI81" s="9">
        <v>0</v>
      </c>
      <c r="AJ81" s="9">
        <v>0</v>
      </c>
      <c r="AK81" s="9">
        <v>22</v>
      </c>
      <c r="AL81" s="9">
        <v>2</v>
      </c>
      <c r="AM81" s="9">
        <v>2</v>
      </c>
      <c r="AN81" s="9">
        <v>38</v>
      </c>
      <c r="AO81" s="9">
        <v>4</v>
      </c>
      <c r="AP81" s="9">
        <v>39</v>
      </c>
      <c r="AQ81" s="9">
        <v>30</v>
      </c>
      <c r="AR81" s="9">
        <v>26</v>
      </c>
      <c r="AS81" s="9">
        <v>8</v>
      </c>
      <c r="AT81" s="9">
        <v>6</v>
      </c>
      <c r="AU81" s="9">
        <v>0</v>
      </c>
      <c r="AV81" s="9">
        <v>3</v>
      </c>
      <c r="AW81" s="4">
        <v>0.1</v>
      </c>
      <c r="AX81" s="1">
        <f t="shared" si="18"/>
        <v>11.553191489361701</v>
      </c>
      <c r="AY81" s="1">
        <f t="shared" si="19"/>
        <v>1.7455662111318593</v>
      </c>
      <c r="AZ81" s="3">
        <f t="shared" si="20"/>
        <v>1</v>
      </c>
      <c r="BB81" s="13">
        <v>0.5</v>
      </c>
      <c r="BC81" s="9">
        <v>49</v>
      </c>
      <c r="BD81" s="9">
        <v>21</v>
      </c>
      <c r="BE81" s="9"/>
      <c r="BF81" s="9"/>
      <c r="BG81" s="9"/>
      <c r="BH81" s="9">
        <v>45</v>
      </c>
      <c r="BI81" s="9">
        <v>47</v>
      </c>
      <c r="BJ81" s="9">
        <v>51</v>
      </c>
      <c r="BK81" s="9">
        <v>48</v>
      </c>
      <c r="BL81" s="9">
        <v>32</v>
      </c>
      <c r="BM81" s="9">
        <v>26</v>
      </c>
      <c r="BN81" s="9"/>
      <c r="BO81" s="9">
        <v>42</v>
      </c>
      <c r="BP81" s="9"/>
      <c r="BQ81" s="9">
        <v>25</v>
      </c>
      <c r="BR81" s="9"/>
      <c r="BS81" s="9">
        <v>23</v>
      </c>
      <c r="BT81" s="9">
        <v>15</v>
      </c>
      <c r="BU81" s="9">
        <v>35</v>
      </c>
      <c r="BV81" s="9">
        <v>46</v>
      </c>
      <c r="BW81" s="9">
        <v>22</v>
      </c>
      <c r="BX81" s="9">
        <v>53</v>
      </c>
      <c r="BY81" s="9">
        <v>0</v>
      </c>
      <c r="BZ81" s="9">
        <v>42</v>
      </c>
      <c r="CA81" s="9">
        <v>28</v>
      </c>
      <c r="CB81" s="9">
        <v>52</v>
      </c>
      <c r="CC81" s="9">
        <v>62</v>
      </c>
      <c r="CD81" s="9">
        <v>53</v>
      </c>
      <c r="CE81" s="9">
        <v>55</v>
      </c>
      <c r="CF81" s="9">
        <v>27</v>
      </c>
      <c r="CG81" s="9">
        <v>12</v>
      </c>
      <c r="CH81" s="9">
        <v>36</v>
      </c>
      <c r="CI81" s="9">
        <v>54</v>
      </c>
      <c r="CJ81" s="9"/>
      <c r="CK81" s="9">
        <v>51</v>
      </c>
      <c r="CL81" s="9">
        <v>19</v>
      </c>
      <c r="CM81" s="9">
        <v>0</v>
      </c>
      <c r="CN81" s="9">
        <v>17</v>
      </c>
      <c r="CO81" s="9">
        <v>32</v>
      </c>
      <c r="CP81" s="9">
        <v>25</v>
      </c>
      <c r="CQ81" s="9"/>
      <c r="CR81" s="9">
        <v>34</v>
      </c>
      <c r="CS81" s="9">
        <v>32</v>
      </c>
      <c r="CT81" s="9">
        <v>19</v>
      </c>
      <c r="CU81" s="9">
        <v>52</v>
      </c>
      <c r="CV81" s="9"/>
      <c r="CW81" s="9">
        <v>5</v>
      </c>
      <c r="CX81" s="4"/>
      <c r="CY81" s="1">
        <f t="shared" si="21"/>
        <v>33.868421052631582</v>
      </c>
      <c r="CZ81" s="1">
        <f t="shared" si="22"/>
        <v>2.6741401757235979</v>
      </c>
      <c r="DA81" s="3">
        <f t="shared" si="23"/>
        <v>0.80851063829787229</v>
      </c>
      <c r="DC81" s="13">
        <v>0.5</v>
      </c>
      <c r="DD81" s="9">
        <v>1</v>
      </c>
      <c r="DE81" s="9">
        <v>7</v>
      </c>
      <c r="DF81" s="9">
        <v>29</v>
      </c>
      <c r="DG81" s="9">
        <v>34</v>
      </c>
      <c r="DH81" s="9">
        <v>31</v>
      </c>
      <c r="DI81" s="9">
        <v>21</v>
      </c>
      <c r="DJ81" s="9">
        <v>1</v>
      </c>
      <c r="DK81" s="9">
        <v>1</v>
      </c>
      <c r="DL81" s="9">
        <v>0</v>
      </c>
      <c r="DM81" s="9">
        <v>0</v>
      </c>
      <c r="DN81" s="9">
        <v>1</v>
      </c>
      <c r="DO81" s="9">
        <v>12</v>
      </c>
      <c r="DP81" s="9">
        <v>22</v>
      </c>
      <c r="DQ81" s="9">
        <v>3</v>
      </c>
      <c r="DR81" s="9">
        <v>5</v>
      </c>
      <c r="DS81" s="9">
        <v>4</v>
      </c>
      <c r="DT81" s="9">
        <v>5</v>
      </c>
      <c r="DU81" s="9">
        <v>0</v>
      </c>
      <c r="DV81" s="9">
        <v>25</v>
      </c>
      <c r="DW81" s="9">
        <v>3</v>
      </c>
      <c r="DX81" s="9">
        <v>4</v>
      </c>
      <c r="DY81" s="9">
        <v>1</v>
      </c>
      <c r="DZ81" s="9">
        <v>14</v>
      </c>
      <c r="EA81" s="9">
        <v>6</v>
      </c>
      <c r="EB81" s="9">
        <v>7</v>
      </c>
      <c r="EC81" s="9">
        <v>4</v>
      </c>
      <c r="ED81" s="9">
        <v>20</v>
      </c>
      <c r="EE81" s="9">
        <v>8</v>
      </c>
      <c r="EF81" s="9">
        <v>11</v>
      </c>
      <c r="EG81" s="9">
        <v>5</v>
      </c>
      <c r="EH81" s="9">
        <v>2</v>
      </c>
      <c r="EI81" s="9">
        <v>12</v>
      </c>
      <c r="EJ81" s="9">
        <v>19</v>
      </c>
      <c r="EK81" s="9">
        <v>1</v>
      </c>
      <c r="EL81" s="9">
        <v>4</v>
      </c>
      <c r="EM81" s="9">
        <v>0</v>
      </c>
      <c r="EN81" s="9">
        <v>0</v>
      </c>
      <c r="EO81" s="9">
        <v>12</v>
      </c>
      <c r="EP81" s="9">
        <v>26</v>
      </c>
      <c r="EQ81" s="9">
        <v>15</v>
      </c>
      <c r="ER81" s="9">
        <v>14</v>
      </c>
      <c r="ES81" s="9">
        <v>0</v>
      </c>
      <c r="ET81" s="9">
        <v>8</v>
      </c>
      <c r="EU81" s="9">
        <v>0</v>
      </c>
      <c r="EV81" s="9">
        <v>0</v>
      </c>
      <c r="EW81" s="9"/>
      <c r="EX81" s="1">
        <f t="shared" si="24"/>
        <v>8.844444444444445</v>
      </c>
      <c r="EY81" s="1">
        <f t="shared" si="25"/>
        <v>1.4255800008926209</v>
      </c>
      <c r="EZ81" s="3">
        <f t="shared" si="26"/>
        <v>1</v>
      </c>
      <c r="FB81" s="13">
        <v>0.5</v>
      </c>
      <c r="FC81" s="9"/>
      <c r="FD81" s="9">
        <v>19</v>
      </c>
      <c r="FE81" s="9">
        <v>60</v>
      </c>
      <c r="FF81" s="9"/>
      <c r="FG81" s="9"/>
      <c r="FH81" s="9">
        <v>27</v>
      </c>
      <c r="FI81" s="9"/>
      <c r="FJ81" s="9"/>
      <c r="FK81" s="9"/>
      <c r="FL81" s="9"/>
      <c r="FM81" s="9">
        <v>5</v>
      </c>
      <c r="FN81" s="9"/>
      <c r="FO81" s="9">
        <v>15</v>
      </c>
      <c r="FP81" s="9">
        <v>47</v>
      </c>
      <c r="FQ81" s="9">
        <v>18</v>
      </c>
      <c r="FR81" s="9">
        <v>50</v>
      </c>
      <c r="FS81" s="9">
        <v>35</v>
      </c>
      <c r="FT81" s="9">
        <v>15</v>
      </c>
      <c r="FU81" s="9">
        <v>5</v>
      </c>
      <c r="FV81" s="9">
        <v>1</v>
      </c>
      <c r="FW81" s="9">
        <v>76</v>
      </c>
      <c r="FX81" s="9">
        <v>25</v>
      </c>
      <c r="FY81" s="9">
        <v>3</v>
      </c>
      <c r="FZ81" s="9">
        <v>38</v>
      </c>
      <c r="GA81" s="9">
        <v>37</v>
      </c>
      <c r="GB81" s="9">
        <v>28</v>
      </c>
      <c r="GC81" s="9">
        <v>0</v>
      </c>
      <c r="GD81" s="9">
        <v>29</v>
      </c>
      <c r="GE81" s="9">
        <v>0</v>
      </c>
      <c r="GF81" s="9">
        <v>24</v>
      </c>
      <c r="GG81" s="9">
        <v>26</v>
      </c>
      <c r="GH81" s="9">
        <v>11</v>
      </c>
      <c r="GI81" s="9">
        <v>10</v>
      </c>
      <c r="GJ81" s="9">
        <v>6</v>
      </c>
      <c r="GK81" s="9">
        <v>58</v>
      </c>
      <c r="GL81" s="9">
        <v>0</v>
      </c>
      <c r="GM81" s="9">
        <v>37</v>
      </c>
      <c r="GN81" s="9"/>
      <c r="GO81" s="9">
        <v>37</v>
      </c>
      <c r="GP81" s="9">
        <v>19</v>
      </c>
      <c r="GQ81" s="9">
        <v>6</v>
      </c>
      <c r="GR81" s="9">
        <v>3</v>
      </c>
      <c r="GS81" s="9">
        <v>25</v>
      </c>
      <c r="GT81" s="9">
        <v>25</v>
      </c>
      <c r="GU81" s="9">
        <v>41</v>
      </c>
      <c r="GV81" s="9">
        <v>0</v>
      </c>
      <c r="GW81" s="4">
        <v>3</v>
      </c>
      <c r="GX81" s="1">
        <f t="shared" si="27"/>
        <v>23.27027027027027</v>
      </c>
      <c r="GY81" s="1">
        <f t="shared" si="28"/>
        <v>3.1491093761309417</v>
      </c>
      <c r="GZ81" s="3">
        <f t="shared" si="29"/>
        <v>0.80434782608695654</v>
      </c>
      <c r="HB81" s="13">
        <v>0.5</v>
      </c>
      <c r="HC81" s="4">
        <v>25</v>
      </c>
      <c r="HD81" s="4">
        <v>20</v>
      </c>
      <c r="HE81" s="4">
        <v>22</v>
      </c>
      <c r="HF81" s="4">
        <v>20</v>
      </c>
      <c r="HG81" s="4">
        <v>2</v>
      </c>
      <c r="HH81" s="4">
        <v>33</v>
      </c>
      <c r="HI81" s="4">
        <v>0</v>
      </c>
      <c r="HJ81" s="4">
        <v>13</v>
      </c>
      <c r="HK81" s="4">
        <v>28</v>
      </c>
      <c r="HL81" s="4">
        <v>27</v>
      </c>
      <c r="HM81" s="4">
        <v>12</v>
      </c>
      <c r="HN81" s="4">
        <v>8</v>
      </c>
      <c r="HO81" s="4">
        <v>4</v>
      </c>
      <c r="HP81" s="4">
        <v>3</v>
      </c>
      <c r="HQ81" s="4">
        <v>14</v>
      </c>
      <c r="HR81" s="4">
        <v>13</v>
      </c>
      <c r="HS81" s="4">
        <v>2</v>
      </c>
      <c r="HT81" s="4">
        <v>3</v>
      </c>
      <c r="HU81" s="4">
        <v>6</v>
      </c>
      <c r="HV81" s="4">
        <v>0</v>
      </c>
      <c r="HW81" s="4">
        <v>7</v>
      </c>
      <c r="HX81" s="4">
        <v>0</v>
      </c>
      <c r="HY81" s="4">
        <v>0</v>
      </c>
      <c r="HZ81" s="4">
        <v>23</v>
      </c>
      <c r="IA81" s="4">
        <v>0</v>
      </c>
      <c r="IB81" s="4">
        <v>4</v>
      </c>
      <c r="IC81" s="4">
        <v>9</v>
      </c>
      <c r="ID81" s="4">
        <v>3</v>
      </c>
      <c r="IE81" s="4">
        <v>0</v>
      </c>
      <c r="IF81" s="4">
        <v>0</v>
      </c>
      <c r="IG81" s="4">
        <v>2</v>
      </c>
      <c r="IH81" s="4">
        <v>6</v>
      </c>
      <c r="II81" s="4">
        <v>6</v>
      </c>
      <c r="IJ81" s="4">
        <v>0</v>
      </c>
      <c r="IK81" s="4">
        <v>5</v>
      </c>
      <c r="IL81" s="4">
        <v>27</v>
      </c>
      <c r="IM81" s="4">
        <v>3</v>
      </c>
      <c r="IN81" s="4">
        <v>0</v>
      </c>
      <c r="IO81" s="4">
        <v>0</v>
      </c>
      <c r="IP81" s="4">
        <v>2</v>
      </c>
      <c r="IQ81" s="4">
        <v>0</v>
      </c>
      <c r="IR81" s="4">
        <v>7</v>
      </c>
      <c r="IS81" s="4">
        <v>3</v>
      </c>
      <c r="IT81" s="4"/>
      <c r="IU81" s="4">
        <f t="shared" si="30"/>
        <v>8.4186046511627914</v>
      </c>
      <c r="IV81" s="4">
        <f t="shared" si="31"/>
        <v>1.4635597912668261</v>
      </c>
      <c r="IW81" s="7">
        <f t="shared" si="32"/>
        <v>1</v>
      </c>
      <c r="IX81" s="4"/>
      <c r="IY81" s="13">
        <v>0.5</v>
      </c>
      <c r="IZ81" s="9">
        <v>10</v>
      </c>
      <c r="JA81" s="9">
        <v>54</v>
      </c>
      <c r="JB81" s="9">
        <v>5</v>
      </c>
      <c r="JC81" s="9">
        <v>31</v>
      </c>
      <c r="JD81" s="9">
        <v>32</v>
      </c>
      <c r="JE81" s="9">
        <v>90</v>
      </c>
      <c r="JF81" s="9">
        <v>30</v>
      </c>
      <c r="JG81" s="9"/>
      <c r="JH81" s="9"/>
      <c r="JI81" s="9">
        <v>14</v>
      </c>
      <c r="JJ81" s="9"/>
      <c r="JK81" s="9">
        <v>2</v>
      </c>
      <c r="JL81" s="9">
        <v>40</v>
      </c>
      <c r="JM81" s="9">
        <v>15</v>
      </c>
      <c r="JN81" s="9">
        <v>0</v>
      </c>
      <c r="JO81" s="9">
        <v>55</v>
      </c>
      <c r="JP81" s="9">
        <v>0</v>
      </c>
      <c r="JQ81" s="9">
        <v>0</v>
      </c>
      <c r="JR81" s="9">
        <v>0</v>
      </c>
      <c r="JS81" s="9">
        <v>16</v>
      </c>
      <c r="JT81" s="9">
        <v>12</v>
      </c>
      <c r="JU81" s="9">
        <v>0</v>
      </c>
      <c r="JV81" s="9">
        <v>7</v>
      </c>
      <c r="JW81" s="9">
        <v>61</v>
      </c>
      <c r="JX81" s="9">
        <v>2</v>
      </c>
      <c r="JY81" s="9">
        <v>0</v>
      </c>
      <c r="JZ81" s="9">
        <v>95</v>
      </c>
      <c r="KA81" s="9">
        <v>2</v>
      </c>
      <c r="KB81" s="9">
        <v>9</v>
      </c>
      <c r="KC81" s="9">
        <v>14</v>
      </c>
      <c r="KD81" s="9">
        <v>17</v>
      </c>
      <c r="KE81" s="9">
        <v>32</v>
      </c>
      <c r="KF81" s="9">
        <v>0</v>
      </c>
      <c r="KG81" s="9">
        <v>42</v>
      </c>
      <c r="KH81" s="9">
        <v>25</v>
      </c>
      <c r="KI81" s="9">
        <v>24</v>
      </c>
      <c r="KJ81" s="9">
        <v>0</v>
      </c>
      <c r="KK81" s="9">
        <v>0</v>
      </c>
      <c r="KL81" s="9">
        <v>7</v>
      </c>
      <c r="KM81" s="9">
        <v>20</v>
      </c>
      <c r="KN81" s="9">
        <v>34</v>
      </c>
      <c r="KO81" s="9">
        <v>21</v>
      </c>
      <c r="KP81" s="9">
        <v>15</v>
      </c>
      <c r="KQ81" s="9">
        <v>16</v>
      </c>
      <c r="KR81" s="9">
        <v>1</v>
      </c>
      <c r="KS81" s="4"/>
      <c r="KT81" s="4">
        <f t="shared" si="33"/>
        <v>20.238095238095237</v>
      </c>
      <c r="KU81" s="4">
        <f t="shared" si="34"/>
        <v>3.5872741785789244</v>
      </c>
      <c r="KV81" s="7">
        <f t="shared" si="35"/>
        <v>0.93333333333333335</v>
      </c>
    </row>
    <row r="82" spans="1:308" x14ac:dyDescent="0.55000000000000004">
      <c r="A82" s="13">
        <v>0.52083333333333337</v>
      </c>
      <c r="B82" s="9">
        <v>5</v>
      </c>
      <c r="C82" s="9">
        <v>0</v>
      </c>
      <c r="D82" s="9">
        <v>4</v>
      </c>
      <c r="E82" s="9">
        <v>5</v>
      </c>
      <c r="F82" s="9">
        <v>15</v>
      </c>
      <c r="G82" s="9">
        <v>0</v>
      </c>
      <c r="H82" s="9">
        <v>0</v>
      </c>
      <c r="I82" s="9">
        <v>1</v>
      </c>
      <c r="J82" s="9">
        <v>0</v>
      </c>
      <c r="K82" s="9">
        <v>0</v>
      </c>
      <c r="L82" s="9">
        <v>16</v>
      </c>
      <c r="M82" s="9">
        <v>12</v>
      </c>
      <c r="N82" s="9">
        <v>2</v>
      </c>
      <c r="O82" s="9">
        <v>12</v>
      </c>
      <c r="P82" s="9">
        <v>7</v>
      </c>
      <c r="Q82" s="9">
        <v>20</v>
      </c>
      <c r="R82" s="9">
        <v>0</v>
      </c>
      <c r="S82" s="9">
        <v>40</v>
      </c>
      <c r="T82" s="9">
        <v>10</v>
      </c>
      <c r="U82" s="9">
        <v>1</v>
      </c>
      <c r="V82" s="9">
        <v>0</v>
      </c>
      <c r="W82" s="9">
        <v>6</v>
      </c>
      <c r="X82" s="9">
        <v>2</v>
      </c>
      <c r="Y82" s="9">
        <v>34</v>
      </c>
      <c r="Z82" s="9">
        <v>32</v>
      </c>
      <c r="AA82" s="9">
        <v>7</v>
      </c>
      <c r="AB82" s="9">
        <v>4</v>
      </c>
      <c r="AC82" s="9">
        <v>6</v>
      </c>
      <c r="AD82" s="9">
        <v>3</v>
      </c>
      <c r="AE82" s="9">
        <v>2</v>
      </c>
      <c r="AF82" s="9">
        <v>4</v>
      </c>
      <c r="AG82" s="9">
        <v>0</v>
      </c>
      <c r="AH82" s="9">
        <v>10</v>
      </c>
      <c r="AI82" s="9">
        <v>0</v>
      </c>
      <c r="AJ82" s="9">
        <v>0</v>
      </c>
      <c r="AK82" s="9">
        <v>15</v>
      </c>
      <c r="AL82" s="9">
        <v>0</v>
      </c>
      <c r="AM82" s="9">
        <v>5</v>
      </c>
      <c r="AN82" s="9">
        <v>20</v>
      </c>
      <c r="AO82" s="9">
        <v>1</v>
      </c>
      <c r="AP82" s="9">
        <v>26</v>
      </c>
      <c r="AQ82" s="9">
        <v>21</v>
      </c>
      <c r="AR82" s="9">
        <v>33</v>
      </c>
      <c r="AS82" s="9">
        <v>19</v>
      </c>
      <c r="AT82" s="9">
        <v>18</v>
      </c>
      <c r="AU82" s="9">
        <v>0</v>
      </c>
      <c r="AV82" s="9">
        <v>13</v>
      </c>
      <c r="AW82" s="4">
        <v>0.1</v>
      </c>
      <c r="AX82" s="1">
        <f t="shared" si="18"/>
        <v>9.1702127659574462</v>
      </c>
      <c r="AY82" s="1">
        <f t="shared" si="19"/>
        <v>1.5506613279686547</v>
      </c>
      <c r="AZ82" s="3">
        <f t="shared" si="20"/>
        <v>1</v>
      </c>
      <c r="BB82" s="13">
        <v>0.52083333333333337</v>
      </c>
      <c r="BC82" s="9">
        <v>55</v>
      </c>
      <c r="BD82" s="9">
        <v>8</v>
      </c>
      <c r="BE82" s="9"/>
      <c r="BF82" s="9"/>
      <c r="BG82" s="9"/>
      <c r="BH82" s="9">
        <v>45</v>
      </c>
      <c r="BI82" s="9">
        <v>8</v>
      </c>
      <c r="BJ82" s="9">
        <v>17</v>
      </c>
      <c r="BK82" s="9">
        <v>18</v>
      </c>
      <c r="BL82" s="9">
        <v>13</v>
      </c>
      <c r="BM82" s="9">
        <v>30</v>
      </c>
      <c r="BN82" s="9"/>
      <c r="BO82" s="9">
        <v>44</v>
      </c>
      <c r="BP82" s="9"/>
      <c r="BQ82" s="9">
        <v>31</v>
      </c>
      <c r="BR82" s="9"/>
      <c r="BS82" s="9">
        <v>17</v>
      </c>
      <c r="BT82" s="9">
        <v>9</v>
      </c>
      <c r="BU82" s="9">
        <v>60</v>
      </c>
      <c r="BV82" s="9">
        <v>31</v>
      </c>
      <c r="BW82" s="9">
        <v>34</v>
      </c>
      <c r="BX82" s="9">
        <v>68</v>
      </c>
      <c r="BY82" s="9">
        <v>0</v>
      </c>
      <c r="BZ82" s="9">
        <v>45</v>
      </c>
      <c r="CA82" s="9">
        <v>43</v>
      </c>
      <c r="CB82" s="9">
        <v>33</v>
      </c>
      <c r="CC82" s="9">
        <v>24</v>
      </c>
      <c r="CD82" s="9">
        <v>42</v>
      </c>
      <c r="CE82" s="9">
        <v>25</v>
      </c>
      <c r="CF82" s="9">
        <v>51</v>
      </c>
      <c r="CG82" s="9">
        <v>27</v>
      </c>
      <c r="CH82" s="9">
        <v>33</v>
      </c>
      <c r="CI82" s="9">
        <v>36</v>
      </c>
      <c r="CJ82" s="9"/>
      <c r="CK82" s="9">
        <v>28</v>
      </c>
      <c r="CL82" s="9">
        <v>27</v>
      </c>
      <c r="CM82" s="9">
        <v>0</v>
      </c>
      <c r="CN82" s="9">
        <v>7</v>
      </c>
      <c r="CO82" s="9">
        <v>32</v>
      </c>
      <c r="CP82" s="9">
        <v>36</v>
      </c>
      <c r="CQ82" s="9"/>
      <c r="CR82" s="9">
        <v>43</v>
      </c>
      <c r="CS82" s="9">
        <v>30</v>
      </c>
      <c r="CT82" s="9">
        <v>13</v>
      </c>
      <c r="CU82" s="9">
        <v>13</v>
      </c>
      <c r="CV82" s="9"/>
      <c r="CW82" s="9">
        <v>37</v>
      </c>
      <c r="CX82" s="4"/>
      <c r="CY82" s="1">
        <f t="shared" si="21"/>
        <v>29.289473684210527</v>
      </c>
      <c r="CZ82" s="1">
        <f t="shared" si="22"/>
        <v>2.646801632722541</v>
      </c>
      <c r="DA82" s="3">
        <f t="shared" si="23"/>
        <v>0.80851063829787229</v>
      </c>
      <c r="DC82" s="13">
        <v>0.52083333333333337</v>
      </c>
      <c r="DD82" s="9">
        <v>1</v>
      </c>
      <c r="DE82" s="9">
        <v>26</v>
      </c>
      <c r="DF82" s="9">
        <v>14</v>
      </c>
      <c r="DG82" s="9">
        <v>22</v>
      </c>
      <c r="DH82" s="9">
        <v>3</v>
      </c>
      <c r="DI82" s="9">
        <v>5</v>
      </c>
      <c r="DJ82" s="9">
        <v>1</v>
      </c>
      <c r="DK82" s="9">
        <v>1</v>
      </c>
      <c r="DL82" s="9">
        <v>2</v>
      </c>
      <c r="DM82" s="9">
        <v>1</v>
      </c>
      <c r="DN82" s="9">
        <v>3</v>
      </c>
      <c r="DO82" s="9">
        <v>30</v>
      </c>
      <c r="DP82" s="9">
        <v>4</v>
      </c>
      <c r="DQ82" s="9">
        <v>10</v>
      </c>
      <c r="DR82" s="9">
        <v>14</v>
      </c>
      <c r="DS82" s="9">
        <v>0</v>
      </c>
      <c r="DT82" s="9">
        <v>9</v>
      </c>
      <c r="DU82" s="9">
        <v>0</v>
      </c>
      <c r="DV82" s="9">
        <v>23</v>
      </c>
      <c r="DW82" s="9">
        <v>0</v>
      </c>
      <c r="DX82" s="9">
        <v>6</v>
      </c>
      <c r="DY82" s="9">
        <v>1</v>
      </c>
      <c r="DZ82" s="9">
        <v>10</v>
      </c>
      <c r="EA82" s="9">
        <v>0</v>
      </c>
      <c r="EB82" s="9">
        <v>5</v>
      </c>
      <c r="EC82" s="9">
        <v>9</v>
      </c>
      <c r="ED82" s="9">
        <v>1</v>
      </c>
      <c r="EE82" s="9">
        <v>0</v>
      </c>
      <c r="EF82" s="9">
        <v>16</v>
      </c>
      <c r="EG82" s="9">
        <v>3</v>
      </c>
      <c r="EH82" s="9">
        <v>0</v>
      </c>
      <c r="EI82" s="9">
        <v>31</v>
      </c>
      <c r="EJ82" s="9">
        <v>19</v>
      </c>
      <c r="EK82" s="9">
        <v>18</v>
      </c>
      <c r="EL82" s="9">
        <v>1</v>
      </c>
      <c r="EM82" s="9">
        <v>0</v>
      </c>
      <c r="EN82" s="9">
        <v>1</v>
      </c>
      <c r="EO82" s="9">
        <v>18</v>
      </c>
      <c r="EP82" s="9">
        <v>10</v>
      </c>
      <c r="EQ82" s="9">
        <v>5</v>
      </c>
      <c r="ER82" s="9">
        <v>10</v>
      </c>
      <c r="ES82" s="9">
        <v>2</v>
      </c>
      <c r="ET82" s="9">
        <v>33</v>
      </c>
      <c r="EU82" s="9">
        <v>0</v>
      </c>
      <c r="EV82" s="9">
        <v>0</v>
      </c>
      <c r="EW82" s="9"/>
      <c r="EX82" s="1">
        <f t="shared" si="24"/>
        <v>8.1777777777777771</v>
      </c>
      <c r="EY82" s="1">
        <f t="shared" si="25"/>
        <v>1.4246349484171033</v>
      </c>
      <c r="EZ82" s="3">
        <f t="shared" si="26"/>
        <v>1</v>
      </c>
      <c r="FB82" s="13">
        <v>0.52083333333333337</v>
      </c>
      <c r="FC82" s="9"/>
      <c r="FD82" s="9">
        <v>29</v>
      </c>
      <c r="FE82" s="9">
        <v>41</v>
      </c>
      <c r="FF82" s="9"/>
      <c r="FG82" s="9"/>
      <c r="FH82" s="9">
        <v>18</v>
      </c>
      <c r="FI82" s="9"/>
      <c r="FJ82" s="9"/>
      <c r="FK82" s="9"/>
      <c r="FL82" s="9"/>
      <c r="FM82" s="9">
        <v>41</v>
      </c>
      <c r="FN82" s="9"/>
      <c r="FO82" s="9">
        <v>5</v>
      </c>
      <c r="FP82" s="9">
        <v>31</v>
      </c>
      <c r="FQ82" s="9">
        <v>41</v>
      </c>
      <c r="FR82" s="9">
        <v>17</v>
      </c>
      <c r="FS82" s="9">
        <v>9</v>
      </c>
      <c r="FT82" s="9">
        <v>16</v>
      </c>
      <c r="FU82" s="9">
        <v>3</v>
      </c>
      <c r="FV82" s="9">
        <v>21</v>
      </c>
      <c r="FW82" s="9">
        <v>43</v>
      </c>
      <c r="FX82" s="9">
        <v>9</v>
      </c>
      <c r="FY82" s="9">
        <v>13</v>
      </c>
      <c r="FZ82" s="9">
        <v>47</v>
      </c>
      <c r="GA82" s="9">
        <v>12</v>
      </c>
      <c r="GB82" s="9">
        <v>20</v>
      </c>
      <c r="GC82" s="9">
        <v>1</v>
      </c>
      <c r="GD82" s="9">
        <v>44</v>
      </c>
      <c r="GE82" s="9">
        <v>0</v>
      </c>
      <c r="GF82" s="9">
        <v>49</v>
      </c>
      <c r="GG82" s="9">
        <v>22</v>
      </c>
      <c r="GH82" s="9">
        <v>48</v>
      </c>
      <c r="GI82" s="9">
        <v>6</v>
      </c>
      <c r="GJ82" s="9">
        <v>2</v>
      </c>
      <c r="GK82" s="9">
        <v>27</v>
      </c>
      <c r="GL82" s="9">
        <v>3</v>
      </c>
      <c r="GM82" s="9">
        <v>29</v>
      </c>
      <c r="GN82" s="9"/>
      <c r="GO82" s="9">
        <v>27</v>
      </c>
      <c r="GP82" s="9">
        <v>15</v>
      </c>
      <c r="GQ82" s="9">
        <v>3</v>
      </c>
      <c r="GR82" s="9">
        <v>7</v>
      </c>
      <c r="GS82" s="9">
        <v>21</v>
      </c>
      <c r="GT82" s="9">
        <v>24</v>
      </c>
      <c r="GU82" s="9">
        <v>54</v>
      </c>
      <c r="GV82" s="9">
        <v>0</v>
      </c>
      <c r="GW82" s="4">
        <v>3</v>
      </c>
      <c r="GX82" s="1">
        <f t="shared" si="27"/>
        <v>21.567567567567568</v>
      </c>
      <c r="GY82" s="1">
        <f t="shared" si="28"/>
        <v>2.684775377874367</v>
      </c>
      <c r="GZ82" s="3">
        <f t="shared" si="29"/>
        <v>0.80434782608695654</v>
      </c>
      <c r="HB82" s="13">
        <v>0.52083333333333337</v>
      </c>
      <c r="HC82" s="4">
        <v>2</v>
      </c>
      <c r="HD82" s="4">
        <v>17</v>
      </c>
      <c r="HE82" s="4">
        <v>7</v>
      </c>
      <c r="HF82" s="4">
        <v>11</v>
      </c>
      <c r="HG82" s="4">
        <v>3</v>
      </c>
      <c r="HH82" s="4">
        <v>7</v>
      </c>
      <c r="HI82" s="4">
        <v>9</v>
      </c>
      <c r="HJ82" s="4">
        <v>4</v>
      </c>
      <c r="HK82" s="4">
        <v>6</v>
      </c>
      <c r="HL82" s="4">
        <v>10</v>
      </c>
      <c r="HM82" s="4">
        <v>62</v>
      </c>
      <c r="HN82" s="4">
        <v>6</v>
      </c>
      <c r="HO82" s="4">
        <v>4</v>
      </c>
      <c r="HP82" s="4">
        <v>0</v>
      </c>
      <c r="HQ82" s="4">
        <v>21</v>
      </c>
      <c r="HR82" s="4">
        <v>6</v>
      </c>
      <c r="HS82" s="4">
        <v>8</v>
      </c>
      <c r="HT82" s="4">
        <v>0</v>
      </c>
      <c r="HU82" s="4">
        <v>4</v>
      </c>
      <c r="HV82" s="4">
        <v>0</v>
      </c>
      <c r="HW82" s="4">
        <v>6</v>
      </c>
      <c r="HX82" s="4">
        <v>0</v>
      </c>
      <c r="HY82" s="4">
        <v>0</v>
      </c>
      <c r="HZ82" s="4">
        <v>3</v>
      </c>
      <c r="IA82" s="4">
        <v>2</v>
      </c>
      <c r="IB82" s="4">
        <v>17</v>
      </c>
      <c r="IC82" s="4">
        <v>0</v>
      </c>
      <c r="ID82" s="4">
        <v>0</v>
      </c>
      <c r="IE82" s="4">
        <v>0</v>
      </c>
      <c r="IF82" s="4">
        <v>13</v>
      </c>
      <c r="IG82" s="4">
        <v>0</v>
      </c>
      <c r="IH82" s="4">
        <v>2</v>
      </c>
      <c r="II82" s="4">
        <v>0</v>
      </c>
      <c r="IJ82" s="4">
        <v>0</v>
      </c>
      <c r="IK82" s="4">
        <v>13</v>
      </c>
      <c r="IL82" s="4">
        <v>17</v>
      </c>
      <c r="IM82" s="4">
        <v>9</v>
      </c>
      <c r="IN82" s="4">
        <v>0</v>
      </c>
      <c r="IO82" s="4">
        <v>0</v>
      </c>
      <c r="IP82" s="4">
        <v>3</v>
      </c>
      <c r="IQ82" s="4">
        <v>0</v>
      </c>
      <c r="IR82" s="4">
        <v>4</v>
      </c>
      <c r="IS82" s="4">
        <v>13</v>
      </c>
      <c r="IT82" s="4"/>
      <c r="IU82" s="4">
        <f t="shared" si="30"/>
        <v>6.7209302325581399</v>
      </c>
      <c r="IV82" s="4">
        <f t="shared" si="31"/>
        <v>1.580026767577956</v>
      </c>
      <c r="IW82" s="7">
        <f t="shared" si="32"/>
        <v>1</v>
      </c>
      <c r="IX82" s="4"/>
      <c r="IY82" s="13">
        <v>0.52083333333333337</v>
      </c>
      <c r="IZ82" s="9">
        <v>6</v>
      </c>
      <c r="JA82" s="9">
        <v>54</v>
      </c>
      <c r="JB82" s="9">
        <v>3</v>
      </c>
      <c r="JC82" s="9">
        <v>30</v>
      </c>
      <c r="JD82" s="9">
        <v>58</v>
      </c>
      <c r="JE82" s="9">
        <v>71</v>
      </c>
      <c r="JF82" s="9">
        <v>38</v>
      </c>
      <c r="JG82" s="9"/>
      <c r="JH82" s="9"/>
      <c r="JI82" s="9">
        <v>6</v>
      </c>
      <c r="JJ82" s="9"/>
      <c r="JK82" s="9">
        <v>0</v>
      </c>
      <c r="JL82" s="9">
        <v>29</v>
      </c>
      <c r="JM82" s="9">
        <v>2</v>
      </c>
      <c r="JN82" s="9">
        <v>0</v>
      </c>
      <c r="JO82" s="9">
        <v>45</v>
      </c>
      <c r="JP82" s="9">
        <v>0</v>
      </c>
      <c r="JQ82" s="9">
        <v>0</v>
      </c>
      <c r="JR82" s="9">
        <v>0</v>
      </c>
      <c r="JS82" s="9">
        <v>22</v>
      </c>
      <c r="JT82" s="9">
        <v>2</v>
      </c>
      <c r="JU82" s="9">
        <v>3</v>
      </c>
      <c r="JV82" s="9">
        <v>1</v>
      </c>
      <c r="JW82" s="9">
        <v>56</v>
      </c>
      <c r="JX82" s="9">
        <v>0</v>
      </c>
      <c r="JY82" s="9">
        <v>0</v>
      </c>
      <c r="JZ82" s="9">
        <v>75</v>
      </c>
      <c r="KA82" s="9">
        <v>0</v>
      </c>
      <c r="KB82" s="9">
        <v>6</v>
      </c>
      <c r="KC82" s="9">
        <v>8</v>
      </c>
      <c r="KD82" s="9">
        <v>7</v>
      </c>
      <c r="KE82" s="9">
        <v>59</v>
      </c>
      <c r="KF82" s="9">
        <v>0</v>
      </c>
      <c r="KG82" s="9">
        <v>31</v>
      </c>
      <c r="KH82" s="9">
        <v>15</v>
      </c>
      <c r="KI82" s="9">
        <v>40</v>
      </c>
      <c r="KJ82" s="9">
        <v>0</v>
      </c>
      <c r="KK82" s="9">
        <v>0</v>
      </c>
      <c r="KL82" s="9">
        <v>0</v>
      </c>
      <c r="KM82" s="9">
        <v>19</v>
      </c>
      <c r="KN82" s="9">
        <v>14</v>
      </c>
      <c r="KO82" s="9">
        <v>34</v>
      </c>
      <c r="KP82" s="9">
        <v>3</v>
      </c>
      <c r="KQ82" s="9">
        <v>0</v>
      </c>
      <c r="KR82" s="9">
        <v>0</v>
      </c>
      <c r="KS82" s="4"/>
      <c r="KT82" s="4">
        <f t="shared" si="33"/>
        <v>17.547619047619047</v>
      </c>
      <c r="KU82" s="4">
        <f t="shared" si="34"/>
        <v>3.4988304634582788</v>
      </c>
      <c r="KV82" s="7">
        <f t="shared" si="35"/>
        <v>0.93333333333333335</v>
      </c>
    </row>
    <row r="83" spans="1:308" x14ac:dyDescent="0.55000000000000004">
      <c r="A83" s="13">
        <v>0.54166666666666663</v>
      </c>
      <c r="B83" s="9">
        <v>0</v>
      </c>
      <c r="C83" s="9">
        <v>0</v>
      </c>
      <c r="D83" s="9">
        <v>32</v>
      </c>
      <c r="E83" s="9">
        <v>6</v>
      </c>
      <c r="F83" s="9">
        <v>0</v>
      </c>
      <c r="G83" s="9">
        <v>1</v>
      </c>
      <c r="H83" s="9">
        <v>0</v>
      </c>
      <c r="I83" s="9">
        <v>7</v>
      </c>
      <c r="J83" s="9">
        <v>0</v>
      </c>
      <c r="K83" s="9">
        <v>12</v>
      </c>
      <c r="L83" s="9">
        <v>12</v>
      </c>
      <c r="M83" s="9">
        <v>3</v>
      </c>
      <c r="N83" s="9">
        <v>0</v>
      </c>
      <c r="O83" s="9">
        <v>23</v>
      </c>
      <c r="P83" s="9">
        <v>0</v>
      </c>
      <c r="Q83" s="9">
        <v>29</v>
      </c>
      <c r="R83" s="9">
        <v>0</v>
      </c>
      <c r="S83" s="9">
        <v>10</v>
      </c>
      <c r="T83" s="9">
        <v>2</v>
      </c>
      <c r="U83" s="9">
        <v>0</v>
      </c>
      <c r="V83" s="9">
        <v>0</v>
      </c>
      <c r="W83" s="9">
        <v>0</v>
      </c>
      <c r="X83" s="9">
        <v>2</v>
      </c>
      <c r="Y83" s="9">
        <v>54</v>
      </c>
      <c r="Z83" s="9">
        <v>20</v>
      </c>
      <c r="AA83" s="9">
        <v>6</v>
      </c>
      <c r="AB83" s="9">
        <v>6</v>
      </c>
      <c r="AC83" s="9">
        <v>4</v>
      </c>
      <c r="AD83" s="9">
        <v>2</v>
      </c>
      <c r="AE83" s="9">
        <v>0</v>
      </c>
      <c r="AF83" s="9">
        <v>0</v>
      </c>
      <c r="AG83" s="9">
        <v>0</v>
      </c>
      <c r="AH83" s="9">
        <v>4</v>
      </c>
      <c r="AI83" s="9">
        <v>0</v>
      </c>
      <c r="AJ83" s="9">
        <v>0</v>
      </c>
      <c r="AK83" s="9">
        <v>9</v>
      </c>
      <c r="AL83" s="9">
        <v>0</v>
      </c>
      <c r="AM83" s="9">
        <v>1</v>
      </c>
      <c r="AN83" s="9">
        <v>13</v>
      </c>
      <c r="AO83" s="9">
        <v>0</v>
      </c>
      <c r="AP83" s="9">
        <v>17</v>
      </c>
      <c r="AQ83" s="9">
        <v>11</v>
      </c>
      <c r="AR83" s="9">
        <v>13</v>
      </c>
      <c r="AS83" s="9">
        <v>2</v>
      </c>
      <c r="AT83" s="9">
        <v>11</v>
      </c>
      <c r="AU83" s="9">
        <v>0</v>
      </c>
      <c r="AV83" s="9">
        <v>6</v>
      </c>
      <c r="AW83" s="4">
        <v>0.1</v>
      </c>
      <c r="AX83" s="1">
        <f t="shared" si="18"/>
        <v>6.7659574468085104</v>
      </c>
      <c r="AY83" s="1">
        <f t="shared" si="19"/>
        <v>1.5431543694382077</v>
      </c>
      <c r="AZ83" s="3">
        <f t="shared" si="20"/>
        <v>1</v>
      </c>
      <c r="BB83" s="13">
        <v>0.54166666666666663</v>
      </c>
      <c r="BC83" s="9">
        <v>25</v>
      </c>
      <c r="BD83" s="9">
        <v>0</v>
      </c>
      <c r="BE83" s="9"/>
      <c r="BF83" s="9"/>
      <c r="BG83" s="9"/>
      <c r="BH83" s="9">
        <v>45</v>
      </c>
      <c r="BI83" s="9">
        <v>4</v>
      </c>
      <c r="BJ83" s="9">
        <v>25</v>
      </c>
      <c r="BK83" s="9">
        <v>42</v>
      </c>
      <c r="BL83" s="9">
        <v>40</v>
      </c>
      <c r="BM83" s="9">
        <v>27</v>
      </c>
      <c r="BN83" s="9"/>
      <c r="BO83" s="9">
        <v>38</v>
      </c>
      <c r="BP83" s="9"/>
      <c r="BQ83" s="9">
        <v>39</v>
      </c>
      <c r="BR83" s="9"/>
      <c r="BS83" s="9">
        <v>12</v>
      </c>
      <c r="BT83" s="9">
        <v>0</v>
      </c>
      <c r="BU83" s="9">
        <v>29</v>
      </c>
      <c r="BV83" s="9">
        <v>43</v>
      </c>
      <c r="BW83" s="9">
        <v>32</v>
      </c>
      <c r="BX83" s="9">
        <v>52</v>
      </c>
      <c r="BY83" s="9">
        <v>0</v>
      </c>
      <c r="BZ83" s="9">
        <v>42</v>
      </c>
      <c r="CA83" s="9">
        <v>61</v>
      </c>
      <c r="CB83" s="9">
        <v>43</v>
      </c>
      <c r="CC83" s="9">
        <v>32</v>
      </c>
      <c r="CD83" s="9">
        <v>48</v>
      </c>
      <c r="CE83" s="9">
        <v>18</v>
      </c>
      <c r="CF83" s="9">
        <v>49</v>
      </c>
      <c r="CG83" s="9">
        <v>41</v>
      </c>
      <c r="CH83" s="9">
        <v>49</v>
      </c>
      <c r="CI83" s="9">
        <v>46</v>
      </c>
      <c r="CJ83" s="9"/>
      <c r="CK83" s="9">
        <v>43</v>
      </c>
      <c r="CL83" s="9">
        <v>51</v>
      </c>
      <c r="CM83" s="9">
        <v>0</v>
      </c>
      <c r="CN83" s="9">
        <v>6</v>
      </c>
      <c r="CO83" s="9">
        <v>19</v>
      </c>
      <c r="CP83" s="9">
        <v>34</v>
      </c>
      <c r="CQ83" s="9"/>
      <c r="CR83" s="9">
        <v>47</v>
      </c>
      <c r="CS83" s="9">
        <v>23</v>
      </c>
      <c r="CT83" s="9">
        <v>4</v>
      </c>
      <c r="CU83" s="9">
        <v>8</v>
      </c>
      <c r="CV83" s="9"/>
      <c r="CW83" s="9">
        <v>1</v>
      </c>
      <c r="CX83" s="4"/>
      <c r="CY83" s="1">
        <f t="shared" si="21"/>
        <v>29.421052631578949</v>
      </c>
      <c r="CZ83" s="1">
        <f t="shared" si="22"/>
        <v>2.9727619763549344</v>
      </c>
      <c r="DA83" s="3">
        <f t="shared" si="23"/>
        <v>0.80851063829787229</v>
      </c>
      <c r="DC83" s="13">
        <v>0.54166666666666663</v>
      </c>
      <c r="DD83" s="9">
        <v>0</v>
      </c>
      <c r="DE83" s="9">
        <v>0</v>
      </c>
      <c r="DF83" s="9">
        <v>8</v>
      </c>
      <c r="DG83" s="9">
        <v>36</v>
      </c>
      <c r="DH83" s="9">
        <v>1</v>
      </c>
      <c r="DI83" s="9">
        <v>0</v>
      </c>
      <c r="DJ83" s="9">
        <v>0</v>
      </c>
      <c r="DK83" s="9">
        <v>1</v>
      </c>
      <c r="DL83" s="9">
        <v>1</v>
      </c>
      <c r="DM83" s="9">
        <v>0</v>
      </c>
      <c r="DN83" s="9">
        <v>5</v>
      </c>
      <c r="DO83" s="9">
        <v>14</v>
      </c>
      <c r="DP83" s="9">
        <v>2</v>
      </c>
      <c r="DQ83" s="9">
        <v>9</v>
      </c>
      <c r="DR83" s="9">
        <v>13</v>
      </c>
      <c r="DS83" s="9">
        <v>5</v>
      </c>
      <c r="DT83" s="9">
        <v>5</v>
      </c>
      <c r="DU83" s="9">
        <v>0</v>
      </c>
      <c r="DV83" s="9">
        <v>2</v>
      </c>
      <c r="DW83" s="9">
        <v>15</v>
      </c>
      <c r="DX83" s="9">
        <v>1</v>
      </c>
      <c r="DY83" s="9">
        <v>13</v>
      </c>
      <c r="DZ83" s="9">
        <v>4</v>
      </c>
      <c r="EA83" s="9">
        <v>0</v>
      </c>
      <c r="EB83" s="9">
        <v>4</v>
      </c>
      <c r="EC83" s="9">
        <v>2</v>
      </c>
      <c r="ED83" s="9">
        <v>9</v>
      </c>
      <c r="EE83" s="9">
        <v>6</v>
      </c>
      <c r="EF83" s="9">
        <v>6</v>
      </c>
      <c r="EG83" s="9">
        <v>1</v>
      </c>
      <c r="EH83" s="9">
        <v>0</v>
      </c>
      <c r="EI83" s="9">
        <v>11</v>
      </c>
      <c r="EJ83" s="9">
        <v>7</v>
      </c>
      <c r="EK83" s="9">
        <v>2</v>
      </c>
      <c r="EL83" s="9">
        <v>0</v>
      </c>
      <c r="EM83" s="9">
        <v>0</v>
      </c>
      <c r="EN83" s="9">
        <v>3</v>
      </c>
      <c r="EO83" s="9">
        <v>21</v>
      </c>
      <c r="EP83" s="9">
        <v>0</v>
      </c>
      <c r="EQ83" s="9">
        <v>10</v>
      </c>
      <c r="ER83" s="9">
        <v>25</v>
      </c>
      <c r="ES83" s="9">
        <v>1</v>
      </c>
      <c r="ET83" s="9">
        <v>12</v>
      </c>
      <c r="EU83" s="9">
        <v>0</v>
      </c>
      <c r="EV83" s="9">
        <v>0</v>
      </c>
      <c r="EW83" s="9"/>
      <c r="EX83" s="1">
        <f t="shared" si="24"/>
        <v>5.666666666666667</v>
      </c>
      <c r="EY83" s="1">
        <f t="shared" si="25"/>
        <v>1.1294943894316498</v>
      </c>
      <c r="EZ83" s="3">
        <f t="shared" si="26"/>
        <v>1</v>
      </c>
      <c r="FB83" s="13">
        <v>0.54166666666666663</v>
      </c>
      <c r="FC83" s="9"/>
      <c r="FD83" s="9">
        <v>100</v>
      </c>
      <c r="FE83" s="9">
        <v>14</v>
      </c>
      <c r="FF83" s="9"/>
      <c r="FG83" s="9"/>
      <c r="FH83" s="9">
        <v>13</v>
      </c>
      <c r="FI83" s="9"/>
      <c r="FJ83" s="9"/>
      <c r="FK83" s="9"/>
      <c r="FL83" s="9"/>
      <c r="FM83" s="9">
        <v>37</v>
      </c>
      <c r="FN83" s="9"/>
      <c r="FO83" s="9">
        <v>4</v>
      </c>
      <c r="FP83" s="9">
        <v>29</v>
      </c>
      <c r="FQ83" s="9">
        <v>27</v>
      </c>
      <c r="FR83" s="9">
        <v>42</v>
      </c>
      <c r="FS83" s="9">
        <v>0</v>
      </c>
      <c r="FT83" s="9">
        <v>12</v>
      </c>
      <c r="FU83" s="9">
        <v>2</v>
      </c>
      <c r="FV83" s="9">
        <v>5</v>
      </c>
      <c r="FW83" s="9">
        <v>32</v>
      </c>
      <c r="FX83" s="9">
        <v>29</v>
      </c>
      <c r="FY83" s="9">
        <v>1</v>
      </c>
      <c r="FZ83" s="9">
        <v>11</v>
      </c>
      <c r="GA83" s="9">
        <v>0</v>
      </c>
      <c r="GB83" s="9">
        <v>32</v>
      </c>
      <c r="GC83" s="9">
        <v>0</v>
      </c>
      <c r="GD83" s="9">
        <v>53</v>
      </c>
      <c r="GE83" s="9">
        <v>0</v>
      </c>
      <c r="GF83" s="9">
        <v>57</v>
      </c>
      <c r="GG83" s="9">
        <v>21</v>
      </c>
      <c r="GH83" s="9">
        <v>43</v>
      </c>
      <c r="GI83" s="9">
        <v>9</v>
      </c>
      <c r="GJ83" s="9">
        <v>2</v>
      </c>
      <c r="GK83" s="9">
        <v>35</v>
      </c>
      <c r="GL83" s="9">
        <v>0</v>
      </c>
      <c r="GM83" s="9">
        <v>0</v>
      </c>
      <c r="GN83" s="9"/>
      <c r="GO83" s="9">
        <v>24</v>
      </c>
      <c r="GP83" s="9">
        <v>5</v>
      </c>
      <c r="GQ83" s="9">
        <v>27</v>
      </c>
      <c r="GR83" s="9">
        <v>6</v>
      </c>
      <c r="GS83" s="9">
        <v>14</v>
      </c>
      <c r="GT83" s="9">
        <v>7</v>
      </c>
      <c r="GU83" s="9">
        <v>40</v>
      </c>
      <c r="GV83" s="9">
        <v>0</v>
      </c>
      <c r="GW83" s="4">
        <v>3</v>
      </c>
      <c r="GX83" s="1">
        <f t="shared" si="27"/>
        <v>19.810810810810811</v>
      </c>
      <c r="GY83" s="1">
        <f t="shared" si="28"/>
        <v>3.5318877371378186</v>
      </c>
      <c r="GZ83" s="3">
        <f t="shared" si="29"/>
        <v>0.80434782608695654</v>
      </c>
      <c r="HB83" s="13">
        <v>0.54166666666666663</v>
      </c>
      <c r="HC83" s="4">
        <v>0</v>
      </c>
      <c r="HD83" s="4">
        <v>4</v>
      </c>
      <c r="HE83" s="4">
        <v>0</v>
      </c>
      <c r="HF83" s="4">
        <v>4</v>
      </c>
      <c r="HG83" s="4">
        <v>0</v>
      </c>
      <c r="HH83" s="4">
        <v>4</v>
      </c>
      <c r="HI83" s="4">
        <v>0</v>
      </c>
      <c r="HJ83" s="4">
        <v>18</v>
      </c>
      <c r="HK83" s="4">
        <v>0</v>
      </c>
      <c r="HL83" s="4">
        <v>13</v>
      </c>
      <c r="HM83" s="4">
        <v>6</v>
      </c>
      <c r="HN83" s="4">
        <v>31</v>
      </c>
      <c r="HO83" s="4">
        <v>2</v>
      </c>
      <c r="HP83" s="4">
        <v>0</v>
      </c>
      <c r="HQ83" s="4">
        <v>6</v>
      </c>
      <c r="HR83" s="4">
        <v>4</v>
      </c>
      <c r="HS83" s="4">
        <v>1</v>
      </c>
      <c r="HT83" s="4">
        <v>0</v>
      </c>
      <c r="HU83" s="4">
        <v>1</v>
      </c>
      <c r="HV83" s="4">
        <v>0</v>
      </c>
      <c r="HW83" s="4">
        <v>3</v>
      </c>
      <c r="HX83" s="4">
        <v>0</v>
      </c>
      <c r="HY83" s="4">
        <v>0</v>
      </c>
      <c r="HZ83" s="4">
        <v>0</v>
      </c>
      <c r="IA83" s="4">
        <v>0</v>
      </c>
      <c r="IB83" s="4">
        <v>0</v>
      </c>
      <c r="IC83" s="4">
        <v>7</v>
      </c>
      <c r="ID83" s="4">
        <v>14</v>
      </c>
      <c r="IE83" s="4">
        <v>0</v>
      </c>
      <c r="IF83" s="4">
        <v>5</v>
      </c>
      <c r="IG83" s="4">
        <v>0</v>
      </c>
      <c r="IH83" s="4">
        <v>14</v>
      </c>
      <c r="II83" s="4">
        <v>0</v>
      </c>
      <c r="IJ83" s="4">
        <v>0</v>
      </c>
      <c r="IK83" s="4">
        <v>4</v>
      </c>
      <c r="IL83" s="4">
        <v>8</v>
      </c>
      <c r="IM83" s="4">
        <v>0</v>
      </c>
      <c r="IN83" s="4">
        <v>0</v>
      </c>
      <c r="IO83" s="4">
        <v>0</v>
      </c>
      <c r="IP83" s="4">
        <v>0</v>
      </c>
      <c r="IQ83" s="4">
        <v>0</v>
      </c>
      <c r="IR83" s="4">
        <v>2</v>
      </c>
      <c r="IS83" s="4">
        <v>5</v>
      </c>
      <c r="IT83" s="4"/>
      <c r="IU83" s="4">
        <f t="shared" si="30"/>
        <v>3.6279069767441858</v>
      </c>
      <c r="IV83" s="4">
        <f t="shared" si="31"/>
        <v>0.94536419521155357</v>
      </c>
      <c r="IW83" s="7">
        <f t="shared" si="32"/>
        <v>1</v>
      </c>
      <c r="IX83" s="4"/>
      <c r="IY83" s="13">
        <v>0.54166666666666663</v>
      </c>
      <c r="IZ83" s="9">
        <v>4</v>
      </c>
      <c r="JA83" s="9">
        <v>20</v>
      </c>
      <c r="JB83" s="9">
        <v>0</v>
      </c>
      <c r="JC83" s="9">
        <v>28</v>
      </c>
      <c r="JD83" s="9">
        <v>50</v>
      </c>
      <c r="JE83" s="9">
        <v>82</v>
      </c>
      <c r="JF83" s="9">
        <v>18</v>
      </c>
      <c r="JG83" s="9"/>
      <c r="JH83" s="9"/>
      <c r="JI83" s="9">
        <v>2</v>
      </c>
      <c r="JJ83" s="9"/>
      <c r="JK83" s="9">
        <v>0</v>
      </c>
      <c r="JL83" s="9">
        <v>1</v>
      </c>
      <c r="JM83" s="9">
        <v>0</v>
      </c>
      <c r="JN83" s="9">
        <v>6</v>
      </c>
      <c r="JO83" s="9">
        <v>45</v>
      </c>
      <c r="JP83" s="9">
        <v>0</v>
      </c>
      <c r="JQ83" s="9">
        <v>0</v>
      </c>
      <c r="JR83" s="9">
        <v>0</v>
      </c>
      <c r="JS83" s="9">
        <v>4</v>
      </c>
      <c r="JT83" s="9">
        <v>2</v>
      </c>
      <c r="JU83" s="9">
        <v>0</v>
      </c>
      <c r="JV83" s="9">
        <v>0</v>
      </c>
      <c r="JW83" s="9">
        <v>57</v>
      </c>
      <c r="JX83" s="9">
        <v>0</v>
      </c>
      <c r="JY83" s="9">
        <v>0</v>
      </c>
      <c r="JZ83" s="9">
        <v>79</v>
      </c>
      <c r="KA83" s="9">
        <v>0</v>
      </c>
      <c r="KB83" s="9">
        <v>13</v>
      </c>
      <c r="KC83" s="9">
        <v>2</v>
      </c>
      <c r="KD83" s="9">
        <v>0</v>
      </c>
      <c r="KE83" s="9">
        <v>30</v>
      </c>
      <c r="KF83" s="9">
        <v>0</v>
      </c>
      <c r="KG83" s="9">
        <v>45</v>
      </c>
      <c r="KH83" s="9">
        <v>26</v>
      </c>
      <c r="KI83" s="9">
        <v>23</v>
      </c>
      <c r="KJ83" s="9">
        <v>0</v>
      </c>
      <c r="KK83" s="9">
        <v>0</v>
      </c>
      <c r="KL83" s="9">
        <v>0</v>
      </c>
      <c r="KM83" s="9">
        <v>18</v>
      </c>
      <c r="KN83" s="9">
        <v>10</v>
      </c>
      <c r="KO83" s="9">
        <v>27</v>
      </c>
      <c r="KP83" s="9">
        <v>22</v>
      </c>
      <c r="KQ83" s="9">
        <v>0</v>
      </c>
      <c r="KR83" s="9">
        <v>0</v>
      </c>
      <c r="KS83" s="4"/>
      <c r="KT83" s="4">
        <f t="shared" si="33"/>
        <v>14.619047619047619</v>
      </c>
      <c r="KU83" s="4">
        <f t="shared" si="34"/>
        <v>3.3467706592285569</v>
      </c>
      <c r="KV83" s="7">
        <f t="shared" si="35"/>
        <v>0.93333333333333335</v>
      </c>
    </row>
    <row r="84" spans="1:308" x14ac:dyDescent="0.55000000000000004">
      <c r="A84" s="13">
        <v>0.5625</v>
      </c>
      <c r="B84" s="9">
        <v>0</v>
      </c>
      <c r="C84" s="9">
        <v>0</v>
      </c>
      <c r="D84" s="9">
        <v>4</v>
      </c>
      <c r="E84" s="9">
        <v>3</v>
      </c>
      <c r="F84" s="9">
        <v>0</v>
      </c>
      <c r="G84" s="9">
        <v>0</v>
      </c>
      <c r="H84" s="9">
        <v>0</v>
      </c>
      <c r="I84" s="9">
        <v>0</v>
      </c>
      <c r="J84" s="9">
        <v>0</v>
      </c>
      <c r="K84" s="9">
        <v>1</v>
      </c>
      <c r="L84" s="9">
        <v>1</v>
      </c>
      <c r="M84" s="9">
        <v>0</v>
      </c>
      <c r="N84" s="9">
        <v>0</v>
      </c>
      <c r="O84" s="9">
        <v>2</v>
      </c>
      <c r="P84" s="9">
        <v>0</v>
      </c>
      <c r="Q84" s="9">
        <v>31</v>
      </c>
      <c r="R84" s="9">
        <v>0</v>
      </c>
      <c r="S84" s="9">
        <v>31</v>
      </c>
      <c r="T84" s="9">
        <v>0</v>
      </c>
      <c r="U84" s="9">
        <v>0</v>
      </c>
      <c r="V84" s="9">
        <v>0</v>
      </c>
      <c r="W84" s="9">
        <v>24</v>
      </c>
      <c r="X84" s="9">
        <v>2</v>
      </c>
      <c r="Y84" s="9">
        <v>21</v>
      </c>
      <c r="Z84" s="9">
        <v>4</v>
      </c>
      <c r="AA84" s="9">
        <v>0</v>
      </c>
      <c r="AB84" s="9">
        <v>0</v>
      </c>
      <c r="AC84" s="9">
        <v>3</v>
      </c>
      <c r="AD84" s="9">
        <v>4</v>
      </c>
      <c r="AE84" s="9">
        <v>0</v>
      </c>
      <c r="AF84" s="9">
        <v>0</v>
      </c>
      <c r="AG84" s="9">
        <v>0</v>
      </c>
      <c r="AH84" s="9">
        <v>0</v>
      </c>
      <c r="AI84" s="9">
        <v>0</v>
      </c>
      <c r="AJ84" s="9">
        <v>0</v>
      </c>
      <c r="AK84" s="9">
        <v>3</v>
      </c>
      <c r="AL84" s="9">
        <v>0</v>
      </c>
      <c r="AM84" s="9">
        <v>1</v>
      </c>
      <c r="AN84" s="9">
        <v>15</v>
      </c>
      <c r="AO84" s="9">
        <v>2</v>
      </c>
      <c r="AP84" s="9">
        <v>7</v>
      </c>
      <c r="AQ84" s="9">
        <v>19</v>
      </c>
      <c r="AR84" s="9">
        <v>0</v>
      </c>
      <c r="AS84" s="9">
        <v>0</v>
      </c>
      <c r="AT84" s="9">
        <v>25</v>
      </c>
      <c r="AU84" s="9">
        <v>0</v>
      </c>
      <c r="AV84" s="9">
        <v>7</v>
      </c>
      <c r="AW84" s="4">
        <v>0.1</v>
      </c>
      <c r="AX84" s="1">
        <f t="shared" si="18"/>
        <v>4.4680851063829783</v>
      </c>
      <c r="AY84" s="1">
        <f t="shared" si="19"/>
        <v>1.2539857136567814</v>
      </c>
      <c r="AZ84" s="3">
        <f t="shared" si="20"/>
        <v>1</v>
      </c>
      <c r="BB84" s="13">
        <v>0.5625</v>
      </c>
      <c r="BC84" s="9">
        <v>26</v>
      </c>
      <c r="BD84" s="9">
        <v>0</v>
      </c>
      <c r="BE84" s="9"/>
      <c r="BF84" s="9"/>
      <c r="BG84" s="9"/>
      <c r="BH84" s="9">
        <v>28</v>
      </c>
      <c r="BI84" s="9">
        <v>4</v>
      </c>
      <c r="BJ84" s="9">
        <v>22</v>
      </c>
      <c r="BK84" s="9">
        <v>18</v>
      </c>
      <c r="BL84" s="9">
        <v>17</v>
      </c>
      <c r="BM84" s="9">
        <v>26</v>
      </c>
      <c r="BN84" s="9"/>
      <c r="BO84" s="9">
        <v>27</v>
      </c>
      <c r="BP84" s="9"/>
      <c r="BQ84" s="9">
        <v>19</v>
      </c>
      <c r="BR84" s="9"/>
      <c r="BS84" s="9">
        <v>15</v>
      </c>
      <c r="BT84" s="9">
        <v>0</v>
      </c>
      <c r="BU84" s="9">
        <v>64</v>
      </c>
      <c r="BV84" s="9">
        <v>55</v>
      </c>
      <c r="BW84" s="9">
        <v>23</v>
      </c>
      <c r="BX84" s="9">
        <v>38</v>
      </c>
      <c r="BY84" s="9">
        <v>0</v>
      </c>
      <c r="BZ84" s="9">
        <v>34</v>
      </c>
      <c r="CA84" s="9">
        <v>45</v>
      </c>
      <c r="CB84" s="9">
        <v>29</v>
      </c>
      <c r="CC84" s="9">
        <v>41</v>
      </c>
      <c r="CD84" s="9">
        <v>22</v>
      </c>
      <c r="CE84" s="9">
        <v>38</v>
      </c>
      <c r="CF84" s="9">
        <v>58</v>
      </c>
      <c r="CG84" s="9">
        <v>30</v>
      </c>
      <c r="CH84" s="9">
        <v>37</v>
      </c>
      <c r="CI84" s="9">
        <v>40</v>
      </c>
      <c r="CJ84" s="9"/>
      <c r="CK84" s="9">
        <v>23</v>
      </c>
      <c r="CL84" s="9">
        <v>35</v>
      </c>
      <c r="CM84" s="9">
        <v>0</v>
      </c>
      <c r="CN84" s="9">
        <v>0</v>
      </c>
      <c r="CO84" s="9">
        <v>5</v>
      </c>
      <c r="CP84" s="9">
        <v>33</v>
      </c>
      <c r="CQ84" s="9"/>
      <c r="CR84" s="9">
        <v>36</v>
      </c>
      <c r="CS84" s="9">
        <v>15</v>
      </c>
      <c r="CT84" s="9">
        <v>0</v>
      </c>
      <c r="CU84" s="9">
        <v>0</v>
      </c>
      <c r="CV84" s="9"/>
      <c r="CW84" s="9">
        <v>8</v>
      </c>
      <c r="CX84" s="4"/>
      <c r="CY84" s="1">
        <f t="shared" si="21"/>
        <v>23.973684210526315</v>
      </c>
      <c r="CZ84" s="1">
        <f t="shared" si="22"/>
        <v>2.8141804206010925</v>
      </c>
      <c r="DA84" s="3">
        <f t="shared" si="23"/>
        <v>0.80851063829787229</v>
      </c>
      <c r="DC84" s="13">
        <v>0.5625</v>
      </c>
      <c r="DD84" s="9">
        <v>25</v>
      </c>
      <c r="DE84" s="9">
        <v>0</v>
      </c>
      <c r="DF84" s="9">
        <v>19</v>
      </c>
      <c r="DG84" s="9">
        <v>29</v>
      </c>
      <c r="DH84" s="9">
        <v>17</v>
      </c>
      <c r="DI84" s="9">
        <v>0</v>
      </c>
      <c r="DJ84" s="9">
        <v>0</v>
      </c>
      <c r="DK84" s="9">
        <v>11</v>
      </c>
      <c r="DL84" s="9">
        <v>1</v>
      </c>
      <c r="DM84" s="9">
        <v>0</v>
      </c>
      <c r="DN84" s="9">
        <v>25</v>
      </c>
      <c r="DO84" s="9">
        <v>3</v>
      </c>
      <c r="DP84" s="9">
        <v>7</v>
      </c>
      <c r="DQ84" s="9">
        <v>1</v>
      </c>
      <c r="DR84" s="9">
        <v>28</v>
      </c>
      <c r="DS84" s="9">
        <v>2</v>
      </c>
      <c r="DT84" s="9">
        <v>2</v>
      </c>
      <c r="DU84" s="9">
        <v>0</v>
      </c>
      <c r="DV84" s="9">
        <v>35</v>
      </c>
      <c r="DW84" s="9">
        <v>0</v>
      </c>
      <c r="DX84" s="9">
        <v>0</v>
      </c>
      <c r="DY84" s="9">
        <v>1</v>
      </c>
      <c r="DZ84" s="9">
        <v>1</v>
      </c>
      <c r="EA84" s="9">
        <v>0</v>
      </c>
      <c r="EB84" s="9">
        <v>3</v>
      </c>
      <c r="EC84" s="9">
        <v>6</v>
      </c>
      <c r="ED84" s="9">
        <v>4</v>
      </c>
      <c r="EE84" s="9">
        <v>1</v>
      </c>
      <c r="EF84" s="9">
        <v>0</v>
      </c>
      <c r="EG84" s="9">
        <v>21</v>
      </c>
      <c r="EH84" s="9">
        <v>1</v>
      </c>
      <c r="EI84" s="9">
        <v>11</v>
      </c>
      <c r="EJ84" s="9">
        <v>6</v>
      </c>
      <c r="EK84" s="9">
        <v>0</v>
      </c>
      <c r="EL84" s="9">
        <v>7</v>
      </c>
      <c r="EM84" s="9">
        <v>0</v>
      </c>
      <c r="EN84" s="9">
        <v>2</v>
      </c>
      <c r="EO84" s="9">
        <v>42</v>
      </c>
      <c r="EP84" s="9">
        <v>7</v>
      </c>
      <c r="EQ84" s="9">
        <v>1</v>
      </c>
      <c r="ER84" s="9">
        <v>47</v>
      </c>
      <c r="ES84" s="9">
        <v>0</v>
      </c>
      <c r="ET84" s="9">
        <v>1</v>
      </c>
      <c r="EU84" s="9">
        <v>0</v>
      </c>
      <c r="EV84" s="9">
        <v>5</v>
      </c>
      <c r="EW84" s="9"/>
      <c r="EX84" s="1">
        <f t="shared" si="24"/>
        <v>8.2666666666666675</v>
      </c>
      <c r="EY84" s="1">
        <f t="shared" si="25"/>
        <v>1.8297209590204697</v>
      </c>
      <c r="EZ84" s="3">
        <f t="shared" si="26"/>
        <v>1</v>
      </c>
      <c r="FB84" s="13">
        <v>0.5625</v>
      </c>
      <c r="FC84" s="9"/>
      <c r="FD84" s="9">
        <v>54</v>
      </c>
      <c r="FE84" s="9">
        <v>18</v>
      </c>
      <c r="FF84" s="9"/>
      <c r="FG84" s="9"/>
      <c r="FH84" s="9">
        <v>15</v>
      </c>
      <c r="FI84" s="9"/>
      <c r="FJ84" s="9"/>
      <c r="FK84" s="9"/>
      <c r="FL84" s="9"/>
      <c r="FM84" s="9">
        <v>73</v>
      </c>
      <c r="FN84" s="9"/>
      <c r="FO84" s="9">
        <v>11</v>
      </c>
      <c r="FP84" s="9">
        <v>32</v>
      </c>
      <c r="FQ84" s="9">
        <v>53</v>
      </c>
      <c r="FR84" s="9">
        <v>23</v>
      </c>
      <c r="FS84" s="9">
        <v>1</v>
      </c>
      <c r="FT84" s="9">
        <v>9</v>
      </c>
      <c r="FU84" s="9">
        <v>0</v>
      </c>
      <c r="FV84" s="9">
        <v>8</v>
      </c>
      <c r="FW84" s="9">
        <v>16</v>
      </c>
      <c r="FX84" s="9">
        <v>21</v>
      </c>
      <c r="FY84" s="9">
        <v>0</v>
      </c>
      <c r="FZ84" s="9">
        <v>0</v>
      </c>
      <c r="GA84" s="9">
        <v>2</v>
      </c>
      <c r="GB84" s="9">
        <v>20</v>
      </c>
      <c r="GC84" s="9">
        <v>0</v>
      </c>
      <c r="GD84" s="9">
        <v>53</v>
      </c>
      <c r="GE84" s="9">
        <v>0</v>
      </c>
      <c r="GF84" s="9">
        <v>31</v>
      </c>
      <c r="GG84" s="9">
        <v>10</v>
      </c>
      <c r="GH84" s="9">
        <v>2</v>
      </c>
      <c r="GI84" s="9">
        <v>1</v>
      </c>
      <c r="GJ84" s="9">
        <v>5</v>
      </c>
      <c r="GK84" s="9">
        <v>55</v>
      </c>
      <c r="GL84" s="9">
        <v>0</v>
      </c>
      <c r="GM84" s="9">
        <v>2</v>
      </c>
      <c r="GN84" s="9"/>
      <c r="GO84" s="9">
        <v>16</v>
      </c>
      <c r="GP84" s="9">
        <v>6</v>
      </c>
      <c r="GQ84" s="9">
        <v>9</v>
      </c>
      <c r="GR84" s="9">
        <v>6</v>
      </c>
      <c r="GS84" s="9">
        <v>2</v>
      </c>
      <c r="GT84" s="9">
        <v>1</v>
      </c>
      <c r="GU84" s="9">
        <v>27</v>
      </c>
      <c r="GV84" s="9">
        <v>0</v>
      </c>
      <c r="GW84" s="4">
        <v>3</v>
      </c>
      <c r="GX84" s="1">
        <f t="shared" si="27"/>
        <v>15.72972972972973</v>
      </c>
      <c r="GY84" s="1">
        <f t="shared" si="28"/>
        <v>3.1766435174583227</v>
      </c>
      <c r="GZ84" s="3">
        <f t="shared" si="29"/>
        <v>0.80434782608695654</v>
      </c>
      <c r="HB84" s="13">
        <v>0.5625</v>
      </c>
      <c r="HC84" s="4">
        <v>3</v>
      </c>
      <c r="HD84" s="4">
        <v>0</v>
      </c>
      <c r="HE84" s="4">
        <v>0</v>
      </c>
      <c r="HF84" s="4">
        <v>0</v>
      </c>
      <c r="HG84" s="4">
        <v>0</v>
      </c>
      <c r="HH84" s="4">
        <v>32</v>
      </c>
      <c r="HI84" s="4">
        <v>8</v>
      </c>
      <c r="HJ84" s="4">
        <v>16</v>
      </c>
      <c r="HK84" s="4">
        <v>0</v>
      </c>
      <c r="HL84" s="4">
        <v>3</v>
      </c>
      <c r="HM84" s="4">
        <v>0</v>
      </c>
      <c r="HN84" s="4">
        <v>9</v>
      </c>
      <c r="HO84" s="4">
        <v>10</v>
      </c>
      <c r="HP84" s="4">
        <v>0</v>
      </c>
      <c r="HQ84" s="4">
        <v>6</v>
      </c>
      <c r="HR84" s="4">
        <v>9</v>
      </c>
      <c r="HS84" s="4">
        <v>0</v>
      </c>
      <c r="HT84" s="4">
        <v>0</v>
      </c>
      <c r="HU84" s="4">
        <v>15</v>
      </c>
      <c r="HV84" s="4">
        <v>0</v>
      </c>
      <c r="HW84" s="4">
        <v>8</v>
      </c>
      <c r="HX84" s="4">
        <v>0</v>
      </c>
      <c r="HY84" s="4">
        <v>0</v>
      </c>
      <c r="HZ84" s="4">
        <v>32</v>
      </c>
      <c r="IA84" s="4">
        <v>0</v>
      </c>
      <c r="IB84" s="4">
        <v>0</v>
      </c>
      <c r="IC84" s="4">
        <v>0</v>
      </c>
      <c r="ID84" s="4">
        <v>18</v>
      </c>
      <c r="IE84" s="4">
        <v>0</v>
      </c>
      <c r="IF84" s="4">
        <v>0</v>
      </c>
      <c r="IG84" s="4">
        <v>0</v>
      </c>
      <c r="IH84" s="4">
        <v>3</v>
      </c>
      <c r="II84" s="4">
        <v>0</v>
      </c>
      <c r="IJ84" s="4">
        <v>0</v>
      </c>
      <c r="IK84" s="4">
        <v>6</v>
      </c>
      <c r="IL84" s="4">
        <v>0</v>
      </c>
      <c r="IM84" s="4">
        <v>0</v>
      </c>
      <c r="IN84" s="4">
        <v>0</v>
      </c>
      <c r="IO84" s="4">
        <v>0</v>
      </c>
      <c r="IP84" s="4">
        <v>0</v>
      </c>
      <c r="IQ84" s="4">
        <v>0</v>
      </c>
      <c r="IR84" s="4">
        <v>4</v>
      </c>
      <c r="IS84" s="4">
        <v>12</v>
      </c>
      <c r="IT84" s="4"/>
      <c r="IU84" s="4">
        <f t="shared" si="30"/>
        <v>4.5116279069767442</v>
      </c>
      <c r="IV84" s="4">
        <f t="shared" si="31"/>
        <v>1.2060075228197114</v>
      </c>
      <c r="IW84" s="7">
        <f t="shared" si="32"/>
        <v>1</v>
      </c>
      <c r="IX84" s="4"/>
      <c r="IY84" s="13">
        <v>0.5625</v>
      </c>
      <c r="IZ84" s="9">
        <v>1</v>
      </c>
      <c r="JA84" s="9">
        <v>14</v>
      </c>
      <c r="JB84" s="9">
        <v>0</v>
      </c>
      <c r="JC84" s="9">
        <v>8</v>
      </c>
      <c r="JD84" s="9">
        <v>45</v>
      </c>
      <c r="JE84" s="9">
        <v>94</v>
      </c>
      <c r="JF84" s="9">
        <v>6</v>
      </c>
      <c r="JG84" s="9"/>
      <c r="JH84" s="9"/>
      <c r="JI84" s="9">
        <v>0</v>
      </c>
      <c r="JJ84" s="9"/>
      <c r="JK84" s="9">
        <v>0</v>
      </c>
      <c r="JL84" s="9">
        <v>3</v>
      </c>
      <c r="JM84" s="9">
        <v>0</v>
      </c>
      <c r="JN84" s="9">
        <v>25</v>
      </c>
      <c r="JO84" s="9">
        <v>28</v>
      </c>
      <c r="JP84" s="9">
        <v>0</v>
      </c>
      <c r="JQ84" s="9">
        <v>0</v>
      </c>
      <c r="JR84" s="9">
        <v>0</v>
      </c>
      <c r="JS84" s="9">
        <v>1</v>
      </c>
      <c r="JT84" s="9">
        <v>0</v>
      </c>
      <c r="JU84" s="9">
        <v>0</v>
      </c>
      <c r="JV84" s="9">
        <v>0</v>
      </c>
      <c r="JW84" s="9">
        <v>71</v>
      </c>
      <c r="JX84" s="9">
        <v>0</v>
      </c>
      <c r="JY84" s="9">
        <v>0</v>
      </c>
      <c r="JZ84" s="9">
        <v>77</v>
      </c>
      <c r="KA84" s="9">
        <v>0</v>
      </c>
      <c r="KB84" s="9">
        <v>0</v>
      </c>
      <c r="KC84" s="9">
        <v>0</v>
      </c>
      <c r="KD84" s="9">
        <v>0</v>
      </c>
      <c r="KE84" s="9">
        <v>41</v>
      </c>
      <c r="KF84" s="9">
        <v>0</v>
      </c>
      <c r="KG84" s="9">
        <v>41</v>
      </c>
      <c r="KH84" s="9">
        <v>12</v>
      </c>
      <c r="KI84" s="9">
        <v>31</v>
      </c>
      <c r="KJ84" s="9">
        <v>0</v>
      </c>
      <c r="KK84" s="9">
        <v>0</v>
      </c>
      <c r="KL84" s="9">
        <v>0</v>
      </c>
      <c r="KM84" s="9">
        <v>0</v>
      </c>
      <c r="KN84" s="9">
        <v>0</v>
      </c>
      <c r="KO84" s="9">
        <v>26</v>
      </c>
      <c r="KP84" s="9">
        <v>4</v>
      </c>
      <c r="KQ84" s="9">
        <v>0</v>
      </c>
      <c r="KR84" s="9">
        <v>0</v>
      </c>
      <c r="KS84" s="4"/>
      <c r="KT84" s="4">
        <f t="shared" si="33"/>
        <v>12.571428571428571</v>
      </c>
      <c r="KU84" s="4">
        <f t="shared" si="34"/>
        <v>3.5798738707501285</v>
      </c>
      <c r="KV84" s="7">
        <f t="shared" si="35"/>
        <v>0.93333333333333335</v>
      </c>
    </row>
    <row r="85" spans="1:308" x14ac:dyDescent="0.55000000000000004">
      <c r="A85" s="13">
        <v>0.58333333333333337</v>
      </c>
      <c r="B85" s="9">
        <v>0</v>
      </c>
      <c r="C85" s="9">
        <v>0</v>
      </c>
      <c r="D85" s="9">
        <v>2</v>
      </c>
      <c r="E85" s="9">
        <v>12</v>
      </c>
      <c r="F85" s="9">
        <v>1</v>
      </c>
      <c r="G85" s="9">
        <v>0</v>
      </c>
      <c r="H85" s="9">
        <v>0</v>
      </c>
      <c r="I85" s="9">
        <v>0</v>
      </c>
      <c r="J85" s="9">
        <v>0</v>
      </c>
      <c r="K85" s="9">
        <v>26</v>
      </c>
      <c r="L85" s="9">
        <v>3</v>
      </c>
      <c r="M85" s="9">
        <v>0</v>
      </c>
      <c r="N85" s="9">
        <v>1</v>
      </c>
      <c r="O85" s="9">
        <v>1</v>
      </c>
      <c r="P85" s="9">
        <v>0</v>
      </c>
      <c r="Q85" s="9">
        <v>7</v>
      </c>
      <c r="R85" s="9">
        <v>0</v>
      </c>
      <c r="S85" s="9">
        <v>0</v>
      </c>
      <c r="T85" s="9">
        <v>0</v>
      </c>
      <c r="U85" s="9">
        <v>0</v>
      </c>
      <c r="V85" s="9">
        <v>0</v>
      </c>
      <c r="W85" s="9">
        <v>0</v>
      </c>
      <c r="X85" s="9">
        <v>3</v>
      </c>
      <c r="Y85" s="9">
        <v>23</v>
      </c>
      <c r="Z85" s="9">
        <v>0</v>
      </c>
      <c r="AA85" s="9">
        <v>0</v>
      </c>
      <c r="AB85" s="9">
        <v>0</v>
      </c>
      <c r="AC85" s="9">
        <v>19</v>
      </c>
      <c r="AD85" s="9">
        <v>0</v>
      </c>
      <c r="AE85" s="9">
        <v>0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9">
        <v>0</v>
      </c>
      <c r="AL85" s="9">
        <v>0</v>
      </c>
      <c r="AM85" s="9">
        <v>5</v>
      </c>
      <c r="AN85" s="9">
        <v>13</v>
      </c>
      <c r="AO85" s="9">
        <v>0</v>
      </c>
      <c r="AP85" s="9">
        <v>30</v>
      </c>
      <c r="AQ85" s="9">
        <v>3</v>
      </c>
      <c r="AR85" s="9">
        <v>0</v>
      </c>
      <c r="AS85" s="9">
        <v>0</v>
      </c>
      <c r="AT85" s="9">
        <v>0</v>
      </c>
      <c r="AU85" s="9">
        <v>0</v>
      </c>
      <c r="AV85" s="9">
        <v>35</v>
      </c>
      <c r="AW85" s="4">
        <v>0.1</v>
      </c>
      <c r="AX85" s="1">
        <f t="shared" si="18"/>
        <v>3.9148936170212765</v>
      </c>
      <c r="AY85" s="1">
        <f t="shared" si="19"/>
        <v>1.2525015809200621</v>
      </c>
      <c r="AZ85" s="3">
        <f t="shared" si="20"/>
        <v>1</v>
      </c>
      <c r="BB85" s="13">
        <v>0.58333333333333337</v>
      </c>
      <c r="BC85" s="9">
        <v>22</v>
      </c>
      <c r="BD85" s="9">
        <v>0</v>
      </c>
      <c r="BE85" s="9"/>
      <c r="BF85" s="9"/>
      <c r="BG85" s="9"/>
      <c r="BH85" s="9">
        <v>55</v>
      </c>
      <c r="BI85" s="9">
        <v>0</v>
      </c>
      <c r="BJ85" s="9">
        <v>20</v>
      </c>
      <c r="BK85" s="9">
        <v>26</v>
      </c>
      <c r="BL85" s="9">
        <v>14</v>
      </c>
      <c r="BM85" s="9">
        <v>22</v>
      </c>
      <c r="BN85" s="9"/>
      <c r="BO85" s="9">
        <v>36</v>
      </c>
      <c r="BP85" s="9"/>
      <c r="BQ85" s="9">
        <v>29</v>
      </c>
      <c r="BR85" s="9"/>
      <c r="BS85" s="9">
        <v>9</v>
      </c>
      <c r="BT85" s="9">
        <v>0</v>
      </c>
      <c r="BU85" s="9">
        <v>47</v>
      </c>
      <c r="BV85" s="9">
        <v>60</v>
      </c>
      <c r="BW85" s="9">
        <v>36</v>
      </c>
      <c r="BX85" s="9">
        <v>25</v>
      </c>
      <c r="BY85" s="9">
        <v>0</v>
      </c>
      <c r="BZ85" s="9">
        <v>44</v>
      </c>
      <c r="CA85" s="9">
        <v>58</v>
      </c>
      <c r="CB85" s="9">
        <v>26</v>
      </c>
      <c r="CC85" s="9">
        <v>52</v>
      </c>
      <c r="CD85" s="9">
        <v>54</v>
      </c>
      <c r="CE85" s="9">
        <v>17</v>
      </c>
      <c r="CF85" s="9">
        <v>47</v>
      </c>
      <c r="CG85" s="9">
        <v>31</v>
      </c>
      <c r="CH85" s="9">
        <v>44</v>
      </c>
      <c r="CI85" s="9">
        <v>47</v>
      </c>
      <c r="CJ85" s="9"/>
      <c r="CK85" s="9">
        <v>45</v>
      </c>
      <c r="CL85" s="9">
        <v>36</v>
      </c>
      <c r="CM85" s="9">
        <v>0</v>
      </c>
      <c r="CN85" s="9">
        <v>0</v>
      </c>
      <c r="CO85" s="9">
        <v>13</v>
      </c>
      <c r="CP85" s="9">
        <v>29</v>
      </c>
      <c r="CQ85" s="9"/>
      <c r="CR85" s="9">
        <v>34</v>
      </c>
      <c r="CS85" s="9">
        <v>11</v>
      </c>
      <c r="CT85" s="9">
        <v>0</v>
      </c>
      <c r="CU85" s="9">
        <v>1</v>
      </c>
      <c r="CV85" s="9"/>
      <c r="CW85" s="9">
        <v>10</v>
      </c>
      <c r="CX85" s="4"/>
      <c r="CY85" s="1">
        <f t="shared" si="21"/>
        <v>26.315789473684209</v>
      </c>
      <c r="CZ85" s="1">
        <f t="shared" si="22"/>
        <v>3.133607409308429</v>
      </c>
      <c r="DA85" s="3">
        <f t="shared" si="23"/>
        <v>0.80851063829787229</v>
      </c>
      <c r="DC85" s="13">
        <v>0.58333333333333337</v>
      </c>
      <c r="DD85" s="9">
        <v>38</v>
      </c>
      <c r="DE85" s="9">
        <v>35</v>
      </c>
      <c r="DF85" s="9">
        <v>14</v>
      </c>
      <c r="DG85" s="9">
        <v>24</v>
      </c>
      <c r="DH85" s="9">
        <v>12</v>
      </c>
      <c r="DI85" s="9">
        <v>0</v>
      </c>
      <c r="DJ85" s="9">
        <v>3</v>
      </c>
      <c r="DK85" s="9">
        <v>7</v>
      </c>
      <c r="DL85" s="9">
        <v>0</v>
      </c>
      <c r="DM85" s="9">
        <v>1</v>
      </c>
      <c r="DN85" s="9">
        <v>53</v>
      </c>
      <c r="DO85" s="9">
        <v>0</v>
      </c>
      <c r="DP85" s="9">
        <v>1</v>
      </c>
      <c r="DQ85" s="9">
        <v>0</v>
      </c>
      <c r="DR85" s="9">
        <v>3</v>
      </c>
      <c r="DS85" s="9">
        <v>0</v>
      </c>
      <c r="DT85" s="9">
        <v>10</v>
      </c>
      <c r="DU85" s="9">
        <v>0</v>
      </c>
      <c r="DV85" s="9">
        <v>0</v>
      </c>
      <c r="DW85" s="9">
        <v>2</v>
      </c>
      <c r="DX85" s="9">
        <v>2</v>
      </c>
      <c r="DY85" s="9">
        <v>5</v>
      </c>
      <c r="DZ85" s="9">
        <v>0</v>
      </c>
      <c r="EA85" s="9">
        <v>0</v>
      </c>
      <c r="EB85" s="9">
        <v>0</v>
      </c>
      <c r="EC85" s="9">
        <v>20</v>
      </c>
      <c r="ED85" s="9">
        <v>0</v>
      </c>
      <c r="EE85" s="9">
        <v>6</v>
      </c>
      <c r="EF85" s="9">
        <v>0</v>
      </c>
      <c r="EG85" s="9">
        <v>4</v>
      </c>
      <c r="EH85" s="9">
        <v>4</v>
      </c>
      <c r="EI85" s="9">
        <v>15</v>
      </c>
      <c r="EJ85" s="9">
        <v>0</v>
      </c>
      <c r="EK85" s="9">
        <v>0</v>
      </c>
      <c r="EL85" s="9">
        <v>0</v>
      </c>
      <c r="EM85" s="9">
        <v>2</v>
      </c>
      <c r="EN85" s="9">
        <v>0</v>
      </c>
      <c r="EO85" s="9">
        <v>11</v>
      </c>
      <c r="EP85" s="9">
        <v>2</v>
      </c>
      <c r="EQ85" s="9">
        <v>1</v>
      </c>
      <c r="ER85" s="9">
        <v>21</v>
      </c>
      <c r="ES85" s="9">
        <v>0</v>
      </c>
      <c r="ET85" s="9">
        <v>9</v>
      </c>
      <c r="EU85" s="9">
        <v>0</v>
      </c>
      <c r="EV85" s="9">
        <v>9</v>
      </c>
      <c r="EW85" s="9"/>
      <c r="EX85" s="1">
        <f t="shared" si="24"/>
        <v>6.9777777777777779</v>
      </c>
      <c r="EY85" s="1">
        <f t="shared" si="25"/>
        <v>1.7160822450002036</v>
      </c>
      <c r="EZ85" s="3">
        <f t="shared" si="26"/>
        <v>1</v>
      </c>
      <c r="FB85" s="13">
        <v>0.58333333333333337</v>
      </c>
      <c r="FC85" s="9"/>
      <c r="FD85" s="9">
        <v>40</v>
      </c>
      <c r="FE85" s="9">
        <v>12</v>
      </c>
      <c r="FF85" s="9"/>
      <c r="FG85" s="9"/>
      <c r="FH85" s="9">
        <v>8</v>
      </c>
      <c r="FI85" s="9"/>
      <c r="FJ85" s="9"/>
      <c r="FK85" s="9"/>
      <c r="FL85" s="9"/>
      <c r="FM85" s="9">
        <v>22</v>
      </c>
      <c r="FN85" s="9"/>
      <c r="FO85" s="9">
        <v>13</v>
      </c>
      <c r="FP85" s="9">
        <v>17</v>
      </c>
      <c r="FQ85" s="9">
        <v>22</v>
      </c>
      <c r="FR85" s="9">
        <v>26</v>
      </c>
      <c r="FS85" s="9">
        <v>1</v>
      </c>
      <c r="FT85" s="9">
        <v>3</v>
      </c>
      <c r="FU85" s="9">
        <v>4</v>
      </c>
      <c r="FV85" s="9">
        <v>0</v>
      </c>
      <c r="FW85" s="9">
        <v>18</v>
      </c>
      <c r="FX85" s="9">
        <v>24</v>
      </c>
      <c r="FY85" s="9">
        <v>0</v>
      </c>
      <c r="FZ85" s="9">
        <v>9</v>
      </c>
      <c r="GA85" s="9">
        <v>0</v>
      </c>
      <c r="GB85" s="9">
        <v>24</v>
      </c>
      <c r="GC85" s="9">
        <v>1</v>
      </c>
      <c r="GD85" s="9">
        <v>45</v>
      </c>
      <c r="GE85" s="9">
        <v>0</v>
      </c>
      <c r="GF85" s="9">
        <v>32</v>
      </c>
      <c r="GG85" s="9">
        <v>26</v>
      </c>
      <c r="GH85" s="9">
        <v>5</v>
      </c>
      <c r="GI85" s="9">
        <v>3</v>
      </c>
      <c r="GJ85" s="9">
        <v>0</v>
      </c>
      <c r="GK85" s="9">
        <v>15</v>
      </c>
      <c r="GL85" s="9">
        <v>0</v>
      </c>
      <c r="GM85" s="9">
        <v>4</v>
      </c>
      <c r="GN85" s="9"/>
      <c r="GO85" s="9">
        <v>12</v>
      </c>
      <c r="GP85" s="9">
        <v>6</v>
      </c>
      <c r="GQ85" s="9">
        <v>1</v>
      </c>
      <c r="GR85" s="9">
        <v>0</v>
      </c>
      <c r="GS85" s="9">
        <v>0</v>
      </c>
      <c r="GT85" s="9">
        <v>0</v>
      </c>
      <c r="GU85" s="9">
        <v>25</v>
      </c>
      <c r="GV85" s="9">
        <v>0</v>
      </c>
      <c r="GW85" s="4">
        <v>3</v>
      </c>
      <c r="GX85" s="1">
        <f t="shared" si="27"/>
        <v>11.297297297297296</v>
      </c>
      <c r="GY85" s="1">
        <f t="shared" si="28"/>
        <v>2.0463344746349206</v>
      </c>
      <c r="GZ85" s="3">
        <f t="shared" si="29"/>
        <v>0.80434782608695654</v>
      </c>
      <c r="HB85" s="13">
        <v>0.58333333333333337</v>
      </c>
      <c r="HC85" s="4">
        <v>0</v>
      </c>
      <c r="HD85" s="4">
        <v>0</v>
      </c>
      <c r="HE85" s="4">
        <v>5</v>
      </c>
      <c r="HF85" s="4">
        <v>0</v>
      </c>
      <c r="HG85" s="4">
        <v>0</v>
      </c>
      <c r="HH85" s="4">
        <v>13</v>
      </c>
      <c r="HI85" s="4">
        <v>0</v>
      </c>
      <c r="HJ85" s="4">
        <v>0</v>
      </c>
      <c r="HK85" s="4">
        <v>6</v>
      </c>
      <c r="HL85" s="4">
        <v>1</v>
      </c>
      <c r="HM85" s="4">
        <v>0</v>
      </c>
      <c r="HN85" s="4">
        <v>23</v>
      </c>
      <c r="HO85" s="4">
        <v>0</v>
      </c>
      <c r="HP85" s="4">
        <v>0</v>
      </c>
      <c r="HQ85" s="4">
        <v>0</v>
      </c>
      <c r="HR85" s="4">
        <v>13</v>
      </c>
      <c r="HS85" s="4">
        <v>0</v>
      </c>
      <c r="HT85" s="4">
        <v>0</v>
      </c>
      <c r="HU85" s="4">
        <v>1</v>
      </c>
      <c r="HV85" s="4">
        <v>0</v>
      </c>
      <c r="HW85" s="4">
        <v>0</v>
      </c>
      <c r="HX85" s="4">
        <v>0</v>
      </c>
      <c r="HY85" s="4">
        <v>0</v>
      </c>
      <c r="HZ85" s="4">
        <v>0</v>
      </c>
      <c r="IA85" s="4">
        <v>0</v>
      </c>
      <c r="IB85" s="4">
        <v>0</v>
      </c>
      <c r="IC85" s="4">
        <v>0</v>
      </c>
      <c r="ID85" s="4">
        <v>17</v>
      </c>
      <c r="IE85" s="4">
        <v>0</v>
      </c>
      <c r="IF85" s="4">
        <v>1</v>
      </c>
      <c r="IG85" s="4">
        <v>0</v>
      </c>
      <c r="IH85" s="4">
        <v>25</v>
      </c>
      <c r="II85" s="4">
        <v>0</v>
      </c>
      <c r="IJ85" s="4">
        <v>0</v>
      </c>
      <c r="IK85" s="4">
        <v>10</v>
      </c>
      <c r="IL85" s="4">
        <v>0</v>
      </c>
      <c r="IM85" s="4">
        <v>0</v>
      </c>
      <c r="IN85" s="4">
        <v>0</v>
      </c>
      <c r="IO85" s="4">
        <v>0</v>
      </c>
      <c r="IP85" s="4">
        <v>0</v>
      </c>
      <c r="IQ85" s="4">
        <v>0</v>
      </c>
      <c r="IR85" s="4">
        <v>6</v>
      </c>
      <c r="IS85" s="4">
        <v>8</v>
      </c>
      <c r="IT85" s="4"/>
      <c r="IU85" s="4">
        <f t="shared" si="30"/>
        <v>3</v>
      </c>
      <c r="IV85" s="4">
        <f t="shared" si="31"/>
        <v>0.95814974889458449</v>
      </c>
      <c r="IW85" s="7">
        <f t="shared" si="32"/>
        <v>1</v>
      </c>
      <c r="IX85" s="4"/>
      <c r="IY85" s="13">
        <v>0.58333333333333337</v>
      </c>
      <c r="IZ85" s="9">
        <v>1</v>
      </c>
      <c r="JA85" s="9">
        <v>3</v>
      </c>
      <c r="JB85" s="9">
        <v>0</v>
      </c>
      <c r="JC85" s="9">
        <v>0</v>
      </c>
      <c r="JD85" s="9">
        <v>40</v>
      </c>
      <c r="JE85" s="9">
        <v>84</v>
      </c>
      <c r="JF85" s="9">
        <v>6</v>
      </c>
      <c r="JG85" s="9"/>
      <c r="JH85" s="9"/>
      <c r="JI85" s="9">
        <v>0</v>
      </c>
      <c r="JJ85" s="9"/>
      <c r="JK85" s="9">
        <v>0</v>
      </c>
      <c r="JL85" s="9">
        <v>0</v>
      </c>
      <c r="JM85" s="9">
        <v>0</v>
      </c>
      <c r="JN85" s="9">
        <v>0</v>
      </c>
      <c r="JO85" s="9">
        <v>19</v>
      </c>
      <c r="JP85" s="9">
        <v>0</v>
      </c>
      <c r="JQ85" s="9">
        <v>39</v>
      </c>
      <c r="JR85" s="9">
        <v>0</v>
      </c>
      <c r="JS85" s="9">
        <v>2</v>
      </c>
      <c r="JT85" s="9">
        <v>15</v>
      </c>
      <c r="JU85" s="9">
        <v>0</v>
      </c>
      <c r="JV85" s="9">
        <v>0</v>
      </c>
      <c r="JW85" s="9">
        <v>48</v>
      </c>
      <c r="JX85" s="9">
        <v>0</v>
      </c>
      <c r="JY85" s="9">
        <v>0</v>
      </c>
      <c r="JZ85" s="9">
        <v>68</v>
      </c>
      <c r="KA85" s="9">
        <v>0</v>
      </c>
      <c r="KB85" s="9">
        <v>0</v>
      </c>
      <c r="KC85" s="9">
        <v>0</v>
      </c>
      <c r="KD85" s="9">
        <v>0</v>
      </c>
      <c r="KE85" s="9">
        <v>33</v>
      </c>
      <c r="KF85" s="9">
        <v>0</v>
      </c>
      <c r="KG85" s="9">
        <v>52</v>
      </c>
      <c r="KH85" s="9">
        <v>22</v>
      </c>
      <c r="KI85" s="9">
        <v>20</v>
      </c>
      <c r="KJ85" s="9">
        <v>0</v>
      </c>
      <c r="KK85" s="9">
        <v>0</v>
      </c>
      <c r="KL85" s="9">
        <v>0</v>
      </c>
      <c r="KM85" s="9">
        <v>0</v>
      </c>
      <c r="KN85" s="9">
        <v>0</v>
      </c>
      <c r="KO85" s="9">
        <v>27</v>
      </c>
      <c r="KP85" s="9">
        <v>2</v>
      </c>
      <c r="KQ85" s="9">
        <v>0</v>
      </c>
      <c r="KR85" s="9">
        <v>0</v>
      </c>
      <c r="KS85" s="4"/>
      <c r="KT85" s="4">
        <f t="shared" si="33"/>
        <v>11.452380952380953</v>
      </c>
      <c r="KU85" s="4">
        <f t="shared" si="34"/>
        <v>3.2008278511318227</v>
      </c>
      <c r="KV85" s="7">
        <f t="shared" si="35"/>
        <v>0.93333333333333335</v>
      </c>
    </row>
    <row r="86" spans="1:308" x14ac:dyDescent="0.55000000000000004">
      <c r="A86" s="13">
        <v>0.60416666666666663</v>
      </c>
      <c r="B86" s="9">
        <v>0</v>
      </c>
      <c r="C86" s="9">
        <v>0</v>
      </c>
      <c r="D86" s="9">
        <v>1</v>
      </c>
      <c r="E86" s="9">
        <v>1</v>
      </c>
      <c r="F86" s="9">
        <v>0</v>
      </c>
      <c r="G86" s="9">
        <v>0</v>
      </c>
      <c r="H86" s="9">
        <v>0</v>
      </c>
      <c r="I86" s="9">
        <v>0</v>
      </c>
      <c r="J86" s="9">
        <v>1</v>
      </c>
      <c r="K86" s="9">
        <v>0</v>
      </c>
      <c r="L86" s="9">
        <v>3</v>
      </c>
      <c r="M86" s="9">
        <v>0</v>
      </c>
      <c r="N86" s="9">
        <v>0</v>
      </c>
      <c r="O86" s="9">
        <v>4</v>
      </c>
      <c r="P86" s="9">
        <v>14</v>
      </c>
      <c r="Q86" s="9">
        <v>8</v>
      </c>
      <c r="R86" s="9">
        <v>103</v>
      </c>
      <c r="S86" s="9">
        <v>15</v>
      </c>
      <c r="T86" s="9">
        <v>0</v>
      </c>
      <c r="U86" s="9">
        <v>0</v>
      </c>
      <c r="V86" s="9">
        <v>0</v>
      </c>
      <c r="W86" s="9">
        <v>0</v>
      </c>
      <c r="X86" s="9">
        <v>3</v>
      </c>
      <c r="Y86" s="9">
        <v>0</v>
      </c>
      <c r="Z86" s="9">
        <v>0</v>
      </c>
      <c r="AA86" s="9">
        <v>19</v>
      </c>
      <c r="AB86" s="9">
        <v>23</v>
      </c>
      <c r="AC86" s="9">
        <v>21</v>
      </c>
      <c r="AD86" s="9">
        <v>0</v>
      </c>
      <c r="AE86" s="9">
        <v>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3</v>
      </c>
      <c r="AL86" s="9">
        <v>0</v>
      </c>
      <c r="AM86" s="9">
        <v>10</v>
      </c>
      <c r="AN86" s="9">
        <v>5</v>
      </c>
      <c r="AO86" s="9">
        <v>0</v>
      </c>
      <c r="AP86" s="9">
        <v>1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4">
        <v>0.1</v>
      </c>
      <c r="AX86" s="1">
        <f t="shared" si="18"/>
        <v>5</v>
      </c>
      <c r="AY86" s="1">
        <f t="shared" si="19"/>
        <v>2.2984932521854997</v>
      </c>
      <c r="AZ86" s="3">
        <f t="shared" si="20"/>
        <v>1</v>
      </c>
      <c r="BB86" s="13">
        <v>0.60416666666666663</v>
      </c>
      <c r="BC86" s="9">
        <v>16</v>
      </c>
      <c r="BD86" s="9">
        <v>13</v>
      </c>
      <c r="BE86" s="9"/>
      <c r="BF86" s="9"/>
      <c r="BG86" s="9"/>
      <c r="BH86" s="9">
        <v>33</v>
      </c>
      <c r="BI86" s="9">
        <v>0</v>
      </c>
      <c r="BJ86" s="9">
        <v>25</v>
      </c>
      <c r="BK86" s="9">
        <v>33</v>
      </c>
      <c r="BL86" s="9">
        <v>23</v>
      </c>
      <c r="BM86" s="9">
        <v>21</v>
      </c>
      <c r="BN86" s="9"/>
      <c r="BO86" s="9">
        <v>17</v>
      </c>
      <c r="BP86" s="9"/>
      <c r="BQ86" s="9">
        <v>28</v>
      </c>
      <c r="BR86" s="9"/>
      <c r="BS86" s="9">
        <v>5</v>
      </c>
      <c r="BT86" s="9">
        <v>0</v>
      </c>
      <c r="BU86" s="9">
        <v>46</v>
      </c>
      <c r="BV86" s="9">
        <v>47</v>
      </c>
      <c r="BW86" s="9">
        <v>8</v>
      </c>
      <c r="BX86" s="9">
        <v>18</v>
      </c>
      <c r="BY86" s="9">
        <v>0</v>
      </c>
      <c r="BZ86" s="9">
        <v>35</v>
      </c>
      <c r="CA86" s="9">
        <v>24</v>
      </c>
      <c r="CB86" s="9">
        <v>19</v>
      </c>
      <c r="CC86" s="9">
        <v>46</v>
      </c>
      <c r="CD86" s="9">
        <v>29</v>
      </c>
      <c r="CE86" s="9">
        <v>14</v>
      </c>
      <c r="CF86" s="9">
        <v>32</v>
      </c>
      <c r="CG86" s="9">
        <v>21</v>
      </c>
      <c r="CH86" s="9">
        <v>57</v>
      </c>
      <c r="CI86" s="9">
        <v>31</v>
      </c>
      <c r="CJ86" s="9"/>
      <c r="CK86" s="9">
        <v>38</v>
      </c>
      <c r="CL86" s="9">
        <v>32</v>
      </c>
      <c r="CM86" s="9">
        <v>0</v>
      </c>
      <c r="CN86" s="9">
        <v>0</v>
      </c>
      <c r="CO86" s="9">
        <v>12</v>
      </c>
      <c r="CP86" s="9">
        <v>28</v>
      </c>
      <c r="CQ86" s="9"/>
      <c r="CR86" s="9">
        <v>54</v>
      </c>
      <c r="CS86" s="9">
        <v>4</v>
      </c>
      <c r="CT86" s="9">
        <v>0</v>
      </c>
      <c r="CU86" s="9">
        <v>0</v>
      </c>
      <c r="CV86" s="9"/>
      <c r="CW86" s="9">
        <v>12</v>
      </c>
      <c r="CX86" s="4"/>
      <c r="CY86" s="1">
        <f t="shared" si="21"/>
        <v>21.605263157894736</v>
      </c>
      <c r="CZ86" s="1">
        <f t="shared" si="22"/>
        <v>2.6310703633728219</v>
      </c>
      <c r="DA86" s="3">
        <f t="shared" si="23"/>
        <v>0.80851063829787229</v>
      </c>
      <c r="DC86" s="13">
        <v>0.60416666666666663</v>
      </c>
      <c r="DD86" s="9">
        <v>1</v>
      </c>
      <c r="DE86" s="9">
        <v>46</v>
      </c>
      <c r="DF86" s="9">
        <v>4</v>
      </c>
      <c r="DG86" s="9">
        <v>16</v>
      </c>
      <c r="DH86" s="9">
        <v>0</v>
      </c>
      <c r="DI86" s="9">
        <v>1</v>
      </c>
      <c r="DJ86" s="9">
        <v>0</v>
      </c>
      <c r="DK86" s="9">
        <v>0</v>
      </c>
      <c r="DL86" s="9">
        <v>1</v>
      </c>
      <c r="DM86" s="9">
        <v>1</v>
      </c>
      <c r="DN86" s="9">
        <v>1</v>
      </c>
      <c r="DO86" s="9">
        <v>2</v>
      </c>
      <c r="DP86" s="9">
        <v>14</v>
      </c>
      <c r="DQ86" s="9">
        <v>1</v>
      </c>
      <c r="DR86" s="9">
        <v>26</v>
      </c>
      <c r="DS86" s="9">
        <v>0</v>
      </c>
      <c r="DT86" s="9">
        <v>0</v>
      </c>
      <c r="DU86" s="9">
        <v>0</v>
      </c>
      <c r="DV86" s="9">
        <v>19</v>
      </c>
      <c r="DW86" s="9">
        <v>2</v>
      </c>
      <c r="DX86" s="9">
        <v>0</v>
      </c>
      <c r="DY86" s="9">
        <v>4</v>
      </c>
      <c r="DZ86" s="9">
        <v>4</v>
      </c>
      <c r="EA86" s="9">
        <v>0</v>
      </c>
      <c r="EB86" s="9">
        <v>0</v>
      </c>
      <c r="EC86" s="9">
        <v>0</v>
      </c>
      <c r="ED86" s="9">
        <v>2</v>
      </c>
      <c r="EE86" s="9">
        <v>2</v>
      </c>
      <c r="EF86" s="9">
        <v>0</v>
      </c>
      <c r="EG86" s="9">
        <v>0</v>
      </c>
      <c r="EH86" s="9">
        <v>1</v>
      </c>
      <c r="EI86" s="9">
        <v>13</v>
      </c>
      <c r="EJ86" s="9">
        <v>3</v>
      </c>
      <c r="EK86" s="9">
        <v>0</v>
      </c>
      <c r="EL86" s="9">
        <v>0</v>
      </c>
      <c r="EM86" s="9">
        <v>0</v>
      </c>
      <c r="EN86" s="9">
        <v>3</v>
      </c>
      <c r="EO86" s="9">
        <v>15</v>
      </c>
      <c r="EP86" s="9">
        <v>8</v>
      </c>
      <c r="EQ86" s="9">
        <v>5</v>
      </c>
      <c r="ER86" s="9">
        <v>19</v>
      </c>
      <c r="ES86" s="9">
        <v>1</v>
      </c>
      <c r="ET86" s="9">
        <v>5</v>
      </c>
      <c r="EU86" s="9">
        <v>5</v>
      </c>
      <c r="EV86" s="9">
        <v>1</v>
      </c>
      <c r="EW86" s="9"/>
      <c r="EX86" s="1">
        <f t="shared" si="24"/>
        <v>5.0222222222222221</v>
      </c>
      <c r="EY86" s="1">
        <f t="shared" si="25"/>
        <v>1.320961116613558</v>
      </c>
      <c r="EZ86" s="3">
        <f t="shared" si="26"/>
        <v>1</v>
      </c>
      <c r="FB86" s="13">
        <v>0.60416666666666663</v>
      </c>
      <c r="FC86" s="9"/>
      <c r="FD86" s="9">
        <v>59</v>
      </c>
      <c r="FE86" s="9">
        <v>17</v>
      </c>
      <c r="FF86" s="9"/>
      <c r="FG86" s="9"/>
      <c r="FH86" s="9">
        <v>4</v>
      </c>
      <c r="FI86" s="9"/>
      <c r="FJ86" s="9"/>
      <c r="FK86" s="9"/>
      <c r="FL86" s="9"/>
      <c r="FM86" s="9">
        <v>15</v>
      </c>
      <c r="FN86" s="9"/>
      <c r="FO86" s="9">
        <v>0</v>
      </c>
      <c r="FP86" s="9">
        <v>15</v>
      </c>
      <c r="FQ86" s="9">
        <v>78</v>
      </c>
      <c r="FR86" s="9">
        <v>19</v>
      </c>
      <c r="FS86" s="9">
        <v>20</v>
      </c>
      <c r="FT86" s="9">
        <v>8</v>
      </c>
      <c r="FU86" s="9">
        <v>0</v>
      </c>
      <c r="FV86" s="9">
        <v>0</v>
      </c>
      <c r="FW86" s="9">
        <v>55</v>
      </c>
      <c r="FX86" s="9">
        <v>14</v>
      </c>
      <c r="FY86" s="9">
        <v>0</v>
      </c>
      <c r="FZ86" s="9">
        <v>1</v>
      </c>
      <c r="GA86" s="9">
        <v>1</v>
      </c>
      <c r="GB86" s="9">
        <v>30</v>
      </c>
      <c r="GC86" s="9">
        <v>3</v>
      </c>
      <c r="GD86" s="9">
        <v>29</v>
      </c>
      <c r="GE86" s="9">
        <v>1</v>
      </c>
      <c r="GF86" s="9">
        <v>25</v>
      </c>
      <c r="GG86" s="9">
        <v>39</v>
      </c>
      <c r="GH86" s="9">
        <v>1</v>
      </c>
      <c r="GI86" s="9">
        <v>0</v>
      </c>
      <c r="GJ86" s="9">
        <v>0</v>
      </c>
      <c r="GK86" s="9">
        <v>30</v>
      </c>
      <c r="GL86" s="9">
        <v>1</v>
      </c>
      <c r="GM86" s="9">
        <v>2</v>
      </c>
      <c r="GN86" s="9"/>
      <c r="GO86" s="9">
        <v>6</v>
      </c>
      <c r="GP86" s="9"/>
      <c r="GQ86" s="9">
        <v>19</v>
      </c>
      <c r="GR86" s="9">
        <v>0</v>
      </c>
      <c r="GS86" s="9">
        <v>0</v>
      </c>
      <c r="GT86" s="9">
        <v>0</v>
      </c>
      <c r="GU86" s="9">
        <v>17</v>
      </c>
      <c r="GV86" s="9">
        <v>0</v>
      </c>
      <c r="GW86" s="4">
        <v>3</v>
      </c>
      <c r="GX86" s="1">
        <f t="shared" si="27"/>
        <v>14.138888888888889</v>
      </c>
      <c r="GY86" s="1">
        <f t="shared" si="28"/>
        <v>3.1698362027127236</v>
      </c>
      <c r="GZ86" s="3">
        <f t="shared" si="29"/>
        <v>0.78260869565217395</v>
      </c>
      <c r="HB86" s="13">
        <v>0.60416666666666663</v>
      </c>
      <c r="HC86" s="4">
        <v>0</v>
      </c>
      <c r="HD86" s="4">
        <v>0</v>
      </c>
      <c r="HE86" s="4">
        <v>46</v>
      </c>
      <c r="HF86" s="4">
        <v>0</v>
      </c>
      <c r="HG86" s="4">
        <v>0</v>
      </c>
      <c r="HH86" s="4">
        <v>2</v>
      </c>
      <c r="HI86" s="4">
        <v>0</v>
      </c>
      <c r="HJ86" s="4">
        <v>11</v>
      </c>
      <c r="HK86" s="4">
        <v>1</v>
      </c>
      <c r="HL86" s="4">
        <v>0</v>
      </c>
      <c r="HM86" s="4">
        <v>19</v>
      </c>
      <c r="HN86" s="4">
        <v>47</v>
      </c>
      <c r="HO86" s="4">
        <v>0</v>
      </c>
      <c r="HP86" s="4">
        <v>0</v>
      </c>
      <c r="HQ86" s="4">
        <v>0</v>
      </c>
      <c r="HR86" s="4">
        <v>0</v>
      </c>
      <c r="HS86" s="4">
        <v>0</v>
      </c>
      <c r="HT86" s="4">
        <v>0</v>
      </c>
      <c r="HU86" s="4">
        <v>0</v>
      </c>
      <c r="HV86" s="4">
        <v>0</v>
      </c>
      <c r="HW86" s="4">
        <v>0</v>
      </c>
      <c r="HX86" s="4">
        <v>0</v>
      </c>
      <c r="HY86" s="4">
        <v>0</v>
      </c>
      <c r="HZ86" s="4">
        <v>1</v>
      </c>
      <c r="IA86" s="4">
        <v>0</v>
      </c>
      <c r="IB86" s="4">
        <v>0</v>
      </c>
      <c r="IC86" s="4">
        <v>0</v>
      </c>
      <c r="ID86" s="4">
        <v>0</v>
      </c>
      <c r="IE86" s="4">
        <v>0</v>
      </c>
      <c r="IF86" s="4">
        <v>0</v>
      </c>
      <c r="IG86" s="4">
        <v>0</v>
      </c>
      <c r="IH86" s="4">
        <v>0</v>
      </c>
      <c r="II86" s="4">
        <v>38</v>
      </c>
      <c r="IJ86" s="4">
        <v>0</v>
      </c>
      <c r="IK86" s="4">
        <v>42</v>
      </c>
      <c r="IL86" s="4">
        <v>0</v>
      </c>
      <c r="IM86" s="4">
        <v>0</v>
      </c>
      <c r="IN86" s="4">
        <v>0</v>
      </c>
      <c r="IO86" s="4">
        <v>0</v>
      </c>
      <c r="IP86" s="4">
        <v>0</v>
      </c>
      <c r="IQ86" s="4">
        <v>0</v>
      </c>
      <c r="IR86" s="4">
        <v>0</v>
      </c>
      <c r="IS86" s="4">
        <v>0</v>
      </c>
      <c r="IT86" s="4"/>
      <c r="IU86" s="4">
        <f t="shared" si="30"/>
        <v>4.8139534883720927</v>
      </c>
      <c r="IV86" s="4">
        <f t="shared" si="31"/>
        <v>1.9721920094675438</v>
      </c>
      <c r="IW86" s="7">
        <f t="shared" si="32"/>
        <v>1</v>
      </c>
      <c r="IX86" s="4"/>
      <c r="IY86" s="13">
        <v>0.60416666666666663</v>
      </c>
      <c r="IZ86" s="9">
        <v>1</v>
      </c>
      <c r="JA86" s="9">
        <v>5</v>
      </c>
      <c r="JB86" s="9">
        <v>0</v>
      </c>
      <c r="JC86" s="9">
        <v>0</v>
      </c>
      <c r="JD86" s="9">
        <v>52</v>
      </c>
      <c r="JE86" s="9">
        <v>129</v>
      </c>
      <c r="JF86" s="9">
        <v>20</v>
      </c>
      <c r="JG86" s="9"/>
      <c r="JH86" s="9"/>
      <c r="JI86" s="9">
        <v>0</v>
      </c>
      <c r="JJ86" s="9"/>
      <c r="JK86" s="9">
        <v>0</v>
      </c>
      <c r="JL86" s="9">
        <v>0</v>
      </c>
      <c r="JM86" s="9">
        <v>0</v>
      </c>
      <c r="JN86" s="9">
        <v>0</v>
      </c>
      <c r="JO86" s="9">
        <v>43</v>
      </c>
      <c r="JP86" s="9">
        <v>0</v>
      </c>
      <c r="JQ86" s="9">
        <v>1</v>
      </c>
      <c r="JR86" s="9">
        <v>0</v>
      </c>
      <c r="JS86" s="9">
        <v>0</v>
      </c>
      <c r="JT86" s="9">
        <v>0</v>
      </c>
      <c r="JU86" s="9">
        <v>0</v>
      </c>
      <c r="JV86" s="9">
        <v>0</v>
      </c>
      <c r="JW86" s="9">
        <v>35</v>
      </c>
      <c r="JX86" s="9">
        <v>0</v>
      </c>
      <c r="JY86" s="9">
        <v>0</v>
      </c>
      <c r="JZ86" s="9">
        <v>78</v>
      </c>
      <c r="KA86" s="9">
        <v>0</v>
      </c>
      <c r="KB86" s="9">
        <v>0</v>
      </c>
      <c r="KC86" s="9">
        <v>0</v>
      </c>
      <c r="KD86" s="9">
        <v>0</v>
      </c>
      <c r="KE86" s="9">
        <v>22</v>
      </c>
      <c r="KF86" s="9">
        <v>0</v>
      </c>
      <c r="KG86" s="9">
        <v>39</v>
      </c>
      <c r="KH86" s="9">
        <v>17</v>
      </c>
      <c r="KI86" s="9">
        <v>20</v>
      </c>
      <c r="KJ86" s="9">
        <v>0</v>
      </c>
      <c r="KK86" s="9">
        <v>0</v>
      </c>
      <c r="KL86" s="9">
        <v>0</v>
      </c>
      <c r="KM86" s="9">
        <v>0</v>
      </c>
      <c r="KN86" s="9">
        <v>0</v>
      </c>
      <c r="KO86" s="9">
        <v>27</v>
      </c>
      <c r="KP86" s="9">
        <v>0</v>
      </c>
      <c r="KQ86" s="9">
        <v>0</v>
      </c>
      <c r="KR86" s="9">
        <v>0</v>
      </c>
      <c r="KS86" s="4"/>
      <c r="KT86" s="4">
        <f t="shared" si="33"/>
        <v>11.642857142857142</v>
      </c>
      <c r="KU86" s="4">
        <f t="shared" si="34"/>
        <v>3.9346906202503957</v>
      </c>
      <c r="KV86" s="7">
        <f t="shared" si="35"/>
        <v>0.93333333333333335</v>
      </c>
    </row>
    <row r="87" spans="1:308" x14ac:dyDescent="0.55000000000000004">
      <c r="A87" s="13">
        <v>0.625</v>
      </c>
      <c r="B87" s="9">
        <v>30</v>
      </c>
      <c r="C87" s="9">
        <v>4</v>
      </c>
      <c r="D87" s="9">
        <v>2</v>
      </c>
      <c r="E87" s="9">
        <v>0</v>
      </c>
      <c r="F87" s="9">
        <v>0</v>
      </c>
      <c r="G87" s="9">
        <v>0</v>
      </c>
      <c r="H87" s="9">
        <v>0</v>
      </c>
      <c r="I87" s="9">
        <v>4</v>
      </c>
      <c r="J87" s="9">
        <v>0</v>
      </c>
      <c r="K87" s="9">
        <v>1</v>
      </c>
      <c r="L87" s="9">
        <v>0</v>
      </c>
      <c r="M87" s="9">
        <v>0</v>
      </c>
      <c r="N87" s="9">
        <v>0</v>
      </c>
      <c r="O87" s="9">
        <v>5</v>
      </c>
      <c r="P87" s="9">
        <v>3</v>
      </c>
      <c r="Q87" s="9">
        <v>3</v>
      </c>
      <c r="R87" s="9">
        <v>0</v>
      </c>
      <c r="S87" s="9">
        <v>9</v>
      </c>
      <c r="T87" s="9">
        <v>0</v>
      </c>
      <c r="U87" s="9">
        <v>0</v>
      </c>
      <c r="V87" s="9">
        <v>0</v>
      </c>
      <c r="W87" s="9">
        <v>27</v>
      </c>
      <c r="X87" s="9">
        <v>0</v>
      </c>
      <c r="Y87" s="9">
        <v>0</v>
      </c>
      <c r="Z87" s="9">
        <v>0</v>
      </c>
      <c r="AA87" s="9">
        <v>127</v>
      </c>
      <c r="AB87" s="9">
        <v>0</v>
      </c>
      <c r="AC87" s="9">
        <v>25</v>
      </c>
      <c r="AD87" s="9">
        <v>0</v>
      </c>
      <c r="AE87" s="9">
        <v>0</v>
      </c>
      <c r="AF87" s="9">
        <v>0</v>
      </c>
      <c r="AG87" s="9">
        <v>0</v>
      </c>
      <c r="AH87" s="9">
        <v>0</v>
      </c>
      <c r="AI87" s="9">
        <v>0</v>
      </c>
      <c r="AJ87" s="9">
        <v>0</v>
      </c>
      <c r="AK87" s="9">
        <v>9</v>
      </c>
      <c r="AL87" s="9">
        <v>46</v>
      </c>
      <c r="AM87" s="9">
        <v>10</v>
      </c>
      <c r="AN87" s="9">
        <v>5</v>
      </c>
      <c r="AO87" s="9">
        <v>0</v>
      </c>
      <c r="AP87" s="9">
        <v>1</v>
      </c>
      <c r="AQ87" s="9">
        <v>0</v>
      </c>
      <c r="AR87" s="9">
        <v>0</v>
      </c>
      <c r="AS87" s="9">
        <v>0</v>
      </c>
      <c r="AT87" s="9">
        <v>0</v>
      </c>
      <c r="AU87" s="9">
        <v>0</v>
      </c>
      <c r="AV87" s="9">
        <v>0</v>
      </c>
      <c r="AW87" s="4">
        <v>0.1</v>
      </c>
      <c r="AX87" s="1">
        <f t="shared" si="18"/>
        <v>6.6170212765957448</v>
      </c>
      <c r="AY87" s="1">
        <f t="shared" si="19"/>
        <v>2.9495532190387848</v>
      </c>
      <c r="AZ87" s="3">
        <f t="shared" si="20"/>
        <v>1</v>
      </c>
      <c r="BB87" s="13">
        <v>0.625</v>
      </c>
      <c r="BC87" s="9">
        <v>21</v>
      </c>
      <c r="BD87" s="9">
        <v>0</v>
      </c>
      <c r="BE87" s="9"/>
      <c r="BF87" s="9"/>
      <c r="BG87" s="9"/>
      <c r="BH87" s="9">
        <v>64</v>
      </c>
      <c r="BI87" s="9">
        <v>0</v>
      </c>
      <c r="BJ87" s="9">
        <v>2</v>
      </c>
      <c r="BK87" s="9">
        <v>25</v>
      </c>
      <c r="BL87" s="9">
        <v>23</v>
      </c>
      <c r="BM87" s="9">
        <v>17</v>
      </c>
      <c r="BN87" s="9"/>
      <c r="BO87" s="9">
        <v>24</v>
      </c>
      <c r="BP87" s="9"/>
      <c r="BQ87" s="9">
        <v>26</v>
      </c>
      <c r="BR87" s="9"/>
      <c r="BS87" s="9">
        <v>6</v>
      </c>
      <c r="BT87" s="9">
        <v>0</v>
      </c>
      <c r="BU87" s="9">
        <v>41</v>
      </c>
      <c r="BV87" s="9">
        <v>46</v>
      </c>
      <c r="BW87" s="9">
        <v>11</v>
      </c>
      <c r="BX87" s="9">
        <v>15</v>
      </c>
      <c r="BY87" s="9">
        <v>0</v>
      </c>
      <c r="BZ87" s="9">
        <v>89</v>
      </c>
      <c r="CA87" s="9">
        <v>17</v>
      </c>
      <c r="CB87" s="9">
        <v>20</v>
      </c>
      <c r="CC87" s="9">
        <v>47</v>
      </c>
      <c r="CD87" s="9">
        <v>22</v>
      </c>
      <c r="CE87" s="9">
        <v>22</v>
      </c>
      <c r="CF87" s="9">
        <v>77</v>
      </c>
      <c r="CG87" s="9">
        <v>29</v>
      </c>
      <c r="CH87" s="9">
        <v>71</v>
      </c>
      <c r="CI87" s="9">
        <v>33</v>
      </c>
      <c r="CJ87" s="9"/>
      <c r="CK87" s="9">
        <v>22</v>
      </c>
      <c r="CL87" s="9">
        <v>35</v>
      </c>
      <c r="CM87" s="9">
        <v>3</v>
      </c>
      <c r="CN87" s="9">
        <v>0</v>
      </c>
      <c r="CO87" s="9">
        <v>13</v>
      </c>
      <c r="CP87" s="9">
        <v>23</v>
      </c>
      <c r="CQ87" s="9"/>
      <c r="CR87" s="9">
        <v>54</v>
      </c>
      <c r="CS87" s="9">
        <v>7</v>
      </c>
      <c r="CT87" s="9">
        <v>0</v>
      </c>
      <c r="CU87" s="9">
        <v>0</v>
      </c>
      <c r="CV87" s="9"/>
      <c r="CW87" s="9">
        <v>8</v>
      </c>
      <c r="CX87" s="4"/>
      <c r="CY87" s="1">
        <f t="shared" si="21"/>
        <v>24.026315789473685</v>
      </c>
      <c r="CZ87" s="1">
        <f t="shared" si="22"/>
        <v>3.7347102888749286</v>
      </c>
      <c r="DA87" s="3">
        <f t="shared" si="23"/>
        <v>0.80851063829787229</v>
      </c>
      <c r="DC87" s="13">
        <v>0.625</v>
      </c>
      <c r="DD87" s="9">
        <v>30</v>
      </c>
      <c r="DE87" s="9">
        <v>42</v>
      </c>
      <c r="DF87" s="9">
        <v>3</v>
      </c>
      <c r="DG87" s="9">
        <v>2</v>
      </c>
      <c r="DH87" s="9">
        <v>2</v>
      </c>
      <c r="DI87" s="9">
        <v>1</v>
      </c>
      <c r="DJ87" s="9">
        <v>0</v>
      </c>
      <c r="DK87" s="9">
        <v>0</v>
      </c>
      <c r="DL87" s="9">
        <v>0</v>
      </c>
      <c r="DM87" s="9">
        <v>0</v>
      </c>
      <c r="DN87" s="9">
        <v>0</v>
      </c>
      <c r="DO87" s="9">
        <v>0</v>
      </c>
      <c r="DP87" s="9">
        <v>1</v>
      </c>
      <c r="DQ87" s="9">
        <v>1</v>
      </c>
      <c r="DR87" s="9">
        <v>0</v>
      </c>
      <c r="DS87" s="9">
        <v>0</v>
      </c>
      <c r="DT87" s="9">
        <v>0</v>
      </c>
      <c r="DU87" s="9">
        <v>0</v>
      </c>
      <c r="DV87" s="9">
        <v>3</v>
      </c>
      <c r="DW87" s="9">
        <v>0</v>
      </c>
      <c r="DX87" s="9">
        <v>0</v>
      </c>
      <c r="DY87" s="9">
        <v>1</v>
      </c>
      <c r="DZ87" s="9">
        <v>0</v>
      </c>
      <c r="EA87" s="9">
        <v>6</v>
      </c>
      <c r="EB87" s="9">
        <v>1</v>
      </c>
      <c r="EC87" s="9">
        <v>3</v>
      </c>
      <c r="ED87" s="9">
        <v>0</v>
      </c>
      <c r="EE87" s="9">
        <v>0</v>
      </c>
      <c r="EF87" s="9">
        <v>0</v>
      </c>
      <c r="EG87" s="9">
        <v>0</v>
      </c>
      <c r="EH87" s="9">
        <v>0</v>
      </c>
      <c r="EI87" s="9">
        <v>1</v>
      </c>
      <c r="EJ87" s="9">
        <v>6</v>
      </c>
      <c r="EK87" s="9">
        <v>0</v>
      </c>
      <c r="EL87" s="9">
        <v>0</v>
      </c>
      <c r="EM87" s="9">
        <v>2</v>
      </c>
      <c r="EN87" s="9">
        <v>0</v>
      </c>
      <c r="EO87" s="9">
        <v>12</v>
      </c>
      <c r="EP87" s="9">
        <v>4</v>
      </c>
      <c r="EQ87" s="9">
        <v>0</v>
      </c>
      <c r="ER87" s="9">
        <v>0</v>
      </c>
      <c r="ES87" s="9">
        <v>0</v>
      </c>
      <c r="ET87" s="9">
        <v>14</v>
      </c>
      <c r="EU87" s="9">
        <v>11</v>
      </c>
      <c r="EV87" s="9">
        <v>1</v>
      </c>
      <c r="EW87" s="9"/>
      <c r="EX87" s="1">
        <f t="shared" si="24"/>
        <v>3.2666666666666666</v>
      </c>
      <c r="EY87" s="1">
        <f t="shared" si="25"/>
        <v>1.1846663426612336</v>
      </c>
      <c r="EZ87" s="3">
        <f t="shared" si="26"/>
        <v>1</v>
      </c>
      <c r="FB87" s="13">
        <v>0.625</v>
      </c>
      <c r="FC87" s="9"/>
      <c r="FD87" s="9">
        <v>82</v>
      </c>
      <c r="FE87" s="9">
        <v>23</v>
      </c>
      <c r="FF87" s="9"/>
      <c r="FG87" s="9"/>
      <c r="FH87" s="9">
        <v>6</v>
      </c>
      <c r="FI87" s="9"/>
      <c r="FJ87" s="9"/>
      <c r="FK87" s="9"/>
      <c r="FL87" s="9"/>
      <c r="FM87" s="9">
        <v>2</v>
      </c>
      <c r="FN87" s="9"/>
      <c r="FO87" s="9">
        <v>0</v>
      </c>
      <c r="FP87" s="9">
        <v>11</v>
      </c>
      <c r="FQ87" s="9">
        <v>29</v>
      </c>
      <c r="FR87" s="9">
        <v>6</v>
      </c>
      <c r="FS87" s="9">
        <v>3</v>
      </c>
      <c r="FT87" s="9">
        <v>5</v>
      </c>
      <c r="FU87" s="9">
        <v>0</v>
      </c>
      <c r="FV87" s="9">
        <v>0</v>
      </c>
      <c r="FW87" s="9">
        <v>48</v>
      </c>
      <c r="FX87" s="9">
        <v>21</v>
      </c>
      <c r="FY87" s="9">
        <v>0</v>
      </c>
      <c r="FZ87" s="9">
        <v>11</v>
      </c>
      <c r="GA87" s="9">
        <v>0</v>
      </c>
      <c r="GB87" s="9">
        <v>20</v>
      </c>
      <c r="GC87" s="9">
        <v>4</v>
      </c>
      <c r="GD87" s="9">
        <v>8</v>
      </c>
      <c r="GE87" s="9">
        <v>4</v>
      </c>
      <c r="GF87" s="9">
        <v>30</v>
      </c>
      <c r="GG87" s="9">
        <v>39</v>
      </c>
      <c r="GH87" s="9">
        <v>4</v>
      </c>
      <c r="GI87" s="9">
        <v>0</v>
      </c>
      <c r="GJ87" s="9">
        <v>1</v>
      </c>
      <c r="GK87" s="9">
        <v>24</v>
      </c>
      <c r="GL87" s="9">
        <v>0</v>
      </c>
      <c r="GM87" s="9">
        <v>0</v>
      </c>
      <c r="GN87" s="9"/>
      <c r="GO87" s="9">
        <v>13</v>
      </c>
      <c r="GP87" s="9"/>
      <c r="GQ87" s="9">
        <v>5</v>
      </c>
      <c r="GR87" s="9">
        <v>0</v>
      </c>
      <c r="GS87" s="9">
        <v>0</v>
      </c>
      <c r="GT87" s="9">
        <v>0</v>
      </c>
      <c r="GU87" s="9">
        <v>21</v>
      </c>
      <c r="GV87" s="9">
        <v>0</v>
      </c>
      <c r="GW87" s="4">
        <v>3</v>
      </c>
      <c r="GX87" s="1">
        <f t="shared" si="27"/>
        <v>11.666666666666666</v>
      </c>
      <c r="GY87" s="1">
        <f t="shared" si="28"/>
        <v>2.8779401805005751</v>
      </c>
      <c r="GZ87" s="3">
        <f t="shared" si="29"/>
        <v>0.78260869565217395</v>
      </c>
      <c r="HB87" s="13">
        <v>0.625</v>
      </c>
      <c r="HC87" s="4">
        <v>0</v>
      </c>
      <c r="HD87" s="4">
        <v>0</v>
      </c>
      <c r="HE87" s="4">
        <v>23</v>
      </c>
      <c r="HF87" s="4">
        <v>0</v>
      </c>
      <c r="HG87" s="4">
        <v>0</v>
      </c>
      <c r="HH87" s="4">
        <v>0</v>
      </c>
      <c r="HI87" s="4">
        <v>0</v>
      </c>
      <c r="HJ87" s="4">
        <v>0</v>
      </c>
      <c r="HK87" s="4">
        <v>1</v>
      </c>
      <c r="HL87" s="4">
        <v>1</v>
      </c>
      <c r="HM87" s="4">
        <v>0</v>
      </c>
      <c r="HN87" s="4">
        <v>35</v>
      </c>
      <c r="HO87" s="4">
        <v>13</v>
      </c>
      <c r="HP87" s="4">
        <v>0</v>
      </c>
      <c r="HQ87" s="4">
        <v>5</v>
      </c>
      <c r="HR87" s="4">
        <v>9</v>
      </c>
      <c r="HS87" s="4">
        <v>0</v>
      </c>
      <c r="HT87" s="4">
        <v>0</v>
      </c>
      <c r="HU87" s="4">
        <v>0</v>
      </c>
      <c r="HV87" s="4">
        <v>0</v>
      </c>
      <c r="HW87" s="4">
        <v>0</v>
      </c>
      <c r="HX87" s="4">
        <v>0</v>
      </c>
      <c r="HY87" s="4">
        <v>0</v>
      </c>
      <c r="HZ87" s="4">
        <v>0</v>
      </c>
      <c r="IA87" s="4">
        <v>0</v>
      </c>
      <c r="IB87" s="4">
        <v>0</v>
      </c>
      <c r="IC87" s="4">
        <v>0</v>
      </c>
      <c r="ID87" s="4">
        <v>0</v>
      </c>
      <c r="IE87" s="4">
        <v>0</v>
      </c>
      <c r="IF87" s="4">
        <v>0</v>
      </c>
      <c r="IG87" s="4">
        <v>0</v>
      </c>
      <c r="IH87" s="4">
        <v>9</v>
      </c>
      <c r="II87" s="4">
        <v>0</v>
      </c>
      <c r="IJ87" s="4">
        <v>0</v>
      </c>
      <c r="IK87" s="4">
        <v>14</v>
      </c>
      <c r="IL87" s="4">
        <v>0</v>
      </c>
      <c r="IM87" s="4">
        <v>0</v>
      </c>
      <c r="IN87" s="4">
        <v>0</v>
      </c>
      <c r="IO87" s="4">
        <v>0</v>
      </c>
      <c r="IP87" s="4">
        <v>0</v>
      </c>
      <c r="IQ87" s="4">
        <v>0</v>
      </c>
      <c r="IR87" s="4">
        <v>0</v>
      </c>
      <c r="IS87" s="4">
        <v>0</v>
      </c>
      <c r="IT87" s="4"/>
      <c r="IU87" s="4">
        <f t="shared" si="30"/>
        <v>2.558139534883721</v>
      </c>
      <c r="IV87" s="4">
        <f t="shared" si="31"/>
        <v>1.0593162746017344</v>
      </c>
      <c r="IW87" s="7">
        <f t="shared" si="32"/>
        <v>1</v>
      </c>
      <c r="IX87" s="4"/>
      <c r="IY87" s="13">
        <v>0.625</v>
      </c>
      <c r="IZ87" s="9">
        <v>0</v>
      </c>
      <c r="JA87" s="9">
        <v>0</v>
      </c>
      <c r="JB87" s="9">
        <v>0</v>
      </c>
      <c r="JC87" s="9">
        <v>0</v>
      </c>
      <c r="JD87" s="9">
        <v>32</v>
      </c>
      <c r="JE87" s="9">
        <v>91</v>
      </c>
      <c r="JF87" s="9">
        <v>2</v>
      </c>
      <c r="JG87" s="9"/>
      <c r="JH87" s="9"/>
      <c r="JI87" s="9">
        <v>0</v>
      </c>
      <c r="JJ87" s="9"/>
      <c r="JK87" s="9">
        <v>0</v>
      </c>
      <c r="JL87" s="9">
        <v>0</v>
      </c>
      <c r="JM87" s="9">
        <v>0</v>
      </c>
      <c r="JN87" s="9">
        <v>0</v>
      </c>
      <c r="JO87" s="9">
        <v>16</v>
      </c>
      <c r="JP87" s="9">
        <v>0</v>
      </c>
      <c r="JQ87" s="9">
        <v>12</v>
      </c>
      <c r="JR87" s="9">
        <v>0</v>
      </c>
      <c r="JS87" s="9">
        <v>0</v>
      </c>
      <c r="JT87" s="9">
        <v>0</v>
      </c>
      <c r="JU87" s="9">
        <v>0</v>
      </c>
      <c r="JV87" s="9">
        <v>0</v>
      </c>
      <c r="JW87" s="9">
        <v>32</v>
      </c>
      <c r="JX87" s="9">
        <v>0</v>
      </c>
      <c r="JY87" s="9">
        <v>0</v>
      </c>
      <c r="JZ87" s="9">
        <v>93</v>
      </c>
      <c r="KA87" s="9">
        <v>0</v>
      </c>
      <c r="KB87" s="9">
        <v>0</v>
      </c>
      <c r="KC87" s="9">
        <v>0</v>
      </c>
      <c r="KD87" s="9">
        <v>0</v>
      </c>
      <c r="KE87" s="9">
        <v>6</v>
      </c>
      <c r="KF87" s="9">
        <v>0</v>
      </c>
      <c r="KG87" s="9">
        <v>15</v>
      </c>
      <c r="KH87" s="9">
        <v>31</v>
      </c>
      <c r="KI87" s="9">
        <v>19</v>
      </c>
      <c r="KJ87" s="9">
        <v>0</v>
      </c>
      <c r="KK87" s="9">
        <v>0</v>
      </c>
      <c r="KL87" s="9">
        <v>0</v>
      </c>
      <c r="KM87" s="9">
        <v>0</v>
      </c>
      <c r="KN87" s="9">
        <v>0</v>
      </c>
      <c r="KO87" s="9">
        <v>15</v>
      </c>
      <c r="KP87" s="9">
        <v>0</v>
      </c>
      <c r="KQ87" s="9">
        <v>0</v>
      </c>
      <c r="KR87" s="9">
        <v>0</v>
      </c>
      <c r="KS87" s="4"/>
      <c r="KT87" s="4">
        <f t="shared" si="33"/>
        <v>8.6666666666666661</v>
      </c>
      <c r="KU87" s="4">
        <f t="shared" si="34"/>
        <v>3.2362757065939554</v>
      </c>
      <c r="KV87" s="7">
        <f t="shared" si="35"/>
        <v>0.93333333333333335</v>
      </c>
    </row>
    <row r="88" spans="1:308" x14ac:dyDescent="0.55000000000000004">
      <c r="A88" s="13">
        <v>0.64583333333333337</v>
      </c>
      <c r="B88" s="9">
        <v>4</v>
      </c>
      <c r="C88" s="9">
        <v>0</v>
      </c>
      <c r="D88" s="9">
        <v>0</v>
      </c>
      <c r="E88" s="9">
        <v>4</v>
      </c>
      <c r="F88" s="9">
        <v>0</v>
      </c>
      <c r="G88" s="9">
        <v>0</v>
      </c>
      <c r="H88" s="9">
        <v>0</v>
      </c>
      <c r="I88" s="9">
        <v>0</v>
      </c>
      <c r="J88" s="9">
        <v>0</v>
      </c>
      <c r="K88" s="9">
        <v>0</v>
      </c>
      <c r="L88" s="9">
        <v>0</v>
      </c>
      <c r="M88" s="9">
        <v>0</v>
      </c>
      <c r="N88" s="9">
        <v>8</v>
      </c>
      <c r="O88" s="9">
        <v>0</v>
      </c>
      <c r="P88" s="9">
        <v>0</v>
      </c>
      <c r="Q88" s="9">
        <v>4</v>
      </c>
      <c r="R88" s="9">
        <v>0</v>
      </c>
      <c r="S88" s="9">
        <v>15</v>
      </c>
      <c r="T88" s="9">
        <v>0</v>
      </c>
      <c r="U88" s="9">
        <v>0</v>
      </c>
      <c r="V88" s="9">
        <v>0</v>
      </c>
      <c r="W88" s="9">
        <v>5</v>
      </c>
      <c r="X88" s="9">
        <v>0</v>
      </c>
      <c r="Y88" s="9">
        <v>13</v>
      </c>
      <c r="Z88" s="9">
        <v>21</v>
      </c>
      <c r="AA88" s="9">
        <v>27</v>
      </c>
      <c r="AB88" s="9">
        <v>0</v>
      </c>
      <c r="AC88" s="9">
        <v>7</v>
      </c>
      <c r="AD88" s="9">
        <v>0</v>
      </c>
      <c r="AE88" s="9">
        <v>0</v>
      </c>
      <c r="AF88" s="9">
        <v>0</v>
      </c>
      <c r="AG88" s="9">
        <v>0</v>
      </c>
      <c r="AH88" s="9">
        <v>0</v>
      </c>
      <c r="AI88" s="9">
        <v>0</v>
      </c>
      <c r="AJ88" s="9">
        <v>0</v>
      </c>
      <c r="AK88" s="9">
        <v>4</v>
      </c>
      <c r="AL88" s="9">
        <v>1</v>
      </c>
      <c r="AM88" s="9">
        <v>9</v>
      </c>
      <c r="AN88" s="9">
        <v>3</v>
      </c>
      <c r="AO88" s="9">
        <v>0</v>
      </c>
      <c r="AP88" s="9">
        <v>15</v>
      </c>
      <c r="AQ88" s="9">
        <v>0</v>
      </c>
      <c r="AR88" s="9">
        <v>0</v>
      </c>
      <c r="AS88" s="9">
        <v>0</v>
      </c>
      <c r="AT88" s="9">
        <v>0</v>
      </c>
      <c r="AU88" s="9">
        <v>0</v>
      </c>
      <c r="AV88" s="9">
        <v>20</v>
      </c>
      <c r="AW88" s="4">
        <v>0.1</v>
      </c>
      <c r="AX88" s="1">
        <f t="shared" si="18"/>
        <v>3.4042553191489362</v>
      </c>
      <c r="AY88" s="1">
        <f t="shared" si="19"/>
        <v>0.94661360236444547</v>
      </c>
      <c r="AZ88" s="3">
        <f t="shared" si="20"/>
        <v>1</v>
      </c>
      <c r="BB88" s="13">
        <v>0.64583333333333337</v>
      </c>
      <c r="BC88" s="9">
        <v>10</v>
      </c>
      <c r="BD88" s="9">
        <v>0</v>
      </c>
      <c r="BE88" s="9"/>
      <c r="BF88" s="9"/>
      <c r="BG88" s="9"/>
      <c r="BH88" s="9">
        <v>43</v>
      </c>
      <c r="BI88" s="9">
        <v>1</v>
      </c>
      <c r="BJ88" s="9">
        <v>31</v>
      </c>
      <c r="BK88" s="9">
        <v>12</v>
      </c>
      <c r="BL88" s="9">
        <v>15</v>
      </c>
      <c r="BM88" s="9">
        <v>30</v>
      </c>
      <c r="BN88" s="9"/>
      <c r="BO88" s="9">
        <v>9</v>
      </c>
      <c r="BP88" s="9"/>
      <c r="BQ88" s="9">
        <v>25</v>
      </c>
      <c r="BR88" s="9"/>
      <c r="BS88" s="9">
        <v>1</v>
      </c>
      <c r="BT88" s="9">
        <v>0</v>
      </c>
      <c r="BU88" s="9">
        <v>33</v>
      </c>
      <c r="BV88" s="9">
        <v>42</v>
      </c>
      <c r="BW88" s="9">
        <v>8</v>
      </c>
      <c r="BX88" s="9">
        <v>7</v>
      </c>
      <c r="BY88" s="9">
        <v>0</v>
      </c>
      <c r="BZ88" s="9">
        <v>57</v>
      </c>
      <c r="CA88" s="9">
        <v>20</v>
      </c>
      <c r="CB88" s="9">
        <v>18</v>
      </c>
      <c r="CC88" s="9">
        <v>42</v>
      </c>
      <c r="CD88" s="9">
        <v>8</v>
      </c>
      <c r="CE88" s="9">
        <v>9</v>
      </c>
      <c r="CF88" s="9">
        <v>44</v>
      </c>
      <c r="CG88" s="9">
        <v>20</v>
      </c>
      <c r="CH88" s="9">
        <v>40</v>
      </c>
      <c r="CI88" s="9">
        <v>19</v>
      </c>
      <c r="CJ88" s="9"/>
      <c r="CK88" s="9">
        <v>58</v>
      </c>
      <c r="CL88" s="9">
        <v>17</v>
      </c>
      <c r="CM88" s="9">
        <v>1</v>
      </c>
      <c r="CN88" s="9">
        <v>0</v>
      </c>
      <c r="CO88" s="9">
        <v>12</v>
      </c>
      <c r="CP88" s="9">
        <v>33</v>
      </c>
      <c r="CQ88" s="9"/>
      <c r="CR88" s="9">
        <v>45</v>
      </c>
      <c r="CS88" s="9">
        <v>2</v>
      </c>
      <c r="CT88" s="9">
        <v>1</v>
      </c>
      <c r="CU88" s="9">
        <v>0</v>
      </c>
      <c r="CV88" s="9"/>
      <c r="CW88" s="9">
        <v>5</v>
      </c>
      <c r="CX88" s="4"/>
      <c r="CY88" s="1">
        <f t="shared" si="21"/>
        <v>18.894736842105264</v>
      </c>
      <c r="CZ88" s="1">
        <f t="shared" si="22"/>
        <v>2.8484203587411985</v>
      </c>
      <c r="DA88" s="3">
        <f t="shared" si="23"/>
        <v>0.80851063829787229</v>
      </c>
      <c r="DC88" s="13">
        <v>0.64583333333333337</v>
      </c>
      <c r="DD88" s="9">
        <v>3</v>
      </c>
      <c r="DE88" s="9">
        <v>1</v>
      </c>
      <c r="DF88" s="9">
        <v>5</v>
      </c>
      <c r="DG88" s="9">
        <v>24</v>
      </c>
      <c r="DH88" s="9">
        <v>0</v>
      </c>
      <c r="DI88" s="9">
        <v>0</v>
      </c>
      <c r="DJ88" s="9">
        <v>1</v>
      </c>
      <c r="DK88" s="9">
        <v>0</v>
      </c>
      <c r="DL88" s="9">
        <v>0</v>
      </c>
      <c r="DM88" s="9">
        <v>0</v>
      </c>
      <c r="DN88" s="9">
        <v>0</v>
      </c>
      <c r="DO88" s="9">
        <v>0</v>
      </c>
      <c r="DP88" s="9">
        <v>0</v>
      </c>
      <c r="DQ88" s="9">
        <v>1</v>
      </c>
      <c r="DR88" s="9">
        <v>43</v>
      </c>
      <c r="DS88" s="9">
        <v>0</v>
      </c>
      <c r="DT88" s="9">
        <v>1</v>
      </c>
      <c r="DU88" s="9">
        <v>0</v>
      </c>
      <c r="DV88" s="9">
        <v>3</v>
      </c>
      <c r="DW88" s="9">
        <v>36</v>
      </c>
      <c r="DX88" s="9">
        <v>1</v>
      </c>
      <c r="DY88" s="9">
        <v>3</v>
      </c>
      <c r="DZ88" s="9">
        <v>0</v>
      </c>
      <c r="EA88" s="9">
        <v>0</v>
      </c>
      <c r="EB88" s="9">
        <v>0</v>
      </c>
      <c r="EC88" s="9">
        <v>0</v>
      </c>
      <c r="ED88" s="9">
        <v>1</v>
      </c>
      <c r="EE88" s="9">
        <v>6</v>
      </c>
      <c r="EF88" s="9">
        <v>2</v>
      </c>
      <c r="EG88" s="9">
        <v>0</v>
      </c>
      <c r="EH88" s="9">
        <v>1</v>
      </c>
      <c r="EI88" s="9">
        <v>2</v>
      </c>
      <c r="EJ88" s="9">
        <v>35</v>
      </c>
      <c r="EK88" s="9">
        <v>0</v>
      </c>
      <c r="EL88" s="9">
        <v>0</v>
      </c>
      <c r="EM88" s="9">
        <v>0</v>
      </c>
      <c r="EN88" s="9">
        <v>0</v>
      </c>
      <c r="EO88" s="9">
        <v>4</v>
      </c>
      <c r="EP88" s="9">
        <v>32</v>
      </c>
      <c r="EQ88" s="9">
        <v>3</v>
      </c>
      <c r="ER88" s="9">
        <v>0</v>
      </c>
      <c r="ES88" s="9">
        <v>0</v>
      </c>
      <c r="ET88" s="9">
        <v>4</v>
      </c>
      <c r="EU88" s="9">
        <v>22</v>
      </c>
      <c r="EV88" s="9">
        <v>0</v>
      </c>
      <c r="EW88" s="9"/>
      <c r="EX88" s="1">
        <f t="shared" si="24"/>
        <v>5.2</v>
      </c>
      <c r="EY88" s="1">
        <f t="shared" si="25"/>
        <v>1.6485684025170984</v>
      </c>
      <c r="EZ88" s="3">
        <f t="shared" si="26"/>
        <v>1</v>
      </c>
      <c r="FB88" s="13">
        <v>0.64583333333333337</v>
      </c>
      <c r="FC88" s="9"/>
      <c r="FD88" s="9">
        <v>37</v>
      </c>
      <c r="FE88" s="9">
        <v>30</v>
      </c>
      <c r="FF88" s="9"/>
      <c r="FG88" s="9"/>
      <c r="FH88" s="9">
        <v>9</v>
      </c>
      <c r="FI88" s="9"/>
      <c r="FJ88" s="9"/>
      <c r="FK88" s="9"/>
      <c r="FL88" s="9"/>
      <c r="FM88" s="9">
        <v>3</v>
      </c>
      <c r="FN88" s="9"/>
      <c r="FO88" s="9">
        <v>8</v>
      </c>
      <c r="FP88" s="9">
        <v>12</v>
      </c>
      <c r="FQ88" s="9">
        <v>33</v>
      </c>
      <c r="FR88" s="9">
        <v>8</v>
      </c>
      <c r="FS88" s="9">
        <v>5</v>
      </c>
      <c r="FT88" s="9"/>
      <c r="FU88" s="9">
        <v>0</v>
      </c>
      <c r="FV88" s="9">
        <v>5</v>
      </c>
      <c r="FW88" s="9">
        <v>10</v>
      </c>
      <c r="FX88" s="9">
        <v>13</v>
      </c>
      <c r="FY88" s="9">
        <v>0</v>
      </c>
      <c r="FZ88" s="9">
        <v>21</v>
      </c>
      <c r="GA88" s="9">
        <v>0</v>
      </c>
      <c r="GB88" s="9">
        <v>15</v>
      </c>
      <c r="GC88" s="9">
        <v>13</v>
      </c>
      <c r="GD88" s="9">
        <v>4</v>
      </c>
      <c r="GE88" s="9">
        <v>10</v>
      </c>
      <c r="GF88" s="9">
        <v>19</v>
      </c>
      <c r="GG88" s="9">
        <v>19</v>
      </c>
      <c r="GH88" s="9">
        <v>8</v>
      </c>
      <c r="GI88" s="9">
        <v>1</v>
      </c>
      <c r="GJ88" s="9">
        <v>0</v>
      </c>
      <c r="GK88" s="9">
        <v>18</v>
      </c>
      <c r="GL88" s="9">
        <v>0</v>
      </c>
      <c r="GM88" s="9">
        <v>24</v>
      </c>
      <c r="GN88" s="9"/>
      <c r="GO88" s="9">
        <v>6</v>
      </c>
      <c r="GP88" s="9"/>
      <c r="GQ88" s="9">
        <v>1</v>
      </c>
      <c r="GR88" s="9">
        <v>0</v>
      </c>
      <c r="GS88" s="9">
        <v>0</v>
      </c>
      <c r="GT88" s="9">
        <v>0</v>
      </c>
      <c r="GU88" s="9">
        <v>20</v>
      </c>
      <c r="GV88" s="9">
        <v>0</v>
      </c>
      <c r="GW88" s="4">
        <v>3</v>
      </c>
      <c r="GX88" s="1">
        <f t="shared" si="27"/>
        <v>10.057142857142857</v>
      </c>
      <c r="GY88" s="1">
        <f t="shared" si="28"/>
        <v>1.7329931638995142</v>
      </c>
      <c r="GZ88" s="3">
        <f t="shared" si="29"/>
        <v>0.76086956521739135</v>
      </c>
      <c r="HB88" s="13">
        <v>0.64583333333333337</v>
      </c>
      <c r="HC88" s="4">
        <v>57</v>
      </c>
      <c r="HD88" s="4">
        <v>48</v>
      </c>
      <c r="HE88" s="4">
        <v>61</v>
      </c>
      <c r="HF88" s="4">
        <v>49</v>
      </c>
      <c r="HG88" s="4">
        <v>50</v>
      </c>
      <c r="HH88" s="4">
        <v>56</v>
      </c>
      <c r="HI88" s="4">
        <v>66</v>
      </c>
      <c r="HJ88" s="4">
        <v>47</v>
      </c>
      <c r="HK88" s="4">
        <v>27</v>
      </c>
      <c r="HL88" s="4">
        <v>43</v>
      </c>
      <c r="HM88" s="4">
        <v>63</v>
      </c>
      <c r="HN88" s="4">
        <v>40</v>
      </c>
      <c r="HO88" s="4">
        <v>91</v>
      </c>
      <c r="HP88" s="4">
        <v>53</v>
      </c>
      <c r="HQ88" s="4">
        <v>44</v>
      </c>
      <c r="HR88" s="4">
        <v>0</v>
      </c>
      <c r="HS88" s="4">
        <v>0</v>
      </c>
      <c r="HT88" s="4">
        <v>0</v>
      </c>
      <c r="HU88" s="4">
        <v>0</v>
      </c>
      <c r="HV88" s="4">
        <v>0</v>
      </c>
      <c r="HW88" s="4">
        <v>0</v>
      </c>
      <c r="HX88" s="4">
        <v>0</v>
      </c>
      <c r="HY88" s="4">
        <v>0</v>
      </c>
      <c r="HZ88" s="4">
        <v>0</v>
      </c>
      <c r="IA88" s="4">
        <v>0</v>
      </c>
      <c r="IB88" s="4">
        <v>0</v>
      </c>
      <c r="IC88" s="4">
        <v>0</v>
      </c>
      <c r="ID88" s="4">
        <v>0</v>
      </c>
      <c r="IE88" s="4">
        <v>0</v>
      </c>
      <c r="IF88" s="4">
        <v>0</v>
      </c>
      <c r="IG88" s="4">
        <v>0</v>
      </c>
      <c r="IH88" s="4">
        <v>0</v>
      </c>
      <c r="II88" s="4">
        <v>0</v>
      </c>
      <c r="IJ88" s="4">
        <v>0</v>
      </c>
      <c r="IK88" s="4">
        <v>34</v>
      </c>
      <c r="IL88" s="4">
        <v>0</v>
      </c>
      <c r="IM88" s="4">
        <v>11</v>
      </c>
      <c r="IN88" s="4">
        <v>0</v>
      </c>
      <c r="IO88" s="4">
        <v>0</v>
      </c>
      <c r="IP88" s="4">
        <v>15</v>
      </c>
      <c r="IQ88" s="4">
        <v>0</v>
      </c>
      <c r="IR88" s="4">
        <v>9</v>
      </c>
      <c r="IS88" s="4">
        <v>0</v>
      </c>
      <c r="IT88" s="4"/>
      <c r="IU88" s="4">
        <f t="shared" si="30"/>
        <v>20.093023255813954</v>
      </c>
      <c r="IV88" s="4">
        <f t="shared" si="31"/>
        <v>4.0259146630666418</v>
      </c>
      <c r="IW88" s="7">
        <f t="shared" si="32"/>
        <v>1</v>
      </c>
      <c r="IX88" s="4"/>
      <c r="IY88" s="13">
        <v>0.64583333333333337</v>
      </c>
      <c r="IZ88" s="9">
        <v>38</v>
      </c>
      <c r="JA88" s="9">
        <v>0</v>
      </c>
      <c r="JB88" s="9">
        <v>65</v>
      </c>
      <c r="JC88" s="9">
        <v>37</v>
      </c>
      <c r="JD88" s="9">
        <v>58</v>
      </c>
      <c r="JE88" s="9">
        <v>76</v>
      </c>
      <c r="JF88" s="9">
        <v>34</v>
      </c>
      <c r="JG88" s="9"/>
      <c r="JH88" s="9"/>
      <c r="JI88" s="9">
        <v>24</v>
      </c>
      <c r="JJ88" s="9"/>
      <c r="JK88" s="9">
        <v>40</v>
      </c>
      <c r="JL88" s="9">
        <v>0</v>
      </c>
      <c r="JM88" s="9">
        <v>25</v>
      </c>
      <c r="JN88" s="9">
        <v>10</v>
      </c>
      <c r="JO88" s="9">
        <v>33</v>
      </c>
      <c r="JP88" s="9">
        <v>0</v>
      </c>
      <c r="JQ88" s="9">
        <v>0</v>
      </c>
      <c r="JR88" s="9">
        <v>0</v>
      </c>
      <c r="JS88" s="9">
        <v>0</v>
      </c>
      <c r="JT88" s="9">
        <v>0</v>
      </c>
      <c r="JU88" s="9">
        <v>0</v>
      </c>
      <c r="JV88" s="9">
        <v>0</v>
      </c>
      <c r="JW88" s="9">
        <v>18</v>
      </c>
      <c r="JX88" s="9">
        <v>0</v>
      </c>
      <c r="JY88" s="9">
        <v>0</v>
      </c>
      <c r="JZ88" s="9">
        <v>84</v>
      </c>
      <c r="KA88" s="9">
        <v>0</v>
      </c>
      <c r="KB88" s="9">
        <v>31</v>
      </c>
      <c r="KC88" s="9">
        <v>0</v>
      </c>
      <c r="KD88" s="9">
        <v>0</v>
      </c>
      <c r="KE88" s="9">
        <v>0</v>
      </c>
      <c r="KF88" s="9">
        <v>27</v>
      </c>
      <c r="KG88" s="9">
        <v>9</v>
      </c>
      <c r="KH88" s="9">
        <v>10</v>
      </c>
      <c r="KI88" s="9">
        <v>18</v>
      </c>
      <c r="KJ88" s="9">
        <v>0</v>
      </c>
      <c r="KK88" s="9">
        <v>0</v>
      </c>
      <c r="KL88" s="9">
        <v>0</v>
      </c>
      <c r="KM88" s="9">
        <v>0</v>
      </c>
      <c r="KN88" s="9">
        <v>0</v>
      </c>
      <c r="KO88" s="9">
        <v>9</v>
      </c>
      <c r="KP88" s="9">
        <v>0</v>
      </c>
      <c r="KQ88" s="9">
        <v>0</v>
      </c>
      <c r="KR88" s="9">
        <v>0</v>
      </c>
      <c r="KS88" s="4"/>
      <c r="KT88" s="4">
        <f t="shared" si="33"/>
        <v>15.380952380952381</v>
      </c>
      <c r="KU88" s="4">
        <f t="shared" si="34"/>
        <v>3.4958000984942297</v>
      </c>
      <c r="KV88" s="7">
        <f t="shared" si="35"/>
        <v>0.93333333333333335</v>
      </c>
    </row>
    <row r="89" spans="1:308" x14ac:dyDescent="0.55000000000000004">
      <c r="A89" s="13">
        <v>0.66666666666666663</v>
      </c>
      <c r="B89" s="9">
        <v>1</v>
      </c>
      <c r="C89" s="9">
        <v>0</v>
      </c>
      <c r="D89" s="9">
        <v>1</v>
      </c>
      <c r="E89" s="9">
        <v>0</v>
      </c>
      <c r="F89" s="9">
        <v>0</v>
      </c>
      <c r="G89" s="9">
        <v>0</v>
      </c>
      <c r="H89" s="9">
        <v>0</v>
      </c>
      <c r="I89" s="9">
        <v>0</v>
      </c>
      <c r="J89" s="9">
        <v>0</v>
      </c>
      <c r="K89" s="9">
        <v>0</v>
      </c>
      <c r="L89" s="9">
        <v>11</v>
      </c>
      <c r="M89" s="9">
        <v>0</v>
      </c>
      <c r="N89" s="9">
        <v>0</v>
      </c>
      <c r="O89" s="9">
        <v>0</v>
      </c>
      <c r="P89" s="9">
        <v>2</v>
      </c>
      <c r="Q89" s="9">
        <v>7</v>
      </c>
      <c r="R89" s="9">
        <v>34</v>
      </c>
      <c r="S89" s="9">
        <v>42</v>
      </c>
      <c r="T89" s="9">
        <v>0</v>
      </c>
      <c r="U89" s="9">
        <v>0</v>
      </c>
      <c r="V89" s="9">
        <v>0</v>
      </c>
      <c r="W89" s="9">
        <v>18</v>
      </c>
      <c r="X89" s="9">
        <v>4</v>
      </c>
      <c r="Y89" s="9">
        <v>3</v>
      </c>
      <c r="Z89" s="9">
        <v>15</v>
      </c>
      <c r="AA89" s="9">
        <v>47</v>
      </c>
      <c r="AB89" s="9">
        <v>2</v>
      </c>
      <c r="AC89" s="9">
        <v>66</v>
      </c>
      <c r="AD89" s="9">
        <v>0</v>
      </c>
      <c r="AE89" s="9">
        <v>0</v>
      </c>
      <c r="AF89" s="9">
        <v>0</v>
      </c>
      <c r="AG89" s="9">
        <v>0</v>
      </c>
      <c r="AH89" s="9">
        <v>0</v>
      </c>
      <c r="AI89" s="9">
        <v>0</v>
      </c>
      <c r="AJ89" s="9">
        <v>0</v>
      </c>
      <c r="AK89" s="9">
        <v>0</v>
      </c>
      <c r="AL89" s="9">
        <v>0</v>
      </c>
      <c r="AM89" s="9">
        <v>4</v>
      </c>
      <c r="AN89" s="9">
        <v>24</v>
      </c>
      <c r="AO89" s="9">
        <v>0</v>
      </c>
      <c r="AP89" s="9">
        <v>19</v>
      </c>
      <c r="AQ89" s="9">
        <v>0</v>
      </c>
      <c r="AR89" s="9">
        <v>0</v>
      </c>
      <c r="AS89" s="9">
        <v>0</v>
      </c>
      <c r="AT89" s="9">
        <v>0</v>
      </c>
      <c r="AU89" s="9">
        <v>1</v>
      </c>
      <c r="AV89" s="9">
        <v>0</v>
      </c>
      <c r="AW89" s="4">
        <v>0.1</v>
      </c>
      <c r="AX89" s="1">
        <f t="shared" si="18"/>
        <v>6.4042553191489358</v>
      </c>
      <c r="AY89" s="1">
        <f t="shared" si="19"/>
        <v>2.0701525357439419</v>
      </c>
      <c r="AZ89" s="3">
        <f t="shared" si="20"/>
        <v>1</v>
      </c>
      <c r="BB89" s="13">
        <v>0.66666666666666663</v>
      </c>
      <c r="BC89" s="9">
        <v>5</v>
      </c>
      <c r="BD89" s="9">
        <v>0</v>
      </c>
      <c r="BE89" s="9"/>
      <c r="BF89" s="9"/>
      <c r="BG89" s="9"/>
      <c r="BH89" s="9">
        <v>49</v>
      </c>
      <c r="BI89" s="9">
        <v>0</v>
      </c>
      <c r="BJ89" s="9">
        <v>0</v>
      </c>
      <c r="BK89" s="9">
        <v>6</v>
      </c>
      <c r="BL89" s="9">
        <v>10</v>
      </c>
      <c r="BM89" s="9">
        <v>24</v>
      </c>
      <c r="BN89" s="9"/>
      <c r="BO89" s="9">
        <v>5</v>
      </c>
      <c r="BP89" s="9"/>
      <c r="BQ89" s="9">
        <v>26</v>
      </c>
      <c r="BR89" s="9"/>
      <c r="BS89" s="9">
        <v>2</v>
      </c>
      <c r="BT89" s="9">
        <v>11</v>
      </c>
      <c r="BU89" s="9">
        <v>33</v>
      </c>
      <c r="BV89" s="9">
        <v>27</v>
      </c>
      <c r="BW89" s="9">
        <v>0</v>
      </c>
      <c r="BX89" s="9">
        <v>4</v>
      </c>
      <c r="BY89" s="9">
        <v>0</v>
      </c>
      <c r="BZ89" s="9">
        <v>70</v>
      </c>
      <c r="CA89" s="9">
        <v>32</v>
      </c>
      <c r="CB89" s="9">
        <v>15</v>
      </c>
      <c r="CC89" s="9">
        <v>37</v>
      </c>
      <c r="CD89" s="9">
        <v>0</v>
      </c>
      <c r="CE89" s="9">
        <v>18</v>
      </c>
      <c r="CF89" s="9">
        <v>68</v>
      </c>
      <c r="CG89" s="9">
        <v>35</v>
      </c>
      <c r="CH89" s="9">
        <v>31</v>
      </c>
      <c r="CI89" s="9">
        <v>16</v>
      </c>
      <c r="CJ89" s="9"/>
      <c r="CK89" s="9">
        <v>53</v>
      </c>
      <c r="CL89" s="9">
        <v>58</v>
      </c>
      <c r="CM89" s="9">
        <v>0</v>
      </c>
      <c r="CN89" s="9">
        <v>0</v>
      </c>
      <c r="CO89" s="9">
        <v>7</v>
      </c>
      <c r="CP89" s="9">
        <v>29</v>
      </c>
      <c r="CQ89" s="9"/>
      <c r="CR89" s="9">
        <v>40</v>
      </c>
      <c r="CS89" s="9">
        <v>5</v>
      </c>
      <c r="CT89" s="9">
        <v>0</v>
      </c>
      <c r="CU89" s="9">
        <v>0</v>
      </c>
      <c r="CV89" s="9"/>
      <c r="CW89" s="9">
        <v>2</v>
      </c>
      <c r="CX89" s="4"/>
      <c r="CY89" s="1">
        <f t="shared" si="21"/>
        <v>18.894736842105264</v>
      </c>
      <c r="CZ89" s="1">
        <f t="shared" si="22"/>
        <v>3.3555943551150462</v>
      </c>
      <c r="DA89" s="3">
        <f t="shared" si="23"/>
        <v>0.80851063829787229</v>
      </c>
      <c r="DC89" s="13">
        <v>0.66666666666666663</v>
      </c>
      <c r="DD89" s="9">
        <v>0</v>
      </c>
      <c r="DE89" s="9">
        <v>5</v>
      </c>
      <c r="DF89" s="9">
        <v>6</v>
      </c>
      <c r="DG89" s="9">
        <v>8</v>
      </c>
      <c r="DH89" s="9">
        <v>1</v>
      </c>
      <c r="DI89" s="9">
        <v>1</v>
      </c>
      <c r="DJ89" s="9">
        <v>2</v>
      </c>
      <c r="DK89" s="9">
        <v>1</v>
      </c>
      <c r="DL89" s="9">
        <v>0</v>
      </c>
      <c r="DM89" s="9">
        <v>0</v>
      </c>
      <c r="DN89" s="9">
        <v>0</v>
      </c>
      <c r="DO89" s="9">
        <v>1</v>
      </c>
      <c r="DP89" s="9">
        <v>0</v>
      </c>
      <c r="DQ89" s="9">
        <v>0</v>
      </c>
      <c r="DR89" s="9">
        <v>25</v>
      </c>
      <c r="DS89" s="9">
        <v>0</v>
      </c>
      <c r="DT89" s="9">
        <v>0</v>
      </c>
      <c r="DU89" s="9">
        <v>1</v>
      </c>
      <c r="DV89" s="9">
        <v>6</v>
      </c>
      <c r="DW89" s="9">
        <v>0</v>
      </c>
      <c r="DX89" s="9">
        <v>2</v>
      </c>
      <c r="DY89" s="9">
        <v>2</v>
      </c>
      <c r="DZ89" s="9">
        <v>33</v>
      </c>
      <c r="EA89" s="9">
        <v>0</v>
      </c>
      <c r="EB89" s="9">
        <v>0</v>
      </c>
      <c r="EC89" s="9">
        <v>0</v>
      </c>
      <c r="ED89" s="9">
        <v>0</v>
      </c>
      <c r="EE89" s="9">
        <v>0</v>
      </c>
      <c r="EF89" s="9">
        <v>0</v>
      </c>
      <c r="EG89" s="9">
        <v>0</v>
      </c>
      <c r="EH89" s="9">
        <v>2</v>
      </c>
      <c r="EI89" s="9">
        <v>44</v>
      </c>
      <c r="EJ89" s="9">
        <v>10</v>
      </c>
      <c r="EK89" s="9">
        <v>0</v>
      </c>
      <c r="EL89" s="9">
        <v>0</v>
      </c>
      <c r="EM89" s="9">
        <v>0</v>
      </c>
      <c r="EN89" s="9">
        <v>7</v>
      </c>
      <c r="EO89" s="9">
        <v>3</v>
      </c>
      <c r="EP89" s="9">
        <v>44</v>
      </c>
      <c r="EQ89" s="9">
        <v>1</v>
      </c>
      <c r="ER89" s="9">
        <v>0</v>
      </c>
      <c r="ES89" s="9">
        <v>0</v>
      </c>
      <c r="ET89" s="9">
        <v>10</v>
      </c>
      <c r="EU89" s="9">
        <v>26</v>
      </c>
      <c r="EV89" s="9">
        <v>0</v>
      </c>
      <c r="EW89" s="9"/>
      <c r="EX89" s="1">
        <f t="shared" si="24"/>
        <v>5.3555555555555552</v>
      </c>
      <c r="EY89" s="1">
        <f t="shared" si="25"/>
        <v>1.653327088073357</v>
      </c>
      <c r="EZ89" s="3">
        <f t="shared" si="26"/>
        <v>1</v>
      </c>
      <c r="FB89" s="13">
        <v>0.66666666666666663</v>
      </c>
      <c r="FC89" s="9"/>
      <c r="FD89" s="9">
        <v>51</v>
      </c>
      <c r="FE89" s="9">
        <v>48</v>
      </c>
      <c r="FF89" s="9"/>
      <c r="FG89" s="9"/>
      <c r="FH89" s="9">
        <v>5</v>
      </c>
      <c r="FI89" s="9"/>
      <c r="FJ89" s="9"/>
      <c r="FK89" s="9"/>
      <c r="FL89" s="9"/>
      <c r="FM89" s="9">
        <v>31</v>
      </c>
      <c r="FN89" s="9"/>
      <c r="FO89" s="9">
        <v>0</v>
      </c>
      <c r="FP89" s="9">
        <v>7</v>
      </c>
      <c r="FQ89" s="9">
        <v>15</v>
      </c>
      <c r="FR89" s="9">
        <v>7</v>
      </c>
      <c r="FS89" s="9">
        <v>13</v>
      </c>
      <c r="FT89" s="9"/>
      <c r="FU89" s="9">
        <v>2</v>
      </c>
      <c r="FV89" s="9">
        <v>3</v>
      </c>
      <c r="FW89" s="9">
        <v>17</v>
      </c>
      <c r="FX89" s="9">
        <v>23</v>
      </c>
      <c r="FY89" s="9">
        <v>0</v>
      </c>
      <c r="FZ89" s="9">
        <v>0</v>
      </c>
      <c r="GA89" s="9">
        <v>2</v>
      </c>
      <c r="GB89" s="9">
        <v>25</v>
      </c>
      <c r="GC89" s="9">
        <v>4</v>
      </c>
      <c r="GD89" s="9">
        <v>2</v>
      </c>
      <c r="GE89" s="9">
        <v>6</v>
      </c>
      <c r="GF89" s="9">
        <v>20</v>
      </c>
      <c r="GG89" s="9">
        <v>48</v>
      </c>
      <c r="GH89" s="9">
        <v>1</v>
      </c>
      <c r="GI89" s="9">
        <v>0</v>
      </c>
      <c r="GJ89" s="9">
        <v>0</v>
      </c>
      <c r="GK89" s="9">
        <v>10</v>
      </c>
      <c r="GL89" s="9">
        <v>0</v>
      </c>
      <c r="GM89" s="9">
        <v>4</v>
      </c>
      <c r="GN89" s="9"/>
      <c r="GO89" s="9">
        <v>11</v>
      </c>
      <c r="GP89" s="9"/>
      <c r="GQ89" s="9">
        <v>0</v>
      </c>
      <c r="GR89" s="9">
        <v>0</v>
      </c>
      <c r="GS89" s="9">
        <v>0</v>
      </c>
      <c r="GT89" s="9">
        <v>34</v>
      </c>
      <c r="GU89" s="9">
        <v>34</v>
      </c>
      <c r="GV89" s="9">
        <v>0</v>
      </c>
      <c r="GW89" s="4">
        <v>3</v>
      </c>
      <c r="GX89" s="1">
        <f t="shared" si="27"/>
        <v>12.085714285714285</v>
      </c>
      <c r="GY89" s="1">
        <f t="shared" si="28"/>
        <v>2.5994089271810012</v>
      </c>
      <c r="GZ89" s="3">
        <f t="shared" si="29"/>
        <v>0.76086956521739135</v>
      </c>
      <c r="HB89" s="13">
        <v>0.66666666666666663</v>
      </c>
      <c r="HC89" s="4">
        <v>0</v>
      </c>
      <c r="HD89" s="4">
        <v>24</v>
      </c>
      <c r="HE89" s="4">
        <v>4</v>
      </c>
      <c r="HF89" s="4">
        <v>0</v>
      </c>
      <c r="HG89" s="4">
        <v>0</v>
      </c>
      <c r="HH89" s="4">
        <v>8</v>
      </c>
      <c r="HI89" s="4">
        <v>0</v>
      </c>
      <c r="HJ89" s="4">
        <v>14</v>
      </c>
      <c r="HK89" s="4">
        <v>0</v>
      </c>
      <c r="HL89" s="4">
        <v>11</v>
      </c>
      <c r="HM89" s="4">
        <v>4</v>
      </c>
      <c r="HN89" s="4">
        <v>5</v>
      </c>
      <c r="HO89" s="4">
        <v>0</v>
      </c>
      <c r="HP89" s="4">
        <v>0</v>
      </c>
      <c r="HQ89" s="4">
        <v>4</v>
      </c>
      <c r="HR89" s="4">
        <v>5</v>
      </c>
      <c r="HS89" s="4">
        <v>0</v>
      </c>
      <c r="HT89" s="4">
        <v>0</v>
      </c>
      <c r="HU89" s="4">
        <v>0</v>
      </c>
      <c r="HV89" s="4">
        <v>0</v>
      </c>
      <c r="HW89" s="4">
        <v>0</v>
      </c>
      <c r="HX89" s="4">
        <v>0</v>
      </c>
      <c r="HY89" s="4">
        <v>0</v>
      </c>
      <c r="HZ89" s="4">
        <v>1</v>
      </c>
      <c r="IA89" s="4">
        <v>0</v>
      </c>
      <c r="IB89" s="4">
        <v>0</v>
      </c>
      <c r="IC89" s="4">
        <v>0</v>
      </c>
      <c r="ID89" s="4">
        <v>0</v>
      </c>
      <c r="IE89" s="4">
        <v>0</v>
      </c>
      <c r="IF89" s="4">
        <v>0</v>
      </c>
      <c r="IG89" s="4">
        <v>0</v>
      </c>
      <c r="IH89" s="4">
        <v>0</v>
      </c>
      <c r="II89" s="4">
        <v>0</v>
      </c>
      <c r="IJ89" s="4">
        <v>0</v>
      </c>
      <c r="IK89" s="4">
        <v>5</v>
      </c>
      <c r="IL89" s="4">
        <v>0</v>
      </c>
      <c r="IM89" s="4">
        <v>8</v>
      </c>
      <c r="IN89" s="4">
        <v>0</v>
      </c>
      <c r="IO89" s="4">
        <v>0</v>
      </c>
      <c r="IP89" s="4">
        <v>0</v>
      </c>
      <c r="IQ89" s="4">
        <v>0</v>
      </c>
      <c r="IR89" s="4">
        <v>0</v>
      </c>
      <c r="IS89" s="4">
        <v>0</v>
      </c>
      <c r="IT89" s="4"/>
      <c r="IU89" s="4">
        <f t="shared" si="30"/>
        <v>2.1627906976744184</v>
      </c>
      <c r="IV89" s="4">
        <f t="shared" si="31"/>
        <v>0.72292796477731858</v>
      </c>
      <c r="IW89" s="7">
        <f t="shared" si="32"/>
        <v>1</v>
      </c>
      <c r="IX89" s="4"/>
      <c r="IY89" s="13">
        <v>0.66666666666666663</v>
      </c>
      <c r="IZ89" s="9">
        <v>0</v>
      </c>
      <c r="JA89" s="9">
        <v>2</v>
      </c>
      <c r="JB89" s="9">
        <v>0</v>
      </c>
      <c r="JC89" s="9">
        <v>17</v>
      </c>
      <c r="JD89" s="9">
        <v>39</v>
      </c>
      <c r="JE89" s="9">
        <v>33</v>
      </c>
      <c r="JF89" s="9">
        <v>16</v>
      </c>
      <c r="JG89" s="9"/>
      <c r="JH89" s="9"/>
      <c r="JI89" s="9">
        <v>0</v>
      </c>
      <c r="JJ89" s="9"/>
      <c r="JK89" s="9">
        <v>0</v>
      </c>
      <c r="JL89" s="9">
        <v>0</v>
      </c>
      <c r="JM89" s="9">
        <v>9</v>
      </c>
      <c r="JN89" s="9">
        <v>0</v>
      </c>
      <c r="JO89" s="9">
        <v>37</v>
      </c>
      <c r="JP89" s="9">
        <v>0</v>
      </c>
      <c r="JQ89" s="9">
        <v>4</v>
      </c>
      <c r="JR89" s="9">
        <v>0</v>
      </c>
      <c r="JS89" s="9">
        <v>0</v>
      </c>
      <c r="JT89" s="9">
        <v>0</v>
      </c>
      <c r="JU89" s="9">
        <v>0</v>
      </c>
      <c r="JV89" s="9">
        <v>0</v>
      </c>
      <c r="JW89" s="9">
        <v>18</v>
      </c>
      <c r="JX89" s="9">
        <v>0</v>
      </c>
      <c r="JY89" s="9">
        <v>0</v>
      </c>
      <c r="JZ89" s="9">
        <v>65</v>
      </c>
      <c r="KA89" s="9">
        <v>0</v>
      </c>
      <c r="KB89" s="9">
        <v>3</v>
      </c>
      <c r="KC89" s="9">
        <v>0</v>
      </c>
      <c r="KD89" s="9">
        <v>0</v>
      </c>
      <c r="KE89" s="9">
        <v>0</v>
      </c>
      <c r="KF89" s="9">
        <v>0</v>
      </c>
      <c r="KG89" s="9"/>
      <c r="KH89" s="9">
        <v>0</v>
      </c>
      <c r="KI89" s="9">
        <v>11</v>
      </c>
      <c r="KJ89" s="9">
        <v>0</v>
      </c>
      <c r="KK89" s="9">
        <v>0</v>
      </c>
      <c r="KL89" s="9">
        <v>0</v>
      </c>
      <c r="KM89" s="9">
        <v>0</v>
      </c>
      <c r="KN89" s="9">
        <v>0</v>
      </c>
      <c r="KO89" s="9">
        <v>7</v>
      </c>
      <c r="KP89" s="9">
        <v>0</v>
      </c>
      <c r="KQ89" s="9">
        <v>0</v>
      </c>
      <c r="KR89" s="9">
        <v>0</v>
      </c>
      <c r="KS89" s="4"/>
      <c r="KT89" s="4">
        <f t="shared" si="33"/>
        <v>6.3658536585365857</v>
      </c>
      <c r="KU89" s="4">
        <f t="shared" si="34"/>
        <v>2.1656284215996555</v>
      </c>
      <c r="KV89" s="7">
        <f t="shared" si="35"/>
        <v>0.91111111111111109</v>
      </c>
    </row>
    <row r="90" spans="1:308" x14ac:dyDescent="0.55000000000000004">
      <c r="A90" s="13">
        <v>0.6875</v>
      </c>
      <c r="B90" s="9">
        <v>0</v>
      </c>
      <c r="C90" s="9">
        <v>0</v>
      </c>
      <c r="D90" s="9">
        <v>0</v>
      </c>
      <c r="E90" s="9">
        <v>1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1</v>
      </c>
      <c r="M90" s="9">
        <v>0</v>
      </c>
      <c r="N90" s="9">
        <v>0</v>
      </c>
      <c r="O90" s="9">
        <v>2</v>
      </c>
      <c r="P90" s="9">
        <v>2</v>
      </c>
      <c r="Q90" s="9">
        <v>18</v>
      </c>
      <c r="R90" s="9">
        <v>0</v>
      </c>
      <c r="S90" s="9">
        <v>1</v>
      </c>
      <c r="T90" s="9">
        <v>0</v>
      </c>
      <c r="U90" s="9">
        <v>0</v>
      </c>
      <c r="V90" s="9">
        <v>0</v>
      </c>
      <c r="W90" s="9">
        <v>0</v>
      </c>
      <c r="X90" s="9">
        <v>0</v>
      </c>
      <c r="Y90" s="9">
        <v>3</v>
      </c>
      <c r="Z90" s="9">
        <v>0</v>
      </c>
      <c r="AA90" s="9">
        <v>0</v>
      </c>
      <c r="AB90" s="9">
        <v>21</v>
      </c>
      <c r="AC90" s="9">
        <v>63</v>
      </c>
      <c r="AD90" s="9">
        <v>0</v>
      </c>
      <c r="AE90" s="9">
        <v>0</v>
      </c>
      <c r="AF90" s="9">
        <v>0</v>
      </c>
      <c r="AG90" s="9">
        <v>0</v>
      </c>
      <c r="AH90" s="9">
        <v>0</v>
      </c>
      <c r="AI90" s="9">
        <v>0</v>
      </c>
      <c r="AJ90" s="9">
        <v>0</v>
      </c>
      <c r="AK90" s="9">
        <v>0</v>
      </c>
      <c r="AL90" s="9">
        <v>0</v>
      </c>
      <c r="AM90" s="9">
        <v>0</v>
      </c>
      <c r="AN90" s="9">
        <v>56</v>
      </c>
      <c r="AO90" s="9">
        <v>0</v>
      </c>
      <c r="AP90" s="9">
        <v>9</v>
      </c>
      <c r="AQ90" s="9">
        <v>2</v>
      </c>
      <c r="AR90" s="9">
        <v>0</v>
      </c>
      <c r="AS90" s="9">
        <v>0</v>
      </c>
      <c r="AT90" s="9">
        <v>0</v>
      </c>
      <c r="AU90" s="9">
        <v>0</v>
      </c>
      <c r="AV90" s="9">
        <v>0</v>
      </c>
      <c r="AW90" s="4">
        <v>0.1</v>
      </c>
      <c r="AX90" s="1">
        <f t="shared" si="18"/>
        <v>3.8085106382978724</v>
      </c>
      <c r="AY90" s="1">
        <f t="shared" si="19"/>
        <v>1.8366800020796132</v>
      </c>
      <c r="AZ90" s="3">
        <f t="shared" si="20"/>
        <v>1</v>
      </c>
      <c r="BB90" s="13">
        <v>0.6875</v>
      </c>
      <c r="BC90" s="9">
        <v>6</v>
      </c>
      <c r="BD90" s="9">
        <v>0</v>
      </c>
      <c r="BE90" s="9"/>
      <c r="BF90" s="9"/>
      <c r="BG90" s="9"/>
      <c r="BH90" s="9">
        <v>30</v>
      </c>
      <c r="BI90" s="9">
        <v>0</v>
      </c>
      <c r="BJ90" s="9">
        <v>7</v>
      </c>
      <c r="BK90" s="9">
        <v>6</v>
      </c>
      <c r="BL90" s="9">
        <v>8</v>
      </c>
      <c r="BM90" s="9">
        <v>15</v>
      </c>
      <c r="BN90" s="9"/>
      <c r="BO90" s="9">
        <v>8</v>
      </c>
      <c r="BP90" s="9"/>
      <c r="BQ90" s="9">
        <v>25</v>
      </c>
      <c r="BR90" s="9"/>
      <c r="BS90" s="9">
        <v>0</v>
      </c>
      <c r="BT90" s="9">
        <v>0</v>
      </c>
      <c r="BU90" s="9">
        <v>18</v>
      </c>
      <c r="BV90" s="9">
        <v>27</v>
      </c>
      <c r="BW90" s="9">
        <v>6</v>
      </c>
      <c r="BX90" s="9">
        <v>3</v>
      </c>
      <c r="BY90" s="9">
        <v>0</v>
      </c>
      <c r="BZ90" s="9">
        <v>53</v>
      </c>
      <c r="CA90" s="9">
        <v>22</v>
      </c>
      <c r="CB90" s="9">
        <v>10</v>
      </c>
      <c r="CC90" s="9">
        <v>30</v>
      </c>
      <c r="CD90" s="9">
        <v>0</v>
      </c>
      <c r="CE90" s="9">
        <v>11</v>
      </c>
      <c r="CF90" s="9">
        <v>59</v>
      </c>
      <c r="CG90" s="9">
        <v>44</v>
      </c>
      <c r="CH90" s="9">
        <v>31</v>
      </c>
      <c r="CI90" s="9">
        <v>5</v>
      </c>
      <c r="CJ90" s="9"/>
      <c r="CK90" s="9">
        <v>42</v>
      </c>
      <c r="CL90" s="9">
        <v>77</v>
      </c>
      <c r="CM90" s="9">
        <v>0</v>
      </c>
      <c r="CN90" s="9">
        <v>0</v>
      </c>
      <c r="CO90" s="9">
        <v>10</v>
      </c>
      <c r="CP90" s="9">
        <v>32</v>
      </c>
      <c r="CQ90" s="9"/>
      <c r="CR90" s="9">
        <v>35</v>
      </c>
      <c r="CS90" s="9">
        <v>0</v>
      </c>
      <c r="CT90" s="9">
        <v>0</v>
      </c>
      <c r="CU90" s="9">
        <v>0</v>
      </c>
      <c r="CV90" s="9"/>
      <c r="CW90" s="9">
        <v>2</v>
      </c>
      <c r="CX90" s="4"/>
      <c r="CY90" s="1">
        <f t="shared" si="21"/>
        <v>16.368421052631579</v>
      </c>
      <c r="CZ90" s="1">
        <f t="shared" si="22"/>
        <v>3.1304999515803149</v>
      </c>
      <c r="DA90" s="3">
        <f t="shared" si="23"/>
        <v>0.80851063829787229</v>
      </c>
      <c r="DC90" s="13">
        <v>0.6875</v>
      </c>
      <c r="DD90" s="9">
        <v>14</v>
      </c>
      <c r="DE90" s="9">
        <v>28</v>
      </c>
      <c r="DF90" s="9">
        <v>1</v>
      </c>
      <c r="DG90" s="9">
        <v>12</v>
      </c>
      <c r="DH90" s="9">
        <v>0</v>
      </c>
      <c r="DI90" s="9">
        <v>1</v>
      </c>
      <c r="DJ90" s="9">
        <v>0</v>
      </c>
      <c r="DK90" s="9">
        <v>0</v>
      </c>
      <c r="DL90" s="9">
        <v>2</v>
      </c>
      <c r="DM90" s="9">
        <v>0</v>
      </c>
      <c r="DN90" s="9">
        <v>0</v>
      </c>
      <c r="DO90" s="9">
        <v>0</v>
      </c>
      <c r="DP90" s="9">
        <v>4</v>
      </c>
      <c r="DQ90" s="9">
        <v>2</v>
      </c>
      <c r="DR90" s="9">
        <v>26</v>
      </c>
      <c r="DS90" s="9">
        <v>1</v>
      </c>
      <c r="DT90" s="9">
        <v>0</v>
      </c>
      <c r="DU90" s="9">
        <v>0</v>
      </c>
      <c r="DV90" s="9">
        <v>0</v>
      </c>
      <c r="DW90" s="9">
        <v>61</v>
      </c>
      <c r="DX90" s="9">
        <v>0</v>
      </c>
      <c r="DY90" s="9">
        <v>1</v>
      </c>
      <c r="DZ90" s="9">
        <v>6</v>
      </c>
      <c r="EA90" s="9">
        <v>0</v>
      </c>
      <c r="EB90" s="9">
        <v>3</v>
      </c>
      <c r="EC90" s="9">
        <v>5</v>
      </c>
      <c r="ED90" s="9">
        <v>0</v>
      </c>
      <c r="EE90" s="9">
        <v>1</v>
      </c>
      <c r="EF90" s="9">
        <v>4</v>
      </c>
      <c r="EG90" s="9">
        <v>0</v>
      </c>
      <c r="EH90" s="9">
        <v>0</v>
      </c>
      <c r="EI90" s="9">
        <v>17</v>
      </c>
      <c r="EJ90" s="9">
        <v>0</v>
      </c>
      <c r="EK90" s="9">
        <v>0</v>
      </c>
      <c r="EL90" s="9">
        <v>0</v>
      </c>
      <c r="EM90" s="9">
        <v>0</v>
      </c>
      <c r="EN90" s="9">
        <v>16</v>
      </c>
      <c r="EO90" s="9">
        <v>19</v>
      </c>
      <c r="EP90" s="9">
        <v>33</v>
      </c>
      <c r="EQ90" s="9">
        <v>3</v>
      </c>
      <c r="ER90" s="9">
        <v>0</v>
      </c>
      <c r="ES90" s="9">
        <v>1</v>
      </c>
      <c r="ET90" s="9">
        <v>5</v>
      </c>
      <c r="EU90" s="9">
        <v>3</v>
      </c>
      <c r="EV90" s="9">
        <v>4</v>
      </c>
      <c r="EW90" s="9"/>
      <c r="EX90" s="1">
        <f t="shared" si="24"/>
        <v>6.0666666666666664</v>
      </c>
      <c r="EY90" s="1">
        <f t="shared" si="25"/>
        <v>1.7458175127655202</v>
      </c>
      <c r="EZ90" s="3">
        <f t="shared" si="26"/>
        <v>1</v>
      </c>
      <c r="FB90" s="13">
        <v>0.6875</v>
      </c>
      <c r="FC90" s="9"/>
      <c r="FD90" s="9">
        <v>61</v>
      </c>
      <c r="FE90" s="9">
        <v>56</v>
      </c>
      <c r="FF90" s="9"/>
      <c r="FG90" s="9"/>
      <c r="FH90" s="9">
        <v>0</v>
      </c>
      <c r="FI90" s="9"/>
      <c r="FJ90" s="9"/>
      <c r="FK90" s="9"/>
      <c r="FL90" s="9"/>
      <c r="FM90" s="9">
        <v>21</v>
      </c>
      <c r="FN90" s="9"/>
      <c r="FO90" s="9">
        <v>6</v>
      </c>
      <c r="FP90" s="9">
        <v>6</v>
      </c>
      <c r="FQ90" s="9">
        <v>13</v>
      </c>
      <c r="FR90" s="9">
        <v>4</v>
      </c>
      <c r="FS90" s="9">
        <v>75</v>
      </c>
      <c r="FT90" s="9"/>
      <c r="FU90" s="9">
        <v>1</v>
      </c>
      <c r="FV90" s="9">
        <v>0</v>
      </c>
      <c r="FW90" s="9">
        <v>54</v>
      </c>
      <c r="FX90" s="9">
        <v>20</v>
      </c>
      <c r="FY90" s="9">
        <v>0</v>
      </c>
      <c r="FZ90" s="9">
        <v>0</v>
      </c>
      <c r="GA90" s="9">
        <v>0</v>
      </c>
      <c r="GB90" s="9">
        <v>18</v>
      </c>
      <c r="GC90" s="9">
        <v>3</v>
      </c>
      <c r="GD90" s="9">
        <v>17</v>
      </c>
      <c r="GE90" s="9">
        <v>4</v>
      </c>
      <c r="GF90" s="9">
        <v>10</v>
      </c>
      <c r="GG90" s="9">
        <v>22</v>
      </c>
      <c r="GH90" s="9">
        <v>1</v>
      </c>
      <c r="GI90" s="9">
        <v>1</v>
      </c>
      <c r="GJ90" s="9">
        <v>0</v>
      </c>
      <c r="GK90" s="9">
        <v>19</v>
      </c>
      <c r="GL90" s="9">
        <v>1</v>
      </c>
      <c r="GM90" s="9">
        <v>3</v>
      </c>
      <c r="GN90" s="9"/>
      <c r="GO90" s="9">
        <v>32</v>
      </c>
      <c r="GP90" s="9"/>
      <c r="GQ90" s="9">
        <v>3</v>
      </c>
      <c r="GR90" s="9">
        <v>0</v>
      </c>
      <c r="GS90" s="9">
        <v>0</v>
      </c>
      <c r="GT90" s="9">
        <v>13</v>
      </c>
      <c r="GU90" s="9">
        <v>36</v>
      </c>
      <c r="GV90" s="9">
        <v>0</v>
      </c>
      <c r="GW90" s="4">
        <v>3</v>
      </c>
      <c r="GX90" s="1">
        <f t="shared" si="27"/>
        <v>14.285714285714286</v>
      </c>
      <c r="GY90" s="1">
        <f t="shared" si="28"/>
        <v>3.3615651188128437</v>
      </c>
      <c r="GZ90" s="3">
        <f t="shared" si="29"/>
        <v>0.76086956521739135</v>
      </c>
      <c r="HB90" s="13">
        <v>0.6875</v>
      </c>
      <c r="HC90" s="4">
        <v>4</v>
      </c>
      <c r="HD90" s="4">
        <v>2</v>
      </c>
      <c r="HE90" s="4">
        <v>0</v>
      </c>
      <c r="HF90" s="4">
        <v>0</v>
      </c>
      <c r="HG90" s="4">
        <v>0</v>
      </c>
      <c r="HH90" s="4">
        <v>0</v>
      </c>
      <c r="HI90" s="4">
        <v>0</v>
      </c>
      <c r="HJ90" s="4">
        <v>0</v>
      </c>
      <c r="HK90" s="4">
        <v>0</v>
      </c>
      <c r="HL90" s="4">
        <v>2</v>
      </c>
      <c r="HM90" s="4">
        <v>29</v>
      </c>
      <c r="HN90" s="4">
        <v>0</v>
      </c>
      <c r="HO90" s="4">
        <v>0</v>
      </c>
      <c r="HP90" s="4">
        <v>0</v>
      </c>
      <c r="HQ90" s="4">
        <v>0</v>
      </c>
      <c r="HR90" s="4">
        <v>7</v>
      </c>
      <c r="HS90" s="4">
        <v>0</v>
      </c>
      <c r="HT90" s="4">
        <v>0</v>
      </c>
      <c r="HU90" s="4">
        <v>0</v>
      </c>
      <c r="HV90" s="4">
        <v>0</v>
      </c>
      <c r="HW90" s="4">
        <v>0</v>
      </c>
      <c r="HX90" s="4">
        <v>0</v>
      </c>
      <c r="HY90" s="4">
        <v>1</v>
      </c>
      <c r="HZ90" s="4">
        <v>19</v>
      </c>
      <c r="IA90" s="4">
        <v>0</v>
      </c>
      <c r="IB90" s="4">
        <v>0</v>
      </c>
      <c r="IC90" s="4">
        <v>0</v>
      </c>
      <c r="ID90" s="4">
        <v>0</v>
      </c>
      <c r="IE90" s="4">
        <v>0</v>
      </c>
      <c r="IF90" s="4">
        <v>0</v>
      </c>
      <c r="IG90" s="4">
        <v>0</v>
      </c>
      <c r="IH90" s="4">
        <v>0</v>
      </c>
      <c r="II90" s="4">
        <v>0</v>
      </c>
      <c r="IJ90" s="4">
        <v>0</v>
      </c>
      <c r="IK90" s="4">
        <v>3</v>
      </c>
      <c r="IL90" s="4">
        <v>0</v>
      </c>
      <c r="IM90" s="4">
        <v>17</v>
      </c>
      <c r="IN90" s="4">
        <v>0</v>
      </c>
      <c r="IO90" s="4">
        <v>0</v>
      </c>
      <c r="IP90" s="4">
        <v>0</v>
      </c>
      <c r="IQ90" s="4">
        <v>0</v>
      </c>
      <c r="IR90" s="4">
        <v>0</v>
      </c>
      <c r="IS90" s="4">
        <v>0</v>
      </c>
      <c r="IT90" s="4"/>
      <c r="IU90" s="4">
        <f t="shared" si="30"/>
        <v>1.9534883720930232</v>
      </c>
      <c r="IV90" s="4">
        <f t="shared" si="31"/>
        <v>0.88356063126215745</v>
      </c>
      <c r="IW90" s="7">
        <f t="shared" si="32"/>
        <v>1</v>
      </c>
      <c r="IX90" s="4"/>
      <c r="IY90" s="13">
        <v>0.6875</v>
      </c>
      <c r="IZ90" s="9">
        <v>1</v>
      </c>
      <c r="JA90" s="9"/>
      <c r="JB90" s="9">
        <v>0</v>
      </c>
      <c r="JC90" s="9">
        <v>8</v>
      </c>
      <c r="JD90" s="9">
        <v>44</v>
      </c>
      <c r="JE90" s="9">
        <v>9</v>
      </c>
      <c r="JF90" s="9">
        <v>3</v>
      </c>
      <c r="JG90" s="9"/>
      <c r="JH90" s="9"/>
      <c r="JI90" s="9">
        <v>0</v>
      </c>
      <c r="JJ90" s="9"/>
      <c r="JK90" s="9">
        <v>3</v>
      </c>
      <c r="JL90" s="9">
        <v>0</v>
      </c>
      <c r="JM90" s="9">
        <v>0</v>
      </c>
      <c r="JN90" s="9">
        <v>3</v>
      </c>
      <c r="JO90" s="9">
        <v>45</v>
      </c>
      <c r="JP90" s="9">
        <v>0</v>
      </c>
      <c r="JQ90" s="9">
        <v>0</v>
      </c>
      <c r="JR90" s="9">
        <v>0</v>
      </c>
      <c r="JS90" s="9">
        <v>0</v>
      </c>
      <c r="JT90" s="9">
        <v>0</v>
      </c>
      <c r="JU90" s="9">
        <v>0</v>
      </c>
      <c r="JV90" s="9">
        <v>0</v>
      </c>
      <c r="JW90" s="9">
        <v>26</v>
      </c>
      <c r="JX90" s="9">
        <v>0</v>
      </c>
      <c r="JY90" s="9">
        <v>0</v>
      </c>
      <c r="JZ90" s="9">
        <v>64</v>
      </c>
      <c r="KA90" s="9">
        <v>0</v>
      </c>
      <c r="KB90" s="9">
        <v>0</v>
      </c>
      <c r="KC90" s="9">
        <v>0</v>
      </c>
      <c r="KD90" s="9">
        <v>0</v>
      </c>
      <c r="KE90" s="9">
        <v>0</v>
      </c>
      <c r="KF90" s="9">
        <v>0</v>
      </c>
      <c r="KG90" s="9"/>
      <c r="KH90" s="9">
        <v>0</v>
      </c>
      <c r="KI90" s="9">
        <v>12</v>
      </c>
      <c r="KJ90" s="9">
        <v>0</v>
      </c>
      <c r="KK90" s="9">
        <v>0</v>
      </c>
      <c r="KL90" s="9">
        <v>0</v>
      </c>
      <c r="KM90" s="9">
        <v>0</v>
      </c>
      <c r="KN90" s="9">
        <v>0</v>
      </c>
      <c r="KO90" s="9">
        <v>31</v>
      </c>
      <c r="KP90" s="9">
        <v>0</v>
      </c>
      <c r="KQ90" s="9">
        <v>19</v>
      </c>
      <c r="KR90" s="9">
        <v>0</v>
      </c>
      <c r="KS90" s="4"/>
      <c r="KT90" s="4">
        <f t="shared" si="33"/>
        <v>6.7</v>
      </c>
      <c r="KU90" s="4">
        <f t="shared" si="34"/>
        <v>2.3447158266391912</v>
      </c>
      <c r="KV90" s="7">
        <f t="shared" si="35"/>
        <v>0.88888888888888884</v>
      </c>
    </row>
    <row r="91" spans="1:308" x14ac:dyDescent="0.55000000000000004">
      <c r="A91" s="13">
        <v>0.70833333333333337</v>
      </c>
      <c r="B91" s="9">
        <v>0</v>
      </c>
      <c r="C91" s="9">
        <v>0</v>
      </c>
      <c r="D91" s="9">
        <v>0</v>
      </c>
      <c r="E91" s="9">
        <v>2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18</v>
      </c>
      <c r="R91" s="9">
        <v>0</v>
      </c>
      <c r="S91" s="9">
        <v>0</v>
      </c>
      <c r="T91" s="9">
        <v>1</v>
      </c>
      <c r="U91" s="9">
        <v>0</v>
      </c>
      <c r="V91" s="9">
        <v>0</v>
      </c>
      <c r="W91" s="9">
        <v>0</v>
      </c>
      <c r="X91" s="9">
        <v>0</v>
      </c>
      <c r="Y91" s="9">
        <v>25</v>
      </c>
      <c r="Z91" s="9">
        <v>0</v>
      </c>
      <c r="AA91" s="9">
        <v>0</v>
      </c>
      <c r="AB91" s="9">
        <v>7</v>
      </c>
      <c r="AC91" s="9">
        <v>56</v>
      </c>
      <c r="AD91" s="9">
        <v>0</v>
      </c>
      <c r="AE91" s="9">
        <v>0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0</v>
      </c>
      <c r="AL91" s="9">
        <v>0</v>
      </c>
      <c r="AM91" s="9">
        <v>0</v>
      </c>
      <c r="AN91" s="9">
        <v>5</v>
      </c>
      <c r="AO91" s="9">
        <v>0</v>
      </c>
      <c r="AP91" s="9">
        <v>16</v>
      </c>
      <c r="AQ91" s="9">
        <v>3</v>
      </c>
      <c r="AR91" s="9">
        <v>0</v>
      </c>
      <c r="AS91" s="9">
        <v>0</v>
      </c>
      <c r="AT91" s="9">
        <v>0</v>
      </c>
      <c r="AU91" s="9">
        <v>0</v>
      </c>
      <c r="AV91" s="9">
        <v>0</v>
      </c>
      <c r="AW91" s="4">
        <v>0.1</v>
      </c>
      <c r="AX91" s="1">
        <f t="shared" si="18"/>
        <v>2.8297872340425534</v>
      </c>
      <c r="AY91" s="1">
        <f t="shared" si="19"/>
        <v>1.3691186213038291</v>
      </c>
      <c r="AZ91" s="3">
        <f t="shared" si="20"/>
        <v>1</v>
      </c>
      <c r="BB91" s="13">
        <v>0.70833333333333337</v>
      </c>
      <c r="BC91" s="9">
        <v>3</v>
      </c>
      <c r="BD91" s="9">
        <v>0</v>
      </c>
      <c r="BE91" s="9"/>
      <c r="BF91" s="9"/>
      <c r="BG91" s="9"/>
      <c r="BH91" s="9">
        <v>43</v>
      </c>
      <c r="BI91" s="9">
        <v>0</v>
      </c>
      <c r="BJ91" s="9">
        <v>0</v>
      </c>
      <c r="BK91" s="9">
        <v>11</v>
      </c>
      <c r="BL91" s="9">
        <v>3</v>
      </c>
      <c r="BM91" s="9">
        <v>23</v>
      </c>
      <c r="BN91" s="9"/>
      <c r="BO91" s="9">
        <v>3</v>
      </c>
      <c r="BP91" s="9"/>
      <c r="BQ91" s="9">
        <v>27</v>
      </c>
      <c r="BR91" s="9"/>
      <c r="BS91" s="9">
        <v>0</v>
      </c>
      <c r="BT91" s="9">
        <v>0</v>
      </c>
      <c r="BU91" s="9">
        <v>28</v>
      </c>
      <c r="BV91" s="9">
        <v>21</v>
      </c>
      <c r="BW91" s="9">
        <v>15</v>
      </c>
      <c r="BX91" s="9">
        <v>3</v>
      </c>
      <c r="BY91" s="9">
        <v>0</v>
      </c>
      <c r="BZ91" s="9">
        <v>83</v>
      </c>
      <c r="CA91" s="9">
        <v>30</v>
      </c>
      <c r="CB91" s="9">
        <v>7</v>
      </c>
      <c r="CC91" s="9">
        <v>38</v>
      </c>
      <c r="CD91" s="9">
        <v>0</v>
      </c>
      <c r="CE91" s="9">
        <v>15</v>
      </c>
      <c r="CF91" s="9">
        <v>61</v>
      </c>
      <c r="CG91" s="9">
        <v>30</v>
      </c>
      <c r="CH91" s="9">
        <v>23</v>
      </c>
      <c r="CI91" s="9">
        <v>4</v>
      </c>
      <c r="CJ91" s="9"/>
      <c r="CK91" s="9">
        <v>40</v>
      </c>
      <c r="CL91" s="9">
        <v>94</v>
      </c>
      <c r="CM91" s="9">
        <v>0</v>
      </c>
      <c r="CN91" s="9">
        <v>7</v>
      </c>
      <c r="CO91" s="9">
        <v>3</v>
      </c>
      <c r="CP91" s="9">
        <v>40</v>
      </c>
      <c r="CQ91" s="9"/>
      <c r="CR91" s="9">
        <v>41</v>
      </c>
      <c r="CS91" s="9">
        <v>6</v>
      </c>
      <c r="CT91" s="9">
        <v>0</v>
      </c>
      <c r="CU91" s="9">
        <v>0</v>
      </c>
      <c r="CV91" s="9"/>
      <c r="CW91" s="9">
        <v>1</v>
      </c>
      <c r="CX91" s="4"/>
      <c r="CY91" s="1">
        <f t="shared" si="21"/>
        <v>18.5</v>
      </c>
      <c r="CZ91" s="1">
        <f t="shared" si="22"/>
        <v>3.7897724909851997</v>
      </c>
      <c r="DA91" s="3">
        <f t="shared" si="23"/>
        <v>0.80851063829787229</v>
      </c>
      <c r="DC91" s="13">
        <v>0.70833333333333337</v>
      </c>
      <c r="DD91" s="9">
        <v>0</v>
      </c>
      <c r="DE91" s="9">
        <v>34</v>
      </c>
      <c r="DF91" s="9">
        <v>0</v>
      </c>
      <c r="DG91" s="9">
        <v>10</v>
      </c>
      <c r="DH91" s="9">
        <v>0</v>
      </c>
      <c r="DI91" s="9">
        <v>0</v>
      </c>
      <c r="DJ91" s="9">
        <v>0</v>
      </c>
      <c r="DK91" s="9">
        <v>2</v>
      </c>
      <c r="DL91" s="9">
        <v>4</v>
      </c>
      <c r="DM91" s="9">
        <v>0</v>
      </c>
      <c r="DN91" s="9">
        <v>0</v>
      </c>
      <c r="DO91" s="9">
        <v>0</v>
      </c>
      <c r="DP91" s="9">
        <v>3</v>
      </c>
      <c r="DQ91" s="9">
        <v>0</v>
      </c>
      <c r="DR91" s="9">
        <v>5</v>
      </c>
      <c r="DS91" s="9">
        <v>3</v>
      </c>
      <c r="DT91" s="9">
        <v>0</v>
      </c>
      <c r="DU91" s="9">
        <v>0</v>
      </c>
      <c r="DV91" s="9">
        <v>30</v>
      </c>
      <c r="DW91" s="9">
        <v>36</v>
      </c>
      <c r="DX91" s="9">
        <v>0</v>
      </c>
      <c r="DY91" s="9">
        <v>1</v>
      </c>
      <c r="DZ91" s="9">
        <v>1</v>
      </c>
      <c r="EA91" s="9">
        <v>0</v>
      </c>
      <c r="EB91" s="9">
        <v>19</v>
      </c>
      <c r="EC91" s="9">
        <v>13</v>
      </c>
      <c r="ED91" s="9">
        <v>3</v>
      </c>
      <c r="EE91" s="9">
        <v>3</v>
      </c>
      <c r="EF91" s="9">
        <v>0</v>
      </c>
      <c r="EG91" s="9">
        <v>0</v>
      </c>
      <c r="EH91" s="9">
        <v>0</v>
      </c>
      <c r="EI91" s="9">
        <v>0</v>
      </c>
      <c r="EJ91" s="9">
        <v>5</v>
      </c>
      <c r="EK91" s="9">
        <v>0</v>
      </c>
      <c r="EL91" s="9">
        <v>0</v>
      </c>
      <c r="EM91" s="9">
        <v>0</v>
      </c>
      <c r="EN91" s="9">
        <v>14</v>
      </c>
      <c r="EO91" s="9">
        <v>22</v>
      </c>
      <c r="EP91" s="9">
        <v>37</v>
      </c>
      <c r="EQ91" s="9">
        <v>1</v>
      </c>
      <c r="ER91" s="9">
        <v>0</v>
      </c>
      <c r="ES91" s="9">
        <v>0</v>
      </c>
      <c r="ET91" s="9">
        <v>7</v>
      </c>
      <c r="EU91" s="9">
        <v>19</v>
      </c>
      <c r="EV91" s="9">
        <v>66</v>
      </c>
      <c r="EW91" s="9"/>
      <c r="EX91" s="1">
        <f t="shared" si="24"/>
        <v>7.5111111111111111</v>
      </c>
      <c r="EY91" s="1">
        <f t="shared" si="25"/>
        <v>2.0556947809798269</v>
      </c>
      <c r="EZ91" s="3">
        <f t="shared" si="26"/>
        <v>1</v>
      </c>
      <c r="FB91" s="13">
        <v>0.70833333333333337</v>
      </c>
      <c r="FC91" s="9"/>
      <c r="FD91" s="9">
        <v>46</v>
      </c>
      <c r="FE91" s="9">
        <v>46</v>
      </c>
      <c r="FF91" s="9"/>
      <c r="FG91" s="9"/>
      <c r="FH91" s="9">
        <v>2</v>
      </c>
      <c r="FI91" s="9"/>
      <c r="FJ91" s="9"/>
      <c r="FK91" s="9"/>
      <c r="FL91" s="9"/>
      <c r="FM91" s="9">
        <v>3</v>
      </c>
      <c r="FN91" s="9"/>
      <c r="FO91" s="9">
        <v>0</v>
      </c>
      <c r="FP91" s="9">
        <v>5</v>
      </c>
      <c r="FQ91" s="9">
        <v>14</v>
      </c>
      <c r="FR91" s="9"/>
      <c r="FS91" s="9">
        <v>46</v>
      </c>
      <c r="FT91" s="9"/>
      <c r="FU91" s="9">
        <v>2</v>
      </c>
      <c r="FV91" s="9">
        <v>7</v>
      </c>
      <c r="FW91" s="9">
        <v>29</v>
      </c>
      <c r="FX91" s="9">
        <v>12</v>
      </c>
      <c r="FY91" s="9">
        <v>0</v>
      </c>
      <c r="FZ91" s="9">
        <v>0</v>
      </c>
      <c r="GA91" s="9">
        <v>3</v>
      </c>
      <c r="GB91" s="9">
        <v>17</v>
      </c>
      <c r="GC91" s="9">
        <v>3</v>
      </c>
      <c r="GD91" s="9">
        <v>33</v>
      </c>
      <c r="GE91" s="9">
        <v>0</v>
      </c>
      <c r="GF91" s="9">
        <v>6</v>
      </c>
      <c r="GG91" s="9">
        <v>0</v>
      </c>
      <c r="GH91" s="9">
        <v>6</v>
      </c>
      <c r="GI91" s="9">
        <v>1</v>
      </c>
      <c r="GJ91" s="9">
        <v>1</v>
      </c>
      <c r="GK91" s="9">
        <v>13</v>
      </c>
      <c r="GL91" s="9">
        <v>0</v>
      </c>
      <c r="GM91" s="9">
        <v>0</v>
      </c>
      <c r="GN91" s="9"/>
      <c r="GO91" s="9">
        <v>7</v>
      </c>
      <c r="GP91" s="9"/>
      <c r="GQ91" s="9">
        <v>20</v>
      </c>
      <c r="GR91" s="9">
        <v>0</v>
      </c>
      <c r="GS91" s="9">
        <v>0</v>
      </c>
      <c r="GT91" s="9">
        <v>47</v>
      </c>
      <c r="GU91" s="9">
        <v>34</v>
      </c>
      <c r="GV91" s="9">
        <v>0</v>
      </c>
      <c r="GW91" s="4">
        <v>3</v>
      </c>
      <c r="GX91" s="1">
        <f t="shared" si="27"/>
        <v>11.852941176470589</v>
      </c>
      <c r="GY91" s="1">
        <f t="shared" si="28"/>
        <v>2.7192232929985165</v>
      </c>
      <c r="GZ91" s="3">
        <f t="shared" si="29"/>
        <v>0.73913043478260865</v>
      </c>
      <c r="HB91" s="13">
        <v>0.70833333333333337</v>
      </c>
      <c r="HC91" s="4">
        <v>84</v>
      </c>
      <c r="HD91" s="4">
        <v>39</v>
      </c>
      <c r="HE91" s="4">
        <v>37</v>
      </c>
      <c r="HF91" s="4">
        <v>29</v>
      </c>
      <c r="HG91" s="4">
        <v>28</v>
      </c>
      <c r="HH91" s="4">
        <v>28</v>
      </c>
      <c r="HI91" s="4">
        <v>30</v>
      </c>
      <c r="HJ91" s="4">
        <v>21</v>
      </c>
      <c r="HK91" s="4">
        <v>26</v>
      </c>
      <c r="HL91" s="4">
        <v>28</v>
      </c>
      <c r="HM91" s="4">
        <v>60</v>
      </c>
      <c r="HN91" s="4">
        <v>14</v>
      </c>
      <c r="HO91" s="4">
        <v>19</v>
      </c>
      <c r="HP91" s="4">
        <v>25</v>
      </c>
      <c r="HQ91" s="4">
        <v>36</v>
      </c>
      <c r="HR91" s="4">
        <v>4</v>
      </c>
      <c r="HS91" s="4">
        <v>2</v>
      </c>
      <c r="HT91" s="4">
        <v>0</v>
      </c>
      <c r="HU91" s="4">
        <v>0</v>
      </c>
      <c r="HV91" s="4">
        <v>0</v>
      </c>
      <c r="HW91" s="4">
        <v>0</v>
      </c>
      <c r="HX91" s="4">
        <v>0</v>
      </c>
      <c r="HY91" s="4">
        <v>10</v>
      </c>
      <c r="HZ91" s="4">
        <v>14</v>
      </c>
      <c r="IA91" s="4">
        <v>0</v>
      </c>
      <c r="IB91" s="4">
        <v>0</v>
      </c>
      <c r="IC91" s="4">
        <v>0</v>
      </c>
      <c r="ID91" s="4">
        <v>0</v>
      </c>
      <c r="IE91" s="4">
        <v>0</v>
      </c>
      <c r="IF91" s="4">
        <v>0</v>
      </c>
      <c r="IG91" s="4">
        <v>2</v>
      </c>
      <c r="IH91" s="4">
        <v>0</v>
      </c>
      <c r="II91" s="4">
        <v>0</v>
      </c>
      <c r="IJ91" s="4">
        <v>0</v>
      </c>
      <c r="IK91" s="4">
        <v>49</v>
      </c>
      <c r="IL91" s="4">
        <v>0</v>
      </c>
      <c r="IM91" s="4">
        <v>0</v>
      </c>
      <c r="IN91" s="4">
        <v>0</v>
      </c>
      <c r="IO91" s="4">
        <v>0</v>
      </c>
      <c r="IP91" s="4">
        <v>0</v>
      </c>
      <c r="IQ91" s="4">
        <v>0</v>
      </c>
      <c r="IR91" s="4">
        <v>0</v>
      </c>
      <c r="IS91" s="4">
        <v>0</v>
      </c>
      <c r="IT91" s="4"/>
      <c r="IU91" s="4">
        <f t="shared" si="30"/>
        <v>13.604651162790697</v>
      </c>
      <c r="IV91" s="4">
        <f t="shared" si="31"/>
        <v>2.9761211972672772</v>
      </c>
      <c r="IW91" s="7">
        <f t="shared" si="32"/>
        <v>1</v>
      </c>
      <c r="IX91" s="4"/>
      <c r="IY91" s="13">
        <v>0.70833333333333337</v>
      </c>
      <c r="IZ91" s="9">
        <v>27</v>
      </c>
      <c r="JA91" s="9"/>
      <c r="JB91" s="9">
        <v>22</v>
      </c>
      <c r="JC91" s="9">
        <v>14</v>
      </c>
      <c r="JD91" s="9">
        <v>28</v>
      </c>
      <c r="JE91" s="9">
        <v>11</v>
      </c>
      <c r="JF91" s="9">
        <v>18</v>
      </c>
      <c r="JG91" s="9"/>
      <c r="JH91" s="9"/>
      <c r="JI91" s="9">
        <v>20</v>
      </c>
      <c r="JJ91" s="9"/>
      <c r="JK91" s="9">
        <v>23</v>
      </c>
      <c r="JL91" s="9">
        <v>0</v>
      </c>
      <c r="JM91" s="9">
        <v>24</v>
      </c>
      <c r="JN91" s="9">
        <v>0</v>
      </c>
      <c r="JO91" s="9">
        <v>58</v>
      </c>
      <c r="JP91" s="9">
        <v>0</v>
      </c>
      <c r="JQ91" s="9">
        <v>0</v>
      </c>
      <c r="JR91" s="9">
        <v>0</v>
      </c>
      <c r="JS91" s="9">
        <v>7</v>
      </c>
      <c r="JT91" s="9">
        <v>0</v>
      </c>
      <c r="JU91" s="9">
        <v>0</v>
      </c>
      <c r="JV91" s="9">
        <v>0</v>
      </c>
      <c r="JW91" s="9">
        <v>22</v>
      </c>
      <c r="JX91" s="9">
        <v>0</v>
      </c>
      <c r="JY91" s="9">
        <v>0</v>
      </c>
      <c r="JZ91" s="9">
        <v>66</v>
      </c>
      <c r="KA91" s="9">
        <v>2</v>
      </c>
      <c r="KB91" s="9">
        <v>2</v>
      </c>
      <c r="KC91" s="9">
        <v>0</v>
      </c>
      <c r="KD91" s="9">
        <v>0</v>
      </c>
      <c r="KE91" s="9">
        <v>0</v>
      </c>
      <c r="KF91" s="9">
        <v>0</v>
      </c>
      <c r="KG91" s="9"/>
      <c r="KH91" s="9">
        <v>0</v>
      </c>
      <c r="KI91" s="9">
        <v>6</v>
      </c>
      <c r="KJ91" s="9">
        <v>0</v>
      </c>
      <c r="KK91" s="9">
        <v>0</v>
      </c>
      <c r="KL91" s="9">
        <v>0</v>
      </c>
      <c r="KM91" s="9">
        <v>0</v>
      </c>
      <c r="KN91" s="9">
        <v>0</v>
      </c>
      <c r="KO91" s="9">
        <v>1</v>
      </c>
      <c r="KP91" s="9">
        <v>0</v>
      </c>
      <c r="KQ91" s="9">
        <v>0</v>
      </c>
      <c r="KR91" s="9">
        <v>0</v>
      </c>
      <c r="KS91" s="4"/>
      <c r="KT91" s="4">
        <f t="shared" si="33"/>
        <v>8.7750000000000004</v>
      </c>
      <c r="KU91" s="4">
        <f t="shared" si="34"/>
        <v>2.4496173170517879</v>
      </c>
      <c r="KV91" s="7">
        <f t="shared" si="35"/>
        <v>0.88888888888888884</v>
      </c>
    </row>
    <row r="92" spans="1:308" x14ac:dyDescent="0.55000000000000004">
      <c r="A92" s="13">
        <v>0.72916666666666663</v>
      </c>
      <c r="B92" s="9">
        <v>0</v>
      </c>
      <c r="C92" s="9">
        <v>0</v>
      </c>
      <c r="D92" s="9">
        <v>2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3</v>
      </c>
      <c r="O92" s="9">
        <v>1</v>
      </c>
      <c r="P92" s="9">
        <v>0</v>
      </c>
      <c r="Q92" s="9">
        <v>22</v>
      </c>
      <c r="R92" s="9">
        <v>0</v>
      </c>
      <c r="S92" s="9">
        <v>0</v>
      </c>
      <c r="T92" s="9">
        <v>5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9">
        <v>0</v>
      </c>
      <c r="AA92" s="9">
        <v>0</v>
      </c>
      <c r="AB92" s="9">
        <v>4</v>
      </c>
      <c r="AC92" s="9">
        <v>44</v>
      </c>
      <c r="AD92" s="9">
        <v>1</v>
      </c>
      <c r="AE92" s="9">
        <v>0</v>
      </c>
      <c r="AF92" s="9">
        <v>0</v>
      </c>
      <c r="AG92" s="9">
        <v>0</v>
      </c>
      <c r="AH92" s="9">
        <v>0</v>
      </c>
      <c r="AI92" s="9">
        <v>0</v>
      </c>
      <c r="AJ92" s="9">
        <v>0</v>
      </c>
      <c r="AK92" s="9">
        <v>3</v>
      </c>
      <c r="AL92" s="9">
        <v>10</v>
      </c>
      <c r="AM92" s="9">
        <v>0</v>
      </c>
      <c r="AN92" s="9">
        <v>8</v>
      </c>
      <c r="AO92" s="9">
        <v>0</v>
      </c>
      <c r="AP92" s="9">
        <v>7</v>
      </c>
      <c r="AQ92" s="9">
        <v>0</v>
      </c>
      <c r="AR92" s="9">
        <v>0</v>
      </c>
      <c r="AS92" s="9">
        <v>0</v>
      </c>
      <c r="AT92" s="9">
        <v>0</v>
      </c>
      <c r="AU92" s="9">
        <v>0</v>
      </c>
      <c r="AV92" s="9">
        <v>0</v>
      </c>
      <c r="AW92" s="4">
        <v>0.1</v>
      </c>
      <c r="AX92" s="1">
        <f t="shared" si="18"/>
        <v>2.3404255319148937</v>
      </c>
      <c r="AY92" s="1">
        <f t="shared" si="19"/>
        <v>1.0624690650096065</v>
      </c>
      <c r="AZ92" s="3">
        <f t="shared" si="20"/>
        <v>1</v>
      </c>
      <c r="BB92" s="13">
        <v>0.72916666666666663</v>
      </c>
      <c r="BC92" s="9">
        <v>1</v>
      </c>
      <c r="BD92" s="9">
        <v>0</v>
      </c>
      <c r="BE92" s="9"/>
      <c r="BF92" s="9"/>
      <c r="BG92" s="9"/>
      <c r="BH92" s="9">
        <v>35</v>
      </c>
      <c r="BI92" s="9">
        <v>1</v>
      </c>
      <c r="BJ92" s="9">
        <v>6</v>
      </c>
      <c r="BK92" s="9">
        <v>3</v>
      </c>
      <c r="BL92" s="9">
        <v>12</v>
      </c>
      <c r="BM92" s="9">
        <v>21</v>
      </c>
      <c r="BN92" s="9"/>
      <c r="BO92" s="9">
        <v>5</v>
      </c>
      <c r="BP92" s="9"/>
      <c r="BQ92" s="9">
        <v>25</v>
      </c>
      <c r="BR92" s="9"/>
      <c r="BS92" s="9">
        <v>1</v>
      </c>
      <c r="BT92" s="9">
        <v>0</v>
      </c>
      <c r="BU92" s="9">
        <v>23</v>
      </c>
      <c r="BV92" s="9">
        <v>23</v>
      </c>
      <c r="BW92" s="9">
        <v>0</v>
      </c>
      <c r="BX92" s="9">
        <v>0</v>
      </c>
      <c r="BY92" s="9">
        <v>0</v>
      </c>
      <c r="BZ92" s="9">
        <v>33</v>
      </c>
      <c r="CA92" s="9">
        <v>23</v>
      </c>
      <c r="CB92" s="9">
        <v>5</v>
      </c>
      <c r="CC92" s="9">
        <v>52</v>
      </c>
      <c r="CD92" s="9">
        <v>5</v>
      </c>
      <c r="CE92" s="9">
        <v>5</v>
      </c>
      <c r="CF92" s="9">
        <v>86</v>
      </c>
      <c r="CG92" s="9">
        <v>27</v>
      </c>
      <c r="CH92" s="9">
        <v>20</v>
      </c>
      <c r="CI92" s="9">
        <v>5</v>
      </c>
      <c r="CJ92" s="9"/>
      <c r="CK92" s="9">
        <v>53</v>
      </c>
      <c r="CL92" s="9">
        <v>90</v>
      </c>
      <c r="CM92" s="9">
        <v>8</v>
      </c>
      <c r="CN92" s="9">
        <v>5</v>
      </c>
      <c r="CO92" s="9"/>
      <c r="CP92" s="9">
        <v>30</v>
      </c>
      <c r="CQ92" s="9"/>
      <c r="CR92" s="9">
        <v>36</v>
      </c>
      <c r="CS92" s="9">
        <v>4</v>
      </c>
      <c r="CT92" s="9">
        <v>0</v>
      </c>
      <c r="CU92" s="9">
        <v>0</v>
      </c>
      <c r="CV92" s="9"/>
      <c r="CW92" s="9">
        <v>1</v>
      </c>
      <c r="CX92" s="4"/>
      <c r="CY92" s="1">
        <f t="shared" si="21"/>
        <v>17.405405405405407</v>
      </c>
      <c r="CZ92" s="1">
        <f t="shared" si="22"/>
        <v>3.7282823496172681</v>
      </c>
      <c r="DA92" s="3">
        <f t="shared" si="23"/>
        <v>0.78723404255319152</v>
      </c>
      <c r="DC92" s="13">
        <v>0.72916666666666663</v>
      </c>
      <c r="DD92" s="9">
        <v>2</v>
      </c>
      <c r="DE92" s="9">
        <v>10</v>
      </c>
      <c r="DF92" s="9">
        <v>2</v>
      </c>
      <c r="DG92" s="9">
        <v>2</v>
      </c>
      <c r="DH92" s="9">
        <v>9</v>
      </c>
      <c r="DI92" s="9">
        <v>0</v>
      </c>
      <c r="DJ92" s="9">
        <v>0</v>
      </c>
      <c r="DK92" s="9">
        <v>1</v>
      </c>
      <c r="DL92" s="9">
        <v>0</v>
      </c>
      <c r="DM92" s="9">
        <v>0</v>
      </c>
      <c r="DN92" s="9">
        <v>0</v>
      </c>
      <c r="DO92" s="9">
        <v>2</v>
      </c>
      <c r="DP92" s="9">
        <v>8</v>
      </c>
      <c r="DQ92" s="9">
        <v>3</v>
      </c>
      <c r="DR92" s="9">
        <v>16</v>
      </c>
      <c r="DS92" s="9">
        <v>28</v>
      </c>
      <c r="DT92" s="9">
        <v>0</v>
      </c>
      <c r="DU92" s="9">
        <v>59</v>
      </c>
      <c r="DV92" s="9">
        <v>0</v>
      </c>
      <c r="DW92" s="9">
        <v>58</v>
      </c>
      <c r="DX92" s="9">
        <v>0</v>
      </c>
      <c r="DY92" s="9">
        <v>0</v>
      </c>
      <c r="DZ92" s="9">
        <v>1</v>
      </c>
      <c r="EA92" s="9">
        <v>19</v>
      </c>
      <c r="EB92" s="9">
        <v>11</v>
      </c>
      <c r="EC92" s="9">
        <v>16</v>
      </c>
      <c r="ED92" s="9">
        <v>0</v>
      </c>
      <c r="EE92" s="9">
        <v>14</v>
      </c>
      <c r="EF92" s="9">
        <v>0</v>
      </c>
      <c r="EG92" s="9">
        <v>0</v>
      </c>
      <c r="EH92" s="9">
        <v>1</v>
      </c>
      <c r="EI92" s="9">
        <v>12</v>
      </c>
      <c r="EJ92" s="9">
        <v>24</v>
      </c>
      <c r="EK92" s="9">
        <v>0</v>
      </c>
      <c r="EL92" s="9">
        <v>0</v>
      </c>
      <c r="EM92" s="9">
        <v>0</v>
      </c>
      <c r="EN92" s="9">
        <v>10</v>
      </c>
      <c r="EO92" s="9">
        <v>4</v>
      </c>
      <c r="EP92" s="9">
        <v>19</v>
      </c>
      <c r="EQ92" s="9">
        <v>10</v>
      </c>
      <c r="ER92" s="9">
        <v>0</v>
      </c>
      <c r="ES92" s="9">
        <v>0</v>
      </c>
      <c r="ET92" s="9">
        <v>11</v>
      </c>
      <c r="EU92" s="9">
        <v>33</v>
      </c>
      <c r="EV92" s="9">
        <v>9</v>
      </c>
      <c r="EW92" s="9"/>
      <c r="EX92" s="1">
        <f t="shared" si="24"/>
        <v>8.7555555555555564</v>
      </c>
      <c r="EY92" s="1">
        <f t="shared" si="25"/>
        <v>2.0388042533282711</v>
      </c>
      <c r="EZ92" s="3">
        <f t="shared" si="26"/>
        <v>1</v>
      </c>
      <c r="FB92" s="13">
        <v>0.72916666666666663</v>
      </c>
      <c r="FC92" s="9"/>
      <c r="FD92" s="9">
        <v>39</v>
      </c>
      <c r="FE92" s="9">
        <v>45</v>
      </c>
      <c r="FF92" s="9"/>
      <c r="FG92" s="9"/>
      <c r="FH92" s="9">
        <v>1</v>
      </c>
      <c r="FI92" s="9"/>
      <c r="FJ92" s="9"/>
      <c r="FK92" s="9"/>
      <c r="FL92" s="9"/>
      <c r="FM92" s="9">
        <v>11</v>
      </c>
      <c r="FN92" s="9"/>
      <c r="FO92" s="9">
        <v>0</v>
      </c>
      <c r="FP92" s="9">
        <v>7</v>
      </c>
      <c r="FQ92" s="9">
        <v>4</v>
      </c>
      <c r="FR92" s="9"/>
      <c r="FS92" s="9">
        <v>25</v>
      </c>
      <c r="FT92" s="9"/>
      <c r="FU92" s="9">
        <v>0</v>
      </c>
      <c r="FV92" s="9">
        <v>45</v>
      </c>
      <c r="FW92" s="9">
        <v>15</v>
      </c>
      <c r="FX92" s="9">
        <v>8</v>
      </c>
      <c r="FY92" s="9">
        <v>1</v>
      </c>
      <c r="FZ92" s="9">
        <v>2</v>
      </c>
      <c r="GA92" s="9">
        <v>0</v>
      </c>
      <c r="GB92" s="9">
        <v>14</v>
      </c>
      <c r="GC92" s="9">
        <v>0</v>
      </c>
      <c r="GD92" s="9">
        <v>29</v>
      </c>
      <c r="GE92" s="9">
        <v>5</v>
      </c>
      <c r="GF92" s="9">
        <v>14</v>
      </c>
      <c r="GG92" s="9">
        <v>0</v>
      </c>
      <c r="GH92" s="9">
        <v>4</v>
      </c>
      <c r="GI92" s="9">
        <v>0</v>
      </c>
      <c r="GJ92" s="9">
        <v>0</v>
      </c>
      <c r="GK92" s="9">
        <v>15</v>
      </c>
      <c r="GL92" s="9">
        <v>0</v>
      </c>
      <c r="GM92" s="9">
        <v>0</v>
      </c>
      <c r="GN92" s="9"/>
      <c r="GO92" s="9">
        <v>31</v>
      </c>
      <c r="GP92" s="9"/>
      <c r="GQ92" s="9">
        <v>0</v>
      </c>
      <c r="GR92" s="9">
        <v>9</v>
      </c>
      <c r="GS92" s="9">
        <v>0</v>
      </c>
      <c r="GT92" s="9">
        <v>39</v>
      </c>
      <c r="GU92" s="9">
        <v>42</v>
      </c>
      <c r="GV92" s="9">
        <v>0</v>
      </c>
      <c r="GW92" s="4">
        <v>3</v>
      </c>
      <c r="GX92" s="1">
        <f t="shared" si="27"/>
        <v>11.911764705882353</v>
      </c>
      <c r="GY92" s="1">
        <f t="shared" si="28"/>
        <v>2.6160643335462535</v>
      </c>
      <c r="GZ92" s="3">
        <f t="shared" si="29"/>
        <v>0.73913043478260865</v>
      </c>
      <c r="HB92" s="13">
        <v>0.72916666666666663</v>
      </c>
      <c r="HC92" s="4">
        <v>14</v>
      </c>
      <c r="HD92" s="4">
        <v>31</v>
      </c>
      <c r="HE92" s="4">
        <v>29</v>
      </c>
      <c r="HF92" s="4">
        <v>0</v>
      </c>
      <c r="HG92" s="4">
        <v>14</v>
      </c>
      <c r="HH92" s="4">
        <v>5</v>
      </c>
      <c r="HI92" s="4">
        <v>3</v>
      </c>
      <c r="HJ92" s="4">
        <v>14</v>
      </c>
      <c r="HK92" s="4">
        <v>0</v>
      </c>
      <c r="HL92" s="4">
        <v>11</v>
      </c>
      <c r="HM92" s="4">
        <v>4</v>
      </c>
      <c r="HN92" s="4">
        <v>1</v>
      </c>
      <c r="HO92" s="4">
        <v>0</v>
      </c>
      <c r="HP92" s="4">
        <v>6</v>
      </c>
      <c r="HQ92" s="4">
        <v>6</v>
      </c>
      <c r="HR92" s="4">
        <v>22</v>
      </c>
      <c r="HS92" s="4">
        <v>17</v>
      </c>
      <c r="HT92" s="4">
        <v>6</v>
      </c>
      <c r="HU92" s="4">
        <v>7</v>
      </c>
      <c r="HV92" s="4">
        <v>0</v>
      </c>
      <c r="HW92" s="4">
        <v>0</v>
      </c>
      <c r="HX92" s="4">
        <v>0</v>
      </c>
      <c r="HY92" s="4">
        <v>0</v>
      </c>
      <c r="HZ92" s="4">
        <v>19</v>
      </c>
      <c r="IA92" s="4">
        <v>0</v>
      </c>
      <c r="IB92" s="4">
        <v>0</v>
      </c>
      <c r="IC92" s="4">
        <v>5</v>
      </c>
      <c r="ID92" s="4">
        <v>0</v>
      </c>
      <c r="IE92" s="4">
        <v>0</v>
      </c>
      <c r="IF92" s="4">
        <v>0</v>
      </c>
      <c r="IG92" s="4">
        <v>27</v>
      </c>
      <c r="IH92" s="4">
        <v>0</v>
      </c>
      <c r="II92" s="4">
        <v>0</v>
      </c>
      <c r="IJ92" s="4">
        <v>0</v>
      </c>
      <c r="IK92" s="4">
        <v>35</v>
      </c>
      <c r="IL92" s="4">
        <v>0</v>
      </c>
      <c r="IM92" s="4">
        <v>0</v>
      </c>
      <c r="IN92" s="4">
        <v>0</v>
      </c>
      <c r="IO92" s="4">
        <v>0</v>
      </c>
      <c r="IP92" s="4">
        <v>0</v>
      </c>
      <c r="IQ92" s="4">
        <v>0</v>
      </c>
      <c r="IR92" s="4">
        <v>0</v>
      </c>
      <c r="IS92" s="4">
        <v>0</v>
      </c>
      <c r="IT92" s="4"/>
      <c r="IU92" s="4">
        <f t="shared" si="30"/>
        <v>6.4186046511627906</v>
      </c>
      <c r="IV92" s="4">
        <f t="shared" si="31"/>
        <v>1.4994397470294694</v>
      </c>
      <c r="IW92" s="7">
        <f t="shared" si="32"/>
        <v>1</v>
      </c>
      <c r="IX92" s="4"/>
      <c r="IY92" s="13">
        <v>0.72916666666666663</v>
      </c>
      <c r="IZ92" s="9">
        <v>0</v>
      </c>
      <c r="JA92" s="9"/>
      <c r="JB92" s="9">
        <v>0</v>
      </c>
      <c r="JC92" s="9">
        <v>12</v>
      </c>
      <c r="JD92" s="9">
        <v>23</v>
      </c>
      <c r="JE92" s="9">
        <v>0</v>
      </c>
      <c r="JF92" s="9">
        <v>2</v>
      </c>
      <c r="JG92" s="9"/>
      <c r="JH92" s="9"/>
      <c r="JI92" s="9">
        <v>5</v>
      </c>
      <c r="JJ92" s="9"/>
      <c r="JK92" s="9">
        <v>6</v>
      </c>
      <c r="JL92" s="9">
        <v>0</v>
      </c>
      <c r="JM92" s="9">
        <v>4</v>
      </c>
      <c r="JN92" s="9">
        <v>4</v>
      </c>
      <c r="JO92" s="9">
        <v>73</v>
      </c>
      <c r="JP92" s="9">
        <v>0</v>
      </c>
      <c r="JQ92" s="9">
        <v>0</v>
      </c>
      <c r="JR92" s="9">
        <v>0</v>
      </c>
      <c r="JS92" s="9">
        <v>0</v>
      </c>
      <c r="JT92" s="9">
        <v>0</v>
      </c>
      <c r="JU92" s="9">
        <v>0</v>
      </c>
      <c r="JV92" s="9">
        <v>0</v>
      </c>
      <c r="JW92" s="9">
        <v>41</v>
      </c>
      <c r="JX92" s="9">
        <v>0</v>
      </c>
      <c r="JY92" s="9">
        <v>0</v>
      </c>
      <c r="JZ92" s="9">
        <v>63</v>
      </c>
      <c r="KA92" s="9">
        <v>3</v>
      </c>
      <c r="KB92" s="9">
        <v>5</v>
      </c>
      <c r="KC92" s="9">
        <v>0</v>
      </c>
      <c r="KD92" s="9">
        <v>0</v>
      </c>
      <c r="KE92" s="9">
        <v>0</v>
      </c>
      <c r="KF92" s="9">
        <v>0</v>
      </c>
      <c r="KG92" s="9"/>
      <c r="KH92" s="9">
        <v>0</v>
      </c>
      <c r="KI92" s="9">
        <v>0</v>
      </c>
      <c r="KJ92" s="9">
        <v>2</v>
      </c>
      <c r="KK92" s="9">
        <v>0</v>
      </c>
      <c r="KL92" s="9">
        <v>0</v>
      </c>
      <c r="KM92" s="9">
        <v>0</v>
      </c>
      <c r="KN92" s="9">
        <v>0</v>
      </c>
      <c r="KO92" s="9">
        <v>15</v>
      </c>
      <c r="KP92" s="9">
        <v>0</v>
      </c>
      <c r="KQ92" s="9">
        <v>3</v>
      </c>
      <c r="KR92" s="9">
        <v>0</v>
      </c>
      <c r="KS92" s="4"/>
      <c r="KT92" s="4">
        <f t="shared" si="33"/>
        <v>6.5250000000000004</v>
      </c>
      <c r="KU92" s="4">
        <f t="shared" si="34"/>
        <v>2.5717866432621381</v>
      </c>
      <c r="KV92" s="7">
        <f t="shared" si="35"/>
        <v>0.88888888888888884</v>
      </c>
    </row>
    <row r="93" spans="1:308" x14ac:dyDescent="0.55000000000000004">
      <c r="A93" s="13">
        <v>0.75</v>
      </c>
      <c r="B93" s="9">
        <v>8</v>
      </c>
      <c r="C93" s="9">
        <v>0</v>
      </c>
      <c r="D93" s="9">
        <v>1</v>
      </c>
      <c r="E93" s="9">
        <v>15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6</v>
      </c>
      <c r="M93" s="9">
        <v>0</v>
      </c>
      <c r="N93" s="9">
        <v>9</v>
      </c>
      <c r="O93" s="9">
        <v>0</v>
      </c>
      <c r="P93" s="9">
        <v>19</v>
      </c>
      <c r="Q93" s="9">
        <v>11</v>
      </c>
      <c r="R93" s="9">
        <v>0</v>
      </c>
      <c r="S93" s="9">
        <v>0</v>
      </c>
      <c r="T93" s="9">
        <v>50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7</v>
      </c>
      <c r="AC93" s="9">
        <v>23</v>
      </c>
      <c r="AD93" s="9">
        <v>60</v>
      </c>
      <c r="AE93" s="9">
        <v>0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10</v>
      </c>
      <c r="AL93" s="9">
        <v>1</v>
      </c>
      <c r="AM93" s="9">
        <v>0</v>
      </c>
      <c r="AN93" s="9">
        <v>12</v>
      </c>
      <c r="AO93" s="9">
        <v>0</v>
      </c>
      <c r="AP93" s="9">
        <v>29</v>
      </c>
      <c r="AQ93" s="9">
        <v>3</v>
      </c>
      <c r="AR93" s="9">
        <v>0</v>
      </c>
      <c r="AS93" s="9">
        <v>0</v>
      </c>
      <c r="AT93" s="9">
        <v>0</v>
      </c>
      <c r="AU93" s="9">
        <v>0</v>
      </c>
      <c r="AV93" s="9">
        <v>1</v>
      </c>
      <c r="AW93" s="4">
        <v>0.1</v>
      </c>
      <c r="AX93" s="1">
        <f t="shared" si="18"/>
        <v>5.6382978723404253</v>
      </c>
      <c r="AY93" s="1">
        <f t="shared" si="19"/>
        <v>1.8209454426737135</v>
      </c>
      <c r="AZ93" s="3">
        <f t="shared" si="20"/>
        <v>1</v>
      </c>
      <c r="BB93" s="13">
        <v>0.75</v>
      </c>
      <c r="BC93" s="9">
        <v>0</v>
      </c>
      <c r="BD93" s="9">
        <v>0</v>
      </c>
      <c r="BE93" s="9"/>
      <c r="BF93" s="9"/>
      <c r="BG93" s="9"/>
      <c r="BH93" s="9">
        <v>45</v>
      </c>
      <c r="BI93" s="9">
        <v>0</v>
      </c>
      <c r="BJ93" s="9">
        <v>2</v>
      </c>
      <c r="BK93" s="9">
        <v>5</v>
      </c>
      <c r="BL93" s="9">
        <v>7</v>
      </c>
      <c r="BM93" s="9">
        <v>22</v>
      </c>
      <c r="BN93" s="9"/>
      <c r="BO93" s="9">
        <v>6</v>
      </c>
      <c r="BP93" s="9"/>
      <c r="BQ93" s="9">
        <v>17</v>
      </c>
      <c r="BR93" s="9"/>
      <c r="BS93" s="9">
        <v>0</v>
      </c>
      <c r="BT93" s="9">
        <v>0</v>
      </c>
      <c r="BU93" s="9">
        <v>16</v>
      </c>
      <c r="BV93" s="9">
        <v>13</v>
      </c>
      <c r="BW93" s="9">
        <v>5</v>
      </c>
      <c r="BX93" s="9">
        <v>0</v>
      </c>
      <c r="BY93" s="9">
        <v>0</v>
      </c>
      <c r="BZ93" s="9">
        <v>6</v>
      </c>
      <c r="CA93" s="9">
        <v>22</v>
      </c>
      <c r="CB93" s="9">
        <v>2</v>
      </c>
      <c r="CC93" s="9">
        <v>32</v>
      </c>
      <c r="CD93" s="9">
        <v>26</v>
      </c>
      <c r="CE93" s="9">
        <v>3</v>
      </c>
      <c r="CF93" s="9">
        <v>65</v>
      </c>
      <c r="CG93" s="9">
        <v>21</v>
      </c>
      <c r="CH93" s="9">
        <v>16</v>
      </c>
      <c r="CI93" s="9"/>
      <c r="CJ93" s="9"/>
      <c r="CK93" s="9">
        <v>54</v>
      </c>
      <c r="CL93" s="9">
        <v>33</v>
      </c>
      <c r="CM93" s="9">
        <v>0</v>
      </c>
      <c r="CN93" s="9">
        <v>3</v>
      </c>
      <c r="CO93" s="9"/>
      <c r="CP93" s="9">
        <v>21</v>
      </c>
      <c r="CQ93" s="9"/>
      <c r="CR93" s="9">
        <v>53</v>
      </c>
      <c r="CS93" s="9"/>
      <c r="CT93" s="9">
        <v>8</v>
      </c>
      <c r="CU93" s="9">
        <v>0</v>
      </c>
      <c r="CV93" s="9"/>
      <c r="CW93" s="9">
        <v>6</v>
      </c>
      <c r="CX93" s="4"/>
      <c r="CY93" s="1">
        <f t="shared" si="21"/>
        <v>14.542857142857143</v>
      </c>
      <c r="CZ93" s="1">
        <f t="shared" si="22"/>
        <v>2.9674261991326625</v>
      </c>
      <c r="DA93" s="3">
        <f t="shared" si="23"/>
        <v>0.74468085106382975</v>
      </c>
      <c r="DC93" s="13">
        <v>0.75</v>
      </c>
      <c r="DD93" s="9">
        <v>2</v>
      </c>
      <c r="DE93" s="9">
        <v>16</v>
      </c>
      <c r="DF93" s="9">
        <v>9</v>
      </c>
      <c r="DG93" s="9">
        <v>3</v>
      </c>
      <c r="DH93" s="9">
        <v>2</v>
      </c>
      <c r="DI93" s="9">
        <v>0</v>
      </c>
      <c r="DJ93" s="9">
        <v>0</v>
      </c>
      <c r="DK93" s="9">
        <v>2</v>
      </c>
      <c r="DL93" s="9">
        <v>2</v>
      </c>
      <c r="DM93" s="9">
        <v>2</v>
      </c>
      <c r="DN93" s="9">
        <v>0</v>
      </c>
      <c r="DO93" s="9">
        <v>0</v>
      </c>
      <c r="DP93" s="9">
        <v>8</v>
      </c>
      <c r="DQ93" s="9">
        <v>9</v>
      </c>
      <c r="DR93" s="9">
        <v>24</v>
      </c>
      <c r="DS93" s="9">
        <v>5</v>
      </c>
      <c r="DT93" s="9">
        <v>0</v>
      </c>
      <c r="DU93" s="9">
        <v>5</v>
      </c>
      <c r="DV93" s="9">
        <v>28</v>
      </c>
      <c r="DW93" s="9">
        <v>41</v>
      </c>
      <c r="DX93" s="9">
        <v>0</v>
      </c>
      <c r="DY93" s="9">
        <v>0</v>
      </c>
      <c r="DZ93" s="9">
        <v>11</v>
      </c>
      <c r="EA93" s="9">
        <v>0</v>
      </c>
      <c r="EB93" s="9">
        <v>65</v>
      </c>
      <c r="EC93" s="9">
        <v>7</v>
      </c>
      <c r="ED93" s="9">
        <v>1</v>
      </c>
      <c r="EE93" s="9">
        <v>5</v>
      </c>
      <c r="EF93" s="9">
        <v>0</v>
      </c>
      <c r="EG93" s="9">
        <v>0</v>
      </c>
      <c r="EH93" s="9">
        <v>0</v>
      </c>
      <c r="EI93" s="9">
        <v>7</v>
      </c>
      <c r="EJ93" s="9">
        <v>14</v>
      </c>
      <c r="EK93" s="9">
        <v>15</v>
      </c>
      <c r="EL93" s="9">
        <v>0</v>
      </c>
      <c r="EM93" s="9">
        <v>0</v>
      </c>
      <c r="EN93" s="9">
        <v>55</v>
      </c>
      <c r="EO93" s="9">
        <v>0</v>
      </c>
      <c r="EP93" s="9">
        <v>0</v>
      </c>
      <c r="EQ93" s="9">
        <v>26</v>
      </c>
      <c r="ER93" s="9">
        <v>0</v>
      </c>
      <c r="ES93" s="9">
        <v>0</v>
      </c>
      <c r="ET93" s="9">
        <v>2</v>
      </c>
      <c r="EU93" s="9">
        <v>41</v>
      </c>
      <c r="EV93" s="9">
        <v>0</v>
      </c>
      <c r="EW93" s="9"/>
      <c r="EX93" s="1">
        <f t="shared" si="24"/>
        <v>9.0444444444444443</v>
      </c>
      <c r="EY93" s="1">
        <f t="shared" si="25"/>
        <v>2.2694625260459409</v>
      </c>
      <c r="EZ93" s="3">
        <f t="shared" si="26"/>
        <v>1</v>
      </c>
      <c r="FB93" s="13">
        <v>0.75</v>
      </c>
      <c r="FC93" s="9"/>
      <c r="FD93" s="9">
        <v>42</v>
      </c>
      <c r="FE93" s="9">
        <v>36</v>
      </c>
      <c r="FF93" s="9"/>
      <c r="FG93" s="9"/>
      <c r="FH93" s="9">
        <v>3</v>
      </c>
      <c r="FI93" s="9"/>
      <c r="FJ93" s="9"/>
      <c r="FK93" s="9"/>
      <c r="FL93" s="9"/>
      <c r="FM93" s="9">
        <v>1</v>
      </c>
      <c r="FN93" s="9"/>
      <c r="FO93" s="9">
        <v>23</v>
      </c>
      <c r="FP93" s="9">
        <v>1</v>
      </c>
      <c r="FQ93" s="9">
        <v>14</v>
      </c>
      <c r="FR93" s="9"/>
      <c r="FS93" s="9">
        <v>1</v>
      </c>
      <c r="FT93" s="9"/>
      <c r="FU93" s="9">
        <v>0</v>
      </c>
      <c r="FV93" s="9">
        <v>12</v>
      </c>
      <c r="FW93" s="9">
        <v>13</v>
      </c>
      <c r="FX93" s="9">
        <v>29</v>
      </c>
      <c r="FY93" s="9">
        <v>2</v>
      </c>
      <c r="FZ93" s="9">
        <v>3</v>
      </c>
      <c r="GA93" s="9">
        <v>0</v>
      </c>
      <c r="GB93" s="9">
        <v>10</v>
      </c>
      <c r="GC93" s="9">
        <v>8</v>
      </c>
      <c r="GD93" s="9">
        <v>25</v>
      </c>
      <c r="GE93" s="9">
        <v>1</v>
      </c>
      <c r="GF93" s="9">
        <v>5</v>
      </c>
      <c r="GG93" s="9">
        <v>0</v>
      </c>
      <c r="GH93" s="9">
        <v>8</v>
      </c>
      <c r="GI93" s="9">
        <v>0</v>
      </c>
      <c r="GJ93" s="9">
        <v>2</v>
      </c>
      <c r="GK93" s="9">
        <v>58</v>
      </c>
      <c r="GL93" s="9">
        <v>1</v>
      </c>
      <c r="GM93" s="9">
        <v>0</v>
      </c>
      <c r="GN93" s="9"/>
      <c r="GO93" s="9">
        <v>68</v>
      </c>
      <c r="GP93" s="9"/>
      <c r="GQ93" s="9">
        <v>2</v>
      </c>
      <c r="GR93" s="9">
        <v>3</v>
      </c>
      <c r="GS93" s="9">
        <v>0</v>
      </c>
      <c r="GT93" s="9">
        <v>11</v>
      </c>
      <c r="GU93" s="9">
        <v>27</v>
      </c>
      <c r="GV93" s="9">
        <v>0</v>
      </c>
      <c r="GW93" s="4">
        <v>3</v>
      </c>
      <c r="GX93" s="1">
        <f t="shared" si="27"/>
        <v>12.029411764705882</v>
      </c>
      <c r="GY93" s="1">
        <f t="shared" si="28"/>
        <v>2.952229676162708</v>
      </c>
      <c r="GZ93" s="3">
        <f t="shared" si="29"/>
        <v>0.73913043478260865</v>
      </c>
      <c r="HB93" s="13">
        <v>0.75</v>
      </c>
      <c r="HC93" s="4">
        <v>10</v>
      </c>
      <c r="HD93" s="4">
        <v>17</v>
      </c>
      <c r="HE93" s="4">
        <v>20</v>
      </c>
      <c r="HF93" s="4">
        <v>0</v>
      </c>
      <c r="HG93" s="4">
        <v>20</v>
      </c>
      <c r="HH93" s="4">
        <v>11</v>
      </c>
      <c r="HI93" s="4">
        <v>18</v>
      </c>
      <c r="HJ93" s="4">
        <v>21</v>
      </c>
      <c r="HK93" s="4">
        <v>4</v>
      </c>
      <c r="HL93" s="4">
        <v>21</v>
      </c>
      <c r="HM93" s="4">
        <v>28</v>
      </c>
      <c r="HN93" s="4">
        <v>13</v>
      </c>
      <c r="HO93" s="4">
        <v>5</v>
      </c>
      <c r="HP93" s="4">
        <v>17</v>
      </c>
      <c r="HQ93" s="4">
        <v>23</v>
      </c>
      <c r="HR93" s="4">
        <v>9</v>
      </c>
      <c r="HS93" s="4">
        <v>10</v>
      </c>
      <c r="HT93" s="4">
        <v>0</v>
      </c>
      <c r="HU93" s="4">
        <v>0</v>
      </c>
      <c r="HV93" s="4">
        <v>14</v>
      </c>
      <c r="HW93" s="4">
        <v>0</v>
      </c>
      <c r="HX93" s="4">
        <v>0</v>
      </c>
      <c r="HY93" s="4">
        <v>1</v>
      </c>
      <c r="HZ93" s="4">
        <v>28</v>
      </c>
      <c r="IA93" s="4">
        <v>3</v>
      </c>
      <c r="IB93" s="4">
        <v>5</v>
      </c>
      <c r="IC93" s="4">
        <v>25</v>
      </c>
      <c r="ID93" s="4">
        <v>1</v>
      </c>
      <c r="IE93" s="4">
        <v>0</v>
      </c>
      <c r="IF93" s="4">
        <v>24</v>
      </c>
      <c r="IG93" s="4">
        <v>7</v>
      </c>
      <c r="IH93" s="4">
        <v>4</v>
      </c>
      <c r="II93" s="4">
        <v>0</v>
      </c>
      <c r="IJ93" s="4">
        <v>0</v>
      </c>
      <c r="IK93" s="4">
        <v>19</v>
      </c>
      <c r="IL93" s="4">
        <v>0</v>
      </c>
      <c r="IM93" s="4">
        <v>0</v>
      </c>
      <c r="IN93" s="4">
        <v>0</v>
      </c>
      <c r="IO93" s="4">
        <v>0</v>
      </c>
      <c r="IP93" s="4">
        <v>0</v>
      </c>
      <c r="IQ93" s="4">
        <v>0</v>
      </c>
      <c r="IR93" s="4">
        <v>0</v>
      </c>
      <c r="IS93" s="4">
        <v>0</v>
      </c>
      <c r="IT93" s="4"/>
      <c r="IU93" s="4">
        <f t="shared" si="30"/>
        <v>8.7906976744186043</v>
      </c>
      <c r="IV93" s="4">
        <f t="shared" si="31"/>
        <v>1.4560973262892392</v>
      </c>
      <c r="IW93" s="7">
        <f t="shared" si="32"/>
        <v>1</v>
      </c>
      <c r="IX93" s="4"/>
      <c r="IY93" s="13">
        <v>0.75</v>
      </c>
      <c r="IZ93" s="9">
        <v>7</v>
      </c>
      <c r="JA93" s="9"/>
      <c r="JB93" s="9">
        <v>15</v>
      </c>
      <c r="JC93" s="9">
        <v>11</v>
      </c>
      <c r="JD93" s="9">
        <v>21</v>
      </c>
      <c r="JE93" s="9">
        <v>0</v>
      </c>
      <c r="JF93" s="9">
        <v>20</v>
      </c>
      <c r="JG93" s="9"/>
      <c r="JH93" s="9"/>
      <c r="JI93" s="9">
        <v>8</v>
      </c>
      <c r="JJ93" s="9"/>
      <c r="JK93" s="9">
        <v>16</v>
      </c>
      <c r="JL93" s="9">
        <v>0</v>
      </c>
      <c r="JM93" s="9">
        <v>4</v>
      </c>
      <c r="JN93" s="9">
        <v>0</v>
      </c>
      <c r="JO93" s="9">
        <v>71</v>
      </c>
      <c r="JP93" s="9">
        <v>0</v>
      </c>
      <c r="JQ93" s="9">
        <v>0</v>
      </c>
      <c r="JR93" s="9">
        <v>0</v>
      </c>
      <c r="JS93" s="9">
        <v>1</v>
      </c>
      <c r="JT93" s="9">
        <v>27</v>
      </c>
      <c r="JU93" s="9">
        <v>0</v>
      </c>
      <c r="JV93" s="9">
        <v>2</v>
      </c>
      <c r="JW93" s="9">
        <v>53</v>
      </c>
      <c r="JX93" s="9">
        <v>0</v>
      </c>
      <c r="JY93" s="9">
        <v>0</v>
      </c>
      <c r="JZ93" s="9">
        <v>56</v>
      </c>
      <c r="KA93" s="9">
        <v>6</v>
      </c>
      <c r="KB93" s="9">
        <v>0</v>
      </c>
      <c r="KC93" s="9">
        <v>0</v>
      </c>
      <c r="KD93" s="9">
        <v>0</v>
      </c>
      <c r="KE93" s="9">
        <v>1</v>
      </c>
      <c r="KF93" s="9">
        <v>0</v>
      </c>
      <c r="KG93" s="9"/>
      <c r="KH93" s="9">
        <v>0</v>
      </c>
      <c r="KI93" s="9">
        <v>0</v>
      </c>
      <c r="KJ93" s="9">
        <v>0</v>
      </c>
      <c r="KK93" s="9">
        <v>0</v>
      </c>
      <c r="KL93" s="9">
        <v>3</v>
      </c>
      <c r="KM93" s="9">
        <v>16</v>
      </c>
      <c r="KN93" s="9">
        <v>0</v>
      </c>
      <c r="KO93" s="9">
        <v>3</v>
      </c>
      <c r="KP93" s="9">
        <v>1</v>
      </c>
      <c r="KQ93" s="9">
        <v>0</v>
      </c>
      <c r="KR93" s="9">
        <v>0</v>
      </c>
      <c r="KS93" s="4"/>
      <c r="KT93" s="4">
        <f t="shared" si="33"/>
        <v>8.5500000000000007</v>
      </c>
      <c r="KU93" s="4">
        <f t="shared" si="34"/>
        <v>2.6165033429349451</v>
      </c>
      <c r="KV93" s="7">
        <f t="shared" si="35"/>
        <v>0.88888888888888884</v>
      </c>
    </row>
    <row r="94" spans="1:308" x14ac:dyDescent="0.55000000000000004">
      <c r="A94" s="13">
        <v>0.77083333333333337</v>
      </c>
      <c r="B94" s="9">
        <v>18</v>
      </c>
      <c r="C94" s="9">
        <v>0</v>
      </c>
      <c r="D94" s="9">
        <v>2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9</v>
      </c>
      <c r="K94" s="9">
        <v>18</v>
      </c>
      <c r="L94" s="9">
        <v>5</v>
      </c>
      <c r="M94" s="9">
        <v>0</v>
      </c>
      <c r="N94" s="9">
        <v>0</v>
      </c>
      <c r="O94" s="9">
        <v>1</v>
      </c>
      <c r="P94" s="9">
        <v>19</v>
      </c>
      <c r="Q94" s="9">
        <v>25</v>
      </c>
      <c r="R94" s="9">
        <v>0</v>
      </c>
      <c r="S94" s="9">
        <v>2</v>
      </c>
      <c r="T94" s="9">
        <v>3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9">
        <v>0</v>
      </c>
      <c r="AA94" s="9">
        <v>17</v>
      </c>
      <c r="AB94" s="9">
        <v>22</v>
      </c>
      <c r="AC94" s="9">
        <v>30</v>
      </c>
      <c r="AD94" s="9">
        <v>12</v>
      </c>
      <c r="AE94" s="9">
        <v>0</v>
      </c>
      <c r="AF94" s="9">
        <v>3</v>
      </c>
      <c r="AG94" s="9">
        <v>0</v>
      </c>
      <c r="AH94" s="9">
        <v>0</v>
      </c>
      <c r="AI94" s="9">
        <v>0</v>
      </c>
      <c r="AJ94" s="9">
        <v>0</v>
      </c>
      <c r="AK94" s="9">
        <v>0</v>
      </c>
      <c r="AL94" s="9">
        <v>36</v>
      </c>
      <c r="AM94" s="9">
        <v>0</v>
      </c>
      <c r="AN94" s="9">
        <v>8</v>
      </c>
      <c r="AO94" s="9">
        <v>0</v>
      </c>
      <c r="AP94" s="9">
        <v>26</v>
      </c>
      <c r="AQ94" s="9">
        <v>22</v>
      </c>
      <c r="AR94" s="9">
        <v>0</v>
      </c>
      <c r="AS94" s="9">
        <v>0</v>
      </c>
      <c r="AT94" s="9">
        <v>0</v>
      </c>
      <c r="AU94" s="9">
        <v>0</v>
      </c>
      <c r="AV94" s="9">
        <v>0</v>
      </c>
      <c r="AW94" s="4">
        <v>0.1</v>
      </c>
      <c r="AX94" s="1">
        <f t="shared" si="18"/>
        <v>5.9148936170212769</v>
      </c>
      <c r="AY94" s="1">
        <f t="shared" si="19"/>
        <v>1.4362267436710445</v>
      </c>
      <c r="AZ94" s="3">
        <f t="shared" si="20"/>
        <v>1</v>
      </c>
      <c r="BB94" s="13">
        <v>0.77083333333333337</v>
      </c>
      <c r="BC94" s="9">
        <v>0</v>
      </c>
      <c r="BD94" s="9">
        <v>0</v>
      </c>
      <c r="BE94" s="9"/>
      <c r="BF94" s="9"/>
      <c r="BG94" s="9"/>
      <c r="BH94" s="9">
        <v>36</v>
      </c>
      <c r="BI94" s="9">
        <v>0</v>
      </c>
      <c r="BJ94" s="9">
        <v>35</v>
      </c>
      <c r="BK94" s="9">
        <v>2</v>
      </c>
      <c r="BL94" s="9">
        <v>5</v>
      </c>
      <c r="BM94" s="9">
        <v>20</v>
      </c>
      <c r="BN94" s="9"/>
      <c r="BO94" s="9"/>
      <c r="BP94" s="9"/>
      <c r="BQ94" s="9">
        <v>18</v>
      </c>
      <c r="BR94" s="9"/>
      <c r="BS94" s="9">
        <v>1</v>
      </c>
      <c r="BT94" s="9">
        <v>3</v>
      </c>
      <c r="BU94" s="9">
        <v>12</v>
      </c>
      <c r="BV94" s="9">
        <v>10</v>
      </c>
      <c r="BW94" s="9">
        <v>32</v>
      </c>
      <c r="BX94" s="9">
        <v>2</v>
      </c>
      <c r="BY94" s="9">
        <v>0</v>
      </c>
      <c r="BZ94" s="9">
        <v>19</v>
      </c>
      <c r="CA94" s="9">
        <v>42</v>
      </c>
      <c r="CB94" s="9">
        <v>1</v>
      </c>
      <c r="CC94" s="9">
        <v>35</v>
      </c>
      <c r="CD94" s="9">
        <v>48</v>
      </c>
      <c r="CE94" s="9">
        <v>3</v>
      </c>
      <c r="CF94" s="9">
        <v>55</v>
      </c>
      <c r="CG94" s="9">
        <v>26</v>
      </c>
      <c r="CH94" s="9">
        <v>17</v>
      </c>
      <c r="CI94" s="9"/>
      <c r="CJ94" s="9"/>
      <c r="CK94" s="9">
        <v>40</v>
      </c>
      <c r="CL94" s="9">
        <v>37</v>
      </c>
      <c r="CM94" s="9">
        <v>11</v>
      </c>
      <c r="CN94" s="9">
        <v>0</v>
      </c>
      <c r="CO94" s="9"/>
      <c r="CP94" s="9">
        <v>33</v>
      </c>
      <c r="CQ94" s="9"/>
      <c r="CR94" s="9">
        <v>27</v>
      </c>
      <c r="CS94" s="9"/>
      <c r="CT94" s="9">
        <v>3</v>
      </c>
      <c r="CU94" s="9">
        <v>3</v>
      </c>
      <c r="CV94" s="9"/>
      <c r="CW94" s="9">
        <v>28</v>
      </c>
      <c r="CX94" s="4"/>
      <c r="CY94" s="1">
        <f t="shared" si="21"/>
        <v>17.764705882352942</v>
      </c>
      <c r="CZ94" s="1">
        <f t="shared" si="22"/>
        <v>2.8619636078339288</v>
      </c>
      <c r="DA94" s="3">
        <f t="shared" si="23"/>
        <v>0.72340425531914898</v>
      </c>
      <c r="DC94" s="13">
        <v>0.77083333333333337</v>
      </c>
      <c r="DD94" s="9">
        <v>33</v>
      </c>
      <c r="DE94" s="9">
        <v>0</v>
      </c>
      <c r="DF94" s="9">
        <v>1</v>
      </c>
      <c r="DG94" s="9">
        <v>4</v>
      </c>
      <c r="DH94" s="9">
        <v>4</v>
      </c>
      <c r="DI94" s="9">
        <v>0</v>
      </c>
      <c r="DJ94" s="9">
        <v>29</v>
      </c>
      <c r="DK94" s="9">
        <v>0</v>
      </c>
      <c r="DL94" s="9">
        <v>3</v>
      </c>
      <c r="DM94" s="9">
        <v>4</v>
      </c>
      <c r="DN94" s="9">
        <v>0</v>
      </c>
      <c r="DO94" s="9">
        <v>0</v>
      </c>
      <c r="DP94" s="9">
        <v>19</v>
      </c>
      <c r="DQ94" s="9">
        <v>2</v>
      </c>
      <c r="DR94" s="9">
        <v>10</v>
      </c>
      <c r="DS94" s="9">
        <v>25</v>
      </c>
      <c r="DT94" s="9">
        <v>2</v>
      </c>
      <c r="DU94" s="9">
        <v>35</v>
      </c>
      <c r="DV94" s="9">
        <v>16</v>
      </c>
      <c r="DW94" s="9">
        <v>24</v>
      </c>
      <c r="DX94" s="9">
        <v>0</v>
      </c>
      <c r="DY94" s="9">
        <v>1</v>
      </c>
      <c r="DZ94" s="9">
        <v>6</v>
      </c>
      <c r="EA94" s="9">
        <v>0</v>
      </c>
      <c r="EB94" s="9">
        <v>31</v>
      </c>
      <c r="EC94" s="9">
        <v>5</v>
      </c>
      <c r="ED94" s="9">
        <v>6</v>
      </c>
      <c r="EE94" s="9">
        <v>18</v>
      </c>
      <c r="EF94" s="9">
        <v>57</v>
      </c>
      <c r="EG94" s="9">
        <v>0</v>
      </c>
      <c r="EH94" s="9">
        <v>22</v>
      </c>
      <c r="EI94" s="9">
        <v>4</v>
      </c>
      <c r="EJ94" s="9">
        <v>14</v>
      </c>
      <c r="EK94" s="9">
        <v>1</v>
      </c>
      <c r="EL94" s="9">
        <v>1</v>
      </c>
      <c r="EM94" s="9">
        <v>0</v>
      </c>
      <c r="EN94" s="9">
        <v>13</v>
      </c>
      <c r="EO94" s="9">
        <v>2</v>
      </c>
      <c r="EP94" s="9">
        <v>0</v>
      </c>
      <c r="EQ94" s="9">
        <v>0</v>
      </c>
      <c r="ER94" s="9">
        <v>0</v>
      </c>
      <c r="ES94" s="9">
        <v>0</v>
      </c>
      <c r="ET94" s="9">
        <v>10</v>
      </c>
      <c r="EU94" s="9">
        <v>20</v>
      </c>
      <c r="EV94" s="9">
        <v>0</v>
      </c>
      <c r="EW94" s="9"/>
      <c r="EX94" s="1">
        <f t="shared" si="24"/>
        <v>9.3777777777777782</v>
      </c>
      <c r="EY94" s="1">
        <f t="shared" si="25"/>
        <v>1.9048817903589979</v>
      </c>
      <c r="EZ94" s="3">
        <f t="shared" si="26"/>
        <v>1</v>
      </c>
      <c r="FB94" s="13">
        <v>0.77083333333333337</v>
      </c>
      <c r="FC94" s="9"/>
      <c r="FD94" s="9">
        <v>17</v>
      </c>
      <c r="FE94" s="9">
        <v>24</v>
      </c>
      <c r="FF94" s="9"/>
      <c r="FG94" s="9"/>
      <c r="FH94" s="9"/>
      <c r="FI94" s="9"/>
      <c r="FJ94" s="9"/>
      <c r="FK94" s="9"/>
      <c r="FL94" s="9"/>
      <c r="FM94" s="9">
        <v>37</v>
      </c>
      <c r="FN94" s="9"/>
      <c r="FO94" s="9">
        <v>67</v>
      </c>
      <c r="FP94" s="9">
        <v>2</v>
      </c>
      <c r="FQ94" s="9">
        <v>4</v>
      </c>
      <c r="FR94" s="9"/>
      <c r="FS94" s="9">
        <v>29</v>
      </c>
      <c r="FT94" s="9"/>
      <c r="FU94" s="9">
        <v>0</v>
      </c>
      <c r="FV94" s="9">
        <v>4</v>
      </c>
      <c r="FW94" s="9">
        <v>15</v>
      </c>
      <c r="FX94" s="9">
        <v>27</v>
      </c>
      <c r="FY94" s="9">
        <v>1</v>
      </c>
      <c r="FZ94" s="9">
        <v>15</v>
      </c>
      <c r="GA94" s="9">
        <v>21</v>
      </c>
      <c r="GB94" s="9">
        <v>13</v>
      </c>
      <c r="GC94" s="9">
        <v>0</v>
      </c>
      <c r="GD94" s="9">
        <v>31</v>
      </c>
      <c r="GE94" s="9">
        <v>1</v>
      </c>
      <c r="GF94" s="9">
        <v>2</v>
      </c>
      <c r="GG94" s="9">
        <v>23</v>
      </c>
      <c r="GH94" s="9">
        <v>10</v>
      </c>
      <c r="GI94" s="9">
        <v>0</v>
      </c>
      <c r="GJ94" s="9">
        <v>2</v>
      </c>
      <c r="GK94" s="9">
        <v>23</v>
      </c>
      <c r="GL94" s="9">
        <v>10</v>
      </c>
      <c r="GM94" s="9">
        <v>7</v>
      </c>
      <c r="GN94" s="9"/>
      <c r="GO94" s="9">
        <v>51</v>
      </c>
      <c r="GP94" s="9"/>
      <c r="GQ94" s="9">
        <v>20</v>
      </c>
      <c r="GR94" s="9">
        <v>3</v>
      </c>
      <c r="GS94" s="9">
        <v>0</v>
      </c>
      <c r="GT94" s="9">
        <v>8</v>
      </c>
      <c r="GU94" s="9">
        <v>24</v>
      </c>
      <c r="GV94" s="9">
        <v>8</v>
      </c>
      <c r="GW94" s="4">
        <v>3</v>
      </c>
      <c r="GX94" s="1">
        <f t="shared" si="27"/>
        <v>15.121212121212121</v>
      </c>
      <c r="GY94" s="1">
        <f t="shared" si="28"/>
        <v>2.7239668516029654</v>
      </c>
      <c r="GZ94" s="3">
        <f t="shared" si="29"/>
        <v>0.71739130434782605</v>
      </c>
      <c r="HB94" s="13">
        <v>0.77083333333333337</v>
      </c>
      <c r="HC94" s="4">
        <v>9</v>
      </c>
      <c r="HD94" s="4">
        <v>9</v>
      </c>
      <c r="HE94" s="4">
        <v>1</v>
      </c>
      <c r="HF94" s="4">
        <v>0</v>
      </c>
      <c r="HG94" s="4">
        <v>0</v>
      </c>
      <c r="HH94" s="4">
        <v>0</v>
      </c>
      <c r="HI94" s="4">
        <v>0</v>
      </c>
      <c r="HJ94" s="4">
        <v>17</v>
      </c>
      <c r="HK94" s="4">
        <v>2</v>
      </c>
      <c r="HL94" s="4">
        <v>8</v>
      </c>
      <c r="HM94" s="4">
        <v>11</v>
      </c>
      <c r="HN94" s="4">
        <v>0</v>
      </c>
      <c r="HO94" s="4">
        <v>5</v>
      </c>
      <c r="HP94" s="4">
        <v>5</v>
      </c>
      <c r="HQ94" s="4">
        <v>20</v>
      </c>
      <c r="HR94" s="4">
        <v>18</v>
      </c>
      <c r="HS94" s="4">
        <v>32</v>
      </c>
      <c r="HT94" s="4">
        <v>0</v>
      </c>
      <c r="HU94" s="4">
        <v>5</v>
      </c>
      <c r="HV94" s="4">
        <v>31</v>
      </c>
      <c r="HW94" s="4">
        <v>13</v>
      </c>
      <c r="HX94" s="4">
        <v>12</v>
      </c>
      <c r="HY94" s="4">
        <v>2</v>
      </c>
      <c r="HZ94" s="4">
        <v>16</v>
      </c>
      <c r="IA94" s="4">
        <v>30</v>
      </c>
      <c r="IB94" s="4">
        <v>11</v>
      </c>
      <c r="IC94" s="4">
        <v>18</v>
      </c>
      <c r="ID94" s="4">
        <v>18</v>
      </c>
      <c r="IE94" s="4">
        <v>6</v>
      </c>
      <c r="IF94" s="4">
        <v>16</v>
      </c>
      <c r="IG94" s="4">
        <v>10</v>
      </c>
      <c r="IH94" s="4">
        <v>12</v>
      </c>
      <c r="II94" s="4">
        <v>0</v>
      </c>
      <c r="IJ94" s="4">
        <v>0</v>
      </c>
      <c r="IK94" s="4">
        <v>28</v>
      </c>
      <c r="IL94" s="4">
        <v>1</v>
      </c>
      <c r="IM94" s="4">
        <v>0</v>
      </c>
      <c r="IN94" s="4">
        <v>0</v>
      </c>
      <c r="IO94" s="4">
        <v>0</v>
      </c>
      <c r="IP94" s="4">
        <v>8</v>
      </c>
      <c r="IQ94" s="4">
        <v>0</v>
      </c>
      <c r="IR94" s="4">
        <v>0</v>
      </c>
      <c r="IS94" s="4">
        <v>1</v>
      </c>
      <c r="IT94" s="4"/>
      <c r="IU94" s="4">
        <f t="shared" si="30"/>
        <v>8.720930232558139</v>
      </c>
      <c r="IV94" s="4">
        <f t="shared" si="31"/>
        <v>1.4472357205310811</v>
      </c>
      <c r="IW94" s="7">
        <f t="shared" si="32"/>
        <v>1</v>
      </c>
      <c r="IX94" s="4"/>
      <c r="IY94" s="13">
        <v>0.77083333333333337</v>
      </c>
      <c r="IZ94" s="9">
        <v>0</v>
      </c>
      <c r="JA94" s="9"/>
      <c r="JB94" s="9">
        <v>43</v>
      </c>
      <c r="JC94" s="9">
        <v>5</v>
      </c>
      <c r="JD94" s="9"/>
      <c r="JE94" s="9">
        <v>0</v>
      </c>
      <c r="JF94" s="9">
        <v>9</v>
      </c>
      <c r="JG94" s="9"/>
      <c r="JH94" s="9"/>
      <c r="JI94" s="9">
        <v>2</v>
      </c>
      <c r="JJ94" s="9"/>
      <c r="JK94" s="9">
        <v>5</v>
      </c>
      <c r="JL94" s="9">
        <v>0</v>
      </c>
      <c r="JM94" s="9">
        <v>0</v>
      </c>
      <c r="JN94" s="9">
        <v>0</v>
      </c>
      <c r="JO94" s="9">
        <v>90</v>
      </c>
      <c r="JP94" s="9">
        <v>3</v>
      </c>
      <c r="JQ94" s="9">
        <v>59</v>
      </c>
      <c r="JR94" s="9">
        <v>6</v>
      </c>
      <c r="JS94" s="9">
        <v>18</v>
      </c>
      <c r="JT94" s="9">
        <v>4</v>
      </c>
      <c r="JU94" s="9">
        <v>0</v>
      </c>
      <c r="JV94" s="9">
        <v>7</v>
      </c>
      <c r="JW94" s="9">
        <v>67</v>
      </c>
      <c r="JX94" s="9">
        <v>0</v>
      </c>
      <c r="JY94" s="9">
        <v>0</v>
      </c>
      <c r="JZ94" s="9">
        <v>70</v>
      </c>
      <c r="KA94" s="9">
        <v>26</v>
      </c>
      <c r="KB94" s="9">
        <v>1</v>
      </c>
      <c r="KC94" s="9">
        <v>2</v>
      </c>
      <c r="KD94" s="9">
        <v>0</v>
      </c>
      <c r="KE94" s="9">
        <v>28</v>
      </c>
      <c r="KF94" s="9">
        <v>10</v>
      </c>
      <c r="KG94" s="9"/>
      <c r="KH94" s="9">
        <v>0</v>
      </c>
      <c r="KI94" s="9">
        <v>0</v>
      </c>
      <c r="KJ94" s="9">
        <v>0</v>
      </c>
      <c r="KK94" s="9">
        <v>1</v>
      </c>
      <c r="KL94" s="9">
        <v>1</v>
      </c>
      <c r="KM94" s="9">
        <v>33</v>
      </c>
      <c r="KN94" s="9">
        <v>0</v>
      </c>
      <c r="KO94" s="9">
        <v>11</v>
      </c>
      <c r="KP94" s="9">
        <v>0</v>
      </c>
      <c r="KQ94" s="9">
        <v>0</v>
      </c>
      <c r="KR94" s="9">
        <v>1</v>
      </c>
      <c r="KS94" s="4"/>
      <c r="KT94" s="4">
        <f t="shared" si="33"/>
        <v>12.871794871794872</v>
      </c>
      <c r="KU94" s="4">
        <f t="shared" si="34"/>
        <v>3.6463390930656385</v>
      </c>
      <c r="KV94" s="7">
        <f t="shared" si="35"/>
        <v>0.8666666666666667</v>
      </c>
    </row>
    <row r="95" spans="1:308" x14ac:dyDescent="0.55000000000000004">
      <c r="A95" s="13">
        <v>0.79166666666666663</v>
      </c>
      <c r="B95" s="9">
        <v>1</v>
      </c>
      <c r="C95" s="9">
        <v>1</v>
      </c>
      <c r="D95" s="9">
        <v>1</v>
      </c>
      <c r="E95" s="9">
        <v>20</v>
      </c>
      <c r="F95" s="9">
        <v>2</v>
      </c>
      <c r="G95" s="9">
        <v>2</v>
      </c>
      <c r="H95" s="9">
        <v>1</v>
      </c>
      <c r="I95" s="9">
        <v>2</v>
      </c>
      <c r="J95" s="9">
        <v>2</v>
      </c>
      <c r="K95" s="9">
        <v>0</v>
      </c>
      <c r="L95" s="9">
        <v>33</v>
      </c>
      <c r="M95" s="9">
        <v>0</v>
      </c>
      <c r="N95" s="9">
        <v>9</v>
      </c>
      <c r="O95" s="9">
        <v>11</v>
      </c>
      <c r="P95" s="9">
        <v>1</v>
      </c>
      <c r="Q95" s="9">
        <v>35</v>
      </c>
      <c r="R95" s="9">
        <v>0</v>
      </c>
      <c r="S95" s="9">
        <v>47</v>
      </c>
      <c r="T95" s="9">
        <v>2</v>
      </c>
      <c r="U95" s="9">
        <v>0</v>
      </c>
      <c r="V95" s="9">
        <v>0</v>
      </c>
      <c r="W95" s="9">
        <v>10</v>
      </c>
      <c r="X95" s="9">
        <v>12</v>
      </c>
      <c r="Y95" s="9">
        <v>1</v>
      </c>
      <c r="Z95" s="9">
        <v>0</v>
      </c>
      <c r="AA95" s="9">
        <v>44</v>
      </c>
      <c r="AB95" s="9">
        <v>28</v>
      </c>
      <c r="AC95" s="9">
        <v>16</v>
      </c>
      <c r="AD95" s="9">
        <v>21</v>
      </c>
      <c r="AE95" s="9">
        <v>0</v>
      </c>
      <c r="AF95" s="9">
        <v>14</v>
      </c>
      <c r="AG95" s="9">
        <v>0</v>
      </c>
      <c r="AH95" s="9">
        <v>2</v>
      </c>
      <c r="AI95" s="9">
        <v>22</v>
      </c>
      <c r="AJ95" s="9">
        <v>0</v>
      </c>
      <c r="AK95" s="9">
        <v>7</v>
      </c>
      <c r="AL95" s="9">
        <v>85</v>
      </c>
      <c r="AM95" s="9">
        <v>0</v>
      </c>
      <c r="AN95" s="9">
        <v>20</v>
      </c>
      <c r="AO95" s="9">
        <v>0</v>
      </c>
      <c r="AP95" s="9">
        <v>26</v>
      </c>
      <c r="AQ95" s="9">
        <v>13</v>
      </c>
      <c r="AR95" s="9">
        <v>0</v>
      </c>
      <c r="AS95" s="9">
        <v>0</v>
      </c>
      <c r="AT95" s="9">
        <v>0</v>
      </c>
      <c r="AU95" s="9">
        <v>0</v>
      </c>
      <c r="AV95" s="9">
        <v>0</v>
      </c>
      <c r="AW95" s="4">
        <v>0.1</v>
      </c>
      <c r="AX95" s="1">
        <f t="shared" si="18"/>
        <v>10.446808510638299</v>
      </c>
      <c r="AY95" s="1">
        <f t="shared" si="19"/>
        <v>2.441320314032164</v>
      </c>
      <c r="AZ95" s="3">
        <f t="shared" si="20"/>
        <v>1</v>
      </c>
      <c r="BB95" s="13">
        <v>0.79166666666666663</v>
      </c>
      <c r="BC95" s="9">
        <v>0</v>
      </c>
      <c r="BD95" s="9">
        <v>0</v>
      </c>
      <c r="BE95" s="9"/>
      <c r="BF95" s="9"/>
      <c r="BG95" s="9"/>
      <c r="BH95" s="9">
        <v>44</v>
      </c>
      <c r="BI95" s="9">
        <v>13</v>
      </c>
      <c r="BJ95" s="9">
        <v>23</v>
      </c>
      <c r="BK95" s="9">
        <v>1</v>
      </c>
      <c r="BL95" s="9">
        <v>8</v>
      </c>
      <c r="BM95" s="9">
        <v>18</v>
      </c>
      <c r="BN95" s="9"/>
      <c r="BO95" s="9"/>
      <c r="BP95" s="9"/>
      <c r="BQ95" s="9">
        <v>21</v>
      </c>
      <c r="BR95" s="9"/>
      <c r="BS95" s="9"/>
      <c r="BT95" s="9">
        <v>4</v>
      </c>
      <c r="BU95" s="9">
        <v>8</v>
      </c>
      <c r="BV95" s="9">
        <v>11</v>
      </c>
      <c r="BW95" s="9">
        <v>35</v>
      </c>
      <c r="BX95" s="9">
        <v>0</v>
      </c>
      <c r="BY95" s="9">
        <v>0</v>
      </c>
      <c r="BZ95" s="9">
        <v>30</v>
      </c>
      <c r="CA95" s="9">
        <v>20</v>
      </c>
      <c r="CB95" s="9"/>
      <c r="CC95" s="9">
        <v>19</v>
      </c>
      <c r="CD95" s="9">
        <v>65</v>
      </c>
      <c r="CE95" s="9">
        <v>2</v>
      </c>
      <c r="CF95" s="9">
        <v>54</v>
      </c>
      <c r="CG95" s="9">
        <v>23</v>
      </c>
      <c r="CH95" s="9">
        <v>13</v>
      </c>
      <c r="CI95" s="9"/>
      <c r="CJ95" s="9"/>
      <c r="CK95" s="9">
        <v>16</v>
      </c>
      <c r="CL95" s="9">
        <v>41</v>
      </c>
      <c r="CM95" s="9">
        <v>5</v>
      </c>
      <c r="CN95" s="9">
        <v>0</v>
      </c>
      <c r="CO95" s="9"/>
      <c r="CP95" s="9">
        <v>32</v>
      </c>
      <c r="CQ95" s="9"/>
      <c r="CR95" s="9">
        <v>29</v>
      </c>
      <c r="CS95" s="9"/>
      <c r="CT95" s="9">
        <v>11</v>
      </c>
      <c r="CU95" s="9">
        <v>0</v>
      </c>
      <c r="CV95" s="9"/>
      <c r="CW95" s="9">
        <v>26</v>
      </c>
      <c r="CX95" s="4"/>
      <c r="CY95" s="1">
        <f t="shared" si="21"/>
        <v>17.875</v>
      </c>
      <c r="CZ95" s="1">
        <f t="shared" si="22"/>
        <v>2.9773167991634084</v>
      </c>
      <c r="DA95" s="3">
        <f t="shared" si="23"/>
        <v>0.68085106382978722</v>
      </c>
      <c r="DC95" s="13">
        <v>0.79166666666666663</v>
      </c>
      <c r="DD95" s="9">
        <v>20</v>
      </c>
      <c r="DE95" s="9">
        <v>4</v>
      </c>
      <c r="DF95" s="9">
        <v>0</v>
      </c>
      <c r="DG95" s="9">
        <v>19</v>
      </c>
      <c r="DH95" s="9">
        <v>30</v>
      </c>
      <c r="DI95" s="9">
        <v>1</v>
      </c>
      <c r="DJ95" s="9">
        <v>20</v>
      </c>
      <c r="DK95" s="9">
        <v>0</v>
      </c>
      <c r="DL95" s="9">
        <v>6</v>
      </c>
      <c r="DM95" s="9">
        <v>8</v>
      </c>
      <c r="DN95" s="9">
        <v>1</v>
      </c>
      <c r="DO95" s="9">
        <v>0</v>
      </c>
      <c r="DP95" s="9">
        <v>21</v>
      </c>
      <c r="DQ95" s="9">
        <v>1</v>
      </c>
      <c r="DR95" s="9">
        <v>70</v>
      </c>
      <c r="DS95" s="9">
        <v>0</v>
      </c>
      <c r="DT95" s="9">
        <v>0</v>
      </c>
      <c r="DU95" s="9">
        <v>55</v>
      </c>
      <c r="DV95" s="9">
        <v>25</v>
      </c>
      <c r="DW95" s="9">
        <v>2</v>
      </c>
      <c r="DX95" s="9">
        <v>2</v>
      </c>
      <c r="DY95" s="9">
        <v>0</v>
      </c>
      <c r="DZ95" s="9">
        <v>0</v>
      </c>
      <c r="EA95" s="9">
        <v>11</v>
      </c>
      <c r="EB95" s="9">
        <v>75</v>
      </c>
      <c r="EC95" s="9">
        <v>31</v>
      </c>
      <c r="ED95" s="9">
        <v>57</v>
      </c>
      <c r="EE95" s="9">
        <v>7</v>
      </c>
      <c r="EF95" s="9">
        <v>46</v>
      </c>
      <c r="EG95" s="9">
        <v>11</v>
      </c>
      <c r="EH95" s="9">
        <v>44</v>
      </c>
      <c r="EI95" s="9">
        <v>13</v>
      </c>
      <c r="EJ95" s="9">
        <v>17</v>
      </c>
      <c r="EK95" s="9">
        <v>0</v>
      </c>
      <c r="EL95" s="9">
        <v>0</v>
      </c>
      <c r="EM95" s="9">
        <v>0</v>
      </c>
      <c r="EN95" s="9">
        <v>4</v>
      </c>
      <c r="EO95" s="9">
        <v>11</v>
      </c>
      <c r="EP95" s="9">
        <v>6</v>
      </c>
      <c r="EQ95" s="9">
        <v>16</v>
      </c>
      <c r="ER95" s="9">
        <v>0</v>
      </c>
      <c r="ES95" s="9">
        <v>0</v>
      </c>
      <c r="ET95" s="9">
        <v>19</v>
      </c>
      <c r="EU95" s="9">
        <v>76</v>
      </c>
      <c r="EV95" s="9">
        <v>0</v>
      </c>
      <c r="EW95" s="9"/>
      <c r="EX95" s="1">
        <f t="shared" si="24"/>
        <v>16.2</v>
      </c>
      <c r="EY95" s="1">
        <f t="shared" si="25"/>
        <v>3.2232739488748003</v>
      </c>
      <c r="EZ95" s="3">
        <f t="shared" si="26"/>
        <v>1</v>
      </c>
      <c r="FB95" s="13">
        <v>0.79166666666666663</v>
      </c>
      <c r="FC95" s="9"/>
      <c r="FD95" s="9">
        <v>19</v>
      </c>
      <c r="FE95" s="9">
        <v>41</v>
      </c>
      <c r="FF95" s="9"/>
      <c r="FG95" s="9"/>
      <c r="FH95" s="9"/>
      <c r="FI95" s="9"/>
      <c r="FJ95" s="9"/>
      <c r="FK95" s="9"/>
      <c r="FL95" s="9"/>
      <c r="FM95" s="9">
        <v>48</v>
      </c>
      <c r="FN95" s="9"/>
      <c r="FO95" s="9">
        <v>27</v>
      </c>
      <c r="FP95" s="9">
        <v>0</v>
      </c>
      <c r="FQ95" s="9">
        <v>3</v>
      </c>
      <c r="FR95" s="9"/>
      <c r="FS95" s="9">
        <v>0</v>
      </c>
      <c r="FT95" s="9"/>
      <c r="FU95" s="9">
        <v>5</v>
      </c>
      <c r="FV95" s="9">
        <v>2</v>
      </c>
      <c r="FW95" s="9">
        <v>25</v>
      </c>
      <c r="FX95" s="9">
        <v>25</v>
      </c>
      <c r="FY95" s="9">
        <v>39</v>
      </c>
      <c r="FZ95" s="9">
        <v>21</v>
      </c>
      <c r="GA95" s="9">
        <v>8</v>
      </c>
      <c r="GB95" s="9">
        <v>10</v>
      </c>
      <c r="GC95" s="9">
        <v>4</v>
      </c>
      <c r="GD95" s="9">
        <v>37</v>
      </c>
      <c r="GE95" s="9">
        <v>3</v>
      </c>
      <c r="GF95" s="9">
        <v>5</v>
      </c>
      <c r="GG95" s="9">
        <v>42</v>
      </c>
      <c r="GH95" s="9">
        <v>2</v>
      </c>
      <c r="GI95" s="9">
        <v>6</v>
      </c>
      <c r="GJ95" s="9">
        <v>16</v>
      </c>
      <c r="GK95" s="9">
        <v>41</v>
      </c>
      <c r="GL95" s="9">
        <v>7</v>
      </c>
      <c r="GM95" s="9">
        <v>6</v>
      </c>
      <c r="GN95" s="9"/>
      <c r="GO95" s="9">
        <v>39</v>
      </c>
      <c r="GP95" s="9"/>
      <c r="GQ95" s="9">
        <v>31</v>
      </c>
      <c r="GR95" s="9">
        <v>3</v>
      </c>
      <c r="GS95" s="9">
        <v>1</v>
      </c>
      <c r="GT95" s="9">
        <v>32</v>
      </c>
      <c r="GU95" s="9">
        <v>19</v>
      </c>
      <c r="GV95" s="9">
        <v>0</v>
      </c>
      <c r="GW95" s="4">
        <v>3</v>
      </c>
      <c r="GX95" s="1">
        <f t="shared" si="27"/>
        <v>17.181818181818183</v>
      </c>
      <c r="GY95" s="1">
        <f t="shared" si="28"/>
        <v>2.7297652751290311</v>
      </c>
      <c r="GZ95" s="3">
        <f t="shared" si="29"/>
        <v>0.71739130434782605</v>
      </c>
      <c r="HB95" s="13">
        <v>0.79166666666666663</v>
      </c>
      <c r="HC95" s="4">
        <v>17</v>
      </c>
      <c r="HD95" s="4">
        <v>4</v>
      </c>
      <c r="HE95" s="4">
        <v>7</v>
      </c>
      <c r="HF95" s="4">
        <v>0</v>
      </c>
      <c r="HG95" s="4">
        <v>0</v>
      </c>
      <c r="HH95" s="4">
        <v>0</v>
      </c>
      <c r="HI95" s="4">
        <v>1</v>
      </c>
      <c r="HJ95" s="4">
        <v>17</v>
      </c>
      <c r="HK95" s="4">
        <v>0</v>
      </c>
      <c r="HL95" s="4">
        <v>21</v>
      </c>
      <c r="HM95" s="4">
        <v>9</v>
      </c>
      <c r="HN95" s="4">
        <v>0</v>
      </c>
      <c r="HO95" s="4">
        <v>9</v>
      </c>
      <c r="HP95" s="4">
        <v>4</v>
      </c>
      <c r="HQ95" s="4">
        <v>29</v>
      </c>
      <c r="HR95" s="4">
        <v>16</v>
      </c>
      <c r="HS95" s="4">
        <v>9</v>
      </c>
      <c r="HT95" s="4">
        <v>3</v>
      </c>
      <c r="HU95" s="4">
        <v>40</v>
      </c>
      <c r="HV95" s="4">
        <v>28</v>
      </c>
      <c r="HW95" s="4">
        <v>10</v>
      </c>
      <c r="HX95" s="4">
        <v>8</v>
      </c>
      <c r="HY95" s="4">
        <v>11</v>
      </c>
      <c r="HZ95" s="4">
        <v>16</v>
      </c>
      <c r="IA95" s="4">
        <v>34</v>
      </c>
      <c r="IB95" s="4">
        <v>21</v>
      </c>
      <c r="IC95" s="4">
        <v>22</v>
      </c>
      <c r="ID95" s="4">
        <v>20</v>
      </c>
      <c r="IE95" s="4">
        <v>28</v>
      </c>
      <c r="IF95" s="4">
        <v>19</v>
      </c>
      <c r="IG95" s="4">
        <v>9</v>
      </c>
      <c r="IH95" s="4">
        <v>19</v>
      </c>
      <c r="II95" s="4">
        <v>18</v>
      </c>
      <c r="IJ95" s="4">
        <v>13</v>
      </c>
      <c r="IK95" s="4">
        <v>32</v>
      </c>
      <c r="IL95" s="4">
        <v>16</v>
      </c>
      <c r="IM95" s="4">
        <v>0</v>
      </c>
      <c r="IN95" s="4">
        <v>0</v>
      </c>
      <c r="IO95" s="4">
        <v>0</v>
      </c>
      <c r="IP95" s="4">
        <v>0</v>
      </c>
      <c r="IQ95" s="4">
        <v>10</v>
      </c>
      <c r="IR95" s="4">
        <v>0</v>
      </c>
      <c r="IS95" s="4">
        <v>9</v>
      </c>
      <c r="IT95" s="4"/>
      <c r="IU95" s="4">
        <f t="shared" si="30"/>
        <v>12.302325581395349</v>
      </c>
      <c r="IV95" s="4">
        <f t="shared" si="31"/>
        <v>1.6453346520016656</v>
      </c>
      <c r="IW95" s="7">
        <f t="shared" si="32"/>
        <v>1</v>
      </c>
      <c r="IX95" s="4"/>
      <c r="IY95" s="13">
        <v>0.79166666666666663</v>
      </c>
      <c r="IZ95" s="9">
        <v>14</v>
      </c>
      <c r="JA95" s="9"/>
      <c r="JB95" s="9">
        <v>32</v>
      </c>
      <c r="JC95" s="9">
        <v>7</v>
      </c>
      <c r="JD95" s="9"/>
      <c r="JE95" s="9">
        <v>2</v>
      </c>
      <c r="JF95" s="9">
        <v>0</v>
      </c>
      <c r="JG95" s="9"/>
      <c r="JH95" s="9"/>
      <c r="JI95" s="9">
        <v>8</v>
      </c>
      <c r="JJ95" s="9"/>
      <c r="JK95" s="9">
        <v>11</v>
      </c>
      <c r="JL95" s="9">
        <v>2</v>
      </c>
      <c r="JM95" s="9">
        <v>0</v>
      </c>
      <c r="JN95" s="9">
        <v>37</v>
      </c>
      <c r="JO95" s="9">
        <v>73</v>
      </c>
      <c r="JP95" s="9">
        <v>16</v>
      </c>
      <c r="JQ95" s="9">
        <v>6</v>
      </c>
      <c r="JR95" s="9">
        <v>0</v>
      </c>
      <c r="JS95" s="9">
        <v>23</v>
      </c>
      <c r="JT95" s="9">
        <v>15</v>
      </c>
      <c r="JU95" s="9">
        <v>4</v>
      </c>
      <c r="JV95" s="9">
        <v>0</v>
      </c>
      <c r="JW95" s="9">
        <v>63</v>
      </c>
      <c r="JX95" s="9">
        <v>0</v>
      </c>
      <c r="JY95" s="9">
        <v>2</v>
      </c>
      <c r="JZ95" s="9">
        <v>60</v>
      </c>
      <c r="KA95" s="9">
        <v>6</v>
      </c>
      <c r="KB95" s="9">
        <v>26</v>
      </c>
      <c r="KC95" s="9">
        <v>6</v>
      </c>
      <c r="KD95" s="9">
        <v>8</v>
      </c>
      <c r="KE95" s="9">
        <v>5</v>
      </c>
      <c r="KF95" s="9">
        <v>5</v>
      </c>
      <c r="KG95" s="9"/>
      <c r="KH95" s="9">
        <v>41</v>
      </c>
      <c r="KI95" s="9">
        <v>0</v>
      </c>
      <c r="KJ95" s="9">
        <v>0</v>
      </c>
      <c r="KK95" s="9">
        <v>3</v>
      </c>
      <c r="KL95" s="9">
        <v>22</v>
      </c>
      <c r="KM95" s="9">
        <v>14</v>
      </c>
      <c r="KN95" s="9">
        <v>22</v>
      </c>
      <c r="KO95" s="9">
        <v>34</v>
      </c>
      <c r="KP95" s="9">
        <v>8</v>
      </c>
      <c r="KQ95" s="9">
        <v>0</v>
      </c>
      <c r="KR95" s="9">
        <v>2</v>
      </c>
      <c r="KS95" s="4"/>
      <c r="KT95" s="4">
        <f t="shared" si="33"/>
        <v>14.794871794871796</v>
      </c>
      <c r="KU95" s="4">
        <f t="shared" si="34"/>
        <v>2.9842545612501103</v>
      </c>
      <c r="KV95" s="7">
        <f t="shared" si="35"/>
        <v>0.8666666666666667</v>
      </c>
    </row>
    <row r="96" spans="1:308" x14ac:dyDescent="0.55000000000000004">
      <c r="A96" s="13">
        <v>0.8125</v>
      </c>
      <c r="B96" s="9">
        <v>13</v>
      </c>
      <c r="C96" s="9">
        <v>12</v>
      </c>
      <c r="D96" s="9">
        <v>17</v>
      </c>
      <c r="E96" s="9">
        <v>8</v>
      </c>
      <c r="F96" s="9">
        <v>12</v>
      </c>
      <c r="G96" s="9">
        <v>10</v>
      </c>
      <c r="H96" s="9">
        <v>15</v>
      </c>
      <c r="I96" s="9">
        <v>17</v>
      </c>
      <c r="J96" s="9">
        <v>21</v>
      </c>
      <c r="K96" s="9">
        <v>11</v>
      </c>
      <c r="L96" s="9">
        <v>12</v>
      </c>
      <c r="M96" s="9">
        <v>10</v>
      </c>
      <c r="N96" s="9">
        <v>6</v>
      </c>
      <c r="O96" s="9">
        <v>18</v>
      </c>
      <c r="P96" s="9">
        <v>17</v>
      </c>
      <c r="Q96" s="9">
        <v>24</v>
      </c>
      <c r="R96" s="9">
        <v>1</v>
      </c>
      <c r="S96" s="9">
        <v>47</v>
      </c>
      <c r="T96" s="9">
        <v>18</v>
      </c>
      <c r="U96" s="9">
        <v>10</v>
      </c>
      <c r="V96" s="9">
        <v>23</v>
      </c>
      <c r="W96" s="9">
        <v>8</v>
      </c>
      <c r="X96" s="9">
        <v>16</v>
      </c>
      <c r="Y96" s="9">
        <v>5</v>
      </c>
      <c r="Z96" s="9">
        <v>11</v>
      </c>
      <c r="AA96" s="9">
        <v>33</v>
      </c>
      <c r="AB96" s="9">
        <v>31</v>
      </c>
      <c r="AC96" s="9">
        <v>13</v>
      </c>
      <c r="AD96" s="9">
        <v>24</v>
      </c>
      <c r="AE96" s="9">
        <v>0</v>
      </c>
      <c r="AF96" s="9">
        <v>29</v>
      </c>
      <c r="AG96" s="9">
        <v>0</v>
      </c>
      <c r="AH96" s="9">
        <v>33</v>
      </c>
      <c r="AI96" s="9">
        <v>30</v>
      </c>
      <c r="AJ96" s="9">
        <v>2</v>
      </c>
      <c r="AK96" s="9">
        <v>35</v>
      </c>
      <c r="AL96" s="9">
        <v>10</v>
      </c>
      <c r="AM96" s="9">
        <v>0</v>
      </c>
      <c r="AN96" s="9">
        <v>44</v>
      </c>
      <c r="AO96" s="9">
        <v>0</v>
      </c>
      <c r="AP96" s="9">
        <v>14</v>
      </c>
      <c r="AQ96" s="9">
        <v>36</v>
      </c>
      <c r="AR96" s="9">
        <v>0</v>
      </c>
      <c r="AS96" s="9">
        <v>2</v>
      </c>
      <c r="AT96" s="9">
        <v>20</v>
      </c>
      <c r="AU96" s="9">
        <v>3</v>
      </c>
      <c r="AV96" s="9">
        <v>0</v>
      </c>
      <c r="AW96" s="4">
        <v>0.1</v>
      </c>
      <c r="AX96" s="1">
        <f t="shared" si="18"/>
        <v>15.340425531914894</v>
      </c>
      <c r="AY96" s="1">
        <f t="shared" si="19"/>
        <v>1.7758990363666181</v>
      </c>
      <c r="AZ96" s="3">
        <f t="shared" si="20"/>
        <v>1</v>
      </c>
      <c r="BB96" s="13">
        <v>0.8125</v>
      </c>
      <c r="BC96" s="9">
        <v>0</v>
      </c>
      <c r="BD96" s="9">
        <v>5</v>
      </c>
      <c r="BE96" s="9"/>
      <c r="BF96" s="9"/>
      <c r="BG96" s="9"/>
      <c r="BH96" s="9">
        <v>40</v>
      </c>
      <c r="BI96" s="9">
        <v>3</v>
      </c>
      <c r="BJ96" s="9">
        <v>16</v>
      </c>
      <c r="BK96" s="9"/>
      <c r="BL96" s="9">
        <v>3</v>
      </c>
      <c r="BM96" s="9">
        <v>18</v>
      </c>
      <c r="BN96" s="9"/>
      <c r="BO96" s="9"/>
      <c r="BP96" s="9"/>
      <c r="BQ96" s="9">
        <v>13</v>
      </c>
      <c r="BR96" s="9"/>
      <c r="BS96" s="9"/>
      <c r="BT96" s="9">
        <v>1</v>
      </c>
      <c r="BU96" s="9">
        <v>8</v>
      </c>
      <c r="BV96" s="9">
        <v>7</v>
      </c>
      <c r="BW96" s="9">
        <v>37</v>
      </c>
      <c r="BX96" s="9">
        <v>0</v>
      </c>
      <c r="BY96" s="9">
        <v>1</v>
      </c>
      <c r="BZ96" s="9">
        <v>16</v>
      </c>
      <c r="CA96" s="9">
        <v>31</v>
      </c>
      <c r="CB96" s="9"/>
      <c r="CC96" s="9">
        <v>31</v>
      </c>
      <c r="CD96" s="9">
        <v>42</v>
      </c>
      <c r="CE96" s="9">
        <v>3</v>
      </c>
      <c r="CF96" s="9">
        <v>70</v>
      </c>
      <c r="CG96" s="9">
        <v>36</v>
      </c>
      <c r="CH96" s="9">
        <v>4</v>
      </c>
      <c r="CI96" s="9"/>
      <c r="CJ96" s="9"/>
      <c r="CK96" s="9">
        <v>8</v>
      </c>
      <c r="CL96" s="9">
        <v>14</v>
      </c>
      <c r="CM96" s="9">
        <v>4</v>
      </c>
      <c r="CN96" s="9">
        <v>10</v>
      </c>
      <c r="CO96" s="9"/>
      <c r="CP96" s="9">
        <v>18</v>
      </c>
      <c r="CQ96" s="9"/>
      <c r="CR96" s="9">
        <v>25</v>
      </c>
      <c r="CS96" s="9"/>
      <c r="CT96" s="9">
        <v>30</v>
      </c>
      <c r="CU96" s="9">
        <v>28</v>
      </c>
      <c r="CV96" s="9"/>
      <c r="CW96" s="9">
        <v>23</v>
      </c>
      <c r="CX96" s="4"/>
      <c r="CY96" s="1">
        <f t="shared" si="21"/>
        <v>17.580645161290324</v>
      </c>
      <c r="CZ96" s="1">
        <f t="shared" si="22"/>
        <v>2.9321261666397151</v>
      </c>
      <c r="DA96" s="3">
        <f t="shared" si="23"/>
        <v>0.65957446808510634</v>
      </c>
      <c r="DC96" s="13">
        <v>0.8125</v>
      </c>
      <c r="DD96" s="9">
        <v>18</v>
      </c>
      <c r="DE96" s="9">
        <v>13</v>
      </c>
      <c r="DF96" s="9">
        <v>14</v>
      </c>
      <c r="DG96" s="9">
        <v>3</v>
      </c>
      <c r="DH96" s="9">
        <v>81</v>
      </c>
      <c r="DI96" s="9">
        <v>26</v>
      </c>
      <c r="DJ96" s="9">
        <v>33</v>
      </c>
      <c r="DK96" s="9">
        <v>13</v>
      </c>
      <c r="DL96" s="9">
        <v>12</v>
      </c>
      <c r="DM96" s="9">
        <v>42</v>
      </c>
      <c r="DN96" s="9">
        <v>2</v>
      </c>
      <c r="DO96" s="9">
        <v>27</v>
      </c>
      <c r="DP96" s="9">
        <v>32</v>
      </c>
      <c r="DQ96" s="9">
        <v>0</v>
      </c>
      <c r="DR96" s="9">
        <v>39</v>
      </c>
      <c r="DS96" s="9">
        <v>15</v>
      </c>
      <c r="DT96" s="9">
        <v>22</v>
      </c>
      <c r="DU96" s="9">
        <v>2</v>
      </c>
      <c r="DV96" s="9">
        <v>32</v>
      </c>
      <c r="DW96" s="9">
        <v>61</v>
      </c>
      <c r="DX96" s="9">
        <v>12</v>
      </c>
      <c r="DY96" s="9">
        <v>4</v>
      </c>
      <c r="DZ96" s="9">
        <v>20</v>
      </c>
      <c r="EA96" s="9">
        <v>19</v>
      </c>
      <c r="EB96" s="9">
        <v>74</v>
      </c>
      <c r="EC96" s="9">
        <v>4</v>
      </c>
      <c r="ED96" s="9">
        <v>71</v>
      </c>
      <c r="EE96" s="9">
        <v>4</v>
      </c>
      <c r="EF96" s="9">
        <v>29</v>
      </c>
      <c r="EG96" s="9">
        <v>20</v>
      </c>
      <c r="EH96" s="9">
        <v>2</v>
      </c>
      <c r="EI96" s="9">
        <v>14</v>
      </c>
      <c r="EJ96" s="9">
        <v>22</v>
      </c>
      <c r="EK96" s="9">
        <v>5</v>
      </c>
      <c r="EL96" s="9">
        <v>3</v>
      </c>
      <c r="EM96" s="9">
        <v>1</v>
      </c>
      <c r="EN96" s="9">
        <v>2</v>
      </c>
      <c r="EO96" s="9">
        <v>31</v>
      </c>
      <c r="EP96" s="9">
        <v>46</v>
      </c>
      <c r="EQ96" s="9">
        <v>23</v>
      </c>
      <c r="ER96" s="9">
        <v>6</v>
      </c>
      <c r="ES96" s="9">
        <v>0</v>
      </c>
      <c r="ET96" s="9">
        <v>15</v>
      </c>
      <c r="EU96" s="9">
        <v>5</v>
      </c>
      <c r="EV96" s="9">
        <v>2</v>
      </c>
      <c r="EW96" s="9"/>
      <c r="EX96" s="1">
        <f t="shared" si="24"/>
        <v>20.466666666666665</v>
      </c>
      <c r="EY96" s="1">
        <f t="shared" si="25"/>
        <v>3.0415639252054381</v>
      </c>
      <c r="EZ96" s="3">
        <f t="shared" si="26"/>
        <v>1</v>
      </c>
      <c r="FB96" s="13">
        <v>0.8125</v>
      </c>
      <c r="FC96" s="9"/>
      <c r="FD96" s="9">
        <v>17</v>
      </c>
      <c r="FE96" s="9">
        <v>38</v>
      </c>
      <c r="FF96" s="9"/>
      <c r="FG96" s="9"/>
      <c r="FH96" s="9"/>
      <c r="FI96" s="9"/>
      <c r="FJ96" s="9"/>
      <c r="FK96" s="9"/>
      <c r="FL96" s="9"/>
      <c r="FM96" s="9">
        <v>24</v>
      </c>
      <c r="FN96" s="9"/>
      <c r="FO96" s="9">
        <v>22</v>
      </c>
      <c r="FP96" s="9"/>
      <c r="FQ96" s="9"/>
      <c r="FR96" s="9"/>
      <c r="FS96" s="9">
        <v>12</v>
      </c>
      <c r="FT96" s="9"/>
      <c r="FU96" s="9">
        <v>4</v>
      </c>
      <c r="FV96" s="9">
        <v>28</v>
      </c>
      <c r="FW96" s="9">
        <v>25</v>
      </c>
      <c r="FX96" s="9">
        <v>36</v>
      </c>
      <c r="FY96" s="9">
        <v>46</v>
      </c>
      <c r="FZ96" s="9">
        <v>33</v>
      </c>
      <c r="GA96" s="9">
        <v>49</v>
      </c>
      <c r="GB96" s="9">
        <v>10</v>
      </c>
      <c r="GC96" s="9">
        <v>2</v>
      </c>
      <c r="GD96" s="9">
        <v>17</v>
      </c>
      <c r="GE96" s="9">
        <v>4</v>
      </c>
      <c r="GF96" s="9">
        <v>2</v>
      </c>
      <c r="GG96" s="9">
        <v>30</v>
      </c>
      <c r="GH96" s="9">
        <v>17</v>
      </c>
      <c r="GI96" s="9">
        <v>2</v>
      </c>
      <c r="GJ96" s="9">
        <v>42</v>
      </c>
      <c r="GK96" s="9">
        <v>30</v>
      </c>
      <c r="GL96" s="9">
        <v>8</v>
      </c>
      <c r="GM96" s="9">
        <v>25</v>
      </c>
      <c r="GN96" s="9"/>
      <c r="GO96" s="9">
        <v>30</v>
      </c>
      <c r="GP96" s="9"/>
      <c r="GQ96" s="9">
        <v>18</v>
      </c>
      <c r="GR96" s="9">
        <v>39</v>
      </c>
      <c r="GS96" s="9">
        <v>2</v>
      </c>
      <c r="GT96" s="9">
        <v>96</v>
      </c>
      <c r="GU96" s="9">
        <v>30</v>
      </c>
      <c r="GV96" s="9">
        <v>29</v>
      </c>
      <c r="GW96" s="4">
        <v>3</v>
      </c>
      <c r="GX96" s="1">
        <f t="shared" si="27"/>
        <v>24.741935483870968</v>
      </c>
      <c r="GY96" s="1">
        <f t="shared" si="28"/>
        <v>3.4316577209622392</v>
      </c>
      <c r="GZ96" s="3">
        <f t="shared" si="29"/>
        <v>0.67391304347826086</v>
      </c>
      <c r="HB96" s="13">
        <v>0.8125</v>
      </c>
      <c r="HC96" s="4">
        <v>15</v>
      </c>
      <c r="HD96" s="4">
        <v>22</v>
      </c>
      <c r="HE96" s="4">
        <v>7</v>
      </c>
      <c r="HF96" s="4">
        <v>0</v>
      </c>
      <c r="HG96" s="4">
        <v>0</v>
      </c>
      <c r="HH96" s="4">
        <v>0</v>
      </c>
      <c r="HI96" s="4">
        <v>18</v>
      </c>
      <c r="HJ96" s="4">
        <v>15</v>
      </c>
      <c r="HK96" s="4">
        <v>3</v>
      </c>
      <c r="HL96" s="4">
        <v>24</v>
      </c>
      <c r="HM96" s="4">
        <v>16</v>
      </c>
      <c r="HN96" s="4">
        <v>11</v>
      </c>
      <c r="HO96" s="4">
        <v>8</v>
      </c>
      <c r="HP96" s="4">
        <v>15</v>
      </c>
      <c r="HQ96" s="4">
        <v>23</v>
      </c>
      <c r="HR96" s="4">
        <v>17</v>
      </c>
      <c r="HS96" s="4">
        <v>31</v>
      </c>
      <c r="HT96" s="4">
        <v>17</v>
      </c>
      <c r="HU96" s="4">
        <v>52</v>
      </c>
      <c r="HV96" s="4">
        <v>29</v>
      </c>
      <c r="HW96" s="4">
        <v>4</v>
      </c>
      <c r="HX96" s="4">
        <v>12</v>
      </c>
      <c r="HY96" s="4">
        <v>17</v>
      </c>
      <c r="HZ96" s="4">
        <v>34</v>
      </c>
      <c r="IA96" s="4">
        <v>17</v>
      </c>
      <c r="IB96" s="4">
        <v>15</v>
      </c>
      <c r="IC96" s="4">
        <v>43</v>
      </c>
      <c r="ID96" s="4">
        <v>14</v>
      </c>
      <c r="IE96" s="4">
        <v>9</v>
      </c>
      <c r="IF96" s="4">
        <v>38</v>
      </c>
      <c r="IG96" s="4">
        <v>37</v>
      </c>
      <c r="IH96" s="4">
        <v>22</v>
      </c>
      <c r="II96" s="4">
        <v>23</v>
      </c>
      <c r="IJ96" s="4">
        <v>36</v>
      </c>
      <c r="IK96" s="4">
        <v>34</v>
      </c>
      <c r="IL96" s="4">
        <v>30</v>
      </c>
      <c r="IM96" s="4">
        <v>0</v>
      </c>
      <c r="IN96" s="4">
        <v>19</v>
      </c>
      <c r="IO96" s="4">
        <v>0</v>
      </c>
      <c r="IP96" s="4">
        <v>0</v>
      </c>
      <c r="IQ96" s="4">
        <v>26</v>
      </c>
      <c r="IR96" s="4">
        <v>30</v>
      </c>
      <c r="IS96" s="4">
        <v>17</v>
      </c>
      <c r="IT96" s="4"/>
      <c r="IU96" s="4">
        <f t="shared" si="30"/>
        <v>18.604651162790699</v>
      </c>
      <c r="IV96" s="4">
        <f t="shared" si="31"/>
        <v>1.959766844587016</v>
      </c>
      <c r="IW96" s="7">
        <f t="shared" si="32"/>
        <v>1</v>
      </c>
      <c r="IX96" s="4"/>
      <c r="IY96" s="13">
        <v>0.8125</v>
      </c>
      <c r="IZ96" s="9">
        <v>8</v>
      </c>
      <c r="JA96" s="9"/>
      <c r="JB96" s="9">
        <v>52</v>
      </c>
      <c r="JC96" s="9">
        <v>31</v>
      </c>
      <c r="JD96" s="9"/>
      <c r="JE96" s="9"/>
      <c r="JF96" s="9">
        <v>0</v>
      </c>
      <c r="JG96" s="9"/>
      <c r="JH96" s="9"/>
      <c r="JI96" s="9">
        <v>11</v>
      </c>
      <c r="JJ96" s="9"/>
      <c r="JK96" s="9">
        <v>18</v>
      </c>
      <c r="JL96" s="9">
        <v>16</v>
      </c>
      <c r="JM96" s="9">
        <v>0</v>
      </c>
      <c r="JN96" s="9">
        <v>27</v>
      </c>
      <c r="JO96" s="9">
        <v>90</v>
      </c>
      <c r="JP96" s="9">
        <v>24</v>
      </c>
      <c r="JQ96" s="9">
        <v>16</v>
      </c>
      <c r="JR96" s="9">
        <v>24</v>
      </c>
      <c r="JS96" s="9">
        <v>29</v>
      </c>
      <c r="JT96" s="9">
        <v>38</v>
      </c>
      <c r="JU96" s="9">
        <v>15</v>
      </c>
      <c r="JV96" s="9">
        <v>11</v>
      </c>
      <c r="JW96" s="9">
        <v>47</v>
      </c>
      <c r="JX96" s="9">
        <v>4</v>
      </c>
      <c r="JY96" s="9">
        <v>34</v>
      </c>
      <c r="JZ96" s="9">
        <v>81</v>
      </c>
      <c r="KA96" s="9">
        <v>14</v>
      </c>
      <c r="KB96" s="9">
        <v>22</v>
      </c>
      <c r="KC96" s="9">
        <v>31</v>
      </c>
      <c r="KD96" s="9">
        <v>29</v>
      </c>
      <c r="KE96" s="9">
        <v>45</v>
      </c>
      <c r="KF96" s="9">
        <v>13</v>
      </c>
      <c r="KG96" s="9"/>
      <c r="KH96" s="9">
        <v>38</v>
      </c>
      <c r="KI96" s="9">
        <v>0</v>
      </c>
      <c r="KJ96" s="9">
        <v>1</v>
      </c>
      <c r="KK96" s="9">
        <v>24</v>
      </c>
      <c r="KL96" s="9">
        <v>18</v>
      </c>
      <c r="KM96" s="9">
        <v>37</v>
      </c>
      <c r="KN96" s="9">
        <v>17</v>
      </c>
      <c r="KO96" s="9">
        <v>37</v>
      </c>
      <c r="KP96" s="9">
        <v>24</v>
      </c>
      <c r="KQ96" s="9">
        <v>25</v>
      </c>
      <c r="KR96" s="9">
        <v>16</v>
      </c>
      <c r="KS96" s="4"/>
      <c r="KT96" s="4">
        <f t="shared" si="33"/>
        <v>25.44736842105263</v>
      </c>
      <c r="KU96" s="4">
        <f t="shared" si="34"/>
        <v>3.1709692592759695</v>
      </c>
      <c r="KV96" s="7">
        <f t="shared" si="35"/>
        <v>0.84444444444444444</v>
      </c>
    </row>
    <row r="97" spans="1:308" x14ac:dyDescent="0.55000000000000004">
      <c r="A97" s="13">
        <v>0.83333333333333337</v>
      </c>
      <c r="B97" s="9">
        <v>26</v>
      </c>
      <c r="C97" s="9">
        <v>19</v>
      </c>
      <c r="D97" s="9">
        <v>19</v>
      </c>
      <c r="E97" s="9">
        <v>29</v>
      </c>
      <c r="F97" s="9">
        <v>27</v>
      </c>
      <c r="G97" s="9">
        <v>30</v>
      </c>
      <c r="H97" s="9">
        <v>12</v>
      </c>
      <c r="I97" s="9">
        <v>31</v>
      </c>
      <c r="J97" s="9">
        <v>38</v>
      </c>
      <c r="K97" s="9">
        <v>40</v>
      </c>
      <c r="L97" s="9">
        <v>22</v>
      </c>
      <c r="M97" s="9">
        <v>20</v>
      </c>
      <c r="N97" s="9">
        <v>29</v>
      </c>
      <c r="O97" s="9">
        <v>25</v>
      </c>
      <c r="P97" s="9">
        <v>54</v>
      </c>
      <c r="Q97" s="9">
        <v>47</v>
      </c>
      <c r="R97" s="9">
        <v>42</v>
      </c>
      <c r="S97" s="9">
        <v>36</v>
      </c>
      <c r="T97" s="9">
        <v>18</v>
      </c>
      <c r="U97" s="9">
        <v>19</v>
      </c>
      <c r="V97" s="9">
        <v>49</v>
      </c>
      <c r="W97" s="9">
        <v>10</v>
      </c>
      <c r="X97" s="9">
        <v>23</v>
      </c>
      <c r="Y97" s="9">
        <v>11</v>
      </c>
      <c r="Z97" s="9">
        <v>30</v>
      </c>
      <c r="AA97" s="9">
        <v>16</v>
      </c>
      <c r="AB97" s="9">
        <v>32</v>
      </c>
      <c r="AC97" s="9">
        <v>21</v>
      </c>
      <c r="AD97" s="9">
        <v>38</v>
      </c>
      <c r="AE97" s="9">
        <v>22</v>
      </c>
      <c r="AF97" s="9">
        <v>31</v>
      </c>
      <c r="AG97" s="9">
        <v>14</v>
      </c>
      <c r="AH97" s="9">
        <v>22</v>
      </c>
      <c r="AI97" s="9">
        <v>93</v>
      </c>
      <c r="AJ97" s="9">
        <v>0</v>
      </c>
      <c r="AK97" s="9">
        <v>10</v>
      </c>
      <c r="AL97" s="9">
        <v>4</v>
      </c>
      <c r="AM97" s="9">
        <v>0</v>
      </c>
      <c r="AN97" s="9">
        <v>42</v>
      </c>
      <c r="AO97" s="9">
        <v>0</v>
      </c>
      <c r="AP97" s="9">
        <v>28</v>
      </c>
      <c r="AQ97" s="9">
        <v>36</v>
      </c>
      <c r="AR97" s="9">
        <v>7</v>
      </c>
      <c r="AS97" s="9">
        <v>7</v>
      </c>
      <c r="AT97" s="9">
        <v>33</v>
      </c>
      <c r="AU97" s="9">
        <v>18</v>
      </c>
      <c r="AV97" s="9">
        <v>26</v>
      </c>
      <c r="AW97" s="4">
        <v>0.1</v>
      </c>
      <c r="AX97" s="1">
        <f t="shared" si="18"/>
        <v>25.659574468085108</v>
      </c>
      <c r="AY97" s="1">
        <f t="shared" si="19"/>
        <v>2.3976315394235921</v>
      </c>
      <c r="AZ97" s="3">
        <f t="shared" si="20"/>
        <v>1</v>
      </c>
      <c r="BB97" s="13">
        <v>0.83333333333333337</v>
      </c>
      <c r="BC97" s="9">
        <v>0</v>
      </c>
      <c r="BD97" s="9">
        <v>44</v>
      </c>
      <c r="BE97" s="9"/>
      <c r="BF97" s="9"/>
      <c r="BG97" s="9"/>
      <c r="BH97" s="9">
        <v>35</v>
      </c>
      <c r="BI97" s="9">
        <v>14</v>
      </c>
      <c r="BJ97" s="9">
        <v>11</v>
      </c>
      <c r="BK97" s="9"/>
      <c r="BL97" s="9">
        <v>2</v>
      </c>
      <c r="BM97" s="9">
        <v>12</v>
      </c>
      <c r="BN97" s="9"/>
      <c r="BO97" s="9"/>
      <c r="BP97" s="9"/>
      <c r="BQ97" s="9">
        <v>10</v>
      </c>
      <c r="BR97" s="9"/>
      <c r="BS97" s="9"/>
      <c r="BT97" s="9">
        <v>35</v>
      </c>
      <c r="BU97" s="9">
        <v>7</v>
      </c>
      <c r="BV97" s="9">
        <v>3</v>
      </c>
      <c r="BW97" s="9">
        <v>72</v>
      </c>
      <c r="BX97" s="9">
        <v>0</v>
      </c>
      <c r="BY97" s="9">
        <v>2</v>
      </c>
      <c r="BZ97" s="9">
        <v>14</v>
      </c>
      <c r="CA97" s="9">
        <v>24</v>
      </c>
      <c r="CB97" s="9"/>
      <c r="CC97" s="9">
        <v>21</v>
      </c>
      <c r="CD97" s="9">
        <v>59</v>
      </c>
      <c r="CE97" s="9"/>
      <c r="CF97" s="9">
        <v>53</v>
      </c>
      <c r="CG97" s="9">
        <v>37</v>
      </c>
      <c r="CH97" s="9">
        <v>6</v>
      </c>
      <c r="CI97" s="9"/>
      <c r="CJ97" s="9"/>
      <c r="CK97" s="9">
        <v>17</v>
      </c>
      <c r="CL97" s="9">
        <v>23</v>
      </c>
      <c r="CM97" s="9">
        <v>37</v>
      </c>
      <c r="CN97" s="9">
        <v>16</v>
      </c>
      <c r="CO97" s="9"/>
      <c r="CP97" s="9">
        <v>43</v>
      </c>
      <c r="CQ97" s="9"/>
      <c r="CR97" s="9">
        <v>38</v>
      </c>
      <c r="CS97" s="9"/>
      <c r="CT97" s="9">
        <v>66</v>
      </c>
      <c r="CU97" s="9">
        <v>60</v>
      </c>
      <c r="CV97" s="9"/>
      <c r="CW97" s="9">
        <v>43</v>
      </c>
      <c r="CX97" s="4"/>
      <c r="CY97" s="1">
        <f t="shared" si="21"/>
        <v>26.8</v>
      </c>
      <c r="CZ97" s="1">
        <f t="shared" si="22"/>
        <v>3.8802180291863739</v>
      </c>
      <c r="DA97" s="3">
        <f t="shared" si="23"/>
        <v>0.63829787234042556</v>
      </c>
      <c r="DC97" s="13">
        <v>0.83333333333333337</v>
      </c>
      <c r="DD97" s="9">
        <v>45</v>
      </c>
      <c r="DE97" s="9">
        <v>35</v>
      </c>
      <c r="DF97" s="9">
        <v>30</v>
      </c>
      <c r="DG97" s="9">
        <v>13</v>
      </c>
      <c r="DH97" s="9">
        <v>49</v>
      </c>
      <c r="DI97" s="9">
        <v>35</v>
      </c>
      <c r="DJ97" s="9">
        <v>14</v>
      </c>
      <c r="DK97" s="9">
        <v>20</v>
      </c>
      <c r="DL97" s="9">
        <v>40</v>
      </c>
      <c r="DM97" s="9">
        <v>49</v>
      </c>
      <c r="DN97" s="9">
        <v>20</v>
      </c>
      <c r="DO97" s="9">
        <v>11</v>
      </c>
      <c r="DP97" s="9">
        <v>61</v>
      </c>
      <c r="DQ97" s="9">
        <v>4</v>
      </c>
      <c r="DR97" s="9">
        <v>13</v>
      </c>
      <c r="DS97" s="9">
        <v>26</v>
      </c>
      <c r="DT97" s="9">
        <v>24</v>
      </c>
      <c r="DU97" s="9">
        <v>41</v>
      </c>
      <c r="DV97" s="9">
        <v>41</v>
      </c>
      <c r="DW97" s="9">
        <v>29</v>
      </c>
      <c r="DX97" s="9">
        <v>23</v>
      </c>
      <c r="DY97" s="9">
        <v>8</v>
      </c>
      <c r="DZ97" s="9">
        <v>15</v>
      </c>
      <c r="EA97" s="9">
        <v>7</v>
      </c>
      <c r="EB97" s="9">
        <v>27</v>
      </c>
      <c r="EC97" s="9">
        <v>17</v>
      </c>
      <c r="ED97" s="9">
        <v>38</v>
      </c>
      <c r="EE97" s="9">
        <v>15</v>
      </c>
      <c r="EF97" s="9">
        <v>40</v>
      </c>
      <c r="EG97" s="9">
        <v>25</v>
      </c>
      <c r="EH97" s="9">
        <v>2</v>
      </c>
      <c r="EI97" s="9">
        <v>23</v>
      </c>
      <c r="EJ97" s="9">
        <v>23</v>
      </c>
      <c r="EK97" s="9">
        <v>24</v>
      </c>
      <c r="EL97" s="9">
        <v>15</v>
      </c>
      <c r="EM97" s="9">
        <v>12</v>
      </c>
      <c r="EN97" s="9">
        <v>33</v>
      </c>
      <c r="EO97" s="9">
        <v>18</v>
      </c>
      <c r="EP97" s="9">
        <v>14</v>
      </c>
      <c r="EQ97" s="9">
        <v>24</v>
      </c>
      <c r="ER97" s="9">
        <v>9</v>
      </c>
      <c r="ES97" s="9">
        <v>6</v>
      </c>
      <c r="ET97" s="9">
        <v>14</v>
      </c>
      <c r="EU97" s="9">
        <v>11</v>
      </c>
      <c r="EV97" s="9">
        <v>45</v>
      </c>
      <c r="EW97" s="9"/>
      <c r="EX97" s="1">
        <f t="shared" si="24"/>
        <v>24.177777777777777</v>
      </c>
      <c r="EY97" s="1">
        <f t="shared" si="25"/>
        <v>2.0778506982288669</v>
      </c>
      <c r="EZ97" s="3">
        <f t="shared" si="26"/>
        <v>1</v>
      </c>
      <c r="FB97" s="13">
        <v>0.83333333333333337</v>
      </c>
      <c r="FC97" s="9"/>
      <c r="FD97" s="9">
        <v>21</v>
      </c>
      <c r="FE97" s="9">
        <v>46</v>
      </c>
      <c r="FF97" s="9"/>
      <c r="FG97" s="9"/>
      <c r="FH97" s="9"/>
      <c r="FI97" s="9"/>
      <c r="FJ97" s="9"/>
      <c r="FK97" s="9"/>
      <c r="FL97" s="9"/>
      <c r="FM97" s="9">
        <v>42</v>
      </c>
      <c r="FN97" s="9"/>
      <c r="FO97" s="9">
        <v>40</v>
      </c>
      <c r="FP97" s="9"/>
      <c r="FQ97" s="9"/>
      <c r="FR97" s="9"/>
      <c r="FS97" s="9">
        <v>63</v>
      </c>
      <c r="FT97" s="9"/>
      <c r="FU97" s="9">
        <v>29</v>
      </c>
      <c r="FV97" s="9">
        <v>36</v>
      </c>
      <c r="FW97" s="9">
        <v>42</v>
      </c>
      <c r="FX97" s="9">
        <v>40</v>
      </c>
      <c r="FY97" s="9">
        <v>45</v>
      </c>
      <c r="FZ97" s="9">
        <v>31</v>
      </c>
      <c r="GA97" s="9">
        <v>59</v>
      </c>
      <c r="GB97" s="9">
        <v>5</v>
      </c>
      <c r="GC97" s="9">
        <v>1</v>
      </c>
      <c r="GD97" s="9">
        <v>24</v>
      </c>
      <c r="GE97" s="9">
        <v>2</v>
      </c>
      <c r="GF97" s="9"/>
      <c r="GG97" s="9">
        <v>29</v>
      </c>
      <c r="GH97" s="9">
        <v>35</v>
      </c>
      <c r="GI97" s="9">
        <v>25</v>
      </c>
      <c r="GJ97" s="9">
        <v>38</v>
      </c>
      <c r="GK97" s="9">
        <v>75</v>
      </c>
      <c r="GL97" s="9">
        <v>38</v>
      </c>
      <c r="GM97" s="9">
        <v>36</v>
      </c>
      <c r="GN97" s="9"/>
      <c r="GO97" s="9">
        <v>46</v>
      </c>
      <c r="GP97" s="9"/>
      <c r="GQ97" s="9">
        <v>30</v>
      </c>
      <c r="GR97" s="9">
        <v>36</v>
      </c>
      <c r="GS97" s="9">
        <v>21</v>
      </c>
      <c r="GT97" s="9">
        <v>59</v>
      </c>
      <c r="GU97" s="9">
        <v>24</v>
      </c>
      <c r="GV97" s="9">
        <v>70</v>
      </c>
      <c r="GW97" s="4">
        <v>3</v>
      </c>
      <c r="GX97" s="1">
        <f t="shared" si="27"/>
        <v>36.266666666666666</v>
      </c>
      <c r="GY97" s="1">
        <f t="shared" si="28"/>
        <v>3.2546812734230803</v>
      </c>
      <c r="GZ97" s="3">
        <f t="shared" si="29"/>
        <v>0.65217391304347827</v>
      </c>
      <c r="HB97" s="13">
        <v>0.83333333333333337</v>
      </c>
      <c r="HC97" s="4">
        <v>28</v>
      </c>
      <c r="HD97" s="4">
        <v>32</v>
      </c>
      <c r="HE97" s="4">
        <v>12</v>
      </c>
      <c r="HF97" s="4">
        <v>11</v>
      </c>
      <c r="HG97" s="4">
        <v>13</v>
      </c>
      <c r="HH97" s="4">
        <v>22</v>
      </c>
      <c r="HI97" s="4">
        <v>25</v>
      </c>
      <c r="HJ97" s="4">
        <v>39</v>
      </c>
      <c r="HK97" s="4">
        <v>38</v>
      </c>
      <c r="HL97" s="4">
        <v>30</v>
      </c>
      <c r="HM97" s="4">
        <v>26</v>
      </c>
      <c r="HN97" s="4">
        <v>13</v>
      </c>
      <c r="HO97" s="4">
        <v>70</v>
      </c>
      <c r="HP97" s="4">
        <v>12</v>
      </c>
      <c r="HQ97" s="4">
        <v>24</v>
      </c>
      <c r="HR97" s="4">
        <v>27</v>
      </c>
      <c r="HS97" s="4">
        <v>29</v>
      </c>
      <c r="HT97" s="4">
        <v>11</v>
      </c>
      <c r="HU97" s="4">
        <v>14</v>
      </c>
      <c r="HV97" s="4">
        <v>21</v>
      </c>
      <c r="HW97" s="4">
        <v>8</v>
      </c>
      <c r="HX97" s="4">
        <v>8</v>
      </c>
      <c r="HY97" s="4">
        <v>14</v>
      </c>
      <c r="HZ97" s="4">
        <v>28</v>
      </c>
      <c r="IA97" s="4">
        <v>24</v>
      </c>
      <c r="IB97" s="4">
        <v>15</v>
      </c>
      <c r="IC97" s="4">
        <v>22</v>
      </c>
      <c r="ID97" s="4">
        <v>19</v>
      </c>
      <c r="IE97" s="4">
        <v>12</v>
      </c>
      <c r="IF97" s="4">
        <v>23</v>
      </c>
      <c r="IG97" s="4">
        <v>16</v>
      </c>
      <c r="IH97" s="4">
        <v>39</v>
      </c>
      <c r="II97" s="4">
        <v>13</v>
      </c>
      <c r="IJ97" s="4">
        <v>18</v>
      </c>
      <c r="IK97" s="4">
        <v>42</v>
      </c>
      <c r="IL97" s="4">
        <v>26</v>
      </c>
      <c r="IM97" s="4">
        <v>1</v>
      </c>
      <c r="IN97" s="4">
        <v>48</v>
      </c>
      <c r="IO97" s="4">
        <v>0</v>
      </c>
      <c r="IP97" s="4">
        <v>7</v>
      </c>
      <c r="IQ97" s="4">
        <v>22</v>
      </c>
      <c r="IR97" s="4">
        <v>13</v>
      </c>
      <c r="IS97" s="4">
        <v>16</v>
      </c>
      <c r="IT97" s="4"/>
      <c r="IU97" s="4">
        <f t="shared" si="30"/>
        <v>21.651162790697676</v>
      </c>
      <c r="IV97" s="4">
        <f t="shared" si="31"/>
        <v>2.003840089985983</v>
      </c>
      <c r="IW97" s="7">
        <f t="shared" si="32"/>
        <v>1</v>
      </c>
      <c r="IX97" s="4"/>
      <c r="IY97" s="13">
        <v>0.83333333333333337</v>
      </c>
      <c r="IZ97" s="9">
        <v>10</v>
      </c>
      <c r="JA97" s="9"/>
      <c r="JB97" s="9">
        <v>66</v>
      </c>
      <c r="JC97" s="9">
        <v>33</v>
      </c>
      <c r="JD97" s="9"/>
      <c r="JE97" s="9"/>
      <c r="JF97" s="9">
        <v>20</v>
      </c>
      <c r="JG97" s="9"/>
      <c r="JH97" s="9"/>
      <c r="JI97" s="9">
        <v>26</v>
      </c>
      <c r="JJ97" s="9"/>
      <c r="JK97" s="9">
        <v>33</v>
      </c>
      <c r="JL97" s="9">
        <v>37</v>
      </c>
      <c r="JM97" s="9">
        <v>19</v>
      </c>
      <c r="JN97" s="9">
        <v>14</v>
      </c>
      <c r="JO97" s="9">
        <v>87</v>
      </c>
      <c r="JP97" s="9">
        <v>37</v>
      </c>
      <c r="JQ97" s="9">
        <v>12</v>
      </c>
      <c r="JR97" s="9">
        <v>22</v>
      </c>
      <c r="JS97" s="9">
        <v>22</v>
      </c>
      <c r="JT97" s="9">
        <v>21</v>
      </c>
      <c r="JU97" s="9">
        <v>35</v>
      </c>
      <c r="JV97" s="9">
        <v>10</v>
      </c>
      <c r="JW97" s="9">
        <v>25</v>
      </c>
      <c r="JX97" s="9">
        <v>33</v>
      </c>
      <c r="JY97" s="9">
        <v>40</v>
      </c>
      <c r="JZ97" s="9">
        <v>48</v>
      </c>
      <c r="KA97" s="9">
        <v>16</v>
      </c>
      <c r="KB97" s="9">
        <v>22</v>
      </c>
      <c r="KC97" s="9">
        <v>29</v>
      </c>
      <c r="KD97" s="9">
        <v>35</v>
      </c>
      <c r="KE97" s="9">
        <v>45</v>
      </c>
      <c r="KF97" s="9">
        <v>13</v>
      </c>
      <c r="KG97" s="9"/>
      <c r="KH97" s="9">
        <v>20</v>
      </c>
      <c r="KI97" s="9">
        <v>0</v>
      </c>
      <c r="KJ97" s="9">
        <v>4</v>
      </c>
      <c r="KK97" s="9">
        <v>37</v>
      </c>
      <c r="KL97" s="9">
        <v>25</v>
      </c>
      <c r="KM97" s="9">
        <v>16</v>
      </c>
      <c r="KN97" s="9">
        <v>15</v>
      </c>
      <c r="KO97" s="9">
        <v>38</v>
      </c>
      <c r="KP97" s="9">
        <v>26</v>
      </c>
      <c r="KQ97" s="9">
        <v>25</v>
      </c>
      <c r="KR97" s="9">
        <v>28</v>
      </c>
      <c r="KS97" s="4"/>
      <c r="KT97" s="4">
        <f t="shared" si="33"/>
        <v>27.473684210526315</v>
      </c>
      <c r="KU97" s="4">
        <f t="shared" si="34"/>
        <v>2.6411065081953726</v>
      </c>
      <c r="KV97" s="7">
        <f t="shared" si="35"/>
        <v>0.84444444444444444</v>
      </c>
    </row>
    <row r="98" spans="1:308" x14ac:dyDescent="0.55000000000000004">
      <c r="A98" s="12">
        <v>0.85416666666666663</v>
      </c>
      <c r="B98" s="8">
        <v>46</v>
      </c>
      <c r="C98" s="8">
        <v>36</v>
      </c>
      <c r="D98" s="8">
        <v>41</v>
      </c>
      <c r="E98" s="8">
        <v>35</v>
      </c>
      <c r="F98" s="8">
        <v>38</v>
      </c>
      <c r="G98" s="8">
        <v>43</v>
      </c>
      <c r="H98" s="8">
        <v>36</v>
      </c>
      <c r="I98" s="8">
        <v>19</v>
      </c>
      <c r="J98" s="8">
        <v>70</v>
      </c>
      <c r="K98" s="8">
        <v>13</v>
      </c>
      <c r="L98" s="8">
        <v>41</v>
      </c>
      <c r="M98" s="8">
        <v>50</v>
      </c>
      <c r="N98" s="8">
        <v>25</v>
      </c>
      <c r="O98" s="8">
        <v>48</v>
      </c>
      <c r="P98" s="8">
        <v>52</v>
      </c>
      <c r="Q98" s="8">
        <v>57</v>
      </c>
      <c r="R98" s="8">
        <v>47</v>
      </c>
      <c r="S98" s="8">
        <v>97</v>
      </c>
      <c r="T98" s="8">
        <v>33</v>
      </c>
      <c r="U98" s="8">
        <v>25</v>
      </c>
      <c r="V98" s="8">
        <v>63</v>
      </c>
      <c r="W98" s="8">
        <v>39</v>
      </c>
      <c r="X98" s="8">
        <v>58</v>
      </c>
      <c r="Y98" s="8">
        <v>32</v>
      </c>
      <c r="Z98" s="8">
        <v>61</v>
      </c>
      <c r="AA98" s="8">
        <v>25</v>
      </c>
      <c r="AB98" s="8">
        <v>32</v>
      </c>
      <c r="AC98" s="8">
        <v>30</v>
      </c>
      <c r="AD98" s="8">
        <v>54</v>
      </c>
      <c r="AE98" s="8">
        <v>31</v>
      </c>
      <c r="AF98" s="8">
        <v>45</v>
      </c>
      <c r="AG98" s="8">
        <v>16</v>
      </c>
      <c r="AH98" s="8">
        <v>68</v>
      </c>
      <c r="AI98" s="8">
        <v>51</v>
      </c>
      <c r="AJ98" s="8">
        <v>32</v>
      </c>
      <c r="AK98" s="8">
        <v>51</v>
      </c>
      <c r="AL98" s="8">
        <v>48</v>
      </c>
      <c r="AM98" s="8">
        <v>18</v>
      </c>
      <c r="AN98" s="8">
        <v>44</v>
      </c>
      <c r="AO98" s="8">
        <v>18</v>
      </c>
      <c r="AP98" s="8">
        <v>49</v>
      </c>
      <c r="AQ98" s="8">
        <v>44</v>
      </c>
      <c r="AR98" s="8">
        <v>73</v>
      </c>
      <c r="AS98" s="8">
        <v>24</v>
      </c>
      <c r="AT98" s="8">
        <v>41</v>
      </c>
      <c r="AU98" s="8">
        <v>56</v>
      </c>
      <c r="AV98" s="8">
        <v>57</v>
      </c>
      <c r="AX98" s="1">
        <f t="shared" si="18"/>
        <v>42.808510638297875</v>
      </c>
      <c r="AY98" s="1">
        <f t="shared" si="19"/>
        <v>2.447721343620453</v>
      </c>
      <c r="AZ98" s="3">
        <f t="shared" si="20"/>
        <v>1</v>
      </c>
      <c r="BB98" s="12">
        <v>0.85416666666666663</v>
      </c>
      <c r="BC98" s="8">
        <v>0</v>
      </c>
      <c r="BD98" s="8">
        <v>76</v>
      </c>
      <c r="BH98" s="8">
        <v>21</v>
      </c>
      <c r="BI98" s="8">
        <v>55</v>
      </c>
      <c r="BJ98" s="8">
        <v>52</v>
      </c>
      <c r="BM98" s="8">
        <v>22</v>
      </c>
      <c r="BQ98" s="8">
        <v>14</v>
      </c>
      <c r="BT98" s="8">
        <v>66</v>
      </c>
      <c r="BU98" s="8">
        <v>10</v>
      </c>
      <c r="BV98" s="8">
        <v>7</v>
      </c>
      <c r="BW98" s="8">
        <v>66</v>
      </c>
      <c r="BX98" s="8">
        <v>0</v>
      </c>
      <c r="BY98" s="8">
        <v>46</v>
      </c>
      <c r="BZ98" s="8">
        <v>10</v>
      </c>
      <c r="CA98" s="8">
        <v>49</v>
      </c>
      <c r="CC98" s="8">
        <v>34</v>
      </c>
      <c r="CD98" s="8">
        <v>46</v>
      </c>
      <c r="CF98" s="8">
        <v>48</v>
      </c>
      <c r="CG98" s="8">
        <v>45</v>
      </c>
      <c r="CH98" s="8">
        <v>9</v>
      </c>
      <c r="CK98" s="8">
        <v>21</v>
      </c>
      <c r="CL98" s="8">
        <v>38</v>
      </c>
      <c r="CM98" s="8">
        <v>60</v>
      </c>
      <c r="CN98" s="8">
        <v>68</v>
      </c>
      <c r="CP98" s="8">
        <v>48</v>
      </c>
      <c r="CR98" s="8">
        <v>55</v>
      </c>
      <c r="CT98" s="8">
        <v>59</v>
      </c>
      <c r="CU98" s="8">
        <v>64</v>
      </c>
      <c r="CW98" s="8">
        <v>36</v>
      </c>
      <c r="CY98" s="1">
        <f t="shared" si="21"/>
        <v>38.793103448275865</v>
      </c>
      <c r="CZ98" s="1">
        <f t="shared" si="22"/>
        <v>4.2191737191979319</v>
      </c>
      <c r="DA98" s="3">
        <f t="shared" si="23"/>
        <v>0.61702127659574468</v>
      </c>
      <c r="DC98" s="12">
        <v>0.85416666666666663</v>
      </c>
      <c r="DD98" s="8">
        <v>14</v>
      </c>
      <c r="DE98" s="8">
        <v>27</v>
      </c>
      <c r="DF98" s="8">
        <v>17</v>
      </c>
      <c r="DG98" s="8">
        <v>8</v>
      </c>
      <c r="DH98" s="8">
        <v>39</v>
      </c>
      <c r="DI98" s="8">
        <v>13</v>
      </c>
      <c r="DJ98" s="8">
        <v>14</v>
      </c>
      <c r="DK98" s="8">
        <v>42</v>
      </c>
      <c r="DL98" s="8">
        <v>41</v>
      </c>
      <c r="DM98" s="8">
        <v>50</v>
      </c>
      <c r="DN98" s="8">
        <v>55</v>
      </c>
      <c r="DO98" s="8">
        <v>110</v>
      </c>
      <c r="DP98" s="8">
        <v>56</v>
      </c>
      <c r="DQ98" s="8">
        <v>63</v>
      </c>
      <c r="DR98" s="8">
        <v>86</v>
      </c>
      <c r="DS98" s="8">
        <v>46</v>
      </c>
      <c r="DT98" s="8">
        <v>95</v>
      </c>
      <c r="DU98" s="8">
        <v>51</v>
      </c>
      <c r="DV98" s="8">
        <v>45</v>
      </c>
      <c r="DW98" s="8">
        <v>42</v>
      </c>
      <c r="DX98" s="8">
        <v>73</v>
      </c>
      <c r="DY98" s="8">
        <v>47</v>
      </c>
      <c r="DZ98" s="8">
        <v>36</v>
      </c>
      <c r="EA98" s="8">
        <v>52</v>
      </c>
      <c r="EB98" s="8">
        <v>46</v>
      </c>
      <c r="EC98" s="8">
        <v>23</v>
      </c>
      <c r="ED98" s="8">
        <v>32</v>
      </c>
      <c r="EE98" s="8">
        <v>39</v>
      </c>
      <c r="EF98" s="8">
        <v>88</v>
      </c>
      <c r="EG98" s="8">
        <v>46</v>
      </c>
      <c r="EH98" s="8">
        <v>49</v>
      </c>
      <c r="EI98" s="8">
        <v>36</v>
      </c>
      <c r="EJ98" s="8">
        <v>22</v>
      </c>
      <c r="EK98" s="8">
        <v>29</v>
      </c>
      <c r="EL98" s="8">
        <v>40</v>
      </c>
      <c r="EM98" s="8">
        <v>49</v>
      </c>
      <c r="EN98" s="8">
        <v>47</v>
      </c>
      <c r="EO98" s="8">
        <v>46</v>
      </c>
      <c r="EP98" s="8">
        <v>43</v>
      </c>
      <c r="EQ98" s="8">
        <v>37</v>
      </c>
      <c r="ER98" s="8">
        <v>58</v>
      </c>
      <c r="ES98" s="8">
        <v>37</v>
      </c>
      <c r="ET98" s="8">
        <v>21</v>
      </c>
      <c r="EU98" s="8">
        <v>59</v>
      </c>
      <c r="EV98" s="8">
        <v>81</v>
      </c>
      <c r="EW98" s="8"/>
      <c r="EX98" s="1">
        <f t="shared" si="24"/>
        <v>45.555555555555557</v>
      </c>
      <c r="EY98" s="1">
        <f t="shared" si="25"/>
        <v>3.2757997798294785</v>
      </c>
      <c r="EZ98" s="3">
        <f t="shared" si="26"/>
        <v>1</v>
      </c>
      <c r="FB98" s="12">
        <v>0.85416666666666663</v>
      </c>
      <c r="FD98" s="8">
        <v>23</v>
      </c>
      <c r="FE98" s="8">
        <v>43</v>
      </c>
      <c r="FM98" s="8">
        <v>46</v>
      </c>
      <c r="FO98" s="8">
        <v>52</v>
      </c>
      <c r="FS98" s="8">
        <v>61</v>
      </c>
      <c r="FU98" s="8">
        <v>50</v>
      </c>
      <c r="FV98" s="8">
        <v>64</v>
      </c>
      <c r="FW98" s="8">
        <v>37</v>
      </c>
      <c r="FX98" s="8">
        <v>44</v>
      </c>
      <c r="FY98" s="8">
        <v>52</v>
      </c>
      <c r="FZ98" s="8">
        <v>60</v>
      </c>
      <c r="GA98" s="8">
        <v>56</v>
      </c>
      <c r="GB98" s="8">
        <v>3</v>
      </c>
      <c r="GC98" s="8">
        <v>34</v>
      </c>
      <c r="GD98" s="8">
        <v>21</v>
      </c>
      <c r="GE98" s="8">
        <v>0</v>
      </c>
      <c r="GG98" s="8">
        <v>44</v>
      </c>
      <c r="GH98" s="8">
        <v>82</v>
      </c>
      <c r="GI98" s="8">
        <v>60</v>
      </c>
      <c r="GJ98" s="8">
        <v>82</v>
      </c>
      <c r="GK98" s="8">
        <v>89</v>
      </c>
      <c r="GL98" s="8">
        <v>53</v>
      </c>
      <c r="GM98" s="8">
        <v>53</v>
      </c>
      <c r="GO98" s="8">
        <v>45</v>
      </c>
      <c r="GQ98" s="8">
        <v>25</v>
      </c>
      <c r="GR98" s="8">
        <v>68</v>
      </c>
      <c r="GS98" s="8">
        <v>63</v>
      </c>
      <c r="GT98" s="8">
        <v>80</v>
      </c>
      <c r="GU98" s="8">
        <v>29</v>
      </c>
      <c r="GV98" s="8">
        <v>48</v>
      </c>
      <c r="GX98" s="1">
        <f t="shared" si="27"/>
        <v>48.9</v>
      </c>
      <c r="GY98" s="1">
        <f t="shared" si="28"/>
        <v>3.9305318291256861</v>
      </c>
      <c r="GZ98" s="3">
        <f t="shared" si="29"/>
        <v>0.65217391304347827</v>
      </c>
      <c r="HB98" s="12">
        <v>0.85416666666666663</v>
      </c>
      <c r="HC98" s="1">
        <v>82</v>
      </c>
      <c r="HD98" s="1">
        <v>78</v>
      </c>
      <c r="HE98" s="1">
        <v>70</v>
      </c>
      <c r="HF98" s="1">
        <v>24</v>
      </c>
      <c r="HG98" s="1">
        <v>69</v>
      </c>
      <c r="HH98" s="1">
        <v>61</v>
      </c>
      <c r="HI98" s="1">
        <v>62</v>
      </c>
      <c r="HJ98" s="1">
        <v>47</v>
      </c>
      <c r="HK98" s="1">
        <v>46</v>
      </c>
      <c r="HL98" s="1">
        <v>82</v>
      </c>
      <c r="HM98" s="1">
        <v>95</v>
      </c>
      <c r="HN98" s="1">
        <v>66</v>
      </c>
      <c r="HO98" s="1">
        <v>66</v>
      </c>
      <c r="HP98" s="1">
        <v>30</v>
      </c>
      <c r="HQ98" s="1">
        <v>91</v>
      </c>
      <c r="HR98" s="1">
        <v>51</v>
      </c>
      <c r="HS98" s="1">
        <v>31</v>
      </c>
      <c r="HT98" s="1">
        <v>41</v>
      </c>
      <c r="HU98" s="1">
        <v>82</v>
      </c>
      <c r="HV98" s="1">
        <v>70</v>
      </c>
      <c r="HW98" s="1">
        <v>35</v>
      </c>
      <c r="HX98" s="1">
        <v>34</v>
      </c>
      <c r="HY98" s="1">
        <v>48</v>
      </c>
      <c r="HZ98" s="1">
        <v>63</v>
      </c>
      <c r="IA98" s="1">
        <v>61</v>
      </c>
      <c r="IB98" s="1">
        <v>36</v>
      </c>
      <c r="IC98" s="1">
        <v>46</v>
      </c>
      <c r="ID98" s="1">
        <v>68</v>
      </c>
      <c r="IE98" s="1">
        <v>41</v>
      </c>
      <c r="IF98" s="1">
        <v>57</v>
      </c>
      <c r="IG98" s="1">
        <v>38</v>
      </c>
      <c r="IH98" s="1">
        <v>71</v>
      </c>
      <c r="II98" s="1">
        <v>57</v>
      </c>
      <c r="IJ98" s="1">
        <v>51</v>
      </c>
      <c r="IK98" s="1">
        <v>79</v>
      </c>
      <c r="IL98" s="1">
        <v>79</v>
      </c>
      <c r="IM98" s="1">
        <v>87</v>
      </c>
      <c r="IN98" s="1">
        <v>42</v>
      </c>
      <c r="IO98" s="1">
        <v>0</v>
      </c>
      <c r="IP98" s="1">
        <v>61</v>
      </c>
      <c r="IQ98" s="1">
        <v>35</v>
      </c>
      <c r="IR98" s="1">
        <v>65</v>
      </c>
      <c r="IS98" s="1">
        <v>62</v>
      </c>
      <c r="IU98" s="1">
        <f t="shared" si="30"/>
        <v>57.209302325581397</v>
      </c>
      <c r="IV98" s="1">
        <f t="shared" si="31"/>
        <v>3.0874228017097107</v>
      </c>
      <c r="IW98" s="3">
        <f t="shared" si="32"/>
        <v>1</v>
      </c>
      <c r="IY98" s="12">
        <v>0.85416666666666663</v>
      </c>
      <c r="IZ98" s="8">
        <v>99</v>
      </c>
      <c r="JA98" s="8"/>
      <c r="JB98" s="8">
        <v>126</v>
      </c>
      <c r="JC98" s="8">
        <v>93</v>
      </c>
      <c r="JD98" s="8"/>
      <c r="JE98" s="8"/>
      <c r="JF98" s="8">
        <v>104</v>
      </c>
      <c r="JG98" s="8"/>
      <c r="JH98" s="8"/>
      <c r="JI98" s="8">
        <v>72</v>
      </c>
      <c r="JJ98" s="8"/>
      <c r="JK98" s="8">
        <v>84</v>
      </c>
      <c r="JL98" s="8">
        <v>69</v>
      </c>
      <c r="JM98" s="8">
        <v>85</v>
      </c>
      <c r="JN98" s="8">
        <v>78</v>
      </c>
      <c r="JO98" s="8">
        <v>110</v>
      </c>
      <c r="JP98" s="8">
        <v>32</v>
      </c>
      <c r="JQ98" s="8">
        <v>69</v>
      </c>
      <c r="JR98" s="8">
        <v>60</v>
      </c>
      <c r="JS98" s="8">
        <v>50</v>
      </c>
      <c r="JT98" s="8">
        <v>88</v>
      </c>
      <c r="JU98" s="8">
        <v>64</v>
      </c>
      <c r="JV98" s="8">
        <v>37</v>
      </c>
      <c r="JW98" s="8">
        <v>39</v>
      </c>
      <c r="JX98" s="8">
        <v>83</v>
      </c>
      <c r="JY98" s="8">
        <v>52</v>
      </c>
      <c r="JZ98" s="8">
        <v>53</v>
      </c>
      <c r="KA98" s="8">
        <v>21</v>
      </c>
      <c r="KB98" s="8">
        <v>39</v>
      </c>
      <c r="KC98" s="8">
        <v>53</v>
      </c>
      <c r="KD98" s="8">
        <v>69</v>
      </c>
      <c r="KE98" s="8">
        <v>74</v>
      </c>
      <c r="KF98" s="8">
        <v>49</v>
      </c>
      <c r="KG98" s="8"/>
      <c r="KH98" s="8">
        <v>59</v>
      </c>
      <c r="KI98" s="8">
        <v>0</v>
      </c>
      <c r="KJ98" s="8">
        <v>65</v>
      </c>
      <c r="KK98" s="8">
        <v>50</v>
      </c>
      <c r="KL98" s="8">
        <v>35</v>
      </c>
      <c r="KM98" s="8">
        <v>62</v>
      </c>
      <c r="KN98" s="8">
        <v>49</v>
      </c>
      <c r="KO98" s="8">
        <v>101</v>
      </c>
      <c r="KP98" s="8">
        <v>48</v>
      </c>
      <c r="KQ98" s="8">
        <v>77</v>
      </c>
      <c r="KR98" s="8">
        <v>45</v>
      </c>
      <c r="KT98" s="1">
        <f t="shared" si="33"/>
        <v>64.28947368421052</v>
      </c>
      <c r="KU98" s="1">
        <f t="shared" si="34"/>
        <v>4.2212811614493164</v>
      </c>
      <c r="KV98" s="3">
        <f t="shared" si="35"/>
        <v>0.84444444444444444</v>
      </c>
    </row>
    <row r="99" spans="1:308" x14ac:dyDescent="0.55000000000000004">
      <c r="A99" s="12">
        <v>0.875</v>
      </c>
      <c r="B99" s="8">
        <v>2</v>
      </c>
      <c r="C99" s="8">
        <v>9</v>
      </c>
      <c r="D99" s="8">
        <v>30</v>
      </c>
      <c r="E99" s="8">
        <v>1</v>
      </c>
      <c r="F99" s="8">
        <v>0</v>
      </c>
      <c r="G99" s="8">
        <v>0</v>
      </c>
      <c r="H99" s="8">
        <v>120</v>
      </c>
      <c r="I99" s="8">
        <v>0</v>
      </c>
      <c r="J99" s="8">
        <v>41</v>
      </c>
      <c r="K99" s="8">
        <v>0</v>
      </c>
      <c r="L99" s="8">
        <v>1</v>
      </c>
      <c r="M99" s="8">
        <v>0</v>
      </c>
      <c r="N99" s="8">
        <v>0</v>
      </c>
      <c r="O99" s="8">
        <v>31</v>
      </c>
      <c r="P99" s="8">
        <v>25</v>
      </c>
      <c r="Q99" s="8">
        <v>42</v>
      </c>
      <c r="R99" s="8">
        <v>0</v>
      </c>
      <c r="S99" s="8">
        <v>111</v>
      </c>
      <c r="T99" s="8">
        <v>7</v>
      </c>
      <c r="U99" s="8">
        <v>6</v>
      </c>
      <c r="V99" s="8">
        <v>97</v>
      </c>
      <c r="W99" s="8">
        <v>0</v>
      </c>
      <c r="X99" s="8">
        <v>27</v>
      </c>
      <c r="Y99" s="8">
        <v>32</v>
      </c>
      <c r="Z99" s="8">
        <v>0</v>
      </c>
      <c r="AA99" s="8">
        <v>25</v>
      </c>
      <c r="AB99" s="8">
        <v>1</v>
      </c>
      <c r="AC99" s="8">
        <v>1</v>
      </c>
      <c r="AD99" s="8">
        <v>2</v>
      </c>
      <c r="AE99" s="8">
        <v>10</v>
      </c>
      <c r="AF99" s="8">
        <v>27</v>
      </c>
      <c r="AG99" s="8">
        <v>41</v>
      </c>
      <c r="AH99" s="8">
        <v>4</v>
      </c>
      <c r="AI99" s="8">
        <v>58</v>
      </c>
      <c r="AJ99" s="8">
        <v>0</v>
      </c>
      <c r="AK99" s="8">
        <v>14</v>
      </c>
      <c r="AL99" s="8">
        <v>46</v>
      </c>
      <c r="AM99" s="8">
        <v>0</v>
      </c>
      <c r="AN99" s="8">
        <v>9</v>
      </c>
      <c r="AO99" s="8">
        <v>11</v>
      </c>
      <c r="AP99" s="8">
        <v>4</v>
      </c>
      <c r="AQ99" s="8">
        <v>9</v>
      </c>
      <c r="AR99" s="8">
        <v>36</v>
      </c>
      <c r="AS99" s="8">
        <v>3</v>
      </c>
      <c r="AT99" s="8">
        <v>36</v>
      </c>
      <c r="AU99" s="8">
        <v>1</v>
      </c>
      <c r="AV99" s="8">
        <v>4</v>
      </c>
      <c r="AX99" s="1">
        <f t="shared" si="18"/>
        <v>19.659574468085108</v>
      </c>
      <c r="AY99" s="1">
        <f t="shared" si="19"/>
        <v>4.1686549602212386</v>
      </c>
      <c r="AZ99" s="3">
        <f t="shared" si="20"/>
        <v>1</v>
      </c>
      <c r="BB99" s="12">
        <v>0.875</v>
      </c>
      <c r="BC99" s="8">
        <v>0</v>
      </c>
      <c r="BD99" s="8">
        <v>55</v>
      </c>
      <c r="BH99" s="8">
        <v>23</v>
      </c>
      <c r="BI99" s="8">
        <v>57</v>
      </c>
      <c r="BJ99" s="8">
        <v>10</v>
      </c>
      <c r="BM99" s="8">
        <v>18</v>
      </c>
      <c r="BQ99" s="8">
        <v>10</v>
      </c>
      <c r="BT99" s="8">
        <v>77</v>
      </c>
      <c r="BU99" s="8">
        <v>9</v>
      </c>
      <c r="BV99" s="8">
        <v>1</v>
      </c>
      <c r="BW99" s="8">
        <v>63</v>
      </c>
      <c r="BX99" s="8">
        <v>1</v>
      </c>
      <c r="BY99" s="8">
        <v>43</v>
      </c>
      <c r="BZ99" s="8">
        <v>9</v>
      </c>
      <c r="CA99" s="8">
        <v>28</v>
      </c>
      <c r="CC99" s="8">
        <v>26</v>
      </c>
      <c r="CD99" s="8">
        <v>52</v>
      </c>
      <c r="CF99" s="8">
        <v>35</v>
      </c>
      <c r="CG99" s="8">
        <v>63</v>
      </c>
      <c r="CH99" s="8">
        <v>6</v>
      </c>
      <c r="CK99" s="8">
        <v>14</v>
      </c>
      <c r="CL99" s="8">
        <v>24</v>
      </c>
      <c r="CM99" s="8">
        <v>0</v>
      </c>
      <c r="CN99" s="8">
        <v>80</v>
      </c>
      <c r="CP99" s="8">
        <v>46</v>
      </c>
      <c r="CR99" s="8">
        <v>60</v>
      </c>
      <c r="CT99" s="8">
        <v>46</v>
      </c>
      <c r="CU99" s="8">
        <v>28</v>
      </c>
      <c r="CW99" s="8">
        <v>29</v>
      </c>
      <c r="CY99" s="1">
        <f t="shared" si="21"/>
        <v>31.482758620689655</v>
      </c>
      <c r="CZ99" s="1">
        <f t="shared" si="22"/>
        <v>4.5101474776426809</v>
      </c>
      <c r="DA99" s="3">
        <f t="shared" si="23"/>
        <v>0.61702127659574468</v>
      </c>
      <c r="DC99" s="12">
        <v>0.875</v>
      </c>
      <c r="DD99" s="8">
        <v>11</v>
      </c>
      <c r="DE99" s="8">
        <v>54</v>
      </c>
      <c r="DF99" s="8">
        <v>5</v>
      </c>
      <c r="DG99" s="8">
        <v>1</v>
      </c>
      <c r="DH99" s="8">
        <v>28</v>
      </c>
      <c r="DI99" s="8">
        <v>3</v>
      </c>
      <c r="DJ99" s="8">
        <v>1</v>
      </c>
      <c r="DK99" s="8">
        <v>18</v>
      </c>
      <c r="DL99" s="8">
        <v>6</v>
      </c>
      <c r="DM99" s="8">
        <v>40</v>
      </c>
      <c r="DN99" s="8">
        <v>37</v>
      </c>
      <c r="DO99" s="8">
        <v>67</v>
      </c>
      <c r="DP99" s="8">
        <v>28</v>
      </c>
      <c r="DQ99" s="8">
        <v>41</v>
      </c>
      <c r="DR99" s="8">
        <v>7</v>
      </c>
      <c r="DS99" s="8">
        <v>14</v>
      </c>
      <c r="DT99" s="8">
        <v>2</v>
      </c>
      <c r="DU99" s="8">
        <v>16</v>
      </c>
      <c r="DV99" s="8">
        <v>19</v>
      </c>
      <c r="DW99" s="8">
        <v>31</v>
      </c>
      <c r="DX99" s="8">
        <v>47</v>
      </c>
      <c r="DY99" s="8">
        <v>41</v>
      </c>
      <c r="DZ99" s="8">
        <v>22</v>
      </c>
      <c r="EA99" s="8">
        <v>5</v>
      </c>
      <c r="EB99" s="8">
        <v>10</v>
      </c>
      <c r="EC99" s="8">
        <v>5</v>
      </c>
      <c r="ED99" s="8">
        <v>5</v>
      </c>
      <c r="EE99" s="8">
        <v>27</v>
      </c>
      <c r="EF99" s="8">
        <v>35</v>
      </c>
      <c r="EG99" s="8">
        <v>41</v>
      </c>
      <c r="EH99" s="8">
        <v>2</v>
      </c>
      <c r="EI99" s="8">
        <v>26</v>
      </c>
      <c r="EJ99" s="8">
        <v>11</v>
      </c>
      <c r="EK99" s="8">
        <v>10</v>
      </c>
      <c r="EL99" s="8">
        <v>11</v>
      </c>
      <c r="EM99" s="8">
        <v>11</v>
      </c>
      <c r="EN99" s="8">
        <v>0</v>
      </c>
      <c r="EO99" s="8">
        <v>6</v>
      </c>
      <c r="EP99" s="8">
        <v>10</v>
      </c>
      <c r="EQ99" s="8">
        <v>23</v>
      </c>
      <c r="ER99" s="8">
        <v>8</v>
      </c>
      <c r="ES99" s="8">
        <v>35</v>
      </c>
      <c r="ET99" s="8">
        <v>14</v>
      </c>
      <c r="EU99" s="8">
        <v>22</v>
      </c>
      <c r="EV99" s="8">
        <v>59</v>
      </c>
      <c r="EW99" s="8"/>
      <c r="EX99" s="1">
        <f t="shared" si="24"/>
        <v>20.333333333333332</v>
      </c>
      <c r="EY99" s="1">
        <f t="shared" si="25"/>
        <v>2.5429641497014197</v>
      </c>
      <c r="EZ99" s="3">
        <f t="shared" si="26"/>
        <v>1</v>
      </c>
      <c r="FB99" s="12">
        <v>0.875</v>
      </c>
      <c r="FD99" s="8">
        <v>12</v>
      </c>
      <c r="FE99" s="8">
        <v>44</v>
      </c>
      <c r="FM99" s="8">
        <v>26</v>
      </c>
      <c r="FO99" s="8">
        <v>42</v>
      </c>
      <c r="FS99" s="8">
        <v>57</v>
      </c>
      <c r="FU99" s="8">
        <v>14</v>
      </c>
      <c r="FV99" s="8">
        <v>5</v>
      </c>
      <c r="FW99" s="8">
        <v>37</v>
      </c>
      <c r="FX99" s="8">
        <v>69</v>
      </c>
      <c r="FY99" s="8">
        <v>50</v>
      </c>
      <c r="FZ99" s="8">
        <v>47</v>
      </c>
      <c r="GA99" s="8">
        <v>49</v>
      </c>
      <c r="GB99" s="8">
        <v>7</v>
      </c>
      <c r="GC99" s="8">
        <v>9</v>
      </c>
      <c r="GD99" s="8">
        <v>16</v>
      </c>
      <c r="GE99" s="8">
        <v>1</v>
      </c>
      <c r="GG99" s="8">
        <v>45</v>
      </c>
      <c r="GH99" s="8">
        <v>60</v>
      </c>
      <c r="GI99" s="8">
        <v>71</v>
      </c>
      <c r="GJ99" s="8">
        <v>14</v>
      </c>
      <c r="GK99" s="8">
        <v>71</v>
      </c>
      <c r="GL99" s="8">
        <v>32</v>
      </c>
      <c r="GM99" s="8">
        <v>0</v>
      </c>
      <c r="GO99" s="8">
        <v>21</v>
      </c>
      <c r="GQ99" s="8">
        <v>4</v>
      </c>
      <c r="GR99" s="8">
        <v>1</v>
      </c>
      <c r="GS99" s="8">
        <v>54</v>
      </c>
      <c r="GT99" s="8">
        <v>97</v>
      </c>
      <c r="GU99" s="8">
        <v>11</v>
      </c>
      <c r="GV99" s="8">
        <v>0</v>
      </c>
      <c r="GX99" s="1">
        <f t="shared" si="27"/>
        <v>32.200000000000003</v>
      </c>
      <c r="GY99" s="1">
        <f t="shared" si="28"/>
        <v>4.8355484420727484</v>
      </c>
      <c r="GZ99" s="3">
        <f t="shared" si="29"/>
        <v>0.65217391304347827</v>
      </c>
      <c r="HB99" s="12">
        <v>0.875</v>
      </c>
      <c r="HC99" s="1">
        <v>32</v>
      </c>
      <c r="HD99" s="1">
        <v>65</v>
      </c>
      <c r="HE99" s="1">
        <v>24</v>
      </c>
      <c r="HF99" s="1">
        <v>16</v>
      </c>
      <c r="HG99" s="1">
        <v>14</v>
      </c>
      <c r="HH99" s="1">
        <v>42</v>
      </c>
      <c r="HI99" s="1">
        <v>4</v>
      </c>
      <c r="HJ99" s="1">
        <v>22</v>
      </c>
      <c r="HK99" s="1">
        <v>49</v>
      </c>
      <c r="HL99" s="1">
        <v>58</v>
      </c>
      <c r="HM99" s="1">
        <v>11</v>
      </c>
      <c r="HN99" s="1">
        <v>10</v>
      </c>
      <c r="HO99" s="1">
        <v>48</v>
      </c>
      <c r="HP99" s="1">
        <v>8</v>
      </c>
      <c r="HQ99" s="1">
        <v>30</v>
      </c>
      <c r="HR99" s="1">
        <v>28</v>
      </c>
      <c r="HS99" s="1">
        <v>5</v>
      </c>
      <c r="HT99" s="1">
        <v>2</v>
      </c>
      <c r="HU99" s="1">
        <v>60</v>
      </c>
      <c r="HV99" s="1">
        <v>4</v>
      </c>
      <c r="HW99" s="1">
        <v>67</v>
      </c>
      <c r="HX99" s="1">
        <v>0</v>
      </c>
      <c r="HY99" s="1">
        <v>1</v>
      </c>
      <c r="HZ99" s="1">
        <v>14</v>
      </c>
      <c r="IA99" s="1">
        <v>45</v>
      </c>
      <c r="IB99" s="1">
        <v>42</v>
      </c>
      <c r="IC99" s="1">
        <v>18</v>
      </c>
      <c r="ID99" s="1">
        <v>14</v>
      </c>
      <c r="IE99" s="1">
        <v>18</v>
      </c>
      <c r="IF99" s="1">
        <v>7</v>
      </c>
      <c r="IG99" s="1">
        <v>9</v>
      </c>
      <c r="IH99" s="1">
        <v>23</v>
      </c>
      <c r="II99" s="1">
        <v>5</v>
      </c>
      <c r="IJ99" s="1">
        <v>14</v>
      </c>
      <c r="IK99" s="1">
        <v>40</v>
      </c>
      <c r="IL99" s="1">
        <v>40</v>
      </c>
      <c r="IM99" s="1">
        <v>27</v>
      </c>
      <c r="IN99" s="1">
        <v>23</v>
      </c>
      <c r="IO99" s="1">
        <v>0</v>
      </c>
      <c r="IP99" s="1">
        <v>14</v>
      </c>
      <c r="IQ99" s="1">
        <v>10</v>
      </c>
      <c r="IR99" s="1">
        <v>26</v>
      </c>
      <c r="IS99" s="1">
        <v>42</v>
      </c>
      <c r="IU99" s="1">
        <f t="shared" si="30"/>
        <v>23.976744186046513</v>
      </c>
      <c r="IV99" s="1">
        <f t="shared" si="31"/>
        <v>2.872038100093123</v>
      </c>
      <c r="IW99" s="3">
        <f t="shared" si="32"/>
        <v>1</v>
      </c>
      <c r="IY99" s="12">
        <v>0.875</v>
      </c>
      <c r="IZ99" s="8">
        <v>91</v>
      </c>
      <c r="JA99" s="8"/>
      <c r="JB99" s="8">
        <v>71</v>
      </c>
      <c r="JC99" s="8">
        <v>90</v>
      </c>
      <c r="JD99" s="8"/>
      <c r="JE99" s="8"/>
      <c r="JF99" s="8">
        <v>78</v>
      </c>
      <c r="JG99" s="8"/>
      <c r="JH99" s="8"/>
      <c r="JI99" s="8">
        <v>30</v>
      </c>
      <c r="JJ99" s="8"/>
      <c r="JK99" s="8">
        <v>35</v>
      </c>
      <c r="JL99" s="8">
        <v>63</v>
      </c>
      <c r="JM99" s="8">
        <v>76</v>
      </c>
      <c r="JN99" s="8">
        <v>6</v>
      </c>
      <c r="JO99" s="8">
        <v>77</v>
      </c>
      <c r="JP99" s="8">
        <v>0</v>
      </c>
      <c r="JQ99" s="8">
        <v>26</v>
      </c>
      <c r="JR99" s="8">
        <v>4</v>
      </c>
      <c r="JS99" s="8">
        <v>15</v>
      </c>
      <c r="JT99" s="8">
        <v>0</v>
      </c>
      <c r="JU99" s="8">
        <v>17</v>
      </c>
      <c r="JV99" s="8">
        <v>37</v>
      </c>
      <c r="JW99" s="8">
        <v>21</v>
      </c>
      <c r="JX99" s="8">
        <v>72</v>
      </c>
      <c r="JY99" s="8">
        <v>8</v>
      </c>
      <c r="JZ99" s="8">
        <v>40</v>
      </c>
      <c r="KA99" s="8">
        <v>0</v>
      </c>
      <c r="KB99" s="8">
        <v>17</v>
      </c>
      <c r="KC99" s="8">
        <v>54</v>
      </c>
      <c r="KD99" s="8">
        <v>35</v>
      </c>
      <c r="KE99" s="8">
        <v>58</v>
      </c>
      <c r="KF99" s="8">
        <v>12</v>
      </c>
      <c r="KG99" s="8"/>
      <c r="KH99" s="8">
        <v>35</v>
      </c>
      <c r="KI99" s="8">
        <v>0</v>
      </c>
      <c r="KJ99" s="8">
        <v>22</v>
      </c>
      <c r="KK99" s="8">
        <v>17</v>
      </c>
      <c r="KL99" s="8">
        <v>21</v>
      </c>
      <c r="KM99" s="8">
        <v>33</v>
      </c>
      <c r="KN99" s="8">
        <v>48</v>
      </c>
      <c r="KO99" s="8">
        <v>112</v>
      </c>
      <c r="KP99" s="8">
        <v>32</v>
      </c>
      <c r="KQ99" s="8">
        <v>2</v>
      </c>
      <c r="KR99" s="8">
        <v>28</v>
      </c>
      <c r="KT99" s="1">
        <f t="shared" si="33"/>
        <v>36.39473684210526</v>
      </c>
      <c r="KU99" s="1">
        <f t="shared" si="34"/>
        <v>4.8444568011270448</v>
      </c>
      <c r="KV99" s="3">
        <f t="shared" si="35"/>
        <v>0.84444444444444444</v>
      </c>
    </row>
    <row r="100" spans="1:308" x14ac:dyDescent="0.55000000000000004">
      <c r="A100" s="12">
        <v>0.89583333333333337</v>
      </c>
      <c r="B100" s="8">
        <v>0</v>
      </c>
      <c r="C100" s="8">
        <v>14</v>
      </c>
      <c r="D100" s="8">
        <v>63</v>
      </c>
      <c r="E100" s="8">
        <v>8</v>
      </c>
      <c r="F100" s="8">
        <v>0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3</v>
      </c>
      <c r="P100" s="8">
        <v>10</v>
      </c>
      <c r="Q100" s="8">
        <v>64</v>
      </c>
      <c r="R100" s="8">
        <v>0</v>
      </c>
      <c r="S100" s="8">
        <v>12</v>
      </c>
      <c r="T100" s="8">
        <v>67</v>
      </c>
      <c r="U100" s="8">
        <v>2</v>
      </c>
      <c r="V100" s="8">
        <v>0</v>
      </c>
      <c r="W100" s="8">
        <v>0</v>
      </c>
      <c r="X100" s="8">
        <v>42</v>
      </c>
      <c r="Y100" s="8">
        <v>0</v>
      </c>
      <c r="Z100" s="8">
        <v>0</v>
      </c>
      <c r="AA100" s="8">
        <v>7</v>
      </c>
      <c r="AB100" s="8">
        <v>0</v>
      </c>
      <c r="AC100" s="8">
        <v>0</v>
      </c>
      <c r="AD100" s="8">
        <v>0</v>
      </c>
      <c r="AE100" s="8">
        <v>0</v>
      </c>
      <c r="AF100" s="8">
        <v>31</v>
      </c>
      <c r="AG100" s="8">
        <v>0</v>
      </c>
      <c r="AH100" s="8">
        <v>2</v>
      </c>
      <c r="AI100" s="8">
        <v>1</v>
      </c>
      <c r="AJ100" s="8">
        <v>29</v>
      </c>
      <c r="AK100" s="8">
        <v>48</v>
      </c>
      <c r="AL100" s="8">
        <v>36</v>
      </c>
      <c r="AM100" s="8">
        <v>0</v>
      </c>
      <c r="AN100" s="8">
        <v>42</v>
      </c>
      <c r="AO100" s="8">
        <v>2</v>
      </c>
      <c r="AP100" s="8">
        <v>16</v>
      </c>
      <c r="AQ100" s="8">
        <v>16</v>
      </c>
      <c r="AR100" s="8">
        <v>3</v>
      </c>
      <c r="AS100" s="8">
        <v>7</v>
      </c>
      <c r="AT100" s="8">
        <v>20</v>
      </c>
      <c r="AU100" s="8">
        <v>0</v>
      </c>
      <c r="AV100" s="8">
        <v>0</v>
      </c>
      <c r="AX100" s="1">
        <f t="shared" si="18"/>
        <v>11.595744680851064</v>
      </c>
      <c r="AY100" s="1">
        <f t="shared" si="19"/>
        <v>2.7800431209541618</v>
      </c>
      <c r="AZ100" s="3">
        <f t="shared" si="20"/>
        <v>1</v>
      </c>
      <c r="BB100" s="12">
        <v>0.89583333333333337</v>
      </c>
      <c r="BC100" s="8">
        <v>0</v>
      </c>
      <c r="BD100" s="8">
        <v>32</v>
      </c>
      <c r="BH100" s="8">
        <v>24</v>
      </c>
      <c r="BI100" s="8">
        <v>2</v>
      </c>
      <c r="BJ100" s="8">
        <v>6</v>
      </c>
      <c r="BM100" s="8">
        <v>12</v>
      </c>
      <c r="BQ100" s="8">
        <v>19</v>
      </c>
      <c r="BT100" s="8">
        <v>46</v>
      </c>
      <c r="BU100" s="8">
        <v>8</v>
      </c>
      <c r="BW100" s="8">
        <v>58</v>
      </c>
      <c r="BX100" s="8">
        <v>0</v>
      </c>
      <c r="BY100" s="8">
        <v>64</v>
      </c>
      <c r="BZ100" s="8">
        <v>11</v>
      </c>
      <c r="CA100" s="8">
        <v>29</v>
      </c>
      <c r="CC100" s="8">
        <v>18</v>
      </c>
      <c r="CD100" s="8">
        <v>47</v>
      </c>
      <c r="CF100" s="8">
        <v>29</v>
      </c>
      <c r="CG100" s="8">
        <v>45</v>
      </c>
      <c r="CH100" s="8">
        <v>6</v>
      </c>
      <c r="CK100" s="8">
        <v>15</v>
      </c>
      <c r="CL100" s="8">
        <v>25</v>
      </c>
      <c r="CM100" s="8">
        <v>0</v>
      </c>
      <c r="CN100" s="8">
        <v>0</v>
      </c>
      <c r="CP100" s="8">
        <v>50</v>
      </c>
      <c r="CR100" s="8">
        <v>53</v>
      </c>
      <c r="CT100" s="8">
        <v>9</v>
      </c>
      <c r="CU100" s="8">
        <v>0</v>
      </c>
      <c r="CW100" s="8">
        <v>18</v>
      </c>
      <c r="CY100" s="1">
        <f t="shared" si="21"/>
        <v>22.357142857142858</v>
      </c>
      <c r="CZ100" s="1">
        <f t="shared" si="22"/>
        <v>3.7709605690063577</v>
      </c>
      <c r="DA100" s="3">
        <f t="shared" si="23"/>
        <v>0.5957446808510638</v>
      </c>
      <c r="DC100" s="12">
        <v>0.89583333333333337</v>
      </c>
      <c r="DD100" s="8">
        <v>41</v>
      </c>
      <c r="DE100" s="8">
        <v>4</v>
      </c>
      <c r="DF100" s="8">
        <v>0</v>
      </c>
      <c r="DG100" s="8">
        <v>2</v>
      </c>
      <c r="DH100" s="8">
        <v>2</v>
      </c>
      <c r="DI100" s="8">
        <v>3</v>
      </c>
      <c r="DJ100" s="8">
        <v>0</v>
      </c>
      <c r="DK100" s="8">
        <v>16</v>
      </c>
      <c r="DL100" s="8">
        <v>3</v>
      </c>
      <c r="DM100" s="8">
        <v>0</v>
      </c>
      <c r="DN100" s="8">
        <v>2</v>
      </c>
      <c r="DO100" s="8">
        <v>26</v>
      </c>
      <c r="DP100" s="8">
        <v>11</v>
      </c>
      <c r="DQ100" s="8">
        <v>14</v>
      </c>
      <c r="DR100" s="8">
        <v>23</v>
      </c>
      <c r="DS100" s="8">
        <v>0</v>
      </c>
      <c r="DT100" s="8">
        <v>0</v>
      </c>
      <c r="DU100" s="8">
        <v>9</v>
      </c>
      <c r="DV100" s="8">
        <v>6</v>
      </c>
      <c r="DW100" s="8">
        <v>0</v>
      </c>
      <c r="DX100" s="8">
        <v>70</v>
      </c>
      <c r="DY100" s="8">
        <v>4</v>
      </c>
      <c r="DZ100" s="8">
        <v>7</v>
      </c>
      <c r="EA100" s="8">
        <v>0</v>
      </c>
      <c r="EB100" s="8">
        <v>13</v>
      </c>
      <c r="EC100" s="8">
        <v>1</v>
      </c>
      <c r="ED100" s="8">
        <v>44</v>
      </c>
      <c r="EE100" s="8">
        <v>34</v>
      </c>
      <c r="EF100" s="8">
        <v>0</v>
      </c>
      <c r="EG100" s="8">
        <v>22</v>
      </c>
      <c r="EH100" s="8">
        <v>0</v>
      </c>
      <c r="EI100" s="8">
        <v>2</v>
      </c>
      <c r="EJ100" s="8">
        <v>0</v>
      </c>
      <c r="EK100" s="8">
        <v>27</v>
      </c>
      <c r="EL100" s="8">
        <v>0</v>
      </c>
      <c r="EM100" s="8">
        <v>28</v>
      </c>
      <c r="EN100" s="8">
        <v>6</v>
      </c>
      <c r="EO100" s="8">
        <v>0</v>
      </c>
      <c r="EP100" s="8">
        <v>4</v>
      </c>
      <c r="EQ100" s="8">
        <v>0</v>
      </c>
      <c r="ER100" s="8">
        <v>8</v>
      </c>
      <c r="ES100" s="8">
        <v>33</v>
      </c>
      <c r="ET100" s="8">
        <v>5</v>
      </c>
      <c r="EU100" s="8">
        <v>0</v>
      </c>
      <c r="EV100" s="8">
        <v>0</v>
      </c>
      <c r="EW100" s="8"/>
      <c r="EX100" s="1">
        <f t="shared" si="24"/>
        <v>10.444444444444445</v>
      </c>
      <c r="EY100" s="1">
        <f t="shared" si="25"/>
        <v>2.2664785027860885</v>
      </c>
      <c r="EZ100" s="3">
        <f t="shared" si="26"/>
        <v>1</v>
      </c>
      <c r="FB100" s="12">
        <v>0.89583333333333337</v>
      </c>
      <c r="FD100" s="8">
        <v>18</v>
      </c>
      <c r="FE100" s="8">
        <v>36</v>
      </c>
      <c r="FM100" s="8">
        <v>0</v>
      </c>
      <c r="FO100" s="8">
        <v>48</v>
      </c>
      <c r="FS100" s="8">
        <v>9</v>
      </c>
      <c r="FU100" s="8">
        <v>0</v>
      </c>
      <c r="FV100" s="8">
        <v>5</v>
      </c>
      <c r="FW100" s="8">
        <v>58</v>
      </c>
      <c r="FX100" s="8">
        <v>38</v>
      </c>
      <c r="FY100" s="8">
        <v>32</v>
      </c>
      <c r="FZ100" s="8">
        <v>62</v>
      </c>
      <c r="GA100" s="8">
        <v>40</v>
      </c>
      <c r="GB100" s="8">
        <v>4</v>
      </c>
      <c r="GC100" s="8">
        <v>4</v>
      </c>
      <c r="GD100" s="8">
        <v>13</v>
      </c>
      <c r="GE100" s="8">
        <v>0</v>
      </c>
      <c r="GG100" s="8">
        <v>43</v>
      </c>
      <c r="GH100" s="8">
        <v>40</v>
      </c>
      <c r="GI100" s="8">
        <v>43</v>
      </c>
      <c r="GJ100" s="8">
        <v>1</v>
      </c>
      <c r="GK100" s="8">
        <v>80</v>
      </c>
      <c r="GL100" s="8">
        <v>0</v>
      </c>
      <c r="GM100" s="8">
        <v>0</v>
      </c>
      <c r="GO100" s="8">
        <v>57</v>
      </c>
      <c r="GQ100" s="8">
        <v>22</v>
      </c>
      <c r="GR100" s="8">
        <v>0</v>
      </c>
      <c r="GS100" s="8">
        <v>5</v>
      </c>
      <c r="GT100" s="8">
        <v>61</v>
      </c>
      <c r="GU100" s="8">
        <v>7</v>
      </c>
      <c r="GV100" s="8">
        <v>0</v>
      </c>
      <c r="GX100" s="1">
        <f t="shared" si="27"/>
        <v>24.2</v>
      </c>
      <c r="GY100" s="1">
        <f t="shared" si="28"/>
        <v>4.4418076469399024</v>
      </c>
      <c r="GZ100" s="3">
        <f t="shared" si="29"/>
        <v>0.65217391304347827</v>
      </c>
      <c r="HB100" s="12">
        <v>0.89583333333333337</v>
      </c>
      <c r="HC100" s="1">
        <v>1</v>
      </c>
      <c r="HD100" s="1">
        <v>37</v>
      </c>
      <c r="HE100" s="1">
        <v>45</v>
      </c>
      <c r="HF100" s="1">
        <v>14</v>
      </c>
      <c r="HG100" s="1">
        <v>2</v>
      </c>
      <c r="HH100" s="1">
        <v>28</v>
      </c>
      <c r="HI100" s="1">
        <v>3</v>
      </c>
      <c r="HJ100" s="1">
        <v>2</v>
      </c>
      <c r="HK100" s="1">
        <v>37</v>
      </c>
      <c r="HL100" s="1">
        <v>29</v>
      </c>
      <c r="HM100" s="1">
        <v>2</v>
      </c>
      <c r="HN100" s="1">
        <v>4</v>
      </c>
      <c r="HO100" s="1">
        <v>9</v>
      </c>
      <c r="HP100" s="1">
        <v>0</v>
      </c>
      <c r="HQ100" s="1">
        <v>0</v>
      </c>
      <c r="HR100" s="1">
        <v>1</v>
      </c>
      <c r="HS100" s="1">
        <v>0</v>
      </c>
      <c r="HT100" s="1">
        <v>0</v>
      </c>
      <c r="HU100" s="1">
        <v>6</v>
      </c>
      <c r="HV100" s="1">
        <v>2</v>
      </c>
      <c r="HW100" s="1">
        <v>6</v>
      </c>
      <c r="HX100" s="1">
        <v>5</v>
      </c>
      <c r="HY100" s="1">
        <v>3</v>
      </c>
      <c r="HZ100" s="1">
        <v>2</v>
      </c>
      <c r="IA100" s="1">
        <v>18</v>
      </c>
      <c r="IB100" s="1">
        <v>79</v>
      </c>
      <c r="IC100" s="1">
        <v>0</v>
      </c>
      <c r="ID100" s="1">
        <v>15</v>
      </c>
      <c r="IE100" s="1">
        <v>2</v>
      </c>
      <c r="IF100" s="1">
        <v>3</v>
      </c>
      <c r="IG100" s="1">
        <v>4</v>
      </c>
      <c r="IH100" s="1">
        <v>0</v>
      </c>
      <c r="II100" s="1">
        <v>0</v>
      </c>
      <c r="IJ100" s="1">
        <v>6</v>
      </c>
      <c r="IK100" s="1">
        <v>8</v>
      </c>
      <c r="IL100" s="1">
        <v>0</v>
      </c>
      <c r="IM100" s="1">
        <v>2</v>
      </c>
      <c r="IN100" s="1">
        <v>13</v>
      </c>
      <c r="IO100" s="1">
        <v>0</v>
      </c>
      <c r="IP100" s="1">
        <v>7</v>
      </c>
      <c r="IQ100" s="1">
        <v>0</v>
      </c>
      <c r="IR100" s="1">
        <v>0</v>
      </c>
      <c r="IS100" s="1">
        <v>26</v>
      </c>
      <c r="IU100" s="1">
        <f t="shared" si="30"/>
        <v>9.7906976744186043</v>
      </c>
      <c r="IV100" s="1">
        <f t="shared" si="31"/>
        <v>2.412719648315472</v>
      </c>
      <c r="IW100" s="3">
        <f t="shared" si="32"/>
        <v>1</v>
      </c>
      <c r="IY100" s="12">
        <v>0.89583333333333337</v>
      </c>
      <c r="IZ100" s="8">
        <v>102</v>
      </c>
      <c r="JA100" s="8"/>
      <c r="JB100" s="8">
        <v>40</v>
      </c>
      <c r="JC100" s="8">
        <v>78</v>
      </c>
      <c r="JD100" s="8"/>
      <c r="JE100" s="8"/>
      <c r="JF100" s="8">
        <v>57</v>
      </c>
      <c r="JG100" s="8"/>
      <c r="JH100" s="8"/>
      <c r="JI100" s="8">
        <v>22</v>
      </c>
      <c r="JJ100" s="8"/>
      <c r="JK100" s="8">
        <v>19</v>
      </c>
      <c r="JL100" s="8">
        <v>88</v>
      </c>
      <c r="JM100" s="8">
        <v>17</v>
      </c>
      <c r="JN100" s="8">
        <v>0</v>
      </c>
      <c r="JO100" s="8">
        <v>77</v>
      </c>
      <c r="JP100" s="8">
        <v>0</v>
      </c>
      <c r="JQ100" s="8">
        <v>3</v>
      </c>
      <c r="JR100" s="8">
        <v>0</v>
      </c>
      <c r="JS100" s="8">
        <v>0</v>
      </c>
      <c r="JT100" s="8">
        <v>0</v>
      </c>
      <c r="JU100" s="8">
        <v>3</v>
      </c>
      <c r="JV100" s="8">
        <v>4</v>
      </c>
      <c r="JW100" s="8">
        <v>5</v>
      </c>
      <c r="JX100" s="8">
        <v>27</v>
      </c>
      <c r="JY100" s="8">
        <v>1</v>
      </c>
      <c r="JZ100" s="8">
        <v>34</v>
      </c>
      <c r="KA100" s="8">
        <v>0</v>
      </c>
      <c r="KB100" s="8">
        <v>6</v>
      </c>
      <c r="KC100" s="8">
        <v>22</v>
      </c>
      <c r="KD100" s="8">
        <v>48</v>
      </c>
      <c r="KE100" s="8">
        <v>54</v>
      </c>
      <c r="KF100" s="8">
        <v>0</v>
      </c>
      <c r="KG100" s="8"/>
      <c r="KH100" s="8">
        <v>31</v>
      </c>
      <c r="KI100" s="8">
        <v>0</v>
      </c>
      <c r="KJ100" s="8">
        <v>0</v>
      </c>
      <c r="KK100" s="8">
        <v>11</v>
      </c>
      <c r="KL100" s="8">
        <v>16</v>
      </c>
      <c r="KM100" s="8">
        <v>9</v>
      </c>
      <c r="KN100" s="8">
        <v>19</v>
      </c>
      <c r="KO100" s="8">
        <v>108</v>
      </c>
      <c r="KP100" s="8">
        <v>26</v>
      </c>
      <c r="KQ100" s="8">
        <v>0</v>
      </c>
      <c r="KR100" s="8">
        <v>19</v>
      </c>
      <c r="KT100" s="1">
        <f t="shared" si="33"/>
        <v>24.894736842105264</v>
      </c>
      <c r="KU100" s="1">
        <f t="shared" si="34"/>
        <v>4.9721542499959499</v>
      </c>
      <c r="KV100" s="3">
        <f t="shared" si="35"/>
        <v>0.84444444444444444</v>
      </c>
    </row>
    <row r="101" spans="1:308" x14ac:dyDescent="0.55000000000000004">
      <c r="A101" s="12">
        <v>0.91666666666666663</v>
      </c>
      <c r="B101" s="8">
        <v>0</v>
      </c>
      <c r="C101" s="8">
        <v>71</v>
      </c>
      <c r="D101" s="8">
        <v>0</v>
      </c>
      <c r="E101" s="8">
        <v>4</v>
      </c>
      <c r="F101" s="8">
        <v>0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1</v>
      </c>
      <c r="M101" s="8">
        <v>0</v>
      </c>
      <c r="N101" s="8">
        <v>0</v>
      </c>
      <c r="O101" s="8">
        <v>0</v>
      </c>
      <c r="P101" s="8">
        <v>0</v>
      </c>
      <c r="Q101" s="8">
        <v>44</v>
      </c>
      <c r="R101" s="8">
        <v>0</v>
      </c>
      <c r="S101" s="8">
        <v>0</v>
      </c>
      <c r="T101" s="8">
        <v>0</v>
      </c>
      <c r="U101" s="8">
        <v>1</v>
      </c>
      <c r="V101" s="8">
        <v>0</v>
      </c>
      <c r="W101" s="8">
        <v>33</v>
      </c>
      <c r="X101" s="8">
        <v>47</v>
      </c>
      <c r="Y101" s="8">
        <v>0</v>
      </c>
      <c r="Z101" s="8">
        <v>0</v>
      </c>
      <c r="AA101" s="8">
        <v>11</v>
      </c>
      <c r="AB101" s="8">
        <v>33</v>
      </c>
      <c r="AC101" s="8">
        <v>0</v>
      </c>
      <c r="AD101" s="8">
        <v>0</v>
      </c>
      <c r="AE101" s="8">
        <v>2</v>
      </c>
      <c r="AF101" s="8">
        <v>44</v>
      </c>
      <c r="AG101" s="8">
        <v>1</v>
      </c>
      <c r="AH101" s="8">
        <v>3</v>
      </c>
      <c r="AI101" s="8">
        <v>14</v>
      </c>
      <c r="AJ101" s="8">
        <v>0</v>
      </c>
      <c r="AK101" s="8">
        <v>54</v>
      </c>
      <c r="AL101" s="8">
        <v>27</v>
      </c>
      <c r="AM101" s="8">
        <v>0</v>
      </c>
      <c r="AN101" s="8">
        <v>51</v>
      </c>
      <c r="AO101" s="8">
        <v>14</v>
      </c>
      <c r="AP101" s="8">
        <v>1</v>
      </c>
      <c r="AQ101" s="8">
        <v>0</v>
      </c>
      <c r="AR101" s="8">
        <v>36</v>
      </c>
      <c r="AS101" s="8">
        <v>0</v>
      </c>
      <c r="AT101" s="8">
        <v>44</v>
      </c>
      <c r="AU101" s="8">
        <v>5</v>
      </c>
      <c r="AV101" s="8">
        <v>0</v>
      </c>
      <c r="AX101" s="1">
        <f t="shared" si="18"/>
        <v>11.51063829787234</v>
      </c>
      <c r="AY101" s="1">
        <f t="shared" si="19"/>
        <v>2.8141430080859191</v>
      </c>
      <c r="AZ101" s="3">
        <f t="shared" si="20"/>
        <v>1</v>
      </c>
      <c r="BB101" s="12">
        <v>0.91666666666666663</v>
      </c>
      <c r="BC101" s="8">
        <v>0</v>
      </c>
      <c r="BD101" s="8">
        <v>34</v>
      </c>
      <c r="BH101" s="8">
        <v>19</v>
      </c>
      <c r="BI101" s="8">
        <v>0</v>
      </c>
      <c r="BJ101" s="8">
        <v>8</v>
      </c>
      <c r="BM101" s="8">
        <v>10</v>
      </c>
      <c r="BQ101" s="8">
        <v>10</v>
      </c>
      <c r="BT101" s="8">
        <v>21</v>
      </c>
      <c r="BU101" s="8">
        <v>2</v>
      </c>
      <c r="BW101" s="8">
        <v>84</v>
      </c>
      <c r="BX101" s="8">
        <v>0</v>
      </c>
      <c r="BY101" s="8">
        <v>0</v>
      </c>
      <c r="BZ101" s="8">
        <v>9</v>
      </c>
      <c r="CA101" s="8">
        <v>25</v>
      </c>
      <c r="CC101" s="8">
        <v>16</v>
      </c>
      <c r="CD101" s="8">
        <v>47</v>
      </c>
      <c r="CF101" s="8">
        <v>24</v>
      </c>
      <c r="CG101" s="8">
        <v>36</v>
      </c>
      <c r="CK101" s="8">
        <v>9</v>
      </c>
      <c r="CL101" s="8">
        <v>28</v>
      </c>
      <c r="CM101" s="8">
        <v>0</v>
      </c>
      <c r="CN101" s="8">
        <v>0</v>
      </c>
      <c r="CP101" s="8">
        <v>24</v>
      </c>
      <c r="CR101" s="8">
        <v>45</v>
      </c>
      <c r="CT101" s="8">
        <v>0</v>
      </c>
      <c r="CU101" s="8">
        <v>0</v>
      </c>
      <c r="CW101" s="8">
        <v>25</v>
      </c>
      <c r="CY101" s="1">
        <f t="shared" si="21"/>
        <v>17.62962962962963</v>
      </c>
      <c r="CZ101" s="1">
        <f t="shared" si="22"/>
        <v>3.7788390219349677</v>
      </c>
      <c r="DA101" s="3">
        <f t="shared" si="23"/>
        <v>0.57446808510638303</v>
      </c>
      <c r="DC101" s="12">
        <v>0.91666666666666663</v>
      </c>
      <c r="DD101" s="8">
        <v>12</v>
      </c>
      <c r="DE101" s="8">
        <v>1</v>
      </c>
      <c r="DF101" s="8">
        <v>6</v>
      </c>
      <c r="DG101" s="8">
        <v>2</v>
      </c>
      <c r="DH101" s="8">
        <v>38</v>
      </c>
      <c r="DI101" s="8">
        <v>0</v>
      </c>
      <c r="DJ101" s="8">
        <v>0</v>
      </c>
      <c r="DK101" s="8">
        <v>4</v>
      </c>
      <c r="DL101" s="8">
        <v>0</v>
      </c>
      <c r="DM101" s="8">
        <v>25</v>
      </c>
      <c r="DN101" s="8">
        <v>1</v>
      </c>
      <c r="DO101" s="8">
        <v>1</v>
      </c>
      <c r="DP101" s="8">
        <v>28</v>
      </c>
      <c r="DQ101" s="8">
        <v>0</v>
      </c>
      <c r="DR101" s="8">
        <v>56</v>
      </c>
      <c r="DS101" s="8">
        <v>0</v>
      </c>
      <c r="DT101" s="8">
        <v>0</v>
      </c>
      <c r="DU101" s="8">
        <v>11</v>
      </c>
      <c r="DV101" s="8">
        <v>9</v>
      </c>
      <c r="DW101" s="8">
        <v>2</v>
      </c>
      <c r="DX101" s="8">
        <v>13</v>
      </c>
      <c r="DY101" s="8">
        <v>2</v>
      </c>
      <c r="DZ101" s="8">
        <v>7</v>
      </c>
      <c r="EA101" s="8">
        <v>0</v>
      </c>
      <c r="EB101" s="8">
        <v>22</v>
      </c>
      <c r="EC101" s="8">
        <v>0</v>
      </c>
      <c r="ED101" s="8">
        <v>5</v>
      </c>
      <c r="EE101" s="8">
        <v>18</v>
      </c>
      <c r="EF101" s="8">
        <v>1</v>
      </c>
      <c r="EG101" s="8">
        <v>47</v>
      </c>
      <c r="EH101" s="8">
        <v>0</v>
      </c>
      <c r="EI101" s="8">
        <v>16</v>
      </c>
      <c r="EJ101" s="8">
        <v>0</v>
      </c>
      <c r="EK101" s="8">
        <v>17</v>
      </c>
      <c r="EL101" s="8">
        <v>0</v>
      </c>
      <c r="EM101" s="8">
        <v>16</v>
      </c>
      <c r="EN101" s="8">
        <v>8</v>
      </c>
      <c r="EO101" s="8">
        <v>0</v>
      </c>
      <c r="EP101" s="8">
        <v>0</v>
      </c>
      <c r="EQ101" s="8">
        <v>0</v>
      </c>
      <c r="ER101" s="8">
        <v>8</v>
      </c>
      <c r="ES101" s="8">
        <v>0</v>
      </c>
      <c r="ET101" s="8">
        <v>61</v>
      </c>
      <c r="EU101" s="8">
        <v>0</v>
      </c>
      <c r="EV101" s="8">
        <v>0</v>
      </c>
      <c r="EW101" s="8"/>
      <c r="EX101" s="1">
        <f t="shared" si="24"/>
        <v>9.7111111111111104</v>
      </c>
      <c r="EY101" s="1">
        <f t="shared" si="25"/>
        <v>2.2551002177605453</v>
      </c>
      <c r="EZ101" s="3">
        <f t="shared" si="26"/>
        <v>1</v>
      </c>
      <c r="FB101" s="12">
        <v>0.91666666666666663</v>
      </c>
      <c r="FD101" s="8">
        <v>9</v>
      </c>
      <c r="FE101" s="8">
        <v>30</v>
      </c>
      <c r="FM101" s="8">
        <v>4</v>
      </c>
      <c r="FO101" s="8">
        <v>41</v>
      </c>
      <c r="FS101" s="8">
        <v>0</v>
      </c>
      <c r="FU101" s="8">
        <v>0</v>
      </c>
      <c r="FV101" s="8">
        <v>29</v>
      </c>
      <c r="FW101" s="8">
        <v>65</v>
      </c>
      <c r="FX101" s="8">
        <v>38</v>
      </c>
      <c r="FY101" s="8">
        <v>6</v>
      </c>
      <c r="FZ101" s="8">
        <v>13</v>
      </c>
      <c r="GA101" s="8">
        <v>8</v>
      </c>
      <c r="GB101" s="8">
        <v>0</v>
      </c>
      <c r="GC101" s="8">
        <v>7</v>
      </c>
      <c r="GD101" s="8">
        <v>15</v>
      </c>
      <c r="GE101" s="8">
        <v>1</v>
      </c>
      <c r="GG101" s="8">
        <v>61</v>
      </c>
      <c r="GH101" s="8">
        <v>63</v>
      </c>
      <c r="GI101" s="8">
        <v>34</v>
      </c>
      <c r="GJ101" s="8">
        <v>20</v>
      </c>
      <c r="GK101" s="8">
        <v>46</v>
      </c>
      <c r="GL101" s="8">
        <v>0</v>
      </c>
      <c r="GM101" s="8">
        <v>0</v>
      </c>
      <c r="GO101" s="8">
        <v>27</v>
      </c>
      <c r="GQ101" s="8">
        <v>9</v>
      </c>
      <c r="GR101" s="8">
        <v>0</v>
      </c>
      <c r="GS101" s="8">
        <v>1</v>
      </c>
      <c r="GT101" s="8">
        <v>30</v>
      </c>
      <c r="GU101" s="8">
        <v>5</v>
      </c>
      <c r="GV101" s="8">
        <v>0</v>
      </c>
      <c r="GX101" s="1">
        <f t="shared" si="27"/>
        <v>18.733333333333334</v>
      </c>
      <c r="GY101" s="1">
        <f t="shared" si="28"/>
        <v>3.7603293244545073</v>
      </c>
      <c r="GZ101" s="3">
        <f t="shared" si="29"/>
        <v>0.65217391304347827</v>
      </c>
      <c r="HB101" s="12">
        <v>0.91666666666666663</v>
      </c>
      <c r="HC101" s="1">
        <v>0</v>
      </c>
      <c r="HD101" s="1">
        <v>18</v>
      </c>
      <c r="HE101" s="1">
        <v>14</v>
      </c>
      <c r="HF101" s="1">
        <v>3</v>
      </c>
      <c r="HG101" s="1">
        <v>2</v>
      </c>
      <c r="HH101" s="1">
        <v>10</v>
      </c>
      <c r="HI101" s="1">
        <v>0</v>
      </c>
      <c r="HJ101" s="1">
        <v>7</v>
      </c>
      <c r="HK101" s="1">
        <v>0</v>
      </c>
      <c r="HL101" s="1">
        <v>82</v>
      </c>
      <c r="HM101" s="1">
        <v>12</v>
      </c>
      <c r="HN101" s="1">
        <v>0</v>
      </c>
      <c r="HO101" s="1">
        <v>29</v>
      </c>
      <c r="HP101" s="1">
        <v>0</v>
      </c>
      <c r="HQ101" s="1">
        <v>0</v>
      </c>
      <c r="HR101" s="1">
        <v>5</v>
      </c>
      <c r="HS101" s="1">
        <v>0</v>
      </c>
      <c r="HT101" s="1">
        <v>0</v>
      </c>
      <c r="HU101" s="1">
        <v>0</v>
      </c>
      <c r="HV101" s="1">
        <v>0</v>
      </c>
      <c r="HW101" s="1">
        <v>0</v>
      </c>
      <c r="HX101" s="1">
        <v>0</v>
      </c>
      <c r="HY101" s="1">
        <v>0</v>
      </c>
      <c r="HZ101" s="1">
        <v>0</v>
      </c>
      <c r="IA101" s="1">
        <v>26</v>
      </c>
      <c r="IB101" s="1">
        <v>8</v>
      </c>
      <c r="IC101" s="1">
        <v>0</v>
      </c>
      <c r="ID101" s="1">
        <v>7</v>
      </c>
      <c r="IE101" s="1">
        <v>14</v>
      </c>
      <c r="IF101" s="1">
        <v>10</v>
      </c>
      <c r="IG101" s="1">
        <v>6</v>
      </c>
      <c r="IH101" s="1">
        <v>0</v>
      </c>
      <c r="II101" s="1">
        <v>0</v>
      </c>
      <c r="IJ101" s="1">
        <v>7</v>
      </c>
      <c r="IK101" s="1">
        <v>11</v>
      </c>
      <c r="IL101" s="1">
        <v>0</v>
      </c>
      <c r="IM101" s="1">
        <v>5</v>
      </c>
      <c r="IN101" s="1">
        <v>0</v>
      </c>
      <c r="IO101" s="1">
        <v>0</v>
      </c>
      <c r="IP101" s="1">
        <v>1</v>
      </c>
      <c r="IQ101" s="1">
        <v>0</v>
      </c>
      <c r="IR101" s="1">
        <v>1</v>
      </c>
      <c r="IS101" s="1">
        <v>11</v>
      </c>
      <c r="IU101" s="1">
        <f t="shared" si="30"/>
        <v>6.7209302325581399</v>
      </c>
      <c r="IV101" s="1">
        <f t="shared" si="31"/>
        <v>2.0931586027359401</v>
      </c>
      <c r="IW101" s="3">
        <f t="shared" si="32"/>
        <v>1</v>
      </c>
      <c r="IY101" s="12">
        <v>0.91666666666666663</v>
      </c>
      <c r="IZ101" s="8">
        <v>81</v>
      </c>
      <c r="JA101" s="8"/>
      <c r="JB101" s="8">
        <v>24</v>
      </c>
      <c r="JC101" s="8">
        <v>31</v>
      </c>
      <c r="JD101" s="8"/>
      <c r="JE101" s="8"/>
      <c r="JF101" s="8">
        <v>29</v>
      </c>
      <c r="JG101" s="8"/>
      <c r="JH101" s="8"/>
      <c r="JI101" s="8">
        <v>1</v>
      </c>
      <c r="JJ101" s="8"/>
      <c r="JK101" s="8">
        <v>6</v>
      </c>
      <c r="JL101" s="8">
        <v>55</v>
      </c>
      <c r="JM101" s="8">
        <v>0</v>
      </c>
      <c r="JN101" s="8">
        <v>0</v>
      </c>
      <c r="JO101" s="8">
        <v>68</v>
      </c>
      <c r="JP101" s="8">
        <v>0</v>
      </c>
      <c r="JQ101" s="8">
        <v>0</v>
      </c>
      <c r="JR101" s="8">
        <v>0</v>
      </c>
      <c r="JS101" s="8">
        <v>0</v>
      </c>
      <c r="JT101" s="8">
        <v>0</v>
      </c>
      <c r="JU101" s="8">
        <v>0</v>
      </c>
      <c r="JV101" s="8">
        <v>0</v>
      </c>
      <c r="JW101" s="8"/>
      <c r="JX101" s="8">
        <v>0</v>
      </c>
      <c r="JY101" s="8">
        <v>6</v>
      </c>
      <c r="JZ101" s="8">
        <v>35</v>
      </c>
      <c r="KA101" s="8">
        <v>0</v>
      </c>
      <c r="KB101" s="8">
        <v>0</v>
      </c>
      <c r="KC101" s="8">
        <v>10</v>
      </c>
      <c r="KD101" s="8">
        <v>17</v>
      </c>
      <c r="KE101" s="8">
        <v>42</v>
      </c>
      <c r="KF101" s="8">
        <v>0</v>
      </c>
      <c r="KG101" s="8"/>
      <c r="KH101" s="8">
        <v>29</v>
      </c>
      <c r="KI101" s="8">
        <v>0</v>
      </c>
      <c r="KJ101" s="8">
        <v>0</v>
      </c>
      <c r="KK101" s="8">
        <v>0</v>
      </c>
      <c r="KL101" s="8">
        <v>0</v>
      </c>
      <c r="KM101" s="8">
        <v>5</v>
      </c>
      <c r="KN101" s="8">
        <v>0</v>
      </c>
      <c r="KO101" s="8">
        <v>104</v>
      </c>
      <c r="KP101" s="8">
        <v>26</v>
      </c>
      <c r="KQ101" s="8">
        <v>0</v>
      </c>
      <c r="KR101" s="8">
        <v>7</v>
      </c>
      <c r="KT101" s="1">
        <f t="shared" si="33"/>
        <v>15.567567567567568</v>
      </c>
      <c r="KU101" s="1">
        <f t="shared" si="34"/>
        <v>4.1984446820887582</v>
      </c>
      <c r="KV101" s="3">
        <f t="shared" si="35"/>
        <v>0.82222222222222219</v>
      </c>
    </row>
    <row r="102" spans="1:308" x14ac:dyDescent="0.55000000000000004">
      <c r="A102" s="12">
        <v>0.9375</v>
      </c>
      <c r="B102" s="8">
        <v>0</v>
      </c>
      <c r="C102" s="8">
        <v>4</v>
      </c>
      <c r="D102" s="8">
        <v>5</v>
      </c>
      <c r="E102" s="8">
        <v>5</v>
      </c>
      <c r="F102" s="8">
        <v>0</v>
      </c>
      <c r="G102" s="8">
        <v>0</v>
      </c>
      <c r="H102" s="8">
        <v>0</v>
      </c>
      <c r="I102" s="8">
        <v>0</v>
      </c>
      <c r="J102" s="8">
        <v>0</v>
      </c>
      <c r="K102" s="8">
        <v>0</v>
      </c>
      <c r="L102" s="8">
        <v>0</v>
      </c>
      <c r="M102" s="8">
        <v>0</v>
      </c>
      <c r="N102" s="8">
        <v>0</v>
      </c>
      <c r="O102" s="8">
        <v>2</v>
      </c>
      <c r="P102" s="8">
        <v>0</v>
      </c>
      <c r="Q102" s="8">
        <v>44</v>
      </c>
      <c r="R102" s="8">
        <v>0</v>
      </c>
      <c r="S102" s="8">
        <v>0</v>
      </c>
      <c r="T102" s="8">
        <v>0</v>
      </c>
      <c r="U102" s="8">
        <v>1</v>
      </c>
      <c r="V102" s="8">
        <v>0</v>
      </c>
      <c r="W102" s="8">
        <v>0</v>
      </c>
      <c r="X102" s="8">
        <v>0</v>
      </c>
      <c r="Y102" s="8">
        <v>1</v>
      </c>
      <c r="Z102" s="8">
        <v>0</v>
      </c>
      <c r="AA102" s="8">
        <v>2</v>
      </c>
      <c r="AB102" s="8">
        <v>49</v>
      </c>
      <c r="AC102" s="8">
        <v>0</v>
      </c>
      <c r="AD102" s="8">
        <v>0</v>
      </c>
      <c r="AE102" s="8">
        <v>9</v>
      </c>
      <c r="AF102" s="8">
        <v>26</v>
      </c>
      <c r="AG102" s="8">
        <v>4</v>
      </c>
      <c r="AH102" s="8">
        <v>0</v>
      </c>
      <c r="AI102" s="8">
        <v>34</v>
      </c>
      <c r="AJ102" s="8">
        <v>1</v>
      </c>
      <c r="AK102" s="8">
        <v>35</v>
      </c>
      <c r="AL102" s="8">
        <v>48</v>
      </c>
      <c r="AM102" s="8">
        <v>0</v>
      </c>
      <c r="AN102" s="8">
        <v>43</v>
      </c>
      <c r="AO102" s="8">
        <v>3</v>
      </c>
      <c r="AP102" s="8">
        <v>39</v>
      </c>
      <c r="AQ102" s="8">
        <v>42</v>
      </c>
      <c r="AR102" s="8">
        <v>0</v>
      </c>
      <c r="AS102" s="8">
        <v>0</v>
      </c>
      <c r="AT102" s="8">
        <v>15</v>
      </c>
      <c r="AU102" s="8">
        <v>6</v>
      </c>
      <c r="AV102" s="8">
        <v>0</v>
      </c>
      <c r="AX102" s="1">
        <f t="shared" si="18"/>
        <v>8.8936170212765955</v>
      </c>
      <c r="AY102" s="1">
        <f t="shared" si="19"/>
        <v>2.3121834818620552</v>
      </c>
      <c r="AZ102" s="3">
        <f t="shared" si="20"/>
        <v>1</v>
      </c>
      <c r="BB102" s="12">
        <v>0.9375</v>
      </c>
      <c r="BC102" s="8">
        <v>0</v>
      </c>
      <c r="BD102" s="8">
        <v>20</v>
      </c>
      <c r="BH102" s="8">
        <v>18</v>
      </c>
      <c r="BI102" s="8">
        <v>0</v>
      </c>
      <c r="BJ102" s="8">
        <v>25</v>
      </c>
      <c r="BM102" s="8">
        <v>11</v>
      </c>
      <c r="BQ102" s="8">
        <v>15</v>
      </c>
      <c r="BT102" s="8">
        <v>15</v>
      </c>
      <c r="BU102" s="8">
        <v>1</v>
      </c>
      <c r="BW102" s="8">
        <v>58</v>
      </c>
      <c r="BX102" s="8">
        <v>0</v>
      </c>
      <c r="BY102" s="8">
        <v>3</v>
      </c>
      <c r="BZ102" s="8">
        <v>9</v>
      </c>
      <c r="CA102" s="8">
        <v>25</v>
      </c>
      <c r="CC102" s="8">
        <v>13</v>
      </c>
      <c r="CD102" s="8">
        <v>46</v>
      </c>
      <c r="CF102" s="8">
        <v>15</v>
      </c>
      <c r="CG102" s="8">
        <v>32</v>
      </c>
      <c r="CK102" s="8">
        <v>8</v>
      </c>
      <c r="CL102" s="8">
        <v>19</v>
      </c>
      <c r="CM102" s="8">
        <v>0</v>
      </c>
      <c r="CN102" s="8">
        <v>0</v>
      </c>
      <c r="CP102" s="8">
        <v>21</v>
      </c>
      <c r="CR102" s="8">
        <v>50</v>
      </c>
      <c r="CT102" s="8">
        <v>0</v>
      </c>
      <c r="CU102" s="8">
        <v>0</v>
      </c>
      <c r="CW102" s="8">
        <v>41</v>
      </c>
      <c r="CY102" s="1">
        <f t="shared" si="21"/>
        <v>16.481481481481481</v>
      </c>
      <c r="CZ102" s="1">
        <f t="shared" si="22"/>
        <v>3.2129414106356955</v>
      </c>
      <c r="DA102" s="3">
        <f t="shared" si="23"/>
        <v>0.57446808510638303</v>
      </c>
      <c r="DC102" s="12">
        <v>0.9375</v>
      </c>
      <c r="DD102" s="8">
        <v>26</v>
      </c>
      <c r="DE102" s="8">
        <v>3</v>
      </c>
      <c r="DF102" s="8">
        <v>35</v>
      </c>
      <c r="DG102" s="8">
        <v>0</v>
      </c>
      <c r="DH102" s="8">
        <v>1</v>
      </c>
      <c r="DI102" s="8">
        <v>0</v>
      </c>
      <c r="DJ102" s="8">
        <v>0</v>
      </c>
      <c r="DK102" s="8">
        <v>6</v>
      </c>
      <c r="DL102" s="8">
        <v>0</v>
      </c>
      <c r="DM102" s="8">
        <v>60</v>
      </c>
      <c r="DN102" s="8">
        <v>2</v>
      </c>
      <c r="DO102" s="8">
        <v>7</v>
      </c>
      <c r="DP102" s="8">
        <v>20</v>
      </c>
      <c r="DQ102" s="8">
        <v>0</v>
      </c>
      <c r="DR102" s="8">
        <v>29</v>
      </c>
      <c r="DS102" s="8">
        <v>1</v>
      </c>
      <c r="DT102" s="8">
        <v>0</v>
      </c>
      <c r="DU102" s="8">
        <v>0</v>
      </c>
      <c r="DV102" s="8">
        <v>0</v>
      </c>
      <c r="DW102" s="8">
        <v>2</v>
      </c>
      <c r="DX102" s="8">
        <v>0</v>
      </c>
      <c r="DY102" s="8">
        <v>1</v>
      </c>
      <c r="DZ102" s="8">
        <v>0</v>
      </c>
      <c r="EA102" s="8">
        <v>0</v>
      </c>
      <c r="EB102" s="8">
        <v>1</v>
      </c>
      <c r="EC102" s="8">
        <v>0</v>
      </c>
      <c r="ED102" s="8">
        <v>0</v>
      </c>
      <c r="EE102" s="8">
        <v>0</v>
      </c>
      <c r="EF102" s="8">
        <v>5</v>
      </c>
      <c r="EG102" s="8">
        <v>26</v>
      </c>
      <c r="EH102" s="8">
        <v>0</v>
      </c>
      <c r="EI102" s="8">
        <v>28</v>
      </c>
      <c r="EJ102" s="8">
        <v>0</v>
      </c>
      <c r="EK102" s="8">
        <v>8</v>
      </c>
      <c r="EL102" s="8">
        <v>0</v>
      </c>
      <c r="EM102" s="8">
        <v>0</v>
      </c>
      <c r="EN102" s="8">
        <v>3</v>
      </c>
      <c r="EO102" s="8">
        <v>0</v>
      </c>
      <c r="EP102" s="8">
        <v>0</v>
      </c>
      <c r="EQ102" s="8">
        <v>17</v>
      </c>
      <c r="ER102" s="8">
        <v>44</v>
      </c>
      <c r="ES102" s="8">
        <v>0</v>
      </c>
      <c r="ET102" s="8">
        <v>35</v>
      </c>
      <c r="EU102" s="8">
        <v>0</v>
      </c>
      <c r="EV102" s="8">
        <v>0</v>
      </c>
      <c r="EW102" s="8"/>
      <c r="EX102" s="1">
        <f t="shared" si="24"/>
        <v>8</v>
      </c>
      <c r="EY102" s="1">
        <f t="shared" si="25"/>
        <v>2.1291625896895083</v>
      </c>
      <c r="EZ102" s="3">
        <f t="shared" si="26"/>
        <v>1</v>
      </c>
      <c r="FB102" s="12">
        <v>0.9375</v>
      </c>
      <c r="FD102" s="8">
        <v>12</v>
      </c>
      <c r="FE102" s="8">
        <v>26</v>
      </c>
      <c r="FM102" s="8">
        <v>7</v>
      </c>
      <c r="FO102" s="8">
        <v>36</v>
      </c>
      <c r="FS102" s="8">
        <v>1</v>
      </c>
      <c r="FU102" s="8">
        <v>0</v>
      </c>
      <c r="FV102" s="8">
        <v>22</v>
      </c>
      <c r="FW102" s="8">
        <v>73</v>
      </c>
      <c r="FX102" s="8">
        <v>22</v>
      </c>
      <c r="FY102" s="8">
        <v>0</v>
      </c>
      <c r="FZ102" s="8">
        <v>3</v>
      </c>
      <c r="GA102" s="8">
        <v>1</v>
      </c>
      <c r="GB102" s="8">
        <v>3</v>
      </c>
      <c r="GC102" s="8">
        <v>11</v>
      </c>
      <c r="GD102" s="8">
        <v>23</v>
      </c>
      <c r="GG102" s="8">
        <v>58</v>
      </c>
      <c r="GH102" s="8">
        <v>1</v>
      </c>
      <c r="GI102" s="8">
        <v>0</v>
      </c>
      <c r="GJ102" s="8">
        <v>0</v>
      </c>
      <c r="GK102" s="8">
        <v>53</v>
      </c>
      <c r="GL102" s="8">
        <v>2</v>
      </c>
      <c r="GM102" s="8">
        <v>0</v>
      </c>
      <c r="GO102" s="8">
        <v>0</v>
      </c>
      <c r="GQ102" s="8">
        <v>0</v>
      </c>
      <c r="GR102" s="8">
        <v>1</v>
      </c>
      <c r="GS102" s="8">
        <v>5</v>
      </c>
      <c r="GT102" s="8">
        <v>5</v>
      </c>
      <c r="GU102" s="8">
        <v>20</v>
      </c>
      <c r="GV102" s="8">
        <v>0</v>
      </c>
      <c r="GX102" s="1">
        <f t="shared" si="27"/>
        <v>13.275862068965518</v>
      </c>
      <c r="GY102" s="1">
        <f t="shared" si="28"/>
        <v>3.6215340324355658</v>
      </c>
      <c r="GZ102" s="3">
        <f t="shared" si="29"/>
        <v>0.63043478260869568</v>
      </c>
      <c r="HB102" s="12">
        <v>0.9375</v>
      </c>
      <c r="HC102" s="1">
        <v>0</v>
      </c>
      <c r="HD102" s="1">
        <v>27</v>
      </c>
      <c r="HE102" s="1">
        <v>2</v>
      </c>
      <c r="HF102" s="1">
        <v>5</v>
      </c>
      <c r="HG102" s="1">
        <v>7</v>
      </c>
      <c r="HH102" s="1">
        <v>54</v>
      </c>
      <c r="HI102" s="1">
        <v>0</v>
      </c>
      <c r="HJ102" s="1">
        <v>1</v>
      </c>
      <c r="HK102" s="1">
        <v>35</v>
      </c>
      <c r="HL102" s="1">
        <v>0</v>
      </c>
      <c r="HM102" s="1">
        <v>7</v>
      </c>
      <c r="HN102" s="1">
        <v>0</v>
      </c>
      <c r="HO102" s="1">
        <v>31</v>
      </c>
      <c r="HP102" s="1">
        <v>19</v>
      </c>
      <c r="HQ102" s="1">
        <v>0</v>
      </c>
      <c r="HR102" s="1">
        <v>0</v>
      </c>
      <c r="HS102" s="1">
        <v>0</v>
      </c>
      <c r="HT102" s="1">
        <v>3</v>
      </c>
      <c r="HU102" s="1">
        <v>0</v>
      </c>
      <c r="HV102" s="1">
        <v>0</v>
      </c>
      <c r="HW102" s="1">
        <v>0</v>
      </c>
      <c r="HX102" s="1">
        <v>6</v>
      </c>
      <c r="HY102" s="1">
        <v>0</v>
      </c>
      <c r="HZ102" s="1">
        <v>0</v>
      </c>
      <c r="IA102" s="1">
        <v>12</v>
      </c>
      <c r="IB102" s="1">
        <v>0</v>
      </c>
      <c r="IC102" s="1">
        <v>0</v>
      </c>
      <c r="ID102" s="1">
        <v>4</v>
      </c>
      <c r="IE102" s="1">
        <v>0</v>
      </c>
      <c r="IF102" s="1">
        <v>1</v>
      </c>
      <c r="IG102" s="1">
        <v>2</v>
      </c>
      <c r="IH102" s="1">
        <v>0</v>
      </c>
      <c r="II102" s="1">
        <v>0</v>
      </c>
      <c r="IJ102" s="1">
        <v>0</v>
      </c>
      <c r="IK102" s="1">
        <v>8</v>
      </c>
      <c r="IL102" s="1">
        <v>0</v>
      </c>
      <c r="IM102" s="1">
        <v>18</v>
      </c>
      <c r="IN102" s="1">
        <v>0</v>
      </c>
      <c r="IO102" s="1">
        <v>0</v>
      </c>
      <c r="IP102" s="1">
        <v>1</v>
      </c>
      <c r="IQ102" s="1">
        <v>0</v>
      </c>
      <c r="IR102" s="1">
        <v>0</v>
      </c>
      <c r="IS102" s="1">
        <v>4</v>
      </c>
      <c r="IU102" s="1">
        <f t="shared" si="30"/>
        <v>5.7441860465116283</v>
      </c>
      <c r="IV102" s="1">
        <f t="shared" si="31"/>
        <v>1.7476746212263434</v>
      </c>
      <c r="IW102" s="3">
        <f t="shared" si="32"/>
        <v>1</v>
      </c>
      <c r="IY102" s="12">
        <v>0.9375</v>
      </c>
      <c r="IZ102" s="8">
        <v>87</v>
      </c>
      <c r="JA102" s="8"/>
      <c r="JB102" s="8">
        <v>15</v>
      </c>
      <c r="JC102" s="8">
        <v>57</v>
      </c>
      <c r="JD102" s="8"/>
      <c r="JE102" s="8"/>
      <c r="JF102" s="8">
        <v>14</v>
      </c>
      <c r="JG102" s="8"/>
      <c r="JH102" s="8"/>
      <c r="JI102" s="8">
        <v>0</v>
      </c>
      <c r="JJ102" s="8"/>
      <c r="JK102" s="8">
        <v>4</v>
      </c>
      <c r="JL102" s="8">
        <v>14</v>
      </c>
      <c r="JM102" s="8">
        <v>0</v>
      </c>
      <c r="JN102" s="8">
        <v>0</v>
      </c>
      <c r="JO102" s="8">
        <v>67</v>
      </c>
      <c r="JP102" s="8">
        <v>0</v>
      </c>
      <c r="JQ102" s="8">
        <v>0</v>
      </c>
      <c r="JR102" s="8">
        <v>0</v>
      </c>
      <c r="JS102" s="8">
        <v>0</v>
      </c>
      <c r="JT102" s="8">
        <v>0</v>
      </c>
      <c r="JU102" s="8">
        <v>0</v>
      </c>
      <c r="JV102" s="8">
        <v>0</v>
      </c>
      <c r="JW102" s="8"/>
      <c r="JX102" s="8">
        <v>0</v>
      </c>
      <c r="JY102" s="8">
        <v>0</v>
      </c>
      <c r="JZ102" s="8">
        <v>32</v>
      </c>
      <c r="KA102" s="8">
        <v>0</v>
      </c>
      <c r="KB102" s="8">
        <v>0</v>
      </c>
      <c r="KC102" s="8">
        <v>0</v>
      </c>
      <c r="KD102" s="8">
        <v>0</v>
      </c>
      <c r="KE102" s="8">
        <v>48</v>
      </c>
      <c r="KF102" s="8">
        <v>0</v>
      </c>
      <c r="KG102" s="8"/>
      <c r="KH102" s="8">
        <v>27</v>
      </c>
      <c r="KI102" s="8">
        <v>0</v>
      </c>
      <c r="KJ102" s="8">
        <v>0</v>
      </c>
      <c r="KK102" s="8">
        <v>0</v>
      </c>
      <c r="KL102" s="8">
        <v>0</v>
      </c>
      <c r="KM102" s="8">
        <v>13</v>
      </c>
      <c r="KN102" s="8">
        <v>0</v>
      </c>
      <c r="KO102" s="8">
        <v>91</v>
      </c>
      <c r="KP102" s="8">
        <v>19</v>
      </c>
      <c r="KQ102" s="8">
        <v>0</v>
      </c>
      <c r="KR102" s="8">
        <v>0</v>
      </c>
      <c r="KT102" s="1">
        <f t="shared" si="33"/>
        <v>13.189189189189189</v>
      </c>
      <c r="KU102" s="1">
        <f t="shared" si="34"/>
        <v>4.0982377077307053</v>
      </c>
      <c r="KV102" s="3">
        <f t="shared" si="35"/>
        <v>0.82222222222222219</v>
      </c>
    </row>
    <row r="103" spans="1:308" x14ac:dyDescent="0.55000000000000004">
      <c r="A103" s="12">
        <v>0.95833333333333337</v>
      </c>
      <c r="B103" s="8">
        <v>0</v>
      </c>
      <c r="C103" s="8">
        <v>0</v>
      </c>
      <c r="D103" s="8">
        <v>0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  <c r="J103" s="8">
        <v>0</v>
      </c>
      <c r="K103" s="8">
        <v>33</v>
      </c>
      <c r="L103" s="8">
        <v>1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20</v>
      </c>
      <c r="V103" s="8">
        <v>0</v>
      </c>
      <c r="W103" s="8">
        <v>0</v>
      </c>
      <c r="X103" s="8">
        <v>59</v>
      </c>
      <c r="Y103" s="8">
        <v>0</v>
      </c>
      <c r="Z103" s="8">
        <v>0</v>
      </c>
      <c r="AA103" s="8">
        <v>0</v>
      </c>
      <c r="AB103" s="8">
        <v>0</v>
      </c>
      <c r="AC103" s="8">
        <v>0</v>
      </c>
      <c r="AD103" s="8">
        <v>0</v>
      </c>
      <c r="AE103" s="8">
        <v>2</v>
      </c>
      <c r="AF103" s="8">
        <v>8</v>
      </c>
      <c r="AG103" s="8">
        <v>35</v>
      </c>
      <c r="AH103" s="8">
        <v>0</v>
      </c>
      <c r="AI103" s="8">
        <v>3</v>
      </c>
      <c r="AJ103" s="8">
        <v>0</v>
      </c>
      <c r="AK103" s="8">
        <v>7</v>
      </c>
      <c r="AL103" s="8">
        <v>0</v>
      </c>
      <c r="AM103" s="8">
        <v>0</v>
      </c>
      <c r="AN103" s="8">
        <v>27</v>
      </c>
      <c r="AO103" s="8">
        <v>11</v>
      </c>
      <c r="AP103" s="8">
        <v>19</v>
      </c>
      <c r="AQ103" s="8">
        <v>0</v>
      </c>
      <c r="AR103" s="8">
        <v>1</v>
      </c>
      <c r="AS103" s="8">
        <v>13</v>
      </c>
      <c r="AT103" s="8">
        <v>0</v>
      </c>
      <c r="AU103" s="8">
        <v>3</v>
      </c>
      <c r="AV103" s="8">
        <v>0</v>
      </c>
      <c r="AX103" s="1">
        <f t="shared" si="18"/>
        <v>5.1489361702127656</v>
      </c>
      <c r="AY103" s="1">
        <f t="shared" si="19"/>
        <v>1.7293726098995341</v>
      </c>
      <c r="AZ103" s="3">
        <f t="shared" si="20"/>
        <v>1</v>
      </c>
      <c r="BB103" s="12">
        <v>0.95833333333333337</v>
      </c>
      <c r="BC103" s="8">
        <v>0</v>
      </c>
      <c r="BD103" s="8">
        <v>2</v>
      </c>
      <c r="BH103" s="8">
        <v>12</v>
      </c>
      <c r="BI103" s="8">
        <v>0</v>
      </c>
      <c r="BJ103" s="8">
        <v>30</v>
      </c>
      <c r="BM103" s="8">
        <v>10</v>
      </c>
      <c r="BQ103" s="8">
        <v>6</v>
      </c>
      <c r="BT103" s="8">
        <v>37</v>
      </c>
      <c r="BU103" s="8">
        <v>1</v>
      </c>
      <c r="BW103" s="8">
        <v>71</v>
      </c>
      <c r="BX103" s="8">
        <v>0</v>
      </c>
      <c r="BY103" s="8">
        <v>7</v>
      </c>
      <c r="BZ103" s="8">
        <v>4</v>
      </c>
      <c r="CA103" s="8">
        <v>21</v>
      </c>
      <c r="CC103" s="8">
        <v>7</v>
      </c>
      <c r="CD103" s="8">
        <v>29</v>
      </c>
      <c r="CF103" s="8">
        <v>21</v>
      </c>
      <c r="CG103" s="8">
        <v>33</v>
      </c>
      <c r="CK103" s="8">
        <v>10</v>
      </c>
      <c r="CL103" s="8">
        <v>18</v>
      </c>
      <c r="CM103" s="8">
        <v>0</v>
      </c>
      <c r="CN103" s="8">
        <v>0</v>
      </c>
      <c r="CP103" s="8">
        <v>18</v>
      </c>
      <c r="CR103" s="8">
        <v>43</v>
      </c>
      <c r="CT103" s="8">
        <v>0</v>
      </c>
      <c r="CU103" s="8">
        <v>0</v>
      </c>
      <c r="CW103" s="8">
        <v>32</v>
      </c>
      <c r="CY103" s="1">
        <f t="shared" si="21"/>
        <v>15.25925925925926</v>
      </c>
      <c r="CZ103" s="1">
        <f t="shared" si="22"/>
        <v>3.3451042563750955</v>
      </c>
      <c r="DA103" s="3">
        <f t="shared" si="23"/>
        <v>0.57446808510638303</v>
      </c>
      <c r="DC103" s="12">
        <v>0.95833333333333337</v>
      </c>
      <c r="DD103" s="8">
        <v>12</v>
      </c>
      <c r="DE103" s="8">
        <v>0</v>
      </c>
      <c r="DF103" s="8">
        <v>12</v>
      </c>
      <c r="DG103" s="8">
        <v>0</v>
      </c>
      <c r="DH103" s="8">
        <v>2</v>
      </c>
      <c r="DI103" s="8">
        <v>1</v>
      </c>
      <c r="DJ103" s="8">
        <v>0</v>
      </c>
      <c r="DK103" s="8">
        <v>57</v>
      </c>
      <c r="DL103" s="8">
        <v>0</v>
      </c>
      <c r="DM103" s="8">
        <v>15</v>
      </c>
      <c r="DN103" s="8">
        <v>7</v>
      </c>
      <c r="DO103" s="8">
        <v>18</v>
      </c>
      <c r="DP103" s="8">
        <v>0</v>
      </c>
      <c r="DQ103" s="8">
        <v>0</v>
      </c>
      <c r="DR103" s="8">
        <v>0</v>
      </c>
      <c r="DS103" s="8">
        <v>1</v>
      </c>
      <c r="DT103" s="8">
        <v>1</v>
      </c>
      <c r="DU103" s="8">
        <v>0</v>
      </c>
      <c r="DV103" s="8">
        <v>19</v>
      </c>
      <c r="DW103" s="8">
        <v>0</v>
      </c>
      <c r="DX103" s="8">
        <v>0</v>
      </c>
      <c r="DY103" s="8">
        <v>2</v>
      </c>
      <c r="DZ103" s="8">
        <v>0</v>
      </c>
      <c r="EA103" s="8">
        <v>0</v>
      </c>
      <c r="EB103" s="8">
        <v>20</v>
      </c>
      <c r="EC103" s="8">
        <v>1</v>
      </c>
      <c r="ED103" s="8">
        <v>0</v>
      </c>
      <c r="EE103" s="8">
        <v>21</v>
      </c>
      <c r="EF103" s="8">
        <v>0</v>
      </c>
      <c r="EG103" s="8">
        <v>14</v>
      </c>
      <c r="EH103" s="8">
        <v>0</v>
      </c>
      <c r="EI103" s="8">
        <v>3</v>
      </c>
      <c r="EJ103" s="8">
        <v>0</v>
      </c>
      <c r="EK103" s="8">
        <v>7</v>
      </c>
      <c r="EL103" s="8">
        <v>0</v>
      </c>
      <c r="EM103" s="8">
        <v>0</v>
      </c>
      <c r="EN103" s="8">
        <v>3</v>
      </c>
      <c r="EO103" s="8">
        <v>43</v>
      </c>
      <c r="EP103" s="8">
        <v>1</v>
      </c>
      <c r="EQ103" s="8">
        <v>0</v>
      </c>
      <c r="ER103" s="8">
        <v>26</v>
      </c>
      <c r="ES103" s="8">
        <v>2</v>
      </c>
      <c r="ET103" s="8">
        <v>9</v>
      </c>
      <c r="EU103" s="8">
        <v>0</v>
      </c>
      <c r="EV103" s="8">
        <v>0</v>
      </c>
      <c r="EW103" s="8"/>
      <c r="EX103" s="1">
        <f t="shared" si="24"/>
        <v>6.6</v>
      </c>
      <c r="EY103" s="1">
        <f t="shared" si="25"/>
        <v>1.7784910185408029</v>
      </c>
      <c r="EZ103" s="3">
        <f t="shared" si="26"/>
        <v>1</v>
      </c>
      <c r="FB103" s="12">
        <v>0.95833333333333337</v>
      </c>
      <c r="FD103" s="8">
        <v>7</v>
      </c>
      <c r="FE103" s="8">
        <v>27</v>
      </c>
      <c r="FM103" s="8">
        <v>0</v>
      </c>
      <c r="FO103" s="8">
        <v>28</v>
      </c>
      <c r="FS103" s="8">
        <v>2</v>
      </c>
      <c r="FU103" s="8">
        <v>0</v>
      </c>
      <c r="FV103" s="8">
        <v>4</v>
      </c>
      <c r="FW103" s="8">
        <v>16</v>
      </c>
      <c r="FX103" s="8">
        <v>64</v>
      </c>
      <c r="FY103" s="8">
        <v>0</v>
      </c>
      <c r="FZ103" s="8">
        <v>1</v>
      </c>
      <c r="GA103" s="8">
        <v>0</v>
      </c>
      <c r="GB103" s="8">
        <v>0</v>
      </c>
      <c r="GC103" s="8">
        <v>2</v>
      </c>
      <c r="GD103" s="8">
        <v>13</v>
      </c>
      <c r="GG103" s="8">
        <v>65</v>
      </c>
      <c r="GH103" s="8">
        <v>0</v>
      </c>
      <c r="GI103" s="8">
        <v>0</v>
      </c>
      <c r="GJ103" s="8">
        <v>0</v>
      </c>
      <c r="GK103" s="8">
        <v>42</v>
      </c>
      <c r="GL103" s="8">
        <v>0</v>
      </c>
      <c r="GM103" s="8">
        <v>0</v>
      </c>
      <c r="GO103" s="8">
        <v>0</v>
      </c>
      <c r="GQ103" s="8">
        <v>0</v>
      </c>
      <c r="GR103" s="8">
        <v>0</v>
      </c>
      <c r="GS103" s="8">
        <v>0</v>
      </c>
      <c r="GT103" s="8">
        <v>0</v>
      </c>
      <c r="GU103" s="8">
        <v>9</v>
      </c>
      <c r="GV103" s="8">
        <v>1</v>
      </c>
      <c r="GX103" s="1">
        <f t="shared" si="27"/>
        <v>9.6896551724137936</v>
      </c>
      <c r="GY103" s="1">
        <f t="shared" si="28"/>
        <v>3.4125613541375865</v>
      </c>
      <c r="GZ103" s="3">
        <f t="shared" si="29"/>
        <v>0.63043478260869568</v>
      </c>
      <c r="HB103" s="12">
        <v>0.95833333333333337</v>
      </c>
      <c r="HC103" s="1">
        <v>0</v>
      </c>
      <c r="HD103" s="1">
        <v>1</v>
      </c>
      <c r="HE103" s="1">
        <v>0</v>
      </c>
      <c r="HF103" s="1">
        <v>8</v>
      </c>
      <c r="HG103" s="1">
        <v>44</v>
      </c>
      <c r="HH103" s="1">
        <v>36</v>
      </c>
      <c r="HI103" s="1">
        <v>0</v>
      </c>
      <c r="HJ103" s="1">
        <v>26</v>
      </c>
      <c r="HK103" s="1">
        <v>3</v>
      </c>
      <c r="HL103" s="1">
        <v>0</v>
      </c>
      <c r="HM103" s="1">
        <v>3</v>
      </c>
      <c r="HN103" s="1">
        <v>0</v>
      </c>
      <c r="HO103" s="1">
        <v>12</v>
      </c>
      <c r="HP103" s="1">
        <v>24</v>
      </c>
      <c r="HQ103" s="1">
        <v>0</v>
      </c>
      <c r="HR103" s="1">
        <v>13</v>
      </c>
      <c r="HS103" s="1">
        <v>0</v>
      </c>
      <c r="HT103" s="1">
        <v>0</v>
      </c>
      <c r="HU103" s="1">
        <v>0</v>
      </c>
      <c r="HV103" s="1">
        <v>0</v>
      </c>
      <c r="HW103" s="1">
        <v>0</v>
      </c>
      <c r="HX103" s="1">
        <v>0</v>
      </c>
      <c r="HY103" s="1">
        <v>0</v>
      </c>
      <c r="HZ103" s="1">
        <v>0</v>
      </c>
      <c r="IA103" s="1">
        <v>16</v>
      </c>
      <c r="IB103" s="1">
        <v>13</v>
      </c>
      <c r="IC103" s="1">
        <v>0</v>
      </c>
      <c r="ID103" s="1">
        <v>0</v>
      </c>
      <c r="IE103" s="1">
        <v>0</v>
      </c>
      <c r="IF103" s="1">
        <v>0</v>
      </c>
      <c r="IG103" s="1">
        <v>0</v>
      </c>
      <c r="IH103" s="1">
        <v>0</v>
      </c>
      <c r="II103" s="1">
        <v>0</v>
      </c>
      <c r="IJ103" s="1">
        <v>0</v>
      </c>
      <c r="IK103" s="1">
        <v>6</v>
      </c>
      <c r="IL103" s="1">
        <v>0</v>
      </c>
      <c r="IM103" s="1">
        <v>10</v>
      </c>
      <c r="IN103" s="1">
        <v>0</v>
      </c>
      <c r="IO103" s="1">
        <v>0</v>
      </c>
      <c r="IP103" s="1">
        <v>6</v>
      </c>
      <c r="IQ103" s="1">
        <v>0</v>
      </c>
      <c r="IR103" s="1">
        <v>0</v>
      </c>
      <c r="IS103" s="1">
        <v>14</v>
      </c>
      <c r="IU103" s="1">
        <f t="shared" si="30"/>
        <v>5.4651162790697674</v>
      </c>
      <c r="IV103" s="1">
        <f t="shared" si="31"/>
        <v>1.5588666259450756</v>
      </c>
      <c r="IW103" s="3">
        <f t="shared" si="32"/>
        <v>1</v>
      </c>
      <c r="IY103" s="12">
        <v>0.95833333333333337</v>
      </c>
      <c r="IZ103" s="8">
        <v>60</v>
      </c>
      <c r="JA103" s="8"/>
      <c r="JB103" s="8">
        <v>0</v>
      </c>
      <c r="JC103" s="8">
        <v>58</v>
      </c>
      <c r="JD103" s="8"/>
      <c r="JE103" s="8"/>
      <c r="JF103" s="8">
        <v>11</v>
      </c>
      <c r="JG103" s="8"/>
      <c r="JH103" s="8"/>
      <c r="JI103" s="8">
        <v>0</v>
      </c>
      <c r="JJ103" s="8"/>
      <c r="JK103" s="8">
        <v>0</v>
      </c>
      <c r="JL103" s="8">
        <v>9</v>
      </c>
      <c r="JM103" s="8">
        <v>0</v>
      </c>
      <c r="JN103" s="8">
        <v>0</v>
      </c>
      <c r="JO103" s="8">
        <v>63</v>
      </c>
      <c r="JP103" s="8">
        <v>0</v>
      </c>
      <c r="JQ103" s="8">
        <v>0</v>
      </c>
      <c r="JR103" s="8">
        <v>0</v>
      </c>
      <c r="JS103" s="8">
        <v>0</v>
      </c>
      <c r="JT103" s="8">
        <v>0</v>
      </c>
      <c r="JU103" s="8">
        <v>0</v>
      </c>
      <c r="JV103" s="8">
        <v>0</v>
      </c>
      <c r="JW103" s="8"/>
      <c r="JX103" s="8">
        <v>0</v>
      </c>
      <c r="JY103" s="8">
        <v>0</v>
      </c>
      <c r="JZ103" s="8">
        <v>28</v>
      </c>
      <c r="KA103" s="8">
        <v>0</v>
      </c>
      <c r="KB103" s="8">
        <v>0</v>
      </c>
      <c r="KC103" s="8">
        <v>0</v>
      </c>
      <c r="KD103" s="8">
        <v>2</v>
      </c>
      <c r="KE103" s="8">
        <v>12</v>
      </c>
      <c r="KF103" s="8">
        <v>0</v>
      </c>
      <c r="KG103" s="8"/>
      <c r="KH103" s="8">
        <v>29</v>
      </c>
      <c r="KI103" s="8">
        <v>0</v>
      </c>
      <c r="KJ103" s="8">
        <v>0</v>
      </c>
      <c r="KK103" s="8">
        <v>0</v>
      </c>
      <c r="KL103" s="8">
        <v>4</v>
      </c>
      <c r="KM103" s="8">
        <v>14</v>
      </c>
      <c r="KN103" s="8">
        <v>6</v>
      </c>
      <c r="KO103" s="8">
        <v>78</v>
      </c>
      <c r="KP103" s="8">
        <v>34</v>
      </c>
      <c r="KQ103" s="8">
        <v>0</v>
      </c>
      <c r="KR103" s="8">
        <v>0</v>
      </c>
      <c r="KT103" s="1">
        <f t="shared" si="33"/>
        <v>11.027027027027026</v>
      </c>
      <c r="KU103" s="1">
        <f t="shared" si="34"/>
        <v>3.4546583614192383</v>
      </c>
      <c r="KV103" s="3">
        <f t="shared" si="35"/>
        <v>0.82222222222222219</v>
      </c>
    </row>
    <row r="104" spans="1:308" x14ac:dyDescent="0.55000000000000004">
      <c r="A104" s="12">
        <v>0.97916666666666663</v>
      </c>
      <c r="B104" s="8">
        <v>0</v>
      </c>
      <c r="C104" s="8">
        <v>9</v>
      </c>
      <c r="D104" s="8">
        <v>31</v>
      </c>
      <c r="E104" s="8">
        <v>34</v>
      </c>
      <c r="F104" s="8">
        <v>0</v>
      </c>
      <c r="G104" s="8">
        <v>0</v>
      </c>
      <c r="H104" s="8">
        <v>1</v>
      </c>
      <c r="I104" s="8">
        <v>0</v>
      </c>
      <c r="J104" s="8">
        <v>0</v>
      </c>
      <c r="K104" s="8">
        <v>14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23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6</v>
      </c>
      <c r="Y104" s="8">
        <v>0</v>
      </c>
      <c r="Z104" s="8">
        <v>16</v>
      </c>
      <c r="AA104" s="8">
        <v>0</v>
      </c>
      <c r="AB104" s="8">
        <v>19</v>
      </c>
      <c r="AC104" s="8">
        <v>0</v>
      </c>
      <c r="AD104" s="8">
        <v>0</v>
      </c>
      <c r="AE104" s="8">
        <v>0</v>
      </c>
      <c r="AF104" s="8">
        <v>0</v>
      </c>
      <c r="AG104" s="8">
        <v>26</v>
      </c>
      <c r="AH104" s="8">
        <v>0</v>
      </c>
      <c r="AI104" s="8">
        <v>17</v>
      </c>
      <c r="AJ104" s="8">
        <v>0</v>
      </c>
      <c r="AK104" s="8">
        <v>0</v>
      </c>
      <c r="AL104" s="8">
        <v>11</v>
      </c>
      <c r="AM104" s="8">
        <v>0</v>
      </c>
      <c r="AN104" s="8">
        <v>64</v>
      </c>
      <c r="AO104" s="8">
        <v>32</v>
      </c>
      <c r="AP104" s="8">
        <v>0</v>
      </c>
      <c r="AQ104" s="8">
        <v>0</v>
      </c>
      <c r="AR104" s="8">
        <v>1</v>
      </c>
      <c r="AS104" s="8">
        <v>0</v>
      </c>
      <c r="AT104" s="8">
        <v>0</v>
      </c>
      <c r="AU104" s="8">
        <v>0</v>
      </c>
      <c r="AV104" s="8">
        <v>0</v>
      </c>
      <c r="AX104" s="1">
        <f t="shared" si="18"/>
        <v>6.4680851063829783</v>
      </c>
      <c r="AY104" s="1">
        <f t="shared" si="19"/>
        <v>1.9015673616585009</v>
      </c>
      <c r="AZ104" s="3">
        <f t="shared" si="20"/>
        <v>1</v>
      </c>
      <c r="BB104" s="12">
        <v>0.97916666666666663</v>
      </c>
      <c r="BC104" s="8">
        <v>0</v>
      </c>
      <c r="BD104" s="8">
        <v>74</v>
      </c>
      <c r="BH104" s="8">
        <v>9</v>
      </c>
      <c r="BI104" s="8">
        <v>0</v>
      </c>
      <c r="BJ104" s="8">
        <v>0</v>
      </c>
      <c r="BM104" s="8">
        <v>13</v>
      </c>
      <c r="BQ104" s="8">
        <v>6</v>
      </c>
      <c r="BT104" s="8">
        <v>20</v>
      </c>
      <c r="BW104" s="8">
        <v>69</v>
      </c>
      <c r="BX104" s="8">
        <v>0</v>
      </c>
      <c r="BY104" s="8">
        <v>3</v>
      </c>
      <c r="BZ104" s="8">
        <v>6</v>
      </c>
      <c r="CA104" s="8">
        <v>16</v>
      </c>
      <c r="CC104" s="8">
        <v>3</v>
      </c>
      <c r="CD104" s="8">
        <v>31</v>
      </c>
      <c r="CF104" s="8">
        <v>16</v>
      </c>
      <c r="CG104" s="8">
        <v>33</v>
      </c>
      <c r="CK104" s="8">
        <v>14</v>
      </c>
      <c r="CL104" s="8">
        <v>8</v>
      </c>
      <c r="CM104" s="8">
        <v>0</v>
      </c>
      <c r="CN104" s="8">
        <v>0</v>
      </c>
      <c r="CP104" s="8">
        <v>15</v>
      </c>
      <c r="CR104" s="8">
        <v>43</v>
      </c>
      <c r="CT104" s="8">
        <v>0</v>
      </c>
      <c r="CU104" s="8">
        <v>6</v>
      </c>
      <c r="CW104" s="8">
        <v>5</v>
      </c>
      <c r="CY104" s="1">
        <f t="shared" si="21"/>
        <v>15</v>
      </c>
      <c r="CZ104" s="1">
        <f t="shared" si="22"/>
        <v>3.9387620077692125</v>
      </c>
      <c r="DA104" s="3">
        <f t="shared" si="23"/>
        <v>0.55319148936170215</v>
      </c>
      <c r="DC104" s="12">
        <v>0.97916666666666663</v>
      </c>
      <c r="DD104" s="8">
        <v>11</v>
      </c>
      <c r="DE104" s="8">
        <v>0</v>
      </c>
      <c r="DF104" s="8">
        <v>25</v>
      </c>
      <c r="DG104" s="8">
        <v>0</v>
      </c>
      <c r="DH104" s="8">
        <v>0</v>
      </c>
      <c r="DI104" s="8">
        <v>0</v>
      </c>
      <c r="DJ104" s="8">
        <v>0</v>
      </c>
      <c r="DK104" s="8">
        <v>5</v>
      </c>
      <c r="DL104" s="8">
        <v>1</v>
      </c>
      <c r="DM104" s="8">
        <v>49</v>
      </c>
      <c r="DN104" s="8">
        <v>14</v>
      </c>
      <c r="DO104" s="8">
        <v>0</v>
      </c>
      <c r="DP104" s="8">
        <v>15</v>
      </c>
      <c r="DQ104" s="8">
        <v>0</v>
      </c>
      <c r="DR104" s="8">
        <v>0</v>
      </c>
      <c r="DS104" s="8">
        <v>3</v>
      </c>
      <c r="DT104" s="8">
        <v>0</v>
      </c>
      <c r="DU104" s="8">
        <v>0</v>
      </c>
      <c r="DV104" s="8">
        <v>6</v>
      </c>
      <c r="DW104" s="8">
        <v>1</v>
      </c>
      <c r="DX104" s="8">
        <v>0</v>
      </c>
      <c r="DY104" s="8">
        <v>0</v>
      </c>
      <c r="DZ104" s="8">
        <v>0</v>
      </c>
      <c r="EA104" s="8">
        <v>0</v>
      </c>
      <c r="EB104" s="8">
        <v>4</v>
      </c>
      <c r="EC104" s="8">
        <v>1</v>
      </c>
      <c r="ED104" s="8">
        <v>0</v>
      </c>
      <c r="EE104" s="8">
        <v>4</v>
      </c>
      <c r="EF104" s="8">
        <v>1</v>
      </c>
      <c r="EG104" s="8">
        <v>20</v>
      </c>
      <c r="EH104" s="8">
        <v>0</v>
      </c>
      <c r="EI104" s="8">
        <v>1</v>
      </c>
      <c r="EJ104" s="8">
        <v>0</v>
      </c>
      <c r="EK104" s="8">
        <v>17</v>
      </c>
      <c r="EL104" s="8">
        <v>0</v>
      </c>
      <c r="EM104" s="8">
        <v>7</v>
      </c>
      <c r="EN104" s="8">
        <v>1</v>
      </c>
      <c r="EO104" s="8">
        <v>66</v>
      </c>
      <c r="EP104" s="8">
        <v>25</v>
      </c>
      <c r="EQ104" s="8">
        <v>0</v>
      </c>
      <c r="ER104" s="8">
        <v>45</v>
      </c>
      <c r="ES104" s="8">
        <v>2</v>
      </c>
      <c r="ET104" s="8">
        <v>10</v>
      </c>
      <c r="EU104" s="8">
        <v>0</v>
      </c>
      <c r="EV104" s="8">
        <v>0</v>
      </c>
      <c r="EW104" s="8"/>
      <c r="EX104" s="1">
        <f t="shared" si="24"/>
        <v>7.4222222222222225</v>
      </c>
      <c r="EY104" s="1">
        <f t="shared" si="25"/>
        <v>2.1373279099935183</v>
      </c>
      <c r="EZ104" s="3">
        <f t="shared" si="26"/>
        <v>1</v>
      </c>
      <c r="FB104" s="12">
        <v>0.97916666666666663</v>
      </c>
      <c r="FD104" s="8">
        <v>9</v>
      </c>
      <c r="FE104" s="8">
        <v>35</v>
      </c>
      <c r="FM104" s="8">
        <v>0</v>
      </c>
      <c r="FO104" s="8">
        <v>39</v>
      </c>
      <c r="FS104" s="8">
        <v>0</v>
      </c>
      <c r="FU104" s="8">
        <v>0</v>
      </c>
      <c r="FV104" s="8">
        <v>2</v>
      </c>
      <c r="FW104" s="8">
        <v>36</v>
      </c>
      <c r="FX104" s="8">
        <v>47</v>
      </c>
      <c r="FY104" s="8">
        <v>0</v>
      </c>
      <c r="FZ104" s="8">
        <v>26</v>
      </c>
      <c r="GA104" s="8">
        <v>8</v>
      </c>
      <c r="GB104" s="8">
        <v>1</v>
      </c>
      <c r="GC104" s="8">
        <v>0</v>
      </c>
      <c r="GD104" s="8">
        <v>14</v>
      </c>
      <c r="GG104" s="8">
        <v>31</v>
      </c>
      <c r="GH104" s="8">
        <v>0</v>
      </c>
      <c r="GI104" s="8">
        <v>0</v>
      </c>
      <c r="GJ104" s="8">
        <v>0</v>
      </c>
      <c r="GK104" s="8">
        <v>75</v>
      </c>
      <c r="GL104" s="8">
        <v>1</v>
      </c>
      <c r="GM104" s="8">
        <v>0</v>
      </c>
      <c r="GO104" s="8">
        <v>0</v>
      </c>
      <c r="GQ104" s="8">
        <v>0</v>
      </c>
      <c r="GR104" s="8">
        <v>0</v>
      </c>
      <c r="GS104" s="8">
        <v>0</v>
      </c>
      <c r="GT104" s="8">
        <v>7</v>
      </c>
      <c r="GU104" s="8">
        <v>1</v>
      </c>
      <c r="GV104" s="8">
        <v>0</v>
      </c>
      <c r="GX104" s="1">
        <f t="shared" si="27"/>
        <v>11.448275862068966</v>
      </c>
      <c r="GY104" s="1">
        <f t="shared" si="28"/>
        <v>3.5284160357616674</v>
      </c>
      <c r="GZ104" s="3">
        <f t="shared" si="29"/>
        <v>0.63043478260869568</v>
      </c>
      <c r="HB104" s="12">
        <v>0.97916666666666663</v>
      </c>
      <c r="HC104" s="1">
        <v>1</v>
      </c>
      <c r="HD104" s="1">
        <v>20</v>
      </c>
      <c r="HE104" s="1">
        <v>2</v>
      </c>
      <c r="HF104" s="1">
        <v>0</v>
      </c>
      <c r="HG104" s="1">
        <v>16</v>
      </c>
      <c r="HH104" s="1">
        <v>12</v>
      </c>
      <c r="HI104" s="1">
        <v>0</v>
      </c>
      <c r="HJ104" s="1">
        <v>13</v>
      </c>
      <c r="HK104" s="1">
        <v>8</v>
      </c>
      <c r="HL104" s="1">
        <v>0</v>
      </c>
      <c r="HM104" s="1">
        <v>0</v>
      </c>
      <c r="HN104" s="1">
        <v>18</v>
      </c>
      <c r="HO104" s="1">
        <v>2</v>
      </c>
      <c r="HP104" s="1">
        <v>16</v>
      </c>
      <c r="HQ104" s="1">
        <v>0</v>
      </c>
      <c r="HR104" s="1">
        <v>19</v>
      </c>
      <c r="HS104" s="1">
        <v>0</v>
      </c>
      <c r="HT104" s="1">
        <v>0</v>
      </c>
      <c r="HU104" s="1">
        <v>0</v>
      </c>
      <c r="HV104" s="1">
        <v>0</v>
      </c>
      <c r="HW104" s="1">
        <v>0</v>
      </c>
      <c r="HX104" s="1">
        <v>49</v>
      </c>
      <c r="HY104" s="1">
        <v>0</v>
      </c>
      <c r="HZ104" s="1">
        <v>103</v>
      </c>
      <c r="IA104" s="1">
        <v>4</v>
      </c>
      <c r="IB104" s="1">
        <v>4</v>
      </c>
      <c r="IC104" s="1">
        <v>0</v>
      </c>
      <c r="ID104" s="1">
        <v>0</v>
      </c>
      <c r="IE104" s="1">
        <v>17</v>
      </c>
      <c r="IF104" s="1">
        <v>0</v>
      </c>
      <c r="IG104" s="1">
        <v>0</v>
      </c>
      <c r="IH104" s="1">
        <v>0</v>
      </c>
      <c r="II104" s="1">
        <v>0</v>
      </c>
      <c r="IJ104" s="1">
        <v>0</v>
      </c>
      <c r="IK104" s="1">
        <v>14</v>
      </c>
      <c r="IL104" s="1">
        <v>0</v>
      </c>
      <c r="IM104" s="1">
        <v>0</v>
      </c>
      <c r="IN104" s="1">
        <v>0</v>
      </c>
      <c r="IO104" s="1">
        <v>0</v>
      </c>
      <c r="IP104" s="1">
        <v>6</v>
      </c>
      <c r="IQ104" s="1">
        <v>0</v>
      </c>
      <c r="IR104" s="1">
        <v>0</v>
      </c>
      <c r="IS104" s="1">
        <v>11</v>
      </c>
      <c r="IU104" s="1">
        <f t="shared" si="30"/>
        <v>7.7906976744186043</v>
      </c>
      <c r="IV104" s="1">
        <f t="shared" si="31"/>
        <v>2.6888387781943508</v>
      </c>
      <c r="IW104" s="3">
        <f t="shared" si="32"/>
        <v>1</v>
      </c>
      <c r="IY104" s="12">
        <v>0.97916666666666663</v>
      </c>
      <c r="IZ104" s="8">
        <v>48</v>
      </c>
      <c r="JA104" s="8"/>
      <c r="JB104" s="8">
        <v>0</v>
      </c>
      <c r="JC104" s="8">
        <v>67</v>
      </c>
      <c r="JD104" s="8"/>
      <c r="JE104" s="8"/>
      <c r="JF104" s="8">
        <v>19</v>
      </c>
      <c r="JG104" s="8"/>
      <c r="JH104" s="8"/>
      <c r="JI104" s="8">
        <v>0</v>
      </c>
      <c r="JJ104" s="8"/>
      <c r="JK104" s="8">
        <v>8</v>
      </c>
      <c r="JL104" s="8">
        <v>1</v>
      </c>
      <c r="JM104" s="8">
        <v>0</v>
      </c>
      <c r="JN104" s="8">
        <v>0</v>
      </c>
      <c r="JO104" s="8">
        <v>47</v>
      </c>
      <c r="JP104" s="8">
        <v>0</v>
      </c>
      <c r="JQ104" s="8">
        <v>0</v>
      </c>
      <c r="JR104" s="8">
        <v>0</v>
      </c>
      <c r="JS104" s="8">
        <v>0</v>
      </c>
      <c r="JT104" s="8">
        <v>0</v>
      </c>
      <c r="JU104" s="8">
        <v>3</v>
      </c>
      <c r="JV104" s="8">
        <v>0</v>
      </c>
      <c r="JW104" s="8"/>
      <c r="JX104" s="8">
        <v>0</v>
      </c>
      <c r="JY104" s="8">
        <v>12</v>
      </c>
      <c r="JZ104" s="8">
        <v>54</v>
      </c>
      <c r="KA104" s="8">
        <v>0</v>
      </c>
      <c r="KB104" s="8">
        <v>0</v>
      </c>
      <c r="KC104" s="8">
        <v>0</v>
      </c>
      <c r="KD104" s="8">
        <v>0</v>
      </c>
      <c r="KE104" s="8">
        <v>17</v>
      </c>
      <c r="KF104" s="8">
        <v>0</v>
      </c>
      <c r="KG104" s="8"/>
      <c r="KH104" s="8">
        <v>21</v>
      </c>
      <c r="KI104" s="8">
        <v>0</v>
      </c>
      <c r="KJ104" s="8">
        <v>0</v>
      </c>
      <c r="KK104" s="8">
        <v>0</v>
      </c>
      <c r="KL104" s="8">
        <v>0</v>
      </c>
      <c r="KM104" s="8">
        <v>0</v>
      </c>
      <c r="KN104" s="8">
        <v>45</v>
      </c>
      <c r="KO104" s="8">
        <v>62</v>
      </c>
      <c r="KP104" s="8">
        <v>21</v>
      </c>
      <c r="KQ104" s="8">
        <v>0</v>
      </c>
      <c r="KR104" s="8">
        <v>0</v>
      </c>
      <c r="KT104" s="1">
        <f t="shared" si="33"/>
        <v>11.486486486486486</v>
      </c>
      <c r="KU104" s="1">
        <f t="shared" si="34"/>
        <v>3.31699184010147</v>
      </c>
      <c r="KV104" s="3">
        <f t="shared" si="35"/>
        <v>0.82222222222222219</v>
      </c>
    </row>
    <row r="105" spans="1:308" x14ac:dyDescent="0.55000000000000004">
      <c r="A105" s="12">
        <v>0</v>
      </c>
      <c r="B105" s="8">
        <v>0</v>
      </c>
      <c r="C105" s="8">
        <v>0</v>
      </c>
      <c r="D105" s="8">
        <v>0</v>
      </c>
      <c r="E105" s="8">
        <v>12</v>
      </c>
      <c r="F105" s="8">
        <v>0</v>
      </c>
      <c r="G105" s="8">
        <v>0</v>
      </c>
      <c r="H105" s="8">
        <v>0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0</v>
      </c>
      <c r="R105" s="8">
        <v>0</v>
      </c>
      <c r="S105" s="8">
        <v>0</v>
      </c>
      <c r="T105" s="8">
        <v>0</v>
      </c>
      <c r="U105" s="8">
        <v>1</v>
      </c>
      <c r="V105" s="8">
        <v>2</v>
      </c>
      <c r="W105" s="8">
        <v>0</v>
      </c>
      <c r="X105" s="8">
        <v>30</v>
      </c>
      <c r="Y105" s="8">
        <v>0</v>
      </c>
      <c r="Z105" s="8">
        <v>60</v>
      </c>
      <c r="AA105" s="8">
        <v>1</v>
      </c>
      <c r="AB105" s="8">
        <v>0</v>
      </c>
      <c r="AC105" s="8">
        <v>0</v>
      </c>
      <c r="AD105" s="8">
        <v>0</v>
      </c>
      <c r="AE105" s="8">
        <v>2</v>
      </c>
      <c r="AF105" s="8">
        <v>0</v>
      </c>
      <c r="AG105" s="8">
        <v>0</v>
      </c>
      <c r="AH105" s="8">
        <v>0</v>
      </c>
      <c r="AI105" s="8">
        <v>25</v>
      </c>
      <c r="AJ105" s="8">
        <v>0</v>
      </c>
      <c r="AK105" s="8">
        <v>0</v>
      </c>
      <c r="AL105" s="8">
        <v>6</v>
      </c>
      <c r="AM105" s="8">
        <v>0</v>
      </c>
      <c r="AN105" s="8">
        <v>55</v>
      </c>
      <c r="AO105" s="8">
        <v>0</v>
      </c>
      <c r="AP105" s="8">
        <v>0</v>
      </c>
      <c r="AQ105" s="8">
        <v>0</v>
      </c>
      <c r="AR105" s="8">
        <v>31</v>
      </c>
      <c r="AS105" s="8">
        <v>0</v>
      </c>
      <c r="AT105" s="8">
        <v>0</v>
      </c>
      <c r="AU105" s="8">
        <v>0</v>
      </c>
      <c r="AV105" s="8">
        <v>0</v>
      </c>
      <c r="AX105" s="1">
        <f t="shared" si="18"/>
        <v>4.7872340425531918</v>
      </c>
      <c r="AY105" s="1">
        <f t="shared" si="19"/>
        <v>1.9503400330237648</v>
      </c>
      <c r="AZ105" s="3">
        <f t="shared" si="20"/>
        <v>1</v>
      </c>
      <c r="BB105" s="12">
        <v>0</v>
      </c>
      <c r="BC105" s="8">
        <v>0</v>
      </c>
      <c r="BD105" s="8">
        <v>31</v>
      </c>
      <c r="BH105" s="8">
        <v>7</v>
      </c>
      <c r="BI105" s="8">
        <v>0</v>
      </c>
      <c r="BJ105" s="8">
        <v>39</v>
      </c>
      <c r="BM105" s="8">
        <v>8</v>
      </c>
      <c r="BQ105" s="8">
        <v>0</v>
      </c>
      <c r="BT105" s="8">
        <v>9</v>
      </c>
      <c r="BW105" s="8">
        <v>74</v>
      </c>
      <c r="BX105" s="8">
        <v>0</v>
      </c>
      <c r="BY105" s="8">
        <v>5</v>
      </c>
      <c r="BZ105" s="8">
        <v>4</v>
      </c>
      <c r="CA105" s="8">
        <v>16</v>
      </c>
      <c r="CC105" s="8">
        <v>3</v>
      </c>
      <c r="CD105" s="8">
        <v>23</v>
      </c>
      <c r="CF105" s="8">
        <v>13</v>
      </c>
      <c r="CG105" s="8">
        <v>26</v>
      </c>
      <c r="CK105" s="8">
        <v>2</v>
      </c>
      <c r="CL105" s="8">
        <v>14</v>
      </c>
      <c r="CM105" s="8">
        <v>0</v>
      </c>
      <c r="CN105" s="8">
        <v>0</v>
      </c>
      <c r="CP105" s="8">
        <v>7</v>
      </c>
      <c r="CR105" s="8">
        <v>56</v>
      </c>
      <c r="CT105" s="8">
        <v>0</v>
      </c>
      <c r="CU105" s="8">
        <v>14</v>
      </c>
      <c r="CW105" s="8">
        <v>27</v>
      </c>
      <c r="CY105" s="1">
        <f t="shared" si="21"/>
        <v>14.538461538461538</v>
      </c>
      <c r="CZ105" s="1">
        <f t="shared" si="22"/>
        <v>3.6472247696995672</v>
      </c>
      <c r="DA105" s="3">
        <f t="shared" si="23"/>
        <v>0.55319148936170215</v>
      </c>
      <c r="DC105" s="12">
        <v>0</v>
      </c>
      <c r="DD105" s="8">
        <v>7</v>
      </c>
      <c r="DE105" s="8">
        <v>14</v>
      </c>
      <c r="DF105" s="8">
        <v>68</v>
      </c>
      <c r="DG105" s="8">
        <v>0</v>
      </c>
      <c r="DH105" s="8">
        <v>5</v>
      </c>
      <c r="DI105" s="8">
        <v>1</v>
      </c>
      <c r="DJ105" s="8">
        <v>0</v>
      </c>
      <c r="DK105" s="8">
        <v>30</v>
      </c>
      <c r="DL105" s="8">
        <v>1</v>
      </c>
      <c r="DM105" s="8">
        <v>6</v>
      </c>
      <c r="DN105" s="8">
        <v>2</v>
      </c>
      <c r="DO105" s="8">
        <v>5</v>
      </c>
      <c r="DP105" s="8">
        <v>0</v>
      </c>
      <c r="DQ105" s="8">
        <v>0</v>
      </c>
      <c r="DR105" s="8">
        <v>41</v>
      </c>
      <c r="DS105" s="8">
        <v>0</v>
      </c>
      <c r="DT105" s="8">
        <v>0</v>
      </c>
      <c r="DU105" s="8">
        <v>0</v>
      </c>
      <c r="DV105" s="8">
        <v>3</v>
      </c>
      <c r="DW105" s="8">
        <v>3</v>
      </c>
      <c r="DX105" s="8">
        <v>0</v>
      </c>
      <c r="DY105" s="8">
        <v>4</v>
      </c>
      <c r="DZ105" s="8">
        <v>0</v>
      </c>
      <c r="EA105" s="8">
        <v>0</v>
      </c>
      <c r="EB105" s="8">
        <v>2</v>
      </c>
      <c r="EC105" s="8">
        <v>5</v>
      </c>
      <c r="ED105" s="8">
        <v>0</v>
      </c>
      <c r="EE105" s="8">
        <v>38</v>
      </c>
      <c r="EF105" s="8">
        <v>0</v>
      </c>
      <c r="EG105" s="8">
        <v>26</v>
      </c>
      <c r="EH105" s="8">
        <v>0</v>
      </c>
      <c r="EI105" s="8">
        <v>4</v>
      </c>
      <c r="EJ105" s="8">
        <v>0</v>
      </c>
      <c r="EK105" s="8">
        <v>0</v>
      </c>
      <c r="EL105" s="8">
        <v>0</v>
      </c>
      <c r="EM105" s="8">
        <v>1</v>
      </c>
      <c r="EN105" s="8">
        <v>0</v>
      </c>
      <c r="EO105" s="8">
        <v>72</v>
      </c>
      <c r="EP105" s="8">
        <v>0</v>
      </c>
      <c r="EQ105" s="8">
        <v>1</v>
      </c>
      <c r="ER105" s="8">
        <v>12</v>
      </c>
      <c r="ES105" s="8">
        <v>3</v>
      </c>
      <c r="ET105" s="8">
        <v>79</v>
      </c>
      <c r="EU105" s="8">
        <v>0</v>
      </c>
      <c r="EV105" s="8">
        <v>0</v>
      </c>
      <c r="EW105" s="8"/>
      <c r="EX105" s="1">
        <f t="shared" si="24"/>
        <v>9.6222222222222218</v>
      </c>
      <c r="EY105" s="1">
        <f t="shared" si="25"/>
        <v>2.9434551415971733</v>
      </c>
      <c r="EZ105" s="3">
        <f t="shared" si="26"/>
        <v>1</v>
      </c>
      <c r="FB105" s="12">
        <v>0</v>
      </c>
      <c r="FD105" s="8">
        <v>2</v>
      </c>
      <c r="FE105" s="8">
        <v>27</v>
      </c>
      <c r="FM105" s="8">
        <v>0</v>
      </c>
      <c r="FO105" s="8">
        <v>21</v>
      </c>
      <c r="FS105" s="8">
        <v>0</v>
      </c>
      <c r="FU105" s="8">
        <v>0</v>
      </c>
      <c r="FV105" s="8">
        <v>21</v>
      </c>
      <c r="FW105" s="8">
        <v>58</v>
      </c>
      <c r="FX105" s="8">
        <v>34</v>
      </c>
      <c r="FY105" s="8">
        <v>0</v>
      </c>
      <c r="FZ105" s="8">
        <v>34</v>
      </c>
      <c r="GA105" s="8">
        <v>0</v>
      </c>
      <c r="GB105" s="8">
        <v>0</v>
      </c>
      <c r="GC105" s="8">
        <v>0</v>
      </c>
      <c r="GD105" s="8">
        <v>11</v>
      </c>
      <c r="GG105" s="8">
        <v>59</v>
      </c>
      <c r="GH105" s="8">
        <v>2</v>
      </c>
      <c r="GI105" s="8">
        <v>0</v>
      </c>
      <c r="GJ105" s="8">
        <v>1</v>
      </c>
      <c r="GK105" s="8">
        <v>33</v>
      </c>
      <c r="GL105" s="8">
        <v>0</v>
      </c>
      <c r="GM105" s="8">
        <v>2</v>
      </c>
      <c r="GO105" s="8">
        <v>0</v>
      </c>
      <c r="GQ105" s="8">
        <v>1</v>
      </c>
      <c r="GR105" s="8">
        <v>1</v>
      </c>
      <c r="GS105" s="8">
        <v>22</v>
      </c>
      <c r="GT105" s="8">
        <v>4</v>
      </c>
      <c r="GU105" s="8">
        <v>6</v>
      </c>
      <c r="GV105" s="8">
        <v>0</v>
      </c>
      <c r="GX105" s="1">
        <f t="shared" si="27"/>
        <v>11.689655172413794</v>
      </c>
      <c r="GY105" s="1">
        <f t="shared" si="28"/>
        <v>3.2480018291948149</v>
      </c>
      <c r="GZ105" s="3">
        <f t="shared" si="29"/>
        <v>0.63043478260869568</v>
      </c>
      <c r="HB105" s="12">
        <v>0</v>
      </c>
      <c r="HC105" s="1">
        <v>0</v>
      </c>
      <c r="HD105" s="1">
        <v>17</v>
      </c>
      <c r="HE105" s="1">
        <v>0</v>
      </c>
      <c r="HF105" s="1">
        <v>42</v>
      </c>
      <c r="HG105" s="1">
        <v>6</v>
      </c>
      <c r="HH105" s="1">
        <v>15</v>
      </c>
      <c r="HI105" s="1">
        <v>23</v>
      </c>
      <c r="HJ105" s="1">
        <v>6</v>
      </c>
      <c r="HK105" s="1">
        <v>18</v>
      </c>
      <c r="HL105" s="1">
        <v>0</v>
      </c>
      <c r="HM105" s="1">
        <v>0</v>
      </c>
      <c r="HN105" s="1">
        <v>18</v>
      </c>
      <c r="HO105" s="1">
        <v>0</v>
      </c>
      <c r="HP105" s="1">
        <v>16</v>
      </c>
      <c r="HQ105" s="1">
        <v>0</v>
      </c>
      <c r="HR105" s="1">
        <v>12</v>
      </c>
      <c r="HS105" s="1">
        <v>0</v>
      </c>
      <c r="HT105" s="1">
        <v>0</v>
      </c>
      <c r="HU105" s="1">
        <v>0</v>
      </c>
      <c r="HV105" s="1">
        <v>1</v>
      </c>
      <c r="HW105" s="1">
        <v>0</v>
      </c>
      <c r="HX105" s="1">
        <v>52</v>
      </c>
      <c r="HY105" s="1">
        <v>0</v>
      </c>
      <c r="HZ105" s="1">
        <v>0</v>
      </c>
      <c r="IA105" s="1">
        <v>0</v>
      </c>
      <c r="IB105" s="1">
        <v>14</v>
      </c>
      <c r="IC105" s="1">
        <v>0</v>
      </c>
      <c r="ID105" s="1">
        <v>10</v>
      </c>
      <c r="IE105" s="1">
        <v>0</v>
      </c>
      <c r="IF105" s="1">
        <v>0</v>
      </c>
      <c r="IG105" s="1">
        <v>26</v>
      </c>
      <c r="IH105" s="1">
        <v>0</v>
      </c>
      <c r="II105" s="1">
        <v>0</v>
      </c>
      <c r="IJ105" s="1">
        <v>0</v>
      </c>
      <c r="IK105" s="1">
        <v>10</v>
      </c>
      <c r="IL105" s="1">
        <v>0</v>
      </c>
      <c r="IM105" s="1">
        <v>0</v>
      </c>
      <c r="IN105" s="1">
        <v>0</v>
      </c>
      <c r="IO105" s="1">
        <v>0</v>
      </c>
      <c r="IP105" s="1">
        <v>31</v>
      </c>
      <c r="IQ105" s="1">
        <v>0</v>
      </c>
      <c r="IR105" s="1">
        <v>26</v>
      </c>
      <c r="IS105" s="1">
        <v>78</v>
      </c>
      <c r="IU105" s="1">
        <f t="shared" si="30"/>
        <v>9.7906976744186043</v>
      </c>
      <c r="IV105" s="1">
        <f t="shared" si="31"/>
        <v>2.5017287797911925</v>
      </c>
      <c r="IW105" s="3">
        <f t="shared" si="32"/>
        <v>1</v>
      </c>
      <c r="IY105" s="12">
        <v>0</v>
      </c>
      <c r="IZ105" s="8">
        <v>46</v>
      </c>
      <c r="JA105" s="8"/>
      <c r="JB105" s="8">
        <v>29</v>
      </c>
      <c r="JC105" s="8">
        <v>41</v>
      </c>
      <c r="JD105" s="8"/>
      <c r="JE105" s="8"/>
      <c r="JF105" s="8">
        <v>1</v>
      </c>
      <c r="JG105" s="8"/>
      <c r="JH105" s="8"/>
      <c r="JI105" s="8">
        <v>0</v>
      </c>
      <c r="JJ105" s="8"/>
      <c r="JK105" s="8">
        <v>4</v>
      </c>
      <c r="JL105" s="8">
        <v>0</v>
      </c>
      <c r="JM105" s="8">
        <v>0</v>
      </c>
      <c r="JN105" s="8">
        <v>0</v>
      </c>
      <c r="JO105" s="8">
        <v>56</v>
      </c>
      <c r="JP105" s="8">
        <v>0</v>
      </c>
      <c r="JQ105" s="8">
        <v>0</v>
      </c>
      <c r="JR105" s="8">
        <v>0</v>
      </c>
      <c r="JS105" s="8">
        <v>3</v>
      </c>
      <c r="JT105" s="8">
        <v>0</v>
      </c>
      <c r="JU105" s="8">
        <v>0</v>
      </c>
      <c r="JV105" s="8">
        <v>0</v>
      </c>
      <c r="JW105" s="8"/>
      <c r="JX105" s="8">
        <v>0</v>
      </c>
      <c r="JY105" s="8">
        <v>0</v>
      </c>
      <c r="JZ105" s="8">
        <v>30</v>
      </c>
      <c r="KA105" s="8">
        <v>0</v>
      </c>
      <c r="KB105" s="8">
        <v>0</v>
      </c>
      <c r="KC105" s="8">
        <v>15</v>
      </c>
      <c r="KD105" s="8">
        <v>4</v>
      </c>
      <c r="KE105" s="8">
        <v>32</v>
      </c>
      <c r="KF105" s="8">
        <v>0</v>
      </c>
      <c r="KG105" s="8"/>
      <c r="KH105" s="8">
        <v>28</v>
      </c>
      <c r="KI105" s="8">
        <v>0</v>
      </c>
      <c r="KJ105" s="8">
        <v>0</v>
      </c>
      <c r="KK105" s="8">
        <v>0</v>
      </c>
      <c r="KL105" s="8">
        <v>0</v>
      </c>
      <c r="KM105" s="8">
        <v>0</v>
      </c>
      <c r="KN105" s="8">
        <v>44</v>
      </c>
      <c r="KO105" s="8">
        <v>45</v>
      </c>
      <c r="KP105" s="8">
        <v>23</v>
      </c>
      <c r="KQ105" s="8">
        <v>0</v>
      </c>
      <c r="KR105" s="8">
        <v>0</v>
      </c>
      <c r="KT105" s="1">
        <f t="shared" si="33"/>
        <v>10.837837837837839</v>
      </c>
      <c r="KU105" s="1">
        <f t="shared" si="34"/>
        <v>2.859711212428409</v>
      </c>
      <c r="KV105" s="3">
        <f t="shared" si="35"/>
        <v>0.82222222222222219</v>
      </c>
    </row>
    <row r="106" spans="1:308" x14ac:dyDescent="0.55000000000000004">
      <c r="A106" s="12">
        <v>2.0833333333333332E-2</v>
      </c>
      <c r="B106" s="8">
        <v>0</v>
      </c>
      <c r="C106" s="8">
        <v>23</v>
      </c>
      <c r="D106" s="8">
        <v>1</v>
      </c>
      <c r="E106" s="8">
        <v>4</v>
      </c>
      <c r="F106" s="8">
        <v>0</v>
      </c>
      <c r="G106" s="8">
        <v>0</v>
      </c>
      <c r="H106" s="8">
        <v>28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15</v>
      </c>
      <c r="V106" s="8">
        <v>0</v>
      </c>
      <c r="W106" s="8">
        <v>0</v>
      </c>
      <c r="X106" s="8">
        <v>0</v>
      </c>
      <c r="Y106" s="8">
        <v>3</v>
      </c>
      <c r="Z106" s="8">
        <v>0</v>
      </c>
      <c r="AA106" s="8">
        <v>7</v>
      </c>
      <c r="AB106" s="8">
        <v>0</v>
      </c>
      <c r="AC106" s="8">
        <v>0</v>
      </c>
      <c r="AD106" s="8">
        <v>0</v>
      </c>
      <c r="AE106" s="8">
        <v>46</v>
      </c>
      <c r="AF106" s="8">
        <v>0</v>
      </c>
      <c r="AG106" s="8">
        <v>0</v>
      </c>
      <c r="AH106" s="8">
        <v>0</v>
      </c>
      <c r="AI106" s="8">
        <v>12</v>
      </c>
      <c r="AJ106" s="8">
        <v>0</v>
      </c>
      <c r="AK106" s="8">
        <v>54</v>
      </c>
      <c r="AL106" s="8">
        <v>1</v>
      </c>
      <c r="AM106" s="8">
        <v>8</v>
      </c>
      <c r="AN106" s="8">
        <v>39</v>
      </c>
      <c r="AO106" s="8">
        <v>0</v>
      </c>
      <c r="AP106" s="8">
        <v>6</v>
      </c>
      <c r="AQ106" s="8">
        <v>0</v>
      </c>
      <c r="AR106" s="8">
        <v>30</v>
      </c>
      <c r="AS106" s="8">
        <v>5</v>
      </c>
      <c r="AT106" s="8">
        <v>0</v>
      </c>
      <c r="AU106" s="8">
        <v>0</v>
      </c>
      <c r="AV106" s="8">
        <v>0</v>
      </c>
      <c r="AX106" s="1">
        <f t="shared" si="18"/>
        <v>6</v>
      </c>
      <c r="AY106" s="1">
        <f t="shared" si="19"/>
        <v>1.8803231560393643</v>
      </c>
      <c r="AZ106" s="3">
        <f t="shared" si="20"/>
        <v>1</v>
      </c>
      <c r="BB106" s="12">
        <v>2.0833333333333332E-2</v>
      </c>
      <c r="BC106" s="8">
        <v>0</v>
      </c>
      <c r="BD106" s="8">
        <v>29</v>
      </c>
      <c r="BH106" s="8">
        <v>5</v>
      </c>
      <c r="BI106" s="8">
        <v>0</v>
      </c>
      <c r="BJ106" s="8">
        <v>11</v>
      </c>
      <c r="BM106" s="8">
        <v>0</v>
      </c>
      <c r="BQ106" s="8">
        <v>3</v>
      </c>
      <c r="BT106" s="8">
        <v>25</v>
      </c>
      <c r="BW106" s="8">
        <v>53</v>
      </c>
      <c r="BX106" s="8">
        <v>4</v>
      </c>
      <c r="BY106" s="8">
        <v>0</v>
      </c>
      <c r="BZ106" s="8">
        <v>1</v>
      </c>
      <c r="CA106" s="8">
        <v>22</v>
      </c>
      <c r="CC106" s="8">
        <v>1</v>
      </c>
      <c r="CD106" s="8">
        <v>57</v>
      </c>
      <c r="CF106" s="8">
        <v>7</v>
      </c>
      <c r="CG106" s="8">
        <v>25</v>
      </c>
      <c r="CL106" s="8">
        <v>9</v>
      </c>
      <c r="CM106" s="8">
        <v>0</v>
      </c>
      <c r="CN106" s="8">
        <v>0</v>
      </c>
      <c r="CP106" s="8">
        <v>6</v>
      </c>
      <c r="CR106" s="8">
        <v>46</v>
      </c>
      <c r="CT106" s="8">
        <v>0</v>
      </c>
      <c r="CU106" s="8">
        <v>2</v>
      </c>
      <c r="CW106" s="8">
        <v>31</v>
      </c>
      <c r="CY106" s="1">
        <f t="shared" si="21"/>
        <v>13.48</v>
      </c>
      <c r="CZ106" s="1">
        <f t="shared" si="22"/>
        <v>3.5379466738020042</v>
      </c>
      <c r="DA106" s="3">
        <f t="shared" si="23"/>
        <v>0.53191489361702127</v>
      </c>
      <c r="DC106" s="12">
        <v>2.0833333333333332E-2</v>
      </c>
      <c r="DD106" s="8">
        <v>7</v>
      </c>
      <c r="DE106" s="8">
        <v>0</v>
      </c>
      <c r="DF106" s="8">
        <v>39</v>
      </c>
      <c r="DG106" s="8">
        <v>0</v>
      </c>
      <c r="DH106" s="8">
        <v>0</v>
      </c>
      <c r="DI106" s="8">
        <v>0</v>
      </c>
      <c r="DJ106" s="8">
        <v>0</v>
      </c>
      <c r="DK106" s="8">
        <v>4</v>
      </c>
      <c r="DL106" s="8">
        <v>0</v>
      </c>
      <c r="DM106" s="8">
        <v>0</v>
      </c>
      <c r="DN106" s="8">
        <v>42</v>
      </c>
      <c r="DO106" s="8">
        <v>47</v>
      </c>
      <c r="DP106" s="8">
        <v>1</v>
      </c>
      <c r="DQ106" s="8">
        <v>8</v>
      </c>
      <c r="DR106" s="8">
        <v>47</v>
      </c>
      <c r="DS106" s="8">
        <v>5</v>
      </c>
      <c r="DT106" s="8">
        <v>0</v>
      </c>
      <c r="DU106" s="8">
        <v>0</v>
      </c>
      <c r="DV106" s="8">
        <v>10</v>
      </c>
      <c r="DW106" s="8">
        <v>0</v>
      </c>
      <c r="DX106" s="8">
        <v>0</v>
      </c>
      <c r="DY106" s="8">
        <v>1</v>
      </c>
      <c r="DZ106" s="8">
        <v>0</v>
      </c>
      <c r="EA106" s="8">
        <v>57</v>
      </c>
      <c r="EB106" s="8">
        <v>1</v>
      </c>
      <c r="EC106" s="8">
        <v>2</v>
      </c>
      <c r="ED106" s="8">
        <v>3</v>
      </c>
      <c r="EE106" s="8">
        <v>15</v>
      </c>
      <c r="EF106" s="8">
        <v>0</v>
      </c>
      <c r="EG106" s="8">
        <v>10</v>
      </c>
      <c r="EH106" s="8">
        <v>0</v>
      </c>
      <c r="EI106" s="8">
        <v>5</v>
      </c>
      <c r="EJ106" s="8">
        <v>1</v>
      </c>
      <c r="EK106" s="8">
        <v>0</v>
      </c>
      <c r="EL106" s="8">
        <v>0</v>
      </c>
      <c r="EM106" s="8">
        <v>8</v>
      </c>
      <c r="EN106" s="8">
        <v>0</v>
      </c>
      <c r="EO106" s="8">
        <v>42</v>
      </c>
      <c r="EP106" s="8">
        <v>1</v>
      </c>
      <c r="EQ106" s="8">
        <v>0</v>
      </c>
      <c r="ER106" s="8">
        <v>0</v>
      </c>
      <c r="ES106" s="8">
        <v>0</v>
      </c>
      <c r="ET106" s="8">
        <v>36</v>
      </c>
      <c r="EU106" s="8">
        <v>0</v>
      </c>
      <c r="EV106" s="8">
        <v>0</v>
      </c>
      <c r="EW106" s="8"/>
      <c r="EX106" s="1">
        <f t="shared" si="24"/>
        <v>8.7111111111111104</v>
      </c>
      <c r="EY106" s="1">
        <f t="shared" si="25"/>
        <v>2.3871758010827295</v>
      </c>
      <c r="EZ106" s="3">
        <f t="shared" si="26"/>
        <v>1</v>
      </c>
      <c r="FB106" s="12">
        <v>2.0833333333333332E-2</v>
      </c>
      <c r="FD106" s="8">
        <v>2</v>
      </c>
      <c r="FE106" s="8">
        <v>28</v>
      </c>
      <c r="FM106" s="8">
        <v>0</v>
      </c>
      <c r="FO106" s="8">
        <v>26</v>
      </c>
      <c r="FS106" s="8">
        <v>0</v>
      </c>
      <c r="FU106" s="8">
        <v>0</v>
      </c>
      <c r="FV106" s="8">
        <v>0</v>
      </c>
      <c r="FW106" s="8">
        <v>34</v>
      </c>
      <c r="FX106" s="8">
        <v>34</v>
      </c>
      <c r="FY106" s="8">
        <v>3</v>
      </c>
      <c r="FZ106" s="8">
        <v>1</v>
      </c>
      <c r="GA106" s="8">
        <v>16</v>
      </c>
      <c r="GB106" s="8">
        <v>0</v>
      </c>
      <c r="GC106" s="8">
        <v>6</v>
      </c>
      <c r="GD106" s="8">
        <v>5</v>
      </c>
      <c r="GG106" s="8">
        <v>40</v>
      </c>
      <c r="GH106" s="8">
        <v>0</v>
      </c>
      <c r="GI106" s="8">
        <v>0</v>
      </c>
      <c r="GJ106" s="8">
        <v>1</v>
      </c>
      <c r="GK106" s="8">
        <v>48</v>
      </c>
      <c r="GL106" s="8">
        <v>4</v>
      </c>
      <c r="GM106" s="8">
        <v>1</v>
      </c>
      <c r="GO106" s="8">
        <v>2</v>
      </c>
      <c r="GQ106" s="8">
        <v>0</v>
      </c>
      <c r="GR106" s="8">
        <v>0</v>
      </c>
      <c r="GS106" s="8">
        <v>8</v>
      </c>
      <c r="GT106" s="8">
        <v>1</v>
      </c>
      <c r="GU106" s="8">
        <v>9</v>
      </c>
      <c r="GV106" s="8">
        <v>0</v>
      </c>
      <c r="GX106" s="1">
        <f t="shared" si="27"/>
        <v>9.2758620689655178</v>
      </c>
      <c r="GY106" s="1">
        <f t="shared" si="28"/>
        <v>2.6447720304246634</v>
      </c>
      <c r="GZ106" s="3">
        <f t="shared" si="29"/>
        <v>0.63043478260869568</v>
      </c>
      <c r="HB106" s="12">
        <v>2.0833333333333332E-2</v>
      </c>
      <c r="HC106" s="1">
        <v>0</v>
      </c>
      <c r="HD106" s="1">
        <v>12</v>
      </c>
      <c r="HE106" s="1">
        <v>0</v>
      </c>
      <c r="HF106" s="1">
        <v>36</v>
      </c>
      <c r="HG106" s="1">
        <v>0</v>
      </c>
      <c r="HH106" s="1">
        <v>18</v>
      </c>
      <c r="HI106" s="1">
        <v>0</v>
      </c>
      <c r="HJ106" s="1">
        <v>13</v>
      </c>
      <c r="HK106" s="1">
        <v>5</v>
      </c>
      <c r="HL106" s="1">
        <v>0</v>
      </c>
      <c r="HM106" s="1">
        <v>0</v>
      </c>
      <c r="HN106" s="1">
        <v>0</v>
      </c>
      <c r="HO106" s="1">
        <v>49</v>
      </c>
      <c r="HP106" s="1">
        <v>39</v>
      </c>
      <c r="HQ106" s="1">
        <v>0</v>
      </c>
      <c r="HR106" s="1">
        <v>24</v>
      </c>
      <c r="HS106" s="1">
        <v>0</v>
      </c>
      <c r="HT106" s="1">
        <v>0</v>
      </c>
      <c r="HU106" s="1">
        <v>0</v>
      </c>
      <c r="HV106" s="1">
        <v>0</v>
      </c>
      <c r="HW106" s="1">
        <v>0</v>
      </c>
      <c r="HX106" s="1">
        <v>10</v>
      </c>
      <c r="HY106" s="1">
        <v>0</v>
      </c>
      <c r="HZ106" s="1">
        <v>0</v>
      </c>
      <c r="IA106" s="1">
        <v>50</v>
      </c>
      <c r="IB106" s="1">
        <v>0</v>
      </c>
      <c r="IC106" s="1">
        <v>5</v>
      </c>
      <c r="ID106" s="1">
        <v>11</v>
      </c>
      <c r="IE106" s="1">
        <v>0</v>
      </c>
      <c r="IF106" s="1">
        <v>0</v>
      </c>
      <c r="IG106" s="1">
        <v>8</v>
      </c>
      <c r="IH106" s="1">
        <v>3</v>
      </c>
      <c r="II106" s="1">
        <v>26</v>
      </c>
      <c r="IJ106" s="1">
        <v>0</v>
      </c>
      <c r="IK106" s="1">
        <v>0</v>
      </c>
      <c r="IL106" s="1">
        <v>0</v>
      </c>
      <c r="IM106" s="1">
        <v>0</v>
      </c>
      <c r="IN106" s="1">
        <v>0</v>
      </c>
      <c r="IO106" s="1">
        <v>0</v>
      </c>
      <c r="IP106" s="1">
        <v>14</v>
      </c>
      <c r="IQ106" s="1">
        <v>0</v>
      </c>
      <c r="IR106" s="1">
        <v>0</v>
      </c>
      <c r="IS106" s="1">
        <v>17</v>
      </c>
      <c r="IU106" s="1">
        <f t="shared" si="30"/>
        <v>7.9069767441860463</v>
      </c>
      <c r="IV106" s="1">
        <f t="shared" si="31"/>
        <v>2.0712165345487734</v>
      </c>
      <c r="IW106" s="3">
        <f t="shared" si="32"/>
        <v>1</v>
      </c>
      <c r="IY106" s="12">
        <v>2.0833333333333332E-2</v>
      </c>
      <c r="IZ106" s="8">
        <v>38</v>
      </c>
      <c r="JA106" s="8"/>
      <c r="JB106" s="8">
        <v>19</v>
      </c>
      <c r="JC106" s="8">
        <v>52</v>
      </c>
      <c r="JD106" s="8"/>
      <c r="JE106" s="8"/>
      <c r="JF106" s="8">
        <v>20</v>
      </c>
      <c r="JG106" s="8"/>
      <c r="JH106" s="8"/>
      <c r="JI106" s="8">
        <v>0</v>
      </c>
      <c r="JJ106" s="8"/>
      <c r="JK106" s="8">
        <v>66</v>
      </c>
      <c r="JL106" s="8">
        <v>0</v>
      </c>
      <c r="JM106" s="8">
        <v>0</v>
      </c>
      <c r="JN106" s="8">
        <v>0</v>
      </c>
      <c r="JO106" s="8">
        <v>54</v>
      </c>
      <c r="JP106" s="8">
        <v>0</v>
      </c>
      <c r="JQ106" s="8">
        <v>27</v>
      </c>
      <c r="JR106" s="8">
        <v>10</v>
      </c>
      <c r="JS106" s="8">
        <v>2</v>
      </c>
      <c r="JT106" s="8">
        <v>0</v>
      </c>
      <c r="JU106" s="8">
        <v>0</v>
      </c>
      <c r="JV106" s="8">
        <v>0</v>
      </c>
      <c r="JW106" s="8"/>
      <c r="JX106" s="8">
        <v>0</v>
      </c>
      <c r="JY106" s="8">
        <v>0</v>
      </c>
      <c r="JZ106" s="8">
        <v>22</v>
      </c>
      <c r="KA106" s="8">
        <v>11</v>
      </c>
      <c r="KB106" s="8">
        <v>0</v>
      </c>
      <c r="KC106" s="8">
        <v>2</v>
      </c>
      <c r="KD106" s="8">
        <v>0</v>
      </c>
      <c r="KE106" s="8">
        <v>62</v>
      </c>
      <c r="KF106" s="8">
        <v>0</v>
      </c>
      <c r="KG106" s="8"/>
      <c r="KH106" s="8">
        <v>28</v>
      </c>
      <c r="KI106" s="8">
        <v>0</v>
      </c>
      <c r="KJ106" s="8">
        <v>0</v>
      </c>
      <c r="KK106" s="8">
        <v>0</v>
      </c>
      <c r="KL106" s="8">
        <v>0</v>
      </c>
      <c r="KM106" s="8">
        <v>0</v>
      </c>
      <c r="KN106" s="8">
        <v>30</v>
      </c>
      <c r="KO106" s="8">
        <v>18</v>
      </c>
      <c r="KP106" s="8">
        <v>25</v>
      </c>
      <c r="KQ106" s="8">
        <v>0</v>
      </c>
      <c r="KR106" s="8">
        <v>21</v>
      </c>
      <c r="KT106" s="1">
        <f t="shared" si="33"/>
        <v>13.702702702702704</v>
      </c>
      <c r="KU106" s="1">
        <f t="shared" si="34"/>
        <v>3.1946052651458201</v>
      </c>
      <c r="KV106" s="3">
        <f t="shared" si="35"/>
        <v>0.82222222222222219</v>
      </c>
    </row>
    <row r="107" spans="1:308" x14ac:dyDescent="0.55000000000000004">
      <c r="A107" s="12">
        <v>4.1666666666666664E-2</v>
      </c>
      <c r="B107" s="8">
        <v>0</v>
      </c>
      <c r="C107" s="8">
        <v>0</v>
      </c>
      <c r="D107" s="8">
        <v>0</v>
      </c>
      <c r="E107" s="8">
        <v>2</v>
      </c>
      <c r="F107" s="8">
        <v>0</v>
      </c>
      <c r="G107" s="8">
        <v>0</v>
      </c>
      <c r="H107" s="8">
        <v>0</v>
      </c>
      <c r="I107" s="8">
        <v>0</v>
      </c>
      <c r="J107" s="8">
        <v>0</v>
      </c>
      <c r="K107" s="8">
        <v>0</v>
      </c>
      <c r="L107" s="8">
        <v>0</v>
      </c>
      <c r="M107" s="8">
        <v>0</v>
      </c>
      <c r="N107" s="8">
        <v>0</v>
      </c>
      <c r="O107" s="8">
        <v>0</v>
      </c>
      <c r="P107" s="8">
        <v>0</v>
      </c>
      <c r="Q107" s="8">
        <v>0</v>
      </c>
      <c r="R107" s="8">
        <v>0</v>
      </c>
      <c r="S107" s="8">
        <v>0</v>
      </c>
      <c r="T107" s="8">
        <v>0</v>
      </c>
      <c r="U107" s="8">
        <v>2</v>
      </c>
      <c r="V107" s="8">
        <v>10</v>
      </c>
      <c r="W107" s="8">
        <v>0</v>
      </c>
      <c r="X107" s="8">
        <v>15</v>
      </c>
      <c r="Y107" s="8">
        <v>0</v>
      </c>
      <c r="Z107" s="8">
        <v>0</v>
      </c>
      <c r="AA107" s="8">
        <v>0</v>
      </c>
      <c r="AB107" s="8">
        <v>0</v>
      </c>
      <c r="AC107" s="8">
        <v>1</v>
      </c>
      <c r="AD107" s="8">
        <v>0</v>
      </c>
      <c r="AE107" s="8">
        <v>0</v>
      </c>
      <c r="AF107" s="8">
        <v>0</v>
      </c>
      <c r="AG107" s="8">
        <v>3</v>
      </c>
      <c r="AH107" s="8">
        <v>0</v>
      </c>
      <c r="AI107" s="8">
        <v>2</v>
      </c>
      <c r="AJ107" s="8">
        <v>0</v>
      </c>
      <c r="AK107" s="8">
        <v>1</v>
      </c>
      <c r="AL107" s="8">
        <v>6</v>
      </c>
      <c r="AM107" s="8">
        <v>0</v>
      </c>
      <c r="AN107" s="8">
        <v>28</v>
      </c>
      <c r="AO107" s="8">
        <v>0</v>
      </c>
      <c r="AP107" s="8">
        <v>0</v>
      </c>
      <c r="AQ107" s="8">
        <v>4</v>
      </c>
      <c r="AR107" s="8">
        <v>0</v>
      </c>
      <c r="AS107" s="8">
        <v>6</v>
      </c>
      <c r="AT107" s="8">
        <v>0</v>
      </c>
      <c r="AU107" s="8">
        <v>0</v>
      </c>
      <c r="AV107" s="8">
        <v>0</v>
      </c>
      <c r="AX107" s="1">
        <f t="shared" si="18"/>
        <v>1.7021276595744681</v>
      </c>
      <c r="AY107" s="1">
        <f t="shared" si="19"/>
        <v>0.7080316905064008</v>
      </c>
      <c r="AZ107" s="3">
        <f t="shared" si="20"/>
        <v>1</v>
      </c>
      <c r="BB107" s="12">
        <v>4.1666666666666664E-2</v>
      </c>
      <c r="BC107" s="8">
        <v>0</v>
      </c>
      <c r="BD107" s="8">
        <v>36</v>
      </c>
      <c r="BH107" s="8">
        <v>1</v>
      </c>
      <c r="BI107" s="8">
        <v>0</v>
      </c>
      <c r="BJ107" s="8">
        <v>2</v>
      </c>
      <c r="BM107" s="8">
        <v>0</v>
      </c>
      <c r="BQ107" s="8">
        <v>3</v>
      </c>
      <c r="BT107" s="8">
        <v>58</v>
      </c>
      <c r="BW107" s="8">
        <v>47</v>
      </c>
      <c r="BY107" s="8">
        <v>0</v>
      </c>
      <c r="BZ107" s="8">
        <v>1</v>
      </c>
      <c r="CA107" s="8">
        <v>13</v>
      </c>
      <c r="CD107" s="8">
        <v>45</v>
      </c>
      <c r="CF107" s="8">
        <v>7</v>
      </c>
      <c r="CG107" s="8">
        <v>35</v>
      </c>
      <c r="CL107" s="8">
        <v>1</v>
      </c>
      <c r="CM107" s="8">
        <v>0</v>
      </c>
      <c r="CN107" s="8">
        <v>0</v>
      </c>
      <c r="CP107" s="8">
        <v>2</v>
      </c>
      <c r="CR107" s="8">
        <v>46</v>
      </c>
      <c r="CT107" s="8">
        <v>0</v>
      </c>
      <c r="CU107" s="8">
        <v>0</v>
      </c>
      <c r="CW107" s="8">
        <v>38</v>
      </c>
      <c r="CY107" s="1">
        <f t="shared" si="21"/>
        <v>14.565217391304348</v>
      </c>
      <c r="CZ107" s="1">
        <f t="shared" si="22"/>
        <v>4.226224399593268</v>
      </c>
      <c r="DA107" s="3">
        <f t="shared" si="23"/>
        <v>0.48936170212765956</v>
      </c>
      <c r="DC107" s="12">
        <v>4.1666666666666664E-2</v>
      </c>
      <c r="DD107" s="8">
        <v>50</v>
      </c>
      <c r="DE107" s="8">
        <v>2</v>
      </c>
      <c r="DF107" s="8">
        <v>19</v>
      </c>
      <c r="DG107" s="8">
        <v>0</v>
      </c>
      <c r="DH107" s="8">
        <v>3</v>
      </c>
      <c r="DI107" s="8">
        <v>1</v>
      </c>
      <c r="DJ107" s="8">
        <v>1</v>
      </c>
      <c r="DK107" s="8">
        <v>0</v>
      </c>
      <c r="DL107" s="8">
        <v>1</v>
      </c>
      <c r="DM107" s="8">
        <v>3</v>
      </c>
      <c r="DN107" s="8">
        <v>40</v>
      </c>
      <c r="DO107" s="8">
        <v>0</v>
      </c>
      <c r="DP107" s="8">
        <v>13</v>
      </c>
      <c r="DQ107" s="8">
        <v>1</v>
      </c>
      <c r="DR107" s="8">
        <v>9</v>
      </c>
      <c r="DS107" s="8">
        <v>22</v>
      </c>
      <c r="DT107" s="8">
        <v>0</v>
      </c>
      <c r="DU107" s="8">
        <v>0</v>
      </c>
      <c r="DV107" s="8">
        <v>15</v>
      </c>
      <c r="DW107" s="8">
        <v>0</v>
      </c>
      <c r="DX107" s="8">
        <v>0</v>
      </c>
      <c r="DY107" s="8">
        <v>2</v>
      </c>
      <c r="DZ107" s="8">
        <v>0</v>
      </c>
      <c r="EA107" s="8">
        <v>10</v>
      </c>
      <c r="EB107" s="8">
        <v>1</v>
      </c>
      <c r="EC107" s="8">
        <v>1</v>
      </c>
      <c r="ED107" s="8">
        <v>4</v>
      </c>
      <c r="EE107" s="8">
        <v>0</v>
      </c>
      <c r="EF107" s="8">
        <v>1</v>
      </c>
      <c r="EG107" s="8">
        <v>1</v>
      </c>
      <c r="EH107" s="8">
        <v>0</v>
      </c>
      <c r="EI107" s="8">
        <v>7</v>
      </c>
      <c r="EJ107" s="8">
        <v>42</v>
      </c>
      <c r="EK107" s="8">
        <v>2</v>
      </c>
      <c r="EL107" s="8">
        <v>0</v>
      </c>
      <c r="EM107" s="8">
        <v>0</v>
      </c>
      <c r="EN107" s="8">
        <v>0</v>
      </c>
      <c r="EO107" s="8">
        <v>18</v>
      </c>
      <c r="EP107" s="8">
        <v>1</v>
      </c>
      <c r="EQ107" s="8">
        <v>0</v>
      </c>
      <c r="ER107" s="8">
        <v>0</v>
      </c>
      <c r="ES107" s="8">
        <v>0</v>
      </c>
      <c r="ET107" s="8">
        <v>48</v>
      </c>
      <c r="EU107" s="8">
        <v>0</v>
      </c>
      <c r="EV107" s="8">
        <v>0</v>
      </c>
      <c r="EW107" s="8"/>
      <c r="EX107" s="1">
        <f t="shared" si="24"/>
        <v>7.0666666666666664</v>
      </c>
      <c r="EY107" s="1">
        <f t="shared" si="25"/>
        <v>1.9808170949475279</v>
      </c>
      <c r="EZ107" s="3">
        <f t="shared" si="26"/>
        <v>1</v>
      </c>
      <c r="FB107" s="12">
        <v>4.1666666666666664E-2</v>
      </c>
      <c r="FD107" s="8">
        <v>4</v>
      </c>
      <c r="FE107" s="8">
        <v>28</v>
      </c>
      <c r="FM107" s="8">
        <v>0</v>
      </c>
      <c r="FO107" s="8">
        <v>28</v>
      </c>
      <c r="FS107" s="8">
        <v>3</v>
      </c>
      <c r="FU107" s="8">
        <v>0</v>
      </c>
      <c r="FV107" s="8">
        <v>5</v>
      </c>
      <c r="FW107" s="8">
        <v>76</v>
      </c>
      <c r="FX107" s="8">
        <v>30</v>
      </c>
      <c r="FY107" s="8">
        <v>0</v>
      </c>
      <c r="FZ107" s="8">
        <v>17</v>
      </c>
      <c r="GA107" s="8">
        <v>3</v>
      </c>
      <c r="GB107" s="8">
        <v>0</v>
      </c>
      <c r="GC107" s="8">
        <v>0</v>
      </c>
      <c r="GD107" s="8">
        <v>14</v>
      </c>
      <c r="GG107" s="8">
        <v>14</v>
      </c>
      <c r="GH107" s="8">
        <v>4</v>
      </c>
      <c r="GI107" s="8">
        <v>1</v>
      </c>
      <c r="GJ107" s="8">
        <v>0</v>
      </c>
      <c r="GK107" s="8">
        <v>31</v>
      </c>
      <c r="GL107" s="8">
        <v>0</v>
      </c>
      <c r="GM107" s="8">
        <v>0</v>
      </c>
      <c r="GO107" s="8">
        <v>0</v>
      </c>
      <c r="GQ107" s="8">
        <v>2</v>
      </c>
      <c r="GR107" s="8">
        <v>0</v>
      </c>
      <c r="GS107" s="8">
        <v>0</v>
      </c>
      <c r="GT107" s="8">
        <v>0</v>
      </c>
      <c r="GU107" s="8">
        <v>0</v>
      </c>
      <c r="GV107" s="8">
        <v>1</v>
      </c>
      <c r="GX107" s="1">
        <f t="shared" si="27"/>
        <v>9</v>
      </c>
      <c r="GY107" s="1">
        <f t="shared" si="28"/>
        <v>3.0629680701918485</v>
      </c>
      <c r="GZ107" s="3">
        <f t="shared" si="29"/>
        <v>0.63043478260869568</v>
      </c>
      <c r="HB107" s="12">
        <v>4.1666666666666664E-2</v>
      </c>
      <c r="HC107" s="1">
        <v>1</v>
      </c>
      <c r="HD107" s="1">
        <v>2</v>
      </c>
      <c r="HE107" s="1">
        <v>0</v>
      </c>
      <c r="HF107" s="1">
        <v>1</v>
      </c>
      <c r="HG107" s="1">
        <v>2</v>
      </c>
      <c r="HH107" s="1">
        <v>21</v>
      </c>
      <c r="HI107" s="1">
        <v>0</v>
      </c>
      <c r="HJ107" s="1">
        <v>10</v>
      </c>
      <c r="HK107" s="1">
        <v>0</v>
      </c>
      <c r="HL107" s="1">
        <v>0</v>
      </c>
      <c r="HM107" s="1">
        <v>0</v>
      </c>
      <c r="HN107" s="1">
        <v>0</v>
      </c>
      <c r="HO107" s="1">
        <v>0</v>
      </c>
      <c r="HP107" s="1">
        <v>57</v>
      </c>
      <c r="HQ107" s="1">
        <v>0</v>
      </c>
      <c r="HR107" s="1">
        <v>0</v>
      </c>
      <c r="HS107" s="1">
        <v>32</v>
      </c>
      <c r="HT107" s="1">
        <v>0</v>
      </c>
      <c r="HU107" s="1">
        <v>0</v>
      </c>
      <c r="HV107" s="1">
        <v>12</v>
      </c>
      <c r="HW107" s="1">
        <v>0</v>
      </c>
      <c r="HX107" s="1">
        <v>6</v>
      </c>
      <c r="HY107" s="1">
        <v>23</v>
      </c>
      <c r="HZ107" s="1">
        <v>0</v>
      </c>
      <c r="IA107" s="1">
        <v>4</v>
      </c>
      <c r="IB107" s="1">
        <v>0</v>
      </c>
      <c r="IC107" s="1">
        <v>0</v>
      </c>
      <c r="ID107" s="1">
        <v>0</v>
      </c>
      <c r="IE107" s="1">
        <v>0</v>
      </c>
      <c r="IF107" s="1">
        <v>0</v>
      </c>
      <c r="IG107" s="1">
        <v>0</v>
      </c>
      <c r="IH107" s="1">
        <v>0</v>
      </c>
      <c r="II107" s="1">
        <v>0</v>
      </c>
      <c r="IJ107" s="1">
        <v>12</v>
      </c>
      <c r="IK107" s="1">
        <v>8</v>
      </c>
      <c r="IL107" s="1">
        <v>0</v>
      </c>
      <c r="IM107" s="1">
        <v>0</v>
      </c>
      <c r="IN107" s="1">
        <v>0</v>
      </c>
      <c r="IO107" s="1">
        <v>0</v>
      </c>
      <c r="IP107" s="1">
        <v>12</v>
      </c>
      <c r="IQ107" s="1">
        <v>0</v>
      </c>
      <c r="IR107" s="1">
        <v>0</v>
      </c>
      <c r="IS107" s="1">
        <v>38</v>
      </c>
      <c r="IU107" s="1">
        <f t="shared" si="30"/>
        <v>5.6046511627906979</v>
      </c>
      <c r="IV107" s="1">
        <f t="shared" si="31"/>
        <v>1.8218373694589665</v>
      </c>
      <c r="IW107" s="3">
        <f t="shared" si="32"/>
        <v>1</v>
      </c>
      <c r="IY107" s="12">
        <v>4.1666666666666664E-2</v>
      </c>
      <c r="IZ107" s="8">
        <v>45</v>
      </c>
      <c r="JA107" s="8"/>
      <c r="JB107" s="8">
        <v>0</v>
      </c>
      <c r="JC107" s="8">
        <v>54</v>
      </c>
      <c r="JD107" s="8"/>
      <c r="JE107" s="8"/>
      <c r="JF107" s="8">
        <v>21</v>
      </c>
      <c r="JG107" s="8"/>
      <c r="JH107" s="8"/>
      <c r="JI107" s="8">
        <v>0</v>
      </c>
      <c r="JJ107" s="8"/>
      <c r="JK107" s="8">
        <v>18</v>
      </c>
      <c r="JL107" s="8">
        <v>4</v>
      </c>
      <c r="JM107" s="8">
        <v>0</v>
      </c>
      <c r="JN107" s="8">
        <v>0</v>
      </c>
      <c r="JO107" s="8">
        <v>50</v>
      </c>
      <c r="JP107" s="8">
        <v>0</v>
      </c>
      <c r="JQ107" s="8">
        <v>0</v>
      </c>
      <c r="JR107" s="8">
        <v>19</v>
      </c>
      <c r="JS107" s="8">
        <v>0</v>
      </c>
      <c r="JT107" s="8">
        <v>0</v>
      </c>
      <c r="JU107" s="8">
        <v>2</v>
      </c>
      <c r="JV107" s="8">
        <v>0</v>
      </c>
      <c r="JW107" s="8"/>
      <c r="JX107" s="8">
        <v>15</v>
      </c>
      <c r="JY107" s="8">
        <v>0</v>
      </c>
      <c r="JZ107" s="8">
        <v>26</v>
      </c>
      <c r="KA107" s="8">
        <v>3</v>
      </c>
      <c r="KB107" s="8">
        <v>0</v>
      </c>
      <c r="KC107" s="8">
        <v>0</v>
      </c>
      <c r="KD107" s="8">
        <v>4</v>
      </c>
      <c r="KE107" s="8">
        <v>31</v>
      </c>
      <c r="KF107" s="8">
        <v>0</v>
      </c>
      <c r="KG107" s="8"/>
      <c r="KH107" s="8">
        <v>30</v>
      </c>
      <c r="KI107" s="8">
        <v>0</v>
      </c>
      <c r="KJ107" s="8">
        <v>0</v>
      </c>
      <c r="KK107" s="8">
        <v>0</v>
      </c>
      <c r="KL107" s="8">
        <v>0</v>
      </c>
      <c r="KM107" s="8">
        <v>49</v>
      </c>
      <c r="KN107" s="8">
        <v>17</v>
      </c>
      <c r="KO107" s="8">
        <v>10</v>
      </c>
      <c r="KP107" s="8">
        <v>23</v>
      </c>
      <c r="KQ107" s="8">
        <v>0</v>
      </c>
      <c r="KR107" s="8">
        <v>29</v>
      </c>
      <c r="KT107" s="1">
        <f t="shared" si="33"/>
        <v>12.162162162162161</v>
      </c>
      <c r="KU107" s="1">
        <f t="shared" si="34"/>
        <v>2.7483310560891558</v>
      </c>
      <c r="KV107" s="3">
        <f t="shared" si="35"/>
        <v>0.82222222222222219</v>
      </c>
    </row>
    <row r="108" spans="1:308" x14ac:dyDescent="0.55000000000000004">
      <c r="A108" s="12">
        <v>6.25E-2</v>
      </c>
      <c r="B108" s="8">
        <v>0</v>
      </c>
      <c r="C108" s="8">
        <v>0</v>
      </c>
      <c r="D108" s="8">
        <v>0</v>
      </c>
      <c r="E108" s="8">
        <v>17</v>
      </c>
      <c r="F108" s="8">
        <v>0</v>
      </c>
      <c r="G108" s="8">
        <v>0</v>
      </c>
      <c r="H108" s="8">
        <v>0</v>
      </c>
      <c r="I108" s="8">
        <v>0</v>
      </c>
      <c r="J108" s="8">
        <v>0</v>
      </c>
      <c r="K108" s="8">
        <v>0</v>
      </c>
      <c r="L108" s="8">
        <v>0</v>
      </c>
      <c r="M108" s="8">
        <v>0</v>
      </c>
      <c r="N108" s="8">
        <v>0</v>
      </c>
      <c r="O108" s="8">
        <v>0</v>
      </c>
      <c r="P108" s="8">
        <v>0</v>
      </c>
      <c r="Q108" s="8">
        <v>0</v>
      </c>
      <c r="R108" s="8">
        <v>0</v>
      </c>
      <c r="S108" s="8">
        <v>0</v>
      </c>
      <c r="T108" s="8">
        <v>0</v>
      </c>
      <c r="U108" s="8">
        <v>1</v>
      </c>
      <c r="V108" s="8">
        <v>0</v>
      </c>
      <c r="W108" s="8">
        <v>0</v>
      </c>
      <c r="X108" s="8">
        <v>0</v>
      </c>
      <c r="Y108" s="8">
        <v>3</v>
      </c>
      <c r="Z108" s="8">
        <v>0</v>
      </c>
      <c r="AA108" s="8">
        <v>0</v>
      </c>
      <c r="AB108" s="8">
        <v>0</v>
      </c>
      <c r="AC108" s="8">
        <v>33</v>
      </c>
      <c r="AD108" s="8">
        <v>0</v>
      </c>
      <c r="AE108" s="8">
        <v>8</v>
      </c>
      <c r="AF108" s="8">
        <v>0</v>
      </c>
      <c r="AG108" s="8">
        <v>0</v>
      </c>
      <c r="AH108" s="8">
        <v>0</v>
      </c>
      <c r="AI108" s="8">
        <v>20</v>
      </c>
      <c r="AJ108" s="8">
        <v>0</v>
      </c>
      <c r="AK108" s="8">
        <v>22</v>
      </c>
      <c r="AL108" s="8">
        <v>0</v>
      </c>
      <c r="AM108" s="8">
        <v>0</v>
      </c>
      <c r="AN108" s="8">
        <v>23</v>
      </c>
      <c r="AO108" s="8">
        <v>0</v>
      </c>
      <c r="AP108" s="8">
        <v>0</v>
      </c>
      <c r="AQ108" s="8">
        <v>0</v>
      </c>
      <c r="AR108" s="8">
        <v>0</v>
      </c>
      <c r="AS108" s="8">
        <v>35</v>
      </c>
      <c r="AT108" s="8">
        <v>0</v>
      </c>
      <c r="AU108" s="8">
        <v>0</v>
      </c>
      <c r="AV108" s="8">
        <v>0</v>
      </c>
      <c r="AX108" s="1">
        <f t="shared" si="18"/>
        <v>3.4468085106382977</v>
      </c>
      <c r="AY108" s="1">
        <f t="shared" si="19"/>
        <v>1.2780826986131462</v>
      </c>
      <c r="AZ108" s="3">
        <f t="shared" si="20"/>
        <v>1</v>
      </c>
      <c r="BB108" s="12">
        <v>6.25E-2</v>
      </c>
      <c r="BC108" s="8">
        <v>0</v>
      </c>
      <c r="BD108" s="8">
        <v>46</v>
      </c>
      <c r="BH108" s="8">
        <v>2</v>
      </c>
      <c r="BI108" s="8">
        <v>0</v>
      </c>
      <c r="BJ108" s="8">
        <v>0</v>
      </c>
      <c r="BM108" s="8">
        <v>0</v>
      </c>
      <c r="BQ108" s="8">
        <v>1</v>
      </c>
      <c r="BT108" s="8">
        <v>28</v>
      </c>
      <c r="BW108" s="8">
        <v>44</v>
      </c>
      <c r="BY108" s="8">
        <v>0</v>
      </c>
      <c r="CA108" s="8">
        <v>8</v>
      </c>
      <c r="CD108" s="8">
        <v>29</v>
      </c>
      <c r="CF108" s="8">
        <v>2</v>
      </c>
      <c r="CG108" s="8">
        <v>19</v>
      </c>
      <c r="CL108" s="8">
        <v>1</v>
      </c>
      <c r="CM108" s="8">
        <v>0</v>
      </c>
      <c r="CN108" s="8">
        <v>0</v>
      </c>
      <c r="CP108" s="8">
        <v>4</v>
      </c>
      <c r="CR108" s="8">
        <v>55</v>
      </c>
      <c r="CT108" s="8">
        <v>4</v>
      </c>
      <c r="CU108" s="8">
        <v>0</v>
      </c>
      <c r="CW108" s="8">
        <v>26</v>
      </c>
      <c r="CY108" s="1">
        <f t="shared" si="21"/>
        <v>12.227272727272727</v>
      </c>
      <c r="CZ108" s="1">
        <f t="shared" si="22"/>
        <v>3.7669856690847818</v>
      </c>
      <c r="DA108" s="3">
        <f t="shared" si="23"/>
        <v>0.46808510638297873</v>
      </c>
      <c r="DC108" s="12">
        <v>6.25E-2</v>
      </c>
      <c r="DD108" s="8">
        <v>11</v>
      </c>
      <c r="DE108" s="8">
        <v>3</v>
      </c>
      <c r="DF108" s="8">
        <v>3</v>
      </c>
      <c r="DG108" s="8">
        <v>1</v>
      </c>
      <c r="DH108" s="8">
        <v>5</v>
      </c>
      <c r="DI108" s="8">
        <v>2</v>
      </c>
      <c r="DJ108" s="8">
        <v>1</v>
      </c>
      <c r="DK108" s="8">
        <v>0</v>
      </c>
      <c r="DL108" s="8">
        <v>0</v>
      </c>
      <c r="DM108" s="8">
        <v>0</v>
      </c>
      <c r="DN108" s="8">
        <v>0</v>
      </c>
      <c r="DO108" s="8">
        <v>3</v>
      </c>
      <c r="DP108" s="8">
        <v>2</v>
      </c>
      <c r="DQ108" s="8">
        <v>0</v>
      </c>
      <c r="DR108" s="8">
        <v>0</v>
      </c>
      <c r="DS108" s="8">
        <v>7</v>
      </c>
      <c r="DT108" s="8">
        <v>0</v>
      </c>
      <c r="DU108" s="8">
        <v>10</v>
      </c>
      <c r="DV108" s="8">
        <v>18</v>
      </c>
      <c r="DW108" s="8">
        <v>0</v>
      </c>
      <c r="DX108" s="8">
        <v>0</v>
      </c>
      <c r="DY108" s="8">
        <v>1</v>
      </c>
      <c r="DZ108" s="8">
        <v>4</v>
      </c>
      <c r="EA108" s="8">
        <v>1</v>
      </c>
      <c r="EB108" s="8">
        <v>2</v>
      </c>
      <c r="EC108" s="8">
        <v>2</v>
      </c>
      <c r="ED108" s="8">
        <v>63</v>
      </c>
      <c r="EE108" s="8">
        <v>0</v>
      </c>
      <c r="EF108" s="8">
        <v>3</v>
      </c>
      <c r="EG108" s="8">
        <v>0</v>
      </c>
      <c r="EH108" s="8">
        <v>0</v>
      </c>
      <c r="EI108" s="8">
        <v>1</v>
      </c>
      <c r="EJ108" s="8">
        <v>24</v>
      </c>
      <c r="EK108" s="8">
        <v>29</v>
      </c>
      <c r="EL108" s="8">
        <v>0</v>
      </c>
      <c r="EM108" s="8">
        <v>0</v>
      </c>
      <c r="EN108" s="8">
        <v>2</v>
      </c>
      <c r="EO108" s="8">
        <v>36</v>
      </c>
      <c r="EP108" s="8">
        <v>8</v>
      </c>
      <c r="EQ108" s="8">
        <v>35</v>
      </c>
      <c r="ER108" s="8">
        <v>0</v>
      </c>
      <c r="ES108" s="8">
        <v>0</v>
      </c>
      <c r="ET108" s="8">
        <v>0</v>
      </c>
      <c r="EU108" s="8">
        <v>0</v>
      </c>
      <c r="EV108" s="8">
        <v>0</v>
      </c>
      <c r="EW108" s="8"/>
      <c r="EX108" s="1">
        <f t="shared" si="24"/>
        <v>6.1555555555555559</v>
      </c>
      <c r="EY108" s="1">
        <f t="shared" si="25"/>
        <v>1.8751311214908115</v>
      </c>
      <c r="EZ108" s="3">
        <f t="shared" si="26"/>
        <v>1</v>
      </c>
      <c r="FB108" s="12">
        <v>6.25E-2</v>
      </c>
      <c r="FD108" s="8">
        <v>1</v>
      </c>
      <c r="FE108" s="8">
        <v>27</v>
      </c>
      <c r="FM108" s="8">
        <v>0</v>
      </c>
      <c r="FO108" s="8">
        <v>29</v>
      </c>
      <c r="FS108" s="8">
        <v>31</v>
      </c>
      <c r="FU108" s="8">
        <v>0</v>
      </c>
      <c r="FV108" s="8">
        <v>2</v>
      </c>
      <c r="FW108" s="8">
        <v>40</v>
      </c>
      <c r="FX108" s="8">
        <v>28</v>
      </c>
      <c r="FY108" s="8">
        <v>0</v>
      </c>
      <c r="FZ108" s="8">
        <v>0</v>
      </c>
      <c r="GA108" s="8">
        <v>1</v>
      </c>
      <c r="GB108" s="8">
        <v>0</v>
      </c>
      <c r="GC108" s="8">
        <v>0</v>
      </c>
      <c r="GD108" s="8">
        <v>8</v>
      </c>
      <c r="GG108" s="8">
        <v>43</v>
      </c>
      <c r="GH108" s="8">
        <v>7</v>
      </c>
      <c r="GI108" s="8">
        <v>2</v>
      </c>
      <c r="GJ108" s="8">
        <v>0</v>
      </c>
      <c r="GK108" s="8">
        <v>31</v>
      </c>
      <c r="GL108" s="8">
        <v>1</v>
      </c>
      <c r="GM108" s="8">
        <v>0</v>
      </c>
      <c r="GO108" s="8">
        <v>1</v>
      </c>
      <c r="GQ108" s="8">
        <v>16</v>
      </c>
      <c r="GR108" s="8">
        <v>0</v>
      </c>
      <c r="GS108" s="8">
        <v>0</v>
      </c>
      <c r="GT108" s="8">
        <v>66</v>
      </c>
      <c r="GU108" s="8">
        <v>2</v>
      </c>
      <c r="GV108" s="8">
        <v>0</v>
      </c>
      <c r="GX108" s="1">
        <f t="shared" si="27"/>
        <v>11.586206896551724</v>
      </c>
      <c r="GY108" s="1">
        <f t="shared" si="28"/>
        <v>3.249295960642939</v>
      </c>
      <c r="GZ108" s="3">
        <f t="shared" si="29"/>
        <v>0.63043478260869568</v>
      </c>
      <c r="HB108" s="12">
        <v>6.25E-2</v>
      </c>
      <c r="HC108" s="1">
        <v>0</v>
      </c>
      <c r="HD108" s="1">
        <v>19</v>
      </c>
      <c r="HE108" s="1">
        <v>0</v>
      </c>
      <c r="HF108" s="1">
        <v>33</v>
      </c>
      <c r="HG108" s="1">
        <v>0</v>
      </c>
      <c r="HH108" s="1">
        <v>33</v>
      </c>
      <c r="HI108" s="1">
        <v>0</v>
      </c>
      <c r="HJ108" s="1">
        <v>63</v>
      </c>
      <c r="HK108" s="1">
        <v>0</v>
      </c>
      <c r="HL108" s="1">
        <v>0</v>
      </c>
      <c r="HM108" s="1">
        <v>0</v>
      </c>
      <c r="HN108" s="1">
        <v>0</v>
      </c>
      <c r="HO108" s="1">
        <v>24</v>
      </c>
      <c r="HP108" s="1">
        <v>36</v>
      </c>
      <c r="HQ108" s="1">
        <v>0</v>
      </c>
      <c r="HR108" s="1">
        <v>0</v>
      </c>
      <c r="HS108" s="1">
        <v>6</v>
      </c>
      <c r="HT108" s="1">
        <v>0</v>
      </c>
      <c r="HU108" s="1">
        <v>0</v>
      </c>
      <c r="HV108" s="1">
        <v>33</v>
      </c>
      <c r="HW108" s="1">
        <v>0</v>
      </c>
      <c r="HX108" s="1">
        <v>4</v>
      </c>
      <c r="HY108" s="1">
        <v>17</v>
      </c>
      <c r="HZ108" s="1">
        <v>0</v>
      </c>
      <c r="IA108" s="1">
        <v>0</v>
      </c>
      <c r="IB108" s="1">
        <v>0</v>
      </c>
      <c r="IC108" s="1">
        <v>0</v>
      </c>
      <c r="ID108" s="1">
        <v>0</v>
      </c>
      <c r="IE108" s="1">
        <v>0</v>
      </c>
      <c r="IF108" s="1">
        <v>36</v>
      </c>
      <c r="IG108" s="1">
        <v>10</v>
      </c>
      <c r="IH108" s="1">
        <v>0</v>
      </c>
      <c r="II108" s="1">
        <v>0</v>
      </c>
      <c r="IJ108" s="1">
        <v>3</v>
      </c>
      <c r="IK108" s="1">
        <v>19</v>
      </c>
      <c r="IL108" s="1">
        <v>0</v>
      </c>
      <c r="IM108" s="1">
        <v>0</v>
      </c>
      <c r="IN108" s="1">
        <v>0</v>
      </c>
      <c r="IO108" s="1">
        <v>0</v>
      </c>
      <c r="IP108" s="1">
        <v>30</v>
      </c>
      <c r="IQ108" s="1">
        <v>0</v>
      </c>
      <c r="IR108" s="1">
        <v>0</v>
      </c>
      <c r="IS108" s="1">
        <v>0</v>
      </c>
      <c r="IU108" s="1">
        <f t="shared" si="30"/>
        <v>8.5116279069767433</v>
      </c>
      <c r="IV108" s="1">
        <f t="shared" si="31"/>
        <v>2.276650240076497</v>
      </c>
      <c r="IW108" s="3">
        <f t="shared" si="32"/>
        <v>1</v>
      </c>
      <c r="IY108" s="12">
        <v>6.25E-2</v>
      </c>
      <c r="IZ108" s="8">
        <v>34</v>
      </c>
      <c r="JA108" s="8"/>
      <c r="JB108" s="8">
        <v>3</v>
      </c>
      <c r="JC108" s="8">
        <v>52</v>
      </c>
      <c r="JD108" s="8"/>
      <c r="JE108" s="8"/>
      <c r="JF108" s="8">
        <v>4</v>
      </c>
      <c r="JG108" s="8"/>
      <c r="JH108" s="8"/>
      <c r="JI108" s="8">
        <v>0</v>
      </c>
      <c r="JJ108" s="8"/>
      <c r="JK108" s="8">
        <v>48</v>
      </c>
      <c r="JL108" s="8">
        <v>0</v>
      </c>
      <c r="JM108" s="8">
        <v>0</v>
      </c>
      <c r="JN108" s="8">
        <v>0</v>
      </c>
      <c r="JO108" s="8">
        <v>40</v>
      </c>
      <c r="JP108" s="8">
        <v>0</v>
      </c>
      <c r="JQ108" s="8">
        <v>0</v>
      </c>
      <c r="JR108" s="8">
        <v>0</v>
      </c>
      <c r="JS108" s="8">
        <v>0</v>
      </c>
      <c r="JT108" s="8">
        <v>0</v>
      </c>
      <c r="JU108" s="8">
        <v>0</v>
      </c>
      <c r="JV108" s="8">
        <v>5</v>
      </c>
      <c r="JW108" s="8"/>
      <c r="JX108" s="8">
        <v>4</v>
      </c>
      <c r="JY108" s="8">
        <v>0</v>
      </c>
      <c r="JZ108" s="8">
        <v>14</v>
      </c>
      <c r="KA108" s="8">
        <v>0</v>
      </c>
      <c r="KB108" s="8">
        <v>0</v>
      </c>
      <c r="KC108" s="8">
        <v>9</v>
      </c>
      <c r="KD108" s="8">
        <v>5</v>
      </c>
      <c r="KE108" s="8">
        <v>21</v>
      </c>
      <c r="KF108" s="8">
        <v>0</v>
      </c>
      <c r="KG108" s="8"/>
      <c r="KH108" s="8">
        <v>28</v>
      </c>
      <c r="KI108" s="8">
        <v>0</v>
      </c>
      <c r="KJ108" s="8">
        <v>8</v>
      </c>
      <c r="KK108" s="8">
        <v>7</v>
      </c>
      <c r="KL108" s="8">
        <v>20</v>
      </c>
      <c r="KM108" s="8">
        <v>74</v>
      </c>
      <c r="KN108" s="8">
        <v>34</v>
      </c>
      <c r="KO108" s="8">
        <v>3</v>
      </c>
      <c r="KP108" s="8">
        <v>34</v>
      </c>
      <c r="KQ108" s="8">
        <v>0</v>
      </c>
      <c r="KR108" s="8">
        <v>33</v>
      </c>
      <c r="KT108" s="1">
        <f t="shared" si="33"/>
        <v>12.972972972972974</v>
      </c>
      <c r="KU108" s="1">
        <f t="shared" si="34"/>
        <v>3.0669424294556502</v>
      </c>
      <c r="KV108" s="3">
        <f t="shared" si="35"/>
        <v>0.82222222222222219</v>
      </c>
    </row>
    <row r="109" spans="1:308" x14ac:dyDescent="0.55000000000000004">
      <c r="A109" s="12">
        <v>8.3333333333333329E-2</v>
      </c>
      <c r="B109" s="8">
        <v>0</v>
      </c>
      <c r="C109" s="8">
        <v>0</v>
      </c>
      <c r="D109" s="8">
        <v>0</v>
      </c>
      <c r="E109" s="8">
        <v>10</v>
      </c>
      <c r="F109" s="8">
        <v>25</v>
      </c>
      <c r="G109" s="8">
        <v>0</v>
      </c>
      <c r="H109" s="8">
        <v>0</v>
      </c>
      <c r="I109" s="8">
        <v>0</v>
      </c>
      <c r="J109" s="8">
        <v>0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44</v>
      </c>
      <c r="V109" s="8">
        <v>5</v>
      </c>
      <c r="W109" s="8">
        <v>0</v>
      </c>
      <c r="X109" s="8">
        <v>0</v>
      </c>
      <c r="Y109" s="8">
        <v>5</v>
      </c>
      <c r="Z109" s="8">
        <v>0</v>
      </c>
      <c r="AA109" s="8">
        <v>0</v>
      </c>
      <c r="AB109" s="8">
        <v>38</v>
      </c>
      <c r="AC109" s="8">
        <v>142</v>
      </c>
      <c r="AD109" s="8">
        <v>0</v>
      </c>
      <c r="AE109" s="8">
        <v>33</v>
      </c>
      <c r="AF109" s="8">
        <v>0</v>
      </c>
      <c r="AG109" s="8">
        <v>0</v>
      </c>
      <c r="AH109" s="8">
        <v>0</v>
      </c>
      <c r="AI109" s="8">
        <v>39</v>
      </c>
      <c r="AJ109" s="8">
        <v>19</v>
      </c>
      <c r="AK109" s="8">
        <v>0</v>
      </c>
      <c r="AL109" s="8">
        <v>13</v>
      </c>
      <c r="AM109" s="8">
        <v>0</v>
      </c>
      <c r="AN109" s="8">
        <v>0</v>
      </c>
      <c r="AO109" s="8">
        <v>0</v>
      </c>
      <c r="AP109" s="8">
        <v>0</v>
      </c>
      <c r="AQ109" s="8">
        <v>0</v>
      </c>
      <c r="AR109" s="8">
        <v>0</v>
      </c>
      <c r="AS109" s="8">
        <v>1</v>
      </c>
      <c r="AT109" s="8">
        <v>0</v>
      </c>
      <c r="AU109" s="8">
        <v>0</v>
      </c>
      <c r="AV109" s="8">
        <v>0</v>
      </c>
      <c r="AX109" s="1">
        <f t="shared" si="18"/>
        <v>7.957446808510638</v>
      </c>
      <c r="AY109" s="1">
        <f t="shared" si="19"/>
        <v>3.3652132158002943</v>
      </c>
      <c r="AZ109" s="3">
        <f t="shared" si="20"/>
        <v>1</v>
      </c>
      <c r="BB109" s="12">
        <v>8.3333333333333329E-2</v>
      </c>
      <c r="BC109" s="8">
        <v>0</v>
      </c>
      <c r="BD109" s="8">
        <v>90</v>
      </c>
      <c r="BI109" s="8">
        <v>0</v>
      </c>
      <c r="BJ109" s="8">
        <v>0</v>
      </c>
      <c r="BM109" s="8">
        <v>1</v>
      </c>
      <c r="BT109" s="8">
        <v>28</v>
      </c>
      <c r="BW109" s="8">
        <v>41</v>
      </c>
      <c r="BY109" s="8">
        <v>0</v>
      </c>
      <c r="CA109" s="8">
        <v>15</v>
      </c>
      <c r="CD109" s="8">
        <v>19</v>
      </c>
      <c r="CF109" s="8">
        <v>4</v>
      </c>
      <c r="CG109" s="8">
        <v>12</v>
      </c>
      <c r="CM109" s="8">
        <v>0</v>
      </c>
      <c r="CN109" s="8">
        <v>2</v>
      </c>
      <c r="CR109" s="8">
        <v>48</v>
      </c>
      <c r="CT109" s="8">
        <v>0</v>
      </c>
      <c r="CU109" s="8">
        <v>0</v>
      </c>
      <c r="CW109" s="8">
        <v>19</v>
      </c>
      <c r="CY109" s="1">
        <f t="shared" si="21"/>
        <v>15.5</v>
      </c>
      <c r="CZ109" s="1">
        <f t="shared" si="22"/>
        <v>5.6175786191635684</v>
      </c>
      <c r="DA109" s="3">
        <f t="shared" si="23"/>
        <v>0.38297872340425532</v>
      </c>
      <c r="DC109" s="12">
        <v>8.3333333333333329E-2</v>
      </c>
      <c r="DD109" s="8">
        <v>0</v>
      </c>
      <c r="DE109" s="8">
        <v>4</v>
      </c>
      <c r="DF109" s="8">
        <v>5</v>
      </c>
      <c r="DG109" s="8">
        <v>0</v>
      </c>
      <c r="DH109" s="8">
        <v>1</v>
      </c>
      <c r="DI109" s="8">
        <v>3</v>
      </c>
      <c r="DJ109" s="8">
        <v>0</v>
      </c>
      <c r="DK109" s="8">
        <v>0</v>
      </c>
      <c r="DL109" s="8">
        <v>0</v>
      </c>
      <c r="DM109" s="8">
        <v>0</v>
      </c>
      <c r="DN109" s="8">
        <v>1</v>
      </c>
      <c r="DO109" s="8">
        <v>3</v>
      </c>
      <c r="DP109" s="8">
        <v>50</v>
      </c>
      <c r="DQ109" s="8">
        <v>1</v>
      </c>
      <c r="DR109" s="8">
        <v>60</v>
      </c>
      <c r="DS109" s="8">
        <v>19</v>
      </c>
      <c r="DT109" s="8">
        <v>0</v>
      </c>
      <c r="DU109" s="8">
        <v>1</v>
      </c>
      <c r="DV109" s="8">
        <v>1</v>
      </c>
      <c r="DW109" s="8">
        <v>0</v>
      </c>
      <c r="DX109" s="8">
        <v>0</v>
      </c>
      <c r="DY109" s="8">
        <v>8</v>
      </c>
      <c r="DZ109" s="8">
        <v>0</v>
      </c>
      <c r="EA109" s="8">
        <v>0</v>
      </c>
      <c r="EB109" s="8">
        <v>93</v>
      </c>
      <c r="EC109" s="8">
        <v>0</v>
      </c>
      <c r="ED109" s="8">
        <v>0</v>
      </c>
      <c r="EE109" s="8">
        <v>0</v>
      </c>
      <c r="EF109" s="8">
        <v>0</v>
      </c>
      <c r="EG109" s="8">
        <v>8</v>
      </c>
      <c r="EH109" s="8">
        <v>1</v>
      </c>
      <c r="EI109" s="8">
        <v>0</v>
      </c>
      <c r="EJ109" s="8">
        <v>26</v>
      </c>
      <c r="EK109" s="8">
        <v>16</v>
      </c>
      <c r="EL109" s="8">
        <v>28</v>
      </c>
      <c r="EM109" s="8">
        <v>11</v>
      </c>
      <c r="EN109" s="8">
        <v>14</v>
      </c>
      <c r="EO109" s="8">
        <v>44</v>
      </c>
      <c r="EP109" s="8">
        <v>0</v>
      </c>
      <c r="EQ109" s="8">
        <v>25</v>
      </c>
      <c r="ER109" s="8">
        <v>34</v>
      </c>
      <c r="ES109" s="8">
        <v>0</v>
      </c>
      <c r="ET109" s="8">
        <v>38</v>
      </c>
      <c r="EU109" s="8">
        <v>21</v>
      </c>
      <c r="EV109" s="8">
        <v>4</v>
      </c>
      <c r="EW109" s="8"/>
      <c r="EX109" s="1">
        <f t="shared" si="24"/>
        <v>11.555555555555555</v>
      </c>
      <c r="EY109" s="1">
        <f t="shared" si="25"/>
        <v>2.9254293573428827</v>
      </c>
      <c r="EZ109" s="3">
        <f t="shared" si="26"/>
        <v>1</v>
      </c>
      <c r="FB109" s="12">
        <v>8.3333333333333329E-2</v>
      </c>
      <c r="FD109" s="8">
        <v>1</v>
      </c>
      <c r="FE109" s="8">
        <v>20</v>
      </c>
      <c r="FM109" s="8">
        <v>0</v>
      </c>
      <c r="FO109" s="8">
        <v>31</v>
      </c>
      <c r="FS109" s="8">
        <v>21</v>
      </c>
      <c r="FU109" s="8">
        <v>0</v>
      </c>
      <c r="FV109" s="8">
        <v>2</v>
      </c>
      <c r="FW109" s="8">
        <v>31</v>
      </c>
      <c r="FX109" s="8">
        <v>42</v>
      </c>
      <c r="FY109" s="8">
        <v>0</v>
      </c>
      <c r="FZ109" s="8">
        <v>14</v>
      </c>
      <c r="GA109" s="8">
        <v>0</v>
      </c>
      <c r="GB109" s="8">
        <v>0</v>
      </c>
      <c r="GC109" s="8">
        <v>0</v>
      </c>
      <c r="GD109" s="8">
        <v>2</v>
      </c>
      <c r="GG109" s="8">
        <v>13</v>
      </c>
      <c r="GH109" s="8">
        <v>4</v>
      </c>
      <c r="GI109" s="8">
        <v>3</v>
      </c>
      <c r="GJ109" s="8">
        <v>0</v>
      </c>
      <c r="GK109" s="8">
        <v>58</v>
      </c>
      <c r="GL109" s="8">
        <v>0</v>
      </c>
      <c r="GM109" s="8">
        <v>0</v>
      </c>
      <c r="GO109" s="8">
        <v>0</v>
      </c>
      <c r="GQ109" s="8">
        <v>2</v>
      </c>
      <c r="GR109" s="8">
        <v>0</v>
      </c>
      <c r="GS109" s="8">
        <v>0</v>
      </c>
      <c r="GT109" s="8">
        <v>47</v>
      </c>
      <c r="GU109" s="8">
        <v>3</v>
      </c>
      <c r="GV109" s="8">
        <v>0</v>
      </c>
      <c r="GX109" s="1">
        <f t="shared" si="27"/>
        <v>10.137931034482758</v>
      </c>
      <c r="GY109" s="1">
        <f t="shared" si="28"/>
        <v>3.0455184461338378</v>
      </c>
      <c r="GZ109" s="3">
        <f t="shared" si="29"/>
        <v>0.63043478260869568</v>
      </c>
      <c r="HB109" s="12">
        <v>8.3333333333333329E-2</v>
      </c>
      <c r="HC109" s="1">
        <v>0</v>
      </c>
      <c r="HD109" s="1">
        <v>7</v>
      </c>
      <c r="HE109" s="1">
        <v>0</v>
      </c>
      <c r="HF109" s="1">
        <v>6</v>
      </c>
      <c r="HG109" s="1">
        <v>2</v>
      </c>
      <c r="HH109" s="1">
        <v>7</v>
      </c>
      <c r="HI109" s="1">
        <v>3</v>
      </c>
      <c r="HJ109" s="1">
        <v>14</v>
      </c>
      <c r="HK109" s="1">
        <v>0</v>
      </c>
      <c r="HL109" s="1">
        <v>0</v>
      </c>
      <c r="HM109" s="1">
        <v>29</v>
      </c>
      <c r="HN109" s="1">
        <v>0</v>
      </c>
      <c r="HO109" s="1">
        <v>22</v>
      </c>
      <c r="HP109" s="1">
        <v>4</v>
      </c>
      <c r="HQ109" s="1">
        <v>0</v>
      </c>
      <c r="HR109" s="1">
        <v>0</v>
      </c>
      <c r="HS109" s="1">
        <v>5</v>
      </c>
      <c r="HT109" s="1">
        <v>0</v>
      </c>
      <c r="HU109" s="1">
        <v>0</v>
      </c>
      <c r="HV109" s="1">
        <v>4</v>
      </c>
      <c r="HW109" s="1">
        <v>0</v>
      </c>
      <c r="HX109" s="1">
        <v>23</v>
      </c>
      <c r="HY109" s="1">
        <v>16</v>
      </c>
      <c r="HZ109" s="1">
        <v>0</v>
      </c>
      <c r="IA109" s="1">
        <v>38</v>
      </c>
      <c r="IB109" s="1">
        <v>9</v>
      </c>
      <c r="IC109" s="1">
        <v>0</v>
      </c>
      <c r="ID109" s="1">
        <v>0</v>
      </c>
      <c r="IE109" s="1">
        <v>28</v>
      </c>
      <c r="IF109" s="1">
        <v>0</v>
      </c>
      <c r="IG109" s="1">
        <v>16</v>
      </c>
      <c r="IH109" s="1">
        <v>0</v>
      </c>
      <c r="II109" s="1">
        <v>0</v>
      </c>
      <c r="IJ109" s="1">
        <v>0</v>
      </c>
      <c r="IK109" s="1">
        <v>9</v>
      </c>
      <c r="IL109" s="1">
        <v>0</v>
      </c>
      <c r="IM109" s="1">
        <v>0</v>
      </c>
      <c r="IN109" s="1">
        <v>0</v>
      </c>
      <c r="IO109" s="1">
        <v>0</v>
      </c>
      <c r="IP109" s="1">
        <v>15</v>
      </c>
      <c r="IQ109" s="1">
        <v>0</v>
      </c>
      <c r="IR109" s="1">
        <v>0</v>
      </c>
      <c r="IS109" s="1">
        <v>0</v>
      </c>
      <c r="IU109" s="1">
        <f t="shared" si="30"/>
        <v>5.9767441860465116</v>
      </c>
      <c r="IV109" s="1">
        <f t="shared" si="31"/>
        <v>1.4591098380460812</v>
      </c>
      <c r="IW109" s="3">
        <f t="shared" si="32"/>
        <v>1</v>
      </c>
      <c r="IY109" s="12">
        <v>8.3333333333333329E-2</v>
      </c>
      <c r="IZ109" s="8">
        <v>24</v>
      </c>
      <c r="JA109" s="8"/>
      <c r="JB109" s="8">
        <v>75</v>
      </c>
      <c r="JC109" s="8">
        <v>50</v>
      </c>
      <c r="JD109" s="8"/>
      <c r="JE109" s="8"/>
      <c r="JF109" s="8">
        <v>16</v>
      </c>
      <c r="JG109" s="8"/>
      <c r="JH109" s="8"/>
      <c r="JI109" s="8">
        <v>0</v>
      </c>
      <c r="JJ109" s="8"/>
      <c r="JK109" s="8">
        <v>32</v>
      </c>
      <c r="JL109" s="8">
        <v>0</v>
      </c>
      <c r="JM109" s="8">
        <v>0</v>
      </c>
      <c r="JN109" s="8">
        <v>12</v>
      </c>
      <c r="JO109" s="8">
        <v>20</v>
      </c>
      <c r="JP109" s="8">
        <v>0</v>
      </c>
      <c r="JQ109" s="8">
        <v>0</v>
      </c>
      <c r="JR109" s="8">
        <v>0</v>
      </c>
      <c r="JS109" s="8">
        <v>0</v>
      </c>
      <c r="JT109" s="8">
        <v>0</v>
      </c>
      <c r="JU109" s="8">
        <v>0</v>
      </c>
      <c r="JV109" s="8">
        <v>25</v>
      </c>
      <c r="JW109" s="8"/>
      <c r="JX109" s="8">
        <v>6</v>
      </c>
      <c r="JY109" s="8">
        <v>0</v>
      </c>
      <c r="JZ109" s="8">
        <v>12</v>
      </c>
      <c r="KA109" s="8">
        <v>0</v>
      </c>
      <c r="KB109" s="8">
        <v>0</v>
      </c>
      <c r="KC109" s="8">
        <v>58</v>
      </c>
      <c r="KD109" s="8">
        <v>2</v>
      </c>
      <c r="KE109" s="8">
        <v>21</v>
      </c>
      <c r="KF109" s="8">
        <v>0</v>
      </c>
      <c r="KG109" s="8"/>
      <c r="KH109" s="8">
        <v>22</v>
      </c>
      <c r="KI109" s="8">
        <v>0</v>
      </c>
      <c r="KJ109" s="8">
        <v>0</v>
      </c>
      <c r="KK109" s="8">
        <v>2</v>
      </c>
      <c r="KL109" s="8">
        <v>0</v>
      </c>
      <c r="KM109" s="8">
        <v>19</v>
      </c>
      <c r="KN109" s="8">
        <v>51</v>
      </c>
      <c r="KO109" s="8"/>
      <c r="KP109" s="8">
        <v>24</v>
      </c>
      <c r="KQ109" s="8">
        <v>0</v>
      </c>
      <c r="KR109" s="8">
        <v>7</v>
      </c>
      <c r="KT109" s="1">
        <f t="shared" si="33"/>
        <v>13.277777777777779</v>
      </c>
      <c r="KU109" s="1">
        <f t="shared" si="34"/>
        <v>3.1956346988896893</v>
      </c>
      <c r="KV109" s="3">
        <f t="shared" si="35"/>
        <v>0.8</v>
      </c>
    </row>
    <row r="110" spans="1:308" x14ac:dyDescent="0.55000000000000004">
      <c r="A110" s="12">
        <v>0.10416666666666667</v>
      </c>
      <c r="B110" s="8">
        <v>0</v>
      </c>
      <c r="C110" s="8">
        <v>0</v>
      </c>
      <c r="D110" s="8">
        <v>0</v>
      </c>
      <c r="E110" s="8">
        <v>3</v>
      </c>
      <c r="F110" s="8">
        <v>0</v>
      </c>
      <c r="G110" s="8">
        <v>0</v>
      </c>
      <c r="H110" s="8">
        <v>0</v>
      </c>
      <c r="I110" s="8">
        <v>0</v>
      </c>
      <c r="J110" s="8">
        <v>0</v>
      </c>
      <c r="K110" s="8">
        <v>0</v>
      </c>
      <c r="L110" s="8">
        <v>1</v>
      </c>
      <c r="M110" s="8">
        <v>0</v>
      </c>
      <c r="N110" s="8">
        <v>0</v>
      </c>
      <c r="O110" s="8">
        <v>0</v>
      </c>
      <c r="P110" s="8">
        <v>0</v>
      </c>
      <c r="Q110" s="8">
        <v>15</v>
      </c>
      <c r="R110" s="8">
        <v>0</v>
      </c>
      <c r="S110" s="8">
        <v>0</v>
      </c>
      <c r="T110" s="8">
        <v>0</v>
      </c>
      <c r="U110" s="8">
        <v>0</v>
      </c>
      <c r="V110" s="8">
        <v>61</v>
      </c>
      <c r="W110" s="8">
        <v>0</v>
      </c>
      <c r="X110" s="8">
        <v>0</v>
      </c>
      <c r="Y110" s="8">
        <v>16</v>
      </c>
      <c r="Z110" s="8">
        <v>0</v>
      </c>
      <c r="AA110" s="8">
        <v>0</v>
      </c>
      <c r="AB110" s="8">
        <v>6</v>
      </c>
      <c r="AC110" s="8">
        <v>104</v>
      </c>
      <c r="AD110" s="8">
        <v>12</v>
      </c>
      <c r="AE110" s="8">
        <v>0</v>
      </c>
      <c r="AF110" s="8">
        <v>0</v>
      </c>
      <c r="AG110" s="8">
        <v>0</v>
      </c>
      <c r="AH110" s="8">
        <v>0</v>
      </c>
      <c r="AI110" s="8">
        <v>69</v>
      </c>
      <c r="AJ110" s="8">
        <v>0</v>
      </c>
      <c r="AK110" s="8">
        <v>0</v>
      </c>
      <c r="AL110" s="8">
        <v>12</v>
      </c>
      <c r="AM110" s="8">
        <v>0</v>
      </c>
      <c r="AN110" s="8">
        <v>1</v>
      </c>
      <c r="AO110" s="8">
        <v>0</v>
      </c>
      <c r="AP110" s="8">
        <v>0</v>
      </c>
      <c r="AQ110" s="8">
        <v>0</v>
      </c>
      <c r="AR110" s="8">
        <v>10</v>
      </c>
      <c r="AS110" s="8">
        <v>27</v>
      </c>
      <c r="AT110" s="8">
        <v>0</v>
      </c>
      <c r="AU110" s="8">
        <v>0</v>
      </c>
      <c r="AV110" s="8">
        <v>0</v>
      </c>
      <c r="AX110" s="1">
        <f t="shared" si="18"/>
        <v>7.1702127659574471</v>
      </c>
      <c r="AY110" s="1">
        <f t="shared" si="19"/>
        <v>2.9273217970926493</v>
      </c>
      <c r="AZ110" s="3">
        <f t="shared" si="20"/>
        <v>1</v>
      </c>
      <c r="BB110" s="12">
        <v>0.10416666666666667</v>
      </c>
      <c r="BC110" s="8">
        <v>0</v>
      </c>
      <c r="BD110" s="8">
        <v>46</v>
      </c>
      <c r="BI110" s="8">
        <v>0</v>
      </c>
      <c r="BJ110" s="8">
        <v>0</v>
      </c>
      <c r="BT110" s="8">
        <v>32</v>
      </c>
      <c r="BW110" s="8">
        <v>29</v>
      </c>
      <c r="BY110" s="8">
        <v>0</v>
      </c>
      <c r="CA110" s="8">
        <v>7</v>
      </c>
      <c r="CD110" s="8">
        <v>21</v>
      </c>
      <c r="CF110" s="8">
        <v>1</v>
      </c>
      <c r="CG110" s="8">
        <v>9</v>
      </c>
      <c r="CM110" s="8">
        <v>0</v>
      </c>
      <c r="CN110" s="8">
        <v>0</v>
      </c>
      <c r="CR110" s="8">
        <v>38</v>
      </c>
      <c r="CT110" s="8">
        <v>0</v>
      </c>
      <c r="CU110" s="8">
        <v>0</v>
      </c>
      <c r="CW110" s="8">
        <v>35</v>
      </c>
      <c r="CY110" s="1">
        <f t="shared" si="21"/>
        <v>12.823529411764707</v>
      </c>
      <c r="CZ110" s="1">
        <f t="shared" si="22"/>
        <v>4.0340784483368246</v>
      </c>
      <c r="DA110" s="3">
        <f t="shared" si="23"/>
        <v>0.36170212765957449</v>
      </c>
      <c r="DC110" s="12">
        <v>0.10416666666666667</v>
      </c>
      <c r="DD110" s="8">
        <v>1</v>
      </c>
      <c r="DE110" s="8">
        <v>2</v>
      </c>
      <c r="DF110" s="8">
        <v>1</v>
      </c>
      <c r="DG110" s="8">
        <v>0</v>
      </c>
      <c r="DH110" s="8">
        <v>18</v>
      </c>
      <c r="DI110" s="8">
        <v>2</v>
      </c>
      <c r="DJ110" s="8">
        <v>0</v>
      </c>
      <c r="DK110" s="8">
        <v>0</v>
      </c>
      <c r="DL110" s="8">
        <v>0</v>
      </c>
      <c r="DM110" s="8">
        <v>0</v>
      </c>
      <c r="DN110" s="8">
        <v>0</v>
      </c>
      <c r="DO110" s="8">
        <v>4</v>
      </c>
      <c r="DP110" s="8">
        <v>9</v>
      </c>
      <c r="DQ110" s="8">
        <v>3</v>
      </c>
      <c r="DR110" s="8">
        <v>3</v>
      </c>
      <c r="DS110" s="8">
        <v>8</v>
      </c>
      <c r="DT110" s="8">
        <v>0</v>
      </c>
      <c r="DU110" s="8">
        <v>30</v>
      </c>
      <c r="DV110" s="8">
        <v>2</v>
      </c>
      <c r="DW110" s="8">
        <v>9</v>
      </c>
      <c r="DX110" s="8">
        <v>0</v>
      </c>
      <c r="DY110" s="8">
        <v>3</v>
      </c>
      <c r="DZ110" s="8">
        <v>11</v>
      </c>
      <c r="EA110" s="8">
        <v>0</v>
      </c>
      <c r="EB110" s="8">
        <v>53</v>
      </c>
      <c r="EC110" s="8">
        <v>0</v>
      </c>
      <c r="ED110" s="8">
        <v>1</v>
      </c>
      <c r="EE110" s="8">
        <v>0</v>
      </c>
      <c r="EF110" s="8">
        <v>0</v>
      </c>
      <c r="EG110" s="8">
        <v>0</v>
      </c>
      <c r="EH110" s="8">
        <v>0</v>
      </c>
      <c r="EI110" s="8">
        <v>5</v>
      </c>
      <c r="EJ110" s="8">
        <v>31</v>
      </c>
      <c r="EK110" s="8">
        <v>22</v>
      </c>
      <c r="EL110" s="8">
        <v>0</v>
      </c>
      <c r="EM110" s="8">
        <v>0</v>
      </c>
      <c r="EN110" s="8">
        <v>12</v>
      </c>
      <c r="EO110" s="8">
        <v>17</v>
      </c>
      <c r="EP110" s="8">
        <v>7</v>
      </c>
      <c r="EQ110" s="8">
        <v>1</v>
      </c>
      <c r="ER110" s="8">
        <v>0</v>
      </c>
      <c r="ES110" s="8">
        <v>0</v>
      </c>
      <c r="ET110" s="8">
        <v>20</v>
      </c>
      <c r="EU110" s="8">
        <v>1</v>
      </c>
      <c r="EV110" s="8">
        <v>5</v>
      </c>
      <c r="EW110" s="8"/>
      <c r="EX110" s="1">
        <f t="shared" si="24"/>
        <v>6.2444444444444445</v>
      </c>
      <c r="EY110" s="1">
        <f t="shared" si="25"/>
        <v>1.5989755418359126</v>
      </c>
      <c r="EZ110" s="3">
        <f t="shared" si="26"/>
        <v>1</v>
      </c>
      <c r="FB110" s="12">
        <v>0.10416666666666667</v>
      </c>
      <c r="FE110" s="8">
        <v>20</v>
      </c>
      <c r="FM110" s="8">
        <v>0</v>
      </c>
      <c r="FO110" s="8">
        <v>37</v>
      </c>
      <c r="FS110" s="8">
        <v>25</v>
      </c>
      <c r="FU110" s="8">
        <v>0</v>
      </c>
      <c r="FV110" s="8">
        <v>0</v>
      </c>
      <c r="FW110" s="8">
        <v>65</v>
      </c>
      <c r="FX110" s="8">
        <v>38</v>
      </c>
      <c r="FY110" s="8">
        <v>0</v>
      </c>
      <c r="FZ110" s="8">
        <v>20</v>
      </c>
      <c r="GA110" s="8">
        <v>1</v>
      </c>
      <c r="GB110" s="8">
        <v>1</v>
      </c>
      <c r="GC110" s="8">
        <v>4</v>
      </c>
      <c r="GD110" s="8">
        <v>3</v>
      </c>
      <c r="GG110" s="8">
        <v>8</v>
      </c>
      <c r="GH110" s="8">
        <v>0</v>
      </c>
      <c r="GI110" s="8">
        <v>1</v>
      </c>
      <c r="GJ110" s="8">
        <v>0</v>
      </c>
      <c r="GK110" s="8">
        <v>38</v>
      </c>
      <c r="GL110" s="8">
        <v>1</v>
      </c>
      <c r="GM110" s="8">
        <v>0</v>
      </c>
      <c r="GO110" s="8">
        <v>0</v>
      </c>
      <c r="GQ110" s="8">
        <v>34</v>
      </c>
      <c r="GR110" s="8">
        <v>0</v>
      </c>
      <c r="GS110" s="8">
        <v>0</v>
      </c>
      <c r="GT110" s="8">
        <v>0</v>
      </c>
      <c r="GV110" s="8">
        <v>0</v>
      </c>
      <c r="GX110" s="1">
        <f t="shared" si="27"/>
        <v>10.962962962962964</v>
      </c>
      <c r="GY110" s="1">
        <f t="shared" si="28"/>
        <v>3.3569596378149607</v>
      </c>
      <c r="GZ110" s="3">
        <f t="shared" si="29"/>
        <v>0.58695652173913049</v>
      </c>
      <c r="HB110" s="12">
        <v>0.10416666666666667</v>
      </c>
      <c r="HC110" s="1">
        <v>0</v>
      </c>
      <c r="HD110" s="1">
        <v>7</v>
      </c>
      <c r="HE110" s="1">
        <v>0</v>
      </c>
      <c r="HF110" s="1">
        <v>0</v>
      </c>
      <c r="HG110" s="1">
        <v>0</v>
      </c>
      <c r="HH110" s="1">
        <v>10</v>
      </c>
      <c r="HI110" s="1">
        <v>0</v>
      </c>
      <c r="HJ110" s="1">
        <v>4</v>
      </c>
      <c r="HK110" s="1">
        <v>0</v>
      </c>
      <c r="HL110" s="1">
        <v>50</v>
      </c>
      <c r="HM110" s="1">
        <v>0</v>
      </c>
      <c r="HN110" s="1">
        <v>0</v>
      </c>
      <c r="HO110" s="1">
        <v>2</v>
      </c>
      <c r="HP110" s="1">
        <v>0</v>
      </c>
      <c r="HQ110" s="1">
        <v>0</v>
      </c>
      <c r="HR110" s="1">
        <v>0</v>
      </c>
      <c r="HS110" s="1">
        <v>26</v>
      </c>
      <c r="HT110" s="1">
        <v>0</v>
      </c>
      <c r="HU110" s="1">
        <v>0</v>
      </c>
      <c r="HV110" s="1">
        <v>0</v>
      </c>
      <c r="HW110" s="1">
        <v>52</v>
      </c>
      <c r="HX110" s="1">
        <v>0</v>
      </c>
      <c r="HY110" s="1">
        <v>0</v>
      </c>
      <c r="HZ110" s="1">
        <v>0</v>
      </c>
      <c r="IA110" s="1">
        <v>18</v>
      </c>
      <c r="IB110" s="1">
        <v>18</v>
      </c>
      <c r="IC110" s="1">
        <v>2</v>
      </c>
      <c r="ID110" s="1">
        <v>0</v>
      </c>
      <c r="IE110" s="1">
        <v>0</v>
      </c>
      <c r="IF110" s="1">
        <v>0</v>
      </c>
      <c r="IG110" s="1">
        <v>3</v>
      </c>
      <c r="IH110" s="1">
        <v>1</v>
      </c>
      <c r="II110" s="1">
        <v>0</v>
      </c>
      <c r="IJ110" s="1">
        <v>2</v>
      </c>
      <c r="IK110" s="1">
        <v>10</v>
      </c>
      <c r="IL110" s="1">
        <v>0</v>
      </c>
      <c r="IM110" s="1">
        <v>0</v>
      </c>
      <c r="IN110" s="1">
        <v>0</v>
      </c>
      <c r="IO110" s="1">
        <v>0</v>
      </c>
      <c r="IP110" s="1">
        <v>10</v>
      </c>
      <c r="IQ110" s="1">
        <v>0</v>
      </c>
      <c r="IR110" s="1">
        <v>7</v>
      </c>
      <c r="IS110" s="1">
        <v>0</v>
      </c>
      <c r="IU110" s="1">
        <f t="shared" si="30"/>
        <v>5.1627906976744189</v>
      </c>
      <c r="IV110" s="1">
        <f t="shared" si="31"/>
        <v>1.7948277579126635</v>
      </c>
      <c r="IW110" s="3">
        <f t="shared" si="32"/>
        <v>1</v>
      </c>
      <c r="IY110" s="12">
        <v>0.10416666666666667</v>
      </c>
      <c r="IZ110" s="8">
        <v>79</v>
      </c>
      <c r="JA110" s="8"/>
      <c r="JB110" s="8">
        <v>24</v>
      </c>
      <c r="JC110" s="8">
        <v>39</v>
      </c>
      <c r="JD110" s="8"/>
      <c r="JE110" s="8"/>
      <c r="JF110" s="8">
        <v>2</v>
      </c>
      <c r="JG110" s="8"/>
      <c r="JH110" s="8"/>
      <c r="JI110" s="8">
        <v>0</v>
      </c>
      <c r="JJ110" s="8"/>
      <c r="JK110" s="8">
        <v>5</v>
      </c>
      <c r="JL110" s="8">
        <v>0</v>
      </c>
      <c r="JM110" s="8">
        <v>0</v>
      </c>
      <c r="JN110" s="8">
        <v>0</v>
      </c>
      <c r="JO110" s="8">
        <v>10</v>
      </c>
      <c r="JP110" s="8">
        <v>0</v>
      </c>
      <c r="JQ110" s="8">
        <v>13</v>
      </c>
      <c r="JR110" s="8">
        <v>0</v>
      </c>
      <c r="JS110" s="8">
        <v>25</v>
      </c>
      <c r="JT110" s="8">
        <v>0</v>
      </c>
      <c r="JU110" s="8">
        <v>4</v>
      </c>
      <c r="JV110" s="8">
        <v>0</v>
      </c>
      <c r="JW110" s="8"/>
      <c r="JX110" s="8">
        <v>0</v>
      </c>
      <c r="JY110" s="8">
        <v>0</v>
      </c>
      <c r="JZ110" s="8">
        <v>10</v>
      </c>
      <c r="KA110" s="8">
        <v>2</v>
      </c>
      <c r="KB110" s="8">
        <v>0</v>
      </c>
      <c r="KC110" s="8">
        <v>27</v>
      </c>
      <c r="KD110" s="8">
        <v>0</v>
      </c>
      <c r="KE110" s="8">
        <v>23</v>
      </c>
      <c r="KF110" s="8">
        <v>0</v>
      </c>
      <c r="KG110" s="8"/>
      <c r="KH110" s="8">
        <v>11</v>
      </c>
      <c r="KI110" s="8">
        <v>0</v>
      </c>
      <c r="KJ110" s="8">
        <v>0</v>
      </c>
      <c r="KK110" s="8">
        <v>1</v>
      </c>
      <c r="KL110" s="8">
        <v>0</v>
      </c>
      <c r="KM110" s="8">
        <v>21</v>
      </c>
      <c r="KN110" s="8">
        <v>58</v>
      </c>
      <c r="KO110" s="8"/>
      <c r="KP110" s="8">
        <v>20</v>
      </c>
      <c r="KQ110" s="8">
        <v>0</v>
      </c>
      <c r="KR110" s="8">
        <v>0</v>
      </c>
      <c r="KT110" s="1">
        <f t="shared" si="33"/>
        <v>10.388888888888889</v>
      </c>
      <c r="KU110" s="1">
        <f t="shared" si="34"/>
        <v>2.9654833856824045</v>
      </c>
      <c r="KV110" s="3">
        <f t="shared" si="35"/>
        <v>0.8</v>
      </c>
    </row>
    <row r="111" spans="1:308" x14ac:dyDescent="0.55000000000000004">
      <c r="A111" s="12">
        <v>0.125</v>
      </c>
      <c r="B111" s="8">
        <v>0</v>
      </c>
      <c r="C111" s="8">
        <v>0</v>
      </c>
      <c r="D111" s="8">
        <v>0</v>
      </c>
      <c r="E111" s="8">
        <v>0</v>
      </c>
      <c r="F111" s="8">
        <v>0</v>
      </c>
      <c r="G111" s="8">
        <v>0</v>
      </c>
      <c r="H111" s="8">
        <v>0</v>
      </c>
      <c r="I111" s="8">
        <v>0</v>
      </c>
      <c r="J111" s="8">
        <v>0</v>
      </c>
      <c r="K111" s="8">
        <v>0</v>
      </c>
      <c r="L111" s="8">
        <v>0</v>
      </c>
      <c r="M111" s="8">
        <v>0</v>
      </c>
      <c r="N111" s="8">
        <v>0</v>
      </c>
      <c r="O111" s="8">
        <v>1</v>
      </c>
      <c r="P111" s="8">
        <v>0</v>
      </c>
      <c r="Q111" s="8">
        <v>41</v>
      </c>
      <c r="R111" s="8">
        <v>0</v>
      </c>
      <c r="S111" s="8">
        <v>0</v>
      </c>
      <c r="T111" s="8">
        <v>2</v>
      </c>
      <c r="U111" s="8">
        <v>0</v>
      </c>
      <c r="V111" s="8">
        <v>2</v>
      </c>
      <c r="W111" s="8">
        <v>0</v>
      </c>
      <c r="X111" s="8">
        <v>0</v>
      </c>
      <c r="Y111" s="8">
        <v>2</v>
      </c>
      <c r="Z111" s="8">
        <v>0</v>
      </c>
      <c r="AA111" s="8">
        <v>0</v>
      </c>
      <c r="AB111" s="8">
        <v>0</v>
      </c>
      <c r="AC111" s="8">
        <v>8</v>
      </c>
      <c r="AD111" s="8">
        <v>0</v>
      </c>
      <c r="AE111" s="8">
        <v>0</v>
      </c>
      <c r="AF111" s="8">
        <v>0</v>
      </c>
      <c r="AG111" s="8">
        <v>0</v>
      </c>
      <c r="AH111" s="8">
        <v>0</v>
      </c>
      <c r="AI111" s="8">
        <v>0</v>
      </c>
      <c r="AJ111" s="8">
        <v>0</v>
      </c>
      <c r="AK111" s="8">
        <v>0</v>
      </c>
      <c r="AL111" s="8">
        <v>3</v>
      </c>
      <c r="AM111" s="8">
        <v>0</v>
      </c>
      <c r="AN111" s="8">
        <v>0</v>
      </c>
      <c r="AO111" s="8">
        <v>3</v>
      </c>
      <c r="AP111" s="8">
        <v>0</v>
      </c>
      <c r="AQ111" s="8">
        <v>0</v>
      </c>
      <c r="AR111" s="8">
        <v>0</v>
      </c>
      <c r="AS111" s="8">
        <v>2</v>
      </c>
      <c r="AT111" s="8">
        <v>0</v>
      </c>
      <c r="AU111" s="8">
        <v>0</v>
      </c>
      <c r="AV111" s="8">
        <v>0</v>
      </c>
      <c r="AX111" s="1">
        <f t="shared" si="18"/>
        <v>1.3617021276595744</v>
      </c>
      <c r="AY111" s="1">
        <f t="shared" si="19"/>
        <v>0.88487419568938808</v>
      </c>
      <c r="AZ111" s="3">
        <f t="shared" si="20"/>
        <v>1</v>
      </c>
      <c r="BB111" s="12">
        <v>0.125</v>
      </c>
      <c r="BC111" s="8">
        <v>0</v>
      </c>
      <c r="BD111" s="8">
        <v>41</v>
      </c>
      <c r="BI111" s="8">
        <v>0</v>
      </c>
      <c r="BJ111" s="8">
        <v>0</v>
      </c>
      <c r="BT111" s="8">
        <v>63</v>
      </c>
      <c r="BW111" s="8">
        <v>46</v>
      </c>
      <c r="BY111" s="8">
        <v>21</v>
      </c>
      <c r="CA111" s="8">
        <v>6</v>
      </c>
      <c r="CD111" s="8">
        <v>14</v>
      </c>
      <c r="CG111" s="8">
        <v>12</v>
      </c>
      <c r="CM111" s="8">
        <v>0</v>
      </c>
      <c r="CN111" s="8">
        <v>0</v>
      </c>
      <c r="CR111" s="8">
        <v>40</v>
      </c>
      <c r="CT111" s="8">
        <v>0</v>
      </c>
      <c r="CU111" s="8">
        <v>17</v>
      </c>
      <c r="CW111" s="8">
        <v>26</v>
      </c>
      <c r="CY111" s="1">
        <f t="shared" si="21"/>
        <v>17.875</v>
      </c>
      <c r="CZ111" s="1">
        <f t="shared" si="22"/>
        <v>5.0148737106066124</v>
      </c>
      <c r="DA111" s="3">
        <f t="shared" si="23"/>
        <v>0.34042553191489361</v>
      </c>
      <c r="DC111" s="12">
        <v>0.125</v>
      </c>
      <c r="DD111" s="8">
        <v>0</v>
      </c>
      <c r="DE111" s="8">
        <v>5</v>
      </c>
      <c r="DF111" s="8">
        <v>0</v>
      </c>
      <c r="DG111" s="8">
        <v>1</v>
      </c>
      <c r="DH111" s="8">
        <v>10</v>
      </c>
      <c r="DI111" s="8">
        <v>1</v>
      </c>
      <c r="DJ111" s="8">
        <v>0</v>
      </c>
      <c r="DK111" s="8">
        <v>1</v>
      </c>
      <c r="DL111" s="8">
        <v>1</v>
      </c>
      <c r="DM111" s="8">
        <v>2</v>
      </c>
      <c r="DN111" s="8">
        <v>0</v>
      </c>
      <c r="DO111" s="8">
        <v>28</v>
      </c>
      <c r="DP111" s="8">
        <v>29</v>
      </c>
      <c r="DQ111" s="8">
        <v>5</v>
      </c>
      <c r="DR111" s="8">
        <v>1</v>
      </c>
      <c r="DS111" s="8">
        <v>0</v>
      </c>
      <c r="DT111" s="8">
        <v>1</v>
      </c>
      <c r="DU111" s="8">
        <v>1</v>
      </c>
      <c r="DV111" s="8">
        <v>8</v>
      </c>
      <c r="DW111" s="8">
        <v>0</v>
      </c>
      <c r="DX111" s="8">
        <v>0</v>
      </c>
      <c r="DY111" s="8">
        <v>2</v>
      </c>
      <c r="DZ111" s="8">
        <v>2</v>
      </c>
      <c r="EA111" s="8">
        <v>0</v>
      </c>
      <c r="EB111" s="8">
        <v>27</v>
      </c>
      <c r="EC111" s="8">
        <v>0</v>
      </c>
      <c r="ED111" s="8">
        <v>18</v>
      </c>
      <c r="EE111" s="8">
        <v>0</v>
      </c>
      <c r="EF111" s="8">
        <v>3</v>
      </c>
      <c r="EG111" s="8">
        <v>1</v>
      </c>
      <c r="EH111" s="8">
        <v>0</v>
      </c>
      <c r="EI111" s="8">
        <v>20</v>
      </c>
      <c r="EJ111" s="8">
        <v>52</v>
      </c>
      <c r="EK111" s="8">
        <v>9</v>
      </c>
      <c r="EL111" s="8">
        <v>0</v>
      </c>
      <c r="EM111" s="8">
        <v>0</v>
      </c>
      <c r="EN111" s="8">
        <v>35</v>
      </c>
      <c r="EO111" s="8">
        <v>21</v>
      </c>
      <c r="EP111" s="8">
        <v>8</v>
      </c>
      <c r="EQ111" s="8">
        <v>0</v>
      </c>
      <c r="ER111" s="8">
        <v>0</v>
      </c>
      <c r="ES111" s="8">
        <v>0</v>
      </c>
      <c r="ET111" s="8">
        <v>2</v>
      </c>
      <c r="EU111" s="8">
        <v>11</v>
      </c>
      <c r="EV111" s="8">
        <v>2</v>
      </c>
      <c r="EW111" s="8"/>
      <c r="EX111" s="1">
        <f t="shared" si="24"/>
        <v>6.822222222222222</v>
      </c>
      <c r="EY111" s="1">
        <f t="shared" si="25"/>
        <v>1.7218996113609346</v>
      </c>
      <c r="EZ111" s="3">
        <f t="shared" si="26"/>
        <v>1</v>
      </c>
      <c r="FB111" s="12">
        <v>0.125</v>
      </c>
      <c r="FE111" s="8">
        <v>18</v>
      </c>
      <c r="FM111" s="8">
        <v>0</v>
      </c>
      <c r="FO111" s="8">
        <v>28</v>
      </c>
      <c r="FS111" s="8">
        <v>12</v>
      </c>
      <c r="FU111" s="8">
        <v>0</v>
      </c>
      <c r="FV111" s="8">
        <v>0</v>
      </c>
      <c r="FW111" s="8">
        <v>55</v>
      </c>
      <c r="FX111" s="8">
        <v>35</v>
      </c>
      <c r="FY111" s="8">
        <v>0</v>
      </c>
      <c r="FZ111" s="8">
        <v>4</v>
      </c>
      <c r="GA111" s="8">
        <v>0</v>
      </c>
      <c r="GB111" s="8">
        <v>0</v>
      </c>
      <c r="GC111" s="8">
        <v>1</v>
      </c>
      <c r="GD111" s="8">
        <v>3</v>
      </c>
      <c r="GG111" s="8">
        <v>8</v>
      </c>
      <c r="GH111" s="8">
        <v>1</v>
      </c>
      <c r="GI111" s="8">
        <v>0</v>
      </c>
      <c r="GJ111" s="8">
        <v>1</v>
      </c>
      <c r="GK111" s="8">
        <v>39</v>
      </c>
      <c r="GL111" s="8">
        <v>0</v>
      </c>
      <c r="GM111" s="8">
        <v>0</v>
      </c>
      <c r="GO111" s="8">
        <v>0</v>
      </c>
      <c r="GQ111" s="8">
        <v>1</v>
      </c>
      <c r="GR111" s="8">
        <v>1</v>
      </c>
      <c r="GS111" s="8">
        <v>4</v>
      </c>
      <c r="GT111" s="8">
        <v>0</v>
      </c>
      <c r="GV111" s="8">
        <v>0</v>
      </c>
      <c r="GX111" s="1">
        <f t="shared" si="27"/>
        <v>7.8148148148148149</v>
      </c>
      <c r="GY111" s="1">
        <f t="shared" si="28"/>
        <v>2.7950082881075415</v>
      </c>
      <c r="GZ111" s="3">
        <f t="shared" si="29"/>
        <v>0.58695652173913049</v>
      </c>
      <c r="HB111" s="12">
        <v>0.125</v>
      </c>
      <c r="HC111" s="1">
        <v>0</v>
      </c>
      <c r="HD111" s="1">
        <v>0</v>
      </c>
      <c r="HE111" s="1">
        <v>0</v>
      </c>
      <c r="HF111" s="1">
        <v>0</v>
      </c>
      <c r="HG111" s="1">
        <v>0</v>
      </c>
      <c r="HH111" s="1">
        <v>5</v>
      </c>
      <c r="HI111" s="1">
        <v>0</v>
      </c>
      <c r="HJ111" s="1">
        <v>15</v>
      </c>
      <c r="HK111" s="1">
        <v>46</v>
      </c>
      <c r="HL111" s="1">
        <v>17</v>
      </c>
      <c r="HM111" s="1">
        <v>4</v>
      </c>
      <c r="HN111" s="1">
        <v>34</v>
      </c>
      <c r="HO111" s="1">
        <v>5</v>
      </c>
      <c r="HP111" s="1">
        <v>1</v>
      </c>
      <c r="HQ111" s="1">
        <v>0</v>
      </c>
      <c r="HR111" s="1">
        <v>12</v>
      </c>
      <c r="HS111" s="1">
        <v>24</v>
      </c>
      <c r="HT111" s="1">
        <v>0</v>
      </c>
      <c r="HU111" s="1">
        <v>0</v>
      </c>
      <c r="HV111" s="1">
        <v>1</v>
      </c>
      <c r="HW111" s="1">
        <v>0</v>
      </c>
      <c r="HX111" s="1">
        <v>0</v>
      </c>
      <c r="HY111" s="1">
        <v>0</v>
      </c>
      <c r="HZ111" s="1">
        <v>0</v>
      </c>
      <c r="IA111" s="1">
        <v>30</v>
      </c>
      <c r="IB111" s="1">
        <v>0</v>
      </c>
      <c r="IC111" s="1">
        <v>9</v>
      </c>
      <c r="ID111" s="1">
        <v>2</v>
      </c>
      <c r="IE111" s="1">
        <v>0</v>
      </c>
      <c r="IF111" s="1">
        <v>0</v>
      </c>
      <c r="IG111" s="1">
        <v>0</v>
      </c>
      <c r="IH111" s="1">
        <v>0</v>
      </c>
      <c r="II111" s="1">
        <v>0</v>
      </c>
      <c r="IJ111" s="1">
        <v>0</v>
      </c>
      <c r="IK111" s="1">
        <v>2</v>
      </c>
      <c r="IL111" s="1">
        <v>0</v>
      </c>
      <c r="IM111" s="1">
        <v>0</v>
      </c>
      <c r="IN111" s="1">
        <v>0</v>
      </c>
      <c r="IO111" s="1">
        <v>0</v>
      </c>
      <c r="IP111" s="1">
        <v>0</v>
      </c>
      <c r="IQ111" s="1">
        <v>0</v>
      </c>
      <c r="IR111" s="1">
        <v>0</v>
      </c>
      <c r="IS111" s="1">
        <v>0</v>
      </c>
      <c r="IU111" s="1">
        <f t="shared" si="30"/>
        <v>4.8139534883720927</v>
      </c>
      <c r="IV111" s="1">
        <f t="shared" si="31"/>
        <v>1.5901328548497207</v>
      </c>
      <c r="IW111" s="3">
        <f t="shared" si="32"/>
        <v>1</v>
      </c>
      <c r="IY111" s="12">
        <v>0.125</v>
      </c>
      <c r="IZ111" s="8">
        <v>51</v>
      </c>
      <c r="JA111" s="8"/>
      <c r="JB111" s="8">
        <v>4</v>
      </c>
      <c r="JC111" s="8">
        <v>42</v>
      </c>
      <c r="JD111" s="8"/>
      <c r="JE111" s="8"/>
      <c r="JF111" s="8">
        <v>9</v>
      </c>
      <c r="JG111" s="8"/>
      <c r="JH111" s="8"/>
      <c r="JI111" s="8">
        <v>0</v>
      </c>
      <c r="JJ111" s="8"/>
      <c r="JK111" s="8">
        <v>18</v>
      </c>
      <c r="JL111" s="8">
        <v>0</v>
      </c>
      <c r="JM111" s="8">
        <v>0</v>
      </c>
      <c r="JN111" s="8">
        <v>0</v>
      </c>
      <c r="JO111" s="8">
        <v>9</v>
      </c>
      <c r="JP111" s="8">
        <v>0</v>
      </c>
      <c r="JQ111" s="8">
        <v>0</v>
      </c>
      <c r="JR111" s="8">
        <v>0</v>
      </c>
      <c r="JS111" s="8">
        <v>0</v>
      </c>
      <c r="JT111" s="8">
        <v>0</v>
      </c>
      <c r="JU111" s="8">
        <v>0</v>
      </c>
      <c r="JV111" s="8">
        <v>26</v>
      </c>
      <c r="JW111" s="8"/>
      <c r="JX111" s="8">
        <v>0</v>
      </c>
      <c r="JY111" s="8">
        <v>8</v>
      </c>
      <c r="JZ111" s="8">
        <v>3</v>
      </c>
      <c r="KA111" s="8">
        <v>0</v>
      </c>
      <c r="KB111" s="8">
        <v>0</v>
      </c>
      <c r="KC111" s="8">
        <v>3</v>
      </c>
      <c r="KD111" s="8">
        <v>0</v>
      </c>
      <c r="KE111" s="8">
        <v>46</v>
      </c>
      <c r="KF111" s="8">
        <v>0</v>
      </c>
      <c r="KG111" s="8"/>
      <c r="KH111" s="8">
        <v>5</v>
      </c>
      <c r="KI111" s="8">
        <v>0</v>
      </c>
      <c r="KJ111" s="8">
        <v>0</v>
      </c>
      <c r="KK111" s="8">
        <v>0</v>
      </c>
      <c r="KL111" s="8">
        <v>0</v>
      </c>
      <c r="KM111" s="8">
        <v>24</v>
      </c>
      <c r="KN111" s="8">
        <v>29</v>
      </c>
      <c r="KO111" s="8"/>
      <c r="KP111" s="8">
        <v>28</v>
      </c>
      <c r="KQ111" s="8">
        <v>0</v>
      </c>
      <c r="KR111" s="8">
        <v>0</v>
      </c>
      <c r="KT111" s="1">
        <f t="shared" si="33"/>
        <v>8.4722222222222214</v>
      </c>
      <c r="KU111" s="1">
        <f t="shared" si="34"/>
        <v>2.4206407754287769</v>
      </c>
      <c r="KV111" s="3">
        <f t="shared" si="35"/>
        <v>0.8</v>
      </c>
    </row>
    <row r="112" spans="1:308" x14ac:dyDescent="0.55000000000000004">
      <c r="A112" s="12">
        <v>0.14583333333333334</v>
      </c>
      <c r="B112" s="8">
        <v>0</v>
      </c>
      <c r="C112" s="8">
        <v>0</v>
      </c>
      <c r="D112" s="8">
        <v>1</v>
      </c>
      <c r="E112" s="8">
        <v>0</v>
      </c>
      <c r="F112" s="8">
        <v>0</v>
      </c>
      <c r="G112" s="8">
        <v>0</v>
      </c>
      <c r="H112" s="8">
        <v>0</v>
      </c>
      <c r="I112" s="8">
        <v>0</v>
      </c>
      <c r="J112" s="8">
        <v>0</v>
      </c>
      <c r="K112" s="8">
        <v>0</v>
      </c>
      <c r="L112" s="8">
        <v>10</v>
      </c>
      <c r="M112" s="8">
        <v>0</v>
      </c>
      <c r="N112" s="8">
        <v>0</v>
      </c>
      <c r="O112" s="8">
        <v>0</v>
      </c>
      <c r="P112" s="8">
        <v>0</v>
      </c>
      <c r="Q112" s="8">
        <v>2</v>
      </c>
      <c r="R112" s="8">
        <v>0</v>
      </c>
      <c r="S112" s="8">
        <v>0</v>
      </c>
      <c r="T112" s="8">
        <v>3</v>
      </c>
      <c r="U112" s="8">
        <v>15</v>
      </c>
      <c r="V112" s="8">
        <v>11</v>
      </c>
      <c r="W112" s="8">
        <v>0</v>
      </c>
      <c r="X112" s="8">
        <v>0</v>
      </c>
      <c r="Y112" s="8">
        <v>0</v>
      </c>
      <c r="Z112" s="8">
        <v>0</v>
      </c>
      <c r="AA112" s="8">
        <v>0</v>
      </c>
      <c r="AB112" s="8">
        <v>38</v>
      </c>
      <c r="AC112" s="8">
        <v>15</v>
      </c>
      <c r="AD112" s="8">
        <v>0</v>
      </c>
      <c r="AE112" s="8">
        <v>1</v>
      </c>
      <c r="AF112" s="8">
        <v>0</v>
      </c>
      <c r="AG112" s="8">
        <v>6</v>
      </c>
      <c r="AH112" s="8">
        <v>0</v>
      </c>
      <c r="AI112" s="8">
        <v>1</v>
      </c>
      <c r="AJ112" s="8">
        <v>0</v>
      </c>
      <c r="AK112" s="8">
        <v>37</v>
      </c>
      <c r="AL112" s="8">
        <v>0</v>
      </c>
      <c r="AM112" s="8">
        <v>0</v>
      </c>
      <c r="AN112" s="8">
        <v>1</v>
      </c>
      <c r="AO112" s="8">
        <v>3</v>
      </c>
      <c r="AP112" s="8">
        <v>0</v>
      </c>
      <c r="AQ112" s="8">
        <v>0</v>
      </c>
      <c r="AR112" s="8">
        <v>1</v>
      </c>
      <c r="AS112" s="8">
        <v>62</v>
      </c>
      <c r="AT112" s="8">
        <v>0</v>
      </c>
      <c r="AU112" s="8">
        <v>0</v>
      </c>
      <c r="AV112" s="8">
        <v>0</v>
      </c>
      <c r="AX112" s="1">
        <f t="shared" si="18"/>
        <v>4.4042553191489358</v>
      </c>
      <c r="AY112" s="1">
        <f t="shared" si="19"/>
        <v>1.7311585353813139</v>
      </c>
      <c r="AZ112" s="3">
        <f t="shared" si="20"/>
        <v>1</v>
      </c>
      <c r="BB112" s="12">
        <v>0.14583333333333334</v>
      </c>
      <c r="BC112" s="8">
        <v>0</v>
      </c>
      <c r="BD112" s="8">
        <v>53</v>
      </c>
      <c r="BI112" s="8">
        <v>0</v>
      </c>
      <c r="BJ112" s="8">
        <v>0</v>
      </c>
      <c r="BT112" s="8">
        <v>37</v>
      </c>
      <c r="BW112" s="8">
        <v>32</v>
      </c>
      <c r="BY112" s="8">
        <v>0</v>
      </c>
      <c r="CA112" s="8">
        <v>11</v>
      </c>
      <c r="CD112" s="8">
        <v>20</v>
      </c>
      <c r="CG112" s="8">
        <v>2</v>
      </c>
      <c r="CM112" s="8">
        <v>0</v>
      </c>
      <c r="CN112" s="8">
        <v>0</v>
      </c>
      <c r="CR112" s="8">
        <v>24</v>
      </c>
      <c r="CT112" s="8">
        <v>8</v>
      </c>
      <c r="CU112" s="8">
        <v>0</v>
      </c>
      <c r="CW112" s="8">
        <v>10</v>
      </c>
      <c r="CY112" s="1">
        <f t="shared" si="21"/>
        <v>12.3125</v>
      </c>
      <c r="CZ112" s="1">
        <f t="shared" si="22"/>
        <v>4.1035744073510676</v>
      </c>
      <c r="DA112" s="3">
        <f t="shared" si="23"/>
        <v>0.34042553191489361</v>
      </c>
      <c r="DC112" s="12">
        <v>0.14583333333333334</v>
      </c>
      <c r="DD112" s="8">
        <v>2</v>
      </c>
      <c r="DE112" s="8">
        <v>0</v>
      </c>
      <c r="DF112" s="8">
        <v>0</v>
      </c>
      <c r="DG112" s="8">
        <v>0</v>
      </c>
      <c r="DH112" s="8">
        <v>9</v>
      </c>
      <c r="DI112" s="8">
        <v>1</v>
      </c>
      <c r="DJ112" s="8">
        <v>0</v>
      </c>
      <c r="DK112" s="8">
        <v>5</v>
      </c>
      <c r="DL112" s="8">
        <v>3</v>
      </c>
      <c r="DM112" s="8">
        <v>99</v>
      </c>
      <c r="DN112" s="8">
        <v>19</v>
      </c>
      <c r="DO112" s="8">
        <v>27</v>
      </c>
      <c r="DP112" s="8">
        <v>23</v>
      </c>
      <c r="DQ112" s="8">
        <v>1</v>
      </c>
      <c r="DR112" s="8">
        <v>17</v>
      </c>
      <c r="DS112" s="8">
        <v>4</v>
      </c>
      <c r="DT112" s="8">
        <v>1</v>
      </c>
      <c r="DU112" s="8">
        <v>0</v>
      </c>
      <c r="DV112" s="8">
        <v>1</v>
      </c>
      <c r="DW112" s="8">
        <v>0</v>
      </c>
      <c r="DX112" s="8">
        <v>1</v>
      </c>
      <c r="DY112" s="8">
        <v>58</v>
      </c>
      <c r="DZ112" s="8">
        <v>73</v>
      </c>
      <c r="EA112" s="8">
        <v>0</v>
      </c>
      <c r="EB112" s="8">
        <v>40</v>
      </c>
      <c r="EC112" s="8">
        <v>0</v>
      </c>
      <c r="ED112" s="8">
        <v>0</v>
      </c>
      <c r="EE112" s="8">
        <v>0</v>
      </c>
      <c r="EF112" s="8">
        <v>0</v>
      </c>
      <c r="EG112" s="8">
        <v>2</v>
      </c>
      <c r="EH112" s="8">
        <v>3</v>
      </c>
      <c r="EI112" s="8">
        <v>0</v>
      </c>
      <c r="EJ112" s="8">
        <v>17</v>
      </c>
      <c r="EK112" s="8">
        <v>5</v>
      </c>
      <c r="EL112" s="8">
        <v>0</v>
      </c>
      <c r="EM112" s="8">
        <v>2</v>
      </c>
      <c r="EN112" s="8">
        <v>15</v>
      </c>
      <c r="EO112" s="8">
        <v>0</v>
      </c>
      <c r="EP112" s="8">
        <v>2</v>
      </c>
      <c r="EQ112" s="8">
        <v>0</v>
      </c>
      <c r="ER112" s="8">
        <v>0</v>
      </c>
      <c r="ES112" s="8">
        <v>0</v>
      </c>
      <c r="ET112" s="8">
        <v>12</v>
      </c>
      <c r="EU112" s="8">
        <v>0</v>
      </c>
      <c r="EV112" s="8">
        <v>0</v>
      </c>
      <c r="EW112" s="8"/>
      <c r="EX112" s="1">
        <f t="shared" si="24"/>
        <v>9.8222222222222229</v>
      </c>
      <c r="EY112" s="1">
        <f t="shared" si="25"/>
        <v>3.057081345403327</v>
      </c>
      <c r="EZ112" s="3">
        <f t="shared" si="26"/>
        <v>1</v>
      </c>
      <c r="FB112" s="12">
        <v>0.14583333333333334</v>
      </c>
      <c r="FE112" s="8">
        <v>16</v>
      </c>
      <c r="FM112" s="8">
        <v>0</v>
      </c>
      <c r="FO112" s="8">
        <v>25</v>
      </c>
      <c r="FS112" s="8">
        <v>0</v>
      </c>
      <c r="FU112" s="8">
        <v>0</v>
      </c>
      <c r="FV112" s="8">
        <v>0</v>
      </c>
      <c r="FW112" s="8">
        <v>35</v>
      </c>
      <c r="FX112" s="8">
        <v>28</v>
      </c>
      <c r="FY112" s="8">
        <v>0</v>
      </c>
      <c r="FZ112" s="8">
        <v>6</v>
      </c>
      <c r="GA112" s="8">
        <v>1</v>
      </c>
      <c r="GB112" s="8">
        <v>0</v>
      </c>
      <c r="GC112" s="8">
        <v>0</v>
      </c>
      <c r="GD112" s="8">
        <v>2</v>
      </c>
      <c r="GG112" s="8">
        <v>28</v>
      </c>
      <c r="GH112" s="8">
        <v>1</v>
      </c>
      <c r="GI112" s="8">
        <v>0</v>
      </c>
      <c r="GJ112" s="8">
        <v>0</v>
      </c>
      <c r="GK112" s="8">
        <v>43</v>
      </c>
      <c r="GL112" s="8">
        <v>1</v>
      </c>
      <c r="GM112" s="8">
        <v>0</v>
      </c>
      <c r="GO112" s="8">
        <v>0</v>
      </c>
      <c r="GQ112" s="8">
        <v>3</v>
      </c>
      <c r="GR112" s="8">
        <v>0</v>
      </c>
      <c r="GS112" s="8">
        <v>15</v>
      </c>
      <c r="GT112" s="8">
        <v>0</v>
      </c>
      <c r="GV112" s="8">
        <v>0</v>
      </c>
      <c r="GX112" s="1">
        <f t="shared" si="27"/>
        <v>7.5555555555555554</v>
      </c>
      <c r="GY112" s="1">
        <f t="shared" si="28"/>
        <v>2.4630218702121587</v>
      </c>
      <c r="GZ112" s="3">
        <f t="shared" si="29"/>
        <v>0.58695652173913049</v>
      </c>
      <c r="HB112" s="12">
        <v>0.14583333333333334</v>
      </c>
      <c r="HC112" s="1">
        <v>0</v>
      </c>
      <c r="HD112" s="1">
        <v>25</v>
      </c>
      <c r="HE112" s="1">
        <v>0</v>
      </c>
      <c r="HF112" s="1">
        <v>0</v>
      </c>
      <c r="HG112" s="1">
        <v>0</v>
      </c>
      <c r="HH112" s="1">
        <v>25</v>
      </c>
      <c r="HI112" s="1">
        <v>0</v>
      </c>
      <c r="HJ112" s="1">
        <v>6</v>
      </c>
      <c r="HK112" s="1">
        <v>77</v>
      </c>
      <c r="HL112" s="1">
        <v>0</v>
      </c>
      <c r="HM112" s="1">
        <v>4</v>
      </c>
      <c r="HN112" s="1">
        <v>11</v>
      </c>
      <c r="HO112" s="1">
        <v>23</v>
      </c>
      <c r="HP112" s="1">
        <v>0</v>
      </c>
      <c r="HQ112" s="1">
        <v>0</v>
      </c>
      <c r="HR112" s="1">
        <v>1</v>
      </c>
      <c r="HS112" s="1">
        <v>3</v>
      </c>
      <c r="HT112" s="1">
        <v>0</v>
      </c>
      <c r="HU112" s="1">
        <v>0</v>
      </c>
      <c r="HV112" s="1">
        <v>0</v>
      </c>
      <c r="HW112" s="1">
        <v>0</v>
      </c>
      <c r="HX112" s="1">
        <v>0</v>
      </c>
      <c r="HY112" s="1">
        <v>0</v>
      </c>
      <c r="HZ112" s="1">
        <v>0</v>
      </c>
      <c r="IA112" s="1">
        <v>10</v>
      </c>
      <c r="IB112" s="1">
        <v>0</v>
      </c>
      <c r="IC112" s="1">
        <v>13</v>
      </c>
      <c r="ID112" s="1">
        <v>11</v>
      </c>
      <c r="IE112" s="1">
        <v>57</v>
      </c>
      <c r="IF112" s="1">
        <v>3</v>
      </c>
      <c r="IG112" s="1">
        <v>7</v>
      </c>
      <c r="IH112" s="1">
        <v>10</v>
      </c>
      <c r="II112" s="1">
        <v>14</v>
      </c>
      <c r="IJ112" s="1">
        <v>31</v>
      </c>
      <c r="IK112" s="1">
        <v>12</v>
      </c>
      <c r="IL112" s="1">
        <v>0</v>
      </c>
      <c r="IM112" s="1">
        <v>0</v>
      </c>
      <c r="IN112" s="1">
        <v>45</v>
      </c>
      <c r="IO112" s="1">
        <v>0</v>
      </c>
      <c r="IP112" s="1">
        <v>6</v>
      </c>
      <c r="IQ112" s="1">
        <v>0</v>
      </c>
      <c r="IR112" s="1">
        <v>0</v>
      </c>
      <c r="IS112" s="1">
        <v>0</v>
      </c>
      <c r="IU112" s="1">
        <f t="shared" si="30"/>
        <v>9.1627906976744189</v>
      </c>
      <c r="IV112" s="1">
        <f t="shared" si="31"/>
        <v>2.5168161417165593</v>
      </c>
      <c r="IW112" s="3">
        <f t="shared" si="32"/>
        <v>1</v>
      </c>
      <c r="IY112" s="12">
        <v>0.14583333333333334</v>
      </c>
      <c r="IZ112" s="8">
        <v>45</v>
      </c>
      <c r="JA112" s="8"/>
      <c r="JB112" s="8">
        <v>8</v>
      </c>
      <c r="JC112" s="8">
        <v>47</v>
      </c>
      <c r="JD112" s="8"/>
      <c r="JE112" s="8"/>
      <c r="JF112" s="8">
        <v>10</v>
      </c>
      <c r="JG112" s="8"/>
      <c r="JH112" s="8"/>
      <c r="JI112" s="8">
        <v>0</v>
      </c>
      <c r="JJ112" s="8"/>
      <c r="JK112" s="8">
        <v>0</v>
      </c>
      <c r="JL112" s="8">
        <v>0</v>
      </c>
      <c r="JM112" s="8">
        <v>0</v>
      </c>
      <c r="JN112" s="8">
        <v>6</v>
      </c>
      <c r="JO112" s="8">
        <v>2</v>
      </c>
      <c r="JP112" s="8">
        <v>0</v>
      </c>
      <c r="JQ112" s="8">
        <v>20</v>
      </c>
      <c r="JR112" s="8">
        <v>0</v>
      </c>
      <c r="JS112" s="8">
        <v>0</v>
      </c>
      <c r="JT112" s="8">
        <v>0</v>
      </c>
      <c r="JU112" s="8">
        <v>0</v>
      </c>
      <c r="JV112" s="8">
        <v>0</v>
      </c>
      <c r="JW112" s="8"/>
      <c r="JX112" s="8">
        <v>4</v>
      </c>
      <c r="JY112" s="8">
        <v>0</v>
      </c>
      <c r="JZ112" s="8">
        <v>1</v>
      </c>
      <c r="KA112" s="8">
        <v>0</v>
      </c>
      <c r="KB112" s="8">
        <v>17</v>
      </c>
      <c r="KC112" s="8">
        <v>17</v>
      </c>
      <c r="KD112" s="8">
        <v>0</v>
      </c>
      <c r="KE112" s="8">
        <v>35</v>
      </c>
      <c r="KF112" s="8">
        <v>0</v>
      </c>
      <c r="KG112" s="8"/>
      <c r="KH112" s="8">
        <v>1</v>
      </c>
      <c r="KI112" s="8">
        <v>0</v>
      </c>
      <c r="KJ112" s="8">
        <v>0</v>
      </c>
      <c r="KK112" s="8">
        <v>0</v>
      </c>
      <c r="KL112" s="8">
        <v>0</v>
      </c>
      <c r="KM112" s="8">
        <v>0</v>
      </c>
      <c r="KN112" s="8">
        <v>44</v>
      </c>
      <c r="KO112" s="8"/>
      <c r="KP112" s="8">
        <v>37</v>
      </c>
      <c r="KQ112" s="8">
        <v>0</v>
      </c>
      <c r="KR112" s="8">
        <v>4</v>
      </c>
      <c r="KT112" s="1">
        <f t="shared" si="33"/>
        <v>8.2777777777777786</v>
      </c>
      <c r="KU112" s="1">
        <f t="shared" si="34"/>
        <v>2.4418998299564718</v>
      </c>
      <c r="KV112" s="3">
        <f t="shared" si="35"/>
        <v>0.8</v>
      </c>
    </row>
    <row r="113" spans="1:308" x14ac:dyDescent="0.55000000000000004">
      <c r="A113" s="12">
        <v>0.16666666666666666</v>
      </c>
      <c r="B113" s="8">
        <v>0</v>
      </c>
      <c r="C113" s="8">
        <v>0</v>
      </c>
      <c r="D113" s="8">
        <v>0</v>
      </c>
      <c r="E113" s="8">
        <v>12</v>
      </c>
      <c r="F113" s="8">
        <v>0</v>
      </c>
      <c r="G113" s="8">
        <v>0</v>
      </c>
      <c r="H113" s="8">
        <v>0</v>
      </c>
      <c r="I113" s="8">
        <v>0</v>
      </c>
      <c r="J113" s="8">
        <v>0</v>
      </c>
      <c r="K113" s="8">
        <v>0</v>
      </c>
      <c r="L113" s="8">
        <v>10</v>
      </c>
      <c r="M113" s="8">
        <v>0</v>
      </c>
      <c r="N113" s="8">
        <v>0</v>
      </c>
      <c r="O113" s="8">
        <v>1</v>
      </c>
      <c r="P113" s="8">
        <v>0</v>
      </c>
      <c r="Q113" s="8">
        <v>1</v>
      </c>
      <c r="R113" s="8">
        <v>0</v>
      </c>
      <c r="S113" s="8">
        <v>0</v>
      </c>
      <c r="T113" s="8">
        <v>0</v>
      </c>
      <c r="U113" s="8">
        <v>8</v>
      </c>
      <c r="V113" s="8">
        <v>47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25</v>
      </c>
      <c r="AC113" s="8">
        <v>14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46</v>
      </c>
      <c r="AL113" s="8">
        <v>4</v>
      </c>
      <c r="AM113" s="8">
        <v>0</v>
      </c>
      <c r="AN113" s="8">
        <v>2</v>
      </c>
      <c r="AO113" s="8">
        <v>4</v>
      </c>
      <c r="AP113" s="8">
        <v>0</v>
      </c>
      <c r="AQ113" s="8">
        <v>0</v>
      </c>
      <c r="AR113" s="8">
        <v>1</v>
      </c>
      <c r="AS113" s="8">
        <v>19</v>
      </c>
      <c r="AT113" s="8">
        <v>0</v>
      </c>
      <c r="AU113" s="8">
        <v>0</v>
      </c>
      <c r="AV113" s="8">
        <v>0</v>
      </c>
      <c r="AX113" s="1">
        <f t="shared" si="18"/>
        <v>4.1276595744680851</v>
      </c>
      <c r="AY113" s="1">
        <f t="shared" si="19"/>
        <v>1.5288217822506298</v>
      </c>
      <c r="AZ113" s="3">
        <f t="shared" si="20"/>
        <v>1</v>
      </c>
      <c r="BB113" s="12">
        <v>0.16666666666666666</v>
      </c>
      <c r="BC113" s="8">
        <v>0</v>
      </c>
      <c r="BD113" s="8">
        <v>35</v>
      </c>
      <c r="BI113" s="8">
        <v>0</v>
      </c>
      <c r="BJ113" s="8">
        <v>0</v>
      </c>
      <c r="BT113" s="8">
        <v>60</v>
      </c>
      <c r="BW113" s="8">
        <v>47</v>
      </c>
      <c r="BY113" s="8">
        <v>0</v>
      </c>
      <c r="CA113" s="8">
        <v>4</v>
      </c>
      <c r="CD113" s="8">
        <v>15</v>
      </c>
      <c r="CG113" s="8">
        <v>5</v>
      </c>
      <c r="CM113" s="8">
        <v>0</v>
      </c>
      <c r="CN113" s="8">
        <v>0</v>
      </c>
      <c r="CR113" s="8">
        <v>33</v>
      </c>
      <c r="CT113" s="8">
        <v>0</v>
      </c>
      <c r="CU113" s="8">
        <v>0</v>
      </c>
      <c r="CW113" s="8">
        <v>1</v>
      </c>
      <c r="CY113" s="1">
        <f t="shared" si="21"/>
        <v>12.5</v>
      </c>
      <c r="CZ113" s="1">
        <f t="shared" si="22"/>
        <v>4.9539546492339497</v>
      </c>
      <c r="DA113" s="3">
        <f t="shared" si="23"/>
        <v>0.34042553191489361</v>
      </c>
      <c r="DC113" s="12">
        <v>0.16666666666666666</v>
      </c>
      <c r="DD113" s="8">
        <v>0</v>
      </c>
      <c r="DE113" s="8">
        <v>0</v>
      </c>
      <c r="DF113" s="8">
        <v>0</v>
      </c>
      <c r="DG113" s="8">
        <v>0</v>
      </c>
      <c r="DH113" s="8">
        <v>6</v>
      </c>
      <c r="DI113" s="8">
        <v>0</v>
      </c>
      <c r="DJ113" s="8">
        <v>0</v>
      </c>
      <c r="DK113" s="8">
        <v>123</v>
      </c>
      <c r="DL113" s="8">
        <v>10</v>
      </c>
      <c r="DM113" s="8">
        <v>0</v>
      </c>
      <c r="DN113" s="8">
        <v>3</v>
      </c>
      <c r="DO113" s="8">
        <v>0</v>
      </c>
      <c r="DP113" s="8">
        <v>0</v>
      </c>
      <c r="DQ113" s="8">
        <v>5</v>
      </c>
      <c r="DR113" s="8">
        <v>1</v>
      </c>
      <c r="DS113" s="8">
        <v>11</v>
      </c>
      <c r="DT113" s="8">
        <v>0</v>
      </c>
      <c r="DU113" s="8">
        <v>0</v>
      </c>
      <c r="DV113" s="8">
        <v>57</v>
      </c>
      <c r="DW113" s="8">
        <v>0</v>
      </c>
      <c r="DX113" s="8">
        <v>0</v>
      </c>
      <c r="DY113" s="8">
        <v>10</v>
      </c>
      <c r="DZ113" s="8">
        <v>27</v>
      </c>
      <c r="EA113" s="8">
        <v>0</v>
      </c>
      <c r="EB113" s="8">
        <v>3</v>
      </c>
      <c r="EC113" s="8">
        <v>0</v>
      </c>
      <c r="ED113" s="8">
        <v>0</v>
      </c>
      <c r="EE113" s="8">
        <v>0</v>
      </c>
      <c r="EF113" s="8">
        <v>62</v>
      </c>
      <c r="EG113" s="8">
        <v>0</v>
      </c>
      <c r="EH113" s="8">
        <v>0</v>
      </c>
      <c r="EI113" s="8">
        <v>1</v>
      </c>
      <c r="EJ113" s="8">
        <v>0</v>
      </c>
      <c r="EK113" s="8">
        <v>1</v>
      </c>
      <c r="EL113" s="8">
        <v>0</v>
      </c>
      <c r="EM113" s="8">
        <v>2</v>
      </c>
      <c r="EN113" s="8">
        <v>10</v>
      </c>
      <c r="EO113" s="8">
        <v>9</v>
      </c>
      <c r="EP113" s="8">
        <v>2</v>
      </c>
      <c r="EQ113" s="8">
        <v>0</v>
      </c>
      <c r="ER113" s="8">
        <v>46</v>
      </c>
      <c r="ES113" s="8">
        <v>0</v>
      </c>
      <c r="ET113" s="8">
        <v>15</v>
      </c>
      <c r="EU113" s="8">
        <v>11</v>
      </c>
      <c r="EV113" s="8">
        <v>0</v>
      </c>
      <c r="EW113" s="8"/>
      <c r="EX113" s="1">
        <f t="shared" si="24"/>
        <v>9.2222222222222214</v>
      </c>
      <c r="EY113" s="1">
        <f t="shared" si="25"/>
        <v>3.346774248072991</v>
      </c>
      <c r="EZ113" s="3">
        <f t="shared" si="26"/>
        <v>1</v>
      </c>
      <c r="FB113" s="12">
        <v>0.16666666666666666</v>
      </c>
      <c r="FE113" s="8">
        <v>13</v>
      </c>
      <c r="FM113" s="8">
        <v>0</v>
      </c>
      <c r="FO113" s="8">
        <v>30</v>
      </c>
      <c r="FS113" s="8">
        <v>0</v>
      </c>
      <c r="FU113" s="8">
        <v>0</v>
      </c>
      <c r="FV113" s="8">
        <v>0</v>
      </c>
      <c r="FW113" s="8">
        <v>32</v>
      </c>
      <c r="FX113" s="8">
        <v>33</v>
      </c>
      <c r="FY113" s="8">
        <v>2</v>
      </c>
      <c r="FZ113" s="8">
        <v>5</v>
      </c>
      <c r="GA113" s="8">
        <v>2</v>
      </c>
      <c r="GB113" s="8">
        <v>0</v>
      </c>
      <c r="GC113" s="8">
        <v>0</v>
      </c>
      <c r="GD113" s="8">
        <v>4</v>
      </c>
      <c r="GG113" s="8">
        <v>3</v>
      </c>
      <c r="GH113" s="8">
        <v>8</v>
      </c>
      <c r="GI113" s="8">
        <v>22</v>
      </c>
      <c r="GJ113" s="8">
        <v>0</v>
      </c>
      <c r="GK113" s="8">
        <v>33</v>
      </c>
      <c r="GL113" s="8">
        <v>0</v>
      </c>
      <c r="GM113" s="8">
        <v>0</v>
      </c>
      <c r="GO113" s="8">
        <v>0</v>
      </c>
      <c r="GQ113" s="8">
        <v>0</v>
      </c>
      <c r="GR113" s="8">
        <v>0</v>
      </c>
      <c r="GS113" s="8">
        <v>8</v>
      </c>
      <c r="GT113" s="8">
        <v>9</v>
      </c>
      <c r="GV113" s="8">
        <v>0</v>
      </c>
      <c r="GX113" s="1">
        <f t="shared" si="27"/>
        <v>7.5555555555555554</v>
      </c>
      <c r="GY113" s="1">
        <f t="shared" si="28"/>
        <v>2.2267048805087062</v>
      </c>
      <c r="GZ113" s="3">
        <f t="shared" si="29"/>
        <v>0.58695652173913049</v>
      </c>
      <c r="HB113" s="12">
        <v>0.16666666666666666</v>
      </c>
      <c r="HC113" s="1">
        <v>0</v>
      </c>
      <c r="HD113" s="1">
        <v>6</v>
      </c>
      <c r="HE113" s="1">
        <v>0</v>
      </c>
      <c r="HF113" s="1">
        <v>0</v>
      </c>
      <c r="HG113" s="1">
        <v>4</v>
      </c>
      <c r="HH113" s="1">
        <v>17</v>
      </c>
      <c r="HI113" s="1">
        <v>0</v>
      </c>
      <c r="HJ113" s="1">
        <v>14</v>
      </c>
      <c r="HK113" s="1">
        <v>18</v>
      </c>
      <c r="HL113" s="1">
        <v>0</v>
      </c>
      <c r="HM113" s="1">
        <v>3</v>
      </c>
      <c r="HN113" s="1">
        <v>9</v>
      </c>
      <c r="HO113" s="1">
        <v>14</v>
      </c>
      <c r="HP113" s="1">
        <v>0</v>
      </c>
      <c r="HQ113" s="1">
        <v>0</v>
      </c>
      <c r="HR113" s="1">
        <v>0</v>
      </c>
      <c r="HS113" s="1">
        <v>0</v>
      </c>
      <c r="HT113" s="1">
        <v>0</v>
      </c>
      <c r="HU113" s="1">
        <v>0</v>
      </c>
      <c r="HV113" s="1">
        <v>3</v>
      </c>
      <c r="HW113" s="1">
        <v>0</v>
      </c>
      <c r="HX113" s="1">
        <v>0</v>
      </c>
      <c r="HY113" s="1">
        <v>0</v>
      </c>
      <c r="HZ113" s="1">
        <v>0</v>
      </c>
      <c r="IA113" s="1">
        <v>3</v>
      </c>
      <c r="IB113" s="1">
        <v>3</v>
      </c>
      <c r="IC113" s="1">
        <v>0</v>
      </c>
      <c r="ID113" s="1">
        <v>0</v>
      </c>
      <c r="IE113" s="1">
        <v>9</v>
      </c>
      <c r="IF113" s="1">
        <v>0</v>
      </c>
      <c r="IG113" s="1">
        <v>7</v>
      </c>
      <c r="IH113" s="1">
        <v>0</v>
      </c>
      <c r="II113" s="1">
        <v>8</v>
      </c>
      <c r="IJ113" s="1">
        <v>14</v>
      </c>
      <c r="IK113" s="1">
        <v>8</v>
      </c>
      <c r="IL113" s="1">
        <v>0</v>
      </c>
      <c r="IM113" s="1">
        <v>0</v>
      </c>
      <c r="IN113" s="1">
        <v>5</v>
      </c>
      <c r="IO113" s="1">
        <v>0</v>
      </c>
      <c r="IP113" s="1">
        <v>0</v>
      </c>
      <c r="IQ113" s="1">
        <v>0</v>
      </c>
      <c r="IR113" s="1">
        <v>0</v>
      </c>
      <c r="IS113" s="1">
        <v>29</v>
      </c>
      <c r="IU113" s="1">
        <f t="shared" si="30"/>
        <v>4.0465116279069768</v>
      </c>
      <c r="IV113" s="1">
        <f t="shared" si="31"/>
        <v>0.99553459729426197</v>
      </c>
      <c r="IW113" s="3">
        <f t="shared" si="32"/>
        <v>1</v>
      </c>
      <c r="IY113" s="12">
        <v>0.16666666666666666</v>
      </c>
      <c r="IZ113" s="8">
        <v>54</v>
      </c>
      <c r="JA113" s="8"/>
      <c r="JB113" s="8">
        <v>4</v>
      </c>
      <c r="JC113" s="8">
        <v>32</v>
      </c>
      <c r="JD113" s="8"/>
      <c r="JE113" s="8"/>
      <c r="JF113" s="8">
        <v>0</v>
      </c>
      <c r="JG113" s="8"/>
      <c r="JH113" s="8"/>
      <c r="JI113" s="8">
        <v>0</v>
      </c>
      <c r="JJ113" s="8"/>
      <c r="JK113" s="8">
        <v>27</v>
      </c>
      <c r="JL113" s="8">
        <v>0</v>
      </c>
      <c r="JM113" s="8">
        <v>0</v>
      </c>
      <c r="JN113" s="8">
        <v>16</v>
      </c>
      <c r="JO113" s="8"/>
      <c r="JP113" s="8">
        <v>0</v>
      </c>
      <c r="JQ113" s="8">
        <v>0</v>
      </c>
      <c r="JR113" s="8">
        <v>20</v>
      </c>
      <c r="JS113" s="8">
        <v>0</v>
      </c>
      <c r="JT113" s="8">
        <v>0</v>
      </c>
      <c r="JU113" s="8">
        <v>24</v>
      </c>
      <c r="JV113" s="8">
        <v>2</v>
      </c>
      <c r="JW113" s="8"/>
      <c r="JX113" s="8">
        <v>7</v>
      </c>
      <c r="JY113" s="8">
        <v>0</v>
      </c>
      <c r="JZ113" s="8"/>
      <c r="KA113" s="8">
        <v>2</v>
      </c>
      <c r="KB113" s="8">
        <v>4</v>
      </c>
      <c r="KC113" s="8">
        <v>0</v>
      </c>
      <c r="KD113" s="8">
        <v>32</v>
      </c>
      <c r="KE113" s="8">
        <v>36</v>
      </c>
      <c r="KF113" s="8">
        <v>0</v>
      </c>
      <c r="KG113" s="8"/>
      <c r="KH113" s="8">
        <v>1</v>
      </c>
      <c r="KI113" s="8">
        <v>0</v>
      </c>
      <c r="KJ113" s="8">
        <v>0</v>
      </c>
      <c r="KK113" s="8">
        <v>0</v>
      </c>
      <c r="KL113" s="8">
        <v>0</v>
      </c>
      <c r="KM113" s="8">
        <v>0</v>
      </c>
      <c r="KN113" s="8">
        <v>41</v>
      </c>
      <c r="KO113" s="8"/>
      <c r="KP113" s="8">
        <v>38</v>
      </c>
      <c r="KQ113" s="8">
        <v>0</v>
      </c>
      <c r="KR113" s="8">
        <v>30</v>
      </c>
      <c r="KT113" s="1">
        <f t="shared" si="33"/>
        <v>10.882352941176471</v>
      </c>
      <c r="KU113" s="1">
        <f t="shared" si="34"/>
        <v>2.7213962763983721</v>
      </c>
      <c r="KV113" s="3">
        <f t="shared" si="35"/>
        <v>0.75555555555555554</v>
      </c>
    </row>
    <row r="114" spans="1:308" x14ac:dyDescent="0.55000000000000004">
      <c r="A114" s="12">
        <v>0.1875</v>
      </c>
      <c r="B114" s="8">
        <v>0</v>
      </c>
      <c r="C114" s="8">
        <v>0</v>
      </c>
      <c r="D114" s="8">
        <v>0</v>
      </c>
      <c r="E114" s="8">
        <v>5</v>
      </c>
      <c r="F114" s="8">
        <v>0</v>
      </c>
      <c r="G114" s="8">
        <v>0</v>
      </c>
      <c r="H114" s="8">
        <v>0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4</v>
      </c>
      <c r="V114" s="8">
        <v>0</v>
      </c>
      <c r="W114" s="8">
        <v>0</v>
      </c>
      <c r="X114" s="8">
        <v>0</v>
      </c>
      <c r="Y114" s="8">
        <v>0</v>
      </c>
      <c r="Z114" s="8">
        <v>11</v>
      </c>
      <c r="AA114" s="8">
        <v>0</v>
      </c>
      <c r="AB114" s="8">
        <v>0</v>
      </c>
      <c r="AC114" s="8">
        <v>0</v>
      </c>
      <c r="AD114" s="8">
        <v>0</v>
      </c>
      <c r="AE114" s="8">
        <v>3</v>
      </c>
      <c r="AF114" s="8">
        <v>0</v>
      </c>
      <c r="AG114" s="8">
        <v>28</v>
      </c>
      <c r="AH114" s="8">
        <v>0</v>
      </c>
      <c r="AI114" s="8">
        <v>0</v>
      </c>
      <c r="AJ114" s="8">
        <v>0</v>
      </c>
      <c r="AK114" s="8">
        <v>0</v>
      </c>
      <c r="AL114" s="8">
        <v>3</v>
      </c>
      <c r="AM114" s="8">
        <v>0</v>
      </c>
      <c r="AN114" s="8">
        <v>1</v>
      </c>
      <c r="AO114" s="8">
        <v>5</v>
      </c>
      <c r="AP114" s="8">
        <v>0</v>
      </c>
      <c r="AQ114" s="8">
        <v>0</v>
      </c>
      <c r="AR114" s="8">
        <v>9</v>
      </c>
      <c r="AS114" s="8">
        <v>0</v>
      </c>
      <c r="AT114" s="8">
        <v>0</v>
      </c>
      <c r="AU114" s="8">
        <v>0</v>
      </c>
      <c r="AV114" s="8">
        <v>0</v>
      </c>
      <c r="AX114" s="1">
        <f t="shared" si="18"/>
        <v>1.4680851063829787</v>
      </c>
      <c r="AY114" s="1">
        <f t="shared" si="19"/>
        <v>0.66971700971980419</v>
      </c>
      <c r="AZ114" s="3">
        <f t="shared" si="20"/>
        <v>1</v>
      </c>
      <c r="BB114" s="12">
        <v>0.1875</v>
      </c>
      <c r="BC114" s="8">
        <v>0</v>
      </c>
      <c r="BD114" s="8">
        <v>45</v>
      </c>
      <c r="BI114" s="8">
        <v>0</v>
      </c>
      <c r="BJ114" s="8">
        <v>0</v>
      </c>
      <c r="BT114" s="8">
        <v>44</v>
      </c>
      <c r="BW114" s="8">
        <v>33</v>
      </c>
      <c r="BY114" s="8">
        <v>0</v>
      </c>
      <c r="CA114" s="8">
        <v>3</v>
      </c>
      <c r="CD114" s="8">
        <v>17</v>
      </c>
      <c r="CG114" s="8">
        <v>3</v>
      </c>
      <c r="CM114" s="8">
        <v>0</v>
      </c>
      <c r="CN114" s="8">
        <v>0</v>
      </c>
      <c r="CR114" s="8">
        <v>26</v>
      </c>
      <c r="CT114" s="8">
        <v>6</v>
      </c>
      <c r="CU114" s="8">
        <v>0</v>
      </c>
      <c r="CW114" s="8">
        <v>14</v>
      </c>
      <c r="CY114" s="1">
        <f t="shared" si="21"/>
        <v>11.9375</v>
      </c>
      <c r="CZ114" s="1">
        <f t="shared" si="22"/>
        <v>4.0747891049721829</v>
      </c>
      <c r="DA114" s="3">
        <f t="shared" si="23"/>
        <v>0.34042553191489361</v>
      </c>
      <c r="DC114" s="12">
        <v>0.1875</v>
      </c>
      <c r="DD114" s="8">
        <v>1</v>
      </c>
      <c r="DE114" s="8">
        <v>34</v>
      </c>
      <c r="DF114" s="8">
        <v>0</v>
      </c>
      <c r="DG114" s="8">
        <v>0</v>
      </c>
      <c r="DH114" s="8">
        <v>36</v>
      </c>
      <c r="DI114" s="8">
        <v>2</v>
      </c>
      <c r="DJ114" s="8">
        <v>1</v>
      </c>
      <c r="DK114" s="8">
        <v>16</v>
      </c>
      <c r="DL114" s="8">
        <v>3</v>
      </c>
      <c r="DM114" s="8">
        <v>0</v>
      </c>
      <c r="DN114" s="8">
        <v>7</v>
      </c>
      <c r="DO114" s="8">
        <v>2</v>
      </c>
      <c r="DP114" s="8">
        <v>1</v>
      </c>
      <c r="DQ114" s="8">
        <v>0</v>
      </c>
      <c r="DR114" s="8">
        <v>47</v>
      </c>
      <c r="DS114" s="8">
        <v>0</v>
      </c>
      <c r="DT114" s="8">
        <v>0</v>
      </c>
      <c r="DU114" s="8">
        <v>0</v>
      </c>
      <c r="DV114" s="8">
        <v>18</v>
      </c>
      <c r="DW114" s="8">
        <v>0</v>
      </c>
      <c r="DX114" s="8">
        <v>2</v>
      </c>
      <c r="DY114" s="8">
        <v>11</v>
      </c>
      <c r="DZ114" s="8">
        <v>2</v>
      </c>
      <c r="EA114" s="8">
        <v>0</v>
      </c>
      <c r="EB114" s="8">
        <v>37</v>
      </c>
      <c r="EC114" s="8">
        <v>0</v>
      </c>
      <c r="ED114" s="8">
        <v>0</v>
      </c>
      <c r="EE114" s="8">
        <v>0</v>
      </c>
      <c r="EF114" s="8">
        <v>0</v>
      </c>
      <c r="EG114" s="8">
        <v>9</v>
      </c>
      <c r="EH114" s="8">
        <v>0</v>
      </c>
      <c r="EI114" s="8">
        <v>0</v>
      </c>
      <c r="EJ114" s="8">
        <v>1</v>
      </c>
      <c r="EK114" s="8">
        <v>2</v>
      </c>
      <c r="EL114" s="8">
        <v>9</v>
      </c>
      <c r="EM114" s="8">
        <v>0</v>
      </c>
      <c r="EN114" s="8">
        <v>22</v>
      </c>
      <c r="EO114" s="8">
        <v>1</v>
      </c>
      <c r="EP114" s="8">
        <v>0</v>
      </c>
      <c r="EQ114" s="8">
        <v>0</v>
      </c>
      <c r="ER114" s="8">
        <v>25</v>
      </c>
      <c r="ES114" s="8">
        <v>0</v>
      </c>
      <c r="ET114" s="8">
        <v>0</v>
      </c>
      <c r="EU114" s="8">
        <v>2</v>
      </c>
      <c r="EV114" s="8">
        <v>0</v>
      </c>
      <c r="EW114" s="8"/>
      <c r="EX114" s="1">
        <f t="shared" si="24"/>
        <v>6.4666666666666668</v>
      </c>
      <c r="EY114" s="1">
        <f t="shared" si="25"/>
        <v>1.7705788587209252</v>
      </c>
      <c r="EZ114" s="3">
        <f t="shared" si="26"/>
        <v>1</v>
      </c>
      <c r="FB114" s="12">
        <v>0.1875</v>
      </c>
      <c r="FE114" s="8">
        <v>11</v>
      </c>
      <c r="FM114" s="8">
        <v>0</v>
      </c>
      <c r="FO114" s="8">
        <v>26</v>
      </c>
      <c r="FS114" s="8">
        <v>0</v>
      </c>
      <c r="FU114" s="8">
        <v>0</v>
      </c>
      <c r="FV114" s="8">
        <v>0</v>
      </c>
      <c r="FW114" s="8">
        <v>26</v>
      </c>
      <c r="FX114" s="8">
        <v>31</v>
      </c>
      <c r="FY114" s="8">
        <v>0</v>
      </c>
      <c r="FZ114" s="8">
        <v>20</v>
      </c>
      <c r="GA114" s="8">
        <v>2</v>
      </c>
      <c r="GB114" s="8">
        <v>0</v>
      </c>
      <c r="GC114" s="8">
        <v>0</v>
      </c>
      <c r="GD114" s="8">
        <v>3</v>
      </c>
      <c r="GG114" s="8">
        <v>22</v>
      </c>
      <c r="GH114" s="8">
        <v>1</v>
      </c>
      <c r="GI114" s="8">
        <v>0</v>
      </c>
      <c r="GJ114" s="8">
        <v>0</v>
      </c>
      <c r="GK114" s="8">
        <v>53</v>
      </c>
      <c r="GL114" s="8">
        <v>0</v>
      </c>
      <c r="GM114" s="8">
        <v>0</v>
      </c>
      <c r="GO114" s="8">
        <v>13</v>
      </c>
      <c r="GQ114" s="8">
        <v>0</v>
      </c>
      <c r="GR114" s="8">
        <v>7</v>
      </c>
      <c r="GS114" s="8">
        <v>0</v>
      </c>
      <c r="GT114" s="8">
        <v>11</v>
      </c>
      <c r="GV114" s="8">
        <v>0</v>
      </c>
      <c r="GX114" s="1">
        <f t="shared" si="27"/>
        <v>8.3703703703703702</v>
      </c>
      <c r="GY114" s="1">
        <f t="shared" si="28"/>
        <v>2.556566957877044</v>
      </c>
      <c r="GZ114" s="3">
        <f t="shared" si="29"/>
        <v>0.58695652173913049</v>
      </c>
      <c r="HB114" s="12">
        <v>0.1875</v>
      </c>
      <c r="HC114" s="1">
        <v>0</v>
      </c>
      <c r="HD114" s="1">
        <v>0</v>
      </c>
      <c r="HE114" s="1">
        <v>0</v>
      </c>
      <c r="HF114" s="1">
        <v>0</v>
      </c>
      <c r="HG114" s="1">
        <v>0</v>
      </c>
      <c r="HH114" s="1">
        <v>4</v>
      </c>
      <c r="HI114" s="1">
        <v>17</v>
      </c>
      <c r="HJ114" s="1">
        <v>1</v>
      </c>
      <c r="HK114" s="1">
        <v>45</v>
      </c>
      <c r="HL114" s="1">
        <v>30</v>
      </c>
      <c r="HM114" s="1">
        <v>21</v>
      </c>
      <c r="HN114" s="1">
        <v>6</v>
      </c>
      <c r="HO114" s="1">
        <v>19</v>
      </c>
      <c r="HP114" s="1">
        <v>0</v>
      </c>
      <c r="HQ114" s="1">
        <v>0</v>
      </c>
      <c r="HR114" s="1">
        <v>0</v>
      </c>
      <c r="HS114" s="1">
        <v>3</v>
      </c>
      <c r="HT114" s="1">
        <v>0</v>
      </c>
      <c r="HU114" s="1">
        <v>0</v>
      </c>
      <c r="HV114" s="1">
        <v>0</v>
      </c>
      <c r="HW114" s="1">
        <v>0</v>
      </c>
      <c r="HX114" s="1">
        <v>0</v>
      </c>
      <c r="HY114" s="1">
        <v>0</v>
      </c>
      <c r="HZ114" s="1">
        <v>0</v>
      </c>
      <c r="IA114" s="1">
        <v>16</v>
      </c>
      <c r="IB114" s="1">
        <v>29</v>
      </c>
      <c r="IC114" s="1">
        <v>26</v>
      </c>
      <c r="ID114" s="1">
        <v>0</v>
      </c>
      <c r="IE114" s="1">
        <v>7</v>
      </c>
      <c r="IF114" s="1">
        <v>0</v>
      </c>
      <c r="IG114" s="1">
        <v>14</v>
      </c>
      <c r="IH114" s="1">
        <v>13</v>
      </c>
      <c r="II114" s="1">
        <v>0</v>
      </c>
      <c r="IJ114" s="1">
        <v>15</v>
      </c>
      <c r="IK114" s="1">
        <v>2</v>
      </c>
      <c r="IL114" s="1">
        <v>0</v>
      </c>
      <c r="IM114" s="1">
        <v>0</v>
      </c>
      <c r="IN114" s="1">
        <v>0</v>
      </c>
      <c r="IO114" s="1">
        <v>0</v>
      </c>
      <c r="IP114" s="1">
        <v>0</v>
      </c>
      <c r="IQ114" s="1">
        <v>0</v>
      </c>
      <c r="IR114" s="1">
        <v>0</v>
      </c>
      <c r="IS114" s="1">
        <v>0</v>
      </c>
      <c r="IU114" s="1">
        <f t="shared" si="30"/>
        <v>6.2325581395348841</v>
      </c>
      <c r="IV114" s="1">
        <f t="shared" si="31"/>
        <v>1.6342937520187133</v>
      </c>
      <c r="IW114" s="3">
        <f t="shared" si="32"/>
        <v>1</v>
      </c>
      <c r="IY114" s="12">
        <v>0.1875</v>
      </c>
      <c r="IZ114" s="8">
        <v>66</v>
      </c>
      <c r="JA114" s="8"/>
      <c r="JB114" s="8">
        <v>12</v>
      </c>
      <c r="JC114" s="8">
        <v>46</v>
      </c>
      <c r="JD114" s="8"/>
      <c r="JE114" s="8"/>
      <c r="JF114" s="8">
        <v>0</v>
      </c>
      <c r="JG114" s="8"/>
      <c r="JH114" s="8"/>
      <c r="JI114" s="8">
        <v>0</v>
      </c>
      <c r="JJ114" s="8"/>
      <c r="JK114" s="8">
        <v>26</v>
      </c>
      <c r="JL114" s="8">
        <v>0</v>
      </c>
      <c r="JM114" s="8">
        <v>0</v>
      </c>
      <c r="JN114" s="8">
        <v>1</v>
      </c>
      <c r="JO114" s="8"/>
      <c r="JP114" s="8">
        <v>0</v>
      </c>
      <c r="JQ114" s="8">
        <v>0</v>
      </c>
      <c r="JR114" s="8">
        <v>2</v>
      </c>
      <c r="JS114" s="8">
        <v>1</v>
      </c>
      <c r="JT114" s="8">
        <v>0</v>
      </c>
      <c r="JU114" s="8">
        <v>45</v>
      </c>
      <c r="JV114" s="8">
        <v>0</v>
      </c>
      <c r="JW114" s="8"/>
      <c r="JX114" s="8">
        <v>0</v>
      </c>
      <c r="JY114" s="8">
        <v>0</v>
      </c>
      <c r="JZ114" s="8"/>
      <c r="KA114" s="8">
        <v>18</v>
      </c>
      <c r="KB114" s="8">
        <v>1</v>
      </c>
      <c r="KC114" s="8">
        <v>6</v>
      </c>
      <c r="KD114" s="8">
        <v>19</v>
      </c>
      <c r="KE114" s="8">
        <v>36</v>
      </c>
      <c r="KF114" s="8">
        <v>0</v>
      </c>
      <c r="KG114" s="8"/>
      <c r="KH114" s="8">
        <v>1</v>
      </c>
      <c r="KI114" s="8">
        <v>0</v>
      </c>
      <c r="KJ114" s="8">
        <v>43</v>
      </c>
      <c r="KK114" s="8">
        <v>0</v>
      </c>
      <c r="KL114" s="8">
        <v>0</v>
      </c>
      <c r="KM114" s="8">
        <v>25</v>
      </c>
      <c r="KN114" s="8">
        <v>39</v>
      </c>
      <c r="KO114" s="8"/>
      <c r="KP114" s="8">
        <v>36</v>
      </c>
      <c r="KQ114" s="8">
        <v>0</v>
      </c>
      <c r="KR114" s="8">
        <v>21</v>
      </c>
      <c r="KT114" s="1">
        <f t="shared" si="33"/>
        <v>13.058823529411764</v>
      </c>
      <c r="KU114" s="1">
        <f t="shared" si="34"/>
        <v>3.170142901931102</v>
      </c>
      <c r="KV114" s="3">
        <f t="shared" si="35"/>
        <v>0.75555555555555554</v>
      </c>
    </row>
    <row r="115" spans="1:308" x14ac:dyDescent="0.55000000000000004">
      <c r="A115" s="12">
        <v>0.20833333333333334</v>
      </c>
      <c r="B115" s="8">
        <v>0</v>
      </c>
      <c r="C115" s="8">
        <v>0</v>
      </c>
      <c r="D115" s="8">
        <v>0</v>
      </c>
      <c r="E115" s="8">
        <v>16</v>
      </c>
      <c r="F115" s="8">
        <v>0</v>
      </c>
      <c r="G115" s="8">
        <v>0</v>
      </c>
      <c r="H115" s="8">
        <v>0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11</v>
      </c>
      <c r="V115" s="8">
        <v>0</v>
      </c>
      <c r="W115" s="8">
        <v>0</v>
      </c>
      <c r="X115" s="8">
        <v>0</v>
      </c>
      <c r="Y115" s="8">
        <v>0</v>
      </c>
      <c r="Z115" s="8">
        <v>0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0</v>
      </c>
      <c r="AH115" s="8">
        <v>0</v>
      </c>
      <c r="AI115" s="8">
        <v>0</v>
      </c>
      <c r="AJ115" s="8">
        <v>0</v>
      </c>
      <c r="AK115" s="8">
        <v>0</v>
      </c>
      <c r="AL115" s="8">
        <v>7</v>
      </c>
      <c r="AM115" s="8">
        <v>0</v>
      </c>
      <c r="AN115" s="8">
        <v>1</v>
      </c>
      <c r="AO115" s="8">
        <v>2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X115" s="1">
        <f t="shared" si="18"/>
        <v>0.78723404255319152</v>
      </c>
      <c r="AY115" s="1">
        <f t="shared" si="19"/>
        <v>0.43113791115974881</v>
      </c>
      <c r="AZ115" s="3">
        <f t="shared" si="20"/>
        <v>1</v>
      </c>
      <c r="BB115" s="12">
        <v>0.20833333333333334</v>
      </c>
      <c r="BC115" s="8">
        <v>0</v>
      </c>
      <c r="BD115" s="8">
        <v>37</v>
      </c>
      <c r="BI115" s="8">
        <v>0</v>
      </c>
      <c r="BJ115" s="8">
        <v>26</v>
      </c>
      <c r="BT115" s="8">
        <v>32</v>
      </c>
      <c r="BW115" s="8">
        <v>26</v>
      </c>
      <c r="BY115" s="8">
        <v>12</v>
      </c>
      <c r="CA115" s="8">
        <v>2</v>
      </c>
      <c r="CD115" s="8">
        <v>9</v>
      </c>
      <c r="CG115" s="8">
        <v>2</v>
      </c>
      <c r="CM115" s="8">
        <v>0</v>
      </c>
      <c r="CN115" s="8">
        <v>0</v>
      </c>
      <c r="CR115" s="8">
        <v>29</v>
      </c>
      <c r="CT115" s="8">
        <v>3</v>
      </c>
      <c r="CU115" s="8">
        <v>52</v>
      </c>
      <c r="CW115" s="8">
        <v>26</v>
      </c>
      <c r="CY115" s="1">
        <f t="shared" si="21"/>
        <v>16</v>
      </c>
      <c r="CZ115" s="1">
        <f t="shared" si="22"/>
        <v>4.1392430870067694</v>
      </c>
      <c r="DA115" s="3">
        <f t="shared" si="23"/>
        <v>0.34042553191489361</v>
      </c>
      <c r="DC115" s="12">
        <v>0.20833333333333334</v>
      </c>
      <c r="DD115" s="8">
        <v>27</v>
      </c>
      <c r="DE115" s="8">
        <v>4</v>
      </c>
      <c r="DF115" s="8">
        <v>2</v>
      </c>
      <c r="DG115" s="8">
        <v>0</v>
      </c>
      <c r="DH115" s="8">
        <v>45</v>
      </c>
      <c r="DI115" s="8">
        <v>3</v>
      </c>
      <c r="DJ115" s="8">
        <v>0</v>
      </c>
      <c r="DK115" s="8">
        <v>0</v>
      </c>
      <c r="DL115" s="8">
        <v>2</v>
      </c>
      <c r="DM115" s="8">
        <v>9</v>
      </c>
      <c r="DN115" s="8">
        <v>17</v>
      </c>
      <c r="DO115" s="8">
        <v>2</v>
      </c>
      <c r="DP115" s="8">
        <v>64</v>
      </c>
      <c r="DQ115" s="8">
        <v>1</v>
      </c>
      <c r="DR115" s="8">
        <v>84</v>
      </c>
      <c r="DS115" s="8">
        <v>1</v>
      </c>
      <c r="DT115" s="8">
        <v>0</v>
      </c>
      <c r="DU115" s="8">
        <v>0</v>
      </c>
      <c r="DV115" s="8">
        <v>49</v>
      </c>
      <c r="DW115" s="8">
        <v>0</v>
      </c>
      <c r="DX115" s="8">
        <v>3</v>
      </c>
      <c r="DY115" s="8">
        <v>1</v>
      </c>
      <c r="DZ115" s="8">
        <v>1</v>
      </c>
      <c r="EA115" s="8">
        <v>0</v>
      </c>
      <c r="EB115" s="8">
        <v>17</v>
      </c>
      <c r="EC115" s="8">
        <v>4</v>
      </c>
      <c r="ED115" s="8">
        <v>0</v>
      </c>
      <c r="EE115" s="8">
        <v>0</v>
      </c>
      <c r="EF115" s="8">
        <v>1</v>
      </c>
      <c r="EG115" s="8">
        <v>61</v>
      </c>
      <c r="EH115" s="8">
        <v>2</v>
      </c>
      <c r="EI115" s="8">
        <v>34</v>
      </c>
      <c r="EJ115" s="8">
        <v>47</v>
      </c>
      <c r="EK115" s="8">
        <v>0</v>
      </c>
      <c r="EL115" s="8">
        <v>6</v>
      </c>
      <c r="EM115" s="8">
        <v>0</v>
      </c>
      <c r="EN115" s="8">
        <v>4</v>
      </c>
      <c r="EO115" s="8">
        <v>44</v>
      </c>
      <c r="EP115" s="8">
        <v>0</v>
      </c>
      <c r="EQ115" s="8">
        <v>0</v>
      </c>
      <c r="ER115" s="8">
        <v>0</v>
      </c>
      <c r="ES115" s="8">
        <v>0</v>
      </c>
      <c r="ET115" s="8">
        <v>3</v>
      </c>
      <c r="EU115" s="8">
        <v>17</v>
      </c>
      <c r="EV115" s="8">
        <v>0</v>
      </c>
      <c r="EW115" s="8"/>
      <c r="EX115" s="1">
        <f t="shared" si="24"/>
        <v>12.333333333333334</v>
      </c>
      <c r="EY115" s="1">
        <f t="shared" si="25"/>
        <v>3.1433752688484526</v>
      </c>
      <c r="EZ115" s="3">
        <f t="shared" si="26"/>
        <v>1</v>
      </c>
      <c r="FB115" s="12">
        <v>0.20833333333333334</v>
      </c>
      <c r="FE115" s="8">
        <v>8</v>
      </c>
      <c r="FM115" s="8">
        <v>0</v>
      </c>
      <c r="FO115" s="8">
        <v>29</v>
      </c>
      <c r="FS115" s="8">
        <v>0</v>
      </c>
      <c r="FU115" s="8">
        <v>0</v>
      </c>
      <c r="FV115" s="8">
        <v>4</v>
      </c>
      <c r="FW115" s="8">
        <v>33</v>
      </c>
      <c r="FX115" s="8">
        <v>15</v>
      </c>
      <c r="FY115" s="8">
        <v>0</v>
      </c>
      <c r="FZ115" s="8">
        <v>0</v>
      </c>
      <c r="GA115" s="8">
        <v>1</v>
      </c>
      <c r="GB115" s="8">
        <v>1</v>
      </c>
      <c r="GC115" s="8">
        <v>30</v>
      </c>
      <c r="GG115" s="8">
        <v>40</v>
      </c>
      <c r="GH115" s="8">
        <v>0</v>
      </c>
      <c r="GI115" s="8">
        <v>0</v>
      </c>
      <c r="GJ115" s="8">
        <v>0</v>
      </c>
      <c r="GK115" s="8">
        <v>24</v>
      </c>
      <c r="GL115" s="8">
        <v>1</v>
      </c>
      <c r="GM115" s="8">
        <v>2</v>
      </c>
      <c r="GO115" s="8">
        <v>1</v>
      </c>
      <c r="GQ115" s="8">
        <v>23</v>
      </c>
      <c r="GR115" s="8">
        <v>0</v>
      </c>
      <c r="GS115" s="8">
        <v>13</v>
      </c>
      <c r="GT115" s="8">
        <v>66</v>
      </c>
      <c r="GV115" s="8">
        <v>0</v>
      </c>
      <c r="GX115" s="1">
        <f t="shared" si="27"/>
        <v>11.192307692307692</v>
      </c>
      <c r="GY115" s="1">
        <f t="shared" si="28"/>
        <v>3.3087386538211119</v>
      </c>
      <c r="GZ115" s="3">
        <f t="shared" si="29"/>
        <v>0.56521739130434778</v>
      </c>
      <c r="HB115" s="12">
        <v>0.20833333333333334</v>
      </c>
      <c r="HC115" s="1">
        <v>0</v>
      </c>
      <c r="HD115" s="1">
        <v>0</v>
      </c>
      <c r="HE115" s="1">
        <v>0</v>
      </c>
      <c r="HF115" s="1">
        <v>0</v>
      </c>
      <c r="HG115" s="1">
        <v>3</v>
      </c>
      <c r="HH115" s="1">
        <v>10</v>
      </c>
      <c r="HI115" s="1">
        <v>0</v>
      </c>
      <c r="HJ115" s="1">
        <v>5</v>
      </c>
      <c r="HK115" s="1">
        <v>72</v>
      </c>
      <c r="HL115" s="1">
        <v>0</v>
      </c>
      <c r="HM115" s="1">
        <v>0</v>
      </c>
      <c r="HN115" s="1">
        <v>0</v>
      </c>
      <c r="HO115" s="1">
        <v>32</v>
      </c>
      <c r="HP115" s="1">
        <v>43</v>
      </c>
      <c r="HQ115" s="1">
        <v>0</v>
      </c>
      <c r="HR115" s="1">
        <v>0</v>
      </c>
      <c r="HS115" s="1">
        <v>0</v>
      </c>
      <c r="HT115" s="1">
        <v>0</v>
      </c>
      <c r="HU115" s="1">
        <v>0</v>
      </c>
      <c r="HV115" s="1">
        <v>0</v>
      </c>
      <c r="HW115" s="1">
        <v>0</v>
      </c>
      <c r="HX115" s="1">
        <v>0</v>
      </c>
      <c r="HY115" s="1">
        <v>0</v>
      </c>
      <c r="HZ115" s="1">
        <v>52</v>
      </c>
      <c r="IA115" s="1">
        <v>28</v>
      </c>
      <c r="IB115" s="1">
        <v>0</v>
      </c>
      <c r="IC115" s="1">
        <v>13</v>
      </c>
      <c r="ID115" s="1">
        <v>18</v>
      </c>
      <c r="IE115" s="1">
        <v>0</v>
      </c>
      <c r="IF115" s="1">
        <v>0</v>
      </c>
      <c r="IG115" s="1">
        <v>4</v>
      </c>
      <c r="IH115" s="1">
        <v>0</v>
      </c>
      <c r="II115" s="1">
        <v>0</v>
      </c>
      <c r="IJ115" s="1">
        <v>0</v>
      </c>
      <c r="IK115" s="1">
        <v>9</v>
      </c>
      <c r="IL115" s="1">
        <v>0</v>
      </c>
      <c r="IM115" s="1">
        <v>0</v>
      </c>
      <c r="IN115" s="1">
        <v>2</v>
      </c>
      <c r="IO115" s="1">
        <v>0</v>
      </c>
      <c r="IP115" s="1">
        <v>0</v>
      </c>
      <c r="IQ115" s="1">
        <v>0</v>
      </c>
      <c r="IR115" s="1">
        <v>0</v>
      </c>
      <c r="IS115" s="1">
        <v>15</v>
      </c>
      <c r="IU115" s="1">
        <f t="shared" si="30"/>
        <v>7.1162790697674421</v>
      </c>
      <c r="IV115" s="1">
        <f t="shared" si="31"/>
        <v>2.3905056995972309</v>
      </c>
      <c r="IW115" s="3">
        <f t="shared" si="32"/>
        <v>1</v>
      </c>
      <c r="IY115" s="12">
        <v>0.20833333333333334</v>
      </c>
      <c r="IZ115" s="8">
        <v>40</v>
      </c>
      <c r="JA115" s="8"/>
      <c r="JB115" s="8">
        <v>0</v>
      </c>
      <c r="JC115" s="8">
        <v>50</v>
      </c>
      <c r="JD115" s="8"/>
      <c r="JE115" s="8"/>
      <c r="JF115" s="8">
        <v>10</v>
      </c>
      <c r="JG115" s="8"/>
      <c r="JH115" s="8"/>
      <c r="JI115" s="8">
        <v>0</v>
      </c>
      <c r="JJ115" s="8"/>
      <c r="JK115" s="8">
        <v>20</v>
      </c>
      <c r="JL115" s="8">
        <v>2</v>
      </c>
      <c r="JM115" s="8">
        <v>0</v>
      </c>
      <c r="JN115" s="8">
        <v>14</v>
      </c>
      <c r="JO115" s="8"/>
      <c r="JP115" s="8">
        <v>0</v>
      </c>
      <c r="JQ115" s="8">
        <v>0</v>
      </c>
      <c r="JR115" s="8">
        <v>0</v>
      </c>
      <c r="JS115" s="8">
        <v>0</v>
      </c>
      <c r="JT115" s="8">
        <v>0</v>
      </c>
      <c r="JU115" s="8">
        <v>0</v>
      </c>
      <c r="JV115" s="8">
        <v>2</v>
      </c>
      <c r="JW115" s="8"/>
      <c r="JX115" s="8">
        <v>4</v>
      </c>
      <c r="JY115" s="8">
        <v>0</v>
      </c>
      <c r="JZ115" s="8"/>
      <c r="KA115" s="8">
        <v>16</v>
      </c>
      <c r="KB115" s="8">
        <v>5</v>
      </c>
      <c r="KC115" s="8">
        <v>21</v>
      </c>
      <c r="KD115" s="8">
        <v>0</v>
      </c>
      <c r="KE115" s="8">
        <v>31</v>
      </c>
      <c r="KF115" s="8">
        <v>0</v>
      </c>
      <c r="KG115" s="8"/>
      <c r="KH115" s="8"/>
      <c r="KI115" s="8"/>
      <c r="KJ115" s="8">
        <v>0</v>
      </c>
      <c r="KK115" s="8">
        <v>0</v>
      </c>
      <c r="KL115" s="8">
        <v>5</v>
      </c>
      <c r="KM115" s="8">
        <v>4</v>
      </c>
      <c r="KN115" s="8">
        <v>38</v>
      </c>
      <c r="KO115" s="8"/>
      <c r="KP115" s="8">
        <v>16</v>
      </c>
      <c r="KQ115" s="8">
        <v>0</v>
      </c>
      <c r="KR115" s="8">
        <v>33</v>
      </c>
      <c r="KT115" s="1">
        <f t="shared" si="33"/>
        <v>9.71875</v>
      </c>
      <c r="KU115" s="1">
        <f t="shared" si="34"/>
        <v>2.5221735917688393</v>
      </c>
      <c r="KV115" s="3">
        <f t="shared" si="35"/>
        <v>0.71111111111111114</v>
      </c>
    </row>
    <row r="116" spans="1:308" x14ac:dyDescent="0.55000000000000004">
      <c r="A116" s="12">
        <v>0.22916666666666666</v>
      </c>
      <c r="B116" s="8">
        <v>38</v>
      </c>
      <c r="C116" s="8">
        <v>0</v>
      </c>
      <c r="D116" s="8">
        <v>1</v>
      </c>
      <c r="E116" s="8">
        <v>18</v>
      </c>
      <c r="F116" s="8">
        <v>0</v>
      </c>
      <c r="G116" s="8">
        <v>0</v>
      </c>
      <c r="H116" s="8">
        <v>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7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41</v>
      </c>
      <c r="AD116" s="8">
        <v>0</v>
      </c>
      <c r="AE116" s="8">
        <v>0</v>
      </c>
      <c r="AF116" s="8">
        <v>0</v>
      </c>
      <c r="AG116" s="8">
        <v>7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17</v>
      </c>
      <c r="AO116" s="8">
        <v>0</v>
      </c>
      <c r="AP116" s="8">
        <v>19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X116" s="1">
        <f t="shared" si="18"/>
        <v>3.1489361702127661</v>
      </c>
      <c r="AY116" s="1">
        <f t="shared" si="19"/>
        <v>1.3138340005999696</v>
      </c>
      <c r="AZ116" s="3">
        <f t="shared" si="20"/>
        <v>1</v>
      </c>
      <c r="BB116" s="12">
        <v>0.22916666666666666</v>
      </c>
      <c r="BC116" s="8">
        <v>0</v>
      </c>
      <c r="BD116" s="8">
        <v>30</v>
      </c>
      <c r="BI116" s="8">
        <v>0</v>
      </c>
      <c r="BJ116" s="8">
        <v>9</v>
      </c>
      <c r="BT116" s="8">
        <v>38</v>
      </c>
      <c r="BW116" s="8">
        <v>24</v>
      </c>
      <c r="BY116" s="8">
        <v>1</v>
      </c>
      <c r="CA116" s="8">
        <v>1</v>
      </c>
      <c r="CD116" s="8">
        <v>9</v>
      </c>
      <c r="CM116" s="8">
        <v>0</v>
      </c>
      <c r="CN116" s="8">
        <v>0</v>
      </c>
      <c r="CR116" s="8">
        <v>20</v>
      </c>
      <c r="CT116" s="8">
        <v>17</v>
      </c>
      <c r="CU116" s="8">
        <v>30</v>
      </c>
      <c r="CW116" s="8">
        <v>3</v>
      </c>
      <c r="CY116" s="1">
        <f t="shared" si="21"/>
        <v>12.133333333333333</v>
      </c>
      <c r="CZ116" s="1">
        <f t="shared" si="22"/>
        <v>3.4321542126895372</v>
      </c>
      <c r="DA116" s="3">
        <f t="shared" si="23"/>
        <v>0.31914893617021278</v>
      </c>
      <c r="DC116" s="12">
        <v>0.22916666666666666</v>
      </c>
      <c r="DD116" s="8">
        <v>38</v>
      </c>
      <c r="DE116" s="8">
        <v>39</v>
      </c>
      <c r="DF116" s="8">
        <v>3</v>
      </c>
      <c r="DG116" s="8">
        <v>0</v>
      </c>
      <c r="DH116" s="8">
        <v>27</v>
      </c>
      <c r="DI116" s="8">
        <v>0</v>
      </c>
      <c r="DJ116" s="8">
        <v>0</v>
      </c>
      <c r="DK116" s="8">
        <v>0</v>
      </c>
      <c r="DL116" s="8">
        <v>0</v>
      </c>
      <c r="DM116" s="8">
        <v>0</v>
      </c>
      <c r="DN116" s="8">
        <v>0</v>
      </c>
      <c r="DO116" s="8">
        <v>0</v>
      </c>
      <c r="DP116" s="8">
        <v>0</v>
      </c>
      <c r="DQ116" s="8">
        <v>2</v>
      </c>
      <c r="DR116" s="8">
        <v>10</v>
      </c>
      <c r="DS116" s="8">
        <v>1</v>
      </c>
      <c r="DT116" s="8">
        <v>0</v>
      </c>
      <c r="DU116" s="8">
        <v>0</v>
      </c>
      <c r="DV116" s="8">
        <v>25</v>
      </c>
      <c r="DW116" s="8">
        <v>0</v>
      </c>
      <c r="DX116" s="8">
        <v>0</v>
      </c>
      <c r="DY116" s="8">
        <v>0</v>
      </c>
      <c r="DZ116" s="8">
        <v>0</v>
      </c>
      <c r="EA116" s="8">
        <v>0</v>
      </c>
      <c r="EB116" s="8">
        <v>1</v>
      </c>
      <c r="EC116" s="8">
        <v>1</v>
      </c>
      <c r="ED116" s="8">
        <v>0</v>
      </c>
      <c r="EE116" s="8">
        <v>0</v>
      </c>
      <c r="EF116" s="8">
        <v>0</v>
      </c>
      <c r="EG116" s="8">
        <v>61</v>
      </c>
      <c r="EH116" s="8">
        <v>1</v>
      </c>
      <c r="EI116" s="8">
        <v>1</v>
      </c>
      <c r="EJ116" s="8">
        <v>43</v>
      </c>
      <c r="EK116" s="8">
        <v>52</v>
      </c>
      <c r="EL116" s="8">
        <v>30</v>
      </c>
      <c r="EM116" s="8">
        <v>0</v>
      </c>
      <c r="EN116" s="8">
        <v>0</v>
      </c>
      <c r="EO116" s="8">
        <v>44</v>
      </c>
      <c r="EP116" s="8">
        <v>0</v>
      </c>
      <c r="EQ116" s="8">
        <v>0</v>
      </c>
      <c r="ER116" s="8">
        <v>8</v>
      </c>
      <c r="ES116" s="8">
        <v>0</v>
      </c>
      <c r="ET116" s="8">
        <v>3</v>
      </c>
      <c r="EU116" s="8">
        <v>8</v>
      </c>
      <c r="EV116" s="8">
        <v>0</v>
      </c>
      <c r="EW116" s="8"/>
      <c r="EX116" s="1">
        <f t="shared" si="24"/>
        <v>8.844444444444445</v>
      </c>
      <c r="EY116" s="1">
        <f t="shared" si="25"/>
        <v>2.4785861796710065</v>
      </c>
      <c r="EZ116" s="3">
        <f t="shared" si="26"/>
        <v>1</v>
      </c>
      <c r="FB116" s="12">
        <v>0.22916666666666666</v>
      </c>
      <c r="FE116" s="8">
        <v>4</v>
      </c>
      <c r="FM116" s="8">
        <v>0</v>
      </c>
      <c r="FO116" s="8">
        <v>29</v>
      </c>
      <c r="FS116" s="8">
        <v>0</v>
      </c>
      <c r="FU116" s="8">
        <v>0</v>
      </c>
      <c r="FV116" s="8">
        <v>34</v>
      </c>
      <c r="FW116" s="8">
        <v>20</v>
      </c>
      <c r="FX116" s="8">
        <v>14</v>
      </c>
      <c r="FY116" s="8">
        <v>0</v>
      </c>
      <c r="FZ116" s="8">
        <v>1</v>
      </c>
      <c r="GA116" s="8">
        <v>0</v>
      </c>
      <c r="GB116" s="8">
        <v>0</v>
      </c>
      <c r="GC116" s="8">
        <v>35</v>
      </c>
      <c r="GG116" s="8">
        <v>12</v>
      </c>
      <c r="GH116" s="8">
        <v>0</v>
      </c>
      <c r="GI116" s="8">
        <v>1</v>
      </c>
      <c r="GJ116" s="8">
        <v>0</v>
      </c>
      <c r="GK116" s="8">
        <v>36</v>
      </c>
      <c r="GL116" s="8">
        <v>8</v>
      </c>
      <c r="GM116" s="8">
        <v>1</v>
      </c>
      <c r="GO116" s="8">
        <v>0</v>
      </c>
      <c r="GQ116" s="8">
        <v>42</v>
      </c>
      <c r="GR116" s="8">
        <v>0</v>
      </c>
      <c r="GS116" s="8">
        <v>1</v>
      </c>
      <c r="GT116" s="8">
        <v>23</v>
      </c>
      <c r="GV116" s="8">
        <v>0</v>
      </c>
      <c r="GX116" s="1">
        <f t="shared" si="27"/>
        <v>10.038461538461538</v>
      </c>
      <c r="GY116" s="1">
        <f t="shared" si="28"/>
        <v>2.7776474657139238</v>
      </c>
      <c r="GZ116" s="3">
        <f t="shared" si="29"/>
        <v>0.56521739130434778</v>
      </c>
      <c r="HB116" s="12">
        <v>0.22916666666666666</v>
      </c>
      <c r="HC116" s="1">
        <v>0</v>
      </c>
      <c r="HD116" s="1">
        <v>0</v>
      </c>
      <c r="HE116" s="1">
        <v>0</v>
      </c>
      <c r="HF116" s="1">
        <v>43</v>
      </c>
      <c r="HG116" s="1">
        <v>0</v>
      </c>
      <c r="HH116" s="1">
        <v>10</v>
      </c>
      <c r="HI116" s="1">
        <v>8</v>
      </c>
      <c r="HJ116" s="1">
        <v>11</v>
      </c>
      <c r="HK116" s="1">
        <v>0</v>
      </c>
      <c r="HL116" s="1">
        <v>11</v>
      </c>
      <c r="HM116" s="1">
        <v>14</v>
      </c>
      <c r="HN116" s="1">
        <v>0</v>
      </c>
      <c r="HO116" s="1">
        <v>13</v>
      </c>
      <c r="HP116" s="1">
        <v>9</v>
      </c>
      <c r="HQ116" s="1">
        <v>0</v>
      </c>
      <c r="HR116" s="1">
        <v>0</v>
      </c>
      <c r="HS116" s="1">
        <v>0</v>
      </c>
      <c r="HT116" s="1">
        <v>0</v>
      </c>
      <c r="HU116" s="1">
        <v>0</v>
      </c>
      <c r="HV116" s="1">
        <v>20</v>
      </c>
      <c r="HW116" s="1">
        <v>0</v>
      </c>
      <c r="HX116" s="1">
        <v>5</v>
      </c>
      <c r="HY116" s="1">
        <v>0</v>
      </c>
      <c r="HZ116" s="1">
        <v>0</v>
      </c>
      <c r="IA116" s="1">
        <v>0</v>
      </c>
      <c r="IB116" s="1">
        <v>0</v>
      </c>
      <c r="IC116" s="1">
        <v>3</v>
      </c>
      <c r="ID116" s="1">
        <v>0</v>
      </c>
      <c r="IE116" s="1">
        <v>0</v>
      </c>
      <c r="IF116" s="1">
        <v>0</v>
      </c>
      <c r="IG116" s="1">
        <v>12</v>
      </c>
      <c r="IH116" s="1">
        <v>0</v>
      </c>
      <c r="II116" s="1">
        <v>0</v>
      </c>
      <c r="IJ116" s="1">
        <v>6</v>
      </c>
      <c r="IK116" s="1">
        <v>0</v>
      </c>
      <c r="IL116" s="1">
        <v>0</v>
      </c>
      <c r="IM116" s="1">
        <v>0</v>
      </c>
      <c r="IN116" s="1">
        <v>46</v>
      </c>
      <c r="IO116" s="1">
        <v>0</v>
      </c>
      <c r="IP116" s="1">
        <v>12</v>
      </c>
      <c r="IQ116" s="1">
        <v>25</v>
      </c>
      <c r="IR116" s="1">
        <v>48</v>
      </c>
      <c r="IS116" s="1">
        <v>0</v>
      </c>
      <c r="IU116" s="1">
        <f t="shared" si="30"/>
        <v>6.8837209302325579</v>
      </c>
      <c r="IV116" s="1">
        <f t="shared" si="31"/>
        <v>1.892226126721188</v>
      </c>
      <c r="IW116" s="3">
        <f t="shared" si="32"/>
        <v>1</v>
      </c>
      <c r="IY116" s="12">
        <v>0.22916666666666666</v>
      </c>
      <c r="IZ116" s="8">
        <v>27</v>
      </c>
      <c r="JA116" s="8"/>
      <c r="JB116" s="8">
        <v>20</v>
      </c>
      <c r="JC116" s="8">
        <v>53</v>
      </c>
      <c r="JD116" s="8"/>
      <c r="JE116" s="8"/>
      <c r="JF116" s="8">
        <v>48</v>
      </c>
      <c r="JG116" s="8"/>
      <c r="JH116" s="8"/>
      <c r="JI116" s="8">
        <v>0</v>
      </c>
      <c r="JJ116" s="8"/>
      <c r="JK116" s="8">
        <v>4</v>
      </c>
      <c r="JL116" s="8">
        <v>69</v>
      </c>
      <c r="JM116" s="8">
        <v>0</v>
      </c>
      <c r="JN116" s="8">
        <v>0</v>
      </c>
      <c r="JO116" s="8"/>
      <c r="JP116" s="8">
        <v>0</v>
      </c>
      <c r="JQ116" s="8">
        <v>0</v>
      </c>
      <c r="JR116" s="8">
        <v>0</v>
      </c>
      <c r="JS116" s="8">
        <v>24</v>
      </c>
      <c r="JT116" s="8">
        <v>0</v>
      </c>
      <c r="JU116" s="8">
        <v>0</v>
      </c>
      <c r="JV116" s="8">
        <v>21</v>
      </c>
      <c r="JW116" s="8"/>
      <c r="JX116" s="8">
        <v>3</v>
      </c>
      <c r="JY116" s="8">
        <v>0</v>
      </c>
      <c r="JZ116" s="8"/>
      <c r="KA116" s="8">
        <v>0</v>
      </c>
      <c r="KB116" s="8">
        <v>7</v>
      </c>
      <c r="KC116" s="8">
        <v>6</v>
      </c>
      <c r="KD116" s="8">
        <v>0</v>
      </c>
      <c r="KE116" s="8">
        <v>27</v>
      </c>
      <c r="KF116" s="8">
        <v>26</v>
      </c>
      <c r="KG116" s="8"/>
      <c r="KH116" s="8"/>
      <c r="KI116" s="8"/>
      <c r="KJ116" s="8">
        <v>28</v>
      </c>
      <c r="KK116" s="8">
        <v>38</v>
      </c>
      <c r="KL116" s="8">
        <v>25</v>
      </c>
      <c r="KM116" s="8">
        <v>0</v>
      </c>
      <c r="KN116" s="8">
        <v>56</v>
      </c>
      <c r="KO116" s="8"/>
      <c r="KP116" s="8">
        <v>12</v>
      </c>
      <c r="KQ116" s="8">
        <v>0</v>
      </c>
      <c r="KR116" s="8">
        <v>26</v>
      </c>
      <c r="KT116" s="1">
        <f t="shared" si="33"/>
        <v>16.25</v>
      </c>
      <c r="KU116" s="1">
        <f t="shared" si="34"/>
        <v>3.462646293637095</v>
      </c>
      <c r="KV116" s="3">
        <f t="shared" si="35"/>
        <v>0.71111111111111114</v>
      </c>
    </row>
    <row r="117" spans="1:308" x14ac:dyDescent="0.55000000000000004">
      <c r="A117" s="12">
        <v>0.25</v>
      </c>
      <c r="B117" s="8">
        <v>0</v>
      </c>
      <c r="C117" s="8">
        <v>0</v>
      </c>
      <c r="D117" s="8">
        <v>1</v>
      </c>
      <c r="E117" s="8">
        <v>13</v>
      </c>
      <c r="F117" s="8">
        <v>0</v>
      </c>
      <c r="G117" s="8">
        <v>0</v>
      </c>
      <c r="H117" s="8">
        <v>0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57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14</v>
      </c>
      <c r="V117" s="8">
        <v>28</v>
      </c>
      <c r="W117" s="8">
        <v>2</v>
      </c>
      <c r="X117" s="8">
        <v>0</v>
      </c>
      <c r="Y117" s="8">
        <v>1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5</v>
      </c>
      <c r="AF117" s="8">
        <v>0</v>
      </c>
      <c r="AG117" s="8">
        <v>10</v>
      </c>
      <c r="AH117" s="8">
        <v>0</v>
      </c>
      <c r="AI117" s="8">
        <v>0</v>
      </c>
      <c r="AJ117" s="8">
        <v>0</v>
      </c>
      <c r="AK117" s="8">
        <v>9</v>
      </c>
      <c r="AL117" s="8">
        <v>0</v>
      </c>
      <c r="AM117" s="8">
        <v>0</v>
      </c>
      <c r="AN117" s="8">
        <v>54</v>
      </c>
      <c r="AO117" s="8">
        <v>0</v>
      </c>
      <c r="AP117" s="8">
        <v>14</v>
      </c>
      <c r="AQ117" s="8">
        <v>58</v>
      </c>
      <c r="AR117" s="8">
        <v>0</v>
      </c>
      <c r="AS117" s="8">
        <v>1</v>
      </c>
      <c r="AT117" s="8">
        <v>0</v>
      </c>
      <c r="AU117" s="8">
        <v>0</v>
      </c>
      <c r="AV117" s="8">
        <v>0</v>
      </c>
      <c r="AX117" s="1">
        <f t="shared" si="18"/>
        <v>5.6808510638297873</v>
      </c>
      <c r="AY117" s="1">
        <f t="shared" si="19"/>
        <v>2.1039380684587683</v>
      </c>
      <c r="AZ117" s="3">
        <f t="shared" si="20"/>
        <v>1</v>
      </c>
      <c r="BB117" s="12">
        <v>0.25</v>
      </c>
      <c r="BC117" s="8">
        <v>0</v>
      </c>
      <c r="BD117" s="8">
        <v>29</v>
      </c>
      <c r="BI117" s="8">
        <v>0</v>
      </c>
      <c r="BJ117" s="8">
        <v>6</v>
      </c>
      <c r="BT117" s="8">
        <v>21</v>
      </c>
      <c r="BW117" s="8">
        <v>17</v>
      </c>
      <c r="BY117" s="8">
        <v>0</v>
      </c>
      <c r="CA117" s="8">
        <v>0</v>
      </c>
      <c r="CD117" s="8">
        <v>7</v>
      </c>
      <c r="CM117" s="8">
        <v>0</v>
      </c>
      <c r="CN117" s="8">
        <v>0</v>
      </c>
      <c r="CR117" s="8">
        <v>32</v>
      </c>
      <c r="CT117" s="8">
        <v>8</v>
      </c>
      <c r="CU117" s="8">
        <v>3</v>
      </c>
      <c r="CW117" s="8">
        <v>15</v>
      </c>
      <c r="CY117" s="1">
        <f t="shared" si="21"/>
        <v>9.1999999999999993</v>
      </c>
      <c r="CZ117" s="1">
        <f t="shared" si="22"/>
        <v>2.8522338780748844</v>
      </c>
      <c r="DA117" s="3">
        <f t="shared" si="23"/>
        <v>0.31914893617021278</v>
      </c>
      <c r="DC117" s="12">
        <v>0.25</v>
      </c>
      <c r="DD117" s="8">
        <v>0</v>
      </c>
      <c r="DE117" s="8">
        <v>27</v>
      </c>
      <c r="DF117" s="8">
        <v>8</v>
      </c>
      <c r="DG117" s="8">
        <v>1</v>
      </c>
      <c r="DH117" s="8">
        <v>33</v>
      </c>
      <c r="DI117" s="8">
        <v>0</v>
      </c>
      <c r="DJ117" s="8">
        <v>1</v>
      </c>
      <c r="DK117" s="8">
        <v>0</v>
      </c>
      <c r="DL117" s="8">
        <v>0</v>
      </c>
      <c r="DM117" s="8">
        <v>0</v>
      </c>
      <c r="DN117" s="8">
        <v>0</v>
      </c>
      <c r="DO117" s="8">
        <v>1</v>
      </c>
      <c r="DP117" s="8">
        <v>2</v>
      </c>
      <c r="DQ117" s="8">
        <v>0</v>
      </c>
      <c r="DR117" s="8">
        <v>0</v>
      </c>
      <c r="DS117" s="8">
        <v>0</v>
      </c>
      <c r="DT117" s="8">
        <v>2</v>
      </c>
      <c r="DU117" s="8">
        <v>0</v>
      </c>
      <c r="DV117" s="8">
        <v>0</v>
      </c>
      <c r="DW117" s="8">
        <v>0</v>
      </c>
      <c r="DX117" s="8">
        <v>0</v>
      </c>
      <c r="DY117" s="8">
        <v>0</v>
      </c>
      <c r="DZ117" s="8">
        <v>23</v>
      </c>
      <c r="EA117" s="8">
        <v>0</v>
      </c>
      <c r="EB117" s="8">
        <v>0</v>
      </c>
      <c r="EC117" s="8">
        <v>0</v>
      </c>
      <c r="ED117" s="8">
        <v>1</v>
      </c>
      <c r="EE117" s="8">
        <v>24</v>
      </c>
      <c r="EF117" s="8">
        <v>0</v>
      </c>
      <c r="EG117" s="8">
        <v>0</v>
      </c>
      <c r="EH117" s="8">
        <v>24</v>
      </c>
      <c r="EI117" s="8">
        <v>0</v>
      </c>
      <c r="EJ117" s="8">
        <v>0</v>
      </c>
      <c r="EK117" s="8">
        <v>0</v>
      </c>
      <c r="EL117" s="8">
        <v>20</v>
      </c>
      <c r="EM117" s="8">
        <v>0</v>
      </c>
      <c r="EN117" s="8">
        <v>0</v>
      </c>
      <c r="EO117" s="8">
        <v>1</v>
      </c>
      <c r="EP117" s="8">
        <v>0</v>
      </c>
      <c r="EQ117" s="8">
        <v>0</v>
      </c>
      <c r="ER117" s="8">
        <v>24</v>
      </c>
      <c r="ES117" s="8">
        <v>1</v>
      </c>
      <c r="ET117" s="8">
        <v>17</v>
      </c>
      <c r="EU117" s="8">
        <v>2</v>
      </c>
      <c r="EV117" s="8">
        <v>0</v>
      </c>
      <c r="EW117" s="8"/>
      <c r="EX117" s="1">
        <f t="shared" si="24"/>
        <v>4.7111111111111112</v>
      </c>
      <c r="EY117" s="1">
        <f t="shared" si="25"/>
        <v>1.3939342702292015</v>
      </c>
      <c r="EZ117" s="3">
        <f t="shared" si="26"/>
        <v>1</v>
      </c>
      <c r="FB117" s="12">
        <v>0.25</v>
      </c>
      <c r="FM117" s="8">
        <v>0</v>
      </c>
      <c r="FO117" s="8">
        <v>22</v>
      </c>
      <c r="FS117" s="8">
        <v>0</v>
      </c>
      <c r="FU117" s="8">
        <v>0</v>
      </c>
      <c r="FV117" s="8">
        <v>63</v>
      </c>
      <c r="FW117" s="8">
        <v>28</v>
      </c>
      <c r="FX117" s="8">
        <v>6</v>
      </c>
      <c r="FY117" s="8">
        <v>0</v>
      </c>
      <c r="FZ117" s="8">
        <v>5</v>
      </c>
      <c r="GA117" s="8">
        <v>8</v>
      </c>
      <c r="GB117" s="8">
        <v>0</v>
      </c>
      <c r="GC117" s="8">
        <v>0</v>
      </c>
      <c r="GG117" s="8">
        <v>18</v>
      </c>
      <c r="GH117" s="8">
        <v>37</v>
      </c>
      <c r="GI117" s="8">
        <v>0</v>
      </c>
      <c r="GJ117" s="8">
        <v>0</v>
      </c>
      <c r="GK117" s="8">
        <v>11</v>
      </c>
      <c r="GL117" s="8">
        <v>0</v>
      </c>
      <c r="GM117" s="8">
        <v>3</v>
      </c>
      <c r="GO117" s="8">
        <v>1</v>
      </c>
      <c r="GQ117" s="8">
        <v>28</v>
      </c>
      <c r="GR117" s="8">
        <v>0</v>
      </c>
      <c r="GS117" s="8">
        <v>0</v>
      </c>
      <c r="GT117" s="8">
        <v>0</v>
      </c>
      <c r="GV117" s="8">
        <v>0</v>
      </c>
      <c r="GX117" s="1">
        <f t="shared" si="27"/>
        <v>9.1999999999999993</v>
      </c>
      <c r="GY117" s="1">
        <f t="shared" si="28"/>
        <v>3.1235663378047001</v>
      </c>
      <c r="GZ117" s="3">
        <f t="shared" si="29"/>
        <v>0.54347826086956519</v>
      </c>
      <c r="HB117" s="12">
        <v>0.25</v>
      </c>
      <c r="HC117" s="1">
        <v>0</v>
      </c>
      <c r="HD117" s="1">
        <v>25</v>
      </c>
      <c r="HE117" s="1">
        <v>30</v>
      </c>
      <c r="HF117" s="1">
        <v>14</v>
      </c>
      <c r="HG117" s="1">
        <v>7</v>
      </c>
      <c r="HH117" s="1">
        <v>25</v>
      </c>
      <c r="HI117" s="1">
        <v>0</v>
      </c>
      <c r="HJ117" s="1">
        <v>2</v>
      </c>
      <c r="HK117" s="1">
        <v>82</v>
      </c>
      <c r="HL117" s="1">
        <v>2</v>
      </c>
      <c r="HM117" s="1">
        <v>0</v>
      </c>
      <c r="HN117" s="1">
        <v>17</v>
      </c>
      <c r="HO117" s="1">
        <v>2</v>
      </c>
      <c r="HP117" s="1">
        <v>3</v>
      </c>
      <c r="HQ117" s="1">
        <v>0</v>
      </c>
      <c r="HR117" s="1">
        <v>23</v>
      </c>
      <c r="HS117" s="1">
        <v>0</v>
      </c>
      <c r="HT117" s="1">
        <v>0</v>
      </c>
      <c r="HU117" s="1">
        <v>0</v>
      </c>
      <c r="HV117" s="1">
        <v>0</v>
      </c>
      <c r="HW117" s="1">
        <v>0</v>
      </c>
      <c r="HX117" s="1">
        <v>0</v>
      </c>
      <c r="HY117" s="1">
        <v>0</v>
      </c>
      <c r="HZ117" s="1">
        <v>0</v>
      </c>
      <c r="IA117" s="1">
        <v>18</v>
      </c>
      <c r="IB117" s="1">
        <v>20</v>
      </c>
      <c r="IC117" s="1">
        <v>23</v>
      </c>
      <c r="ID117" s="1">
        <v>0</v>
      </c>
      <c r="IE117" s="1">
        <v>26</v>
      </c>
      <c r="IF117" s="1">
        <v>0</v>
      </c>
      <c r="IG117" s="1">
        <v>0</v>
      </c>
      <c r="IH117" s="1">
        <v>0</v>
      </c>
      <c r="II117" s="1">
        <v>11</v>
      </c>
      <c r="IJ117" s="1">
        <v>0</v>
      </c>
      <c r="IK117" s="1">
        <v>5</v>
      </c>
      <c r="IL117" s="1">
        <v>0</v>
      </c>
      <c r="IM117" s="1">
        <v>20</v>
      </c>
      <c r="IN117" s="1">
        <v>0</v>
      </c>
      <c r="IO117" s="1">
        <v>0</v>
      </c>
      <c r="IP117" s="1">
        <v>14</v>
      </c>
      <c r="IQ117" s="1">
        <v>0</v>
      </c>
      <c r="IR117" s="1">
        <v>0</v>
      </c>
      <c r="IS117" s="1">
        <v>0</v>
      </c>
      <c r="IU117" s="1">
        <f t="shared" si="30"/>
        <v>8.5813953488372086</v>
      </c>
      <c r="IV117" s="1">
        <f t="shared" si="31"/>
        <v>2.2889867184575872</v>
      </c>
      <c r="IW117" s="3">
        <f t="shared" si="32"/>
        <v>1</v>
      </c>
      <c r="IY117" s="12">
        <v>0.25</v>
      </c>
      <c r="IZ117" s="8">
        <v>21</v>
      </c>
      <c r="JA117" s="8"/>
      <c r="JB117" s="8">
        <v>2</v>
      </c>
      <c r="JC117" s="8">
        <v>68</v>
      </c>
      <c r="JD117" s="8"/>
      <c r="JE117" s="8"/>
      <c r="JF117" s="8">
        <v>19</v>
      </c>
      <c r="JG117" s="8"/>
      <c r="JH117" s="8"/>
      <c r="JI117" s="8">
        <v>0</v>
      </c>
      <c r="JJ117" s="8"/>
      <c r="JK117" s="8">
        <v>17</v>
      </c>
      <c r="JL117" s="8">
        <v>3</v>
      </c>
      <c r="JM117" s="8">
        <v>2</v>
      </c>
      <c r="JN117" s="8">
        <v>1</v>
      </c>
      <c r="JO117" s="8"/>
      <c r="JP117" s="8">
        <v>0</v>
      </c>
      <c r="JQ117" s="8">
        <v>0</v>
      </c>
      <c r="JR117" s="8">
        <v>0</v>
      </c>
      <c r="JS117" s="8">
        <v>0</v>
      </c>
      <c r="JT117" s="8">
        <v>0</v>
      </c>
      <c r="JU117" s="8">
        <v>9</v>
      </c>
      <c r="JV117" s="8">
        <v>0</v>
      </c>
      <c r="JW117" s="8"/>
      <c r="JX117" s="8">
        <v>3</v>
      </c>
      <c r="JY117" s="8">
        <v>0</v>
      </c>
      <c r="JZ117" s="8"/>
      <c r="KA117" s="8">
        <v>0</v>
      </c>
      <c r="KB117" s="8">
        <v>0</v>
      </c>
      <c r="KC117" s="8">
        <v>21</v>
      </c>
      <c r="KD117" s="8">
        <v>11</v>
      </c>
      <c r="KE117" s="8">
        <v>31</v>
      </c>
      <c r="KF117" s="8">
        <v>12</v>
      </c>
      <c r="KG117" s="8"/>
      <c r="KH117" s="8"/>
      <c r="KI117" s="8"/>
      <c r="KJ117" s="8">
        <v>9</v>
      </c>
      <c r="KK117" s="8">
        <v>9</v>
      </c>
      <c r="KL117" s="8">
        <v>0</v>
      </c>
      <c r="KM117" s="8">
        <v>0</v>
      </c>
      <c r="KN117" s="8">
        <v>45</v>
      </c>
      <c r="KO117" s="8"/>
      <c r="KP117" s="8">
        <v>1</v>
      </c>
      <c r="KQ117" s="8">
        <v>0</v>
      </c>
      <c r="KR117" s="8">
        <v>1</v>
      </c>
      <c r="KT117" s="1">
        <f t="shared" si="33"/>
        <v>8.90625</v>
      </c>
      <c r="KU117" s="1">
        <f t="shared" si="34"/>
        <v>2.6829657455010971</v>
      </c>
      <c r="KV117" s="3">
        <f t="shared" si="35"/>
        <v>0.71111111111111114</v>
      </c>
    </row>
    <row r="118" spans="1:308" x14ac:dyDescent="0.55000000000000004">
      <c r="A118" s="12">
        <v>0.27083333333333331</v>
      </c>
      <c r="B118" s="8">
        <v>0</v>
      </c>
      <c r="C118" s="8">
        <v>25</v>
      </c>
      <c r="D118" s="8">
        <v>0</v>
      </c>
      <c r="E118" s="8">
        <v>6</v>
      </c>
      <c r="F118" s="8">
        <v>8</v>
      </c>
      <c r="G118" s="8">
        <v>2</v>
      </c>
      <c r="H118" s="8">
        <v>0</v>
      </c>
      <c r="I118" s="8">
        <v>0</v>
      </c>
      <c r="J118" s="8">
        <v>0</v>
      </c>
      <c r="K118" s="8">
        <v>22</v>
      </c>
      <c r="L118" s="8">
        <v>5</v>
      </c>
      <c r="M118" s="8">
        <v>0</v>
      </c>
      <c r="N118" s="8">
        <v>0</v>
      </c>
      <c r="O118" s="8">
        <v>33</v>
      </c>
      <c r="P118" s="8">
        <v>0</v>
      </c>
      <c r="Q118" s="8">
        <v>3</v>
      </c>
      <c r="R118" s="8">
        <v>0</v>
      </c>
      <c r="S118" s="8">
        <v>0</v>
      </c>
      <c r="T118" s="8">
        <v>0</v>
      </c>
      <c r="U118" s="8">
        <v>0</v>
      </c>
      <c r="V118" s="8">
        <v>1</v>
      </c>
      <c r="W118" s="8">
        <v>0</v>
      </c>
      <c r="X118" s="8">
        <v>0</v>
      </c>
      <c r="Y118" s="8">
        <v>3</v>
      </c>
      <c r="Z118" s="8">
        <v>0</v>
      </c>
      <c r="AA118" s="8">
        <v>0</v>
      </c>
      <c r="AB118" s="8">
        <v>56</v>
      </c>
      <c r="AC118" s="8">
        <v>4</v>
      </c>
      <c r="AD118" s="8">
        <v>0</v>
      </c>
      <c r="AE118" s="8">
        <v>5</v>
      </c>
      <c r="AF118" s="8">
        <v>0</v>
      </c>
      <c r="AG118" s="8">
        <v>0</v>
      </c>
      <c r="AH118" s="8">
        <v>0</v>
      </c>
      <c r="AI118" s="8">
        <v>0</v>
      </c>
      <c r="AJ118" s="8">
        <v>0</v>
      </c>
      <c r="AK118" s="8">
        <v>35</v>
      </c>
      <c r="AL118" s="8">
        <v>0</v>
      </c>
      <c r="AM118" s="8">
        <v>0</v>
      </c>
      <c r="AN118" s="8">
        <v>12</v>
      </c>
      <c r="AO118" s="8">
        <v>0</v>
      </c>
      <c r="AP118" s="8">
        <v>0</v>
      </c>
      <c r="AQ118" s="8">
        <v>2</v>
      </c>
      <c r="AR118" s="8">
        <v>0</v>
      </c>
      <c r="AS118" s="8">
        <v>21</v>
      </c>
      <c r="AT118" s="8">
        <v>31</v>
      </c>
      <c r="AU118" s="8">
        <v>0</v>
      </c>
      <c r="AV118" s="8">
        <v>0</v>
      </c>
      <c r="AX118" s="1">
        <f t="shared" si="18"/>
        <v>5.8297872340425529</v>
      </c>
      <c r="AY118" s="1">
        <f t="shared" si="19"/>
        <v>1.7604765430389444</v>
      </c>
      <c r="AZ118" s="3">
        <f t="shared" si="20"/>
        <v>1</v>
      </c>
      <c r="BB118" s="12">
        <v>0.27083333333333331</v>
      </c>
      <c r="BC118" s="8">
        <v>0</v>
      </c>
      <c r="BD118" s="8">
        <v>18</v>
      </c>
      <c r="BI118" s="8">
        <v>0</v>
      </c>
      <c r="BJ118" s="8">
        <v>0</v>
      </c>
      <c r="BT118" s="8">
        <v>44</v>
      </c>
      <c r="BW118" s="8">
        <v>16</v>
      </c>
      <c r="BY118" s="8">
        <v>0</v>
      </c>
      <c r="CA118" s="8">
        <v>0</v>
      </c>
      <c r="CD118" s="8">
        <v>3</v>
      </c>
      <c r="CM118" s="8">
        <v>0</v>
      </c>
      <c r="CN118" s="8">
        <v>0</v>
      </c>
      <c r="CR118" s="8">
        <v>20</v>
      </c>
      <c r="CT118" s="8">
        <v>84</v>
      </c>
      <c r="CU118" s="8">
        <v>0</v>
      </c>
      <c r="CW118" s="8">
        <v>0</v>
      </c>
      <c r="CY118" s="1">
        <f t="shared" si="21"/>
        <v>12.333333333333334</v>
      </c>
      <c r="CZ118" s="1">
        <f t="shared" si="22"/>
        <v>6.0550385682910441</v>
      </c>
      <c r="DA118" s="3">
        <f t="shared" si="23"/>
        <v>0.31914893617021278</v>
      </c>
      <c r="DC118" s="12">
        <v>0.27083333333333331</v>
      </c>
      <c r="DD118" s="8">
        <v>0</v>
      </c>
      <c r="DE118" s="8">
        <v>3</v>
      </c>
      <c r="DF118" s="8">
        <v>2</v>
      </c>
      <c r="DG118" s="8">
        <v>0</v>
      </c>
      <c r="DH118" s="8">
        <v>100</v>
      </c>
      <c r="DI118" s="8">
        <v>8</v>
      </c>
      <c r="DJ118" s="8">
        <v>2</v>
      </c>
      <c r="DK118" s="8">
        <v>0</v>
      </c>
      <c r="DL118" s="8">
        <v>0</v>
      </c>
      <c r="DM118" s="8">
        <v>0</v>
      </c>
      <c r="DN118" s="8">
        <v>0</v>
      </c>
      <c r="DO118" s="8">
        <v>1</v>
      </c>
      <c r="DP118" s="8">
        <v>2</v>
      </c>
      <c r="DQ118" s="8">
        <v>0</v>
      </c>
      <c r="DR118" s="8">
        <v>6</v>
      </c>
      <c r="DS118" s="8">
        <v>4</v>
      </c>
      <c r="DT118" s="8">
        <v>0</v>
      </c>
      <c r="DU118" s="8">
        <v>0</v>
      </c>
      <c r="DV118" s="8">
        <v>0</v>
      </c>
      <c r="DW118" s="8">
        <v>2</v>
      </c>
      <c r="DX118" s="8">
        <v>0</v>
      </c>
      <c r="DY118" s="8">
        <v>0</v>
      </c>
      <c r="DZ118" s="8">
        <v>3</v>
      </c>
      <c r="EA118" s="8">
        <v>0</v>
      </c>
      <c r="EB118" s="8">
        <v>0</v>
      </c>
      <c r="EC118" s="8">
        <v>0</v>
      </c>
      <c r="ED118" s="8">
        <v>57</v>
      </c>
      <c r="EE118" s="8">
        <v>32</v>
      </c>
      <c r="EF118" s="8">
        <v>1</v>
      </c>
      <c r="EG118" s="8">
        <v>0</v>
      </c>
      <c r="EH118" s="8">
        <v>12</v>
      </c>
      <c r="EI118" s="8">
        <v>0</v>
      </c>
      <c r="EJ118" s="8">
        <v>3</v>
      </c>
      <c r="EK118" s="8">
        <v>1</v>
      </c>
      <c r="EL118" s="8">
        <v>3</v>
      </c>
      <c r="EM118" s="8">
        <v>0</v>
      </c>
      <c r="EN118" s="8">
        <v>24</v>
      </c>
      <c r="EO118" s="8">
        <v>0</v>
      </c>
      <c r="EP118" s="8">
        <v>0</v>
      </c>
      <c r="EQ118" s="8">
        <v>0</v>
      </c>
      <c r="ER118" s="8">
        <v>0</v>
      </c>
      <c r="ES118" s="8">
        <v>34</v>
      </c>
      <c r="ET118" s="8">
        <v>0</v>
      </c>
      <c r="EU118" s="8">
        <v>4</v>
      </c>
      <c r="EV118" s="8">
        <v>0</v>
      </c>
      <c r="EW118" s="8"/>
      <c r="EX118" s="1">
        <f t="shared" si="24"/>
        <v>6.7555555555555555</v>
      </c>
      <c r="EY118" s="1">
        <f t="shared" si="25"/>
        <v>2.6857565861326869</v>
      </c>
      <c r="EZ118" s="3">
        <f t="shared" si="26"/>
        <v>1</v>
      </c>
      <c r="FB118" s="12">
        <v>0.27083333333333331</v>
      </c>
      <c r="FM118" s="8">
        <v>0</v>
      </c>
      <c r="FO118" s="8">
        <v>22</v>
      </c>
      <c r="FS118" s="8">
        <v>0</v>
      </c>
      <c r="FU118" s="8">
        <v>0</v>
      </c>
      <c r="FV118" s="8">
        <v>36</v>
      </c>
      <c r="FW118" s="8">
        <v>30</v>
      </c>
      <c r="FX118" s="8">
        <v>12</v>
      </c>
      <c r="FY118" s="8">
        <v>0</v>
      </c>
      <c r="FZ118" s="8">
        <v>0</v>
      </c>
      <c r="GA118" s="8">
        <v>2</v>
      </c>
      <c r="GB118" s="8">
        <v>0</v>
      </c>
      <c r="GC118" s="8">
        <v>13</v>
      </c>
      <c r="GG118" s="8">
        <v>16</v>
      </c>
      <c r="GH118" s="8">
        <v>60</v>
      </c>
      <c r="GI118" s="8">
        <v>0</v>
      </c>
      <c r="GJ118" s="8">
        <v>0</v>
      </c>
      <c r="GK118" s="8">
        <v>13</v>
      </c>
      <c r="GL118" s="8">
        <v>0</v>
      </c>
      <c r="GM118" s="8">
        <v>5</v>
      </c>
      <c r="GO118" s="8">
        <v>2</v>
      </c>
      <c r="GQ118" s="8">
        <v>22</v>
      </c>
      <c r="GR118" s="8">
        <v>0</v>
      </c>
      <c r="GS118" s="8">
        <v>0</v>
      </c>
      <c r="GT118" s="8">
        <v>8</v>
      </c>
      <c r="GV118" s="8">
        <v>0</v>
      </c>
      <c r="GX118" s="1">
        <f t="shared" si="27"/>
        <v>9.64</v>
      </c>
      <c r="GY118" s="1">
        <f t="shared" si="28"/>
        <v>2.9652880691988992</v>
      </c>
      <c r="GZ118" s="3">
        <f t="shared" si="29"/>
        <v>0.54347826086956519</v>
      </c>
      <c r="HB118" s="12">
        <v>0.27083333333333331</v>
      </c>
      <c r="HC118" s="1">
        <v>3</v>
      </c>
      <c r="HD118" s="1">
        <v>49</v>
      </c>
      <c r="HE118" s="1">
        <v>0</v>
      </c>
      <c r="HF118" s="1">
        <v>0</v>
      </c>
      <c r="HG118" s="1">
        <v>0</v>
      </c>
      <c r="HH118" s="1">
        <v>6</v>
      </c>
      <c r="HI118" s="1">
        <v>0</v>
      </c>
      <c r="HJ118" s="1">
        <v>8</v>
      </c>
      <c r="HK118" s="1">
        <v>27</v>
      </c>
      <c r="HL118" s="1">
        <v>18</v>
      </c>
      <c r="HM118" s="1">
        <v>15</v>
      </c>
      <c r="HN118" s="1">
        <v>15</v>
      </c>
      <c r="HO118" s="1">
        <v>2</v>
      </c>
      <c r="HP118" s="1">
        <v>0</v>
      </c>
      <c r="HQ118" s="1">
        <v>0</v>
      </c>
      <c r="HR118" s="1">
        <v>0</v>
      </c>
      <c r="HS118" s="1">
        <v>7</v>
      </c>
      <c r="HT118" s="1">
        <v>0</v>
      </c>
      <c r="HU118" s="1">
        <v>21</v>
      </c>
      <c r="HV118" s="1">
        <v>0</v>
      </c>
      <c r="HW118" s="1">
        <v>0</v>
      </c>
      <c r="HX118" s="1">
        <v>0</v>
      </c>
      <c r="HY118" s="1">
        <v>20</v>
      </c>
      <c r="HZ118" s="1">
        <v>0</v>
      </c>
      <c r="IA118" s="1">
        <v>12</v>
      </c>
      <c r="IB118" s="1">
        <v>12</v>
      </c>
      <c r="IC118" s="1">
        <v>16</v>
      </c>
      <c r="ID118" s="1">
        <v>0</v>
      </c>
      <c r="IE118" s="1">
        <v>0</v>
      </c>
      <c r="IF118" s="1">
        <v>11</v>
      </c>
      <c r="IG118" s="1">
        <v>7</v>
      </c>
      <c r="IH118" s="1">
        <v>0</v>
      </c>
      <c r="II118" s="1">
        <v>14</v>
      </c>
      <c r="IJ118" s="1">
        <v>16</v>
      </c>
      <c r="IK118" s="1">
        <v>9</v>
      </c>
      <c r="IL118" s="1">
        <v>9</v>
      </c>
      <c r="IM118" s="1">
        <v>38</v>
      </c>
      <c r="IN118" s="1">
        <v>0</v>
      </c>
      <c r="IO118" s="1">
        <v>0</v>
      </c>
      <c r="IP118" s="1">
        <v>0</v>
      </c>
      <c r="IQ118" s="1">
        <v>0</v>
      </c>
      <c r="IR118" s="1">
        <v>0</v>
      </c>
      <c r="IS118" s="1">
        <v>0</v>
      </c>
      <c r="IU118" s="1">
        <f t="shared" si="30"/>
        <v>7.7906976744186043</v>
      </c>
      <c r="IV118" s="1">
        <f t="shared" si="31"/>
        <v>1.6753565725273571</v>
      </c>
      <c r="IW118" s="3">
        <f t="shared" si="32"/>
        <v>1</v>
      </c>
      <c r="IY118" s="12">
        <v>0.27083333333333331</v>
      </c>
      <c r="IZ118" s="8">
        <v>24</v>
      </c>
      <c r="JA118" s="8"/>
      <c r="JB118" s="8">
        <v>0</v>
      </c>
      <c r="JC118" s="8">
        <v>56</v>
      </c>
      <c r="JD118" s="8"/>
      <c r="JE118" s="8"/>
      <c r="JF118" s="8">
        <v>13</v>
      </c>
      <c r="JG118" s="8"/>
      <c r="JH118" s="8"/>
      <c r="JI118" s="8">
        <v>0</v>
      </c>
      <c r="JJ118" s="8"/>
      <c r="JK118" s="8">
        <v>20</v>
      </c>
      <c r="JL118" s="8">
        <v>0</v>
      </c>
      <c r="JM118" s="8">
        <v>38</v>
      </c>
      <c r="JN118" s="8">
        <v>0</v>
      </c>
      <c r="JO118" s="8"/>
      <c r="JP118" s="8">
        <v>0</v>
      </c>
      <c r="JQ118" s="8">
        <v>0</v>
      </c>
      <c r="JR118" s="8">
        <v>0</v>
      </c>
      <c r="JS118" s="8">
        <v>14</v>
      </c>
      <c r="JT118" s="8">
        <v>0</v>
      </c>
      <c r="JU118" s="8">
        <v>0</v>
      </c>
      <c r="JV118" s="8">
        <v>0</v>
      </c>
      <c r="JW118" s="8"/>
      <c r="JX118" s="8">
        <v>4</v>
      </c>
      <c r="JY118" s="8">
        <v>0</v>
      </c>
      <c r="JZ118" s="8"/>
      <c r="KA118" s="8">
        <v>0</v>
      </c>
      <c r="KB118" s="8">
        <v>0</v>
      </c>
      <c r="KC118" s="8">
        <v>27</v>
      </c>
      <c r="KD118" s="8">
        <v>27</v>
      </c>
      <c r="KE118" s="8">
        <v>79</v>
      </c>
      <c r="KF118" s="8">
        <v>0</v>
      </c>
      <c r="KG118" s="8"/>
      <c r="KH118" s="8"/>
      <c r="KI118" s="8"/>
      <c r="KJ118" s="8">
        <v>16</v>
      </c>
      <c r="KK118" s="8">
        <v>2</v>
      </c>
      <c r="KL118" s="8">
        <v>6</v>
      </c>
      <c r="KM118" s="8">
        <v>25</v>
      </c>
      <c r="KN118" s="8">
        <v>43</v>
      </c>
      <c r="KO118" s="8"/>
      <c r="KP118" s="8">
        <v>1</v>
      </c>
      <c r="KQ118" s="8">
        <v>34</v>
      </c>
      <c r="KR118" s="8">
        <v>0</v>
      </c>
      <c r="KT118" s="1">
        <f t="shared" si="33"/>
        <v>13.40625</v>
      </c>
      <c r="KU118" s="1">
        <f t="shared" si="34"/>
        <v>3.4506484240459745</v>
      </c>
      <c r="KV118" s="3">
        <f t="shared" si="35"/>
        <v>0.71111111111111114</v>
      </c>
    </row>
    <row r="119" spans="1:308" x14ac:dyDescent="0.55000000000000004">
      <c r="A119" s="12">
        <v>0.29166666666666669</v>
      </c>
      <c r="B119" s="8">
        <v>0</v>
      </c>
      <c r="C119" s="8">
        <v>0</v>
      </c>
      <c r="D119" s="8">
        <v>0</v>
      </c>
      <c r="E119" s="8">
        <v>0</v>
      </c>
      <c r="F119" s="8">
        <v>12</v>
      </c>
      <c r="G119" s="8">
        <v>0</v>
      </c>
      <c r="H119" s="8">
        <v>0</v>
      </c>
      <c r="I119" s="8">
        <v>0</v>
      </c>
      <c r="J119" s="8">
        <v>0</v>
      </c>
      <c r="K119" s="8">
        <v>36</v>
      </c>
      <c r="L119" s="8">
        <v>0</v>
      </c>
      <c r="M119" s="8">
        <v>0</v>
      </c>
      <c r="N119" s="8">
        <v>34</v>
      </c>
      <c r="O119" s="8">
        <v>134</v>
      </c>
      <c r="P119" s="8">
        <v>0</v>
      </c>
      <c r="Q119" s="8">
        <v>45</v>
      </c>
      <c r="R119" s="8">
        <v>0</v>
      </c>
      <c r="S119" s="8">
        <v>0</v>
      </c>
      <c r="T119" s="8">
        <v>0</v>
      </c>
      <c r="U119" s="8">
        <v>57</v>
      </c>
      <c r="V119" s="8">
        <v>18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42</v>
      </c>
      <c r="AC119" s="8">
        <v>11</v>
      </c>
      <c r="AD119" s="8">
        <v>0</v>
      </c>
      <c r="AE119" s="8">
        <v>0</v>
      </c>
      <c r="AF119" s="8">
        <v>0</v>
      </c>
      <c r="AG119" s="8">
        <v>11</v>
      </c>
      <c r="AH119" s="8">
        <v>0</v>
      </c>
      <c r="AI119" s="8">
        <v>0</v>
      </c>
      <c r="AJ119" s="8">
        <v>0</v>
      </c>
      <c r="AK119" s="8">
        <v>0</v>
      </c>
      <c r="AL119" s="8">
        <v>2</v>
      </c>
      <c r="AM119" s="8">
        <v>0</v>
      </c>
      <c r="AN119" s="8">
        <v>43</v>
      </c>
      <c r="AO119" s="8">
        <v>0</v>
      </c>
      <c r="AP119" s="8">
        <v>18</v>
      </c>
      <c r="AQ119" s="8">
        <v>0</v>
      </c>
      <c r="AR119" s="8">
        <v>0</v>
      </c>
      <c r="AS119" s="8">
        <v>1</v>
      </c>
      <c r="AT119" s="8">
        <v>19</v>
      </c>
      <c r="AU119" s="8">
        <v>0</v>
      </c>
      <c r="AV119" s="8">
        <v>0</v>
      </c>
      <c r="AX119" s="1">
        <f t="shared" si="18"/>
        <v>10.276595744680851</v>
      </c>
      <c r="AY119" s="1">
        <f t="shared" si="19"/>
        <v>3.4498792867457104</v>
      </c>
      <c r="AZ119" s="3">
        <f t="shared" si="20"/>
        <v>1</v>
      </c>
      <c r="BB119" s="12">
        <v>0.29166666666666669</v>
      </c>
      <c r="BC119" s="8">
        <v>0</v>
      </c>
      <c r="BD119" s="8">
        <v>26</v>
      </c>
      <c r="BI119" s="8">
        <v>0</v>
      </c>
      <c r="BJ119" s="8">
        <v>17</v>
      </c>
      <c r="BT119" s="8">
        <v>28</v>
      </c>
      <c r="BW119" s="8">
        <v>10</v>
      </c>
      <c r="BY119" s="8">
        <v>0</v>
      </c>
      <c r="CA119" s="8">
        <v>0</v>
      </c>
      <c r="CD119" s="8">
        <v>5</v>
      </c>
      <c r="CM119" s="8">
        <v>0</v>
      </c>
      <c r="CN119" s="8">
        <v>0</v>
      </c>
      <c r="CR119" s="8">
        <v>29</v>
      </c>
      <c r="CT119" s="8">
        <v>1</v>
      </c>
      <c r="CU119" s="8">
        <v>14</v>
      </c>
      <c r="CW119" s="8">
        <v>0</v>
      </c>
      <c r="CY119" s="1">
        <f t="shared" si="21"/>
        <v>8.6666666666666661</v>
      </c>
      <c r="CZ119" s="1">
        <f t="shared" si="22"/>
        <v>2.9157481546915709</v>
      </c>
      <c r="DA119" s="3">
        <f t="shared" si="23"/>
        <v>0.31914893617021278</v>
      </c>
      <c r="DC119" s="12">
        <v>0.29166666666666669</v>
      </c>
      <c r="DD119" s="8">
        <v>8</v>
      </c>
      <c r="DE119" s="8">
        <v>0</v>
      </c>
      <c r="DF119" s="8">
        <v>0</v>
      </c>
      <c r="DG119" s="8">
        <v>1</v>
      </c>
      <c r="DH119" s="8">
        <v>28</v>
      </c>
      <c r="DI119" s="8">
        <v>2</v>
      </c>
      <c r="DJ119" s="8">
        <v>15</v>
      </c>
      <c r="DK119" s="8">
        <v>0</v>
      </c>
      <c r="DL119" s="8">
        <v>0</v>
      </c>
      <c r="DM119" s="8">
        <v>0</v>
      </c>
      <c r="DN119" s="8">
        <v>0</v>
      </c>
      <c r="DO119" s="8">
        <v>0</v>
      </c>
      <c r="DP119" s="8">
        <v>2</v>
      </c>
      <c r="DQ119" s="8">
        <v>73</v>
      </c>
      <c r="DR119" s="8">
        <v>49</v>
      </c>
      <c r="DS119" s="8">
        <v>3</v>
      </c>
      <c r="DT119" s="8">
        <v>0</v>
      </c>
      <c r="DU119" s="8">
        <v>38</v>
      </c>
      <c r="DV119" s="8">
        <v>5</v>
      </c>
      <c r="DW119" s="8">
        <v>2</v>
      </c>
      <c r="DX119" s="8">
        <v>0</v>
      </c>
      <c r="DY119" s="8">
        <v>1</v>
      </c>
      <c r="DZ119" s="8">
        <v>0</v>
      </c>
      <c r="EA119" s="8">
        <v>0</v>
      </c>
      <c r="EB119" s="8">
        <v>44</v>
      </c>
      <c r="EC119" s="8">
        <v>20</v>
      </c>
      <c r="ED119" s="8">
        <v>0</v>
      </c>
      <c r="EE119" s="8">
        <v>9</v>
      </c>
      <c r="EF119" s="8">
        <v>0</v>
      </c>
      <c r="EG119" s="8">
        <v>1</v>
      </c>
      <c r="EH119" s="8">
        <v>5</v>
      </c>
      <c r="EI119" s="8">
        <v>0</v>
      </c>
      <c r="EJ119" s="8">
        <v>0</v>
      </c>
      <c r="EK119" s="8">
        <v>0</v>
      </c>
      <c r="EL119" s="8">
        <v>0</v>
      </c>
      <c r="EM119" s="8">
        <v>0</v>
      </c>
      <c r="EN119" s="8">
        <v>8</v>
      </c>
      <c r="EO119" s="8">
        <v>0</v>
      </c>
      <c r="EP119" s="8">
        <v>0</v>
      </c>
      <c r="EQ119" s="8">
        <v>1</v>
      </c>
      <c r="ER119" s="8">
        <v>0</v>
      </c>
      <c r="ES119" s="8">
        <v>3</v>
      </c>
      <c r="ET119" s="8">
        <v>0</v>
      </c>
      <c r="EU119" s="8">
        <v>7</v>
      </c>
      <c r="EV119" s="8">
        <v>0</v>
      </c>
      <c r="EW119" s="8"/>
      <c r="EX119" s="1">
        <f t="shared" si="24"/>
        <v>7.2222222222222223</v>
      </c>
      <c r="EY119" s="1">
        <f t="shared" si="25"/>
        <v>2.3043412891009534</v>
      </c>
      <c r="EZ119" s="3">
        <f t="shared" si="26"/>
        <v>1</v>
      </c>
      <c r="FB119" s="12">
        <v>0.29166666666666669</v>
      </c>
      <c r="FM119" s="8">
        <v>0</v>
      </c>
      <c r="FO119" s="8">
        <v>15</v>
      </c>
      <c r="FS119" s="8">
        <v>0</v>
      </c>
      <c r="FU119" s="8">
        <v>0</v>
      </c>
      <c r="FV119" s="8">
        <v>7</v>
      </c>
      <c r="FW119" s="8">
        <v>34</v>
      </c>
      <c r="FX119" s="8">
        <v>7</v>
      </c>
      <c r="FY119" s="8">
        <v>19</v>
      </c>
      <c r="FZ119" s="8">
        <v>19</v>
      </c>
      <c r="GA119" s="8">
        <v>4</v>
      </c>
      <c r="GB119" s="8">
        <v>0</v>
      </c>
      <c r="GC119" s="8">
        <v>38</v>
      </c>
      <c r="GG119" s="8">
        <v>22</v>
      </c>
      <c r="GH119" s="8">
        <v>0</v>
      </c>
      <c r="GI119" s="8">
        <v>0</v>
      </c>
      <c r="GJ119" s="8">
        <v>0</v>
      </c>
      <c r="GK119" s="8">
        <v>5</v>
      </c>
      <c r="GL119" s="8">
        <v>8</v>
      </c>
      <c r="GM119" s="8">
        <v>0</v>
      </c>
      <c r="GO119" s="8">
        <v>0</v>
      </c>
      <c r="GQ119" s="8">
        <v>13</v>
      </c>
      <c r="GR119" s="8">
        <v>1</v>
      </c>
      <c r="GS119" s="8">
        <v>0</v>
      </c>
      <c r="GT119" s="8">
        <v>0</v>
      </c>
      <c r="GV119" s="8">
        <v>0</v>
      </c>
      <c r="GX119" s="1">
        <f t="shared" si="27"/>
        <v>7.68</v>
      </c>
      <c r="GY119" s="1">
        <f t="shared" si="28"/>
        <v>2.2096153511414607</v>
      </c>
      <c r="GZ119" s="3">
        <f t="shared" si="29"/>
        <v>0.54347826086956519</v>
      </c>
      <c r="HB119" s="12">
        <v>0.29166666666666669</v>
      </c>
      <c r="HC119" s="1">
        <v>51</v>
      </c>
      <c r="HD119" s="1">
        <v>0</v>
      </c>
      <c r="HE119" s="1">
        <v>0</v>
      </c>
      <c r="HF119" s="1">
        <v>2</v>
      </c>
      <c r="HG119" s="1">
        <v>0</v>
      </c>
      <c r="HH119" s="1">
        <v>14</v>
      </c>
      <c r="HI119" s="1">
        <v>2</v>
      </c>
      <c r="HJ119" s="1">
        <v>15</v>
      </c>
      <c r="HK119" s="1">
        <v>49</v>
      </c>
      <c r="HL119" s="1">
        <v>22</v>
      </c>
      <c r="HM119" s="1">
        <v>26</v>
      </c>
      <c r="HN119" s="1">
        <v>0</v>
      </c>
      <c r="HO119" s="1">
        <v>12</v>
      </c>
      <c r="HP119" s="1">
        <v>0</v>
      </c>
      <c r="HQ119" s="1">
        <v>0</v>
      </c>
      <c r="HR119" s="1">
        <v>0</v>
      </c>
      <c r="HS119" s="1">
        <v>4</v>
      </c>
      <c r="HT119" s="1">
        <v>9</v>
      </c>
      <c r="HU119" s="1">
        <v>0</v>
      </c>
      <c r="HV119" s="1">
        <v>29</v>
      </c>
      <c r="HW119" s="1">
        <v>6</v>
      </c>
      <c r="HX119" s="1">
        <v>11</v>
      </c>
      <c r="HY119" s="1">
        <v>0</v>
      </c>
      <c r="HZ119" s="1">
        <v>18</v>
      </c>
      <c r="IA119" s="1">
        <v>3</v>
      </c>
      <c r="IB119" s="1">
        <v>14</v>
      </c>
      <c r="IC119" s="1">
        <v>2</v>
      </c>
      <c r="ID119" s="1">
        <v>23</v>
      </c>
      <c r="IE119" s="1">
        <v>0</v>
      </c>
      <c r="IF119" s="1">
        <v>18</v>
      </c>
      <c r="IG119" s="1">
        <v>3</v>
      </c>
      <c r="IH119" s="1">
        <v>0</v>
      </c>
      <c r="II119" s="1">
        <v>1</v>
      </c>
      <c r="IJ119" s="1">
        <v>0</v>
      </c>
      <c r="IK119" s="1">
        <v>1</v>
      </c>
      <c r="IL119" s="1">
        <v>31</v>
      </c>
      <c r="IM119" s="1">
        <v>0</v>
      </c>
      <c r="IN119" s="1">
        <v>0</v>
      </c>
      <c r="IO119" s="1">
        <v>0</v>
      </c>
      <c r="IP119" s="1">
        <v>0</v>
      </c>
      <c r="IQ119" s="1">
        <v>0</v>
      </c>
      <c r="IR119" s="1">
        <v>0</v>
      </c>
      <c r="IS119" s="1">
        <v>0</v>
      </c>
      <c r="IU119" s="1">
        <f t="shared" si="30"/>
        <v>8.5116279069767433</v>
      </c>
      <c r="IV119" s="1">
        <f t="shared" si="31"/>
        <v>1.9789512790948875</v>
      </c>
      <c r="IW119" s="3">
        <f t="shared" si="32"/>
        <v>1</v>
      </c>
      <c r="IY119" s="12">
        <v>0.29166666666666669</v>
      </c>
      <c r="IZ119" s="8">
        <v>12</v>
      </c>
      <c r="JA119" s="8"/>
      <c r="JB119" s="8">
        <v>24</v>
      </c>
      <c r="JC119" s="8">
        <v>44</v>
      </c>
      <c r="JD119" s="8"/>
      <c r="JE119" s="8"/>
      <c r="JF119" s="8">
        <v>0</v>
      </c>
      <c r="JG119" s="8"/>
      <c r="JH119" s="8"/>
      <c r="JI119" s="8">
        <v>16</v>
      </c>
      <c r="JJ119" s="8"/>
      <c r="JK119" s="8">
        <v>4</v>
      </c>
      <c r="JL119" s="8">
        <v>0</v>
      </c>
      <c r="JM119" s="8">
        <v>9</v>
      </c>
      <c r="JN119" s="8">
        <v>56</v>
      </c>
      <c r="JO119" s="8"/>
      <c r="JP119" s="8">
        <v>17</v>
      </c>
      <c r="JQ119" s="8">
        <v>0</v>
      </c>
      <c r="JR119" s="8">
        <v>6</v>
      </c>
      <c r="JS119" s="8">
        <v>0</v>
      </c>
      <c r="JT119" s="8">
        <v>0</v>
      </c>
      <c r="JU119" s="8">
        <v>0</v>
      </c>
      <c r="JV119" s="8">
        <v>2</v>
      </c>
      <c r="JW119" s="8"/>
      <c r="JX119" s="8">
        <v>32</v>
      </c>
      <c r="JY119" s="8">
        <v>10</v>
      </c>
      <c r="JZ119" s="8"/>
      <c r="KA119" s="8">
        <v>11</v>
      </c>
      <c r="KB119" s="8">
        <v>5</v>
      </c>
      <c r="KC119" s="8">
        <v>10</v>
      </c>
      <c r="KD119" s="8">
        <v>10</v>
      </c>
      <c r="KE119" s="8">
        <v>42</v>
      </c>
      <c r="KF119" s="8">
        <v>0</v>
      </c>
      <c r="KG119" s="8"/>
      <c r="KH119" s="8"/>
      <c r="KI119" s="8"/>
      <c r="KJ119" s="8">
        <v>0</v>
      </c>
      <c r="KK119" s="8">
        <v>12</v>
      </c>
      <c r="KL119" s="8">
        <v>9</v>
      </c>
      <c r="KM119" s="8">
        <v>15</v>
      </c>
      <c r="KN119" s="8">
        <v>49</v>
      </c>
      <c r="KO119" s="8"/>
      <c r="KP119" s="8"/>
      <c r="KQ119" s="8">
        <v>4</v>
      </c>
      <c r="KR119" s="8">
        <v>21</v>
      </c>
      <c r="KT119" s="1">
        <f t="shared" si="33"/>
        <v>13.548387096774194</v>
      </c>
      <c r="KU119" s="1">
        <f t="shared" si="34"/>
        <v>2.8066122806561538</v>
      </c>
      <c r="KV119" s="3">
        <f t="shared" si="35"/>
        <v>0.68888888888888888</v>
      </c>
    </row>
    <row r="120" spans="1:308" x14ac:dyDescent="0.55000000000000004">
      <c r="A120" s="12">
        <v>0.3125</v>
      </c>
      <c r="B120" s="8">
        <v>0</v>
      </c>
      <c r="C120" s="8">
        <v>0</v>
      </c>
      <c r="D120" s="8">
        <v>0</v>
      </c>
      <c r="E120" s="8">
        <v>37</v>
      </c>
      <c r="F120" s="8">
        <v>0</v>
      </c>
      <c r="G120" s="8">
        <v>1</v>
      </c>
      <c r="H120" s="8">
        <v>1</v>
      </c>
      <c r="I120" s="8">
        <v>0</v>
      </c>
      <c r="J120" s="8">
        <v>0</v>
      </c>
      <c r="K120" s="8">
        <v>0</v>
      </c>
      <c r="L120" s="8">
        <v>29</v>
      </c>
      <c r="M120" s="8">
        <v>0</v>
      </c>
      <c r="N120" s="8">
        <v>9</v>
      </c>
      <c r="O120" s="8">
        <v>46</v>
      </c>
      <c r="P120" s="8">
        <v>0</v>
      </c>
      <c r="Q120" s="8">
        <v>9</v>
      </c>
      <c r="R120" s="8">
        <v>0</v>
      </c>
      <c r="S120" s="8">
        <v>0</v>
      </c>
      <c r="T120" s="8">
        <v>0</v>
      </c>
      <c r="U120" s="8">
        <v>1</v>
      </c>
      <c r="V120" s="8">
        <v>0</v>
      </c>
      <c r="W120" s="8">
        <v>0</v>
      </c>
      <c r="X120" s="8">
        <v>0</v>
      </c>
      <c r="Y120" s="8">
        <v>27</v>
      </c>
      <c r="Z120" s="8">
        <v>0</v>
      </c>
      <c r="AA120" s="8">
        <v>0</v>
      </c>
      <c r="AB120" s="8">
        <v>11</v>
      </c>
      <c r="AC120" s="8">
        <v>21</v>
      </c>
      <c r="AD120" s="8">
        <v>0</v>
      </c>
      <c r="AE120" s="8">
        <v>0</v>
      </c>
      <c r="AF120" s="8">
        <v>0</v>
      </c>
      <c r="AG120" s="8">
        <v>4</v>
      </c>
      <c r="AH120" s="8">
        <v>0</v>
      </c>
      <c r="AI120" s="8">
        <v>0</v>
      </c>
      <c r="AJ120" s="8">
        <v>0</v>
      </c>
      <c r="AK120" s="8">
        <v>59</v>
      </c>
      <c r="AL120" s="8">
        <v>0</v>
      </c>
      <c r="AM120" s="8">
        <v>0</v>
      </c>
      <c r="AN120" s="8">
        <v>0</v>
      </c>
      <c r="AO120" s="8">
        <v>0</v>
      </c>
      <c r="AP120" s="8">
        <v>41</v>
      </c>
      <c r="AQ120" s="8">
        <v>0</v>
      </c>
      <c r="AR120" s="8">
        <v>34</v>
      </c>
      <c r="AS120" s="8">
        <v>43</v>
      </c>
      <c r="AT120" s="8">
        <v>0</v>
      </c>
      <c r="AU120" s="8">
        <v>0</v>
      </c>
      <c r="AV120" s="8">
        <v>0</v>
      </c>
      <c r="AX120" s="1">
        <f t="shared" si="18"/>
        <v>7.9361702127659575</v>
      </c>
      <c r="AY120" s="1">
        <f t="shared" si="19"/>
        <v>2.2561262584565762</v>
      </c>
      <c r="AZ120" s="3">
        <f t="shared" si="20"/>
        <v>1</v>
      </c>
      <c r="BB120" s="12">
        <v>0.3125</v>
      </c>
      <c r="BC120" s="8">
        <v>0</v>
      </c>
      <c r="BD120" s="8">
        <v>20</v>
      </c>
      <c r="BI120" s="8">
        <v>0</v>
      </c>
      <c r="BJ120" s="8">
        <v>3</v>
      </c>
      <c r="BT120" s="8">
        <v>8</v>
      </c>
      <c r="BW120" s="8">
        <v>3</v>
      </c>
      <c r="BY120" s="8">
        <v>0</v>
      </c>
      <c r="CA120" s="8">
        <v>0</v>
      </c>
      <c r="CD120" s="8">
        <v>1</v>
      </c>
      <c r="CM120" s="8">
        <v>0</v>
      </c>
      <c r="CN120" s="8">
        <v>0</v>
      </c>
      <c r="CR120" s="8">
        <v>14</v>
      </c>
      <c r="CT120" s="8">
        <v>9</v>
      </c>
      <c r="CU120" s="8">
        <v>0</v>
      </c>
      <c r="CW120" s="8">
        <v>0</v>
      </c>
      <c r="CY120" s="1">
        <f t="shared" si="21"/>
        <v>3.8666666666666667</v>
      </c>
      <c r="CZ120" s="1">
        <f t="shared" si="22"/>
        <v>1.5972198067614585</v>
      </c>
      <c r="DA120" s="3">
        <f t="shared" si="23"/>
        <v>0.31914893617021278</v>
      </c>
      <c r="DC120" s="12">
        <v>0.3125</v>
      </c>
      <c r="DD120" s="8">
        <v>0</v>
      </c>
      <c r="DE120" s="8">
        <v>2</v>
      </c>
      <c r="DF120" s="8">
        <v>6</v>
      </c>
      <c r="DG120" s="8">
        <v>0</v>
      </c>
      <c r="DH120" s="8">
        <v>9</v>
      </c>
      <c r="DI120" s="8">
        <v>3</v>
      </c>
      <c r="DJ120" s="8">
        <v>16</v>
      </c>
      <c r="DK120" s="8">
        <v>0</v>
      </c>
      <c r="DL120" s="8">
        <v>0</v>
      </c>
      <c r="DM120" s="8">
        <v>2</v>
      </c>
      <c r="DN120" s="8">
        <v>0</v>
      </c>
      <c r="DO120" s="8">
        <v>0</v>
      </c>
      <c r="DP120" s="8">
        <v>0</v>
      </c>
      <c r="DQ120" s="8">
        <v>0</v>
      </c>
      <c r="DR120" s="8">
        <v>16</v>
      </c>
      <c r="DS120" s="8">
        <v>2</v>
      </c>
      <c r="DT120" s="8">
        <v>86</v>
      </c>
      <c r="DU120" s="8">
        <v>34</v>
      </c>
      <c r="DV120" s="8">
        <v>3</v>
      </c>
      <c r="DW120" s="8">
        <v>45</v>
      </c>
      <c r="DX120" s="8">
        <v>1</v>
      </c>
      <c r="DY120" s="8">
        <v>20</v>
      </c>
      <c r="DZ120" s="8">
        <v>0</v>
      </c>
      <c r="EA120" s="8">
        <v>25</v>
      </c>
      <c r="EB120" s="8">
        <v>18</v>
      </c>
      <c r="EC120" s="8">
        <v>2</v>
      </c>
      <c r="ED120" s="8">
        <v>0</v>
      </c>
      <c r="EE120" s="8">
        <v>6</v>
      </c>
      <c r="EF120" s="8">
        <v>0</v>
      </c>
      <c r="EG120" s="8">
        <v>25</v>
      </c>
      <c r="EH120" s="8">
        <v>0</v>
      </c>
      <c r="EI120" s="8">
        <v>0</v>
      </c>
      <c r="EJ120" s="8">
        <v>19</v>
      </c>
      <c r="EK120" s="8">
        <v>0</v>
      </c>
      <c r="EL120" s="8">
        <v>60</v>
      </c>
      <c r="EM120" s="8">
        <v>3</v>
      </c>
      <c r="EN120" s="8">
        <v>29</v>
      </c>
      <c r="EO120" s="8">
        <v>8</v>
      </c>
      <c r="EP120" s="8">
        <v>19</v>
      </c>
      <c r="EQ120" s="8">
        <v>2</v>
      </c>
      <c r="ER120" s="8">
        <v>0</v>
      </c>
      <c r="ES120" s="8">
        <v>8</v>
      </c>
      <c r="ET120" s="8">
        <v>13</v>
      </c>
      <c r="EU120" s="8">
        <v>19</v>
      </c>
      <c r="EV120" s="8">
        <v>37</v>
      </c>
      <c r="EW120" s="8"/>
      <c r="EX120" s="1">
        <f t="shared" si="24"/>
        <v>11.955555555555556</v>
      </c>
      <c r="EY120" s="1">
        <f t="shared" si="25"/>
        <v>2.6611601395707019</v>
      </c>
      <c r="EZ120" s="3">
        <f t="shared" si="26"/>
        <v>1</v>
      </c>
      <c r="FB120" s="12">
        <v>0.3125</v>
      </c>
      <c r="FM120" s="8">
        <v>7</v>
      </c>
      <c r="FO120" s="8">
        <v>13</v>
      </c>
      <c r="FS120" s="8">
        <v>2</v>
      </c>
      <c r="FU120" s="8">
        <v>0</v>
      </c>
      <c r="FV120" s="8">
        <v>0</v>
      </c>
      <c r="FW120" s="8">
        <v>33</v>
      </c>
      <c r="FX120" s="8">
        <v>4</v>
      </c>
      <c r="FY120" s="8">
        <v>36</v>
      </c>
      <c r="FZ120" s="8">
        <v>2</v>
      </c>
      <c r="GA120" s="8">
        <v>21</v>
      </c>
      <c r="GB120" s="8">
        <v>0</v>
      </c>
      <c r="GC120" s="8">
        <v>3</v>
      </c>
      <c r="GG120" s="8">
        <v>36</v>
      </c>
      <c r="GH120" s="8">
        <v>4</v>
      </c>
      <c r="GI120" s="8">
        <v>0</v>
      </c>
      <c r="GJ120" s="8">
        <v>0</v>
      </c>
      <c r="GK120" s="8">
        <v>15</v>
      </c>
      <c r="GL120" s="8">
        <v>9</v>
      </c>
      <c r="GM120" s="8">
        <v>2</v>
      </c>
      <c r="GO120" s="8">
        <v>0</v>
      </c>
      <c r="GQ120" s="8">
        <v>52</v>
      </c>
      <c r="GR120" s="8">
        <v>0</v>
      </c>
      <c r="GS120" s="8">
        <v>0</v>
      </c>
      <c r="GT120" s="8">
        <v>0</v>
      </c>
      <c r="GV120" s="8">
        <v>0</v>
      </c>
      <c r="GX120" s="1">
        <f t="shared" si="27"/>
        <v>9.56</v>
      </c>
      <c r="GY120" s="1">
        <f t="shared" si="28"/>
        <v>2.9206620254090794</v>
      </c>
      <c r="GZ120" s="3">
        <f t="shared" si="29"/>
        <v>0.54347826086956519</v>
      </c>
      <c r="HB120" s="12">
        <v>0.3125</v>
      </c>
      <c r="HC120" s="1">
        <v>27</v>
      </c>
      <c r="HD120" s="1">
        <v>13</v>
      </c>
      <c r="HE120" s="1">
        <v>0</v>
      </c>
      <c r="HF120" s="1">
        <v>33</v>
      </c>
      <c r="HG120" s="1">
        <v>0</v>
      </c>
      <c r="HH120" s="1">
        <v>9</v>
      </c>
      <c r="HI120" s="1">
        <v>0</v>
      </c>
      <c r="HJ120" s="1">
        <v>25</v>
      </c>
      <c r="HK120" s="1">
        <v>10</v>
      </c>
      <c r="HL120" s="1">
        <v>72</v>
      </c>
      <c r="HM120" s="1">
        <v>0</v>
      </c>
      <c r="HN120" s="1">
        <v>2</v>
      </c>
      <c r="HO120" s="1">
        <v>8</v>
      </c>
      <c r="HP120" s="1">
        <v>0</v>
      </c>
      <c r="HQ120" s="1">
        <v>0</v>
      </c>
      <c r="HR120" s="1">
        <v>0</v>
      </c>
      <c r="HS120" s="1">
        <v>4</v>
      </c>
      <c r="HT120" s="1">
        <v>0</v>
      </c>
      <c r="HU120" s="1">
        <v>0</v>
      </c>
      <c r="HV120" s="1">
        <v>14</v>
      </c>
      <c r="HW120" s="1">
        <v>0</v>
      </c>
      <c r="HX120" s="1">
        <v>0</v>
      </c>
      <c r="HY120" s="1">
        <v>29</v>
      </c>
      <c r="HZ120" s="1">
        <v>51</v>
      </c>
      <c r="IA120" s="1">
        <v>14</v>
      </c>
      <c r="IB120" s="1">
        <v>1</v>
      </c>
      <c r="IC120" s="1">
        <v>6</v>
      </c>
      <c r="ID120" s="1">
        <v>0</v>
      </c>
      <c r="IE120" s="1">
        <v>0</v>
      </c>
      <c r="IF120" s="1">
        <v>0</v>
      </c>
      <c r="IG120" s="1">
        <v>5</v>
      </c>
      <c r="IH120" s="1">
        <v>0</v>
      </c>
      <c r="II120" s="1">
        <v>0</v>
      </c>
      <c r="IJ120" s="1">
        <v>7</v>
      </c>
      <c r="IK120" s="1">
        <v>25</v>
      </c>
      <c r="IL120" s="1">
        <v>0</v>
      </c>
      <c r="IM120" s="1">
        <v>0</v>
      </c>
      <c r="IN120" s="1">
        <v>0</v>
      </c>
      <c r="IO120" s="1">
        <v>0</v>
      </c>
      <c r="IP120" s="1">
        <v>0</v>
      </c>
      <c r="IQ120" s="1">
        <v>0</v>
      </c>
      <c r="IR120" s="1">
        <v>0</v>
      </c>
      <c r="IS120" s="1">
        <v>21</v>
      </c>
      <c r="IU120" s="1">
        <f t="shared" si="30"/>
        <v>8.7441860465116275</v>
      </c>
      <c r="IV120" s="1">
        <f t="shared" si="31"/>
        <v>2.3275738972668281</v>
      </c>
      <c r="IW120" s="3">
        <f t="shared" si="32"/>
        <v>1</v>
      </c>
      <c r="IY120" s="12">
        <v>0.3125</v>
      </c>
      <c r="IZ120" s="8">
        <v>6</v>
      </c>
      <c r="JA120" s="8"/>
      <c r="JB120" s="8">
        <v>11</v>
      </c>
      <c r="JC120" s="8">
        <v>23</v>
      </c>
      <c r="JD120" s="8"/>
      <c r="JE120" s="8"/>
      <c r="JF120" s="8">
        <v>0</v>
      </c>
      <c r="JG120" s="8"/>
      <c r="JH120" s="8"/>
      <c r="JI120" s="8">
        <v>10</v>
      </c>
      <c r="JJ120" s="8"/>
      <c r="JK120" s="8">
        <v>19</v>
      </c>
      <c r="JL120" s="8">
        <v>0</v>
      </c>
      <c r="JM120" s="8">
        <v>0</v>
      </c>
      <c r="JN120" s="8">
        <v>0</v>
      </c>
      <c r="JO120" s="8"/>
      <c r="JP120" s="8">
        <v>0</v>
      </c>
      <c r="JQ120" s="8">
        <v>10</v>
      </c>
      <c r="JR120" s="8">
        <v>0</v>
      </c>
      <c r="JS120" s="8">
        <v>0</v>
      </c>
      <c r="JT120" s="8">
        <v>46</v>
      </c>
      <c r="JU120" s="8">
        <v>13</v>
      </c>
      <c r="JV120" s="8">
        <v>4</v>
      </c>
      <c r="JW120" s="8"/>
      <c r="JX120" s="8">
        <v>6</v>
      </c>
      <c r="JY120" s="8">
        <v>6</v>
      </c>
      <c r="JZ120" s="8"/>
      <c r="KA120" s="8">
        <v>2</v>
      </c>
      <c r="KB120" s="8">
        <v>37</v>
      </c>
      <c r="KC120" s="8">
        <v>13</v>
      </c>
      <c r="KD120" s="8">
        <v>17</v>
      </c>
      <c r="KE120" s="8">
        <v>20</v>
      </c>
      <c r="KF120" s="8">
        <v>0</v>
      </c>
      <c r="KG120" s="8"/>
      <c r="KH120" s="8"/>
      <c r="KI120" s="8"/>
      <c r="KJ120" s="8">
        <v>3</v>
      </c>
      <c r="KK120" s="8">
        <v>8</v>
      </c>
      <c r="KL120" s="8">
        <v>0</v>
      </c>
      <c r="KM120" s="8">
        <v>33</v>
      </c>
      <c r="KN120" s="8">
        <v>48</v>
      </c>
      <c r="KO120" s="8"/>
      <c r="KP120" s="8"/>
      <c r="KQ120" s="8">
        <v>1</v>
      </c>
      <c r="KR120" s="8">
        <v>0</v>
      </c>
      <c r="KT120" s="1">
        <f t="shared" si="33"/>
        <v>10.838709677419354</v>
      </c>
      <c r="KU120" s="1">
        <f t="shared" si="34"/>
        <v>2.4705128866283776</v>
      </c>
      <c r="KV120" s="3">
        <f t="shared" si="35"/>
        <v>0.68888888888888888</v>
      </c>
    </row>
    <row r="121" spans="1:308" x14ac:dyDescent="0.55000000000000004">
      <c r="A121" s="12">
        <v>0.33333333333333331</v>
      </c>
      <c r="B121" s="8">
        <v>0</v>
      </c>
      <c r="C121" s="8">
        <v>0</v>
      </c>
      <c r="D121" s="8">
        <v>1</v>
      </c>
      <c r="E121" s="8">
        <v>3</v>
      </c>
      <c r="F121" s="8">
        <v>0</v>
      </c>
      <c r="G121" s="8">
        <v>0</v>
      </c>
      <c r="H121" s="8">
        <v>0</v>
      </c>
      <c r="I121" s="8">
        <v>7</v>
      </c>
      <c r="J121" s="8">
        <v>0</v>
      </c>
      <c r="K121" s="8">
        <v>0</v>
      </c>
      <c r="L121" s="8">
        <v>15</v>
      </c>
      <c r="M121" s="8">
        <v>4</v>
      </c>
      <c r="N121" s="8">
        <v>3</v>
      </c>
      <c r="O121" s="8">
        <v>0</v>
      </c>
      <c r="P121" s="8">
        <v>0</v>
      </c>
      <c r="Q121" s="8">
        <v>7</v>
      </c>
      <c r="R121" s="8">
        <v>2</v>
      </c>
      <c r="S121" s="8">
        <v>0</v>
      </c>
      <c r="T121" s="8">
        <v>1</v>
      </c>
      <c r="U121" s="8">
        <v>14</v>
      </c>
      <c r="V121" s="8">
        <v>12</v>
      </c>
      <c r="W121" s="8">
        <v>0</v>
      </c>
      <c r="X121" s="8">
        <v>0</v>
      </c>
      <c r="Y121" s="8">
        <v>0</v>
      </c>
      <c r="Z121" s="8">
        <v>44</v>
      </c>
      <c r="AA121" s="8">
        <v>0</v>
      </c>
      <c r="AB121" s="8">
        <v>0</v>
      </c>
      <c r="AC121" s="8">
        <v>4</v>
      </c>
      <c r="AD121" s="8">
        <v>0</v>
      </c>
      <c r="AE121" s="8">
        <v>5</v>
      </c>
      <c r="AF121" s="8">
        <v>0</v>
      </c>
      <c r="AG121" s="8">
        <v>21</v>
      </c>
      <c r="AH121" s="8">
        <v>53</v>
      </c>
      <c r="AI121" s="8">
        <v>0</v>
      </c>
      <c r="AJ121" s="8">
        <v>0</v>
      </c>
      <c r="AK121" s="8">
        <v>2</v>
      </c>
      <c r="AL121" s="8">
        <v>0</v>
      </c>
      <c r="AM121" s="8">
        <v>0</v>
      </c>
      <c r="AN121" s="8">
        <v>0</v>
      </c>
      <c r="AO121" s="8">
        <v>0</v>
      </c>
      <c r="AP121" s="8">
        <v>1</v>
      </c>
      <c r="AQ121" s="8">
        <v>0</v>
      </c>
      <c r="AR121" s="8">
        <v>15</v>
      </c>
      <c r="AS121" s="8">
        <v>7</v>
      </c>
      <c r="AT121" s="8">
        <v>0</v>
      </c>
      <c r="AU121" s="8">
        <v>0</v>
      </c>
      <c r="AV121" s="8">
        <v>0</v>
      </c>
      <c r="AX121" s="1">
        <f t="shared" si="18"/>
        <v>4.7021276595744679</v>
      </c>
      <c r="AY121" s="1">
        <f t="shared" si="19"/>
        <v>1.5463588259253198</v>
      </c>
      <c r="AZ121" s="3">
        <f t="shared" si="20"/>
        <v>1</v>
      </c>
      <c r="BB121" s="12">
        <v>0.33333333333333331</v>
      </c>
      <c r="BC121" s="8">
        <v>0</v>
      </c>
      <c r="BD121" s="8">
        <v>15</v>
      </c>
      <c r="BI121" s="8">
        <v>0</v>
      </c>
      <c r="BJ121" s="8">
        <v>9</v>
      </c>
      <c r="BT121" s="8">
        <v>16</v>
      </c>
      <c r="BW121" s="8">
        <v>1</v>
      </c>
      <c r="BY121" s="8">
        <v>0</v>
      </c>
      <c r="CA121" s="8">
        <v>1</v>
      </c>
      <c r="CD121" s="8">
        <v>3</v>
      </c>
      <c r="CM121" s="8">
        <v>0</v>
      </c>
      <c r="CN121" s="8">
        <v>6</v>
      </c>
      <c r="CR121" s="8">
        <v>21</v>
      </c>
      <c r="CT121" s="8">
        <v>75</v>
      </c>
      <c r="CU121" s="8">
        <v>1</v>
      </c>
      <c r="CW121" s="8">
        <v>0</v>
      </c>
      <c r="CY121" s="1">
        <f t="shared" si="21"/>
        <v>9.8666666666666671</v>
      </c>
      <c r="CZ121" s="1">
        <f t="shared" si="22"/>
        <v>4.9836558264817397</v>
      </c>
      <c r="DA121" s="3">
        <f t="shared" si="23"/>
        <v>0.31914893617021278</v>
      </c>
      <c r="DC121" s="12">
        <v>0.33333333333333331</v>
      </c>
      <c r="DD121" s="8">
        <v>3</v>
      </c>
      <c r="DE121" s="8">
        <v>0</v>
      </c>
      <c r="DF121" s="8">
        <v>4</v>
      </c>
      <c r="DG121" s="8">
        <v>0</v>
      </c>
      <c r="DH121" s="8">
        <v>41</v>
      </c>
      <c r="DI121" s="8">
        <v>12</v>
      </c>
      <c r="DJ121" s="8">
        <v>2</v>
      </c>
      <c r="DK121" s="8">
        <v>0</v>
      </c>
      <c r="DL121" s="8">
        <v>1</v>
      </c>
      <c r="DM121" s="8">
        <v>12</v>
      </c>
      <c r="DN121" s="8">
        <v>0</v>
      </c>
      <c r="DO121" s="8">
        <v>0</v>
      </c>
      <c r="DP121" s="8">
        <v>0</v>
      </c>
      <c r="DQ121" s="8">
        <v>34</v>
      </c>
      <c r="DR121" s="8">
        <v>0</v>
      </c>
      <c r="DS121" s="8">
        <v>0</v>
      </c>
      <c r="DT121" s="8">
        <v>96</v>
      </c>
      <c r="DU121" s="8">
        <v>0</v>
      </c>
      <c r="DV121" s="8">
        <v>47</v>
      </c>
      <c r="DW121" s="8">
        <v>13</v>
      </c>
      <c r="DX121" s="8">
        <v>2</v>
      </c>
      <c r="DY121" s="8">
        <v>12</v>
      </c>
      <c r="DZ121" s="8">
        <v>0</v>
      </c>
      <c r="EA121" s="8">
        <v>7</v>
      </c>
      <c r="EB121" s="8">
        <v>20</v>
      </c>
      <c r="EC121" s="8">
        <v>1</v>
      </c>
      <c r="ED121" s="8">
        <v>16</v>
      </c>
      <c r="EE121" s="8">
        <v>0</v>
      </c>
      <c r="EF121" s="8">
        <v>1</v>
      </c>
      <c r="EG121" s="8">
        <v>33</v>
      </c>
      <c r="EH121" s="8">
        <v>0</v>
      </c>
      <c r="EI121" s="8">
        <v>12</v>
      </c>
      <c r="EJ121" s="8">
        <v>10</v>
      </c>
      <c r="EK121" s="8">
        <v>0</v>
      </c>
      <c r="EL121" s="8">
        <v>13</v>
      </c>
      <c r="EM121" s="8">
        <v>0</v>
      </c>
      <c r="EN121" s="8">
        <v>7</v>
      </c>
      <c r="EO121" s="8">
        <v>13</v>
      </c>
      <c r="EP121" s="8">
        <v>72</v>
      </c>
      <c r="EQ121" s="8">
        <v>27</v>
      </c>
      <c r="ER121" s="8">
        <v>0</v>
      </c>
      <c r="ES121" s="8">
        <v>31</v>
      </c>
      <c r="ET121" s="8">
        <v>4</v>
      </c>
      <c r="EU121" s="8">
        <v>0</v>
      </c>
      <c r="EV121" s="8">
        <v>0</v>
      </c>
      <c r="EW121" s="8"/>
      <c r="EX121" s="1">
        <f t="shared" si="24"/>
        <v>12.133333333333333</v>
      </c>
      <c r="EY121" s="1">
        <f t="shared" si="25"/>
        <v>2.9805090745431966</v>
      </c>
      <c r="EZ121" s="3">
        <f t="shared" si="26"/>
        <v>1</v>
      </c>
      <c r="FB121" s="12">
        <v>0.33333333333333331</v>
      </c>
      <c r="FM121" s="8">
        <v>8</v>
      </c>
      <c r="FO121" s="8">
        <v>8</v>
      </c>
      <c r="FS121" s="8">
        <v>1</v>
      </c>
      <c r="FU121" s="8">
        <v>0</v>
      </c>
      <c r="FV121" s="8">
        <v>5</v>
      </c>
      <c r="FW121" s="8">
        <v>33</v>
      </c>
      <c r="FX121" s="8">
        <v>1</v>
      </c>
      <c r="FY121" s="8">
        <v>0</v>
      </c>
      <c r="FZ121" s="8">
        <v>3</v>
      </c>
      <c r="GA121" s="8">
        <v>47</v>
      </c>
      <c r="GB121" s="8">
        <v>0</v>
      </c>
      <c r="GC121" s="8">
        <v>3</v>
      </c>
      <c r="GG121" s="8">
        <v>20</v>
      </c>
      <c r="GH121" s="8">
        <v>0</v>
      </c>
      <c r="GI121" s="8">
        <v>0</v>
      </c>
      <c r="GJ121" s="8">
        <v>0</v>
      </c>
      <c r="GK121" s="8">
        <v>7</v>
      </c>
      <c r="GL121" s="8">
        <v>2</v>
      </c>
      <c r="GM121" s="8">
        <v>0</v>
      </c>
      <c r="GO121" s="8">
        <v>0</v>
      </c>
      <c r="GQ121" s="8">
        <v>6</v>
      </c>
      <c r="GR121" s="8">
        <v>0</v>
      </c>
      <c r="GS121" s="8">
        <v>0</v>
      </c>
      <c r="GT121" s="8">
        <v>12</v>
      </c>
      <c r="GV121" s="8">
        <v>0</v>
      </c>
      <c r="GX121" s="1">
        <f t="shared" si="27"/>
        <v>6.24</v>
      </c>
      <c r="GY121" s="1">
        <f t="shared" si="28"/>
        <v>2.2842066456430774</v>
      </c>
      <c r="GZ121" s="3">
        <f t="shared" si="29"/>
        <v>0.54347826086956519</v>
      </c>
      <c r="HB121" s="12">
        <v>0.33333333333333331</v>
      </c>
      <c r="HC121" s="1">
        <v>38</v>
      </c>
      <c r="HD121" s="1">
        <v>18</v>
      </c>
      <c r="HE121" s="1">
        <v>14</v>
      </c>
      <c r="HF121" s="1">
        <v>4</v>
      </c>
      <c r="HG121" s="1">
        <v>6</v>
      </c>
      <c r="HH121" s="1">
        <v>8</v>
      </c>
      <c r="HI121" s="1">
        <v>13</v>
      </c>
      <c r="HJ121" s="1">
        <v>7</v>
      </c>
      <c r="HK121" s="1">
        <v>24</v>
      </c>
      <c r="HL121" s="1">
        <v>24</v>
      </c>
      <c r="HM121" s="1">
        <v>0</v>
      </c>
      <c r="HN121" s="1">
        <v>6</v>
      </c>
      <c r="HO121" s="1">
        <v>63</v>
      </c>
      <c r="HP121" s="1">
        <v>23</v>
      </c>
      <c r="HQ121" s="1">
        <v>22</v>
      </c>
      <c r="HR121" s="1">
        <v>4</v>
      </c>
      <c r="HS121" s="1">
        <v>29</v>
      </c>
      <c r="HT121" s="1">
        <v>0</v>
      </c>
      <c r="HU121" s="1">
        <v>21</v>
      </c>
      <c r="HV121" s="1">
        <v>21</v>
      </c>
      <c r="HW121" s="1">
        <v>5</v>
      </c>
      <c r="HX121" s="1">
        <v>18</v>
      </c>
      <c r="HY121" s="1">
        <v>16</v>
      </c>
      <c r="HZ121" s="1">
        <v>43</v>
      </c>
      <c r="IA121" s="1">
        <v>24</v>
      </c>
      <c r="IB121" s="1">
        <v>7</v>
      </c>
      <c r="IC121" s="1">
        <v>6</v>
      </c>
      <c r="ID121" s="1">
        <v>19</v>
      </c>
      <c r="IE121" s="1">
        <v>0</v>
      </c>
      <c r="IF121" s="1">
        <v>14</v>
      </c>
      <c r="IG121" s="1">
        <v>10</v>
      </c>
      <c r="IH121" s="1">
        <v>0</v>
      </c>
      <c r="II121" s="1">
        <v>8</v>
      </c>
      <c r="IJ121" s="1">
        <v>8</v>
      </c>
      <c r="IK121" s="1">
        <v>6</v>
      </c>
      <c r="IL121" s="1">
        <v>0</v>
      </c>
      <c r="IM121" s="1">
        <v>0</v>
      </c>
      <c r="IN121" s="1">
        <v>0</v>
      </c>
      <c r="IO121" s="1">
        <v>0</v>
      </c>
      <c r="IP121" s="1">
        <v>16</v>
      </c>
      <c r="IQ121" s="1">
        <v>15</v>
      </c>
      <c r="IR121" s="1">
        <v>0</v>
      </c>
      <c r="IS121" s="1">
        <v>17</v>
      </c>
      <c r="IU121" s="1">
        <f t="shared" si="30"/>
        <v>13.418604651162791</v>
      </c>
      <c r="IV121" s="1">
        <f t="shared" si="31"/>
        <v>1.9925755210887264</v>
      </c>
      <c r="IW121" s="3">
        <f t="shared" si="32"/>
        <v>1</v>
      </c>
      <c r="IY121" s="12">
        <v>0.33333333333333331</v>
      </c>
      <c r="IZ121" s="8">
        <v>1</v>
      </c>
      <c r="JA121" s="8"/>
      <c r="JB121" s="8">
        <v>7</v>
      </c>
      <c r="JC121" s="8">
        <v>17</v>
      </c>
      <c r="JD121" s="8"/>
      <c r="JE121" s="8"/>
      <c r="JF121" s="8">
        <v>26</v>
      </c>
      <c r="JG121" s="8"/>
      <c r="JH121" s="8"/>
      <c r="JI121" s="8">
        <v>0</v>
      </c>
      <c r="JJ121" s="8"/>
      <c r="JK121" s="8">
        <v>14</v>
      </c>
      <c r="JL121" s="8">
        <v>46</v>
      </c>
      <c r="JM121" s="8">
        <v>0</v>
      </c>
      <c r="JN121" s="8">
        <v>0</v>
      </c>
      <c r="JO121" s="8"/>
      <c r="JP121" s="8">
        <v>0</v>
      </c>
      <c r="JQ121" s="8">
        <v>8</v>
      </c>
      <c r="JR121" s="8">
        <v>0</v>
      </c>
      <c r="JS121" s="8">
        <v>16</v>
      </c>
      <c r="JT121" s="8">
        <v>0</v>
      </c>
      <c r="JU121" s="8">
        <v>2</v>
      </c>
      <c r="JV121" s="8">
        <v>6</v>
      </c>
      <c r="JW121" s="8"/>
      <c r="JX121" s="8">
        <v>0</v>
      </c>
      <c r="JY121" s="8">
        <v>1</v>
      </c>
      <c r="JZ121" s="8"/>
      <c r="KA121" s="8">
        <v>0</v>
      </c>
      <c r="KB121" s="8">
        <v>16</v>
      </c>
      <c r="KC121" s="8">
        <v>2</v>
      </c>
      <c r="KD121" s="8">
        <v>26</v>
      </c>
      <c r="KE121" s="8">
        <v>41</v>
      </c>
      <c r="KF121" s="8">
        <v>0</v>
      </c>
      <c r="KG121" s="8"/>
      <c r="KH121" s="8"/>
      <c r="KI121" s="8"/>
      <c r="KJ121" s="8">
        <v>4</v>
      </c>
      <c r="KK121" s="8">
        <v>29</v>
      </c>
      <c r="KL121" s="8">
        <v>17</v>
      </c>
      <c r="KM121" s="8">
        <v>24</v>
      </c>
      <c r="KN121" s="8">
        <v>49</v>
      </c>
      <c r="KO121" s="8"/>
      <c r="KP121" s="8"/>
      <c r="KQ121" s="8">
        <v>23</v>
      </c>
      <c r="KR121" s="8">
        <v>12</v>
      </c>
      <c r="KT121" s="1">
        <f t="shared" si="33"/>
        <v>12.483870967741936</v>
      </c>
      <c r="KU121" s="1">
        <f t="shared" si="34"/>
        <v>2.5964702954480239</v>
      </c>
      <c r="KV121" s="3">
        <f t="shared" si="35"/>
        <v>0.68888888888888888</v>
      </c>
    </row>
    <row r="122" spans="1:308" x14ac:dyDescent="0.55000000000000004">
      <c r="B122" s="9">
        <v>42</v>
      </c>
      <c r="C122" s="9">
        <v>44</v>
      </c>
      <c r="D122" s="9">
        <v>34</v>
      </c>
      <c r="E122" s="9">
        <v>69</v>
      </c>
      <c r="F122" s="9">
        <v>25</v>
      </c>
      <c r="G122" s="9">
        <v>54</v>
      </c>
      <c r="H122" s="9">
        <v>33</v>
      </c>
      <c r="I122" s="9">
        <v>43</v>
      </c>
      <c r="J122" s="9">
        <v>34</v>
      </c>
      <c r="K122" s="9">
        <v>43</v>
      </c>
      <c r="L122" s="9">
        <v>67</v>
      </c>
      <c r="M122" s="9">
        <v>30</v>
      </c>
      <c r="N122" s="9">
        <v>31</v>
      </c>
      <c r="O122" s="9">
        <v>46</v>
      </c>
      <c r="P122" s="9">
        <v>35</v>
      </c>
      <c r="Q122" s="9">
        <v>99</v>
      </c>
      <c r="R122" s="9">
        <v>33</v>
      </c>
      <c r="S122" s="9">
        <v>64</v>
      </c>
      <c r="T122" s="9">
        <v>46</v>
      </c>
      <c r="U122" s="9">
        <v>55</v>
      </c>
      <c r="V122" s="9">
        <v>68</v>
      </c>
      <c r="W122" s="9">
        <v>33</v>
      </c>
      <c r="X122" s="9">
        <v>53</v>
      </c>
      <c r="Y122" s="9">
        <v>41</v>
      </c>
      <c r="Z122" s="9">
        <v>48</v>
      </c>
      <c r="AA122" s="9">
        <v>57</v>
      </c>
      <c r="AB122" s="9">
        <v>35</v>
      </c>
      <c r="AC122" s="9">
        <v>47</v>
      </c>
      <c r="AD122" s="9">
        <v>41</v>
      </c>
      <c r="AE122" s="9">
        <v>57</v>
      </c>
      <c r="AF122" s="9">
        <v>45</v>
      </c>
      <c r="AG122" s="9">
        <v>55</v>
      </c>
      <c r="AH122" s="9">
        <v>34</v>
      </c>
      <c r="AI122" s="9">
        <v>39</v>
      </c>
      <c r="AJ122" s="9">
        <v>6</v>
      </c>
      <c r="AK122" s="9">
        <v>54</v>
      </c>
      <c r="AL122" s="9">
        <v>71</v>
      </c>
      <c r="AM122" s="9">
        <v>29</v>
      </c>
      <c r="AN122" s="9">
        <v>56</v>
      </c>
      <c r="AO122" s="9">
        <v>20</v>
      </c>
      <c r="AP122" s="9">
        <v>38</v>
      </c>
      <c r="AQ122" s="9">
        <v>42</v>
      </c>
      <c r="AR122" s="9">
        <v>35</v>
      </c>
      <c r="AS122" s="9">
        <v>50</v>
      </c>
      <c r="AT122" s="9">
        <v>33</v>
      </c>
      <c r="AU122" s="9">
        <v>34</v>
      </c>
      <c r="AV122" s="9">
        <v>29</v>
      </c>
      <c r="BC122" s="9">
        <v>0</v>
      </c>
      <c r="BD122" s="9">
        <v>36</v>
      </c>
      <c r="BE122" s="9"/>
      <c r="BF122" s="9"/>
      <c r="BG122" s="9"/>
      <c r="BH122" s="9"/>
      <c r="BI122" s="9">
        <v>36</v>
      </c>
      <c r="BJ122" s="9">
        <v>27</v>
      </c>
      <c r="BK122" s="9"/>
      <c r="BL122" s="9"/>
      <c r="BM122" s="9"/>
      <c r="BN122" s="9"/>
      <c r="BO122" s="9"/>
      <c r="BP122" s="9"/>
      <c r="BQ122" s="9"/>
      <c r="BR122" s="9"/>
      <c r="BS122" s="9"/>
      <c r="BT122" s="9">
        <v>47</v>
      </c>
      <c r="BU122" s="9"/>
      <c r="BV122" s="9"/>
      <c r="BW122" s="9"/>
      <c r="BX122" s="9"/>
      <c r="BY122" s="9">
        <v>38</v>
      </c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>
        <v>40</v>
      </c>
      <c r="CN122" s="9">
        <v>69</v>
      </c>
      <c r="CO122" s="9"/>
      <c r="CP122" s="9"/>
      <c r="CQ122" s="9"/>
      <c r="CR122" s="9">
        <v>25</v>
      </c>
      <c r="CS122" s="9"/>
      <c r="CT122" s="9">
        <v>101</v>
      </c>
      <c r="CU122" s="9">
        <v>124</v>
      </c>
      <c r="CV122" s="9"/>
      <c r="CW122" s="9">
        <v>30</v>
      </c>
      <c r="CX122" s="1"/>
      <c r="CY122" s="1"/>
      <c r="CZ122" s="1"/>
      <c r="DA122" s="3"/>
      <c r="DD122" s="9">
        <v>44</v>
      </c>
      <c r="DE122" s="9">
        <v>33</v>
      </c>
      <c r="DF122" s="9">
        <v>43</v>
      </c>
      <c r="DG122" s="9">
        <v>0</v>
      </c>
      <c r="DH122" s="9">
        <v>42</v>
      </c>
      <c r="DI122" s="9">
        <v>65</v>
      </c>
      <c r="DJ122" s="9">
        <v>23</v>
      </c>
      <c r="DK122" s="9">
        <v>26</v>
      </c>
      <c r="DL122" s="9">
        <v>31</v>
      </c>
      <c r="DM122" s="9">
        <v>56</v>
      </c>
      <c r="DN122" s="9">
        <v>35</v>
      </c>
      <c r="DO122" s="9">
        <v>39</v>
      </c>
      <c r="DP122" s="9">
        <v>29</v>
      </c>
      <c r="DQ122" s="9">
        <v>95</v>
      </c>
      <c r="DR122" s="9">
        <v>62</v>
      </c>
      <c r="DS122" s="9">
        <v>63</v>
      </c>
      <c r="DT122" s="9">
        <v>51</v>
      </c>
      <c r="DU122" s="9">
        <v>51</v>
      </c>
      <c r="DV122" s="9">
        <v>57</v>
      </c>
      <c r="DW122" s="9">
        <v>28</v>
      </c>
      <c r="DX122" s="9">
        <v>35</v>
      </c>
      <c r="DY122" s="9">
        <v>32</v>
      </c>
      <c r="DZ122" s="9">
        <v>43</v>
      </c>
      <c r="EA122" s="9">
        <v>32</v>
      </c>
      <c r="EB122" s="9">
        <v>63</v>
      </c>
      <c r="EC122" s="9">
        <v>68</v>
      </c>
      <c r="ED122" s="9">
        <v>58</v>
      </c>
      <c r="EE122" s="9">
        <v>40</v>
      </c>
      <c r="EF122" s="9">
        <v>36</v>
      </c>
      <c r="EG122" s="9">
        <v>33</v>
      </c>
      <c r="EH122" s="9">
        <v>37</v>
      </c>
      <c r="EI122" s="9">
        <v>56</v>
      </c>
      <c r="EJ122" s="9">
        <v>31</v>
      </c>
      <c r="EK122" s="9">
        <v>58</v>
      </c>
      <c r="EL122" s="9">
        <v>39</v>
      </c>
      <c r="EM122" s="9">
        <v>47</v>
      </c>
      <c r="EN122" s="9">
        <v>59</v>
      </c>
      <c r="EO122" s="9">
        <v>32</v>
      </c>
      <c r="EP122" s="9">
        <v>79</v>
      </c>
      <c r="EQ122" s="9">
        <v>38</v>
      </c>
      <c r="ER122" s="9">
        <v>48</v>
      </c>
      <c r="ES122" s="9">
        <v>42</v>
      </c>
      <c r="ET122" s="9">
        <v>26</v>
      </c>
      <c r="EU122" s="9">
        <v>50</v>
      </c>
      <c r="EV122" s="9">
        <v>71</v>
      </c>
      <c r="FC122" s="9"/>
      <c r="FD122" s="9"/>
      <c r="FE122" s="9"/>
      <c r="FF122" s="9"/>
      <c r="FG122" s="9"/>
      <c r="FH122" s="9"/>
      <c r="FI122" s="9"/>
      <c r="FJ122" s="9"/>
      <c r="FK122" s="9"/>
      <c r="FL122" s="9"/>
      <c r="FM122" s="9">
        <v>35</v>
      </c>
      <c r="FN122" s="9"/>
      <c r="FO122" s="9">
        <v>4</v>
      </c>
      <c r="FP122" s="9"/>
      <c r="FQ122" s="9"/>
      <c r="FR122" s="9"/>
      <c r="FS122" s="9">
        <v>42</v>
      </c>
      <c r="FT122" s="9"/>
      <c r="FU122" s="9">
        <v>36</v>
      </c>
      <c r="FV122" s="9">
        <v>20</v>
      </c>
      <c r="FW122" s="9">
        <v>32</v>
      </c>
      <c r="FX122" s="9">
        <v>3</v>
      </c>
      <c r="FY122" s="9">
        <v>49</v>
      </c>
      <c r="FZ122" s="9">
        <v>33</v>
      </c>
      <c r="GA122" s="9">
        <v>95</v>
      </c>
      <c r="GB122" s="9">
        <v>1</v>
      </c>
      <c r="GC122" s="9">
        <v>39</v>
      </c>
      <c r="GD122" s="9"/>
      <c r="GE122" s="9"/>
      <c r="GF122" s="9"/>
      <c r="GG122" s="9">
        <v>18</v>
      </c>
      <c r="GH122" s="9">
        <v>67</v>
      </c>
      <c r="GI122" s="9">
        <v>21</v>
      </c>
      <c r="GJ122" s="9">
        <v>48</v>
      </c>
      <c r="GK122" s="9">
        <v>4</v>
      </c>
      <c r="GL122" s="9">
        <v>42</v>
      </c>
      <c r="GM122" s="9">
        <v>45</v>
      </c>
      <c r="GN122" s="9"/>
      <c r="GO122" s="9">
        <v>46</v>
      </c>
      <c r="GP122" s="9"/>
      <c r="GQ122" s="9">
        <v>45</v>
      </c>
      <c r="GR122" s="9">
        <v>34</v>
      </c>
      <c r="GS122" s="9">
        <v>38</v>
      </c>
      <c r="GT122" s="9">
        <v>67</v>
      </c>
      <c r="GU122" s="9"/>
      <c r="GV122" s="9">
        <v>40</v>
      </c>
    </row>
    <row r="123" spans="1:308" x14ac:dyDescent="0.55000000000000004">
      <c r="B123" s="9">
        <v>18</v>
      </c>
      <c r="C123" s="9">
        <v>32</v>
      </c>
      <c r="D123" s="9">
        <v>27</v>
      </c>
      <c r="E123" s="9">
        <v>43</v>
      </c>
      <c r="F123" s="9">
        <v>14</v>
      </c>
      <c r="G123" s="9">
        <v>39</v>
      </c>
      <c r="H123" s="9">
        <v>30</v>
      </c>
      <c r="I123" s="9">
        <v>33</v>
      </c>
      <c r="J123" s="9">
        <v>44</v>
      </c>
      <c r="K123" s="9">
        <v>30</v>
      </c>
      <c r="L123" s="9">
        <v>51</v>
      </c>
      <c r="M123" s="9">
        <v>19</v>
      </c>
      <c r="N123" s="9">
        <v>17</v>
      </c>
      <c r="O123" s="9">
        <v>32</v>
      </c>
      <c r="P123" s="9">
        <v>25</v>
      </c>
      <c r="Q123" s="9">
        <v>51</v>
      </c>
      <c r="R123" s="9">
        <v>33</v>
      </c>
      <c r="S123" s="9">
        <v>52</v>
      </c>
      <c r="T123" s="9">
        <v>40</v>
      </c>
      <c r="U123" s="9">
        <v>52</v>
      </c>
      <c r="V123" s="9">
        <v>39</v>
      </c>
      <c r="W123" s="9">
        <v>19</v>
      </c>
      <c r="X123" s="9">
        <v>50</v>
      </c>
      <c r="Y123" s="9">
        <v>34</v>
      </c>
      <c r="Z123" s="9">
        <v>52</v>
      </c>
      <c r="AA123" s="9">
        <v>37</v>
      </c>
      <c r="AB123" s="9">
        <v>25</v>
      </c>
      <c r="AC123" s="9">
        <v>25</v>
      </c>
      <c r="AD123" s="9">
        <v>28</v>
      </c>
      <c r="AE123" s="9">
        <v>36</v>
      </c>
      <c r="AF123" s="9">
        <v>44</v>
      </c>
      <c r="AG123" s="9">
        <v>36</v>
      </c>
      <c r="AH123" s="9">
        <v>38</v>
      </c>
      <c r="AI123" s="9">
        <v>51</v>
      </c>
      <c r="AJ123" s="9">
        <v>27</v>
      </c>
      <c r="AK123" s="9">
        <v>29</v>
      </c>
      <c r="AL123" s="9">
        <v>15</v>
      </c>
      <c r="AM123" s="9">
        <v>27</v>
      </c>
      <c r="AN123" s="9">
        <v>53</v>
      </c>
      <c r="AO123" s="9">
        <v>14</v>
      </c>
      <c r="AP123" s="9">
        <v>23</v>
      </c>
      <c r="AQ123" s="9">
        <v>25</v>
      </c>
      <c r="AR123" s="9">
        <v>44</v>
      </c>
      <c r="AS123" s="9">
        <v>24</v>
      </c>
      <c r="AT123" s="9">
        <v>49</v>
      </c>
      <c r="AU123" s="9">
        <v>55</v>
      </c>
      <c r="AV123" s="9">
        <v>29</v>
      </c>
      <c r="BC123" s="9">
        <v>0</v>
      </c>
      <c r="BD123" s="9">
        <v>31</v>
      </c>
      <c r="BE123" s="9"/>
      <c r="BF123" s="9"/>
      <c r="BG123" s="9"/>
      <c r="BH123" s="9"/>
      <c r="BI123" s="9">
        <v>42</v>
      </c>
      <c r="BJ123" s="9">
        <v>28</v>
      </c>
      <c r="BK123" s="9"/>
      <c r="BL123" s="9"/>
      <c r="BM123" s="9"/>
      <c r="BN123" s="9"/>
      <c r="BO123" s="9"/>
      <c r="BP123" s="9"/>
      <c r="BQ123" s="9"/>
      <c r="BR123" s="9"/>
      <c r="BS123" s="9"/>
      <c r="BT123" s="9">
        <v>45</v>
      </c>
      <c r="BU123" s="9"/>
      <c r="BV123" s="9"/>
      <c r="BW123" s="9"/>
      <c r="BX123" s="9"/>
      <c r="BY123" s="9">
        <v>43</v>
      </c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>
        <v>33</v>
      </c>
      <c r="CN123" s="9">
        <v>29</v>
      </c>
      <c r="CO123" s="9"/>
      <c r="CP123" s="9"/>
      <c r="CQ123" s="9"/>
      <c r="CR123" s="9">
        <v>12</v>
      </c>
      <c r="CS123" s="9"/>
      <c r="CT123" s="9">
        <v>79</v>
      </c>
      <c r="CU123" s="9">
        <v>52</v>
      </c>
      <c r="CV123" s="9"/>
      <c r="CW123" s="9">
        <v>21</v>
      </c>
      <c r="CX123" s="1"/>
      <c r="CY123" s="1"/>
      <c r="CZ123" s="1"/>
      <c r="DA123" s="1"/>
      <c r="DD123" s="9">
        <v>19</v>
      </c>
      <c r="DE123" s="9">
        <v>42</v>
      </c>
      <c r="DF123" s="9">
        <v>26</v>
      </c>
      <c r="DG123" s="9">
        <v>0</v>
      </c>
      <c r="DH123" s="9">
        <v>47</v>
      </c>
      <c r="DI123" s="9">
        <v>50</v>
      </c>
      <c r="DJ123" s="9">
        <v>24</v>
      </c>
      <c r="DK123" s="9">
        <v>46</v>
      </c>
      <c r="DL123" s="9">
        <v>38</v>
      </c>
      <c r="DM123" s="9">
        <v>31</v>
      </c>
      <c r="DN123" s="9">
        <v>34</v>
      </c>
      <c r="DO123" s="9">
        <v>49</v>
      </c>
      <c r="DP123" s="9">
        <v>46</v>
      </c>
      <c r="DQ123" s="9">
        <v>91</v>
      </c>
      <c r="DR123" s="9">
        <v>21</v>
      </c>
      <c r="DS123" s="9">
        <v>20</v>
      </c>
      <c r="DT123" s="9">
        <v>25</v>
      </c>
      <c r="DU123" s="9">
        <v>32</v>
      </c>
      <c r="DV123" s="9">
        <v>37</v>
      </c>
      <c r="DW123" s="9">
        <v>30</v>
      </c>
      <c r="DX123" s="9">
        <v>24</v>
      </c>
      <c r="DY123" s="9">
        <v>31</v>
      </c>
      <c r="DZ123" s="9">
        <v>26</v>
      </c>
      <c r="EA123" s="9">
        <v>24</v>
      </c>
      <c r="EB123" s="9">
        <v>32</v>
      </c>
      <c r="EC123" s="9">
        <v>40</v>
      </c>
      <c r="ED123" s="9">
        <v>30</v>
      </c>
      <c r="EE123" s="9">
        <v>27</v>
      </c>
      <c r="EF123" s="9">
        <v>104</v>
      </c>
      <c r="EG123" s="9">
        <v>29</v>
      </c>
      <c r="EH123" s="9">
        <v>34</v>
      </c>
      <c r="EI123" s="9">
        <v>24</v>
      </c>
      <c r="EJ123" s="9">
        <v>22</v>
      </c>
      <c r="EK123" s="9">
        <v>36</v>
      </c>
      <c r="EL123" s="9">
        <v>46</v>
      </c>
      <c r="EM123" s="9">
        <v>17</v>
      </c>
      <c r="EN123" s="9">
        <v>34</v>
      </c>
      <c r="EO123" s="9">
        <v>18</v>
      </c>
      <c r="EP123" s="9">
        <v>31</v>
      </c>
      <c r="EQ123" s="9">
        <v>29</v>
      </c>
      <c r="ER123" s="9">
        <v>34</v>
      </c>
      <c r="ES123" s="9">
        <v>21</v>
      </c>
      <c r="ET123" s="9">
        <v>16</v>
      </c>
      <c r="EU123" s="9">
        <v>10</v>
      </c>
      <c r="EV123" s="9">
        <v>35</v>
      </c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>
        <v>39</v>
      </c>
      <c r="FN123" s="9"/>
      <c r="FO123" s="9">
        <v>1</v>
      </c>
      <c r="FP123" s="9"/>
      <c r="FQ123" s="9"/>
      <c r="FR123" s="9"/>
      <c r="FS123" s="9">
        <v>32</v>
      </c>
      <c r="FT123" s="9"/>
      <c r="FU123" s="9">
        <v>41</v>
      </c>
      <c r="FV123" s="9">
        <v>8</v>
      </c>
      <c r="FW123" s="9">
        <v>23</v>
      </c>
      <c r="FX123" s="9"/>
      <c r="FY123" s="9">
        <v>39</v>
      </c>
      <c r="FZ123" s="9">
        <v>55</v>
      </c>
      <c r="GA123" s="9">
        <v>70</v>
      </c>
      <c r="GB123" s="9">
        <v>1</v>
      </c>
      <c r="GC123" s="9">
        <v>38</v>
      </c>
      <c r="GD123" s="9"/>
      <c r="GE123" s="9"/>
      <c r="GF123" s="9"/>
      <c r="GG123" s="9">
        <v>21</v>
      </c>
      <c r="GH123" s="9">
        <v>88</v>
      </c>
      <c r="GI123" s="9">
        <v>55</v>
      </c>
      <c r="GJ123" s="9">
        <v>89</v>
      </c>
      <c r="GK123" s="9">
        <v>0</v>
      </c>
      <c r="GL123" s="9">
        <v>50</v>
      </c>
      <c r="GM123" s="9">
        <v>44</v>
      </c>
      <c r="GN123" s="9"/>
      <c r="GO123" s="9">
        <v>48</v>
      </c>
      <c r="GP123" s="9"/>
      <c r="GQ123" s="9">
        <v>47</v>
      </c>
      <c r="GR123" s="9">
        <v>55</v>
      </c>
      <c r="GS123" s="9">
        <v>31</v>
      </c>
      <c r="GT123" s="9">
        <v>71</v>
      </c>
      <c r="GU123" s="9"/>
      <c r="GV123" s="9">
        <v>68</v>
      </c>
    </row>
    <row r="124" spans="1:308" x14ac:dyDescent="0.55000000000000004">
      <c r="B124" s="9">
        <v>21</v>
      </c>
      <c r="C124" s="9">
        <v>20</v>
      </c>
      <c r="D124" s="9">
        <v>36</v>
      </c>
      <c r="E124" s="9">
        <v>25</v>
      </c>
      <c r="F124" s="9">
        <v>8</v>
      </c>
      <c r="G124" s="9">
        <v>24</v>
      </c>
      <c r="H124" s="9">
        <v>17</v>
      </c>
      <c r="I124" s="9">
        <v>26</v>
      </c>
      <c r="J124" s="9">
        <v>33</v>
      </c>
      <c r="K124" s="9">
        <v>17</v>
      </c>
      <c r="L124" s="9">
        <v>23</v>
      </c>
      <c r="M124" s="9">
        <v>27</v>
      </c>
      <c r="N124" s="9">
        <v>7</v>
      </c>
      <c r="O124" s="9">
        <v>30</v>
      </c>
      <c r="P124" s="9">
        <v>11</v>
      </c>
      <c r="Q124" s="9">
        <v>39</v>
      </c>
      <c r="R124" s="9">
        <v>25</v>
      </c>
      <c r="S124" s="9">
        <v>41</v>
      </c>
      <c r="T124" s="9">
        <v>16</v>
      </c>
      <c r="U124" s="9">
        <v>25</v>
      </c>
      <c r="V124" s="9">
        <v>31</v>
      </c>
      <c r="W124" s="9">
        <v>12</v>
      </c>
      <c r="X124" s="9">
        <v>36</v>
      </c>
      <c r="Y124" s="9">
        <v>20</v>
      </c>
      <c r="Z124" s="9">
        <v>20</v>
      </c>
      <c r="AA124" s="9">
        <v>22</v>
      </c>
      <c r="AB124" s="9">
        <v>27</v>
      </c>
      <c r="AC124" s="9">
        <v>38</v>
      </c>
      <c r="AD124" s="9">
        <v>21</v>
      </c>
      <c r="AE124" s="9">
        <v>22</v>
      </c>
      <c r="AF124" s="9">
        <v>27</v>
      </c>
      <c r="AG124" s="9">
        <v>31</v>
      </c>
      <c r="AH124" s="9">
        <v>31</v>
      </c>
      <c r="AI124" s="9">
        <v>30</v>
      </c>
      <c r="AJ124" s="9">
        <v>42</v>
      </c>
      <c r="AK124" s="9">
        <v>36</v>
      </c>
      <c r="AL124" s="9">
        <v>15</v>
      </c>
      <c r="AM124" s="9">
        <v>17</v>
      </c>
      <c r="AN124" s="9">
        <v>33</v>
      </c>
      <c r="AO124" s="9">
        <v>15</v>
      </c>
      <c r="AP124" s="9">
        <v>26</v>
      </c>
      <c r="AQ124" s="9">
        <v>31</v>
      </c>
      <c r="AR124" s="9">
        <v>9</v>
      </c>
      <c r="AS124" s="9">
        <v>18</v>
      </c>
      <c r="AT124" s="9">
        <v>41</v>
      </c>
      <c r="AU124" s="9">
        <v>24</v>
      </c>
      <c r="AV124" s="9">
        <v>13</v>
      </c>
      <c r="BC124" s="9">
        <v>0</v>
      </c>
      <c r="BD124" s="9">
        <v>20</v>
      </c>
      <c r="BE124" s="9"/>
      <c r="BF124" s="9"/>
      <c r="BG124" s="9"/>
      <c r="BH124" s="9"/>
      <c r="BI124" s="9">
        <v>21</v>
      </c>
      <c r="BJ124" s="9">
        <v>28</v>
      </c>
      <c r="BK124" s="9"/>
      <c r="BL124" s="9"/>
      <c r="BM124" s="9"/>
      <c r="BN124" s="9"/>
      <c r="BO124" s="9"/>
      <c r="BP124" s="9"/>
      <c r="BQ124" s="9"/>
      <c r="BR124" s="9"/>
      <c r="BS124" s="9"/>
      <c r="BT124" s="9">
        <v>38</v>
      </c>
      <c r="BU124" s="9"/>
      <c r="BV124" s="9"/>
      <c r="BW124" s="9"/>
      <c r="BX124" s="9"/>
      <c r="BY124" s="9">
        <v>31</v>
      </c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>
        <v>34</v>
      </c>
      <c r="CN124" s="9">
        <v>41</v>
      </c>
      <c r="CO124" s="9"/>
      <c r="CP124" s="9"/>
      <c r="CQ124" s="9"/>
      <c r="CR124" s="9"/>
      <c r="CS124" s="9"/>
      <c r="CT124" s="9">
        <v>56</v>
      </c>
      <c r="CU124" s="9">
        <v>43</v>
      </c>
      <c r="CV124" s="9"/>
      <c r="CW124" s="9">
        <v>19</v>
      </c>
      <c r="CX124" s="1"/>
      <c r="CY124" s="1"/>
      <c r="CZ124" s="1"/>
      <c r="DA124" s="1"/>
      <c r="DD124" s="9">
        <v>24</v>
      </c>
      <c r="DE124" s="9">
        <v>18</v>
      </c>
      <c r="DF124" s="9">
        <v>26</v>
      </c>
      <c r="DG124" s="9">
        <v>0</v>
      </c>
      <c r="DH124" s="9">
        <v>35</v>
      </c>
      <c r="DI124" s="9">
        <v>45</v>
      </c>
      <c r="DJ124" s="9">
        <v>25</v>
      </c>
      <c r="DK124" s="9">
        <v>23</v>
      </c>
      <c r="DL124" s="9">
        <v>22</v>
      </c>
      <c r="DM124" s="9">
        <v>26</v>
      </c>
      <c r="DN124" s="9">
        <v>19</v>
      </c>
      <c r="DO124" s="9">
        <v>18</v>
      </c>
      <c r="DP124" s="9">
        <v>56</v>
      </c>
      <c r="DQ124" s="9">
        <v>39</v>
      </c>
      <c r="DR124" s="9">
        <v>28</v>
      </c>
      <c r="DS124" s="9">
        <v>14</v>
      </c>
      <c r="DT124" s="9">
        <v>20</v>
      </c>
      <c r="DU124" s="9">
        <v>9</v>
      </c>
      <c r="DV124" s="9">
        <v>18</v>
      </c>
      <c r="DW124" s="9">
        <v>18</v>
      </c>
      <c r="DX124" s="9">
        <v>22</v>
      </c>
      <c r="DY124" s="9">
        <v>18</v>
      </c>
      <c r="DZ124" s="9">
        <v>14</v>
      </c>
      <c r="EA124" s="9">
        <v>22</v>
      </c>
      <c r="EB124" s="9">
        <v>29</v>
      </c>
      <c r="EC124" s="9">
        <v>28</v>
      </c>
      <c r="ED124" s="9">
        <v>36</v>
      </c>
      <c r="EE124" s="9">
        <v>13</v>
      </c>
      <c r="EF124" s="9">
        <v>42</v>
      </c>
      <c r="EG124" s="9">
        <v>18</v>
      </c>
      <c r="EH124" s="9">
        <v>20</v>
      </c>
      <c r="EI124" s="9">
        <v>19</v>
      </c>
      <c r="EJ124" s="9">
        <v>12</v>
      </c>
      <c r="EK124" s="9">
        <v>23</v>
      </c>
      <c r="EL124" s="9">
        <v>24</v>
      </c>
      <c r="EM124" s="9">
        <v>17</v>
      </c>
      <c r="EN124" s="9">
        <v>26</v>
      </c>
      <c r="EO124" s="9">
        <v>19</v>
      </c>
      <c r="EP124" s="9">
        <v>21</v>
      </c>
      <c r="EQ124" s="9">
        <v>40</v>
      </c>
      <c r="ER124" s="9">
        <v>20</v>
      </c>
      <c r="ES124" s="9">
        <v>30</v>
      </c>
      <c r="ET124" s="9">
        <v>11</v>
      </c>
      <c r="EU124" s="9">
        <v>12</v>
      </c>
      <c r="EV124" s="9">
        <v>29</v>
      </c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>
        <v>38</v>
      </c>
      <c r="FN124" s="9"/>
      <c r="FO124" s="9"/>
      <c r="FP124" s="9"/>
      <c r="FQ124" s="9"/>
      <c r="FR124" s="9"/>
      <c r="FS124" s="9">
        <v>21</v>
      </c>
      <c r="FT124" s="9"/>
      <c r="FU124" s="9">
        <v>22</v>
      </c>
      <c r="FV124" s="9">
        <v>15</v>
      </c>
      <c r="FW124" s="9">
        <v>14</v>
      </c>
      <c r="FX124" s="9"/>
      <c r="FY124" s="9">
        <v>26</v>
      </c>
      <c r="FZ124" s="9">
        <v>39</v>
      </c>
      <c r="GA124" s="9">
        <v>44</v>
      </c>
      <c r="GB124" s="9">
        <v>0</v>
      </c>
      <c r="GC124" s="9">
        <v>75</v>
      </c>
      <c r="GD124" s="9"/>
      <c r="GE124" s="9"/>
      <c r="GF124" s="9"/>
      <c r="GG124" s="9">
        <v>19</v>
      </c>
      <c r="GH124" s="9">
        <v>91</v>
      </c>
      <c r="GI124" s="9">
        <v>46</v>
      </c>
      <c r="GJ124" s="9">
        <v>62</v>
      </c>
      <c r="GK124" s="9">
        <v>0</v>
      </c>
      <c r="GL124" s="9">
        <v>58</v>
      </c>
      <c r="GM124" s="9">
        <v>52</v>
      </c>
      <c r="GN124" s="9"/>
      <c r="GO124" s="9">
        <v>53</v>
      </c>
      <c r="GP124" s="9"/>
      <c r="GQ124" s="9">
        <v>32</v>
      </c>
      <c r="GR124" s="9">
        <v>74</v>
      </c>
      <c r="GS124" s="9">
        <v>29</v>
      </c>
      <c r="GT124" s="9">
        <v>60</v>
      </c>
      <c r="GU124" s="9"/>
      <c r="GV124" s="9">
        <v>66</v>
      </c>
    </row>
    <row r="125" spans="1:308" x14ac:dyDescent="0.55000000000000004">
      <c r="B125" s="9">
        <v>14</v>
      </c>
      <c r="C125" s="9">
        <v>11</v>
      </c>
      <c r="D125" s="9">
        <v>10</v>
      </c>
      <c r="E125" s="9">
        <v>18</v>
      </c>
      <c r="F125" s="9">
        <v>17</v>
      </c>
      <c r="G125" s="9">
        <v>30</v>
      </c>
      <c r="H125" s="9">
        <v>13</v>
      </c>
      <c r="I125" s="9">
        <v>23</v>
      </c>
      <c r="J125" s="9">
        <v>84</v>
      </c>
      <c r="K125" s="9">
        <v>30</v>
      </c>
      <c r="L125" s="9">
        <v>40</v>
      </c>
      <c r="M125" s="9">
        <v>25</v>
      </c>
      <c r="N125" s="9">
        <v>11</v>
      </c>
      <c r="O125" s="9">
        <v>29</v>
      </c>
      <c r="P125" s="9">
        <v>13</v>
      </c>
      <c r="Q125" s="9">
        <v>19</v>
      </c>
      <c r="R125" s="9">
        <v>34</v>
      </c>
      <c r="S125" s="9">
        <v>41</v>
      </c>
      <c r="T125" s="9">
        <v>45</v>
      </c>
      <c r="U125" s="9">
        <v>18</v>
      </c>
      <c r="V125" s="9">
        <v>32</v>
      </c>
      <c r="W125" s="9">
        <v>18</v>
      </c>
      <c r="X125" s="9">
        <v>33</v>
      </c>
      <c r="Y125" s="9">
        <v>18</v>
      </c>
      <c r="Z125" s="9">
        <v>37</v>
      </c>
      <c r="AA125" s="9">
        <v>14</v>
      </c>
      <c r="AB125" s="9">
        <v>24</v>
      </c>
      <c r="AC125" s="9">
        <v>38</v>
      </c>
      <c r="AD125" s="9">
        <v>30</v>
      </c>
      <c r="AE125" s="9">
        <v>23</v>
      </c>
      <c r="AF125" s="9">
        <v>25</v>
      </c>
      <c r="AG125" s="9">
        <v>33</v>
      </c>
      <c r="AH125" s="9">
        <v>26</v>
      </c>
      <c r="AI125" s="9">
        <v>13</v>
      </c>
      <c r="AJ125" s="9">
        <v>13</v>
      </c>
      <c r="AK125" s="9">
        <v>25</v>
      </c>
      <c r="AL125" s="9">
        <v>29</v>
      </c>
      <c r="AM125" s="9">
        <v>12</v>
      </c>
      <c r="AN125" s="9">
        <v>36</v>
      </c>
      <c r="AO125" s="9">
        <v>17</v>
      </c>
      <c r="AP125" s="9">
        <v>33</v>
      </c>
      <c r="AQ125" s="9">
        <v>24</v>
      </c>
      <c r="AR125" s="9">
        <v>33</v>
      </c>
      <c r="AS125" s="9">
        <v>28</v>
      </c>
      <c r="AT125" s="9">
        <v>27</v>
      </c>
      <c r="AU125" s="9">
        <v>20</v>
      </c>
      <c r="AV125" s="9">
        <v>18</v>
      </c>
      <c r="BC125" s="9">
        <v>0</v>
      </c>
      <c r="BD125" s="9">
        <v>20</v>
      </c>
      <c r="BE125" s="9"/>
      <c r="BF125" s="9"/>
      <c r="BG125" s="9"/>
      <c r="BH125" s="9"/>
      <c r="BI125" s="9">
        <v>42</v>
      </c>
      <c r="BJ125" s="9">
        <v>43</v>
      </c>
      <c r="BK125" s="9"/>
      <c r="BL125" s="9"/>
      <c r="BM125" s="9"/>
      <c r="BN125" s="9"/>
      <c r="BO125" s="9"/>
      <c r="BP125" s="9"/>
      <c r="BQ125" s="9"/>
      <c r="BR125" s="9"/>
      <c r="BS125" s="9"/>
      <c r="BT125" s="9">
        <v>34</v>
      </c>
      <c r="BU125" s="9"/>
      <c r="BV125" s="9"/>
      <c r="BW125" s="9"/>
      <c r="BX125" s="9"/>
      <c r="BY125" s="9">
        <v>33</v>
      </c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>
        <v>63</v>
      </c>
      <c r="CN125" s="9">
        <v>25</v>
      </c>
      <c r="CO125" s="9"/>
      <c r="CP125" s="9"/>
      <c r="CQ125" s="9"/>
      <c r="CR125" s="9"/>
      <c r="CS125" s="9"/>
      <c r="CT125" s="9">
        <v>54</v>
      </c>
      <c r="CU125" s="9">
        <v>68</v>
      </c>
      <c r="CV125" s="9"/>
      <c r="CW125" s="9">
        <v>14</v>
      </c>
      <c r="CX125" s="1"/>
      <c r="CY125" s="1"/>
      <c r="CZ125" s="1"/>
      <c r="DA125" s="1"/>
      <c r="DD125" s="9">
        <v>10</v>
      </c>
      <c r="DE125" s="9">
        <v>25</v>
      </c>
      <c r="DF125" s="9">
        <v>27</v>
      </c>
      <c r="DG125" s="9">
        <v>0</v>
      </c>
      <c r="DH125" s="9">
        <v>10</v>
      </c>
      <c r="DI125" s="9">
        <v>25</v>
      </c>
      <c r="DJ125" s="9">
        <v>23</v>
      </c>
      <c r="DK125" s="9">
        <v>6</v>
      </c>
      <c r="DL125" s="9">
        <v>0</v>
      </c>
      <c r="DM125" s="9">
        <v>38</v>
      </c>
      <c r="DN125" s="9">
        <v>30</v>
      </c>
      <c r="DO125" s="9">
        <v>33</v>
      </c>
      <c r="DP125" s="9">
        <v>25</v>
      </c>
      <c r="DQ125" s="9">
        <v>32</v>
      </c>
      <c r="DR125" s="9">
        <v>10</v>
      </c>
      <c r="DS125" s="9">
        <v>13</v>
      </c>
      <c r="DT125" s="9">
        <v>21</v>
      </c>
      <c r="DU125" s="9">
        <v>12</v>
      </c>
      <c r="DV125" s="9">
        <v>10</v>
      </c>
      <c r="DW125" s="9">
        <v>21</v>
      </c>
      <c r="DX125" s="9">
        <v>15</v>
      </c>
      <c r="DY125" s="9">
        <v>18</v>
      </c>
      <c r="DZ125" s="9">
        <v>6</v>
      </c>
      <c r="EA125" s="9">
        <v>16</v>
      </c>
      <c r="EB125" s="9">
        <v>32</v>
      </c>
      <c r="EC125" s="9">
        <v>5</v>
      </c>
      <c r="ED125" s="9">
        <v>6</v>
      </c>
      <c r="EE125" s="9">
        <v>25</v>
      </c>
      <c r="EF125" s="9">
        <v>26</v>
      </c>
      <c r="EG125" s="9">
        <v>20</v>
      </c>
      <c r="EH125" s="9">
        <v>10</v>
      </c>
      <c r="EI125" s="9">
        <v>10</v>
      </c>
      <c r="EJ125" s="9">
        <v>17</v>
      </c>
      <c r="EK125" s="9">
        <v>49</v>
      </c>
      <c r="EL125" s="9">
        <v>34</v>
      </c>
      <c r="EM125" s="9">
        <v>23</v>
      </c>
      <c r="EN125" s="9">
        <v>41</v>
      </c>
      <c r="EO125" s="9">
        <v>15</v>
      </c>
      <c r="EP125" s="9">
        <v>24</v>
      </c>
      <c r="EQ125" s="9">
        <v>22</v>
      </c>
      <c r="ER125" s="9">
        <v>36</v>
      </c>
      <c r="ES125" s="9">
        <v>7</v>
      </c>
      <c r="ET125" s="9">
        <v>27</v>
      </c>
      <c r="EU125" s="9">
        <v>25</v>
      </c>
      <c r="EV125" s="9">
        <v>11</v>
      </c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>
        <v>26</v>
      </c>
      <c r="FN125" s="9"/>
      <c r="FO125" s="9"/>
      <c r="FP125" s="9"/>
      <c r="FQ125" s="9"/>
      <c r="FR125" s="9"/>
      <c r="FS125" s="9">
        <v>18</v>
      </c>
      <c r="FT125" s="9"/>
      <c r="FU125" s="9">
        <v>29</v>
      </c>
      <c r="FV125" s="9">
        <v>11</v>
      </c>
      <c r="FW125" s="9">
        <v>17</v>
      </c>
      <c r="FX125" s="9"/>
      <c r="FY125" s="9">
        <v>23</v>
      </c>
      <c r="FZ125" s="9">
        <v>27</v>
      </c>
      <c r="GA125" s="9">
        <v>70</v>
      </c>
      <c r="GB125" s="9">
        <v>0</v>
      </c>
      <c r="GC125" s="9">
        <v>59</v>
      </c>
      <c r="GD125" s="9"/>
      <c r="GE125" s="9"/>
      <c r="GF125" s="9"/>
      <c r="GG125" s="9">
        <v>13</v>
      </c>
      <c r="GH125" s="9">
        <v>92</v>
      </c>
      <c r="GI125" s="9">
        <v>40</v>
      </c>
      <c r="GJ125" s="9">
        <v>39</v>
      </c>
      <c r="GK125" s="9">
        <v>2</v>
      </c>
      <c r="GL125" s="9">
        <v>49</v>
      </c>
      <c r="GM125" s="9">
        <v>62</v>
      </c>
      <c r="GN125" s="9"/>
      <c r="GO125" s="9">
        <v>41</v>
      </c>
      <c r="GP125" s="9"/>
      <c r="GQ125" s="9">
        <v>16</v>
      </c>
      <c r="GR125" s="9">
        <v>49</v>
      </c>
      <c r="GS125" s="9">
        <v>24</v>
      </c>
      <c r="GT125" s="9">
        <v>44</v>
      </c>
      <c r="GU125" s="9"/>
      <c r="GV125" s="9">
        <v>33</v>
      </c>
    </row>
    <row r="126" spans="1:308" x14ac:dyDescent="0.55000000000000004">
      <c r="B126" s="9">
        <v>19</v>
      </c>
      <c r="C126" s="9">
        <v>16</v>
      </c>
      <c r="D126" s="9">
        <v>11</v>
      </c>
      <c r="E126" s="9">
        <v>12</v>
      </c>
      <c r="F126" s="9">
        <v>8</v>
      </c>
      <c r="G126" s="9">
        <v>25</v>
      </c>
      <c r="H126" s="9">
        <v>9</v>
      </c>
      <c r="I126" s="9">
        <v>11</v>
      </c>
      <c r="J126" s="9">
        <v>15</v>
      </c>
      <c r="K126" s="9">
        <v>14</v>
      </c>
      <c r="L126" s="9">
        <v>21</v>
      </c>
      <c r="M126" s="9">
        <v>15</v>
      </c>
      <c r="N126" s="9">
        <v>16</v>
      </c>
      <c r="O126" s="9">
        <v>41</v>
      </c>
      <c r="P126" s="9">
        <v>8</v>
      </c>
      <c r="Q126" s="9">
        <v>30</v>
      </c>
      <c r="R126" s="9">
        <v>34</v>
      </c>
      <c r="S126" s="9">
        <v>49</v>
      </c>
      <c r="T126" s="9">
        <v>10</v>
      </c>
      <c r="U126" s="9">
        <v>26</v>
      </c>
      <c r="V126" s="9">
        <v>6</v>
      </c>
      <c r="W126" s="9">
        <v>2</v>
      </c>
      <c r="X126" s="9">
        <v>24</v>
      </c>
      <c r="Y126" s="9">
        <v>29</v>
      </c>
      <c r="Z126" s="9">
        <v>22</v>
      </c>
      <c r="AA126" s="9">
        <v>31</v>
      </c>
      <c r="AB126" s="9">
        <v>13</v>
      </c>
      <c r="AC126" s="9">
        <v>18</v>
      </c>
      <c r="AD126" s="9">
        <v>25</v>
      </c>
      <c r="AE126" s="9">
        <v>7</v>
      </c>
      <c r="AF126" s="9">
        <v>4</v>
      </c>
      <c r="AG126" s="9">
        <v>20</v>
      </c>
      <c r="AH126" s="9">
        <v>24</v>
      </c>
      <c r="AI126" s="9">
        <v>22</v>
      </c>
      <c r="AJ126" s="9">
        <v>23</v>
      </c>
      <c r="AK126" s="9">
        <v>20</v>
      </c>
      <c r="AL126" s="9">
        <v>13</v>
      </c>
      <c r="AM126" s="9">
        <v>13</v>
      </c>
      <c r="AN126" s="9">
        <v>36</v>
      </c>
      <c r="AO126" s="9">
        <v>7</v>
      </c>
      <c r="AP126" s="9">
        <v>26</v>
      </c>
      <c r="AQ126" s="9">
        <v>27</v>
      </c>
      <c r="AR126" s="9">
        <v>17</v>
      </c>
      <c r="AS126" s="9">
        <v>27</v>
      </c>
      <c r="AT126" s="9">
        <v>42</v>
      </c>
      <c r="AU126" s="9">
        <v>21</v>
      </c>
      <c r="AV126" s="9">
        <v>22</v>
      </c>
      <c r="BC126" s="9">
        <v>0</v>
      </c>
      <c r="BD126" s="9">
        <v>16</v>
      </c>
      <c r="BE126" s="9"/>
      <c r="BF126" s="9"/>
      <c r="BG126" s="9"/>
      <c r="BH126" s="9"/>
      <c r="BI126" s="9">
        <v>29</v>
      </c>
      <c r="BJ126" s="9">
        <v>35</v>
      </c>
      <c r="BK126" s="9"/>
      <c r="BL126" s="9"/>
      <c r="BM126" s="9"/>
      <c r="BN126" s="9"/>
      <c r="BO126" s="9"/>
      <c r="BP126" s="9"/>
      <c r="BQ126" s="9"/>
      <c r="BR126" s="9"/>
      <c r="BS126" s="9"/>
      <c r="BT126" s="9">
        <v>26</v>
      </c>
      <c r="BU126" s="9"/>
      <c r="BV126" s="9"/>
      <c r="BW126" s="9"/>
      <c r="BX126" s="9"/>
      <c r="BY126" s="9">
        <v>31</v>
      </c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>
        <v>16</v>
      </c>
      <c r="CN126" s="9">
        <v>30</v>
      </c>
      <c r="CO126" s="9"/>
      <c r="CP126" s="9"/>
      <c r="CQ126" s="9"/>
      <c r="CR126" s="9"/>
      <c r="CS126" s="9"/>
      <c r="CT126" s="9">
        <v>60</v>
      </c>
      <c r="CU126" s="9">
        <v>70</v>
      </c>
      <c r="CV126" s="9"/>
      <c r="CW126" s="9">
        <v>12</v>
      </c>
      <c r="CX126" s="1"/>
      <c r="CY126" s="1"/>
      <c r="CZ126" s="1"/>
      <c r="DA126" s="1"/>
      <c r="DD126" s="9">
        <v>21</v>
      </c>
      <c r="DE126" s="9">
        <v>24</v>
      </c>
      <c r="DF126" s="9">
        <v>13</v>
      </c>
      <c r="DG126" s="9">
        <v>0</v>
      </c>
      <c r="DH126" s="9">
        <v>2</v>
      </c>
      <c r="DI126" s="9">
        <v>23</v>
      </c>
      <c r="DJ126" s="9">
        <v>21</v>
      </c>
      <c r="DK126" s="9">
        <v>1</v>
      </c>
      <c r="DL126" s="9">
        <v>0</v>
      </c>
      <c r="DM126" s="9">
        <v>10</v>
      </c>
      <c r="DN126" s="9">
        <v>6</v>
      </c>
      <c r="DO126" s="9">
        <v>61</v>
      </c>
      <c r="DP126" s="9">
        <v>16</v>
      </c>
      <c r="DQ126" s="9">
        <v>3</v>
      </c>
      <c r="DR126" s="9">
        <v>24</v>
      </c>
      <c r="DS126" s="9">
        <v>22</v>
      </c>
      <c r="DT126" s="9">
        <v>8</v>
      </c>
      <c r="DU126" s="9">
        <v>11</v>
      </c>
      <c r="DV126" s="9">
        <v>42</v>
      </c>
      <c r="DW126" s="9">
        <v>14</v>
      </c>
      <c r="DX126" s="9">
        <v>4</v>
      </c>
      <c r="DY126" s="9">
        <v>10</v>
      </c>
      <c r="DZ126" s="9">
        <v>25</v>
      </c>
      <c r="EA126" s="9">
        <v>16</v>
      </c>
      <c r="EB126" s="9">
        <v>22</v>
      </c>
      <c r="EC126" s="9">
        <v>32</v>
      </c>
      <c r="ED126" s="9">
        <v>41</v>
      </c>
      <c r="EE126" s="9">
        <v>9</v>
      </c>
      <c r="EF126" s="9">
        <v>19</v>
      </c>
      <c r="EG126" s="9">
        <v>6</v>
      </c>
      <c r="EH126" s="9">
        <v>12</v>
      </c>
      <c r="EI126" s="9">
        <v>22</v>
      </c>
      <c r="EJ126" s="9">
        <v>25</v>
      </c>
      <c r="EK126" s="9">
        <v>53</v>
      </c>
      <c r="EL126" s="9">
        <v>25</v>
      </c>
      <c r="EM126" s="9">
        <v>5</v>
      </c>
      <c r="EN126" s="9">
        <v>22</v>
      </c>
      <c r="EO126" s="9">
        <v>9</v>
      </c>
      <c r="EP126" s="9">
        <v>45</v>
      </c>
      <c r="EQ126" s="9">
        <v>39</v>
      </c>
      <c r="ER126" s="9">
        <v>73</v>
      </c>
      <c r="ES126" s="9">
        <v>16</v>
      </c>
      <c r="ET126" s="9">
        <v>15</v>
      </c>
      <c r="EU126" s="9">
        <v>6</v>
      </c>
      <c r="EV126" s="9">
        <v>16</v>
      </c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>
        <v>42</v>
      </c>
      <c r="FN126" s="9"/>
      <c r="FO126" s="9"/>
      <c r="FP126" s="9"/>
      <c r="FQ126" s="9"/>
      <c r="FR126" s="9"/>
      <c r="FS126" s="9">
        <v>40</v>
      </c>
      <c r="FT126" s="9"/>
      <c r="FU126" s="9">
        <v>20</v>
      </c>
      <c r="FV126" s="9">
        <v>7</v>
      </c>
      <c r="FW126" s="9">
        <v>7</v>
      </c>
      <c r="FX126" s="9"/>
      <c r="FY126" s="9">
        <v>31</v>
      </c>
      <c r="FZ126" s="9">
        <v>27</v>
      </c>
      <c r="GA126" s="9">
        <v>28</v>
      </c>
      <c r="GB126" s="9">
        <v>1</v>
      </c>
      <c r="GC126" s="9">
        <v>25</v>
      </c>
      <c r="GD126" s="9"/>
      <c r="GE126" s="9"/>
      <c r="GF126" s="9"/>
      <c r="GG126" s="9">
        <v>14</v>
      </c>
      <c r="GH126" s="9">
        <v>75</v>
      </c>
      <c r="GI126" s="9">
        <v>43</v>
      </c>
      <c r="GJ126" s="9">
        <v>42</v>
      </c>
      <c r="GK126" s="9">
        <v>1</v>
      </c>
      <c r="GL126" s="9">
        <v>55</v>
      </c>
      <c r="GM126" s="9">
        <v>45</v>
      </c>
      <c r="GN126" s="9"/>
      <c r="GO126" s="9">
        <v>42</v>
      </c>
      <c r="GP126" s="9"/>
      <c r="GQ126" s="9">
        <v>13</v>
      </c>
      <c r="GR126" s="9">
        <v>31</v>
      </c>
      <c r="GS126" s="9">
        <v>24</v>
      </c>
      <c r="GT126" s="9">
        <v>60</v>
      </c>
      <c r="GU126" s="9"/>
      <c r="GV126" s="9">
        <v>42</v>
      </c>
    </row>
    <row r="127" spans="1:308" x14ac:dyDescent="0.55000000000000004">
      <c r="B127" s="9">
        <v>7</v>
      </c>
      <c r="C127" s="9">
        <v>9</v>
      </c>
      <c r="D127" s="9">
        <v>10</v>
      </c>
      <c r="E127" s="9">
        <v>28</v>
      </c>
      <c r="F127" s="9">
        <v>5</v>
      </c>
      <c r="G127" s="9">
        <v>17</v>
      </c>
      <c r="H127" s="9">
        <v>1</v>
      </c>
      <c r="I127" s="9">
        <v>20</v>
      </c>
      <c r="J127" s="9">
        <v>1</v>
      </c>
      <c r="K127" s="9">
        <v>9</v>
      </c>
      <c r="L127" s="9">
        <v>19</v>
      </c>
      <c r="M127" s="9">
        <v>5</v>
      </c>
      <c r="N127" s="9">
        <v>4</v>
      </c>
      <c r="O127" s="9">
        <v>48</v>
      </c>
      <c r="P127" s="9">
        <v>17</v>
      </c>
      <c r="Q127" s="9">
        <v>16</v>
      </c>
      <c r="R127" s="9">
        <v>15</v>
      </c>
      <c r="S127" s="9">
        <v>31</v>
      </c>
      <c r="T127" s="9">
        <v>5</v>
      </c>
      <c r="U127" s="9">
        <v>15</v>
      </c>
      <c r="V127" s="9">
        <v>4</v>
      </c>
      <c r="W127" s="9">
        <v>0</v>
      </c>
      <c r="X127" s="9">
        <v>29</v>
      </c>
      <c r="Y127" s="9">
        <v>6</v>
      </c>
      <c r="Z127" s="9">
        <v>22</v>
      </c>
      <c r="AA127" s="9">
        <v>7</v>
      </c>
      <c r="AB127" s="9">
        <v>11</v>
      </c>
      <c r="AC127" s="9">
        <v>25</v>
      </c>
      <c r="AD127" s="9">
        <v>15</v>
      </c>
      <c r="AE127" s="9">
        <v>9</v>
      </c>
      <c r="AF127" s="9">
        <v>0</v>
      </c>
      <c r="AG127" s="9">
        <v>14</v>
      </c>
      <c r="AH127" s="9">
        <v>44</v>
      </c>
      <c r="AI127" s="9">
        <v>23</v>
      </c>
      <c r="AJ127" s="9">
        <v>5</v>
      </c>
      <c r="AK127" s="9">
        <v>12</v>
      </c>
      <c r="AL127" s="9">
        <v>8</v>
      </c>
      <c r="AM127" s="9">
        <v>25</v>
      </c>
      <c r="AN127" s="9">
        <v>15</v>
      </c>
      <c r="AO127" s="9">
        <v>8</v>
      </c>
      <c r="AP127" s="9">
        <v>28</v>
      </c>
      <c r="AQ127" s="9">
        <v>18</v>
      </c>
      <c r="AR127" s="9">
        <v>22</v>
      </c>
      <c r="AS127" s="9">
        <v>30</v>
      </c>
      <c r="AT127" s="9">
        <v>12</v>
      </c>
      <c r="AU127" s="9">
        <v>22</v>
      </c>
      <c r="AV127" s="9">
        <v>14</v>
      </c>
      <c r="BC127" s="9">
        <v>0</v>
      </c>
      <c r="BD127" s="9">
        <v>18</v>
      </c>
      <c r="BE127" s="9"/>
      <c r="BF127" s="9"/>
      <c r="BG127" s="9"/>
      <c r="BH127" s="9"/>
      <c r="BI127" s="9">
        <v>19</v>
      </c>
      <c r="BJ127" s="9">
        <v>27</v>
      </c>
      <c r="BK127" s="9"/>
      <c r="BL127" s="9"/>
      <c r="BM127" s="9"/>
      <c r="BN127" s="9"/>
      <c r="BO127" s="9"/>
      <c r="BP127" s="9"/>
      <c r="BQ127" s="9"/>
      <c r="BR127" s="9"/>
      <c r="BS127" s="9"/>
      <c r="BT127" s="9">
        <v>17</v>
      </c>
      <c r="BU127" s="9"/>
      <c r="BV127" s="9"/>
      <c r="BW127" s="9"/>
      <c r="BX127" s="9"/>
      <c r="BY127" s="9">
        <v>34</v>
      </c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>
        <v>25</v>
      </c>
      <c r="CN127" s="9">
        <v>23</v>
      </c>
      <c r="CO127" s="9"/>
      <c r="CP127" s="9"/>
      <c r="CQ127" s="9"/>
      <c r="CR127" s="9"/>
      <c r="CS127" s="9"/>
      <c r="CT127" s="9">
        <v>34</v>
      </c>
      <c r="CU127" s="9">
        <v>44</v>
      </c>
      <c r="CV127" s="9"/>
      <c r="CW127" s="9">
        <v>7</v>
      </c>
      <c r="CX127" s="1"/>
      <c r="CY127" s="1"/>
      <c r="CZ127" s="1"/>
      <c r="DA127" s="1"/>
      <c r="DD127" s="9">
        <v>8</v>
      </c>
      <c r="DE127" s="9">
        <v>20</v>
      </c>
      <c r="DF127" s="9">
        <v>11</v>
      </c>
      <c r="DG127" s="9">
        <v>0</v>
      </c>
      <c r="DH127" s="9">
        <v>6</v>
      </c>
      <c r="DI127" s="9">
        <v>34</v>
      </c>
      <c r="DJ127" s="9">
        <v>29</v>
      </c>
      <c r="DK127" s="9">
        <v>4</v>
      </c>
      <c r="DL127" s="9">
        <v>0</v>
      </c>
      <c r="DM127" s="9">
        <v>16</v>
      </c>
      <c r="DN127" s="9">
        <v>0</v>
      </c>
      <c r="DO127" s="9">
        <v>26</v>
      </c>
      <c r="DP127" s="9">
        <v>24</v>
      </c>
      <c r="DQ127" s="9">
        <v>30</v>
      </c>
      <c r="DR127" s="9">
        <v>26</v>
      </c>
      <c r="DS127" s="9">
        <v>21</v>
      </c>
      <c r="DT127" s="9">
        <v>18</v>
      </c>
      <c r="DU127" s="9">
        <v>12</v>
      </c>
      <c r="DV127" s="9">
        <v>33</v>
      </c>
      <c r="DW127" s="9">
        <v>19</v>
      </c>
      <c r="DX127" s="9">
        <v>5</v>
      </c>
      <c r="DY127" s="9">
        <v>10</v>
      </c>
      <c r="DZ127" s="9">
        <v>19</v>
      </c>
      <c r="EA127" s="9">
        <v>11</v>
      </c>
      <c r="EB127" s="9">
        <v>25</v>
      </c>
      <c r="EC127" s="9">
        <v>13</v>
      </c>
      <c r="ED127" s="9">
        <v>41</v>
      </c>
      <c r="EE127" s="9">
        <v>5</v>
      </c>
      <c r="EF127" s="9">
        <v>13</v>
      </c>
      <c r="EG127" s="9">
        <v>0</v>
      </c>
      <c r="EH127" s="9">
        <v>2</v>
      </c>
      <c r="EI127" s="9">
        <v>28</v>
      </c>
      <c r="EJ127" s="9">
        <v>6</v>
      </c>
      <c r="EK127" s="9">
        <v>26</v>
      </c>
      <c r="EL127" s="9">
        <v>27</v>
      </c>
      <c r="EM127" s="9">
        <v>3</v>
      </c>
      <c r="EN127" s="9">
        <v>1</v>
      </c>
      <c r="EO127" s="9">
        <v>10</v>
      </c>
      <c r="EP127" s="9">
        <v>7</v>
      </c>
      <c r="EQ127" s="9">
        <v>21</v>
      </c>
      <c r="ER127" s="9">
        <v>11</v>
      </c>
      <c r="ES127" s="9">
        <v>15</v>
      </c>
      <c r="ET127" s="9">
        <v>22</v>
      </c>
      <c r="EU127" s="9">
        <v>4</v>
      </c>
      <c r="EV127" s="9">
        <v>26</v>
      </c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>
        <v>41</v>
      </c>
      <c r="FN127" s="9"/>
      <c r="FO127" s="9"/>
      <c r="FP127" s="9"/>
      <c r="FQ127" s="9"/>
      <c r="FR127" s="9"/>
      <c r="FS127" s="9">
        <v>61</v>
      </c>
      <c r="FT127" s="9"/>
      <c r="FU127" s="9">
        <v>23</v>
      </c>
      <c r="FV127" s="9">
        <v>7</v>
      </c>
      <c r="FW127" s="9">
        <v>10</v>
      </c>
      <c r="FX127" s="9"/>
      <c r="FY127" s="9">
        <v>45</v>
      </c>
      <c r="FZ127" s="9">
        <v>27</v>
      </c>
      <c r="GA127" s="9">
        <v>50</v>
      </c>
      <c r="GB127" s="9">
        <v>0</v>
      </c>
      <c r="GC127" s="9">
        <v>21</v>
      </c>
      <c r="GD127" s="9"/>
      <c r="GE127" s="9"/>
      <c r="GF127" s="9"/>
      <c r="GG127" s="9">
        <v>15</v>
      </c>
      <c r="GH127" s="9">
        <v>58</v>
      </c>
      <c r="GI127" s="9">
        <v>58</v>
      </c>
      <c r="GJ127" s="9">
        <v>39</v>
      </c>
      <c r="GK127" s="9">
        <v>0</v>
      </c>
      <c r="GL127" s="9">
        <v>51</v>
      </c>
      <c r="GM127" s="9">
        <v>46</v>
      </c>
      <c r="GN127" s="9"/>
      <c r="GO127" s="9">
        <v>48</v>
      </c>
      <c r="GP127" s="9"/>
      <c r="GQ127" s="9">
        <v>13</v>
      </c>
      <c r="GR127" s="9">
        <v>53</v>
      </c>
      <c r="GS127" s="9">
        <v>45</v>
      </c>
      <c r="GT127" s="9">
        <v>75</v>
      </c>
      <c r="GU127" s="9"/>
      <c r="GV127" s="9">
        <v>50</v>
      </c>
    </row>
    <row r="128" spans="1:308" x14ac:dyDescent="0.55000000000000004">
      <c r="B128" s="9">
        <v>15</v>
      </c>
      <c r="C128" s="9">
        <v>16</v>
      </c>
      <c r="D128" s="9">
        <v>4</v>
      </c>
      <c r="E128" s="9">
        <v>13</v>
      </c>
      <c r="F128" s="9">
        <v>4</v>
      </c>
      <c r="G128" s="9">
        <v>6</v>
      </c>
      <c r="H128" s="9">
        <v>17</v>
      </c>
      <c r="I128" s="9">
        <v>7</v>
      </c>
      <c r="J128" s="9">
        <v>0</v>
      </c>
      <c r="K128" s="9">
        <v>4</v>
      </c>
      <c r="L128" s="9">
        <v>19</v>
      </c>
      <c r="M128" s="9">
        <v>16</v>
      </c>
      <c r="N128" s="9">
        <v>1</v>
      </c>
      <c r="O128" s="9">
        <v>55</v>
      </c>
      <c r="P128" s="9">
        <v>2</v>
      </c>
      <c r="Q128" s="9">
        <v>30</v>
      </c>
      <c r="R128" s="9">
        <v>14</v>
      </c>
      <c r="S128" s="9">
        <v>32</v>
      </c>
      <c r="T128" s="9">
        <v>4</v>
      </c>
      <c r="U128" s="9">
        <v>19</v>
      </c>
      <c r="V128" s="9">
        <v>10</v>
      </c>
      <c r="W128" s="9">
        <v>6</v>
      </c>
      <c r="X128" s="9">
        <v>21</v>
      </c>
      <c r="Y128" s="9">
        <v>15</v>
      </c>
      <c r="Z128" s="9">
        <v>19</v>
      </c>
      <c r="AA128" s="9">
        <v>6</v>
      </c>
      <c r="AB128" s="9">
        <v>21</v>
      </c>
      <c r="AC128" s="9">
        <v>15</v>
      </c>
      <c r="AD128" s="9">
        <v>26</v>
      </c>
      <c r="AE128" s="9">
        <v>12</v>
      </c>
      <c r="AF128" s="9">
        <v>9</v>
      </c>
      <c r="AG128" s="9">
        <v>4</v>
      </c>
      <c r="AH128" s="9">
        <v>20</v>
      </c>
      <c r="AI128" s="9">
        <v>6</v>
      </c>
      <c r="AJ128" s="9">
        <v>0</v>
      </c>
      <c r="AK128" s="9">
        <v>32</v>
      </c>
      <c r="AL128" s="9">
        <v>12</v>
      </c>
      <c r="AM128" s="9">
        <v>13</v>
      </c>
      <c r="AN128" s="9">
        <v>54</v>
      </c>
      <c r="AO128" s="9">
        <v>2</v>
      </c>
      <c r="AP128" s="9">
        <v>21</v>
      </c>
      <c r="AQ128" s="9">
        <v>17</v>
      </c>
      <c r="AR128" s="9">
        <v>0</v>
      </c>
      <c r="AS128" s="9">
        <v>26</v>
      </c>
      <c r="AT128" s="9">
        <v>21</v>
      </c>
      <c r="AU128" s="9">
        <v>12</v>
      </c>
      <c r="AV128" s="9">
        <v>2</v>
      </c>
      <c r="BC128" s="9">
        <v>0</v>
      </c>
      <c r="BD128" s="9">
        <v>12</v>
      </c>
      <c r="BE128" s="9"/>
      <c r="BF128" s="9"/>
      <c r="BG128" s="9"/>
      <c r="BH128" s="9"/>
      <c r="BI128" s="9">
        <v>32</v>
      </c>
      <c r="BJ128" s="9">
        <v>45</v>
      </c>
      <c r="BK128" s="9"/>
      <c r="BL128" s="9"/>
      <c r="BM128" s="9"/>
      <c r="BN128" s="9"/>
      <c r="BO128" s="9"/>
      <c r="BP128" s="9"/>
      <c r="BQ128" s="9"/>
      <c r="BR128" s="9"/>
      <c r="BS128" s="9"/>
      <c r="BT128" s="9">
        <v>15</v>
      </c>
      <c r="BU128" s="9"/>
      <c r="BV128" s="9"/>
      <c r="BW128" s="9"/>
      <c r="BX128" s="9"/>
      <c r="BY128" s="9">
        <v>27</v>
      </c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>
        <v>26</v>
      </c>
      <c r="CN128" s="9">
        <v>34</v>
      </c>
      <c r="CO128" s="9"/>
      <c r="CP128" s="9"/>
      <c r="CQ128" s="9"/>
      <c r="CR128" s="9"/>
      <c r="CS128" s="9"/>
      <c r="CT128" s="9">
        <v>32</v>
      </c>
      <c r="CU128" s="9">
        <v>38</v>
      </c>
      <c r="CV128" s="9"/>
      <c r="CW128" s="9">
        <v>3</v>
      </c>
      <c r="CX128" s="1"/>
      <c r="CY128" s="1"/>
      <c r="CZ128" s="1"/>
      <c r="DA128" s="1"/>
      <c r="DD128" s="9">
        <v>14</v>
      </c>
      <c r="DE128" s="9">
        <v>26</v>
      </c>
      <c r="DF128" s="9">
        <v>3</v>
      </c>
      <c r="DG128" s="9">
        <v>1</v>
      </c>
      <c r="DH128" s="9">
        <v>31</v>
      </c>
      <c r="DI128" s="9">
        <v>3</v>
      </c>
      <c r="DJ128" s="9">
        <v>5</v>
      </c>
      <c r="DK128" s="9">
        <v>4</v>
      </c>
      <c r="DL128" s="9">
        <v>0</v>
      </c>
      <c r="DM128" s="9">
        <v>4</v>
      </c>
      <c r="DN128" s="9">
        <v>0</v>
      </c>
      <c r="DO128" s="9">
        <v>43</v>
      </c>
      <c r="DP128" s="9">
        <v>2</v>
      </c>
      <c r="DQ128" s="9">
        <v>0</v>
      </c>
      <c r="DR128" s="9">
        <v>19</v>
      </c>
      <c r="DS128" s="9">
        <v>15</v>
      </c>
      <c r="DT128" s="9">
        <v>9</v>
      </c>
      <c r="DU128" s="9">
        <v>3</v>
      </c>
      <c r="DV128" s="9">
        <v>48</v>
      </c>
      <c r="DW128" s="9">
        <v>4</v>
      </c>
      <c r="DX128" s="9">
        <v>8</v>
      </c>
      <c r="DY128" s="9">
        <v>24</v>
      </c>
      <c r="DZ128" s="9">
        <v>10</v>
      </c>
      <c r="EA128" s="9">
        <v>17</v>
      </c>
      <c r="EB128" s="9">
        <v>12</v>
      </c>
      <c r="EC128" s="9">
        <v>104</v>
      </c>
      <c r="ED128" s="9">
        <v>35</v>
      </c>
      <c r="EE128" s="9">
        <v>2</v>
      </c>
      <c r="EF128" s="9">
        <v>9</v>
      </c>
      <c r="EG128" s="9">
        <v>12</v>
      </c>
      <c r="EH128" s="9">
        <v>0</v>
      </c>
      <c r="EI128" s="9">
        <v>25</v>
      </c>
      <c r="EJ128" s="9">
        <v>7</v>
      </c>
      <c r="EK128" s="9">
        <v>15</v>
      </c>
      <c r="EL128" s="9">
        <v>8</v>
      </c>
      <c r="EM128" s="9">
        <v>0</v>
      </c>
      <c r="EN128" s="9">
        <v>0</v>
      </c>
      <c r="EO128" s="9">
        <v>15</v>
      </c>
      <c r="EP128" s="9">
        <v>66</v>
      </c>
      <c r="EQ128" s="9">
        <v>24</v>
      </c>
      <c r="ER128" s="9">
        <v>9</v>
      </c>
      <c r="ES128" s="9">
        <v>0</v>
      </c>
      <c r="ET128" s="9">
        <v>8</v>
      </c>
      <c r="EU128" s="9">
        <v>0</v>
      </c>
      <c r="EV128" s="9">
        <v>10</v>
      </c>
      <c r="FC128" s="9"/>
      <c r="FD128" s="9"/>
      <c r="FE128" s="9"/>
      <c r="FF128" s="9"/>
      <c r="FG128" s="9"/>
      <c r="FH128" s="9"/>
      <c r="FI128" s="9"/>
      <c r="FJ128" s="9"/>
      <c r="FK128" s="9"/>
      <c r="FL128" s="9"/>
      <c r="FM128" s="9">
        <v>22</v>
      </c>
      <c r="FN128" s="9"/>
      <c r="FO128" s="9"/>
      <c r="FP128" s="9"/>
      <c r="FQ128" s="9"/>
      <c r="FR128" s="9"/>
      <c r="FS128" s="9">
        <v>21</v>
      </c>
      <c r="FT128" s="9"/>
      <c r="FU128" s="9">
        <v>92</v>
      </c>
      <c r="FV128" s="9">
        <v>13</v>
      </c>
      <c r="FW128" s="9">
        <v>4</v>
      </c>
      <c r="FX128" s="9"/>
      <c r="FY128" s="9">
        <v>30</v>
      </c>
      <c r="FZ128" s="9">
        <v>35</v>
      </c>
      <c r="GA128" s="9">
        <v>25</v>
      </c>
      <c r="GB128" s="9">
        <v>0</v>
      </c>
      <c r="GC128" s="9">
        <v>26</v>
      </c>
      <c r="GD128" s="9"/>
      <c r="GE128" s="9"/>
      <c r="GF128" s="9"/>
      <c r="GG128" s="9">
        <v>8</v>
      </c>
      <c r="GH128" s="9">
        <v>65</v>
      </c>
      <c r="GI128" s="9">
        <v>46</v>
      </c>
      <c r="GJ128" s="9">
        <v>39</v>
      </c>
      <c r="GK128" s="9">
        <v>0</v>
      </c>
      <c r="GL128" s="9">
        <v>46</v>
      </c>
      <c r="GM128" s="9">
        <v>34</v>
      </c>
      <c r="GN128" s="9"/>
      <c r="GO128" s="9">
        <v>32</v>
      </c>
      <c r="GP128" s="9"/>
      <c r="GQ128" s="9">
        <v>4</v>
      </c>
      <c r="GR128" s="9">
        <v>26</v>
      </c>
      <c r="GS128" s="9">
        <v>43</v>
      </c>
      <c r="GT128" s="9">
        <v>41</v>
      </c>
      <c r="GU128" s="9"/>
      <c r="GV128" s="9">
        <v>27</v>
      </c>
    </row>
    <row r="129" spans="2:204" x14ac:dyDescent="0.55000000000000004">
      <c r="B129" s="9">
        <v>0</v>
      </c>
      <c r="C129" s="9">
        <v>9</v>
      </c>
      <c r="D129" s="9">
        <v>4</v>
      </c>
      <c r="E129" s="9">
        <v>6</v>
      </c>
      <c r="F129" s="9">
        <v>0</v>
      </c>
      <c r="G129" s="9">
        <v>1</v>
      </c>
      <c r="H129" s="9">
        <v>0</v>
      </c>
      <c r="I129" s="9">
        <v>17</v>
      </c>
      <c r="J129" s="9">
        <v>0</v>
      </c>
      <c r="K129" s="9">
        <v>13</v>
      </c>
      <c r="L129" s="9">
        <v>14</v>
      </c>
      <c r="M129" s="9">
        <v>17</v>
      </c>
      <c r="N129" s="9">
        <v>0</v>
      </c>
      <c r="O129" s="9">
        <v>44</v>
      </c>
      <c r="P129" s="9">
        <v>0</v>
      </c>
      <c r="Q129" s="9">
        <v>10</v>
      </c>
      <c r="R129" s="9">
        <v>2</v>
      </c>
      <c r="S129" s="9">
        <v>29</v>
      </c>
      <c r="T129" s="9">
        <v>2</v>
      </c>
      <c r="U129" s="9">
        <v>15</v>
      </c>
      <c r="V129" s="9">
        <v>0</v>
      </c>
      <c r="W129" s="9">
        <v>1</v>
      </c>
      <c r="X129" s="9">
        <v>7</v>
      </c>
      <c r="Y129" s="9">
        <v>31</v>
      </c>
      <c r="Z129" s="9">
        <v>4</v>
      </c>
      <c r="AA129" s="9">
        <v>10</v>
      </c>
      <c r="AB129" s="9">
        <v>10</v>
      </c>
      <c r="AC129" s="9">
        <v>8</v>
      </c>
      <c r="AD129" s="9">
        <v>13</v>
      </c>
      <c r="AE129" s="9">
        <v>0</v>
      </c>
      <c r="AF129" s="9">
        <v>14</v>
      </c>
      <c r="AG129" s="9">
        <v>2</v>
      </c>
      <c r="AH129" s="9">
        <v>23</v>
      </c>
      <c r="AI129" s="9">
        <v>16</v>
      </c>
      <c r="AJ129" s="9">
        <v>1</v>
      </c>
      <c r="AK129" s="9">
        <v>21</v>
      </c>
      <c r="AL129" s="9">
        <v>76</v>
      </c>
      <c r="AM129" s="9">
        <v>4</v>
      </c>
      <c r="AN129" s="9">
        <v>27</v>
      </c>
      <c r="AO129" s="9">
        <v>4</v>
      </c>
      <c r="AP129" s="9">
        <v>18</v>
      </c>
      <c r="AQ129" s="9">
        <v>18</v>
      </c>
      <c r="AR129" s="9">
        <v>0</v>
      </c>
      <c r="AS129" s="9">
        <v>8</v>
      </c>
      <c r="AT129" s="9">
        <v>13</v>
      </c>
      <c r="AU129" s="9">
        <v>14</v>
      </c>
      <c r="AV129" s="9">
        <v>3</v>
      </c>
      <c r="BC129" s="9">
        <v>0</v>
      </c>
      <c r="BD129" s="9">
        <v>5</v>
      </c>
      <c r="BE129" s="9"/>
      <c r="BF129" s="9"/>
      <c r="BG129" s="9"/>
      <c r="BH129" s="9"/>
      <c r="BI129" s="9">
        <v>31</v>
      </c>
      <c r="BJ129" s="9">
        <v>28</v>
      </c>
      <c r="BK129" s="9"/>
      <c r="BL129" s="9"/>
      <c r="BM129" s="9"/>
      <c r="BN129" s="9"/>
      <c r="BO129" s="9"/>
      <c r="BP129" s="9"/>
      <c r="BQ129" s="9"/>
      <c r="BR129" s="9"/>
      <c r="BS129" s="9"/>
      <c r="BT129" s="9">
        <v>10</v>
      </c>
      <c r="BU129" s="9"/>
      <c r="BV129" s="9"/>
      <c r="BW129" s="9"/>
      <c r="BX129" s="9"/>
      <c r="BY129" s="9">
        <v>54</v>
      </c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>
        <v>15</v>
      </c>
      <c r="CN129" s="9">
        <v>49</v>
      </c>
      <c r="CO129" s="9"/>
      <c r="CP129" s="9"/>
      <c r="CQ129" s="9"/>
      <c r="CR129" s="9"/>
      <c r="CS129" s="9"/>
      <c r="CT129" s="9">
        <v>20</v>
      </c>
      <c r="CU129" s="9">
        <v>52</v>
      </c>
      <c r="CV129" s="9"/>
      <c r="CW129" s="9"/>
      <c r="CX129" s="1"/>
      <c r="CY129" s="1"/>
      <c r="CZ129" s="1"/>
      <c r="DA129" s="1"/>
      <c r="DD129" s="9">
        <v>0</v>
      </c>
      <c r="DE129" s="9">
        <v>19</v>
      </c>
      <c r="DF129" s="9">
        <v>1</v>
      </c>
      <c r="DG129" s="9">
        <v>1</v>
      </c>
      <c r="DH129" s="9">
        <v>5</v>
      </c>
      <c r="DI129" s="9">
        <v>10</v>
      </c>
      <c r="DJ129" s="9">
        <v>17</v>
      </c>
      <c r="DK129" s="9">
        <v>2</v>
      </c>
      <c r="DL129" s="9">
        <v>40</v>
      </c>
      <c r="DM129" s="9">
        <v>9</v>
      </c>
      <c r="DN129" s="9">
        <v>0</v>
      </c>
      <c r="DO129" s="9">
        <v>33</v>
      </c>
      <c r="DP129" s="9">
        <v>8</v>
      </c>
      <c r="DQ129" s="9">
        <v>1</v>
      </c>
      <c r="DR129" s="9">
        <v>15</v>
      </c>
      <c r="DS129" s="9">
        <v>7</v>
      </c>
      <c r="DT129" s="9">
        <v>6</v>
      </c>
      <c r="DU129" s="9">
        <v>0</v>
      </c>
      <c r="DV129" s="9">
        <v>15</v>
      </c>
      <c r="DW129" s="9">
        <v>13</v>
      </c>
      <c r="DX129" s="9">
        <v>1</v>
      </c>
      <c r="DY129" s="9">
        <v>10</v>
      </c>
      <c r="DZ129" s="9">
        <v>6</v>
      </c>
      <c r="EA129" s="9">
        <v>4</v>
      </c>
      <c r="EB129" s="9">
        <v>8</v>
      </c>
      <c r="EC129" s="9">
        <v>2</v>
      </c>
      <c r="ED129" s="9">
        <v>1</v>
      </c>
      <c r="EE129" s="9">
        <v>4</v>
      </c>
      <c r="EF129" s="9">
        <v>9</v>
      </c>
      <c r="EG129" s="9">
        <v>0</v>
      </c>
      <c r="EH129" s="9">
        <v>0</v>
      </c>
      <c r="EI129" s="9">
        <v>33</v>
      </c>
      <c r="EJ129" s="9">
        <v>2</v>
      </c>
      <c r="EK129" s="9">
        <v>5</v>
      </c>
      <c r="EL129" s="9">
        <v>10</v>
      </c>
      <c r="EM129" s="9">
        <v>0</v>
      </c>
      <c r="EN129" s="9">
        <v>3</v>
      </c>
      <c r="EO129" s="9">
        <v>20</v>
      </c>
      <c r="EP129" s="9">
        <v>30</v>
      </c>
      <c r="EQ129" s="9">
        <v>21</v>
      </c>
      <c r="ER129" s="9">
        <v>30</v>
      </c>
      <c r="ES129" s="9">
        <v>3</v>
      </c>
      <c r="ET129" s="9">
        <v>12</v>
      </c>
      <c r="EU129" s="9">
        <v>0</v>
      </c>
      <c r="EV129" s="9">
        <v>0</v>
      </c>
      <c r="FC129" s="9"/>
      <c r="FD129" s="9"/>
      <c r="FE129" s="9"/>
      <c r="FF129" s="9"/>
      <c r="FG129" s="9"/>
      <c r="FH129" s="9"/>
      <c r="FI129" s="9"/>
      <c r="FJ129" s="9"/>
      <c r="FK129" s="9"/>
      <c r="FL129" s="9"/>
      <c r="FM129" s="9">
        <v>18</v>
      </c>
      <c r="FN129" s="9"/>
      <c r="FO129" s="9"/>
      <c r="FP129" s="9"/>
      <c r="FQ129" s="9"/>
      <c r="FR129" s="9"/>
      <c r="FS129" s="9">
        <v>25</v>
      </c>
      <c r="FT129" s="9"/>
      <c r="FU129" s="9">
        <v>60</v>
      </c>
      <c r="FV129" s="9">
        <v>2</v>
      </c>
      <c r="FW129" s="9">
        <v>0</v>
      </c>
      <c r="FX129" s="9"/>
      <c r="FY129" s="9">
        <v>21</v>
      </c>
      <c r="FZ129" s="9">
        <v>60</v>
      </c>
      <c r="GA129" s="9">
        <v>37</v>
      </c>
      <c r="GB129" s="9">
        <v>0</v>
      </c>
      <c r="GC129" s="9">
        <v>7</v>
      </c>
      <c r="GD129" s="9"/>
      <c r="GE129" s="9"/>
      <c r="GF129" s="9"/>
      <c r="GG129" s="9">
        <v>11</v>
      </c>
      <c r="GH129" s="9">
        <v>47</v>
      </c>
      <c r="GI129" s="9">
        <v>56</v>
      </c>
      <c r="GJ129" s="9">
        <v>7</v>
      </c>
      <c r="GK129" s="9">
        <v>0</v>
      </c>
      <c r="GL129" s="9">
        <v>62</v>
      </c>
      <c r="GM129" s="9">
        <v>39</v>
      </c>
      <c r="GN129" s="9"/>
      <c r="GO129" s="9">
        <v>23</v>
      </c>
      <c r="GP129" s="9"/>
      <c r="GQ129" s="9">
        <v>7</v>
      </c>
      <c r="GR129" s="9">
        <v>26</v>
      </c>
      <c r="GS129" s="9">
        <v>31</v>
      </c>
      <c r="GT129" s="9">
        <v>51</v>
      </c>
      <c r="GU129" s="9"/>
      <c r="GV129" s="9">
        <v>8</v>
      </c>
    </row>
    <row r="130" spans="2:204" x14ac:dyDescent="0.55000000000000004">
      <c r="B130" s="9">
        <v>24</v>
      </c>
      <c r="C130" s="9">
        <v>12</v>
      </c>
      <c r="D130" s="9">
        <v>12</v>
      </c>
      <c r="E130" s="9">
        <v>8</v>
      </c>
      <c r="F130" s="9">
        <v>0</v>
      </c>
      <c r="G130" s="9">
        <v>7</v>
      </c>
      <c r="H130" s="9">
        <v>2</v>
      </c>
      <c r="I130" s="9">
        <v>4</v>
      </c>
      <c r="J130" s="9">
        <v>0</v>
      </c>
      <c r="K130" s="9">
        <v>7</v>
      </c>
      <c r="L130" s="9">
        <v>24</v>
      </c>
      <c r="M130" s="9">
        <v>6</v>
      </c>
      <c r="N130" s="9">
        <v>0</v>
      </c>
      <c r="O130" s="9">
        <v>23</v>
      </c>
      <c r="P130" s="9">
        <v>0</v>
      </c>
      <c r="Q130" s="9">
        <v>9</v>
      </c>
      <c r="R130" s="9">
        <v>0</v>
      </c>
      <c r="S130" s="9">
        <v>22</v>
      </c>
      <c r="T130" s="9">
        <v>0</v>
      </c>
      <c r="U130" s="9">
        <v>12</v>
      </c>
      <c r="V130" s="9">
        <v>0</v>
      </c>
      <c r="W130" s="9">
        <v>11</v>
      </c>
      <c r="X130" s="9">
        <v>3</v>
      </c>
      <c r="Y130" s="9">
        <v>2</v>
      </c>
      <c r="Z130" s="9">
        <v>0</v>
      </c>
      <c r="AA130" s="9">
        <v>4</v>
      </c>
      <c r="AB130" s="9">
        <v>3</v>
      </c>
      <c r="AC130" s="9">
        <v>8</v>
      </c>
      <c r="AD130" s="9">
        <v>24</v>
      </c>
      <c r="AE130" s="9">
        <v>7</v>
      </c>
      <c r="AF130" s="9">
        <v>6</v>
      </c>
      <c r="AG130" s="9">
        <v>0</v>
      </c>
      <c r="AH130" s="9">
        <v>12</v>
      </c>
      <c r="AI130" s="9">
        <v>3</v>
      </c>
      <c r="AJ130" s="9">
        <v>0</v>
      </c>
      <c r="AK130" s="9">
        <v>0</v>
      </c>
      <c r="AL130" s="9">
        <v>17</v>
      </c>
      <c r="AM130" s="9">
        <v>2</v>
      </c>
      <c r="AN130" s="9">
        <v>6</v>
      </c>
      <c r="AO130" s="9">
        <v>2</v>
      </c>
      <c r="AP130" s="9">
        <v>17</v>
      </c>
      <c r="AQ130" s="9">
        <v>12</v>
      </c>
      <c r="AR130" s="9">
        <v>0</v>
      </c>
      <c r="AS130" s="9">
        <v>17</v>
      </c>
      <c r="AT130" s="9">
        <v>7</v>
      </c>
      <c r="AU130" s="9">
        <v>1</v>
      </c>
      <c r="AV130" s="9">
        <v>0</v>
      </c>
      <c r="BC130" s="9">
        <v>0</v>
      </c>
      <c r="BD130" s="9">
        <v>3</v>
      </c>
      <c r="BE130" s="9"/>
      <c r="BF130" s="9"/>
      <c r="BG130" s="9"/>
      <c r="BH130" s="9"/>
      <c r="BI130" s="9">
        <v>59</v>
      </c>
      <c r="BJ130" s="9">
        <v>21</v>
      </c>
      <c r="BK130" s="9"/>
      <c r="BL130" s="9"/>
      <c r="BM130" s="9"/>
      <c r="BN130" s="9"/>
      <c r="BO130" s="9"/>
      <c r="BP130" s="9"/>
      <c r="BQ130" s="9"/>
      <c r="BR130" s="9"/>
      <c r="BS130" s="9"/>
      <c r="BT130" s="9">
        <v>10</v>
      </c>
      <c r="BU130" s="9"/>
      <c r="BV130" s="9"/>
      <c r="BW130" s="9"/>
      <c r="BX130" s="9"/>
      <c r="BY130" s="9">
        <v>54</v>
      </c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>
        <v>16</v>
      </c>
      <c r="CN130" s="9">
        <v>11</v>
      </c>
      <c r="CO130" s="9"/>
      <c r="CP130" s="9"/>
      <c r="CQ130" s="9"/>
      <c r="CR130" s="9"/>
      <c r="CS130" s="9"/>
      <c r="CT130" s="9">
        <v>45</v>
      </c>
      <c r="CU130" s="9">
        <v>49</v>
      </c>
      <c r="CV130" s="9"/>
      <c r="CW130" s="9"/>
      <c r="CX130" s="1"/>
      <c r="CY130" s="1"/>
      <c r="CZ130" s="1"/>
      <c r="DA130" s="1"/>
      <c r="DD130" s="9">
        <v>2</v>
      </c>
      <c r="DE130" s="9">
        <v>2</v>
      </c>
      <c r="DF130" s="9">
        <v>0</v>
      </c>
      <c r="DG130" s="9">
        <v>0</v>
      </c>
      <c r="DH130" s="9">
        <v>11</v>
      </c>
      <c r="DI130" s="9">
        <v>2</v>
      </c>
      <c r="DJ130" s="9">
        <v>1</v>
      </c>
      <c r="DK130" s="9">
        <v>2</v>
      </c>
      <c r="DL130" s="9">
        <v>61</v>
      </c>
      <c r="DM130" s="9">
        <v>5</v>
      </c>
      <c r="DN130" s="9">
        <v>0</v>
      </c>
      <c r="DO130" s="9">
        <v>21</v>
      </c>
      <c r="DP130" s="9">
        <v>9</v>
      </c>
      <c r="DQ130" s="9">
        <v>0</v>
      </c>
      <c r="DR130" s="9">
        <v>17</v>
      </c>
      <c r="DS130" s="9">
        <v>0</v>
      </c>
      <c r="DT130" s="9">
        <v>11</v>
      </c>
      <c r="DU130" s="9">
        <v>0</v>
      </c>
      <c r="DV130" s="9">
        <v>8</v>
      </c>
      <c r="DW130" s="9">
        <v>10</v>
      </c>
      <c r="DX130" s="9">
        <v>0</v>
      </c>
      <c r="DY130" s="9">
        <v>1</v>
      </c>
      <c r="DZ130" s="9">
        <v>6</v>
      </c>
      <c r="EA130" s="9">
        <v>16</v>
      </c>
      <c r="EB130" s="9">
        <v>2</v>
      </c>
      <c r="EC130" s="9">
        <v>7</v>
      </c>
      <c r="ED130" s="9">
        <v>5</v>
      </c>
      <c r="EE130" s="9">
        <v>0</v>
      </c>
      <c r="EF130" s="9">
        <v>9</v>
      </c>
      <c r="EG130" s="9">
        <v>14</v>
      </c>
      <c r="EH130" s="9">
        <v>0</v>
      </c>
      <c r="EI130" s="9">
        <v>17</v>
      </c>
      <c r="EJ130" s="9">
        <v>3</v>
      </c>
      <c r="EK130" s="9">
        <v>4</v>
      </c>
      <c r="EL130" s="9">
        <v>5</v>
      </c>
      <c r="EM130" s="9">
        <v>0</v>
      </c>
      <c r="EN130" s="9">
        <v>6</v>
      </c>
      <c r="EO130" s="9">
        <v>8</v>
      </c>
      <c r="EP130" s="9">
        <v>65</v>
      </c>
      <c r="EQ130" s="9">
        <v>13</v>
      </c>
      <c r="ER130" s="9">
        <v>16</v>
      </c>
      <c r="ES130" s="9">
        <v>0</v>
      </c>
      <c r="ET130" s="9">
        <v>16</v>
      </c>
      <c r="EU130" s="9">
        <v>0</v>
      </c>
      <c r="EV130" s="9">
        <v>28</v>
      </c>
      <c r="FC130" s="9"/>
      <c r="FD130" s="9"/>
      <c r="FE130" s="9"/>
      <c r="FF130" s="9"/>
      <c r="FG130" s="9"/>
      <c r="FH130" s="9"/>
      <c r="FI130" s="9"/>
      <c r="FJ130" s="9"/>
      <c r="FK130" s="9"/>
      <c r="FL130" s="9"/>
      <c r="FM130" s="9">
        <v>16</v>
      </c>
      <c r="FN130" s="9"/>
      <c r="FO130" s="9"/>
      <c r="FP130" s="9"/>
      <c r="FQ130" s="9"/>
      <c r="FR130" s="9"/>
      <c r="FS130" s="9">
        <v>29</v>
      </c>
      <c r="FT130" s="9"/>
      <c r="FU130" s="9">
        <v>29</v>
      </c>
      <c r="FV130" s="9">
        <v>2</v>
      </c>
      <c r="FW130" s="9">
        <v>0</v>
      </c>
      <c r="FX130" s="9"/>
      <c r="FY130" s="9">
        <v>25</v>
      </c>
      <c r="FZ130" s="9">
        <v>36</v>
      </c>
      <c r="GA130" s="9">
        <v>32</v>
      </c>
      <c r="GB130" s="9">
        <v>0</v>
      </c>
      <c r="GC130" s="9">
        <v>24</v>
      </c>
      <c r="GD130" s="9"/>
      <c r="GE130" s="9"/>
      <c r="GF130" s="9"/>
      <c r="GG130" s="9">
        <v>7</v>
      </c>
      <c r="GH130" s="9">
        <v>59</v>
      </c>
      <c r="GI130" s="9">
        <v>13</v>
      </c>
      <c r="GJ130" s="9">
        <v>9</v>
      </c>
      <c r="GK130" s="9">
        <v>0</v>
      </c>
      <c r="GL130" s="9">
        <v>57</v>
      </c>
      <c r="GM130" s="9">
        <v>36</v>
      </c>
      <c r="GN130" s="9"/>
      <c r="GO130" s="9">
        <v>36</v>
      </c>
      <c r="GP130" s="9"/>
      <c r="GQ130" s="9">
        <v>6</v>
      </c>
      <c r="GR130" s="9">
        <v>22</v>
      </c>
      <c r="GS130" s="9">
        <v>42</v>
      </c>
      <c r="GT130" s="9">
        <v>40</v>
      </c>
      <c r="GU130" s="9"/>
      <c r="GV130" s="9">
        <v>31</v>
      </c>
    </row>
    <row r="131" spans="2:204" x14ac:dyDescent="0.55000000000000004">
      <c r="B131" s="9">
        <v>9</v>
      </c>
      <c r="C131" s="9">
        <v>5</v>
      </c>
      <c r="D131" s="9">
        <v>0</v>
      </c>
      <c r="E131" s="9">
        <v>5</v>
      </c>
      <c r="F131" s="9">
        <v>3</v>
      </c>
      <c r="G131" s="9">
        <v>1</v>
      </c>
      <c r="H131" s="9">
        <v>0</v>
      </c>
      <c r="I131" s="9">
        <v>5</v>
      </c>
      <c r="J131" s="9">
        <v>0</v>
      </c>
      <c r="K131" s="9">
        <v>6</v>
      </c>
      <c r="L131" s="9">
        <v>10</v>
      </c>
      <c r="M131" s="9">
        <v>2</v>
      </c>
      <c r="N131" s="9">
        <v>0</v>
      </c>
      <c r="O131" s="9">
        <v>15</v>
      </c>
      <c r="P131" s="9">
        <v>0</v>
      </c>
      <c r="Q131" s="9">
        <v>2</v>
      </c>
      <c r="R131" s="9">
        <v>0</v>
      </c>
      <c r="S131" s="9">
        <v>3</v>
      </c>
      <c r="T131" s="9">
        <v>0</v>
      </c>
      <c r="U131" s="9">
        <v>0</v>
      </c>
      <c r="V131" s="9">
        <v>0</v>
      </c>
      <c r="W131" s="9">
        <v>8</v>
      </c>
      <c r="X131" s="9">
        <v>2</v>
      </c>
      <c r="Y131" s="9">
        <v>0</v>
      </c>
      <c r="Z131" s="9">
        <v>0</v>
      </c>
      <c r="AA131" s="9">
        <v>6</v>
      </c>
      <c r="AB131" s="9">
        <v>9</v>
      </c>
      <c r="AC131" s="9">
        <v>9</v>
      </c>
      <c r="AD131" s="9">
        <v>18</v>
      </c>
      <c r="AE131" s="9">
        <v>0</v>
      </c>
      <c r="AF131" s="9">
        <v>1</v>
      </c>
      <c r="AG131" s="9">
        <v>18</v>
      </c>
      <c r="AH131" s="9">
        <v>2</v>
      </c>
      <c r="AI131" s="9">
        <v>4</v>
      </c>
      <c r="AJ131" s="9">
        <v>0</v>
      </c>
      <c r="AK131" s="9">
        <v>6</v>
      </c>
      <c r="AL131" s="9">
        <v>43</v>
      </c>
      <c r="AM131" s="9">
        <v>0</v>
      </c>
      <c r="AN131" s="9">
        <v>12</v>
      </c>
      <c r="AO131" s="9">
        <v>2</v>
      </c>
      <c r="AP131" s="9">
        <v>12</v>
      </c>
      <c r="AQ131" s="9">
        <v>6</v>
      </c>
      <c r="AR131" s="9">
        <v>0</v>
      </c>
      <c r="AS131" s="9">
        <v>2</v>
      </c>
      <c r="AT131" s="9">
        <v>5</v>
      </c>
      <c r="AU131" s="9">
        <v>0</v>
      </c>
      <c r="AV131" s="9">
        <v>5</v>
      </c>
      <c r="BC131" s="9">
        <v>1</v>
      </c>
      <c r="BD131" s="9">
        <v>0</v>
      </c>
      <c r="BE131" s="9"/>
      <c r="BF131" s="9"/>
      <c r="BG131" s="9"/>
      <c r="BH131" s="9"/>
      <c r="BI131" s="9">
        <v>28</v>
      </c>
      <c r="BJ131" s="9">
        <v>29</v>
      </c>
      <c r="BK131" s="9"/>
      <c r="BL131" s="9"/>
      <c r="BM131" s="9"/>
      <c r="BN131" s="9"/>
      <c r="BO131" s="9"/>
      <c r="BP131" s="9"/>
      <c r="BQ131" s="9"/>
      <c r="BR131" s="9"/>
      <c r="BS131" s="9"/>
      <c r="BT131" s="9">
        <v>14</v>
      </c>
      <c r="BU131" s="9"/>
      <c r="BV131" s="9"/>
      <c r="BW131" s="9"/>
      <c r="BX131" s="9"/>
      <c r="BY131" s="9">
        <v>41</v>
      </c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>
        <v>9</v>
      </c>
      <c r="CN131" s="9">
        <v>6</v>
      </c>
      <c r="CO131" s="9"/>
      <c r="CP131" s="9"/>
      <c r="CQ131" s="9"/>
      <c r="CR131" s="9"/>
      <c r="CS131" s="9"/>
      <c r="CT131" s="9">
        <v>30</v>
      </c>
      <c r="CU131" s="9">
        <v>53</v>
      </c>
      <c r="CV131" s="9"/>
      <c r="CW131" s="9"/>
      <c r="CX131" s="1"/>
      <c r="CY131" s="1"/>
      <c r="CZ131" s="1"/>
      <c r="DA131" s="1"/>
      <c r="DD131" s="9">
        <v>16</v>
      </c>
      <c r="DE131" s="9">
        <v>42</v>
      </c>
      <c r="DF131" s="9">
        <v>1</v>
      </c>
      <c r="DG131" s="9">
        <v>0</v>
      </c>
      <c r="DH131" s="9">
        <v>0</v>
      </c>
      <c r="DI131" s="9">
        <v>0</v>
      </c>
      <c r="DJ131" s="9">
        <v>15</v>
      </c>
      <c r="DK131" s="9">
        <v>3</v>
      </c>
      <c r="DL131" s="9">
        <v>1</v>
      </c>
      <c r="DM131" s="9">
        <v>0</v>
      </c>
      <c r="DN131" s="9">
        <v>0</v>
      </c>
      <c r="DO131" s="9">
        <v>5</v>
      </c>
      <c r="DP131" s="9">
        <v>7</v>
      </c>
      <c r="DQ131" s="9">
        <v>0</v>
      </c>
      <c r="DR131" s="9">
        <v>9</v>
      </c>
      <c r="DS131" s="9">
        <v>0</v>
      </c>
      <c r="DT131" s="9">
        <v>6</v>
      </c>
      <c r="DU131" s="9">
        <v>0</v>
      </c>
      <c r="DV131" s="9">
        <v>12</v>
      </c>
      <c r="DW131" s="9">
        <v>3</v>
      </c>
      <c r="DX131" s="9">
        <v>0</v>
      </c>
      <c r="DY131" s="9">
        <v>0</v>
      </c>
      <c r="DZ131" s="9">
        <v>0</v>
      </c>
      <c r="EA131" s="9">
        <v>4</v>
      </c>
      <c r="EB131" s="9">
        <v>2</v>
      </c>
      <c r="EC131" s="9">
        <v>6</v>
      </c>
      <c r="ED131" s="9">
        <v>5</v>
      </c>
      <c r="EE131" s="9">
        <v>0</v>
      </c>
      <c r="EF131" s="9">
        <v>4</v>
      </c>
      <c r="EG131" s="9">
        <v>1</v>
      </c>
      <c r="EH131" s="9">
        <v>0</v>
      </c>
      <c r="EI131" s="9">
        <v>16</v>
      </c>
      <c r="EJ131" s="9">
        <v>1</v>
      </c>
      <c r="EK131" s="9">
        <v>10</v>
      </c>
      <c r="EL131" s="9">
        <v>15</v>
      </c>
      <c r="EM131" s="9">
        <v>0</v>
      </c>
      <c r="EN131" s="9">
        <v>6</v>
      </c>
      <c r="EO131" s="9">
        <v>15</v>
      </c>
      <c r="EP131" s="9">
        <v>82</v>
      </c>
      <c r="EQ131" s="9">
        <v>12</v>
      </c>
      <c r="ER131" s="9">
        <v>0</v>
      </c>
      <c r="ES131" s="9">
        <v>0</v>
      </c>
      <c r="ET131" s="9">
        <v>12</v>
      </c>
      <c r="EU131" s="9">
        <v>0</v>
      </c>
      <c r="EV131" s="9">
        <v>0</v>
      </c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>
        <v>37</v>
      </c>
      <c r="FN131" s="9"/>
      <c r="FO131" s="9"/>
      <c r="FP131" s="9"/>
      <c r="FQ131" s="9"/>
      <c r="FR131" s="9"/>
      <c r="FS131" s="9">
        <v>51</v>
      </c>
      <c r="FT131" s="9"/>
      <c r="FU131" s="9">
        <v>32</v>
      </c>
      <c r="FV131" s="9">
        <v>1</v>
      </c>
      <c r="FW131" s="9">
        <v>0</v>
      </c>
      <c r="FX131" s="9"/>
      <c r="FY131" s="9">
        <v>16</v>
      </c>
      <c r="FZ131" s="9">
        <v>40</v>
      </c>
      <c r="GA131" s="9">
        <v>32</v>
      </c>
      <c r="GB131" s="9">
        <v>0</v>
      </c>
      <c r="GC131" s="9">
        <v>19</v>
      </c>
      <c r="GD131" s="9"/>
      <c r="GE131" s="9"/>
      <c r="GF131" s="9"/>
      <c r="GG131" s="9">
        <v>5</v>
      </c>
      <c r="GH131" s="9">
        <v>35</v>
      </c>
      <c r="GI131" s="9">
        <v>68</v>
      </c>
      <c r="GJ131" s="9">
        <v>24</v>
      </c>
      <c r="GK131" s="9">
        <v>0</v>
      </c>
      <c r="GL131" s="9">
        <v>65</v>
      </c>
      <c r="GM131" s="9">
        <v>42</v>
      </c>
      <c r="GN131" s="9"/>
      <c r="GO131" s="9">
        <v>39</v>
      </c>
      <c r="GP131" s="9"/>
      <c r="GQ131" s="9">
        <v>3</v>
      </c>
      <c r="GR131" s="9">
        <v>56</v>
      </c>
      <c r="GS131" s="9">
        <v>46</v>
      </c>
      <c r="GT131" s="9">
        <v>21</v>
      </c>
      <c r="GU131" s="9"/>
      <c r="GV131" s="9">
        <v>21</v>
      </c>
    </row>
    <row r="132" spans="2:204" x14ac:dyDescent="0.55000000000000004">
      <c r="B132" s="9">
        <v>0</v>
      </c>
      <c r="C132" s="9">
        <v>2</v>
      </c>
      <c r="D132" s="9">
        <v>5</v>
      </c>
      <c r="E132" s="9">
        <v>1</v>
      </c>
      <c r="F132" s="9">
        <v>0</v>
      </c>
      <c r="G132" s="9">
        <v>0</v>
      </c>
      <c r="H132" s="9">
        <v>0</v>
      </c>
      <c r="I132" s="9">
        <v>8</v>
      </c>
      <c r="J132" s="9">
        <v>0</v>
      </c>
      <c r="K132" s="9">
        <v>3</v>
      </c>
      <c r="L132" s="9">
        <v>15</v>
      </c>
      <c r="M132" s="9">
        <v>0</v>
      </c>
      <c r="N132" s="9">
        <v>0</v>
      </c>
      <c r="O132" s="9">
        <v>21</v>
      </c>
      <c r="P132" s="9">
        <v>3</v>
      </c>
      <c r="Q132" s="9">
        <v>2</v>
      </c>
      <c r="R132" s="9">
        <v>0</v>
      </c>
      <c r="S132" s="9">
        <v>0</v>
      </c>
      <c r="T132" s="9">
        <v>0</v>
      </c>
      <c r="U132" s="9">
        <v>0</v>
      </c>
      <c r="V132" s="9">
        <v>0</v>
      </c>
      <c r="W132" s="9">
        <v>3</v>
      </c>
      <c r="X132" s="9">
        <v>0</v>
      </c>
      <c r="Y132" s="9">
        <v>0</v>
      </c>
      <c r="Z132" s="9">
        <v>3</v>
      </c>
      <c r="AA132" s="9">
        <v>13</v>
      </c>
      <c r="AB132" s="9">
        <v>10</v>
      </c>
      <c r="AC132" s="9">
        <v>2</v>
      </c>
      <c r="AD132" s="9">
        <v>6</v>
      </c>
      <c r="AE132" s="9">
        <v>0</v>
      </c>
      <c r="AF132" s="9">
        <v>1</v>
      </c>
      <c r="AG132" s="9">
        <v>0</v>
      </c>
      <c r="AH132" s="9">
        <v>0</v>
      </c>
      <c r="AI132" s="9">
        <v>0</v>
      </c>
      <c r="AJ132" s="9">
        <v>0</v>
      </c>
      <c r="AK132" s="9">
        <v>5</v>
      </c>
      <c r="AL132" s="9">
        <v>30</v>
      </c>
      <c r="AM132" s="9">
        <v>0</v>
      </c>
      <c r="AN132" s="9">
        <v>19</v>
      </c>
      <c r="AO132" s="9">
        <v>0</v>
      </c>
      <c r="AP132" s="9">
        <v>9</v>
      </c>
      <c r="AQ132" s="9">
        <v>2</v>
      </c>
      <c r="AR132" s="9">
        <v>0</v>
      </c>
      <c r="AS132" s="9">
        <v>0</v>
      </c>
      <c r="AT132" s="9">
        <v>18</v>
      </c>
      <c r="AU132" s="9">
        <v>0</v>
      </c>
      <c r="AV132" s="9">
        <v>0</v>
      </c>
      <c r="BC132" s="9">
        <v>0</v>
      </c>
      <c r="BD132" s="9">
        <v>0</v>
      </c>
      <c r="BE132" s="9"/>
      <c r="BF132" s="9"/>
      <c r="BG132" s="9"/>
      <c r="BH132" s="9"/>
      <c r="BI132" s="9">
        <v>62</v>
      </c>
      <c r="BJ132" s="9">
        <v>18</v>
      </c>
      <c r="BK132" s="9"/>
      <c r="BL132" s="9"/>
      <c r="BM132" s="9"/>
      <c r="BN132" s="9"/>
      <c r="BO132" s="9"/>
      <c r="BP132" s="9"/>
      <c r="BQ132" s="9"/>
      <c r="BR132" s="9"/>
      <c r="BS132" s="9"/>
      <c r="BT132" s="9">
        <v>6</v>
      </c>
      <c r="BU132" s="9"/>
      <c r="BV132" s="9"/>
      <c r="BW132" s="9"/>
      <c r="BX132" s="9"/>
      <c r="BY132" s="9">
        <v>32</v>
      </c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>
        <v>0</v>
      </c>
      <c r="CN132" s="9">
        <v>0</v>
      </c>
      <c r="CO132" s="9"/>
      <c r="CP132" s="9"/>
      <c r="CQ132" s="9"/>
      <c r="CR132" s="9"/>
      <c r="CS132" s="9"/>
      <c r="CT132" s="9">
        <v>3</v>
      </c>
      <c r="CU132" s="9">
        <v>48</v>
      </c>
      <c r="CV132" s="9"/>
      <c r="CW132" s="9"/>
      <c r="CX132" s="1"/>
      <c r="CY132" s="1"/>
      <c r="CZ132" s="1"/>
      <c r="DA132" s="1"/>
      <c r="DD132" s="9">
        <v>9</v>
      </c>
      <c r="DE132" s="9">
        <v>74</v>
      </c>
      <c r="DF132" s="9">
        <v>0</v>
      </c>
      <c r="DG132" s="9">
        <v>0</v>
      </c>
      <c r="DH132" s="9">
        <v>1</v>
      </c>
      <c r="DI132" s="9">
        <v>0</v>
      </c>
      <c r="DJ132" s="9">
        <v>1</v>
      </c>
      <c r="DK132" s="9">
        <v>0</v>
      </c>
      <c r="DL132" s="9">
        <v>79</v>
      </c>
      <c r="DM132" s="9">
        <v>0</v>
      </c>
      <c r="DN132" s="9">
        <v>1</v>
      </c>
      <c r="DO132" s="9">
        <v>13</v>
      </c>
      <c r="DP132" s="9">
        <v>2</v>
      </c>
      <c r="DQ132" s="9">
        <v>2</v>
      </c>
      <c r="DR132" s="9">
        <v>4</v>
      </c>
      <c r="DS132" s="9">
        <v>0</v>
      </c>
      <c r="DT132" s="9">
        <v>2</v>
      </c>
      <c r="DU132" s="9">
        <v>70</v>
      </c>
      <c r="DV132" s="9">
        <v>3</v>
      </c>
      <c r="DW132" s="9">
        <v>0</v>
      </c>
      <c r="DX132" s="9">
        <v>0</v>
      </c>
      <c r="DY132" s="9">
        <v>0</v>
      </c>
      <c r="DZ132" s="9">
        <v>0</v>
      </c>
      <c r="EA132" s="9">
        <v>7</v>
      </c>
      <c r="EB132" s="9">
        <v>0</v>
      </c>
      <c r="EC132" s="9">
        <v>3</v>
      </c>
      <c r="ED132" s="9">
        <v>0</v>
      </c>
      <c r="EE132" s="9">
        <v>0</v>
      </c>
      <c r="EF132" s="9">
        <v>0</v>
      </c>
      <c r="EG132" s="9">
        <v>0</v>
      </c>
      <c r="EH132" s="9">
        <v>0</v>
      </c>
      <c r="EI132" s="9">
        <v>28</v>
      </c>
      <c r="EJ132" s="9">
        <v>27</v>
      </c>
      <c r="EK132" s="9">
        <v>43</v>
      </c>
      <c r="EL132" s="9">
        <v>27</v>
      </c>
      <c r="EM132" s="9">
        <v>0</v>
      </c>
      <c r="EN132" s="9">
        <v>4</v>
      </c>
      <c r="EO132" s="9">
        <v>23</v>
      </c>
      <c r="EP132" s="9">
        <v>0</v>
      </c>
      <c r="EQ132" s="9">
        <v>11</v>
      </c>
      <c r="ER132" s="9">
        <v>0</v>
      </c>
      <c r="ES132" s="9">
        <v>0</v>
      </c>
      <c r="ET132" s="9">
        <v>9</v>
      </c>
      <c r="EU132" s="9">
        <v>10</v>
      </c>
      <c r="EV132" s="9">
        <v>0</v>
      </c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>
        <v>15</v>
      </c>
      <c r="FN132" s="9"/>
      <c r="FO132" s="9"/>
      <c r="FP132" s="9"/>
      <c r="FQ132" s="9"/>
      <c r="FR132" s="9"/>
      <c r="FS132" s="9">
        <v>38</v>
      </c>
      <c r="FT132" s="9"/>
      <c r="FU132" s="9">
        <v>58</v>
      </c>
      <c r="FV132" s="9"/>
      <c r="FW132" s="9">
        <v>0</v>
      </c>
      <c r="FX132" s="9"/>
      <c r="FY132" s="9">
        <v>32</v>
      </c>
      <c r="FZ132" s="9">
        <v>19</v>
      </c>
      <c r="GA132" s="9">
        <v>34</v>
      </c>
      <c r="GB132" s="9">
        <v>1</v>
      </c>
      <c r="GC132" s="9">
        <v>2</v>
      </c>
      <c r="GD132" s="9"/>
      <c r="GE132" s="9"/>
      <c r="GF132" s="9"/>
      <c r="GG132" s="9">
        <v>1</v>
      </c>
      <c r="GH132" s="9">
        <v>59</v>
      </c>
      <c r="GI132" s="9">
        <v>22</v>
      </c>
      <c r="GJ132" s="9">
        <v>2</v>
      </c>
      <c r="GK132" s="9">
        <v>0</v>
      </c>
      <c r="GL132" s="9">
        <v>61</v>
      </c>
      <c r="GM132" s="9">
        <v>34</v>
      </c>
      <c r="GN132" s="9"/>
      <c r="GO132" s="9">
        <v>29</v>
      </c>
      <c r="GP132" s="9"/>
      <c r="GQ132" s="9">
        <v>1</v>
      </c>
      <c r="GR132" s="9">
        <v>37</v>
      </c>
      <c r="GS132" s="9">
        <v>56</v>
      </c>
      <c r="GT132" s="9">
        <v>56</v>
      </c>
      <c r="GU132" s="9"/>
      <c r="GV132" s="9">
        <v>9</v>
      </c>
    </row>
    <row r="133" spans="2:204" x14ac:dyDescent="0.55000000000000004">
      <c r="B133" s="9">
        <v>0</v>
      </c>
      <c r="C133" s="9">
        <v>0</v>
      </c>
      <c r="D133" s="9">
        <v>2</v>
      </c>
      <c r="E133" s="9">
        <v>4</v>
      </c>
      <c r="F133" s="9">
        <v>0</v>
      </c>
      <c r="G133" s="9">
        <v>0</v>
      </c>
      <c r="H133" s="9">
        <v>0</v>
      </c>
      <c r="I133" s="9">
        <v>0</v>
      </c>
      <c r="J133" s="9">
        <v>0</v>
      </c>
      <c r="K133" s="9">
        <v>1</v>
      </c>
      <c r="L133" s="9">
        <v>22</v>
      </c>
      <c r="M133" s="9">
        <v>2</v>
      </c>
      <c r="N133" s="9">
        <v>0</v>
      </c>
      <c r="O133" s="9">
        <v>11</v>
      </c>
      <c r="P133" s="9">
        <v>20</v>
      </c>
      <c r="Q133" s="9">
        <v>0</v>
      </c>
      <c r="R133" s="9">
        <v>0</v>
      </c>
      <c r="S133" s="9">
        <v>0</v>
      </c>
      <c r="T133" s="9">
        <v>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1</v>
      </c>
      <c r="AA133" s="9">
        <v>0</v>
      </c>
      <c r="AB133" s="9">
        <v>20</v>
      </c>
      <c r="AC133" s="9">
        <v>31</v>
      </c>
      <c r="AD133" s="9">
        <v>3</v>
      </c>
      <c r="AE133" s="9">
        <v>0</v>
      </c>
      <c r="AF133" s="9">
        <v>0</v>
      </c>
      <c r="AG133" s="9">
        <v>0</v>
      </c>
      <c r="AH133" s="9">
        <v>0</v>
      </c>
      <c r="AI133" s="9">
        <v>0</v>
      </c>
      <c r="AJ133" s="9">
        <v>0</v>
      </c>
      <c r="AK133" s="9">
        <v>0</v>
      </c>
      <c r="AL133" s="9">
        <v>34</v>
      </c>
      <c r="AM133" s="9">
        <v>0</v>
      </c>
      <c r="AN133" s="9">
        <v>2</v>
      </c>
      <c r="AO133" s="9">
        <v>0</v>
      </c>
      <c r="AP133" s="9">
        <v>4</v>
      </c>
      <c r="AQ133" s="9">
        <v>0</v>
      </c>
      <c r="AR133" s="9">
        <v>0</v>
      </c>
      <c r="AS133" s="9">
        <v>0</v>
      </c>
      <c r="AT133" s="9">
        <v>57</v>
      </c>
      <c r="AU133" s="9">
        <v>0</v>
      </c>
      <c r="AV133" s="9">
        <v>0</v>
      </c>
      <c r="BC133" s="9">
        <v>0</v>
      </c>
      <c r="BD133" s="9">
        <v>1</v>
      </c>
      <c r="BE133" s="9"/>
      <c r="BF133" s="9"/>
      <c r="BG133" s="9"/>
      <c r="BH133" s="9"/>
      <c r="BI133" s="9">
        <v>50</v>
      </c>
      <c r="BJ133" s="9">
        <v>12</v>
      </c>
      <c r="BK133" s="9"/>
      <c r="BL133" s="9"/>
      <c r="BM133" s="9"/>
      <c r="BN133" s="9"/>
      <c r="BO133" s="9"/>
      <c r="BP133" s="9"/>
      <c r="BQ133" s="9"/>
      <c r="BR133" s="9"/>
      <c r="BS133" s="9"/>
      <c r="BT133" s="9">
        <v>4</v>
      </c>
      <c r="BU133" s="9"/>
      <c r="BV133" s="9"/>
      <c r="BW133" s="9"/>
      <c r="BX133" s="9"/>
      <c r="BY133" s="9">
        <v>30</v>
      </c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>
        <v>0</v>
      </c>
      <c r="CN133" s="9">
        <v>0</v>
      </c>
      <c r="CO133" s="9"/>
      <c r="CP133" s="9"/>
      <c r="CQ133" s="9"/>
      <c r="CR133" s="9"/>
      <c r="CS133" s="9"/>
      <c r="CT133" s="9">
        <v>0</v>
      </c>
      <c r="CU133" s="9">
        <v>52</v>
      </c>
      <c r="CV133" s="9"/>
      <c r="CW133" s="9"/>
      <c r="CX133" s="1"/>
      <c r="CY133" s="1"/>
      <c r="CZ133" s="1"/>
      <c r="DA133" s="1"/>
      <c r="DD133" s="9">
        <v>2</v>
      </c>
      <c r="DE133" s="9">
        <v>34</v>
      </c>
      <c r="DF133" s="9">
        <v>1</v>
      </c>
      <c r="DG133" s="9">
        <v>0</v>
      </c>
      <c r="DH133" s="9">
        <v>0</v>
      </c>
      <c r="DI133" s="9">
        <v>1</v>
      </c>
      <c r="DJ133" s="9">
        <v>0</v>
      </c>
      <c r="DK133" s="9">
        <v>2</v>
      </c>
      <c r="DL133" s="9">
        <v>48</v>
      </c>
      <c r="DM133" s="9">
        <v>1</v>
      </c>
      <c r="DN133" s="9">
        <v>0</v>
      </c>
      <c r="DO133" s="9">
        <v>18</v>
      </c>
      <c r="DP133" s="9">
        <v>8</v>
      </c>
      <c r="DQ133" s="9">
        <v>0</v>
      </c>
      <c r="DR133" s="9">
        <v>9</v>
      </c>
      <c r="DS133" s="9">
        <v>11</v>
      </c>
      <c r="DT133" s="9">
        <v>2</v>
      </c>
      <c r="DU133" s="9">
        <v>6</v>
      </c>
      <c r="DV133" s="9">
        <v>0</v>
      </c>
      <c r="DW133" s="9">
        <v>0</v>
      </c>
      <c r="DX133" s="9">
        <v>0</v>
      </c>
      <c r="DY133" s="9">
        <v>0</v>
      </c>
      <c r="DZ133" s="9">
        <v>22</v>
      </c>
      <c r="EA133" s="9">
        <v>6</v>
      </c>
      <c r="EB133" s="9">
        <v>0</v>
      </c>
      <c r="EC133" s="9">
        <v>0</v>
      </c>
      <c r="ED133" s="9">
        <v>1</v>
      </c>
      <c r="EE133" s="9">
        <v>0</v>
      </c>
      <c r="EF133" s="9">
        <v>0</v>
      </c>
      <c r="EG133" s="9">
        <v>0</v>
      </c>
      <c r="EH133" s="9">
        <v>0</v>
      </c>
      <c r="EI133" s="9">
        <v>20</v>
      </c>
      <c r="EJ133" s="9">
        <v>9</v>
      </c>
      <c r="EK133" s="9">
        <v>42</v>
      </c>
      <c r="EL133" s="9">
        <v>6</v>
      </c>
      <c r="EM133" s="9">
        <v>0</v>
      </c>
      <c r="EN133" s="9">
        <v>15</v>
      </c>
      <c r="EO133" s="9">
        <v>11</v>
      </c>
      <c r="EP133" s="9">
        <v>0</v>
      </c>
      <c r="EQ133" s="9">
        <v>12</v>
      </c>
      <c r="ER133" s="9">
        <v>0</v>
      </c>
      <c r="ES133" s="9">
        <v>3</v>
      </c>
      <c r="ET133" s="9">
        <v>10</v>
      </c>
      <c r="EU133" s="9">
        <v>10</v>
      </c>
      <c r="EV133" s="9">
        <v>0</v>
      </c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>
        <v>26</v>
      </c>
      <c r="FN133" s="9"/>
      <c r="FO133" s="9"/>
      <c r="FP133" s="9"/>
      <c r="FQ133" s="9"/>
      <c r="FR133" s="9"/>
      <c r="FS133" s="9">
        <v>40</v>
      </c>
      <c r="FT133" s="9"/>
      <c r="FU133" s="9">
        <v>13</v>
      </c>
      <c r="FV133" s="9"/>
      <c r="FW133" s="9">
        <v>0</v>
      </c>
      <c r="FX133" s="9"/>
      <c r="FY133" s="9">
        <v>26</v>
      </c>
      <c r="FZ133" s="9">
        <v>21</v>
      </c>
      <c r="GA133" s="9">
        <v>23</v>
      </c>
      <c r="GB133" s="9">
        <v>0</v>
      </c>
      <c r="GC133" s="9">
        <v>0</v>
      </c>
      <c r="GD133" s="9"/>
      <c r="GE133" s="9"/>
      <c r="GF133" s="9"/>
      <c r="GG133" s="9">
        <v>2</v>
      </c>
      <c r="GH133" s="9">
        <v>45</v>
      </c>
      <c r="GI133" s="9">
        <v>22</v>
      </c>
      <c r="GJ133" s="9">
        <v>0</v>
      </c>
      <c r="GK133" s="9">
        <v>3</v>
      </c>
      <c r="GL133" s="9">
        <v>35</v>
      </c>
      <c r="GM133" s="9">
        <v>22</v>
      </c>
      <c r="GN133" s="9"/>
      <c r="GO133" s="9">
        <v>24</v>
      </c>
      <c r="GP133" s="9"/>
      <c r="GQ133" s="9">
        <v>4</v>
      </c>
      <c r="GR133" s="9">
        <v>33</v>
      </c>
      <c r="GS133" s="9">
        <v>42</v>
      </c>
      <c r="GT133" s="9">
        <v>18</v>
      </c>
      <c r="GU133" s="9"/>
      <c r="GV133" s="9">
        <v>39</v>
      </c>
    </row>
    <row r="134" spans="2:204" x14ac:dyDescent="0.55000000000000004">
      <c r="B134" s="9">
        <v>0</v>
      </c>
      <c r="C134" s="9">
        <v>0</v>
      </c>
      <c r="D134" s="9">
        <v>19</v>
      </c>
      <c r="E134" s="9">
        <v>2</v>
      </c>
      <c r="F134" s="9">
        <v>0</v>
      </c>
      <c r="G134" s="9">
        <v>0</v>
      </c>
      <c r="H134" s="9">
        <v>0</v>
      </c>
      <c r="I134" s="9">
        <v>0</v>
      </c>
      <c r="J134" s="9">
        <v>0</v>
      </c>
      <c r="K134" s="9">
        <v>7</v>
      </c>
      <c r="L134" s="9">
        <v>1</v>
      </c>
      <c r="M134" s="9">
        <v>11</v>
      </c>
      <c r="N134" s="9">
        <v>10</v>
      </c>
      <c r="O134" s="9">
        <v>0</v>
      </c>
      <c r="P134" s="9">
        <v>19</v>
      </c>
      <c r="Q134" s="9">
        <v>0</v>
      </c>
      <c r="R134" s="9">
        <v>64</v>
      </c>
      <c r="S134" s="9">
        <v>0</v>
      </c>
      <c r="T134" s="9">
        <v>0</v>
      </c>
      <c r="U134" s="9">
        <v>0</v>
      </c>
      <c r="V134" s="9">
        <v>8</v>
      </c>
      <c r="W134" s="9">
        <v>1</v>
      </c>
      <c r="X134" s="9">
        <v>1</v>
      </c>
      <c r="Y134" s="9">
        <v>0</v>
      </c>
      <c r="Z134" s="9">
        <v>0</v>
      </c>
      <c r="AA134" s="9">
        <v>9</v>
      </c>
      <c r="AB134" s="9">
        <v>2</v>
      </c>
      <c r="AC134" s="9">
        <v>43</v>
      </c>
      <c r="AD134" s="9">
        <v>2</v>
      </c>
      <c r="AE134" s="9">
        <v>0</v>
      </c>
      <c r="AF134" s="9">
        <v>0</v>
      </c>
      <c r="AG134" s="9">
        <v>1</v>
      </c>
      <c r="AH134" s="9">
        <v>0</v>
      </c>
      <c r="AI134" s="9">
        <v>0</v>
      </c>
      <c r="AJ134" s="9">
        <v>0</v>
      </c>
      <c r="AK134" s="9">
        <v>1</v>
      </c>
      <c r="AL134" s="9">
        <v>71</v>
      </c>
      <c r="AM134" s="9">
        <v>0</v>
      </c>
      <c r="AN134" s="9">
        <v>0</v>
      </c>
      <c r="AO134" s="9">
        <v>0</v>
      </c>
      <c r="AP134" s="9">
        <v>6</v>
      </c>
      <c r="AQ134" s="9">
        <v>0</v>
      </c>
      <c r="AR134" s="9">
        <v>0</v>
      </c>
      <c r="AS134" s="9">
        <v>0</v>
      </c>
      <c r="AT134" s="9">
        <v>31</v>
      </c>
      <c r="AU134" s="9">
        <v>0</v>
      </c>
      <c r="AV134" s="9">
        <v>2</v>
      </c>
      <c r="BC134" s="9"/>
      <c r="BD134" s="9"/>
      <c r="BE134" s="9"/>
      <c r="BF134" s="9"/>
      <c r="BG134" s="9"/>
      <c r="BH134" s="9"/>
      <c r="BI134" s="9">
        <v>73</v>
      </c>
      <c r="BJ134" s="9">
        <v>10</v>
      </c>
      <c r="BK134" s="9"/>
      <c r="BL134" s="9"/>
      <c r="BM134" s="9"/>
      <c r="BN134" s="9"/>
      <c r="BO134" s="9"/>
      <c r="BP134" s="9"/>
      <c r="BQ134" s="9"/>
      <c r="BR134" s="9"/>
      <c r="BS134" s="9"/>
      <c r="BT134" s="9">
        <v>3</v>
      </c>
      <c r="BU134" s="9"/>
      <c r="BV134" s="9"/>
      <c r="BW134" s="9"/>
      <c r="BX134" s="9"/>
      <c r="BY134" s="9">
        <v>29</v>
      </c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>
        <v>0</v>
      </c>
      <c r="CN134" s="9">
        <v>0</v>
      </c>
      <c r="CO134" s="9"/>
      <c r="CP134" s="9"/>
      <c r="CQ134" s="9"/>
      <c r="CR134" s="9"/>
      <c r="CS134" s="9"/>
      <c r="CT134" s="9">
        <v>0</v>
      </c>
      <c r="CU134" s="9">
        <v>48</v>
      </c>
      <c r="CV134" s="9"/>
      <c r="CW134" s="9"/>
      <c r="CX134" s="1"/>
      <c r="CY134" s="1"/>
      <c r="CZ134" s="1"/>
      <c r="DA134" s="1"/>
      <c r="DD134" s="9">
        <v>4</v>
      </c>
      <c r="DE134" s="9">
        <v>0</v>
      </c>
      <c r="DF134" s="9">
        <v>1</v>
      </c>
      <c r="DG134" s="9">
        <v>0</v>
      </c>
      <c r="DH134" s="9">
        <v>13</v>
      </c>
      <c r="DI134" s="9">
        <v>1</v>
      </c>
      <c r="DJ134" s="9">
        <v>1</v>
      </c>
      <c r="DK134" s="9">
        <v>0</v>
      </c>
      <c r="DL134" s="9">
        <v>64</v>
      </c>
      <c r="DM134" s="9">
        <v>0</v>
      </c>
      <c r="DN134" s="9">
        <v>0</v>
      </c>
      <c r="DO134" s="9">
        <v>9</v>
      </c>
      <c r="DP134" s="9">
        <v>3</v>
      </c>
      <c r="DQ134" s="9">
        <v>2</v>
      </c>
      <c r="DR134" s="9">
        <v>6</v>
      </c>
      <c r="DS134" s="9">
        <v>9</v>
      </c>
      <c r="DT134" s="9">
        <v>3</v>
      </c>
      <c r="DU134" s="9">
        <v>0</v>
      </c>
      <c r="DV134" s="9">
        <v>0</v>
      </c>
      <c r="DW134" s="9">
        <v>0</v>
      </c>
      <c r="DX134" s="9">
        <v>0</v>
      </c>
      <c r="DY134" s="9">
        <v>2</v>
      </c>
      <c r="DZ134" s="9">
        <v>0</v>
      </c>
      <c r="EA134" s="9">
        <v>0</v>
      </c>
      <c r="EB134" s="9">
        <v>0</v>
      </c>
      <c r="EC134" s="9">
        <v>27</v>
      </c>
      <c r="ED134" s="9">
        <v>30</v>
      </c>
      <c r="EE134" s="9">
        <v>0</v>
      </c>
      <c r="EF134" s="9">
        <v>0</v>
      </c>
      <c r="EG134" s="9">
        <v>0</v>
      </c>
      <c r="EH134" s="9">
        <v>0</v>
      </c>
      <c r="EI134" s="9">
        <v>13</v>
      </c>
      <c r="EJ134" s="9">
        <v>33</v>
      </c>
      <c r="EK134" s="9">
        <v>9</v>
      </c>
      <c r="EL134" s="9">
        <v>33</v>
      </c>
      <c r="EM134" s="9">
        <v>0</v>
      </c>
      <c r="EN134" s="9">
        <v>14</v>
      </c>
      <c r="EO134" s="9">
        <v>20</v>
      </c>
      <c r="EP134" s="9">
        <v>33</v>
      </c>
      <c r="EQ134" s="9">
        <v>4</v>
      </c>
      <c r="ER134" s="9">
        <v>0</v>
      </c>
      <c r="ES134" s="9">
        <v>1</v>
      </c>
      <c r="ET134" s="9">
        <v>7</v>
      </c>
      <c r="EU134" s="9">
        <v>11</v>
      </c>
      <c r="EV134" s="9">
        <v>0</v>
      </c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>
        <v>39</v>
      </c>
      <c r="FN134" s="9"/>
      <c r="FO134" s="9"/>
      <c r="FP134" s="9"/>
      <c r="FQ134" s="9"/>
      <c r="FR134" s="9"/>
      <c r="FS134" s="9">
        <v>27</v>
      </c>
      <c r="FT134" s="9"/>
      <c r="FU134" s="9">
        <v>20</v>
      </c>
      <c r="FV134" s="9"/>
      <c r="FW134" s="9">
        <v>0</v>
      </c>
      <c r="FX134" s="9"/>
      <c r="FY134" s="9">
        <v>9</v>
      </c>
      <c r="FZ134" s="9">
        <v>48</v>
      </c>
      <c r="GA134" s="9">
        <v>21</v>
      </c>
      <c r="GB134" s="9">
        <v>0</v>
      </c>
      <c r="GC134" s="9">
        <v>0</v>
      </c>
      <c r="GD134" s="9"/>
      <c r="GE134" s="9"/>
      <c r="GF134" s="9"/>
      <c r="GG134" s="9"/>
      <c r="GH134" s="9">
        <v>32</v>
      </c>
      <c r="GI134" s="9">
        <v>20</v>
      </c>
      <c r="GJ134" s="9">
        <v>3</v>
      </c>
      <c r="GK134" s="9">
        <v>0</v>
      </c>
      <c r="GL134" s="9">
        <v>53</v>
      </c>
      <c r="GM134" s="9">
        <v>5</v>
      </c>
      <c r="GN134" s="9"/>
      <c r="GO134" s="9">
        <v>20</v>
      </c>
      <c r="GP134" s="9"/>
      <c r="GQ134" s="9">
        <v>4</v>
      </c>
      <c r="GR134" s="9">
        <v>19</v>
      </c>
      <c r="GS134" s="9">
        <v>32</v>
      </c>
      <c r="GT134" s="9">
        <v>21</v>
      </c>
      <c r="GU134" s="9"/>
      <c r="GV134" s="9">
        <v>0</v>
      </c>
    </row>
    <row r="135" spans="2:204" x14ac:dyDescent="0.55000000000000004">
      <c r="B135" s="9">
        <v>25</v>
      </c>
      <c r="C135" s="9">
        <v>49</v>
      </c>
      <c r="D135" s="9">
        <v>2</v>
      </c>
      <c r="E135" s="9">
        <v>4</v>
      </c>
      <c r="F135" s="9">
        <v>0</v>
      </c>
      <c r="G135" s="9">
        <v>0</v>
      </c>
      <c r="H135" s="9">
        <v>0</v>
      </c>
      <c r="I135" s="9">
        <v>0</v>
      </c>
      <c r="J135" s="9">
        <v>0</v>
      </c>
      <c r="K135" s="9">
        <v>4</v>
      </c>
      <c r="L135" s="9">
        <v>11</v>
      </c>
      <c r="M135" s="9">
        <v>0</v>
      </c>
      <c r="N135" s="9">
        <v>3</v>
      </c>
      <c r="O135" s="9">
        <v>2</v>
      </c>
      <c r="P135" s="9">
        <v>15</v>
      </c>
      <c r="Q135" s="9">
        <v>51</v>
      </c>
      <c r="R135" s="9">
        <v>1</v>
      </c>
      <c r="S135" s="9">
        <v>0</v>
      </c>
      <c r="T135" s="9">
        <v>0</v>
      </c>
      <c r="U135" s="9">
        <v>0</v>
      </c>
      <c r="V135" s="9">
        <v>0</v>
      </c>
      <c r="W135" s="9">
        <v>14</v>
      </c>
      <c r="X135" s="9">
        <v>27</v>
      </c>
      <c r="Y135" s="9">
        <v>0</v>
      </c>
      <c r="Z135" s="9">
        <v>0</v>
      </c>
      <c r="AA135" s="9">
        <v>37</v>
      </c>
      <c r="AB135" s="9">
        <v>8</v>
      </c>
      <c r="AC135" s="9">
        <v>76</v>
      </c>
      <c r="AD135" s="9">
        <v>0</v>
      </c>
      <c r="AE135" s="9">
        <v>0</v>
      </c>
      <c r="AF135" s="9">
        <v>0</v>
      </c>
      <c r="AG135" s="9">
        <v>0</v>
      </c>
      <c r="AH135" s="9">
        <v>0</v>
      </c>
      <c r="AI135" s="9">
        <v>0</v>
      </c>
      <c r="AJ135" s="9">
        <v>1</v>
      </c>
      <c r="AK135" s="9">
        <v>8</v>
      </c>
      <c r="AL135" s="9">
        <v>21</v>
      </c>
      <c r="AM135" s="9">
        <v>6</v>
      </c>
      <c r="AN135" s="9">
        <v>0</v>
      </c>
      <c r="AO135" s="9">
        <v>0</v>
      </c>
      <c r="AP135" s="9">
        <v>11</v>
      </c>
      <c r="AQ135" s="9">
        <v>0</v>
      </c>
      <c r="AR135" s="9">
        <v>1</v>
      </c>
      <c r="AS135" s="9">
        <v>1</v>
      </c>
      <c r="AT135" s="9">
        <v>20</v>
      </c>
      <c r="AU135" s="9">
        <v>0</v>
      </c>
      <c r="AV135" s="9">
        <v>1</v>
      </c>
      <c r="BC135" s="9"/>
      <c r="BD135" s="9"/>
      <c r="BE135" s="9"/>
      <c r="BF135" s="9"/>
      <c r="BG135" s="9"/>
      <c r="BH135" s="9"/>
      <c r="BI135" s="9">
        <v>52</v>
      </c>
      <c r="BJ135" s="9">
        <v>10</v>
      </c>
      <c r="BK135" s="9"/>
      <c r="BL135" s="9"/>
      <c r="BM135" s="9"/>
      <c r="BN135" s="9"/>
      <c r="BO135" s="9"/>
      <c r="BP135" s="9"/>
      <c r="BQ135" s="9"/>
      <c r="BR135" s="9"/>
      <c r="BS135" s="9"/>
      <c r="BT135" s="9">
        <v>0</v>
      </c>
      <c r="BU135" s="9"/>
      <c r="BV135" s="9"/>
      <c r="BW135" s="9"/>
      <c r="BX135" s="9"/>
      <c r="BY135" s="9">
        <v>15</v>
      </c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>
        <v>0</v>
      </c>
      <c r="CN135" s="9">
        <v>0</v>
      </c>
      <c r="CO135" s="9"/>
      <c r="CP135" s="9"/>
      <c r="CQ135" s="9"/>
      <c r="CR135" s="9"/>
      <c r="CS135" s="9"/>
      <c r="CT135" s="9">
        <v>0</v>
      </c>
      <c r="CU135" s="9">
        <v>67</v>
      </c>
      <c r="CV135" s="9"/>
      <c r="CW135" s="9"/>
      <c r="CX135" s="1"/>
      <c r="CY135" s="1"/>
      <c r="CZ135" s="1"/>
      <c r="DA135" s="1"/>
      <c r="DD135" s="9">
        <v>0</v>
      </c>
      <c r="DE135" s="9">
        <v>34</v>
      </c>
      <c r="DF135" s="9">
        <v>4</v>
      </c>
      <c r="DG135" s="9">
        <v>2</v>
      </c>
      <c r="DH135" s="9">
        <v>6</v>
      </c>
      <c r="DI135" s="9">
        <v>1</v>
      </c>
      <c r="DJ135" s="9">
        <v>0</v>
      </c>
      <c r="DK135" s="9">
        <v>0</v>
      </c>
      <c r="DL135" s="9">
        <v>6</v>
      </c>
      <c r="DM135" s="9">
        <v>0</v>
      </c>
      <c r="DN135" s="9">
        <v>0</v>
      </c>
      <c r="DO135" s="9">
        <v>23</v>
      </c>
      <c r="DP135" s="9">
        <v>2</v>
      </c>
      <c r="DQ135" s="9">
        <v>0</v>
      </c>
      <c r="DR135" s="9">
        <v>13</v>
      </c>
      <c r="DS135" s="9">
        <v>2</v>
      </c>
      <c r="DT135" s="9">
        <v>5</v>
      </c>
      <c r="DU135" s="9">
        <v>0</v>
      </c>
      <c r="DV135" s="9">
        <v>0</v>
      </c>
      <c r="DW135" s="9">
        <v>0</v>
      </c>
      <c r="DX135" s="9">
        <v>0</v>
      </c>
      <c r="DY135" s="9">
        <v>0</v>
      </c>
      <c r="DZ135" s="9">
        <v>17</v>
      </c>
      <c r="EA135" s="9">
        <v>2</v>
      </c>
      <c r="EB135" s="9">
        <v>1</v>
      </c>
      <c r="EC135" s="9">
        <v>15</v>
      </c>
      <c r="ED135" s="9">
        <v>44</v>
      </c>
      <c r="EE135" s="9">
        <v>0</v>
      </c>
      <c r="EF135" s="9">
        <v>12</v>
      </c>
      <c r="EG135" s="9">
        <v>0</v>
      </c>
      <c r="EH135" s="9">
        <v>0</v>
      </c>
      <c r="EI135" s="9">
        <v>45</v>
      </c>
      <c r="EJ135" s="9">
        <v>23</v>
      </c>
      <c r="EK135" s="9">
        <v>1</v>
      </c>
      <c r="EL135" s="9">
        <v>0</v>
      </c>
      <c r="EM135" s="9">
        <v>0</v>
      </c>
      <c r="EN135" s="9">
        <v>0</v>
      </c>
      <c r="EO135" s="9">
        <v>19</v>
      </c>
      <c r="EP135" s="9">
        <v>23</v>
      </c>
      <c r="EQ135" s="9">
        <v>0</v>
      </c>
      <c r="ER135" s="9">
        <v>0</v>
      </c>
      <c r="ES135" s="9">
        <v>5</v>
      </c>
      <c r="ET135" s="9">
        <v>4</v>
      </c>
      <c r="EU135" s="9">
        <v>34</v>
      </c>
      <c r="EV135" s="9">
        <v>0</v>
      </c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>
        <v>55</v>
      </c>
      <c r="FN135" s="9"/>
      <c r="FO135" s="9"/>
      <c r="FP135" s="9"/>
      <c r="FQ135" s="9"/>
      <c r="FR135" s="9"/>
      <c r="FS135" s="9">
        <v>56</v>
      </c>
      <c r="FT135" s="9"/>
      <c r="FU135" s="9">
        <v>4</v>
      </c>
      <c r="FV135" s="9"/>
      <c r="FW135" s="9">
        <v>0</v>
      </c>
      <c r="FX135" s="9"/>
      <c r="FY135" s="9">
        <v>28</v>
      </c>
      <c r="FZ135" s="9">
        <v>22</v>
      </c>
      <c r="GA135" s="9">
        <v>12</v>
      </c>
      <c r="GB135" s="9">
        <v>0</v>
      </c>
      <c r="GC135" s="9">
        <v>0</v>
      </c>
      <c r="GD135" s="9"/>
      <c r="GE135" s="9"/>
      <c r="GF135" s="9"/>
      <c r="GG135" s="9"/>
      <c r="GH135" s="9">
        <v>18</v>
      </c>
      <c r="GI135" s="9">
        <v>3</v>
      </c>
      <c r="GJ135" s="9">
        <v>1</v>
      </c>
      <c r="GK135" s="9">
        <v>1</v>
      </c>
      <c r="GL135" s="9">
        <v>69</v>
      </c>
      <c r="GM135" s="9">
        <v>54</v>
      </c>
      <c r="GN135" s="9"/>
      <c r="GO135" s="9">
        <v>22</v>
      </c>
      <c r="GP135" s="9"/>
      <c r="GQ135" s="9">
        <v>0</v>
      </c>
      <c r="GR135" s="9">
        <v>36</v>
      </c>
      <c r="GS135" s="9">
        <v>52</v>
      </c>
      <c r="GT135" s="9">
        <v>8</v>
      </c>
      <c r="GU135" s="9"/>
      <c r="GV135" s="9">
        <v>2</v>
      </c>
    </row>
    <row r="136" spans="2:204" x14ac:dyDescent="0.55000000000000004">
      <c r="B136" s="9">
        <v>12</v>
      </c>
      <c r="C136" s="9">
        <v>0</v>
      </c>
      <c r="D136" s="9">
        <v>2</v>
      </c>
      <c r="E136" s="9">
        <v>1</v>
      </c>
      <c r="F136" s="9">
        <v>0</v>
      </c>
      <c r="G136" s="9">
        <v>0</v>
      </c>
      <c r="H136" s="9">
        <v>0</v>
      </c>
      <c r="I136" s="9">
        <v>9</v>
      </c>
      <c r="J136" s="9">
        <v>12</v>
      </c>
      <c r="K136" s="9">
        <v>0</v>
      </c>
      <c r="L136" s="9">
        <v>6</v>
      </c>
      <c r="M136" s="9">
        <v>3</v>
      </c>
      <c r="N136" s="9">
        <v>0</v>
      </c>
      <c r="O136" s="9">
        <v>0</v>
      </c>
      <c r="P136" s="9">
        <v>14</v>
      </c>
      <c r="Q136" s="9">
        <v>81</v>
      </c>
      <c r="R136" s="9">
        <v>1</v>
      </c>
      <c r="S136" s="9">
        <v>0</v>
      </c>
      <c r="T136" s="9">
        <v>0</v>
      </c>
      <c r="U136" s="9">
        <v>0</v>
      </c>
      <c r="V136" s="9">
        <v>0</v>
      </c>
      <c r="W136" s="9">
        <v>25</v>
      </c>
      <c r="X136" s="9">
        <v>0</v>
      </c>
      <c r="Y136" s="9">
        <v>49</v>
      </c>
      <c r="Z136" s="9">
        <v>11</v>
      </c>
      <c r="AA136" s="9">
        <v>81</v>
      </c>
      <c r="AB136" s="9">
        <v>32</v>
      </c>
      <c r="AC136" s="9">
        <v>7</v>
      </c>
      <c r="AD136" s="9">
        <v>0</v>
      </c>
      <c r="AE136" s="9">
        <v>0</v>
      </c>
      <c r="AF136" s="9">
        <v>0</v>
      </c>
      <c r="AG136" s="9">
        <v>0</v>
      </c>
      <c r="AH136" s="9">
        <v>0</v>
      </c>
      <c r="AI136" s="9">
        <v>0</v>
      </c>
      <c r="AJ136" s="9">
        <v>6</v>
      </c>
      <c r="AK136" s="9">
        <v>6</v>
      </c>
      <c r="AL136" s="9">
        <v>5</v>
      </c>
      <c r="AM136" s="9">
        <v>0</v>
      </c>
      <c r="AN136" s="9">
        <v>0</v>
      </c>
      <c r="AO136" s="9">
        <v>1</v>
      </c>
      <c r="AP136" s="9">
        <v>7</v>
      </c>
      <c r="AQ136" s="9">
        <v>1</v>
      </c>
      <c r="AR136" s="9">
        <v>0</v>
      </c>
      <c r="AS136" s="9">
        <v>0</v>
      </c>
      <c r="AT136" s="9">
        <v>0</v>
      </c>
      <c r="AU136" s="9">
        <v>0</v>
      </c>
      <c r="AV136" s="9">
        <v>0</v>
      </c>
      <c r="BC136" s="9"/>
      <c r="BD136" s="9"/>
      <c r="BE136" s="9"/>
      <c r="BF136" s="9"/>
      <c r="BG136" s="9"/>
      <c r="BH136" s="9"/>
      <c r="BI136" s="9">
        <v>72</v>
      </c>
      <c r="BJ136" s="9">
        <v>5</v>
      </c>
      <c r="BK136" s="9"/>
      <c r="BL136" s="9"/>
      <c r="BM136" s="9"/>
      <c r="BN136" s="9"/>
      <c r="BO136" s="9"/>
      <c r="BP136" s="9"/>
      <c r="BQ136" s="9"/>
      <c r="BR136" s="9"/>
      <c r="BS136" s="9"/>
      <c r="BT136" s="9">
        <v>0</v>
      </c>
      <c r="BU136" s="9"/>
      <c r="BV136" s="9"/>
      <c r="BW136" s="9"/>
      <c r="BX136" s="9"/>
      <c r="BY136" s="9">
        <v>10</v>
      </c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>
        <v>0</v>
      </c>
      <c r="CN136" s="9">
        <v>0</v>
      </c>
      <c r="CO136" s="9"/>
      <c r="CP136" s="9"/>
      <c r="CQ136" s="9"/>
      <c r="CR136" s="9"/>
      <c r="CS136" s="9"/>
      <c r="CT136" s="9">
        <v>0</v>
      </c>
      <c r="CU136" s="9">
        <v>44</v>
      </c>
      <c r="CV136" s="9"/>
      <c r="CW136" s="9"/>
      <c r="CX136" s="1"/>
      <c r="CY136" s="1"/>
      <c r="CZ136" s="1"/>
      <c r="DA136" s="1"/>
      <c r="DD136" s="9">
        <v>0</v>
      </c>
      <c r="DE136" s="9">
        <v>59</v>
      </c>
      <c r="DF136" s="9">
        <v>3</v>
      </c>
      <c r="DG136" s="9">
        <v>1</v>
      </c>
      <c r="DH136" s="9">
        <v>18</v>
      </c>
      <c r="DI136" s="9">
        <v>0</v>
      </c>
      <c r="DJ136" s="9">
        <v>0</v>
      </c>
      <c r="DK136" s="9">
        <v>2</v>
      </c>
      <c r="DL136" s="9">
        <v>2</v>
      </c>
      <c r="DM136" s="9">
        <v>4</v>
      </c>
      <c r="DN136" s="9">
        <v>0</v>
      </c>
      <c r="DO136" s="9">
        <v>5</v>
      </c>
      <c r="DP136" s="9">
        <v>1</v>
      </c>
      <c r="DQ136" s="9">
        <v>0</v>
      </c>
      <c r="DR136" s="9">
        <v>16</v>
      </c>
      <c r="DS136" s="9">
        <v>1</v>
      </c>
      <c r="DT136" s="9">
        <v>0</v>
      </c>
      <c r="DU136" s="9">
        <v>0</v>
      </c>
      <c r="DV136" s="9">
        <v>21</v>
      </c>
      <c r="DW136" s="9">
        <v>0</v>
      </c>
      <c r="DX136" s="9">
        <v>0</v>
      </c>
      <c r="DY136" s="9">
        <v>0</v>
      </c>
      <c r="DZ136" s="9">
        <v>0</v>
      </c>
      <c r="EA136" s="9">
        <v>4</v>
      </c>
      <c r="EB136" s="9">
        <v>0</v>
      </c>
      <c r="EC136" s="9">
        <v>40</v>
      </c>
      <c r="ED136" s="9">
        <v>0</v>
      </c>
      <c r="EE136" s="9">
        <v>5</v>
      </c>
      <c r="EF136" s="9">
        <v>44</v>
      </c>
      <c r="EG136" s="9">
        <v>3</v>
      </c>
      <c r="EH136" s="9">
        <v>0</v>
      </c>
      <c r="EI136" s="9">
        <v>28</v>
      </c>
      <c r="EJ136" s="9">
        <v>0</v>
      </c>
      <c r="EK136" s="9">
        <v>44</v>
      </c>
      <c r="EL136" s="9">
        <v>0</v>
      </c>
      <c r="EM136" s="9">
        <v>0</v>
      </c>
      <c r="EN136" s="9">
        <v>26</v>
      </c>
      <c r="EO136" s="9">
        <v>11</v>
      </c>
      <c r="EP136" s="9">
        <v>27</v>
      </c>
      <c r="EQ136" s="9">
        <v>0</v>
      </c>
      <c r="ER136" s="9">
        <v>0</v>
      </c>
      <c r="ES136" s="9">
        <v>24</v>
      </c>
      <c r="ET136" s="9">
        <v>0</v>
      </c>
      <c r="EU136" s="9">
        <v>97</v>
      </c>
      <c r="EV136" s="9">
        <v>0</v>
      </c>
      <c r="FC136" s="9"/>
      <c r="FD136" s="9"/>
      <c r="FE136" s="9"/>
      <c r="FF136" s="9"/>
      <c r="FG136" s="9"/>
      <c r="FH136" s="9"/>
      <c r="FI136" s="9"/>
      <c r="FJ136" s="9"/>
      <c r="FK136" s="9"/>
      <c r="FL136" s="9"/>
      <c r="FM136" s="9">
        <v>47</v>
      </c>
      <c r="FN136" s="9"/>
      <c r="FO136" s="9"/>
      <c r="FP136" s="9"/>
      <c r="FQ136" s="9"/>
      <c r="FR136" s="9"/>
      <c r="FS136" s="9">
        <v>45</v>
      </c>
      <c r="FT136" s="9"/>
      <c r="FU136" s="9">
        <v>15</v>
      </c>
      <c r="FV136" s="9"/>
      <c r="FW136" s="9">
        <v>3</v>
      </c>
      <c r="FX136" s="9"/>
      <c r="FY136" s="9">
        <v>8</v>
      </c>
      <c r="FZ136" s="9">
        <v>32</v>
      </c>
      <c r="GA136" s="9">
        <v>25</v>
      </c>
      <c r="GB136" s="9">
        <v>0</v>
      </c>
      <c r="GC136" s="9">
        <v>0</v>
      </c>
      <c r="GD136" s="9"/>
      <c r="GE136" s="9"/>
      <c r="GF136" s="9"/>
      <c r="GG136" s="9"/>
      <c r="GH136" s="9">
        <v>19</v>
      </c>
      <c r="GI136" s="9">
        <v>13</v>
      </c>
      <c r="GJ136" s="9">
        <v>0</v>
      </c>
      <c r="GK136" s="9">
        <v>2</v>
      </c>
      <c r="GL136" s="9">
        <v>55</v>
      </c>
      <c r="GM136" s="9">
        <v>68</v>
      </c>
      <c r="GN136" s="9"/>
      <c r="GO136" s="9">
        <v>17</v>
      </c>
      <c r="GP136" s="9"/>
      <c r="GQ136" s="9">
        <v>2</v>
      </c>
      <c r="GR136" s="9">
        <v>48</v>
      </c>
      <c r="GS136" s="9">
        <v>28</v>
      </c>
      <c r="GT136" s="9">
        <v>5</v>
      </c>
      <c r="GU136" s="9"/>
      <c r="GV136" s="9">
        <v>0</v>
      </c>
    </row>
    <row r="137" spans="2:204" x14ac:dyDescent="0.55000000000000004">
      <c r="B137" s="9">
        <v>6</v>
      </c>
      <c r="C137" s="9">
        <v>0</v>
      </c>
      <c r="D137" s="9">
        <v>2</v>
      </c>
      <c r="E137" s="9">
        <v>0</v>
      </c>
      <c r="F137" s="9">
        <v>0</v>
      </c>
      <c r="G137" s="9">
        <v>0</v>
      </c>
      <c r="H137" s="9">
        <v>0</v>
      </c>
      <c r="I137" s="9">
        <v>0</v>
      </c>
      <c r="J137" s="9">
        <v>0</v>
      </c>
      <c r="K137" s="9">
        <v>6</v>
      </c>
      <c r="L137" s="9">
        <v>4</v>
      </c>
      <c r="M137" s="9">
        <v>0</v>
      </c>
      <c r="N137" s="9">
        <v>0</v>
      </c>
      <c r="O137" s="9">
        <v>3</v>
      </c>
      <c r="P137" s="9">
        <v>17</v>
      </c>
      <c r="Q137" s="9">
        <v>25</v>
      </c>
      <c r="R137" s="9">
        <v>0</v>
      </c>
      <c r="S137" s="9">
        <v>0</v>
      </c>
      <c r="T137" s="9">
        <v>0</v>
      </c>
      <c r="U137" s="9">
        <v>0</v>
      </c>
      <c r="V137" s="9">
        <v>6</v>
      </c>
      <c r="W137" s="9">
        <v>4</v>
      </c>
      <c r="X137" s="9">
        <v>0</v>
      </c>
      <c r="Y137" s="9">
        <v>1</v>
      </c>
      <c r="Z137" s="9">
        <v>26</v>
      </c>
      <c r="AA137" s="9">
        <v>0</v>
      </c>
      <c r="AB137" s="9">
        <v>7</v>
      </c>
      <c r="AC137" s="9">
        <v>3</v>
      </c>
      <c r="AD137" s="9">
        <v>0</v>
      </c>
      <c r="AE137" s="9">
        <v>0</v>
      </c>
      <c r="AF137" s="9">
        <v>0</v>
      </c>
      <c r="AG137" s="9">
        <v>0</v>
      </c>
      <c r="AH137" s="9">
        <v>14</v>
      </c>
      <c r="AI137" s="9">
        <v>0</v>
      </c>
      <c r="AJ137" s="9">
        <v>7</v>
      </c>
      <c r="AK137" s="9">
        <v>16</v>
      </c>
      <c r="AL137" s="9">
        <v>7</v>
      </c>
      <c r="AM137" s="9">
        <v>7</v>
      </c>
      <c r="AN137" s="9">
        <v>17</v>
      </c>
      <c r="AO137" s="9">
        <v>0</v>
      </c>
      <c r="AP137" s="9">
        <v>14</v>
      </c>
      <c r="AQ137" s="9">
        <v>0</v>
      </c>
      <c r="AR137" s="9">
        <v>0</v>
      </c>
      <c r="AS137" s="9">
        <v>1</v>
      </c>
      <c r="AT137" s="9">
        <v>0</v>
      </c>
      <c r="AU137" s="9">
        <v>0</v>
      </c>
      <c r="AV137" s="9">
        <v>1</v>
      </c>
      <c r="BC137" s="9"/>
      <c r="BD137" s="9"/>
      <c r="BE137" s="9"/>
      <c r="BF137" s="9"/>
      <c r="BG137" s="9"/>
      <c r="BH137" s="9"/>
      <c r="BI137" s="9">
        <v>38</v>
      </c>
      <c r="BJ137" s="9">
        <v>2</v>
      </c>
      <c r="BK137" s="9"/>
      <c r="BL137" s="9"/>
      <c r="BM137" s="9"/>
      <c r="BN137" s="9"/>
      <c r="BO137" s="9"/>
      <c r="BP137" s="9"/>
      <c r="BQ137" s="9"/>
      <c r="BR137" s="9"/>
      <c r="BS137" s="9"/>
      <c r="BT137" s="9">
        <v>2</v>
      </c>
      <c r="BU137" s="9"/>
      <c r="BV137" s="9"/>
      <c r="BW137" s="9"/>
      <c r="BX137" s="9"/>
      <c r="BY137" s="9">
        <v>15</v>
      </c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>
        <v>0</v>
      </c>
      <c r="CN137" s="9">
        <v>0</v>
      </c>
      <c r="CO137" s="9"/>
      <c r="CP137" s="9"/>
      <c r="CQ137" s="9"/>
      <c r="CR137" s="9"/>
      <c r="CS137" s="9"/>
      <c r="CT137" s="9">
        <v>0</v>
      </c>
      <c r="CU137" s="9">
        <v>37</v>
      </c>
      <c r="CV137" s="9"/>
      <c r="CW137" s="9"/>
      <c r="CX137" s="1"/>
      <c r="CY137" s="1"/>
      <c r="CZ137" s="1"/>
      <c r="DA137" s="1"/>
      <c r="DD137" s="9">
        <v>0</v>
      </c>
      <c r="DE137" s="9">
        <v>86</v>
      </c>
      <c r="DF137" s="9">
        <v>0</v>
      </c>
      <c r="DG137" s="9">
        <v>2</v>
      </c>
      <c r="DH137" s="9">
        <v>4</v>
      </c>
      <c r="DI137" s="9">
        <v>4</v>
      </c>
      <c r="DJ137" s="9">
        <v>1</v>
      </c>
      <c r="DK137" s="9">
        <v>5</v>
      </c>
      <c r="DL137" s="9">
        <v>1</v>
      </c>
      <c r="DM137" s="9">
        <v>1</v>
      </c>
      <c r="DN137" s="9">
        <v>0</v>
      </c>
      <c r="DO137" s="9">
        <v>3</v>
      </c>
      <c r="DP137" s="9">
        <v>0</v>
      </c>
      <c r="DQ137" s="9">
        <v>0</v>
      </c>
      <c r="DR137" s="9">
        <v>15</v>
      </c>
      <c r="DS137" s="9">
        <v>3</v>
      </c>
      <c r="DT137" s="9">
        <v>0</v>
      </c>
      <c r="DU137" s="9">
        <v>0</v>
      </c>
      <c r="DV137" s="9">
        <v>2</v>
      </c>
      <c r="DW137" s="9">
        <v>0</v>
      </c>
      <c r="DX137" s="9">
        <v>0</v>
      </c>
      <c r="DY137" s="9">
        <v>0</v>
      </c>
      <c r="DZ137" s="9">
        <v>0</v>
      </c>
      <c r="EA137" s="9">
        <v>0</v>
      </c>
      <c r="EB137" s="9">
        <v>0</v>
      </c>
      <c r="EC137" s="9">
        <v>9</v>
      </c>
      <c r="ED137" s="9">
        <v>0</v>
      </c>
      <c r="EE137" s="9">
        <v>0</v>
      </c>
      <c r="EF137" s="9">
        <v>1</v>
      </c>
      <c r="EG137" s="9">
        <v>4</v>
      </c>
      <c r="EH137" s="9">
        <v>0</v>
      </c>
      <c r="EI137" s="9">
        <v>1</v>
      </c>
      <c r="EJ137" s="9">
        <v>0</v>
      </c>
      <c r="EK137" s="9">
        <v>3</v>
      </c>
      <c r="EL137" s="9">
        <v>0</v>
      </c>
      <c r="EM137" s="9">
        <v>0</v>
      </c>
      <c r="EN137" s="9">
        <v>19</v>
      </c>
      <c r="EO137" s="9">
        <v>8</v>
      </c>
      <c r="EP137" s="9">
        <v>21</v>
      </c>
      <c r="EQ137" s="9">
        <v>0</v>
      </c>
      <c r="ER137" s="9">
        <v>0</v>
      </c>
      <c r="ES137" s="9">
        <v>28</v>
      </c>
      <c r="ET137" s="9">
        <v>0</v>
      </c>
      <c r="EU137" s="9">
        <v>20</v>
      </c>
      <c r="EV137" s="9">
        <v>0</v>
      </c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>
        <v>12</v>
      </c>
      <c r="FN137" s="9"/>
      <c r="FO137" s="9"/>
      <c r="FP137" s="9"/>
      <c r="FQ137" s="9"/>
      <c r="FR137" s="9"/>
      <c r="FS137" s="9">
        <v>49</v>
      </c>
      <c r="FT137" s="9"/>
      <c r="FU137" s="9">
        <v>20</v>
      </c>
      <c r="FV137" s="9"/>
      <c r="FW137" s="9">
        <v>3</v>
      </c>
      <c r="FX137" s="9"/>
      <c r="FY137" s="9">
        <v>14</v>
      </c>
      <c r="FZ137" s="9">
        <v>6</v>
      </c>
      <c r="GA137" s="9">
        <v>13</v>
      </c>
      <c r="GB137" s="9">
        <v>3</v>
      </c>
      <c r="GC137" s="9">
        <v>0</v>
      </c>
      <c r="GD137" s="9"/>
      <c r="GE137" s="9"/>
      <c r="GF137" s="9"/>
      <c r="GG137" s="9"/>
      <c r="GH137" s="9">
        <v>24</v>
      </c>
      <c r="GI137" s="9">
        <v>24</v>
      </c>
      <c r="GJ137" s="9">
        <v>0</v>
      </c>
      <c r="GK137" s="9">
        <v>1</v>
      </c>
      <c r="GL137" s="9">
        <v>60</v>
      </c>
      <c r="GM137" s="9">
        <v>12</v>
      </c>
      <c r="GN137" s="9"/>
      <c r="GO137" s="9">
        <v>29</v>
      </c>
      <c r="GP137" s="9"/>
      <c r="GQ137" s="9"/>
      <c r="GR137" s="9">
        <v>59</v>
      </c>
      <c r="GS137" s="9">
        <v>89</v>
      </c>
      <c r="GT137" s="9"/>
      <c r="GU137" s="9"/>
      <c r="GV137" s="9">
        <v>0</v>
      </c>
    </row>
    <row r="138" spans="2:204" x14ac:dyDescent="0.55000000000000004">
      <c r="B138" s="9">
        <v>24</v>
      </c>
      <c r="C138" s="9">
        <v>0</v>
      </c>
      <c r="D138" s="9">
        <v>12</v>
      </c>
      <c r="E138" s="9">
        <v>1</v>
      </c>
      <c r="F138" s="9">
        <v>1</v>
      </c>
      <c r="G138" s="9">
        <v>0</v>
      </c>
      <c r="H138" s="9">
        <v>0</v>
      </c>
      <c r="I138" s="9">
        <v>27</v>
      </c>
      <c r="J138" s="9">
        <v>13</v>
      </c>
      <c r="K138" s="9">
        <v>0</v>
      </c>
      <c r="L138" s="9">
        <v>1</v>
      </c>
      <c r="M138" s="9">
        <v>0</v>
      </c>
      <c r="N138" s="9">
        <v>5</v>
      </c>
      <c r="O138" s="9">
        <v>2</v>
      </c>
      <c r="P138" s="9">
        <v>16</v>
      </c>
      <c r="Q138" s="9">
        <v>16</v>
      </c>
      <c r="R138" s="9">
        <v>0</v>
      </c>
      <c r="S138" s="9">
        <v>0</v>
      </c>
      <c r="T138" s="9">
        <v>0</v>
      </c>
      <c r="U138" s="9">
        <v>0</v>
      </c>
      <c r="V138" s="9">
        <v>85</v>
      </c>
      <c r="W138" s="9">
        <v>4</v>
      </c>
      <c r="X138" s="9">
        <v>0</v>
      </c>
      <c r="Y138" s="9">
        <v>0</v>
      </c>
      <c r="Z138" s="9">
        <v>0</v>
      </c>
      <c r="AA138" s="9">
        <v>0</v>
      </c>
      <c r="AB138" s="9">
        <v>8</v>
      </c>
      <c r="AC138" s="9">
        <v>31</v>
      </c>
      <c r="AD138" s="9">
        <v>9</v>
      </c>
      <c r="AE138" s="9">
        <v>0</v>
      </c>
      <c r="AF138" s="9">
        <v>0</v>
      </c>
      <c r="AG138" s="9">
        <v>0</v>
      </c>
      <c r="AH138" s="9">
        <v>10</v>
      </c>
      <c r="AI138" s="9">
        <v>0</v>
      </c>
      <c r="AJ138" s="9">
        <v>1</v>
      </c>
      <c r="AK138" s="9">
        <v>55</v>
      </c>
      <c r="AL138" s="9">
        <v>42</v>
      </c>
      <c r="AM138" s="9">
        <v>0</v>
      </c>
      <c r="AN138" s="9">
        <v>30</v>
      </c>
      <c r="AO138" s="9">
        <v>0</v>
      </c>
      <c r="AP138" s="9">
        <v>5</v>
      </c>
      <c r="AQ138" s="9">
        <v>0</v>
      </c>
      <c r="AR138" s="9">
        <v>0</v>
      </c>
      <c r="AS138" s="9">
        <v>0</v>
      </c>
      <c r="AT138" s="9">
        <v>0</v>
      </c>
      <c r="AU138" s="9">
        <v>2</v>
      </c>
      <c r="AV138" s="9">
        <v>0</v>
      </c>
      <c r="BC138" s="9"/>
      <c r="BD138" s="9"/>
      <c r="BE138" s="9"/>
      <c r="BF138" s="9"/>
      <c r="BG138" s="9"/>
      <c r="BH138" s="9"/>
      <c r="BI138" s="9">
        <v>40</v>
      </c>
      <c r="BJ138" s="9">
        <v>3</v>
      </c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>
        <v>4</v>
      </c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>
        <v>13</v>
      </c>
      <c r="CN138" s="9">
        <v>0</v>
      </c>
      <c r="CO138" s="9"/>
      <c r="CP138" s="9"/>
      <c r="CQ138" s="9"/>
      <c r="CR138" s="9"/>
      <c r="CS138" s="9"/>
      <c r="CT138" s="9">
        <v>3</v>
      </c>
      <c r="CU138" s="9">
        <v>60</v>
      </c>
      <c r="CV138" s="9"/>
      <c r="CW138" s="9"/>
      <c r="CX138" s="1"/>
      <c r="CY138" s="1"/>
      <c r="CZ138" s="1"/>
      <c r="DA138" s="1"/>
      <c r="DD138" s="9">
        <v>1</v>
      </c>
      <c r="DE138" s="9">
        <v>35</v>
      </c>
      <c r="DF138" s="9">
        <v>0</v>
      </c>
      <c r="DG138" s="9">
        <v>1</v>
      </c>
      <c r="DH138" s="9">
        <v>1</v>
      </c>
      <c r="DI138" s="9">
        <v>3</v>
      </c>
      <c r="DJ138" s="9">
        <v>0</v>
      </c>
      <c r="DK138" s="9">
        <v>0</v>
      </c>
      <c r="DL138" s="9">
        <v>1</v>
      </c>
      <c r="DM138" s="9">
        <v>0</v>
      </c>
      <c r="DN138" s="9">
        <v>0</v>
      </c>
      <c r="DO138" s="9">
        <v>0</v>
      </c>
      <c r="DP138" s="9">
        <v>0</v>
      </c>
      <c r="DQ138" s="9">
        <v>0</v>
      </c>
      <c r="DR138" s="9">
        <v>53</v>
      </c>
      <c r="DS138" s="9">
        <v>0</v>
      </c>
      <c r="DT138" s="9">
        <v>1</v>
      </c>
      <c r="DU138" s="9">
        <v>0</v>
      </c>
      <c r="DV138" s="9">
        <v>1</v>
      </c>
      <c r="DW138" s="9">
        <v>0</v>
      </c>
      <c r="DX138" s="9">
        <v>0</v>
      </c>
      <c r="DY138" s="9">
        <v>0</v>
      </c>
      <c r="DZ138" s="9">
        <v>0</v>
      </c>
      <c r="EA138" s="9">
        <v>2</v>
      </c>
      <c r="EB138" s="9">
        <v>3</v>
      </c>
      <c r="EC138" s="9">
        <v>0</v>
      </c>
      <c r="ED138" s="9">
        <v>0</v>
      </c>
      <c r="EE138" s="9">
        <v>0</v>
      </c>
      <c r="EF138" s="9">
        <v>0</v>
      </c>
      <c r="EG138" s="9">
        <v>8</v>
      </c>
      <c r="EH138" s="9">
        <v>2</v>
      </c>
      <c r="EI138" s="9">
        <v>1</v>
      </c>
      <c r="EJ138" s="9">
        <v>0</v>
      </c>
      <c r="EK138" s="9">
        <v>0</v>
      </c>
      <c r="EL138" s="9">
        <v>0</v>
      </c>
      <c r="EM138" s="9">
        <v>0</v>
      </c>
      <c r="EN138" s="9">
        <v>2</v>
      </c>
      <c r="EO138" s="9">
        <v>3</v>
      </c>
      <c r="EP138" s="9">
        <v>47</v>
      </c>
      <c r="EQ138" s="9">
        <v>0</v>
      </c>
      <c r="ER138" s="9">
        <v>0</v>
      </c>
      <c r="ES138" s="9">
        <v>20</v>
      </c>
      <c r="ET138" s="9">
        <v>4</v>
      </c>
      <c r="EU138" s="9">
        <v>5</v>
      </c>
      <c r="EV138" s="9">
        <v>0</v>
      </c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>
        <v>26</v>
      </c>
      <c r="FN138" s="9"/>
      <c r="FO138" s="9"/>
      <c r="FP138" s="9"/>
      <c r="FQ138" s="9"/>
      <c r="FR138" s="9"/>
      <c r="FS138" s="9">
        <v>58</v>
      </c>
      <c r="FT138" s="9"/>
      <c r="FU138" s="9">
        <v>20</v>
      </c>
      <c r="FV138" s="9"/>
      <c r="FW138" s="9">
        <v>1</v>
      </c>
      <c r="FX138" s="9"/>
      <c r="FY138" s="9">
        <v>6</v>
      </c>
      <c r="FZ138" s="9">
        <v>12</v>
      </c>
      <c r="GA138" s="9">
        <v>8</v>
      </c>
      <c r="GB138" s="9">
        <v>2</v>
      </c>
      <c r="GC138" s="9">
        <v>0</v>
      </c>
      <c r="GD138" s="9"/>
      <c r="GE138" s="9"/>
      <c r="GF138" s="9"/>
      <c r="GG138" s="9"/>
      <c r="GH138" s="9">
        <v>15</v>
      </c>
      <c r="GI138" s="9">
        <v>34</v>
      </c>
      <c r="GJ138" s="9">
        <v>0</v>
      </c>
      <c r="GK138" s="9">
        <v>0</v>
      </c>
      <c r="GL138" s="9">
        <v>67</v>
      </c>
      <c r="GM138" s="9">
        <v>8</v>
      </c>
      <c r="GN138" s="9"/>
      <c r="GO138" s="9">
        <v>12</v>
      </c>
      <c r="GP138" s="9"/>
      <c r="GQ138" s="9"/>
      <c r="GR138" s="9">
        <v>41</v>
      </c>
      <c r="GS138" s="9">
        <v>35</v>
      </c>
      <c r="GT138" s="9"/>
      <c r="GU138" s="9"/>
      <c r="GV138" s="9">
        <v>0</v>
      </c>
    </row>
    <row r="139" spans="2:204" x14ac:dyDescent="0.55000000000000004">
      <c r="B139" s="9">
        <v>17</v>
      </c>
      <c r="C139" s="9">
        <v>0</v>
      </c>
      <c r="D139" s="9">
        <v>21</v>
      </c>
      <c r="E139" s="9">
        <v>0</v>
      </c>
      <c r="F139" s="9">
        <v>21</v>
      </c>
      <c r="G139" s="9">
        <v>0</v>
      </c>
      <c r="H139" s="9">
        <v>0</v>
      </c>
      <c r="I139" s="9">
        <v>24</v>
      </c>
      <c r="J139" s="9">
        <v>0</v>
      </c>
      <c r="K139" s="9">
        <v>37</v>
      </c>
      <c r="L139" s="9">
        <v>6</v>
      </c>
      <c r="M139" s="9">
        <v>0</v>
      </c>
      <c r="N139" s="9">
        <v>8</v>
      </c>
      <c r="O139" s="9">
        <v>3</v>
      </c>
      <c r="P139" s="9">
        <v>20</v>
      </c>
      <c r="Q139" s="9">
        <v>1</v>
      </c>
      <c r="R139" s="9">
        <v>38</v>
      </c>
      <c r="S139" s="9">
        <v>18</v>
      </c>
      <c r="T139" s="9">
        <v>24</v>
      </c>
      <c r="U139" s="9">
        <v>21</v>
      </c>
      <c r="V139" s="9">
        <v>16</v>
      </c>
      <c r="W139" s="9">
        <v>28</v>
      </c>
      <c r="X139" s="9">
        <v>34</v>
      </c>
      <c r="Y139" s="9">
        <v>27</v>
      </c>
      <c r="Z139" s="9">
        <v>78</v>
      </c>
      <c r="AA139" s="9">
        <v>51</v>
      </c>
      <c r="AB139" s="9">
        <v>40</v>
      </c>
      <c r="AC139" s="9">
        <v>18</v>
      </c>
      <c r="AD139" s="9">
        <v>16</v>
      </c>
      <c r="AE139" s="9">
        <v>21</v>
      </c>
      <c r="AF139" s="9">
        <v>16</v>
      </c>
      <c r="AG139" s="9">
        <v>29</v>
      </c>
      <c r="AH139" s="9">
        <v>48</v>
      </c>
      <c r="AI139" s="9">
        <v>33</v>
      </c>
      <c r="AJ139" s="9">
        <v>1</v>
      </c>
      <c r="AK139" s="9">
        <v>4</v>
      </c>
      <c r="AL139" s="9">
        <v>55</v>
      </c>
      <c r="AM139" s="9">
        <v>8</v>
      </c>
      <c r="AN139" s="9">
        <v>64</v>
      </c>
      <c r="AO139" s="9">
        <v>0</v>
      </c>
      <c r="AP139" s="9">
        <v>33</v>
      </c>
      <c r="AQ139" s="9">
        <v>23</v>
      </c>
      <c r="AR139" s="9">
        <v>10</v>
      </c>
      <c r="AS139" s="9">
        <v>20</v>
      </c>
      <c r="AT139" s="9">
        <v>19</v>
      </c>
      <c r="AU139" s="9">
        <v>16</v>
      </c>
      <c r="AV139" s="9">
        <v>13</v>
      </c>
      <c r="BC139" s="9"/>
      <c r="BD139" s="9"/>
      <c r="BE139" s="9"/>
      <c r="BF139" s="9"/>
      <c r="BG139" s="9"/>
      <c r="BH139" s="9"/>
      <c r="BI139" s="9">
        <v>35</v>
      </c>
      <c r="BJ139" s="9">
        <v>2</v>
      </c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>
        <v>9</v>
      </c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>
        <v>4</v>
      </c>
      <c r="CN139" s="9">
        <v>0</v>
      </c>
      <c r="CO139" s="9"/>
      <c r="CP139" s="9"/>
      <c r="CQ139" s="9"/>
      <c r="CR139" s="9"/>
      <c r="CS139" s="9"/>
      <c r="CT139" s="9">
        <v>1</v>
      </c>
      <c r="CU139" s="9">
        <v>62</v>
      </c>
      <c r="CV139" s="9"/>
      <c r="CW139" s="9"/>
      <c r="CX139" s="1"/>
      <c r="CY139" s="1"/>
      <c r="CZ139" s="1"/>
      <c r="DA139" s="1"/>
      <c r="DD139" s="9">
        <v>6</v>
      </c>
      <c r="DE139" s="9">
        <v>0</v>
      </c>
      <c r="DF139" s="9">
        <v>1</v>
      </c>
      <c r="DG139" s="9">
        <v>1</v>
      </c>
      <c r="DH139" s="9">
        <v>1</v>
      </c>
      <c r="DI139" s="9">
        <v>25</v>
      </c>
      <c r="DJ139" s="9">
        <v>0</v>
      </c>
      <c r="DK139" s="9">
        <v>2</v>
      </c>
      <c r="DL139" s="9">
        <v>3</v>
      </c>
      <c r="DM139" s="9">
        <v>2</v>
      </c>
      <c r="DN139" s="9">
        <v>0</v>
      </c>
      <c r="DO139" s="9">
        <v>1</v>
      </c>
      <c r="DP139" s="9">
        <v>3</v>
      </c>
      <c r="DQ139" s="9">
        <v>0</v>
      </c>
      <c r="DR139" s="9">
        <v>20</v>
      </c>
      <c r="DS139" s="9">
        <v>1</v>
      </c>
      <c r="DT139" s="9">
        <v>0</v>
      </c>
      <c r="DU139" s="9">
        <v>0</v>
      </c>
      <c r="DV139" s="9">
        <v>17</v>
      </c>
      <c r="DW139" s="9">
        <v>0</v>
      </c>
      <c r="DX139" s="9">
        <v>0</v>
      </c>
      <c r="DY139" s="9">
        <v>1</v>
      </c>
      <c r="DZ139" s="9">
        <v>0</v>
      </c>
      <c r="EA139" s="9">
        <v>3</v>
      </c>
      <c r="EB139" s="9">
        <v>2</v>
      </c>
      <c r="EC139" s="9">
        <v>43</v>
      </c>
      <c r="ED139" s="9">
        <v>9</v>
      </c>
      <c r="EE139" s="9">
        <v>0</v>
      </c>
      <c r="EF139" s="9">
        <v>0</v>
      </c>
      <c r="EG139" s="9">
        <v>30</v>
      </c>
      <c r="EH139" s="9">
        <v>0</v>
      </c>
      <c r="EI139" s="9">
        <v>5</v>
      </c>
      <c r="EJ139" s="9">
        <v>13</v>
      </c>
      <c r="EK139" s="9">
        <v>0</v>
      </c>
      <c r="EL139" s="9">
        <v>0</v>
      </c>
      <c r="EM139" s="9">
        <v>0</v>
      </c>
      <c r="EN139" s="9">
        <v>0</v>
      </c>
      <c r="EO139" s="9">
        <v>1</v>
      </c>
      <c r="EP139" s="9">
        <v>3</v>
      </c>
      <c r="EQ139" s="9">
        <v>0</v>
      </c>
      <c r="ER139" s="9">
        <v>0</v>
      </c>
      <c r="ES139" s="9">
        <v>30</v>
      </c>
      <c r="ET139" s="9">
        <v>3</v>
      </c>
      <c r="EU139" s="9">
        <v>0</v>
      </c>
      <c r="EV139" s="9">
        <v>0</v>
      </c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>
        <v>25</v>
      </c>
      <c r="FN139" s="9"/>
      <c r="FO139" s="9"/>
      <c r="FP139" s="9"/>
      <c r="FQ139" s="9"/>
      <c r="FR139" s="9"/>
      <c r="FS139" s="9">
        <v>22</v>
      </c>
      <c r="FT139" s="9"/>
      <c r="FU139" s="9">
        <v>2</v>
      </c>
      <c r="FV139" s="9"/>
      <c r="FW139" s="9">
        <v>0</v>
      </c>
      <c r="FX139" s="9"/>
      <c r="FY139" s="9">
        <v>5</v>
      </c>
      <c r="FZ139" s="9">
        <v>19</v>
      </c>
      <c r="GA139" s="9">
        <v>6</v>
      </c>
      <c r="GB139" s="9">
        <v>0</v>
      </c>
      <c r="GC139" s="9">
        <v>0</v>
      </c>
      <c r="GD139" s="9"/>
      <c r="GE139" s="9"/>
      <c r="GF139" s="9"/>
      <c r="GG139" s="9"/>
      <c r="GH139" s="9">
        <v>9</v>
      </c>
      <c r="GI139" s="9">
        <v>24</v>
      </c>
      <c r="GJ139" s="9">
        <v>1</v>
      </c>
      <c r="GK139" s="9">
        <v>2</v>
      </c>
      <c r="GL139" s="9">
        <v>41</v>
      </c>
      <c r="GM139" s="9">
        <v>0</v>
      </c>
      <c r="GN139" s="9"/>
      <c r="GO139" s="9">
        <v>14</v>
      </c>
      <c r="GP139" s="9"/>
      <c r="GQ139" s="9"/>
      <c r="GR139" s="9">
        <v>15</v>
      </c>
      <c r="GS139" s="9">
        <v>27</v>
      </c>
      <c r="GT139" s="9"/>
      <c r="GU139" s="9"/>
      <c r="GV139" s="9">
        <v>0</v>
      </c>
    </row>
    <row r="140" spans="2:204" x14ac:dyDescent="0.55000000000000004">
      <c r="B140" s="9">
        <v>9</v>
      </c>
      <c r="C140" s="9">
        <v>0</v>
      </c>
      <c r="D140" s="9">
        <v>0</v>
      </c>
      <c r="E140" s="9">
        <v>14</v>
      </c>
      <c r="F140" s="9">
        <v>0</v>
      </c>
      <c r="G140" s="9">
        <v>0</v>
      </c>
      <c r="H140" s="9">
        <v>0</v>
      </c>
      <c r="I140" s="9">
        <v>4</v>
      </c>
      <c r="J140" s="9">
        <v>0</v>
      </c>
      <c r="K140" s="9">
        <v>7</v>
      </c>
      <c r="L140" s="9">
        <v>24</v>
      </c>
      <c r="M140" s="9">
        <v>6</v>
      </c>
      <c r="N140" s="9">
        <v>0</v>
      </c>
      <c r="O140" s="9">
        <v>3</v>
      </c>
      <c r="P140" s="9">
        <v>34</v>
      </c>
      <c r="Q140" s="9">
        <v>20</v>
      </c>
      <c r="R140" s="9">
        <v>0</v>
      </c>
      <c r="S140" s="9">
        <v>2</v>
      </c>
      <c r="T140" s="9">
        <v>0</v>
      </c>
      <c r="U140" s="9">
        <v>13</v>
      </c>
      <c r="V140" s="9">
        <v>0</v>
      </c>
      <c r="W140" s="9">
        <v>0</v>
      </c>
      <c r="X140" s="9">
        <v>0</v>
      </c>
      <c r="Y140" s="9">
        <v>0</v>
      </c>
      <c r="Z140" s="9">
        <v>19</v>
      </c>
      <c r="AA140" s="9">
        <v>7</v>
      </c>
      <c r="AB140" s="9">
        <v>11</v>
      </c>
      <c r="AC140" s="9">
        <v>17</v>
      </c>
      <c r="AD140" s="9">
        <v>0</v>
      </c>
      <c r="AE140" s="9">
        <v>0</v>
      </c>
      <c r="AF140" s="9">
        <v>0</v>
      </c>
      <c r="AG140" s="9">
        <v>0</v>
      </c>
      <c r="AH140" s="9">
        <v>26</v>
      </c>
      <c r="AI140" s="9">
        <v>0</v>
      </c>
      <c r="AJ140" s="9">
        <v>0</v>
      </c>
      <c r="AK140" s="9">
        <v>8</v>
      </c>
      <c r="AL140" s="9">
        <v>0</v>
      </c>
      <c r="AM140" s="9">
        <v>7</v>
      </c>
      <c r="AN140" s="9">
        <v>0</v>
      </c>
      <c r="AO140" s="9">
        <v>0</v>
      </c>
      <c r="AP140" s="9">
        <v>26</v>
      </c>
      <c r="AQ140" s="9">
        <v>0</v>
      </c>
      <c r="AR140" s="9">
        <v>3</v>
      </c>
      <c r="AS140" s="9">
        <v>3</v>
      </c>
      <c r="AT140" s="9">
        <v>0</v>
      </c>
      <c r="AU140" s="9">
        <v>0</v>
      </c>
      <c r="AV140" s="9">
        <v>60</v>
      </c>
      <c r="BC140" s="9"/>
      <c r="BD140" s="9"/>
      <c r="BE140" s="9"/>
      <c r="BF140" s="9"/>
      <c r="BG140" s="9"/>
      <c r="BH140" s="9"/>
      <c r="BI140" s="9">
        <v>77</v>
      </c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>
        <v>1</v>
      </c>
      <c r="CN140" s="9">
        <v>6</v>
      </c>
      <c r="CO140" s="9"/>
      <c r="CP140" s="9"/>
      <c r="CQ140" s="9"/>
      <c r="CR140" s="9"/>
      <c r="CS140" s="9"/>
      <c r="CT140" s="9">
        <v>6</v>
      </c>
      <c r="CU140" s="9">
        <v>55</v>
      </c>
      <c r="CV140" s="9"/>
      <c r="CW140" s="9"/>
      <c r="CX140" s="1"/>
      <c r="CY140" s="1"/>
      <c r="CZ140" s="1"/>
      <c r="DA140" s="1"/>
      <c r="DD140" s="9">
        <v>3</v>
      </c>
      <c r="DE140" s="9">
        <v>2</v>
      </c>
      <c r="DF140" s="9">
        <v>1</v>
      </c>
      <c r="DG140" s="9">
        <v>0</v>
      </c>
      <c r="DH140" s="9">
        <v>7</v>
      </c>
      <c r="DI140" s="9">
        <v>57</v>
      </c>
      <c r="DJ140" s="9">
        <v>1</v>
      </c>
      <c r="DK140" s="9">
        <v>1</v>
      </c>
      <c r="DL140" s="9">
        <v>5</v>
      </c>
      <c r="DM140" s="9">
        <v>0</v>
      </c>
      <c r="DN140" s="9">
        <v>0</v>
      </c>
      <c r="DO140" s="9">
        <v>0</v>
      </c>
      <c r="DP140" s="9">
        <v>1</v>
      </c>
      <c r="DQ140" s="9">
        <v>0</v>
      </c>
      <c r="DR140" s="9">
        <v>27</v>
      </c>
      <c r="DS140" s="9">
        <v>8</v>
      </c>
      <c r="DT140" s="9">
        <v>0</v>
      </c>
      <c r="DU140" s="9">
        <v>0</v>
      </c>
      <c r="DV140" s="9">
        <v>10</v>
      </c>
      <c r="DW140" s="9">
        <v>0</v>
      </c>
      <c r="DX140" s="9">
        <v>2</v>
      </c>
      <c r="DY140" s="9">
        <v>0</v>
      </c>
      <c r="DZ140" s="9">
        <v>0</v>
      </c>
      <c r="EA140" s="9">
        <v>0</v>
      </c>
      <c r="EB140" s="9">
        <v>9</v>
      </c>
      <c r="EC140" s="9">
        <v>134</v>
      </c>
      <c r="ED140" s="9">
        <v>6</v>
      </c>
      <c r="EE140" s="9">
        <v>0</v>
      </c>
      <c r="EF140" s="9">
        <v>0</v>
      </c>
      <c r="EG140" s="9">
        <v>10</v>
      </c>
      <c r="EH140" s="9">
        <v>0</v>
      </c>
      <c r="EI140" s="9">
        <v>28</v>
      </c>
      <c r="EJ140" s="9">
        <v>10</v>
      </c>
      <c r="EK140" s="9">
        <v>0</v>
      </c>
      <c r="EL140" s="9">
        <v>0</v>
      </c>
      <c r="EM140" s="9">
        <v>0</v>
      </c>
      <c r="EN140" s="9">
        <v>0</v>
      </c>
      <c r="EO140" s="9">
        <v>15</v>
      </c>
      <c r="EP140" s="9">
        <v>0</v>
      </c>
      <c r="EQ140" s="9">
        <v>0</v>
      </c>
      <c r="ER140" s="9">
        <v>0</v>
      </c>
      <c r="ES140" s="9">
        <v>20</v>
      </c>
      <c r="ET140" s="9">
        <v>18</v>
      </c>
      <c r="EU140" s="9">
        <v>0</v>
      </c>
      <c r="EV140" s="9">
        <v>0</v>
      </c>
      <c r="FC140" s="9"/>
      <c r="FD140" s="9"/>
      <c r="FE140" s="9"/>
      <c r="FF140" s="9"/>
      <c r="FG140" s="9"/>
      <c r="FH140" s="9"/>
      <c r="FI140" s="9"/>
      <c r="FJ140" s="9"/>
      <c r="FK140" s="9"/>
      <c r="FL140" s="9"/>
      <c r="FM140" s="9">
        <v>15</v>
      </c>
      <c r="FN140" s="9"/>
      <c r="FO140" s="9"/>
      <c r="FP140" s="9"/>
      <c r="FQ140" s="9"/>
      <c r="FR140" s="9"/>
      <c r="FS140" s="9">
        <v>44</v>
      </c>
      <c r="FT140" s="9"/>
      <c r="FU140" s="9">
        <v>19</v>
      </c>
      <c r="FV140" s="9"/>
      <c r="FW140" s="9">
        <v>5</v>
      </c>
      <c r="FX140" s="9"/>
      <c r="FY140" s="9">
        <v>3</v>
      </c>
      <c r="FZ140" s="9">
        <v>37</v>
      </c>
      <c r="GA140" s="9">
        <v>2</v>
      </c>
      <c r="GB140" s="9">
        <v>0</v>
      </c>
      <c r="GC140" s="9">
        <v>2</v>
      </c>
      <c r="GD140" s="9"/>
      <c r="GE140" s="9"/>
      <c r="GF140" s="9"/>
      <c r="GG140" s="9"/>
      <c r="GH140" s="9">
        <v>2</v>
      </c>
      <c r="GI140" s="9">
        <v>30</v>
      </c>
      <c r="GJ140" s="9">
        <v>0</v>
      </c>
      <c r="GK140" s="9">
        <v>1</v>
      </c>
      <c r="GL140" s="9">
        <v>25</v>
      </c>
      <c r="GM140" s="9">
        <v>14</v>
      </c>
      <c r="GN140" s="9"/>
      <c r="GO140" s="9">
        <v>15</v>
      </c>
      <c r="GP140" s="9"/>
      <c r="GQ140" s="9"/>
      <c r="GR140" s="9">
        <v>2</v>
      </c>
      <c r="GS140" s="9">
        <v>24</v>
      </c>
      <c r="GT140" s="9"/>
      <c r="GU140" s="9"/>
      <c r="GV140" s="9">
        <v>0</v>
      </c>
    </row>
    <row r="141" spans="2:204" x14ac:dyDescent="0.55000000000000004">
      <c r="B141" s="9">
        <v>5</v>
      </c>
      <c r="C141" s="9">
        <v>0</v>
      </c>
      <c r="D141" s="9">
        <v>5</v>
      </c>
      <c r="E141" s="9">
        <v>6</v>
      </c>
      <c r="F141" s="9">
        <v>2</v>
      </c>
      <c r="G141" s="9">
        <v>3</v>
      </c>
      <c r="H141" s="9">
        <v>0</v>
      </c>
      <c r="I141" s="9">
        <v>0</v>
      </c>
      <c r="J141" s="9">
        <v>0</v>
      </c>
      <c r="K141" s="9">
        <v>3</v>
      </c>
      <c r="L141" s="9">
        <v>13</v>
      </c>
      <c r="M141" s="9">
        <v>0</v>
      </c>
      <c r="N141" s="9">
        <v>18</v>
      </c>
      <c r="O141" s="9">
        <v>0</v>
      </c>
      <c r="P141" s="9">
        <v>35</v>
      </c>
      <c r="Q141" s="9">
        <v>13</v>
      </c>
      <c r="R141" s="9">
        <v>7</v>
      </c>
      <c r="S141" s="9">
        <v>2</v>
      </c>
      <c r="T141" s="9">
        <v>4</v>
      </c>
      <c r="U141" s="9">
        <v>29</v>
      </c>
      <c r="V141" s="9">
        <v>0</v>
      </c>
      <c r="W141" s="9">
        <v>0</v>
      </c>
      <c r="X141" s="9">
        <v>0</v>
      </c>
      <c r="Y141" s="9">
        <v>0</v>
      </c>
      <c r="Z141" s="9">
        <v>0</v>
      </c>
      <c r="AA141" s="9">
        <v>12</v>
      </c>
      <c r="AB141" s="9">
        <v>13</v>
      </c>
      <c r="AC141" s="9">
        <v>16</v>
      </c>
      <c r="AD141" s="9">
        <v>3</v>
      </c>
      <c r="AE141" s="9">
        <v>0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9">
        <v>0</v>
      </c>
      <c r="AL141" s="9">
        <v>0</v>
      </c>
      <c r="AM141" s="9">
        <v>0</v>
      </c>
      <c r="AN141" s="9">
        <v>0</v>
      </c>
      <c r="AO141" s="9">
        <v>0</v>
      </c>
      <c r="AP141" s="9">
        <v>5</v>
      </c>
      <c r="AQ141" s="9">
        <v>1</v>
      </c>
      <c r="AR141" s="9">
        <v>0</v>
      </c>
      <c r="AS141" s="9">
        <v>2</v>
      </c>
      <c r="AT141" s="9">
        <v>0</v>
      </c>
      <c r="AU141" s="9">
        <v>0</v>
      </c>
      <c r="AV141" s="9">
        <v>1</v>
      </c>
      <c r="BC141" s="9"/>
      <c r="BD141" s="9"/>
      <c r="BE141" s="9"/>
      <c r="BF141" s="9"/>
      <c r="BG141" s="9"/>
      <c r="BH141" s="9"/>
      <c r="BI141" s="9">
        <v>49</v>
      </c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>
        <v>0</v>
      </c>
      <c r="CN141" s="9">
        <v>1</v>
      </c>
      <c r="CO141" s="9"/>
      <c r="CP141" s="9"/>
      <c r="CQ141" s="9"/>
      <c r="CR141" s="9"/>
      <c r="CS141" s="9"/>
      <c r="CT141" s="9">
        <v>0</v>
      </c>
      <c r="CU141" s="9">
        <v>38</v>
      </c>
      <c r="CV141" s="9"/>
      <c r="CW141" s="9"/>
      <c r="CX141" s="1"/>
      <c r="CY141" s="1"/>
      <c r="CZ141" s="1"/>
      <c r="DA141" s="1"/>
      <c r="DD141" s="9">
        <v>3</v>
      </c>
      <c r="DE141" s="9">
        <v>0</v>
      </c>
      <c r="DF141" s="9">
        <v>2</v>
      </c>
      <c r="DG141" s="9">
        <v>0</v>
      </c>
      <c r="DH141" s="9">
        <v>2</v>
      </c>
      <c r="DI141" s="9">
        <v>31</v>
      </c>
      <c r="DJ141" s="9">
        <v>2</v>
      </c>
      <c r="DK141" s="9">
        <v>0</v>
      </c>
      <c r="DL141" s="9">
        <v>4</v>
      </c>
      <c r="DM141" s="9">
        <v>0</v>
      </c>
      <c r="DN141" s="9">
        <v>0</v>
      </c>
      <c r="DO141" s="9">
        <v>0</v>
      </c>
      <c r="DP141" s="9">
        <v>1</v>
      </c>
      <c r="DQ141" s="9">
        <v>0</v>
      </c>
      <c r="DR141" s="9">
        <v>21</v>
      </c>
      <c r="DS141" s="9">
        <v>0</v>
      </c>
      <c r="DT141" s="9">
        <v>0</v>
      </c>
      <c r="DU141" s="9">
        <v>0</v>
      </c>
      <c r="DV141" s="9">
        <v>6</v>
      </c>
      <c r="DW141" s="9">
        <v>0</v>
      </c>
      <c r="DX141" s="9">
        <v>0</v>
      </c>
      <c r="DY141" s="9">
        <v>3</v>
      </c>
      <c r="DZ141" s="9">
        <v>19</v>
      </c>
      <c r="EA141" s="9">
        <v>3</v>
      </c>
      <c r="EB141" s="9">
        <v>1</v>
      </c>
      <c r="EC141" s="9">
        <v>35</v>
      </c>
      <c r="ED141" s="9">
        <v>12</v>
      </c>
      <c r="EE141" s="9">
        <v>17</v>
      </c>
      <c r="EF141" s="9">
        <v>0</v>
      </c>
      <c r="EG141" s="9">
        <v>18</v>
      </c>
      <c r="EH141" s="9">
        <v>1</v>
      </c>
      <c r="EI141" s="9">
        <v>0</v>
      </c>
      <c r="EJ141" s="9">
        <v>23</v>
      </c>
      <c r="EK141" s="9">
        <v>0</v>
      </c>
      <c r="EL141" s="9">
        <v>10</v>
      </c>
      <c r="EM141" s="9">
        <v>0</v>
      </c>
      <c r="EN141" s="9">
        <v>0</v>
      </c>
      <c r="EO141" s="9">
        <v>7</v>
      </c>
      <c r="EP141" s="9">
        <v>0</v>
      </c>
      <c r="EQ141" s="9">
        <v>0</v>
      </c>
      <c r="ER141" s="9">
        <v>0</v>
      </c>
      <c r="ES141" s="9">
        <v>36</v>
      </c>
      <c r="ET141" s="9">
        <v>12</v>
      </c>
      <c r="EU141" s="9">
        <v>0</v>
      </c>
      <c r="EV141" s="9">
        <v>0</v>
      </c>
      <c r="FC141" s="9"/>
      <c r="FD141" s="9"/>
      <c r="FE141" s="9"/>
      <c r="FF141" s="9"/>
      <c r="FG141" s="9"/>
      <c r="FH141" s="9"/>
      <c r="FI141" s="9"/>
      <c r="FJ141" s="9"/>
      <c r="FK141" s="9"/>
      <c r="FL141" s="9"/>
      <c r="FM141" s="9">
        <v>10</v>
      </c>
      <c r="FN141" s="9"/>
      <c r="FO141" s="9"/>
      <c r="FP141" s="9"/>
      <c r="FQ141" s="9"/>
      <c r="FR141" s="9"/>
      <c r="FS141" s="9">
        <v>26</v>
      </c>
      <c r="FT141" s="9"/>
      <c r="FU141" s="9">
        <v>29</v>
      </c>
      <c r="FV141" s="9"/>
      <c r="FW141" s="9">
        <v>0</v>
      </c>
      <c r="FX141" s="9"/>
      <c r="FY141" s="9">
        <v>3</v>
      </c>
      <c r="FZ141" s="9">
        <v>42</v>
      </c>
      <c r="GA141" s="9">
        <v>4</v>
      </c>
      <c r="GB141" s="9">
        <v>0</v>
      </c>
      <c r="GC141" s="9">
        <v>31</v>
      </c>
      <c r="GD141" s="9"/>
      <c r="GE141" s="9"/>
      <c r="GF141" s="9"/>
      <c r="GG141" s="9"/>
      <c r="GH141" s="9">
        <v>1</v>
      </c>
      <c r="GI141" s="9">
        <v>35</v>
      </c>
      <c r="GJ141" s="9">
        <v>0</v>
      </c>
      <c r="GK141" s="9">
        <v>3</v>
      </c>
      <c r="GL141" s="9">
        <v>43</v>
      </c>
      <c r="GM141" s="9">
        <v>14</v>
      </c>
      <c r="GN141" s="9"/>
      <c r="GO141" s="9">
        <v>4</v>
      </c>
      <c r="GP141" s="9"/>
      <c r="GQ141" s="9"/>
      <c r="GR141" s="9">
        <v>15</v>
      </c>
      <c r="GS141" s="9">
        <v>16</v>
      </c>
      <c r="GT141" s="9"/>
      <c r="GU141" s="9"/>
      <c r="GV141" s="9">
        <v>2</v>
      </c>
    </row>
    <row r="142" spans="2:204" x14ac:dyDescent="0.55000000000000004">
      <c r="B142" s="9">
        <v>13</v>
      </c>
      <c r="C142" s="9">
        <v>0</v>
      </c>
      <c r="D142" s="9">
        <v>0</v>
      </c>
      <c r="E142" s="9">
        <v>26</v>
      </c>
      <c r="F142" s="9">
        <v>8</v>
      </c>
      <c r="G142" s="9">
        <v>3</v>
      </c>
      <c r="H142" s="9">
        <v>0</v>
      </c>
      <c r="I142" s="9">
        <v>5</v>
      </c>
      <c r="J142" s="9">
        <v>0</v>
      </c>
      <c r="K142" s="9">
        <v>0</v>
      </c>
      <c r="L142" s="9">
        <v>20</v>
      </c>
      <c r="M142" s="9">
        <v>9</v>
      </c>
      <c r="N142" s="9">
        <v>0</v>
      </c>
      <c r="O142" s="9">
        <v>5</v>
      </c>
      <c r="P142" s="9">
        <v>17</v>
      </c>
      <c r="Q142" s="9">
        <v>17</v>
      </c>
      <c r="R142" s="9">
        <v>46</v>
      </c>
      <c r="S142" s="9">
        <v>36</v>
      </c>
      <c r="T142" s="9">
        <v>10</v>
      </c>
      <c r="U142" s="9">
        <v>24</v>
      </c>
      <c r="V142" s="9">
        <v>27</v>
      </c>
      <c r="W142" s="9">
        <v>3</v>
      </c>
      <c r="X142" s="9">
        <v>14</v>
      </c>
      <c r="Y142" s="9">
        <v>12</v>
      </c>
      <c r="Z142" s="9">
        <v>49</v>
      </c>
      <c r="AA142" s="9">
        <v>44</v>
      </c>
      <c r="AB142" s="9">
        <v>33</v>
      </c>
      <c r="AC142" s="9">
        <v>14</v>
      </c>
      <c r="AD142" s="9">
        <v>40</v>
      </c>
      <c r="AE142" s="9">
        <v>12</v>
      </c>
      <c r="AF142" s="9">
        <v>0</v>
      </c>
      <c r="AG142" s="9">
        <v>7</v>
      </c>
      <c r="AH142" s="9">
        <v>26</v>
      </c>
      <c r="AI142" s="9">
        <v>6</v>
      </c>
      <c r="AJ142" s="9">
        <v>7</v>
      </c>
      <c r="AK142" s="9">
        <v>36</v>
      </c>
      <c r="AL142" s="9">
        <v>29</v>
      </c>
      <c r="AM142" s="9">
        <v>0</v>
      </c>
      <c r="AN142" s="9">
        <v>22</v>
      </c>
      <c r="AO142" s="9">
        <v>4</v>
      </c>
      <c r="AP142" s="9">
        <v>30</v>
      </c>
      <c r="AQ142" s="9">
        <v>24</v>
      </c>
      <c r="AR142" s="9">
        <v>21</v>
      </c>
      <c r="AS142" s="9">
        <v>25</v>
      </c>
      <c r="AT142" s="9">
        <v>22</v>
      </c>
      <c r="AU142" s="9">
        <v>0</v>
      </c>
      <c r="AV142" s="9">
        <v>64</v>
      </c>
      <c r="BC142" s="9"/>
      <c r="BD142" s="9"/>
      <c r="BE142" s="9"/>
      <c r="BF142" s="9"/>
      <c r="BG142" s="9"/>
      <c r="BH142" s="9"/>
      <c r="BI142" s="9">
        <v>59</v>
      </c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>
        <v>1</v>
      </c>
      <c r="CN142" s="9">
        <v>4</v>
      </c>
      <c r="CO142" s="9"/>
      <c r="CP142" s="9"/>
      <c r="CQ142" s="9"/>
      <c r="CR142" s="9"/>
      <c r="CS142" s="9"/>
      <c r="CT142" s="9">
        <v>7</v>
      </c>
      <c r="CU142" s="9">
        <v>37</v>
      </c>
      <c r="CV142" s="9"/>
      <c r="CW142" s="9"/>
      <c r="CX142" s="1"/>
      <c r="CY142" s="1"/>
      <c r="CZ142" s="1"/>
      <c r="DA142" s="1"/>
      <c r="DD142" s="9">
        <v>3</v>
      </c>
      <c r="DE142" s="9">
        <v>13</v>
      </c>
      <c r="DF142" s="9">
        <v>25</v>
      </c>
      <c r="DG142" s="9">
        <v>0</v>
      </c>
      <c r="DH142" s="9">
        <v>1</v>
      </c>
      <c r="DI142" s="9">
        <v>0</v>
      </c>
      <c r="DJ142" s="9">
        <v>6</v>
      </c>
      <c r="DK142" s="9">
        <v>0</v>
      </c>
      <c r="DL142" s="9">
        <v>0</v>
      </c>
      <c r="DM142" s="9">
        <v>0</v>
      </c>
      <c r="DN142" s="9">
        <v>0</v>
      </c>
      <c r="DO142" s="9">
        <v>3</v>
      </c>
      <c r="DP142" s="9">
        <v>3</v>
      </c>
      <c r="DQ142" s="9">
        <v>0</v>
      </c>
      <c r="DR142" s="9">
        <v>18</v>
      </c>
      <c r="DS142" s="9">
        <v>9</v>
      </c>
      <c r="DT142" s="9">
        <v>0</v>
      </c>
      <c r="DU142" s="9">
        <v>0</v>
      </c>
      <c r="DV142" s="9">
        <v>31</v>
      </c>
      <c r="DW142" s="9">
        <v>8</v>
      </c>
      <c r="DX142" s="9">
        <v>0</v>
      </c>
      <c r="DY142" s="9">
        <v>0</v>
      </c>
      <c r="DZ142" s="9">
        <v>0</v>
      </c>
      <c r="EA142" s="9">
        <v>9</v>
      </c>
      <c r="EB142" s="9">
        <v>16</v>
      </c>
      <c r="EC142" s="9">
        <v>47</v>
      </c>
      <c r="ED142" s="9">
        <v>37</v>
      </c>
      <c r="EE142" s="9">
        <v>62</v>
      </c>
      <c r="EF142" s="9">
        <v>11</v>
      </c>
      <c r="EG142" s="9">
        <v>12</v>
      </c>
      <c r="EH142" s="9">
        <v>0</v>
      </c>
      <c r="EI142" s="9">
        <v>0</v>
      </c>
      <c r="EJ142" s="9">
        <v>18</v>
      </c>
      <c r="EK142" s="9">
        <v>0</v>
      </c>
      <c r="EL142" s="9">
        <v>19</v>
      </c>
      <c r="EM142" s="9">
        <v>2</v>
      </c>
      <c r="EN142" s="9">
        <v>3</v>
      </c>
      <c r="EO142" s="9">
        <v>27</v>
      </c>
      <c r="EP142" s="9">
        <v>0</v>
      </c>
      <c r="EQ142" s="9">
        <v>0</v>
      </c>
      <c r="ER142" s="9">
        <v>0</v>
      </c>
      <c r="ES142" s="9">
        <v>27</v>
      </c>
      <c r="ET142" s="9">
        <v>15</v>
      </c>
      <c r="EU142" s="9">
        <v>39</v>
      </c>
      <c r="EV142" s="9">
        <v>9</v>
      </c>
      <c r="FC142" s="9"/>
      <c r="FD142" s="9"/>
      <c r="FE142" s="9"/>
      <c r="FF142" s="9"/>
      <c r="FG142" s="9"/>
      <c r="FH142" s="9"/>
      <c r="FI142" s="9"/>
      <c r="FJ142" s="9"/>
      <c r="FK142" s="9"/>
      <c r="FL142" s="9"/>
      <c r="FM142" s="9">
        <v>13</v>
      </c>
      <c r="FN142" s="9"/>
      <c r="FO142" s="9"/>
      <c r="FP142" s="9"/>
      <c r="FQ142" s="9"/>
      <c r="FR142" s="9"/>
      <c r="FS142" s="9">
        <v>31</v>
      </c>
      <c r="FT142" s="9"/>
      <c r="FU142" s="9">
        <v>29</v>
      </c>
      <c r="FV142" s="9"/>
      <c r="FW142" s="9"/>
      <c r="FX142" s="9"/>
      <c r="FY142" s="9"/>
      <c r="FZ142" s="9">
        <v>39</v>
      </c>
      <c r="GA142" s="9">
        <v>0</v>
      </c>
      <c r="GB142" s="9">
        <v>0</v>
      </c>
      <c r="GC142" s="9">
        <v>37</v>
      </c>
      <c r="GD142" s="9"/>
      <c r="GE142" s="9"/>
      <c r="GF142" s="9"/>
      <c r="GG142" s="9"/>
      <c r="GH142" s="9">
        <v>5</v>
      </c>
      <c r="GI142" s="9">
        <v>20</v>
      </c>
      <c r="GJ142" s="9">
        <v>5</v>
      </c>
      <c r="GK142" s="9">
        <v>0</v>
      </c>
      <c r="GL142" s="9">
        <v>50</v>
      </c>
      <c r="GM142" s="9">
        <v>2</v>
      </c>
      <c r="GN142" s="9"/>
      <c r="GO142" s="9">
        <v>9</v>
      </c>
      <c r="GP142" s="9"/>
      <c r="GQ142" s="9"/>
      <c r="GR142" s="9">
        <v>36</v>
      </c>
      <c r="GS142" s="9">
        <v>10</v>
      </c>
      <c r="GT142" s="9"/>
      <c r="GU142" s="9"/>
      <c r="GV142" s="9">
        <v>0</v>
      </c>
    </row>
    <row r="143" spans="2:204" x14ac:dyDescent="0.55000000000000004">
      <c r="B143" s="9">
        <v>14</v>
      </c>
      <c r="C143" s="9">
        <v>3</v>
      </c>
      <c r="D143" s="9">
        <v>27</v>
      </c>
      <c r="E143" s="9">
        <v>7</v>
      </c>
      <c r="F143" s="9">
        <v>12</v>
      </c>
      <c r="G143" s="9">
        <v>36</v>
      </c>
      <c r="H143" s="9">
        <v>0</v>
      </c>
      <c r="I143" s="9">
        <v>12</v>
      </c>
      <c r="J143" s="9">
        <v>0</v>
      </c>
      <c r="K143" s="9">
        <v>0</v>
      </c>
      <c r="L143" s="9">
        <v>28</v>
      </c>
      <c r="M143" s="9">
        <v>11</v>
      </c>
      <c r="N143" s="9">
        <v>8</v>
      </c>
      <c r="O143" s="9">
        <v>35</v>
      </c>
      <c r="P143" s="9">
        <v>22</v>
      </c>
      <c r="Q143" s="9">
        <v>33</v>
      </c>
      <c r="R143" s="9">
        <v>3</v>
      </c>
      <c r="S143" s="9">
        <v>43</v>
      </c>
      <c r="T143" s="9">
        <v>18</v>
      </c>
      <c r="U143" s="9">
        <v>8</v>
      </c>
      <c r="V143" s="9">
        <v>0</v>
      </c>
      <c r="W143" s="9">
        <v>0</v>
      </c>
      <c r="X143" s="9">
        <v>5</v>
      </c>
      <c r="Y143" s="9">
        <v>0</v>
      </c>
      <c r="Z143" s="9">
        <v>0</v>
      </c>
      <c r="AA143" s="9">
        <v>26</v>
      </c>
      <c r="AB143" s="9">
        <v>27</v>
      </c>
      <c r="AC143" s="9">
        <v>8</v>
      </c>
      <c r="AD143" s="9">
        <v>8</v>
      </c>
      <c r="AE143" s="9">
        <v>0</v>
      </c>
      <c r="AF143" s="9">
        <v>0</v>
      </c>
      <c r="AG143" s="9">
        <v>0</v>
      </c>
      <c r="AH143" s="9">
        <v>21</v>
      </c>
      <c r="AI143" s="9">
        <v>4</v>
      </c>
      <c r="AJ143" s="9">
        <v>0</v>
      </c>
      <c r="AK143" s="9">
        <v>10</v>
      </c>
      <c r="AL143" s="9">
        <v>0</v>
      </c>
      <c r="AM143" s="9">
        <v>0</v>
      </c>
      <c r="AN143" s="9">
        <v>2</v>
      </c>
      <c r="AO143" s="9">
        <v>0</v>
      </c>
      <c r="AP143" s="9">
        <v>27</v>
      </c>
      <c r="AQ143" s="9">
        <v>29</v>
      </c>
      <c r="AR143" s="9">
        <v>8</v>
      </c>
      <c r="AS143" s="9">
        <v>12</v>
      </c>
      <c r="AT143" s="9">
        <v>0</v>
      </c>
      <c r="AU143" s="9">
        <v>0</v>
      </c>
      <c r="AV143" s="9">
        <v>18</v>
      </c>
      <c r="BC143" s="9"/>
      <c r="BD143" s="9"/>
      <c r="BE143" s="9"/>
      <c r="BF143" s="9"/>
      <c r="BG143" s="9"/>
      <c r="BH143" s="9"/>
      <c r="BI143" s="9">
        <v>35</v>
      </c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>
        <v>2</v>
      </c>
      <c r="CN143" s="9">
        <v>18</v>
      </c>
      <c r="CO143" s="9"/>
      <c r="CP143" s="9"/>
      <c r="CQ143" s="9"/>
      <c r="CR143" s="9"/>
      <c r="CS143" s="9"/>
      <c r="CT143" s="9">
        <v>47</v>
      </c>
      <c r="CU143" s="9">
        <v>29</v>
      </c>
      <c r="CV143" s="9"/>
      <c r="CW143" s="9"/>
      <c r="CX143" s="1"/>
      <c r="CY143" s="1"/>
      <c r="CZ143" s="1"/>
      <c r="DA143" s="1"/>
      <c r="DD143" s="9">
        <v>8</v>
      </c>
      <c r="DE143" s="9">
        <v>13</v>
      </c>
      <c r="DF143" s="9">
        <v>16</v>
      </c>
      <c r="DG143" s="9">
        <v>0</v>
      </c>
      <c r="DH143" s="9">
        <v>39</v>
      </c>
      <c r="DI143" s="9">
        <v>18</v>
      </c>
      <c r="DJ143" s="9">
        <v>16</v>
      </c>
      <c r="DK143" s="9">
        <v>0</v>
      </c>
      <c r="DL143" s="9">
        <v>1</v>
      </c>
      <c r="DM143" s="9">
        <v>6</v>
      </c>
      <c r="DN143" s="9">
        <v>0</v>
      </c>
      <c r="DO143" s="9">
        <v>1</v>
      </c>
      <c r="DP143" s="9">
        <v>1</v>
      </c>
      <c r="DQ143" s="9">
        <v>295</v>
      </c>
      <c r="DR143" s="9">
        <v>21</v>
      </c>
      <c r="DS143" s="9">
        <v>5</v>
      </c>
      <c r="DT143" s="9">
        <v>32</v>
      </c>
      <c r="DU143" s="9">
        <v>0</v>
      </c>
      <c r="DV143" s="9">
        <v>21</v>
      </c>
      <c r="DW143" s="9">
        <v>12</v>
      </c>
      <c r="DX143" s="9">
        <v>0</v>
      </c>
      <c r="DY143" s="9">
        <v>0</v>
      </c>
      <c r="DZ143" s="9">
        <v>21</v>
      </c>
      <c r="EA143" s="9">
        <v>24</v>
      </c>
      <c r="EB143" s="9">
        <v>3</v>
      </c>
      <c r="EC143" s="9">
        <v>25</v>
      </c>
      <c r="ED143" s="9">
        <v>25</v>
      </c>
      <c r="EE143" s="9">
        <v>7</v>
      </c>
      <c r="EF143" s="9">
        <v>0</v>
      </c>
      <c r="EG143" s="9">
        <v>2</v>
      </c>
      <c r="EH143" s="9">
        <v>15</v>
      </c>
      <c r="EI143" s="9">
        <v>10</v>
      </c>
      <c r="EJ143" s="9">
        <v>12</v>
      </c>
      <c r="EK143" s="9">
        <v>37</v>
      </c>
      <c r="EL143" s="9">
        <v>23</v>
      </c>
      <c r="EM143" s="9">
        <v>65</v>
      </c>
      <c r="EN143" s="9">
        <v>1</v>
      </c>
      <c r="EO143" s="9">
        <v>33</v>
      </c>
      <c r="EP143" s="9">
        <v>7</v>
      </c>
      <c r="EQ143" s="9">
        <v>26</v>
      </c>
      <c r="ER143" s="9">
        <v>8</v>
      </c>
      <c r="ES143" s="9">
        <v>11</v>
      </c>
      <c r="ET143" s="9">
        <v>19</v>
      </c>
      <c r="EU143" s="9">
        <v>2</v>
      </c>
      <c r="EV143" s="9">
        <v>5</v>
      </c>
      <c r="FC143" s="9"/>
      <c r="FD143" s="9"/>
      <c r="FE143" s="9"/>
      <c r="FF143" s="9"/>
      <c r="FG143" s="9"/>
      <c r="FH143" s="9"/>
      <c r="FI143" s="9"/>
      <c r="FJ143" s="9"/>
      <c r="FK143" s="9"/>
      <c r="FL143" s="9"/>
      <c r="FM143" s="9">
        <v>9</v>
      </c>
      <c r="FN143" s="9"/>
      <c r="FO143" s="9"/>
      <c r="FP143" s="9"/>
      <c r="FQ143" s="9"/>
      <c r="FR143" s="9"/>
      <c r="FS143" s="9">
        <v>22</v>
      </c>
      <c r="FT143" s="9"/>
      <c r="FU143" s="9">
        <v>28</v>
      </c>
      <c r="FV143" s="9"/>
      <c r="FW143" s="9"/>
      <c r="FX143" s="9"/>
      <c r="FY143" s="9"/>
      <c r="FZ143" s="9">
        <v>41</v>
      </c>
      <c r="GA143" s="9">
        <v>0</v>
      </c>
      <c r="GB143" s="9">
        <v>0</v>
      </c>
      <c r="GC143" s="9">
        <v>30</v>
      </c>
      <c r="GD143" s="9"/>
      <c r="GE143" s="9"/>
      <c r="GF143" s="9"/>
      <c r="GG143" s="9"/>
      <c r="GH143" s="9">
        <v>1</v>
      </c>
      <c r="GI143" s="9">
        <v>43</v>
      </c>
      <c r="GJ143" s="9">
        <v>8</v>
      </c>
      <c r="GK143" s="9">
        <v>0</v>
      </c>
      <c r="GL143" s="9">
        <v>42</v>
      </c>
      <c r="GM143" s="9">
        <v>13</v>
      </c>
      <c r="GN143" s="9"/>
      <c r="GO143" s="9">
        <v>5</v>
      </c>
      <c r="GP143" s="9"/>
      <c r="GQ143" s="9"/>
      <c r="GR143" s="9">
        <v>17</v>
      </c>
      <c r="GS143" s="9">
        <v>7</v>
      </c>
      <c r="GT143" s="9"/>
      <c r="GU143" s="9"/>
      <c r="GV143" s="9">
        <v>4</v>
      </c>
    </row>
    <row r="144" spans="2:204" x14ac:dyDescent="0.55000000000000004">
      <c r="B144" s="9">
        <v>14</v>
      </c>
      <c r="C144" s="9">
        <v>1</v>
      </c>
      <c r="D144" s="9">
        <v>25</v>
      </c>
      <c r="E144" s="9">
        <v>16</v>
      </c>
      <c r="F144" s="9">
        <v>19</v>
      </c>
      <c r="G144" s="9">
        <v>40</v>
      </c>
      <c r="H144" s="9">
        <v>2</v>
      </c>
      <c r="I144" s="9">
        <v>27</v>
      </c>
      <c r="J144" s="9">
        <v>23</v>
      </c>
      <c r="K144" s="9">
        <v>12</v>
      </c>
      <c r="L144" s="9">
        <v>27</v>
      </c>
      <c r="M144" s="9">
        <v>14</v>
      </c>
      <c r="N144" s="9">
        <v>13</v>
      </c>
      <c r="O144" s="9">
        <v>22</v>
      </c>
      <c r="P144" s="9">
        <v>18</v>
      </c>
      <c r="Q144" s="9">
        <v>35</v>
      </c>
      <c r="R144" s="9">
        <v>33</v>
      </c>
      <c r="S144" s="9">
        <v>25</v>
      </c>
      <c r="T144" s="9">
        <v>24</v>
      </c>
      <c r="U144" s="9">
        <v>33</v>
      </c>
      <c r="V144" s="9">
        <v>21</v>
      </c>
      <c r="W144" s="9">
        <v>0</v>
      </c>
      <c r="X144" s="9">
        <v>8</v>
      </c>
      <c r="Y144" s="9">
        <v>14</v>
      </c>
      <c r="Z144" s="9">
        <v>22</v>
      </c>
      <c r="AA144" s="9">
        <v>18</v>
      </c>
      <c r="AB144" s="9">
        <v>22</v>
      </c>
      <c r="AC144" s="9">
        <v>10</v>
      </c>
      <c r="AD144" s="9">
        <v>19</v>
      </c>
      <c r="AE144" s="9">
        <v>0</v>
      </c>
      <c r="AF144" s="9">
        <v>23</v>
      </c>
      <c r="AG144" s="9">
        <v>8</v>
      </c>
      <c r="AH144" s="9">
        <v>36</v>
      </c>
      <c r="AI144" s="9">
        <v>8</v>
      </c>
      <c r="AJ144" s="9">
        <v>0</v>
      </c>
      <c r="AK144" s="9">
        <v>15</v>
      </c>
      <c r="AL144" s="9">
        <v>84</v>
      </c>
      <c r="AM144" s="9">
        <v>3</v>
      </c>
      <c r="AN144" s="9">
        <v>44</v>
      </c>
      <c r="AO144" s="9">
        <v>0</v>
      </c>
      <c r="AP144" s="9">
        <v>23</v>
      </c>
      <c r="AQ144" s="9">
        <v>43</v>
      </c>
      <c r="AR144" s="9">
        <v>19</v>
      </c>
      <c r="AS144" s="9">
        <v>8</v>
      </c>
      <c r="AT144" s="9">
        <v>32</v>
      </c>
      <c r="AU144" s="9">
        <v>0</v>
      </c>
      <c r="AV144" s="9">
        <v>28</v>
      </c>
      <c r="BC144" s="9"/>
      <c r="BD144" s="9"/>
      <c r="BE144" s="9"/>
      <c r="BF144" s="9"/>
      <c r="BG144" s="9"/>
      <c r="BH144" s="9"/>
      <c r="BI144" s="9">
        <v>44</v>
      </c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>
        <v>29</v>
      </c>
      <c r="CN144" s="9">
        <v>54</v>
      </c>
      <c r="CO144" s="9"/>
      <c r="CP144" s="9"/>
      <c r="CQ144" s="9"/>
      <c r="CR144" s="9"/>
      <c r="CS144" s="9"/>
      <c r="CT144" s="9">
        <v>83</v>
      </c>
      <c r="CU144" s="9">
        <v>36</v>
      </c>
      <c r="CV144" s="9"/>
      <c r="CW144" s="9"/>
      <c r="CX144" s="1"/>
      <c r="CY144" s="1"/>
      <c r="CZ144" s="1"/>
      <c r="DA144" s="1"/>
      <c r="DD144" s="9">
        <v>13</v>
      </c>
      <c r="DE144" s="9">
        <v>16</v>
      </c>
      <c r="DF144" s="9">
        <v>19</v>
      </c>
      <c r="DG144" s="9">
        <v>0</v>
      </c>
      <c r="DH144" s="9">
        <v>37</v>
      </c>
      <c r="DI144" s="9">
        <v>15</v>
      </c>
      <c r="DJ144" s="9">
        <v>32</v>
      </c>
      <c r="DK144" s="9">
        <v>2</v>
      </c>
      <c r="DL144" s="9">
        <v>0</v>
      </c>
      <c r="DM144" s="9">
        <v>22</v>
      </c>
      <c r="DN144" s="9">
        <v>4</v>
      </c>
      <c r="DO144" s="9">
        <v>0</v>
      </c>
      <c r="DP144" s="9">
        <v>20</v>
      </c>
      <c r="DQ144" s="9">
        <v>1</v>
      </c>
      <c r="DR144" s="9">
        <v>40</v>
      </c>
      <c r="DS144" s="9">
        <v>17</v>
      </c>
      <c r="DT144" s="9">
        <v>33</v>
      </c>
      <c r="DU144" s="9">
        <v>0</v>
      </c>
      <c r="DV144" s="9">
        <v>47</v>
      </c>
      <c r="DW144" s="9">
        <v>3</v>
      </c>
      <c r="DX144" s="9">
        <v>2</v>
      </c>
      <c r="DY144" s="9">
        <v>8</v>
      </c>
      <c r="DZ144" s="9">
        <v>18</v>
      </c>
      <c r="EA144" s="9">
        <v>8</v>
      </c>
      <c r="EB144" s="9">
        <v>55</v>
      </c>
      <c r="EC144" s="9">
        <v>14</v>
      </c>
      <c r="ED144" s="9">
        <v>25</v>
      </c>
      <c r="EE144" s="9">
        <v>14</v>
      </c>
      <c r="EF144" s="9">
        <v>26</v>
      </c>
      <c r="EG144" s="9">
        <v>5</v>
      </c>
      <c r="EH144" s="9">
        <v>11</v>
      </c>
      <c r="EI144" s="9">
        <v>26</v>
      </c>
      <c r="EJ144" s="9">
        <v>29</v>
      </c>
      <c r="EK144" s="9">
        <v>19</v>
      </c>
      <c r="EL144" s="9">
        <v>9</v>
      </c>
      <c r="EM144" s="9">
        <v>17</v>
      </c>
      <c r="EN144" s="9">
        <v>8</v>
      </c>
      <c r="EO144" s="9">
        <v>34</v>
      </c>
      <c r="EP144" s="9">
        <v>16</v>
      </c>
      <c r="EQ144" s="9">
        <v>33</v>
      </c>
      <c r="ER144" s="9">
        <v>24</v>
      </c>
      <c r="ES144" s="9">
        <v>30</v>
      </c>
      <c r="ET144" s="9">
        <v>8</v>
      </c>
      <c r="EU144" s="9">
        <v>9</v>
      </c>
      <c r="EV144" s="9">
        <v>48</v>
      </c>
      <c r="FC144" s="9"/>
      <c r="FD144" s="9"/>
      <c r="FE144" s="9"/>
      <c r="FF144" s="9"/>
      <c r="FG144" s="9"/>
      <c r="FH144" s="9"/>
      <c r="FI144" s="9"/>
      <c r="FJ144" s="9"/>
      <c r="FK144" s="9"/>
      <c r="FL144" s="9"/>
      <c r="FM144" s="9">
        <v>5</v>
      </c>
      <c r="FN144" s="9"/>
      <c r="FO144" s="9"/>
      <c r="FP144" s="9"/>
      <c r="FQ144" s="9"/>
      <c r="FR144" s="9"/>
      <c r="FS144" s="9">
        <v>18</v>
      </c>
      <c r="FT144" s="9"/>
      <c r="FU144" s="9">
        <v>56</v>
      </c>
      <c r="FV144" s="9"/>
      <c r="FW144" s="9"/>
      <c r="FX144" s="9"/>
      <c r="FY144" s="9"/>
      <c r="FZ144" s="9">
        <v>58</v>
      </c>
      <c r="GA144" s="9">
        <v>1</v>
      </c>
      <c r="GB144" s="9">
        <v>0</v>
      </c>
      <c r="GC144" s="9">
        <v>0</v>
      </c>
      <c r="GD144" s="9"/>
      <c r="GE144" s="9"/>
      <c r="GF144" s="9"/>
      <c r="GG144" s="9"/>
      <c r="GH144" s="9">
        <v>2</v>
      </c>
      <c r="GI144" s="9">
        <v>31</v>
      </c>
      <c r="GJ144" s="9">
        <v>29</v>
      </c>
      <c r="GK144" s="9">
        <v>0</v>
      </c>
      <c r="GL144" s="9">
        <v>37</v>
      </c>
      <c r="GM144" s="9">
        <v>40</v>
      </c>
      <c r="GN144" s="9"/>
      <c r="GO144" s="9">
        <v>0</v>
      </c>
      <c r="GP144" s="9"/>
      <c r="GQ144" s="9"/>
      <c r="GR144" s="9">
        <v>36</v>
      </c>
      <c r="GS144" s="9"/>
      <c r="GT144" s="9"/>
      <c r="GU144" s="9"/>
      <c r="GV144" s="9">
        <v>48</v>
      </c>
    </row>
    <row r="145" spans="2:204" x14ac:dyDescent="0.55000000000000004">
      <c r="B145" s="9">
        <v>14</v>
      </c>
      <c r="C145" s="9">
        <v>21</v>
      </c>
      <c r="D145" s="9">
        <v>31</v>
      </c>
      <c r="E145" s="9">
        <v>15</v>
      </c>
      <c r="F145" s="9">
        <v>20</v>
      </c>
      <c r="G145" s="9">
        <v>23</v>
      </c>
      <c r="H145" s="9">
        <v>18</v>
      </c>
      <c r="I145" s="9">
        <v>35</v>
      </c>
      <c r="J145" s="9">
        <v>40</v>
      </c>
      <c r="K145" s="9">
        <v>16</v>
      </c>
      <c r="L145" s="9">
        <v>36</v>
      </c>
      <c r="M145" s="9">
        <v>19</v>
      </c>
      <c r="N145" s="9">
        <v>25</v>
      </c>
      <c r="O145" s="9">
        <v>34</v>
      </c>
      <c r="P145" s="9">
        <v>38</v>
      </c>
      <c r="Q145" s="9">
        <v>46</v>
      </c>
      <c r="R145" s="9">
        <v>26</v>
      </c>
      <c r="S145" s="9">
        <v>32</v>
      </c>
      <c r="T145" s="9">
        <v>15</v>
      </c>
      <c r="U145" s="9">
        <v>18</v>
      </c>
      <c r="V145" s="9">
        <v>35</v>
      </c>
      <c r="W145" s="9">
        <v>2</v>
      </c>
      <c r="X145" s="9">
        <v>25</v>
      </c>
      <c r="Y145" s="9">
        <v>33</v>
      </c>
      <c r="Z145" s="9">
        <v>7</v>
      </c>
      <c r="AA145" s="9">
        <v>34</v>
      </c>
      <c r="AB145" s="9">
        <v>25</v>
      </c>
      <c r="AC145" s="9">
        <v>19</v>
      </c>
      <c r="AD145" s="9">
        <v>30</v>
      </c>
      <c r="AE145" s="9">
        <v>26</v>
      </c>
      <c r="AF145" s="9">
        <v>29</v>
      </c>
      <c r="AG145" s="9">
        <v>19</v>
      </c>
      <c r="AH145" s="9">
        <v>26</v>
      </c>
      <c r="AI145" s="9">
        <v>37</v>
      </c>
      <c r="AJ145" s="9">
        <v>1</v>
      </c>
      <c r="AK145" s="9">
        <v>16</v>
      </c>
      <c r="AL145" s="9">
        <v>14</v>
      </c>
      <c r="AM145" s="9">
        <v>0</v>
      </c>
      <c r="AN145" s="9">
        <v>68</v>
      </c>
      <c r="AO145" s="9">
        <v>0</v>
      </c>
      <c r="AP145" s="9">
        <v>27</v>
      </c>
      <c r="AQ145" s="9">
        <v>22</v>
      </c>
      <c r="AR145" s="9">
        <v>43</v>
      </c>
      <c r="AS145" s="9">
        <v>16</v>
      </c>
      <c r="AT145" s="9">
        <v>78</v>
      </c>
      <c r="AU145" s="9">
        <v>2</v>
      </c>
      <c r="AV145" s="9">
        <v>24</v>
      </c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>
        <v>30</v>
      </c>
      <c r="CN145" s="9">
        <v>55</v>
      </c>
      <c r="CO145" s="9"/>
      <c r="CP145" s="9"/>
      <c r="CQ145" s="9"/>
      <c r="CR145" s="9"/>
      <c r="CS145" s="9"/>
      <c r="CT145" s="9">
        <v>79</v>
      </c>
      <c r="CU145" s="9">
        <v>29</v>
      </c>
      <c r="CV145" s="9"/>
      <c r="CW145" s="9"/>
      <c r="CX145" s="1"/>
      <c r="CY145" s="1"/>
      <c r="CZ145" s="1"/>
      <c r="DA145" s="1"/>
      <c r="DD145" s="9">
        <v>27</v>
      </c>
      <c r="DE145" s="9">
        <v>32</v>
      </c>
      <c r="DF145" s="9">
        <v>19</v>
      </c>
      <c r="DG145" s="9">
        <v>0</v>
      </c>
      <c r="DH145" s="9">
        <v>58</v>
      </c>
      <c r="DI145" s="9">
        <v>21</v>
      </c>
      <c r="DJ145" s="9">
        <v>35</v>
      </c>
      <c r="DK145" s="9">
        <v>25</v>
      </c>
      <c r="DL145" s="9">
        <v>3</v>
      </c>
      <c r="DM145" s="9">
        <v>27</v>
      </c>
      <c r="DN145" s="9">
        <v>10</v>
      </c>
      <c r="DO145" s="9">
        <v>15</v>
      </c>
      <c r="DP145" s="9">
        <v>47</v>
      </c>
      <c r="DQ145" s="9">
        <v>8</v>
      </c>
      <c r="DR145" s="9">
        <v>11</v>
      </c>
      <c r="DS145" s="9">
        <v>41</v>
      </c>
      <c r="DT145" s="9">
        <v>30</v>
      </c>
      <c r="DU145" s="9">
        <v>17</v>
      </c>
      <c r="DV145" s="9">
        <v>31</v>
      </c>
      <c r="DW145" s="9">
        <v>20</v>
      </c>
      <c r="DX145" s="9">
        <v>27</v>
      </c>
      <c r="DY145" s="9">
        <v>38</v>
      </c>
      <c r="DZ145" s="9">
        <v>17</v>
      </c>
      <c r="EA145" s="9">
        <v>46</v>
      </c>
      <c r="EB145" s="9">
        <v>51</v>
      </c>
      <c r="EC145" s="9">
        <v>4</v>
      </c>
      <c r="ED145" s="9">
        <v>20</v>
      </c>
      <c r="EE145" s="9">
        <v>33</v>
      </c>
      <c r="EF145" s="9">
        <v>14</v>
      </c>
      <c r="EG145" s="9">
        <v>25</v>
      </c>
      <c r="EH145" s="9">
        <v>9</v>
      </c>
      <c r="EI145" s="9">
        <v>18</v>
      </c>
      <c r="EJ145" s="9">
        <v>33</v>
      </c>
      <c r="EK145" s="9">
        <v>39</v>
      </c>
      <c r="EL145" s="9">
        <v>29</v>
      </c>
      <c r="EM145" s="9">
        <v>2</v>
      </c>
      <c r="EN145" s="9">
        <v>13</v>
      </c>
      <c r="EO145" s="9">
        <v>21</v>
      </c>
      <c r="EP145" s="9">
        <v>28</v>
      </c>
      <c r="EQ145" s="9">
        <v>31</v>
      </c>
      <c r="ER145" s="9">
        <v>9</v>
      </c>
      <c r="ES145" s="9">
        <v>1</v>
      </c>
      <c r="ET145" s="9">
        <v>19</v>
      </c>
      <c r="EU145" s="9">
        <v>4</v>
      </c>
      <c r="EV145" s="9">
        <v>60</v>
      </c>
      <c r="FC145" s="9"/>
      <c r="FD145" s="9"/>
      <c r="FE145" s="9"/>
      <c r="FF145" s="9"/>
      <c r="FG145" s="9"/>
      <c r="FH145" s="9"/>
      <c r="FI145" s="9"/>
      <c r="FJ145" s="9"/>
      <c r="FK145" s="9"/>
      <c r="FL145" s="9"/>
      <c r="FM145" s="9">
        <v>3</v>
      </c>
      <c r="FN145" s="9"/>
      <c r="FO145" s="9"/>
      <c r="FP145" s="9"/>
      <c r="FQ145" s="9"/>
      <c r="FR145" s="9"/>
      <c r="FS145" s="9">
        <v>8</v>
      </c>
      <c r="FT145" s="9"/>
      <c r="FU145" s="9">
        <v>35</v>
      </c>
      <c r="FV145" s="9"/>
      <c r="FW145" s="9"/>
      <c r="FX145" s="9"/>
      <c r="FY145" s="9"/>
      <c r="FZ145" s="9">
        <v>36</v>
      </c>
      <c r="GA145" s="9">
        <v>2</v>
      </c>
      <c r="GB145" s="9">
        <v>0</v>
      </c>
      <c r="GC145" s="9">
        <v>9</v>
      </c>
      <c r="GD145" s="9"/>
      <c r="GE145" s="9"/>
      <c r="GF145" s="9"/>
      <c r="GG145" s="9"/>
      <c r="GH145" s="9">
        <v>0</v>
      </c>
      <c r="GI145" s="9">
        <v>15</v>
      </c>
      <c r="GJ145" s="9">
        <v>51</v>
      </c>
      <c r="GK145" s="9">
        <v>0</v>
      </c>
      <c r="GL145" s="9">
        <v>24</v>
      </c>
      <c r="GM145" s="9">
        <v>68</v>
      </c>
      <c r="GN145" s="9"/>
      <c r="GO145" s="9">
        <v>0</v>
      </c>
      <c r="GP145" s="9"/>
      <c r="GQ145" s="9"/>
      <c r="GR145" s="9">
        <v>52</v>
      </c>
      <c r="GS145" s="9"/>
      <c r="GT145" s="9"/>
      <c r="GU145" s="9"/>
      <c r="GV145" s="9">
        <v>54</v>
      </c>
    </row>
    <row r="146" spans="2:204" x14ac:dyDescent="0.55000000000000004">
      <c r="B146" s="8">
        <v>38</v>
      </c>
      <c r="C146" s="8">
        <v>49</v>
      </c>
      <c r="D146" s="8">
        <v>23</v>
      </c>
      <c r="E146" s="8">
        <v>39</v>
      </c>
      <c r="F146" s="8">
        <v>24</v>
      </c>
      <c r="G146" s="8">
        <v>62</v>
      </c>
      <c r="H146" s="8">
        <v>54</v>
      </c>
      <c r="I146" s="8">
        <v>56</v>
      </c>
      <c r="J146" s="8">
        <v>58</v>
      </c>
      <c r="K146" s="8">
        <v>5</v>
      </c>
      <c r="L146" s="8">
        <v>25</v>
      </c>
      <c r="M146" s="8">
        <v>45</v>
      </c>
      <c r="N146" s="8">
        <v>33</v>
      </c>
      <c r="O146" s="8">
        <v>57</v>
      </c>
      <c r="P146" s="8">
        <v>16</v>
      </c>
      <c r="Q146" s="8">
        <v>46</v>
      </c>
      <c r="R146" s="8">
        <v>20</v>
      </c>
      <c r="S146" s="8">
        <v>47</v>
      </c>
      <c r="T146" s="8">
        <v>34</v>
      </c>
      <c r="U146" s="8">
        <v>38</v>
      </c>
      <c r="V146" s="8">
        <v>59</v>
      </c>
      <c r="W146" s="8">
        <v>51</v>
      </c>
      <c r="X146" s="8">
        <v>34</v>
      </c>
      <c r="Y146" s="8">
        <v>48</v>
      </c>
      <c r="Z146" s="8">
        <v>21</v>
      </c>
      <c r="AA146" s="8">
        <v>87</v>
      </c>
      <c r="AB146" s="8">
        <v>40</v>
      </c>
      <c r="AC146" s="8">
        <v>23</v>
      </c>
      <c r="AD146" s="8">
        <v>36</v>
      </c>
      <c r="AE146" s="8">
        <v>67</v>
      </c>
      <c r="AF146" s="8">
        <v>32</v>
      </c>
      <c r="AG146" s="8">
        <v>28</v>
      </c>
      <c r="AH146" s="8">
        <v>49</v>
      </c>
      <c r="AI146" s="8">
        <v>48</v>
      </c>
      <c r="AJ146" s="8">
        <v>77</v>
      </c>
      <c r="AK146" s="8">
        <v>50</v>
      </c>
      <c r="AL146" s="8">
        <v>63</v>
      </c>
      <c r="AM146" s="8">
        <v>54</v>
      </c>
      <c r="AN146" s="8">
        <v>33</v>
      </c>
      <c r="AO146" s="8">
        <v>13</v>
      </c>
      <c r="AP146" s="8">
        <v>27</v>
      </c>
      <c r="AQ146" s="8">
        <v>38</v>
      </c>
      <c r="AR146" s="8">
        <v>45</v>
      </c>
      <c r="AS146" s="8">
        <v>19</v>
      </c>
      <c r="AT146" s="8">
        <v>35</v>
      </c>
      <c r="AU146" s="8">
        <v>52</v>
      </c>
      <c r="AV146" s="8">
        <v>47</v>
      </c>
      <c r="CM146" s="8">
        <v>54</v>
      </c>
      <c r="CN146" s="8">
        <v>70</v>
      </c>
      <c r="CT146" s="8">
        <v>49</v>
      </c>
      <c r="CU146" s="8">
        <v>60</v>
      </c>
      <c r="CX146" s="1"/>
      <c r="CY146" s="1"/>
      <c r="CZ146" s="1"/>
      <c r="DA146" s="1"/>
      <c r="DD146" s="8">
        <v>23</v>
      </c>
      <c r="DE146" s="8">
        <v>62</v>
      </c>
      <c r="DF146" s="8">
        <v>31</v>
      </c>
      <c r="DG146" s="8">
        <v>0</v>
      </c>
      <c r="DH146" s="8">
        <v>18</v>
      </c>
      <c r="DI146" s="8">
        <v>10</v>
      </c>
      <c r="DJ146" s="8">
        <v>16</v>
      </c>
      <c r="DK146" s="8">
        <v>70</v>
      </c>
      <c r="DL146" s="8">
        <v>43</v>
      </c>
      <c r="DM146" s="8">
        <v>33</v>
      </c>
      <c r="DN146" s="8">
        <v>27</v>
      </c>
      <c r="DO146" s="8">
        <v>29</v>
      </c>
      <c r="DP146" s="8">
        <v>79</v>
      </c>
      <c r="DQ146" s="8">
        <v>56</v>
      </c>
      <c r="DR146" s="8">
        <v>35</v>
      </c>
      <c r="DS146" s="8">
        <v>29</v>
      </c>
      <c r="DT146" s="8">
        <v>46</v>
      </c>
      <c r="DU146" s="8">
        <v>36</v>
      </c>
      <c r="DV146" s="8">
        <v>35</v>
      </c>
      <c r="DW146" s="8">
        <v>91</v>
      </c>
      <c r="DX146" s="8">
        <v>51</v>
      </c>
      <c r="DY146" s="8">
        <v>71</v>
      </c>
      <c r="DZ146" s="8">
        <v>27</v>
      </c>
      <c r="EA146" s="8">
        <v>42</v>
      </c>
      <c r="EB146" s="8">
        <v>48</v>
      </c>
      <c r="EC146" s="8">
        <v>57</v>
      </c>
      <c r="ED146" s="8">
        <v>35</v>
      </c>
      <c r="EE146" s="8">
        <v>57</v>
      </c>
      <c r="EF146" s="8">
        <v>37</v>
      </c>
      <c r="EG146" s="8">
        <v>42</v>
      </c>
      <c r="EH146" s="8">
        <v>34</v>
      </c>
      <c r="EI146" s="8">
        <v>21</v>
      </c>
      <c r="EJ146" s="8">
        <v>27</v>
      </c>
      <c r="EK146" s="8">
        <v>33</v>
      </c>
      <c r="EL146" s="8">
        <v>38</v>
      </c>
      <c r="EM146" s="8">
        <v>60</v>
      </c>
      <c r="EN146" s="8">
        <v>27</v>
      </c>
      <c r="EO146" s="8">
        <v>57</v>
      </c>
      <c r="EP146" s="8">
        <v>38</v>
      </c>
      <c r="EQ146" s="8">
        <v>38</v>
      </c>
      <c r="ER146" s="8">
        <v>48</v>
      </c>
      <c r="ES146" s="8">
        <v>66</v>
      </c>
      <c r="ET146" s="8">
        <v>32</v>
      </c>
      <c r="EU146" s="8">
        <v>52</v>
      </c>
      <c r="EV146" s="8">
        <v>40</v>
      </c>
      <c r="FM146" s="8">
        <v>5</v>
      </c>
      <c r="FS146" s="8">
        <v>5</v>
      </c>
      <c r="FU146" s="8">
        <v>70</v>
      </c>
      <c r="FZ146" s="8">
        <v>52</v>
      </c>
      <c r="GA146" s="8">
        <v>2</v>
      </c>
      <c r="GB146" s="8">
        <v>0</v>
      </c>
      <c r="GC146" s="8">
        <v>67</v>
      </c>
      <c r="GH146" s="8">
        <v>1</v>
      </c>
      <c r="GI146" s="8">
        <v>24</v>
      </c>
      <c r="GJ146" s="8">
        <v>61</v>
      </c>
      <c r="GK146" s="8">
        <v>0</v>
      </c>
      <c r="GL146" s="8">
        <v>22</v>
      </c>
      <c r="GM146" s="8">
        <v>35</v>
      </c>
      <c r="GO146" s="8">
        <v>2</v>
      </c>
      <c r="GR146" s="8">
        <v>77</v>
      </c>
      <c r="GV146" s="8">
        <v>46</v>
      </c>
    </row>
    <row r="147" spans="2:204" x14ac:dyDescent="0.55000000000000004">
      <c r="B147" s="8">
        <v>0</v>
      </c>
      <c r="C147" s="8">
        <v>49</v>
      </c>
      <c r="D147" s="8">
        <v>6</v>
      </c>
      <c r="E147" s="8">
        <v>96</v>
      </c>
      <c r="F147" s="8">
        <v>0</v>
      </c>
      <c r="G147" s="8">
        <v>133</v>
      </c>
      <c r="H147" s="8">
        <v>3</v>
      </c>
      <c r="I147" s="8">
        <v>81</v>
      </c>
      <c r="J147" s="8">
        <v>28</v>
      </c>
      <c r="K147" s="8">
        <v>0</v>
      </c>
      <c r="L147" s="8">
        <v>9</v>
      </c>
      <c r="M147" s="8">
        <v>8</v>
      </c>
      <c r="N147" s="8">
        <v>0</v>
      </c>
      <c r="O147" s="8">
        <v>28</v>
      </c>
      <c r="P147" s="8">
        <v>42</v>
      </c>
      <c r="Q147" s="8">
        <v>7</v>
      </c>
      <c r="R147" s="8">
        <v>0</v>
      </c>
      <c r="S147" s="8">
        <v>107</v>
      </c>
      <c r="T147" s="8">
        <v>0</v>
      </c>
      <c r="U147" s="8">
        <v>38</v>
      </c>
      <c r="V147" s="8">
        <v>1</v>
      </c>
      <c r="W147" s="8">
        <v>0</v>
      </c>
      <c r="X147" s="8">
        <v>21</v>
      </c>
      <c r="Y147" s="8">
        <v>0</v>
      </c>
      <c r="Z147" s="8">
        <v>0</v>
      </c>
      <c r="AA147" s="8">
        <v>97</v>
      </c>
      <c r="AB147" s="8">
        <v>6</v>
      </c>
      <c r="AC147" s="8">
        <v>0</v>
      </c>
      <c r="AD147" s="8">
        <v>12</v>
      </c>
      <c r="AE147" s="8">
        <v>59</v>
      </c>
      <c r="AF147" s="8">
        <v>3</v>
      </c>
      <c r="AG147" s="8">
        <v>10</v>
      </c>
      <c r="AH147" s="8">
        <v>71</v>
      </c>
      <c r="AI147" s="8">
        <v>159</v>
      </c>
      <c r="AJ147" s="8">
        <v>17</v>
      </c>
      <c r="AK147" s="8">
        <v>60</v>
      </c>
      <c r="AL147" s="8">
        <v>6</v>
      </c>
      <c r="AM147" s="8">
        <v>3</v>
      </c>
      <c r="AN147" s="8">
        <v>8</v>
      </c>
      <c r="AO147" s="8">
        <v>15</v>
      </c>
      <c r="AP147" s="8">
        <v>0</v>
      </c>
      <c r="AQ147" s="8">
        <v>69</v>
      </c>
      <c r="AR147" s="8">
        <v>38</v>
      </c>
      <c r="AS147" s="8">
        <v>17</v>
      </c>
      <c r="AT147" s="8">
        <v>42</v>
      </c>
      <c r="AU147" s="8">
        <v>22</v>
      </c>
      <c r="AV147" s="8">
        <v>12</v>
      </c>
      <c r="CM147" s="8">
        <v>47</v>
      </c>
      <c r="CN147" s="8">
        <v>53</v>
      </c>
      <c r="CT147" s="8">
        <v>4</v>
      </c>
      <c r="CU147" s="8">
        <v>48</v>
      </c>
      <c r="CX147" s="1"/>
      <c r="CY147" s="1"/>
      <c r="CZ147" s="1"/>
      <c r="DA147" s="1"/>
      <c r="DD147" s="8">
        <v>6</v>
      </c>
      <c r="DE147" s="8">
        <v>28</v>
      </c>
      <c r="DF147" s="8">
        <v>19</v>
      </c>
      <c r="DG147" s="8">
        <v>0</v>
      </c>
      <c r="DH147" s="8">
        <v>2</v>
      </c>
      <c r="DI147" s="8">
        <v>2</v>
      </c>
      <c r="DJ147" s="8">
        <v>0</v>
      </c>
      <c r="DK147" s="8">
        <v>55</v>
      </c>
      <c r="DL147" s="8">
        <v>22</v>
      </c>
      <c r="DM147" s="8">
        <v>57</v>
      </c>
      <c r="DN147" s="8">
        <v>46</v>
      </c>
      <c r="DO147" s="8">
        <v>39</v>
      </c>
      <c r="DP147" s="8">
        <v>40</v>
      </c>
      <c r="DQ147" s="8">
        <v>11</v>
      </c>
      <c r="DR147" s="8">
        <v>13</v>
      </c>
      <c r="DS147" s="8">
        <v>5</v>
      </c>
      <c r="DT147" s="8">
        <v>0</v>
      </c>
      <c r="DU147" s="8">
        <v>19</v>
      </c>
      <c r="DV147" s="8">
        <v>19</v>
      </c>
      <c r="DW147" s="8">
        <v>44</v>
      </c>
      <c r="DX147" s="8">
        <v>26</v>
      </c>
      <c r="DY147" s="8">
        <v>12</v>
      </c>
      <c r="DZ147" s="8">
        <v>9</v>
      </c>
      <c r="EA147" s="8">
        <v>73</v>
      </c>
      <c r="EB147" s="8">
        <v>38</v>
      </c>
      <c r="EC147" s="8">
        <v>5</v>
      </c>
      <c r="ED147" s="8">
        <v>30</v>
      </c>
      <c r="EE147" s="8">
        <v>113</v>
      </c>
      <c r="EF147" s="8">
        <v>6</v>
      </c>
      <c r="EG147" s="8">
        <v>31</v>
      </c>
      <c r="EH147" s="8">
        <v>0</v>
      </c>
      <c r="EI147" s="8">
        <v>5</v>
      </c>
      <c r="EJ147" s="8">
        <v>29</v>
      </c>
      <c r="EK147" s="8">
        <v>22</v>
      </c>
      <c r="EL147" s="8">
        <v>4</v>
      </c>
      <c r="EM147" s="8">
        <v>8</v>
      </c>
      <c r="EN147" s="8">
        <v>5</v>
      </c>
      <c r="EO147" s="8">
        <v>0</v>
      </c>
      <c r="EP147" s="8">
        <v>0</v>
      </c>
      <c r="EQ147" s="8">
        <v>35</v>
      </c>
      <c r="ER147" s="8">
        <v>6</v>
      </c>
      <c r="ES147" s="8">
        <v>16</v>
      </c>
      <c r="ET147" s="8">
        <v>21</v>
      </c>
      <c r="EU147" s="8">
        <v>20</v>
      </c>
      <c r="EV147" s="8">
        <v>23</v>
      </c>
      <c r="FM147" s="8">
        <v>4</v>
      </c>
      <c r="FS147" s="8">
        <v>6</v>
      </c>
      <c r="FU147" s="8">
        <v>83</v>
      </c>
      <c r="FZ147" s="8">
        <v>63</v>
      </c>
      <c r="GA147" s="8">
        <v>0</v>
      </c>
      <c r="GB147" s="8">
        <v>0</v>
      </c>
      <c r="GC147" s="8">
        <v>52</v>
      </c>
      <c r="GH147" s="8">
        <v>0</v>
      </c>
      <c r="GI147" s="8">
        <v>16</v>
      </c>
      <c r="GJ147" s="8">
        <v>64</v>
      </c>
      <c r="GK147" s="8">
        <v>0</v>
      </c>
      <c r="GL147" s="8">
        <v>9</v>
      </c>
      <c r="GM147" s="8">
        <v>47</v>
      </c>
      <c r="GR147" s="8">
        <v>66</v>
      </c>
      <c r="GV147" s="8">
        <v>39</v>
      </c>
    </row>
    <row r="148" spans="2:204" x14ac:dyDescent="0.55000000000000004">
      <c r="B148" s="8">
        <v>0</v>
      </c>
      <c r="C148" s="8">
        <v>0</v>
      </c>
      <c r="D148" s="8">
        <v>0</v>
      </c>
      <c r="E148" s="8">
        <v>37</v>
      </c>
      <c r="F148" s="8">
        <v>0</v>
      </c>
      <c r="G148" s="8">
        <v>52</v>
      </c>
      <c r="H148" s="8">
        <v>0</v>
      </c>
      <c r="I148" s="8">
        <v>30</v>
      </c>
      <c r="J148" s="8">
        <v>0</v>
      </c>
      <c r="K148" s="8">
        <v>0</v>
      </c>
      <c r="L148" s="8">
        <v>40</v>
      </c>
      <c r="M148" s="8">
        <v>0</v>
      </c>
      <c r="N148" s="8">
        <v>0</v>
      </c>
      <c r="O148" s="8">
        <v>7</v>
      </c>
      <c r="P148" s="8">
        <v>26</v>
      </c>
      <c r="Q148" s="8">
        <v>29</v>
      </c>
      <c r="R148" s="8">
        <v>0</v>
      </c>
      <c r="S148" s="8">
        <v>34</v>
      </c>
      <c r="T148" s="8">
        <v>0</v>
      </c>
      <c r="U148" s="8">
        <v>0</v>
      </c>
      <c r="V148" s="8">
        <v>0</v>
      </c>
      <c r="W148" s="8">
        <v>0</v>
      </c>
      <c r="X148" s="8">
        <v>73</v>
      </c>
      <c r="Y148" s="8">
        <v>0</v>
      </c>
      <c r="Z148" s="8">
        <v>0</v>
      </c>
      <c r="AA148" s="8">
        <v>0</v>
      </c>
      <c r="AB148" s="8">
        <v>0</v>
      </c>
      <c r="AC148" s="8">
        <v>0</v>
      </c>
      <c r="AD148" s="8">
        <v>16</v>
      </c>
      <c r="AE148" s="8">
        <v>0</v>
      </c>
      <c r="AF148" s="8">
        <v>0</v>
      </c>
      <c r="AG148" s="8">
        <v>0</v>
      </c>
      <c r="AH148" s="8">
        <v>15</v>
      </c>
      <c r="AI148" s="8">
        <v>0</v>
      </c>
      <c r="AJ148" s="8">
        <v>4</v>
      </c>
      <c r="AK148" s="8">
        <v>32</v>
      </c>
      <c r="AL148" s="8">
        <v>0</v>
      </c>
      <c r="AM148" s="8">
        <v>2</v>
      </c>
      <c r="AN148" s="8">
        <v>36</v>
      </c>
      <c r="AO148" s="8">
        <v>20</v>
      </c>
      <c r="AP148" s="8">
        <v>0</v>
      </c>
      <c r="AQ148" s="8">
        <v>23</v>
      </c>
      <c r="AR148" s="8">
        <v>6</v>
      </c>
      <c r="AS148" s="8">
        <v>5</v>
      </c>
      <c r="AT148" s="8">
        <v>5</v>
      </c>
      <c r="AU148" s="8">
        <v>2</v>
      </c>
      <c r="AV148" s="8">
        <v>6</v>
      </c>
      <c r="CM148" s="8">
        <v>5</v>
      </c>
      <c r="CN148" s="8">
        <v>29</v>
      </c>
      <c r="CT148" s="8">
        <v>0</v>
      </c>
      <c r="CU148" s="8">
        <v>27</v>
      </c>
      <c r="CX148" s="1"/>
      <c r="CY148" s="1"/>
      <c r="CZ148" s="1"/>
      <c r="DA148" s="1"/>
      <c r="DD148" s="8">
        <v>17</v>
      </c>
      <c r="DE148" s="8">
        <v>1</v>
      </c>
      <c r="DF148" s="8">
        <v>4</v>
      </c>
      <c r="DG148" s="8">
        <v>1</v>
      </c>
      <c r="DH148" s="8">
        <v>0</v>
      </c>
      <c r="DI148" s="8">
        <v>0</v>
      </c>
      <c r="DJ148" s="8">
        <v>1</v>
      </c>
      <c r="DK148" s="8">
        <v>57</v>
      </c>
      <c r="DL148" s="8">
        <v>44</v>
      </c>
      <c r="DM148" s="8">
        <v>2</v>
      </c>
      <c r="DN148" s="8">
        <v>36</v>
      </c>
      <c r="DO148" s="8">
        <v>17</v>
      </c>
      <c r="DP148" s="8">
        <v>13</v>
      </c>
      <c r="DQ148" s="8">
        <v>27</v>
      </c>
      <c r="DR148" s="8">
        <v>2</v>
      </c>
      <c r="DS148" s="8">
        <v>3</v>
      </c>
      <c r="DT148" s="8">
        <v>0</v>
      </c>
      <c r="DU148" s="8">
        <v>4</v>
      </c>
      <c r="DV148" s="8">
        <v>0</v>
      </c>
      <c r="DW148" s="8">
        <v>3</v>
      </c>
      <c r="DX148" s="8">
        <v>15</v>
      </c>
      <c r="DY148" s="8">
        <v>0</v>
      </c>
      <c r="DZ148" s="8">
        <v>18</v>
      </c>
      <c r="EA148" s="8">
        <v>40</v>
      </c>
      <c r="EB148" s="8">
        <v>25</v>
      </c>
      <c r="EC148" s="8">
        <v>0</v>
      </c>
      <c r="ED148" s="8">
        <v>50</v>
      </c>
      <c r="EE148" s="8">
        <v>77</v>
      </c>
      <c r="EF148" s="8">
        <v>1</v>
      </c>
      <c r="EG148" s="8">
        <v>20</v>
      </c>
      <c r="EH148" s="8">
        <v>0</v>
      </c>
      <c r="EI148" s="8">
        <v>1</v>
      </c>
      <c r="EJ148" s="8">
        <v>25</v>
      </c>
      <c r="EK148" s="8">
        <v>2</v>
      </c>
      <c r="EL148" s="8">
        <v>0</v>
      </c>
      <c r="EM148" s="8">
        <v>16</v>
      </c>
      <c r="EN148" s="8">
        <v>0</v>
      </c>
      <c r="EO148" s="8">
        <v>0</v>
      </c>
      <c r="EP148" s="8">
        <v>0</v>
      </c>
      <c r="EQ148" s="8">
        <v>34</v>
      </c>
      <c r="ER148" s="8">
        <v>46</v>
      </c>
      <c r="ES148" s="8">
        <v>2</v>
      </c>
      <c r="ET148" s="8">
        <v>0</v>
      </c>
      <c r="EU148" s="8">
        <v>8</v>
      </c>
      <c r="EV148" s="8">
        <v>1</v>
      </c>
      <c r="FM148" s="8">
        <v>4</v>
      </c>
      <c r="FS148" s="8">
        <v>7</v>
      </c>
      <c r="FU148" s="8">
        <v>87</v>
      </c>
      <c r="FZ148" s="8">
        <v>32</v>
      </c>
      <c r="GC148" s="8">
        <v>58</v>
      </c>
      <c r="GH148" s="8">
        <v>3</v>
      </c>
      <c r="GI148" s="8">
        <v>12</v>
      </c>
      <c r="GJ148" s="8">
        <v>29</v>
      </c>
      <c r="GK148" s="8">
        <v>0</v>
      </c>
      <c r="GL148" s="8">
        <v>14</v>
      </c>
      <c r="GM148" s="8">
        <v>36</v>
      </c>
      <c r="GR148" s="8">
        <v>48</v>
      </c>
      <c r="GV148" s="8">
        <v>55</v>
      </c>
    </row>
    <row r="149" spans="2:204" x14ac:dyDescent="0.55000000000000004">
      <c r="B149" s="8">
        <v>0</v>
      </c>
      <c r="C149" s="8">
        <v>6</v>
      </c>
      <c r="D149" s="8">
        <v>0</v>
      </c>
      <c r="E149" s="8">
        <v>49</v>
      </c>
      <c r="F149" s="8">
        <v>0</v>
      </c>
      <c r="G149" s="8">
        <v>0</v>
      </c>
      <c r="H149" s="8">
        <v>0</v>
      </c>
      <c r="I149" s="8">
        <v>24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31</v>
      </c>
      <c r="R149" s="8">
        <v>0</v>
      </c>
      <c r="S149" s="8">
        <v>1</v>
      </c>
      <c r="T149" s="8">
        <v>0</v>
      </c>
      <c r="U149" s="8">
        <v>43</v>
      </c>
      <c r="V149" s="8">
        <v>0</v>
      </c>
      <c r="W149" s="8">
        <v>0</v>
      </c>
      <c r="X149" s="8">
        <v>50</v>
      </c>
      <c r="Y149" s="8">
        <v>0</v>
      </c>
      <c r="Z149" s="8">
        <v>0</v>
      </c>
      <c r="AA149" s="8">
        <v>0</v>
      </c>
      <c r="AB149" s="8">
        <v>0</v>
      </c>
      <c r="AC149" s="8">
        <v>1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1</v>
      </c>
      <c r="AK149" s="8">
        <v>18</v>
      </c>
      <c r="AL149" s="8">
        <v>1</v>
      </c>
      <c r="AM149" s="8">
        <v>2</v>
      </c>
      <c r="AN149" s="8">
        <v>10</v>
      </c>
      <c r="AO149" s="8">
        <v>19</v>
      </c>
      <c r="AP149" s="8">
        <v>0</v>
      </c>
      <c r="AQ149" s="8">
        <v>5</v>
      </c>
      <c r="AR149" s="8">
        <v>0</v>
      </c>
      <c r="AS149" s="8">
        <v>2</v>
      </c>
      <c r="AT149" s="8">
        <v>0</v>
      </c>
      <c r="AU149" s="8">
        <v>12</v>
      </c>
      <c r="AV149" s="8">
        <v>4</v>
      </c>
      <c r="CM149" s="8">
        <v>0</v>
      </c>
      <c r="CN149" s="8">
        <v>26</v>
      </c>
      <c r="CT149" s="8">
        <v>0</v>
      </c>
      <c r="CU149" s="8">
        <v>26</v>
      </c>
      <c r="CX149" s="1"/>
      <c r="CY149" s="1"/>
      <c r="CZ149" s="1"/>
      <c r="DA149" s="1"/>
      <c r="DD149" s="8">
        <v>26</v>
      </c>
      <c r="DE149" s="8">
        <v>1</v>
      </c>
      <c r="DF149" s="8">
        <v>25</v>
      </c>
      <c r="DG149" s="8">
        <v>0</v>
      </c>
      <c r="DH149" s="8">
        <v>0</v>
      </c>
      <c r="DI149" s="8">
        <v>1</v>
      </c>
      <c r="DJ149" s="8">
        <v>0</v>
      </c>
      <c r="DK149" s="8">
        <v>52</v>
      </c>
      <c r="DL149" s="8">
        <v>20</v>
      </c>
      <c r="DM149" s="8">
        <v>0</v>
      </c>
      <c r="DN149" s="8">
        <v>50</v>
      </c>
      <c r="DO149" s="8">
        <v>11</v>
      </c>
      <c r="DP149" s="8">
        <v>7</v>
      </c>
      <c r="DQ149" s="8">
        <v>0</v>
      </c>
      <c r="DR149" s="8">
        <v>0</v>
      </c>
      <c r="DS149" s="8">
        <v>0</v>
      </c>
      <c r="DT149" s="8">
        <v>3</v>
      </c>
      <c r="DU149" s="8">
        <v>0</v>
      </c>
      <c r="DV149" s="8">
        <v>4</v>
      </c>
      <c r="DW149" s="8">
        <v>0</v>
      </c>
      <c r="DX149" s="8">
        <v>34</v>
      </c>
      <c r="DY149" s="8">
        <v>0</v>
      </c>
      <c r="DZ149" s="8">
        <v>0</v>
      </c>
      <c r="EA149" s="8">
        <v>10</v>
      </c>
      <c r="EB149" s="8">
        <v>5</v>
      </c>
      <c r="EC149" s="8">
        <v>0</v>
      </c>
      <c r="ED149" s="8">
        <v>0</v>
      </c>
      <c r="EE149" s="8">
        <v>88</v>
      </c>
      <c r="EF149" s="8">
        <v>0</v>
      </c>
      <c r="EG149" s="8">
        <v>37</v>
      </c>
      <c r="EH149" s="8">
        <v>0</v>
      </c>
      <c r="EI149" s="8">
        <v>0</v>
      </c>
      <c r="EJ149" s="8">
        <v>14</v>
      </c>
      <c r="EK149" s="8">
        <v>0</v>
      </c>
      <c r="EL149" s="8">
        <v>0</v>
      </c>
      <c r="EM149" s="8">
        <v>27</v>
      </c>
      <c r="EN149" s="8">
        <v>0</v>
      </c>
      <c r="EO149" s="8">
        <v>9</v>
      </c>
      <c r="EP149" s="8">
        <v>0</v>
      </c>
      <c r="EQ149" s="8">
        <v>30</v>
      </c>
      <c r="ER149" s="8">
        <v>30</v>
      </c>
      <c r="ES149" s="8">
        <v>0</v>
      </c>
      <c r="ET149" s="8">
        <v>8</v>
      </c>
      <c r="EU149" s="8">
        <v>5</v>
      </c>
      <c r="EV149" s="8">
        <v>56</v>
      </c>
      <c r="FM149" s="8">
        <v>2</v>
      </c>
      <c r="FS149" s="8">
        <v>5</v>
      </c>
      <c r="FU149" s="8">
        <v>49</v>
      </c>
      <c r="FZ149" s="8">
        <v>70</v>
      </c>
      <c r="GC149" s="8">
        <v>0</v>
      </c>
      <c r="GH149" s="8">
        <v>1</v>
      </c>
      <c r="GI149" s="8">
        <v>4</v>
      </c>
      <c r="GJ149" s="8">
        <v>20</v>
      </c>
      <c r="GK149" s="8">
        <v>0</v>
      </c>
      <c r="GL149" s="8">
        <v>15</v>
      </c>
      <c r="GM149" s="8">
        <v>29</v>
      </c>
      <c r="GR149" s="8">
        <v>46</v>
      </c>
      <c r="GV149" s="8">
        <v>30</v>
      </c>
    </row>
    <row r="150" spans="2:204" x14ac:dyDescent="0.55000000000000004">
      <c r="B150" s="8">
        <v>0</v>
      </c>
      <c r="C150" s="8">
        <v>0</v>
      </c>
      <c r="D150" s="8">
        <v>0</v>
      </c>
      <c r="E150" s="8">
        <v>42</v>
      </c>
      <c r="F150" s="8">
        <v>0</v>
      </c>
      <c r="G150" s="8">
        <v>0</v>
      </c>
      <c r="H150" s="8">
        <v>0</v>
      </c>
      <c r="I150" s="8">
        <v>0</v>
      </c>
      <c r="J150" s="8">
        <v>0</v>
      </c>
      <c r="K150" s="8">
        <v>4</v>
      </c>
      <c r="L150" s="8">
        <v>0</v>
      </c>
      <c r="M150" s="8">
        <v>0</v>
      </c>
      <c r="N150" s="8">
        <v>0</v>
      </c>
      <c r="O150" s="8">
        <v>20</v>
      </c>
      <c r="P150" s="8">
        <v>0</v>
      </c>
      <c r="Q150" s="8">
        <v>17</v>
      </c>
      <c r="R150" s="8">
        <v>0</v>
      </c>
      <c r="S150" s="8">
        <v>36</v>
      </c>
      <c r="T150" s="8">
        <v>0</v>
      </c>
      <c r="U150" s="8">
        <v>7</v>
      </c>
      <c r="V150" s="8">
        <v>1</v>
      </c>
      <c r="W150" s="8">
        <v>0</v>
      </c>
      <c r="X150" s="8">
        <v>7</v>
      </c>
      <c r="Y150" s="8">
        <v>0</v>
      </c>
      <c r="Z150" s="8">
        <v>0</v>
      </c>
      <c r="AA150" s="8">
        <v>0</v>
      </c>
      <c r="AB150" s="8">
        <v>0</v>
      </c>
      <c r="AC150" s="8">
        <v>10</v>
      </c>
      <c r="AD150" s="8">
        <v>0</v>
      </c>
      <c r="AE150" s="8">
        <v>0</v>
      </c>
      <c r="AF150" s="8">
        <v>5</v>
      </c>
      <c r="AG150" s="8">
        <v>0</v>
      </c>
      <c r="AH150" s="8">
        <v>0</v>
      </c>
      <c r="AI150" s="8">
        <v>0</v>
      </c>
      <c r="AJ150" s="8">
        <v>2</v>
      </c>
      <c r="AK150" s="8">
        <v>0</v>
      </c>
      <c r="AL150" s="8">
        <v>0</v>
      </c>
      <c r="AM150" s="8">
        <v>11</v>
      </c>
      <c r="AN150" s="8">
        <v>14</v>
      </c>
      <c r="AO150" s="8">
        <v>16</v>
      </c>
      <c r="AP150" s="8">
        <v>20</v>
      </c>
      <c r="AQ150" s="8">
        <v>0</v>
      </c>
      <c r="AR150" s="8">
        <v>32</v>
      </c>
      <c r="AS150" s="8">
        <v>2</v>
      </c>
      <c r="AT150" s="8">
        <v>0</v>
      </c>
      <c r="AU150" s="8">
        <v>29</v>
      </c>
      <c r="AV150" s="8">
        <v>2</v>
      </c>
      <c r="CM150" s="8">
        <v>0</v>
      </c>
      <c r="CN150" s="8">
        <v>93</v>
      </c>
      <c r="CT150" s="8">
        <v>0</v>
      </c>
      <c r="CU150" s="8">
        <v>19</v>
      </c>
      <c r="CX150" s="1"/>
      <c r="CY150" s="1"/>
      <c r="CZ150" s="1"/>
      <c r="DA150" s="1"/>
      <c r="DD150" s="8">
        <v>0</v>
      </c>
      <c r="DE150" s="8">
        <v>15</v>
      </c>
      <c r="DF150" s="8">
        <v>22</v>
      </c>
      <c r="DG150" s="8">
        <v>0</v>
      </c>
      <c r="DH150" s="8">
        <v>0</v>
      </c>
      <c r="DI150" s="8">
        <v>0</v>
      </c>
      <c r="DJ150" s="8">
        <v>0</v>
      </c>
      <c r="DK150" s="8">
        <v>28</v>
      </c>
      <c r="DL150" s="8">
        <v>1</v>
      </c>
      <c r="DM150" s="8">
        <v>2</v>
      </c>
      <c r="DN150" s="8">
        <v>26</v>
      </c>
      <c r="DO150" s="8">
        <v>0</v>
      </c>
      <c r="DP150" s="8">
        <v>3</v>
      </c>
      <c r="DQ150" s="8">
        <v>0</v>
      </c>
      <c r="DR150" s="8">
        <v>0</v>
      </c>
      <c r="DS150" s="8">
        <v>0</v>
      </c>
      <c r="DT150" s="8">
        <v>0</v>
      </c>
      <c r="DU150" s="8">
        <v>0</v>
      </c>
      <c r="DV150" s="8">
        <v>0</v>
      </c>
      <c r="DW150" s="8">
        <v>0</v>
      </c>
      <c r="DX150" s="8">
        <v>8</v>
      </c>
      <c r="DY150" s="8">
        <v>0</v>
      </c>
      <c r="DZ150" s="8">
        <v>5</v>
      </c>
      <c r="EA150" s="8">
        <v>0</v>
      </c>
      <c r="EB150" s="8">
        <v>5</v>
      </c>
      <c r="EC150" s="8">
        <v>0</v>
      </c>
      <c r="ED150" s="8">
        <v>0</v>
      </c>
      <c r="EE150" s="8">
        <v>3</v>
      </c>
      <c r="EF150" s="8">
        <v>1</v>
      </c>
      <c r="EG150" s="8">
        <v>5</v>
      </c>
      <c r="EH150" s="8">
        <v>0</v>
      </c>
      <c r="EI150" s="8">
        <v>0</v>
      </c>
      <c r="EJ150" s="8">
        <v>32</v>
      </c>
      <c r="EK150" s="8">
        <v>0</v>
      </c>
      <c r="EL150" s="8">
        <v>9</v>
      </c>
      <c r="EM150" s="8">
        <v>1</v>
      </c>
      <c r="EN150" s="8">
        <v>0</v>
      </c>
      <c r="EO150" s="8">
        <v>17</v>
      </c>
      <c r="EP150" s="8">
        <v>0</v>
      </c>
      <c r="EQ150" s="8">
        <v>21</v>
      </c>
      <c r="ER150" s="8">
        <v>21</v>
      </c>
      <c r="ES150" s="8">
        <v>1</v>
      </c>
      <c r="ET150" s="8">
        <v>19</v>
      </c>
      <c r="EU150" s="8">
        <v>4</v>
      </c>
      <c r="EV150" s="8">
        <v>0</v>
      </c>
      <c r="FM150" s="8">
        <v>2</v>
      </c>
      <c r="FS150" s="8">
        <v>2</v>
      </c>
      <c r="FU150" s="8">
        <v>65</v>
      </c>
      <c r="FZ150" s="8">
        <v>42</v>
      </c>
      <c r="GC150" s="8">
        <v>0</v>
      </c>
      <c r="GH150" s="8">
        <v>4</v>
      </c>
      <c r="GI150" s="8">
        <v>2</v>
      </c>
      <c r="GJ150" s="8">
        <v>20</v>
      </c>
      <c r="GK150" s="8">
        <v>2</v>
      </c>
      <c r="GL150" s="8">
        <v>2</v>
      </c>
      <c r="GM150" s="8">
        <v>45</v>
      </c>
      <c r="GR150" s="8">
        <v>65</v>
      </c>
      <c r="GV150" s="8">
        <v>11</v>
      </c>
    </row>
    <row r="151" spans="2:204" x14ac:dyDescent="0.55000000000000004">
      <c r="B151" s="8">
        <v>0</v>
      </c>
      <c r="C151" s="8">
        <v>0</v>
      </c>
      <c r="D151" s="8">
        <v>8</v>
      </c>
      <c r="E151" s="8">
        <v>0</v>
      </c>
      <c r="F151" s="8">
        <v>0</v>
      </c>
      <c r="G151" s="8">
        <v>17</v>
      </c>
      <c r="H151" s="8">
        <v>16</v>
      </c>
      <c r="I151" s="8">
        <v>0</v>
      </c>
      <c r="J151" s="8">
        <v>0</v>
      </c>
      <c r="K151" s="8">
        <v>3</v>
      </c>
      <c r="L151" s="8">
        <v>4</v>
      </c>
      <c r="M151" s="8">
        <v>0</v>
      </c>
      <c r="N151" s="8">
        <v>0</v>
      </c>
      <c r="O151" s="8">
        <v>22</v>
      </c>
      <c r="P151" s="8">
        <v>0</v>
      </c>
      <c r="Q151" s="8">
        <v>101</v>
      </c>
      <c r="R151" s="8">
        <v>0</v>
      </c>
      <c r="S151" s="8">
        <v>4</v>
      </c>
      <c r="T151" s="8">
        <v>0</v>
      </c>
      <c r="U151" s="8">
        <v>44</v>
      </c>
      <c r="V151" s="8">
        <v>0</v>
      </c>
      <c r="W151" s="8">
        <v>0</v>
      </c>
      <c r="X151" s="8">
        <v>7</v>
      </c>
      <c r="Y151" s="8">
        <v>0</v>
      </c>
      <c r="Z151" s="8">
        <v>0</v>
      </c>
      <c r="AA151" s="8">
        <v>0</v>
      </c>
      <c r="AB151" s="8">
        <v>0</v>
      </c>
      <c r="AC151" s="8">
        <v>9</v>
      </c>
      <c r="AD151" s="8">
        <v>0</v>
      </c>
      <c r="AE151" s="8">
        <v>0</v>
      </c>
      <c r="AF151" s="8">
        <v>18</v>
      </c>
      <c r="AG151" s="8">
        <v>0</v>
      </c>
      <c r="AH151" s="8">
        <v>17</v>
      </c>
      <c r="AI151" s="8">
        <v>0</v>
      </c>
      <c r="AJ151" s="8">
        <v>2</v>
      </c>
      <c r="AK151" s="8">
        <v>0</v>
      </c>
      <c r="AL151" s="8">
        <v>0</v>
      </c>
      <c r="AM151" s="8">
        <v>0</v>
      </c>
      <c r="AN151" s="8">
        <v>23</v>
      </c>
      <c r="AO151" s="8">
        <v>16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26</v>
      </c>
      <c r="AV151" s="8">
        <v>47</v>
      </c>
      <c r="CM151" s="8">
        <v>32</v>
      </c>
      <c r="CN151" s="8">
        <v>75</v>
      </c>
      <c r="CT151" s="8">
        <v>0</v>
      </c>
      <c r="CU151" s="8">
        <v>19</v>
      </c>
      <c r="CX151" s="1"/>
      <c r="CY151" s="1"/>
      <c r="CZ151" s="1"/>
      <c r="DA151" s="1"/>
      <c r="DD151" s="8">
        <v>11</v>
      </c>
      <c r="DE151" s="8">
        <v>34</v>
      </c>
      <c r="DF151" s="8">
        <v>2</v>
      </c>
      <c r="DG151" s="8">
        <v>1</v>
      </c>
      <c r="DH151" s="8">
        <v>0</v>
      </c>
      <c r="DI151" s="8">
        <v>0</v>
      </c>
      <c r="DJ151" s="8">
        <v>0</v>
      </c>
      <c r="DK151" s="8">
        <v>26</v>
      </c>
      <c r="DL151" s="8">
        <v>9</v>
      </c>
      <c r="DM151" s="8">
        <v>2</v>
      </c>
      <c r="DN151" s="8">
        <v>72</v>
      </c>
      <c r="DO151" s="8">
        <v>1</v>
      </c>
      <c r="DP151" s="8">
        <v>4</v>
      </c>
      <c r="DQ151" s="8">
        <v>0</v>
      </c>
      <c r="DR151" s="8">
        <v>5</v>
      </c>
      <c r="DS151" s="8">
        <v>4</v>
      </c>
      <c r="DT151" s="8">
        <v>0</v>
      </c>
      <c r="DU151" s="8">
        <v>0</v>
      </c>
      <c r="DV151" s="8">
        <v>0</v>
      </c>
      <c r="DW151" s="8">
        <v>1</v>
      </c>
      <c r="DX151" s="8">
        <v>1</v>
      </c>
      <c r="DY151" s="8">
        <v>0</v>
      </c>
      <c r="DZ151" s="8">
        <v>30</v>
      </c>
      <c r="EA151" s="8">
        <v>0</v>
      </c>
      <c r="EB151" s="8">
        <v>0</v>
      </c>
      <c r="EC151" s="8">
        <v>0</v>
      </c>
      <c r="ED151" s="8">
        <v>0</v>
      </c>
      <c r="EE151" s="8">
        <v>7</v>
      </c>
      <c r="EF151" s="8">
        <v>2</v>
      </c>
      <c r="EG151" s="8">
        <v>0</v>
      </c>
      <c r="EH151" s="8">
        <v>0</v>
      </c>
      <c r="EI151" s="8">
        <v>0</v>
      </c>
      <c r="EJ151" s="8">
        <v>25</v>
      </c>
      <c r="EK151" s="8">
        <v>0</v>
      </c>
      <c r="EL151" s="8">
        <v>19</v>
      </c>
      <c r="EM151" s="8">
        <v>0</v>
      </c>
      <c r="EN151" s="8">
        <v>1</v>
      </c>
      <c r="EO151" s="8">
        <v>49</v>
      </c>
      <c r="EP151" s="8">
        <v>0</v>
      </c>
      <c r="EQ151" s="8">
        <v>34</v>
      </c>
      <c r="ER151" s="8">
        <v>21</v>
      </c>
      <c r="ES151" s="8">
        <v>0</v>
      </c>
      <c r="ET151" s="8">
        <v>5</v>
      </c>
      <c r="EU151" s="8">
        <v>4</v>
      </c>
      <c r="EV151" s="8">
        <v>0</v>
      </c>
      <c r="FU151" s="8">
        <v>44</v>
      </c>
      <c r="FZ151" s="8">
        <v>51</v>
      </c>
      <c r="GC151" s="8">
        <v>11</v>
      </c>
      <c r="GH151" s="8">
        <v>0</v>
      </c>
      <c r="GI151" s="8">
        <v>7</v>
      </c>
      <c r="GJ151" s="8">
        <v>62</v>
      </c>
      <c r="GK151" s="8">
        <v>2</v>
      </c>
      <c r="GL151" s="8">
        <v>5</v>
      </c>
      <c r="GM151" s="8">
        <v>37</v>
      </c>
      <c r="GR151" s="8">
        <v>32</v>
      </c>
      <c r="GV151" s="8">
        <v>38</v>
      </c>
    </row>
    <row r="152" spans="2:204" x14ac:dyDescent="0.55000000000000004">
      <c r="B152" s="8">
        <v>0</v>
      </c>
      <c r="C152" s="8">
        <v>0</v>
      </c>
      <c r="D152" s="8">
        <v>0</v>
      </c>
      <c r="E152" s="8">
        <v>0</v>
      </c>
      <c r="F152" s="8">
        <v>0</v>
      </c>
      <c r="G152" s="8">
        <v>0</v>
      </c>
      <c r="H152" s="8">
        <v>26</v>
      </c>
      <c r="I152" s="8">
        <v>0</v>
      </c>
      <c r="J152" s="8">
        <v>0</v>
      </c>
      <c r="K152" s="8">
        <v>64</v>
      </c>
      <c r="L152" s="8">
        <v>12</v>
      </c>
      <c r="M152" s="8">
        <v>0</v>
      </c>
      <c r="N152" s="8">
        <v>0</v>
      </c>
      <c r="O152" s="8">
        <v>0</v>
      </c>
      <c r="P152" s="8">
        <v>0</v>
      </c>
      <c r="Q152" s="8">
        <v>23</v>
      </c>
      <c r="R152" s="8">
        <v>0</v>
      </c>
      <c r="S152" s="8">
        <v>34</v>
      </c>
      <c r="T152" s="8">
        <v>0</v>
      </c>
      <c r="U152" s="8">
        <v>83</v>
      </c>
      <c r="V152" s="8">
        <v>6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23</v>
      </c>
      <c r="AG152" s="8">
        <v>22</v>
      </c>
      <c r="AH152" s="8">
        <v>6</v>
      </c>
      <c r="AI152" s="8">
        <v>0</v>
      </c>
      <c r="AJ152" s="8">
        <v>0</v>
      </c>
      <c r="AK152" s="8">
        <v>0</v>
      </c>
      <c r="AL152" s="8">
        <v>0</v>
      </c>
      <c r="AM152" s="8">
        <v>2</v>
      </c>
      <c r="AN152" s="8">
        <v>19</v>
      </c>
      <c r="AO152" s="8">
        <v>36</v>
      </c>
      <c r="AP152" s="8">
        <v>25</v>
      </c>
      <c r="AQ152" s="8">
        <v>0</v>
      </c>
      <c r="AR152" s="8">
        <v>0</v>
      </c>
      <c r="AS152" s="8">
        <v>0</v>
      </c>
      <c r="AT152" s="8">
        <v>0</v>
      </c>
      <c r="AU152" s="8">
        <v>1</v>
      </c>
      <c r="AV152" s="8">
        <v>0</v>
      </c>
      <c r="CM152" s="8">
        <v>26</v>
      </c>
      <c r="CN152" s="8">
        <v>4</v>
      </c>
      <c r="CT152" s="8">
        <v>0</v>
      </c>
      <c r="CU152" s="8">
        <v>9</v>
      </c>
      <c r="CX152" s="1"/>
      <c r="CY152" s="1"/>
      <c r="CZ152" s="1"/>
      <c r="DA152" s="1"/>
      <c r="DD152" s="8">
        <v>4</v>
      </c>
      <c r="DE152" s="8">
        <v>2</v>
      </c>
      <c r="DF152" s="8">
        <v>21</v>
      </c>
      <c r="DG152" s="8">
        <v>1</v>
      </c>
      <c r="DH152" s="8">
        <v>1</v>
      </c>
      <c r="DI152" s="8">
        <v>0</v>
      </c>
      <c r="DJ152" s="8">
        <v>0</v>
      </c>
      <c r="DK152" s="8">
        <v>19</v>
      </c>
      <c r="DL152" s="8">
        <v>2</v>
      </c>
      <c r="DM152" s="8">
        <v>6</v>
      </c>
      <c r="DN152" s="8">
        <v>15</v>
      </c>
      <c r="DO152" s="8">
        <v>0</v>
      </c>
      <c r="DP152" s="8">
        <v>13</v>
      </c>
      <c r="DQ152" s="8">
        <v>1</v>
      </c>
      <c r="DR152" s="8">
        <v>2</v>
      </c>
      <c r="DS152" s="8">
        <v>6</v>
      </c>
      <c r="DT152" s="8">
        <v>1</v>
      </c>
      <c r="DU152" s="8">
        <v>0</v>
      </c>
      <c r="DV152" s="8">
        <v>0</v>
      </c>
      <c r="DW152" s="8">
        <v>0</v>
      </c>
      <c r="DX152" s="8">
        <v>1</v>
      </c>
      <c r="DY152" s="8">
        <v>0</v>
      </c>
      <c r="DZ152" s="8">
        <v>13</v>
      </c>
      <c r="EA152" s="8">
        <v>1</v>
      </c>
      <c r="EB152" s="8">
        <v>1</v>
      </c>
      <c r="EC152" s="8">
        <v>0</v>
      </c>
      <c r="ED152" s="8">
        <v>6</v>
      </c>
      <c r="EE152" s="8">
        <v>38</v>
      </c>
      <c r="EF152" s="8">
        <v>4</v>
      </c>
      <c r="EG152" s="8">
        <v>13</v>
      </c>
      <c r="EH152" s="8">
        <v>21</v>
      </c>
      <c r="EI152" s="8">
        <v>11</v>
      </c>
      <c r="EJ152" s="8">
        <v>0</v>
      </c>
      <c r="EK152" s="8">
        <v>11</v>
      </c>
      <c r="EL152" s="8">
        <v>0</v>
      </c>
      <c r="EM152" s="8">
        <v>4</v>
      </c>
      <c r="EN152" s="8">
        <v>1</v>
      </c>
      <c r="EO152" s="8">
        <v>30</v>
      </c>
      <c r="EP152" s="8">
        <v>2</v>
      </c>
      <c r="EQ152" s="8">
        <v>17</v>
      </c>
      <c r="ER152" s="8">
        <v>38</v>
      </c>
      <c r="ES152" s="8">
        <v>2</v>
      </c>
      <c r="ET152" s="8">
        <v>14</v>
      </c>
      <c r="EU152" s="8">
        <v>20</v>
      </c>
      <c r="EV152" s="8">
        <v>0</v>
      </c>
      <c r="FU152" s="8">
        <v>41</v>
      </c>
      <c r="FZ152" s="8">
        <v>34</v>
      </c>
      <c r="GC152" s="8">
        <v>0</v>
      </c>
      <c r="GH152" s="8">
        <v>0</v>
      </c>
      <c r="GI152" s="8">
        <v>4</v>
      </c>
      <c r="GJ152" s="8">
        <v>27</v>
      </c>
      <c r="GK152" s="8">
        <v>1</v>
      </c>
      <c r="GL152" s="8">
        <v>3</v>
      </c>
      <c r="GM152" s="8">
        <v>44</v>
      </c>
      <c r="GR152" s="8">
        <v>43</v>
      </c>
      <c r="GV152" s="8">
        <v>28</v>
      </c>
    </row>
    <row r="153" spans="2:204" x14ac:dyDescent="0.55000000000000004">
      <c r="B153" s="8">
        <v>0</v>
      </c>
      <c r="C153" s="8">
        <v>2</v>
      </c>
      <c r="D153" s="8">
        <v>0</v>
      </c>
      <c r="E153" s="8">
        <v>0</v>
      </c>
      <c r="F153" s="8">
        <v>0</v>
      </c>
      <c r="G153" s="8">
        <v>0</v>
      </c>
      <c r="H153" s="8">
        <v>0</v>
      </c>
      <c r="I153" s="8">
        <v>44</v>
      </c>
      <c r="J153" s="8">
        <v>0</v>
      </c>
      <c r="K153" s="8">
        <v>0</v>
      </c>
      <c r="L153" s="8">
        <v>2</v>
      </c>
      <c r="M153" s="8">
        <v>0</v>
      </c>
      <c r="N153" s="8">
        <v>0</v>
      </c>
      <c r="O153" s="8">
        <v>0</v>
      </c>
      <c r="P153" s="8">
        <v>0</v>
      </c>
      <c r="Q153" s="8">
        <v>39</v>
      </c>
      <c r="R153" s="8">
        <v>0</v>
      </c>
      <c r="S153" s="8">
        <v>59</v>
      </c>
      <c r="T153" s="8">
        <v>0</v>
      </c>
      <c r="U153" s="8">
        <v>0</v>
      </c>
      <c r="V153" s="8">
        <v>4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38</v>
      </c>
      <c r="AC153" s="8">
        <v>1</v>
      </c>
      <c r="AD153" s="8">
        <v>17</v>
      </c>
      <c r="AE153" s="8">
        <v>0</v>
      </c>
      <c r="AF153" s="8">
        <v>12</v>
      </c>
      <c r="AG153" s="8">
        <v>0</v>
      </c>
      <c r="AH153" s="8">
        <v>0</v>
      </c>
      <c r="AI153" s="8">
        <v>0</v>
      </c>
      <c r="AJ153" s="8">
        <v>1</v>
      </c>
      <c r="AK153" s="8">
        <v>13</v>
      </c>
      <c r="AL153" s="8">
        <v>1</v>
      </c>
      <c r="AM153" s="8">
        <v>0</v>
      </c>
      <c r="AN153" s="8">
        <v>68</v>
      </c>
      <c r="AO153" s="8">
        <v>1</v>
      </c>
      <c r="AP153" s="8">
        <v>28</v>
      </c>
      <c r="AQ153" s="8">
        <v>3</v>
      </c>
      <c r="AR153" s="8">
        <v>0</v>
      </c>
      <c r="AS153" s="8">
        <v>0</v>
      </c>
      <c r="AT153" s="8">
        <v>0</v>
      </c>
      <c r="AU153" s="8">
        <v>1</v>
      </c>
      <c r="AV153" s="8">
        <v>94</v>
      </c>
      <c r="CM153" s="8">
        <v>15</v>
      </c>
      <c r="CN153" s="8">
        <v>2</v>
      </c>
      <c r="CT153" s="8">
        <v>0</v>
      </c>
      <c r="CU153" s="8">
        <v>11</v>
      </c>
      <c r="CX153" s="1"/>
      <c r="CY153" s="1"/>
      <c r="CZ153" s="1"/>
      <c r="DA153" s="1"/>
      <c r="DD153" s="8">
        <v>15</v>
      </c>
      <c r="DE153" s="8">
        <v>1</v>
      </c>
      <c r="DF153" s="8">
        <v>17</v>
      </c>
      <c r="DG153" s="8">
        <v>2</v>
      </c>
      <c r="DH153" s="8">
        <v>0</v>
      </c>
      <c r="DI153" s="8">
        <v>0</v>
      </c>
      <c r="DJ153" s="8">
        <v>0</v>
      </c>
      <c r="DK153" s="8">
        <v>13</v>
      </c>
      <c r="DL153" s="8">
        <v>18</v>
      </c>
      <c r="DM153" s="8">
        <v>0</v>
      </c>
      <c r="DN153" s="8">
        <v>7</v>
      </c>
      <c r="DO153" s="8">
        <v>8</v>
      </c>
      <c r="DP153" s="8">
        <v>3</v>
      </c>
      <c r="DQ153" s="8">
        <v>2</v>
      </c>
      <c r="DR153" s="8">
        <v>0</v>
      </c>
      <c r="DS153" s="8">
        <v>12</v>
      </c>
      <c r="DT153" s="8">
        <v>1</v>
      </c>
      <c r="DU153" s="8">
        <v>0</v>
      </c>
      <c r="DV153" s="8">
        <v>0</v>
      </c>
      <c r="DW153" s="8">
        <v>0</v>
      </c>
      <c r="DX153" s="8">
        <v>0</v>
      </c>
      <c r="DY153" s="8">
        <v>0</v>
      </c>
      <c r="DZ153" s="8">
        <v>0</v>
      </c>
      <c r="EA153" s="8">
        <v>1</v>
      </c>
      <c r="EB153" s="8">
        <v>1</v>
      </c>
      <c r="EC153" s="8">
        <v>0</v>
      </c>
      <c r="ED153" s="8">
        <v>13</v>
      </c>
      <c r="EE153" s="8">
        <v>0</v>
      </c>
      <c r="EF153" s="8">
        <v>1</v>
      </c>
      <c r="EG153" s="8">
        <v>37</v>
      </c>
      <c r="EH153" s="8">
        <v>3</v>
      </c>
      <c r="EI153" s="8">
        <v>17</v>
      </c>
      <c r="EJ153" s="8">
        <v>0</v>
      </c>
      <c r="EK153" s="8">
        <v>48</v>
      </c>
      <c r="EL153" s="8">
        <v>0</v>
      </c>
      <c r="EM153" s="8">
        <v>0</v>
      </c>
      <c r="EN153" s="8">
        <v>0</v>
      </c>
      <c r="EO153" s="8">
        <v>0</v>
      </c>
      <c r="EP153" s="8">
        <v>1</v>
      </c>
      <c r="EQ153" s="8">
        <v>35</v>
      </c>
      <c r="ER153" s="8">
        <v>1</v>
      </c>
      <c r="ES153" s="8">
        <v>0</v>
      </c>
      <c r="ET153" s="8">
        <v>4</v>
      </c>
      <c r="EU153" s="8">
        <v>30</v>
      </c>
      <c r="EV153" s="8">
        <v>0</v>
      </c>
      <c r="FU153" s="8">
        <v>28</v>
      </c>
      <c r="FZ153" s="8">
        <v>40</v>
      </c>
      <c r="GC153" s="8">
        <v>0</v>
      </c>
      <c r="GH153" s="8">
        <v>0</v>
      </c>
      <c r="GI153" s="8">
        <v>4</v>
      </c>
      <c r="GJ153" s="8">
        <v>14</v>
      </c>
      <c r="GK153" s="8">
        <v>0</v>
      </c>
      <c r="GL153" s="8">
        <v>2</v>
      </c>
      <c r="GM153" s="8">
        <v>53</v>
      </c>
      <c r="GR153" s="8">
        <v>48</v>
      </c>
      <c r="GV153" s="8">
        <v>32</v>
      </c>
    </row>
    <row r="154" spans="2:204" x14ac:dyDescent="0.55000000000000004">
      <c r="B154" s="8">
        <v>0</v>
      </c>
      <c r="C154" s="8">
        <v>0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54</v>
      </c>
      <c r="J154" s="8">
        <v>0</v>
      </c>
      <c r="K154" s="8">
        <v>0</v>
      </c>
      <c r="L154" s="8">
        <v>11</v>
      </c>
      <c r="M154" s="8">
        <v>0</v>
      </c>
      <c r="N154" s="8">
        <v>0</v>
      </c>
      <c r="O154" s="8">
        <v>14</v>
      </c>
      <c r="P154" s="8">
        <v>0</v>
      </c>
      <c r="Q154" s="8">
        <v>51</v>
      </c>
      <c r="R154" s="8">
        <v>0</v>
      </c>
      <c r="S154" s="8">
        <v>24</v>
      </c>
      <c r="T154" s="8">
        <v>0</v>
      </c>
      <c r="U154" s="8">
        <v>0</v>
      </c>
      <c r="V154" s="8">
        <v>9</v>
      </c>
      <c r="W154" s="8">
        <v>0</v>
      </c>
      <c r="X154" s="8">
        <v>0</v>
      </c>
      <c r="Y154" s="8">
        <v>12</v>
      </c>
      <c r="Z154" s="8">
        <v>0</v>
      </c>
      <c r="AA154" s="8">
        <v>0</v>
      </c>
      <c r="AB154" s="8">
        <v>69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4</v>
      </c>
      <c r="AK154" s="8">
        <v>2</v>
      </c>
      <c r="AL154" s="8">
        <v>0</v>
      </c>
      <c r="AM154" s="8">
        <v>4</v>
      </c>
      <c r="AN154" s="8">
        <v>19</v>
      </c>
      <c r="AO154" s="8">
        <v>10</v>
      </c>
      <c r="AP154" s="8">
        <v>39</v>
      </c>
      <c r="AQ154" s="8">
        <v>22</v>
      </c>
      <c r="AR154" s="8">
        <v>0</v>
      </c>
      <c r="AS154" s="8">
        <v>0</v>
      </c>
      <c r="AT154" s="8">
        <v>0</v>
      </c>
      <c r="AU154" s="8">
        <v>29</v>
      </c>
      <c r="AV154" s="8">
        <v>1</v>
      </c>
      <c r="CM154" s="8">
        <v>34</v>
      </c>
      <c r="CN154" s="8">
        <v>71</v>
      </c>
      <c r="CT154" s="8">
        <v>0</v>
      </c>
      <c r="CU154" s="8">
        <v>2</v>
      </c>
      <c r="CX154" s="1"/>
      <c r="CY154" s="1"/>
      <c r="CZ154" s="1"/>
      <c r="DA154" s="1"/>
      <c r="DD154" s="8">
        <v>23</v>
      </c>
      <c r="DE154" s="8">
        <v>0</v>
      </c>
      <c r="DF154" s="8">
        <v>6</v>
      </c>
      <c r="DG154" s="8">
        <v>1</v>
      </c>
      <c r="DH154" s="8">
        <v>0</v>
      </c>
      <c r="DI154" s="8">
        <v>0</v>
      </c>
      <c r="DJ154" s="8">
        <v>0</v>
      </c>
      <c r="DK154" s="8">
        <v>21</v>
      </c>
      <c r="DL154" s="8">
        <v>1</v>
      </c>
      <c r="DM154" s="8">
        <v>1</v>
      </c>
      <c r="DN154" s="8">
        <v>74</v>
      </c>
      <c r="DO154" s="8">
        <v>3</v>
      </c>
      <c r="DP154" s="8">
        <v>0</v>
      </c>
      <c r="DQ154" s="8">
        <v>0</v>
      </c>
      <c r="DR154" s="8">
        <v>0</v>
      </c>
      <c r="DS154" s="8">
        <v>2</v>
      </c>
      <c r="DT154" s="8">
        <v>1</v>
      </c>
      <c r="DU154" s="8">
        <v>0</v>
      </c>
      <c r="DV154" s="8">
        <v>0</v>
      </c>
      <c r="DW154" s="8">
        <v>0</v>
      </c>
      <c r="DX154" s="8">
        <v>0</v>
      </c>
      <c r="DY154" s="8">
        <v>0</v>
      </c>
      <c r="DZ154" s="8">
        <v>26</v>
      </c>
      <c r="EA154" s="8">
        <v>1</v>
      </c>
      <c r="EB154" s="8">
        <v>3</v>
      </c>
      <c r="EC154" s="8">
        <v>5</v>
      </c>
      <c r="ED154" s="8">
        <v>22</v>
      </c>
      <c r="EE154" s="8">
        <v>0</v>
      </c>
      <c r="EF154" s="8">
        <v>0</v>
      </c>
      <c r="EG154" s="8">
        <v>27</v>
      </c>
      <c r="EH154" s="8">
        <v>0</v>
      </c>
      <c r="EI154" s="8">
        <v>17</v>
      </c>
      <c r="EJ154" s="8">
        <v>0</v>
      </c>
      <c r="EK154" s="8">
        <v>19</v>
      </c>
      <c r="EL154" s="8">
        <v>0</v>
      </c>
      <c r="EM154" s="8">
        <v>0</v>
      </c>
      <c r="EN154" s="8">
        <v>0</v>
      </c>
      <c r="EO154" s="8">
        <v>24</v>
      </c>
      <c r="EP154" s="8">
        <v>2</v>
      </c>
      <c r="EQ154" s="8">
        <v>9</v>
      </c>
      <c r="ER154" s="8">
        <v>0</v>
      </c>
      <c r="ES154" s="8">
        <v>1</v>
      </c>
      <c r="ET154" s="8">
        <v>7</v>
      </c>
      <c r="EU154" s="8">
        <v>0</v>
      </c>
      <c r="EV154" s="8">
        <v>8</v>
      </c>
      <c r="FU154" s="8">
        <v>18</v>
      </c>
      <c r="FZ154" s="8">
        <v>30</v>
      </c>
      <c r="GC154" s="8">
        <v>0</v>
      </c>
      <c r="GH154" s="8">
        <v>10</v>
      </c>
      <c r="GI154" s="8">
        <v>1</v>
      </c>
      <c r="GJ154" s="8">
        <v>31</v>
      </c>
      <c r="GK154" s="8">
        <v>0</v>
      </c>
      <c r="GL154" s="8">
        <v>2</v>
      </c>
      <c r="GM154" s="8">
        <v>13</v>
      </c>
      <c r="GR154" s="8">
        <v>60</v>
      </c>
      <c r="GV154" s="8">
        <v>52</v>
      </c>
    </row>
    <row r="155" spans="2:204" x14ac:dyDescent="0.55000000000000004">
      <c r="B155" s="8">
        <v>0</v>
      </c>
      <c r="C155" s="8">
        <v>0</v>
      </c>
      <c r="D155" s="8">
        <v>0</v>
      </c>
      <c r="E155" s="8">
        <v>8</v>
      </c>
      <c r="F155" s="8">
        <v>0</v>
      </c>
      <c r="G155" s="8">
        <v>0</v>
      </c>
      <c r="H155" s="8">
        <v>0</v>
      </c>
      <c r="I155" s="8">
        <v>40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10</v>
      </c>
      <c r="P155" s="8">
        <v>0</v>
      </c>
      <c r="Q155" s="8">
        <v>68</v>
      </c>
      <c r="R155" s="8">
        <v>0</v>
      </c>
      <c r="S155" s="8">
        <v>0</v>
      </c>
      <c r="T155" s="8">
        <v>0</v>
      </c>
      <c r="U155" s="8">
        <v>0</v>
      </c>
      <c r="V155" s="8">
        <v>6</v>
      </c>
      <c r="W155" s="8">
        <v>0</v>
      </c>
      <c r="X155" s="8">
        <v>11</v>
      </c>
      <c r="Y155" s="8">
        <v>16</v>
      </c>
      <c r="Z155" s="8">
        <v>0</v>
      </c>
      <c r="AA155" s="8">
        <v>0</v>
      </c>
      <c r="AB155" s="8">
        <v>26</v>
      </c>
      <c r="AC155" s="8">
        <v>2</v>
      </c>
      <c r="AD155" s="8">
        <v>4</v>
      </c>
      <c r="AE155" s="8">
        <v>0</v>
      </c>
      <c r="AF155" s="8">
        <v>0</v>
      </c>
      <c r="AG155" s="8">
        <v>1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38</v>
      </c>
      <c r="AO155" s="8">
        <v>0</v>
      </c>
      <c r="AP155" s="8">
        <v>4</v>
      </c>
      <c r="AQ155" s="8">
        <v>3</v>
      </c>
      <c r="AR155" s="8">
        <v>0</v>
      </c>
      <c r="AS155" s="8">
        <v>0</v>
      </c>
      <c r="AT155" s="8">
        <v>0</v>
      </c>
      <c r="AU155" s="8">
        <v>0</v>
      </c>
      <c r="AV155" s="8">
        <v>14</v>
      </c>
      <c r="CM155" s="8">
        <v>7</v>
      </c>
      <c r="CN155" s="8">
        <v>51</v>
      </c>
      <c r="CT155" s="8">
        <v>0</v>
      </c>
      <c r="CU155" s="8">
        <v>3</v>
      </c>
      <c r="CX155" s="1"/>
      <c r="CY155" s="1"/>
      <c r="CZ155" s="1"/>
      <c r="DA155" s="1"/>
      <c r="DD155" s="8">
        <v>18</v>
      </c>
      <c r="DE155" s="8">
        <v>18</v>
      </c>
      <c r="DF155" s="8">
        <v>0</v>
      </c>
      <c r="DG155" s="8">
        <v>10</v>
      </c>
      <c r="DH155" s="8">
        <v>0</v>
      </c>
      <c r="DI155" s="8">
        <v>0</v>
      </c>
      <c r="DJ155" s="8">
        <v>0</v>
      </c>
      <c r="DK155" s="8">
        <v>0</v>
      </c>
      <c r="DL155" s="8">
        <v>7</v>
      </c>
      <c r="DM155" s="8">
        <v>0</v>
      </c>
      <c r="DN155" s="8">
        <v>27</v>
      </c>
      <c r="DO155" s="8">
        <v>4</v>
      </c>
      <c r="DP155" s="8">
        <v>1</v>
      </c>
      <c r="DQ155" s="8">
        <v>0</v>
      </c>
      <c r="DR155" s="8">
        <v>3</v>
      </c>
      <c r="DS155" s="8">
        <v>0</v>
      </c>
      <c r="DT155" s="8">
        <v>1</v>
      </c>
      <c r="DU155" s="8">
        <v>0</v>
      </c>
      <c r="DV155" s="8">
        <v>1</v>
      </c>
      <c r="DW155" s="8">
        <v>0</v>
      </c>
      <c r="DX155" s="8">
        <v>0</v>
      </c>
      <c r="DY155" s="8">
        <v>0</v>
      </c>
      <c r="DZ155" s="8">
        <v>10</v>
      </c>
      <c r="EA155" s="8">
        <v>21</v>
      </c>
      <c r="EB155" s="8">
        <v>0</v>
      </c>
      <c r="EC155" s="8">
        <v>0</v>
      </c>
      <c r="ED155" s="8">
        <v>19</v>
      </c>
      <c r="EE155" s="8">
        <v>1</v>
      </c>
      <c r="EF155" s="8">
        <v>0</v>
      </c>
      <c r="EG155" s="8">
        <v>57</v>
      </c>
      <c r="EH155" s="8">
        <v>1</v>
      </c>
      <c r="EI155" s="8">
        <v>21</v>
      </c>
      <c r="EJ155" s="8">
        <v>0</v>
      </c>
      <c r="EK155" s="8">
        <v>30</v>
      </c>
      <c r="EL155" s="8">
        <v>0</v>
      </c>
      <c r="EM155" s="8">
        <v>46</v>
      </c>
      <c r="EN155" s="8">
        <v>0</v>
      </c>
      <c r="EO155" s="8">
        <v>17</v>
      </c>
      <c r="EP155" s="8">
        <v>0</v>
      </c>
      <c r="EQ155" s="8">
        <v>0</v>
      </c>
      <c r="ER155" s="8">
        <v>0</v>
      </c>
      <c r="ES155" s="8">
        <v>0</v>
      </c>
      <c r="ET155" s="8">
        <v>5</v>
      </c>
      <c r="EU155" s="8">
        <v>0</v>
      </c>
      <c r="EV155" s="8">
        <v>0</v>
      </c>
      <c r="FU155" s="8">
        <v>17</v>
      </c>
      <c r="FZ155" s="8">
        <v>27</v>
      </c>
      <c r="GC155" s="8">
        <v>0</v>
      </c>
      <c r="GH155" s="8">
        <v>3</v>
      </c>
      <c r="GJ155" s="8">
        <v>13</v>
      </c>
      <c r="GK155" s="8">
        <v>1</v>
      </c>
      <c r="GM155" s="8">
        <v>29</v>
      </c>
      <c r="GR155" s="8">
        <v>63</v>
      </c>
      <c r="GV155" s="8">
        <v>46</v>
      </c>
    </row>
    <row r="156" spans="2:204" x14ac:dyDescent="0.55000000000000004">
      <c r="B156" s="8">
        <v>0</v>
      </c>
      <c r="C156" s="8">
        <v>0</v>
      </c>
      <c r="D156" s="8">
        <v>0</v>
      </c>
      <c r="E156" s="8">
        <v>0</v>
      </c>
      <c r="F156" s="8">
        <v>0</v>
      </c>
      <c r="G156" s="8">
        <v>0</v>
      </c>
      <c r="H156" s="8">
        <v>0</v>
      </c>
      <c r="I156" s="8">
        <v>0</v>
      </c>
      <c r="J156" s="8">
        <v>0</v>
      </c>
      <c r="K156" s="8">
        <v>42</v>
      </c>
      <c r="L156" s="8">
        <v>0</v>
      </c>
      <c r="M156" s="8">
        <v>0</v>
      </c>
      <c r="N156" s="8">
        <v>0</v>
      </c>
      <c r="O156" s="8">
        <v>1</v>
      </c>
      <c r="P156" s="8">
        <v>0</v>
      </c>
      <c r="Q156" s="8">
        <v>0</v>
      </c>
      <c r="R156" s="8">
        <v>0</v>
      </c>
      <c r="S156" s="8">
        <v>91</v>
      </c>
      <c r="T156" s="8">
        <v>0</v>
      </c>
      <c r="U156" s="8">
        <v>0</v>
      </c>
      <c r="V156" s="8">
        <v>13</v>
      </c>
      <c r="W156" s="8">
        <v>2</v>
      </c>
      <c r="X156" s="8">
        <v>0</v>
      </c>
      <c r="Y156" s="8">
        <v>19</v>
      </c>
      <c r="Z156" s="8">
        <v>0</v>
      </c>
      <c r="AA156" s="8">
        <v>0</v>
      </c>
      <c r="AB156" s="8">
        <v>23</v>
      </c>
      <c r="AC156" s="8">
        <v>2</v>
      </c>
      <c r="AD156" s="8">
        <v>0</v>
      </c>
      <c r="AE156" s="8">
        <v>0</v>
      </c>
      <c r="AF156" s="8">
        <v>0</v>
      </c>
      <c r="AG156" s="8">
        <v>15</v>
      </c>
      <c r="AH156" s="8">
        <v>0</v>
      </c>
      <c r="AI156" s="8">
        <v>26</v>
      </c>
      <c r="AJ156" s="8">
        <v>0</v>
      </c>
      <c r="AK156" s="8">
        <v>2</v>
      </c>
      <c r="AL156" s="8">
        <v>0</v>
      </c>
      <c r="AM156" s="8">
        <v>0</v>
      </c>
      <c r="AN156" s="8">
        <v>13</v>
      </c>
      <c r="AO156" s="8">
        <v>0</v>
      </c>
      <c r="AP156" s="8">
        <v>67</v>
      </c>
      <c r="AQ156" s="8">
        <v>8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CM156" s="8">
        <v>3</v>
      </c>
      <c r="CN156" s="8">
        <v>27</v>
      </c>
      <c r="CT156" s="8">
        <v>0</v>
      </c>
      <c r="CU156" s="8">
        <v>0</v>
      </c>
      <c r="CX156" s="1"/>
      <c r="CY156" s="1"/>
      <c r="CZ156" s="1"/>
      <c r="DA156" s="1"/>
      <c r="DD156" s="8">
        <v>21</v>
      </c>
      <c r="DE156" s="8">
        <v>6</v>
      </c>
      <c r="DF156" s="8">
        <v>0</v>
      </c>
      <c r="DG156" s="8">
        <v>0</v>
      </c>
      <c r="DH156" s="8">
        <v>0</v>
      </c>
      <c r="DI156" s="8">
        <v>0</v>
      </c>
      <c r="DJ156" s="8">
        <v>4</v>
      </c>
      <c r="DK156" s="8">
        <v>0</v>
      </c>
      <c r="DL156" s="8">
        <v>0</v>
      </c>
      <c r="DM156" s="8">
        <v>8</v>
      </c>
      <c r="DN156" s="8">
        <v>3</v>
      </c>
      <c r="DO156" s="8">
        <v>6</v>
      </c>
      <c r="DP156" s="8">
        <v>47</v>
      </c>
      <c r="DQ156" s="8">
        <v>0</v>
      </c>
      <c r="DR156" s="8">
        <v>0</v>
      </c>
      <c r="DS156" s="8">
        <v>47</v>
      </c>
      <c r="DT156" s="8">
        <v>0</v>
      </c>
      <c r="DU156" s="8">
        <v>0</v>
      </c>
      <c r="DV156" s="8">
        <v>5</v>
      </c>
      <c r="DW156" s="8">
        <v>0</v>
      </c>
      <c r="DX156" s="8">
        <v>0</v>
      </c>
      <c r="DY156" s="8">
        <v>0</v>
      </c>
      <c r="DZ156" s="8">
        <v>0</v>
      </c>
      <c r="EA156" s="8">
        <v>0</v>
      </c>
      <c r="EB156" s="8">
        <v>3</v>
      </c>
      <c r="EC156" s="8">
        <v>0</v>
      </c>
      <c r="ED156" s="8">
        <v>8</v>
      </c>
      <c r="EE156" s="8">
        <v>0</v>
      </c>
      <c r="EF156" s="8">
        <v>0</v>
      </c>
      <c r="EG156" s="8">
        <v>4</v>
      </c>
      <c r="EH156" s="8">
        <v>16</v>
      </c>
      <c r="EI156" s="8">
        <v>10</v>
      </c>
      <c r="EJ156" s="8">
        <v>0</v>
      </c>
      <c r="EK156" s="8">
        <v>12</v>
      </c>
      <c r="EL156" s="8">
        <v>13</v>
      </c>
      <c r="EM156" s="8">
        <v>0</v>
      </c>
      <c r="EN156" s="8">
        <v>3</v>
      </c>
      <c r="EO156" s="8">
        <v>0</v>
      </c>
      <c r="EP156" s="8">
        <v>0</v>
      </c>
      <c r="EQ156" s="8">
        <v>0</v>
      </c>
      <c r="ER156" s="8">
        <v>31</v>
      </c>
      <c r="ES156" s="8">
        <v>0</v>
      </c>
      <c r="ET156" s="8">
        <v>4</v>
      </c>
      <c r="EU156" s="8">
        <v>11</v>
      </c>
      <c r="EV156" s="8">
        <v>0</v>
      </c>
      <c r="FU156" s="8">
        <v>19</v>
      </c>
      <c r="FZ156" s="8">
        <v>42</v>
      </c>
      <c r="GC156" s="8">
        <v>3</v>
      </c>
      <c r="GH156" s="8">
        <v>2</v>
      </c>
      <c r="GJ156" s="8">
        <v>18</v>
      </c>
      <c r="GK156" s="8">
        <v>1</v>
      </c>
      <c r="GM156" s="8">
        <v>57</v>
      </c>
      <c r="GR156" s="8">
        <v>54</v>
      </c>
      <c r="GV156" s="8">
        <v>41</v>
      </c>
    </row>
    <row r="157" spans="2:204" x14ac:dyDescent="0.55000000000000004">
      <c r="B157" s="8">
        <v>0</v>
      </c>
      <c r="C157" s="8">
        <v>0</v>
      </c>
      <c r="D157" s="8">
        <v>0</v>
      </c>
      <c r="E157" s="8">
        <v>23</v>
      </c>
      <c r="F157" s="8">
        <v>13</v>
      </c>
      <c r="G157" s="8">
        <v>0</v>
      </c>
      <c r="H157" s="8">
        <v>0</v>
      </c>
      <c r="I157" s="8">
        <v>8</v>
      </c>
      <c r="J157" s="8">
        <v>0</v>
      </c>
      <c r="K157" s="8">
        <v>47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0</v>
      </c>
      <c r="S157" s="8">
        <v>13</v>
      </c>
      <c r="T157" s="8">
        <v>0</v>
      </c>
      <c r="U157" s="8">
        <v>4</v>
      </c>
      <c r="V157" s="8">
        <v>0</v>
      </c>
      <c r="W157" s="8">
        <v>0</v>
      </c>
      <c r="X157" s="8">
        <v>0</v>
      </c>
      <c r="Y157" s="8">
        <v>0</v>
      </c>
      <c r="Z157" s="8">
        <v>0</v>
      </c>
      <c r="AA157" s="8">
        <v>0</v>
      </c>
      <c r="AB157" s="8">
        <v>9</v>
      </c>
      <c r="AC157" s="8">
        <v>0</v>
      </c>
      <c r="AD157" s="8">
        <v>11</v>
      </c>
      <c r="AE157" s="8">
        <v>0</v>
      </c>
      <c r="AF157" s="8">
        <v>3</v>
      </c>
      <c r="AG157" s="8">
        <v>0</v>
      </c>
      <c r="AH157" s="8">
        <v>0</v>
      </c>
      <c r="AI157" s="8">
        <v>65</v>
      </c>
      <c r="AJ157" s="8">
        <v>2</v>
      </c>
      <c r="AK157" s="8">
        <v>7</v>
      </c>
      <c r="AL157" s="8">
        <v>0</v>
      </c>
      <c r="AM157" s="8">
        <v>0</v>
      </c>
      <c r="AN157" s="8">
        <v>5</v>
      </c>
      <c r="AO157" s="8">
        <v>0</v>
      </c>
      <c r="AP157" s="8">
        <v>0</v>
      </c>
      <c r="AQ157" s="8">
        <v>5</v>
      </c>
      <c r="AR157" s="8">
        <v>0</v>
      </c>
      <c r="AS157" s="8">
        <v>0</v>
      </c>
      <c r="AT157" s="8">
        <v>0</v>
      </c>
      <c r="AU157" s="8">
        <v>0</v>
      </c>
      <c r="AV157" s="8">
        <v>1</v>
      </c>
      <c r="CM157" s="8">
        <v>16</v>
      </c>
      <c r="CN157" s="8">
        <v>48</v>
      </c>
      <c r="CT157" s="8">
        <v>0</v>
      </c>
      <c r="CU157" s="8">
        <v>0</v>
      </c>
      <c r="CX157" s="1"/>
      <c r="CY157" s="1"/>
      <c r="CZ157" s="1"/>
      <c r="DA157" s="1"/>
      <c r="DD157" s="8">
        <v>15</v>
      </c>
      <c r="DE157" s="8">
        <v>17</v>
      </c>
      <c r="DF157" s="8">
        <v>1</v>
      </c>
      <c r="DG157" s="8">
        <v>5</v>
      </c>
      <c r="DH157" s="8">
        <v>0</v>
      </c>
      <c r="DI157" s="8">
        <v>0</v>
      </c>
      <c r="DJ157" s="8">
        <v>0</v>
      </c>
      <c r="DK157" s="8">
        <v>0</v>
      </c>
      <c r="DL157" s="8">
        <v>7</v>
      </c>
      <c r="DM157" s="8">
        <v>52</v>
      </c>
      <c r="DN157" s="8">
        <v>52</v>
      </c>
      <c r="DO157" s="8">
        <v>3</v>
      </c>
      <c r="DP157" s="8">
        <v>67</v>
      </c>
      <c r="DQ157" s="8">
        <v>2</v>
      </c>
      <c r="DR157" s="8">
        <v>0</v>
      </c>
      <c r="DS157" s="8">
        <v>12</v>
      </c>
      <c r="DT157" s="8">
        <v>0</v>
      </c>
      <c r="DU157" s="8">
        <v>0</v>
      </c>
      <c r="DV157" s="8">
        <v>17</v>
      </c>
      <c r="DW157" s="8">
        <v>0</v>
      </c>
      <c r="DX157" s="8">
        <v>2</v>
      </c>
      <c r="DY157" s="8">
        <v>0</v>
      </c>
      <c r="DZ157" s="8">
        <v>0</v>
      </c>
      <c r="EA157" s="8">
        <v>0</v>
      </c>
      <c r="EB157" s="8">
        <v>14</v>
      </c>
      <c r="EC157" s="8">
        <v>0</v>
      </c>
      <c r="ED157" s="8">
        <v>85</v>
      </c>
      <c r="EE157" s="8">
        <v>0</v>
      </c>
      <c r="EF157" s="8">
        <v>0</v>
      </c>
      <c r="EG157" s="8">
        <v>0</v>
      </c>
      <c r="EH157" s="8">
        <v>0</v>
      </c>
      <c r="EI157" s="8">
        <v>2</v>
      </c>
      <c r="EJ157" s="8">
        <v>8</v>
      </c>
      <c r="EK157" s="8">
        <v>21</v>
      </c>
      <c r="EL157" s="8">
        <v>19</v>
      </c>
      <c r="EM157" s="8">
        <v>0</v>
      </c>
      <c r="EN157" s="8">
        <v>0</v>
      </c>
      <c r="EO157" s="8">
        <v>0</v>
      </c>
      <c r="EP157" s="8">
        <v>0</v>
      </c>
      <c r="EQ157" s="8">
        <v>0</v>
      </c>
      <c r="ER157" s="8">
        <v>26</v>
      </c>
      <c r="ES157" s="8">
        <v>0</v>
      </c>
      <c r="ET157" s="8">
        <v>2</v>
      </c>
      <c r="EU157" s="8">
        <v>13</v>
      </c>
      <c r="EV157" s="8">
        <v>0</v>
      </c>
      <c r="FU157" s="8">
        <v>20</v>
      </c>
      <c r="FZ157" s="8">
        <v>28</v>
      </c>
      <c r="GC157" s="8">
        <v>2</v>
      </c>
      <c r="GH157" s="8">
        <v>4</v>
      </c>
      <c r="GJ157" s="8">
        <v>29</v>
      </c>
      <c r="GK157" s="8">
        <v>1</v>
      </c>
      <c r="GM157" s="8">
        <v>25</v>
      </c>
      <c r="GR157" s="8">
        <v>47</v>
      </c>
      <c r="GV157" s="8">
        <v>32</v>
      </c>
    </row>
    <row r="158" spans="2:204" x14ac:dyDescent="0.55000000000000004">
      <c r="B158" s="8">
        <v>0</v>
      </c>
      <c r="C158" s="8">
        <v>0</v>
      </c>
      <c r="D158" s="8">
        <v>0</v>
      </c>
      <c r="E158" s="8">
        <v>0</v>
      </c>
      <c r="F158" s="8">
        <v>11</v>
      </c>
      <c r="G158" s="8">
        <v>0</v>
      </c>
      <c r="H158" s="8">
        <v>80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15</v>
      </c>
      <c r="O158" s="8">
        <v>0</v>
      </c>
      <c r="P158" s="8">
        <v>0</v>
      </c>
      <c r="Q158" s="8">
        <v>0</v>
      </c>
      <c r="R158" s="8">
        <v>0</v>
      </c>
      <c r="S158" s="8">
        <v>13</v>
      </c>
      <c r="T158" s="8">
        <v>0</v>
      </c>
      <c r="U158" s="8">
        <v>0</v>
      </c>
      <c r="V158" s="8">
        <v>1</v>
      </c>
      <c r="W158" s="8">
        <v>0</v>
      </c>
      <c r="X158" s="8">
        <v>2</v>
      </c>
      <c r="Y158" s="8">
        <v>0</v>
      </c>
      <c r="Z158" s="8">
        <v>0</v>
      </c>
      <c r="AA158" s="8">
        <v>0</v>
      </c>
      <c r="AB158" s="8">
        <v>0</v>
      </c>
      <c r="AC158" s="8">
        <v>0</v>
      </c>
      <c r="AD158" s="8">
        <v>0</v>
      </c>
      <c r="AE158" s="8">
        <v>0</v>
      </c>
      <c r="AF158" s="8">
        <v>0</v>
      </c>
      <c r="AG158" s="8">
        <v>0</v>
      </c>
      <c r="AH158" s="8">
        <v>0</v>
      </c>
      <c r="AI158" s="8">
        <v>58</v>
      </c>
      <c r="AJ158" s="8">
        <v>3</v>
      </c>
      <c r="AK158" s="8">
        <v>0</v>
      </c>
      <c r="AL158" s="8">
        <v>0</v>
      </c>
      <c r="AM158" s="8">
        <v>0</v>
      </c>
      <c r="AN158" s="8">
        <v>3</v>
      </c>
      <c r="AO158" s="8">
        <v>0</v>
      </c>
      <c r="AP158" s="8">
        <v>0</v>
      </c>
      <c r="AQ158" s="8">
        <v>1</v>
      </c>
      <c r="AR158" s="8">
        <v>0</v>
      </c>
      <c r="AS158" s="8">
        <v>0</v>
      </c>
      <c r="AT158" s="8">
        <v>0</v>
      </c>
      <c r="AU158" s="8">
        <v>0</v>
      </c>
      <c r="AV158" s="8">
        <v>0</v>
      </c>
      <c r="CM158" s="8">
        <v>5</v>
      </c>
      <c r="CN158" s="8">
        <v>44</v>
      </c>
      <c r="CT158" s="8">
        <v>0</v>
      </c>
      <c r="CU158" s="8">
        <v>1</v>
      </c>
      <c r="CX158" s="1"/>
      <c r="CY158" s="1"/>
      <c r="CZ158" s="1"/>
      <c r="DA158" s="1"/>
      <c r="DD158" s="8">
        <v>1</v>
      </c>
      <c r="DE158" s="8">
        <v>8</v>
      </c>
      <c r="DF158" s="8">
        <v>18</v>
      </c>
      <c r="DG158" s="8">
        <v>1</v>
      </c>
      <c r="DH158" s="8">
        <v>0</v>
      </c>
      <c r="DI158" s="8">
        <v>0</v>
      </c>
      <c r="DJ158" s="8">
        <v>0</v>
      </c>
      <c r="DK158" s="8">
        <v>0</v>
      </c>
      <c r="DL158" s="8">
        <v>4</v>
      </c>
      <c r="DM158" s="8">
        <v>0</v>
      </c>
      <c r="DN158" s="8">
        <v>49</v>
      </c>
      <c r="DO158" s="8">
        <v>1</v>
      </c>
      <c r="DP158" s="8">
        <v>64</v>
      </c>
      <c r="DQ158" s="8">
        <v>0</v>
      </c>
      <c r="DR158" s="8">
        <v>0</v>
      </c>
      <c r="DS158" s="8">
        <v>5</v>
      </c>
      <c r="DT158" s="8">
        <v>0</v>
      </c>
      <c r="DU158" s="8">
        <v>0</v>
      </c>
      <c r="DV158" s="8">
        <v>30</v>
      </c>
      <c r="DW158" s="8">
        <v>0</v>
      </c>
      <c r="DX158" s="8">
        <v>0</v>
      </c>
      <c r="DY158" s="8">
        <v>0</v>
      </c>
      <c r="DZ158" s="8">
        <v>0</v>
      </c>
      <c r="EA158" s="8">
        <v>0</v>
      </c>
      <c r="EB158" s="8">
        <v>0</v>
      </c>
      <c r="EC158" s="8">
        <v>0</v>
      </c>
      <c r="ED158" s="8">
        <v>35</v>
      </c>
      <c r="EE158" s="8">
        <v>0</v>
      </c>
      <c r="EF158" s="8">
        <v>1</v>
      </c>
      <c r="EG158" s="8">
        <v>0</v>
      </c>
      <c r="EH158" s="8">
        <v>0</v>
      </c>
      <c r="EI158" s="8">
        <v>6</v>
      </c>
      <c r="EJ158" s="8">
        <v>36</v>
      </c>
      <c r="EK158" s="8">
        <v>24</v>
      </c>
      <c r="EL158" s="8">
        <v>5</v>
      </c>
      <c r="EM158" s="8">
        <v>0</v>
      </c>
      <c r="EN158" s="8">
        <v>0</v>
      </c>
      <c r="EO158" s="8">
        <v>0</v>
      </c>
      <c r="EP158" s="8">
        <v>1</v>
      </c>
      <c r="EQ158" s="8">
        <v>0</v>
      </c>
      <c r="ER158" s="8">
        <v>0</v>
      </c>
      <c r="ES158" s="8">
        <v>0</v>
      </c>
      <c r="ET158" s="8">
        <v>6</v>
      </c>
      <c r="EU158" s="8">
        <v>2</v>
      </c>
      <c r="EV158" s="8">
        <v>0</v>
      </c>
      <c r="FU158" s="8">
        <v>10</v>
      </c>
      <c r="FZ158" s="8">
        <v>20</v>
      </c>
      <c r="GC158" s="8">
        <v>11</v>
      </c>
      <c r="GH158" s="8">
        <v>3</v>
      </c>
      <c r="GJ158" s="8">
        <v>45</v>
      </c>
      <c r="GM158" s="8">
        <v>32</v>
      </c>
      <c r="GR158" s="8">
        <v>41</v>
      </c>
      <c r="GV158" s="8">
        <v>16</v>
      </c>
    </row>
    <row r="159" spans="2:204" x14ac:dyDescent="0.55000000000000004">
      <c r="B159" s="8">
        <v>0</v>
      </c>
      <c r="C159" s="8">
        <v>0</v>
      </c>
      <c r="D159" s="8">
        <v>0</v>
      </c>
      <c r="E159" s="8">
        <v>13</v>
      </c>
      <c r="F159" s="8">
        <v>0</v>
      </c>
      <c r="G159" s="8">
        <v>0</v>
      </c>
      <c r="H159" s="8">
        <v>0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1</v>
      </c>
      <c r="S159" s="8">
        <v>31</v>
      </c>
      <c r="T159" s="8">
        <v>0</v>
      </c>
      <c r="U159" s="8">
        <v>0</v>
      </c>
      <c r="V159" s="8">
        <v>0</v>
      </c>
      <c r="W159" s="8">
        <v>4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130</v>
      </c>
      <c r="AD159" s="8">
        <v>0</v>
      </c>
      <c r="AE159" s="8">
        <v>0</v>
      </c>
      <c r="AF159" s="8">
        <v>1</v>
      </c>
      <c r="AG159" s="8">
        <v>0</v>
      </c>
      <c r="AH159" s="8">
        <v>0</v>
      </c>
      <c r="AI159" s="8">
        <v>3</v>
      </c>
      <c r="AJ159" s="8">
        <v>6</v>
      </c>
      <c r="AK159" s="8">
        <v>4</v>
      </c>
      <c r="AL159" s="8">
        <v>1</v>
      </c>
      <c r="AM159" s="8">
        <v>0</v>
      </c>
      <c r="AN159" s="8">
        <v>0</v>
      </c>
      <c r="AO159" s="8">
        <v>0</v>
      </c>
      <c r="AP159" s="8">
        <v>28</v>
      </c>
      <c r="AQ159" s="8">
        <v>0</v>
      </c>
      <c r="AR159" s="8">
        <v>0</v>
      </c>
      <c r="AS159" s="8">
        <v>0</v>
      </c>
      <c r="AT159" s="8">
        <v>0</v>
      </c>
      <c r="AU159" s="8">
        <v>0</v>
      </c>
      <c r="AV159" s="8">
        <v>0</v>
      </c>
      <c r="CM159" s="8">
        <v>6</v>
      </c>
      <c r="CN159" s="8">
        <v>15</v>
      </c>
      <c r="CT159" s="8">
        <v>0</v>
      </c>
      <c r="CX159" s="1"/>
      <c r="CY159" s="1"/>
      <c r="CZ159" s="1"/>
      <c r="DA159" s="1"/>
      <c r="DD159" s="8">
        <v>6</v>
      </c>
      <c r="DE159" s="8">
        <v>1</v>
      </c>
      <c r="DF159" s="8">
        <v>20</v>
      </c>
      <c r="DG159" s="8">
        <v>0</v>
      </c>
      <c r="DH159" s="8">
        <v>0</v>
      </c>
      <c r="DI159" s="8">
        <v>40</v>
      </c>
      <c r="DJ159" s="8">
        <v>1</v>
      </c>
      <c r="DK159" s="8">
        <v>0</v>
      </c>
      <c r="DL159" s="8">
        <v>1</v>
      </c>
      <c r="DM159" s="8">
        <v>1</v>
      </c>
      <c r="DN159" s="8">
        <v>36</v>
      </c>
      <c r="DO159" s="8">
        <v>2</v>
      </c>
      <c r="DP159" s="8">
        <v>2</v>
      </c>
      <c r="DQ159" s="8">
        <v>0</v>
      </c>
      <c r="DR159" s="8">
        <v>5</v>
      </c>
      <c r="DS159" s="8">
        <v>0</v>
      </c>
      <c r="DT159" s="8">
        <v>0</v>
      </c>
      <c r="DU159" s="8">
        <v>0</v>
      </c>
      <c r="DV159" s="8">
        <v>90</v>
      </c>
      <c r="DW159" s="8">
        <v>0</v>
      </c>
      <c r="DX159" s="8">
        <v>0</v>
      </c>
      <c r="DY159" s="8">
        <v>0</v>
      </c>
      <c r="DZ159" s="8">
        <v>0</v>
      </c>
      <c r="EA159" s="8">
        <v>0</v>
      </c>
      <c r="EB159" s="8">
        <v>23</v>
      </c>
      <c r="EC159" s="8">
        <v>2</v>
      </c>
      <c r="ED159" s="8">
        <v>0</v>
      </c>
      <c r="EE159" s="8">
        <v>0</v>
      </c>
      <c r="EF159" s="8">
        <v>0</v>
      </c>
      <c r="EG159" s="8">
        <v>0</v>
      </c>
      <c r="EH159" s="8">
        <v>0</v>
      </c>
      <c r="EI159" s="8">
        <v>14</v>
      </c>
      <c r="EJ159" s="8">
        <v>16</v>
      </c>
      <c r="EK159" s="8">
        <v>18</v>
      </c>
      <c r="EL159" s="8">
        <v>22</v>
      </c>
      <c r="EM159" s="8">
        <v>0</v>
      </c>
      <c r="EN159" s="8">
        <v>0</v>
      </c>
      <c r="EO159" s="8">
        <v>0</v>
      </c>
      <c r="EP159" s="8">
        <v>0</v>
      </c>
      <c r="EQ159" s="8">
        <v>0</v>
      </c>
      <c r="ER159" s="8">
        <v>0</v>
      </c>
      <c r="ES159" s="8">
        <v>0</v>
      </c>
      <c r="ET159" s="8">
        <v>24</v>
      </c>
      <c r="EU159" s="8">
        <v>18</v>
      </c>
      <c r="EV159" s="8">
        <v>0</v>
      </c>
      <c r="FU159" s="8">
        <v>6</v>
      </c>
      <c r="FZ159" s="8">
        <v>11</v>
      </c>
      <c r="GC159" s="8">
        <v>16</v>
      </c>
      <c r="GH159" s="8">
        <v>1</v>
      </c>
      <c r="GJ159" s="8">
        <v>39</v>
      </c>
      <c r="GM159" s="8">
        <v>42</v>
      </c>
      <c r="GR159" s="8">
        <v>35</v>
      </c>
      <c r="GV159" s="8">
        <v>18</v>
      </c>
    </row>
    <row r="160" spans="2:204" x14ac:dyDescent="0.55000000000000004">
      <c r="B160" s="8">
        <v>0</v>
      </c>
      <c r="C160" s="8">
        <v>0</v>
      </c>
      <c r="D160" s="8">
        <v>0</v>
      </c>
      <c r="E160" s="8">
        <v>1</v>
      </c>
      <c r="F160" s="8">
        <v>0</v>
      </c>
      <c r="G160" s="8">
        <v>0</v>
      </c>
      <c r="H160" s="8">
        <v>40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36</v>
      </c>
      <c r="T160" s="8">
        <v>0</v>
      </c>
      <c r="U160" s="8">
        <v>0</v>
      </c>
      <c r="V160" s="8">
        <v>0</v>
      </c>
      <c r="W160" s="8">
        <v>4</v>
      </c>
      <c r="X160" s="8">
        <v>0</v>
      </c>
      <c r="Y160" s="8">
        <v>0</v>
      </c>
      <c r="Z160" s="8">
        <v>0</v>
      </c>
      <c r="AA160" s="8">
        <v>0</v>
      </c>
      <c r="AB160" s="8">
        <v>5</v>
      </c>
      <c r="AC160" s="8">
        <v>119</v>
      </c>
      <c r="AD160" s="8">
        <v>0</v>
      </c>
      <c r="AE160" s="8">
        <v>0</v>
      </c>
      <c r="AF160" s="8">
        <v>0</v>
      </c>
      <c r="AG160" s="8">
        <v>0</v>
      </c>
      <c r="AH160" s="8">
        <v>0</v>
      </c>
      <c r="AI160" s="8">
        <v>79</v>
      </c>
      <c r="AJ160" s="8">
        <v>0</v>
      </c>
      <c r="AK160" s="8">
        <v>0</v>
      </c>
      <c r="AL160" s="8">
        <v>0</v>
      </c>
      <c r="AM160" s="8">
        <v>0</v>
      </c>
      <c r="AN160" s="8">
        <v>0</v>
      </c>
      <c r="AO160" s="8">
        <v>0</v>
      </c>
      <c r="AP160" s="8">
        <v>0</v>
      </c>
      <c r="AQ160" s="8">
        <v>21</v>
      </c>
      <c r="AR160" s="8">
        <v>0</v>
      </c>
      <c r="AS160" s="8">
        <v>0</v>
      </c>
      <c r="AT160" s="8">
        <v>0</v>
      </c>
      <c r="AU160" s="8">
        <v>0</v>
      </c>
      <c r="AV160" s="8">
        <v>0</v>
      </c>
      <c r="CM160" s="8">
        <v>4</v>
      </c>
      <c r="CN160" s="8">
        <v>25</v>
      </c>
      <c r="CT160" s="8">
        <v>0</v>
      </c>
      <c r="CX160" s="1"/>
      <c r="CY160" s="1"/>
      <c r="CZ160" s="1"/>
      <c r="DA160" s="1"/>
      <c r="DD160" s="8">
        <v>4</v>
      </c>
      <c r="DE160" s="8">
        <v>2</v>
      </c>
      <c r="DF160" s="8">
        <v>5</v>
      </c>
      <c r="DG160" s="8">
        <v>1</v>
      </c>
      <c r="DH160" s="8">
        <v>0</v>
      </c>
      <c r="DI160" s="8">
        <v>0</v>
      </c>
      <c r="DJ160" s="8">
        <v>20</v>
      </c>
      <c r="DK160" s="8">
        <v>0</v>
      </c>
      <c r="DL160" s="8">
        <v>1</v>
      </c>
      <c r="DM160" s="8">
        <v>0</v>
      </c>
      <c r="DN160" s="8">
        <v>0</v>
      </c>
      <c r="DO160" s="8">
        <v>1</v>
      </c>
      <c r="DP160" s="8">
        <v>7</v>
      </c>
      <c r="DQ160" s="8">
        <v>0</v>
      </c>
      <c r="DR160" s="8">
        <v>56</v>
      </c>
      <c r="DS160" s="8">
        <v>21</v>
      </c>
      <c r="DT160" s="8">
        <v>0</v>
      </c>
      <c r="DU160" s="8">
        <v>0</v>
      </c>
      <c r="DV160" s="8">
        <v>29</v>
      </c>
      <c r="DW160" s="8">
        <v>0</v>
      </c>
      <c r="DX160" s="8">
        <v>0</v>
      </c>
      <c r="DY160" s="8">
        <v>14</v>
      </c>
      <c r="DZ160" s="8">
        <v>0</v>
      </c>
      <c r="EA160" s="8">
        <v>0</v>
      </c>
      <c r="EB160" s="8">
        <v>4</v>
      </c>
      <c r="EC160" s="8">
        <v>28</v>
      </c>
      <c r="ED160" s="8">
        <v>0</v>
      </c>
      <c r="EE160" s="8">
        <v>0</v>
      </c>
      <c r="EF160" s="8">
        <v>0</v>
      </c>
      <c r="EG160" s="8">
        <v>42</v>
      </c>
      <c r="EH160" s="8">
        <v>0</v>
      </c>
      <c r="EI160" s="8">
        <v>2</v>
      </c>
      <c r="EJ160" s="8">
        <v>5</v>
      </c>
      <c r="EK160" s="8">
        <v>0</v>
      </c>
      <c r="EL160" s="8">
        <v>0</v>
      </c>
      <c r="EM160" s="8">
        <v>33</v>
      </c>
      <c r="EN160" s="8">
        <v>0</v>
      </c>
      <c r="EO160" s="8">
        <v>0</v>
      </c>
      <c r="EP160" s="8">
        <v>0</v>
      </c>
      <c r="EQ160" s="8">
        <v>0</v>
      </c>
      <c r="ER160" s="8">
        <v>0</v>
      </c>
      <c r="ES160" s="8">
        <v>0</v>
      </c>
      <c r="ET160" s="8">
        <v>10</v>
      </c>
      <c r="EU160" s="8">
        <v>0</v>
      </c>
      <c r="EV160" s="8">
        <v>65</v>
      </c>
      <c r="FU160" s="8">
        <v>5</v>
      </c>
      <c r="FZ160" s="8">
        <v>19</v>
      </c>
      <c r="GC160" s="8">
        <v>9</v>
      </c>
      <c r="GJ160" s="8">
        <v>44</v>
      </c>
      <c r="GM160" s="8">
        <v>33</v>
      </c>
      <c r="GR160" s="8">
        <v>16</v>
      </c>
      <c r="GV160" s="8">
        <v>18</v>
      </c>
    </row>
    <row r="161" spans="2:204" x14ac:dyDescent="0.55000000000000004">
      <c r="B161" s="8">
        <v>0</v>
      </c>
      <c r="C161" s="8">
        <v>20</v>
      </c>
      <c r="D161" s="8">
        <v>0</v>
      </c>
      <c r="E161" s="8">
        <v>4</v>
      </c>
      <c r="F161" s="8">
        <v>0</v>
      </c>
      <c r="G161" s="8">
        <v>0</v>
      </c>
      <c r="H161" s="8">
        <v>0</v>
      </c>
      <c r="I161" s="8">
        <v>0</v>
      </c>
      <c r="J161" s="8">
        <v>0</v>
      </c>
      <c r="K161" s="8">
        <v>0</v>
      </c>
      <c r="L161" s="8">
        <v>12</v>
      </c>
      <c r="M161" s="8">
        <v>0</v>
      </c>
      <c r="N161" s="8">
        <v>0</v>
      </c>
      <c r="O161" s="8">
        <v>0</v>
      </c>
      <c r="P161" s="8">
        <v>0</v>
      </c>
      <c r="Q161" s="8">
        <v>14</v>
      </c>
      <c r="R161" s="8">
        <v>1</v>
      </c>
      <c r="S161" s="8">
        <v>12</v>
      </c>
      <c r="T161" s="8">
        <v>0</v>
      </c>
      <c r="U161" s="8">
        <v>1</v>
      </c>
      <c r="V161" s="8">
        <v>0</v>
      </c>
      <c r="W161" s="8">
        <v>0</v>
      </c>
      <c r="X161" s="8">
        <v>0</v>
      </c>
      <c r="Y161" s="8">
        <v>0</v>
      </c>
      <c r="Z161" s="8">
        <v>1</v>
      </c>
      <c r="AA161" s="8">
        <v>0</v>
      </c>
      <c r="AB161" s="8">
        <v>0</v>
      </c>
      <c r="AC161" s="8">
        <v>59</v>
      </c>
      <c r="AD161" s="8">
        <v>8</v>
      </c>
      <c r="AE161" s="8">
        <v>0</v>
      </c>
      <c r="AF161" s="8">
        <v>0</v>
      </c>
      <c r="AG161" s="8">
        <v>0</v>
      </c>
      <c r="AH161" s="8">
        <v>0</v>
      </c>
      <c r="AI161" s="8">
        <v>35</v>
      </c>
      <c r="AJ161" s="8">
        <v>4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CM161" s="8">
        <v>4</v>
      </c>
      <c r="CN161" s="8">
        <v>1</v>
      </c>
      <c r="CT161" s="8">
        <v>0</v>
      </c>
      <c r="CX161" s="1"/>
      <c r="CY161" s="1"/>
      <c r="CZ161" s="1"/>
      <c r="DA161" s="1"/>
      <c r="DD161" s="8">
        <v>1</v>
      </c>
      <c r="DE161" s="8">
        <v>16</v>
      </c>
      <c r="DF161" s="8">
        <v>20</v>
      </c>
      <c r="DG161" s="8">
        <v>2</v>
      </c>
      <c r="DH161" s="8">
        <v>0</v>
      </c>
      <c r="DI161" s="8">
        <v>1</v>
      </c>
      <c r="DJ161" s="8">
        <v>3</v>
      </c>
      <c r="DK161" s="8">
        <v>0</v>
      </c>
      <c r="DL161" s="8">
        <v>58</v>
      </c>
      <c r="DM161" s="8">
        <v>0</v>
      </c>
      <c r="DN161" s="8">
        <v>0</v>
      </c>
      <c r="DO161" s="8">
        <v>1</v>
      </c>
      <c r="DP161" s="8">
        <v>5</v>
      </c>
      <c r="DQ161" s="8">
        <v>0</v>
      </c>
      <c r="DR161" s="8">
        <v>58</v>
      </c>
      <c r="DS161" s="8">
        <v>0</v>
      </c>
      <c r="DT161" s="8">
        <v>0</v>
      </c>
      <c r="DU161" s="8">
        <v>0</v>
      </c>
      <c r="DV161" s="8">
        <v>22</v>
      </c>
      <c r="DW161" s="8">
        <v>0</v>
      </c>
      <c r="DX161" s="8">
        <v>0</v>
      </c>
      <c r="DY161" s="8">
        <v>0</v>
      </c>
      <c r="DZ161" s="8">
        <v>0</v>
      </c>
      <c r="EA161" s="8">
        <v>0</v>
      </c>
      <c r="EB161" s="8">
        <v>1</v>
      </c>
      <c r="EC161" s="8">
        <v>0</v>
      </c>
      <c r="ED161" s="8">
        <v>0</v>
      </c>
      <c r="EE161" s="8">
        <v>0</v>
      </c>
      <c r="EF161" s="8">
        <v>0</v>
      </c>
      <c r="EG161" s="8">
        <v>28</v>
      </c>
      <c r="EH161" s="8">
        <v>0</v>
      </c>
      <c r="EI161" s="8">
        <v>4</v>
      </c>
      <c r="EJ161" s="8">
        <v>10</v>
      </c>
      <c r="EK161" s="8">
        <v>0</v>
      </c>
      <c r="EL161" s="8">
        <v>0</v>
      </c>
      <c r="EM161" s="8">
        <v>0</v>
      </c>
      <c r="EN161" s="8">
        <v>1</v>
      </c>
      <c r="EO161" s="8">
        <v>0</v>
      </c>
      <c r="EP161" s="8">
        <v>0</v>
      </c>
      <c r="EQ161" s="8">
        <v>33</v>
      </c>
      <c r="ER161" s="8">
        <v>0</v>
      </c>
      <c r="ES161" s="8">
        <v>0</v>
      </c>
      <c r="ET161" s="8">
        <v>0</v>
      </c>
      <c r="EU161" s="8">
        <v>12</v>
      </c>
      <c r="EV161" s="8">
        <v>11</v>
      </c>
      <c r="FU161" s="8">
        <v>1</v>
      </c>
      <c r="FZ161" s="8">
        <v>8</v>
      </c>
      <c r="GC161" s="8">
        <v>7</v>
      </c>
      <c r="GJ161" s="8">
        <v>27</v>
      </c>
      <c r="GM161" s="8">
        <v>33</v>
      </c>
      <c r="GR161" s="8">
        <v>18</v>
      </c>
      <c r="GV161" s="8">
        <v>15</v>
      </c>
    </row>
    <row r="162" spans="2:204" x14ac:dyDescent="0.55000000000000004">
      <c r="B162" s="8">
        <v>0</v>
      </c>
      <c r="C162" s="8">
        <v>0</v>
      </c>
      <c r="D162" s="8">
        <v>11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>
        <v>0</v>
      </c>
      <c r="K162" s="8">
        <v>43</v>
      </c>
      <c r="L162" s="8">
        <v>14</v>
      </c>
      <c r="M162" s="8">
        <v>0</v>
      </c>
      <c r="N162" s="8">
        <v>0</v>
      </c>
      <c r="O162" s="8">
        <v>2</v>
      </c>
      <c r="P162" s="8">
        <v>0</v>
      </c>
      <c r="Q162" s="8">
        <v>96</v>
      </c>
      <c r="R162" s="8">
        <v>3</v>
      </c>
      <c r="S162" s="8">
        <v>9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39</v>
      </c>
      <c r="AG162" s="8">
        <v>1</v>
      </c>
      <c r="AH162" s="8">
        <v>0</v>
      </c>
      <c r="AI162" s="8">
        <v>9</v>
      </c>
      <c r="AJ162" s="8">
        <v>3</v>
      </c>
      <c r="AK162" s="8">
        <v>51</v>
      </c>
      <c r="AL162" s="8">
        <v>0</v>
      </c>
      <c r="AM162" s="8">
        <v>0</v>
      </c>
      <c r="AN162" s="8">
        <v>2</v>
      </c>
      <c r="AO162" s="8">
        <v>0</v>
      </c>
      <c r="AP162" s="8">
        <v>0</v>
      </c>
      <c r="AQ162" s="8">
        <v>0</v>
      </c>
      <c r="AR162" s="8">
        <v>2</v>
      </c>
      <c r="AS162" s="8">
        <v>0</v>
      </c>
      <c r="AT162" s="8">
        <v>0</v>
      </c>
      <c r="AU162" s="8">
        <v>0</v>
      </c>
      <c r="AV162" s="8">
        <v>0</v>
      </c>
      <c r="CM162" s="8">
        <v>0</v>
      </c>
      <c r="CN162" s="8">
        <v>3</v>
      </c>
      <c r="CT162" s="8">
        <v>0</v>
      </c>
      <c r="CX162" s="1"/>
      <c r="CY162" s="1"/>
      <c r="CZ162" s="1"/>
      <c r="DA162" s="1"/>
      <c r="DD162" s="8">
        <v>11</v>
      </c>
      <c r="DE162" s="8">
        <v>0</v>
      </c>
      <c r="DF162" s="8">
        <v>2</v>
      </c>
      <c r="DG162" s="8">
        <v>3</v>
      </c>
      <c r="DH162" s="8">
        <v>1</v>
      </c>
      <c r="DI162" s="8">
        <v>3</v>
      </c>
      <c r="DJ162" s="8">
        <v>0</v>
      </c>
      <c r="DK162" s="8">
        <v>1</v>
      </c>
      <c r="DL162" s="8">
        <v>0</v>
      </c>
      <c r="DM162" s="8">
        <v>0</v>
      </c>
      <c r="DN162" s="8">
        <v>1</v>
      </c>
      <c r="DO162" s="8">
        <v>1</v>
      </c>
      <c r="DP162" s="8">
        <v>0</v>
      </c>
      <c r="DQ162" s="8">
        <v>0</v>
      </c>
      <c r="DR162" s="8">
        <v>47</v>
      </c>
      <c r="DS162" s="8">
        <v>0</v>
      </c>
      <c r="DT162" s="8">
        <v>0</v>
      </c>
      <c r="DU162" s="8">
        <v>0</v>
      </c>
      <c r="DV162" s="8">
        <v>36</v>
      </c>
      <c r="DW162" s="8">
        <v>0</v>
      </c>
      <c r="DX162" s="8">
        <v>0</v>
      </c>
      <c r="DY162" s="8">
        <v>0</v>
      </c>
      <c r="DZ162" s="8">
        <v>42</v>
      </c>
      <c r="EA162" s="8">
        <v>83</v>
      </c>
      <c r="EB162" s="8">
        <v>0</v>
      </c>
      <c r="EC162" s="8">
        <v>0</v>
      </c>
      <c r="ED162" s="8">
        <v>2</v>
      </c>
      <c r="EE162" s="8">
        <v>61</v>
      </c>
      <c r="EF162" s="8">
        <v>0</v>
      </c>
      <c r="EG162" s="8">
        <v>10</v>
      </c>
      <c r="EH162" s="8">
        <v>0</v>
      </c>
      <c r="EI162" s="8">
        <v>0</v>
      </c>
      <c r="EJ162" s="8">
        <v>0</v>
      </c>
      <c r="EK162" s="8">
        <v>0</v>
      </c>
      <c r="EL162" s="8">
        <v>0</v>
      </c>
      <c r="EM162" s="8">
        <v>1</v>
      </c>
      <c r="EN162" s="8">
        <v>0</v>
      </c>
      <c r="EO162" s="8">
        <v>0</v>
      </c>
      <c r="EP162" s="8">
        <v>0</v>
      </c>
      <c r="EQ162" s="8">
        <v>42</v>
      </c>
      <c r="ER162" s="8">
        <v>36</v>
      </c>
      <c r="ES162" s="8">
        <v>0</v>
      </c>
      <c r="ET162" s="8">
        <v>0</v>
      </c>
      <c r="EU162" s="8">
        <v>0</v>
      </c>
      <c r="EV162" s="8">
        <v>0</v>
      </c>
      <c r="FZ162" s="8">
        <v>8</v>
      </c>
      <c r="GC162" s="8">
        <v>4</v>
      </c>
      <c r="GJ162" s="8">
        <v>29</v>
      </c>
      <c r="GM162" s="8">
        <v>22</v>
      </c>
      <c r="GR162" s="8">
        <v>7</v>
      </c>
      <c r="GV162" s="8">
        <v>9</v>
      </c>
    </row>
    <row r="163" spans="2:204" x14ac:dyDescent="0.55000000000000004">
      <c r="B163" s="8">
        <v>0</v>
      </c>
      <c r="C163" s="8">
        <v>0</v>
      </c>
      <c r="D163" s="8">
        <v>0</v>
      </c>
      <c r="E163" s="8">
        <v>1</v>
      </c>
      <c r="F163" s="8">
        <v>0</v>
      </c>
      <c r="G163" s="8">
        <v>0</v>
      </c>
      <c r="H163" s="8">
        <v>0</v>
      </c>
      <c r="I163" s="8">
        <v>0</v>
      </c>
      <c r="J163" s="8">
        <v>0</v>
      </c>
      <c r="K163" s="8">
        <v>2</v>
      </c>
      <c r="L163" s="8">
        <v>12</v>
      </c>
      <c r="M163" s="8">
        <v>0</v>
      </c>
      <c r="N163" s="8">
        <v>0</v>
      </c>
      <c r="O163" s="8">
        <v>1</v>
      </c>
      <c r="P163" s="8">
        <v>0</v>
      </c>
      <c r="Q163" s="8">
        <v>19</v>
      </c>
      <c r="R163" s="8">
        <v>0</v>
      </c>
      <c r="S163" s="8">
        <v>26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0</v>
      </c>
      <c r="AD163" s="8">
        <v>42</v>
      </c>
      <c r="AE163" s="8">
        <v>0</v>
      </c>
      <c r="AF163" s="8">
        <v>6</v>
      </c>
      <c r="AG163" s="8">
        <v>0</v>
      </c>
      <c r="AH163" s="8">
        <v>0</v>
      </c>
      <c r="AI163" s="8">
        <v>0</v>
      </c>
      <c r="AJ163" s="8">
        <v>2</v>
      </c>
      <c r="AK163" s="8">
        <v>33</v>
      </c>
      <c r="AL163" s="8">
        <v>0</v>
      </c>
      <c r="AM163" s="8">
        <v>0</v>
      </c>
      <c r="AN163" s="8">
        <v>65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0</v>
      </c>
      <c r="AU163" s="8">
        <v>9</v>
      </c>
      <c r="AV163" s="8">
        <v>1</v>
      </c>
      <c r="CM163" s="8">
        <v>3</v>
      </c>
      <c r="CN163" s="8">
        <v>0</v>
      </c>
      <c r="CT163" s="8">
        <v>0</v>
      </c>
      <c r="CX163" s="1"/>
      <c r="CY163" s="1"/>
      <c r="CZ163" s="1"/>
      <c r="DA163" s="1"/>
      <c r="DD163" s="8">
        <v>15</v>
      </c>
      <c r="DE163" s="8">
        <v>1</v>
      </c>
      <c r="DF163" s="8">
        <v>2</v>
      </c>
      <c r="DG163" s="8">
        <v>0</v>
      </c>
      <c r="DH163" s="8">
        <v>13</v>
      </c>
      <c r="DI163" s="8">
        <v>1</v>
      </c>
      <c r="DJ163" s="8">
        <v>0</v>
      </c>
      <c r="DK163" s="8">
        <v>0</v>
      </c>
      <c r="DL163" s="8">
        <v>11</v>
      </c>
      <c r="DM163" s="8">
        <v>0</v>
      </c>
      <c r="DN163" s="8">
        <v>1</v>
      </c>
      <c r="DO163" s="8">
        <v>0</v>
      </c>
      <c r="DP163" s="8">
        <v>2</v>
      </c>
      <c r="DQ163" s="8">
        <v>1</v>
      </c>
      <c r="DR163" s="8">
        <v>15</v>
      </c>
      <c r="DS163" s="8">
        <v>1</v>
      </c>
      <c r="DT163" s="8">
        <v>2</v>
      </c>
      <c r="DU163" s="8">
        <v>1</v>
      </c>
      <c r="DV163" s="8">
        <v>31</v>
      </c>
      <c r="DW163" s="8">
        <v>0</v>
      </c>
      <c r="DX163" s="8">
        <v>0</v>
      </c>
      <c r="DY163" s="8">
        <v>0</v>
      </c>
      <c r="DZ163" s="8">
        <v>39</v>
      </c>
      <c r="EA163" s="8">
        <v>2</v>
      </c>
      <c r="EB163" s="8">
        <v>0</v>
      </c>
      <c r="EC163" s="8">
        <v>0</v>
      </c>
      <c r="ED163" s="8">
        <v>2</v>
      </c>
      <c r="EE163" s="8">
        <v>18</v>
      </c>
      <c r="EF163" s="8">
        <v>0</v>
      </c>
      <c r="EG163" s="8">
        <v>0</v>
      </c>
      <c r="EH163" s="8">
        <v>0</v>
      </c>
      <c r="EI163" s="8">
        <v>0</v>
      </c>
      <c r="EJ163" s="8">
        <v>0</v>
      </c>
      <c r="EK163" s="8">
        <v>19</v>
      </c>
      <c r="EL163" s="8">
        <v>0</v>
      </c>
      <c r="EM163" s="8">
        <v>57</v>
      </c>
      <c r="EN163" s="8">
        <v>1</v>
      </c>
      <c r="EO163" s="8">
        <v>0</v>
      </c>
      <c r="EP163" s="8">
        <v>0</v>
      </c>
      <c r="EQ163" s="8">
        <v>86</v>
      </c>
      <c r="ER163" s="8">
        <v>0</v>
      </c>
      <c r="ES163" s="8">
        <v>0</v>
      </c>
      <c r="ET163" s="8">
        <v>0</v>
      </c>
      <c r="EU163" s="8">
        <v>0</v>
      </c>
      <c r="EV163" s="8">
        <v>0</v>
      </c>
      <c r="FZ163" s="8">
        <v>7</v>
      </c>
      <c r="GC163" s="8">
        <v>0</v>
      </c>
      <c r="GJ163" s="8">
        <v>20</v>
      </c>
      <c r="GM163" s="8">
        <v>27</v>
      </c>
      <c r="GR163" s="8">
        <v>9</v>
      </c>
      <c r="GV163" s="8">
        <v>7</v>
      </c>
    </row>
    <row r="164" spans="2:204" x14ac:dyDescent="0.55000000000000004">
      <c r="B164" s="8">
        <v>0</v>
      </c>
      <c r="C164" s="8">
        <v>0</v>
      </c>
      <c r="D164" s="8">
        <v>0</v>
      </c>
      <c r="E164" s="8">
        <v>41</v>
      </c>
      <c r="F164" s="8">
        <v>0</v>
      </c>
      <c r="G164" s="8">
        <v>0</v>
      </c>
      <c r="H164" s="8">
        <v>0</v>
      </c>
      <c r="I164" s="8">
        <v>0</v>
      </c>
      <c r="J164" s="8">
        <v>0</v>
      </c>
      <c r="K164" s="8">
        <v>0</v>
      </c>
      <c r="L164" s="8">
        <v>49</v>
      </c>
      <c r="M164" s="8">
        <v>0</v>
      </c>
      <c r="N164" s="8">
        <v>0</v>
      </c>
      <c r="O164" s="8">
        <v>5</v>
      </c>
      <c r="P164" s="8">
        <v>0</v>
      </c>
      <c r="Q164" s="8">
        <v>0</v>
      </c>
      <c r="R164" s="8">
        <v>0</v>
      </c>
      <c r="S164" s="8">
        <v>7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  <c r="Z164" s="8">
        <v>0</v>
      </c>
      <c r="AA164" s="8">
        <v>40</v>
      </c>
      <c r="AB164" s="8">
        <v>0</v>
      </c>
      <c r="AC164" s="8">
        <v>4</v>
      </c>
      <c r="AD164" s="8">
        <v>1</v>
      </c>
      <c r="AE164" s="8">
        <v>1</v>
      </c>
      <c r="AF164" s="8">
        <v>31</v>
      </c>
      <c r="AG164" s="8">
        <v>0</v>
      </c>
      <c r="AH164" s="8">
        <v>0</v>
      </c>
      <c r="AI164" s="8">
        <v>0</v>
      </c>
      <c r="AJ164" s="8">
        <v>17</v>
      </c>
      <c r="AK164" s="8">
        <v>39</v>
      </c>
      <c r="AL164" s="8">
        <v>1</v>
      </c>
      <c r="AM164" s="8">
        <v>0</v>
      </c>
      <c r="AN164" s="8">
        <v>0</v>
      </c>
      <c r="AO164" s="8">
        <v>0</v>
      </c>
      <c r="AP164" s="8">
        <v>0</v>
      </c>
      <c r="AQ164" s="8">
        <v>0</v>
      </c>
      <c r="AR164" s="8">
        <v>0</v>
      </c>
      <c r="AS164" s="8">
        <v>0</v>
      </c>
      <c r="AT164" s="8">
        <v>0</v>
      </c>
      <c r="AU164" s="8">
        <v>7</v>
      </c>
      <c r="AV164" s="8">
        <v>0</v>
      </c>
      <c r="CM164" s="8">
        <v>19</v>
      </c>
      <c r="CN164" s="8">
        <v>41</v>
      </c>
      <c r="CT164" s="8">
        <v>0</v>
      </c>
      <c r="CX164" s="1"/>
      <c r="CY164" s="1"/>
      <c r="CZ164" s="1"/>
      <c r="DA164" s="1"/>
      <c r="DD164" s="8">
        <v>57</v>
      </c>
      <c r="DE164" s="8">
        <v>0</v>
      </c>
      <c r="DF164" s="8">
        <v>5</v>
      </c>
      <c r="DG164" s="8">
        <v>0</v>
      </c>
      <c r="DH164" s="8">
        <v>20</v>
      </c>
      <c r="DI164" s="8">
        <v>0</v>
      </c>
      <c r="DJ164" s="8">
        <v>0</v>
      </c>
      <c r="DK164" s="8">
        <v>0</v>
      </c>
      <c r="DL164" s="8">
        <v>3</v>
      </c>
      <c r="DM164" s="8">
        <v>7</v>
      </c>
      <c r="DN164" s="8">
        <v>0</v>
      </c>
      <c r="DO164" s="8">
        <v>3</v>
      </c>
      <c r="DP164" s="8">
        <v>0</v>
      </c>
      <c r="DQ164" s="8">
        <v>0</v>
      </c>
      <c r="DR164" s="8">
        <v>29</v>
      </c>
      <c r="DS164" s="8">
        <v>6</v>
      </c>
      <c r="DT164" s="8">
        <v>0</v>
      </c>
      <c r="DU164" s="8">
        <v>0</v>
      </c>
      <c r="DV164" s="8">
        <v>27</v>
      </c>
      <c r="DW164" s="8">
        <v>0</v>
      </c>
      <c r="DX164" s="8">
        <v>1</v>
      </c>
      <c r="DY164" s="8">
        <v>42</v>
      </c>
      <c r="DZ164" s="8">
        <v>19</v>
      </c>
      <c r="EA164" s="8">
        <v>0</v>
      </c>
      <c r="EB164" s="8">
        <v>21</v>
      </c>
      <c r="EC164" s="8">
        <v>1</v>
      </c>
      <c r="ED164" s="8">
        <v>20</v>
      </c>
      <c r="EE164" s="8">
        <v>0</v>
      </c>
      <c r="EF164" s="8">
        <v>2</v>
      </c>
      <c r="EG164" s="8">
        <v>21</v>
      </c>
      <c r="EH164" s="8">
        <v>0</v>
      </c>
      <c r="EI164" s="8">
        <v>1</v>
      </c>
      <c r="EJ164" s="8">
        <v>18</v>
      </c>
      <c r="EK164" s="8">
        <v>42</v>
      </c>
      <c r="EL164" s="8">
        <v>0</v>
      </c>
      <c r="EM164" s="8">
        <v>9</v>
      </c>
      <c r="EN164" s="8">
        <v>0</v>
      </c>
      <c r="EO164" s="8">
        <v>0</v>
      </c>
      <c r="EP164" s="8">
        <v>0</v>
      </c>
      <c r="EQ164" s="8">
        <v>41</v>
      </c>
      <c r="ER164" s="8">
        <v>0</v>
      </c>
      <c r="ES164" s="8">
        <v>0</v>
      </c>
      <c r="ET164" s="8">
        <v>19</v>
      </c>
      <c r="EU164" s="8">
        <v>0</v>
      </c>
      <c r="EV164" s="8">
        <v>2</v>
      </c>
      <c r="FZ164" s="8">
        <v>3</v>
      </c>
      <c r="GC164" s="8">
        <v>2</v>
      </c>
      <c r="GJ164" s="8">
        <v>24</v>
      </c>
      <c r="GM164" s="8">
        <v>13</v>
      </c>
      <c r="GR164" s="8">
        <v>6</v>
      </c>
      <c r="GV164" s="8">
        <v>1</v>
      </c>
    </row>
    <row r="165" spans="2:204" x14ac:dyDescent="0.55000000000000004">
      <c r="B165" s="8">
        <v>0</v>
      </c>
      <c r="C165" s="8">
        <v>0</v>
      </c>
      <c r="D165" s="8">
        <v>6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>
        <v>0</v>
      </c>
      <c r="K165" s="8">
        <v>0</v>
      </c>
      <c r="L165" s="8">
        <v>38</v>
      </c>
      <c r="M165" s="8">
        <v>0</v>
      </c>
      <c r="N165" s="8">
        <v>0</v>
      </c>
      <c r="O165" s="8">
        <v>42</v>
      </c>
      <c r="P165" s="8">
        <v>5</v>
      </c>
      <c r="Q165" s="8">
        <v>0</v>
      </c>
      <c r="R165" s="8">
        <v>0</v>
      </c>
      <c r="S165" s="8">
        <v>4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1</v>
      </c>
      <c r="Z165" s="8">
        <v>0</v>
      </c>
      <c r="AA165" s="8">
        <v>3</v>
      </c>
      <c r="AB165" s="8">
        <v>0</v>
      </c>
      <c r="AC165" s="8">
        <v>29</v>
      </c>
      <c r="AD165" s="8">
        <v>12</v>
      </c>
      <c r="AE165" s="8">
        <v>0</v>
      </c>
      <c r="AF165" s="8">
        <v>2</v>
      </c>
      <c r="AG165" s="8">
        <v>0</v>
      </c>
      <c r="AH165" s="8">
        <v>0</v>
      </c>
      <c r="AI165" s="8">
        <v>66</v>
      </c>
      <c r="AJ165" s="8">
        <v>8</v>
      </c>
      <c r="AK165" s="8">
        <v>9</v>
      </c>
      <c r="AL165" s="8">
        <v>0</v>
      </c>
      <c r="AM165" s="8">
        <v>0</v>
      </c>
      <c r="AN165" s="8">
        <v>0</v>
      </c>
      <c r="AO165" s="8">
        <v>0</v>
      </c>
      <c r="AP165" s="8">
        <v>0</v>
      </c>
      <c r="AQ165" s="8">
        <v>0</v>
      </c>
      <c r="AR165" s="8">
        <v>17</v>
      </c>
      <c r="AS165" s="8">
        <v>0</v>
      </c>
      <c r="AT165" s="8">
        <v>54</v>
      </c>
      <c r="AU165" s="8">
        <v>47</v>
      </c>
      <c r="AV165" s="8">
        <v>0</v>
      </c>
      <c r="CM165" s="8">
        <v>11</v>
      </c>
      <c r="CN165" s="8">
        <v>2</v>
      </c>
      <c r="CT165" s="8">
        <v>0</v>
      </c>
      <c r="CX165" s="1"/>
      <c r="CY165" s="1"/>
      <c r="CZ165" s="1"/>
      <c r="DA165" s="1"/>
      <c r="DD165" s="8">
        <v>74</v>
      </c>
      <c r="DE165" s="8">
        <v>0</v>
      </c>
      <c r="DF165" s="8">
        <v>1</v>
      </c>
      <c r="DG165" s="8">
        <v>0</v>
      </c>
      <c r="DH165" s="8">
        <v>19</v>
      </c>
      <c r="DI165" s="8">
        <v>0</v>
      </c>
      <c r="DJ165" s="8">
        <v>0</v>
      </c>
      <c r="DK165" s="8">
        <v>1</v>
      </c>
      <c r="DL165" s="8">
        <v>4</v>
      </c>
      <c r="DM165" s="8">
        <v>36</v>
      </c>
      <c r="DN165" s="8">
        <v>16</v>
      </c>
      <c r="DO165" s="8">
        <v>2</v>
      </c>
      <c r="DP165" s="8">
        <v>0</v>
      </c>
      <c r="DQ165" s="8">
        <v>0</v>
      </c>
      <c r="DR165" s="8">
        <v>0</v>
      </c>
      <c r="DS165" s="8">
        <v>1</v>
      </c>
      <c r="DT165" s="8">
        <v>0</v>
      </c>
      <c r="DU165" s="8">
        <v>0</v>
      </c>
      <c r="DV165" s="8">
        <v>56</v>
      </c>
      <c r="DW165" s="8">
        <v>0</v>
      </c>
      <c r="DX165" s="8">
        <v>0</v>
      </c>
      <c r="DY165" s="8">
        <v>30</v>
      </c>
      <c r="DZ165" s="8">
        <v>0</v>
      </c>
      <c r="EA165" s="8">
        <v>0</v>
      </c>
      <c r="EB165" s="8">
        <v>2</v>
      </c>
      <c r="EC165" s="8">
        <v>1</v>
      </c>
      <c r="ED165" s="8">
        <v>0</v>
      </c>
      <c r="EE165" s="8">
        <v>0</v>
      </c>
      <c r="EF165" s="8">
        <v>2</v>
      </c>
      <c r="EG165" s="8">
        <v>4</v>
      </c>
      <c r="EH165" s="8">
        <v>0</v>
      </c>
      <c r="EI165" s="8">
        <v>0</v>
      </c>
      <c r="EJ165" s="8">
        <v>0</v>
      </c>
      <c r="EK165" s="8">
        <v>5</v>
      </c>
      <c r="EL165" s="8">
        <v>0</v>
      </c>
      <c r="EM165" s="8">
        <v>1</v>
      </c>
      <c r="EN165" s="8">
        <v>0</v>
      </c>
      <c r="EO165" s="8">
        <v>0</v>
      </c>
      <c r="EP165" s="8">
        <v>0</v>
      </c>
      <c r="EQ165" s="8">
        <v>0</v>
      </c>
      <c r="ER165" s="8">
        <v>0</v>
      </c>
      <c r="ES165" s="8">
        <v>0</v>
      </c>
      <c r="ET165" s="8">
        <v>12</v>
      </c>
      <c r="EU165" s="8">
        <v>25</v>
      </c>
      <c r="EV165" s="8">
        <v>0</v>
      </c>
      <c r="FZ165" s="8">
        <v>5</v>
      </c>
      <c r="GC165" s="8">
        <v>26</v>
      </c>
      <c r="GJ165" s="8">
        <v>26</v>
      </c>
      <c r="GM165" s="8">
        <v>11</v>
      </c>
      <c r="GR165" s="8">
        <v>1</v>
      </c>
      <c r="GV165" s="8">
        <v>5</v>
      </c>
    </row>
    <row r="166" spans="2:204" x14ac:dyDescent="0.55000000000000004">
      <c r="B166" s="8">
        <v>0</v>
      </c>
      <c r="C166" s="8">
        <v>24</v>
      </c>
      <c r="D166" s="8">
        <v>0</v>
      </c>
      <c r="E166" s="8">
        <v>0</v>
      </c>
      <c r="F166" s="8">
        <v>0</v>
      </c>
      <c r="G166" s="8">
        <v>0</v>
      </c>
      <c r="H166" s="8">
        <v>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16</v>
      </c>
      <c r="P166" s="8">
        <v>8</v>
      </c>
      <c r="Q166" s="8">
        <v>0</v>
      </c>
      <c r="R166" s="8">
        <v>0</v>
      </c>
      <c r="S166" s="8">
        <v>12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14</v>
      </c>
      <c r="AB166" s="8">
        <v>2</v>
      </c>
      <c r="AC166" s="8">
        <v>0</v>
      </c>
      <c r="AD166" s="8">
        <v>5</v>
      </c>
      <c r="AE166" s="8">
        <v>0</v>
      </c>
      <c r="AF166" s="8">
        <v>0</v>
      </c>
      <c r="AG166" s="8">
        <v>0</v>
      </c>
      <c r="AH166" s="8">
        <v>0</v>
      </c>
      <c r="AI166" s="8">
        <v>29</v>
      </c>
      <c r="AJ166" s="8">
        <v>3</v>
      </c>
      <c r="AK166" s="8">
        <v>0</v>
      </c>
      <c r="AL166" s="8">
        <v>0</v>
      </c>
      <c r="AM166" s="8">
        <v>0</v>
      </c>
      <c r="AN166" s="8">
        <v>0</v>
      </c>
      <c r="AO166" s="8">
        <v>0</v>
      </c>
      <c r="AP166" s="8">
        <v>15</v>
      </c>
      <c r="AQ166" s="8">
        <v>0</v>
      </c>
      <c r="AR166" s="8">
        <v>0</v>
      </c>
      <c r="AS166" s="8">
        <v>0</v>
      </c>
      <c r="AT166" s="8">
        <v>0</v>
      </c>
      <c r="AU166" s="8">
        <v>0</v>
      </c>
      <c r="AV166" s="8">
        <v>0</v>
      </c>
      <c r="CM166" s="8">
        <v>1</v>
      </c>
      <c r="CN166" s="8">
        <v>0</v>
      </c>
      <c r="CT166" s="8">
        <v>0</v>
      </c>
      <c r="CX166" s="1"/>
      <c r="CY166" s="1"/>
      <c r="CZ166" s="1"/>
      <c r="DA166" s="1"/>
      <c r="DD166" s="8">
        <v>27</v>
      </c>
      <c r="DE166" s="8">
        <v>1</v>
      </c>
      <c r="DF166" s="8">
        <v>4</v>
      </c>
      <c r="DG166" s="8">
        <v>1</v>
      </c>
      <c r="DH166" s="8">
        <v>49</v>
      </c>
      <c r="DI166" s="8">
        <v>0</v>
      </c>
      <c r="DJ166" s="8">
        <v>31</v>
      </c>
      <c r="DK166" s="8">
        <v>0</v>
      </c>
      <c r="DL166" s="8">
        <v>26</v>
      </c>
      <c r="DM166" s="8">
        <v>18</v>
      </c>
      <c r="DN166" s="8">
        <v>1</v>
      </c>
      <c r="DO166" s="8">
        <v>5</v>
      </c>
      <c r="DP166" s="8">
        <v>4</v>
      </c>
      <c r="DQ166" s="8">
        <v>0</v>
      </c>
      <c r="DR166" s="8">
        <v>0</v>
      </c>
      <c r="DS166" s="8">
        <v>40</v>
      </c>
      <c r="DT166" s="8">
        <v>1</v>
      </c>
      <c r="DU166" s="8">
        <v>0</v>
      </c>
      <c r="DV166" s="8">
        <v>20</v>
      </c>
      <c r="DW166" s="8">
        <v>0</v>
      </c>
      <c r="DX166" s="8">
        <v>0</v>
      </c>
      <c r="DY166" s="8">
        <v>0</v>
      </c>
      <c r="DZ166" s="8">
        <v>0</v>
      </c>
      <c r="EA166" s="8">
        <v>0</v>
      </c>
      <c r="EB166" s="8">
        <v>56</v>
      </c>
      <c r="EC166" s="8">
        <v>4</v>
      </c>
      <c r="ED166" s="8">
        <v>84</v>
      </c>
      <c r="EE166" s="8">
        <v>0</v>
      </c>
      <c r="EF166" s="8">
        <v>0</v>
      </c>
      <c r="EG166" s="8">
        <v>0</v>
      </c>
      <c r="EH166" s="8">
        <v>0</v>
      </c>
      <c r="EI166" s="8">
        <v>0</v>
      </c>
      <c r="EJ166" s="8">
        <v>0</v>
      </c>
      <c r="EK166" s="8">
        <v>6</v>
      </c>
      <c r="EL166" s="8">
        <v>0</v>
      </c>
      <c r="EM166" s="8">
        <v>0</v>
      </c>
      <c r="EN166" s="8">
        <v>1</v>
      </c>
      <c r="EO166" s="8">
        <v>0</v>
      </c>
      <c r="EP166" s="8">
        <v>0</v>
      </c>
      <c r="EQ166" s="8">
        <v>0</v>
      </c>
      <c r="ER166" s="8">
        <v>1</v>
      </c>
      <c r="ES166" s="8">
        <v>0</v>
      </c>
      <c r="ET166" s="8">
        <v>3</v>
      </c>
      <c r="EU166" s="8">
        <v>0</v>
      </c>
      <c r="EV166" s="8">
        <v>0</v>
      </c>
      <c r="FZ166" s="8">
        <v>2</v>
      </c>
      <c r="GC166" s="8">
        <v>3</v>
      </c>
      <c r="GJ166" s="8">
        <v>20</v>
      </c>
      <c r="GM166" s="8">
        <v>5</v>
      </c>
    </row>
    <row r="167" spans="2:204" x14ac:dyDescent="0.55000000000000004">
      <c r="B167" s="8">
        <v>0</v>
      </c>
      <c r="C167" s="8">
        <v>11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0</v>
      </c>
      <c r="K167" s="8">
        <v>0</v>
      </c>
      <c r="L167" s="8">
        <v>27</v>
      </c>
      <c r="M167" s="8">
        <v>0</v>
      </c>
      <c r="N167" s="8">
        <v>2</v>
      </c>
      <c r="O167" s="8">
        <v>8</v>
      </c>
      <c r="P167" s="8">
        <v>7</v>
      </c>
      <c r="Q167" s="8">
        <v>51</v>
      </c>
      <c r="R167" s="8">
        <v>0</v>
      </c>
      <c r="S167" s="8">
        <v>46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1</v>
      </c>
      <c r="AB167" s="8">
        <v>36</v>
      </c>
      <c r="AC167" s="8">
        <v>0</v>
      </c>
      <c r="AD167" s="8">
        <v>13</v>
      </c>
      <c r="AE167" s="8">
        <v>0</v>
      </c>
      <c r="AF167" s="8">
        <v>8</v>
      </c>
      <c r="AG167" s="8">
        <v>0</v>
      </c>
      <c r="AH167" s="8">
        <v>0</v>
      </c>
      <c r="AI167" s="8">
        <v>0</v>
      </c>
      <c r="AJ167" s="8">
        <v>1</v>
      </c>
      <c r="AK167" s="8">
        <v>2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18</v>
      </c>
      <c r="AR167" s="8">
        <v>8</v>
      </c>
      <c r="AS167" s="8">
        <v>0</v>
      </c>
      <c r="AT167" s="8">
        <v>5</v>
      </c>
      <c r="AU167" s="8">
        <v>0</v>
      </c>
      <c r="AV167" s="8">
        <v>0</v>
      </c>
      <c r="CM167" s="8">
        <v>0</v>
      </c>
      <c r="CN167" s="8">
        <v>0</v>
      </c>
      <c r="CT167" s="8">
        <v>0</v>
      </c>
      <c r="CX167" s="1"/>
      <c r="CY167" s="1"/>
      <c r="CZ167" s="1"/>
      <c r="DA167" s="1"/>
      <c r="DD167" s="8">
        <v>1</v>
      </c>
      <c r="DE167" s="8">
        <v>0</v>
      </c>
      <c r="DF167" s="8">
        <v>0</v>
      </c>
      <c r="DG167" s="8">
        <v>1</v>
      </c>
      <c r="DH167" s="8">
        <v>32</v>
      </c>
      <c r="DI167" s="8">
        <v>5</v>
      </c>
      <c r="DJ167" s="8">
        <v>30</v>
      </c>
      <c r="DK167" s="8">
        <v>1</v>
      </c>
      <c r="DL167" s="8">
        <v>16</v>
      </c>
      <c r="DM167" s="8">
        <v>0</v>
      </c>
      <c r="DN167" s="8">
        <v>2</v>
      </c>
      <c r="DO167" s="8">
        <v>0</v>
      </c>
      <c r="DP167" s="8">
        <v>0</v>
      </c>
      <c r="DQ167" s="8">
        <v>1</v>
      </c>
      <c r="DR167" s="8">
        <v>0</v>
      </c>
      <c r="DS167" s="8">
        <v>6</v>
      </c>
      <c r="DT167" s="8">
        <v>14</v>
      </c>
      <c r="DU167" s="8">
        <v>9</v>
      </c>
      <c r="DV167" s="8">
        <v>69</v>
      </c>
      <c r="DW167" s="8">
        <v>0</v>
      </c>
      <c r="DX167" s="8">
        <v>0</v>
      </c>
      <c r="DY167" s="8">
        <v>0</v>
      </c>
      <c r="DZ167" s="8">
        <v>0</v>
      </c>
      <c r="EA167" s="8">
        <v>1</v>
      </c>
      <c r="EB167" s="8">
        <v>10</v>
      </c>
      <c r="EC167" s="8">
        <v>0</v>
      </c>
      <c r="ED167" s="8">
        <v>6</v>
      </c>
      <c r="EE167" s="8">
        <v>0</v>
      </c>
      <c r="EF167" s="8">
        <v>8</v>
      </c>
      <c r="EG167" s="8">
        <v>4</v>
      </c>
      <c r="EH167" s="8">
        <v>7</v>
      </c>
      <c r="EI167" s="8">
        <v>4</v>
      </c>
      <c r="EJ167" s="8">
        <v>15</v>
      </c>
      <c r="EK167" s="8">
        <v>53</v>
      </c>
      <c r="EL167" s="8">
        <v>17</v>
      </c>
      <c r="EM167" s="8">
        <v>0</v>
      </c>
      <c r="EN167" s="8">
        <v>28</v>
      </c>
      <c r="EO167" s="8">
        <v>29</v>
      </c>
      <c r="EP167" s="8">
        <v>0</v>
      </c>
      <c r="EQ167" s="8">
        <v>0</v>
      </c>
      <c r="ER167" s="8">
        <v>20</v>
      </c>
      <c r="ES167" s="8">
        <v>37</v>
      </c>
      <c r="ET167" s="8">
        <v>15</v>
      </c>
      <c r="EU167" s="8">
        <v>0</v>
      </c>
      <c r="EV167" s="8">
        <v>23</v>
      </c>
      <c r="GC167" s="8">
        <v>6</v>
      </c>
      <c r="GJ167" s="8">
        <v>17</v>
      </c>
      <c r="GM167" s="8">
        <v>4</v>
      </c>
    </row>
    <row r="168" spans="2:204" x14ac:dyDescent="0.55000000000000004">
      <c r="B168" s="8">
        <v>0</v>
      </c>
      <c r="C168" s="8">
        <v>18</v>
      </c>
      <c r="D168" s="8">
        <v>0</v>
      </c>
      <c r="E168" s="8">
        <v>25</v>
      </c>
      <c r="F168" s="8">
        <v>0</v>
      </c>
      <c r="G168" s="8">
        <v>0</v>
      </c>
      <c r="H168" s="8">
        <v>0</v>
      </c>
      <c r="I168" s="8">
        <v>5</v>
      </c>
      <c r="J168" s="8">
        <v>0</v>
      </c>
      <c r="K168" s="8">
        <v>0</v>
      </c>
      <c r="L168" s="8">
        <v>5</v>
      </c>
      <c r="M168" s="8">
        <v>18</v>
      </c>
      <c r="N168" s="8">
        <v>0</v>
      </c>
      <c r="O168" s="8">
        <v>13</v>
      </c>
      <c r="P168" s="8">
        <v>0</v>
      </c>
      <c r="Q168" s="8">
        <v>0</v>
      </c>
      <c r="R168" s="8">
        <v>0</v>
      </c>
      <c r="S168" s="8">
        <v>0</v>
      </c>
      <c r="T168" s="8">
        <v>9</v>
      </c>
      <c r="U168" s="8">
        <v>0</v>
      </c>
      <c r="V168" s="8">
        <v>0</v>
      </c>
      <c r="W168" s="8">
        <v>2</v>
      </c>
      <c r="X168" s="8">
        <v>0</v>
      </c>
      <c r="Y168" s="8">
        <v>3</v>
      </c>
      <c r="Z168" s="8">
        <v>0</v>
      </c>
      <c r="AA168" s="8">
        <v>16</v>
      </c>
      <c r="AB168" s="8">
        <v>1</v>
      </c>
      <c r="AC168" s="8">
        <v>1</v>
      </c>
      <c r="AD168" s="8">
        <v>22</v>
      </c>
      <c r="AE168" s="8">
        <v>0</v>
      </c>
      <c r="AF168" s="8">
        <v>12</v>
      </c>
      <c r="AG168" s="8">
        <v>0</v>
      </c>
      <c r="AH168" s="8">
        <v>0</v>
      </c>
      <c r="AI168" s="8">
        <v>0</v>
      </c>
      <c r="AJ168" s="8">
        <v>2</v>
      </c>
      <c r="AK168" s="8">
        <v>0</v>
      </c>
      <c r="AL168" s="8">
        <v>10</v>
      </c>
      <c r="AM168" s="8">
        <v>0</v>
      </c>
      <c r="AN168" s="8">
        <v>87</v>
      </c>
      <c r="AO168" s="8">
        <v>0</v>
      </c>
      <c r="AP168" s="8">
        <v>19</v>
      </c>
      <c r="AQ168" s="8">
        <v>0</v>
      </c>
      <c r="AR168" s="8">
        <v>17</v>
      </c>
      <c r="AS168" s="8">
        <v>0</v>
      </c>
      <c r="AT168" s="8">
        <v>0</v>
      </c>
      <c r="AU168" s="8">
        <v>0</v>
      </c>
      <c r="AV168" s="8">
        <v>48</v>
      </c>
      <c r="CM168" s="8">
        <v>2</v>
      </c>
      <c r="CN168" s="8">
        <v>0</v>
      </c>
      <c r="CT168" s="8">
        <v>0</v>
      </c>
      <c r="CX168" s="1"/>
      <c r="CY168" s="1"/>
      <c r="CZ168" s="1"/>
      <c r="DA168" s="1"/>
      <c r="DD168" s="8">
        <v>72</v>
      </c>
      <c r="DE168" s="8">
        <v>62</v>
      </c>
      <c r="DF168" s="8">
        <v>0</v>
      </c>
      <c r="DG168" s="8">
        <v>2</v>
      </c>
      <c r="DH168" s="8">
        <v>23</v>
      </c>
      <c r="DI168" s="8">
        <v>17</v>
      </c>
      <c r="DJ168" s="8">
        <v>25</v>
      </c>
      <c r="DK168" s="8">
        <v>0</v>
      </c>
      <c r="DL168" s="8">
        <v>63</v>
      </c>
      <c r="DM168" s="8">
        <v>0</v>
      </c>
      <c r="DN168" s="8">
        <v>4</v>
      </c>
      <c r="DO168" s="8">
        <v>1</v>
      </c>
      <c r="DP168" s="8">
        <v>0</v>
      </c>
      <c r="DQ168" s="8">
        <v>1</v>
      </c>
      <c r="DR168" s="8">
        <v>0</v>
      </c>
      <c r="DS168" s="8">
        <v>4</v>
      </c>
      <c r="DT168" s="8">
        <v>22</v>
      </c>
      <c r="DU168" s="8">
        <v>0</v>
      </c>
      <c r="DV168" s="8">
        <v>25</v>
      </c>
      <c r="DW168" s="8">
        <v>9</v>
      </c>
      <c r="DX168" s="8">
        <v>0</v>
      </c>
      <c r="DY168" s="8">
        <v>0</v>
      </c>
      <c r="DZ168" s="8">
        <v>2</v>
      </c>
      <c r="EA168" s="8">
        <v>22</v>
      </c>
      <c r="EB168" s="8">
        <v>60</v>
      </c>
      <c r="EC168" s="8">
        <v>7</v>
      </c>
      <c r="ED168" s="8">
        <v>0</v>
      </c>
      <c r="EE168" s="8">
        <v>0</v>
      </c>
      <c r="EF168" s="8">
        <v>0</v>
      </c>
      <c r="EG168" s="8">
        <v>13</v>
      </c>
      <c r="EH168" s="8">
        <v>28</v>
      </c>
      <c r="EI168" s="8">
        <v>7</v>
      </c>
      <c r="EJ168" s="8">
        <v>20</v>
      </c>
      <c r="EK168" s="8">
        <v>1</v>
      </c>
      <c r="EL168" s="8">
        <v>0</v>
      </c>
      <c r="EM168" s="8">
        <v>0</v>
      </c>
      <c r="EN168" s="8">
        <v>28</v>
      </c>
      <c r="EO168" s="8">
        <v>31</v>
      </c>
      <c r="EP168" s="8">
        <v>0</v>
      </c>
      <c r="EQ168" s="8">
        <v>15</v>
      </c>
      <c r="ER168" s="8">
        <v>8</v>
      </c>
      <c r="ES168" s="8">
        <v>0</v>
      </c>
      <c r="ET168" s="8">
        <v>4</v>
      </c>
      <c r="EU168" s="8">
        <v>6</v>
      </c>
      <c r="EV168" s="8">
        <v>24</v>
      </c>
      <c r="GC168" s="8">
        <v>7</v>
      </c>
      <c r="GJ168" s="8">
        <v>8</v>
      </c>
      <c r="GM168" s="8">
        <v>0</v>
      </c>
    </row>
    <row r="169" spans="2:204" x14ac:dyDescent="0.55000000000000004">
      <c r="B169" s="8">
        <v>0</v>
      </c>
      <c r="C169" s="8">
        <v>67</v>
      </c>
      <c r="D169" s="8">
        <v>0</v>
      </c>
      <c r="E169" s="8">
        <v>16</v>
      </c>
      <c r="F169" s="8">
        <v>0</v>
      </c>
      <c r="G169" s="8">
        <v>0</v>
      </c>
      <c r="H169" s="8">
        <v>2</v>
      </c>
      <c r="I169" s="8">
        <v>29</v>
      </c>
      <c r="J169" s="8">
        <v>0</v>
      </c>
      <c r="K169" s="8">
        <v>0</v>
      </c>
      <c r="L169" s="8">
        <v>6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11</v>
      </c>
      <c r="U169" s="8">
        <v>0</v>
      </c>
      <c r="V169" s="8">
        <v>0</v>
      </c>
      <c r="W169" s="8">
        <v>0</v>
      </c>
      <c r="X169" s="8">
        <v>28</v>
      </c>
      <c r="Y169" s="8">
        <v>1</v>
      </c>
      <c r="Z169" s="8">
        <v>8</v>
      </c>
      <c r="AA169" s="8">
        <v>1</v>
      </c>
      <c r="AB169" s="8">
        <v>0</v>
      </c>
      <c r="AC169" s="8">
        <v>0</v>
      </c>
      <c r="AD169" s="8">
        <v>0</v>
      </c>
      <c r="AE169" s="8">
        <v>0</v>
      </c>
      <c r="AF169" s="8">
        <v>49</v>
      </c>
      <c r="AG169" s="8">
        <v>0</v>
      </c>
      <c r="AH169" s="8">
        <v>0</v>
      </c>
      <c r="AI169" s="8">
        <v>0</v>
      </c>
      <c r="AJ169" s="8">
        <v>0</v>
      </c>
      <c r="AK169" s="8">
        <v>49</v>
      </c>
      <c r="AL169" s="8">
        <v>0</v>
      </c>
      <c r="AM169" s="8">
        <v>0</v>
      </c>
      <c r="AN169" s="8">
        <v>14</v>
      </c>
      <c r="AO169" s="8">
        <v>0</v>
      </c>
      <c r="AP169" s="8">
        <v>0</v>
      </c>
      <c r="AQ169" s="8">
        <v>0</v>
      </c>
      <c r="AR169" s="8">
        <v>0</v>
      </c>
      <c r="AS169" s="8">
        <v>11</v>
      </c>
      <c r="AT169" s="8">
        <v>19</v>
      </c>
      <c r="AU169" s="8">
        <v>15</v>
      </c>
      <c r="AV169" s="8">
        <v>18</v>
      </c>
      <c r="CM169" s="8">
        <v>11</v>
      </c>
      <c r="CN169" s="8">
        <v>0</v>
      </c>
      <c r="CT169" s="8">
        <v>18</v>
      </c>
      <c r="CX169" s="1"/>
      <c r="CY169" s="1"/>
      <c r="CZ169" s="1"/>
      <c r="DA169" s="1"/>
      <c r="DD169" s="8">
        <v>37</v>
      </c>
      <c r="DE169" s="8">
        <v>8</v>
      </c>
      <c r="DF169" s="8">
        <v>0</v>
      </c>
      <c r="DG169" s="8">
        <v>2</v>
      </c>
      <c r="DH169" s="8">
        <v>22</v>
      </c>
      <c r="DI169" s="8">
        <v>4</v>
      </c>
      <c r="DJ169" s="8">
        <v>13</v>
      </c>
      <c r="DK169" s="8">
        <v>0</v>
      </c>
      <c r="DL169" s="8">
        <v>17</v>
      </c>
      <c r="DM169" s="8">
        <v>0</v>
      </c>
      <c r="DN169" s="8">
        <v>85</v>
      </c>
      <c r="DO169" s="8">
        <v>0</v>
      </c>
      <c r="DP169" s="8">
        <v>0</v>
      </c>
      <c r="DQ169" s="8">
        <v>86</v>
      </c>
      <c r="DR169" s="8">
        <v>20</v>
      </c>
      <c r="DS169" s="8">
        <v>1</v>
      </c>
      <c r="DT169" s="8">
        <v>21</v>
      </c>
      <c r="DU169" s="8">
        <v>0</v>
      </c>
      <c r="DV169" s="8">
        <v>25</v>
      </c>
      <c r="DW169" s="8">
        <v>15</v>
      </c>
      <c r="DX169" s="8">
        <v>0</v>
      </c>
      <c r="DY169" s="8">
        <v>0</v>
      </c>
      <c r="DZ169" s="8">
        <v>0</v>
      </c>
      <c r="EA169" s="8">
        <v>75</v>
      </c>
      <c r="EB169" s="8">
        <v>13</v>
      </c>
      <c r="EC169" s="8">
        <v>7</v>
      </c>
      <c r="ED169" s="8">
        <v>10</v>
      </c>
      <c r="EE169" s="8">
        <v>45</v>
      </c>
      <c r="EF169" s="8">
        <v>0</v>
      </c>
      <c r="EG169" s="8">
        <v>25</v>
      </c>
      <c r="EH169" s="8">
        <v>25</v>
      </c>
      <c r="EI169" s="8">
        <v>11</v>
      </c>
      <c r="EJ169" s="8">
        <v>24</v>
      </c>
      <c r="EK169" s="8">
        <v>13</v>
      </c>
      <c r="EL169" s="8">
        <v>39</v>
      </c>
      <c r="EM169" s="8">
        <v>0</v>
      </c>
      <c r="EN169" s="8">
        <v>40</v>
      </c>
      <c r="EO169" s="8">
        <v>27</v>
      </c>
      <c r="EP169" s="8">
        <v>38</v>
      </c>
      <c r="EQ169" s="8">
        <v>21</v>
      </c>
      <c r="ER169" s="8">
        <v>37</v>
      </c>
      <c r="ES169" s="8">
        <v>35</v>
      </c>
      <c r="ET169" s="8">
        <v>20</v>
      </c>
      <c r="EU169" s="8">
        <v>13</v>
      </c>
      <c r="EV169" s="8">
        <v>22</v>
      </c>
      <c r="GC169" s="8">
        <v>38</v>
      </c>
      <c r="GJ169" s="8">
        <v>7</v>
      </c>
      <c r="GM169" s="8">
        <v>0</v>
      </c>
    </row>
    <row r="170" spans="2:204" x14ac:dyDescent="0.55000000000000004">
      <c r="B170" s="9">
        <v>44</v>
      </c>
      <c r="C170" s="9">
        <v>41</v>
      </c>
      <c r="D170" s="9">
        <v>64</v>
      </c>
      <c r="E170" s="9">
        <v>42</v>
      </c>
      <c r="F170" s="9">
        <v>31</v>
      </c>
      <c r="G170" s="9">
        <v>54</v>
      </c>
      <c r="H170" s="9">
        <v>45</v>
      </c>
      <c r="I170" s="9">
        <v>28</v>
      </c>
      <c r="J170" s="9">
        <v>42</v>
      </c>
      <c r="K170" s="9">
        <v>31</v>
      </c>
      <c r="L170" s="9">
        <v>53</v>
      </c>
      <c r="M170" s="9">
        <v>27</v>
      </c>
      <c r="N170" s="9">
        <v>24</v>
      </c>
      <c r="O170" s="9">
        <v>41</v>
      </c>
      <c r="P170" s="9">
        <v>31</v>
      </c>
      <c r="Q170" s="9">
        <v>54</v>
      </c>
      <c r="R170" s="9">
        <v>36</v>
      </c>
      <c r="S170" s="9">
        <v>62</v>
      </c>
      <c r="T170" s="9">
        <v>44</v>
      </c>
      <c r="U170" s="9">
        <v>48</v>
      </c>
      <c r="V170" s="9">
        <v>42</v>
      </c>
      <c r="W170" s="9">
        <v>41</v>
      </c>
      <c r="X170" s="9">
        <v>51</v>
      </c>
      <c r="Y170" s="9">
        <v>53</v>
      </c>
      <c r="Z170" s="9">
        <v>74</v>
      </c>
      <c r="AA170" s="9">
        <v>71</v>
      </c>
      <c r="AB170" s="9">
        <v>32</v>
      </c>
      <c r="AC170" s="9">
        <v>38</v>
      </c>
      <c r="AD170" s="9">
        <v>58</v>
      </c>
      <c r="AE170" s="9">
        <v>45</v>
      </c>
      <c r="AF170" s="9">
        <v>36</v>
      </c>
      <c r="AG170" s="9">
        <v>48</v>
      </c>
      <c r="AH170" s="9">
        <v>45</v>
      </c>
      <c r="AI170" s="9">
        <v>36</v>
      </c>
      <c r="AJ170" s="9">
        <v>39</v>
      </c>
      <c r="AK170" s="9">
        <v>57</v>
      </c>
      <c r="AL170" s="9">
        <v>46</v>
      </c>
      <c r="AM170" s="9">
        <v>31</v>
      </c>
      <c r="AN170" s="9">
        <v>39</v>
      </c>
      <c r="AO170" s="9">
        <v>28</v>
      </c>
      <c r="AP170" s="9">
        <v>39</v>
      </c>
      <c r="AQ170" s="9">
        <v>64</v>
      </c>
      <c r="AR170" s="9">
        <v>20</v>
      </c>
      <c r="AS170" s="9">
        <v>50</v>
      </c>
      <c r="AT170" s="9">
        <v>54</v>
      </c>
      <c r="AU170" s="9">
        <v>41</v>
      </c>
      <c r="AV170" s="9">
        <v>45</v>
      </c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>
        <v>40</v>
      </c>
      <c r="CN170" s="9">
        <v>49</v>
      </c>
      <c r="CO170" s="9"/>
      <c r="CP170" s="9"/>
      <c r="CQ170" s="9"/>
      <c r="CR170" s="9"/>
      <c r="CS170" s="9"/>
      <c r="CT170" s="9">
        <v>81</v>
      </c>
      <c r="CU170" s="9"/>
      <c r="CV170" s="9"/>
      <c r="CW170" s="9"/>
      <c r="CX170" s="1"/>
      <c r="CY170" s="1"/>
      <c r="CZ170" s="1"/>
      <c r="DA170" s="1"/>
      <c r="DD170" s="9">
        <v>56</v>
      </c>
      <c r="DE170" s="9">
        <v>41</v>
      </c>
      <c r="DF170" s="9">
        <v>50</v>
      </c>
      <c r="DG170" s="9">
        <v>0</v>
      </c>
      <c r="DH170" s="9">
        <v>43</v>
      </c>
      <c r="DI170" s="9">
        <v>52</v>
      </c>
      <c r="DJ170" s="9">
        <v>8</v>
      </c>
      <c r="DK170" s="9">
        <v>46</v>
      </c>
      <c r="DL170" s="9">
        <v>58</v>
      </c>
      <c r="DM170" s="9">
        <v>19</v>
      </c>
      <c r="DN170" s="9">
        <v>67</v>
      </c>
      <c r="DO170" s="9">
        <v>22</v>
      </c>
      <c r="DP170" s="9">
        <v>38</v>
      </c>
      <c r="DQ170" s="9">
        <v>71</v>
      </c>
      <c r="DR170" s="9">
        <v>61</v>
      </c>
      <c r="DS170" s="9">
        <v>43</v>
      </c>
      <c r="DT170" s="9">
        <v>40</v>
      </c>
      <c r="DU170" s="9">
        <v>48</v>
      </c>
      <c r="DV170" s="9">
        <v>57</v>
      </c>
      <c r="DW170" s="9">
        <v>56</v>
      </c>
      <c r="DX170" s="9">
        <v>47</v>
      </c>
      <c r="DY170" s="9">
        <v>35</v>
      </c>
      <c r="DZ170" s="9">
        <v>33</v>
      </c>
      <c r="EA170" s="9">
        <v>45</v>
      </c>
      <c r="EB170" s="9">
        <v>44</v>
      </c>
      <c r="EC170" s="9">
        <v>62</v>
      </c>
      <c r="ED170" s="9">
        <v>30</v>
      </c>
      <c r="EE170" s="9">
        <v>39</v>
      </c>
      <c r="EF170" s="9">
        <v>57</v>
      </c>
      <c r="EG170" s="9">
        <v>30</v>
      </c>
      <c r="EH170" s="9">
        <v>23</v>
      </c>
      <c r="EI170" s="9">
        <v>56</v>
      </c>
      <c r="EJ170" s="9">
        <v>13</v>
      </c>
      <c r="EK170" s="9">
        <v>46</v>
      </c>
      <c r="EL170" s="9">
        <v>79</v>
      </c>
      <c r="EM170" s="9">
        <v>27</v>
      </c>
      <c r="EN170" s="9">
        <v>31</v>
      </c>
      <c r="EO170" s="9">
        <v>22</v>
      </c>
      <c r="EP170" s="9">
        <v>56</v>
      </c>
      <c r="EQ170" s="9">
        <v>37</v>
      </c>
      <c r="ER170" s="9">
        <v>24</v>
      </c>
      <c r="ES170" s="9">
        <v>34</v>
      </c>
      <c r="ET170" s="9">
        <v>19</v>
      </c>
      <c r="EU170" s="9">
        <v>22</v>
      </c>
      <c r="EV170" s="9">
        <v>28</v>
      </c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>
        <v>61</v>
      </c>
      <c r="GD170" s="9"/>
      <c r="GE170" s="9"/>
      <c r="GF170" s="9"/>
      <c r="GG170" s="9"/>
      <c r="GH170" s="9"/>
      <c r="GI170" s="9"/>
      <c r="GJ170" s="9">
        <v>5</v>
      </c>
      <c r="GK170" s="9"/>
      <c r="GL170" s="9"/>
      <c r="GM170" s="9">
        <v>0</v>
      </c>
      <c r="GN170" s="9"/>
      <c r="GO170" s="9"/>
      <c r="GP170" s="9"/>
      <c r="GQ170" s="9"/>
      <c r="GR170" s="9"/>
      <c r="GS170" s="9"/>
      <c r="GT170" s="9"/>
      <c r="GU170" s="9"/>
      <c r="GV170" s="9"/>
    </row>
    <row r="171" spans="2:204" x14ac:dyDescent="0.55000000000000004">
      <c r="B171" s="9">
        <v>22</v>
      </c>
      <c r="C171" s="9">
        <v>29</v>
      </c>
      <c r="D171" s="9">
        <v>30</v>
      </c>
      <c r="E171" s="9">
        <v>33</v>
      </c>
      <c r="F171" s="9">
        <v>32</v>
      </c>
      <c r="G171" s="9">
        <v>35</v>
      </c>
      <c r="H171" s="9">
        <v>26</v>
      </c>
      <c r="I171" s="9">
        <v>40</v>
      </c>
      <c r="J171" s="9">
        <v>24</v>
      </c>
      <c r="K171" s="9">
        <v>12</v>
      </c>
      <c r="L171" s="9">
        <v>36</v>
      </c>
      <c r="M171" s="9">
        <v>31</v>
      </c>
      <c r="N171" s="9">
        <v>11</v>
      </c>
      <c r="O171" s="9">
        <v>34</v>
      </c>
      <c r="P171" s="9">
        <v>18</v>
      </c>
      <c r="Q171" s="9">
        <v>38</v>
      </c>
      <c r="R171" s="9">
        <v>52</v>
      </c>
      <c r="S171" s="9">
        <v>52</v>
      </c>
      <c r="T171" s="9">
        <v>29</v>
      </c>
      <c r="U171" s="9">
        <v>37</v>
      </c>
      <c r="V171" s="9">
        <v>34</v>
      </c>
      <c r="W171" s="9">
        <v>31</v>
      </c>
      <c r="X171" s="9">
        <v>31</v>
      </c>
      <c r="Y171" s="9">
        <v>19</v>
      </c>
      <c r="Z171" s="9">
        <v>34</v>
      </c>
      <c r="AA171" s="9">
        <v>31</v>
      </c>
      <c r="AB171" s="9">
        <v>20</v>
      </c>
      <c r="AC171" s="9">
        <v>25</v>
      </c>
      <c r="AD171" s="9">
        <v>41</v>
      </c>
      <c r="AE171" s="9">
        <v>24</v>
      </c>
      <c r="AF171" s="9">
        <v>25</v>
      </c>
      <c r="AG171" s="9">
        <v>34</v>
      </c>
      <c r="AH171" s="9">
        <v>35</v>
      </c>
      <c r="AI171" s="9">
        <v>30</v>
      </c>
      <c r="AJ171" s="9">
        <v>27</v>
      </c>
      <c r="AK171" s="9">
        <v>21</v>
      </c>
      <c r="AL171" s="9">
        <v>33</v>
      </c>
      <c r="AM171" s="9">
        <v>20</v>
      </c>
      <c r="AN171" s="9">
        <v>47</v>
      </c>
      <c r="AO171" s="9">
        <v>22</v>
      </c>
      <c r="AP171" s="9">
        <v>33</v>
      </c>
      <c r="AQ171" s="9">
        <v>62</v>
      </c>
      <c r="AR171" s="9">
        <v>0</v>
      </c>
      <c r="AS171" s="9">
        <v>35</v>
      </c>
      <c r="AT171" s="9">
        <v>61</v>
      </c>
      <c r="AU171" s="9">
        <v>23</v>
      </c>
      <c r="AV171" s="9">
        <v>48</v>
      </c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>
        <v>46</v>
      </c>
      <c r="CN171" s="9">
        <v>53</v>
      </c>
      <c r="CO171" s="9"/>
      <c r="CP171" s="9"/>
      <c r="CQ171" s="9"/>
      <c r="CR171" s="9"/>
      <c r="CS171" s="9"/>
      <c r="CT171" s="9">
        <v>50</v>
      </c>
      <c r="CU171" s="9"/>
      <c r="CV171" s="9"/>
      <c r="CW171" s="9"/>
      <c r="CX171" s="1"/>
      <c r="CY171" s="1"/>
      <c r="CZ171" s="1"/>
      <c r="DA171" s="1"/>
      <c r="DD171" s="9">
        <v>47</v>
      </c>
      <c r="DE171" s="9">
        <v>39</v>
      </c>
      <c r="DF171" s="9">
        <v>43</v>
      </c>
      <c r="DG171" s="9">
        <v>2</v>
      </c>
      <c r="DH171" s="9">
        <v>47</v>
      </c>
      <c r="DI171" s="9">
        <v>38</v>
      </c>
      <c r="DJ171" s="9">
        <v>12</v>
      </c>
      <c r="DK171" s="9">
        <v>27</v>
      </c>
      <c r="DL171" s="9">
        <v>30</v>
      </c>
      <c r="DM171" s="9">
        <v>18</v>
      </c>
      <c r="DN171" s="9">
        <v>55</v>
      </c>
      <c r="DO171" s="9">
        <v>32</v>
      </c>
      <c r="DP171" s="9">
        <v>58</v>
      </c>
      <c r="DQ171" s="9">
        <v>37</v>
      </c>
      <c r="DR171" s="9">
        <v>45</v>
      </c>
      <c r="DS171" s="9">
        <v>28</v>
      </c>
      <c r="DT171" s="9">
        <v>30</v>
      </c>
      <c r="DU171" s="9">
        <v>26</v>
      </c>
      <c r="DV171" s="9">
        <v>48</v>
      </c>
      <c r="DW171" s="9">
        <v>29</v>
      </c>
      <c r="DX171" s="9">
        <v>21</v>
      </c>
      <c r="DY171" s="9">
        <v>24</v>
      </c>
      <c r="DZ171" s="9">
        <v>34</v>
      </c>
      <c r="EA171" s="9">
        <v>24</v>
      </c>
      <c r="EB171" s="9">
        <v>37</v>
      </c>
      <c r="EC171" s="9">
        <v>27</v>
      </c>
      <c r="ED171" s="9">
        <v>33</v>
      </c>
      <c r="EE171" s="9">
        <v>19</v>
      </c>
      <c r="EF171" s="9">
        <v>24</v>
      </c>
      <c r="EG171" s="9">
        <v>23</v>
      </c>
      <c r="EH171" s="9">
        <v>29</v>
      </c>
      <c r="EI171" s="9">
        <v>29</v>
      </c>
      <c r="EJ171" s="9">
        <v>22</v>
      </c>
      <c r="EK171" s="9">
        <v>36</v>
      </c>
      <c r="EL171" s="9">
        <v>38</v>
      </c>
      <c r="EM171" s="9">
        <v>30</v>
      </c>
      <c r="EN171" s="9">
        <v>6</v>
      </c>
      <c r="EO171" s="9">
        <v>27</v>
      </c>
      <c r="EP171" s="9">
        <v>77</v>
      </c>
      <c r="EQ171" s="9">
        <v>15</v>
      </c>
      <c r="ER171" s="9">
        <v>26</v>
      </c>
      <c r="ES171" s="9">
        <v>41</v>
      </c>
      <c r="ET171" s="9">
        <v>12</v>
      </c>
      <c r="EU171" s="9">
        <v>32</v>
      </c>
      <c r="EV171" s="9">
        <v>27</v>
      </c>
      <c r="FC171" s="9"/>
      <c r="FD171" s="9"/>
      <c r="FE171" s="9"/>
      <c r="FF171" s="9"/>
      <c r="FG171" s="9"/>
      <c r="FH171" s="9"/>
      <c r="FI171" s="9"/>
      <c r="FJ171" s="9"/>
      <c r="FK171" s="9"/>
      <c r="FL171" s="9"/>
      <c r="FM171" s="9"/>
      <c r="FN171" s="9"/>
      <c r="FO171" s="9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>
        <v>41</v>
      </c>
      <c r="GD171" s="9"/>
      <c r="GE171" s="9"/>
      <c r="GF171" s="9"/>
      <c r="GG171" s="9"/>
      <c r="GH171" s="9"/>
      <c r="GI171" s="9"/>
      <c r="GJ171" s="9">
        <v>4</v>
      </c>
      <c r="GK171" s="9"/>
      <c r="GL171" s="9"/>
      <c r="GM171" s="9">
        <v>0</v>
      </c>
      <c r="GN171" s="9"/>
      <c r="GO171" s="9"/>
      <c r="GP171" s="9"/>
      <c r="GQ171" s="9"/>
      <c r="GR171" s="9"/>
      <c r="GS171" s="9"/>
      <c r="GT171" s="9"/>
      <c r="GU171" s="9"/>
      <c r="GV171" s="9"/>
    </row>
    <row r="172" spans="2:204" x14ac:dyDescent="0.55000000000000004">
      <c r="B172" s="9">
        <v>26</v>
      </c>
      <c r="C172" s="9">
        <v>19</v>
      </c>
      <c r="D172" s="9">
        <v>34</v>
      </c>
      <c r="E172" s="9">
        <v>23</v>
      </c>
      <c r="F172" s="9">
        <v>10</v>
      </c>
      <c r="G172" s="9">
        <v>24</v>
      </c>
      <c r="H172" s="9">
        <v>19</v>
      </c>
      <c r="I172" s="9">
        <v>25</v>
      </c>
      <c r="J172" s="9">
        <v>19</v>
      </c>
      <c r="K172" s="9">
        <v>39</v>
      </c>
      <c r="L172" s="9">
        <v>30</v>
      </c>
      <c r="M172" s="9">
        <v>45</v>
      </c>
      <c r="N172" s="9">
        <v>15</v>
      </c>
      <c r="O172" s="9">
        <v>28</v>
      </c>
      <c r="P172" s="9">
        <v>18</v>
      </c>
      <c r="Q172" s="9">
        <v>43</v>
      </c>
      <c r="R172" s="9">
        <v>48</v>
      </c>
      <c r="S172" s="9">
        <v>49</v>
      </c>
      <c r="T172" s="9">
        <v>53</v>
      </c>
      <c r="U172" s="9">
        <v>35</v>
      </c>
      <c r="V172" s="9">
        <v>59</v>
      </c>
      <c r="W172" s="9">
        <v>24</v>
      </c>
      <c r="X172" s="9">
        <v>26</v>
      </c>
      <c r="Y172" s="9">
        <v>17</v>
      </c>
      <c r="Z172" s="9">
        <v>42</v>
      </c>
      <c r="AA172" s="9">
        <v>16</v>
      </c>
      <c r="AB172" s="9">
        <v>22</v>
      </c>
      <c r="AC172" s="9">
        <v>18</v>
      </c>
      <c r="AD172" s="9">
        <v>30</v>
      </c>
      <c r="AE172" s="9">
        <v>40</v>
      </c>
      <c r="AF172" s="9">
        <v>37</v>
      </c>
      <c r="AG172" s="9">
        <v>31</v>
      </c>
      <c r="AH172" s="9">
        <v>41</v>
      </c>
      <c r="AI172" s="9">
        <v>32</v>
      </c>
      <c r="AJ172" s="9">
        <v>21</v>
      </c>
      <c r="AK172" s="9">
        <v>27</v>
      </c>
      <c r="AL172" s="9">
        <v>31</v>
      </c>
      <c r="AM172" s="9">
        <v>27</v>
      </c>
      <c r="AN172" s="9">
        <v>50</v>
      </c>
      <c r="AO172" s="9">
        <v>21</v>
      </c>
      <c r="AP172" s="9">
        <v>15</v>
      </c>
      <c r="AQ172" s="9">
        <v>9</v>
      </c>
      <c r="AR172" s="9">
        <v>0</v>
      </c>
      <c r="AS172" s="9">
        <v>57</v>
      </c>
      <c r="AT172" s="9">
        <v>43</v>
      </c>
      <c r="AU172" s="9">
        <v>22</v>
      </c>
      <c r="AV172" s="9">
        <v>29</v>
      </c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>
        <v>38</v>
      </c>
      <c r="CN172" s="9">
        <v>40</v>
      </c>
      <c r="CO172" s="9"/>
      <c r="CP172" s="9"/>
      <c r="CQ172" s="9"/>
      <c r="CR172" s="9"/>
      <c r="CS172" s="9"/>
      <c r="CT172" s="9">
        <v>57</v>
      </c>
      <c r="CU172" s="9"/>
      <c r="CV172" s="9"/>
      <c r="CW172" s="9"/>
      <c r="CX172" s="1"/>
      <c r="CY172" s="1"/>
      <c r="CZ172" s="1"/>
      <c r="DA172" s="1"/>
      <c r="DD172" s="9">
        <v>12</v>
      </c>
      <c r="DE172" s="9">
        <v>34</v>
      </c>
      <c r="DF172" s="9">
        <v>47</v>
      </c>
      <c r="DG172" s="9">
        <v>0</v>
      </c>
      <c r="DH172" s="9">
        <v>42</v>
      </c>
      <c r="DI172" s="9">
        <v>43</v>
      </c>
      <c r="DJ172" s="9">
        <v>53</v>
      </c>
      <c r="DK172" s="9">
        <v>13</v>
      </c>
      <c r="DL172" s="9">
        <v>10</v>
      </c>
      <c r="DM172" s="9">
        <v>10</v>
      </c>
      <c r="DN172" s="9">
        <v>31</v>
      </c>
      <c r="DO172" s="9">
        <v>56</v>
      </c>
      <c r="DP172" s="9">
        <v>32</v>
      </c>
      <c r="DQ172" s="9">
        <v>53</v>
      </c>
      <c r="DR172" s="9">
        <v>33</v>
      </c>
      <c r="DS172" s="9">
        <v>6</v>
      </c>
      <c r="DT172" s="9">
        <v>20</v>
      </c>
      <c r="DU172" s="9">
        <v>12</v>
      </c>
      <c r="DV172" s="9">
        <v>31</v>
      </c>
      <c r="DW172" s="9">
        <v>31</v>
      </c>
      <c r="DX172" s="9">
        <v>18</v>
      </c>
      <c r="DY172" s="9">
        <v>26</v>
      </c>
      <c r="DZ172" s="9">
        <v>34</v>
      </c>
      <c r="EA172" s="9">
        <v>17</v>
      </c>
      <c r="EB172" s="9">
        <v>37</v>
      </c>
      <c r="EC172" s="9">
        <v>19</v>
      </c>
      <c r="ED172" s="9">
        <v>54</v>
      </c>
      <c r="EE172" s="9">
        <v>13</v>
      </c>
      <c r="EF172" s="9">
        <v>22</v>
      </c>
      <c r="EG172" s="9">
        <v>17</v>
      </c>
      <c r="EH172" s="9">
        <v>12</v>
      </c>
      <c r="EI172" s="9">
        <v>17</v>
      </c>
      <c r="EJ172" s="9">
        <v>26</v>
      </c>
      <c r="EK172" s="9">
        <v>16</v>
      </c>
      <c r="EL172" s="9">
        <v>55</v>
      </c>
      <c r="EM172" s="9">
        <v>8</v>
      </c>
      <c r="EN172" s="9">
        <v>34</v>
      </c>
      <c r="EO172" s="9">
        <v>25</v>
      </c>
      <c r="EP172" s="9">
        <v>34</v>
      </c>
      <c r="EQ172" s="9">
        <v>30</v>
      </c>
      <c r="ER172" s="9">
        <v>23</v>
      </c>
      <c r="ES172" s="9">
        <v>9</v>
      </c>
      <c r="ET172" s="9">
        <v>14</v>
      </c>
      <c r="EU172" s="9">
        <v>17</v>
      </c>
      <c r="EV172" s="9">
        <v>10</v>
      </c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>
        <v>38</v>
      </c>
      <c r="GD172" s="9"/>
      <c r="GE172" s="9"/>
      <c r="GF172" s="9"/>
      <c r="GG172" s="9"/>
      <c r="GH172" s="9"/>
      <c r="GI172" s="9"/>
      <c r="GJ172" s="9">
        <v>5</v>
      </c>
      <c r="GK172" s="9"/>
      <c r="GL172" s="9"/>
      <c r="GM172" s="9">
        <v>0</v>
      </c>
      <c r="GN172" s="9"/>
      <c r="GO172" s="9"/>
      <c r="GP172" s="9"/>
      <c r="GQ172" s="9"/>
      <c r="GR172" s="9"/>
      <c r="GS172" s="9"/>
      <c r="GT172" s="9"/>
      <c r="GU172" s="9"/>
      <c r="GV172" s="9"/>
    </row>
    <row r="173" spans="2:204" x14ac:dyDescent="0.55000000000000004">
      <c r="B173" s="9">
        <v>24</v>
      </c>
      <c r="C173" s="9">
        <v>28</v>
      </c>
      <c r="D173" s="9">
        <v>11</v>
      </c>
      <c r="E173" s="9">
        <v>19</v>
      </c>
      <c r="F173" s="9">
        <v>13</v>
      </c>
      <c r="G173" s="9">
        <v>18</v>
      </c>
      <c r="H173" s="9">
        <v>23</v>
      </c>
      <c r="I173" s="9">
        <v>23</v>
      </c>
      <c r="J173" s="9">
        <v>18</v>
      </c>
      <c r="K173" s="9">
        <v>11</v>
      </c>
      <c r="L173" s="9">
        <v>36</v>
      </c>
      <c r="M173" s="9">
        <v>17</v>
      </c>
      <c r="N173" s="9">
        <v>9</v>
      </c>
      <c r="O173" s="9">
        <v>49</v>
      </c>
      <c r="P173" s="9">
        <v>22</v>
      </c>
      <c r="Q173" s="9">
        <v>46</v>
      </c>
      <c r="R173" s="9">
        <v>1</v>
      </c>
      <c r="S173" s="9">
        <v>45</v>
      </c>
      <c r="T173" s="9">
        <v>15</v>
      </c>
      <c r="U173" s="9">
        <v>27</v>
      </c>
      <c r="V173" s="9">
        <v>24</v>
      </c>
      <c r="W173" s="9">
        <v>27</v>
      </c>
      <c r="X173" s="9">
        <v>28</v>
      </c>
      <c r="Y173" s="9">
        <v>20</v>
      </c>
      <c r="Z173" s="9">
        <v>22</v>
      </c>
      <c r="AA173" s="9">
        <v>29</v>
      </c>
      <c r="AB173" s="9">
        <v>16</v>
      </c>
      <c r="AC173" s="9">
        <v>43</v>
      </c>
      <c r="AD173" s="9">
        <v>19</v>
      </c>
      <c r="AE173" s="9">
        <v>14</v>
      </c>
      <c r="AF173" s="9">
        <v>25</v>
      </c>
      <c r="AG173" s="9">
        <v>39</v>
      </c>
      <c r="AH173" s="9">
        <v>14</v>
      </c>
      <c r="AI173" s="9">
        <v>32</v>
      </c>
      <c r="AJ173" s="9">
        <v>24</v>
      </c>
      <c r="AK173" s="9">
        <v>29</v>
      </c>
      <c r="AL173" s="9">
        <v>16</v>
      </c>
      <c r="AM173" s="9">
        <v>20</v>
      </c>
      <c r="AN173" s="9">
        <v>32</v>
      </c>
      <c r="AO173" s="9">
        <v>22</v>
      </c>
      <c r="AP173" s="9">
        <v>42</v>
      </c>
      <c r="AQ173" s="9">
        <v>30</v>
      </c>
      <c r="AR173" s="9">
        <v>21</v>
      </c>
      <c r="AS173" s="9">
        <v>31</v>
      </c>
      <c r="AT173" s="9">
        <v>33</v>
      </c>
      <c r="AU173" s="9">
        <v>37</v>
      </c>
      <c r="AV173" s="9">
        <v>23</v>
      </c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>
        <v>42</v>
      </c>
      <c r="CN173" s="9">
        <v>48</v>
      </c>
      <c r="CO173" s="9"/>
      <c r="CP173" s="9"/>
      <c r="CQ173" s="9"/>
      <c r="CR173" s="9"/>
      <c r="CS173" s="9"/>
      <c r="CT173" s="9">
        <v>60</v>
      </c>
      <c r="CU173" s="9"/>
      <c r="CV173" s="9"/>
      <c r="CW173" s="9"/>
      <c r="CX173" s="1"/>
      <c r="CY173" s="1"/>
      <c r="CZ173" s="1"/>
      <c r="DA173" s="1"/>
      <c r="DD173" s="9">
        <v>15</v>
      </c>
      <c r="DE173" s="9">
        <v>20</v>
      </c>
      <c r="DF173" s="9">
        <v>29</v>
      </c>
      <c r="DG173" s="9">
        <v>0</v>
      </c>
      <c r="DH173" s="9">
        <v>21</v>
      </c>
      <c r="DI173" s="9">
        <v>23</v>
      </c>
      <c r="DJ173" s="9">
        <v>13</v>
      </c>
      <c r="DK173" s="9">
        <v>5</v>
      </c>
      <c r="DL173" s="9">
        <v>3</v>
      </c>
      <c r="DM173" s="9">
        <v>11</v>
      </c>
      <c r="DN173" s="9">
        <v>30</v>
      </c>
      <c r="DO173" s="9">
        <v>25</v>
      </c>
      <c r="DP173" s="9">
        <v>22</v>
      </c>
      <c r="DQ173" s="9">
        <v>37</v>
      </c>
      <c r="DR173" s="9">
        <v>9</v>
      </c>
      <c r="DS173" s="9">
        <v>14</v>
      </c>
      <c r="DT173" s="9">
        <v>19</v>
      </c>
      <c r="DU173" s="9">
        <v>19</v>
      </c>
      <c r="DV173" s="9">
        <v>28</v>
      </c>
      <c r="DW173" s="9">
        <v>41</v>
      </c>
      <c r="DX173" s="9">
        <v>14</v>
      </c>
      <c r="DY173" s="9">
        <v>12</v>
      </c>
      <c r="DZ173" s="9">
        <v>22</v>
      </c>
      <c r="EA173" s="9">
        <v>17</v>
      </c>
      <c r="EB173" s="9">
        <v>17</v>
      </c>
      <c r="EC173" s="9">
        <v>13</v>
      </c>
      <c r="ED173" s="9">
        <v>26</v>
      </c>
      <c r="EE173" s="9">
        <v>16</v>
      </c>
      <c r="EF173" s="9">
        <v>25</v>
      </c>
      <c r="EG173" s="9">
        <v>13</v>
      </c>
      <c r="EH173" s="9">
        <v>15</v>
      </c>
      <c r="EI173" s="9">
        <v>36</v>
      </c>
      <c r="EJ173" s="9">
        <v>36</v>
      </c>
      <c r="EK173" s="9">
        <v>2</v>
      </c>
      <c r="EL173" s="9">
        <v>36</v>
      </c>
      <c r="EM173" s="9">
        <v>7</v>
      </c>
      <c r="EN173" s="9">
        <v>12</v>
      </c>
      <c r="EO173" s="9">
        <v>18</v>
      </c>
      <c r="EP173" s="9">
        <v>37</v>
      </c>
      <c r="EQ173" s="9">
        <v>25</v>
      </c>
      <c r="ER173" s="9">
        <v>22</v>
      </c>
      <c r="ES173" s="9">
        <v>19</v>
      </c>
      <c r="ET173" s="9">
        <v>15</v>
      </c>
      <c r="EU173" s="9">
        <v>1</v>
      </c>
      <c r="EV173" s="9">
        <v>15</v>
      </c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>
        <v>62</v>
      </c>
      <c r="GD173" s="9"/>
      <c r="GE173" s="9"/>
      <c r="GF173" s="9"/>
      <c r="GG173" s="9"/>
      <c r="GH173" s="9"/>
      <c r="GI173" s="9"/>
      <c r="GJ173" s="9">
        <v>4</v>
      </c>
      <c r="GK173" s="9"/>
      <c r="GL173" s="9"/>
      <c r="GM173" s="9">
        <v>0</v>
      </c>
      <c r="GN173" s="9"/>
      <c r="GO173" s="9"/>
      <c r="GP173" s="9"/>
      <c r="GQ173" s="9"/>
      <c r="GR173" s="9"/>
      <c r="GS173" s="9"/>
      <c r="GT173" s="9"/>
      <c r="GU173" s="9"/>
      <c r="GV173" s="9"/>
    </row>
    <row r="174" spans="2:204" x14ac:dyDescent="0.55000000000000004">
      <c r="B174" s="9">
        <v>11</v>
      </c>
      <c r="C174" s="9">
        <v>18</v>
      </c>
      <c r="D174" s="9">
        <v>18</v>
      </c>
      <c r="E174" s="9">
        <v>8</v>
      </c>
      <c r="F174" s="9">
        <v>15</v>
      </c>
      <c r="G174" s="9">
        <v>20</v>
      </c>
      <c r="H174" s="9">
        <v>21</v>
      </c>
      <c r="I174" s="9">
        <v>16</v>
      </c>
      <c r="J174" s="9">
        <v>9</v>
      </c>
      <c r="K174" s="9">
        <v>20</v>
      </c>
      <c r="L174" s="9">
        <v>52</v>
      </c>
      <c r="M174" s="9">
        <v>17</v>
      </c>
      <c r="N174" s="9">
        <v>13</v>
      </c>
      <c r="O174" s="9">
        <v>56</v>
      </c>
      <c r="P174" s="9">
        <v>31</v>
      </c>
      <c r="Q174" s="9">
        <v>35</v>
      </c>
      <c r="R174" s="9">
        <v>0</v>
      </c>
      <c r="S174" s="9">
        <v>35</v>
      </c>
      <c r="T174" s="9">
        <v>26</v>
      </c>
      <c r="U174" s="9">
        <v>60</v>
      </c>
      <c r="V174" s="9">
        <v>23</v>
      </c>
      <c r="W174" s="9">
        <v>22</v>
      </c>
      <c r="X174" s="9">
        <v>21</v>
      </c>
      <c r="Y174" s="9">
        <v>18</v>
      </c>
      <c r="Z174" s="9">
        <v>17</v>
      </c>
      <c r="AA174" s="9">
        <v>15</v>
      </c>
      <c r="AB174" s="9">
        <v>21</v>
      </c>
      <c r="AC174" s="9">
        <v>16</v>
      </c>
      <c r="AD174" s="9">
        <v>22</v>
      </c>
      <c r="AE174" s="9">
        <v>8</v>
      </c>
      <c r="AF174" s="9">
        <v>14</v>
      </c>
      <c r="AG174" s="9">
        <v>31</v>
      </c>
      <c r="AH174" s="9">
        <v>40</v>
      </c>
      <c r="AI174" s="9">
        <v>24</v>
      </c>
      <c r="AJ174" s="9">
        <v>9</v>
      </c>
      <c r="AK174" s="9">
        <v>20</v>
      </c>
      <c r="AL174" s="9">
        <v>26</v>
      </c>
      <c r="AM174" s="9">
        <v>13</v>
      </c>
      <c r="AN174" s="9">
        <v>71</v>
      </c>
      <c r="AO174" s="9">
        <v>17</v>
      </c>
      <c r="AP174" s="9">
        <v>52</v>
      </c>
      <c r="AQ174" s="9">
        <v>19</v>
      </c>
      <c r="AR174" s="9">
        <v>40</v>
      </c>
      <c r="AS174" s="9">
        <v>36</v>
      </c>
      <c r="AT174" s="9">
        <v>38</v>
      </c>
      <c r="AU174" s="9">
        <v>18</v>
      </c>
      <c r="AV174" s="9">
        <v>4</v>
      </c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>
        <v>33</v>
      </c>
      <c r="CN174" s="9">
        <v>42</v>
      </c>
      <c r="CO174" s="9"/>
      <c r="CP174" s="9"/>
      <c r="CQ174" s="9"/>
      <c r="CR174" s="9"/>
      <c r="CS174" s="9"/>
      <c r="CT174" s="9">
        <v>53</v>
      </c>
      <c r="CU174" s="9"/>
      <c r="CV174" s="9"/>
      <c r="CW174" s="9"/>
      <c r="CX174" s="1"/>
      <c r="CY174" s="1"/>
      <c r="CZ174" s="1"/>
      <c r="DA174" s="1"/>
      <c r="DD174" s="9">
        <v>15</v>
      </c>
      <c r="DE174" s="9">
        <v>16</v>
      </c>
      <c r="DF174" s="9">
        <v>36</v>
      </c>
      <c r="DG174" s="9">
        <v>0</v>
      </c>
      <c r="DH174" s="9">
        <v>1</v>
      </c>
      <c r="DI174" s="9">
        <v>2</v>
      </c>
      <c r="DJ174" s="9">
        <v>19</v>
      </c>
      <c r="DK174" s="9">
        <v>4</v>
      </c>
      <c r="DL174" s="9">
        <v>18</v>
      </c>
      <c r="DM174" s="9">
        <v>22</v>
      </c>
      <c r="DN174" s="9">
        <v>3</v>
      </c>
      <c r="DO174" s="9">
        <v>5</v>
      </c>
      <c r="DP174" s="9">
        <v>28</v>
      </c>
      <c r="DQ174" s="9">
        <v>20</v>
      </c>
      <c r="DR174" s="9">
        <v>22</v>
      </c>
      <c r="DS174" s="9">
        <v>22</v>
      </c>
      <c r="DT174" s="9">
        <v>19</v>
      </c>
      <c r="DU174" s="9">
        <v>13</v>
      </c>
      <c r="DV174" s="9">
        <v>21</v>
      </c>
      <c r="DW174" s="9">
        <v>20</v>
      </c>
      <c r="DX174" s="9">
        <v>13</v>
      </c>
      <c r="DY174" s="9">
        <v>12</v>
      </c>
      <c r="DZ174" s="9">
        <v>19</v>
      </c>
      <c r="EA174" s="9">
        <v>22</v>
      </c>
      <c r="EB174" s="9">
        <v>37</v>
      </c>
      <c r="EC174" s="9">
        <v>10</v>
      </c>
      <c r="ED174" s="9">
        <v>13</v>
      </c>
      <c r="EE174" s="9">
        <v>14</v>
      </c>
      <c r="EF174" s="9">
        <v>35</v>
      </c>
      <c r="EG174" s="9">
        <v>10</v>
      </c>
      <c r="EH174" s="9">
        <v>17</v>
      </c>
      <c r="EI174" s="9">
        <v>17</v>
      </c>
      <c r="EJ174" s="9">
        <v>4</v>
      </c>
      <c r="EK174" s="9">
        <v>26</v>
      </c>
      <c r="EL174" s="9">
        <v>46</v>
      </c>
      <c r="EM174" s="9">
        <v>9</v>
      </c>
      <c r="EN174" s="9">
        <v>24</v>
      </c>
      <c r="EO174" s="9">
        <v>16</v>
      </c>
      <c r="EP174" s="9">
        <v>12</v>
      </c>
      <c r="EQ174" s="9">
        <v>22</v>
      </c>
      <c r="ER174" s="9">
        <v>16</v>
      </c>
      <c r="ES174" s="9">
        <v>12</v>
      </c>
      <c r="ET174" s="9">
        <v>25</v>
      </c>
      <c r="EU174" s="9">
        <v>0</v>
      </c>
      <c r="EV174" s="9">
        <v>6</v>
      </c>
      <c r="FC174" s="9"/>
      <c r="FD174" s="9"/>
      <c r="FE174" s="9"/>
      <c r="FF174" s="9"/>
      <c r="FG174" s="9"/>
      <c r="FH174" s="9"/>
      <c r="FI174" s="9"/>
      <c r="FJ174" s="9"/>
      <c r="FK174" s="9"/>
      <c r="FL174" s="9"/>
      <c r="FM174" s="9"/>
      <c r="FN174" s="9"/>
      <c r="FO174" s="9"/>
      <c r="FP174" s="9"/>
      <c r="FQ174" s="9"/>
      <c r="FR174" s="9"/>
      <c r="FS174" s="9"/>
      <c r="FT174" s="9"/>
      <c r="FU174" s="9"/>
      <c r="FV174" s="9"/>
      <c r="FW174" s="9"/>
      <c r="FX174" s="9"/>
      <c r="FY174" s="9"/>
      <c r="FZ174" s="9"/>
      <c r="GA174" s="9"/>
      <c r="GB174" s="9"/>
      <c r="GC174" s="9">
        <v>75</v>
      </c>
      <c r="GD174" s="9"/>
      <c r="GE174" s="9"/>
      <c r="GF174" s="9"/>
      <c r="GG174" s="9"/>
      <c r="GH174" s="9"/>
      <c r="GI174" s="9"/>
      <c r="GJ174" s="9">
        <v>0</v>
      </c>
      <c r="GK174" s="9"/>
      <c r="GL174" s="9"/>
      <c r="GM174" s="9">
        <v>0</v>
      </c>
      <c r="GN174" s="9"/>
      <c r="GO174" s="9"/>
      <c r="GP174" s="9"/>
      <c r="GQ174" s="9"/>
      <c r="GR174" s="9"/>
      <c r="GS174" s="9"/>
      <c r="GT174" s="9"/>
      <c r="GU174" s="9"/>
      <c r="GV174" s="9"/>
    </row>
    <row r="175" spans="2:204" x14ac:dyDescent="0.55000000000000004">
      <c r="B175" s="9">
        <v>14</v>
      </c>
      <c r="C175" s="9">
        <v>14</v>
      </c>
      <c r="D175" s="9">
        <v>23</v>
      </c>
      <c r="E175" s="9">
        <v>11</v>
      </c>
      <c r="F175" s="9">
        <v>12</v>
      </c>
      <c r="G175" s="9">
        <v>12</v>
      </c>
      <c r="H175" s="9">
        <v>15</v>
      </c>
      <c r="I175" s="9">
        <v>13</v>
      </c>
      <c r="J175" s="9">
        <v>1</v>
      </c>
      <c r="K175" s="9">
        <v>10</v>
      </c>
      <c r="L175" s="9">
        <v>23</v>
      </c>
      <c r="M175" s="9">
        <v>14</v>
      </c>
      <c r="N175" s="9">
        <v>12</v>
      </c>
      <c r="O175" s="9">
        <v>53</v>
      </c>
      <c r="P175" s="9">
        <v>13</v>
      </c>
      <c r="Q175" s="9">
        <v>33</v>
      </c>
      <c r="R175" s="9">
        <v>0</v>
      </c>
      <c r="S175" s="9">
        <v>37</v>
      </c>
      <c r="T175" s="9">
        <v>66</v>
      </c>
      <c r="U175" s="9">
        <v>26</v>
      </c>
      <c r="V175" s="9">
        <v>5</v>
      </c>
      <c r="W175" s="9">
        <v>7</v>
      </c>
      <c r="X175" s="9">
        <v>19</v>
      </c>
      <c r="Y175" s="9">
        <v>58</v>
      </c>
      <c r="Z175" s="9">
        <v>21</v>
      </c>
      <c r="AA175" s="9">
        <v>12</v>
      </c>
      <c r="AB175" s="9">
        <v>8</v>
      </c>
      <c r="AC175" s="9">
        <v>11</v>
      </c>
      <c r="AD175" s="9">
        <v>20</v>
      </c>
      <c r="AE175" s="9">
        <v>7</v>
      </c>
      <c r="AF175" s="9">
        <v>7</v>
      </c>
      <c r="AG175" s="9">
        <v>11</v>
      </c>
      <c r="AH175" s="9">
        <v>24</v>
      </c>
      <c r="AI175" s="9">
        <v>13</v>
      </c>
      <c r="AJ175" s="9">
        <v>5</v>
      </c>
      <c r="AK175" s="9">
        <v>21</v>
      </c>
      <c r="AL175" s="9">
        <v>34</v>
      </c>
      <c r="AM175" s="9">
        <v>12</v>
      </c>
      <c r="AN175" s="9">
        <v>37</v>
      </c>
      <c r="AO175" s="9">
        <v>8</v>
      </c>
      <c r="AP175" s="9">
        <v>16</v>
      </c>
      <c r="AQ175" s="9">
        <v>24</v>
      </c>
      <c r="AR175" s="9">
        <v>48</v>
      </c>
      <c r="AS175" s="9">
        <v>15</v>
      </c>
      <c r="AT175" s="9">
        <v>22</v>
      </c>
      <c r="AU175" s="9">
        <v>30</v>
      </c>
      <c r="AV175" s="9">
        <v>8</v>
      </c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>
        <v>22</v>
      </c>
      <c r="CN175" s="9">
        <v>43</v>
      </c>
      <c r="CO175" s="9"/>
      <c r="CP175" s="9"/>
      <c r="CQ175" s="9"/>
      <c r="CR175" s="9"/>
      <c r="CS175" s="9"/>
      <c r="CT175" s="9">
        <v>64</v>
      </c>
      <c r="CU175" s="9"/>
      <c r="CV175" s="9"/>
      <c r="CW175" s="9"/>
      <c r="CX175" s="1"/>
      <c r="CY175" s="1"/>
      <c r="CZ175" s="1"/>
      <c r="DA175" s="1"/>
      <c r="DD175" s="9">
        <v>44</v>
      </c>
      <c r="DE175" s="9">
        <v>32</v>
      </c>
      <c r="DF175" s="9">
        <v>20</v>
      </c>
      <c r="DG175" s="9">
        <v>0</v>
      </c>
      <c r="DH175" s="9">
        <v>4</v>
      </c>
      <c r="DI175" s="9">
        <v>5</v>
      </c>
      <c r="DJ175" s="9">
        <v>34</v>
      </c>
      <c r="DK175" s="9">
        <v>2</v>
      </c>
      <c r="DL175" s="9">
        <v>0</v>
      </c>
      <c r="DM175" s="9">
        <v>2</v>
      </c>
      <c r="DN175" s="9">
        <v>2</v>
      </c>
      <c r="DO175" s="9">
        <v>7</v>
      </c>
      <c r="DP175" s="9">
        <v>20</v>
      </c>
      <c r="DQ175" s="9">
        <v>14</v>
      </c>
      <c r="DR175" s="9">
        <v>7</v>
      </c>
      <c r="DS175" s="9">
        <v>30</v>
      </c>
      <c r="DT175" s="9">
        <v>10</v>
      </c>
      <c r="DU175" s="9">
        <v>6</v>
      </c>
      <c r="DV175" s="9">
        <v>25</v>
      </c>
      <c r="DW175" s="9">
        <v>18</v>
      </c>
      <c r="DX175" s="9">
        <v>1</v>
      </c>
      <c r="DY175" s="9">
        <v>11</v>
      </c>
      <c r="DZ175" s="9">
        <v>6</v>
      </c>
      <c r="EA175" s="9">
        <v>15</v>
      </c>
      <c r="EB175" s="9">
        <v>16</v>
      </c>
      <c r="EC175" s="9">
        <v>47</v>
      </c>
      <c r="ED175" s="9">
        <v>19</v>
      </c>
      <c r="EE175" s="9">
        <v>4</v>
      </c>
      <c r="EF175" s="9">
        <v>15</v>
      </c>
      <c r="EG175" s="9">
        <v>6</v>
      </c>
      <c r="EH175" s="9">
        <v>5</v>
      </c>
      <c r="EI175" s="9">
        <v>15</v>
      </c>
      <c r="EJ175" s="9">
        <v>2</v>
      </c>
      <c r="EK175" s="9">
        <v>34</v>
      </c>
      <c r="EL175" s="9">
        <v>18</v>
      </c>
      <c r="EM175" s="9">
        <v>0</v>
      </c>
      <c r="EN175" s="9">
        <v>2</v>
      </c>
      <c r="EO175" s="9">
        <v>17</v>
      </c>
      <c r="EP175" s="9">
        <v>13</v>
      </c>
      <c r="EQ175" s="9">
        <v>11</v>
      </c>
      <c r="ER175" s="9">
        <v>11</v>
      </c>
      <c r="ES175" s="9">
        <v>6</v>
      </c>
      <c r="ET175" s="9">
        <v>15</v>
      </c>
      <c r="EU175" s="9">
        <v>24</v>
      </c>
      <c r="EV175" s="9">
        <v>0</v>
      </c>
      <c r="FC175" s="9"/>
      <c r="FD175" s="9"/>
      <c r="FE175" s="9"/>
      <c r="FF175" s="9"/>
      <c r="FG175" s="9"/>
      <c r="FH175" s="9"/>
      <c r="FI175" s="9"/>
      <c r="FJ175" s="9"/>
      <c r="FK175" s="9"/>
      <c r="FL175" s="9"/>
      <c r="FM175" s="9"/>
      <c r="FN175" s="9"/>
      <c r="FO175" s="9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>
        <v>30</v>
      </c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</row>
    <row r="176" spans="2:204" x14ac:dyDescent="0.55000000000000004">
      <c r="B176" s="9">
        <v>28</v>
      </c>
      <c r="C176" s="9">
        <v>22</v>
      </c>
      <c r="D176" s="9">
        <v>43</v>
      </c>
      <c r="E176" s="9">
        <v>12</v>
      </c>
      <c r="F176" s="9">
        <v>6</v>
      </c>
      <c r="G176" s="9">
        <v>12</v>
      </c>
      <c r="H176" s="9">
        <v>0</v>
      </c>
      <c r="I176" s="9">
        <v>16</v>
      </c>
      <c r="J176" s="9">
        <v>0</v>
      </c>
      <c r="K176" s="9">
        <v>0</v>
      </c>
      <c r="L176" s="9">
        <v>14</v>
      </c>
      <c r="M176" s="9">
        <v>14</v>
      </c>
      <c r="N176" s="9">
        <v>7</v>
      </c>
      <c r="O176" s="9">
        <v>46</v>
      </c>
      <c r="P176" s="9">
        <v>13</v>
      </c>
      <c r="Q176" s="9">
        <v>15</v>
      </c>
      <c r="R176" s="9">
        <v>0</v>
      </c>
      <c r="S176" s="9">
        <v>22</v>
      </c>
      <c r="T176" s="9">
        <v>30</v>
      </c>
      <c r="U176" s="9">
        <v>10</v>
      </c>
      <c r="V176" s="9">
        <v>2</v>
      </c>
      <c r="W176" s="9">
        <v>4</v>
      </c>
      <c r="X176" s="9">
        <v>9</v>
      </c>
      <c r="Y176" s="9">
        <v>23</v>
      </c>
      <c r="Z176" s="9">
        <v>32</v>
      </c>
      <c r="AA176" s="9">
        <v>14</v>
      </c>
      <c r="AB176" s="9">
        <v>12</v>
      </c>
      <c r="AC176" s="9">
        <v>11</v>
      </c>
      <c r="AD176" s="9">
        <v>23</v>
      </c>
      <c r="AE176" s="9">
        <v>0</v>
      </c>
      <c r="AF176" s="9">
        <v>22</v>
      </c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BC176" s="9"/>
      <c r="BD176" s="9"/>
      <c r="BE176" s="9"/>
      <c r="BF176" s="9"/>
      <c r="BG176" s="9">
        <v>21</v>
      </c>
      <c r="BH176" s="9">
        <v>35</v>
      </c>
      <c r="BI176" s="9"/>
      <c r="BJ176" s="9"/>
      <c r="BK176" s="9"/>
      <c r="BL176" s="9"/>
      <c r="BM176" s="9"/>
      <c r="BN176" s="9">
        <v>45</v>
      </c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7"/>
      <c r="CA176" s="7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1"/>
      <c r="CY176" s="1"/>
      <c r="CZ176" s="1"/>
      <c r="DA176" s="1"/>
      <c r="DD176" s="9">
        <v>1</v>
      </c>
      <c r="DE176" s="9">
        <v>26</v>
      </c>
      <c r="DF176" s="9">
        <v>10</v>
      </c>
      <c r="DG176" s="9">
        <v>0</v>
      </c>
      <c r="DH176" s="9">
        <v>27</v>
      </c>
      <c r="DI176" s="9">
        <v>3</v>
      </c>
      <c r="DJ176" s="9">
        <v>9</v>
      </c>
      <c r="DK176" s="9">
        <v>0</v>
      </c>
      <c r="DL176" s="9">
        <v>0</v>
      </c>
      <c r="DM176" s="9">
        <v>12</v>
      </c>
      <c r="DN176" s="9">
        <v>0</v>
      </c>
      <c r="DO176" s="9">
        <v>7</v>
      </c>
      <c r="DP176" s="9">
        <v>29</v>
      </c>
      <c r="DQ176" s="9">
        <v>2</v>
      </c>
      <c r="DR176" s="9">
        <v>5</v>
      </c>
      <c r="DS176" s="9">
        <v>13</v>
      </c>
      <c r="DT176" s="9">
        <v>2</v>
      </c>
      <c r="DU176" s="9">
        <v>0</v>
      </c>
      <c r="DV176" s="9">
        <v>8</v>
      </c>
      <c r="DW176" s="9">
        <v>31</v>
      </c>
      <c r="DX176" s="9">
        <v>9</v>
      </c>
      <c r="DY176" s="9">
        <v>4</v>
      </c>
      <c r="DZ176" s="9">
        <v>7</v>
      </c>
      <c r="EA176" s="9">
        <v>6</v>
      </c>
      <c r="EB176" s="9">
        <v>13</v>
      </c>
      <c r="EC176" s="9">
        <v>20</v>
      </c>
      <c r="ED176" s="9">
        <v>20</v>
      </c>
      <c r="EE176" s="9">
        <v>13</v>
      </c>
      <c r="EF176" s="9">
        <v>43</v>
      </c>
      <c r="EG176" s="9">
        <v>5</v>
      </c>
      <c r="EH176" s="9">
        <v>5</v>
      </c>
      <c r="EI176" s="9">
        <v>13</v>
      </c>
      <c r="EJ176" s="9">
        <v>6</v>
      </c>
      <c r="EK176" s="9">
        <v>16</v>
      </c>
      <c r="EL176" s="9">
        <v>16</v>
      </c>
      <c r="EM176" s="9">
        <v>6</v>
      </c>
      <c r="EN176" s="9">
        <v>10</v>
      </c>
      <c r="EO176" s="9">
        <v>11</v>
      </c>
      <c r="EP176" s="9">
        <v>49</v>
      </c>
      <c r="EQ176" s="9">
        <v>13</v>
      </c>
      <c r="ER176" s="9">
        <v>17</v>
      </c>
      <c r="ES176" s="9">
        <v>25</v>
      </c>
      <c r="ET176" s="9">
        <v>17</v>
      </c>
      <c r="EU176" s="9">
        <v>10</v>
      </c>
      <c r="EV176" s="9">
        <v>17</v>
      </c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>
        <v>52</v>
      </c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</row>
    <row r="177" spans="2:204" x14ac:dyDescent="0.55000000000000004">
      <c r="B177" s="9">
        <v>37</v>
      </c>
      <c r="C177" s="9">
        <v>18</v>
      </c>
      <c r="D177" s="9">
        <v>25</v>
      </c>
      <c r="E177" s="9">
        <v>12</v>
      </c>
      <c r="F177" s="9">
        <v>3</v>
      </c>
      <c r="G177" s="9">
        <v>1</v>
      </c>
      <c r="H177" s="9">
        <v>7</v>
      </c>
      <c r="I177" s="9">
        <v>10</v>
      </c>
      <c r="J177" s="9">
        <v>0</v>
      </c>
      <c r="K177" s="9">
        <v>15</v>
      </c>
      <c r="L177" s="9">
        <v>16</v>
      </c>
      <c r="M177" s="9">
        <v>6</v>
      </c>
      <c r="N177" s="9">
        <v>6</v>
      </c>
      <c r="O177" s="9">
        <v>66</v>
      </c>
      <c r="P177" s="9">
        <v>7</v>
      </c>
      <c r="Q177" s="9">
        <v>32</v>
      </c>
      <c r="R177" s="9">
        <v>0</v>
      </c>
      <c r="S177" s="9">
        <v>6</v>
      </c>
      <c r="T177" s="9">
        <v>14</v>
      </c>
      <c r="U177" s="9">
        <v>8</v>
      </c>
      <c r="V177" s="9">
        <v>0</v>
      </c>
      <c r="W177" s="9">
        <v>4</v>
      </c>
      <c r="X177" s="9">
        <v>9</v>
      </c>
      <c r="Y177" s="9">
        <v>16</v>
      </c>
      <c r="Z177" s="9">
        <v>46</v>
      </c>
      <c r="AA177" s="9">
        <v>9</v>
      </c>
      <c r="AB177" s="9">
        <v>6</v>
      </c>
      <c r="AC177" s="9">
        <v>7</v>
      </c>
      <c r="AD177" s="9">
        <v>21</v>
      </c>
      <c r="AE177" s="9">
        <v>0</v>
      </c>
      <c r="AF177" s="9">
        <v>5</v>
      </c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BC177" s="9"/>
      <c r="BD177" s="9"/>
      <c r="BE177" s="9"/>
      <c r="BF177" s="9"/>
      <c r="BG177" s="9">
        <v>8</v>
      </c>
      <c r="BH177" s="9">
        <v>51</v>
      </c>
      <c r="BI177" s="9"/>
      <c r="BJ177" s="9"/>
      <c r="BK177" s="9"/>
      <c r="BL177" s="9"/>
      <c r="BM177" s="9"/>
      <c r="BN177" s="9">
        <v>22</v>
      </c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7"/>
      <c r="CA177" s="7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DD177" s="9">
        <v>19</v>
      </c>
      <c r="DE177" s="9">
        <v>9</v>
      </c>
      <c r="DF177" s="9">
        <v>6</v>
      </c>
      <c r="DG177" s="9">
        <v>1</v>
      </c>
      <c r="DH177" s="9">
        <v>0</v>
      </c>
      <c r="DI177" s="9">
        <v>10</v>
      </c>
      <c r="DJ177" s="9">
        <v>43</v>
      </c>
      <c r="DK177" s="9">
        <v>2</v>
      </c>
      <c r="DL177" s="9">
        <v>0</v>
      </c>
      <c r="DM177" s="9">
        <v>0</v>
      </c>
      <c r="DN177" s="9">
        <v>0</v>
      </c>
      <c r="DO177" s="9">
        <v>7</v>
      </c>
      <c r="DP177" s="9">
        <v>14</v>
      </c>
      <c r="DQ177" s="9">
        <v>18</v>
      </c>
      <c r="DR177" s="9">
        <v>11</v>
      </c>
      <c r="DS177" s="9">
        <v>16</v>
      </c>
      <c r="DT177" s="9">
        <v>1</v>
      </c>
      <c r="DU177" s="9">
        <v>39</v>
      </c>
      <c r="DV177" s="9">
        <v>24</v>
      </c>
      <c r="DW177" s="9">
        <v>19</v>
      </c>
      <c r="DX177" s="9">
        <v>30</v>
      </c>
      <c r="DY177" s="9">
        <v>2</v>
      </c>
      <c r="DZ177" s="9">
        <v>11</v>
      </c>
      <c r="EA177" s="9">
        <v>8</v>
      </c>
      <c r="EB177" s="9">
        <v>11</v>
      </c>
      <c r="EC177" s="9">
        <v>10</v>
      </c>
      <c r="ED177" s="9">
        <v>41</v>
      </c>
      <c r="EE177" s="9">
        <v>7</v>
      </c>
      <c r="EF177" s="9">
        <v>7</v>
      </c>
      <c r="EG177" s="9">
        <v>0</v>
      </c>
      <c r="EH177" s="9">
        <v>7</v>
      </c>
      <c r="EI177" s="9">
        <v>20</v>
      </c>
      <c r="EJ177" s="9">
        <v>2</v>
      </c>
      <c r="EK177" s="9">
        <v>12</v>
      </c>
      <c r="EL177" s="9">
        <v>32</v>
      </c>
      <c r="EM177" s="9">
        <v>0</v>
      </c>
      <c r="EN177" s="9">
        <v>10</v>
      </c>
      <c r="EO177" s="9">
        <v>13</v>
      </c>
      <c r="EP177" s="9">
        <v>6</v>
      </c>
      <c r="EQ177" s="9">
        <v>13</v>
      </c>
      <c r="ER177" s="9">
        <v>18</v>
      </c>
      <c r="ES177" s="9">
        <v>7</v>
      </c>
      <c r="ET177" s="9">
        <v>8</v>
      </c>
      <c r="EU177" s="9">
        <v>10</v>
      </c>
      <c r="EV177" s="9">
        <v>2</v>
      </c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>
        <v>40</v>
      </c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</row>
    <row r="178" spans="2:204" x14ac:dyDescent="0.55000000000000004">
      <c r="B178" s="9">
        <v>10</v>
      </c>
      <c r="C178" s="9">
        <v>9</v>
      </c>
      <c r="D178" s="9">
        <v>6</v>
      </c>
      <c r="E178" s="9">
        <v>7</v>
      </c>
      <c r="F178" s="9">
        <v>0</v>
      </c>
      <c r="G178" s="9">
        <v>9</v>
      </c>
      <c r="H178" s="9">
        <v>1</v>
      </c>
      <c r="I178" s="9">
        <v>0</v>
      </c>
      <c r="J178" s="9">
        <v>15</v>
      </c>
      <c r="K178" s="9">
        <v>14</v>
      </c>
      <c r="L178" s="9">
        <v>15</v>
      </c>
      <c r="M178" s="9">
        <v>17</v>
      </c>
      <c r="N178" s="9">
        <v>2</v>
      </c>
      <c r="O178" s="9">
        <v>41</v>
      </c>
      <c r="P178" s="9">
        <v>18</v>
      </c>
      <c r="Q178" s="9">
        <v>26</v>
      </c>
      <c r="R178" s="9">
        <v>0</v>
      </c>
      <c r="S178" s="9">
        <v>0</v>
      </c>
      <c r="T178" s="9">
        <v>8</v>
      </c>
      <c r="U178" s="9">
        <v>10</v>
      </c>
      <c r="V178" s="9">
        <v>0</v>
      </c>
      <c r="W178" s="9">
        <v>2</v>
      </c>
      <c r="X178" s="9">
        <v>2</v>
      </c>
      <c r="Y178" s="9">
        <v>8</v>
      </c>
      <c r="Z178" s="9">
        <v>15</v>
      </c>
      <c r="AA178" s="9">
        <v>1</v>
      </c>
      <c r="AB178" s="9">
        <v>2</v>
      </c>
      <c r="AC178" s="9">
        <v>4</v>
      </c>
      <c r="AD178" s="9">
        <v>19</v>
      </c>
      <c r="AE178" s="9">
        <v>8</v>
      </c>
      <c r="AF178" s="9">
        <v>2</v>
      </c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BC178" s="9"/>
      <c r="BD178" s="9"/>
      <c r="BE178" s="9"/>
      <c r="BF178" s="9"/>
      <c r="BG178" s="9">
        <v>13</v>
      </c>
      <c r="BH178" s="9">
        <v>29</v>
      </c>
      <c r="BI178" s="9"/>
      <c r="BJ178" s="9"/>
      <c r="BK178" s="9"/>
      <c r="BL178" s="9"/>
      <c r="BM178" s="9"/>
      <c r="BN178" s="9">
        <v>22</v>
      </c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7"/>
      <c r="CA178" s="7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DD178" s="9">
        <v>0</v>
      </c>
      <c r="DE178" s="9">
        <v>16</v>
      </c>
      <c r="DF178" s="9">
        <v>1</v>
      </c>
      <c r="DG178" s="9">
        <v>0</v>
      </c>
      <c r="DH178" s="9">
        <v>26</v>
      </c>
      <c r="DI178" s="9">
        <v>0</v>
      </c>
      <c r="DJ178" s="9">
        <v>21</v>
      </c>
      <c r="DK178" s="9">
        <v>1</v>
      </c>
      <c r="DL178" s="9">
        <v>1</v>
      </c>
      <c r="DM178" s="9">
        <v>0</v>
      </c>
      <c r="DN178" s="9">
        <v>0</v>
      </c>
      <c r="DO178" s="9">
        <v>9</v>
      </c>
      <c r="DP178" s="9">
        <v>6</v>
      </c>
      <c r="DQ178" s="9">
        <v>19</v>
      </c>
      <c r="DR178" s="9">
        <v>3</v>
      </c>
      <c r="DS178" s="9">
        <v>13</v>
      </c>
      <c r="DT178" s="9">
        <v>2</v>
      </c>
      <c r="DU178" s="9">
        <v>30</v>
      </c>
      <c r="DV178" s="9">
        <v>39</v>
      </c>
      <c r="DW178" s="9">
        <v>43</v>
      </c>
      <c r="DX178" s="9">
        <v>4</v>
      </c>
      <c r="DY178" s="9">
        <v>0</v>
      </c>
      <c r="DZ178" s="9">
        <v>14</v>
      </c>
      <c r="EA178" s="9">
        <v>7</v>
      </c>
      <c r="EB178" s="9">
        <v>7</v>
      </c>
      <c r="EC178" s="9">
        <v>4</v>
      </c>
      <c r="ED178" s="9">
        <v>12</v>
      </c>
      <c r="EE178" s="9">
        <v>0</v>
      </c>
      <c r="EF178" s="9">
        <v>2</v>
      </c>
      <c r="EG178" s="9">
        <v>0</v>
      </c>
      <c r="EH178" s="9">
        <v>0</v>
      </c>
      <c r="EI178" s="9">
        <v>3</v>
      </c>
      <c r="EJ178" s="9">
        <v>0</v>
      </c>
      <c r="EK178" s="9">
        <v>3</v>
      </c>
      <c r="EL178" s="9">
        <v>2</v>
      </c>
      <c r="EM178" s="9">
        <v>0</v>
      </c>
      <c r="EN178" s="9">
        <v>3</v>
      </c>
      <c r="EO178" s="9">
        <v>3</v>
      </c>
      <c r="EP178" s="9">
        <v>44</v>
      </c>
      <c r="EQ178" s="9">
        <v>11</v>
      </c>
      <c r="ER178" s="9">
        <v>23</v>
      </c>
      <c r="ES178" s="9">
        <v>31</v>
      </c>
      <c r="ET178" s="9">
        <v>13</v>
      </c>
      <c r="EU178" s="9">
        <v>11</v>
      </c>
      <c r="EV178" s="9">
        <v>0</v>
      </c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>
        <v>34</v>
      </c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</row>
    <row r="179" spans="2:204" x14ac:dyDescent="0.55000000000000004">
      <c r="B179" s="9">
        <v>6</v>
      </c>
      <c r="C179" s="9">
        <v>4</v>
      </c>
      <c r="D179" s="9">
        <v>11</v>
      </c>
      <c r="E179" s="9">
        <v>3</v>
      </c>
      <c r="F179" s="9">
        <v>0</v>
      </c>
      <c r="G179" s="9">
        <v>6</v>
      </c>
      <c r="H179" s="9">
        <v>0</v>
      </c>
      <c r="I179" s="9">
        <v>0</v>
      </c>
      <c r="J179" s="9">
        <v>0</v>
      </c>
      <c r="K179" s="9">
        <v>7</v>
      </c>
      <c r="L179" s="9">
        <v>2</v>
      </c>
      <c r="M179" s="9">
        <v>2</v>
      </c>
      <c r="N179" s="9">
        <v>6</v>
      </c>
      <c r="O179" s="9">
        <v>37</v>
      </c>
      <c r="P179" s="9">
        <v>19</v>
      </c>
      <c r="Q179" s="9">
        <v>0</v>
      </c>
      <c r="R179" s="9">
        <v>0</v>
      </c>
      <c r="S179" s="9">
        <v>0</v>
      </c>
      <c r="T179" s="9">
        <v>0</v>
      </c>
      <c r="U179" s="9">
        <v>4</v>
      </c>
      <c r="V179" s="9">
        <v>0</v>
      </c>
      <c r="W179" s="9">
        <v>2</v>
      </c>
      <c r="X179" s="9">
        <v>0</v>
      </c>
      <c r="Y179" s="9">
        <v>9</v>
      </c>
      <c r="Z179" s="9">
        <v>9</v>
      </c>
      <c r="AA179" s="9">
        <v>0</v>
      </c>
      <c r="AB179" s="9">
        <v>4</v>
      </c>
      <c r="AC179" s="9">
        <v>15</v>
      </c>
      <c r="AD179" s="9">
        <v>23</v>
      </c>
      <c r="AE179" s="9">
        <v>0</v>
      </c>
      <c r="AF179" s="9">
        <v>0</v>
      </c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BC179" s="9"/>
      <c r="BD179" s="9"/>
      <c r="BE179" s="9"/>
      <c r="BF179" s="9"/>
      <c r="BG179" s="9">
        <v>9</v>
      </c>
      <c r="BH179" s="9">
        <v>23</v>
      </c>
      <c r="BI179" s="9"/>
      <c r="BJ179" s="9"/>
      <c r="BK179" s="9"/>
      <c r="BL179" s="9"/>
      <c r="BM179" s="9"/>
      <c r="BN179" s="9">
        <v>34</v>
      </c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7"/>
      <c r="CA179" s="7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DD179" s="9">
        <v>3</v>
      </c>
      <c r="DE179" s="9">
        <v>12</v>
      </c>
      <c r="DF179" s="9">
        <v>0</v>
      </c>
      <c r="DG179" s="9">
        <v>0</v>
      </c>
      <c r="DH179" s="9">
        <v>0</v>
      </c>
      <c r="DI179" s="9">
        <v>21</v>
      </c>
      <c r="DJ179" s="9">
        <v>40</v>
      </c>
      <c r="DK179" s="9">
        <v>0</v>
      </c>
      <c r="DL179" s="9">
        <v>0</v>
      </c>
      <c r="DM179" s="9">
        <v>3</v>
      </c>
      <c r="DN179" s="9">
        <v>2</v>
      </c>
      <c r="DO179" s="9">
        <v>0</v>
      </c>
      <c r="DP179" s="9">
        <v>5</v>
      </c>
      <c r="DQ179" s="9">
        <v>58</v>
      </c>
      <c r="DR179" s="9">
        <v>10</v>
      </c>
      <c r="DS179" s="9">
        <v>11</v>
      </c>
      <c r="DT179" s="9">
        <v>0</v>
      </c>
      <c r="DU179" s="9">
        <v>0</v>
      </c>
      <c r="DV179" s="9">
        <v>15</v>
      </c>
      <c r="DW179" s="9">
        <v>92</v>
      </c>
      <c r="DX179" s="9">
        <v>0</v>
      </c>
      <c r="DY179" s="9">
        <v>0</v>
      </c>
      <c r="DZ179" s="9">
        <v>4</v>
      </c>
      <c r="EA179" s="9">
        <v>19</v>
      </c>
      <c r="EB179" s="9">
        <v>0</v>
      </c>
      <c r="EC179" s="9">
        <v>13</v>
      </c>
      <c r="ED179" s="9">
        <v>14</v>
      </c>
      <c r="EE179" s="9">
        <v>0</v>
      </c>
      <c r="EF179" s="9">
        <v>1</v>
      </c>
      <c r="EG179" s="9">
        <v>0</v>
      </c>
      <c r="EH179" s="9">
        <v>0</v>
      </c>
      <c r="EI179" s="9">
        <v>0</v>
      </c>
      <c r="EJ179" s="9">
        <v>0</v>
      </c>
      <c r="EK179" s="9">
        <v>90</v>
      </c>
      <c r="EL179" s="9">
        <v>0</v>
      </c>
      <c r="EM179" s="9">
        <v>0</v>
      </c>
      <c r="EN179" s="9">
        <v>8</v>
      </c>
      <c r="EO179" s="9">
        <v>6</v>
      </c>
      <c r="EP179" s="9">
        <v>15</v>
      </c>
      <c r="EQ179" s="9">
        <v>12</v>
      </c>
      <c r="ER179" s="9">
        <v>19</v>
      </c>
      <c r="ES179" s="9">
        <v>41</v>
      </c>
      <c r="ET179" s="9">
        <v>8</v>
      </c>
      <c r="EU179" s="9">
        <v>58</v>
      </c>
      <c r="EV179" s="9">
        <v>0</v>
      </c>
      <c r="FC179" s="9"/>
      <c r="FD179" s="9"/>
      <c r="FE179" s="9"/>
      <c r="FF179" s="9"/>
      <c r="FG179" s="9"/>
      <c r="FH179" s="9"/>
      <c r="FI179" s="9"/>
      <c r="FJ179" s="9"/>
      <c r="FK179" s="9"/>
      <c r="FL179" s="9"/>
      <c r="FM179" s="9"/>
      <c r="FN179" s="9"/>
      <c r="FO179" s="9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>
        <v>44</v>
      </c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</row>
    <row r="180" spans="2:204" x14ac:dyDescent="0.55000000000000004">
      <c r="B180" s="9">
        <v>18</v>
      </c>
      <c r="C180" s="9">
        <v>5</v>
      </c>
      <c r="D180" s="9">
        <v>4</v>
      </c>
      <c r="E180" s="9">
        <v>4</v>
      </c>
      <c r="F180" s="9">
        <v>0</v>
      </c>
      <c r="G180" s="9">
        <v>0</v>
      </c>
      <c r="H180" s="9">
        <v>0</v>
      </c>
      <c r="I180" s="9">
        <v>0</v>
      </c>
      <c r="J180" s="9">
        <v>0</v>
      </c>
      <c r="K180" s="9">
        <v>0</v>
      </c>
      <c r="L180" s="9">
        <v>21</v>
      </c>
      <c r="M180" s="9">
        <v>25</v>
      </c>
      <c r="N180" s="9">
        <v>10</v>
      </c>
      <c r="O180" s="9">
        <v>23</v>
      </c>
      <c r="P180" s="9">
        <v>22</v>
      </c>
      <c r="Q180" s="9">
        <v>2</v>
      </c>
      <c r="R180" s="9">
        <v>0</v>
      </c>
      <c r="S180" s="9">
        <v>0</v>
      </c>
      <c r="T180" s="9">
        <v>0</v>
      </c>
      <c r="U180" s="9">
        <v>0</v>
      </c>
      <c r="V180" s="9">
        <v>0</v>
      </c>
      <c r="W180" s="9">
        <v>0</v>
      </c>
      <c r="X180" s="9">
        <v>3</v>
      </c>
      <c r="Y180" s="9">
        <v>11</v>
      </c>
      <c r="Z180" s="9">
        <v>17</v>
      </c>
      <c r="AA180" s="9">
        <v>8</v>
      </c>
      <c r="AB180" s="9">
        <v>2</v>
      </c>
      <c r="AC180" s="9">
        <v>6</v>
      </c>
      <c r="AD180" s="9">
        <v>15</v>
      </c>
      <c r="AE180" s="9">
        <v>0</v>
      </c>
      <c r="AF180" s="9">
        <v>0</v>
      </c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BC180" s="9"/>
      <c r="BD180" s="9"/>
      <c r="BE180" s="9"/>
      <c r="BF180" s="9"/>
      <c r="BG180" s="9">
        <v>4</v>
      </c>
      <c r="BH180" s="9">
        <v>15</v>
      </c>
      <c r="BI180" s="9"/>
      <c r="BJ180" s="9"/>
      <c r="BK180" s="9"/>
      <c r="BL180" s="9"/>
      <c r="BM180" s="9"/>
      <c r="BN180" s="9">
        <v>28</v>
      </c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7"/>
      <c r="CA180" s="7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DD180" s="9">
        <v>0</v>
      </c>
      <c r="DE180" s="9">
        <v>27</v>
      </c>
      <c r="DF180" s="9">
        <v>1</v>
      </c>
      <c r="DG180" s="9">
        <v>1</v>
      </c>
      <c r="DH180" s="9">
        <v>0</v>
      </c>
      <c r="DI180" s="9">
        <v>19</v>
      </c>
      <c r="DJ180" s="9">
        <v>7</v>
      </c>
      <c r="DK180" s="9">
        <v>1</v>
      </c>
      <c r="DL180" s="9">
        <v>0</v>
      </c>
      <c r="DM180" s="9">
        <v>0</v>
      </c>
      <c r="DN180" s="9">
        <v>0</v>
      </c>
      <c r="DO180" s="9">
        <v>0</v>
      </c>
      <c r="DP180" s="9">
        <v>4</v>
      </c>
      <c r="DQ180" s="9">
        <v>12</v>
      </c>
      <c r="DR180" s="9">
        <v>11</v>
      </c>
      <c r="DS180" s="9">
        <v>0</v>
      </c>
      <c r="DT180" s="9">
        <v>9</v>
      </c>
      <c r="DU180" s="9">
        <v>1</v>
      </c>
      <c r="DV180" s="9">
        <v>22</v>
      </c>
      <c r="DW180" s="9">
        <v>55</v>
      </c>
      <c r="DX180" s="9">
        <v>0</v>
      </c>
      <c r="DY180" s="9">
        <v>0</v>
      </c>
      <c r="DZ180" s="9">
        <v>2</v>
      </c>
      <c r="EA180" s="9">
        <v>4</v>
      </c>
      <c r="EB180" s="9">
        <v>0</v>
      </c>
      <c r="EC180" s="9">
        <v>4</v>
      </c>
      <c r="ED180" s="9">
        <v>2</v>
      </c>
      <c r="EE180" s="9">
        <v>0</v>
      </c>
      <c r="EF180" s="9">
        <v>6</v>
      </c>
      <c r="EG180" s="9">
        <v>10</v>
      </c>
      <c r="EH180" s="9">
        <v>12</v>
      </c>
      <c r="EI180" s="9">
        <v>2</v>
      </c>
      <c r="EJ180" s="9">
        <v>41</v>
      </c>
      <c r="EK180" s="9">
        <v>45</v>
      </c>
      <c r="EL180" s="9">
        <v>1</v>
      </c>
      <c r="EM180" s="9">
        <v>0</v>
      </c>
      <c r="EN180" s="9">
        <v>12</v>
      </c>
      <c r="EO180" s="9">
        <v>3</v>
      </c>
      <c r="EP180" s="9">
        <v>5</v>
      </c>
      <c r="EQ180" s="9">
        <v>12</v>
      </c>
      <c r="ER180" s="9">
        <v>10</v>
      </c>
      <c r="ES180" s="9">
        <v>22</v>
      </c>
      <c r="ET180" s="9">
        <v>3</v>
      </c>
      <c r="EU180" s="9">
        <v>43</v>
      </c>
      <c r="EV180" s="9">
        <v>0</v>
      </c>
      <c r="FC180" s="9"/>
      <c r="FD180" s="9"/>
      <c r="FE180" s="9"/>
      <c r="FF180" s="9"/>
      <c r="FG180" s="9"/>
      <c r="FH180" s="9"/>
      <c r="FI180" s="9"/>
      <c r="FJ180" s="9"/>
      <c r="FK180" s="9"/>
      <c r="FL180" s="9"/>
      <c r="FM180" s="9"/>
      <c r="FN180" s="9"/>
      <c r="FO180" s="9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>
        <v>28</v>
      </c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</row>
    <row r="181" spans="2:204" x14ac:dyDescent="0.55000000000000004">
      <c r="B181" s="9">
        <v>27</v>
      </c>
      <c r="C181" s="9">
        <v>0</v>
      </c>
      <c r="D181" s="9">
        <v>0</v>
      </c>
      <c r="E181" s="9">
        <v>2</v>
      </c>
      <c r="F181" s="9">
        <v>0</v>
      </c>
      <c r="G181" s="9">
        <v>0</v>
      </c>
      <c r="H181" s="9">
        <v>0</v>
      </c>
      <c r="I181" s="9">
        <v>0</v>
      </c>
      <c r="J181" s="9">
        <v>0</v>
      </c>
      <c r="K181" s="9">
        <v>0</v>
      </c>
      <c r="L181" s="9">
        <v>8</v>
      </c>
      <c r="M181" s="9">
        <v>2</v>
      </c>
      <c r="N181" s="9">
        <v>6</v>
      </c>
      <c r="O181" s="9">
        <v>32</v>
      </c>
      <c r="P181" s="9">
        <v>22</v>
      </c>
      <c r="Q181" s="9">
        <v>0</v>
      </c>
      <c r="R181" s="9">
        <v>0</v>
      </c>
      <c r="S181" s="9">
        <v>0</v>
      </c>
      <c r="T181" s="9">
        <v>0</v>
      </c>
      <c r="U181" s="9">
        <v>0</v>
      </c>
      <c r="V181" s="9">
        <v>0</v>
      </c>
      <c r="W181" s="9">
        <v>0</v>
      </c>
      <c r="X181" s="9">
        <v>2</v>
      </c>
      <c r="Y181" s="9">
        <v>1</v>
      </c>
      <c r="Z181" s="9">
        <v>4</v>
      </c>
      <c r="AA181" s="9">
        <v>0</v>
      </c>
      <c r="AB181" s="9">
        <v>2</v>
      </c>
      <c r="AC181" s="9">
        <v>32</v>
      </c>
      <c r="AD181" s="9">
        <v>14</v>
      </c>
      <c r="AE181" s="9">
        <v>0</v>
      </c>
      <c r="AF181" s="9">
        <v>0</v>
      </c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BC181" s="9"/>
      <c r="BD181" s="9"/>
      <c r="BE181" s="9"/>
      <c r="BF181" s="9"/>
      <c r="BG181" s="9">
        <v>5</v>
      </c>
      <c r="BH181" s="9">
        <v>15</v>
      </c>
      <c r="BI181" s="9"/>
      <c r="BJ181" s="9"/>
      <c r="BK181" s="9"/>
      <c r="BL181" s="9"/>
      <c r="BM181" s="9"/>
      <c r="BN181" s="9">
        <v>38</v>
      </c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7"/>
      <c r="CA181" s="7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DD181" s="9">
        <v>5</v>
      </c>
      <c r="DE181" s="9">
        <v>107</v>
      </c>
      <c r="DF181" s="9">
        <v>0</v>
      </c>
      <c r="DG181" s="9">
        <v>0</v>
      </c>
      <c r="DH181" s="9">
        <v>0</v>
      </c>
      <c r="DI181" s="9">
        <v>9</v>
      </c>
      <c r="DJ181" s="9">
        <v>24</v>
      </c>
      <c r="DK181" s="9">
        <v>0</v>
      </c>
      <c r="DL181" s="9">
        <v>0</v>
      </c>
      <c r="DM181" s="9">
        <v>12</v>
      </c>
      <c r="DN181" s="9">
        <v>0</v>
      </c>
      <c r="DO181" s="9">
        <v>0</v>
      </c>
      <c r="DP181" s="9">
        <v>10</v>
      </c>
      <c r="DQ181" s="9">
        <v>13</v>
      </c>
      <c r="DR181" s="9">
        <v>4</v>
      </c>
      <c r="DS181" s="9">
        <v>0</v>
      </c>
      <c r="DT181" s="9">
        <v>73</v>
      </c>
      <c r="DU181" s="9">
        <v>1</v>
      </c>
      <c r="DV181" s="9">
        <v>18</v>
      </c>
      <c r="DW181" s="9">
        <v>93</v>
      </c>
      <c r="DX181" s="9">
        <v>0</v>
      </c>
      <c r="DY181" s="9">
        <v>0</v>
      </c>
      <c r="DZ181" s="9">
        <v>0</v>
      </c>
      <c r="EA181" s="9">
        <v>4</v>
      </c>
      <c r="EB181" s="9">
        <v>2</v>
      </c>
      <c r="EC181" s="9">
        <v>2</v>
      </c>
      <c r="ED181" s="9">
        <v>5</v>
      </c>
      <c r="EE181" s="9">
        <v>10</v>
      </c>
      <c r="EF181" s="9">
        <v>0</v>
      </c>
      <c r="EG181" s="9">
        <v>38</v>
      </c>
      <c r="EH181" s="9">
        <v>0</v>
      </c>
      <c r="EI181" s="9">
        <v>9</v>
      </c>
      <c r="EJ181" s="9">
        <v>0</v>
      </c>
      <c r="EK181" s="9">
        <v>38</v>
      </c>
      <c r="EL181" s="9">
        <v>0</v>
      </c>
      <c r="EM181" s="9">
        <v>1</v>
      </c>
      <c r="EN181" s="9">
        <v>15</v>
      </c>
      <c r="EO181" s="9">
        <v>6</v>
      </c>
      <c r="EP181" s="9">
        <v>0</v>
      </c>
      <c r="EQ181" s="9">
        <v>5</v>
      </c>
      <c r="ER181" s="9">
        <v>0</v>
      </c>
      <c r="ES181" s="9">
        <v>9</v>
      </c>
      <c r="ET181" s="9">
        <v>7</v>
      </c>
      <c r="EU181" s="9">
        <v>0</v>
      </c>
      <c r="EV181" s="9">
        <v>0</v>
      </c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>
        <v>28</v>
      </c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</row>
    <row r="182" spans="2:204" x14ac:dyDescent="0.55000000000000004">
      <c r="B182" s="9">
        <v>0</v>
      </c>
      <c r="C182" s="9">
        <v>0</v>
      </c>
      <c r="D182" s="9">
        <v>0</v>
      </c>
      <c r="E182" s="9">
        <v>0</v>
      </c>
      <c r="F182" s="9">
        <v>0</v>
      </c>
      <c r="G182" s="9">
        <v>0</v>
      </c>
      <c r="H182" s="9">
        <v>0</v>
      </c>
      <c r="I182" s="9">
        <v>0</v>
      </c>
      <c r="J182" s="9">
        <v>0</v>
      </c>
      <c r="K182" s="9">
        <v>0</v>
      </c>
      <c r="L182" s="9">
        <v>6</v>
      </c>
      <c r="M182" s="9">
        <v>0</v>
      </c>
      <c r="N182" s="9">
        <v>15</v>
      </c>
      <c r="O182" s="9">
        <v>42</v>
      </c>
      <c r="P182" s="9">
        <v>17</v>
      </c>
      <c r="Q182" s="9">
        <v>22</v>
      </c>
      <c r="R182" s="9">
        <v>0</v>
      </c>
      <c r="S182" s="9">
        <v>0</v>
      </c>
      <c r="T182" s="9">
        <v>0</v>
      </c>
      <c r="U182" s="9">
        <v>0</v>
      </c>
      <c r="V182" s="9">
        <v>0</v>
      </c>
      <c r="W182" s="9">
        <v>0</v>
      </c>
      <c r="X182" s="9">
        <v>0</v>
      </c>
      <c r="Y182" s="9">
        <v>2</v>
      </c>
      <c r="Z182" s="9">
        <v>0</v>
      </c>
      <c r="AA182" s="9">
        <v>0</v>
      </c>
      <c r="AB182" s="9">
        <v>49</v>
      </c>
      <c r="AC182" s="9">
        <v>56</v>
      </c>
      <c r="AD182" s="9">
        <v>9</v>
      </c>
      <c r="AE182" s="9">
        <v>0</v>
      </c>
      <c r="AF182" s="9">
        <v>0</v>
      </c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BC182" s="9"/>
      <c r="BD182" s="9"/>
      <c r="BE182" s="9"/>
      <c r="BF182" s="9"/>
      <c r="BG182" s="9"/>
      <c r="BH182" s="9">
        <v>11</v>
      </c>
      <c r="BI182" s="9"/>
      <c r="BJ182" s="9"/>
      <c r="BK182" s="9"/>
      <c r="BL182" s="9"/>
      <c r="BM182" s="9"/>
      <c r="BN182" s="9">
        <v>28</v>
      </c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7"/>
      <c r="CA182" s="7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DD182" s="9">
        <v>8</v>
      </c>
      <c r="DE182" s="9">
        <v>59</v>
      </c>
      <c r="DF182" s="9">
        <v>0</v>
      </c>
      <c r="DG182" s="9">
        <v>0</v>
      </c>
      <c r="DH182" s="9">
        <v>0</v>
      </c>
      <c r="DI182" s="9">
        <v>2</v>
      </c>
      <c r="DJ182" s="9">
        <v>29</v>
      </c>
      <c r="DK182" s="9">
        <v>1</v>
      </c>
      <c r="DL182" s="9">
        <v>0</v>
      </c>
      <c r="DM182" s="9">
        <v>4</v>
      </c>
      <c r="DN182" s="9">
        <v>0</v>
      </c>
      <c r="DO182" s="9">
        <v>1</v>
      </c>
      <c r="DP182" s="9">
        <v>2</v>
      </c>
      <c r="DQ182" s="9">
        <v>2</v>
      </c>
      <c r="DR182" s="9">
        <v>3</v>
      </c>
      <c r="DS182" s="9">
        <v>5</v>
      </c>
      <c r="DT182" s="9">
        <v>10</v>
      </c>
      <c r="DU182" s="9">
        <v>40</v>
      </c>
      <c r="DV182" s="9">
        <v>3</v>
      </c>
      <c r="DW182" s="9">
        <v>3</v>
      </c>
      <c r="DX182" s="9">
        <v>0</v>
      </c>
      <c r="DY182" s="9">
        <v>0</v>
      </c>
      <c r="DZ182" s="9">
        <v>0</v>
      </c>
      <c r="EA182" s="9">
        <v>2</v>
      </c>
      <c r="EB182" s="9">
        <v>5</v>
      </c>
      <c r="EC182" s="9">
        <v>16</v>
      </c>
      <c r="ED182" s="9">
        <v>0</v>
      </c>
      <c r="EE182" s="9">
        <v>24</v>
      </c>
      <c r="EF182" s="9">
        <v>0</v>
      </c>
      <c r="EG182" s="9">
        <v>35</v>
      </c>
      <c r="EH182" s="9">
        <v>0</v>
      </c>
      <c r="EI182" s="9">
        <v>6</v>
      </c>
      <c r="EJ182" s="9">
        <v>0</v>
      </c>
      <c r="EK182" s="9">
        <v>7</v>
      </c>
      <c r="EL182" s="9">
        <v>0</v>
      </c>
      <c r="EM182" s="9">
        <v>0</v>
      </c>
      <c r="EN182" s="9">
        <v>15</v>
      </c>
      <c r="EO182" s="9">
        <v>5</v>
      </c>
      <c r="EP182" s="9">
        <v>0</v>
      </c>
      <c r="EQ182" s="9">
        <v>7</v>
      </c>
      <c r="ER182" s="9">
        <v>13</v>
      </c>
      <c r="ES182" s="9">
        <v>0</v>
      </c>
      <c r="ET182" s="9">
        <v>8</v>
      </c>
      <c r="EU182" s="9">
        <v>83</v>
      </c>
      <c r="EV182" s="9">
        <v>0</v>
      </c>
      <c r="FC182" s="9"/>
      <c r="FD182" s="9"/>
      <c r="FE182" s="9"/>
      <c r="FF182" s="9"/>
      <c r="FG182" s="9"/>
      <c r="FH182" s="9"/>
      <c r="FI182" s="9"/>
      <c r="FJ182" s="9"/>
      <c r="FK182" s="9"/>
      <c r="FL182" s="9"/>
      <c r="FM182" s="9"/>
      <c r="FN182" s="9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>
        <v>38</v>
      </c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</row>
    <row r="183" spans="2:204" x14ac:dyDescent="0.55000000000000004">
      <c r="B183" s="9">
        <v>4</v>
      </c>
      <c r="C183" s="9">
        <v>0</v>
      </c>
      <c r="D183" s="9">
        <v>21</v>
      </c>
      <c r="E183" s="9">
        <v>0</v>
      </c>
      <c r="F183" s="9">
        <v>0</v>
      </c>
      <c r="G183" s="9">
        <v>0</v>
      </c>
      <c r="H183" s="9">
        <v>0</v>
      </c>
      <c r="I183" s="9">
        <v>40</v>
      </c>
      <c r="J183" s="9">
        <v>0</v>
      </c>
      <c r="K183" s="9">
        <v>0</v>
      </c>
      <c r="L183" s="9">
        <v>0</v>
      </c>
      <c r="M183" s="9">
        <v>0</v>
      </c>
      <c r="N183" s="9">
        <v>6</v>
      </c>
      <c r="O183" s="9">
        <v>21</v>
      </c>
      <c r="P183" s="9">
        <v>19</v>
      </c>
      <c r="Q183" s="9">
        <v>11</v>
      </c>
      <c r="R183" s="9">
        <v>0</v>
      </c>
      <c r="S183" s="9">
        <v>0</v>
      </c>
      <c r="T183" s="9">
        <v>0</v>
      </c>
      <c r="U183" s="9">
        <v>0</v>
      </c>
      <c r="V183" s="9">
        <v>0</v>
      </c>
      <c r="W183" s="9">
        <v>0</v>
      </c>
      <c r="X183" s="9">
        <v>0</v>
      </c>
      <c r="Y183" s="9">
        <v>1</v>
      </c>
      <c r="Z183" s="9">
        <v>0</v>
      </c>
      <c r="AA183" s="9">
        <v>50</v>
      </c>
      <c r="AB183" s="9">
        <v>9</v>
      </c>
      <c r="AC183" s="9">
        <v>61</v>
      </c>
      <c r="AD183" s="9">
        <v>0</v>
      </c>
      <c r="AE183" s="9">
        <v>0</v>
      </c>
      <c r="AF183" s="9">
        <v>1</v>
      </c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BC183" s="9"/>
      <c r="BD183" s="9"/>
      <c r="BE183" s="9"/>
      <c r="BF183" s="9"/>
      <c r="BG183" s="9"/>
      <c r="BH183" s="9">
        <v>7</v>
      </c>
      <c r="BI183" s="9"/>
      <c r="BJ183" s="9"/>
      <c r="BK183" s="9"/>
      <c r="BL183" s="9"/>
      <c r="BM183" s="9"/>
      <c r="BN183" s="9">
        <v>40</v>
      </c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7"/>
      <c r="CA183" s="7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DD183" s="9">
        <v>0</v>
      </c>
      <c r="DE183" s="9">
        <v>34</v>
      </c>
      <c r="DF183" s="9">
        <v>2</v>
      </c>
      <c r="DG183" s="9">
        <v>0</v>
      </c>
      <c r="DH183" s="9">
        <v>2</v>
      </c>
      <c r="DI183" s="9">
        <v>2</v>
      </c>
      <c r="DJ183" s="9">
        <v>19</v>
      </c>
      <c r="DK183" s="9">
        <v>0</v>
      </c>
      <c r="DL183" s="9">
        <v>1</v>
      </c>
      <c r="DM183" s="9">
        <v>0</v>
      </c>
      <c r="DN183" s="9">
        <v>0</v>
      </c>
      <c r="DO183" s="9">
        <v>0</v>
      </c>
      <c r="DP183" s="9">
        <v>4</v>
      </c>
      <c r="DQ183" s="9">
        <v>3</v>
      </c>
      <c r="DR183" s="9">
        <v>9</v>
      </c>
      <c r="DS183" s="9">
        <v>6</v>
      </c>
      <c r="DT183" s="9">
        <v>7</v>
      </c>
      <c r="DU183" s="9">
        <v>12</v>
      </c>
      <c r="DV183" s="9">
        <v>0</v>
      </c>
      <c r="DW183" s="9">
        <v>160</v>
      </c>
      <c r="DX183" s="9">
        <v>2</v>
      </c>
      <c r="DY183" s="9">
        <v>1</v>
      </c>
      <c r="DZ183" s="9">
        <v>0</v>
      </c>
      <c r="EA183" s="9">
        <v>6</v>
      </c>
      <c r="EB183" s="9">
        <v>0</v>
      </c>
      <c r="EC183" s="9">
        <v>8</v>
      </c>
      <c r="ED183" s="9">
        <v>0</v>
      </c>
      <c r="EE183" s="9">
        <v>44</v>
      </c>
      <c r="EF183" s="9">
        <v>1</v>
      </c>
      <c r="EG183" s="9">
        <v>40</v>
      </c>
      <c r="EH183" s="9">
        <v>0</v>
      </c>
      <c r="EI183" s="9">
        <v>12</v>
      </c>
      <c r="EJ183" s="9">
        <v>0</v>
      </c>
      <c r="EK183" s="9">
        <v>0</v>
      </c>
      <c r="EL183" s="9">
        <v>0</v>
      </c>
      <c r="EM183" s="9">
        <v>3</v>
      </c>
      <c r="EN183" s="9">
        <v>9</v>
      </c>
      <c r="EO183" s="9">
        <v>0</v>
      </c>
      <c r="EP183" s="9">
        <v>0</v>
      </c>
      <c r="EQ183" s="9">
        <v>2</v>
      </c>
      <c r="ER183" s="9">
        <v>14</v>
      </c>
      <c r="ES183" s="9">
        <v>0</v>
      </c>
      <c r="ET183" s="9">
        <v>4</v>
      </c>
      <c r="EU183" s="9">
        <v>4</v>
      </c>
      <c r="EV183" s="9">
        <v>0</v>
      </c>
      <c r="FC183" s="9"/>
      <c r="FD183" s="9"/>
      <c r="FE183" s="9"/>
      <c r="FF183" s="9"/>
      <c r="FG183" s="9"/>
      <c r="FH183" s="9"/>
      <c r="FI183" s="9"/>
      <c r="FJ183" s="9"/>
      <c r="FK183" s="9"/>
      <c r="FL183" s="9"/>
      <c r="FM183" s="9"/>
      <c r="FN183" s="9"/>
      <c r="FO183" s="9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>
        <v>21</v>
      </c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</row>
    <row r="184" spans="2:204" x14ac:dyDescent="0.55000000000000004">
      <c r="B184" s="9">
        <v>16</v>
      </c>
      <c r="C184" s="9">
        <v>0</v>
      </c>
      <c r="D184" s="9">
        <v>1</v>
      </c>
      <c r="E184" s="9">
        <v>0</v>
      </c>
      <c r="F184" s="9">
        <v>0</v>
      </c>
      <c r="G184" s="9">
        <v>0</v>
      </c>
      <c r="H184" s="9">
        <v>0</v>
      </c>
      <c r="I184" s="9">
        <v>5</v>
      </c>
      <c r="J184" s="9">
        <v>6</v>
      </c>
      <c r="K184" s="9">
        <v>0</v>
      </c>
      <c r="L184" s="9">
        <v>0</v>
      </c>
      <c r="M184" s="9">
        <v>0</v>
      </c>
      <c r="N184" s="9">
        <v>1</v>
      </c>
      <c r="O184" s="9">
        <v>3</v>
      </c>
      <c r="P184" s="9">
        <v>22</v>
      </c>
      <c r="Q184" s="9">
        <v>36</v>
      </c>
      <c r="R184" s="9">
        <v>0</v>
      </c>
      <c r="S184" s="9">
        <v>0</v>
      </c>
      <c r="T184" s="9">
        <v>0</v>
      </c>
      <c r="U184" s="9">
        <v>1</v>
      </c>
      <c r="V184" s="9">
        <v>0</v>
      </c>
      <c r="W184" s="9">
        <v>0</v>
      </c>
      <c r="X184" s="9">
        <v>6</v>
      </c>
      <c r="Y184" s="9">
        <v>1</v>
      </c>
      <c r="Z184" s="9">
        <v>0</v>
      </c>
      <c r="AA184" s="9">
        <v>15</v>
      </c>
      <c r="AB184" s="9">
        <v>45</v>
      </c>
      <c r="AC184" s="9">
        <v>41</v>
      </c>
      <c r="AD184" s="9">
        <v>0</v>
      </c>
      <c r="AE184" s="9">
        <v>0</v>
      </c>
      <c r="AF184" s="9">
        <v>0</v>
      </c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BC184" s="9"/>
      <c r="BD184" s="9"/>
      <c r="BE184" s="9"/>
      <c r="BF184" s="9"/>
      <c r="BG184" s="9"/>
      <c r="BH184" s="9">
        <v>8</v>
      </c>
      <c r="BI184" s="9"/>
      <c r="BJ184" s="9"/>
      <c r="BK184" s="9"/>
      <c r="BL184" s="9"/>
      <c r="BM184" s="9"/>
      <c r="BN184" s="9">
        <v>44</v>
      </c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7"/>
      <c r="CA184" s="7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DD184" s="9">
        <v>24</v>
      </c>
      <c r="DE184" s="9">
        <v>36</v>
      </c>
      <c r="DF184" s="9">
        <v>0</v>
      </c>
      <c r="DG184" s="9">
        <v>0</v>
      </c>
      <c r="DH184" s="9">
        <v>12</v>
      </c>
      <c r="DI184" s="9">
        <v>5</v>
      </c>
      <c r="DJ184" s="9">
        <v>29</v>
      </c>
      <c r="DK184" s="9">
        <v>0</v>
      </c>
      <c r="DL184" s="9">
        <v>0</v>
      </c>
      <c r="DM184" s="9">
        <v>28</v>
      </c>
      <c r="DN184" s="9">
        <v>0</v>
      </c>
      <c r="DO184" s="9">
        <v>0</v>
      </c>
      <c r="DP184" s="9">
        <v>11</v>
      </c>
      <c r="DQ184" s="9">
        <v>3</v>
      </c>
      <c r="DR184" s="9">
        <v>13</v>
      </c>
      <c r="DS184" s="9">
        <v>0</v>
      </c>
      <c r="DT184" s="9">
        <v>11</v>
      </c>
      <c r="DU184" s="9">
        <v>22</v>
      </c>
      <c r="DV184" s="9">
        <v>0</v>
      </c>
      <c r="DW184" s="9">
        <v>151</v>
      </c>
      <c r="DX184" s="9">
        <v>0</v>
      </c>
      <c r="DY184" s="9">
        <v>0</v>
      </c>
      <c r="DZ184" s="9">
        <v>0</v>
      </c>
      <c r="EA184" s="9">
        <v>0</v>
      </c>
      <c r="EB184" s="9">
        <v>0</v>
      </c>
      <c r="EC184" s="9">
        <v>0</v>
      </c>
      <c r="ED184" s="9">
        <v>0</v>
      </c>
      <c r="EE184" s="9">
        <v>0</v>
      </c>
      <c r="EF184" s="9">
        <v>14</v>
      </c>
      <c r="EG184" s="9">
        <v>37</v>
      </c>
      <c r="EH184" s="9">
        <v>0</v>
      </c>
      <c r="EI184" s="9">
        <v>1</v>
      </c>
      <c r="EJ184" s="9">
        <v>0</v>
      </c>
      <c r="EK184" s="9">
        <v>0</v>
      </c>
      <c r="EL184" s="9">
        <v>0</v>
      </c>
      <c r="EM184" s="9">
        <v>10</v>
      </c>
      <c r="EN184" s="9">
        <v>15</v>
      </c>
      <c r="EO184" s="9">
        <v>6</v>
      </c>
      <c r="EP184" s="9">
        <v>0</v>
      </c>
      <c r="EQ184" s="9">
        <v>2</v>
      </c>
      <c r="ER184" s="9">
        <v>21</v>
      </c>
      <c r="ES184" s="9">
        <v>0</v>
      </c>
      <c r="ET184" s="9">
        <v>1</v>
      </c>
      <c r="EU184" s="9">
        <v>29</v>
      </c>
      <c r="EV184" s="9">
        <v>1</v>
      </c>
      <c r="FC184" s="9"/>
      <c r="FD184" s="9"/>
      <c r="FE184" s="9"/>
      <c r="FF184" s="9"/>
      <c r="FG184" s="9"/>
      <c r="FH184" s="9"/>
      <c r="FI184" s="9"/>
      <c r="FJ184" s="9"/>
      <c r="FK184" s="9"/>
      <c r="FL184" s="9"/>
      <c r="FM184" s="9"/>
      <c r="FN184" s="9"/>
      <c r="FO184" s="9"/>
      <c r="FP184" s="9"/>
      <c r="FQ184" s="9"/>
      <c r="FR184" s="9"/>
      <c r="FS184" s="9"/>
      <c r="FT184" s="9"/>
      <c r="FU184" s="9"/>
      <c r="FV184" s="9"/>
      <c r="FW184" s="9"/>
      <c r="FX184" s="9"/>
      <c r="FY184" s="9"/>
      <c r="FZ184" s="9"/>
      <c r="GA184" s="9"/>
      <c r="GB184" s="9"/>
      <c r="GC184" s="9">
        <v>21</v>
      </c>
      <c r="GD184" s="9"/>
      <c r="GE184" s="9"/>
      <c r="GF184" s="9"/>
      <c r="GG184" s="9"/>
      <c r="GH184" s="9"/>
      <c r="GI184" s="9"/>
      <c r="GJ184" s="9"/>
      <c r="GK184" s="9"/>
      <c r="GL184" s="9"/>
      <c r="GM184" s="9"/>
      <c r="GN184" s="9"/>
      <c r="GO184" s="9"/>
      <c r="GP184" s="9"/>
      <c r="GQ184" s="9"/>
      <c r="GR184" s="9"/>
      <c r="GS184" s="9"/>
      <c r="GT184" s="9"/>
      <c r="GU184" s="9"/>
      <c r="GV184" s="9"/>
    </row>
    <row r="185" spans="2:204" x14ac:dyDescent="0.55000000000000004">
      <c r="B185" s="9">
        <v>0</v>
      </c>
      <c r="C185" s="9">
        <v>0</v>
      </c>
      <c r="D185" s="9">
        <v>0</v>
      </c>
      <c r="E185" s="9">
        <v>0</v>
      </c>
      <c r="F185" s="9">
        <v>0</v>
      </c>
      <c r="G185" s="9">
        <v>0</v>
      </c>
      <c r="H185" s="9">
        <v>0</v>
      </c>
      <c r="I185" s="9">
        <v>0</v>
      </c>
      <c r="J185" s="9">
        <v>0</v>
      </c>
      <c r="K185" s="9">
        <v>0</v>
      </c>
      <c r="L185" s="9">
        <v>0</v>
      </c>
      <c r="M185" s="9">
        <v>0</v>
      </c>
      <c r="N185" s="9">
        <v>0</v>
      </c>
      <c r="O185" s="9">
        <v>16</v>
      </c>
      <c r="P185" s="9">
        <v>2</v>
      </c>
      <c r="Q185" s="9">
        <v>15</v>
      </c>
      <c r="R185" s="9">
        <v>44</v>
      </c>
      <c r="S185" s="9">
        <v>0</v>
      </c>
      <c r="T185" s="9">
        <v>0</v>
      </c>
      <c r="U185" s="9">
        <v>0</v>
      </c>
      <c r="V185" s="9">
        <v>0</v>
      </c>
      <c r="W185" s="9">
        <v>0</v>
      </c>
      <c r="X185" s="9">
        <v>0</v>
      </c>
      <c r="Y185" s="9">
        <v>0</v>
      </c>
      <c r="Z185" s="9">
        <v>0</v>
      </c>
      <c r="AA185" s="9">
        <v>0</v>
      </c>
      <c r="AB185" s="9">
        <v>5</v>
      </c>
      <c r="AC185" s="9">
        <v>27</v>
      </c>
      <c r="AD185" s="9">
        <v>13</v>
      </c>
      <c r="AE185" s="9">
        <v>0</v>
      </c>
      <c r="AF185" s="9">
        <v>0</v>
      </c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BC185" s="9"/>
      <c r="BD185" s="9"/>
      <c r="BE185" s="9"/>
      <c r="BF185" s="9"/>
      <c r="BG185" s="9"/>
      <c r="BH185" s="9">
        <v>3</v>
      </c>
      <c r="BI185" s="9"/>
      <c r="BJ185" s="9"/>
      <c r="BK185" s="9"/>
      <c r="BL185" s="9"/>
      <c r="BM185" s="9"/>
      <c r="BN185" s="9">
        <v>50</v>
      </c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7"/>
      <c r="CA185" s="7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DD185" s="9">
        <v>4</v>
      </c>
      <c r="DE185" s="9">
        <v>13</v>
      </c>
      <c r="DF185" s="9">
        <v>0</v>
      </c>
      <c r="DG185" s="9">
        <v>0</v>
      </c>
      <c r="DH185" s="9">
        <v>0</v>
      </c>
      <c r="DI185" s="9">
        <v>4</v>
      </c>
      <c r="DJ185" s="9">
        <v>16</v>
      </c>
      <c r="DK185" s="9">
        <v>0</v>
      </c>
      <c r="DL185" s="9">
        <v>1</v>
      </c>
      <c r="DM185" s="9">
        <v>3</v>
      </c>
      <c r="DN185" s="9">
        <v>0</v>
      </c>
      <c r="DO185" s="9">
        <v>0</v>
      </c>
      <c r="DP185" s="9">
        <v>22</v>
      </c>
      <c r="DQ185" s="9">
        <v>1</v>
      </c>
      <c r="DR185" s="9">
        <v>3</v>
      </c>
      <c r="DS185" s="9">
        <v>6</v>
      </c>
      <c r="DT185" s="9">
        <v>67</v>
      </c>
      <c r="DU185" s="9">
        <v>21</v>
      </c>
      <c r="DV185" s="9">
        <v>0</v>
      </c>
      <c r="DW185" s="9">
        <v>103</v>
      </c>
      <c r="DX185" s="9">
        <v>1</v>
      </c>
      <c r="DY185" s="9">
        <v>0</v>
      </c>
      <c r="DZ185" s="9">
        <v>0</v>
      </c>
      <c r="EA185" s="9">
        <v>1</v>
      </c>
      <c r="EB185" s="9">
        <v>0</v>
      </c>
      <c r="EC185" s="9">
        <v>0</v>
      </c>
      <c r="ED185" s="9">
        <v>0</v>
      </c>
      <c r="EE185" s="9">
        <v>0</v>
      </c>
      <c r="EF185" s="9">
        <v>17</v>
      </c>
      <c r="EG185" s="9">
        <v>0</v>
      </c>
      <c r="EH185" s="9">
        <v>0</v>
      </c>
      <c r="EI185" s="9">
        <v>1</v>
      </c>
      <c r="EJ185" s="9">
        <v>0</v>
      </c>
      <c r="EK185" s="9">
        <v>0</v>
      </c>
      <c r="EL185" s="9">
        <v>0</v>
      </c>
      <c r="EM185" s="9">
        <v>10</v>
      </c>
      <c r="EN185" s="9">
        <v>22</v>
      </c>
      <c r="EO185" s="9">
        <v>1</v>
      </c>
      <c r="EP185" s="9">
        <v>0</v>
      </c>
      <c r="EQ185" s="9">
        <v>3</v>
      </c>
      <c r="ER185" s="9">
        <v>16</v>
      </c>
      <c r="ES185" s="9">
        <v>0</v>
      </c>
      <c r="ET185" s="9">
        <v>0</v>
      </c>
      <c r="EU185" s="9">
        <v>46</v>
      </c>
      <c r="EV185" s="9">
        <v>0</v>
      </c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>
        <v>0</v>
      </c>
      <c r="GD185" s="9"/>
      <c r="GE185" s="9"/>
      <c r="GF185" s="9"/>
      <c r="GG185" s="9"/>
      <c r="GH185" s="9"/>
      <c r="GI185" s="9"/>
      <c r="GJ185" s="9"/>
      <c r="GK185" s="9"/>
      <c r="GL185" s="9"/>
      <c r="GM185" s="9"/>
      <c r="GN185" s="9"/>
      <c r="GO185" s="9"/>
      <c r="GP185" s="9"/>
      <c r="GQ185" s="9"/>
      <c r="GR185" s="9"/>
      <c r="GS185" s="9"/>
      <c r="GT185" s="9"/>
      <c r="GU185" s="9"/>
      <c r="GV185" s="9"/>
    </row>
    <row r="186" spans="2:204" x14ac:dyDescent="0.55000000000000004">
      <c r="B186" s="9">
        <v>12</v>
      </c>
      <c r="C186" s="9">
        <v>0</v>
      </c>
      <c r="D186" s="9">
        <v>16</v>
      </c>
      <c r="E186" s="9">
        <v>2</v>
      </c>
      <c r="F186" s="9">
        <v>0</v>
      </c>
      <c r="G186" s="9">
        <v>0</v>
      </c>
      <c r="H186" s="9">
        <v>2</v>
      </c>
      <c r="I186" s="9">
        <v>0</v>
      </c>
      <c r="J186" s="9">
        <v>0</v>
      </c>
      <c r="K186" s="9">
        <v>0</v>
      </c>
      <c r="L186" s="9">
        <v>5</v>
      </c>
      <c r="M186" s="9">
        <v>0</v>
      </c>
      <c r="N186" s="9">
        <v>0</v>
      </c>
      <c r="O186" s="9">
        <v>5</v>
      </c>
      <c r="P186" s="9">
        <v>3</v>
      </c>
      <c r="Q186" s="9">
        <v>0</v>
      </c>
      <c r="R186" s="9">
        <v>30</v>
      </c>
      <c r="S186" s="9">
        <v>1</v>
      </c>
      <c r="T186" s="9">
        <v>13</v>
      </c>
      <c r="U186" s="9">
        <v>22</v>
      </c>
      <c r="V186" s="9">
        <v>1</v>
      </c>
      <c r="W186" s="9">
        <v>0</v>
      </c>
      <c r="X186" s="9">
        <v>19</v>
      </c>
      <c r="Y186" s="9">
        <v>31</v>
      </c>
      <c r="Z186" s="9">
        <v>49</v>
      </c>
      <c r="AA186" s="9">
        <v>7</v>
      </c>
      <c r="AB186" s="9">
        <v>23</v>
      </c>
      <c r="AC186" s="9">
        <v>30</v>
      </c>
      <c r="AD186" s="9">
        <v>17</v>
      </c>
      <c r="AE186" s="9">
        <v>2</v>
      </c>
      <c r="AF186" s="9">
        <v>0</v>
      </c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BC186" s="9"/>
      <c r="BD186" s="9"/>
      <c r="BE186" s="9"/>
      <c r="BF186" s="9"/>
      <c r="BG186" s="9"/>
      <c r="BH186" s="9">
        <v>2</v>
      </c>
      <c r="BI186" s="9"/>
      <c r="BJ186" s="9"/>
      <c r="BK186" s="9"/>
      <c r="BL186" s="9"/>
      <c r="BM186" s="9"/>
      <c r="BN186" s="9">
        <v>1</v>
      </c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7"/>
      <c r="CA186" s="7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DD186" s="9">
        <v>0</v>
      </c>
      <c r="DE186" s="9">
        <v>11</v>
      </c>
      <c r="DF186" s="9">
        <v>0</v>
      </c>
      <c r="DG186" s="9">
        <v>0</v>
      </c>
      <c r="DH186" s="9">
        <v>0</v>
      </c>
      <c r="DI186" s="9">
        <v>4</v>
      </c>
      <c r="DJ186" s="9">
        <v>39</v>
      </c>
      <c r="DK186" s="9">
        <v>0</v>
      </c>
      <c r="DL186" s="9">
        <v>0</v>
      </c>
      <c r="DM186" s="9">
        <v>8</v>
      </c>
      <c r="DN186" s="9">
        <v>1</v>
      </c>
      <c r="DO186" s="9">
        <v>0</v>
      </c>
      <c r="DP186" s="9">
        <v>1</v>
      </c>
      <c r="DQ186" s="9">
        <v>2</v>
      </c>
      <c r="DR186" s="9">
        <v>2</v>
      </c>
      <c r="DS186" s="9">
        <v>1</v>
      </c>
      <c r="DT186" s="9">
        <v>63</v>
      </c>
      <c r="DU186" s="9">
        <v>0</v>
      </c>
      <c r="DV186" s="9">
        <v>0</v>
      </c>
      <c r="DW186" s="9">
        <v>34</v>
      </c>
      <c r="DX186" s="9">
        <v>0</v>
      </c>
      <c r="DY186" s="9">
        <v>0</v>
      </c>
      <c r="DZ186" s="9">
        <v>0</v>
      </c>
      <c r="EA186" s="9">
        <v>1</v>
      </c>
      <c r="EB186" s="9">
        <v>1</v>
      </c>
      <c r="EC186" s="9">
        <v>0</v>
      </c>
      <c r="ED186" s="9">
        <v>0</v>
      </c>
      <c r="EE186" s="9">
        <v>0</v>
      </c>
      <c r="EF186" s="9">
        <v>34</v>
      </c>
      <c r="EG186" s="9">
        <v>0</v>
      </c>
      <c r="EH186" s="9">
        <v>0</v>
      </c>
      <c r="EI186" s="9">
        <v>0</v>
      </c>
      <c r="EJ186" s="9">
        <v>0</v>
      </c>
      <c r="EK186" s="9">
        <v>0</v>
      </c>
      <c r="EL186" s="9">
        <v>0</v>
      </c>
      <c r="EM186" s="9">
        <v>7</v>
      </c>
      <c r="EN186" s="9">
        <v>12</v>
      </c>
      <c r="EO186" s="9">
        <v>13</v>
      </c>
      <c r="EP186" s="9">
        <v>0</v>
      </c>
      <c r="EQ186" s="9">
        <v>4</v>
      </c>
      <c r="ER186" s="9">
        <v>6</v>
      </c>
      <c r="ES186" s="9">
        <v>0</v>
      </c>
      <c r="ET186" s="9">
        <v>8</v>
      </c>
      <c r="EU186" s="9">
        <v>0</v>
      </c>
      <c r="EV186" s="9">
        <v>0</v>
      </c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>
        <v>2</v>
      </c>
      <c r="GD186" s="9"/>
      <c r="GE186" s="9"/>
      <c r="GF186" s="9"/>
      <c r="GG186" s="9"/>
      <c r="GH186" s="9"/>
      <c r="GI186" s="9"/>
      <c r="GJ186" s="9"/>
      <c r="GK186" s="9"/>
      <c r="GL186" s="9"/>
      <c r="GM186" s="9"/>
      <c r="GN186" s="9"/>
      <c r="GO186" s="9"/>
      <c r="GP186" s="9"/>
      <c r="GQ186" s="9"/>
      <c r="GR186" s="9"/>
      <c r="GS186" s="9"/>
      <c r="GT186" s="9"/>
      <c r="GU186" s="9"/>
      <c r="GV186" s="9"/>
    </row>
    <row r="187" spans="2:204" x14ac:dyDescent="0.55000000000000004">
      <c r="B187" s="9">
        <v>0</v>
      </c>
      <c r="C187" s="9">
        <v>0</v>
      </c>
      <c r="D187" s="9">
        <v>0</v>
      </c>
      <c r="E187" s="9">
        <v>2</v>
      </c>
      <c r="F187" s="9">
        <v>0</v>
      </c>
      <c r="G187" s="9">
        <v>0</v>
      </c>
      <c r="H187" s="9">
        <v>1</v>
      </c>
      <c r="I187" s="9">
        <v>0</v>
      </c>
      <c r="J187" s="9">
        <v>0</v>
      </c>
      <c r="K187" s="9">
        <v>0</v>
      </c>
      <c r="L187" s="9">
        <v>0</v>
      </c>
      <c r="M187" s="9">
        <v>0</v>
      </c>
      <c r="N187" s="9">
        <v>0</v>
      </c>
      <c r="O187" s="9">
        <v>3</v>
      </c>
      <c r="P187" s="9">
        <v>1</v>
      </c>
      <c r="Q187" s="9">
        <v>1</v>
      </c>
      <c r="R187" s="9">
        <v>5</v>
      </c>
      <c r="S187" s="9">
        <v>0</v>
      </c>
      <c r="T187" s="9">
        <v>0</v>
      </c>
      <c r="U187" s="9">
        <v>0</v>
      </c>
      <c r="V187" s="9">
        <v>0</v>
      </c>
      <c r="W187" s="9">
        <v>0</v>
      </c>
      <c r="X187" s="9">
        <v>2</v>
      </c>
      <c r="Y187" s="9">
        <v>40</v>
      </c>
      <c r="Z187" s="9">
        <v>36</v>
      </c>
      <c r="AA187" s="9">
        <v>3</v>
      </c>
      <c r="AB187" s="9">
        <v>10</v>
      </c>
      <c r="AC187" s="9">
        <v>19</v>
      </c>
      <c r="AD187" s="9">
        <v>2</v>
      </c>
      <c r="AE187" s="9">
        <v>0</v>
      </c>
      <c r="AF187" s="9">
        <v>1</v>
      </c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>
        <v>27</v>
      </c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7"/>
      <c r="CA187" s="7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DD187" s="9">
        <v>1</v>
      </c>
      <c r="DE187" s="9">
        <v>0</v>
      </c>
      <c r="DF187" s="9">
        <v>0</v>
      </c>
      <c r="DG187" s="9">
        <v>0</v>
      </c>
      <c r="DH187" s="9">
        <v>0</v>
      </c>
      <c r="DI187" s="9">
        <v>4</v>
      </c>
      <c r="DJ187" s="9">
        <v>3</v>
      </c>
      <c r="DK187" s="9">
        <v>0</v>
      </c>
      <c r="DL187" s="9">
        <v>0</v>
      </c>
      <c r="DM187" s="9">
        <v>0</v>
      </c>
      <c r="DN187" s="9">
        <v>0</v>
      </c>
      <c r="DO187" s="9">
        <v>0</v>
      </c>
      <c r="DP187" s="9">
        <v>2</v>
      </c>
      <c r="DQ187" s="9">
        <v>4</v>
      </c>
      <c r="DR187" s="9">
        <v>11</v>
      </c>
      <c r="DS187" s="9">
        <v>1</v>
      </c>
      <c r="DT187" s="9">
        <v>10</v>
      </c>
      <c r="DU187" s="9">
        <v>0</v>
      </c>
      <c r="DV187" s="9">
        <v>0</v>
      </c>
      <c r="DW187" s="9">
        <v>0</v>
      </c>
      <c r="DX187" s="9">
        <v>0</v>
      </c>
      <c r="DY187" s="9">
        <v>1</v>
      </c>
      <c r="DZ187" s="9">
        <v>0</v>
      </c>
      <c r="EA187" s="9">
        <v>0</v>
      </c>
      <c r="EB187" s="9">
        <v>3</v>
      </c>
      <c r="EC187" s="9">
        <v>0</v>
      </c>
      <c r="ED187" s="9">
        <v>26</v>
      </c>
      <c r="EE187" s="9">
        <v>0</v>
      </c>
      <c r="EF187" s="9">
        <v>1</v>
      </c>
      <c r="EG187" s="9">
        <v>0</v>
      </c>
      <c r="EH187" s="9">
        <v>0</v>
      </c>
      <c r="EI187" s="9">
        <v>0</v>
      </c>
      <c r="EJ187" s="9">
        <v>0</v>
      </c>
      <c r="EK187" s="9">
        <v>0</v>
      </c>
      <c r="EL187" s="9">
        <v>0</v>
      </c>
      <c r="EM187" s="9">
        <v>0</v>
      </c>
      <c r="EN187" s="9">
        <v>13</v>
      </c>
      <c r="EO187" s="9">
        <v>17</v>
      </c>
      <c r="EP187" s="9">
        <v>0</v>
      </c>
      <c r="EQ187" s="9">
        <v>6</v>
      </c>
      <c r="ER187" s="9">
        <v>3</v>
      </c>
      <c r="ES187" s="9">
        <v>0</v>
      </c>
      <c r="ET187" s="9">
        <v>11</v>
      </c>
      <c r="EU187" s="9">
        <v>15</v>
      </c>
      <c r="EV187" s="9">
        <v>0</v>
      </c>
      <c r="FC187" s="9"/>
      <c r="FD187" s="9"/>
      <c r="FE187" s="9"/>
      <c r="FF187" s="9"/>
      <c r="FG187" s="9"/>
      <c r="FH187" s="9"/>
      <c r="FI187" s="9"/>
      <c r="FJ187" s="9"/>
      <c r="FK187" s="9"/>
      <c r="FL187" s="9"/>
      <c r="FM187" s="9"/>
      <c r="FN187" s="9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>
        <v>5</v>
      </c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</row>
    <row r="188" spans="2:204" x14ac:dyDescent="0.55000000000000004"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>
        <v>0</v>
      </c>
      <c r="S188" s="9">
        <v>15</v>
      </c>
      <c r="T188" s="9">
        <v>0</v>
      </c>
      <c r="U188" s="9">
        <v>0</v>
      </c>
      <c r="V188" s="9">
        <v>0</v>
      </c>
      <c r="W188" s="9">
        <v>1</v>
      </c>
      <c r="X188" s="9">
        <v>0</v>
      </c>
      <c r="Y188" s="9">
        <v>6</v>
      </c>
      <c r="Z188" s="9">
        <v>13</v>
      </c>
      <c r="AA188" s="9">
        <v>0</v>
      </c>
      <c r="AB188" s="9">
        <v>3</v>
      </c>
      <c r="AC188" s="9">
        <v>11</v>
      </c>
      <c r="AD188" s="9">
        <v>5</v>
      </c>
      <c r="AE188" s="9">
        <v>0</v>
      </c>
      <c r="AF188" s="9">
        <v>29</v>
      </c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7"/>
      <c r="CA188" s="7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DD188" s="9">
        <v>0</v>
      </c>
      <c r="DE188" s="9">
        <v>1</v>
      </c>
      <c r="DF188" s="9">
        <v>0</v>
      </c>
      <c r="DG188" s="9">
        <v>0</v>
      </c>
      <c r="DH188" s="9">
        <v>0</v>
      </c>
      <c r="DI188" s="9">
        <v>18</v>
      </c>
      <c r="DJ188" s="9">
        <v>1</v>
      </c>
      <c r="DK188" s="9">
        <v>1</v>
      </c>
      <c r="DL188" s="9">
        <v>1</v>
      </c>
      <c r="DM188" s="9">
        <v>1</v>
      </c>
      <c r="DN188" s="9">
        <v>14</v>
      </c>
      <c r="DO188" s="9">
        <v>0</v>
      </c>
      <c r="DP188" s="9">
        <v>0</v>
      </c>
      <c r="DQ188" s="9">
        <v>2</v>
      </c>
      <c r="DR188" s="9">
        <v>7</v>
      </c>
      <c r="DS188" s="9">
        <v>2</v>
      </c>
      <c r="DT188" s="9">
        <v>0</v>
      </c>
      <c r="DU188" s="9">
        <v>0</v>
      </c>
      <c r="DV188" s="9">
        <v>0</v>
      </c>
      <c r="DW188" s="9">
        <v>0</v>
      </c>
      <c r="DX188" s="9">
        <v>0</v>
      </c>
      <c r="DY188" s="9">
        <v>5</v>
      </c>
      <c r="DZ188" s="9">
        <v>0</v>
      </c>
      <c r="EA188" s="9">
        <v>13</v>
      </c>
      <c r="EB188" s="9">
        <v>18</v>
      </c>
      <c r="EC188" s="9">
        <v>1</v>
      </c>
      <c r="ED188" s="9">
        <v>0</v>
      </c>
      <c r="EE188" s="9">
        <v>4</v>
      </c>
      <c r="EF188" s="9">
        <v>17</v>
      </c>
      <c r="EG188" s="9">
        <v>0</v>
      </c>
      <c r="EH188" s="9">
        <v>0</v>
      </c>
      <c r="EI188" s="9">
        <v>0</v>
      </c>
      <c r="EJ188" s="9">
        <v>0</v>
      </c>
      <c r="EK188" s="9">
        <v>0</v>
      </c>
      <c r="EL188" s="9">
        <v>0</v>
      </c>
      <c r="EM188" s="9">
        <v>3</v>
      </c>
      <c r="EN188" s="9">
        <v>14</v>
      </c>
      <c r="EO188" s="9">
        <v>4</v>
      </c>
      <c r="EP188" s="9">
        <v>14</v>
      </c>
      <c r="EQ188" s="9">
        <v>41</v>
      </c>
      <c r="ER188" s="9">
        <v>0</v>
      </c>
      <c r="ES188" s="9">
        <v>0</v>
      </c>
      <c r="ET188" s="9">
        <v>5</v>
      </c>
      <c r="EU188" s="9">
        <v>0</v>
      </c>
      <c r="EV188" s="9">
        <v>1</v>
      </c>
      <c r="FC188" s="9"/>
      <c r="FD188" s="9"/>
      <c r="FE188" s="9"/>
      <c r="FF188" s="9"/>
      <c r="FG188" s="9"/>
      <c r="FH188" s="9"/>
      <c r="FI188" s="9"/>
      <c r="FJ188" s="9"/>
      <c r="FK188" s="9"/>
      <c r="FL188" s="9"/>
      <c r="FM188" s="9"/>
      <c r="FN188" s="9"/>
      <c r="FO188" s="9"/>
      <c r="FP188" s="9"/>
      <c r="FQ188" s="9"/>
      <c r="FR188" s="9"/>
      <c r="FS188" s="9"/>
      <c r="FT188" s="9"/>
      <c r="FU188" s="9"/>
      <c r="FV188" s="9"/>
      <c r="FW188" s="9"/>
      <c r="FX188" s="9"/>
      <c r="FY188" s="9"/>
      <c r="FZ188" s="9"/>
      <c r="GA188" s="9"/>
      <c r="GB188" s="9"/>
      <c r="GC188" s="9">
        <v>0</v>
      </c>
      <c r="GD188" s="9"/>
      <c r="GE188" s="9"/>
      <c r="GF188" s="9"/>
      <c r="GG188" s="9"/>
      <c r="GH188" s="9"/>
      <c r="GI188" s="9"/>
      <c r="GJ188" s="9"/>
      <c r="GK188" s="9"/>
      <c r="GL188" s="9"/>
      <c r="GM188" s="9"/>
      <c r="GN188" s="9"/>
      <c r="GO188" s="9"/>
      <c r="GP188" s="9"/>
      <c r="GQ188" s="9"/>
      <c r="GR188" s="9"/>
      <c r="GS188" s="9"/>
      <c r="GT188" s="9"/>
      <c r="GU188" s="9"/>
      <c r="GV188" s="9"/>
    </row>
    <row r="189" spans="2:204" x14ac:dyDescent="0.55000000000000004"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>
        <v>0</v>
      </c>
      <c r="S189" s="9">
        <v>20</v>
      </c>
      <c r="T189" s="9">
        <v>0</v>
      </c>
      <c r="U189" s="9">
        <v>0</v>
      </c>
      <c r="V189" s="9">
        <v>0</v>
      </c>
      <c r="W189" s="9">
        <v>0</v>
      </c>
      <c r="X189" s="9">
        <v>2</v>
      </c>
      <c r="Y189" s="9">
        <v>0</v>
      </c>
      <c r="Z189" s="9">
        <v>10</v>
      </c>
      <c r="AA189" s="9">
        <v>0</v>
      </c>
      <c r="AB189" s="9">
        <v>26</v>
      </c>
      <c r="AC189" s="9">
        <v>9</v>
      </c>
      <c r="AD189" s="9">
        <v>6</v>
      </c>
      <c r="AE189" s="9">
        <v>0</v>
      </c>
      <c r="AF189" s="9">
        <v>4</v>
      </c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7"/>
      <c r="CA189" s="7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DD189" s="9">
        <v>18</v>
      </c>
      <c r="DE189" s="9">
        <v>12</v>
      </c>
      <c r="DF189" s="9">
        <v>1</v>
      </c>
      <c r="DG189" s="9">
        <v>0</v>
      </c>
      <c r="DH189" s="9">
        <v>25</v>
      </c>
      <c r="DI189" s="9">
        <v>1</v>
      </c>
      <c r="DJ189" s="9">
        <v>8</v>
      </c>
      <c r="DK189" s="9">
        <v>0</v>
      </c>
      <c r="DL189" s="9">
        <v>0</v>
      </c>
      <c r="DM189" s="9">
        <v>0</v>
      </c>
      <c r="DN189" s="9">
        <v>0</v>
      </c>
      <c r="DO189" s="9">
        <v>0</v>
      </c>
      <c r="DP189" s="9">
        <v>7</v>
      </c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>
        <v>0</v>
      </c>
      <c r="EH189" s="9">
        <v>24</v>
      </c>
      <c r="EI189" s="9">
        <v>2</v>
      </c>
      <c r="EJ189" s="9">
        <v>9</v>
      </c>
      <c r="EK189" s="9">
        <v>0</v>
      </c>
      <c r="EL189" s="9">
        <v>0</v>
      </c>
      <c r="EM189" s="9">
        <v>38</v>
      </c>
      <c r="EN189" s="9">
        <v>1</v>
      </c>
      <c r="EO189" s="9">
        <v>6</v>
      </c>
      <c r="EP189" s="9">
        <v>29</v>
      </c>
      <c r="EQ189" s="9">
        <v>4</v>
      </c>
      <c r="ER189" s="9">
        <v>0</v>
      </c>
      <c r="ES189" s="9">
        <v>0</v>
      </c>
      <c r="ET189" s="9">
        <v>7</v>
      </c>
      <c r="EU189" s="9">
        <v>0</v>
      </c>
      <c r="EV189" s="9">
        <v>1</v>
      </c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9"/>
      <c r="GL189" s="9"/>
      <c r="GM189" s="9"/>
      <c r="GN189" s="9"/>
      <c r="GO189" s="9"/>
      <c r="GP189" s="9"/>
      <c r="GQ189" s="9"/>
      <c r="GR189" s="9"/>
      <c r="GS189" s="9"/>
      <c r="GT189" s="9"/>
      <c r="GU189" s="9"/>
      <c r="GV189" s="9"/>
    </row>
    <row r="190" spans="2:204" x14ac:dyDescent="0.55000000000000004"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>
        <v>0</v>
      </c>
      <c r="S190" s="9">
        <v>44</v>
      </c>
      <c r="T190" s="9">
        <v>0</v>
      </c>
      <c r="U190" s="9">
        <v>12</v>
      </c>
      <c r="V190" s="9">
        <v>0</v>
      </c>
      <c r="W190" s="9">
        <v>0</v>
      </c>
      <c r="X190" s="9">
        <v>9</v>
      </c>
      <c r="Y190" s="9">
        <v>6</v>
      </c>
      <c r="Z190" s="9">
        <v>9</v>
      </c>
      <c r="AA190" s="9">
        <v>33</v>
      </c>
      <c r="AB190" s="9">
        <v>31</v>
      </c>
      <c r="AC190" s="9">
        <v>18</v>
      </c>
      <c r="AD190" s="9">
        <v>30</v>
      </c>
      <c r="AE190" s="9">
        <v>0</v>
      </c>
      <c r="AF190" s="9">
        <v>13</v>
      </c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7"/>
      <c r="CA190" s="7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DD190" s="9">
        <v>0</v>
      </c>
      <c r="DE190" s="9">
        <v>2</v>
      </c>
      <c r="DF190" s="9">
        <v>0</v>
      </c>
      <c r="DG190" s="9">
        <v>0</v>
      </c>
      <c r="DH190" s="9">
        <v>0</v>
      </c>
      <c r="DI190" s="9">
        <v>0</v>
      </c>
      <c r="DJ190" s="9">
        <v>0</v>
      </c>
      <c r="DK190" s="9">
        <v>0</v>
      </c>
      <c r="DL190" s="9">
        <v>1</v>
      </c>
      <c r="DM190" s="9">
        <v>0</v>
      </c>
      <c r="DN190" s="9">
        <v>0</v>
      </c>
      <c r="DO190" s="9">
        <v>0</v>
      </c>
      <c r="DP190" s="9">
        <v>0</v>
      </c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>
        <v>3</v>
      </c>
      <c r="EG190" s="9">
        <v>4</v>
      </c>
      <c r="EH190" s="9">
        <v>0</v>
      </c>
      <c r="EI190" s="9">
        <v>2</v>
      </c>
      <c r="EJ190" s="9">
        <v>10</v>
      </c>
      <c r="EK190" s="9">
        <v>0</v>
      </c>
      <c r="EL190" s="9">
        <v>0</v>
      </c>
      <c r="EM190" s="9">
        <v>0</v>
      </c>
      <c r="EN190" s="9">
        <v>0</v>
      </c>
      <c r="EO190" s="9">
        <v>28</v>
      </c>
      <c r="EP190" s="9">
        <v>42</v>
      </c>
      <c r="EQ190" s="9">
        <v>0</v>
      </c>
      <c r="ER190" s="9">
        <v>0</v>
      </c>
      <c r="ES190" s="9">
        <v>0</v>
      </c>
      <c r="ET190" s="9">
        <v>5</v>
      </c>
      <c r="EU190" s="9">
        <v>27</v>
      </c>
      <c r="EV190" s="9">
        <v>0</v>
      </c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>
        <v>0.1</v>
      </c>
      <c r="FT190" s="9" t="e">
        <f>AVERAGE(#REF!)</f>
        <v>#REF!</v>
      </c>
      <c r="FU190" s="9" t="e">
        <f>STDEV(#REF!)/SQRT(COUNTA(#REF!))</f>
        <v>#REF!</v>
      </c>
      <c r="FV190" s="9" t="e">
        <f>AVERAGE(#REF!)</f>
        <v>#REF!</v>
      </c>
      <c r="FW190" s="9" t="e">
        <f>STDEV(#REF!)/SQRT(COUNTA(#REF!))</f>
        <v>#REF!</v>
      </c>
      <c r="FX190" s="9"/>
      <c r="FY190" s="9"/>
      <c r="FZ190" s="7">
        <f>COUNT(#REF!)/16</f>
        <v>0</v>
      </c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</row>
    <row r="191" spans="2:204" x14ac:dyDescent="0.55000000000000004"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>
        <v>7</v>
      </c>
      <c r="S191" s="9">
        <v>56</v>
      </c>
      <c r="T191" s="9">
        <v>1</v>
      </c>
      <c r="U191" s="9">
        <v>6</v>
      </c>
      <c r="V191" s="9">
        <v>1</v>
      </c>
      <c r="W191" s="9">
        <v>0</v>
      </c>
      <c r="X191" s="9">
        <v>41</v>
      </c>
      <c r="Y191" s="9">
        <v>9</v>
      </c>
      <c r="Z191" s="9">
        <v>25</v>
      </c>
      <c r="AA191" s="9">
        <v>3</v>
      </c>
      <c r="AB191" s="9">
        <v>29</v>
      </c>
      <c r="AC191" s="9">
        <v>12</v>
      </c>
      <c r="AD191" s="9">
        <v>33</v>
      </c>
      <c r="AE191" s="9">
        <v>0</v>
      </c>
      <c r="AF191" s="9">
        <v>23</v>
      </c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7"/>
      <c r="CA191" s="7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>
        <v>1</v>
      </c>
      <c r="EH191" s="9">
        <v>4</v>
      </c>
      <c r="EI191" s="9">
        <v>16</v>
      </c>
      <c r="EJ191" s="9">
        <v>2</v>
      </c>
      <c r="EK191" s="9">
        <v>0</v>
      </c>
      <c r="EL191" s="9">
        <v>0</v>
      </c>
      <c r="EM191" s="9">
        <v>0</v>
      </c>
      <c r="EN191" s="9">
        <v>0</v>
      </c>
      <c r="EO191" s="9">
        <v>39</v>
      </c>
      <c r="EP191" s="9">
        <v>35</v>
      </c>
      <c r="EQ191" s="9">
        <v>5</v>
      </c>
      <c r="ER191" s="9">
        <v>25</v>
      </c>
      <c r="ES191" s="9">
        <v>0</v>
      </c>
      <c r="ET191" s="9">
        <v>15</v>
      </c>
      <c r="EU191" s="9">
        <v>0</v>
      </c>
      <c r="EV191" s="9">
        <v>18</v>
      </c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7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</row>
    <row r="192" spans="2:204" x14ac:dyDescent="0.55000000000000004"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>
        <v>31</v>
      </c>
      <c r="S192" s="9">
        <v>45</v>
      </c>
      <c r="T192" s="9">
        <v>15</v>
      </c>
      <c r="U192" s="9">
        <v>26</v>
      </c>
      <c r="V192" s="9">
        <v>2</v>
      </c>
      <c r="W192" s="9">
        <v>4</v>
      </c>
      <c r="X192" s="9">
        <v>11</v>
      </c>
      <c r="Y192" s="9">
        <v>36</v>
      </c>
      <c r="Z192" s="9">
        <v>39</v>
      </c>
      <c r="AA192" s="9">
        <v>15</v>
      </c>
      <c r="AB192" s="9">
        <v>23</v>
      </c>
      <c r="AC192" s="9">
        <v>27</v>
      </c>
      <c r="AD192" s="9">
        <v>14</v>
      </c>
      <c r="AE192" s="9">
        <v>29</v>
      </c>
      <c r="AF192" s="9">
        <v>20</v>
      </c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7"/>
      <c r="CA192" s="7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>
        <v>10</v>
      </c>
      <c r="EH192" s="9">
        <v>16</v>
      </c>
      <c r="EI192" s="9">
        <v>11</v>
      </c>
      <c r="EJ192" s="9">
        <v>21</v>
      </c>
      <c r="EK192" s="9">
        <v>29</v>
      </c>
      <c r="EL192" s="9">
        <v>0</v>
      </c>
      <c r="EM192" s="9">
        <v>0</v>
      </c>
      <c r="EN192" s="9">
        <v>12</v>
      </c>
      <c r="EO192" s="9">
        <v>19</v>
      </c>
      <c r="EP192" s="9">
        <v>15</v>
      </c>
      <c r="EQ192" s="9">
        <v>22</v>
      </c>
      <c r="ER192" s="9">
        <v>42</v>
      </c>
      <c r="ES192" s="9">
        <v>0</v>
      </c>
      <c r="ET192" s="9">
        <v>10</v>
      </c>
      <c r="EU192" s="9">
        <v>19</v>
      </c>
      <c r="EV192" s="9">
        <v>22</v>
      </c>
      <c r="FC192" s="9"/>
      <c r="FD192" s="9"/>
      <c r="FE192" s="9"/>
      <c r="FF192" s="9"/>
      <c r="FG192" s="9"/>
      <c r="FH192" s="9"/>
      <c r="FI192" s="9"/>
      <c r="FJ192" s="9"/>
      <c r="FK192" s="9"/>
      <c r="FL192" s="9"/>
      <c r="FM192" s="9"/>
      <c r="FN192" s="9"/>
      <c r="FO192" s="9"/>
      <c r="FP192" s="9"/>
      <c r="FQ192" s="9"/>
      <c r="FR192" s="9"/>
      <c r="FS192" s="9"/>
      <c r="FT192" s="9"/>
      <c r="FU192" s="9"/>
      <c r="FV192" s="9"/>
      <c r="FW192" s="9"/>
      <c r="FX192" s="9"/>
      <c r="FY192" s="9"/>
      <c r="FZ192" s="7"/>
      <c r="GA192" s="9"/>
      <c r="GB192" s="9"/>
      <c r="GC192" s="9"/>
      <c r="GD192" s="9"/>
      <c r="GE192" s="9"/>
      <c r="GF192" s="9"/>
      <c r="GG192" s="9"/>
      <c r="GH192" s="9"/>
      <c r="GI192" s="9"/>
      <c r="GJ192" s="9"/>
      <c r="GK192" s="9"/>
      <c r="GL192" s="9"/>
      <c r="GM192" s="9"/>
      <c r="GN192" s="9"/>
      <c r="GO192" s="9"/>
      <c r="GP192" s="9"/>
      <c r="GQ192" s="9"/>
      <c r="GR192" s="9"/>
      <c r="GS192" s="9"/>
      <c r="GT192" s="9"/>
      <c r="GU192" s="9"/>
      <c r="GV192" s="9"/>
    </row>
    <row r="193" spans="2:204" x14ac:dyDescent="0.55000000000000004"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>
        <v>27</v>
      </c>
      <c r="S193" s="9">
        <v>29</v>
      </c>
      <c r="T193" s="9">
        <v>40</v>
      </c>
      <c r="U193" s="9">
        <v>15</v>
      </c>
      <c r="V193" s="9">
        <v>43</v>
      </c>
      <c r="W193" s="9">
        <v>8</v>
      </c>
      <c r="X193" s="9">
        <v>25</v>
      </c>
      <c r="Y193" s="9">
        <v>34</v>
      </c>
      <c r="Z193" s="9">
        <v>45</v>
      </c>
      <c r="AA193" s="9">
        <v>28</v>
      </c>
      <c r="AB193" s="9">
        <v>37</v>
      </c>
      <c r="AC193" s="9">
        <v>16</v>
      </c>
      <c r="AD193" s="9">
        <v>11</v>
      </c>
      <c r="AE193" s="9">
        <v>53</v>
      </c>
      <c r="AF193" s="9">
        <v>23</v>
      </c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7"/>
      <c r="CA193" s="7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>
        <v>29</v>
      </c>
      <c r="EH193" s="9">
        <v>24</v>
      </c>
      <c r="EI193" s="9">
        <v>19</v>
      </c>
      <c r="EJ193" s="9">
        <v>26</v>
      </c>
      <c r="EK193" s="9">
        <v>22</v>
      </c>
      <c r="EL193" s="9">
        <v>7</v>
      </c>
      <c r="EM193" s="9">
        <v>2</v>
      </c>
      <c r="EN193" s="9">
        <v>8</v>
      </c>
      <c r="EO193" s="9">
        <v>20</v>
      </c>
      <c r="EP193" s="9">
        <v>24</v>
      </c>
      <c r="EQ193" s="9">
        <v>15</v>
      </c>
      <c r="ER193" s="9">
        <v>31</v>
      </c>
      <c r="ES193" s="9">
        <v>41</v>
      </c>
      <c r="ET193" s="9">
        <v>10</v>
      </c>
      <c r="EU193" s="9">
        <v>7</v>
      </c>
      <c r="EV193" s="9">
        <v>19</v>
      </c>
      <c r="FC193" s="9"/>
      <c r="FD193" s="9"/>
      <c r="FE193" s="9"/>
      <c r="FF193" s="9"/>
      <c r="FG193" s="9"/>
      <c r="FH193" s="9"/>
      <c r="FI193" s="9"/>
      <c r="FJ193" s="9"/>
      <c r="FK193" s="9"/>
      <c r="FL193" s="9"/>
      <c r="FM193" s="9"/>
      <c r="FN193" s="9"/>
      <c r="FO193" s="9"/>
      <c r="FP193" s="9"/>
      <c r="FQ193" s="9"/>
      <c r="FR193" s="9"/>
      <c r="FS193" s="9"/>
      <c r="FT193" s="9"/>
      <c r="FU193" s="9"/>
      <c r="FV193" s="9"/>
      <c r="FW193" s="9"/>
      <c r="FX193" s="9"/>
      <c r="FY193" s="9"/>
      <c r="FZ193" s="7"/>
      <c r="GA193" s="9"/>
      <c r="GB193" s="9"/>
      <c r="GC193" s="9"/>
      <c r="GD193" s="9"/>
      <c r="GE193" s="9"/>
      <c r="GF193" s="9"/>
      <c r="GG193" s="9"/>
      <c r="GH193" s="9"/>
      <c r="GI193" s="9"/>
      <c r="GJ193" s="9"/>
      <c r="GK193" s="9"/>
      <c r="GL193" s="9"/>
      <c r="GM193" s="9"/>
      <c r="GN193" s="9"/>
      <c r="GO193" s="9"/>
      <c r="GP193" s="9"/>
      <c r="GQ193" s="9"/>
      <c r="GR193" s="9"/>
      <c r="GS193" s="9"/>
      <c r="GT193" s="9"/>
      <c r="GU193" s="9"/>
      <c r="GV193" s="9"/>
    </row>
    <row r="194" spans="2:204" x14ac:dyDescent="0.55000000000000004">
      <c r="AO194" s="3"/>
      <c r="AP194" s="3"/>
      <c r="EN194" s="3"/>
    </row>
    <row r="195" spans="2:204" x14ac:dyDescent="0.55000000000000004">
      <c r="AO195" s="3"/>
      <c r="AP195" s="3"/>
      <c r="EN195" s="3"/>
    </row>
    <row r="196" spans="2:204" x14ac:dyDescent="0.55000000000000004">
      <c r="AO196" s="3"/>
      <c r="AP196" s="3"/>
      <c r="EN196" s="3"/>
    </row>
    <row r="197" spans="2:204" x14ac:dyDescent="0.55000000000000004">
      <c r="AO197" s="3"/>
      <c r="AP197" s="3"/>
      <c r="EN197" s="3"/>
    </row>
    <row r="198" spans="2:204" x14ac:dyDescent="0.55000000000000004">
      <c r="AO198" s="3"/>
      <c r="AP198" s="3"/>
      <c r="EN198" s="3"/>
    </row>
    <row r="199" spans="2:204" x14ac:dyDescent="0.55000000000000004">
      <c r="AO199" s="3"/>
      <c r="AP199" s="3"/>
      <c r="EN199" s="3"/>
    </row>
    <row r="200" spans="2:204" x14ac:dyDescent="0.55000000000000004">
      <c r="AO200" s="3"/>
      <c r="AP200" s="3"/>
      <c r="EN200" s="3"/>
    </row>
    <row r="201" spans="2:204" x14ac:dyDescent="0.55000000000000004">
      <c r="AO201" s="3"/>
      <c r="AP201" s="3"/>
      <c r="EN201" s="3"/>
    </row>
    <row r="202" spans="2:204" x14ac:dyDescent="0.55000000000000004">
      <c r="AO202" s="3"/>
      <c r="AP202" s="3"/>
      <c r="EN202" s="3"/>
    </row>
    <row r="203" spans="2:204" x14ac:dyDescent="0.55000000000000004">
      <c r="AO203" s="3"/>
      <c r="AP203" s="3"/>
      <c r="EN203" s="3"/>
    </row>
    <row r="204" spans="2:204" x14ac:dyDescent="0.55000000000000004">
      <c r="AO204" s="3"/>
      <c r="AP204" s="3"/>
      <c r="EN204" s="3"/>
    </row>
    <row r="205" spans="2:204" x14ac:dyDescent="0.55000000000000004">
      <c r="AO205" s="3"/>
      <c r="AP205" s="3"/>
      <c r="EN205" s="3"/>
    </row>
    <row r="206" spans="2:204" x14ac:dyDescent="0.55000000000000004">
      <c r="AO206" s="3"/>
      <c r="AP206" s="3"/>
      <c r="EN206" s="3"/>
    </row>
    <row r="207" spans="2:204" x14ac:dyDescent="0.55000000000000004">
      <c r="AO207" s="3"/>
      <c r="AP207" s="3"/>
      <c r="EN207" s="3"/>
    </row>
    <row r="208" spans="2:204" x14ac:dyDescent="0.55000000000000004">
      <c r="AO208" s="3"/>
      <c r="AP208" s="3"/>
      <c r="EN208" s="3"/>
    </row>
    <row r="209" spans="2:204" x14ac:dyDescent="0.55000000000000004">
      <c r="AO209" s="3"/>
      <c r="AP209" s="3"/>
      <c r="EN209" s="3"/>
    </row>
    <row r="210" spans="2:204" x14ac:dyDescent="0.55000000000000004">
      <c r="AO210" s="3"/>
      <c r="AP210" s="3"/>
      <c r="EN210" s="3"/>
    </row>
    <row r="211" spans="2:204" x14ac:dyDescent="0.55000000000000004">
      <c r="AO211" s="3"/>
      <c r="AP211" s="3"/>
      <c r="EN211" s="3"/>
    </row>
    <row r="212" spans="2:204" x14ac:dyDescent="0.55000000000000004">
      <c r="AO212" s="3"/>
      <c r="AP212" s="3"/>
      <c r="EN212" s="3"/>
    </row>
    <row r="213" spans="2:204" x14ac:dyDescent="0.55000000000000004">
      <c r="AO213" s="3"/>
      <c r="AP213" s="3"/>
      <c r="EN213" s="3"/>
    </row>
    <row r="214" spans="2:204" x14ac:dyDescent="0.55000000000000004">
      <c r="AO214" s="3"/>
      <c r="AP214" s="3"/>
      <c r="EN214" s="3"/>
    </row>
    <row r="215" spans="2:204" x14ac:dyDescent="0.55000000000000004">
      <c r="AO215" s="3"/>
      <c r="AP215" s="3"/>
      <c r="EN215" s="3"/>
    </row>
    <row r="216" spans="2:204" x14ac:dyDescent="0.55000000000000004">
      <c r="AO216" s="3"/>
      <c r="AP216" s="3"/>
      <c r="EN216" s="3"/>
    </row>
    <row r="217" spans="2:204" x14ac:dyDescent="0.55000000000000004">
      <c r="AO217" s="3"/>
      <c r="AP217" s="3"/>
      <c r="EN217" s="3"/>
    </row>
    <row r="218" spans="2:204" x14ac:dyDescent="0.55000000000000004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7"/>
      <c r="AP218" s="7"/>
      <c r="AQ218" s="9"/>
      <c r="AR218" s="9"/>
      <c r="AS218" s="9"/>
      <c r="AT218" s="9"/>
      <c r="AU218" s="9"/>
      <c r="AV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7"/>
      <c r="EO218" s="9"/>
      <c r="EP218" s="9"/>
      <c r="EQ218" s="9"/>
      <c r="ER218" s="9"/>
      <c r="ES218" s="9"/>
      <c r="ET218" s="9"/>
      <c r="EU218" s="9"/>
      <c r="EV218" s="9"/>
      <c r="FC218" s="9"/>
      <c r="FD218" s="9"/>
      <c r="FE218" s="9"/>
      <c r="FF218" s="9"/>
      <c r="FG218" s="9"/>
      <c r="FH218" s="9"/>
      <c r="FI218" s="9"/>
      <c r="FJ218" s="9"/>
      <c r="FK218" s="9"/>
      <c r="FL218" s="9"/>
      <c r="FM218" s="9"/>
      <c r="FN218" s="9"/>
      <c r="FO218" s="9"/>
      <c r="FP218" s="9"/>
      <c r="FQ218" s="9"/>
      <c r="FR218" s="9"/>
      <c r="FS218" s="9"/>
      <c r="FT218" s="9"/>
      <c r="FU218" s="9"/>
      <c r="FV218" s="9"/>
      <c r="FW218" s="9"/>
      <c r="FX218" s="9"/>
      <c r="FY218" s="9"/>
      <c r="FZ218" s="9"/>
      <c r="GA218" s="9"/>
      <c r="GB218" s="9"/>
      <c r="GC218" s="9"/>
      <c r="GD218" s="9"/>
      <c r="GE218" s="9"/>
      <c r="GF218" s="9"/>
      <c r="GG218" s="9"/>
      <c r="GH218" s="9"/>
      <c r="GI218" s="9"/>
      <c r="GJ218" s="9"/>
      <c r="GK218" s="9"/>
      <c r="GL218" s="9"/>
      <c r="GM218" s="9"/>
      <c r="GN218" s="9"/>
      <c r="GO218" s="9"/>
      <c r="GP218" s="9"/>
      <c r="GQ218" s="9"/>
      <c r="GR218" s="9"/>
      <c r="GS218" s="9"/>
      <c r="GT218" s="9"/>
      <c r="GU218" s="9"/>
      <c r="GV218" s="9"/>
    </row>
    <row r="219" spans="2:204" x14ac:dyDescent="0.55000000000000004"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7"/>
      <c r="AP219" s="7"/>
      <c r="AQ219" s="9"/>
      <c r="AR219" s="9"/>
      <c r="AS219" s="9"/>
      <c r="AT219" s="9"/>
      <c r="AU219" s="9"/>
      <c r="AV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7"/>
      <c r="EO219" s="9"/>
      <c r="EP219" s="9"/>
      <c r="EQ219" s="9"/>
      <c r="ER219" s="9"/>
      <c r="ES219" s="9"/>
      <c r="ET219" s="9"/>
      <c r="EU219" s="9"/>
      <c r="EV219" s="9"/>
      <c r="FC219" s="9"/>
      <c r="FD219" s="9"/>
      <c r="FE219" s="9"/>
      <c r="FF219" s="9"/>
      <c r="FG219" s="9"/>
      <c r="FH219" s="9"/>
      <c r="FI219" s="9"/>
      <c r="FJ219" s="9"/>
      <c r="FK219" s="9"/>
      <c r="FL219" s="9"/>
      <c r="FM219" s="9"/>
      <c r="FN219" s="9"/>
      <c r="FO219" s="9"/>
      <c r="FP219" s="9"/>
      <c r="FQ219" s="9"/>
      <c r="FR219" s="9"/>
      <c r="FS219" s="9"/>
      <c r="FT219" s="9"/>
      <c r="FU219" s="9"/>
      <c r="FV219" s="9"/>
      <c r="FW219" s="9"/>
      <c r="FX219" s="9"/>
      <c r="FY219" s="9"/>
      <c r="FZ219" s="9"/>
      <c r="GA219" s="9"/>
      <c r="GB219" s="9"/>
      <c r="GC219" s="9"/>
      <c r="GD219" s="9"/>
      <c r="GE219" s="9"/>
      <c r="GF219" s="9"/>
      <c r="GG219" s="9"/>
      <c r="GH219" s="9"/>
      <c r="GI219" s="9"/>
      <c r="GJ219" s="9"/>
      <c r="GK219" s="9"/>
      <c r="GL219" s="9"/>
      <c r="GM219" s="9"/>
      <c r="GN219" s="9"/>
      <c r="GO219" s="9"/>
      <c r="GP219" s="9"/>
      <c r="GQ219" s="9"/>
      <c r="GR219" s="9"/>
      <c r="GS219" s="9"/>
      <c r="GT219" s="9"/>
      <c r="GU219" s="9"/>
      <c r="GV219" s="9"/>
    </row>
    <row r="220" spans="2:204" x14ac:dyDescent="0.55000000000000004"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7"/>
      <c r="AP220" s="7"/>
      <c r="AQ220" s="9"/>
      <c r="AR220" s="9"/>
      <c r="AS220" s="9"/>
      <c r="AT220" s="9"/>
      <c r="AU220" s="9"/>
      <c r="AV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7"/>
      <c r="EO220" s="9"/>
      <c r="EP220" s="9"/>
      <c r="EQ220" s="9"/>
      <c r="ER220" s="9"/>
      <c r="ES220" s="9"/>
      <c r="ET220" s="9"/>
      <c r="EU220" s="9"/>
      <c r="EV220" s="9"/>
      <c r="FC220" s="9"/>
      <c r="FD220" s="9"/>
      <c r="FE220" s="9"/>
      <c r="FF220" s="9"/>
      <c r="FG220" s="9"/>
      <c r="FH220" s="9"/>
      <c r="FI220" s="9"/>
      <c r="FJ220" s="9"/>
      <c r="FK220" s="9"/>
      <c r="FL220" s="9"/>
      <c r="FM220" s="9"/>
      <c r="FN220" s="9"/>
      <c r="FO220" s="9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</row>
    <row r="221" spans="2:204" x14ac:dyDescent="0.55000000000000004"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7"/>
      <c r="AP221" s="7"/>
      <c r="AQ221" s="9"/>
      <c r="AR221" s="9"/>
      <c r="AS221" s="9"/>
      <c r="AT221" s="9"/>
      <c r="AU221" s="9"/>
      <c r="AV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7"/>
      <c r="EO221" s="9"/>
      <c r="EP221" s="9"/>
      <c r="EQ221" s="9"/>
      <c r="ER221" s="9"/>
      <c r="ES221" s="9"/>
      <c r="ET221" s="9"/>
      <c r="EU221" s="9"/>
      <c r="EV221" s="9"/>
      <c r="FC221" s="9"/>
      <c r="FD221" s="9"/>
      <c r="FE221" s="9"/>
      <c r="FF221" s="9"/>
      <c r="FG221" s="9"/>
      <c r="FH221" s="9"/>
      <c r="FI221" s="9"/>
      <c r="FJ221" s="9"/>
      <c r="FK221" s="9"/>
      <c r="FL221" s="9"/>
      <c r="FM221" s="9"/>
      <c r="FN221" s="9"/>
      <c r="FO221" s="9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</row>
    <row r="222" spans="2:204" x14ac:dyDescent="0.55000000000000004"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7"/>
      <c r="AP222" s="7"/>
      <c r="AQ222" s="9"/>
      <c r="AR222" s="9"/>
      <c r="AS222" s="9"/>
      <c r="AT222" s="9"/>
      <c r="AU222" s="9"/>
      <c r="AV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7"/>
      <c r="EO222" s="9"/>
      <c r="EP222" s="9"/>
      <c r="EQ222" s="9"/>
      <c r="ER222" s="9"/>
      <c r="ES222" s="9"/>
      <c r="ET222" s="9"/>
      <c r="EU222" s="9"/>
      <c r="EV222" s="9"/>
      <c r="FC222" s="9"/>
      <c r="FD222" s="9"/>
      <c r="FE222" s="9"/>
      <c r="FF222" s="9"/>
      <c r="FG222" s="9"/>
      <c r="FH222" s="9"/>
      <c r="FI222" s="9"/>
      <c r="FJ222" s="9"/>
      <c r="FK222" s="9"/>
      <c r="FL222" s="9"/>
      <c r="FM222" s="9"/>
      <c r="FN222" s="9"/>
      <c r="FO222" s="9"/>
      <c r="FP222" s="9"/>
      <c r="FQ222" s="9"/>
      <c r="FR222" s="9"/>
      <c r="FS222" s="9"/>
      <c r="FT222" s="9"/>
      <c r="FU222" s="9"/>
      <c r="FV222" s="9"/>
      <c r="FW222" s="9"/>
      <c r="FX222" s="9"/>
      <c r="FY222" s="9"/>
      <c r="FZ222" s="9"/>
      <c r="GA222" s="9"/>
      <c r="GB222" s="9"/>
      <c r="GC222" s="9"/>
      <c r="GD222" s="9"/>
      <c r="GE222" s="9"/>
      <c r="GF222" s="9"/>
      <c r="GG222" s="9"/>
      <c r="GH222" s="9"/>
      <c r="GI222" s="9"/>
      <c r="GJ222" s="9"/>
      <c r="GK222" s="9"/>
      <c r="GL222" s="9"/>
      <c r="GM222" s="9"/>
      <c r="GN222" s="9"/>
      <c r="GO222" s="9"/>
      <c r="GP222" s="9"/>
      <c r="GQ222" s="9"/>
      <c r="GR222" s="9"/>
      <c r="GS222" s="9"/>
      <c r="GT222" s="9"/>
      <c r="GU222" s="9"/>
      <c r="GV222" s="9"/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Fig 4 C (ND Atg5 RNAi)</vt:lpstr>
      <vt:lpstr>Fig 4 D (HFD Atg5 RNAi)</vt:lpstr>
      <vt:lpstr>Fig 4 S1 A (ND AKHR KO)</vt:lpstr>
      <vt:lpstr>Fig 4 S1 B (HFD AKHR KO)</vt:lpstr>
      <vt:lpstr>Fig 4 S2 A (ND Kir2.1)</vt:lpstr>
      <vt:lpstr>Fig 4 S2 B (HFD Kir2.1)</vt:lpstr>
      <vt:lpstr>Fig 4 S3 A (ND NachBac)</vt:lpstr>
      <vt:lpstr>Fig 4 S3 B (HFD NachBac)</vt:lpstr>
      <vt:lpstr>Fig 4 S4 A (ND ATG7 RNAi)</vt:lpstr>
      <vt:lpstr>Fig 4 S4 B (HFD ATG7 RNAi)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2020-04-13T08:56:03Z</dcterms:modified>
</cp:coreProperties>
</file>